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annotation!$A$1:$L$9019</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<sst xmlns="http://schemas.openxmlformats.org/spreadsheetml/2006/main" count="15065" uniqueCount="2292">
  <si>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</si>
  <si>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</si>
  <si>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</si>
  <si>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</si>
  <si>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</si>
  <si>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</si>
  <si>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</si>
  <si>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</si>
  <si>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</si>
  <si>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</si>
  <si>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</si>
  <si>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</si>
  <si>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A cold and melancholy walk of a couple of miles brought us to a high wooden gate, which opened into a gloomy avenue of chestnuts.</t>
  </si>
  <si>
    <t xml:space="preserve">A</t>
  </si>
  <si>
    <t xml:space="preserve">cold</t>
  </si>
  <si>
    <t xml:space="preserve">and</t>
  </si>
  <si>
    <t xml:space="preserve">melancholy</t>
  </si>
  <si>
    <t xml:space="preserve">walk</t>
  </si>
  <si>
    <t xml:space="preserve">SBJ</t>
  </si>
  <si>
    <t xml:space="preserve">indef-np.a</t>
  </si>
  <si>
    <t xml:space="preserve">of</t>
  </si>
  <si>
    <t xml:space="preserve">a</t>
  </si>
  <si>
    <t xml:space="preserve">couple</t>
  </si>
  <si>
    <t xml:space="preserve">other_2</t>
  </si>
  <si>
    <t xml:space="preserve">miles</t>
  </si>
  <si>
    <t xml:space="preserve">other_3</t>
  </si>
  <si>
    <t xml:space="preserve">indef-np.bare</t>
  </si>
  <si>
    <t xml:space="preserve">brought</t>
  </si>
  <si>
    <t xml:space="preserve">us</t>
  </si>
  <si>
    <t xml:space="preserve">OBJ</t>
  </si>
  <si>
    <t xml:space="preserve">pron.pper</t>
  </si>
  <si>
    <t xml:space="preserve">?OLD</t>
  </si>
  <si>
    <t xml:space="preserve">Us</t>
  </si>
  <si>
    <t xml:space="preserve">REFERENTIAL</t>
  </si>
  <si>
    <t xml:space="preserve">to</t>
  </si>
  <si>
    <t xml:space="preserve">high</t>
  </si>
  <si>
    <t xml:space="preserve">wooden</t>
  </si>
  <si>
    <t xml:space="preserve">gate</t>
  </si>
  <si>
    <t xml:space="preserve">other</t>
  </si>
  <si>
    <t xml:space="preserve">,</t>
  </si>
  <si>
    <t xml:space="preserve">which</t>
  </si>
  <si>
    <t xml:space="preserve">SBJ_3</t>
  </si>
  <si>
    <t xml:space="preserve">opened</t>
  </si>
  <si>
    <t xml:space="preserve">into</t>
  </si>
  <si>
    <t xml:space="preserve">gloomy</t>
  </si>
  <si>
    <t xml:space="preserve">avenue</t>
  </si>
  <si>
    <t xml:space="preserve">chestnuts</t>
  </si>
  <si>
    <t xml:space="preserve">other_4</t>
  </si>
  <si>
    <t xml:space="preserve">.</t>
  </si>
  <si>
    <t xml:space="preserve"># text = The curved and shadowed drive led us to a low, dark house, pitch-black against a slate-coloured sky.</t>
  </si>
  <si>
    <t xml:space="preserve">The</t>
  </si>
  <si>
    <t xml:space="preserve">curved</t>
  </si>
  <si>
    <t xml:space="preserve">shadowed</t>
  </si>
  <si>
    <t xml:space="preserve">drive</t>
  </si>
  <si>
    <t xml:space="preserve">def-np.the</t>
  </si>
  <si>
    <t xml:space="preserve">Drive</t>
  </si>
  <si>
    <t xml:space="preserve">led</t>
  </si>
  <si>
    <t xml:space="preserve">ACTIVATED</t>
  </si>
  <si>
    <t xml:space="preserve">low</t>
  </si>
  <si>
    <t xml:space="preserve">dark</t>
  </si>
  <si>
    <t xml:space="preserve">house</t>
  </si>
  <si>
    <t xml:space="preserve">pitch</t>
  </si>
  <si>
    <t xml:space="preserve">_</t>
  </si>
  <si>
    <t xml:space="preserve">black</t>
  </si>
  <si>
    <t xml:space="preserve">against</t>
  </si>
  <si>
    <t xml:space="preserve">slate</t>
  </si>
  <si>
    <t xml:space="preserve">other_5</t>
  </si>
  <si>
    <t xml:space="preserve">coloured</t>
  </si>
  <si>
    <t xml:space="preserve">sky</t>
  </si>
  <si>
    <t xml:space="preserve"># text = From the front window upon the left of the door there peeped a glimmer of a feeble light.</t>
  </si>
  <si>
    <t xml:space="preserve">From</t>
  </si>
  <si>
    <t xml:space="preserve">the</t>
  </si>
  <si>
    <t xml:space="preserve">front</t>
  </si>
  <si>
    <t xml:space="preserve">window</t>
  </si>
  <si>
    <t xml:space="preserve">Window</t>
  </si>
  <si>
    <t xml:space="preserve">upon</t>
  </si>
  <si>
    <t xml:space="preserve">left</t>
  </si>
  <si>
    <t xml:space="preserve">Left</t>
  </si>
  <si>
    <t xml:space="preserve">door</t>
  </si>
  <si>
    <t xml:space="preserve">Door</t>
  </si>
  <si>
    <t xml:space="preserve">there</t>
  </si>
  <si>
    <t xml:space="preserve">peeped</t>
  </si>
  <si>
    <t xml:space="preserve">glimmer</t>
  </si>
  <si>
    <t xml:space="preserve">feeble</t>
  </si>
  <si>
    <t xml:space="preserve">light</t>
  </si>
  <si>
    <t xml:space="preserve">--</t>
  </si>
  <si>
    <t xml:space="preserve"># text = "There's a constable in possession," said Baynes.</t>
  </si>
  <si>
    <t xml:space="preserve">&amp;quot;</t>
  </si>
  <si>
    <t xml:space="preserve">There</t>
  </si>
  <si>
    <t xml:space="preserve">'s</t>
  </si>
  <si>
    <t xml:space="preserve">constable</t>
  </si>
  <si>
    <t xml:space="preserve">SBJ_2</t>
  </si>
  <si>
    <t xml:space="preserve">in</t>
  </si>
  <si>
    <t xml:space="preserve">possession</t>
  </si>
  <si>
    <t xml:space="preserve">said</t>
  </si>
  <si>
    <t xml:space="preserve">Baynes</t>
  </si>
  <si>
    <t xml:space="preserve">ne</t>
  </si>
  <si>
    <t xml:space="preserve"># text = \"I'll knock at the window.\"</t>
  </si>
  <si>
    <t xml:space="preserve">I</t>
  </si>
  <si>
    <t xml:space="preserve">IN_FOCUS</t>
  </si>
  <si>
    <t xml:space="preserve">'ll</t>
  </si>
  <si>
    <t xml:space="preserve">knock</t>
  </si>
  <si>
    <t xml:space="preserve">at</t>
  </si>
  <si>
    <t xml:space="preserve"># text = He stepped across the grass plot and tapped with his hand on the pane.</t>
  </si>
  <si>
    <t xml:space="preserve">He</t>
  </si>
  <si>
    <t xml:space="preserve">stepped</t>
  </si>
  <si>
    <t xml:space="preserve">across</t>
  </si>
  <si>
    <t xml:space="preserve">grass</t>
  </si>
  <si>
    <t xml:space="preserve">plot</t>
  </si>
  <si>
    <t xml:space="preserve">Plot</t>
  </si>
  <si>
    <t xml:space="preserve">tapped</t>
  </si>
  <si>
    <t xml:space="preserve">with</t>
  </si>
  <si>
    <t xml:space="preserve">his</t>
  </si>
  <si>
    <t xml:space="preserve">pron.ppos</t>
  </si>
  <si>
    <t xml:space="preserve">hand</t>
  </si>
  <si>
    <t xml:space="preserve">def-np.poss</t>
  </si>
  <si>
    <t xml:space="preserve">Baynes_Hand</t>
  </si>
  <si>
    <t xml:space="preserve">on</t>
  </si>
  <si>
    <t xml:space="preserve">pane</t>
  </si>
  <si>
    <t xml:space="preserve">Pane</t>
  </si>
  <si>
    <t xml:space="preserve"># text = Through the fogged glass I dimly saw a man spring up from a chair beside the fire, and heard a sharp cry from within the room.</t>
  </si>
  <si>
    <t xml:space="preserve">Through</t>
  </si>
  <si>
    <t xml:space="preserve">fogged</t>
  </si>
  <si>
    <t xml:space="preserve">glass</t>
  </si>
  <si>
    <t xml:space="preserve">dimly</t>
  </si>
  <si>
    <t xml:space="preserve">saw</t>
  </si>
  <si>
    <t xml:space="preserve">man</t>
  </si>
  <si>
    <t xml:space="preserve">spring</t>
  </si>
  <si>
    <t xml:space="preserve">up</t>
  </si>
  <si>
    <t xml:space="preserve">from</t>
  </si>
  <si>
    <t xml:space="preserve">chair</t>
  </si>
  <si>
    <t xml:space="preserve">beside</t>
  </si>
  <si>
    <t xml:space="preserve">fire</t>
  </si>
  <si>
    <t xml:space="preserve">Fire</t>
  </si>
  <si>
    <t xml:space="preserve">heard</t>
  </si>
  <si>
    <t xml:space="preserve">sharp</t>
  </si>
  <si>
    <t xml:space="preserve">cry</t>
  </si>
  <si>
    <t xml:space="preserve">OBJ_2</t>
  </si>
  <si>
    <t xml:space="preserve">within</t>
  </si>
  <si>
    <t xml:space="preserve">room</t>
  </si>
  <si>
    <t xml:space="preserve">Room</t>
  </si>
  <si>
    <t xml:space="preserve"># text = An instant later a white-faced, hard-breathing policeman had opened the door, the candle wavering in his trembling hand.</t>
  </si>
  <si>
    <t xml:space="preserve">An</t>
  </si>
  <si>
    <t xml:space="preserve">instant</t>
  </si>
  <si>
    <t xml:space="preserve">later</t>
  </si>
  <si>
    <t xml:space="preserve">white</t>
  </si>
  <si>
    <t xml:space="preserve">faced</t>
  </si>
  <si>
    <t xml:space="preserve">hard</t>
  </si>
  <si>
    <t xml:space="preserve">breathing</t>
  </si>
  <si>
    <t xml:space="preserve">policeman</t>
  </si>
  <si>
    <t xml:space="preserve">had</t>
  </si>
  <si>
    <t xml:space="preserve">OBJ_3</t>
  </si>
  <si>
    <t xml:space="preserve">FAMILIAR</t>
  </si>
  <si>
    <t xml:space="preserve">candle</t>
  </si>
  <si>
    <t xml:space="preserve">Candle</t>
  </si>
  <si>
    <t xml:space="preserve">wavering</t>
  </si>
  <si>
    <t xml:space="preserve">Policeman</t>
  </si>
  <si>
    <t xml:space="preserve">trembling</t>
  </si>
  <si>
    <t xml:space="preserve">Policemans_Hand</t>
  </si>
  <si>
    <t xml:space="preserve"># text = "What's the matter, Walters?" asked Baynes sharply.</t>
  </si>
  <si>
    <t xml:space="preserve">What</t>
  </si>
  <si>
    <t xml:space="preserve">pron.pint</t>
  </si>
  <si>
    <t xml:space="preserve">matter</t>
  </si>
  <si>
    <t xml:space="preserve">Matter</t>
  </si>
  <si>
    <t xml:space="preserve">Walters</t>
  </si>
  <si>
    <t xml:space="preserve">?</t>
  </si>
  <si>
    <t xml:space="preserve">asked</t>
  </si>
  <si>
    <t xml:space="preserve">sharply</t>
  </si>
  <si>
    <t xml:space="preserve"># text = The man mopped his forehead with his handkerchief and gave a long sigh of relief.</t>
  </si>
  <si>
    <t xml:space="preserve">mopped</t>
  </si>
  <si>
    <t xml:space="preserve">forehead</t>
  </si>
  <si>
    <t xml:space="preserve">Walters_Forehead</t>
  </si>
  <si>
    <t xml:space="preserve">handkerchief</t>
  </si>
  <si>
    <t xml:space="preserve">Walters_Handkerchief</t>
  </si>
  <si>
    <t xml:space="preserve">gave</t>
  </si>
  <si>
    <t xml:space="preserve">long</t>
  </si>
  <si>
    <t xml:space="preserve">sigh</t>
  </si>
  <si>
    <t xml:space="preserve">relief</t>
  </si>
  <si>
    <t xml:space="preserve"># text = "I am glad you have come, sir.</t>
  </si>
  <si>
    <t xml:space="preserve">am</t>
  </si>
  <si>
    <t xml:space="preserve">glad</t>
  </si>
  <si>
    <t xml:space="preserve">you</t>
  </si>
  <si>
    <t xml:space="preserve">have</t>
  </si>
  <si>
    <t xml:space="preserve">come</t>
  </si>
  <si>
    <t xml:space="preserve">sir</t>
  </si>
  <si>
    <t xml:space="preserve"># text = It has been a long evening, and I don't think my nerve is as good as it was.\"</t>
  </si>
  <si>
    <t xml:space="preserve">It</t>
  </si>
  <si>
    <t xml:space="preserve">EXPL</t>
  </si>
  <si>
    <t xml:space="preserve">has</t>
  </si>
  <si>
    <t xml:space="preserve">been</t>
  </si>
  <si>
    <t xml:space="preserve">evening</t>
  </si>
  <si>
    <t xml:space="preserve">do</t>
  </si>
  <si>
    <t xml:space="preserve">n't</t>
  </si>
  <si>
    <t xml:space="preserve">think</t>
  </si>
  <si>
    <t xml:space="preserve">my</t>
  </si>
  <si>
    <t xml:space="preserve">nerve</t>
  </si>
  <si>
    <t xml:space="preserve">Walters_Nerv</t>
  </si>
  <si>
    <t xml:space="preserve">is</t>
  </si>
  <si>
    <t xml:space="preserve">as</t>
  </si>
  <si>
    <t xml:space="preserve">good</t>
  </si>
  <si>
    <t xml:space="preserve">it</t>
  </si>
  <si>
    <t xml:space="preserve">SBJ_4</t>
  </si>
  <si>
    <t xml:space="preserve">was</t>
  </si>
  <si>
    <t xml:space="preserve"># text = \"Your nerve, Walters?</t>
  </si>
  <si>
    <t xml:space="preserve">Your</t>
  </si>
  <si>
    <t xml:space="preserve"># text = I should not have thought you had a nerve in your body.\"</t>
  </si>
  <si>
    <t xml:space="preserve">should</t>
  </si>
  <si>
    <t xml:space="preserve">not</t>
  </si>
  <si>
    <t xml:space="preserve">thought</t>
  </si>
  <si>
    <t xml:space="preserve">your</t>
  </si>
  <si>
    <t xml:space="preserve">body</t>
  </si>
  <si>
    <t xml:space="preserve">Walters_Body</t>
  </si>
  <si>
    <t xml:space="preserve"># text = "Well, sir, it's this lonely, silent house and the queer thing in the kitchen.</t>
  </si>
  <si>
    <t xml:space="preserve">Well</t>
  </si>
  <si>
    <t xml:space="preserve">Lonely_silent_house_and_queer_thing</t>
  </si>
  <si>
    <t xml:space="preserve">this</t>
  </si>
  <si>
    <t xml:space="preserve">pron.pds</t>
  </si>
  <si>
    <t xml:space="preserve">lonely</t>
  </si>
  <si>
    <t xml:space="preserve">silent</t>
  </si>
  <si>
    <t xml:space="preserve">queer</t>
  </si>
  <si>
    <t xml:space="preserve">thing</t>
  </si>
  <si>
    <t xml:space="preserve">Queer_thing</t>
  </si>
  <si>
    <t xml:space="preserve">kitchen</t>
  </si>
  <si>
    <t xml:space="preserve">Kitchen</t>
  </si>
  <si>
    <t xml:space="preserve"># text = Then when you tapped at the window I thought it had come again.\"</t>
  </si>
  <si>
    <t xml:space="preserve">Then</t>
  </si>
  <si>
    <t xml:space="preserve">when</t>
  </si>
  <si>
    <t xml:space="preserve">again</t>
  </si>
  <si>
    <t xml:space="preserve"># text = \"That what had come again?\"</t>
  </si>
  <si>
    <t xml:space="preserve">That</t>
  </si>
  <si>
    <t xml:space="preserve">what</t>
  </si>
  <si>
    <t xml:space="preserve"># text = "The devil, sir, for all I know.</t>
  </si>
  <si>
    <t xml:space="preserve">devil</t>
  </si>
  <si>
    <t xml:space="preserve">Devil</t>
  </si>
  <si>
    <t xml:space="preserve">indef-np.quant</t>
  </si>
  <si>
    <t xml:space="preserve">for</t>
  </si>
  <si>
    <t xml:space="preserve">all</t>
  </si>
  <si>
    <t xml:space="preserve">know</t>
  </si>
  <si>
    <t xml:space="preserve"># text = It was at the window.\"</t>
  </si>
  <si>
    <t xml:space="preserve"># text = "What was at the window, and when?"</t>
  </si>
  <si>
    <t xml:space="preserve"># text = \"It was just about two hours ago.</t>
  </si>
  <si>
    <t xml:space="preserve">just</t>
  </si>
  <si>
    <t xml:space="preserve">about</t>
  </si>
  <si>
    <t xml:space="preserve">two</t>
  </si>
  <si>
    <t xml:space="preserve">hours</t>
  </si>
  <si>
    <t xml:space="preserve">ago</t>
  </si>
  <si>
    <t xml:space="preserve"># text = The light was just fading.</t>
  </si>
  <si>
    <t xml:space="preserve">Light</t>
  </si>
  <si>
    <t xml:space="preserve">fading</t>
  </si>
  <si>
    <t xml:space="preserve"># text = I was sitting reading in the chair.</t>
  </si>
  <si>
    <t xml:space="preserve">sitting</t>
  </si>
  <si>
    <t xml:space="preserve">reading</t>
  </si>
  <si>
    <t xml:space="preserve">Chair</t>
  </si>
  <si>
    <t xml:space="preserve"># text = I don't know what made me look up, but there was a face looking in at me through the lower pane.</t>
  </si>
  <si>
    <t xml:space="preserve">made</t>
  </si>
  <si>
    <t xml:space="preserve">me</t>
  </si>
  <si>
    <t xml:space="preserve">look</t>
  </si>
  <si>
    <t xml:space="preserve">but</t>
  </si>
  <si>
    <t xml:space="preserve">face</t>
  </si>
  <si>
    <t xml:space="preserve">looking</t>
  </si>
  <si>
    <t xml:space="preserve">other_6</t>
  </si>
  <si>
    <t xml:space="preserve">through</t>
  </si>
  <si>
    <t xml:space="preserve">lower</t>
  </si>
  <si>
    <t xml:space="preserve"># text = Lord, sir, what a face it was!</t>
  </si>
  <si>
    <t xml:space="preserve">Lord</t>
  </si>
  <si>
    <t xml:space="preserve">Devils_Face</t>
  </si>
  <si>
    <t xml:space="preserve">!</t>
  </si>
  <si>
    <t xml:space="preserve"># text = I'll see it in my dreams."</t>
  </si>
  <si>
    <t xml:space="preserve">see</t>
  </si>
  <si>
    <t xml:space="preserve">dreams</t>
  </si>
  <si>
    <t xml:space="preserve">Baynes_Dreams</t>
  </si>
  <si>
    <t xml:space="preserve"># text = "Tut, tut, Walters.</t>
  </si>
  <si>
    <t xml:space="preserve">Tut</t>
  </si>
  <si>
    <t xml:space="preserve">tut</t>
  </si>
  <si>
    <t xml:space="preserve"># text = This is not talk for a police-constable."</t>
  </si>
  <si>
    <t xml:space="preserve">This</t>
  </si>
  <si>
    <t xml:space="preserve">talk</t>
  </si>
  <si>
    <t xml:space="preserve">police</t>
  </si>
  <si>
    <t xml:space="preserve">-constable</t>
  </si>
  <si>
    <t xml:space="preserve"># text = \"I know, sir, I know; but it shook me, sir, and there's no use to deny it.</t>
  </si>
  <si>
    <t xml:space="preserve">;</t>
  </si>
  <si>
    <t xml:space="preserve">shook</t>
  </si>
  <si>
    <t xml:space="preserve">no</t>
  </si>
  <si>
    <t xml:space="preserve">use</t>
  </si>
  <si>
    <t xml:space="preserve">deny</t>
  </si>
  <si>
    <t xml:space="preserve">OBJ_4</t>
  </si>
  <si>
    <t xml:space="preserve">That it shook him</t>
  </si>
  <si>
    <t xml:space="preserve"># text = It wasn't black, sir, nor was it white, nor any colour that I know but a kind of queer shade like clay with a splash of milk in it.</t>
  </si>
  <si>
    <t xml:space="preserve">nor</t>
  </si>
  <si>
    <t xml:space="preserve">any</t>
  </si>
  <si>
    <t xml:space="preserve">colour</t>
  </si>
  <si>
    <t xml:space="preserve">that</t>
  </si>
  <si>
    <t xml:space="preserve">kind</t>
  </si>
  <si>
    <t xml:space="preserve">shade</t>
  </si>
  <si>
    <t xml:space="preserve">like</t>
  </si>
  <si>
    <t xml:space="preserve">clay</t>
  </si>
  <si>
    <t xml:space="preserve">splash</t>
  </si>
  <si>
    <t xml:space="preserve">milk</t>
  </si>
  <si>
    <t xml:space="preserve"># text = Then there was the size of it--it was twice yours, sir.</t>
  </si>
  <si>
    <t xml:space="preserve">size</t>
  </si>
  <si>
    <t xml:space="preserve">Size</t>
  </si>
  <si>
    <t xml:space="preserve">twice</t>
  </si>
  <si>
    <t xml:space="preserve">yours</t>
  </si>
  <si>
    <t xml:space="preserve"># text = And the look of it--the great staring goggle eyes, and the line of white teeth like a hungry beast.</t>
  </si>
  <si>
    <t xml:space="preserve">And</t>
  </si>
  <si>
    <t xml:space="preserve">Look_of_Devils_Face</t>
  </si>
  <si>
    <t xml:space="preserve">great</t>
  </si>
  <si>
    <t xml:space="preserve">staring</t>
  </si>
  <si>
    <t xml:space="preserve">goggle</t>
  </si>
  <si>
    <t xml:space="preserve">eyes</t>
  </si>
  <si>
    <t xml:space="preserve">Eyes</t>
  </si>
  <si>
    <t xml:space="preserve">line</t>
  </si>
  <si>
    <t xml:space="preserve">Line</t>
  </si>
  <si>
    <t xml:space="preserve">teeth</t>
  </si>
  <si>
    <t xml:space="preserve">hungry</t>
  </si>
  <si>
    <t xml:space="preserve">beast</t>
  </si>
  <si>
    <t xml:space="preserve"># text = I tell you, sir, I couldn't move a finger, nor get my breath, till it whisked away and was gone.</t>
  </si>
  <si>
    <t xml:space="preserve">tell</t>
  </si>
  <si>
    <t xml:space="preserve">could</t>
  </si>
  <si>
    <t xml:space="preserve">move</t>
  </si>
  <si>
    <t xml:space="preserve">finger</t>
  </si>
  <si>
    <t xml:space="preserve">get</t>
  </si>
  <si>
    <t xml:space="preserve">breath</t>
  </si>
  <si>
    <t xml:space="preserve">Baynes_Breath</t>
  </si>
  <si>
    <t xml:space="preserve">till</t>
  </si>
  <si>
    <t xml:space="preserve">whisked</t>
  </si>
  <si>
    <t xml:space="preserve">away</t>
  </si>
  <si>
    <t xml:space="preserve">gone</t>
  </si>
  <si>
    <t xml:space="preserve"># text = Out I ran and through the shrubbery, but thank God there was no one there.\"</t>
  </si>
  <si>
    <t xml:space="preserve">Out</t>
  </si>
  <si>
    <t xml:space="preserve">ran</t>
  </si>
  <si>
    <t xml:space="preserve">shrubbery</t>
  </si>
  <si>
    <t xml:space="preserve">thank</t>
  </si>
  <si>
    <t xml:space="preserve">God</t>
  </si>
  <si>
    <t xml:space="preserve">one</t>
  </si>
  <si>
    <t xml:space="preserve">SBJ_5</t>
  </si>
  <si>
    <t xml:space="preserve"># text = "If I didn't know you were a good man, Walters, I should put a black mark against you for this.</t>
  </si>
  <si>
    <t xml:space="preserve">If</t>
  </si>
  <si>
    <t xml:space="preserve">did</t>
  </si>
  <si>
    <t xml:space="preserve">were</t>
  </si>
  <si>
    <t xml:space="preserve">put</t>
  </si>
  <si>
    <t xml:space="preserve">mark</t>
  </si>
  <si>
    <t xml:space="preserve"># text = If it were the devil himself a constable on duty should never thank</t>
  </si>
  <si>
    <t xml:space="preserve">himself</t>
  </si>
  <si>
    <t xml:space="preserve">duty</t>
  </si>
  <si>
    <t xml:space="preserve">never</t>
  </si>
  <si>
    <t xml:space="preserve"># text = God that he could not lay his hands upon him.</t>
  </si>
  <si>
    <t xml:space="preserve">he</t>
  </si>
  <si>
    <t xml:space="preserve">lay</t>
  </si>
  <si>
    <t xml:space="preserve">hands</t>
  </si>
  <si>
    <t xml:space="preserve">him</t>
  </si>
  <si>
    <t xml:space="preserve"># text = I suppose the whole thing is not a vision and a touch of nerves?"</t>
  </si>
  <si>
    <t xml:space="preserve">suppose</t>
  </si>
  <si>
    <t xml:space="preserve">whole</t>
  </si>
  <si>
    <t xml:space="preserve">vision</t>
  </si>
  <si>
    <t xml:space="preserve">touch</t>
  </si>
  <si>
    <t xml:space="preserve">nerves</t>
  </si>
  <si>
    <t xml:space="preserve"># text = "That, at least, is very easily settled," said Holmes, lighting his little pocket lantern.</t>
  </si>
  <si>
    <t xml:space="preserve">least</t>
  </si>
  <si>
    <t xml:space="preserve">very</t>
  </si>
  <si>
    <t xml:space="preserve">easily</t>
  </si>
  <si>
    <t xml:space="preserve">settled</t>
  </si>
  <si>
    <t xml:space="preserve">Holmes</t>
  </si>
  <si>
    <t xml:space="preserve">lighting</t>
  </si>
  <si>
    <t xml:space="preserve">little</t>
  </si>
  <si>
    <t xml:space="preserve">pocket</t>
  </si>
  <si>
    <t xml:space="preserve">lantern</t>
  </si>
  <si>
    <t xml:space="preserve"># text = \"Yes,\" he reported, after a short examination of the grass bed, \"a number twelve shoe, I should say.</t>
  </si>
  <si>
    <t xml:space="preserve">Yes</t>
  </si>
  <si>
    <t xml:space="preserve">reported</t>
  </si>
  <si>
    <t xml:space="preserve">after</t>
  </si>
  <si>
    <t xml:space="preserve">short</t>
  </si>
  <si>
    <t xml:space="preserve">examination</t>
  </si>
  <si>
    <t xml:space="preserve">bed</t>
  </si>
  <si>
    <t xml:space="preserve">number</t>
  </si>
  <si>
    <t xml:space="preserve">twelve</t>
  </si>
  <si>
    <t xml:space="preserve">shoe</t>
  </si>
  <si>
    <t xml:space="preserve">say</t>
  </si>
  <si>
    <t xml:space="preserve"># text = If he was all on the same scale as his foot he must certainly have been a giant.\"</t>
  </si>
  <si>
    <t xml:space="preserve">same</t>
  </si>
  <si>
    <t xml:space="preserve">scale</t>
  </si>
  <si>
    <t xml:space="preserve">foot</t>
  </si>
  <si>
    <t xml:space="preserve">must</t>
  </si>
  <si>
    <t xml:space="preserve">certainly</t>
  </si>
  <si>
    <t xml:space="preserve">giant</t>
  </si>
  <si>
    <t xml:space="preserve"># text = "What became of him?"</t>
  </si>
  <si>
    <t xml:space="preserve">became</t>
  </si>
  <si>
    <t xml:space="preserve"># text = \"He seems to have broken through the shrubbery and made for the road.\"</t>
  </si>
  <si>
    <t xml:space="preserve">seems</t>
  </si>
  <si>
    <t xml:space="preserve">broken</t>
  </si>
  <si>
    <t xml:space="preserve">road</t>
  </si>
  <si>
    <t xml:space="preserve"># text = \"Well,\" said the inspector with a grave and thoughtful face, \"whoever he may have been, and whatever he may have wanted, he's gone for the present, and we have more immediate things to attend to.</t>
  </si>
  <si>
    <t xml:space="preserve">inspector</t>
  </si>
  <si>
    <t xml:space="preserve">grave</t>
  </si>
  <si>
    <t xml:space="preserve">thoughtful</t>
  </si>
  <si>
    <t xml:space="preserve">whoever</t>
  </si>
  <si>
    <t xml:space="preserve">may</t>
  </si>
  <si>
    <t xml:space="preserve">whatever</t>
  </si>
  <si>
    <t xml:space="preserve">wanted</t>
  </si>
  <si>
    <t xml:space="preserve">present</t>
  </si>
  <si>
    <t xml:space="preserve">we</t>
  </si>
  <si>
    <t xml:space="preserve">more</t>
  </si>
  <si>
    <t xml:space="preserve">immediate</t>
  </si>
  <si>
    <t xml:space="preserve">things</t>
  </si>
  <si>
    <t xml:space="preserve">attend</t>
  </si>
  <si>
    <t xml:space="preserve"># text = Now, Mr. Holmes, with your permission, I will show you round the house."</t>
  </si>
  <si>
    <t xml:space="preserve">Now</t>
  </si>
  <si>
    <t xml:space="preserve">Mr.</t>
  </si>
  <si>
    <t xml:space="preserve">permission</t>
  </si>
  <si>
    <t xml:space="preserve">will</t>
  </si>
  <si>
    <t xml:space="preserve">show</t>
  </si>
  <si>
    <t xml:space="preserve">round</t>
  </si>
  <si>
    <t xml:space="preserve"># text = The various bedrooms and sitting-rooms had yielded nothing to a careful search.</t>
  </si>
  <si>
    <t xml:space="preserve">various</t>
  </si>
  <si>
    <t xml:space="preserve">bedrooms</t>
  </si>
  <si>
    <t xml:space="preserve">rooms</t>
  </si>
  <si>
    <t xml:space="preserve">yielded</t>
  </si>
  <si>
    <t xml:space="preserve">nothing</t>
  </si>
  <si>
    <t xml:space="preserve">pron</t>
  </si>
  <si>
    <t xml:space="preserve">careful</t>
  </si>
  <si>
    <t xml:space="preserve">search</t>
  </si>
  <si>
    <t xml:space="preserve"># text = Apparently the tenants had brought little or nothing with them, and all the furniture down to the smallest details had been taken over with the house.</t>
  </si>
  <si>
    <t xml:space="preserve">Apparently</t>
  </si>
  <si>
    <t xml:space="preserve">tenants</t>
  </si>
  <si>
    <t xml:space="preserve">or</t>
  </si>
  <si>
    <t xml:space="preserve">them</t>
  </si>
  <si>
    <t xml:space="preserve">furniture</t>
  </si>
  <si>
    <t xml:space="preserve">down</t>
  </si>
  <si>
    <t xml:space="preserve">smallest</t>
  </si>
  <si>
    <t xml:space="preserve">details</t>
  </si>
  <si>
    <t xml:space="preserve">taken</t>
  </si>
  <si>
    <t xml:space="preserve">over</t>
  </si>
  <si>
    <t xml:space="preserve"># text = A good deal of clothing with the stamp of Marx and Co., High Holborn, had been left behind.</t>
  </si>
  <si>
    <t xml:space="preserve">deal</t>
  </si>
  <si>
    <t xml:space="preserve">clothing</t>
  </si>
  <si>
    <t xml:space="preserve">stamp</t>
  </si>
  <si>
    <t xml:space="preserve">Marx</t>
  </si>
  <si>
    <t xml:space="preserve">Co.</t>
  </si>
  <si>
    <t xml:space="preserve">High</t>
  </si>
  <si>
    <t xml:space="preserve">Holborn</t>
  </si>
  <si>
    <t xml:space="preserve">behind</t>
  </si>
  <si>
    <t xml:space="preserve"># text = Telegraphic inquiries had been already made which showed that Marx knew nothing of his customer save that he was a good payer.</t>
  </si>
  <si>
    <t xml:space="preserve">Telegraphic</t>
  </si>
  <si>
    <t xml:space="preserve">inquiries</t>
  </si>
  <si>
    <t xml:space="preserve">already</t>
  </si>
  <si>
    <t xml:space="preserve">showed</t>
  </si>
  <si>
    <t xml:space="preserve">knew</t>
  </si>
  <si>
    <t xml:space="preserve">customer</t>
  </si>
  <si>
    <t xml:space="preserve">save</t>
  </si>
  <si>
    <t xml:space="preserve">SBJ_6</t>
  </si>
  <si>
    <t xml:space="preserve">payer</t>
  </si>
  <si>
    <t xml:space="preserve"># text = Odds and ends, some pipes, a few novels, two of them in Spanish, an old-fashioned pinfire revolver, and a guitar were among the personal property.</t>
  </si>
  <si>
    <t xml:space="preserve">Odds</t>
  </si>
  <si>
    <t xml:space="preserve">ends</t>
  </si>
  <si>
    <t xml:space="preserve">some</t>
  </si>
  <si>
    <t xml:space="preserve">pipes</t>
  </si>
  <si>
    <t xml:space="preserve">few</t>
  </si>
  <si>
    <t xml:space="preserve">novels</t>
  </si>
  <si>
    <t xml:space="preserve">Spanish</t>
  </si>
  <si>
    <t xml:space="preserve">an</t>
  </si>
  <si>
    <t xml:space="preserve">old</t>
  </si>
  <si>
    <t xml:space="preserve">fashioned</t>
  </si>
  <si>
    <t xml:space="preserve">pinfire</t>
  </si>
  <si>
    <t xml:space="preserve">revolver</t>
  </si>
  <si>
    <t xml:space="preserve">guitar</t>
  </si>
  <si>
    <t xml:space="preserve">among</t>
  </si>
  <si>
    <t xml:space="preserve">personal</t>
  </si>
  <si>
    <t xml:space="preserve">property</t>
  </si>
  <si>
    <t xml:space="preserve"># text = "Nothing in all this," said Baynes, stalking, candle in hand, from room to room.</t>
  </si>
  <si>
    <t xml:space="preserve">Nothing</t>
  </si>
  <si>
    <t xml:space="preserve">stalking</t>
  </si>
  <si>
    <t xml:space="preserve"># text = "But now, Mr. Holmes, I invite your attention to the kitchen."</t>
  </si>
  <si>
    <t xml:space="preserve">But</t>
  </si>
  <si>
    <t xml:space="preserve">now</t>
  </si>
  <si>
    <t xml:space="preserve">invite</t>
  </si>
  <si>
    <t xml:space="preserve">attention</t>
  </si>
  <si>
    <t xml:space="preserve"># text = It was a gloomy, high-ceilinged room at the back of the house, with a straw litter in one corner, which served apparently as a bed for the cook.</t>
  </si>
  <si>
    <t xml:space="preserve">ceilinged</t>
  </si>
  <si>
    <t xml:space="preserve">back</t>
  </si>
  <si>
    <t xml:space="preserve">straw</t>
  </si>
  <si>
    <t xml:space="preserve">litter</t>
  </si>
  <si>
    <t xml:space="preserve">corner</t>
  </si>
  <si>
    <t xml:space="preserve">served</t>
  </si>
  <si>
    <t xml:space="preserve">apparently</t>
  </si>
  <si>
    <t xml:space="preserve">cook</t>
  </si>
  <si>
    <t xml:space="preserve"># text = The table was piled with half-eaten dishes and dirty plates, the debris of last night's dinner.</t>
  </si>
  <si>
    <t xml:space="preserve">table</t>
  </si>
  <si>
    <t xml:space="preserve">piled</t>
  </si>
  <si>
    <t xml:space="preserve">half</t>
  </si>
  <si>
    <t xml:space="preserve">eaten</t>
  </si>
  <si>
    <t xml:space="preserve">dishes</t>
  </si>
  <si>
    <t xml:space="preserve">dirty</t>
  </si>
  <si>
    <t xml:space="preserve">plates</t>
  </si>
  <si>
    <t xml:space="preserve">debris</t>
  </si>
  <si>
    <t xml:space="preserve">last</t>
  </si>
  <si>
    <t xml:space="preserve">night</t>
  </si>
  <si>
    <t xml:space="preserve">dinner</t>
  </si>
  <si>
    <t xml:space="preserve"># text = "Look at this," said Baynes.</t>
  </si>
  <si>
    <t xml:space="preserve">Look</t>
  </si>
  <si>
    <t xml:space="preserve"># text = "What do you make of it?"</t>
  </si>
  <si>
    <t xml:space="preserve">make</t>
  </si>
  <si>
    <t xml:space="preserve"># text = He held up his candle before an extraordinary object which stood at the back of the dresser.</t>
  </si>
  <si>
    <t xml:space="preserve">held</t>
  </si>
  <si>
    <t xml:space="preserve">before</t>
  </si>
  <si>
    <t xml:space="preserve">extraordinary</t>
  </si>
  <si>
    <t xml:space="preserve">object</t>
  </si>
  <si>
    <t xml:space="preserve">stood</t>
  </si>
  <si>
    <t xml:space="preserve">dresser</t>
  </si>
  <si>
    <t xml:space="preserve"># text = It was so wrinkled and shrunken and withered that it was difficult to say what it might have been.</t>
  </si>
  <si>
    <t xml:space="preserve">so</t>
  </si>
  <si>
    <t xml:space="preserve">wrinkled</t>
  </si>
  <si>
    <t xml:space="preserve">shrunken</t>
  </si>
  <si>
    <t xml:space="preserve">withered</t>
  </si>
  <si>
    <t xml:space="preserve">difficult</t>
  </si>
  <si>
    <t xml:space="preserve">might</t>
  </si>
  <si>
    <t xml:space="preserve"># text = One could but say that it was black and leathery and that it bore some resemblance to a dwarfish, human figure.</t>
  </si>
  <si>
    <t xml:space="preserve">One</t>
  </si>
  <si>
    <t xml:space="preserve">pron.pind</t>
  </si>
  <si>
    <t xml:space="preserve">leathery</t>
  </si>
  <si>
    <t xml:space="preserve">bore</t>
  </si>
  <si>
    <t xml:space="preserve">resemblance</t>
  </si>
  <si>
    <t xml:space="preserve">dwarfish</t>
  </si>
  <si>
    <t xml:space="preserve">human</t>
  </si>
  <si>
    <t xml:space="preserve">figure</t>
  </si>
  <si>
    <t xml:space="preserve"># text = At first, as I examined it, I thought that it was a mummified negro baby, and then it seemed a very twisted and ancient monkey.</t>
  </si>
  <si>
    <t xml:space="preserve">At</t>
  </si>
  <si>
    <t xml:space="preserve">first</t>
  </si>
  <si>
    <t xml:space="preserve">examined</t>
  </si>
  <si>
    <t xml:space="preserve">mummified</t>
  </si>
  <si>
    <t xml:space="preserve">negro</t>
  </si>
  <si>
    <t xml:space="preserve">baby</t>
  </si>
  <si>
    <t xml:space="preserve">then</t>
  </si>
  <si>
    <t xml:space="preserve">seemed</t>
  </si>
  <si>
    <t xml:space="preserve">twisted</t>
  </si>
  <si>
    <t xml:space="preserve">ancient</t>
  </si>
  <si>
    <t xml:space="preserve">monkey</t>
  </si>
  <si>
    <t xml:space="preserve"># text = Finally I was left in doubt as to whether it was animal or human.</t>
  </si>
  <si>
    <t xml:space="preserve">Finally</t>
  </si>
  <si>
    <t xml:space="preserve">doubt</t>
  </si>
  <si>
    <t xml:space="preserve">whether</t>
  </si>
  <si>
    <t xml:space="preserve">animal</t>
  </si>
  <si>
    <t xml:space="preserve"># text = A double band of white shells were strung round the centre of it.</t>
  </si>
  <si>
    <t xml:space="preserve">double</t>
  </si>
  <si>
    <t xml:space="preserve">band</t>
  </si>
  <si>
    <t xml:space="preserve">shells</t>
  </si>
  <si>
    <t xml:space="preserve">strung</t>
  </si>
  <si>
    <t xml:space="preserve">centre</t>
  </si>
  <si>
    <t xml:space="preserve"># text = "Very interesting--very interesting, indeed!" said Holmes, peering at this sinister relic.</t>
  </si>
  <si>
    <t xml:space="preserve">Very</t>
  </si>
  <si>
    <t xml:space="preserve">interesting</t>
  </si>
  <si>
    <t xml:space="preserve">indeed</t>
  </si>
  <si>
    <t xml:space="preserve">peering</t>
  </si>
  <si>
    <t xml:space="preserve">sinister</t>
  </si>
  <si>
    <t xml:space="preserve">relic</t>
  </si>
  <si>
    <t xml:space="preserve">def-np.dem</t>
  </si>
  <si>
    <t xml:space="preserve"># text = "Anything more?"</t>
  </si>
  <si>
    <t xml:space="preserve">Anything</t>
  </si>
  <si>
    <t xml:space="preserve"># text = In silence Baynes led the way to the sink and held forward his candle.</t>
  </si>
  <si>
    <t xml:space="preserve">In</t>
  </si>
  <si>
    <t xml:space="preserve">silence</t>
  </si>
  <si>
    <t xml:space="preserve">way</t>
  </si>
  <si>
    <t xml:space="preserve">sink</t>
  </si>
  <si>
    <t xml:space="preserve">forward</t>
  </si>
  <si>
    <t xml:space="preserve"># text = The limbs and body of some large, white bird, torn savagely to pieces with the feathers still on, were littered all over it.</t>
  </si>
  <si>
    <t xml:space="preserve">limbs</t>
  </si>
  <si>
    <t xml:space="preserve">large</t>
  </si>
  <si>
    <t xml:space="preserve">bird</t>
  </si>
  <si>
    <t xml:space="preserve">torn</t>
  </si>
  <si>
    <t xml:space="preserve">savagely</t>
  </si>
  <si>
    <t xml:space="preserve">pieces</t>
  </si>
  <si>
    <t xml:space="preserve">feathers</t>
  </si>
  <si>
    <t xml:space="preserve">still</t>
  </si>
  <si>
    <t xml:space="preserve">littered</t>
  </si>
  <si>
    <t xml:space="preserve"># text = Holmes pointed to the wattles on the severed head.</t>
  </si>
  <si>
    <t xml:space="preserve">pointed</t>
  </si>
  <si>
    <t xml:space="preserve">wattles</t>
  </si>
  <si>
    <t xml:space="preserve">severed</t>
  </si>
  <si>
    <t xml:space="preserve">head</t>
  </si>
  <si>
    <t xml:space="preserve"># text = \"A white cock,\" said he.</t>
  </si>
  <si>
    <t xml:space="preserve">cock</t>
  </si>
  <si>
    <t xml:space="preserve"># text = "Most interesting!</t>
  </si>
  <si>
    <t xml:space="preserve">Most</t>
  </si>
  <si>
    <t xml:space="preserve"># text = It is really a very curious case.\"</t>
  </si>
  <si>
    <t xml:space="preserve">really</t>
  </si>
  <si>
    <t xml:space="preserve">curious</t>
  </si>
  <si>
    <t xml:space="preserve">case</t>
  </si>
  <si>
    <t xml:space="preserve"># text = But Mr. Baynes had kept his most sinister exhibit to the last.</t>
  </si>
  <si>
    <t xml:space="preserve">kept</t>
  </si>
  <si>
    <t xml:space="preserve">most</t>
  </si>
  <si>
    <t xml:space="preserve">exhibit</t>
  </si>
  <si>
    <t xml:space="preserve"># text = From under the sink he drew a zinc pail which contained a quantity of blood.</t>
  </si>
  <si>
    <t xml:space="preserve">under</t>
  </si>
  <si>
    <t xml:space="preserve">drew</t>
  </si>
  <si>
    <t xml:space="preserve">zinc</t>
  </si>
  <si>
    <t xml:space="preserve">pail</t>
  </si>
  <si>
    <t xml:space="preserve">contained</t>
  </si>
  <si>
    <t xml:space="preserve">quantity</t>
  </si>
  <si>
    <t xml:space="preserve">blood</t>
  </si>
  <si>
    <t xml:space="preserve"># text = Then from the table he took a platter heaped with small pieces of charred bone.</t>
  </si>
  <si>
    <t xml:space="preserve">took</t>
  </si>
  <si>
    <t xml:space="preserve">platter</t>
  </si>
  <si>
    <t xml:space="preserve">heaped</t>
  </si>
  <si>
    <t xml:space="preserve">small</t>
  </si>
  <si>
    <t xml:space="preserve">charred</t>
  </si>
  <si>
    <t xml:space="preserve">bone</t>
  </si>
  <si>
    <t xml:space="preserve"># text = \"Something has been killed and something has been burned.</t>
  </si>
  <si>
    <t xml:space="preserve">Something</t>
  </si>
  <si>
    <t xml:space="preserve">killed</t>
  </si>
  <si>
    <t xml:space="preserve">something</t>
  </si>
  <si>
    <t xml:space="preserve">burned</t>
  </si>
  <si>
    <t xml:space="preserve"># text = We raked all these out of the fire.</t>
  </si>
  <si>
    <t xml:space="preserve">We</t>
  </si>
  <si>
    <t xml:space="preserve">raked</t>
  </si>
  <si>
    <t xml:space="preserve">these</t>
  </si>
  <si>
    <t xml:space="preserve">out</t>
  </si>
  <si>
    <t xml:space="preserve"># text = We had a doctor in this morning.</t>
  </si>
  <si>
    <t xml:space="preserve">doctor</t>
  </si>
  <si>
    <t xml:space="preserve">morning</t>
  </si>
  <si>
    <t xml:space="preserve"># text = He says that they are not human."</t>
  </si>
  <si>
    <t xml:space="preserve">says</t>
  </si>
  <si>
    <t xml:space="preserve">they</t>
  </si>
  <si>
    <t xml:space="preserve">are</t>
  </si>
  <si>
    <t xml:space="preserve"># text = Holmes smiled and rubbed his hands.</t>
  </si>
  <si>
    <t xml:space="preserve">smiled</t>
  </si>
  <si>
    <t xml:space="preserve">rubbed</t>
  </si>
  <si>
    <t xml:space="preserve"># text = \"I must congratulate you, Inspector, on handling so distinctive and instructive a case.</t>
  </si>
  <si>
    <t xml:space="preserve">congratulate</t>
  </si>
  <si>
    <t xml:space="preserve">Inspector</t>
  </si>
  <si>
    <t xml:space="preserve">handling</t>
  </si>
  <si>
    <t xml:space="preserve">distinctive</t>
  </si>
  <si>
    <t xml:space="preserve">instructive</t>
  </si>
  <si>
    <t xml:space="preserve"># text = Your powers, if I may say so without offence, seem superior to your opportunities.\"</t>
  </si>
  <si>
    <t xml:space="preserve">powers</t>
  </si>
  <si>
    <t xml:space="preserve">if</t>
  </si>
  <si>
    <t xml:space="preserve">without</t>
  </si>
  <si>
    <t xml:space="preserve">offence</t>
  </si>
  <si>
    <t xml:space="preserve">seem</t>
  </si>
  <si>
    <t xml:space="preserve">superior</t>
  </si>
  <si>
    <t xml:space="preserve">opportunities</t>
  </si>
  <si>
    <t xml:space="preserve"># text = Inspector Baynes's small eyes twinkled with pleasure.</t>
  </si>
  <si>
    <t xml:space="preserve">twinkled</t>
  </si>
  <si>
    <t xml:space="preserve">pleasure</t>
  </si>
  <si>
    <t xml:space="preserve"># text = \"You're right, Mr. Holmes.</t>
  </si>
  <si>
    <t xml:space="preserve">You</t>
  </si>
  <si>
    <t xml:space="preserve">'re</t>
  </si>
  <si>
    <t xml:space="preserve">right</t>
  </si>
  <si>
    <t xml:space="preserve"># text = We stagnate in the provinces.</t>
  </si>
  <si>
    <t xml:space="preserve">stagnate</t>
  </si>
  <si>
    <t xml:space="preserve">provinces</t>
  </si>
  <si>
    <t xml:space="preserve"># text = A case of this sort gives a man a chance, and I hope that I shall take it.</t>
  </si>
  <si>
    <t xml:space="preserve">sort</t>
  </si>
  <si>
    <t xml:space="preserve">gives</t>
  </si>
  <si>
    <t xml:space="preserve">chance</t>
  </si>
  <si>
    <t xml:space="preserve">hope</t>
  </si>
  <si>
    <t xml:space="preserve">shall</t>
  </si>
  <si>
    <t xml:space="preserve">take</t>
  </si>
  <si>
    <t xml:space="preserve"># text = What do you make of these bones?"</t>
  </si>
  <si>
    <t xml:space="preserve">bones</t>
  </si>
  <si>
    <t xml:space="preserve"># text = "A lamb, I should say, or a kid."</t>
  </si>
  <si>
    <t xml:space="preserve">lamb</t>
  </si>
  <si>
    <t xml:space="preserve">kid</t>
  </si>
  <si>
    <t xml:space="preserve"># text = \"And the white cock?\"</t>
  </si>
  <si>
    <t xml:space="preserve"># text = "Curious, Mr. Baynes, very curious.</t>
  </si>
  <si>
    <t xml:space="preserve">Curious</t>
  </si>
  <si>
    <t xml:space="preserve"># text = I should say almost unique."</t>
  </si>
  <si>
    <t xml:space="preserve">almost</t>
  </si>
  <si>
    <t xml:space="preserve">unique</t>
  </si>
  <si>
    <t xml:space="preserve"># text = \"Yes, sir, there must have been some very strange people with some very strange ways in this house.</t>
  </si>
  <si>
    <t xml:space="preserve">strange</t>
  </si>
  <si>
    <t xml:space="preserve">people</t>
  </si>
  <si>
    <t xml:space="preserve">ways</t>
  </si>
  <si>
    <t xml:space="preserve"># text = One of them is dead.</t>
  </si>
  <si>
    <t xml:space="preserve">dead</t>
  </si>
  <si>
    <t xml:space="preserve"># text = Did his companions follow him and kill him?</t>
  </si>
  <si>
    <t xml:space="preserve">Did</t>
  </si>
  <si>
    <t xml:space="preserve">companions</t>
  </si>
  <si>
    <t xml:space="preserve">follow</t>
  </si>
  <si>
    <t xml:space="preserve">kill</t>
  </si>
  <si>
    <t xml:space="preserve"># text = If they did we should have them, for every port is watched.</t>
  </si>
  <si>
    <t xml:space="preserve">every</t>
  </si>
  <si>
    <t xml:space="preserve">port</t>
  </si>
  <si>
    <t xml:space="preserve">indef-np</t>
  </si>
  <si>
    <t xml:space="preserve">watched</t>
  </si>
  <si>
    <t xml:space="preserve"># text = But my own views are different.</t>
  </si>
  <si>
    <t xml:space="preserve">own</t>
  </si>
  <si>
    <t xml:space="preserve">views</t>
  </si>
  <si>
    <t xml:space="preserve">different</t>
  </si>
  <si>
    <t xml:space="preserve"># text = Yes, sir, my own views are very different."</t>
  </si>
  <si>
    <t xml:space="preserve"># text = "You have a theory then?"</t>
  </si>
  <si>
    <t xml:space="preserve">theory</t>
  </si>
  <si>
    <t xml:space="preserve"># text = \"And I'll work it myself, Mr. Holmes.</t>
  </si>
  <si>
    <t xml:space="preserve">work</t>
  </si>
  <si>
    <t xml:space="preserve">myself</t>
  </si>
  <si>
    <t xml:space="preserve"># text = It's only due to my own credit to do so.</t>
  </si>
  <si>
    <t xml:space="preserve">only</t>
  </si>
  <si>
    <t xml:space="preserve">due</t>
  </si>
  <si>
    <t xml:space="preserve">credit</t>
  </si>
  <si>
    <t xml:space="preserve"># text = Your name is made, but I have still to make mine.</t>
  </si>
  <si>
    <t xml:space="preserve">name</t>
  </si>
  <si>
    <t xml:space="preserve">mine</t>
  </si>
  <si>
    <t xml:space="preserve"># text = I should be glad to be able to say afterwards that I had solved it without your help.\"</t>
  </si>
  <si>
    <t xml:space="preserve">be</t>
  </si>
  <si>
    <t xml:space="preserve">able</t>
  </si>
  <si>
    <t xml:space="preserve">afterwards</t>
  </si>
  <si>
    <t xml:space="preserve">solved</t>
  </si>
  <si>
    <t xml:space="preserve">help</t>
  </si>
  <si>
    <t xml:space="preserve"># text = Holmes laughed good-humoredly.</t>
  </si>
  <si>
    <t xml:space="preserve">laughed</t>
  </si>
  <si>
    <t xml:space="preserve">humoredly</t>
  </si>
  <si>
    <t xml:space="preserve"># text = \"Well, well, Inspector,\" said he.</t>
  </si>
  <si>
    <t xml:space="preserve">well</t>
  </si>
  <si>
    <t xml:space="preserve"># text = \"Do you follow your path and I will follow mine.</t>
  </si>
  <si>
    <t xml:space="preserve">Do</t>
  </si>
  <si>
    <t xml:space="preserve">path</t>
  </si>
  <si>
    <t xml:space="preserve"># text = My results are always very much at your service if you care to apply to me for them.</t>
  </si>
  <si>
    <t xml:space="preserve">My</t>
  </si>
  <si>
    <t xml:space="preserve">results</t>
  </si>
  <si>
    <t xml:space="preserve">always</t>
  </si>
  <si>
    <t xml:space="preserve">much</t>
  </si>
  <si>
    <t xml:space="preserve">service</t>
  </si>
  <si>
    <t xml:space="preserve">care</t>
  </si>
  <si>
    <t xml:space="preserve">apply</t>
  </si>
  <si>
    <t xml:space="preserve"># text = I think that I have seen all that I wish in this house, and that my time may be more profitably employed elsewhere.</t>
  </si>
  <si>
    <t xml:space="preserve">seen</t>
  </si>
  <si>
    <t xml:space="preserve">wish</t>
  </si>
  <si>
    <t xml:space="preserve">time</t>
  </si>
  <si>
    <t xml:space="preserve">profitably</t>
  </si>
  <si>
    <t xml:space="preserve">employed</t>
  </si>
  <si>
    <t xml:space="preserve">elsewhere</t>
  </si>
  <si>
    <t xml:space="preserve"># text = Au revoir and good luck!"</t>
  </si>
  <si>
    <t xml:space="preserve">Au</t>
  </si>
  <si>
    <t xml:space="preserve">revoir</t>
  </si>
  <si>
    <t xml:space="preserve">luck</t>
  </si>
  <si>
    <t xml:space="preserve"># text = I could tell by numerous subtle signs, which might have been lost upon anyone but myself, that Holmes was on a hot scent.</t>
  </si>
  <si>
    <t xml:space="preserve">by</t>
  </si>
  <si>
    <t xml:space="preserve">numerous</t>
  </si>
  <si>
    <t xml:space="preserve">subtle</t>
  </si>
  <si>
    <t xml:space="preserve">signs</t>
  </si>
  <si>
    <t xml:space="preserve">lost</t>
  </si>
  <si>
    <t xml:space="preserve">anyone</t>
  </si>
  <si>
    <t xml:space="preserve">hot</t>
  </si>
  <si>
    <t xml:space="preserve">scent</t>
  </si>
  <si>
    <t xml:space="preserve"># text = As impassive as ever to the casual observer, there were none the less a subdued eagerness and suggestion of tension in his brightened eyes and brisker manner which assured me that the game was afoot.</t>
  </si>
  <si>
    <t xml:space="preserve">As</t>
  </si>
  <si>
    <t xml:space="preserve">impassive</t>
  </si>
  <si>
    <t xml:space="preserve">ever</t>
  </si>
  <si>
    <t xml:space="preserve">casual</t>
  </si>
  <si>
    <t xml:space="preserve">observer</t>
  </si>
  <si>
    <t xml:space="preserve">none</t>
  </si>
  <si>
    <t xml:space="preserve">less</t>
  </si>
  <si>
    <t xml:space="preserve">subdued</t>
  </si>
  <si>
    <t xml:space="preserve">eagerness</t>
  </si>
  <si>
    <t xml:space="preserve">suggestion</t>
  </si>
  <si>
    <t xml:space="preserve">tension</t>
  </si>
  <si>
    <t xml:space="preserve">brightened</t>
  </si>
  <si>
    <t xml:space="preserve">brisker</t>
  </si>
  <si>
    <t xml:space="preserve">manner</t>
  </si>
  <si>
    <t xml:space="preserve">assured</t>
  </si>
  <si>
    <t xml:space="preserve">game</t>
  </si>
  <si>
    <t xml:space="preserve">afoot</t>
  </si>
  <si>
    <t xml:space="preserve"># text = After his habit he said nothing, and after mine I asked no questions.</t>
  </si>
  <si>
    <t xml:space="preserve">After</t>
  </si>
  <si>
    <t xml:space="preserve">habit</t>
  </si>
  <si>
    <t xml:space="preserve">questions</t>
  </si>
  <si>
    <t xml:space="preserve"># text = Sufficient for me to share the sport and lend my humble help to the capture without distracting that intent brain with needless interruption.</t>
  </si>
  <si>
    <t xml:space="preserve">Sufficient</t>
  </si>
  <si>
    <t xml:space="preserve">share</t>
  </si>
  <si>
    <t xml:space="preserve">sport</t>
  </si>
  <si>
    <t xml:space="preserve">lend</t>
  </si>
  <si>
    <t xml:space="preserve">humble</t>
  </si>
  <si>
    <t xml:space="preserve">capture</t>
  </si>
  <si>
    <t xml:space="preserve">distracting</t>
  </si>
  <si>
    <t xml:space="preserve">intent</t>
  </si>
  <si>
    <t xml:space="preserve">brain</t>
  </si>
  <si>
    <t xml:space="preserve">needless</t>
  </si>
  <si>
    <t xml:space="preserve">interruption</t>
  </si>
  <si>
    <t xml:space="preserve"># text = All would come round to me in due time.</t>
  </si>
  <si>
    <t xml:space="preserve">All</t>
  </si>
  <si>
    <t xml:space="preserve">would</t>
  </si>
  <si>
    <t xml:space="preserve"># text = I waited, therefore--but to my ever-deepening disappointment I waited in vain.</t>
  </si>
  <si>
    <t xml:space="preserve">waited</t>
  </si>
  <si>
    <t xml:space="preserve">therefore</t>
  </si>
  <si>
    <t xml:space="preserve">deepening</t>
  </si>
  <si>
    <t xml:space="preserve">disappointment</t>
  </si>
  <si>
    <t xml:space="preserve">vain</t>
  </si>
  <si>
    <t xml:space="preserve"># text = Day succeeded day, and my friend took no step forward.</t>
  </si>
  <si>
    <t xml:space="preserve">Day</t>
  </si>
  <si>
    <t xml:space="preserve">succeeded</t>
  </si>
  <si>
    <t xml:space="preserve">day</t>
  </si>
  <si>
    <t xml:space="preserve">friend</t>
  </si>
  <si>
    <t xml:space="preserve">step</t>
  </si>
  <si>
    <t xml:space="preserve"># text = One morning he spent in town, and I learned from a casual reference that he had visited the British Museum.</t>
  </si>
  <si>
    <t xml:space="preserve">spent</t>
  </si>
  <si>
    <t xml:space="preserve">town</t>
  </si>
  <si>
    <t xml:space="preserve">learned</t>
  </si>
  <si>
    <t xml:space="preserve">reference</t>
  </si>
  <si>
    <t xml:space="preserve">visited</t>
  </si>
  <si>
    <t xml:space="preserve">British</t>
  </si>
  <si>
    <t xml:space="preserve">Museum</t>
  </si>
  <si>
    <t xml:space="preserve"># text = Save for this one excursion, he spent his days in long and often solitary walks, or in chatting with a number of village gossips whose acquaintance he had cultivated.</t>
  </si>
  <si>
    <t xml:space="preserve">Save</t>
  </si>
  <si>
    <t xml:space="preserve">excursion</t>
  </si>
  <si>
    <t xml:space="preserve">days</t>
  </si>
  <si>
    <t xml:space="preserve">often</t>
  </si>
  <si>
    <t xml:space="preserve">solitary</t>
  </si>
  <si>
    <t xml:space="preserve">walks</t>
  </si>
  <si>
    <t xml:space="preserve">chatting</t>
  </si>
  <si>
    <t xml:space="preserve">village</t>
  </si>
  <si>
    <t xml:space="preserve">gossips</t>
  </si>
  <si>
    <t xml:space="preserve">whose</t>
  </si>
  <si>
    <t xml:space="preserve">other_7</t>
  </si>
  <si>
    <t xml:space="preserve">acquaintance</t>
  </si>
  <si>
    <t xml:space="preserve">SBJ_8</t>
  </si>
  <si>
    <t xml:space="preserve">cultivated</t>
  </si>
  <si>
    <t xml:space="preserve"># text = \"I'm sure, Watson, a week in the country will be invaluable to you,\" he remarked.</t>
  </si>
  <si>
    <t xml:space="preserve">'m</t>
  </si>
  <si>
    <t xml:space="preserve">sure</t>
  </si>
  <si>
    <t xml:space="preserve">Watson</t>
  </si>
  <si>
    <t xml:space="preserve">week</t>
  </si>
  <si>
    <t xml:space="preserve">country</t>
  </si>
  <si>
    <t xml:space="preserve">invaluable</t>
  </si>
  <si>
    <t xml:space="preserve">remarked</t>
  </si>
  <si>
    <t xml:space="preserve"># text = "It is very pleasant to see the first green shoots upon the hedges and the catkins on the hazels once again.</t>
  </si>
  <si>
    <t xml:space="preserve">pleasant</t>
  </si>
  <si>
    <t xml:space="preserve">green</t>
  </si>
  <si>
    <t xml:space="preserve">shoots</t>
  </si>
  <si>
    <t xml:space="preserve">hedges</t>
  </si>
  <si>
    <t xml:space="preserve">catkins</t>
  </si>
  <si>
    <t xml:space="preserve">hazels</t>
  </si>
  <si>
    <t xml:space="preserve">once</t>
  </si>
  <si>
    <t xml:space="preserve"># text = With a spud, a tin box, and an elementary book on botany, there are instructive days to be spent.\"</t>
  </si>
  <si>
    <t xml:space="preserve">With</t>
  </si>
  <si>
    <t xml:space="preserve">spud</t>
  </si>
  <si>
    <t xml:space="preserve">tin</t>
  </si>
  <si>
    <t xml:space="preserve">box</t>
  </si>
  <si>
    <t xml:space="preserve">elementary</t>
  </si>
  <si>
    <t xml:space="preserve">book</t>
  </si>
  <si>
    <t xml:space="preserve">botany</t>
  </si>
  <si>
    <t xml:space="preserve"># text = He prowled about with this equipment himself, but it was a poor show of plants which he would bring back of an evening.</t>
  </si>
  <si>
    <t xml:space="preserve">prowled</t>
  </si>
  <si>
    <t xml:space="preserve">equipment</t>
  </si>
  <si>
    <t xml:space="preserve">poor</t>
  </si>
  <si>
    <t xml:space="preserve">plants</t>
  </si>
  <si>
    <t xml:space="preserve">bring</t>
  </si>
  <si>
    <t xml:space="preserve"># text = Occasionally in our rambles we came across Inspector Baynes.</t>
  </si>
  <si>
    <t xml:space="preserve">Occasionally</t>
  </si>
  <si>
    <t xml:space="preserve">our</t>
  </si>
  <si>
    <t xml:space="preserve">rambles</t>
  </si>
  <si>
    <t xml:space="preserve">came</t>
  </si>
  <si>
    <t xml:space="preserve"># text = His fat, red face wreathed itself in smiles and his small eyes glittered as he greeted my companion.</t>
  </si>
  <si>
    <t xml:space="preserve">His</t>
  </si>
  <si>
    <t xml:space="preserve">fat</t>
  </si>
  <si>
    <t xml:space="preserve">red</t>
  </si>
  <si>
    <t xml:space="preserve">wreathed</t>
  </si>
  <si>
    <t xml:space="preserve">itself</t>
  </si>
  <si>
    <t xml:space="preserve">smiles</t>
  </si>
  <si>
    <t xml:space="preserve">glittered</t>
  </si>
  <si>
    <t xml:space="preserve">greeted</t>
  </si>
  <si>
    <t xml:space="preserve">companion</t>
  </si>
  <si>
    <t xml:space="preserve">OBJ_5</t>
  </si>
  <si>
    <t xml:space="preserve"># text = He said little about the case, but from that little we gathered that he also was not dissatisfied at the course of events.</t>
  </si>
  <si>
    <t xml:space="preserve">gathered</t>
  </si>
  <si>
    <t xml:space="preserve">also</t>
  </si>
  <si>
    <t xml:space="preserve">dissatisfied</t>
  </si>
  <si>
    <t xml:space="preserve">course</t>
  </si>
  <si>
    <t xml:space="preserve">events</t>
  </si>
  <si>
    <t xml:space="preserve"># text = I must admit, however, that I was somewhat surprised when, some five days after the crime, I opened my morning paper to find in large letters:</t>
  </si>
  <si>
    <t xml:space="preserve">admit</t>
  </si>
  <si>
    <t xml:space="preserve">however</t>
  </si>
  <si>
    <t xml:space="preserve">somewhat</t>
  </si>
  <si>
    <t xml:space="preserve">surprised</t>
  </si>
  <si>
    <t xml:space="preserve">five</t>
  </si>
  <si>
    <t xml:space="preserve">crime</t>
  </si>
  <si>
    <t xml:space="preserve">paper</t>
  </si>
  <si>
    <t xml:space="preserve">find</t>
  </si>
  <si>
    <t xml:space="preserve">letters</t>
  </si>
  <si>
    <t xml:space="preserve">:</t>
  </si>
  <si>
    <t xml:space="preserve"># text = THE OXSHOTT MYSTERY A SOLUTION ARREST OF SUPPOSED ASSASSIN Holmes sprang in his chair as if he had been stung when I read the headlines.</t>
  </si>
  <si>
    <t xml:space="preserve">THE</t>
  </si>
  <si>
    <t xml:space="preserve">OXSHOTT</t>
  </si>
  <si>
    <t xml:space="preserve">MYSTERY</t>
  </si>
  <si>
    <t xml:space="preserve">SOLUTION</t>
  </si>
  <si>
    <t xml:space="preserve">ARREST</t>
  </si>
  <si>
    <t xml:space="preserve">OF</t>
  </si>
  <si>
    <t xml:space="preserve">SUPPOSED</t>
  </si>
  <si>
    <t xml:space="preserve">ASSASSIN</t>
  </si>
  <si>
    <t xml:space="preserve">sprang</t>
  </si>
  <si>
    <t xml:space="preserve">stung</t>
  </si>
  <si>
    <t xml:space="preserve">read</t>
  </si>
  <si>
    <t xml:space="preserve">headlines</t>
  </si>
  <si>
    <t xml:space="preserve"># text = "By Jove!" he cried.</t>
  </si>
  <si>
    <t xml:space="preserve">By</t>
  </si>
  <si>
    <t xml:space="preserve">Jove</t>
  </si>
  <si>
    <t xml:space="preserve">cried</t>
  </si>
  <si>
    <t xml:space="preserve"># text = "You don't mean that Baynes has got him?"</t>
  </si>
  <si>
    <t xml:space="preserve">mean</t>
  </si>
  <si>
    <t xml:space="preserve">got</t>
  </si>
  <si>
    <t xml:space="preserve"># text = "Apparently," said I as I read the following report: "Great excitement was caused in Esher and the neighbouring district when it was learned late last night that an arrest had been effected in connection with the Oxshott murder.</t>
  </si>
  <si>
    <t xml:space="preserve">following</t>
  </si>
  <si>
    <t xml:space="preserve">report</t>
  </si>
  <si>
    <t xml:space="preserve">Great</t>
  </si>
  <si>
    <t xml:space="preserve">excitement</t>
  </si>
  <si>
    <t xml:space="preserve">caused</t>
  </si>
  <si>
    <t xml:space="preserve">Esher</t>
  </si>
  <si>
    <t xml:space="preserve">neighbouring</t>
  </si>
  <si>
    <t xml:space="preserve">district</t>
  </si>
  <si>
    <t xml:space="preserve">late</t>
  </si>
  <si>
    <t xml:space="preserve">arrest</t>
  </si>
  <si>
    <t xml:space="preserve">effected</t>
  </si>
  <si>
    <t xml:space="preserve">connection</t>
  </si>
  <si>
    <t xml:space="preserve">Oxshott</t>
  </si>
  <si>
    <t xml:space="preserve">murder</t>
  </si>
  <si>
    <t xml:space="preserve"># text = It will be remembered that Mr. Garcia, of Wisteria Lodge, was found dead on Oxshott Common, his body showing signs of extreme violence, and that on the same night his servant and his cook fled, which appeared to show their participation in the crime.</t>
  </si>
  <si>
    <t xml:space="preserve">remembered</t>
  </si>
  <si>
    <t xml:space="preserve">Garcia</t>
  </si>
  <si>
    <t xml:space="preserve">Wisteria</t>
  </si>
  <si>
    <t xml:space="preserve">Lodge</t>
  </si>
  <si>
    <t xml:space="preserve">found</t>
  </si>
  <si>
    <t xml:space="preserve">Common</t>
  </si>
  <si>
    <t xml:space="preserve">showing</t>
  </si>
  <si>
    <t xml:space="preserve">extreme</t>
  </si>
  <si>
    <t xml:space="preserve">violence</t>
  </si>
  <si>
    <t xml:space="preserve">servant</t>
  </si>
  <si>
    <t xml:space="preserve">fled</t>
  </si>
  <si>
    <t xml:space="preserve">appeared</t>
  </si>
  <si>
    <t xml:space="preserve">their</t>
  </si>
  <si>
    <t xml:space="preserve">participation</t>
  </si>
  <si>
    <t xml:space="preserve"># text = It was suggested, but never proved, that the deceased gentleman may have had valuables in the house, and that their abstraction was the motive of the crime.</t>
  </si>
  <si>
    <t xml:space="preserve">suggested</t>
  </si>
  <si>
    <t xml:space="preserve">proved</t>
  </si>
  <si>
    <t xml:space="preserve">deceased</t>
  </si>
  <si>
    <t xml:space="preserve">gentleman</t>
  </si>
  <si>
    <t xml:space="preserve">valuables</t>
  </si>
  <si>
    <t xml:space="preserve">abstraction</t>
  </si>
  <si>
    <t xml:space="preserve">motive</t>
  </si>
  <si>
    <t xml:space="preserve"># text = Every effort was made by Inspector Baynes, who has the case in hand, to ascertain the hiding place of the fugitives, and he had good reason to believe that they had not gone far but were lurking in some retreat which had been already prepared.</t>
  </si>
  <si>
    <t xml:space="preserve">Every</t>
  </si>
  <si>
    <t xml:space="preserve">effort</t>
  </si>
  <si>
    <t xml:space="preserve">who</t>
  </si>
  <si>
    <t xml:space="preserve">ascertain</t>
  </si>
  <si>
    <t xml:space="preserve">hiding</t>
  </si>
  <si>
    <t xml:space="preserve">place</t>
  </si>
  <si>
    <t xml:space="preserve">fugitives</t>
  </si>
  <si>
    <t xml:space="preserve">reason</t>
  </si>
  <si>
    <t xml:space="preserve">believe</t>
  </si>
  <si>
    <t xml:space="preserve">far</t>
  </si>
  <si>
    <t xml:space="preserve">lurking</t>
  </si>
  <si>
    <t xml:space="preserve">retreat</t>
  </si>
  <si>
    <t xml:space="preserve">prepared</t>
  </si>
  <si>
    <t xml:space="preserve"># text = It was certain from the first, however, that they would eventually be detected, as the cook, from the evidence of one or two tradespeople who have caught a glimpse of him through the window, was a man of most remarkable appearance--being a huge and hideous mulatto, with yellowish features of a pronounced negroid type.</t>
  </si>
  <si>
    <t xml:space="preserve">certain</t>
  </si>
  <si>
    <t xml:space="preserve">eventually</t>
  </si>
  <si>
    <t xml:space="preserve">detected</t>
  </si>
  <si>
    <t xml:space="preserve">evidence</t>
  </si>
  <si>
    <t xml:space="preserve">tradespeople</t>
  </si>
  <si>
    <t xml:space="preserve">SBJ_7</t>
  </si>
  <si>
    <t xml:space="preserve">caught</t>
  </si>
  <si>
    <t xml:space="preserve">glimpse</t>
  </si>
  <si>
    <t xml:space="preserve">OBJ_7</t>
  </si>
  <si>
    <t xml:space="preserve">other_8</t>
  </si>
  <si>
    <t xml:space="preserve">remarkable</t>
  </si>
  <si>
    <t xml:space="preserve">appearance</t>
  </si>
  <si>
    <t xml:space="preserve">being</t>
  </si>
  <si>
    <t xml:space="preserve">huge</t>
  </si>
  <si>
    <t xml:space="preserve">hideous</t>
  </si>
  <si>
    <t xml:space="preserve">mulatto</t>
  </si>
  <si>
    <t xml:space="preserve">yellowish</t>
  </si>
  <si>
    <t xml:space="preserve">features</t>
  </si>
  <si>
    <t xml:space="preserve">pronounced</t>
  </si>
  <si>
    <t xml:space="preserve">negroid</t>
  </si>
  <si>
    <t xml:space="preserve">type</t>
  </si>
  <si>
    <t xml:space="preserve"># text = This man has been seen since the crime, for he was detected and pursued by Constable Walters on the same evening, when he had the audacity to revisit Wisteria Lodge.</t>
  </si>
  <si>
    <t xml:space="preserve">since</t>
  </si>
  <si>
    <t xml:space="preserve">pursued</t>
  </si>
  <si>
    <t xml:space="preserve">Constable</t>
  </si>
  <si>
    <t xml:space="preserve">audacity</t>
  </si>
  <si>
    <t xml:space="preserve">revisit</t>
  </si>
  <si>
    <t xml:space="preserve"># text = Inspector Baynes, considering that such a visit must have some purpose in view and was likely, therefore, to be repeated, abandoned the house but left an ambuscade in the shrubbery.</t>
  </si>
  <si>
    <t xml:space="preserve">considering</t>
  </si>
  <si>
    <t xml:space="preserve">such</t>
  </si>
  <si>
    <t xml:space="preserve">visit</t>
  </si>
  <si>
    <t xml:space="preserve">purpose</t>
  </si>
  <si>
    <t xml:space="preserve">view</t>
  </si>
  <si>
    <t xml:space="preserve">likely</t>
  </si>
  <si>
    <t xml:space="preserve">repeated</t>
  </si>
  <si>
    <t xml:space="preserve">abandoned</t>
  </si>
  <si>
    <t xml:space="preserve">OBJ_6</t>
  </si>
  <si>
    <t xml:space="preserve">ambuscade</t>
  </si>
  <si>
    <t xml:space="preserve"># text = The man walked into the trap and was captured last night after a struggle in which Constable Downing was badly bitten by the savage.</t>
  </si>
  <si>
    <t xml:space="preserve">walked</t>
  </si>
  <si>
    <t xml:space="preserve">trap</t>
  </si>
  <si>
    <t xml:space="preserve">captured</t>
  </si>
  <si>
    <t xml:space="preserve">struggle</t>
  </si>
  <si>
    <t xml:space="preserve">Downing</t>
  </si>
  <si>
    <t xml:space="preserve">badly</t>
  </si>
  <si>
    <t xml:space="preserve">bitten</t>
  </si>
  <si>
    <t xml:space="preserve">savage</t>
  </si>
  <si>
    <t xml:space="preserve"># text = We understand that when the prisoner is brought before the magistrates a remand will be applied for by the police, and that great developments are hoped from his capture.\"</t>
  </si>
  <si>
    <t xml:space="preserve">understand</t>
  </si>
  <si>
    <t xml:space="preserve">prisoner</t>
  </si>
  <si>
    <t xml:space="preserve">magistrates</t>
  </si>
  <si>
    <t xml:space="preserve">remand</t>
  </si>
  <si>
    <t xml:space="preserve">applied</t>
  </si>
  <si>
    <t xml:space="preserve">developments</t>
  </si>
  <si>
    <t xml:space="preserve">hoped</t>
  </si>
  <si>
    <t xml:space="preserve"># text = \"Really we must see Baynes at once,\" cried Holmes, picking up his hat.</t>
  </si>
  <si>
    <t xml:space="preserve">Really</t>
  </si>
  <si>
    <t xml:space="preserve">picking</t>
  </si>
  <si>
    <t xml:space="preserve">hat</t>
  </si>
  <si>
    <t xml:space="preserve"># text = \"We will just catch him before he starts.\"</t>
  </si>
  <si>
    <t xml:space="preserve">catch</t>
  </si>
  <si>
    <t xml:space="preserve">starts</t>
  </si>
  <si>
    <t xml:space="preserve"># text = We hurried down the village street and found, as we had expected, that the inspector was just leaving his lodgings.</t>
  </si>
  <si>
    <t xml:space="preserve">hurried</t>
  </si>
  <si>
    <t xml:space="preserve">street</t>
  </si>
  <si>
    <t xml:space="preserve">expected</t>
  </si>
  <si>
    <t xml:space="preserve">leaving</t>
  </si>
  <si>
    <t xml:space="preserve">lodgings</t>
  </si>
  <si>
    <t xml:space="preserve"># text = "You've seen the paper, Mr. Holmes?"</t>
  </si>
  <si>
    <t xml:space="preserve">'ve</t>
  </si>
  <si>
    <t xml:space="preserve"># text = he asked, holding one out to us.</t>
  </si>
  <si>
    <t xml:space="preserve">holding</t>
  </si>
  <si>
    <t xml:space="preserve"># text = \"Yes, Baynes, I've seen it.</t>
  </si>
  <si>
    <t xml:space="preserve"># text = Pray don't think it a liberty if I give you a word of friendly warning.\"</t>
  </si>
  <si>
    <t xml:space="preserve">Pray</t>
  </si>
  <si>
    <t xml:space="preserve">liberty</t>
  </si>
  <si>
    <t xml:space="preserve">give</t>
  </si>
  <si>
    <t xml:space="preserve">word</t>
  </si>
  <si>
    <t xml:space="preserve">friendly</t>
  </si>
  <si>
    <t xml:space="preserve">warning</t>
  </si>
  <si>
    <t xml:space="preserve"># text = "Of warning, Mr. Holmes?"</t>
  </si>
  <si>
    <t xml:space="preserve">Of</t>
  </si>
  <si>
    <t xml:space="preserve"># text = \"I have looked into this case with some care, and I am not convinced that you are on the right lines.</t>
  </si>
  <si>
    <t xml:space="preserve">looked</t>
  </si>
  <si>
    <t xml:space="preserve">convinced</t>
  </si>
  <si>
    <t xml:space="preserve">lines</t>
  </si>
  <si>
    <t xml:space="preserve"># text = I don't want you to commit yourself too far unless you are sure."</t>
  </si>
  <si>
    <t xml:space="preserve">want</t>
  </si>
  <si>
    <t xml:space="preserve">commit</t>
  </si>
  <si>
    <t xml:space="preserve">yourself</t>
  </si>
  <si>
    <t xml:space="preserve">too</t>
  </si>
  <si>
    <t xml:space="preserve">unless</t>
  </si>
  <si>
    <t xml:space="preserve"># text = "You're very kind, Mr. Holmes."</t>
  </si>
  <si>
    <t xml:space="preserve"># text = \"I assure you I speak for your good.\"</t>
  </si>
  <si>
    <t xml:space="preserve">assure</t>
  </si>
  <si>
    <t xml:space="preserve">speak</t>
  </si>
  <si>
    <t xml:space="preserve"># text = It seemed to me that something like a wink quivered for an instant over one of Mr. Baynes's tiny eyes.</t>
  </si>
  <si>
    <t xml:space="preserve">wink</t>
  </si>
  <si>
    <t xml:space="preserve">quivered</t>
  </si>
  <si>
    <t xml:space="preserve">tiny</t>
  </si>
  <si>
    <t xml:space="preserve"># text = "We agreed to work on our own lines, Mr. Holmes.</t>
  </si>
  <si>
    <t xml:space="preserve">agreed</t>
  </si>
  <si>
    <t xml:space="preserve"># text = That's what I am doing."</t>
  </si>
  <si>
    <t xml:space="preserve">doing</t>
  </si>
  <si>
    <t xml:space="preserve"># text = \"Oh, very good,\" said Holmes.</t>
  </si>
  <si>
    <t xml:space="preserve">Oh</t>
  </si>
  <si>
    <t xml:space="preserve"># text = \"Don't blame me.\"</t>
  </si>
  <si>
    <t xml:space="preserve">blame</t>
  </si>
  <si>
    <t xml:space="preserve"># text = "No, sir; I believe you mean well by me.</t>
  </si>
  <si>
    <t xml:space="preserve">No</t>
  </si>
  <si>
    <t xml:space="preserve"># text = But we all have our own systems, Mr. Holmes.</t>
  </si>
  <si>
    <t xml:space="preserve">systems</t>
  </si>
  <si>
    <t xml:space="preserve"># text = You have yours, and maybe I have mine.\"</t>
  </si>
  <si>
    <t xml:space="preserve">maybe</t>
  </si>
  <si>
    <t xml:space="preserve"># text = \"Let us say no more about it.\"</t>
  </si>
  <si>
    <t xml:space="preserve">Let</t>
  </si>
  <si>
    <t xml:space="preserve"># text = \"You're welcome always to my news.</t>
  </si>
  <si>
    <t xml:space="preserve">welcome</t>
  </si>
  <si>
    <t xml:space="preserve">news</t>
  </si>
  <si>
    <t xml:space="preserve"># text = This fellow is a perfect savage, as strong as a cart-horse and as fierce as the devil.</t>
  </si>
  <si>
    <t xml:space="preserve">fellow</t>
  </si>
  <si>
    <t xml:space="preserve">perfect</t>
  </si>
  <si>
    <t xml:space="preserve">strong</t>
  </si>
  <si>
    <t xml:space="preserve">cart</t>
  </si>
  <si>
    <t xml:space="preserve">horse</t>
  </si>
  <si>
    <t xml:space="preserve">fierce</t>
  </si>
  <si>
    <t xml:space="preserve"># text = He chewed Downing's thumb nearly off before they could master him.</t>
  </si>
  <si>
    <t xml:space="preserve">chewed</t>
  </si>
  <si>
    <t xml:space="preserve">thumb</t>
  </si>
  <si>
    <t xml:space="preserve">nearly</t>
  </si>
  <si>
    <t xml:space="preserve">off</t>
  </si>
  <si>
    <t xml:space="preserve">master</t>
  </si>
  <si>
    <t xml:space="preserve"># text = He hardly speaks a word of English, and we can get nothing out of him but grunts.\"</t>
  </si>
  <si>
    <t xml:space="preserve">hardly</t>
  </si>
  <si>
    <t xml:space="preserve">speaks</t>
  </si>
  <si>
    <t xml:space="preserve">English</t>
  </si>
  <si>
    <t xml:space="preserve">can</t>
  </si>
  <si>
    <t xml:space="preserve">grunts</t>
  </si>
  <si>
    <t xml:space="preserve"># text = \"And you think you have evidence that he murdered his late master?\"</t>
  </si>
  <si>
    <t xml:space="preserve">murdered</t>
  </si>
  <si>
    <t xml:space="preserve"># text = "I didn't say so, Mr. Holmes; I didn't say so.</t>
  </si>
  <si>
    <t xml:space="preserve"># text = We all have our little ways.</t>
  </si>
  <si>
    <t xml:space="preserve"># text = You try yours and I will try mine.</t>
  </si>
  <si>
    <t xml:space="preserve">try</t>
  </si>
  <si>
    <t xml:space="preserve"># text = That's the agreement.\"</t>
  </si>
  <si>
    <t xml:space="preserve">agreement</t>
  </si>
  <si>
    <t xml:space="preserve"># text = Holmes shrugged his shoulders as we walked away together.</t>
  </si>
  <si>
    <t xml:space="preserve">shrugged</t>
  </si>
  <si>
    <t xml:space="preserve">shoulders</t>
  </si>
  <si>
    <t xml:space="preserve">together</t>
  </si>
  <si>
    <t xml:space="preserve"># text = \"I can't make the man out.</t>
  </si>
  <si>
    <t xml:space="preserve">ca</t>
  </si>
  <si>
    <t xml:space="preserve"># text = He seems to be riding for a fall.</t>
  </si>
  <si>
    <t xml:space="preserve">riding</t>
  </si>
  <si>
    <t xml:space="preserve">fall</t>
  </si>
  <si>
    <t xml:space="preserve"># text = Well, as he says, we must each try our own way and see what comes of it.</t>
  </si>
  <si>
    <t xml:space="preserve">each</t>
  </si>
  <si>
    <t xml:space="preserve">comes</t>
  </si>
  <si>
    <t xml:space="preserve"># text = But there's something in Inspector Baynes which I can't quite understand.\"</t>
  </si>
  <si>
    <t xml:space="preserve">quite</t>
  </si>
  <si>
    <t xml:space="preserve"># text = "Just sit down in that chair, Watson," said Sherlock Holmes when we had returned to our apartment at the Bull.</t>
  </si>
  <si>
    <t xml:space="preserve">Just</t>
  </si>
  <si>
    <t xml:space="preserve">sit</t>
  </si>
  <si>
    <t xml:space="preserve">Sherlock</t>
  </si>
  <si>
    <t xml:space="preserve">returned</t>
  </si>
  <si>
    <t xml:space="preserve">apartment</t>
  </si>
  <si>
    <t xml:space="preserve">Bull</t>
  </si>
  <si>
    <t xml:space="preserve"># text = "I want to put you in touch with the situation, as I may need your help to-night.</t>
  </si>
  <si>
    <t xml:space="preserve">situation</t>
  </si>
  <si>
    <t xml:space="preserve">need</t>
  </si>
  <si>
    <t xml:space="preserve"># text = Let me show you the evolution of this case so far as I have been able to follow it.</t>
  </si>
  <si>
    <t xml:space="preserve">evolution</t>
  </si>
  <si>
    <t xml:space="preserve"># text = Simple as it has been in its leading features, it has none the less presented surprising difficulties in the way of an arrest.</t>
  </si>
  <si>
    <t xml:space="preserve">Simple</t>
  </si>
  <si>
    <t xml:space="preserve">s</t>
  </si>
  <si>
    <t xml:space="preserve">leading</t>
  </si>
  <si>
    <t xml:space="preserve">presented</t>
  </si>
  <si>
    <t xml:space="preserve">surprising</t>
  </si>
  <si>
    <t xml:space="preserve">difficulties</t>
  </si>
  <si>
    <t xml:space="preserve"># text = There are gaps in that direction which we have still to fill.</t>
  </si>
  <si>
    <t xml:space="preserve">gaps</t>
  </si>
  <si>
    <t xml:space="preserve">direction</t>
  </si>
  <si>
    <t xml:space="preserve">fill</t>
  </si>
  <si>
    <t xml:space="preserve"># text = \"We will go back to the note which was handed in to Garcia upon the evening of his death.</t>
  </si>
  <si>
    <t xml:space="preserve">go</t>
  </si>
  <si>
    <t xml:space="preserve">note</t>
  </si>
  <si>
    <t xml:space="preserve">handed</t>
  </si>
  <si>
    <t xml:space="preserve">death</t>
  </si>
  <si>
    <t xml:space="preserve"># text = We may put aside this idea of Baynes's that Garcia's servants were concerned in the matter.</t>
  </si>
  <si>
    <t xml:space="preserve">aside</t>
  </si>
  <si>
    <t xml:space="preserve">idea</t>
  </si>
  <si>
    <t xml:space="preserve">servants</t>
  </si>
  <si>
    <t xml:space="preserve">concerned</t>
  </si>
  <si>
    <t xml:space="preserve"># text = The proof of this lies in the fact that it was _he_ who had arranged for the presence of Scott Eccles, which could only have been done for the purpose of an alibi.</t>
  </si>
  <si>
    <t xml:space="preserve">proof</t>
  </si>
  <si>
    <t xml:space="preserve">lies</t>
  </si>
  <si>
    <t xml:space="preserve">fact</t>
  </si>
  <si>
    <t xml:space="preserve">_he_</t>
  </si>
  <si>
    <t xml:space="preserve">arranged</t>
  </si>
  <si>
    <t xml:space="preserve">presence</t>
  </si>
  <si>
    <t xml:space="preserve">Scott</t>
  </si>
  <si>
    <t xml:space="preserve">Eccles</t>
  </si>
  <si>
    <t xml:space="preserve">done</t>
  </si>
  <si>
    <t xml:space="preserve">alibi</t>
  </si>
  <si>
    <t xml:space="preserve"># text = It was Garcia, then, who had an enterprise, and apparently a criminal enterprise, in hand that night in the course of which he met his death.</t>
  </si>
  <si>
    <t xml:space="preserve">enterprise</t>
  </si>
  <si>
    <t xml:space="preserve">criminal</t>
  </si>
  <si>
    <t xml:space="preserve">met</t>
  </si>
  <si>
    <t xml:space="preserve"># text = I say 'criminal' because only a man with a criminal enterprise desires to establish an alibi.</t>
  </si>
  <si>
    <t xml:space="preserve">'</t>
  </si>
  <si>
    <t xml:space="preserve">because</t>
  </si>
  <si>
    <t xml:space="preserve">desires</t>
  </si>
  <si>
    <t xml:space="preserve">establish</t>
  </si>
  <si>
    <t xml:space="preserve"># text = Who, then, is most likely to have taken his life?</t>
  </si>
  <si>
    <t xml:space="preserve">Who</t>
  </si>
  <si>
    <t xml:space="preserve">life</t>
  </si>
  <si>
    <t xml:space="preserve"># text = Surely the person against whom the criminal enterprise was directed.</t>
  </si>
  <si>
    <t xml:space="preserve">Surely</t>
  </si>
  <si>
    <t xml:space="preserve">person</t>
  </si>
  <si>
    <t xml:space="preserve">whom</t>
  </si>
  <si>
    <t xml:space="preserve">directed</t>
  </si>
  <si>
    <t xml:space="preserve"># text = So far it seems to me that we are on safe ground.</t>
  </si>
  <si>
    <t xml:space="preserve">So</t>
  </si>
  <si>
    <t xml:space="preserve">safe</t>
  </si>
  <si>
    <t xml:space="preserve">ground</t>
  </si>
  <si>
    <t xml:space="preserve"># text = "We can now see a reason for the disappearance of Garcia's household.</t>
  </si>
  <si>
    <t xml:space="preserve">disappearance</t>
  </si>
  <si>
    <t xml:space="preserve">household</t>
  </si>
  <si>
    <t xml:space="preserve"># text = They were _all_ confederates in the same unknown crime.</t>
  </si>
  <si>
    <t xml:space="preserve">They</t>
  </si>
  <si>
    <t xml:space="preserve">_all_</t>
  </si>
  <si>
    <t xml:space="preserve">confederates</t>
  </si>
  <si>
    <t xml:space="preserve">unknown</t>
  </si>
  <si>
    <t xml:space="preserve"># text = If it came off when Garcia returned, any possible suspicion would be warded off by the Englishman's evidence, and all would be well.</t>
  </si>
  <si>
    <t xml:space="preserve">possible</t>
  </si>
  <si>
    <t xml:space="preserve">suspicion</t>
  </si>
  <si>
    <t xml:space="preserve">warded</t>
  </si>
  <si>
    <t xml:space="preserve">Englishman</t>
  </si>
  <si>
    <t xml:space="preserve"># text = But the attempt was a dangerous one, and if Garcia did _not_ return by a certain hour it was probable that his own life had been sacrificed.</t>
  </si>
  <si>
    <t xml:space="preserve">attempt</t>
  </si>
  <si>
    <t xml:space="preserve">dangerous</t>
  </si>
  <si>
    <t xml:space="preserve">_not</t>
  </si>
  <si>
    <t xml:space="preserve">return</t>
  </si>
  <si>
    <t xml:space="preserve">hour</t>
  </si>
  <si>
    <t xml:space="preserve">probable</t>
  </si>
  <si>
    <t xml:space="preserve">sacrificed</t>
  </si>
  <si>
    <t xml:space="preserve"># text = It had been arranged, therefore, that in such a case his two subordinates were to make for some prearranged spot where they could escape investigation and be in a position afterwards to renew their attempt.</t>
  </si>
  <si>
    <t xml:space="preserve">subordinates</t>
  </si>
  <si>
    <t xml:space="preserve">prearranged</t>
  </si>
  <si>
    <t xml:space="preserve">spot</t>
  </si>
  <si>
    <t xml:space="preserve">where</t>
  </si>
  <si>
    <t xml:space="preserve">escape</t>
  </si>
  <si>
    <t xml:space="preserve">investigation</t>
  </si>
  <si>
    <t xml:space="preserve">position</t>
  </si>
  <si>
    <t xml:space="preserve">renew</t>
  </si>
  <si>
    <t xml:space="preserve"># text = That would fully explain the facts, would it not?\"</t>
  </si>
  <si>
    <t xml:space="preserve">fully</t>
  </si>
  <si>
    <t xml:space="preserve">explain</t>
  </si>
  <si>
    <t xml:space="preserve">facts</t>
  </si>
  <si>
    <t xml:space="preserve"># text = The whole inexplicable tangle seemed to straighten out before me.</t>
  </si>
  <si>
    <t xml:space="preserve">inexplicable</t>
  </si>
  <si>
    <t xml:space="preserve">tangle</t>
  </si>
  <si>
    <t xml:space="preserve">straighten</t>
  </si>
  <si>
    <t xml:space="preserve"># text = I wondered, as I always did, how it had not been obvious to me before.</t>
  </si>
  <si>
    <t xml:space="preserve">wondered</t>
  </si>
  <si>
    <t xml:space="preserve">how</t>
  </si>
  <si>
    <t xml:space="preserve">obvious</t>
  </si>
  <si>
    <t xml:space="preserve"># text = "But why should one servant return?"</t>
  </si>
  <si>
    <t xml:space="preserve">why</t>
  </si>
  <si>
    <t xml:space="preserve"># text = \"We can imagine that in the confusion of flight something precious, something which he could not bear to part with, had been left behind.</t>
  </si>
  <si>
    <t xml:space="preserve">imagine</t>
  </si>
  <si>
    <t xml:space="preserve">confusion</t>
  </si>
  <si>
    <t xml:space="preserve">flight</t>
  </si>
  <si>
    <t xml:space="preserve">precious</t>
  </si>
  <si>
    <t xml:space="preserve">bear</t>
  </si>
  <si>
    <t xml:space="preserve">part</t>
  </si>
  <si>
    <t xml:space="preserve"># text = That would explain his persistence, would it not?"</t>
  </si>
  <si>
    <t xml:space="preserve">persistence</t>
  </si>
  <si>
    <t xml:space="preserve"># text = "Well, what is the next step?"</t>
  </si>
  <si>
    <t xml:space="preserve">next</t>
  </si>
  <si>
    <t xml:space="preserve"># text = "The next step is the note received by Garcia at the dinner.</t>
  </si>
  <si>
    <t xml:space="preserve">received</t>
  </si>
  <si>
    <t xml:space="preserve"># text = It indicates a confederate at the other end.</t>
  </si>
  <si>
    <t xml:space="preserve">indicates</t>
  </si>
  <si>
    <t xml:space="preserve">confederate</t>
  </si>
  <si>
    <t xml:space="preserve">end</t>
  </si>
  <si>
    <t xml:space="preserve">def-np.the.other</t>
  </si>
  <si>
    <t xml:space="preserve"># text = Now, where was the other end?</t>
  </si>
  <si>
    <t xml:space="preserve"># text = I have already shown you that it could only lie in some large house, and that the number of large houses is limited.</t>
  </si>
  <si>
    <t xml:space="preserve">shown</t>
  </si>
  <si>
    <t xml:space="preserve">lie</t>
  </si>
  <si>
    <t xml:space="preserve">houses</t>
  </si>
  <si>
    <t xml:space="preserve">limited</t>
  </si>
  <si>
    <t xml:space="preserve"># text = My first days in this village were devoted to a series of walks in which in the intervals of my botanical researches I made a reconnaissance of all the large houses and an examination of the family history of the occupants.</t>
  </si>
  <si>
    <t xml:space="preserve">devoted</t>
  </si>
  <si>
    <t xml:space="preserve">series</t>
  </si>
  <si>
    <t xml:space="preserve">intervals</t>
  </si>
  <si>
    <t xml:space="preserve">botanical</t>
  </si>
  <si>
    <t xml:space="preserve">researches</t>
  </si>
  <si>
    <t xml:space="preserve">reconnaissance</t>
  </si>
  <si>
    <t xml:space="preserve">family</t>
  </si>
  <si>
    <t xml:space="preserve">history</t>
  </si>
  <si>
    <t xml:space="preserve">occupants</t>
  </si>
  <si>
    <t xml:space="preserve"># text = One house, and only one, riveted my attention.</t>
  </si>
  <si>
    <t xml:space="preserve">riveted</t>
  </si>
  <si>
    <t xml:space="preserve"># text = It is the famous old Jacobean grange of High Gable, one mile on the farther side of Oxshott, and less than half a mile from the scene of the tragedy.</t>
  </si>
  <si>
    <t xml:space="preserve">famous</t>
  </si>
  <si>
    <t xml:space="preserve">Jacobean</t>
  </si>
  <si>
    <t xml:space="preserve">grange</t>
  </si>
  <si>
    <t xml:space="preserve">Gable</t>
  </si>
  <si>
    <t xml:space="preserve">mile</t>
  </si>
  <si>
    <t xml:space="preserve">farther</t>
  </si>
  <si>
    <t xml:space="preserve">side</t>
  </si>
  <si>
    <t xml:space="preserve">than</t>
  </si>
  <si>
    <t xml:space="preserve">scene</t>
  </si>
  <si>
    <t xml:space="preserve">tragedy</t>
  </si>
  <si>
    <t xml:space="preserve"># text = The other mansions belonged to prosaic and respectable people who live far aloof from romance.</t>
  </si>
  <si>
    <t xml:space="preserve">mansions</t>
  </si>
  <si>
    <t xml:space="preserve">belonged</t>
  </si>
  <si>
    <t xml:space="preserve">prosaic</t>
  </si>
  <si>
    <t xml:space="preserve">respectable</t>
  </si>
  <si>
    <t xml:space="preserve">live</t>
  </si>
  <si>
    <t xml:space="preserve">aloof</t>
  </si>
  <si>
    <t xml:space="preserve">romance</t>
  </si>
  <si>
    <t xml:space="preserve"># text = But Mr. Henderson, of High Gable, was by all accounts a curious man to whom curious adventures might befall.</t>
  </si>
  <si>
    <t xml:space="preserve">Henderson</t>
  </si>
  <si>
    <t xml:space="preserve">accounts</t>
  </si>
  <si>
    <t xml:space="preserve">adventures</t>
  </si>
  <si>
    <t xml:space="preserve">befall</t>
  </si>
  <si>
    <t xml:space="preserve"># text = I concentrated my attention, therefore, upon him and his household.</t>
  </si>
  <si>
    <t xml:space="preserve">concentrated</t>
  </si>
  <si>
    <t xml:space="preserve"># text = \"A singular set of people, Watson--the man himself the most singular of them all.</t>
  </si>
  <si>
    <t xml:space="preserve">singular</t>
  </si>
  <si>
    <t xml:space="preserve">set</t>
  </si>
  <si>
    <t xml:space="preserve"># text = I managed to see him on a plausible pretext, but I seemed to read in his dark, deepset, brooding eyes that he was perfectly aware of my true business.</t>
  </si>
  <si>
    <t xml:space="preserve">managed</t>
  </si>
  <si>
    <t xml:space="preserve">plausible</t>
  </si>
  <si>
    <t xml:space="preserve">pretext</t>
  </si>
  <si>
    <t xml:space="preserve">deepset</t>
  </si>
  <si>
    <t xml:space="preserve">brooding</t>
  </si>
  <si>
    <t xml:space="preserve">perfectly</t>
  </si>
  <si>
    <t xml:space="preserve">aware</t>
  </si>
  <si>
    <t xml:space="preserve">true</t>
  </si>
  <si>
    <t xml:space="preserve">business</t>
  </si>
  <si>
    <t xml:space="preserve"># text = He is a man of fifty, strong, active, with iron-gray hair, great bunched black eyebrows, the step of a deer and the air of an emperor--a fierce, masterful man, with a red-hot spirit behind his parchment face.</t>
  </si>
  <si>
    <t xml:space="preserve">fifty</t>
  </si>
  <si>
    <t xml:space="preserve">active</t>
  </si>
  <si>
    <t xml:space="preserve">iron</t>
  </si>
  <si>
    <t xml:space="preserve">gray</t>
  </si>
  <si>
    <t xml:space="preserve">hair</t>
  </si>
  <si>
    <t xml:space="preserve">bunched</t>
  </si>
  <si>
    <t xml:space="preserve">eyebrows</t>
  </si>
  <si>
    <t xml:space="preserve">deer</t>
  </si>
  <si>
    <t xml:space="preserve">air</t>
  </si>
  <si>
    <t xml:space="preserve">emperor</t>
  </si>
  <si>
    <t xml:space="preserve">masterful</t>
  </si>
  <si>
    <t xml:space="preserve">spirit</t>
  </si>
  <si>
    <t xml:space="preserve">parchment</t>
  </si>
  <si>
    <t xml:space="preserve"># text = He is either a foreigner or has lived long in the tropics, for he is yellow and sapless, but tough as whipcord.</t>
  </si>
  <si>
    <t xml:space="preserve">either</t>
  </si>
  <si>
    <t xml:space="preserve">foreigner</t>
  </si>
  <si>
    <t xml:space="preserve">lived</t>
  </si>
  <si>
    <t xml:space="preserve">tropics</t>
  </si>
  <si>
    <t xml:space="preserve">yellow</t>
  </si>
  <si>
    <t xml:space="preserve">sapless</t>
  </si>
  <si>
    <t xml:space="preserve">tough</t>
  </si>
  <si>
    <t xml:space="preserve">whipcord</t>
  </si>
  <si>
    <t xml:space="preserve"># text = His friend and secretary, Mr. Lucas, is undoubtedly a foreigner, chocolate brown, wily, suave, and catlike, with a poisonous gentleness of speech.</t>
  </si>
  <si>
    <t xml:space="preserve">secretary</t>
  </si>
  <si>
    <t xml:space="preserve">Lucas</t>
  </si>
  <si>
    <t xml:space="preserve">undoubtedly</t>
  </si>
  <si>
    <t xml:space="preserve">chocolate</t>
  </si>
  <si>
    <t xml:space="preserve">brown</t>
  </si>
  <si>
    <t xml:space="preserve">wily</t>
  </si>
  <si>
    <t xml:space="preserve">suave</t>
  </si>
  <si>
    <t xml:space="preserve">catlike</t>
  </si>
  <si>
    <t xml:space="preserve">poisonous</t>
  </si>
  <si>
    <t xml:space="preserve">gentleness</t>
  </si>
  <si>
    <t xml:space="preserve">speech</t>
  </si>
  <si>
    <t xml:space="preserve"># text = You see, Watson, we have come already upon two sets of foreigners--one at Wisteria Lodge and one at High Gable--so our gaps are beginning to close.</t>
  </si>
  <si>
    <t xml:space="preserve">sets</t>
  </si>
  <si>
    <t xml:space="preserve">foreigners</t>
  </si>
  <si>
    <t xml:space="preserve">beginning</t>
  </si>
  <si>
    <t xml:space="preserve">close</t>
  </si>
  <si>
    <t xml:space="preserve"># text = \"These two men, close and confidential friends, are the centre of the household; but there is one other person who for our immediate purpose may be even more important.</t>
  </si>
  <si>
    <t xml:space="preserve">These</t>
  </si>
  <si>
    <t xml:space="preserve">men</t>
  </si>
  <si>
    <t xml:space="preserve">confidential</t>
  </si>
  <si>
    <t xml:space="preserve">friends</t>
  </si>
  <si>
    <t xml:space="preserve">even</t>
  </si>
  <si>
    <t xml:space="preserve">important</t>
  </si>
  <si>
    <t xml:space="preserve"># text = Henderson has two children--girls of eleven and thirteen.</t>
  </si>
  <si>
    <t xml:space="preserve">children</t>
  </si>
  <si>
    <t xml:space="preserve">girls</t>
  </si>
  <si>
    <t xml:space="preserve">eleven</t>
  </si>
  <si>
    <t xml:space="preserve">thirteen</t>
  </si>
  <si>
    <t xml:space="preserve"># text = Their governess is a Miss Burnet, an Englishwoman of forty or thereabouts.</t>
  </si>
  <si>
    <t xml:space="preserve">Their</t>
  </si>
  <si>
    <t xml:space="preserve">governess</t>
  </si>
  <si>
    <t xml:space="preserve">Miss</t>
  </si>
  <si>
    <t xml:space="preserve">Burnet</t>
  </si>
  <si>
    <t xml:space="preserve">Englishwoman</t>
  </si>
  <si>
    <t xml:space="preserve">forty</t>
  </si>
  <si>
    <t xml:space="preserve">thereabouts</t>
  </si>
  <si>
    <t xml:space="preserve"># text = There is also one confidential manservant.</t>
  </si>
  <si>
    <t xml:space="preserve">manservant</t>
  </si>
  <si>
    <t xml:space="preserve"># text = This little group forms the real family, for they travel about together, and Henderson is a great traveller, always on the move.</t>
  </si>
  <si>
    <t xml:space="preserve">group</t>
  </si>
  <si>
    <t xml:space="preserve">forms</t>
  </si>
  <si>
    <t xml:space="preserve">real</t>
  </si>
  <si>
    <t xml:space="preserve">travel</t>
  </si>
  <si>
    <t xml:space="preserve">traveller</t>
  </si>
  <si>
    <t xml:space="preserve"># text = It is only within the last weeks that he has returned, after a year's absence, to High Gable.</t>
  </si>
  <si>
    <t xml:space="preserve">weeks</t>
  </si>
  <si>
    <t xml:space="preserve">year</t>
  </si>
  <si>
    <t xml:space="preserve">absence</t>
  </si>
  <si>
    <t xml:space="preserve"># text = I may add that he is enormously rich, and whatever his whims may be he can very easily satisfy them.</t>
  </si>
  <si>
    <t xml:space="preserve">add</t>
  </si>
  <si>
    <t xml:space="preserve">enormously</t>
  </si>
  <si>
    <t xml:space="preserve">rich</t>
  </si>
  <si>
    <t xml:space="preserve">whims</t>
  </si>
  <si>
    <t xml:space="preserve">satisfy</t>
  </si>
  <si>
    <t xml:space="preserve"># text = For the rest, his house is full of butlers, footmen, maidservants, and the usual overfed, underworked staff of a large English country house.</t>
  </si>
  <si>
    <t xml:space="preserve">For</t>
  </si>
  <si>
    <t xml:space="preserve">rest</t>
  </si>
  <si>
    <t xml:space="preserve">full</t>
  </si>
  <si>
    <t xml:space="preserve">butlers</t>
  </si>
  <si>
    <t xml:space="preserve">footmen</t>
  </si>
  <si>
    <t xml:space="preserve">maidservants</t>
  </si>
  <si>
    <t xml:space="preserve">usual</t>
  </si>
  <si>
    <t xml:space="preserve">overfed</t>
  </si>
  <si>
    <t xml:space="preserve">underworked</t>
  </si>
  <si>
    <t xml:space="preserve">staff</t>
  </si>
  <si>
    <t xml:space="preserve"># text = "So much I learned partly from village gossip and partly from my own observation.</t>
  </si>
  <si>
    <t xml:space="preserve">partly</t>
  </si>
  <si>
    <t xml:space="preserve">gossip</t>
  </si>
  <si>
    <t xml:space="preserve">observation</t>
  </si>
  <si>
    <t xml:space="preserve"># text = There are no better instruments than discharged servants with a grievance, and I was lucky enough to find one.</t>
  </si>
  <si>
    <t xml:space="preserve">better</t>
  </si>
  <si>
    <t xml:space="preserve">instruments</t>
  </si>
  <si>
    <t xml:space="preserve">discharged</t>
  </si>
  <si>
    <t xml:space="preserve">grievance</t>
  </si>
  <si>
    <t xml:space="preserve">lucky</t>
  </si>
  <si>
    <t xml:space="preserve">enough</t>
  </si>
  <si>
    <t xml:space="preserve"># text = I call it luck, but it would not have come my way had I not been looking out for it.</t>
  </si>
  <si>
    <t xml:space="preserve">call</t>
  </si>
  <si>
    <t xml:space="preserve"># text = As Baynes remarks, we all have our systems.</t>
  </si>
  <si>
    <t xml:space="preserve">remarks</t>
  </si>
  <si>
    <t xml:space="preserve"># text = It was my system which enabled me to find John Warner, late gardener of High Gable, sacked in a moment of temper by his imperious employer.</t>
  </si>
  <si>
    <t xml:space="preserve">system</t>
  </si>
  <si>
    <t xml:space="preserve">enabled</t>
  </si>
  <si>
    <t xml:space="preserve">John</t>
  </si>
  <si>
    <t xml:space="preserve">Warner</t>
  </si>
  <si>
    <t xml:space="preserve">gardener</t>
  </si>
  <si>
    <t xml:space="preserve">sacked</t>
  </si>
  <si>
    <t xml:space="preserve">moment</t>
  </si>
  <si>
    <t xml:space="preserve">temper</t>
  </si>
  <si>
    <t xml:space="preserve">imperious</t>
  </si>
  <si>
    <t xml:space="preserve">employer</t>
  </si>
  <si>
    <t xml:space="preserve"># text = He in turn had friends among the indoor servants who unite in their fear and dislike of their master.</t>
  </si>
  <si>
    <t xml:space="preserve">turn</t>
  </si>
  <si>
    <t xml:space="preserve">indoor</t>
  </si>
  <si>
    <t xml:space="preserve">unite</t>
  </si>
  <si>
    <t xml:space="preserve">fear</t>
  </si>
  <si>
    <t xml:space="preserve">dislike</t>
  </si>
  <si>
    <t xml:space="preserve"># text = So I had my key to the secrets of the establishment.</t>
  </si>
  <si>
    <t xml:space="preserve">key</t>
  </si>
  <si>
    <t xml:space="preserve">secrets</t>
  </si>
  <si>
    <t xml:space="preserve">establishment</t>
  </si>
  <si>
    <t xml:space="preserve"># text = "Curious people, Watson!</t>
  </si>
  <si>
    <t xml:space="preserve"># text = I don't pretend to understand it all yet, but very curious people anyway.</t>
  </si>
  <si>
    <t xml:space="preserve">pretend</t>
  </si>
  <si>
    <t xml:space="preserve">yet</t>
  </si>
  <si>
    <t xml:space="preserve">anyway</t>
  </si>
  <si>
    <t xml:space="preserve"># text = It's a double-winged house, and the servants live on one side, the family on the other.</t>
  </si>
  <si>
    <t xml:space="preserve">winged</t>
  </si>
  <si>
    <t xml:space="preserve"># text = There's no link between the two save for Henderson's own servant, who serves the family's meals.</t>
  </si>
  <si>
    <t xml:space="preserve">link</t>
  </si>
  <si>
    <t xml:space="preserve">between</t>
  </si>
  <si>
    <t xml:space="preserve">def-np.quant</t>
  </si>
  <si>
    <t xml:space="preserve">serves</t>
  </si>
  <si>
    <t xml:space="preserve">meals</t>
  </si>
  <si>
    <t xml:space="preserve"># text = Everything is carried to a certain door, which forms the one connection.</t>
  </si>
  <si>
    <t xml:space="preserve">Everything</t>
  </si>
  <si>
    <t xml:space="preserve">carried</t>
  </si>
  <si>
    <t xml:space="preserve"># text = Governess and children hardly go out at all, except into the garden.</t>
  </si>
  <si>
    <t xml:space="preserve">Governess</t>
  </si>
  <si>
    <t xml:space="preserve">except</t>
  </si>
  <si>
    <t xml:space="preserve">garden</t>
  </si>
  <si>
    <t xml:space="preserve"># text = Henderson never by any chance walks alone.</t>
  </si>
  <si>
    <t xml:space="preserve">alone</t>
  </si>
  <si>
    <t xml:space="preserve"># text = His dark secretary is like his shadow.</t>
  </si>
  <si>
    <t xml:space="preserve">shadow</t>
  </si>
  <si>
    <t xml:space="preserve"># text = The gossip among the servants is that their master is terribly afraid of something.</t>
  </si>
  <si>
    <t xml:space="preserve">terribly</t>
  </si>
  <si>
    <t xml:space="preserve">afraid</t>
  </si>
  <si>
    <t xml:space="preserve"># text = 'Sold his soul to the devil in exchange for money,' says Warner, 'and expects his creditor to come up and claim his own.'</t>
  </si>
  <si>
    <t xml:space="preserve">Sold</t>
  </si>
  <si>
    <t xml:space="preserve">soul</t>
  </si>
  <si>
    <t xml:space="preserve">exchange</t>
  </si>
  <si>
    <t xml:space="preserve">money</t>
  </si>
  <si>
    <t xml:space="preserve">expects</t>
  </si>
  <si>
    <t xml:space="preserve">creditor</t>
  </si>
  <si>
    <t xml:space="preserve">claim</t>
  </si>
  <si>
    <t xml:space="preserve"># text = Where they came from, or who they are, nobody has an idea.</t>
  </si>
  <si>
    <t xml:space="preserve">Where</t>
  </si>
  <si>
    <t xml:space="preserve">nobody</t>
  </si>
  <si>
    <t xml:space="preserve"># text = They are very violent.</t>
  </si>
  <si>
    <t xml:space="preserve">violent</t>
  </si>
  <si>
    <t xml:space="preserve"># text = Twice Henderson has lashed at folk with his dog-whip, and only his long purse and heavy compensation have kept him out of the courts.</t>
  </si>
  <si>
    <t xml:space="preserve">Twice</t>
  </si>
  <si>
    <t xml:space="preserve">lashed</t>
  </si>
  <si>
    <t xml:space="preserve">folk</t>
  </si>
  <si>
    <t xml:space="preserve">dog</t>
  </si>
  <si>
    <t xml:space="preserve">whip</t>
  </si>
  <si>
    <t xml:space="preserve">purse</t>
  </si>
  <si>
    <t xml:space="preserve">heavy</t>
  </si>
  <si>
    <t xml:space="preserve">compensation</t>
  </si>
  <si>
    <t xml:space="preserve">courts</t>
  </si>
  <si>
    <t xml:space="preserve"># text = "Well, now, Watson, let us judge the situation by this new information.</t>
  </si>
  <si>
    <t xml:space="preserve">let</t>
  </si>
  <si>
    <t xml:space="preserve">judge</t>
  </si>
  <si>
    <t xml:space="preserve">new</t>
  </si>
  <si>
    <t xml:space="preserve">information</t>
  </si>
  <si>
    <t xml:space="preserve"># text = We may take it that the letter came out of this strange household and was an invitation to Garcia to carry out some attempt which had already been planned.</t>
  </si>
  <si>
    <t xml:space="preserve">letter</t>
  </si>
  <si>
    <t xml:space="preserve">invitation</t>
  </si>
  <si>
    <t xml:space="preserve">carry</t>
  </si>
  <si>
    <t xml:space="preserve">planned</t>
  </si>
  <si>
    <t xml:space="preserve"># text = Who wrote the note?</t>
  </si>
  <si>
    <t xml:space="preserve">wrote</t>
  </si>
  <si>
    <t xml:space="preserve"># text = It was someone within the citadel, and it was a woman.</t>
  </si>
  <si>
    <t xml:space="preserve">someone</t>
  </si>
  <si>
    <t xml:space="preserve">citadel</t>
  </si>
  <si>
    <t xml:space="preserve">woman</t>
  </si>
  <si>
    <t xml:space="preserve"># text = Who then but Miss Burnet, the governess?</t>
  </si>
  <si>
    <t xml:space="preserve"># text = All our reasoning seems to point that way.</t>
  </si>
  <si>
    <t xml:space="preserve">reasoning</t>
  </si>
  <si>
    <t xml:space="preserve">point</t>
  </si>
  <si>
    <t xml:space="preserve"># text = At any rate, we may take it as a hypothesis and see what consequences it would entail.</t>
  </si>
  <si>
    <t xml:space="preserve">rate</t>
  </si>
  <si>
    <t xml:space="preserve">hypothesis</t>
  </si>
  <si>
    <t xml:space="preserve">consequences</t>
  </si>
  <si>
    <t xml:space="preserve">entail</t>
  </si>
  <si>
    <t xml:space="preserve"># text = I may add that Miss Burnet's age and character make it certain that my first idea that there might be a love interest in our story is out of the question.</t>
  </si>
  <si>
    <t xml:space="preserve">age</t>
  </si>
  <si>
    <t xml:space="preserve">character</t>
  </si>
  <si>
    <t xml:space="preserve">love</t>
  </si>
  <si>
    <t xml:space="preserve">interest</t>
  </si>
  <si>
    <t xml:space="preserve">story</t>
  </si>
  <si>
    <t xml:space="preserve">question</t>
  </si>
  <si>
    <t xml:space="preserve"># text = "If she wrote the note she was presumably the friend and confederate of Garcia.</t>
  </si>
  <si>
    <t xml:space="preserve">she</t>
  </si>
  <si>
    <t xml:space="preserve">presumably</t>
  </si>
  <si>
    <t xml:space="preserve"># text = What, then, might she be expected to do if she heard of his death?</t>
  </si>
  <si>
    <t xml:space="preserve"># text = If he met it in some nefarious enterprise her lips might be sealed.</t>
  </si>
  <si>
    <t xml:space="preserve">nefarious</t>
  </si>
  <si>
    <t xml:space="preserve">her</t>
  </si>
  <si>
    <t xml:space="preserve">lips</t>
  </si>
  <si>
    <t xml:space="preserve">sealed</t>
  </si>
  <si>
    <t xml:space="preserve"># text = Still, in her heart, she must retain bitterness and hatred against those who had killed him and would presumably help so far as she could to have revenge upon them.</t>
  </si>
  <si>
    <t xml:space="preserve">Still</t>
  </si>
  <si>
    <t xml:space="preserve">heart</t>
  </si>
  <si>
    <t xml:space="preserve">retain</t>
  </si>
  <si>
    <t xml:space="preserve">bitterness</t>
  </si>
  <si>
    <t xml:space="preserve">hatred</t>
  </si>
  <si>
    <t xml:space="preserve">those</t>
  </si>
  <si>
    <t xml:space="preserve">revenge</t>
  </si>
  <si>
    <t xml:space="preserve"># text = Could we see her, then and try to use her?</t>
  </si>
  <si>
    <t xml:space="preserve">Could</t>
  </si>
  <si>
    <t xml:space="preserve"># text = That was my first thought.</t>
  </si>
  <si>
    <t xml:space="preserve"># text = But now we come to a sinister fact.</t>
  </si>
  <si>
    <t xml:space="preserve"># text = Miss Burnet has not been seen by any human eye since the night of the murder.</t>
  </si>
  <si>
    <t xml:space="preserve">eye</t>
  </si>
  <si>
    <t xml:space="preserve"># text = From that evening she has utterly vanished.</t>
  </si>
  <si>
    <t xml:space="preserve">utterly</t>
  </si>
  <si>
    <t xml:space="preserve">vanished</t>
  </si>
  <si>
    <t xml:space="preserve"># text = Is she alive?</t>
  </si>
  <si>
    <t xml:space="preserve">Is</t>
  </si>
  <si>
    <t xml:space="preserve">alive</t>
  </si>
  <si>
    <t xml:space="preserve"># text = Has she perhaps met her end on the same night as the friend whom she had summoned?</t>
  </si>
  <si>
    <t xml:space="preserve">Has</t>
  </si>
  <si>
    <t xml:space="preserve">perhaps</t>
  </si>
  <si>
    <t xml:space="preserve">summoned</t>
  </si>
  <si>
    <t xml:space="preserve"># text = Or is she merely a prisoner?</t>
  </si>
  <si>
    <t xml:space="preserve">Or</t>
  </si>
  <si>
    <t xml:space="preserve">merely</t>
  </si>
  <si>
    <t xml:space="preserve"># text = There is the point which we still have to decide.</t>
  </si>
  <si>
    <t xml:space="preserve">decide</t>
  </si>
  <si>
    <t xml:space="preserve"># text = "You will appreciate the difficulty of the situation, Watson.</t>
  </si>
  <si>
    <t xml:space="preserve">appreciate</t>
  </si>
  <si>
    <t xml:space="preserve">difficulty</t>
  </si>
  <si>
    <t xml:space="preserve"># text = There is nothing upon which we can apply for a warrant.</t>
  </si>
  <si>
    <t xml:space="preserve">warrant</t>
  </si>
  <si>
    <t xml:space="preserve"># text = Our whole scheme might seem fantastic if laid before a magistrate.</t>
  </si>
  <si>
    <t xml:space="preserve">Our</t>
  </si>
  <si>
    <t xml:space="preserve">scheme</t>
  </si>
  <si>
    <t xml:space="preserve">fantastic</t>
  </si>
  <si>
    <t xml:space="preserve">laid</t>
  </si>
  <si>
    <t xml:space="preserve">magistrate</t>
  </si>
  <si>
    <t xml:space="preserve"># text = The woman's disappearance counts for nothing, since in that extraordinary household any member of it might be invisible for a week.</t>
  </si>
  <si>
    <t xml:space="preserve">counts</t>
  </si>
  <si>
    <t xml:space="preserve">member</t>
  </si>
  <si>
    <t xml:space="preserve">invisible</t>
  </si>
  <si>
    <t xml:space="preserve"># text = And yet she may at the present moment be in danger of her life.</t>
  </si>
  <si>
    <t xml:space="preserve">danger</t>
  </si>
  <si>
    <t xml:space="preserve"># text = All I can do is to watch the house and leave my agent, Warner, on guard at the gates.</t>
  </si>
  <si>
    <t xml:space="preserve">watch</t>
  </si>
  <si>
    <t xml:space="preserve">leave</t>
  </si>
  <si>
    <t xml:space="preserve">agent</t>
  </si>
  <si>
    <t xml:space="preserve">guard</t>
  </si>
  <si>
    <t xml:space="preserve">gates</t>
  </si>
  <si>
    <t xml:space="preserve"># text = We can't let such a situation continue.</t>
  </si>
  <si>
    <t xml:space="preserve">continue</t>
  </si>
  <si>
    <t xml:space="preserve"># text = If the law can do nothing we must take the risk ourselves."</t>
  </si>
  <si>
    <t xml:space="preserve">law</t>
  </si>
  <si>
    <t xml:space="preserve">risk</t>
  </si>
  <si>
    <t xml:space="preserve">ourselves</t>
  </si>
  <si>
    <t xml:space="preserve"># text = "What do you suggest?"</t>
  </si>
  <si>
    <t xml:space="preserve">suggest</t>
  </si>
  <si>
    <t xml:space="preserve"># text = "I know which is her room.</t>
  </si>
  <si>
    <t xml:space="preserve"># text = It is accessible from the top of an outhouse.</t>
  </si>
  <si>
    <t xml:space="preserve">accessible</t>
  </si>
  <si>
    <t xml:space="preserve">top</t>
  </si>
  <si>
    <t xml:space="preserve">outhouse</t>
  </si>
  <si>
    <t xml:space="preserve"># text = My suggestion is that you and I go to-night and see if we can strike at the very heart of the mystery."</t>
  </si>
  <si>
    <t xml:space="preserve">strike</t>
  </si>
  <si>
    <t xml:space="preserve">mystery</t>
  </si>
  <si>
    <t xml:space="preserve"># text = It was not, I must confess, a very alluring prospect.</t>
  </si>
  <si>
    <t xml:space="preserve">confess</t>
  </si>
  <si>
    <t xml:space="preserve">alluring</t>
  </si>
  <si>
    <t xml:space="preserve">prospect</t>
  </si>
  <si>
    <t xml:space="preserve"># text = The old house with its atmosphere of murder, the singular and formidable inhabitants, the unknown dangers of the approach, and the fact that we were putting ourselves legally in a false position all combined to damp my ardour.</t>
  </si>
  <si>
    <t xml:space="preserve">its</t>
  </si>
  <si>
    <t xml:space="preserve">atmosphere</t>
  </si>
  <si>
    <t xml:space="preserve">formidable</t>
  </si>
  <si>
    <t xml:space="preserve">inhabitants</t>
  </si>
  <si>
    <t xml:space="preserve">dangers</t>
  </si>
  <si>
    <t xml:space="preserve">approach</t>
  </si>
  <si>
    <t xml:space="preserve">putting</t>
  </si>
  <si>
    <t xml:space="preserve">legally</t>
  </si>
  <si>
    <t xml:space="preserve">false</t>
  </si>
  <si>
    <t xml:space="preserve">combined</t>
  </si>
  <si>
    <t xml:space="preserve">damp</t>
  </si>
  <si>
    <t xml:space="preserve">ardour</t>
  </si>
  <si>
    <t xml:space="preserve"># text = But there was something in the ice-cold reasoning of Holmes which made it impossible to shrink from any adventure which he might recommend.</t>
  </si>
  <si>
    <t xml:space="preserve">ice</t>
  </si>
  <si>
    <t xml:space="preserve">impossible</t>
  </si>
  <si>
    <t xml:space="preserve">shrink</t>
  </si>
  <si>
    <t xml:space="preserve">adventure</t>
  </si>
  <si>
    <t xml:space="preserve">OBJ_8</t>
  </si>
  <si>
    <t xml:space="preserve">recommend</t>
  </si>
  <si>
    <t xml:space="preserve"># text = One knew that thus, and only thus, could a solution be found.</t>
  </si>
  <si>
    <t xml:space="preserve">thus</t>
  </si>
  <si>
    <t xml:space="preserve">solution</t>
  </si>
  <si>
    <t xml:space="preserve"># text = I clasped his hand in silence, and the die was cast.</t>
  </si>
  <si>
    <t xml:space="preserve">clasped</t>
  </si>
  <si>
    <t xml:space="preserve">die</t>
  </si>
  <si>
    <t xml:space="preserve">cast</t>
  </si>
  <si>
    <t xml:space="preserve"># text = But it was not destined that our investigation should have so adventurous an ending.</t>
  </si>
  <si>
    <t xml:space="preserve">destined</t>
  </si>
  <si>
    <t xml:space="preserve">adventurous</t>
  </si>
  <si>
    <t xml:space="preserve">ending</t>
  </si>
  <si>
    <t xml:space="preserve"># text = It was about five o'clock, and the shadows of the March evening were beginning to fall, when an excited rustic rushed into our room.</t>
  </si>
  <si>
    <t xml:space="preserve">o'clock</t>
  </si>
  <si>
    <t xml:space="preserve">shadows</t>
  </si>
  <si>
    <t xml:space="preserve">March</t>
  </si>
  <si>
    <t xml:space="preserve">excited</t>
  </si>
  <si>
    <t xml:space="preserve">rustic</t>
  </si>
  <si>
    <t xml:space="preserve">rushed</t>
  </si>
  <si>
    <t xml:space="preserve"># text = "They've gone, Mr. Holmes.</t>
  </si>
  <si>
    <t xml:space="preserve"># text = They went by the last train.</t>
  </si>
  <si>
    <t xml:space="preserve">went</t>
  </si>
  <si>
    <t xml:space="preserve">train</t>
  </si>
  <si>
    <t xml:space="preserve"># text = The lady broke away, and I've got her in a cab downstairs.\"</t>
  </si>
  <si>
    <t xml:space="preserve">lady</t>
  </si>
  <si>
    <t xml:space="preserve">broke</t>
  </si>
  <si>
    <t xml:space="preserve">cab</t>
  </si>
  <si>
    <t xml:space="preserve">downstairs</t>
  </si>
  <si>
    <t xml:space="preserve"># text = "Excellent, Warner!"</t>
  </si>
  <si>
    <t xml:space="preserve">Excellent</t>
  </si>
  <si>
    <t xml:space="preserve"># text = cried Holmes, springing to his feet.</t>
  </si>
  <si>
    <t xml:space="preserve">springing</t>
  </si>
  <si>
    <t xml:space="preserve">feet</t>
  </si>
  <si>
    <t xml:space="preserve"># text = "Watson, the gaps are closing rapidly."</t>
  </si>
  <si>
    <t xml:space="preserve">closing</t>
  </si>
  <si>
    <t xml:space="preserve">rapidly</t>
  </si>
  <si>
    <t xml:space="preserve"># text = In the cab was a woman, half-collapsed from nervous exhaustion.</t>
  </si>
  <si>
    <t xml:space="preserve">collapsed</t>
  </si>
  <si>
    <t xml:space="preserve">nervous</t>
  </si>
  <si>
    <t xml:space="preserve">exhaustion</t>
  </si>
  <si>
    <t xml:space="preserve"># text = She bore upon her aquiline and emaciated face the traces of some recent tragedy.</t>
  </si>
  <si>
    <t xml:space="preserve">She</t>
  </si>
  <si>
    <t xml:space="preserve">aquiline</t>
  </si>
  <si>
    <t xml:space="preserve">emaciated</t>
  </si>
  <si>
    <t xml:space="preserve">traces</t>
  </si>
  <si>
    <t xml:space="preserve">recent</t>
  </si>
  <si>
    <t xml:space="preserve"># text = Her head hung listlessly upon her breast, but as she raised it and turned her dull eyes upon us I saw that her pupils were dark dots in the centre of the broad gray iris.</t>
  </si>
  <si>
    <t xml:space="preserve">Her</t>
  </si>
  <si>
    <t xml:space="preserve">hung</t>
  </si>
  <si>
    <t xml:space="preserve">listlessly</t>
  </si>
  <si>
    <t xml:space="preserve">breast</t>
  </si>
  <si>
    <t xml:space="preserve">raised</t>
  </si>
  <si>
    <t xml:space="preserve">turned</t>
  </si>
  <si>
    <t xml:space="preserve">dull</t>
  </si>
  <si>
    <t xml:space="preserve">pupils</t>
  </si>
  <si>
    <t xml:space="preserve">dots</t>
  </si>
  <si>
    <t xml:space="preserve">broad</t>
  </si>
  <si>
    <t xml:space="preserve">iris</t>
  </si>
  <si>
    <t xml:space="preserve"># text = She was drugged with opium.</t>
  </si>
  <si>
    <t xml:space="preserve">drugged</t>
  </si>
  <si>
    <t xml:space="preserve">opium</t>
  </si>
  <si>
    <t xml:space="preserve"># text = \"I watched at the gate, same as you advised, Mr. Holmes,\" said our emissary, the discharged gardener.</t>
  </si>
  <si>
    <t xml:space="preserve">advised</t>
  </si>
  <si>
    <t xml:space="preserve">emissary</t>
  </si>
  <si>
    <t xml:space="preserve"># text = "When the carriage came out I followed it to the station.</t>
  </si>
  <si>
    <t xml:space="preserve">When</t>
  </si>
  <si>
    <t xml:space="preserve">carriage</t>
  </si>
  <si>
    <t xml:space="preserve">followed</t>
  </si>
  <si>
    <t xml:space="preserve">station</t>
  </si>
  <si>
    <t xml:space="preserve"># text = She was like one walking in her sleep, but when they tried to get her into the train she came to life and struggled.</t>
  </si>
  <si>
    <t xml:space="preserve">walking</t>
  </si>
  <si>
    <t xml:space="preserve">sleep</t>
  </si>
  <si>
    <t xml:space="preserve">tried</t>
  </si>
  <si>
    <t xml:space="preserve">struggled</t>
  </si>
  <si>
    <t xml:space="preserve"># text = They pushed her into the carriage.</t>
  </si>
  <si>
    <t xml:space="preserve">pushed</t>
  </si>
  <si>
    <t xml:space="preserve"># text = She fought her way out again.</t>
  </si>
  <si>
    <t xml:space="preserve">fought</t>
  </si>
  <si>
    <t xml:space="preserve"># text = I took her part, got her into a cab, and here we are.</t>
  </si>
  <si>
    <t xml:space="preserve">here</t>
  </si>
  <si>
    <t xml:space="preserve"># text = I shan't forget the face at the carriage window as I led her away.</t>
  </si>
  <si>
    <t xml:space="preserve">sha</t>
  </si>
  <si>
    <t xml:space="preserve">forget</t>
  </si>
  <si>
    <t xml:space="preserve"># text = I'd have a short life if he had his way--the black-eyed, scowling, yellow devil."</t>
  </si>
  <si>
    <t xml:space="preserve">'d</t>
  </si>
  <si>
    <t xml:space="preserve">eyed</t>
  </si>
  <si>
    <t xml:space="preserve">scowling</t>
  </si>
  <si>
    <t xml:space="preserve"># text = We carried her upstairs, laid her on the sofa, and a couple of cups of the strongest coffee soon cleared her brain from the mists of the drug.</t>
  </si>
  <si>
    <t xml:space="preserve">upstairs</t>
  </si>
  <si>
    <t xml:space="preserve">sofa</t>
  </si>
  <si>
    <t xml:space="preserve">cups</t>
  </si>
  <si>
    <t xml:space="preserve">strongest</t>
  </si>
  <si>
    <t xml:space="preserve">coffee</t>
  </si>
  <si>
    <t xml:space="preserve">soon</t>
  </si>
  <si>
    <t xml:space="preserve">cleared</t>
  </si>
  <si>
    <t xml:space="preserve">mists</t>
  </si>
  <si>
    <t xml:space="preserve">drug</t>
  </si>
  <si>
    <t xml:space="preserve"># text = Baynes had been summoned by Holmes, and the situation rapidly explained to him.</t>
  </si>
  <si>
    <t xml:space="preserve">explained</t>
  </si>
  <si>
    <t xml:space="preserve"># text = "Why, sir, you've got me the very evidence I want," said the inspector warmly, shaking my friend by the hand.</t>
  </si>
  <si>
    <t xml:space="preserve">Why</t>
  </si>
  <si>
    <t xml:space="preserve">warmly</t>
  </si>
  <si>
    <t xml:space="preserve">shaking</t>
  </si>
  <si>
    <t xml:space="preserve"># text = "I was on the same scent as you from the first."</t>
  </si>
  <si>
    <t xml:space="preserve"># text = "What!</t>
  </si>
  <si>
    <t xml:space="preserve"># text = You were after Henderson?"</t>
  </si>
  <si>
    <t xml:space="preserve"># text = \"Why, Mr. Holmes, when you were crawling in the shrubbery at High Gable I was up one of the trees in the plantation and saw you down below.</t>
  </si>
  <si>
    <t xml:space="preserve">crawling</t>
  </si>
  <si>
    <t xml:space="preserve">trees</t>
  </si>
  <si>
    <t xml:space="preserve">plantation</t>
  </si>
  <si>
    <t xml:space="preserve">below</t>
  </si>
  <si>
    <t xml:space="preserve"># text = It was just who would get his evidence first.\"</t>
  </si>
  <si>
    <t xml:space="preserve"># text = \"Then why did you arrest the mulatto?\"</t>
  </si>
  <si>
    <t xml:space="preserve"># text = Baynes chuckled.</t>
  </si>
  <si>
    <t xml:space="preserve">chuckled</t>
  </si>
  <si>
    <t xml:space="preserve"># text = \"I was sure Henderson, as he calls himself, felt that he was suspected, and that he would lie low and make no move so long as he thought he was in any danger.</t>
  </si>
  <si>
    <t xml:space="preserve">calls</t>
  </si>
  <si>
    <t xml:space="preserve">felt</t>
  </si>
  <si>
    <t xml:space="preserve">suspected</t>
  </si>
  <si>
    <t xml:space="preserve">SBJ_9</t>
  </si>
  <si>
    <t xml:space="preserve">SBJ_10</t>
  </si>
  <si>
    <t xml:space="preserve">other_9</t>
  </si>
  <si>
    <t xml:space="preserve"># text = I arrested the wrong man to make him believe that our eyes were off him.</t>
  </si>
  <si>
    <t xml:space="preserve">arrested</t>
  </si>
  <si>
    <t xml:space="preserve">wrong</t>
  </si>
  <si>
    <t xml:space="preserve"># text = I knew he would be likely to clear off then and give us a chance of getting at Miss Burnet.\"</t>
  </si>
  <si>
    <t xml:space="preserve">clear</t>
  </si>
  <si>
    <t xml:space="preserve">getting</t>
  </si>
  <si>
    <t xml:space="preserve"># text = Holmes laid his hand upon the inspector's shoulder.</t>
  </si>
  <si>
    <t xml:space="preserve">shoulder</t>
  </si>
  <si>
    <t xml:space="preserve"># text = \"You will rise high in your profession.</t>
  </si>
  <si>
    <t xml:space="preserve">rise</t>
  </si>
  <si>
    <t xml:space="preserve">profession</t>
  </si>
  <si>
    <t xml:space="preserve"># text = You have instinct and intuition," said he.</t>
  </si>
  <si>
    <t xml:space="preserve">instinct</t>
  </si>
  <si>
    <t xml:space="preserve">intuition</t>
  </si>
  <si>
    <t xml:space="preserve"># text = Baynes flushed with pleasure.</t>
  </si>
  <si>
    <t xml:space="preserve">flushed</t>
  </si>
  <si>
    <t xml:space="preserve"># text = "I've had a plain-clothes man waiting at the station all the week.</t>
  </si>
  <si>
    <t xml:space="preserve">plain</t>
  </si>
  <si>
    <t xml:space="preserve">clothes</t>
  </si>
  <si>
    <t xml:space="preserve">waiting</t>
  </si>
  <si>
    <t xml:space="preserve"># text = Wherever the High Gable folk go he will keep them in sight.</t>
  </si>
  <si>
    <t xml:space="preserve">Wherever</t>
  </si>
  <si>
    <t xml:space="preserve">keep</t>
  </si>
  <si>
    <t xml:space="preserve">sight</t>
  </si>
  <si>
    <t xml:space="preserve"># text = But he must have been hard put to it when Miss Burnet broke away.</t>
  </si>
  <si>
    <t xml:space="preserve"># text = However, your man picked her up, and it all ends well.</t>
  </si>
  <si>
    <t xml:space="preserve">However</t>
  </si>
  <si>
    <t xml:space="preserve">picked</t>
  </si>
  <si>
    <t xml:space="preserve"># text = We can't arrest without her evidence, that is clear, so the sooner we get a statement the better.\"</t>
  </si>
  <si>
    <t xml:space="preserve">sooner</t>
  </si>
  <si>
    <t xml:space="preserve">statement</t>
  </si>
  <si>
    <t xml:space="preserve"># text = "Every minute she gets stronger," said Holmes, glancing at the governess.</t>
  </si>
  <si>
    <t xml:space="preserve">minute</t>
  </si>
  <si>
    <t xml:space="preserve">gets</t>
  </si>
  <si>
    <t xml:space="preserve">stronger</t>
  </si>
  <si>
    <t xml:space="preserve">glancing</t>
  </si>
  <si>
    <t xml:space="preserve"># text = \"But tell me, Baynes, who is this man Henderson?\"</t>
  </si>
  <si>
    <t xml:space="preserve"># text = \"Henderson,\" the inspector answered, \"is Don Murillo, once called the Tiger of San Pedro.\"</t>
  </si>
  <si>
    <t xml:space="preserve">answered</t>
  </si>
  <si>
    <t xml:space="preserve">Don</t>
  </si>
  <si>
    <t xml:space="preserve">Murillo</t>
  </si>
  <si>
    <t xml:space="preserve">called</t>
  </si>
  <si>
    <t xml:space="preserve">Tiger</t>
  </si>
  <si>
    <t xml:space="preserve">San</t>
  </si>
  <si>
    <t xml:space="preserve">Pedro</t>
  </si>
  <si>
    <t xml:space="preserve"># text = The Tiger of San Pedro!</t>
  </si>
  <si>
    <t xml:space="preserve"># text = The whole history of the man came back to me in a flash.</t>
  </si>
  <si>
    <t xml:space="preserve">flash</t>
  </si>
  <si>
    <t xml:space="preserve"># text = He had made his name as the most lewd and bloodthirsty tyrant that had ever governed any country with a pretence to civilization.</t>
  </si>
  <si>
    <t xml:space="preserve">lewd</t>
  </si>
  <si>
    <t xml:space="preserve">bloodthirsty</t>
  </si>
  <si>
    <t xml:space="preserve">tyrant</t>
  </si>
  <si>
    <t xml:space="preserve">governed</t>
  </si>
  <si>
    <t xml:space="preserve">pretence</t>
  </si>
  <si>
    <t xml:space="preserve">civilization</t>
  </si>
  <si>
    <t xml:space="preserve"># text = Strong, fearless, and energetic, he had sufficient virtue to enable him to impose his odious vices upon a cowering people for ten or twelve years.</t>
  </si>
  <si>
    <t xml:space="preserve">Strong</t>
  </si>
  <si>
    <t xml:space="preserve">fearless</t>
  </si>
  <si>
    <t xml:space="preserve">energetic</t>
  </si>
  <si>
    <t xml:space="preserve">sufficient</t>
  </si>
  <si>
    <t xml:space="preserve">virtue</t>
  </si>
  <si>
    <t xml:space="preserve">enable</t>
  </si>
  <si>
    <t xml:space="preserve">impose</t>
  </si>
  <si>
    <t xml:space="preserve">odious</t>
  </si>
  <si>
    <t xml:space="preserve">vices</t>
  </si>
  <si>
    <t xml:space="preserve">cowering</t>
  </si>
  <si>
    <t xml:space="preserve">ten</t>
  </si>
  <si>
    <t xml:space="preserve">years</t>
  </si>
  <si>
    <t xml:space="preserve"># text = His name was a terror through all Central America.</t>
  </si>
  <si>
    <t xml:space="preserve">terror</t>
  </si>
  <si>
    <t xml:space="preserve">Central</t>
  </si>
  <si>
    <t xml:space="preserve">America</t>
  </si>
  <si>
    <t xml:space="preserve"># text = At the end of that time there was a universal rising against him.</t>
  </si>
  <si>
    <t xml:space="preserve">universal</t>
  </si>
  <si>
    <t xml:space="preserve">rising</t>
  </si>
  <si>
    <t xml:space="preserve"># text = But he was as cunning as he was cruel, and at the first whisper of coming trouble he had secretly conveyed his treasures aboard a ship which was manned by devoted adherents.</t>
  </si>
  <si>
    <t xml:space="preserve">cunning</t>
  </si>
  <si>
    <t xml:space="preserve">cruel</t>
  </si>
  <si>
    <t xml:space="preserve">whisper</t>
  </si>
  <si>
    <t xml:space="preserve">coming</t>
  </si>
  <si>
    <t xml:space="preserve">trouble</t>
  </si>
  <si>
    <t xml:space="preserve">secretly</t>
  </si>
  <si>
    <t xml:space="preserve">conveyed</t>
  </si>
  <si>
    <t xml:space="preserve">treasures</t>
  </si>
  <si>
    <t xml:space="preserve">aboard</t>
  </si>
  <si>
    <t xml:space="preserve">ship</t>
  </si>
  <si>
    <t xml:space="preserve">manned</t>
  </si>
  <si>
    <t xml:space="preserve">adherents</t>
  </si>
  <si>
    <t xml:space="preserve"># text = It was an empty palace which was stormed by the insurgents next day.</t>
  </si>
  <si>
    <t xml:space="preserve">empty</t>
  </si>
  <si>
    <t xml:space="preserve">palace</t>
  </si>
  <si>
    <t xml:space="preserve">stormed</t>
  </si>
  <si>
    <t xml:space="preserve">insurgents</t>
  </si>
  <si>
    <t xml:space="preserve"># text = The dictator, his two children, his secretary, and his wealth had all escaped them.</t>
  </si>
  <si>
    <t xml:space="preserve">dictator</t>
  </si>
  <si>
    <t xml:space="preserve">wealth</t>
  </si>
  <si>
    <t xml:space="preserve">escaped</t>
  </si>
  <si>
    <t xml:space="preserve"># text = From that moment he had vanished from the world, and his identity had been a frequent subject for comment in the European press.</t>
  </si>
  <si>
    <t xml:space="preserve">world</t>
  </si>
  <si>
    <t xml:space="preserve">identity</t>
  </si>
  <si>
    <t xml:space="preserve">frequent</t>
  </si>
  <si>
    <t xml:space="preserve">subject</t>
  </si>
  <si>
    <t xml:space="preserve">comment</t>
  </si>
  <si>
    <t xml:space="preserve">European</t>
  </si>
  <si>
    <t xml:space="preserve">press</t>
  </si>
  <si>
    <t xml:space="preserve"># text = \"Yes, sir, Don Murillo, the Tiger of San Pedro,\" said Baynes.</t>
  </si>
  <si>
    <t xml:space="preserve"># text = "If you look it up you will find that the San Pedro colours are green and white, same as in the note, Mr. Holmes.</t>
  </si>
  <si>
    <t xml:space="preserve">colours</t>
  </si>
  <si>
    <t xml:space="preserve"># text = Henderson he called himself, but I traced him back, Paris and Rome and Madrid to Barcelona, where his ship came in in '86.</t>
  </si>
  <si>
    <t xml:space="preserve">traced</t>
  </si>
  <si>
    <t xml:space="preserve">Paris</t>
  </si>
  <si>
    <t xml:space="preserve">Rome</t>
  </si>
  <si>
    <t xml:space="preserve">Madrid</t>
  </si>
  <si>
    <t xml:space="preserve">Barcelona</t>
  </si>
  <si>
    <t xml:space="preserve">86</t>
  </si>
  <si>
    <t xml:space="preserve"># text = They've been looking for him all the time for their revenge, but it is only now that they have begun to find him out.\"</t>
  </si>
  <si>
    <t xml:space="preserve">begun</t>
  </si>
  <si>
    <t xml:space="preserve"># text = "They discovered him a year ago," said Miss Burnet, who had sat up and was now intently following the conversation.</t>
  </si>
  <si>
    <t xml:space="preserve">discovered</t>
  </si>
  <si>
    <t xml:space="preserve">sat</t>
  </si>
  <si>
    <t xml:space="preserve">intently</t>
  </si>
  <si>
    <t xml:space="preserve">conversation</t>
  </si>
  <si>
    <t xml:space="preserve"># text = "Once already his life has been attempted, but some evil spirit shielded him.</t>
  </si>
  <si>
    <t xml:space="preserve">Once</t>
  </si>
  <si>
    <t xml:space="preserve">attempted</t>
  </si>
  <si>
    <t xml:space="preserve">evil</t>
  </si>
  <si>
    <t xml:space="preserve">shielded</t>
  </si>
  <si>
    <t xml:space="preserve"># text = Now, again, it is the noble, chivalrous Garcia who has fallen, while the monster goes safe.</t>
  </si>
  <si>
    <t xml:space="preserve">noble</t>
  </si>
  <si>
    <t xml:space="preserve">chivalrous</t>
  </si>
  <si>
    <t xml:space="preserve">fallen</t>
  </si>
  <si>
    <t xml:space="preserve">while</t>
  </si>
  <si>
    <t xml:space="preserve">monster</t>
  </si>
  <si>
    <t xml:space="preserve">goes</t>
  </si>
  <si>
    <t xml:space="preserve"># text = But another will come, and yet another, until some day justice will be done; that is as certain as the rise of to-morrow's sun.\"</t>
  </si>
  <si>
    <t xml:space="preserve">another</t>
  </si>
  <si>
    <t xml:space="preserve">until</t>
  </si>
  <si>
    <t xml:space="preserve">justice</t>
  </si>
  <si>
    <t xml:space="preserve">morrow</t>
  </si>
  <si>
    <t xml:space="preserve">sun</t>
  </si>
  <si>
    <t xml:space="preserve"># text = Her thin hands clenched, and her worn face blanched with the passion of her hatred.</t>
  </si>
  <si>
    <t xml:space="preserve">thin</t>
  </si>
  <si>
    <t xml:space="preserve">clenched</t>
  </si>
  <si>
    <t xml:space="preserve">worn</t>
  </si>
  <si>
    <t xml:space="preserve">blanched</t>
  </si>
  <si>
    <t xml:space="preserve">passion</t>
  </si>
  <si>
    <t xml:space="preserve"># text = "But how come you into this matter, Miss Burnet?" asked Holmes.</t>
  </si>
  <si>
    <t xml:space="preserve"># text = \"How can an English lady join in such a murderous affair?\"</t>
  </si>
  <si>
    <t xml:space="preserve">How</t>
  </si>
  <si>
    <t xml:space="preserve">join</t>
  </si>
  <si>
    <t xml:space="preserve">murderous</t>
  </si>
  <si>
    <t xml:space="preserve">affair</t>
  </si>
  <si>
    <t xml:space="preserve"># text = "I join in it because there is no other way in the world by which justice can be gained.</t>
  </si>
  <si>
    <t xml:space="preserve">gained</t>
  </si>
  <si>
    <t xml:space="preserve"># text = What does the law of England care for the rivers of blood shed years ago in San Pedro, or for the shipload of treasure which this man has stolen?</t>
  </si>
  <si>
    <t xml:space="preserve">does</t>
  </si>
  <si>
    <t xml:space="preserve">England</t>
  </si>
  <si>
    <t xml:space="preserve">rivers</t>
  </si>
  <si>
    <t xml:space="preserve">shed</t>
  </si>
  <si>
    <t xml:space="preserve">shipload</t>
  </si>
  <si>
    <t xml:space="preserve">treasure</t>
  </si>
  <si>
    <t xml:space="preserve">stolen</t>
  </si>
  <si>
    <t xml:space="preserve"># text = To you they are like crimes committed in some other planet.</t>
  </si>
  <si>
    <t xml:space="preserve">To</t>
  </si>
  <si>
    <t xml:space="preserve">crimes</t>
  </si>
  <si>
    <t xml:space="preserve">committed</t>
  </si>
  <si>
    <t xml:space="preserve">planet</t>
  </si>
  <si>
    <t xml:space="preserve"># text = But _we_ know.</t>
  </si>
  <si>
    <t xml:space="preserve">_we_</t>
  </si>
  <si>
    <t xml:space="preserve"># text = We have learned the truth in sorrow and in suffering.</t>
  </si>
  <si>
    <t xml:space="preserve">truth</t>
  </si>
  <si>
    <t xml:space="preserve">sorrow</t>
  </si>
  <si>
    <t xml:space="preserve">suffering</t>
  </si>
  <si>
    <t xml:space="preserve"># text = To us there is no fiend in hell like Juan Murillo, and no peace in life while his victims still cry for vengeance."</t>
  </si>
  <si>
    <t xml:space="preserve">fiend</t>
  </si>
  <si>
    <t xml:space="preserve">hell</t>
  </si>
  <si>
    <t xml:space="preserve">Juan</t>
  </si>
  <si>
    <t xml:space="preserve">peace</t>
  </si>
  <si>
    <t xml:space="preserve">victims</t>
  </si>
  <si>
    <t xml:space="preserve">vengeance</t>
  </si>
  <si>
    <t xml:space="preserve"># text = \"No doubt,\" said Holmes, \"he was as you say.</t>
  </si>
  <si>
    <t xml:space="preserve"># text = I have heard that he was atrocious.</t>
  </si>
  <si>
    <t xml:space="preserve">atrocious</t>
  </si>
  <si>
    <t xml:space="preserve"># text = But how are you affected?\"</t>
  </si>
  <si>
    <t xml:space="preserve">affected</t>
  </si>
  <si>
    <t xml:space="preserve"># text = "I will tell you it all.</t>
  </si>
  <si>
    <t xml:space="preserve"># text = This villain's policy was to murder, on one pretext or another, every man who showed such promise that he might in time come to be a dangerous rival.</t>
  </si>
  <si>
    <t xml:space="preserve">villain</t>
  </si>
  <si>
    <t xml:space="preserve">policy</t>
  </si>
  <si>
    <t xml:space="preserve">promise</t>
  </si>
  <si>
    <t xml:space="preserve">rival</t>
  </si>
  <si>
    <t xml:space="preserve"># text = My husband--yes, my real name is Signora Victor Durando--was the San Pedro minister in London.</t>
  </si>
  <si>
    <t xml:space="preserve">husband</t>
  </si>
  <si>
    <t xml:space="preserve">yes</t>
  </si>
  <si>
    <t xml:space="preserve">Signora</t>
  </si>
  <si>
    <t xml:space="preserve">Victor</t>
  </si>
  <si>
    <t xml:space="preserve">Durando</t>
  </si>
  <si>
    <t xml:space="preserve">minister</t>
  </si>
  <si>
    <t xml:space="preserve">London</t>
  </si>
  <si>
    <t xml:space="preserve"># text = He met me and married me there.</t>
  </si>
  <si>
    <t xml:space="preserve">married</t>
  </si>
  <si>
    <t xml:space="preserve"># text = A nobler man never lived upon earth.</t>
  </si>
  <si>
    <t xml:space="preserve">nobler</t>
  </si>
  <si>
    <t xml:space="preserve">earth</t>
  </si>
  <si>
    <t xml:space="preserve"># text = Unhappily, Murillo heard of his excellence, recalled him on some pretext, and had him shot.</t>
  </si>
  <si>
    <t xml:space="preserve">Unhappily</t>
  </si>
  <si>
    <t xml:space="preserve">excellence</t>
  </si>
  <si>
    <t xml:space="preserve">recalled</t>
  </si>
  <si>
    <t xml:space="preserve">shot</t>
  </si>
  <si>
    <t xml:space="preserve"># text = With a premonition of his fate he had refused to take me with him.</t>
  </si>
  <si>
    <t xml:space="preserve">premonition</t>
  </si>
  <si>
    <t xml:space="preserve">fate</t>
  </si>
  <si>
    <t xml:space="preserve">refused</t>
  </si>
  <si>
    <t xml:space="preserve"># text = His estates were confiscated, and I was left with a pittance and a broken heart.</t>
  </si>
  <si>
    <t xml:space="preserve">estates</t>
  </si>
  <si>
    <t xml:space="preserve">confiscated</t>
  </si>
  <si>
    <t xml:space="preserve">pittance</t>
  </si>
  <si>
    <t xml:space="preserve"># text = \"Then came the downfall of the tyrant.</t>
  </si>
  <si>
    <t xml:space="preserve">downfall</t>
  </si>
  <si>
    <t xml:space="preserve"># text = He escaped as you have just described.</t>
  </si>
  <si>
    <t xml:space="preserve">described</t>
  </si>
  <si>
    <t xml:space="preserve"># text = But the many whose lives he had ruined, whose nearest and dearest had suffered torture and death at his hands, would not let the matter rest.</t>
  </si>
  <si>
    <t xml:space="preserve">many</t>
  </si>
  <si>
    <t xml:space="preserve">lives</t>
  </si>
  <si>
    <t xml:space="preserve">ruined</t>
  </si>
  <si>
    <t xml:space="preserve">nearest</t>
  </si>
  <si>
    <t xml:space="preserve">dearest</t>
  </si>
  <si>
    <t xml:space="preserve">suffered</t>
  </si>
  <si>
    <t xml:space="preserve">torture</t>
  </si>
  <si>
    <t xml:space="preserve"># text = They banded themselves into a society which should never be dissolved until the work was done.</t>
  </si>
  <si>
    <t xml:space="preserve">banded</t>
  </si>
  <si>
    <t xml:space="preserve">themselves</t>
  </si>
  <si>
    <t xml:space="preserve">society</t>
  </si>
  <si>
    <t xml:space="preserve">dissolved</t>
  </si>
  <si>
    <t xml:space="preserve"># text = It was my part after we had discovered in the transformed Henderson the fallen despot, to attach myself to his household and keep the others in touch with his movements.</t>
  </si>
  <si>
    <t xml:space="preserve">transformed</t>
  </si>
  <si>
    <t xml:space="preserve">despot</t>
  </si>
  <si>
    <t xml:space="preserve">attach</t>
  </si>
  <si>
    <t xml:space="preserve">others</t>
  </si>
  <si>
    <t xml:space="preserve">movements</t>
  </si>
  <si>
    <t xml:space="preserve"># text = This I was able to do by securing the position of governess in his family.</t>
  </si>
  <si>
    <t xml:space="preserve">securing</t>
  </si>
  <si>
    <t xml:space="preserve"># text = He little knew that the woman who faced him at every meal was the woman whose husband he had hurried at an hour's notice into eternity.</t>
  </si>
  <si>
    <t xml:space="preserve">meal</t>
  </si>
  <si>
    <t xml:space="preserve">notice</t>
  </si>
  <si>
    <t xml:space="preserve">eternity</t>
  </si>
  <si>
    <t xml:space="preserve"># text = I smiled on him, did my duty to his children, and bided my time.</t>
  </si>
  <si>
    <t xml:space="preserve">bided</t>
  </si>
  <si>
    <t xml:space="preserve"># text = An attempt was made in Paris and failed.</t>
  </si>
  <si>
    <t xml:space="preserve">failed</t>
  </si>
  <si>
    <t xml:space="preserve"># text = We zig-zagged swiftly here and there over Europe to throw off the pursuers and finally returned to this house, which he had taken upon his first arrival in England.</t>
  </si>
  <si>
    <t xml:space="preserve">zig</t>
  </si>
  <si>
    <t xml:space="preserve">zagged</t>
  </si>
  <si>
    <t xml:space="preserve">swiftly</t>
  </si>
  <si>
    <t xml:space="preserve">Europe</t>
  </si>
  <si>
    <t xml:space="preserve">throw</t>
  </si>
  <si>
    <t xml:space="preserve">pursuers</t>
  </si>
  <si>
    <t xml:space="preserve">finally</t>
  </si>
  <si>
    <t xml:space="preserve">arrival</t>
  </si>
  <si>
    <t xml:space="preserve"># text = "But here also the ministers of justice were waiting.</t>
  </si>
  <si>
    <t xml:space="preserve">ministers</t>
  </si>
  <si>
    <t xml:space="preserve"># text = Knowing that he would return there, Garcia, who is the son of the former highest dignitary in San Pedro, was waiting with two trusty companions of humble station, all three fired with the same reasons for revenge.</t>
  </si>
  <si>
    <t xml:space="preserve">Knowing</t>
  </si>
  <si>
    <t xml:space="preserve">son</t>
  </si>
  <si>
    <t xml:space="preserve">former</t>
  </si>
  <si>
    <t xml:space="preserve">highest</t>
  </si>
  <si>
    <t xml:space="preserve">dignitary</t>
  </si>
  <si>
    <t xml:space="preserve">trusty</t>
  </si>
  <si>
    <t xml:space="preserve">three</t>
  </si>
  <si>
    <t xml:space="preserve">fired</t>
  </si>
  <si>
    <t xml:space="preserve">reasons</t>
  </si>
  <si>
    <t xml:space="preserve"># text = He could do little during the day, for Murillo took every precaution and never went out save with his satellite Lucas, or Lopez as he was known in the days of his greatness.</t>
  </si>
  <si>
    <t xml:space="preserve">during</t>
  </si>
  <si>
    <t xml:space="preserve">precaution</t>
  </si>
  <si>
    <t xml:space="preserve">satellite</t>
  </si>
  <si>
    <t xml:space="preserve">Lopez</t>
  </si>
  <si>
    <t xml:space="preserve">known</t>
  </si>
  <si>
    <t xml:space="preserve">greatness</t>
  </si>
  <si>
    <t xml:space="preserve"># text = At night, however, he slept alone, and the avenger might find him.</t>
  </si>
  <si>
    <t xml:space="preserve">slept</t>
  </si>
  <si>
    <t xml:space="preserve">avenger</t>
  </si>
  <si>
    <t xml:space="preserve"># text = On a certain evening, which had been prearranged, I sent my friend final instructions, for the man was forever on the alert and continually changed his room.</t>
  </si>
  <si>
    <t xml:space="preserve">On</t>
  </si>
  <si>
    <t xml:space="preserve">sent</t>
  </si>
  <si>
    <t xml:space="preserve">final</t>
  </si>
  <si>
    <t xml:space="preserve">instructions</t>
  </si>
  <si>
    <t xml:space="preserve">forever</t>
  </si>
  <si>
    <t xml:space="preserve">alert</t>
  </si>
  <si>
    <t xml:space="preserve">continually</t>
  </si>
  <si>
    <t xml:space="preserve">changed</t>
  </si>
  <si>
    <t xml:space="preserve"># text = I was to see that the doors were open and the signal of a green or white light in a window which faced the drive was to give notice if all was safe or if the attempt had better be postponed.</t>
  </si>
  <si>
    <t xml:space="preserve">doors</t>
  </si>
  <si>
    <t xml:space="preserve">open</t>
  </si>
  <si>
    <t xml:space="preserve">signal</t>
  </si>
  <si>
    <t xml:space="preserve">postponed</t>
  </si>
  <si>
    <t xml:space="preserve"># text = "But everything went wrong with us.</t>
  </si>
  <si>
    <t xml:space="preserve">everything</t>
  </si>
  <si>
    <t xml:space="preserve"># text = In some way I had excited the suspicion of Lopez, the secretary.</t>
  </si>
  <si>
    <t xml:space="preserve"># text = He crept up behind me and sprang upon me just as I had finished the note.</t>
  </si>
  <si>
    <t xml:space="preserve">crept</t>
  </si>
  <si>
    <t xml:space="preserve">finished</t>
  </si>
  <si>
    <t xml:space="preserve"># text = He and his master dragged me to my room and held judgment upon me as a convicted traitress.</t>
  </si>
  <si>
    <t xml:space="preserve">dragged</t>
  </si>
  <si>
    <t xml:space="preserve">judgment</t>
  </si>
  <si>
    <t xml:space="preserve">convicted</t>
  </si>
  <si>
    <t xml:space="preserve">traitress</t>
  </si>
  <si>
    <t xml:space="preserve"># text = Then and there they would have plunged their knives into me could they have seen how to escape the consequences of the deed.</t>
  </si>
  <si>
    <t xml:space="preserve">pron.padv</t>
  </si>
  <si>
    <t xml:space="preserve">plunged</t>
  </si>
  <si>
    <t xml:space="preserve">knives</t>
  </si>
  <si>
    <t xml:space="preserve">deed</t>
  </si>
  <si>
    <t xml:space="preserve"># text = Finally, after much debate, they concluded that my murder was too dangerous.</t>
  </si>
  <si>
    <t xml:space="preserve">debate</t>
  </si>
  <si>
    <t xml:space="preserve">concluded</t>
  </si>
  <si>
    <t xml:space="preserve"># text = But they determined to get rid forever of Garcia.</t>
  </si>
  <si>
    <t xml:space="preserve">determined</t>
  </si>
  <si>
    <t xml:space="preserve">rid</t>
  </si>
  <si>
    <t xml:space="preserve"># text = They had gagged me, and Murillo twisted my arm round until I gave him the address.</t>
  </si>
  <si>
    <t xml:space="preserve">gagged</t>
  </si>
  <si>
    <t xml:space="preserve">arm</t>
  </si>
  <si>
    <t xml:space="preserve">address</t>
  </si>
  <si>
    <t xml:space="preserve"># text = I swear that he might have twisted it off had I understood what it would mean to Garcia.</t>
  </si>
  <si>
    <t xml:space="preserve">swear</t>
  </si>
  <si>
    <t xml:space="preserve">understood</t>
  </si>
  <si>
    <t xml:space="preserve"># text = Lopez addressed the note which I had written, sealed it with his sleeve-link, and sent it by the hand of the servant, Jose.</t>
  </si>
  <si>
    <t xml:space="preserve">addressed</t>
  </si>
  <si>
    <t xml:space="preserve">written</t>
  </si>
  <si>
    <t xml:space="preserve">sleeve</t>
  </si>
  <si>
    <t xml:space="preserve">Jose</t>
  </si>
  <si>
    <t xml:space="preserve"># text = How they murdered him I do not know, save that it was Murillo's hand who struck him down, for Lopez had remained to guard me.</t>
  </si>
  <si>
    <t xml:space="preserve">struck</t>
  </si>
  <si>
    <t xml:space="preserve">remained</t>
  </si>
  <si>
    <t xml:space="preserve"># text = I believe he must have waited among the gorse bushes through which the path winds and struck him down as he passed.</t>
  </si>
  <si>
    <t xml:space="preserve">gorse</t>
  </si>
  <si>
    <t xml:space="preserve">bushes</t>
  </si>
  <si>
    <t xml:space="preserve">winds</t>
  </si>
  <si>
    <t xml:space="preserve">passed</t>
  </si>
  <si>
    <t xml:space="preserve"># text = At first they were of a mind to let him enter the house and to kill him as a detected burglar; but they argued that if they were mixed up in an inquiry their own identity would at once be publicly disclosed and they would be open to further attacks.</t>
  </si>
  <si>
    <t xml:space="preserve">mind</t>
  </si>
  <si>
    <t xml:space="preserve">enter</t>
  </si>
  <si>
    <t xml:space="preserve">burglar</t>
  </si>
  <si>
    <t xml:space="preserve">argued</t>
  </si>
  <si>
    <t xml:space="preserve">mixed</t>
  </si>
  <si>
    <t xml:space="preserve">inquiry</t>
  </si>
  <si>
    <t xml:space="preserve">publicly</t>
  </si>
  <si>
    <t xml:space="preserve">disclosed</t>
  </si>
  <si>
    <t xml:space="preserve">further</t>
  </si>
  <si>
    <t xml:space="preserve">attacks</t>
  </si>
  <si>
    <t xml:space="preserve"># text = With the death of Garcia, the pursuit might cease, since such a death might frighten others from the task.</t>
  </si>
  <si>
    <t xml:space="preserve">pursuit</t>
  </si>
  <si>
    <t xml:space="preserve">cease</t>
  </si>
  <si>
    <t xml:space="preserve">frighten</t>
  </si>
  <si>
    <t xml:space="preserve">task</t>
  </si>
  <si>
    <t xml:space="preserve"># text = "All would now have been well for them had it not been for my knowledge of what they had done.</t>
  </si>
  <si>
    <t xml:space="preserve">knowledge</t>
  </si>
  <si>
    <t xml:space="preserve"># text = I have no doubt that there were times when my life hung in the balance.</t>
  </si>
  <si>
    <t xml:space="preserve">times</t>
  </si>
  <si>
    <t xml:space="preserve">balance</t>
  </si>
  <si>
    <t xml:space="preserve"># text = I was confined to my room, terrorized by the most horrible threats, cruelly ill-used to break my spirit--see this stab on my shoulder and the bruises from end to end of my arms--and a gag was thrust into my mouth on the one occasion when I tried to call from the window.</t>
  </si>
  <si>
    <t xml:space="preserve">confined</t>
  </si>
  <si>
    <t xml:space="preserve">terrorized</t>
  </si>
  <si>
    <t xml:space="preserve">horrible</t>
  </si>
  <si>
    <t xml:space="preserve">threats</t>
  </si>
  <si>
    <t xml:space="preserve">cruelly</t>
  </si>
  <si>
    <t xml:space="preserve">ill</t>
  </si>
  <si>
    <t xml:space="preserve">used</t>
  </si>
  <si>
    <t xml:space="preserve">break</t>
  </si>
  <si>
    <t xml:space="preserve">stab</t>
  </si>
  <si>
    <t xml:space="preserve">bruises</t>
  </si>
  <si>
    <t xml:space="preserve">arms</t>
  </si>
  <si>
    <t xml:space="preserve">gag</t>
  </si>
  <si>
    <t xml:space="preserve">thrust</t>
  </si>
  <si>
    <t xml:space="preserve">mouth</t>
  </si>
  <si>
    <t xml:space="preserve">occasion</t>
  </si>
  <si>
    <t xml:space="preserve"># text = For five days this cruel imprisonment continued, with hardly enough food to hold body and soul together.</t>
  </si>
  <si>
    <t xml:space="preserve">imprisonment</t>
  </si>
  <si>
    <t xml:space="preserve">continued</t>
  </si>
  <si>
    <t xml:space="preserve">food</t>
  </si>
  <si>
    <t xml:space="preserve">hold</t>
  </si>
  <si>
    <t xml:space="preserve"># text = This afternoon a good lunch was brought me, but the moment after I took it I knew that I had been drugged.</t>
  </si>
  <si>
    <t xml:space="preserve">afternoon</t>
  </si>
  <si>
    <t xml:space="preserve">lunch</t>
  </si>
  <si>
    <t xml:space="preserve"># text = In a sort of dream I remember being half-led, half-carried to the carriage; in the same state I was conveyed to the train.</t>
  </si>
  <si>
    <t xml:space="preserve">dream</t>
  </si>
  <si>
    <t xml:space="preserve">remember</t>
  </si>
  <si>
    <t xml:space="preserve">state</t>
  </si>
  <si>
    <t xml:space="preserve"># text = Only then, when the wheels were almost moving, did I suddenly realize that my liberty lay in my own hands.</t>
  </si>
  <si>
    <t xml:space="preserve">Only</t>
  </si>
  <si>
    <t xml:space="preserve">wheels</t>
  </si>
  <si>
    <t xml:space="preserve">moving</t>
  </si>
  <si>
    <t xml:space="preserve">suddenly</t>
  </si>
  <si>
    <t xml:space="preserve">realize</t>
  </si>
  <si>
    <t xml:space="preserve"># text = I sprang out, they tried to drag me back, and had it not been for the help of this good man, who led me to the cab, I should never had broken away.</t>
  </si>
  <si>
    <t xml:space="preserve">drag</t>
  </si>
  <si>
    <t xml:space="preserve"># text = Now, thank</t>
  </si>
  <si>
    <t xml:space="preserve"># text = God, I am beyond their power forever."</t>
  </si>
  <si>
    <t xml:space="preserve">beyond</t>
  </si>
  <si>
    <t xml:space="preserve">power</t>
  </si>
  <si>
    <t xml:space="preserve"># text = We had all listened intently to this remarkable statement.</t>
  </si>
  <si>
    <t xml:space="preserve">listened</t>
  </si>
  <si>
    <t xml:space="preserve"># text = It was Holmes who broke the silence.</t>
  </si>
  <si>
    <t xml:space="preserve"># text = "Our difficulties are not over," he remarked, shaking his head.</t>
  </si>
  <si>
    <t xml:space="preserve"># text = \"Our police work ends, but our legal work begins.\"</t>
  </si>
  <si>
    <t xml:space="preserve">legal</t>
  </si>
  <si>
    <t xml:space="preserve">begins</t>
  </si>
  <si>
    <t xml:space="preserve"># text = "Exactly," said I.</t>
  </si>
  <si>
    <t xml:space="preserve">Exactly</t>
  </si>
  <si>
    <t xml:space="preserve"># text = \"A plausible lawyer could make it out as an act of self-defence.</t>
  </si>
  <si>
    <t xml:space="preserve">lawyer</t>
  </si>
  <si>
    <t xml:space="preserve">act</t>
  </si>
  <si>
    <t xml:space="preserve">self</t>
  </si>
  <si>
    <t xml:space="preserve">defence</t>
  </si>
  <si>
    <t xml:space="preserve"># text = There may be a hundred crimes in the background, but it is only on this one that they can be tried.\"</t>
  </si>
  <si>
    <t xml:space="preserve">hundred</t>
  </si>
  <si>
    <t xml:space="preserve">background</t>
  </si>
  <si>
    <t xml:space="preserve"># text = \"Come, come,\" said Baynes cheerily, \"I think better of the law than that.</t>
  </si>
  <si>
    <t xml:space="preserve">Come</t>
  </si>
  <si>
    <t xml:space="preserve">cheerily</t>
  </si>
  <si>
    <t xml:space="preserve"># text = Self-defence is one thing.</t>
  </si>
  <si>
    <t xml:space="preserve">Self</t>
  </si>
  <si>
    <t xml:space="preserve"># text = To entice a man in cold blood with the object of murdering him is another, whatever danger you may fear from him.</t>
  </si>
  <si>
    <t xml:space="preserve">entice</t>
  </si>
  <si>
    <t xml:space="preserve">murdering</t>
  </si>
  <si>
    <t xml:space="preserve"># text = No, no, we shall all be justified when we see the tenants of High Gable at the next Guildford Assizes."</t>
  </si>
  <si>
    <t xml:space="preserve">justified</t>
  </si>
  <si>
    <t xml:space="preserve">Guildford</t>
  </si>
  <si>
    <t xml:space="preserve">Assizes</t>
  </si>
  <si>
    <t xml:space="preserve"># text = It is a matter of history, however, that a little time was still to elapse before the Tiger of San Pedro should meet with his deserts.</t>
  </si>
  <si>
    <t xml:space="preserve">elapse</t>
  </si>
  <si>
    <t xml:space="preserve">meet</t>
  </si>
  <si>
    <t xml:space="preserve">deserts</t>
  </si>
  <si>
    <t xml:space="preserve"># text = Wily and bold, he and his companion threw their pursuer off their track by entering a lodging-house in Edmonton Street and leaving by the back-gate into Curzon Square.</t>
  </si>
  <si>
    <t xml:space="preserve">Wily</t>
  </si>
  <si>
    <t xml:space="preserve">bold</t>
  </si>
  <si>
    <t xml:space="preserve">threw</t>
  </si>
  <si>
    <t xml:space="preserve">pursuer</t>
  </si>
  <si>
    <t xml:space="preserve">track</t>
  </si>
  <si>
    <t xml:space="preserve">entering</t>
  </si>
  <si>
    <t xml:space="preserve">lodging</t>
  </si>
  <si>
    <t xml:space="preserve">Edmonton</t>
  </si>
  <si>
    <t xml:space="preserve">Street</t>
  </si>
  <si>
    <t xml:space="preserve">Curzon</t>
  </si>
  <si>
    <t xml:space="preserve">Square</t>
  </si>
  <si>
    <t xml:space="preserve"># text = From that day they were seen no more in England.</t>
  </si>
  <si>
    <t xml:space="preserve"># text = Some six months afterwards the Marquess of Montalva and Signor Rulli, his secretary, were both murdered in their rooms at the Hotel Escurial at Madrid.</t>
  </si>
  <si>
    <t xml:space="preserve">Some</t>
  </si>
  <si>
    <t xml:space="preserve">six</t>
  </si>
  <si>
    <t xml:space="preserve">months</t>
  </si>
  <si>
    <t xml:space="preserve">Marquess</t>
  </si>
  <si>
    <t xml:space="preserve">Montalva</t>
  </si>
  <si>
    <t xml:space="preserve">Signor</t>
  </si>
  <si>
    <t xml:space="preserve">Rulli</t>
  </si>
  <si>
    <t xml:space="preserve">both</t>
  </si>
  <si>
    <t xml:space="preserve">Hotel</t>
  </si>
  <si>
    <t xml:space="preserve">Escurial</t>
  </si>
  <si>
    <t xml:space="preserve"># text = The crime was ascribed to Nihilism, and the murderers were never arrested.</t>
  </si>
  <si>
    <t xml:space="preserve">ascribed</t>
  </si>
  <si>
    <t xml:space="preserve">Nihilism</t>
  </si>
  <si>
    <t xml:space="preserve">murderers</t>
  </si>
  <si>
    <t xml:space="preserve"># text = Inspector Baynes visited us at Baker Street with a printed description of the dark face of the secretary, and of the masterful features, the magnetic black eyes, and the tufted brows of his master.</t>
  </si>
  <si>
    <t xml:space="preserve">Baker</t>
  </si>
  <si>
    <t xml:space="preserve">printed</t>
  </si>
  <si>
    <t xml:space="preserve">description</t>
  </si>
  <si>
    <t xml:space="preserve">magnetic</t>
  </si>
  <si>
    <t xml:space="preserve">tufted</t>
  </si>
  <si>
    <t xml:space="preserve">brows</t>
  </si>
  <si>
    <t xml:space="preserve"># text = We could not doubt that justice, if belated, had come at last.</t>
  </si>
  <si>
    <t xml:space="preserve">belated</t>
  </si>
  <si>
    <t xml:space="preserve"># text = \"A chaotic case, my dear Watson,\" said Holmes over an evening pipe.</t>
  </si>
  <si>
    <t xml:space="preserve">chaotic</t>
  </si>
  <si>
    <t xml:space="preserve">dear</t>
  </si>
  <si>
    <t xml:space="preserve">pipe</t>
  </si>
  <si>
    <t xml:space="preserve"># text = \"It will not be possible for you to present in that compact form which is dear to your heart.</t>
  </si>
  <si>
    <t xml:space="preserve">compact</t>
  </si>
  <si>
    <t xml:space="preserve">form</t>
  </si>
  <si>
    <t xml:space="preserve"># text = It covers two continents, concerns two groups of mysterious persons, and is further complicated by the highly respectable presence of our friend, Scott Eccles, whose inclusion shows me that the deceased Garcia had a scheming mind and a well-developed instinct of self-preservation.</t>
  </si>
  <si>
    <t xml:space="preserve">covers</t>
  </si>
  <si>
    <t xml:space="preserve">continents</t>
  </si>
  <si>
    <t xml:space="preserve">concerns</t>
  </si>
  <si>
    <t xml:space="preserve">groups</t>
  </si>
  <si>
    <t xml:space="preserve">mysterious</t>
  </si>
  <si>
    <t xml:space="preserve">persons</t>
  </si>
  <si>
    <t xml:space="preserve">complicated</t>
  </si>
  <si>
    <t xml:space="preserve">highly</t>
  </si>
  <si>
    <t xml:space="preserve">inclusion</t>
  </si>
  <si>
    <t xml:space="preserve">shows</t>
  </si>
  <si>
    <t xml:space="preserve">scheming</t>
  </si>
  <si>
    <t xml:space="preserve">developed</t>
  </si>
  <si>
    <t xml:space="preserve">preservation</t>
  </si>
  <si>
    <t xml:space="preserve"># text = It is remarkable only for the fact that amid a perfect jungle of possibilities we, with our worthy collaborator, the inspector, have kept our close hold on the essentials and so been guided along the crooked and winding path.</t>
  </si>
  <si>
    <t xml:space="preserve">amid</t>
  </si>
  <si>
    <t xml:space="preserve">jungle</t>
  </si>
  <si>
    <t xml:space="preserve">possibilities</t>
  </si>
  <si>
    <t xml:space="preserve">worthy</t>
  </si>
  <si>
    <t xml:space="preserve">collaborator</t>
  </si>
  <si>
    <t xml:space="preserve">essentials</t>
  </si>
  <si>
    <t xml:space="preserve">guided</t>
  </si>
  <si>
    <t xml:space="preserve">along</t>
  </si>
  <si>
    <t xml:space="preserve">crooked</t>
  </si>
  <si>
    <t xml:space="preserve">winding</t>
  </si>
  <si>
    <t xml:space="preserve"># text = Is there any point which is not quite clear to you?"</t>
  </si>
  <si>
    <t xml:space="preserve"># text = "The object of the mulatto cook's return?"</t>
  </si>
  <si>
    <t xml:space="preserve"># text = \"I think that the strange creature in the kitchen may account for it.</t>
  </si>
  <si>
    <t xml:space="preserve">creature</t>
  </si>
  <si>
    <t xml:space="preserve">account</t>
  </si>
  <si>
    <t xml:space="preserve"># text = The man was a primitive savage from the backwoods of San Pedro, and this was his fetish.</t>
  </si>
  <si>
    <t xml:space="preserve">primitive</t>
  </si>
  <si>
    <t xml:space="preserve">backwoods</t>
  </si>
  <si>
    <t xml:space="preserve">fetish</t>
  </si>
  <si>
    <t xml:space="preserve"># text = When his companion and he had fled to some prearranged retreat--already occupied, no doubt by a confederate--the companion had persuaded him to leave so compromising an article of furniture.</t>
  </si>
  <si>
    <t xml:space="preserve">occupied</t>
  </si>
  <si>
    <t xml:space="preserve">persuaded</t>
  </si>
  <si>
    <t xml:space="preserve">compromising</t>
  </si>
  <si>
    <t xml:space="preserve">article</t>
  </si>
  <si>
    <t xml:space="preserve"># text = But the mulatto's heart was with it, and he was driven back to it next day, when, on reconnoitering through the window, he found policeman Walters in possession.</t>
  </si>
  <si>
    <t xml:space="preserve">driven</t>
  </si>
  <si>
    <t xml:space="preserve">reconnoitering</t>
  </si>
  <si>
    <t xml:space="preserve"># text = He waited three days longer, and then his piety or his superstition drove him to try once more.</t>
  </si>
  <si>
    <t xml:space="preserve">longer</t>
  </si>
  <si>
    <t xml:space="preserve">piety</t>
  </si>
  <si>
    <t xml:space="preserve">superstition</t>
  </si>
  <si>
    <t xml:space="preserve">drove</t>
  </si>
  <si>
    <t xml:space="preserve"># text = Inspector Baynes, who, with his usual astuteness, had minimized the incident before me, had really recognized its importance and had left a trap into which the creature walked.</t>
  </si>
  <si>
    <t xml:space="preserve">astuteness</t>
  </si>
  <si>
    <t xml:space="preserve">minimized</t>
  </si>
  <si>
    <t xml:space="preserve">incident</t>
  </si>
  <si>
    <t xml:space="preserve">recognized</t>
  </si>
  <si>
    <t xml:space="preserve">importance</t>
  </si>
  <si>
    <t xml:space="preserve"># text = Any other point, Watson?"</t>
  </si>
  <si>
    <t xml:space="preserve">Any</t>
  </si>
  <si>
    <t xml:space="preserve"># text = \"The torn bird, the pail of blood, the charred bones, all the mystery of that weird kitchen?\"</t>
  </si>
  <si>
    <t xml:space="preserve">weird</t>
  </si>
  <si>
    <t xml:space="preserve"># text = Holmes smiled as he turned up an entry in his note-book.</t>
  </si>
  <si>
    <t xml:space="preserve">entry</t>
  </si>
  <si>
    <t xml:space="preserve"># text = \"I spent a morning in the British Museum reading up on that and other points.</t>
  </si>
  <si>
    <t xml:space="preserve">points</t>
  </si>
  <si>
    <t xml:space="preserve"># text = Here is a quotation from Eckermann's Voodooism and the Negroid Religions: \"'The true voodoo-worshipper attempts nothing of importance without certain sacrifices which are intended to propitiate his unclean gods.</t>
  </si>
  <si>
    <t xml:space="preserve">Here</t>
  </si>
  <si>
    <t xml:space="preserve">quotation</t>
  </si>
  <si>
    <t xml:space="preserve">Eckermann</t>
  </si>
  <si>
    <t xml:space="preserve">Voodooism</t>
  </si>
  <si>
    <t xml:space="preserve">Negroid</t>
  </si>
  <si>
    <t xml:space="preserve">Religions</t>
  </si>
  <si>
    <t xml:space="preserve">voodoo-worshipper</t>
  </si>
  <si>
    <t xml:space="preserve">attempts</t>
  </si>
  <si>
    <t xml:space="preserve">sacrifices</t>
  </si>
  <si>
    <t xml:space="preserve">intended</t>
  </si>
  <si>
    <t xml:space="preserve">propitiate</t>
  </si>
  <si>
    <t xml:space="preserve">unclean</t>
  </si>
  <si>
    <t xml:space="preserve">gods</t>
  </si>
  <si>
    <t xml:space="preserve"># text = In extreme cases these rites take the form of human sacrifices followed by cannibalism.</t>
  </si>
  <si>
    <t xml:space="preserve">cases</t>
  </si>
  <si>
    <t xml:space="preserve">rites</t>
  </si>
  <si>
    <t xml:space="preserve">cannibalism</t>
  </si>
  <si>
    <t xml:space="preserve"># text = The more usual victims are a white cock, which is plucked in pieces alive, or a black goat, whose throat is cut and body burned.'</t>
  </si>
  <si>
    <t xml:space="preserve">plucked</t>
  </si>
  <si>
    <t xml:space="preserve">goat</t>
  </si>
  <si>
    <t xml:space="preserve">throat</t>
  </si>
  <si>
    <t xml:space="preserve">cut</t>
  </si>
  <si>
    <t xml:space="preserve"># text = "So you see our savage friend was very orthodox in his ritual.</t>
  </si>
  <si>
    <t xml:space="preserve">orthodox</t>
  </si>
  <si>
    <t xml:space="preserve">ritual</t>
  </si>
  <si>
    <t xml:space="preserve"># text = It is grotesque, Watson," Holmes added, as he slowly fastened his notebook, "but, as I have had occasion to remark, there is but one step from the grotesque to the horrible."</t>
  </si>
  <si>
    <t xml:space="preserve">grotesque</t>
  </si>
  <si>
    <t xml:space="preserve">added</t>
  </si>
  <si>
    <t xml:space="preserve">slowly</t>
  </si>
  <si>
    <t xml:space="preserve">fastened</t>
  </si>
  <si>
    <t xml:space="preserve">notebook</t>
  </si>
  <si>
    <t xml:space="preserve">remark</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</si>
</sst>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0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600" activePane="bottomRight" state="frozen"/>
      <selection pane="topLeft" activeCell="A1" activeCellId="0" sqref="A1"/>
      <selection pane="topRight" activeCell="B1" activeCellId="0" sqref="B1"/>
      <selection pane="bottomLeft" activeCell="A600" activeCellId="0" sqref="A600"/>
      <selection pane="bottomRight" activeCell="E630" activeCellId="0" sqref="E630"/>
    </sheetView>
  </sheetViews>
  <sheetFormatPr defaultColWidth="11.5703125" defaultRowHeight="12.75" zeroHeight="false" outlineLevelRow="0" outlineLevelCol="0"/>
  <cols>
    <col collapsed="false" customWidth="true" hidden="false" outlineLevel="0" max="5" min="5" style="0" width="16.14"/>
    <col collapsed="false" customWidth="false" hidden="true" outlineLevel="0" max="10" min="9" style="0" width="11.57"/>
    <col collapsed="false" customWidth="true" hidden="true" outlineLevel="0" max="11" min="11" style="0" width="18.86"/>
    <col collapsed="false" customWidth="true" hidden="false" outlineLevel="0" max="12" min="12" style="0" width="46.71"/>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15</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16</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17</v>
      </c>
      <c r="B7" s="0" t="s">
        <v>18</v>
      </c>
      <c r="C7" s="0" t="s">
        <v>19</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20</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21</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22</v>
      </c>
      <c r="B10" s="0" t="s">
        <v>23</v>
      </c>
      <c r="C10" s="0" t="s">
        <v>19</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20</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24</v>
      </c>
      <c r="B12" s="0" t="s">
        <v>25</v>
      </c>
      <c r="C12" s="0" t="s">
        <v>26</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27</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28</v>
      </c>
      <c r="B14" s="0" t="s">
        <v>29</v>
      </c>
      <c r="C14" s="0" t="s">
        <v>30</v>
      </c>
      <c r="D14" s="0" t="s">
        <v>31</v>
      </c>
      <c r="E14" s="10" t="s">
        <v>32</v>
      </c>
      <c r="F14" s="11" t="str">
        <f aca="false">IF(OR(E14="",E14="!!!"),"",IF(NOT(ISNA(VLOOKUP(E14,E$1:E13,1,FALSE()))),"OLD",IF(AND(E14&lt;&gt;"",E14&lt;&gt;"!!!"),"NEW","")))</f>
        <v>NEW</v>
      </c>
      <c r="G14" s="12" t="s">
        <v>33</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34</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21</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35</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36</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37</v>
      </c>
      <c r="B19" s="0" t="s">
        <v>38</v>
      </c>
      <c r="C19" s="0" t="s">
        <v>19</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39</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40</v>
      </c>
      <c r="B21" s="0" t="s">
        <v>41</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42</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43</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21</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44</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45</v>
      </c>
      <c r="B26" s="0" t="s">
        <v>25</v>
      </c>
      <c r="C26" s="0" t="s">
        <v>19</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20</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46</v>
      </c>
      <c r="B28" s="0" t="s">
        <v>47</v>
      </c>
      <c r="C28" s="0" t="s">
        <v>26</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9" t="s">
        <v>48</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49</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50</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51</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15</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9" t="s">
        <v>52</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53</v>
      </c>
      <c r="B36" s="0" t="s">
        <v>18</v>
      </c>
      <c r="C36" s="0" t="s">
        <v>54</v>
      </c>
      <c r="D36" s="0" t="s">
        <v>31</v>
      </c>
      <c r="E36" s="10" t="s">
        <v>55</v>
      </c>
      <c r="F36" s="11" t="str">
        <f aca="false">IF(OR(E36="",E36="!!!"),"",IF(NOT(ISNA(VLOOKUP(E36,E$1:E35,1,FALSE()))),"OLD",IF(AND(E36&lt;&gt;"",E36&lt;&gt;"!!!"),"NEW","")))</f>
        <v>NEW</v>
      </c>
      <c r="G36" s="12" t="s">
        <v>33</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56</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28</v>
      </c>
      <c r="B38" s="0" t="s">
        <v>29</v>
      </c>
      <c r="C38" s="0" t="s">
        <v>30</v>
      </c>
      <c r="D38" s="0" t="s">
        <v>31</v>
      </c>
      <c r="E38" s="10" t="s">
        <v>32</v>
      </c>
      <c r="F38" s="11" t="str">
        <f aca="false">IF(OR(E38="",E38="!!!"),"",IF(NOT(ISNA(VLOOKUP(E38,E$1:E37,1,FALSE()))),"OLD",IF(AND(E38&lt;&gt;"",E38&lt;&gt;"!!!"),"NEW","")))</f>
        <v>OLD</v>
      </c>
      <c r="G38" s="12" t="s">
        <v>57</v>
      </c>
      <c r="H38" s="13" t="s">
        <v>7</v>
      </c>
      <c r="I38" s="14" t="str">
        <f aca="false">IF(OR(E38="",E38="!!!",F38="NEW"),"",INDEX(B$2:B37,-1+SUMPRODUCT(MAX(ROW(E$2:E37)*(E38=E$2:E37)))))</f>
        <v>OBJ</v>
      </c>
      <c r="J38" s="15" t="n">
        <f aca="true">IF(OR(E38="",E38="!!!",F38="NEW"),"",COUNTBLANK(OFFSET(A$1,,,SUMPRODUCT(MAX(ROW(E$2:E38)*(E38=E$2:E38)))))-COUNTBLANK(OFFSET(A$1,,,SUMPRODUCT(MAX(ROW(E$1:E37)*(E38=E$1:E37))))))</f>
        <v>1</v>
      </c>
      <c r="K38" s="15" t="str">
        <f aca="false">IF(OR(E38="",E38="!!!",F38="NEW"),"",INDEX(J$1:J37,SUMPRODUCT(MAX(ROW(E$1:E37)*(E38=E$1:E37)))))</f>
        <v/>
      </c>
      <c r="L38" s="16"/>
    </row>
    <row r="39" customFormat="false" ht="12.75" hidden="false" customHeight="false" outlineLevel="0" collapsed="false">
      <c r="A39" s="9" t="s">
        <v>34</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21</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58</v>
      </c>
      <c r="B41" s="0" t="s">
        <v>38</v>
      </c>
      <c r="C41" s="0" t="s">
        <v>19</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39</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59</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60</v>
      </c>
      <c r="B44" s="0" t="s">
        <v>23</v>
      </c>
      <c r="C44" s="0" t="s">
        <v>26</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9" t="s">
        <v>39</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61</v>
      </c>
      <c r="B46" s="0" t="s">
        <v>23</v>
      </c>
      <c r="C46" s="0" t="s">
        <v>26</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62</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9" t="s">
        <v>63</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9" t="s">
        <v>64</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21</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65</v>
      </c>
      <c r="B51" s="0" t="s">
        <v>66</v>
      </c>
      <c r="C51" s="0" t="s">
        <v>26</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62</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67</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68</v>
      </c>
      <c r="B54" s="0" t="s">
        <v>25</v>
      </c>
      <c r="C54" s="0" t="s">
        <v>19</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48</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69</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70</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71</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72</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73</v>
      </c>
      <c r="B61" s="0" t="s">
        <v>18</v>
      </c>
      <c r="C61" s="0" t="s">
        <v>54</v>
      </c>
      <c r="D61" s="0" t="s">
        <v>31</v>
      </c>
      <c r="E61" s="10" t="s">
        <v>74</v>
      </c>
      <c r="F61" s="11" t="str">
        <f aca="false">IF(OR(E61="",E61="!!!"),"",IF(NOT(ISNA(VLOOKUP(E61,E$1:E60,1,FALSE()))),"OLD",IF(AND(E61&lt;&gt;"",E61&lt;&gt;"!!!"),"NEW","")))</f>
        <v>NEW</v>
      </c>
      <c r="G61" s="12" t="s">
        <v>33</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75</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71</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76</v>
      </c>
      <c r="B64" s="0" t="s">
        <v>23</v>
      </c>
      <c r="C64" s="0" t="s">
        <v>54</v>
      </c>
      <c r="D64" s="0" t="s">
        <v>31</v>
      </c>
      <c r="E64" s="10" t="s">
        <v>77</v>
      </c>
      <c r="F64" s="11" t="str">
        <f aca="false">IF(OR(E64="",E64="!!!"),"",IF(NOT(ISNA(VLOOKUP(E64,E$1:E63,1,FALSE()))),"OLD",IF(AND(E64&lt;&gt;"",E64&lt;&gt;"!!!"),"NEW","")))</f>
        <v>NEW</v>
      </c>
      <c r="G64" s="12" t="s">
        <v>33</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20</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71</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78</v>
      </c>
      <c r="B67" s="0" t="s">
        <v>25</v>
      </c>
      <c r="C67" s="0" t="s">
        <v>54</v>
      </c>
      <c r="D67" s="0" t="s">
        <v>31</v>
      </c>
      <c r="E67" s="10" t="s">
        <v>79</v>
      </c>
      <c r="F67" s="11" t="str">
        <f aca="false">IF(OR(E67="",E67="!!!"),"",IF(NOT(ISNA(VLOOKUP(E67,E$1:E66,1,FALSE()))),"OLD",IF(AND(E67&lt;&gt;"",E67&lt;&gt;"!!!"),"NEW","")))</f>
        <v>NEW</v>
      </c>
      <c r="G67" s="12" t="s">
        <v>33</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9" t="s">
        <v>80</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81</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9" t="s">
        <v>21</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82</v>
      </c>
      <c r="B71" s="0" t="s">
        <v>29</v>
      </c>
      <c r="C71" s="0" t="s">
        <v>19</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20</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21</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83</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84</v>
      </c>
      <c r="B75" s="0" t="s">
        <v>23</v>
      </c>
      <c r="C75" s="0" t="s">
        <v>19</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48</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85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86</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87</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88</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89</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21</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9" t="s">
        <v>90</v>
      </c>
      <c r="B84" s="0" t="s">
        <v>91</v>
      </c>
      <c r="C84" s="0" t="s">
        <v>19</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92</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93</v>
      </c>
      <c r="B86" s="0" t="s">
        <v>25</v>
      </c>
      <c r="C86" s="0" t="s">
        <v>26</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39</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87</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94</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95</v>
      </c>
      <c r="B90" s="0" t="s">
        <v>18</v>
      </c>
      <c r="C90" s="0" t="s">
        <v>96</v>
      </c>
      <c r="D90" s="0" t="s">
        <v>31</v>
      </c>
      <c r="E90" s="10" t="s">
        <v>95</v>
      </c>
      <c r="F90" s="11" t="str">
        <f aca="false">IF(OR(E90="",E90="!!!"),"",IF(NOT(ISNA(VLOOKUP(E90,E$1:E89,1,FALSE()))),"OLD",IF(AND(E90&lt;&gt;"",E90&lt;&gt;"!!!"),"NEW","")))</f>
        <v>NEW</v>
      </c>
      <c r="G90" s="12" t="s">
        <v>33</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48</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85</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9" t="s">
        <v>97</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9" t="s">
        <v>87</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98</v>
      </c>
      <c r="B96" s="0" t="s">
        <v>18</v>
      </c>
      <c r="C96" s="0" t="s">
        <v>30</v>
      </c>
      <c r="D96" s="0" t="s">
        <v>31</v>
      </c>
      <c r="E96" s="10" t="s">
        <v>95</v>
      </c>
      <c r="F96" s="11" t="str">
        <f aca="false">IF(OR(E96="",E96="!!!"),"",IF(NOT(ISNA(VLOOKUP(E96,E$1:E95,1,FALSE()))),"OLD",IF(AND(E96&lt;&gt;"",E96&lt;&gt;"!!!"),"NEW","")))</f>
        <v>OLD</v>
      </c>
      <c r="G96" s="12" t="s">
        <v>99</v>
      </c>
      <c r="H96" s="13" t="str">
        <f aca="false">IF(J96&lt;&gt;1,"",IF(I96="SBJ","CB","?"))</f>
        <v>CB</v>
      </c>
      <c r="I96" s="14" t="str">
        <f aca="false">IF(OR(E96="",E96="!!!",F96="NEW"),"",INDEX(B$2:B95,-1+SUMPRODUCT(MAX(ROW(E$2:E95)*(E96=E$2:E95)))))</f>
        <v>SBJ</v>
      </c>
      <c r="J96" s="15" t="n">
        <f aca="true">IF(OR(E96="",E96="!!!",F96="NEW"),"",COUNTBLANK(OFFSET(A$1,,,SUMPRODUCT(MAX(ROW(E$2:E96)*(E96=E$2:E96)))))-COUNTBLANK(OFFSET(A$1,,,SUMPRODUCT(MAX(ROW(E$1:E95)*(E96=E$1:E95))))))</f>
        <v>1</v>
      </c>
      <c r="K96" s="15" t="str">
        <f aca="false">IF(OR(E96="",E96="!!!",F96="NEW"),"",INDEX(J$1:J95,SUMPRODUCT(MAX(ROW(E$1:E95)*(E96=E$1:E95)))))</f>
        <v/>
      </c>
      <c r="L96" s="16"/>
    </row>
    <row r="97" customFormat="false" ht="12.75" hidden="false" customHeight="false" outlineLevel="0" collapsed="false">
      <c r="A97" s="9" t="s">
        <v>100</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9" t="s">
        <v>101</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102</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9" t="s">
        <v>71</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73</v>
      </c>
      <c r="B101" s="0" t="s">
        <v>38</v>
      </c>
      <c r="C101" s="0" t="s">
        <v>54</v>
      </c>
      <c r="D101" s="0" t="s">
        <v>31</v>
      </c>
      <c r="E101" s="10" t="s">
        <v>74</v>
      </c>
      <c r="F101" s="11" t="str">
        <f aca="false">IF(OR(E101="",E101="!!!"),"",IF(NOT(ISNA(VLOOKUP(E101,E$1:E100,1,FALSE()))),"OLD",IF(AND(E101&lt;&gt;"",E101&lt;&gt;"!!!"),"NEW","")))</f>
        <v>OLD</v>
      </c>
      <c r="G101" s="12" t="s">
        <v>57</v>
      </c>
      <c r="H101" s="13" t="str">
        <f aca="false">IF(J101&lt;&gt;1,"",IF(I101="SBJ","CB","?"))</f>
        <v/>
      </c>
      <c r="I101" s="14" t="str">
        <f aca="false">IF(OR(E101="",E101="!!!",F101="NEW"),"",INDEX(B$2:B100,-1+SUMPRODUCT(MAX(ROW(E$2:E100)*(E101=E$2:E100)))))</f>
        <v>SBJ</v>
      </c>
      <c r="J101" s="15" t="n">
        <f aca="true">IF(OR(E101="",E101="!!!",F101="NEW"),"",COUNTBLANK(OFFSET(A$1,,,SUMPRODUCT(MAX(ROW(E$2:E101)*(E101=E$2:E101)))))-COUNTBLANK(OFFSET(A$1,,,SUMPRODUCT(MAX(ROW(E$1:E100)*(E101=E$1:E100))))))</f>
        <v>2</v>
      </c>
      <c r="K101" s="15" t="str">
        <f aca="false">IF(OR(E101="",E101="!!!",F101="NEW"),"",INDEX(J$1:J100,SUMPRODUCT(MAX(ROW(E$1:E100)*(E101=E$1:E100)))))</f>
        <v/>
      </c>
      <c r="L101" s="16"/>
    </row>
    <row r="102" customFormat="false" ht="12.75" hidden="false" customHeight="false" outlineLevel="0" collapsed="false">
      <c r="A102" s="9" t="s">
        <v>48</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87</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103</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104</v>
      </c>
      <c r="B106" s="0" t="s">
        <v>18</v>
      </c>
      <c r="C106" s="0" t="s">
        <v>30</v>
      </c>
      <c r="D106" s="0" t="s">
        <v>31</v>
      </c>
      <c r="E106" s="10" t="s">
        <v>95</v>
      </c>
      <c r="F106" s="11" t="str">
        <f aca="false">IF(OR(E106="",E106="!!!"),"",IF(NOT(ISNA(VLOOKUP(E106,E$1:E105,1,FALSE()))),"OLD",IF(AND(E106&lt;&gt;"",E106&lt;&gt;"!!!"),"NEW","")))</f>
        <v>OLD</v>
      </c>
      <c r="G106" s="12" t="s">
        <v>99</v>
      </c>
      <c r="H106" s="13" t="str">
        <f aca="false">IF(J106&lt;&gt;1,"",IF(I106="SBJ","CB","?"))</f>
        <v>CB</v>
      </c>
      <c r="I106" s="14" t="str">
        <f aca="false">IF(OR(E106="",E106="!!!",F106="NEW"),"",INDEX(B$2:B105,-1+SUMPRODUCT(MAX(ROW(E$2:E105)*(E106=E$2:E105)))))</f>
        <v>SBJ</v>
      </c>
      <c r="J106" s="15" t="n">
        <f aca="true">IF(OR(E106="",E106="!!!",F106="NEW"),"",COUNTBLANK(OFFSET(A$1,,,SUMPRODUCT(MAX(ROW(E$2:E106)*(E106=E$2:E106)))))-COUNTBLANK(OFFSET(A$1,,,SUMPRODUCT(MAX(ROW(E$1:E105)*(E106=E$1:E105))))))</f>
        <v>1</v>
      </c>
      <c r="K106" s="15" t="n">
        <f aca="false">IF(OR(E106="",E106="!!!",F106="NEW"),"",INDEX(J$1:J105,SUMPRODUCT(MAX(ROW(E$1:E105)*(E106=E$1:E105)))))</f>
        <v>1</v>
      </c>
      <c r="L106" s="16"/>
    </row>
    <row r="107" customFormat="false" ht="12.75" hidden="false" customHeight="false" outlineLevel="0" collapsed="false">
      <c r="A107" s="9" t="s">
        <v>105</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106</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71</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107</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108</v>
      </c>
      <c r="B111" s="0" t="s">
        <v>38</v>
      </c>
      <c r="C111" s="0" t="s">
        <v>54</v>
      </c>
      <c r="D111" s="0" t="s">
        <v>31</v>
      </c>
      <c r="E111" s="10" t="s">
        <v>109</v>
      </c>
      <c r="F111" s="11" t="str">
        <f aca="false">IF(OR(E111="",E111="!!!"),"",IF(NOT(ISNA(VLOOKUP(E111,E$1:E110,1,FALSE()))),"OLD",IF(AND(E111&lt;&gt;"",E111&lt;&gt;"!!!"),"NEW","")))</f>
        <v>NEW</v>
      </c>
      <c r="G111" s="12" t="s">
        <v>33</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9" t="s">
        <v>15</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110</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111</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112</v>
      </c>
      <c r="B115" s="0" t="s">
        <v>25</v>
      </c>
      <c r="C115" s="0" t="s">
        <v>113</v>
      </c>
      <c r="D115" s="0" t="s">
        <v>31</v>
      </c>
      <c r="E115" s="10" t="s">
        <v>95</v>
      </c>
      <c r="F115" s="11" t="str">
        <f aca="false">IF(OR(E115="",E115="!!!"),"",IF(NOT(ISNA(VLOOKUP(E115,E$1:E114,1,FALSE()))),"OLD",IF(AND(E115&lt;&gt;"",E115&lt;&gt;"!!!"),"NEW","")))</f>
        <v>OLD</v>
      </c>
      <c r="G115" s="12" t="s">
        <v>99</v>
      </c>
      <c r="H115" s="13" t="str">
        <f aca="false">IF(J115&lt;&gt;1,"",IF(I115="SBJ","CB","?"))</f>
        <v/>
      </c>
      <c r="I115" s="14" t="str">
        <f aca="false">IF(OR(E115="",E115="!!!",F115="NEW"),"",INDEX(B$2:B114,-1+SUMPRODUCT(MAX(ROW(E$2:E114)*(E115=E$2:E114)))))</f>
        <v>SBJ</v>
      </c>
      <c r="J115" s="15" t="n">
        <f aca="true">IF(OR(E115="",E115="!!!",F115="NEW"),"",COUNTBLANK(OFFSET(A$1,,,SUMPRODUCT(MAX(ROW(E$2:E115)*(E115=E$2:E115)))))-COUNTBLANK(OFFSET(A$1,,,SUMPRODUCT(MAX(ROW(E$1:E114)*(E115=E$1:E114))))))</f>
        <v>0</v>
      </c>
      <c r="K115" s="15" t="n">
        <f aca="false">IF(OR(E115="",E115="!!!",F115="NEW"),"",INDEX(J$1:J114,SUMPRODUCT(MAX(ROW(E$1:E114)*(E115=E$1:E114)))))</f>
        <v>1</v>
      </c>
      <c r="L115" s="16"/>
    </row>
    <row r="116" customFormat="false" ht="12.75" hidden="false" customHeight="false" outlineLevel="0" collapsed="false">
      <c r="A116" s="9" t="s">
        <v>114</v>
      </c>
      <c r="B116" s="0" t="s">
        <v>23</v>
      </c>
      <c r="C116" s="0" t="s">
        <v>115</v>
      </c>
      <c r="D116" s="0" t="s">
        <v>31</v>
      </c>
      <c r="E116" s="10" t="s">
        <v>116</v>
      </c>
      <c r="F116" s="11" t="str">
        <f aca="false">IF(OR(E116="",E116="!!!"),"",IF(NOT(ISNA(VLOOKUP(E116,E$1:E115,1,FALSE()))),"OLD",IF(AND(E116&lt;&gt;"",E116&lt;&gt;"!!!"),"NEW","")))</f>
        <v>NEW</v>
      </c>
      <c r="G116" s="12" t="s">
        <v>33</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117</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9" t="s">
        <v>71</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118</v>
      </c>
      <c r="B119" s="0" t="s">
        <v>25</v>
      </c>
      <c r="C119" s="0" t="s">
        <v>54</v>
      </c>
      <c r="D119" s="0" t="s">
        <v>31</v>
      </c>
      <c r="E119" s="10" t="s">
        <v>119</v>
      </c>
      <c r="F119" s="11" t="str">
        <f aca="false">IF(OR(E119="",E119="!!!"),"",IF(NOT(ISNA(VLOOKUP(E119,E$1:E118,1,FALSE()))),"OLD",IF(AND(E119&lt;&gt;"",E119&lt;&gt;"!!!"),"NEW","")))</f>
        <v>NEW</v>
      </c>
      <c r="G119" s="12" t="s">
        <v>33</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48</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120</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121</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71</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122</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123</v>
      </c>
      <c r="B126" s="0" t="s">
        <v>38</v>
      </c>
      <c r="C126" s="0" t="s">
        <v>54</v>
      </c>
      <c r="D126" s="0" t="s">
        <v>31</v>
      </c>
      <c r="E126" s="10" t="s">
        <v>74</v>
      </c>
      <c r="F126" s="11" t="str">
        <f aca="false">IF(OR(E126="",E126="!!!"),"",IF(NOT(ISNA(VLOOKUP(E126,E$1:E125,1,FALSE()))),"OLD",IF(AND(E126&lt;&gt;"",E126&lt;&gt;"!!!"),"NEW","")))</f>
        <v>OLD</v>
      </c>
      <c r="G126" s="12" t="s">
        <v>57</v>
      </c>
      <c r="H126" s="13" t="str">
        <f aca="false">IF(J126&lt;&gt;1,"",IF(I126="SBJ","CB","?"))</f>
        <v/>
      </c>
      <c r="I126" s="14" t="str">
        <f aca="false">IF(OR(E126="",E126="!!!",F126="NEW"),"",INDEX(B$2:B125,-1+SUMPRODUCT(MAX(ROW(E$2:E125)*(E126=E$2:E125)))))</f>
        <v>other</v>
      </c>
      <c r="J126" s="15" t="n">
        <f aca="true">IF(OR(E126="",E126="!!!",F126="NEW"),"",COUNTBLANK(OFFSET(A$1,,,SUMPRODUCT(MAX(ROW(E$2:E126)*(E126=E$2:E126)))))-COUNTBLANK(OFFSET(A$1,,,SUMPRODUCT(MAX(ROW(E$1:E125)*(E126=E$1:E125))))))</f>
        <v>2</v>
      </c>
      <c r="K126" s="15" t="n">
        <f aca="false">IF(OR(E126="",E126="!!!",F126="NEW"),"",INDEX(J$1:J125,SUMPRODUCT(MAX(ROW(E$1:E125)*(E126=E$1:E125)))))</f>
        <v>2</v>
      </c>
      <c r="L126" s="16"/>
    </row>
    <row r="127" customFormat="false" ht="12.75" hidden="false" customHeight="false" outlineLevel="0" collapsed="false">
      <c r="A127" s="9" t="s">
        <v>98</v>
      </c>
      <c r="B127" s="0" t="s">
        <v>18</v>
      </c>
      <c r="C127" s="0" t="s">
        <v>30</v>
      </c>
      <c r="D127" s="0" t="s">
        <v>31</v>
      </c>
      <c r="E127" s="10" t="s">
        <v>98</v>
      </c>
      <c r="F127" s="11" t="str">
        <f aca="false">IF(OR(E127="",E127="!!!"),"",IF(NOT(ISNA(VLOOKUP(E127,E$1:E126,1,FALSE()))),"OLD",IF(AND(E127&lt;&gt;"",E127&lt;&gt;"!!!"),"NEW","")))</f>
        <v>NEW</v>
      </c>
      <c r="G127" s="12" t="s">
        <v>33</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9" t="s">
        <v>124</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125</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21</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9" t="s">
        <v>126</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127</v>
      </c>
      <c r="B132" s="0" t="s">
        <v>29</v>
      </c>
      <c r="C132" s="0" t="s">
        <v>19</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128</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129</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21</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130</v>
      </c>
      <c r="B136" s="0" t="s">
        <v>38</v>
      </c>
      <c r="C136" s="0" t="s">
        <v>19</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131</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71</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132</v>
      </c>
      <c r="B139" s="0" t="s">
        <v>23</v>
      </c>
      <c r="C139" s="0" t="s">
        <v>54</v>
      </c>
      <c r="D139" s="0" t="s">
        <v>31</v>
      </c>
      <c r="E139" s="10" t="s">
        <v>133</v>
      </c>
      <c r="F139" s="11" t="str">
        <f aca="false">IF(OR(E139="",E139="!!!"),"",IF(NOT(ISNA(VLOOKUP(E139,E$1:E138,1,FALSE()))),"OLD",IF(AND(E139&lt;&gt;"",E139&lt;&gt;"!!!"),"NEW","")))</f>
        <v>NEW</v>
      </c>
      <c r="G139" s="12" t="s">
        <v>33</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39</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15</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134</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21</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9" t="s">
        <v>135</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136</v>
      </c>
      <c r="B145" s="0" t="s">
        <v>137</v>
      </c>
      <c r="C145" s="0" t="s">
        <v>19</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129</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138</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71</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139</v>
      </c>
      <c r="B149" s="0" t="s">
        <v>23</v>
      </c>
      <c r="C149" s="0" t="s">
        <v>54</v>
      </c>
      <c r="D149" s="0" t="s">
        <v>31</v>
      </c>
      <c r="E149" s="10" t="s">
        <v>140</v>
      </c>
      <c r="F149" s="11" t="str">
        <f aca="false">IF(OR(E149="",E149="!!!"),"",IF(NOT(ISNA(VLOOKUP(E149,E$1:E148,1,FALSE()))),"OLD",IF(AND(E149&lt;&gt;"",E149&lt;&gt;"!!!"),"NEW","")))</f>
        <v>NEW</v>
      </c>
      <c r="G149" s="12" t="s">
        <v>33</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48</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141</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142</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143</v>
      </c>
      <c r="B154" s="0" t="s">
        <v>38</v>
      </c>
      <c r="C154" s="0" t="s">
        <v>19</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144</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21</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9" t="s">
        <v>145</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62</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146</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39</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147</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9" t="s">
        <v>62</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148</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149</v>
      </c>
      <c r="B164" s="0" t="s">
        <v>41</v>
      </c>
      <c r="C164" s="0" t="s">
        <v>26</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150</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42</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71</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78</v>
      </c>
      <c r="B168" s="0" t="s">
        <v>151</v>
      </c>
      <c r="C168" s="0" t="s">
        <v>54</v>
      </c>
      <c r="D168" s="0" t="s">
        <v>31</v>
      </c>
      <c r="E168" s="10" t="s">
        <v>79</v>
      </c>
      <c r="F168" s="11" t="str">
        <f aca="false">IF(OR(E168="",E168="!!!"),"",IF(NOT(ISNA(VLOOKUP(E168,E$1:E167,1,FALSE()))),"OLD",IF(AND(E168&lt;&gt;"",E168&lt;&gt;"!!!"),"NEW","")))</f>
        <v>OLD</v>
      </c>
      <c r="G168" s="12" t="s">
        <v>152</v>
      </c>
      <c r="H168" s="13" t="str">
        <f aca="false">IF(J168&lt;&gt;1,"",IF(I168="SBJ","CB","?"))</f>
        <v/>
      </c>
      <c r="I168" s="14" t="str">
        <f aca="false">IF(OR(E168="",E168="!!!",F168="NEW"),"",INDEX(B$2:B167,-1+SUMPRODUCT(MAX(ROW(E$2:E167)*(E168=E$2:E167)))))</f>
        <v>other_3</v>
      </c>
      <c r="J168" s="15" t="n">
        <f aca="true">IF(OR(E168="",E168="!!!",F168="NEW"),"",COUNTBLANK(OFFSET(A$1,,,SUMPRODUCT(MAX(ROW(E$2:E168)*(E168=E$2:E168)))))-COUNTBLANK(OFFSET(A$1,,,SUMPRODUCT(MAX(ROW(E$1:E167)*(E168=E$1:E167))))))</f>
        <v>5</v>
      </c>
      <c r="K168" s="15" t="str">
        <f aca="false">IF(OR(E168="",E168="!!!",F168="NEW"),"",INDEX(J$1:J167,SUMPRODUCT(MAX(ROW(E$1:E167)*(E168=E$1:E167)))))</f>
        <v/>
      </c>
      <c r="L168" s="16"/>
    </row>
    <row r="169" customFormat="false" ht="12.75" hidden="false" customHeight="false" outlineLevel="0" collapsed="false">
      <c r="A169" s="9" t="s">
        <v>39</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71</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153</v>
      </c>
      <c r="B171" s="0" t="s">
        <v>23</v>
      </c>
      <c r="C171" s="0" t="s">
        <v>54</v>
      </c>
      <c r="D171" s="0" t="s">
        <v>31</v>
      </c>
      <c r="E171" s="10" t="s">
        <v>154</v>
      </c>
      <c r="F171" s="11" t="str">
        <f aca="false">IF(OR(E171="",E171="!!!"),"",IF(NOT(ISNA(VLOOKUP(E171,E$1:E170,1,FALSE()))),"OLD",IF(AND(E171&lt;&gt;"",E171&lt;&gt;"!!!"),"NEW","")))</f>
        <v>NEW</v>
      </c>
      <c r="G171" s="12" t="s">
        <v>33</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155</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A173" s="9" t="s">
        <v>92</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112</v>
      </c>
      <c r="B174" s="0" t="s">
        <v>66</v>
      </c>
      <c r="C174" s="0" t="s">
        <v>113</v>
      </c>
      <c r="D174" s="0" t="s">
        <v>31</v>
      </c>
      <c r="E174" s="10" t="s">
        <v>156</v>
      </c>
      <c r="F174" s="11" t="str">
        <f aca="false">IF(OR(E174="",E174="!!!"),"",IF(NOT(ISNA(VLOOKUP(E174,E$1:E173,1,FALSE()))),"OLD",IF(AND(E174&lt;&gt;"",E174&lt;&gt;"!!!"),"NEW","")))</f>
        <v>NEW</v>
      </c>
      <c r="G174" s="12" t="s">
        <v>33</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157</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114</v>
      </c>
      <c r="B176" s="0" t="s">
        <v>47</v>
      </c>
      <c r="C176" s="0" t="s">
        <v>115</v>
      </c>
      <c r="D176" s="0" t="s">
        <v>31</v>
      </c>
      <c r="E176" s="10" t="s">
        <v>158</v>
      </c>
      <c r="F176" s="11" t="str">
        <f aca="false">IF(OR(E176="",E176="!!!"),"",IF(NOT(ISNA(VLOOKUP(E176,E$1:E175,1,FALSE()))),"OLD",IF(AND(E176&lt;&gt;"",E176&lt;&gt;"!!!"),"NEW","")))</f>
        <v>NEW</v>
      </c>
      <c r="G176" s="12" t="s">
        <v>33</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48</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85</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159</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87</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160</v>
      </c>
      <c r="B182" s="0" t="s">
        <v>18</v>
      </c>
      <c r="C182" s="0" t="s">
        <v>161</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89</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A184" s="9" t="s">
        <v>71</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162</v>
      </c>
      <c r="B185" s="0" t="s">
        <v>38</v>
      </c>
      <c r="C185" s="0" t="s">
        <v>54</v>
      </c>
      <c r="D185" s="0" t="s">
        <v>31</v>
      </c>
      <c r="E185" s="10" t="s">
        <v>163</v>
      </c>
      <c r="F185" s="11" t="str">
        <f aca="false">IF(OR(E185="",E185="!!!"),"",IF(NOT(ISNA(VLOOKUP(E185,E$1:E184,1,FALSE()))),"OLD",IF(AND(E185&lt;&gt;"",E185&lt;&gt;"!!!"),"NEW","")))</f>
        <v>NEW</v>
      </c>
      <c r="G185" s="12" t="s">
        <v>33</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39</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9" t="s">
        <v>164</v>
      </c>
      <c r="B187" s="0" t="s">
        <v>38</v>
      </c>
      <c r="C187" s="0" t="s">
        <v>96</v>
      </c>
      <c r="D187" s="0" t="s">
        <v>31</v>
      </c>
      <c r="E187" s="10" t="s">
        <v>164</v>
      </c>
      <c r="F187" s="11" t="str">
        <f aca="false">IF(OR(E187="",E187="!!!"),"",IF(NOT(ISNA(VLOOKUP(E187,E$1:E186,1,FALSE()))),"OLD",IF(AND(E187&lt;&gt;"",E187&lt;&gt;"!!!"),"NEW","")))</f>
        <v>NEW</v>
      </c>
      <c r="G187" s="12" t="s">
        <v>33</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9" t="s">
        <v>165</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87</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166</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9" t="s">
        <v>95</v>
      </c>
      <c r="B191" s="0" t="s">
        <v>137</v>
      </c>
      <c r="C191" s="0" t="s">
        <v>96</v>
      </c>
      <c r="D191" s="0" t="s">
        <v>31</v>
      </c>
      <c r="E191" s="10" t="s">
        <v>95</v>
      </c>
      <c r="F191" s="11" t="str">
        <f aca="false">IF(OR(E191="",E191="!!!"),"",IF(NOT(ISNA(VLOOKUP(E191,E$1:E190,1,FALSE()))),"OLD",IF(AND(E191&lt;&gt;"",E191&lt;&gt;"!!!"),"NEW","")))</f>
        <v>OLD</v>
      </c>
      <c r="G191" s="12" t="s">
        <v>152</v>
      </c>
      <c r="H191" s="13" t="str">
        <f aca="false">IF(J191&lt;&gt;1,"",IF(I191="SBJ","CB","?"))</f>
        <v/>
      </c>
      <c r="I191" s="14" t="str">
        <f aca="false">IF(OR(E191="",E191="!!!",F191="NEW"),"",INDEX(B$2:B190,-1+SUMPRODUCT(MAX(ROW(E$2:E190)*(E191=E$2:E190)))))</f>
        <v>other_3</v>
      </c>
      <c r="J191" s="15" t="n">
        <f aca="true">IF(OR(E191="",E191="!!!",F191="NEW"),"",COUNTBLANK(OFFSET(A$1,,,SUMPRODUCT(MAX(ROW(E$2:E191)*(E191=E$2:E191)))))-COUNTBLANK(OFFSET(A$1,,,SUMPRODUCT(MAX(ROW(E$1:E190)*(E191=E$1:E190))))))</f>
        <v>3</v>
      </c>
      <c r="K191" s="15" t="n">
        <f aca="false">IF(OR(E191="",E191="!!!",F191="NEW"),"",INDEX(J$1:J190,SUMPRODUCT(MAX(ROW(E$1:E190)*(E191=E$1:E190)))))</f>
        <v>0</v>
      </c>
      <c r="L191" s="16"/>
    </row>
    <row r="192" customFormat="false" ht="12.75" hidden="false" customHeight="false" outlineLevel="0" collapsed="false">
      <c r="A192" s="9" t="s">
        <v>167</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48</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9" t="s">
        <v>168</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50</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126</v>
      </c>
      <c r="B197" s="0" t="s">
        <v>18</v>
      </c>
      <c r="C197" s="0" t="s">
        <v>54</v>
      </c>
      <c r="D197" s="0" t="s">
        <v>31</v>
      </c>
      <c r="E197" s="10" t="s">
        <v>164</v>
      </c>
      <c r="F197" s="11" t="str">
        <f aca="false">IF(OR(E197="",E197="!!!"),"",IF(NOT(ISNA(VLOOKUP(E197,E$1:E196,1,FALSE()))),"OLD",IF(AND(E197&lt;&gt;"",E197&lt;&gt;"!!!"),"NEW","")))</f>
        <v>OLD</v>
      </c>
      <c r="G197" s="12" t="s">
        <v>57</v>
      </c>
      <c r="H197" s="13" t="s">
        <v>7</v>
      </c>
      <c r="I197" s="14" t="str">
        <f aca="false">IF(OR(E197="",E197="!!!",F197="NEW"),"",INDEX(B$2:B196,-1+SUMPRODUCT(MAX(ROW(E$2:E196)*(E197=E$2:E196)))))</f>
        <v>other</v>
      </c>
      <c r="J197" s="15" t="n">
        <f aca="true">IF(OR(E197="",E197="!!!",F197="NEW"),"",COUNTBLANK(OFFSET(A$1,,,SUMPRODUCT(MAX(ROW(E$2:E197)*(E197=E$2:E197)))))-COUNTBLANK(OFFSET(A$1,,,SUMPRODUCT(MAX(ROW(E$1:E196)*(E197=E$1:E196))))))</f>
        <v>1</v>
      </c>
      <c r="K197" s="15" t="str">
        <f aca="false">IF(OR(E197="",E197="!!!",F197="NEW"),"",INDEX(J$1:J196,SUMPRODUCT(MAX(ROW(E$1:E196)*(E197=E$1:E196)))))</f>
        <v/>
      </c>
      <c r="L197" s="16"/>
    </row>
    <row r="198" customFormat="false" ht="12.75" hidden="false" customHeight="false" outlineLevel="0" collapsed="false">
      <c r="A198" s="9" t="s">
        <v>169</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112</v>
      </c>
      <c r="B199" s="0" t="s">
        <v>23</v>
      </c>
      <c r="C199" s="0" t="s">
        <v>113</v>
      </c>
      <c r="D199" s="0" t="s">
        <v>31</v>
      </c>
      <c r="E199" s="10" t="s">
        <v>164</v>
      </c>
      <c r="F199" s="11" t="str">
        <f aca="false">IF(OR(E199="",E199="!!!"),"",IF(NOT(ISNA(VLOOKUP(E199,E$1:E198,1,FALSE()))),"OLD",IF(AND(E199&lt;&gt;"",E199&lt;&gt;"!!!"),"NEW","")))</f>
        <v>OLD</v>
      </c>
      <c r="G199" s="12" t="s">
        <v>99</v>
      </c>
      <c r="H199" s="13" t="str">
        <f aca="false">IF(J199&lt;&gt;1,"",IF(I199="SBJ","CB","?"))</f>
        <v/>
      </c>
      <c r="I199" s="14" t="str">
        <f aca="false">IF(OR(E199="",E199="!!!",F199="NEW"),"",INDEX(B$2:B198,-1+SUMPRODUCT(MAX(ROW(E$2:E198)*(E199=E$2:E198)))))</f>
        <v>SBJ</v>
      </c>
      <c r="J199" s="15" t="n">
        <f aca="true">IF(OR(E199="",E199="!!!",F199="NEW"),"",COUNTBLANK(OFFSET(A$1,,,SUMPRODUCT(MAX(ROW(E$2:E199)*(E199=E$2:E199)))))-COUNTBLANK(OFFSET(A$1,,,SUMPRODUCT(MAX(ROW(E$1:E198)*(E199=E$1:E198))))))</f>
        <v>0</v>
      </c>
      <c r="K199" s="15" t="n">
        <f aca="false">IF(OR(E199="",E199="!!!",F199="NEW"),"",INDEX(J$1:J198,SUMPRODUCT(MAX(ROW(E$1:E198)*(E199=E$1:E198)))))</f>
        <v>1</v>
      </c>
      <c r="L199" s="16"/>
    </row>
    <row r="200" customFormat="false" ht="12.75" hidden="false" customHeight="false" outlineLevel="0" collapsed="false">
      <c r="A200" s="9" t="s">
        <v>170</v>
      </c>
      <c r="B200" s="0" t="s">
        <v>29</v>
      </c>
      <c r="C200" s="0" t="s">
        <v>115</v>
      </c>
      <c r="D200" s="0" t="s">
        <v>31</v>
      </c>
      <c r="E200" s="10" t="s">
        <v>171</v>
      </c>
      <c r="F200" s="11" t="str">
        <f aca="false">IF(OR(E200="",E200="!!!"),"",IF(NOT(ISNA(VLOOKUP(E200,E$1:E199,1,FALSE()))),"OLD",IF(AND(E200&lt;&gt;"",E200&lt;&gt;"!!!"),"NEW","")))</f>
        <v>NEW</v>
      </c>
      <c r="G200" s="12" t="s">
        <v>33</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111</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A202" s="9" t="s">
        <v>112</v>
      </c>
      <c r="B202" s="0" t="s">
        <v>23</v>
      </c>
      <c r="C202" s="0" t="s">
        <v>113</v>
      </c>
      <c r="D202" s="0" t="s">
        <v>31</v>
      </c>
      <c r="E202" s="10" t="s">
        <v>164</v>
      </c>
      <c r="F202" s="11" t="str">
        <f aca="false">IF(OR(E202="",E202="!!!"),"",IF(NOT(ISNA(VLOOKUP(E202,E$1:E201,1,FALSE()))),"OLD",IF(AND(E202&lt;&gt;"",E202&lt;&gt;"!!!"),"NEW","")))</f>
        <v>OLD</v>
      </c>
      <c r="G202" s="12" t="s">
        <v>99</v>
      </c>
      <c r="H202" s="13" t="str">
        <f aca="false">IF(J202&lt;&gt;1,"",IF(I202="SBJ","CB","?"))</f>
        <v/>
      </c>
      <c r="I202" s="14" t="str">
        <f aca="false">IF(OR(E202="",E202="!!!",F202="NEW"),"",INDEX(B$2:B201,-1+SUMPRODUCT(MAX(ROW(E$2:E201)*(E202=E$2:E201)))))</f>
        <v>other_2</v>
      </c>
      <c r="J202" s="15" t="n">
        <f aca="true">IF(OR(E202="",E202="!!!",F202="NEW"),"",COUNTBLANK(OFFSET(A$1,,,SUMPRODUCT(MAX(ROW(E$2:E202)*(E202=E$2:E202)))))-COUNTBLANK(OFFSET(A$1,,,SUMPRODUCT(MAX(ROW(E$1:E201)*(E202=E$1:E201))))))</f>
        <v>0</v>
      </c>
      <c r="K202" s="15" t="n">
        <f aca="false">IF(OR(E202="",E202="!!!",F202="NEW"),"",INDEX(J$1:J201,SUMPRODUCT(MAX(ROW(E$1:E201)*(E202=E$1:E201)))))</f>
        <v>0</v>
      </c>
      <c r="L202" s="16"/>
    </row>
    <row r="203" customFormat="false" ht="12.75" hidden="false" customHeight="false" outlineLevel="0" collapsed="false">
      <c r="A203" s="9" t="s">
        <v>172</v>
      </c>
      <c r="B203" s="0" t="s">
        <v>38</v>
      </c>
      <c r="C203" s="0" t="s">
        <v>115</v>
      </c>
      <c r="D203" s="0" t="s">
        <v>31</v>
      </c>
      <c r="E203" s="10" t="s">
        <v>173</v>
      </c>
      <c r="F203" s="11" t="str">
        <f aca="false">IF(OR(E203="",E203="!!!"),"",IF(NOT(ISNA(VLOOKUP(E203,E$1:E202,1,FALSE()))),"OLD",IF(AND(E203&lt;&gt;"",E203&lt;&gt;"!!!"),"NEW","")))</f>
        <v>NEW</v>
      </c>
      <c r="G203" s="12" t="s">
        <v>33</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15</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174</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21</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175</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176</v>
      </c>
      <c r="B208" s="0" t="s">
        <v>137</v>
      </c>
      <c r="C208" s="0" t="s">
        <v>19</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20</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177</v>
      </c>
      <c r="B210" s="0" t="s">
        <v>25</v>
      </c>
      <c r="C210" s="0" t="s">
        <v>26</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48</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85</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178</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87</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98</v>
      </c>
      <c r="B216" s="0" t="s">
        <v>18</v>
      </c>
      <c r="C216" s="0" t="s">
        <v>30</v>
      </c>
      <c r="D216" s="0" t="s">
        <v>31</v>
      </c>
      <c r="E216" s="10" t="s">
        <v>95</v>
      </c>
      <c r="F216" s="11" t="str">
        <f aca="false">IF(OR(E216="",E216="!!!"),"",IF(NOT(ISNA(VLOOKUP(E216,E$1:E215,1,FALSE()))),"OLD",IF(AND(E216&lt;&gt;"",E216&lt;&gt;"!!!"),"NEW","")))</f>
        <v>OLD</v>
      </c>
      <c r="G216" s="12" t="s">
        <v>57</v>
      </c>
      <c r="H216" s="13" t="str">
        <f aca="false">IF(J216&lt;&gt;1,"",IF(I216="SBJ","CB","?"))</f>
        <v/>
      </c>
      <c r="I216" s="14" t="str">
        <f aca="false">IF(OR(E216="",E216="!!!",F216="NEW"),"",INDEX(B$2:B215,-1+SUMPRODUCT(MAX(ROW(E$2:E215)*(E216=E$2:E215)))))</f>
        <v>OBJ_2</v>
      </c>
      <c r="J216" s="15" t="n">
        <f aca="true">IF(OR(E216="",E216="!!!",F216="NEW"),"",COUNTBLANK(OFFSET(A$1,,,SUMPRODUCT(MAX(ROW(E$2:E216)*(E216=E$2:E216)))))-COUNTBLANK(OFFSET(A$1,,,SUMPRODUCT(MAX(ROW(E$1:E215)*(E216=E$1:E215))))))</f>
        <v>2</v>
      </c>
      <c r="K216" s="15" t="n">
        <f aca="false">IF(OR(E216="",E216="!!!",F216="NEW"),"",INDEX(J$1:J215,SUMPRODUCT(MAX(ROW(E$1:E215)*(E216=E$1:E215)))))</f>
        <v>3</v>
      </c>
      <c r="L216" s="16"/>
    </row>
    <row r="217" customFormat="false" ht="12.75" hidden="false" customHeight="false" outlineLevel="0" collapsed="false">
      <c r="A217" s="9" t="s">
        <v>179</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9" t="s">
        <v>180</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9" t="s">
        <v>181</v>
      </c>
      <c r="B219" s="0" t="s">
        <v>91</v>
      </c>
      <c r="C219" s="0" t="s">
        <v>30</v>
      </c>
      <c r="D219" s="0" t="s">
        <v>31</v>
      </c>
      <c r="E219" s="10" t="s">
        <v>164</v>
      </c>
      <c r="F219" s="11" t="str">
        <f aca="false">IF(OR(E219="",E219="!!!"),"",IF(NOT(ISNA(VLOOKUP(E219,E$1:E218,1,FALSE()))),"OLD",IF(AND(E219&lt;&gt;"",E219&lt;&gt;"!!!"),"NEW","")))</f>
        <v>OLD</v>
      </c>
      <c r="G219" s="12" t="s">
        <v>57</v>
      </c>
      <c r="H219" s="13" t="s">
        <v>7</v>
      </c>
      <c r="I219" s="14" t="str">
        <f aca="false">IF(OR(E219="",E219="!!!",F219="NEW"),"",INDEX(B$2:B218,-1+SUMPRODUCT(MAX(ROW(E$2:E218)*(E219=E$2:E218)))))</f>
        <v>other_2</v>
      </c>
      <c r="J219" s="15" t="n">
        <f aca="true">IF(OR(E219="",E219="!!!",F219="NEW"),"",COUNTBLANK(OFFSET(A$1,,,SUMPRODUCT(MAX(ROW(E$2:E219)*(E219=E$2:E219)))))-COUNTBLANK(OFFSET(A$1,,,SUMPRODUCT(MAX(ROW(E$1:E218)*(E219=E$1:E218))))))</f>
        <v>1</v>
      </c>
      <c r="K219" s="15" t="n">
        <f aca="false">IF(OR(E219="",E219="!!!",F219="NEW"),"",INDEX(J$1:J218,SUMPRODUCT(MAX(ROW(E$1:E218)*(E219=E$1:E218)))))</f>
        <v>0</v>
      </c>
      <c r="L219" s="16"/>
    </row>
    <row r="220" customFormat="false" ht="12.75" hidden="false" customHeight="false" outlineLevel="0" collapsed="false">
      <c r="A220" s="9" t="s">
        <v>182</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183</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39</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184</v>
      </c>
      <c r="B223" s="0" t="s">
        <v>137</v>
      </c>
      <c r="C223" s="0" t="s">
        <v>26</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48</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85</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185</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186</v>
      </c>
      <c r="B228" s="0" t="s">
        <v>18</v>
      </c>
      <c r="C228" s="0" t="s">
        <v>30</v>
      </c>
      <c r="D228" s="0" t="s">
        <v>31</v>
      </c>
      <c r="E228" s="10"/>
      <c r="F228" s="11" t="s">
        <v>187</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188</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189</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21</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175</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190</v>
      </c>
      <c r="B233" s="0" t="s">
        <v>38</v>
      </c>
      <c r="C233" s="0" t="s">
        <v>19</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39</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15</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98</v>
      </c>
      <c r="B236" s="0" t="s">
        <v>91</v>
      </c>
      <c r="C236" s="0" t="s">
        <v>30</v>
      </c>
      <c r="D236" s="0" t="s">
        <v>31</v>
      </c>
      <c r="E236" s="10" t="s">
        <v>164</v>
      </c>
      <c r="F236" s="11" t="str">
        <f aca="false">IF(OR(E236="",E236="!!!"),"",IF(NOT(ISNA(VLOOKUP(E236,E$1:E235,1,FALSE()))),"OLD",IF(AND(E236&lt;&gt;"",E236&lt;&gt;"!!!"),"NEW","")))</f>
        <v>OLD</v>
      </c>
      <c r="G236" s="12" t="s">
        <v>99</v>
      </c>
      <c r="H236" s="13" t="s">
        <v>7</v>
      </c>
      <c r="I236" s="14" t="str">
        <f aca="false">IF(OR(E236="",E236="!!!",F236="NEW"),"",INDEX(B$2:B235,-1+SUMPRODUCT(MAX(ROW(E$2:E235)*(E236=E$2:E235)))))</f>
        <v>SBJ_2</v>
      </c>
      <c r="J236" s="15" t="n">
        <f aca="true">IF(OR(E236="",E236="!!!",F236="NEW"),"",COUNTBLANK(OFFSET(A$1,,,SUMPRODUCT(MAX(ROW(E$2:E236)*(E236=E$2:E236)))))-COUNTBLANK(OFFSET(A$1,,,SUMPRODUCT(MAX(ROW(E$1:E235)*(E236=E$1:E235))))))</f>
        <v>1</v>
      </c>
      <c r="K236" s="15" t="n">
        <f aca="false">IF(OR(E236="",E236="!!!",F236="NEW"),"",INDEX(J$1:J235,SUMPRODUCT(MAX(ROW(E$1:E235)*(E236=E$1:E235)))))</f>
        <v>1</v>
      </c>
      <c r="L236" s="16"/>
    </row>
    <row r="237" customFormat="false" ht="12.75" hidden="false" customHeight="false" outlineLevel="0" collapsed="false">
      <c r="A237" s="9" t="s">
        <v>191</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A238" s="9" t="s">
        <v>192</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9" t="s">
        <v>193</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194</v>
      </c>
      <c r="B240" s="0" t="s">
        <v>47</v>
      </c>
      <c r="C240" s="0" t="s">
        <v>113</v>
      </c>
      <c r="D240" s="0" t="s">
        <v>31</v>
      </c>
      <c r="E240" s="10" t="s">
        <v>164</v>
      </c>
      <c r="F240" s="11" t="str">
        <f aca="false">IF(OR(E240="",E240="!!!"),"",IF(NOT(ISNA(VLOOKUP(E240,E$1:E239,1,FALSE()))),"OLD",IF(AND(E240&lt;&gt;"",E240&lt;&gt;"!!!"),"NEW","")))</f>
        <v>OLD</v>
      </c>
      <c r="G240" s="12" t="s">
        <v>99</v>
      </c>
      <c r="H240" s="13" t="str">
        <f aca="false">IF(J240&lt;&gt;1,"",IF(I240="SBJ","CB","?"))</f>
        <v/>
      </c>
      <c r="I240" s="14" t="str">
        <f aca="false">IF(OR(E240="",E240="!!!",F240="NEW"),"",INDEX(B$2:B239,-1+SUMPRODUCT(MAX(ROW(E$2:E239)*(E240=E$2:E239)))))</f>
        <v>SBJ_2</v>
      </c>
      <c r="J240" s="15" t="n">
        <f aca="true">IF(OR(E240="",E240="!!!",F240="NEW"),"",COUNTBLANK(OFFSET(A$1,,,SUMPRODUCT(MAX(ROW(E$2:E240)*(E240=E$2:E240)))))-COUNTBLANK(OFFSET(A$1,,,SUMPRODUCT(MAX(ROW(E$1:E239)*(E240=E$1:E239))))))</f>
        <v>0</v>
      </c>
      <c r="K240" s="15" t="n">
        <f aca="false">IF(OR(E240="",E240="!!!",F240="NEW"),"",INDEX(J$1:J239,SUMPRODUCT(MAX(ROW(E$1:E239)*(E240=E$1:E239)))))</f>
        <v>1</v>
      </c>
      <c r="L240" s="16"/>
    </row>
    <row r="241" customFormat="false" ht="12.75" hidden="false" customHeight="false" outlineLevel="0" collapsed="false">
      <c r="A241" s="9" t="s">
        <v>195</v>
      </c>
      <c r="B241" s="0" t="s">
        <v>41</v>
      </c>
      <c r="C241" s="0" t="s">
        <v>115</v>
      </c>
      <c r="D241" s="0" t="s">
        <v>31</v>
      </c>
      <c r="E241" s="10" t="s">
        <v>196</v>
      </c>
      <c r="F241" s="11" t="str">
        <f aca="false">IF(OR(E241="",E241="!!!"),"",IF(NOT(ISNA(VLOOKUP(E241,E$1:E240,1,FALSE()))),"OLD",IF(AND(E241&lt;&gt;"",E241&lt;&gt;"!!!"),"NEW","")))</f>
        <v>NEW</v>
      </c>
      <c r="G241" s="12" t="s">
        <v>33</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9" t="s">
        <v>197</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198</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199</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198</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A246" s="9" t="s">
        <v>200</v>
      </c>
      <c r="B246" s="0" t="s">
        <v>201</v>
      </c>
      <c r="C246" s="0" t="s">
        <v>30</v>
      </c>
      <c r="D246" s="0" t="s">
        <v>31</v>
      </c>
      <c r="E246" s="10" t="s">
        <v>196</v>
      </c>
      <c r="F246" s="11" t="str">
        <f aca="false">IF(OR(E246="",E246="!!!"),"",IF(NOT(ISNA(VLOOKUP(E246,E$1:E245,1,FALSE()))),"OLD",IF(AND(E246&lt;&gt;"",E246&lt;&gt;"!!!"),"NEW","")))</f>
        <v>OLD</v>
      </c>
      <c r="G246" s="12" t="s">
        <v>99</v>
      </c>
      <c r="H246" s="13" t="str">
        <f aca="false">IF(J246&lt;&gt;1,"",IF(I246="SBJ","CB","?"))</f>
        <v/>
      </c>
      <c r="I246" s="14" t="str">
        <f aca="false">IF(OR(E246="",E246="!!!",F246="NEW"),"",INDEX(B$2:B245,-1+SUMPRODUCT(MAX(ROW(E$2:E245)*(E246=E$2:E245)))))</f>
        <v>SBJ_3</v>
      </c>
      <c r="J246" s="15" t="n">
        <f aca="true">IF(OR(E246="",E246="!!!",F246="NEW"),"",COUNTBLANK(OFFSET(A$1,,,SUMPRODUCT(MAX(ROW(E$2:E246)*(E246=E$2:E246)))))-COUNTBLANK(OFFSET(A$1,,,SUMPRODUCT(MAX(ROW(E$1:E245)*(E246=E$1:E245))))))</f>
        <v>0</v>
      </c>
      <c r="K246" s="15" t="str">
        <f aca="false">IF(OR(E246="",E246="!!!",F246="NEW"),"",INDEX(J$1:J245,SUMPRODUCT(MAX(ROW(E$1:E245)*(E246=E$1:E245)))))</f>
        <v/>
      </c>
      <c r="L246" s="16"/>
    </row>
    <row r="247" customFormat="false" ht="12.75" hidden="false" customHeight="false" outlineLevel="0" collapsed="false">
      <c r="A247" s="9" t="s">
        <v>202</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48</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9" t="s">
        <v>87</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85</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203</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87</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204</v>
      </c>
      <c r="B254" s="0" t="s">
        <v>38</v>
      </c>
      <c r="C254" s="0" t="s">
        <v>113</v>
      </c>
      <c r="D254" s="0" t="s">
        <v>31</v>
      </c>
      <c r="E254" s="10" t="s">
        <v>164</v>
      </c>
      <c r="F254" s="11" t="str">
        <f aca="false">IF(OR(E254="",E254="!!!"),"",IF(NOT(ISNA(VLOOKUP(E254,E$1:E253,1,FALSE()))),"OLD",IF(AND(E254&lt;&gt;"",E254&lt;&gt;"!!!"),"NEW","")))</f>
        <v>OLD</v>
      </c>
      <c r="G254" s="12" t="s">
        <v>57</v>
      </c>
      <c r="H254" s="13" t="s">
        <v>7</v>
      </c>
      <c r="I254" s="14" t="str">
        <f aca="false">IF(OR(E254="",E254="!!!",F254="NEW"),"",INDEX(B$2:B253,-1+SUMPRODUCT(MAX(ROW(E$2:E253)*(E254=E$2:E253)))))</f>
        <v>other_4</v>
      </c>
      <c r="J254" s="15" t="n">
        <f aca="true">IF(OR(E254="",E254="!!!",F254="NEW"),"",COUNTBLANK(OFFSET(A$1,,,SUMPRODUCT(MAX(ROW(E$2:E254)*(E254=E$2:E254)))))-COUNTBLANK(OFFSET(A$1,,,SUMPRODUCT(MAX(ROW(E$1:E253)*(E254=E$1:E253))))))</f>
        <v>1</v>
      </c>
      <c r="K254" s="15" t="n">
        <f aca="false">IF(OR(E254="",E254="!!!",F254="NEW"),"",INDEX(J$1:J253,SUMPRODUCT(MAX(ROW(E$1:E253)*(E254=E$1:E253)))))</f>
        <v>0</v>
      </c>
      <c r="L254" s="16"/>
    </row>
    <row r="255" customFormat="false" ht="12.75" hidden="false" customHeight="false" outlineLevel="0" collapsed="false">
      <c r="A255" s="9" t="s">
        <v>195</v>
      </c>
      <c r="B255" s="0" t="s">
        <v>38</v>
      </c>
      <c r="C255" s="0" t="s">
        <v>115</v>
      </c>
      <c r="D255" s="0" t="s">
        <v>31</v>
      </c>
      <c r="E255" s="10" t="s">
        <v>196</v>
      </c>
      <c r="F255" s="11" t="str">
        <f aca="false">IF(OR(E255="",E255="!!!"),"",IF(NOT(ISNA(VLOOKUP(E255,E$1:E254,1,FALSE()))),"OLD",IF(AND(E255&lt;&gt;"",E255&lt;&gt;"!!!"),"NEW","")))</f>
        <v>OLD</v>
      </c>
      <c r="G255" s="12" t="s">
        <v>33</v>
      </c>
      <c r="H255" s="13"/>
      <c r="I255" s="14" t="str">
        <f aca="false">IF(OR(E255="",E255="!!!",F255="NEW"),"",INDEX(B$2:B254,-1+SUMPRODUCT(MAX(ROW(E$2:E254)*(E255=E$2:E254)))))</f>
        <v>SBJ_4</v>
      </c>
      <c r="J255" s="15" t="n">
        <f aca="true">IF(OR(E255="",E255="!!!",F255="NEW"),"",COUNTBLANK(OFFSET(A$1,,,SUMPRODUCT(MAX(ROW(E$2:E255)*(E255=E$2:E255)))))-COUNTBLANK(OFFSET(A$1,,,SUMPRODUCT(MAX(ROW(E$1:E254)*(E255=E$1:E254))))))</f>
        <v>1</v>
      </c>
      <c r="K255" s="15" t="n">
        <f aca="false">IF(OR(E255="",E255="!!!",F255="NEW"),"",INDEX(J$1:J254,SUMPRODUCT(MAX(ROW(E$1:E254)*(E255=E$1:E254)))))</f>
        <v>0</v>
      </c>
      <c r="L255" s="16"/>
    </row>
    <row r="256" customFormat="false" ht="12.75" hidden="false" customHeight="false" outlineLevel="0" collapsed="false">
      <c r="A256" s="9" t="s">
        <v>39</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164</v>
      </c>
      <c r="B257" s="0" t="s">
        <v>38</v>
      </c>
      <c r="C257" s="0" t="s">
        <v>96</v>
      </c>
      <c r="D257" s="0" t="s">
        <v>31</v>
      </c>
      <c r="E257" s="10" t="s">
        <v>164</v>
      </c>
      <c r="F257" s="11" t="str">
        <f aca="false">IF(OR(E257="",E257="!!!"),"",IF(NOT(ISNA(VLOOKUP(E257,E$1:E256,1,FALSE()))),"OLD",IF(AND(E257&lt;&gt;"",E257&lt;&gt;"!!!"),"NEW","")))</f>
        <v>OLD</v>
      </c>
      <c r="G257" s="12" t="s">
        <v>99</v>
      </c>
      <c r="H257" s="13" t="str">
        <f aca="false">IF(J257&lt;&gt;1,"",IF(I257="SBJ","CB","?"))</f>
        <v/>
      </c>
      <c r="I257" s="14" t="str">
        <f aca="false">IF(OR(E257="",E257="!!!",F257="NEW"),"",INDEX(B$2:B256,-1+SUMPRODUCT(MAX(ROW(E$2:E256)*(E257=E$2:E256)))))</f>
        <v>other</v>
      </c>
      <c r="J257" s="15" t="n">
        <f aca="true">IF(OR(E257="",E257="!!!",F257="NEW"),"",COUNTBLANK(OFFSET(A$1,,,SUMPRODUCT(MAX(ROW(E$2:E257)*(E257=E$2:E257)))))-COUNTBLANK(OFFSET(A$1,,,SUMPRODUCT(MAX(ROW(E$1:E256)*(E257=E$1:E256))))))</f>
        <v>0</v>
      </c>
      <c r="K257" s="15" t="n">
        <f aca="false">IF(OR(E257="",E257="!!!",F257="NEW"),"",INDEX(J$1:J256,SUMPRODUCT(MAX(ROW(E$1:E256)*(E257=E$1:E256)))))</f>
        <v>1</v>
      </c>
      <c r="L257" s="16"/>
    </row>
    <row r="258" customFormat="false" ht="12.75" hidden="false" customHeight="false" outlineLevel="0" collapsed="false">
      <c r="A258" s="9" t="s">
        <v>165</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85</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205</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98</v>
      </c>
      <c r="B262" s="0" t="s">
        <v>18</v>
      </c>
      <c r="C262" s="0" t="s">
        <v>30</v>
      </c>
      <c r="D262" s="0" t="s">
        <v>31</v>
      </c>
      <c r="E262" s="10" t="s">
        <v>95</v>
      </c>
      <c r="F262" s="11" t="str">
        <f aca="false">IF(OR(E262="",E262="!!!"),"",IF(NOT(ISNA(VLOOKUP(E262,E$1:E261,1,FALSE()))),"OLD",IF(AND(E262&lt;&gt;"",E262&lt;&gt;"!!!"),"NEW","")))</f>
        <v>OLD</v>
      </c>
      <c r="G262" s="12" t="s">
        <v>152</v>
      </c>
      <c r="H262" s="13" t="str">
        <f aca="false">IF(J262&lt;&gt;1,"",IF(I262="SBJ","CB","?"))</f>
        <v/>
      </c>
      <c r="I262" s="14" t="str">
        <f aca="false">IF(OR(E262="",E262="!!!",F262="NEW"),"",INDEX(B$2:B261,-1+SUMPRODUCT(MAX(ROW(E$2:E261)*(E262=E$2:E261)))))</f>
        <v>SBJ</v>
      </c>
      <c r="J262" s="15" t="n">
        <f aca="true">IF(OR(E262="",E262="!!!",F262="NEW"),"",COUNTBLANK(OFFSET(A$1,,,SUMPRODUCT(MAX(ROW(E$2:E262)*(E262=E$2:E262)))))-COUNTBLANK(OFFSET(A$1,,,SUMPRODUCT(MAX(ROW(E$1:E261)*(E262=E$1:E261))))))</f>
        <v>3</v>
      </c>
      <c r="K262" s="15" t="n">
        <f aca="false">IF(OR(E262="",E262="!!!",F262="NEW"),"",INDEX(J$1:J261,SUMPRODUCT(MAX(ROW(E$1:E261)*(E262=E$1:E261)))))</f>
        <v>2</v>
      </c>
      <c r="L262" s="16"/>
    </row>
    <row r="263" customFormat="false" ht="12.75" hidden="false" customHeight="false" outlineLevel="0" collapsed="false">
      <c r="A263" s="9" t="s">
        <v>206</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207</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182</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208</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9" t="s">
        <v>181</v>
      </c>
      <c r="B267" s="0" t="s">
        <v>91</v>
      </c>
      <c r="C267" s="0" t="s">
        <v>30</v>
      </c>
      <c r="D267" s="0" t="s">
        <v>31</v>
      </c>
      <c r="E267" s="10" t="s">
        <v>164</v>
      </c>
      <c r="F267" s="11" t="str">
        <f aca="false">IF(OR(E267="",E267="!!!"),"",IF(NOT(ISNA(VLOOKUP(E267,E$1:E266,1,FALSE()))),"OLD",IF(AND(E267&lt;&gt;"",E267&lt;&gt;"!!!"),"NEW","")))</f>
        <v>OLD</v>
      </c>
      <c r="G267" s="12" t="s">
        <v>57</v>
      </c>
      <c r="H267" s="13" t="s">
        <v>7</v>
      </c>
      <c r="I267" s="14" t="str">
        <f aca="false">IF(OR(E267="",E267="!!!",F267="NEW"),"",INDEX(B$2:B266,-1+SUMPRODUCT(MAX(ROW(E$2:E266)*(E267=E$2:E266)))))</f>
        <v>other</v>
      </c>
      <c r="J267" s="15" t="n">
        <f aca="true">IF(OR(E267="",E267="!!!",F267="NEW"),"",COUNTBLANK(OFFSET(A$1,,,SUMPRODUCT(MAX(ROW(E$2:E267)*(E267=E$2:E267)))))-COUNTBLANK(OFFSET(A$1,,,SUMPRODUCT(MAX(ROW(E$1:E266)*(E267=E$1:E266))))))</f>
        <v>1</v>
      </c>
      <c r="K267" s="15" t="n">
        <f aca="false">IF(OR(E267="",E267="!!!",F267="NEW"),"",INDEX(J$1:J266,SUMPRODUCT(MAX(ROW(E$1:E266)*(E267=E$1:E266)))))</f>
        <v>0</v>
      </c>
      <c r="L267" s="16"/>
    </row>
    <row r="268" customFormat="false" ht="12.75" hidden="false" customHeight="false" outlineLevel="0" collapsed="false">
      <c r="A268" s="9" t="s">
        <v>150</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21</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75" hidden="false" customHeight="false" outlineLevel="0" collapsed="false">
      <c r="A270" s="9" t="s">
        <v>195</v>
      </c>
      <c r="B270" s="0" t="s">
        <v>137</v>
      </c>
      <c r="C270" s="0" t="s">
        <v>19</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92</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209</v>
      </c>
      <c r="B272" s="0" t="s">
        <v>47</v>
      </c>
      <c r="C272" s="0" t="s">
        <v>113</v>
      </c>
      <c r="D272" s="0" t="s">
        <v>31</v>
      </c>
      <c r="E272" s="10" t="s">
        <v>164</v>
      </c>
      <c r="F272" s="11" t="str">
        <f aca="false">IF(OR(E272="",E272="!!!"),"",IF(NOT(ISNA(VLOOKUP(E272,E$1:E271,1,FALSE()))),"OLD",IF(AND(E272&lt;&gt;"",E272&lt;&gt;"!!!"),"NEW","")))</f>
        <v>OLD</v>
      </c>
      <c r="G272" s="12" t="s">
        <v>99</v>
      </c>
      <c r="H272" s="13" t="str">
        <f aca="false">IF(J272&lt;&gt;1,"",IF(I272="SBJ","CB","?"))</f>
        <v/>
      </c>
      <c r="I272" s="14" t="str">
        <f aca="false">IF(OR(E272="",E272="!!!",F272="NEW"),"",INDEX(B$2:B271,-1+SUMPRODUCT(MAX(ROW(E$2:E271)*(E272=E$2:E271)))))</f>
        <v>SBJ_2</v>
      </c>
      <c r="J272" s="15" t="n">
        <f aca="true">IF(OR(E272="",E272="!!!",F272="NEW"),"",COUNTBLANK(OFFSET(A$1,,,SUMPRODUCT(MAX(ROW(E$2:E272)*(E272=E$2:E272)))))-COUNTBLANK(OFFSET(A$1,,,SUMPRODUCT(MAX(ROW(E$1:E271)*(E272=E$1:E271))))))</f>
        <v>0</v>
      </c>
      <c r="K272" s="15" t="n">
        <f aca="false">IF(OR(E272="",E272="!!!",F272="NEW"),"",INDEX(J$1:J271,SUMPRODUCT(MAX(ROW(E$1:E271)*(E272=E$1:E271)))))</f>
        <v>1</v>
      </c>
      <c r="L272" s="16"/>
    </row>
    <row r="273" customFormat="false" ht="12.75" hidden="false" customHeight="false" outlineLevel="0" collapsed="false">
      <c r="A273" s="9" t="s">
        <v>210</v>
      </c>
      <c r="B273" s="0" t="s">
        <v>25</v>
      </c>
      <c r="C273" s="0" t="s">
        <v>115</v>
      </c>
      <c r="D273" s="0" t="s">
        <v>31</v>
      </c>
      <c r="E273" s="10" t="s">
        <v>211</v>
      </c>
      <c r="F273" s="11" t="str">
        <f aca="false">IF(OR(E273="",E273="!!!"),"",IF(NOT(ISNA(VLOOKUP(E273,E$1:E272,1,FALSE()))),"OLD",IF(AND(E273&lt;&gt;"",E273&lt;&gt;"!!!"),"NEW","")))</f>
        <v>NEW</v>
      </c>
      <c r="G273" s="12" t="s">
        <v>33</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48</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87</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85</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212</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87</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9" t="s">
        <v>213</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39</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184</v>
      </c>
      <c r="B282" s="0" t="s">
        <v>38</v>
      </c>
      <c r="C282" s="0" t="s">
        <v>26</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9" t="s">
        <v>39</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200</v>
      </c>
      <c r="B284" s="0" t="s">
        <v>91</v>
      </c>
      <c r="C284" s="0" t="s">
        <v>30</v>
      </c>
      <c r="D284" s="0" t="s">
        <v>31</v>
      </c>
      <c r="E284" s="10" t="s">
        <v>214</v>
      </c>
      <c r="F284" s="11" t="str">
        <f aca="false">IF(OR(E284="",E284="!!!"),"",IF(NOT(ISNA(VLOOKUP(E284,E$1:E283,1,FALSE()))),"OLD",IF(AND(E284&lt;&gt;"",E284&lt;&gt;"!!!"),"NEW","")))</f>
        <v>NEW</v>
      </c>
      <c r="G284" s="12" t="s">
        <v>33</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89</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9" t="s">
        <v>215</v>
      </c>
      <c r="B286" s="0" t="s">
        <v>91</v>
      </c>
      <c r="C286" s="0" t="s">
        <v>216</v>
      </c>
      <c r="D286" s="0" t="s">
        <v>31</v>
      </c>
      <c r="E286" s="10" t="s">
        <v>214</v>
      </c>
      <c r="F286" s="11" t="str">
        <f aca="false">IF(OR(E286="",E286="!!!"),"",IF(NOT(ISNA(VLOOKUP(E286,E$1:E285,1,FALSE()))),"OLD",IF(AND(E286&lt;&gt;"",E286&lt;&gt;"!!!"),"NEW","")))</f>
        <v>OLD</v>
      </c>
      <c r="G286" s="12" t="s">
        <v>99</v>
      </c>
      <c r="H286" s="13" t="str">
        <f aca="false">IF(J286&lt;&gt;1,"",IF(I286="SBJ","CB","?"))</f>
        <v/>
      </c>
      <c r="I286" s="14" t="str">
        <f aca="false">IF(OR(E286="",E286="!!!",F286="NEW"),"",INDEX(B$2:B285,-1+SUMPRODUCT(MAX(ROW(E$2:E285)*(E286=E$2:E285)))))</f>
        <v>SBJ_2</v>
      </c>
      <c r="J286" s="15" t="n">
        <f aca="true">IF(OR(E286="",E286="!!!",F286="NEW"),"",COUNTBLANK(OFFSET(A$1,,,SUMPRODUCT(MAX(ROW(E$2:E286)*(E286=E$2:E286)))))-COUNTBLANK(OFFSET(A$1,,,SUMPRODUCT(MAX(ROW(E$1:E285)*(E286=E$1:E285))))))</f>
        <v>0</v>
      </c>
      <c r="K286" s="15" t="str">
        <f aca="false">IF(OR(E286="",E286="!!!",F286="NEW"),"",INDEX(J$1:J285,SUMPRODUCT(MAX(ROW(E$1:E285)*(E286=E$1:E285)))))</f>
        <v/>
      </c>
      <c r="L286" s="16"/>
    </row>
    <row r="287" customFormat="false" ht="12.75" hidden="false" customHeight="false" outlineLevel="0" collapsed="false">
      <c r="A287" s="9" t="s">
        <v>217</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9" t="s">
        <v>39</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9" t="s">
        <v>218</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60</v>
      </c>
      <c r="B290" s="0" t="s">
        <v>23</v>
      </c>
      <c r="C290" s="0" t="s">
        <v>26</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9" t="s">
        <v>15</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71</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219</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220</v>
      </c>
      <c r="B294" s="0" t="s">
        <v>23</v>
      </c>
      <c r="C294" s="0" t="s">
        <v>54</v>
      </c>
      <c r="D294" s="0" t="s">
        <v>31</v>
      </c>
      <c r="E294" s="10" t="s">
        <v>221</v>
      </c>
      <c r="F294" s="11" t="str">
        <f aca="false">IF(OR(E294="",E294="!!!"),"",IF(NOT(ISNA(VLOOKUP(E294,E$1:E293,1,FALSE()))),"OLD",IF(AND(E294&lt;&gt;"",E294&lt;&gt;"!!!"),"NEW","")))</f>
        <v>NEW</v>
      </c>
      <c r="G294" s="12" t="s">
        <v>33</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92</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71</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9" t="s">
        <v>222</v>
      </c>
      <c r="B297" s="0" t="s">
        <v>25</v>
      </c>
      <c r="C297" s="0" t="s">
        <v>54</v>
      </c>
      <c r="D297" s="0" t="s">
        <v>31</v>
      </c>
      <c r="E297" s="10" t="s">
        <v>223</v>
      </c>
      <c r="F297" s="11" t="str">
        <f aca="false">IF(OR(E297="",E297="!!!"),"",IF(NOT(ISNA(VLOOKUP(E297,E$1:E296,1,FALSE()))),"OLD",IF(AND(E297&lt;&gt;"",E297&lt;&gt;"!!!"),"NEW","")))</f>
        <v>NEW</v>
      </c>
      <c r="G297" s="12" t="s">
        <v>33</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48</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85</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224</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75" hidden="false" customHeight="false" outlineLevel="0" collapsed="false">
      <c r="A302" s="9" t="s">
        <v>225</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226</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181</v>
      </c>
      <c r="B304" s="0" t="s">
        <v>91</v>
      </c>
      <c r="C304" s="0" t="s">
        <v>30</v>
      </c>
      <c r="D304" s="0" t="s">
        <v>31</v>
      </c>
      <c r="E304" s="10" t="s">
        <v>164</v>
      </c>
      <c r="F304" s="11" t="str">
        <f aca="false">IF(OR(E304="",E304="!!!"),"",IF(NOT(ISNA(VLOOKUP(E304,E$1:E303,1,FALSE()))),"OLD",IF(AND(E304&lt;&gt;"",E304&lt;&gt;"!!!"),"NEW","")))</f>
        <v>OLD</v>
      </c>
      <c r="G304" s="12" t="s">
        <v>57</v>
      </c>
      <c r="H304" s="13" t="str">
        <f aca="false">IF(J304&lt;&gt;1,"",IF(I304="SBJ","CB","?"))</f>
        <v/>
      </c>
      <c r="I304" s="14" t="str">
        <f aca="false">IF(OR(E304="",E304="!!!",F304="NEW"),"",INDEX(B$2:B303,-1+SUMPRODUCT(MAX(ROW(E$2:E303)*(E304=E$2:E303)))))</f>
        <v>other_4</v>
      </c>
      <c r="J304" s="15" t="n">
        <f aca="true">IF(OR(E304="",E304="!!!",F304="NEW"),"",COUNTBLANK(OFFSET(A$1,,,SUMPRODUCT(MAX(ROW(E$2:E304)*(E304=E$2:E304)))))-COUNTBLANK(OFFSET(A$1,,,SUMPRODUCT(MAX(ROW(E$1:E303)*(E304=E$1:E303))))))</f>
        <v>2</v>
      </c>
      <c r="K304" s="15" t="n">
        <f aca="false">IF(OR(E304="",E304="!!!",F304="NEW"),"",INDEX(J$1:J303,SUMPRODUCT(MAX(ROW(E$1:E303)*(E304=E$1:E303)))))</f>
        <v>0</v>
      </c>
      <c r="L304" s="16"/>
    </row>
    <row r="305" customFormat="false" ht="12.75" hidden="false" customHeight="false" outlineLevel="0" collapsed="false">
      <c r="A305" s="9" t="s">
        <v>110</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102</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9" t="s">
        <v>71</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9" t="s">
        <v>73</v>
      </c>
      <c r="B308" s="0" t="s">
        <v>23</v>
      </c>
      <c r="C308" s="0" t="s">
        <v>54</v>
      </c>
      <c r="D308" s="0" t="s">
        <v>31</v>
      </c>
      <c r="E308" s="10" t="s">
        <v>74</v>
      </c>
      <c r="F308" s="11" t="str">
        <f aca="false">IF(OR(E308="",E308="!!!"),"",IF(NOT(ISNA(VLOOKUP(E308,E$1:E307,1,FALSE()))),"OLD",IF(AND(E308&lt;&gt;"",E308&lt;&gt;"!!!"),"NEW","")))</f>
        <v>OLD</v>
      </c>
      <c r="G308" s="12" t="s">
        <v>152</v>
      </c>
      <c r="H308" s="13" t="str">
        <f aca="false">IF(J308&lt;&gt;1,"",IF(I308="SBJ","CB","?"))</f>
        <v/>
      </c>
      <c r="I308" s="14" t="str">
        <f aca="false">IF(OR(E308="",E308="!!!",F308="NEW"),"",INDEX(B$2:B307,-1+SUMPRODUCT(MAX(ROW(E$2:E307)*(E308=E$2:E307)))))</f>
        <v>other</v>
      </c>
      <c r="J308" s="15" t="n">
        <f aca="true">IF(OR(E308="",E308="!!!",F308="NEW"),"",COUNTBLANK(OFFSET(A$1,,,SUMPRODUCT(MAX(ROW(E$2:E308)*(E308=E$2:E308)))))-COUNTBLANK(OFFSET(A$1,,,SUMPRODUCT(MAX(ROW(E$1:E307)*(E308=E$1:E307))))))</f>
        <v>9</v>
      </c>
      <c r="K308" s="15" t="n">
        <f aca="false">IF(OR(E308="",E308="!!!",F308="NEW"),"",INDEX(J$1:J307,SUMPRODUCT(MAX(ROW(E$1:E307)*(E308=E$1:E307)))))</f>
        <v>2</v>
      </c>
      <c r="L308" s="16"/>
    </row>
    <row r="309" customFormat="false" ht="12.75" hidden="false" customHeight="false" outlineLevel="0" collapsed="false">
      <c r="A309" s="9" t="s">
        <v>98</v>
      </c>
      <c r="B309" s="0" t="s">
        <v>18</v>
      </c>
      <c r="C309" s="0" t="s">
        <v>30</v>
      </c>
      <c r="D309" s="0" t="s">
        <v>31</v>
      </c>
      <c r="E309" s="10" t="s">
        <v>95</v>
      </c>
      <c r="F309" s="11" t="str">
        <f aca="false">IF(OR(E309="",E309="!!!"),"",IF(NOT(ISNA(VLOOKUP(E309,E$1:E308,1,FALSE()))),"OLD",IF(AND(E309&lt;&gt;"",E309&lt;&gt;"!!!"),"NEW","")))</f>
        <v>OLD</v>
      </c>
      <c r="G309" s="12" t="s">
        <v>57</v>
      </c>
      <c r="H309" s="13" t="str">
        <f aca="false">IF(J309&lt;&gt;1,"",IF(I309="SBJ","CB","?"))</f>
        <v/>
      </c>
      <c r="I309" s="14" t="str">
        <f aca="false">IF(OR(E309="",E309="!!!",F309="NEW"),"",INDEX(B$2:B308,-1+SUMPRODUCT(MAX(ROW(E$2:E308)*(E309=E$2:E308)))))</f>
        <v>SBJ</v>
      </c>
      <c r="J309" s="15" t="n">
        <f aca="true">IF(OR(E309="",E309="!!!",F309="NEW"),"",COUNTBLANK(OFFSET(A$1,,,SUMPRODUCT(MAX(ROW(E$2:E309)*(E309=E$2:E309)))))-COUNTBLANK(OFFSET(A$1,,,SUMPRODUCT(MAX(ROW(E$1:E308)*(E309=E$1:E308))))))</f>
        <v>2</v>
      </c>
      <c r="K309" s="15" t="n">
        <f aca="false">IF(OR(E309="",E309="!!!",F309="NEW"),"",INDEX(J$1:J308,SUMPRODUCT(MAX(ROW(E$1:E308)*(E309=E$1:E308)))))</f>
        <v>3</v>
      </c>
      <c r="L309" s="16"/>
    </row>
    <row r="310" customFormat="false" ht="12.75" hidden="false" customHeight="false" outlineLevel="0" collapsed="false">
      <c r="A310" s="9" t="s">
        <v>208</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200</v>
      </c>
      <c r="B311" s="0" t="s">
        <v>91</v>
      </c>
      <c r="C311" s="0" t="s">
        <v>30</v>
      </c>
      <c r="D311" s="0" t="s">
        <v>31</v>
      </c>
      <c r="E311" s="10" t="s">
        <v>221</v>
      </c>
      <c r="F311" s="11" t="str">
        <f aca="false">IF(OR(E311="",E311="!!!"),"",IF(NOT(ISNA(VLOOKUP(E311,E$1:E310,1,FALSE()))),"OLD",IF(AND(E311&lt;&gt;"",E311&lt;&gt;"!!!"),"NEW","")))</f>
        <v>OLD</v>
      </c>
      <c r="G311" s="12" t="s">
        <v>33</v>
      </c>
      <c r="H311" s="13" t="s">
        <v>7</v>
      </c>
      <c r="I311" s="14" t="str">
        <f aca="false">IF(OR(E311="",E311="!!!",F311="NEW"),"",INDEX(B$2:B310,-1+SUMPRODUCT(MAX(ROW(E$2:E310)*(E311=E$2:E310)))))</f>
        <v>other_2</v>
      </c>
      <c r="J311" s="15" t="n">
        <f aca="true">IF(OR(E311="",E311="!!!",F311="NEW"),"",COUNTBLANK(OFFSET(A$1,,,SUMPRODUCT(MAX(ROW(E$2:E311)*(E311=E$2:E311)))))-COUNTBLANK(OFFSET(A$1,,,SUMPRODUCT(MAX(ROW(E$1:E310)*(E311=E$1:E310))))))</f>
        <v>1</v>
      </c>
      <c r="K311" s="15" t="str">
        <f aca="false">IF(OR(E311="",E311="!!!",F311="NEW"),"",INDEX(J$1:J310,SUMPRODUCT(MAX(ROW(E$1:E310)*(E311=E$1:E310)))))</f>
        <v/>
      </c>
      <c r="L311" s="16"/>
    </row>
    <row r="312" customFormat="false" ht="12.75" hidden="false" customHeight="false" outlineLevel="0" collapsed="false">
      <c r="A312" s="9" t="s">
        <v>150</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9" t="s">
        <v>183</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227</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48</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87</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85</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9" t="s">
        <v>228</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87</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229</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230</v>
      </c>
      <c r="B322" s="0" t="s">
        <v>18</v>
      </c>
      <c r="C322" s="0" t="s">
        <v>161</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75" hidden="false" customHeight="false" outlineLevel="0" collapsed="false">
      <c r="A323" s="9" t="s">
        <v>150</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183</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227</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165</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9" t="s">
        <v>87</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85</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231</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9" t="s">
        <v>87</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9" t="s">
        <v>50</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9" t="s">
        <v>232</v>
      </c>
      <c r="B333" s="0" t="s">
        <v>38</v>
      </c>
      <c r="C333" s="0" t="s">
        <v>96</v>
      </c>
      <c r="D333" s="0" t="s">
        <v>31</v>
      </c>
      <c r="E333" s="10" t="s">
        <v>233</v>
      </c>
      <c r="F333" s="11" t="str">
        <f aca="false">IF(OR(E333="",E333="!!!"),"",IF(NOT(ISNA(VLOOKUP(E333,E$1:E332,1,FALSE()))),"OLD",IF(AND(E333&lt;&gt;"",E333&lt;&gt;"!!!"),"NEW","")))</f>
        <v>NEW</v>
      </c>
      <c r="G333" s="12" t="s">
        <v>33</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9" t="s">
        <v>39</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9" t="s">
        <v>184</v>
      </c>
      <c r="B335" s="0" t="s">
        <v>38</v>
      </c>
      <c r="C335" s="0" t="s">
        <v>234</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39</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235</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236</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9" t="s">
        <v>98</v>
      </c>
      <c r="B339" s="0" t="s">
        <v>201</v>
      </c>
      <c r="C339" s="0" t="s">
        <v>30</v>
      </c>
      <c r="D339" s="0" t="s">
        <v>31</v>
      </c>
      <c r="E339" s="10" t="s">
        <v>95</v>
      </c>
      <c r="F339" s="11" t="str">
        <f aca="false">IF(OR(E339="",E339="!!!"),"",IF(NOT(ISNA(VLOOKUP(E339,E$1:E338,1,FALSE()))),"OLD",IF(AND(E339&lt;&gt;"",E339&lt;&gt;"!!!"),"NEW","")))</f>
        <v>OLD</v>
      </c>
      <c r="G339" s="12" t="s">
        <v>57</v>
      </c>
      <c r="H339" s="13" t="str">
        <f aca="false">IF(J339&lt;&gt;1,"",IF(I339="SBJ","CB","?"))</f>
        <v/>
      </c>
      <c r="I339" s="14" t="str">
        <f aca="false">IF(OR(E339="",E339="!!!",F339="NEW"),"",INDEX(B$2:B338,-1+SUMPRODUCT(MAX(ROW(E$2:E338)*(E339=E$2:E338)))))</f>
        <v>SBJ</v>
      </c>
      <c r="J339" s="15" t="n">
        <f aca="true">IF(OR(E339="",E339="!!!",F339="NEW"),"",COUNTBLANK(OFFSET(A$1,,,SUMPRODUCT(MAX(ROW(E$2:E339)*(E339=E$2:E339)))))-COUNTBLANK(OFFSET(A$1,,,SUMPRODUCT(MAX(ROW(E$1:E338)*(E339=E$1:E338))))))</f>
        <v>2</v>
      </c>
      <c r="K339" s="15" t="n">
        <f aca="false">IF(OR(E339="",E339="!!!",F339="NEW"),"",INDEX(J$1:J338,SUMPRODUCT(MAX(ROW(E$1:E338)*(E339=E$1:E338)))))</f>
        <v>2</v>
      </c>
      <c r="L339" s="16"/>
    </row>
    <row r="340" customFormat="false" ht="12.75" hidden="false" customHeight="false" outlineLevel="0" collapsed="false">
      <c r="A340" s="9" t="s">
        <v>237</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A341" s="9" t="s">
        <v>48</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85</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9" t="s">
        <v>238</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9" t="s">
        <v>186</v>
      </c>
      <c r="B345" s="0" t="s">
        <v>18</v>
      </c>
      <c r="C345" s="0" t="s">
        <v>30</v>
      </c>
      <c r="D345" s="0" t="s">
        <v>31</v>
      </c>
      <c r="E345" s="10" t="s">
        <v>233</v>
      </c>
      <c r="F345" s="11" t="str">
        <f aca="false">IF(OR(E345="",E345="!!!"),"",IF(NOT(ISNA(VLOOKUP(E345,E$1:E344,1,FALSE()))),"OLD",IF(AND(E345&lt;&gt;"",E345&lt;&gt;"!!!"),"NEW","")))</f>
        <v>OLD</v>
      </c>
      <c r="G345" s="12" t="s">
        <v>57</v>
      </c>
      <c r="H345" s="13" t="s">
        <v>7</v>
      </c>
      <c r="I345" s="14" t="str">
        <f aca="false">IF(OR(E345="",E345="!!!",F345="NEW"),"",INDEX(B$2:B344,-1+SUMPRODUCT(MAX(ROW(E$2:E344)*(E345=E$2:E344)))))</f>
        <v>other</v>
      </c>
      <c r="J345" s="15" t="n">
        <f aca="true">IF(OR(E345="",E345="!!!",F345="NEW"),"",COUNTBLANK(OFFSET(A$1,,,SUMPRODUCT(MAX(ROW(E$2:E345)*(E345=E$2:E345)))))-COUNTBLANK(OFFSET(A$1,,,SUMPRODUCT(MAX(ROW(E$1:E344)*(E345=E$1:E344))))))</f>
        <v>1</v>
      </c>
      <c r="K345" s="15" t="str">
        <f aca="false">IF(OR(E345="",E345="!!!",F345="NEW"),"",INDEX(J$1:J344,SUMPRODUCT(MAX(ROW(E$1:E344)*(E345=E$1:E344)))))</f>
        <v/>
      </c>
      <c r="L345" s="16"/>
    </row>
    <row r="346" customFormat="false" ht="12.75" hidden="false" customHeight="false" outlineLevel="0" collapsed="false">
      <c r="A346" s="9" t="s">
        <v>202</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102</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9" t="s">
        <v>71</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73</v>
      </c>
      <c r="B349" s="0" t="s">
        <v>38</v>
      </c>
      <c r="C349" s="0" t="s">
        <v>54</v>
      </c>
      <c r="D349" s="0" t="s">
        <v>31</v>
      </c>
      <c r="E349" s="10" t="s">
        <v>74</v>
      </c>
      <c r="F349" s="11" t="str">
        <f aca="false">IF(OR(E349="",E349="!!!"),"",IF(NOT(ISNA(VLOOKUP(E349,E$1:E348,1,FALSE()))),"OLD",IF(AND(E349&lt;&gt;"",E349&lt;&gt;"!!!"),"NEW","")))</f>
        <v>OLD</v>
      </c>
      <c r="G349" s="12" t="s">
        <v>152</v>
      </c>
      <c r="H349" s="13" t="str">
        <f aca="false">IF(J349&lt;&gt;1,"",IF(I349="SBJ","CB","?"))</f>
        <v/>
      </c>
      <c r="I349" s="14" t="str">
        <f aca="false">IF(OR(E349="",E349="!!!",F349="NEW"),"",INDEX(B$2:B348,-1+SUMPRODUCT(MAX(ROW(E$2:E348)*(E349=E$2:E348)))))</f>
        <v>other_2</v>
      </c>
      <c r="J349" s="15" t="n">
        <f aca="true">IF(OR(E349="",E349="!!!",F349="NEW"),"",COUNTBLANK(OFFSET(A$1,,,SUMPRODUCT(MAX(ROW(E$2:E349)*(E349=E$2:E349)))))-COUNTBLANK(OFFSET(A$1,,,SUMPRODUCT(MAX(ROW(E$1:E348)*(E349=E$1:E348))))))</f>
        <v>3</v>
      </c>
      <c r="K349" s="15" t="n">
        <f aca="false">IF(OR(E349="",E349="!!!",F349="NEW"),"",INDEX(J$1:J348,SUMPRODUCT(MAX(ROW(E$1:E348)*(E349=E$1:E348)))))</f>
        <v>9</v>
      </c>
      <c r="L349" s="16"/>
    </row>
    <row r="350" customFormat="false" ht="12.75" hidden="false" customHeight="false" outlineLevel="0" collapsed="false">
      <c r="A350" s="9" t="s">
        <v>48</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9" t="s">
        <v>87</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9" t="s">
        <v>85</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239</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87</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9" t="s">
        <v>160</v>
      </c>
      <c r="B356" s="0" t="s">
        <v>18</v>
      </c>
      <c r="C356" s="0" t="s">
        <v>161</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9" t="s">
        <v>202</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102</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9" t="s">
        <v>71</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73</v>
      </c>
      <c r="B360" s="0" t="s">
        <v>38</v>
      </c>
      <c r="C360" s="0" t="s">
        <v>54</v>
      </c>
      <c r="D360" s="0" t="s">
        <v>31</v>
      </c>
      <c r="E360" s="10" t="s">
        <v>74</v>
      </c>
      <c r="F360" s="11" t="str">
        <f aca="false">IF(OR(E360="",E360="!!!"),"",IF(NOT(ISNA(VLOOKUP(E360,E$1:E359,1,FALSE()))),"OLD",IF(AND(E360&lt;&gt;"",E360&lt;&gt;"!!!"),"NEW","")))</f>
        <v>OLD</v>
      </c>
      <c r="G360" s="12" t="s">
        <v>57</v>
      </c>
      <c r="H360" s="13" t="s">
        <v>7</v>
      </c>
      <c r="I360" s="14" t="str">
        <f aca="false">IF(OR(E360="",E360="!!!",F360="NEW"),"",INDEX(B$2:B359,-1+SUMPRODUCT(MAX(ROW(E$2:E359)*(E360=E$2:E359)))))</f>
        <v>other</v>
      </c>
      <c r="J360" s="15" t="n">
        <f aca="true">IF(OR(E360="",E360="!!!",F360="NEW"),"",COUNTBLANK(OFFSET(A$1,,,SUMPRODUCT(MAX(ROW(E$2:E360)*(E360=E$2:E360)))))-COUNTBLANK(OFFSET(A$1,,,SUMPRODUCT(MAX(ROW(E$1:E359)*(E360=E$1:E359))))))</f>
        <v>1</v>
      </c>
      <c r="K360" s="15" t="n">
        <f aca="false">IF(OR(E360="",E360="!!!",F360="NEW"),"",INDEX(J$1:J359,SUMPRODUCT(MAX(ROW(E$1:E359)*(E360=E$1:E359)))))</f>
        <v>3</v>
      </c>
      <c r="L360" s="16"/>
    </row>
    <row r="361" customFormat="false" ht="12.75" hidden="false" customHeight="false" outlineLevel="0" collapsed="false">
      <c r="A361" s="9" t="s">
        <v>39</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15</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226</v>
      </c>
      <c r="B363" s="0" t="s">
        <v>38</v>
      </c>
      <c r="C363" s="0" t="s">
        <v>161</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A364" s="9" t="s">
        <v>165</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87</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9" t="s">
        <v>85</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240</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9" t="s">
        <v>87</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186</v>
      </c>
      <c r="B370" s="0" t="s">
        <v>18</v>
      </c>
      <c r="C370" s="0" t="s">
        <v>30</v>
      </c>
      <c r="D370" s="0" t="s">
        <v>31</v>
      </c>
      <c r="E370" s="10" t="s">
        <v>221</v>
      </c>
      <c r="F370" s="11" t="str">
        <f aca="false">IF(OR(E370="",E370="!!!"),"",IF(NOT(ISNA(VLOOKUP(E370,E$1:E369,1,FALSE()))),"OLD",IF(AND(E370&lt;&gt;"",E370&lt;&gt;"!!!"),"NEW","")))</f>
        <v>OLD</v>
      </c>
      <c r="G370" s="12" t="s">
        <v>152</v>
      </c>
      <c r="H370" s="13" t="str">
        <f aca="false">IF(J370&lt;&gt;1,"",IF(I370="SBJ","CB","?"))</f>
        <v/>
      </c>
      <c r="I370" s="14" t="str">
        <f aca="false">IF(OR(E370="",E370="!!!",F370="NEW"),"",INDEX(B$2:B369,-1+SUMPRODUCT(MAX(ROW(E$2:E369)*(E370=E$2:E369)))))</f>
        <v>SBJ_2</v>
      </c>
      <c r="J370" s="15" t="n">
        <f aca="true">IF(OR(E370="",E370="!!!",F370="NEW"),"",COUNTBLANK(OFFSET(A$1,,,SUMPRODUCT(MAX(ROW(E$2:E370)*(E370=E$2:E370)))))-COUNTBLANK(OFFSET(A$1,,,SUMPRODUCT(MAX(ROW(E$1:E369)*(E370=E$1:E369))))))</f>
        <v>5</v>
      </c>
      <c r="K370" s="15" t="n">
        <f aca="false">IF(OR(E370="",E370="!!!",F370="NEW"),"",INDEX(J$1:J369,SUMPRODUCT(MAX(ROW(E$1:E369)*(E370=E$1:E369)))))</f>
        <v>1</v>
      </c>
      <c r="L370" s="16"/>
    </row>
    <row r="371" customFormat="false" ht="12.75" hidden="false" customHeight="false" outlineLevel="0" collapsed="false">
      <c r="A371" s="9" t="s">
        <v>202</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241</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242</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243</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9" t="s">
        <v>244</v>
      </c>
      <c r="B375" s="0" t="s">
        <v>38</v>
      </c>
      <c r="C375" s="0" t="s">
        <v>234</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245</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9" t="s">
        <v>48</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246</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50</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84</v>
      </c>
      <c r="B381" s="0" t="s">
        <v>18</v>
      </c>
      <c r="C381" s="0" t="s">
        <v>54</v>
      </c>
      <c r="D381" s="0" t="s">
        <v>31</v>
      </c>
      <c r="E381" s="10" t="s">
        <v>247</v>
      </c>
      <c r="F381" s="11" t="str">
        <f aca="false">IF(OR(E381="",E381="!!!"),"",IF(NOT(ISNA(VLOOKUP(E381,E$1:E380,1,FALSE()))),"OLD",IF(AND(E381&lt;&gt;"",E381&lt;&gt;"!!!"),"NEW","")))</f>
        <v>NEW</v>
      </c>
      <c r="G381" s="12" t="s">
        <v>33</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202</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241</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248</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75" hidden="false" customHeight="false" outlineLevel="0" collapsed="false">
      <c r="A385" s="9" t="s">
        <v>48</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249</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98</v>
      </c>
      <c r="B388" s="0" t="s">
        <v>18</v>
      </c>
      <c r="C388" s="0" t="s">
        <v>30</v>
      </c>
      <c r="D388" s="0" t="s">
        <v>31</v>
      </c>
      <c r="E388" s="10" t="s">
        <v>95</v>
      </c>
      <c r="F388" s="11" t="str">
        <f aca="false">IF(OR(E388="",E388="!!!"),"",IF(NOT(ISNA(VLOOKUP(E388,E$1:E387,1,FALSE()))),"OLD",IF(AND(E388&lt;&gt;"",E388&lt;&gt;"!!!"),"NEW","")))</f>
        <v>OLD</v>
      </c>
      <c r="G388" s="12" t="s">
        <v>152</v>
      </c>
      <c r="H388" s="13" t="str">
        <f aca="false">IF(J388&lt;&gt;1,"",IF(I388="SBJ","CB","?"))</f>
        <v/>
      </c>
      <c r="I388" s="14" t="str">
        <f aca="false">IF(OR(E388="",E388="!!!",F388="NEW"),"",INDEX(B$2:B387,-1+SUMPRODUCT(MAX(ROW(E$2:E387)*(E388=E$2:E387)))))</f>
        <v>SBJ_4</v>
      </c>
      <c r="J388" s="15" t="n">
        <f aca="true">IF(OR(E388="",E388="!!!",F388="NEW"),"",COUNTBLANK(OFFSET(A$1,,,SUMPRODUCT(MAX(ROW(E$2:E388)*(E388=E$2:E388)))))-COUNTBLANK(OFFSET(A$1,,,SUMPRODUCT(MAX(ROW(E$1:E387)*(E388=E$1:E387))))))</f>
        <v>5</v>
      </c>
      <c r="K388" s="15" t="n">
        <f aca="false">IF(OR(E388="",E388="!!!",F388="NEW"),"",INDEX(J$1:J387,SUMPRODUCT(MAX(ROW(E$1:E387)*(E388=E$1:E387)))))</f>
        <v>2</v>
      </c>
      <c r="L388" s="16"/>
    </row>
    <row r="389" customFormat="false" ht="12.75" hidden="false" customHeight="false" outlineLevel="0" collapsed="false">
      <c r="A389" s="9" t="s">
        <v>202</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9" t="s">
        <v>250</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9" t="s">
        <v>251</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92</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71</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9" t="s">
        <v>130</v>
      </c>
      <c r="B394" s="0" t="s">
        <v>23</v>
      </c>
      <c r="C394" s="0" t="s">
        <v>54</v>
      </c>
      <c r="D394" s="0" t="s">
        <v>31</v>
      </c>
      <c r="E394" s="10" t="s">
        <v>252</v>
      </c>
      <c r="F394" s="11" t="str">
        <f aca="false">IF(OR(E394="",E394="!!!"),"",IF(NOT(ISNA(VLOOKUP(E394,E$1:E393,1,FALSE()))),"OLD",IF(AND(E394&lt;&gt;"",E394&lt;&gt;"!!!"),"NEW","")))</f>
        <v>NEW</v>
      </c>
      <c r="G394" s="12" t="s">
        <v>33</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9" t="s">
        <v>48</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9" t="s">
        <v>253</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98</v>
      </c>
      <c r="B398" s="0" t="s">
        <v>18</v>
      </c>
      <c r="C398" s="0" t="s">
        <v>30</v>
      </c>
      <c r="D398" s="0" t="s">
        <v>31</v>
      </c>
      <c r="E398" s="10" t="s">
        <v>95</v>
      </c>
      <c r="F398" s="11" t="str">
        <f aca="false">IF(OR(E398="",E398="!!!"),"",IF(NOT(ISNA(VLOOKUP(E398,E$1:E397,1,FALSE()))),"OLD",IF(AND(E398&lt;&gt;"",E398&lt;&gt;"!!!"),"NEW","")))</f>
        <v>OLD</v>
      </c>
      <c r="G398" s="12" t="s">
        <v>99</v>
      </c>
      <c r="H398" s="13" t="str">
        <f aca="false">IF(J398&lt;&gt;1,"",IF(I398="SBJ","CB","?"))</f>
        <v>CB</v>
      </c>
      <c r="I398" s="14" t="str">
        <f aca="false">IF(OR(E398="",E398="!!!",F398="NEW"),"",INDEX(B$2:B397,-1+SUMPRODUCT(MAX(ROW(E$2:E397)*(E398=E$2:E397)))))</f>
        <v>SBJ</v>
      </c>
      <c r="J398" s="15" t="n">
        <f aca="true">IF(OR(E398="",E398="!!!",F398="NEW"),"",COUNTBLANK(OFFSET(A$1,,,SUMPRODUCT(MAX(ROW(E$2:E398)*(E398=E$2:E398)))))-COUNTBLANK(OFFSET(A$1,,,SUMPRODUCT(MAX(ROW(E$1:E397)*(E398=E$1:E397))))))</f>
        <v>1</v>
      </c>
      <c r="K398" s="15" t="n">
        <f aca="false">IF(OR(E398="",E398="!!!",F398="NEW"),"",INDEX(J$1:J397,SUMPRODUCT(MAX(ROW(E$1:E397)*(E398=E$1:E397)))))</f>
        <v>5</v>
      </c>
      <c r="L398" s="16"/>
    </row>
    <row r="399" customFormat="false" ht="12.75" hidden="false" customHeight="false" outlineLevel="0" collapsed="false">
      <c r="A399" s="9" t="s">
        <v>191</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192</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237</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230</v>
      </c>
      <c r="B402" s="0" t="s">
        <v>29</v>
      </c>
      <c r="C402" s="0" t="s">
        <v>161</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9" t="s">
        <v>254</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255</v>
      </c>
      <c r="B404" s="0" t="s">
        <v>151</v>
      </c>
      <c r="C404" s="0" t="s">
        <v>30</v>
      </c>
      <c r="D404" s="0" t="s">
        <v>31</v>
      </c>
      <c r="E404" s="10" t="s">
        <v>95</v>
      </c>
      <c r="F404" s="11" t="str">
        <f aca="false">IF(OR(E404="",E404="!!!"),"",IF(NOT(ISNA(VLOOKUP(E404,E$1:E403,1,FALSE()))),"OLD",IF(AND(E404&lt;&gt;"",E404&lt;&gt;"!!!"),"NEW","")))</f>
        <v>OLD</v>
      </c>
      <c r="G404" s="12" t="s">
        <v>99</v>
      </c>
      <c r="H404" s="13" t="str">
        <f aca="false">IF(J404&lt;&gt;1,"",IF(I404="SBJ","CB","?"))</f>
        <v/>
      </c>
      <c r="I404" s="14" t="str">
        <f aca="false">IF(OR(E404="",E404="!!!",F404="NEW"),"",INDEX(B$2:B403,-1+SUMPRODUCT(MAX(ROW(E$2:E403)*(E404=E$2:E403)))))</f>
        <v>SBJ</v>
      </c>
      <c r="J404" s="15" t="n">
        <f aca="true">IF(OR(E404="",E404="!!!",F404="NEW"),"",COUNTBLANK(OFFSET(A$1,,,SUMPRODUCT(MAX(ROW(E$2:E404)*(E404=E$2:E404)))))-COUNTBLANK(OFFSET(A$1,,,SUMPRODUCT(MAX(ROW(E$1:E403)*(E404=E$1:E403))))))</f>
        <v>0</v>
      </c>
      <c r="K404" s="15" t="n">
        <f aca="false">IF(OR(E404="",E404="!!!",F404="NEW"),"",INDEX(J$1:J403,SUMPRODUCT(MAX(ROW(E$1:E403)*(E404=E$1:E403)))))</f>
        <v>1</v>
      </c>
      <c r="L404" s="16"/>
    </row>
    <row r="405" customFormat="false" ht="12.75" hidden="false" customHeight="false" outlineLevel="0" collapsed="false">
      <c r="A405" s="9" t="s">
        <v>256</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9" t="s">
        <v>128</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39</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257</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9" t="s">
        <v>80</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202</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21</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258</v>
      </c>
      <c r="B412" s="0" t="s">
        <v>201</v>
      </c>
      <c r="C412" s="0" t="s">
        <v>19</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259</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9" t="s">
        <v>92</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9" t="s">
        <v>102</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9" t="s">
        <v>255</v>
      </c>
      <c r="B416" s="0" t="s">
        <v>260</v>
      </c>
      <c r="C416" s="0" t="s">
        <v>30</v>
      </c>
      <c r="D416" s="0" t="s">
        <v>31</v>
      </c>
      <c r="E416" s="10" t="s">
        <v>95</v>
      </c>
      <c r="F416" s="11" t="str">
        <f aca="false">IF(OR(E416="",E416="!!!"),"",IF(NOT(ISNA(VLOOKUP(E416,E$1:E415,1,FALSE()))),"OLD",IF(AND(E416&lt;&gt;"",E416&lt;&gt;"!!!"),"NEW","")))</f>
        <v>OLD</v>
      </c>
      <c r="G416" s="12" t="s">
        <v>99</v>
      </c>
      <c r="H416" s="13" t="str">
        <f aca="false">IF(J416&lt;&gt;1,"",IF(I416="SBJ","CB","?"))</f>
        <v/>
      </c>
      <c r="I416" s="14" t="str">
        <f aca="false">IF(OR(E416="",E416="!!!",F416="NEW"),"",INDEX(B$2:B415,-1+SUMPRODUCT(MAX(ROW(E$2:E415)*(E416=E$2:E415)))))</f>
        <v>OBJ_3</v>
      </c>
      <c r="J416" s="15" t="n">
        <f aca="true">IF(OR(E416="",E416="!!!",F416="NEW"),"",COUNTBLANK(OFFSET(A$1,,,SUMPRODUCT(MAX(ROW(E$2:E416)*(E416=E$2:E416)))))-COUNTBLANK(OFFSET(A$1,,,SUMPRODUCT(MAX(ROW(E$1:E415)*(E416=E$1:E415))))))</f>
        <v>0</v>
      </c>
      <c r="K416" s="15" t="n">
        <f aca="false">IF(OR(E416="",E416="!!!",F416="NEW"),"",INDEX(J$1:J415,SUMPRODUCT(MAX(ROW(E$1:E415)*(E416=E$1:E415)))))</f>
        <v>0</v>
      </c>
      <c r="L416" s="16"/>
    </row>
    <row r="417" customFormat="false" ht="12.75" hidden="false" customHeight="false" outlineLevel="0" collapsed="false">
      <c r="A417" s="9" t="s">
        <v>261</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71</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75" hidden="false" customHeight="false" outlineLevel="0" collapsed="false">
      <c r="A419" s="9" t="s">
        <v>262</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118</v>
      </c>
      <c r="B420" s="0" t="s">
        <v>260</v>
      </c>
      <c r="C420" s="0" t="s">
        <v>54</v>
      </c>
      <c r="D420" s="0" t="s">
        <v>31</v>
      </c>
      <c r="E420" s="10" t="s">
        <v>119</v>
      </c>
      <c r="F420" s="11" t="str">
        <f aca="false">IF(OR(E420="",E420="!!!"),"",IF(NOT(ISNA(VLOOKUP(E420,E$1:E419,1,FALSE()))),"OLD",IF(AND(E420&lt;&gt;"",E420&lt;&gt;"!!!"),"NEW","")))</f>
        <v>OLD</v>
      </c>
      <c r="G420" s="12" t="s">
        <v>152</v>
      </c>
      <c r="H420" s="13" t="str">
        <f aca="false">IF(J420&lt;&gt;1,"",IF(I420="SBJ","CB","?"))</f>
        <v/>
      </c>
      <c r="I420" s="14" t="str">
        <f aca="false">IF(OR(E420="",E420="!!!",F420="NEW"),"",INDEX(B$2:B419,-1+SUMPRODUCT(MAX(ROW(E$2:E419)*(E420=E$2:E419)))))</f>
        <v>other_3</v>
      </c>
      <c r="J420" s="15" t="n">
        <f aca="true">IF(OR(E420="",E420="!!!",F420="NEW"),"",COUNTBLANK(OFFSET(A$1,,,SUMPRODUCT(MAX(ROW(E$2:E420)*(E420=E$2:E420)))))-COUNTBLANK(OFFSET(A$1,,,SUMPRODUCT(MAX(ROW(E$1:E419)*(E420=E$1:E419))))))</f>
        <v>18</v>
      </c>
      <c r="K420" s="15" t="str">
        <f aca="false">IF(OR(E420="",E420="!!!",F420="NEW"),"",INDEX(J$1:J419,SUMPRODUCT(MAX(ROW(E$1:E419)*(E420=E$1:E419)))))</f>
        <v/>
      </c>
      <c r="L420" s="16"/>
    </row>
    <row r="421" customFormat="false" ht="12.75" hidden="false" customHeight="false" outlineLevel="0" collapsed="false">
      <c r="A421" s="9" t="s">
        <v>48</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263</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264</v>
      </c>
      <c r="B424" s="0" t="s">
        <v>38</v>
      </c>
      <c r="C424" s="0" t="s">
        <v>96</v>
      </c>
      <c r="D424" s="0" t="s">
        <v>31</v>
      </c>
      <c r="E424" s="10" t="s">
        <v>264</v>
      </c>
      <c r="F424" s="11" t="str">
        <f aca="false">IF(OR(E424="",E424="!!!"),"",IF(NOT(ISNA(VLOOKUP(E424,E$1:E423,1,FALSE()))),"OLD",IF(AND(E424&lt;&gt;"",E424&lt;&gt;"!!!"),"NEW","")))</f>
        <v>NEW</v>
      </c>
      <c r="G424" s="12" t="s">
        <v>33</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9" t="s">
        <v>39</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184</v>
      </c>
      <c r="B426" s="0" t="s">
        <v>38</v>
      </c>
      <c r="C426" s="0" t="s">
        <v>26</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39</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230</v>
      </c>
      <c r="B428" s="0" t="s">
        <v>38</v>
      </c>
      <c r="C428" s="0" t="s">
        <v>161</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9" t="s">
        <v>21</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258</v>
      </c>
      <c r="B430" s="0" t="s">
        <v>41</v>
      </c>
      <c r="C430" s="0" t="s">
        <v>19</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200</v>
      </c>
      <c r="B431" s="0" t="s">
        <v>91</v>
      </c>
      <c r="C431" s="0" t="s">
        <v>30</v>
      </c>
      <c r="D431" s="0" t="s">
        <v>31</v>
      </c>
      <c r="E431" s="10" t="s">
        <v>265</v>
      </c>
      <c r="F431" s="11" t="str">
        <f aca="false">IF(OR(E431="",E431="!!!"),"",IF(NOT(ISNA(VLOOKUP(E431,E$1:E430,1,FALSE()))),"OLD",IF(AND(E431&lt;&gt;"",E431&lt;&gt;"!!!"),"NEW","")))</f>
        <v>NEW</v>
      </c>
      <c r="G431" s="12" t="s">
        <v>33</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9" t="s">
        <v>202</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9" t="s">
        <v>266</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85</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9" t="s">
        <v>267</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9" t="s">
        <v>98</v>
      </c>
      <c r="B437" s="0" t="s">
        <v>18</v>
      </c>
      <c r="C437" s="0" t="s">
        <v>30</v>
      </c>
      <c r="D437" s="0" t="s">
        <v>31</v>
      </c>
      <c r="E437" s="10" t="s">
        <v>95</v>
      </c>
      <c r="F437" s="11" t="str">
        <f aca="false">IF(OR(E437="",E437="!!!"),"",IF(NOT(ISNA(VLOOKUP(E437,E$1:E436,1,FALSE()))),"OLD",IF(AND(E437&lt;&gt;"",E437&lt;&gt;"!!!"),"NEW","")))</f>
        <v>OLD</v>
      </c>
      <c r="G437" s="12" t="s">
        <v>57</v>
      </c>
      <c r="H437" s="13" t="str">
        <f aca="false">IF(J437&lt;&gt;1,"",IF(I437="SBJ","CB","?"))</f>
        <v/>
      </c>
      <c r="I437" s="14" t="str">
        <f aca="false">IF(OR(E437="",E437="!!!",F437="NEW"),"",INDEX(B$2:B436,-1+SUMPRODUCT(MAX(ROW(E$2:E436)*(E437=E$2:E436)))))</f>
        <v>other_6</v>
      </c>
      <c r="J437" s="15" t="n">
        <f aca="true">IF(OR(E437="",E437="!!!",F437="NEW"),"",COUNTBLANK(OFFSET(A$1,,,SUMPRODUCT(MAX(ROW(E$2:E437)*(E437=E$2:E437)))))-COUNTBLANK(OFFSET(A$1,,,SUMPRODUCT(MAX(ROW(E$1:E436)*(E437=E$1:E436))))))</f>
        <v>2</v>
      </c>
      <c r="K437" s="15" t="n">
        <f aca="false">IF(OR(E437="",E437="!!!",F437="NEW"),"",INDEX(J$1:J436,SUMPRODUCT(MAX(ROW(E$1:E436)*(E437=E$1:E436)))))</f>
        <v>0</v>
      </c>
      <c r="L437" s="16"/>
    </row>
    <row r="438" customFormat="false" ht="12.75" hidden="false" customHeight="false" outlineLevel="0" collapsed="false">
      <c r="A438" s="9" t="s">
        <v>100</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268</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200</v>
      </c>
      <c r="B440" s="0" t="s">
        <v>29</v>
      </c>
      <c r="C440" s="0" t="s">
        <v>30</v>
      </c>
      <c r="D440" s="0" t="s">
        <v>31</v>
      </c>
      <c r="E440" s="10" t="s">
        <v>265</v>
      </c>
      <c r="F440" s="11" t="str">
        <f aca="false">IF(OR(E440="",E440="!!!"),"",IF(NOT(ISNA(VLOOKUP(E440,E$1:E439,1,FALSE()))),"OLD",IF(AND(E440&lt;&gt;"",E440&lt;&gt;"!!!"),"NEW","")))</f>
        <v>OLD</v>
      </c>
      <c r="G440" s="12" t="s">
        <v>57</v>
      </c>
      <c r="H440" s="13" t="s">
        <v>7</v>
      </c>
      <c r="I440" s="14" t="str">
        <f aca="false">IF(OR(E440="",E440="!!!",F440="NEW"),"",INDEX(B$2:B439,-1+SUMPRODUCT(MAX(ROW(E$2:E439)*(E440=E$2:E439)))))</f>
        <v>SBJ_2</v>
      </c>
      <c r="J440" s="15" t="n">
        <f aca="true">IF(OR(E440="",E440="!!!",F440="NEW"),"",COUNTBLANK(OFFSET(A$1,,,SUMPRODUCT(MAX(ROW(E$2:E440)*(E440=E$2:E440)))))-COUNTBLANK(OFFSET(A$1,,,SUMPRODUCT(MAX(ROW(E$1:E439)*(E440=E$1:E439))))))</f>
        <v>1</v>
      </c>
      <c r="K440" s="15" t="str">
        <f aca="false">IF(OR(E440="",E440="!!!",F440="NEW"),"",INDEX(J$1:J439,SUMPRODUCT(MAX(ROW(E$1:E439)*(E440=E$1:E439)))))</f>
        <v/>
      </c>
      <c r="L440" s="16"/>
    </row>
    <row r="441" customFormat="false" ht="12.75" hidden="false" customHeight="false" outlineLevel="0" collapsed="false">
      <c r="A441" s="9" t="s">
        <v>92</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9" t="s">
        <v>194</v>
      </c>
      <c r="B442" s="0" t="s">
        <v>23</v>
      </c>
      <c r="C442" s="0" t="s">
        <v>113</v>
      </c>
      <c r="D442" s="0" t="s">
        <v>31</v>
      </c>
      <c r="E442" s="10" t="s">
        <v>95</v>
      </c>
      <c r="F442" s="11" t="str">
        <f aca="false">IF(OR(E442="",E442="!!!"),"",IF(NOT(ISNA(VLOOKUP(E442,E$1:E441,1,FALSE()))),"OLD",IF(AND(E442&lt;&gt;"",E442&lt;&gt;"!!!"),"NEW","")))</f>
        <v>OLD</v>
      </c>
      <c r="G442" s="12" t="s">
        <v>99</v>
      </c>
      <c r="H442" s="13" t="str">
        <f aca="false">IF(J442&lt;&gt;1,"",IF(I442="SBJ","CB","?"))</f>
        <v/>
      </c>
      <c r="I442" s="14" t="str">
        <f aca="false">IF(OR(E442="",E442="!!!",F442="NEW"),"",INDEX(B$2:B441,-1+SUMPRODUCT(MAX(ROW(E$2:E441)*(E442=E$2:E441)))))</f>
        <v>SBJ</v>
      </c>
      <c r="J442" s="15" t="n">
        <f aca="true">IF(OR(E442="",E442="!!!",F442="NEW"),"",COUNTBLANK(OFFSET(A$1,,,SUMPRODUCT(MAX(ROW(E$2:E442)*(E442=E$2:E442)))))-COUNTBLANK(OFFSET(A$1,,,SUMPRODUCT(MAX(ROW(E$1:E441)*(E442=E$1:E441))))))</f>
        <v>0</v>
      </c>
      <c r="K442" s="15" t="n">
        <f aca="false">IF(OR(E442="",E442="!!!",F442="NEW"),"",INDEX(J$1:J441,SUMPRODUCT(MAX(ROW(E$1:E441)*(E442=E$1:E441)))))</f>
        <v>2</v>
      </c>
      <c r="L442" s="16"/>
    </row>
    <row r="443" customFormat="false" ht="12.75" hidden="false" customHeight="false" outlineLevel="0" collapsed="false">
      <c r="A443" s="9" t="s">
        <v>269</v>
      </c>
      <c r="B443" s="0" t="s">
        <v>38</v>
      </c>
      <c r="C443" s="0" t="s">
        <v>115</v>
      </c>
      <c r="D443" s="0" t="s">
        <v>31</v>
      </c>
      <c r="E443" s="10" t="s">
        <v>270</v>
      </c>
      <c r="F443" s="11" t="str">
        <f aca="false">IF(OR(E443="",E443="!!!"),"",IF(NOT(ISNA(VLOOKUP(E443,E$1:E442,1,FALSE()))),"OLD",IF(AND(E443&lt;&gt;"",E443&lt;&gt;"!!!"),"NEW","")))</f>
        <v>NEW</v>
      </c>
      <c r="G443" s="12" t="s">
        <v>33</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48</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87</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9" t="s">
        <v>85</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9" t="s">
        <v>271</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87</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272</v>
      </c>
      <c r="B450" s="0" t="s">
        <v>38</v>
      </c>
      <c r="C450" s="0" t="s">
        <v>26</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9" t="s">
        <v>39</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273</v>
      </c>
      <c r="B452" s="0" t="s">
        <v>38</v>
      </c>
      <c r="C452" s="0" t="s">
        <v>26</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9" t="s">
        <v>39</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9" t="s">
        <v>164</v>
      </c>
      <c r="B454" s="0" t="s">
        <v>38</v>
      </c>
      <c r="C454" s="0" t="s">
        <v>96</v>
      </c>
      <c r="D454" s="0" t="s">
        <v>31</v>
      </c>
      <c r="E454" s="10" t="s">
        <v>164</v>
      </c>
      <c r="F454" s="11" t="str">
        <f aca="false">IF(OR(E454="",E454="!!!"),"",IF(NOT(ISNA(VLOOKUP(E454,E$1:E453,1,FALSE()))),"OLD",IF(AND(E454&lt;&gt;"",E454&lt;&gt;"!!!"),"NEW","")))</f>
        <v>OLD</v>
      </c>
      <c r="G454" s="12" t="s">
        <v>152</v>
      </c>
      <c r="H454" s="13" t="str">
        <f aca="false">IF(J454&lt;&gt;1,"",IF(I454="SBJ","CB","?"))</f>
        <v/>
      </c>
      <c r="I454" s="14" t="str">
        <f aca="false">IF(OR(E454="",E454="!!!",F454="NEW"),"",INDEX(B$2:B453,-1+SUMPRODUCT(MAX(ROW(E$2:E453)*(E454=E$2:E453)))))</f>
        <v>SBJ_2</v>
      </c>
      <c r="J454" s="15" t="n">
        <f aca="true">IF(OR(E454="",E454="!!!",F454="NEW"),"",COUNTBLANK(OFFSET(A$1,,,SUMPRODUCT(MAX(ROW(E$2:E454)*(E454=E$2:E454)))))-COUNTBLANK(OFFSET(A$1,,,SUMPRODUCT(MAX(ROW(E$1:E453)*(E454=E$1:E453))))))</f>
        <v>11</v>
      </c>
      <c r="K454" s="15" t="n">
        <f aca="false">IF(OR(E454="",E454="!!!",F454="NEW"),"",INDEX(J$1:J453,SUMPRODUCT(MAX(ROW(E$1:E453)*(E454=E$1:E453)))))</f>
        <v>2</v>
      </c>
      <c r="L454" s="16"/>
    </row>
    <row r="455" customFormat="false" ht="12.75" hidden="false" customHeight="false" outlineLevel="0" collapsed="false">
      <c r="A455" s="9" t="s">
        <v>48</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85</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9" t="s">
        <v>274</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9" t="s">
        <v>275</v>
      </c>
      <c r="B459" s="0" t="s">
        <v>18</v>
      </c>
      <c r="C459" s="0" t="s">
        <v>216</v>
      </c>
      <c r="D459" s="0" t="s">
        <v>31</v>
      </c>
      <c r="E459" s="10" t="s">
        <v>265</v>
      </c>
      <c r="F459" s="11" t="str">
        <f aca="false">IF(OR(E459="",E459="!!!"),"",IF(NOT(ISNA(VLOOKUP(E459,E$1:E458,1,FALSE()))),"OLD",IF(AND(E459&lt;&gt;"",E459&lt;&gt;"!!!"),"NEW","")))</f>
        <v>OLD</v>
      </c>
      <c r="G459" s="12" t="s">
        <v>57</v>
      </c>
      <c r="H459" s="13" t="str">
        <f aca="false">IF(J459&lt;&gt;1,"",IF(I459="SBJ","CB","?"))</f>
        <v/>
      </c>
      <c r="I459" s="14" t="str">
        <f aca="false">IF(OR(E459="",E459="!!!",F459="NEW"),"",INDEX(B$2:B458,-1+SUMPRODUCT(MAX(ROW(E$2:E458)*(E459=E$2:E458)))))</f>
        <v>OBJ</v>
      </c>
      <c r="J459" s="15" t="n">
        <f aca="true">IF(OR(E459="",E459="!!!",F459="NEW"),"",COUNTBLANK(OFFSET(A$1,,,SUMPRODUCT(MAX(ROW(E$2:E459)*(E459=E$2:E459)))))-COUNTBLANK(OFFSET(A$1,,,SUMPRODUCT(MAX(ROW(E$1:E458)*(E459=E$1:E458))))))</f>
        <v>2</v>
      </c>
      <c r="K459" s="15" t="n">
        <f aca="false">IF(OR(E459="",E459="!!!",F459="NEW"),"",INDEX(J$1:J458,SUMPRODUCT(MAX(ROW(E$1:E458)*(E459=E$1:E458)))))</f>
        <v>1</v>
      </c>
      <c r="L459" s="16"/>
    </row>
    <row r="460" customFormat="false" ht="12.75" hidden="false" customHeight="false" outlineLevel="0" collapsed="false">
      <c r="A460" s="9" t="s">
        <v>197</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207</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9" t="s">
        <v>276</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9" t="s">
        <v>235</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9" t="s">
        <v>21</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277</v>
      </c>
      <c r="B465" s="0" t="s">
        <v>38</v>
      </c>
      <c r="C465" s="0" t="s">
        <v>19</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278</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9" t="s">
        <v>48</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9" t="s">
        <v>87</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85</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279</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9" t="s">
        <v>87</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98</v>
      </c>
      <c r="B473" s="0" t="s">
        <v>18</v>
      </c>
      <c r="C473" s="0" t="s">
        <v>30</v>
      </c>
      <c r="D473" s="0" t="s">
        <v>31</v>
      </c>
      <c r="E473" s="10" t="s">
        <v>95</v>
      </c>
      <c r="F473" s="11" t="str">
        <f aca="false">IF(OR(E473="",E473="!!!"),"",IF(NOT(ISNA(VLOOKUP(E473,E$1:E472,1,FALSE()))),"OLD",IF(AND(E473&lt;&gt;"",E473&lt;&gt;"!!!"),"NEW","")))</f>
        <v>OLD</v>
      </c>
      <c r="G473" s="12" t="s">
        <v>152</v>
      </c>
      <c r="H473" s="13" t="str">
        <f aca="false">IF(J473&lt;&gt;1,"",IF(I473="SBJ","CB","?"))</f>
        <v/>
      </c>
      <c r="I473" s="14" t="str">
        <f aca="false">IF(OR(E473="",E473="!!!",F473="NEW"),"",INDEX(B$2:B472,-1+SUMPRODUCT(MAX(ROW(E$2:E472)*(E473=E$2:E472)))))</f>
        <v>other_2</v>
      </c>
      <c r="J473" s="15" t="n">
        <f aca="true">IF(OR(E473="",E473="!!!",F473="NEW"),"",COUNTBLANK(OFFSET(A$1,,,SUMPRODUCT(MAX(ROW(E$2:E473)*(E473=E$2:E473)))))-COUNTBLANK(OFFSET(A$1,,,SUMPRODUCT(MAX(ROW(E$1:E472)*(E473=E$1:E472))))))</f>
        <v>3</v>
      </c>
      <c r="K473" s="15" t="n">
        <f aca="false">IF(OR(E473="",E473="!!!",F473="NEW"),"",INDEX(J$1:J472,SUMPRODUCT(MAX(ROW(E$1:E472)*(E473=E$1:E472)))))</f>
        <v>0</v>
      </c>
      <c r="L473" s="16"/>
    </row>
    <row r="474" customFormat="false" ht="12.75" hidden="false" customHeight="false" outlineLevel="0" collapsed="false">
      <c r="A474" s="9" t="s">
        <v>237</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39</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184</v>
      </c>
      <c r="B476" s="0" t="s">
        <v>29</v>
      </c>
      <c r="C476" s="0" t="s">
        <v>26</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39</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98</v>
      </c>
      <c r="B478" s="0" t="s">
        <v>91</v>
      </c>
      <c r="C478" s="0" t="s">
        <v>30</v>
      </c>
      <c r="D478" s="0" t="s">
        <v>31</v>
      </c>
      <c r="E478" s="10" t="s">
        <v>95</v>
      </c>
      <c r="F478" s="11" t="str">
        <f aca="false">IF(OR(E478="",E478="!!!"),"",IF(NOT(ISNA(VLOOKUP(E478,E$1:E477,1,FALSE()))),"OLD",IF(AND(E478&lt;&gt;"",E478&lt;&gt;"!!!"),"NEW","")))</f>
        <v>OLD</v>
      </c>
      <c r="G478" s="12" t="s">
        <v>99</v>
      </c>
      <c r="H478" s="13" t="str">
        <f aca="false">IF(J478&lt;&gt;1,"",IF(I478="SBJ","CB","?"))</f>
        <v/>
      </c>
      <c r="I478" s="14" t="str">
        <f aca="false">IF(OR(E478="",E478="!!!",F478="NEW"),"",INDEX(B$2:B477,-1+SUMPRODUCT(MAX(ROW(E$2:E477)*(E478=E$2:E477)))))</f>
        <v>SBJ</v>
      </c>
      <c r="J478" s="15" t="n">
        <f aca="true">IF(OR(E478="",E478="!!!",F478="NEW"),"",COUNTBLANK(OFFSET(A$1,,,SUMPRODUCT(MAX(ROW(E$2:E478)*(E478=E$2:E478)))))-COUNTBLANK(OFFSET(A$1,,,SUMPRODUCT(MAX(ROW(E$1:E477)*(E478=E$1:E477))))))</f>
        <v>0</v>
      </c>
      <c r="K478" s="15" t="n">
        <f aca="false">IF(OR(E478="",E478="!!!",F478="NEW"),"",INDEX(J$1:J477,SUMPRODUCT(MAX(ROW(E$1:E477)*(E478=E$1:E477)))))</f>
        <v>3</v>
      </c>
      <c r="L478" s="16"/>
    </row>
    <row r="479" customFormat="false" ht="12.75" hidden="false" customHeight="false" outlineLevel="0" collapsed="false">
      <c r="A479" s="9" t="s">
        <v>237</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75" hidden="false" customHeight="false" outlineLevel="0" collapsed="false">
      <c r="A480" s="9" t="s">
        <v>280</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257</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200</v>
      </c>
      <c r="B482" s="0" t="s">
        <v>91</v>
      </c>
      <c r="C482" s="0" t="s">
        <v>30</v>
      </c>
      <c r="D482" s="0" t="s">
        <v>31</v>
      </c>
      <c r="E482" s="10" t="s">
        <v>265</v>
      </c>
      <c r="F482" s="11" t="str">
        <f aca="false">IF(OR(E482="",E482="!!!"),"",IF(NOT(ISNA(VLOOKUP(E482,E$1:E481,1,FALSE()))),"OLD",IF(AND(E482&lt;&gt;"",E482&lt;&gt;"!!!"),"NEW","")))</f>
        <v>OLD</v>
      </c>
      <c r="G482" s="12" t="s">
        <v>152</v>
      </c>
      <c r="H482" s="13" t="str">
        <f aca="false">IF(J482&lt;&gt;1,"",IF(I482="SBJ","CB","?"))</f>
        <v>CB</v>
      </c>
      <c r="I482" s="14" t="str">
        <f aca="false">IF(OR(E482="",E482="!!!",F482="NEW"),"",INDEX(B$2:B481,-1+SUMPRODUCT(MAX(ROW(E$2:E481)*(E482=E$2:E481)))))</f>
        <v>SBJ</v>
      </c>
      <c r="J482" s="15" t="n">
        <f aca="true">IF(OR(E482="",E482="!!!",F482="NEW"),"",COUNTBLANK(OFFSET(A$1,,,SUMPRODUCT(MAX(ROW(E$2:E482)*(E482=E$2:E482)))))-COUNTBLANK(OFFSET(A$1,,,SUMPRODUCT(MAX(ROW(E$1:E481)*(E482=E$1:E481))))))</f>
        <v>1</v>
      </c>
      <c r="K482" s="15" t="n">
        <f aca="false">IF(OR(E482="",E482="!!!",F482="NEW"),"",INDEX(J$1:J481,SUMPRODUCT(MAX(ROW(E$1:E481)*(E482=E$1:E481)))))</f>
        <v>2</v>
      </c>
      <c r="L482" s="16"/>
    </row>
    <row r="483" customFormat="false" ht="12.75" hidden="false" customHeight="false" outlineLevel="0" collapsed="false">
      <c r="A483" s="9" t="s">
        <v>281</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9" t="s">
        <v>255</v>
      </c>
      <c r="B484" s="0" t="s">
        <v>137</v>
      </c>
      <c r="C484" s="0" t="s">
        <v>30</v>
      </c>
      <c r="D484" s="0" t="s">
        <v>31</v>
      </c>
      <c r="E484" s="10" t="s">
        <v>95</v>
      </c>
      <c r="F484" s="11" t="str">
        <f aca="false">IF(OR(E484="",E484="!!!"),"",IF(NOT(ISNA(VLOOKUP(E484,E$1:E483,1,FALSE()))),"OLD",IF(AND(E484&lt;&gt;"",E484&lt;&gt;"!!!"),"NEW","")))</f>
        <v>OLD</v>
      </c>
      <c r="G484" s="12" t="s">
        <v>99</v>
      </c>
      <c r="H484" s="13" t="str">
        <f aca="false">IF(J484&lt;&gt;1,"",IF(I484="SBJ","CB","?"))</f>
        <v/>
      </c>
      <c r="I484" s="14" t="str">
        <f aca="false">IF(OR(E484="",E484="!!!",F484="NEW"),"",INDEX(B$2:B483,-1+SUMPRODUCT(MAX(ROW(E$2:E483)*(E484=E$2:E483)))))</f>
        <v>SBJ_2</v>
      </c>
      <c r="J484" s="15" t="n">
        <f aca="true">IF(OR(E484="",E484="!!!",F484="NEW"),"",COUNTBLANK(OFFSET(A$1,,,SUMPRODUCT(MAX(ROW(E$2:E484)*(E484=E$2:E484)))))-COUNTBLANK(OFFSET(A$1,,,SUMPRODUCT(MAX(ROW(E$1:E483)*(E484=E$1:E483))))))</f>
        <v>0</v>
      </c>
      <c r="K484" s="15" t="n">
        <f aca="false">IF(OR(E484="",E484="!!!",F484="NEW"),"",INDEX(J$1:J483,SUMPRODUCT(MAX(ROW(E$1:E483)*(E484=E$1:E483)))))</f>
        <v>0</v>
      </c>
      <c r="L484" s="16"/>
    </row>
    <row r="485" customFormat="false" ht="12.75" hidden="false" customHeight="false" outlineLevel="0" collapsed="false">
      <c r="A485" s="9" t="s">
        <v>39</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184</v>
      </c>
      <c r="B486" s="0" t="s">
        <v>25</v>
      </c>
      <c r="C486" s="0" t="s">
        <v>26</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39</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9" t="s">
        <v>15</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80</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9" t="s">
        <v>89</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282</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283</v>
      </c>
      <c r="B492" s="0" t="s">
        <v>91</v>
      </c>
      <c r="C492" s="0" t="s">
        <v>234</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9" t="s">
        <v>34</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284</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9" t="s">
        <v>200</v>
      </c>
      <c r="B495" s="0" t="s">
        <v>285</v>
      </c>
      <c r="C495" s="0" t="s">
        <v>30</v>
      </c>
      <c r="D495" s="0" t="s">
        <v>31</v>
      </c>
      <c r="E495" s="10"/>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t="s">
        <v>286</v>
      </c>
    </row>
    <row r="496" customFormat="false" ht="12.75" hidden="false" customHeight="false" outlineLevel="0" collapsed="false">
      <c r="A496" s="9" t="s">
        <v>48</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287</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9" t="s">
        <v>186</v>
      </c>
      <c r="B499" s="0" t="s">
        <v>18</v>
      </c>
      <c r="C499" s="0" t="s">
        <v>30</v>
      </c>
      <c r="D499" s="0" t="s">
        <v>31</v>
      </c>
      <c r="E499" s="10" t="s">
        <v>265</v>
      </c>
      <c r="F499" s="11" t="str">
        <f aca="false">IF(OR(E499="",E499="!!!"),"",IF(NOT(ISNA(VLOOKUP(E499,E$1:E498,1,FALSE()))),"OLD",IF(AND(E499&lt;&gt;"",E499&lt;&gt;"!!!"),"NEW","")))</f>
        <v>OLD</v>
      </c>
      <c r="G499" s="12" t="s">
        <v>57</v>
      </c>
      <c r="H499" s="13"/>
      <c r="I499" s="14" t="str">
        <f aca="false">IF(OR(E499="",E499="!!!",F499="NEW"),"",INDEX(B$2:B498,-1+SUMPRODUCT(MAX(ROW(E$2:E498)*(E499=E$2:E498)))))</f>
        <v>SBJ_2</v>
      </c>
      <c r="J499" s="15" t="n">
        <f aca="true">IF(OR(E499="",E499="!!!",F499="NEW"),"",COUNTBLANK(OFFSET(A$1,,,SUMPRODUCT(MAX(ROW(E$2:E499)*(E499=E$2:E499)))))-COUNTBLANK(OFFSET(A$1,,,SUMPRODUCT(MAX(ROW(E$1:E498)*(E499=E$1:E498))))))</f>
        <v>1</v>
      </c>
      <c r="K499" s="15" t="n">
        <f aca="false">IF(OR(E499="",E499="!!!",F499="NEW"),"",INDEX(J$1:J498,SUMPRODUCT(MAX(ROW(E$1:E498)*(E499=E$1:E498)))))</f>
        <v>1</v>
      </c>
      <c r="L499" s="16"/>
    </row>
    <row r="500" customFormat="false" ht="12.75" hidden="false" customHeight="false" outlineLevel="0" collapsed="false">
      <c r="A500" s="9" t="s">
        <v>202</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9" t="s">
        <v>192</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63</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9" t="s">
        <v>39</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184</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39</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288</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202</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200</v>
      </c>
      <c r="B508" s="0" t="s">
        <v>91</v>
      </c>
      <c r="C508" s="0" t="s">
        <v>30</v>
      </c>
      <c r="D508" s="0" t="s">
        <v>31</v>
      </c>
      <c r="E508" s="10" t="s">
        <v>265</v>
      </c>
      <c r="F508" s="11" t="str">
        <f aca="false">IF(OR(E508="",E508="!!!"),"",IF(NOT(ISNA(VLOOKUP(E508,E$1:E507,1,FALSE()))),"OLD",IF(AND(E508&lt;&gt;"",E508&lt;&gt;"!!!"),"NEW","")))</f>
        <v>OLD</v>
      </c>
      <c r="G508" s="12" t="s">
        <v>99</v>
      </c>
      <c r="H508" s="13" t="str">
        <f aca="false">IF(J508&lt;&gt;1,"",IF(I508="SBJ","CB","?"))</f>
        <v/>
      </c>
      <c r="I508" s="14" t="str">
        <f aca="false">IF(OR(E508="",E508="!!!",F508="NEW"),"",INDEX(B$2:B507,-1+SUMPRODUCT(MAX(ROW(E$2:E507)*(E508=E$2:E507)))))</f>
        <v>SBJ</v>
      </c>
      <c r="J508" s="15" t="n">
        <f aca="true">IF(OR(E508="",E508="!!!",F508="NEW"),"",COUNTBLANK(OFFSET(A$1,,,SUMPRODUCT(MAX(ROW(E$2:E508)*(E508=E$2:E508)))))-COUNTBLANK(OFFSET(A$1,,,SUMPRODUCT(MAX(ROW(E$1:E507)*(E508=E$1:E507))))))</f>
        <v>0</v>
      </c>
      <c r="K508" s="15" t="n">
        <f aca="false">IF(OR(E508="",E508="!!!",F508="NEW"),"",INDEX(J$1:J507,SUMPRODUCT(MAX(ROW(E$1:E507)*(E508=E$1:E507)))))</f>
        <v>1</v>
      </c>
      <c r="L508" s="16"/>
    </row>
    <row r="509" customFormat="false" ht="12.75" hidden="false" customHeight="false" outlineLevel="0" collapsed="false">
      <c r="A509" s="9" t="s">
        <v>145</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39</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9" t="s">
        <v>288</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A512" s="9" t="s">
        <v>289</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9" t="s">
        <v>290</v>
      </c>
      <c r="B513" s="0" t="s">
        <v>38</v>
      </c>
      <c r="C513" s="0" t="s">
        <v>19</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9" t="s">
        <v>291</v>
      </c>
      <c r="B514" s="0" t="s">
        <v>151</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9" t="s">
        <v>98</v>
      </c>
      <c r="B515" s="0" t="s">
        <v>41</v>
      </c>
      <c r="C515" s="0" t="s">
        <v>30</v>
      </c>
      <c r="D515" s="0" t="s">
        <v>31</v>
      </c>
      <c r="E515" s="10" t="s">
        <v>95</v>
      </c>
      <c r="F515" s="11" t="str">
        <f aca="false">IF(OR(E515="",E515="!!!"),"",IF(NOT(ISNA(VLOOKUP(E515,E$1:E514,1,FALSE()))),"OLD",IF(AND(E515&lt;&gt;"",E515&lt;&gt;"!!!"),"NEW","")))</f>
        <v>OLD</v>
      </c>
      <c r="G515" s="12" t="s">
        <v>57</v>
      </c>
      <c r="H515" s="13" t="s">
        <v>7</v>
      </c>
      <c r="I515" s="14" t="str">
        <f aca="false">IF(OR(E515="",E515="!!!",F515="NEW"),"",INDEX(B$2:B514,-1+SUMPRODUCT(MAX(ROW(E$2:E514)*(E515=E$2:E514)))))</f>
        <v>OBJ_2</v>
      </c>
      <c r="J515" s="15" t="n">
        <f aca="true">IF(OR(E515="",E515="!!!",F515="NEW"),"",COUNTBLANK(OFFSET(A$1,,,SUMPRODUCT(MAX(ROW(E$2:E515)*(E515=E$2:E515)))))-COUNTBLANK(OFFSET(A$1,,,SUMPRODUCT(MAX(ROW(E$1:E514)*(E515=E$1:E514))))))</f>
        <v>1</v>
      </c>
      <c r="K515" s="15" t="n">
        <f aca="false">IF(OR(E515="",E515="!!!",F515="NEW"),"",INDEX(J$1:J514,SUMPRODUCT(MAX(ROW(E$1:E514)*(E515=E$1:E514)))))</f>
        <v>0</v>
      </c>
      <c r="L515" s="16"/>
    </row>
    <row r="516" customFormat="false" ht="12.75" hidden="false" customHeight="false" outlineLevel="0" collapsed="false">
      <c r="A516" s="9" t="s">
        <v>237</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9" t="s">
        <v>257</v>
      </c>
      <c r="E517" s="10"/>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21</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292</v>
      </c>
      <c r="B519" s="0" t="s">
        <v>38</v>
      </c>
      <c r="C519" s="0" t="s">
        <v>19</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20</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219</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293</v>
      </c>
      <c r="B522" s="0" t="s">
        <v>23</v>
      </c>
      <c r="C522" s="0" t="s">
        <v>26</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294</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9" t="s">
        <v>295</v>
      </c>
      <c r="B524" s="0" t="s">
        <v>23</v>
      </c>
      <c r="C524" s="0" t="s">
        <v>26</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111</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21</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296</v>
      </c>
      <c r="B527" s="0" t="s">
        <v>23</v>
      </c>
      <c r="C527" s="0" t="s">
        <v>19</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20</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297</v>
      </c>
      <c r="B529" s="0" t="s">
        <v>25</v>
      </c>
      <c r="C529" s="0" t="s">
        <v>26</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92</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200</v>
      </c>
      <c r="B531" s="0" t="s">
        <v>23</v>
      </c>
      <c r="C531" s="0" t="s">
        <v>30</v>
      </c>
      <c r="D531" s="0" t="s">
        <v>31</v>
      </c>
      <c r="E531" s="10" t="s">
        <v>265</v>
      </c>
      <c r="F531" s="11" t="str">
        <f aca="false">IF(OR(E531="",E531="!!!"),"",IF(NOT(ISNA(VLOOKUP(E531,E$1:E530,1,FALSE()))),"OLD",IF(AND(E531&lt;&gt;"",E531&lt;&gt;"!!!"),"NEW","")))</f>
        <v>OLD</v>
      </c>
      <c r="G531" s="12" t="s">
        <v>99</v>
      </c>
      <c r="H531" s="13" t="str">
        <f aca="false">IF(J531&lt;&gt;1,"",IF(I531="SBJ","CB","?"))</f>
        <v/>
      </c>
      <c r="I531" s="14" t="str">
        <f aca="false">IF(OR(E531="",E531="!!!",F531="NEW"),"",INDEX(B$2:B530,-1+SUMPRODUCT(MAX(ROW(E$2:E530)*(E531=E$2:E530)))))</f>
        <v>SBJ_2</v>
      </c>
      <c r="J531" s="15" t="n">
        <f aca="true">IF(OR(E531="",E531="!!!",F531="NEW"),"",COUNTBLANK(OFFSET(A$1,,,SUMPRODUCT(MAX(ROW(E$2:E531)*(E531=E$2:E531)))))-COUNTBLANK(OFFSET(A$1,,,SUMPRODUCT(MAX(ROW(E$1:E530)*(E531=E$1:E530))))))</f>
        <v>0</v>
      </c>
      <c r="K531" s="15" t="n">
        <f aca="false">IF(OR(E531="",E531="!!!",F531="NEW"),"",INDEX(J$1:J530,SUMPRODUCT(MAX(ROW(E$1:E530)*(E531=E$1:E530)))))</f>
        <v>0</v>
      </c>
      <c r="L531" s="16"/>
    </row>
    <row r="532" customFormat="false" ht="12.75" hidden="false" customHeight="false" outlineLevel="0" collapsed="false">
      <c r="A532" s="9" t="s">
        <v>48</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298</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225</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9" t="s">
        <v>80</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202</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71</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299</v>
      </c>
      <c r="B539" s="0" t="s">
        <v>18</v>
      </c>
      <c r="C539" s="0" t="s">
        <v>115</v>
      </c>
      <c r="D539" s="0" t="s">
        <v>31</v>
      </c>
      <c r="E539" s="10" t="s">
        <v>300</v>
      </c>
      <c r="F539" s="11" t="str">
        <f aca="false">IF(OR(E539="",E539="!!!"),"",IF(NOT(ISNA(VLOOKUP(E539,E$1:E538,1,FALSE()))),"OLD",IF(AND(E539&lt;&gt;"",E539&lt;&gt;"!!!"),"NEW","")))</f>
        <v>NEW</v>
      </c>
      <c r="G539" s="12" t="s">
        <v>33</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75" hidden="false" customHeight="false" outlineLevel="0" collapsed="false">
      <c r="A540" s="9" t="s">
        <v>20</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9" t="s">
        <v>200</v>
      </c>
      <c r="B541" s="0" t="s">
        <v>23</v>
      </c>
      <c r="C541" s="0" t="s">
        <v>30</v>
      </c>
      <c r="D541" s="0" t="s">
        <v>31</v>
      </c>
      <c r="E541" s="10" t="s">
        <v>265</v>
      </c>
      <c r="F541" s="11" t="str">
        <f aca="false">IF(OR(E541="",E541="!!!"),"",IF(NOT(ISNA(VLOOKUP(E541,E$1:E540,1,FALSE()))),"OLD",IF(AND(E541&lt;&gt;"",E541&lt;&gt;"!!!"),"NEW","")))</f>
        <v>OLD</v>
      </c>
      <c r="G541" s="12" t="s">
        <v>57</v>
      </c>
      <c r="H541" s="13" t="s">
        <v>7</v>
      </c>
      <c r="I541" s="14" t="str">
        <f aca="false">IF(OR(E541="",E541="!!!",F541="NEW"),"",INDEX(B$2:B540,-1+SUMPRODUCT(MAX(ROW(E$2:E540)*(E541=E$2:E540)))))</f>
        <v>other_2</v>
      </c>
      <c r="J541" s="15" t="n">
        <f aca="true">IF(OR(E541="",E541="!!!",F541="NEW"),"",COUNTBLANK(OFFSET(A$1,,,SUMPRODUCT(MAX(ROW(E$2:E541)*(E541=E$2:E541)))))-COUNTBLANK(OFFSET(A$1,,,SUMPRODUCT(MAX(ROW(E$1:E540)*(E541=E$1:E540))))))</f>
        <v>1</v>
      </c>
      <c r="K541" s="15" t="n">
        <f aca="false">IF(OR(E541="",E541="!!!",F541="NEW"),"",INDEX(J$1:J540,SUMPRODUCT(MAX(ROW(E$1:E540)*(E541=E$1:E540)))))</f>
        <v>0</v>
      </c>
      <c r="L541" s="16"/>
    </row>
    <row r="542" customFormat="false" ht="12.75" hidden="false" customHeight="false" outlineLevel="0" collapsed="false">
      <c r="A542" s="9" t="s">
        <v>62</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200</v>
      </c>
      <c r="B543" s="0" t="s">
        <v>91</v>
      </c>
      <c r="C543" s="0" t="s">
        <v>30</v>
      </c>
      <c r="D543" s="0" t="s">
        <v>31</v>
      </c>
      <c r="E543" s="10" t="s">
        <v>265</v>
      </c>
      <c r="F543" s="11" t="str">
        <f aca="false">IF(OR(E543="",E543="!!!"),"",IF(NOT(ISNA(VLOOKUP(E543,E$1:E542,1,FALSE()))),"OLD",IF(AND(E543&lt;&gt;"",E543&lt;&gt;"!!!"),"NEW","")))</f>
        <v>OLD</v>
      </c>
      <c r="G543" s="12" t="s">
        <v>99</v>
      </c>
      <c r="H543" s="13" t="str">
        <f aca="false">IF(J543&lt;&gt;1,"",IF(I543="SBJ","CB","?"))</f>
        <v/>
      </c>
      <c r="I543" s="14" t="str">
        <f aca="false">IF(OR(E543="",E543="!!!",F543="NEW"),"",INDEX(B$2:B542,-1+SUMPRODUCT(MAX(ROW(E$2:E542)*(E543=E$2:E542)))))</f>
        <v>other_2</v>
      </c>
      <c r="J543" s="15" t="n">
        <f aca="true">IF(OR(E543="",E543="!!!",F543="NEW"),"",COUNTBLANK(OFFSET(A$1,,,SUMPRODUCT(MAX(ROW(E$2:E543)*(E543=E$2:E543)))))-COUNTBLANK(OFFSET(A$1,,,SUMPRODUCT(MAX(ROW(E$1:E542)*(E543=E$1:E542))))))</f>
        <v>0</v>
      </c>
      <c r="K543" s="15" t="n">
        <f aca="false">IF(OR(E543="",E543="!!!",F543="NEW"),"",INDEX(J$1:J542,SUMPRODUCT(MAX(ROW(E$1:E542)*(E543=E$1:E542)))))</f>
        <v>1</v>
      </c>
      <c r="L543" s="16"/>
    </row>
    <row r="544" customFormat="false" ht="12.75" hidden="false" customHeight="false" outlineLevel="0" collapsed="false">
      <c r="A544" s="9" t="s">
        <v>202</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301</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302</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9" t="s">
        <v>39</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184</v>
      </c>
      <c r="B548" s="0" t="s">
        <v>23</v>
      </c>
      <c r="C548" s="0" t="s">
        <v>26</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48</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9" t="s">
        <v>303</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304</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71</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256</v>
      </c>
      <c r="B554" s="0" t="s">
        <v>18</v>
      </c>
      <c r="C554" s="0" t="s">
        <v>115</v>
      </c>
      <c r="D554" s="0" t="s">
        <v>31</v>
      </c>
      <c r="E554" s="10" t="s">
        <v>305</v>
      </c>
      <c r="F554" s="11" t="str">
        <f aca="false">IF(OR(E554="",E554="!!!"),"",IF(NOT(ISNA(VLOOKUP(E554,E$1:E553,1,FALSE()))),"OLD",IF(AND(E554&lt;&gt;"",E554&lt;&gt;"!!!"),"NEW","")))</f>
        <v>NEW</v>
      </c>
      <c r="G554" s="12" t="s">
        <v>33</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9" t="s">
        <v>20</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200</v>
      </c>
      <c r="B556" s="0" t="s">
        <v>23</v>
      </c>
      <c r="C556" s="0" t="s">
        <v>30</v>
      </c>
      <c r="D556" s="0" t="s">
        <v>31</v>
      </c>
      <c r="E556" s="10" t="s">
        <v>265</v>
      </c>
      <c r="F556" s="11" t="str">
        <f aca="false">IF(OR(E556="",E556="!!!"),"",IF(NOT(ISNA(VLOOKUP(E556,E$1:E555,1,FALSE()))),"OLD",IF(AND(E556&lt;&gt;"",E556&lt;&gt;"!!!"),"NEW","")))</f>
        <v>OLD</v>
      </c>
      <c r="G556" s="12" t="s">
        <v>57</v>
      </c>
      <c r="H556" s="13" t="s">
        <v>7</v>
      </c>
      <c r="I556" s="14" t="str">
        <f aca="false">IF(OR(E556="",E556="!!!",F556="NEW"),"",INDEX(B$2:B555,-1+SUMPRODUCT(MAX(ROW(E$2:E555)*(E556=E$2:E555)))))</f>
        <v>SBJ_2</v>
      </c>
      <c r="J556" s="15" t="n">
        <f aca="true">IF(OR(E556="",E556="!!!",F556="NEW"),"",COUNTBLANK(OFFSET(A$1,,,SUMPRODUCT(MAX(ROW(E$2:E556)*(E556=E$2:E556)))))-COUNTBLANK(OFFSET(A$1,,,SUMPRODUCT(MAX(ROW(E$1:E555)*(E556=E$1:E555))))))</f>
        <v>1</v>
      </c>
      <c r="K556" s="15" t="n">
        <f aca="false">IF(OR(E556="",E556="!!!",F556="NEW"),"",INDEX(J$1:J555,SUMPRODUCT(MAX(ROW(E$1:E555)*(E556=E$1:E555)))))</f>
        <v>0</v>
      </c>
      <c r="L556" s="16"/>
    </row>
    <row r="557" customFormat="false" ht="12.75" hidden="false" customHeight="false" outlineLevel="0" collapsed="false">
      <c r="A557" s="9" t="s">
        <v>62</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71</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306</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9" t="s">
        <v>307</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308</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309</v>
      </c>
      <c r="B562" s="0" t="s">
        <v>38</v>
      </c>
      <c r="C562" s="0" t="s">
        <v>54</v>
      </c>
      <c r="D562" s="0" t="s">
        <v>31</v>
      </c>
      <c r="E562" s="10" t="s">
        <v>310</v>
      </c>
      <c r="F562" s="11" t="str">
        <f aca="false">IF(OR(E562="",E562="!!!"),"",IF(NOT(ISNA(VLOOKUP(E562,E$1:E561,1,FALSE()))),"OLD",IF(AND(E562&lt;&gt;"",E562&lt;&gt;"!!!"),"NEW","")))</f>
        <v>NEW</v>
      </c>
      <c r="G562" s="12" t="s">
        <v>33</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39</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A564" s="9" t="s">
        <v>15</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71</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311</v>
      </c>
      <c r="B566" s="0" t="s">
        <v>38</v>
      </c>
      <c r="C566" s="0" t="s">
        <v>54</v>
      </c>
      <c r="D566" s="0" t="s">
        <v>31</v>
      </c>
      <c r="E566" s="10" t="s">
        <v>312</v>
      </c>
      <c r="F566" s="11" t="str">
        <f aca="false">IF(OR(E566="",E566="!!!"),"",IF(NOT(ISNA(VLOOKUP(E566,E$1:E565,1,FALSE()))),"OLD",IF(AND(E566&lt;&gt;"",E566&lt;&gt;"!!!"),"NEW","")))</f>
        <v>NEW</v>
      </c>
      <c r="G566" s="12" t="s">
        <v>33</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9" t="s">
        <v>20</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145</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9" t="s">
        <v>313</v>
      </c>
      <c r="B569" s="0" t="s">
        <v>23</v>
      </c>
      <c r="C569" s="0" t="s">
        <v>26</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294</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21</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9" t="s">
        <v>314</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315</v>
      </c>
      <c r="B573" s="0" t="s">
        <v>25</v>
      </c>
      <c r="C573" s="0" t="s">
        <v>19</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48</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9" t="s">
        <v>316</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98</v>
      </c>
      <c r="B577" s="0" t="s">
        <v>18</v>
      </c>
      <c r="C577" s="0" t="s">
        <v>30</v>
      </c>
      <c r="D577" s="0" t="s">
        <v>31</v>
      </c>
      <c r="E577" s="10" t="s">
        <v>95</v>
      </c>
      <c r="F577" s="11" t="str">
        <f aca="false">IF(OR(E577="",E577="!!!"),"",IF(NOT(ISNA(VLOOKUP(E577,E$1:E576,1,FALSE()))),"OLD",IF(AND(E577&lt;&gt;"",E577&lt;&gt;"!!!"),"NEW","")))</f>
        <v>OLD</v>
      </c>
      <c r="G577" s="12" t="s">
        <v>152</v>
      </c>
      <c r="H577" s="13" t="str">
        <f aca="false">IF(J577&lt;&gt;1,"",IF(I577="SBJ","CB","?"))</f>
        <v/>
      </c>
      <c r="I577" s="14" t="str">
        <f aca="false">IF(OR(E577="",E577="!!!",F577="NEW"),"",INDEX(B$2:B576,-1+SUMPRODUCT(MAX(ROW(E$2:E576)*(E577=E$2:E576)))))</f>
        <v>SBJ_3</v>
      </c>
      <c r="J577" s="15" t="n">
        <f aca="true">IF(OR(E577="",E577="!!!",F577="NEW"),"",COUNTBLANK(OFFSET(A$1,,,SUMPRODUCT(MAX(ROW(E$2:E577)*(E577=E$2:E577)))))-COUNTBLANK(OFFSET(A$1,,,SUMPRODUCT(MAX(ROW(E$1:E576)*(E577=E$1:E576))))))</f>
        <v>3</v>
      </c>
      <c r="K577" s="15" t="n">
        <f aca="false">IF(OR(E577="",E577="!!!",F577="NEW"),"",INDEX(J$1:J576,SUMPRODUCT(MAX(ROW(E$1:E576)*(E577=E$1:E576)))))</f>
        <v>1</v>
      </c>
      <c r="L577" s="16"/>
    </row>
    <row r="578" customFormat="false" ht="12.75" hidden="false" customHeight="false" outlineLevel="0" collapsed="false">
      <c r="A578" s="9" t="s">
        <v>317</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181</v>
      </c>
      <c r="B579" s="0" t="s">
        <v>29</v>
      </c>
      <c r="C579" s="0" t="s">
        <v>30</v>
      </c>
      <c r="D579" s="0" t="s">
        <v>31</v>
      </c>
      <c r="E579" s="10" t="s">
        <v>164</v>
      </c>
      <c r="F579" s="11" t="str">
        <f aca="false">IF(OR(E579="",E579="!!!"),"",IF(NOT(ISNA(VLOOKUP(E579,E$1:E578,1,FALSE()))),"OLD",IF(AND(E579&lt;&gt;"",E579&lt;&gt;"!!!"),"NEW","")))</f>
        <v>OLD</v>
      </c>
      <c r="G579" s="12" t="s">
        <v>152</v>
      </c>
      <c r="H579" s="13" t="str">
        <f aca="false">IF(J579&lt;&gt;1,"",IF(I579="SBJ","CB","?"))</f>
        <v/>
      </c>
      <c r="I579" s="14" t="str">
        <f aca="false">IF(OR(E579="",E579="!!!",F579="NEW"),"",INDEX(B$2:B578,-1+SUMPRODUCT(MAX(ROW(E$2:E578)*(E579=E$2:E578)))))</f>
        <v>other</v>
      </c>
      <c r="J579" s="15" t="n">
        <f aca="true">IF(OR(E579="",E579="!!!",F579="NEW"),"",COUNTBLANK(OFFSET(A$1,,,SUMPRODUCT(MAX(ROW(E$2:E579)*(E579=E$2:E579)))))-COUNTBLANK(OFFSET(A$1,,,SUMPRODUCT(MAX(ROW(E$1:E578)*(E579=E$1:E578))))))</f>
        <v>6</v>
      </c>
      <c r="K579" s="15" t="n">
        <f aca="false">IF(OR(E579="",E579="!!!",F579="NEW"),"",INDEX(J$1:J578,SUMPRODUCT(MAX(ROW(E$1:E578)*(E579=E$1:E578)))))</f>
        <v>11</v>
      </c>
      <c r="L579" s="16"/>
    </row>
    <row r="580" customFormat="false" ht="12.75" hidden="false" customHeight="false" outlineLevel="0" collapsed="false">
      <c r="A580" s="9" t="s">
        <v>39</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9" t="s">
        <v>184</v>
      </c>
      <c r="B581" s="0" t="s">
        <v>23</v>
      </c>
      <c r="C581" s="0" t="s">
        <v>26</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39</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98</v>
      </c>
      <c r="B583" s="0" t="s">
        <v>91</v>
      </c>
      <c r="C583" s="0" t="s">
        <v>30</v>
      </c>
      <c r="D583" s="0" t="s">
        <v>31</v>
      </c>
      <c r="E583" s="10" t="s">
        <v>95</v>
      </c>
      <c r="F583" s="11" t="str">
        <f aca="false">IF(OR(E583="",E583="!!!"),"",IF(NOT(ISNA(VLOOKUP(E583,E$1:E582,1,FALSE()))),"OLD",IF(AND(E583&lt;&gt;"",E583&lt;&gt;"!!!"),"NEW","")))</f>
        <v>OLD</v>
      </c>
      <c r="G583" s="12" t="s">
        <v>99</v>
      </c>
      <c r="H583" s="13" t="str">
        <f aca="false">IF(J583&lt;&gt;1,"",IF(I583="SBJ","CB","?"))</f>
        <v/>
      </c>
      <c r="I583" s="14" t="str">
        <f aca="false">IF(OR(E583="",E583="!!!",F583="NEW"),"",INDEX(B$2:B582,-1+SUMPRODUCT(MAX(ROW(E$2:E582)*(E583=E$2:E582)))))</f>
        <v>SBJ</v>
      </c>
      <c r="J583" s="15" t="n">
        <f aca="true">IF(OR(E583="",E583="!!!",F583="NEW"),"",COUNTBLANK(OFFSET(A$1,,,SUMPRODUCT(MAX(ROW(E$2:E583)*(E583=E$2:E583)))))-COUNTBLANK(OFFSET(A$1,,,SUMPRODUCT(MAX(ROW(E$1:E582)*(E583=E$1:E582))))))</f>
        <v>0</v>
      </c>
      <c r="K583" s="15" t="n">
        <f aca="false">IF(OR(E583="",E583="!!!",F583="NEW"),"",INDEX(J$1:J582,SUMPRODUCT(MAX(ROW(E$1:E582)*(E583=E$1:E582)))))</f>
        <v>3</v>
      </c>
      <c r="L583" s="16"/>
    </row>
    <row r="584" customFormat="false" ht="12.75" hidden="false" customHeight="false" outlineLevel="0" collapsed="false">
      <c r="A584" s="9" t="s">
        <v>318</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9" t="s">
        <v>192</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319</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21</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9" t="s">
        <v>320</v>
      </c>
      <c r="B588" s="0" t="s">
        <v>137</v>
      </c>
      <c r="C588" s="0" t="s">
        <v>19</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39</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288</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9" t="s">
        <v>321</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194</v>
      </c>
      <c r="B592" s="0" t="s">
        <v>47</v>
      </c>
      <c r="C592" s="0" t="s">
        <v>113</v>
      </c>
      <c r="D592" s="0" t="s">
        <v>31</v>
      </c>
      <c r="E592" s="10" t="s">
        <v>95</v>
      </c>
      <c r="F592" s="11" t="str">
        <f aca="false">IF(OR(E592="",E592="!!!"),"",IF(NOT(ISNA(VLOOKUP(E592,E$1:E591,1,FALSE()))),"OLD",IF(AND(E592&lt;&gt;"",E592&lt;&gt;"!!!"),"NEW","")))</f>
        <v>OLD</v>
      </c>
      <c r="G592" s="12" t="s">
        <v>99</v>
      </c>
      <c r="H592" s="13" t="str">
        <f aca="false">IF(J592&lt;&gt;1,"",IF(I592="SBJ","CB","?"))</f>
        <v/>
      </c>
      <c r="I592" s="14" t="str">
        <f aca="false">IF(OR(E592="",E592="!!!",F592="NEW"),"",INDEX(B$2:B591,-1+SUMPRODUCT(MAX(ROW(E$2:E591)*(E592=E$2:E591)))))</f>
        <v>SBJ_2</v>
      </c>
      <c r="J592" s="15" t="n">
        <f aca="true">IF(OR(E592="",E592="!!!",F592="NEW"),"",COUNTBLANK(OFFSET(A$1,,,SUMPRODUCT(MAX(ROW(E$2:E592)*(E592=E$2:E592)))))-COUNTBLANK(OFFSET(A$1,,,SUMPRODUCT(MAX(ROW(E$1:E591)*(E592=E$1:E591))))))</f>
        <v>0</v>
      </c>
      <c r="K592" s="15" t="n">
        <f aca="false">IF(OR(E592="",E592="!!!",F592="NEW"),"",INDEX(J$1:J591,SUMPRODUCT(MAX(ROW(E$1:E591)*(E592=E$1:E591)))))</f>
        <v>0</v>
      </c>
      <c r="L592" s="16"/>
    </row>
    <row r="593" customFormat="false" ht="12.75" hidden="false" customHeight="false" outlineLevel="0" collapsed="false">
      <c r="A593" s="9" t="s">
        <v>322</v>
      </c>
      <c r="B593" s="0" t="s">
        <v>151</v>
      </c>
      <c r="C593" s="0" t="s">
        <v>115</v>
      </c>
      <c r="D593" s="0" t="s">
        <v>31</v>
      </c>
      <c r="E593" s="10" t="s">
        <v>323</v>
      </c>
      <c r="F593" s="11" t="str">
        <f aca="false">IF(OR(E593="",E593="!!!"),"",IF(NOT(ISNA(VLOOKUP(E593,E$1:E592,1,FALSE()))),"OLD",IF(AND(E593&lt;&gt;"",E593&lt;&gt;"!!!"),"NEW","")))</f>
        <v>NEW</v>
      </c>
      <c r="G593" s="12" t="s">
        <v>33</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39</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324</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200</v>
      </c>
      <c r="B596" s="0" t="s">
        <v>201</v>
      </c>
      <c r="C596" s="0" t="s">
        <v>30</v>
      </c>
      <c r="D596" s="0" t="s">
        <v>31</v>
      </c>
      <c r="E596" s="10" t="s">
        <v>265</v>
      </c>
      <c r="F596" s="11" t="str">
        <f aca="false">IF(OR(E596="",E596="!!!"),"",IF(NOT(ISNA(VLOOKUP(E596,E$1:E595,1,FALSE()))),"OLD",IF(AND(E596&lt;&gt;"",E596&lt;&gt;"!!!"),"NEW","")))</f>
        <v>OLD</v>
      </c>
      <c r="G596" s="12" t="s">
        <v>99</v>
      </c>
      <c r="H596" s="13" t="s">
        <v>7</v>
      </c>
      <c r="I596" s="14" t="str">
        <f aca="false">IF(OR(E596="",E596="!!!",F596="NEW"),"",INDEX(B$2:B595,-1+SUMPRODUCT(MAX(ROW(E$2:E595)*(E596=E$2:E595)))))</f>
        <v>other_2</v>
      </c>
      <c r="J596" s="15" t="n">
        <f aca="true">IF(OR(E596="",E596="!!!",F596="NEW"),"",COUNTBLANK(OFFSET(A$1,,,SUMPRODUCT(MAX(ROW(E$2:E596)*(E596=E$2:E596)))))-COUNTBLANK(OFFSET(A$1,,,SUMPRODUCT(MAX(ROW(E$1:E595)*(E596=E$1:E595))))))</f>
        <v>1</v>
      </c>
      <c r="K596" s="15" t="n">
        <f aca="false">IF(OR(E596="",E596="!!!",F596="NEW"),"",INDEX(J$1:J595,SUMPRODUCT(MAX(ROW(E$1:E595)*(E596=E$1:E595)))))</f>
        <v>1</v>
      </c>
      <c r="L596" s="16"/>
    </row>
    <row r="597" customFormat="false" ht="12.75" hidden="false" customHeight="false" outlineLevel="0" collapsed="false">
      <c r="A597" s="9" t="s">
        <v>325</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9" t="s">
        <v>326</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9" t="s">
        <v>15</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202</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9" t="s">
        <v>327</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48</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9" t="s">
        <v>85</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9" t="s">
        <v>328</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329</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9" t="s">
        <v>98</v>
      </c>
      <c r="B607" s="0" t="s">
        <v>41</v>
      </c>
      <c r="C607" s="0" t="s">
        <v>30</v>
      </c>
      <c r="D607" s="0" t="s">
        <v>31</v>
      </c>
      <c r="E607" s="10" t="str">
        <f aca="false">IF(D607="?OLD","!!!","")</f>
        <v>!!!</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330</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15</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261</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71</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331</v>
      </c>
      <c r="B612" s="0" t="s">
        <v>25</v>
      </c>
      <c r="C612" s="0" t="s">
        <v>54</v>
      </c>
      <c r="D612" s="0" t="s">
        <v>31</v>
      </c>
      <c r="E612" s="10" t="str">
        <f aca="false">IF(D612="?OLD","!!!","")</f>
        <v>!!!</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9" t="s">
        <v>39</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9" t="s">
        <v>257</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9" t="s">
        <v>332</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9" t="s">
        <v>333</v>
      </c>
      <c r="B616" s="0" t="s">
        <v>285</v>
      </c>
      <c r="C616" s="0" t="s">
        <v>96</v>
      </c>
      <c r="D616" s="0" t="s">
        <v>31</v>
      </c>
      <c r="E616" s="10" t="str">
        <f aca="false">IF(D616="?OLD","!!!","")</f>
        <v>!!!</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9" t="s">
        <v>80</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202</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282</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9" t="s">
        <v>334</v>
      </c>
      <c r="B620" s="0" t="s">
        <v>335</v>
      </c>
      <c r="C620" s="0" t="s">
        <v>234</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9" t="s">
        <v>80</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48</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9" t="s">
        <v>87</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9" t="s">
        <v>85</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9" t="s">
        <v>336</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87</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9" t="s">
        <v>337</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98</v>
      </c>
      <c r="B629" s="0" t="s">
        <v>91</v>
      </c>
      <c r="C629" s="0" t="s">
        <v>30</v>
      </c>
      <c r="D629" s="0" t="s">
        <v>31</v>
      </c>
      <c r="E629" s="10" t="str">
        <f aca="false">IF(D629="?OLD","!!!","")</f>
        <v>!!!</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338</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192</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9" t="s">
        <v>237</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9" t="s">
        <v>181</v>
      </c>
      <c r="B633" s="0" t="s">
        <v>41</v>
      </c>
      <c r="C633" s="0" t="s">
        <v>30</v>
      </c>
      <c r="D633" s="0" t="s">
        <v>31</v>
      </c>
      <c r="E633" s="10" t="str">
        <f aca="false">IF(D633="?OLD","!!!","")</f>
        <v>!!!</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9" t="s">
        <v>339</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9" t="s">
        <v>21</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9" t="s">
        <v>199</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126</v>
      </c>
      <c r="B637" s="0" t="s">
        <v>23</v>
      </c>
      <c r="C637" s="0" t="s">
        <v>19</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39</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A639" s="9" t="s">
        <v>164</v>
      </c>
      <c r="B639" s="0" t="s">
        <v>25</v>
      </c>
      <c r="C639" s="0" t="s">
        <v>96</v>
      </c>
      <c r="D639" s="0" t="s">
        <v>31</v>
      </c>
      <c r="E639" s="10" t="str">
        <f aca="false">IF(D639="?OLD","!!!","")</f>
        <v>!!!</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39</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98</v>
      </c>
      <c r="B641" s="0" t="s">
        <v>18</v>
      </c>
      <c r="C641" s="0" t="s">
        <v>30</v>
      </c>
      <c r="D641" s="0" t="s">
        <v>31</v>
      </c>
      <c r="E641" s="10" t="str">
        <f aca="false">IF(D641="?OLD","!!!","")</f>
        <v>!!!</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9" t="s">
        <v>206</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9" t="s">
        <v>340</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A644" s="9" t="s">
        <v>21</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9" t="s">
        <v>63</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9" t="s">
        <v>341</v>
      </c>
      <c r="B646" s="0" t="s">
        <v>29</v>
      </c>
      <c r="C646" s="0" t="s">
        <v>19</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64</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9" t="s">
        <v>181</v>
      </c>
      <c r="B648" s="0" t="s">
        <v>38</v>
      </c>
      <c r="C648" s="0" t="s">
        <v>30</v>
      </c>
      <c r="D648" s="0" t="s">
        <v>31</v>
      </c>
      <c r="E648" s="10" t="str">
        <f aca="false">IF(D648="?OLD","!!!","")</f>
        <v>!!!</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75" hidden="false" customHeight="false" outlineLevel="0" collapsed="false">
      <c r="A649" s="9" t="s">
        <v>235</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215</v>
      </c>
      <c r="B650" s="0" t="s">
        <v>38</v>
      </c>
      <c r="C650" s="0" t="s">
        <v>216</v>
      </c>
      <c r="D650" s="0" t="s">
        <v>31</v>
      </c>
      <c r="E650" s="10" t="str">
        <f aca="false">IF(D650="?OLD","!!!","")</f>
        <v>!!!</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9" t="s">
        <v>48</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A653" s="9" t="s">
        <v>342</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9" t="s">
        <v>337</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200</v>
      </c>
      <c r="B655" s="0" t="s">
        <v>18</v>
      </c>
      <c r="C655" s="0" t="s">
        <v>30</v>
      </c>
      <c r="D655" s="0" t="s">
        <v>31</v>
      </c>
      <c r="E655" s="10" t="str">
        <f aca="false">IF(D655="?OLD","!!!","")</f>
        <v>!!!</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9" t="s">
        <v>339</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9" t="s">
        <v>71</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9" t="s">
        <v>232</v>
      </c>
      <c r="B658" s="0" t="s">
        <v>91</v>
      </c>
      <c r="C658" s="0" t="s">
        <v>96</v>
      </c>
      <c r="D658" s="0" t="s">
        <v>31</v>
      </c>
      <c r="E658" s="10" t="str">
        <f aca="false">IF(D658="?OLD","!!!","")</f>
        <v>!!!</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75" hidden="false" customHeight="false" outlineLevel="0" collapsed="false">
      <c r="A659" s="9" t="s">
        <v>343</v>
      </c>
      <c r="B659" s="0" t="s">
        <v>38</v>
      </c>
      <c r="C659" s="0" t="s">
        <v>30</v>
      </c>
      <c r="D659" s="0" t="s">
        <v>31</v>
      </c>
      <c r="E659" s="10" t="str">
        <f aca="false">IF(D659="?OLD","!!!","")</f>
        <v>!!!</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9" t="s">
        <v>21</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9" t="s">
        <v>90</v>
      </c>
      <c r="B661" s="0" t="s">
        <v>18</v>
      </c>
      <c r="C661" s="0" t="s">
        <v>19</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9" t="s">
        <v>117</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344</v>
      </c>
      <c r="B663" s="0" t="s">
        <v>23</v>
      </c>
      <c r="C663" s="0" t="s">
        <v>26</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9" t="s">
        <v>206</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345</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9" t="s">
        <v>332</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346</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9" t="s">
        <v>333</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9" t="s">
        <v>291</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9" t="s">
        <v>347</v>
      </c>
      <c r="B671" s="0" t="s">
        <v>91</v>
      </c>
      <c r="C671" s="0" t="s">
        <v>30</v>
      </c>
      <c r="D671" s="0" t="s">
        <v>31</v>
      </c>
      <c r="E671" s="10" t="str">
        <f aca="false">IF(D671="?OLD","!!!","")</f>
        <v>!!!</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9" t="s">
        <v>318</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A673" s="9" t="s">
        <v>207</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348</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9" t="s">
        <v>112</v>
      </c>
      <c r="B675" s="0" t="s">
        <v>25</v>
      </c>
      <c r="C675" s="0" t="s">
        <v>113</v>
      </c>
      <c r="D675" s="0" t="s">
        <v>31</v>
      </c>
      <c r="E675" s="10" t="str">
        <f aca="false">IF(D675="?OLD","!!!","")</f>
        <v>!!!</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349</v>
      </c>
      <c r="B676" s="0" t="s">
        <v>137</v>
      </c>
      <c r="C676" s="0" t="s">
        <v>115</v>
      </c>
      <c r="D676" s="0" t="s">
        <v>31</v>
      </c>
      <c r="E676" s="10" t="str">
        <f aca="false">IF(D676="?OLD","!!!","")</f>
        <v>!!!</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A677" s="9" t="s">
        <v>75</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350</v>
      </c>
      <c r="B678" s="0" t="s">
        <v>23</v>
      </c>
      <c r="C678" s="0" t="s">
        <v>30</v>
      </c>
      <c r="D678" s="0" t="s">
        <v>31</v>
      </c>
      <c r="E678" s="10" t="str">
        <f aca="false">IF(D678="?OLD","!!!","")</f>
        <v>!!!</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9" t="s">
        <v>48</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9" t="s">
        <v>85</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351</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98</v>
      </c>
      <c r="B683" s="0" t="s">
        <v>18</v>
      </c>
      <c r="C683" s="0" t="s">
        <v>30</v>
      </c>
      <c r="D683" s="0" t="s">
        <v>31</v>
      </c>
      <c r="E683" s="10" t="str">
        <f aca="false">IF(D683="?OLD","!!!","")</f>
        <v>!!!</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9" t="s">
        <v>352</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71</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353</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9" t="s">
        <v>220</v>
      </c>
      <c r="B687" s="0" t="s">
        <v>29</v>
      </c>
      <c r="C687" s="0" t="s">
        <v>54</v>
      </c>
      <c r="D687" s="0" t="s">
        <v>31</v>
      </c>
      <c r="E687" s="10" t="str">
        <f aca="false">IF(D687="?OLD","!!!","")</f>
        <v>!!!</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9" t="s">
        <v>197</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9" t="s">
        <v>207</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9" t="s">
        <v>21</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9" t="s">
        <v>354</v>
      </c>
      <c r="B691" s="0" t="s">
        <v>38</v>
      </c>
      <c r="C691" s="0" t="s">
        <v>19</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15</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21</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9" t="s">
        <v>355</v>
      </c>
      <c r="B694" s="0" t="s">
        <v>23</v>
      </c>
      <c r="C694" s="0" t="s">
        <v>19</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9" t="s">
        <v>20</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356</v>
      </c>
      <c r="B696" s="0" t="s">
        <v>25</v>
      </c>
      <c r="C696" s="0" t="s">
        <v>26</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75" hidden="false" customHeight="false" outlineLevel="0" collapsed="false">
      <c r="A697" s="9" t="s">
        <v>165</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9" t="s">
        <v>87</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9" t="s">
        <v>85</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75" hidden="false" customHeight="false" outlineLevel="0" collapsed="false">
      <c r="A701" s="9" t="s">
        <v>357</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87</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229</v>
      </c>
      <c r="B703" s="0" t="s">
        <v>18</v>
      </c>
      <c r="C703" s="0" t="s">
        <v>216</v>
      </c>
      <c r="D703" s="0" t="s">
        <v>31</v>
      </c>
      <c r="E703" s="10" t="str">
        <f aca="false">IF(D703="?OLD","!!!","")</f>
        <v>!!!</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39</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9" t="s">
        <v>102</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358</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9" t="s">
        <v>39</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9" t="s">
        <v>197</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359</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9" t="s">
        <v>360</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9" t="s">
        <v>361</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39</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9" t="s">
        <v>87</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9" t="s">
        <v>94</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9" t="s">
        <v>362</v>
      </c>
      <c r="B715" s="0" t="s">
        <v>18</v>
      </c>
      <c r="C715" s="0" t="s">
        <v>96</v>
      </c>
      <c r="D715" s="0" t="s">
        <v>31</v>
      </c>
      <c r="E715" s="10" t="str">
        <f aca="false">IF(D715="?OLD","!!!","")</f>
        <v>!!!</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39</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363</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9" t="s">
        <v>112</v>
      </c>
      <c r="B718" s="0" t="s">
        <v>47</v>
      </c>
      <c r="C718" s="0" t="s">
        <v>113</v>
      </c>
      <c r="D718" s="0" t="s">
        <v>31</v>
      </c>
      <c r="E718" s="10" t="str">
        <f aca="false">IF(D718="?OLD","!!!","")</f>
        <v>!!!</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9" t="s">
        <v>364</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9" t="s">
        <v>365</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9" t="s">
        <v>366</v>
      </c>
      <c r="B721" s="0" t="s">
        <v>151</v>
      </c>
      <c r="C721" s="0" t="s">
        <v>115</v>
      </c>
      <c r="D721" s="0" t="s">
        <v>31</v>
      </c>
      <c r="E721" s="10" t="str">
        <f aca="false">IF(D721="?OLD","!!!","")</f>
        <v>!!!</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9" t="s">
        <v>48</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85</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75" hidden="false" customHeight="false" outlineLevel="0" collapsed="false">
      <c r="A725" s="9" t="s">
        <v>367</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9" t="s">
        <v>87</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368</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9" t="s">
        <v>39</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9" t="s">
        <v>87</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9" t="s">
        <v>347</v>
      </c>
      <c r="B730" s="0" t="s">
        <v>91</v>
      </c>
      <c r="C730" s="0" t="s">
        <v>30</v>
      </c>
      <c r="D730" s="0" t="s">
        <v>31</v>
      </c>
      <c r="E730" s="10" t="str">
        <f aca="false">IF(D730="?OLD","!!!","")</f>
        <v>!!!</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9" t="s">
        <v>369</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39</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A733" s="9" t="s">
        <v>370</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9" t="s">
        <v>21</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371</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75" hidden="false" customHeight="false" outlineLevel="0" collapsed="false">
      <c r="A736" s="9" t="s">
        <v>372</v>
      </c>
      <c r="B736" s="0" t="s">
        <v>23</v>
      </c>
      <c r="C736" s="0" t="s">
        <v>19</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9" t="s">
        <v>20</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9" t="s">
        <v>71</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107</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A740" s="9" t="s">
        <v>373</v>
      </c>
      <c r="B740" s="0" t="s">
        <v>25</v>
      </c>
      <c r="C740" s="0" t="s">
        <v>54</v>
      </c>
      <c r="D740" s="0" t="s">
        <v>31</v>
      </c>
      <c r="E740" s="10" t="str">
        <f aca="false">IF(D740="?OLD","!!!","")</f>
        <v>!!!</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9" t="s">
        <v>39</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9" t="s">
        <v>87</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21</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A744" s="9" t="s">
        <v>374</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9" t="s">
        <v>375</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376</v>
      </c>
      <c r="B746" s="0" t="s">
        <v>29</v>
      </c>
      <c r="C746" s="0" t="s">
        <v>19</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9" t="s">
        <v>39</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9" t="s">
        <v>98</v>
      </c>
      <c r="B748" s="0" t="s">
        <v>18</v>
      </c>
      <c r="C748" s="0" t="s">
        <v>30</v>
      </c>
      <c r="D748" s="0" t="s">
        <v>31</v>
      </c>
      <c r="E748" s="10" t="str">
        <f aca="false">IF(D748="?OLD","!!!","")</f>
        <v>!!!</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206</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377</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A751" s="9" t="s">
        <v>48</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9" t="s">
        <v>85</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378</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337</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9" t="s">
        <v>347</v>
      </c>
      <c r="B756" s="0" t="s">
        <v>91</v>
      </c>
      <c r="C756" s="0" t="s">
        <v>30</v>
      </c>
      <c r="D756" s="0" t="s">
        <v>31</v>
      </c>
      <c r="E756" s="10" t="str">
        <f aca="false">IF(D756="?OLD","!!!","")</f>
        <v>!!!</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9" t="s">
        <v>202</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9" t="s">
        <v>236</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9" t="s">
        <v>117</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71</v>
      </c>
      <c r="E760" s="10" t="str">
        <f aca="false">IF(D760="?OLD","!!!","")</f>
        <v/>
      </c>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9" t="s">
        <v>379</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A762" s="9" t="s">
        <v>380</v>
      </c>
      <c r="B762" s="0" t="s">
        <v>23</v>
      </c>
      <c r="C762" s="0" t="s">
        <v>54</v>
      </c>
      <c r="D762" s="0" t="s">
        <v>31</v>
      </c>
      <c r="E762" s="10" t="str">
        <f aca="false">IF(D762="?OLD","!!!","")</f>
        <v>!!!</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9" t="s">
        <v>198</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112</v>
      </c>
      <c r="B764" s="0" t="s">
        <v>25</v>
      </c>
      <c r="C764" s="0" t="s">
        <v>113</v>
      </c>
      <c r="D764" s="0" t="s">
        <v>31</v>
      </c>
      <c r="E764" s="10" t="str">
        <f aca="false">IF(D764="?OLD","!!!","")</f>
        <v>!!!</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381</v>
      </c>
      <c r="B765" s="0" t="s">
        <v>23</v>
      </c>
      <c r="C765" s="0" t="s">
        <v>115</v>
      </c>
      <c r="D765" s="0" t="s">
        <v>31</v>
      </c>
      <c r="E765" s="10" t="str">
        <f aca="false">IF(D765="?OLD","!!!","")</f>
        <v>!!!</v>
      </c>
      <c r="F765" s="11" t="str">
        <f aca="false">IF(OR(E765="",E765="!!!"),"",IF(NOT(ISNA(VLOOKUP(E765,E$1:E764,1,FALSE()))),"OLD",IF(AND(E765&lt;&gt;"",E765&lt;&gt;"!!!"),"NEW","")))</f>
        <v/>
      </c>
      <c r="G765" s="12" t="str">
        <f aca="false">IF(OR(E765="",E765="!!!"),"",IF(OR(J765=0,AND(J765=1,K765=1),AND(J765=1,I765="SBJ"),AND(J765=1,I765=0)),"?IN_FOCUS",IF(J765&lt;=2,"?ACTIVATED",IF(J765&lt;&gt;"","?FAMILIAR",IF(F765="NEW",IF(ISNA(VLOOKUP(E765,#REF!,1,FALSE())),"?TYPE_IDENTIFIABLE","?REFERENTIAL"),"_")))))</f>
        <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75" hidden="false" customHeight="false" outlineLevel="0" collapsed="false">
      <c r="A766" s="9" t="s">
        <v>347</v>
      </c>
      <c r="B766" s="0" t="s">
        <v>18</v>
      </c>
      <c r="C766" s="0" t="s">
        <v>30</v>
      </c>
      <c r="D766" s="0" t="s">
        <v>31</v>
      </c>
      <c r="E766" s="10" t="str">
        <f aca="false">IF(D766="?OLD","!!!","")</f>
        <v>!!!</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382</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9" t="s">
        <v>383</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182</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9" t="s">
        <v>189</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9" t="s">
        <v>21</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9" t="s">
        <v>384</v>
      </c>
      <c r="B772" s="0" t="s">
        <v>38</v>
      </c>
      <c r="C772" s="0" t="s">
        <v>19</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48</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9" t="s">
        <v>87</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9" t="s">
        <v>85</v>
      </c>
      <c r="E776" s="10" t="str">
        <f aca="false">IF(D776="?OLD","!!!","")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9" t="s">
        <v>385</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9" t="s">
        <v>87</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9" t="s">
        <v>160</v>
      </c>
      <c r="B779" s="0" t="s">
        <v>18</v>
      </c>
      <c r="C779" s="0" t="s">
        <v>161</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9" t="s">
        <v>386</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9" t="s">
        <v>20</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9" t="s">
        <v>350</v>
      </c>
      <c r="B782" s="0" t="s">
        <v>38</v>
      </c>
      <c r="C782" s="0" t="s">
        <v>30</v>
      </c>
      <c r="D782" s="0" t="s">
        <v>31</v>
      </c>
      <c r="E782" s="10" t="str">
        <f aca="false">IF(D782="?OLD","!!!","")</f>
        <v>!!!</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9" t="s">
        <v>165</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9" t="s">
        <v>87</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85</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9" t="s">
        <v>387</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87</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9" t="s">
        <v>104</v>
      </c>
      <c r="B789" s="0" t="s">
        <v>18</v>
      </c>
      <c r="C789" s="0" t="s">
        <v>30</v>
      </c>
      <c r="D789" s="0" t="s">
        <v>31</v>
      </c>
      <c r="E789" s="10" t="str">
        <f aca="false">IF(D789="?OLD","!!!","")</f>
        <v>!!!</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75" hidden="false" customHeight="false" outlineLevel="0" collapsed="false">
      <c r="A790" s="9" t="s">
        <v>388</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9" t="s">
        <v>34</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182</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9" t="s">
        <v>389</v>
      </c>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9" t="s">
        <v>261</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9" t="s">
        <v>71</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331</v>
      </c>
      <c r="B796" s="0" t="s">
        <v>23</v>
      </c>
      <c r="C796" s="0" t="s">
        <v>54</v>
      </c>
      <c r="D796" s="0" t="s">
        <v>31</v>
      </c>
      <c r="E796" s="10" t="str">
        <f aca="false">IF(D796="?OLD","!!!","")</f>
        <v>!!!</v>
      </c>
      <c r="F796" s="11" t="str">
        <f aca="false">IF(OR(E796="",E796="!!!"),"",IF(NOT(ISNA(VLOOKUP(E796,E$1:E795,1,FALSE()))),"OLD",IF(AND(E796&lt;&gt;"",E796&lt;&gt;"!!!"),"NEW","")))</f>
        <v/>
      </c>
      <c r="G796" s="12" t="str">
        <f aca="false">IF(OR(E796="",E796="!!!"),"",IF(OR(J796=0,AND(J796=1,K796=1),AND(J796=1,I796="SBJ"),AND(J796=1,I796=0)),"?IN_FOCUS",IF(J796&lt;=2,"?ACTIVATED",IF(J796&lt;&gt;"","?FAMILIAR",IF(F796="NEW",IF(ISNA(VLOOKUP(E796,#REF!,1,FALSE())),"?TYPE_IDENTIFIABLE","?REFERENTIAL"),"_")))))</f>
        <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9" t="s">
        <v>15</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A798" s="9" t="s">
        <v>254</v>
      </c>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9" t="s">
        <v>235</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71</v>
      </c>
      <c r="E800" s="10" t="str">
        <f aca="false">IF(D800="?OLD","!!!","")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9" t="s">
        <v>390</v>
      </c>
      <c r="B801" s="0" t="s">
        <v>23</v>
      </c>
      <c r="C801" s="0" t="s">
        <v>54</v>
      </c>
      <c r="D801" s="0" t="s">
        <v>31</v>
      </c>
      <c r="E801" s="10" t="str">
        <f aca="false">IF(D801="?OLD","!!!","")</f>
        <v>!!!</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9" t="s">
        <v>48</v>
      </c>
      <c r="E802" s="10" t="str">
        <f aca="false">IF(D802="?OLD","!!!","")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75" hidden="false" customHeight="false" outlineLevel="0" collapsed="false">
      <c r="A803" s="9" t="s">
        <v>87</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9" t="s">
        <v>85</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9" t="s">
        <v>391</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9" t="s">
        <v>87</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75" hidden="false" customHeight="false" outlineLevel="0" collapsed="false">
      <c r="A808" s="9" t="s">
        <v>213</v>
      </c>
      <c r="E808" s="10" t="str">
        <f aca="false">IF(D808="?OLD","!!!","")</f>
        <v/>
      </c>
      <c r="F808" s="11" t="str">
        <f aca="false">IF(OR(E808="",E808="!!!"),"",IF(NOT(ISNA(VLOOKUP(E808,E$1:E807,1,FALSE()))),"OLD",IF(AND(E808&lt;&gt;"",E808&lt;&gt;"!!!"),"NEW","")))</f>
        <v/>
      </c>
      <c r="G808" s="12" t="str">
        <f aca="false">IF(OR(E808="",E808="!!!"),"",IF(OR(J808=0,AND(J808=1,K808=1),AND(J808=1,I808="SBJ"),AND(J808=1,I808=0)),"?IN_FOCUS",IF(J808&lt;=2,"?ACTIVATED",IF(J808&lt;&gt;"","?FAMILIAR",IF(F808="NEW",IF(ISNA(VLOOKUP(E808,#REF!,1,FALSE())),"?TYPE_IDENTIFIABLE","?REFERENTIAL"),"_")))))</f>
        <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75" hidden="false" customHeight="false" outlineLevel="0" collapsed="false">
      <c r="A809" s="9" t="s">
        <v>39</v>
      </c>
      <c r="E809" s="10" t="str">
        <f aca="false">IF(D809="?OLD","!!!","")</f>
        <v/>
      </c>
      <c r="F809" s="11" t="str">
        <f aca="false">IF(OR(E809="",E809="!!!"),"",IF(NOT(ISNA(VLOOKUP(E809,E$1:E808,1,FALSE()))),"OLD",IF(AND(E809&lt;&gt;"",E809&lt;&gt;"!!!"),"NEW","")))</f>
        <v/>
      </c>
      <c r="G809" s="12" t="str">
        <f aca="false">IF(OR(E809="",E809="!!!"),"",IF(OR(J809=0,AND(J809=1,K809=1),AND(J809=1,I809="SBJ"),AND(J809=1,I809=0)),"?IN_FOCUS",IF(J809&lt;=2,"?ACTIVATED",IF(J809&lt;&gt;"","?FAMILIAR",IF(F809="NEW",IF(ISNA(VLOOKUP(E809,#REF!,1,FALSE())),"?TYPE_IDENTIFIABLE","?REFERENTIAL"),"_")))))</f>
        <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9" t="s">
        <v>87</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75" hidden="false" customHeight="false" outlineLevel="0" collapsed="false">
      <c r="A811" s="9" t="s">
        <v>94</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9" t="s">
        <v>71</v>
      </c>
      <c r="E812" s="10" t="str">
        <f aca="false">IF(D812="?OLD","!!!","")</f>
        <v/>
      </c>
      <c r="F812" s="11" t="str">
        <f aca="false">IF(OR(E812="",E812="!!!"),"",IF(NOT(ISNA(VLOOKUP(E812,E$1:E811,1,FALSE()))),"OLD",IF(AND(E812&lt;&gt;"",E812&lt;&gt;"!!!"),"NEW","")))</f>
        <v/>
      </c>
      <c r="G812" s="12" t="str">
        <f aca="false">IF(OR(E812="",E812="!!!"),"",IF(OR(J812=0,AND(J812=1,K812=1),AND(J812=1,I812="SBJ"),AND(J812=1,I812=0)),"?IN_FOCUS",IF(J812&lt;=2,"?ACTIVATED",IF(J812&lt;&gt;"","?FAMILIAR",IF(F812="NEW",IF(ISNA(VLOOKUP(E812,#REF!,1,FALSE())),"?TYPE_IDENTIFIABLE","?REFERENTIAL"),"_")))))</f>
        <v/>
      </c>
      <c r="H812" s="13" t="str">
        <f aca="false">IF(J812&lt;&gt;1,"",IF(I812="SBJ","CB","?"))</f>
        <v/>
      </c>
      <c r="I812" s="14" t="str">
        <f aca="false">IF(OR(E812="",E812="!!!",F812="NEW"),"",INDEX(B$2:B811,-1+SUMPRODUCT(MAX(ROW(E$2:E811)*(E812=E$2:E811)))))</f>
        <v/>
      </c>
      <c r="J812" s="15" t="str">
        <f aca="true">IF(OR(E812="",E812="!!!",F812="NEW"),"",COUNTBLANK(OFFSET(A$1,,,SUMPRODUCT(MAX(ROW(E$2:E812)*(E812=E$2:E812)))))-COUNTBLANK(OFFSET(A$1,,,SUMPRODUCT(MAX(ROW(E$1:E811)*(E812=E$1:E811))))))</f>
        <v/>
      </c>
      <c r="K812" s="15" t="str">
        <f aca="false">IF(OR(E812="",E812="!!!",F812="NEW"),"",INDEX(J$1:J811,SUMPRODUCT(MAX(ROW(E$1:E811)*(E812=E$1:E811)))))</f>
        <v/>
      </c>
      <c r="L812" s="16"/>
    </row>
    <row r="813" customFormat="false" ht="12.75" hidden="false" customHeight="false" outlineLevel="0" collapsed="false">
      <c r="A813" s="9" t="s">
        <v>392</v>
      </c>
      <c r="B813" s="0" t="s">
        <v>18</v>
      </c>
      <c r="C813" s="0" t="s">
        <v>54</v>
      </c>
      <c r="D813" s="0" t="s">
        <v>31</v>
      </c>
      <c r="E813" s="10" t="str">
        <f aca="false">IF(D813="?OLD","!!!","")</f>
        <v>!!!</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75" hidden="false" customHeight="false" outlineLevel="0" collapsed="false">
      <c r="A814" s="9" t="s">
        <v>111</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75" hidden="false" customHeight="false" outlineLevel="0" collapsed="false">
      <c r="A815" s="9" t="s">
        <v>21</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75" hidden="false" customHeight="false" outlineLevel="0" collapsed="false">
      <c r="A816" s="9" t="s">
        <v>393</v>
      </c>
      <c r="B816" s="0" t="s">
        <v>23</v>
      </c>
      <c r="C816" s="0" t="s">
        <v>19</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9" t="s">
        <v>15</v>
      </c>
      <c r="E817" s="10" t="str">
        <f aca="false">IF(D817="?OLD","!!!","")</f>
        <v/>
      </c>
      <c r="F817" s="11" t="str">
        <f aca="false">IF(OR(E817="",E817="!!!"),"",IF(NOT(ISNA(VLOOKUP(E817,E$1:E816,1,FALSE()))),"OLD",IF(AND(E817&lt;&gt;"",E817&lt;&gt;"!!!"),"NEW","")))</f>
        <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75" hidden="false" customHeight="false" outlineLevel="0" collapsed="false">
      <c r="A818" s="9" t="s">
        <v>394</v>
      </c>
      <c r="E818" s="10" t="str">
        <f aca="false">IF(D818="?OLD","!!!","")</f>
        <v/>
      </c>
      <c r="F818" s="11" t="str">
        <f aca="false">IF(OR(E818="",E818="!!!"),"",IF(NOT(ISNA(VLOOKUP(E818,E$1:E817,1,FALSE()))),"OLD",IF(AND(E818&lt;&gt;"",E818&lt;&gt;"!!!"),"NEW","")))</f>
        <v/>
      </c>
      <c r="G818" s="12" t="str">
        <f aca="false">IF(OR(E818="",E818="!!!"),"",IF(OR(J818=0,AND(J818=1,K818=1),AND(J818=1,I818="SBJ"),AND(J818=1,I818=0)),"?IN_FOCUS",IF(J818&lt;=2,"?ACTIVATED",IF(J818&lt;&gt;"","?FAMILIAR",IF(F818="NEW",IF(ISNA(VLOOKUP(E818,#REF!,1,FALSE())),"?TYPE_IDENTIFIABLE","?REFERENTIAL"),"_")))))</f>
        <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A819" s="9" t="s">
        <v>258</v>
      </c>
      <c r="B819" s="0" t="s">
        <v>25</v>
      </c>
      <c r="C819" s="0" t="s">
        <v>26</v>
      </c>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75" hidden="false" customHeight="false" outlineLevel="0" collapsed="false">
      <c r="A820" s="9" t="s">
        <v>39</v>
      </c>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A821" s="9" t="s">
        <v>87</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9" t="s">
        <v>395</v>
      </c>
      <c r="E822" s="10" t="str">
        <f aca="false">IF(D822="?OLD","!!!","")</f>
        <v/>
      </c>
      <c r="F822" s="11" t="str">
        <f aca="false">IF(OR(E822="",E822="!!!"),"",IF(NOT(ISNA(VLOOKUP(E822,E$1:E821,1,FALSE()))),"OLD",IF(AND(E822&lt;&gt;"",E822&lt;&gt;"!!!"),"NEW","")))</f>
        <v/>
      </c>
      <c r="G822" s="12" t="str">
        <f aca="false">IF(OR(E822="",E822="!!!"),"",IF(OR(J822=0,AND(J822=1,K822=1),AND(J822=1,I822="SBJ"),AND(J822=1,I822=0)),"?IN_FOCUS",IF(J822&lt;=2,"?ACTIVATED",IF(J822&lt;&gt;"","?FAMILIAR",IF(F822="NEW",IF(ISNA(VLOOKUP(E822,#REF!,1,FALSE())),"?TYPE_IDENTIFIABLE","?REFERENTIAL"),"_")))))</f>
        <v/>
      </c>
      <c r="H822" s="13" t="str">
        <f aca="false">IF(J822&lt;&gt;1,"",IF(I822="SBJ","CB","?"))</f>
        <v/>
      </c>
      <c r="I822" s="14" t="str">
        <f aca="false">IF(OR(E822="",E822="!!!",F822="NEW"),"",INDEX(B$2:B821,-1+SUMPRODUCT(MAX(ROW(E$2:E821)*(E822=E$2:E821)))))</f>
        <v/>
      </c>
      <c r="J822" s="15" t="str">
        <f aca="true">IF(OR(E822="",E822="!!!",F822="NEW"),"",COUNTBLANK(OFFSET(A$1,,,SUMPRODUCT(MAX(ROW(E$2:E822)*(E822=E$2:E822)))))-COUNTBLANK(OFFSET(A$1,,,SUMPRODUCT(MAX(ROW(E$1:E821)*(E822=E$1:E821))))))</f>
        <v/>
      </c>
      <c r="K822" s="15" t="str">
        <f aca="false">IF(OR(E822="",E822="!!!",F822="NEW"),"",INDEX(J$1:J821,SUMPRODUCT(MAX(ROW(E$1:E821)*(E822=E$1:E821)))))</f>
        <v/>
      </c>
      <c r="L822" s="16"/>
    </row>
    <row r="823" customFormat="false" ht="12.75" hidden="false" customHeight="false" outlineLevel="0" collapsed="false">
      <c r="A823" s="9" t="s">
        <v>347</v>
      </c>
      <c r="B823" s="0" t="s">
        <v>91</v>
      </c>
      <c r="C823" s="0" t="s">
        <v>30</v>
      </c>
      <c r="D823" s="0" t="s">
        <v>31</v>
      </c>
      <c r="E823" s="10" t="str">
        <f aca="false">IF(D823="?OLD","!!!","")</f>
        <v>!!!</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9" t="s">
        <v>396</v>
      </c>
      <c r="E824" s="10" t="str">
        <f aca="false">IF(D824="?OLD","!!!","")</f>
        <v/>
      </c>
      <c r="F824" s="11" t="str">
        <f aca="false">IF(OR(E824="",E824="!!!"),"",IF(NOT(ISNA(VLOOKUP(E824,E$1:E823,1,FALSE()))),"OLD",IF(AND(E824&lt;&gt;"",E824&lt;&gt;"!!!"),"NEW","")))</f>
        <v/>
      </c>
      <c r="G824" s="12" t="str">
        <f aca="false">IF(OR(E824="",E824="!!!"),"",IF(OR(J824=0,AND(J824=1,K824=1),AND(J824=1,I824="SBJ"),AND(J824=1,I824=0)),"?IN_FOCUS",IF(J824&lt;=2,"?ACTIVATED",IF(J824&lt;&gt;"","?FAMILIAR",IF(F824="NEW",IF(ISNA(VLOOKUP(E824,#REF!,1,FALSE())),"?TYPE_IDENTIFIABLE","?REFERENTIAL"),"_")))))</f>
        <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75" hidden="false" customHeight="false" outlineLevel="0" collapsed="false">
      <c r="A825" s="9" t="s">
        <v>182</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75" hidden="false" customHeight="false" outlineLevel="0" collapsed="false">
      <c r="A826" s="9" t="s">
        <v>189</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9" t="s">
        <v>39</v>
      </c>
      <c r="E827" s="10" t="str">
        <f aca="false">IF(D827="?OLD","!!!","")</f>
        <v/>
      </c>
      <c r="F827" s="11" t="str">
        <f aca="false">IF(OR(E827="",E827="!!!"),"",IF(NOT(ISNA(VLOOKUP(E827,E$1:E826,1,FALSE()))),"OLD",IF(AND(E827&lt;&gt;"",E827&lt;&gt;"!!!"),"NEW","")))</f>
        <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75" hidden="false" customHeight="false" outlineLevel="0" collapsed="false">
      <c r="A828" s="9" t="s">
        <v>15</v>
      </c>
      <c r="E828" s="10" t="str">
        <f aca="false">IF(D828="?OLD","!!!","")</f>
        <v/>
      </c>
      <c r="F828" s="11" t="str">
        <f aca="false">IF(OR(E828="",E828="!!!"),"",IF(NOT(ISNA(VLOOKUP(E828,E$1:E827,1,FALSE()))),"OLD",IF(AND(E828&lt;&gt;"",E828&lt;&gt;"!!!"),"NEW","")))</f>
        <v/>
      </c>
      <c r="G828" s="12" t="str">
        <f aca="false">IF(OR(E828="",E828="!!!"),"",IF(OR(J828=0,AND(J828=1,K828=1),AND(J828=1,I828="SBJ"),AND(J828=1,I828=0)),"?IN_FOCUS",IF(J828&lt;=2,"?ACTIVATED",IF(J828&lt;&gt;"","?FAMILIAR",IF(F828="NEW",IF(ISNA(VLOOKUP(E828,#REF!,1,FALSE())),"?TYPE_IDENTIFIABLE","?REFERENTIAL"),"_")))))</f>
        <v/>
      </c>
      <c r="H828" s="13" t="str">
        <f aca="false">IF(J828&lt;&gt;1,"",IF(I828="SBJ","CB","?"))</f>
        <v/>
      </c>
      <c r="I828" s="14" t="str">
        <f aca="false">IF(OR(E828="",E828="!!!",F828="NEW"),"",INDEX(B$2:B827,-1+SUMPRODUCT(MAX(ROW(E$2:E827)*(E828=E$2:E827)))))</f>
        <v/>
      </c>
      <c r="J828" s="15" t="str">
        <f aca="true">IF(OR(E828="",E828="!!!",F828="NEW"),"",COUNTBLANK(OFFSET(A$1,,,SUMPRODUCT(MAX(ROW(E$2:E828)*(E828=E$2:E828)))))-COUNTBLANK(OFFSET(A$1,,,SUMPRODUCT(MAX(ROW(E$1:E827)*(E828=E$1:E827))))))</f>
        <v/>
      </c>
      <c r="K828" s="15" t="str">
        <f aca="false">IF(OR(E828="",E828="!!!",F828="NEW"),"",INDEX(J$1:J827,SUMPRODUCT(MAX(ROW(E$1:E827)*(E828=E$1:E827)))))</f>
        <v/>
      </c>
      <c r="L828" s="16"/>
    </row>
    <row r="829" customFormat="false" ht="12.75" hidden="false" customHeight="false" outlineLevel="0" collapsed="false">
      <c r="A829" s="9" t="s">
        <v>397</v>
      </c>
      <c r="B829" s="0" t="s">
        <v>23</v>
      </c>
      <c r="C829" s="0" t="s">
        <v>161</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9" t="s">
        <v>347</v>
      </c>
      <c r="B830" s="0" t="s">
        <v>201</v>
      </c>
      <c r="C830" s="0" t="s">
        <v>30</v>
      </c>
      <c r="D830" s="0" t="s">
        <v>31</v>
      </c>
      <c r="E830" s="10" t="str">
        <f aca="false">IF(D830="?OLD","!!!","")</f>
        <v>!!!</v>
      </c>
      <c r="F830" s="11" t="str">
        <f aca="false">IF(OR(E830="",E830="!!!"),"",IF(NOT(ISNA(VLOOKUP(E830,E$1:E829,1,FALSE()))),"OLD",IF(AND(E830&lt;&gt;"",E830&lt;&gt;"!!!"),"NEW","")))</f>
        <v/>
      </c>
      <c r="G830" s="12" t="str">
        <f aca="false">IF(OR(E830="",E830="!!!"),"",IF(OR(J830=0,AND(J830=1,K830=1),AND(J830=1,I830="SBJ"),AND(J830=1,I830=0)),"?IN_FOCUS",IF(J830&lt;=2,"?ACTIVATED",IF(J830&lt;&gt;"","?FAMILIAR",IF(F830="NEW",IF(ISNA(VLOOKUP(E830,#REF!,1,FALSE())),"?TYPE_IDENTIFIABLE","?REFERENTIAL"),"_")))))</f>
        <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75" hidden="false" customHeight="false" outlineLevel="0" collapsed="false">
      <c r="A831" s="9" t="s">
        <v>396</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75" hidden="false" customHeight="false" outlineLevel="0" collapsed="false">
      <c r="A832" s="9" t="s">
        <v>182</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75" hidden="false" customHeight="false" outlineLevel="0" collapsed="false">
      <c r="A833" s="9" t="s">
        <v>398</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9" t="s">
        <v>39</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A835" s="9" t="s">
        <v>347</v>
      </c>
      <c r="B835" s="0" t="s">
        <v>91</v>
      </c>
      <c r="C835" s="0" t="s">
        <v>30</v>
      </c>
      <c r="D835" s="0" t="s">
        <v>31</v>
      </c>
      <c r="E835" s="10" t="str">
        <f aca="false">IF(D835="?OLD","!!!","")</f>
        <v>!!!</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9" t="s">
        <v>89</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75" hidden="false" customHeight="false" outlineLevel="0" collapsed="false">
      <c r="A837" s="9" t="s">
        <v>327</v>
      </c>
      <c r="E837" s="10" t="str">
        <f aca="false">IF(D837="?OLD","!!!","")</f>
        <v/>
      </c>
      <c r="F837" s="11" t="str">
        <f aca="false">IF(OR(E837="",E837="!!!"),"",IF(NOT(ISNA(VLOOKUP(E837,E$1:E836,1,FALSE()))),"OLD",IF(AND(E837&lt;&gt;"",E837&lt;&gt;"!!!"),"NEW","")))</f>
        <v/>
      </c>
      <c r="G837" s="12" t="str">
        <f aca="false">IF(OR(E837="",E837="!!!"),"",IF(OR(J837=0,AND(J837=1,K837=1),AND(J837=1,I837="SBJ"),AND(J837=1,I837=0)),"?IN_FOCUS",IF(J837&lt;=2,"?ACTIVATED",IF(J837&lt;&gt;"","?FAMILIAR",IF(F837="NEW",IF(ISNA(VLOOKUP(E837,#REF!,1,FALSE())),"?TYPE_IDENTIFIABLE","?REFERENTIAL"),"_")))))</f>
        <v/>
      </c>
      <c r="H837" s="13" t="str">
        <f aca="false">IF(J837&lt;&gt;1,"",IF(I837="SBJ","CB","?"))</f>
        <v/>
      </c>
      <c r="I837" s="14" t="str">
        <f aca="false">IF(OR(E837="",E837="!!!",F837="NEW"),"",INDEX(B$2:B836,-1+SUMPRODUCT(MAX(ROW(E$2:E836)*(E837=E$2:E836)))))</f>
        <v/>
      </c>
      <c r="J837" s="15" t="str">
        <f aca="true">IF(OR(E837="",E837="!!!",F837="NEW"),"",COUNTBLANK(OFFSET(A$1,,,SUMPRODUCT(MAX(ROW(E$2:E837)*(E837=E$2:E837)))))-COUNTBLANK(OFFSET(A$1,,,SUMPRODUCT(MAX(ROW(E$1:E836)*(E837=E$1:E836))))))</f>
        <v/>
      </c>
      <c r="K837" s="15" t="str">
        <f aca="false">IF(OR(E837="",E837="!!!",F837="NEW"),"",INDEX(J$1:J836,SUMPRODUCT(MAX(ROW(E$1:E836)*(E837=E$1:E836)))))</f>
        <v/>
      </c>
      <c r="L837" s="16"/>
    </row>
    <row r="838" customFormat="false" ht="12.75" hidden="false" customHeight="false" outlineLevel="0" collapsed="false">
      <c r="A838" s="9" t="s">
        <v>235</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75" hidden="false" customHeight="false" outlineLevel="0" collapsed="false">
      <c r="A839" s="9" t="s">
        <v>71</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9" t="s">
        <v>399</v>
      </c>
      <c r="E840" s="10" t="str">
        <f aca="false">IF(D840="?OLD","!!!","")</f>
        <v/>
      </c>
      <c r="F840" s="11" t="str">
        <f aca="false">IF(OR(E840="",E840="!!!"),"",IF(NOT(ISNA(VLOOKUP(E840,E$1:E839,1,FALSE()))),"OLD",IF(AND(E840&lt;&gt;"",E840&lt;&gt;"!!!"),"NEW","")))</f>
        <v/>
      </c>
      <c r="G840" s="12" t="str">
        <f aca="false">IF(OR(E840="",E840="!!!"),"",IF(OR(J840=0,AND(J840=1,K840=1),AND(J840=1,I840="SBJ"),AND(J840=1,I840=0)),"?IN_FOCUS",IF(J840&lt;=2,"?ACTIVATED",IF(J840&lt;&gt;"","?FAMILIAR",IF(F840="NEW",IF(ISNA(VLOOKUP(E840,#REF!,1,FALSE())),"?TYPE_IDENTIFIABLE","?REFERENTIAL"),"_")))))</f>
        <v/>
      </c>
      <c r="H840" s="13" t="str">
        <f aca="false">IF(J840&lt;&gt;1,"",IF(I840="SBJ","CB","?"))</f>
        <v/>
      </c>
      <c r="I840" s="14" t="str">
        <f aca="false">IF(OR(E840="",E840="!!!",F840="NEW"),"",INDEX(B$2:B839,-1+SUMPRODUCT(MAX(ROW(E$2:E839)*(E840=E$2:E839)))))</f>
        <v/>
      </c>
      <c r="J840" s="15" t="str">
        <f aca="true">IF(OR(E840="",E840="!!!",F840="NEW"),"",COUNTBLANK(OFFSET(A$1,,,SUMPRODUCT(MAX(ROW(E$2:E840)*(E840=E$2:E840)))))-COUNTBLANK(OFFSET(A$1,,,SUMPRODUCT(MAX(ROW(E$1:E839)*(E840=E$1:E839))))))</f>
        <v/>
      </c>
      <c r="K840" s="15" t="str">
        <f aca="false">IF(OR(E840="",E840="!!!",F840="NEW"),"",INDEX(J$1:J839,SUMPRODUCT(MAX(ROW(E$1:E839)*(E840=E$1:E839)))))</f>
        <v/>
      </c>
      <c r="L840" s="16"/>
    </row>
    <row r="841" customFormat="false" ht="12.75" hidden="false" customHeight="false" outlineLevel="0" collapsed="false">
      <c r="A841" s="9" t="s">
        <v>39</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9" t="s">
        <v>15</v>
      </c>
      <c r="E842" s="10" t="str">
        <f aca="false">IF(D842="?OLD","!!!","")</f>
        <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75" hidden="false" customHeight="false" outlineLevel="0" collapsed="false">
      <c r="A843" s="9" t="s">
        <v>400</v>
      </c>
      <c r="B843" s="0" t="s">
        <v>91</v>
      </c>
      <c r="C843" s="0" t="s">
        <v>30</v>
      </c>
      <c r="D843" s="0" t="s">
        <v>31</v>
      </c>
      <c r="E843" s="10" t="str">
        <f aca="false">IF(D843="?OLD","!!!","")</f>
        <v>!!!</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75" hidden="false" customHeight="false" outlineLevel="0" collapsed="false">
      <c r="A844" s="9" t="s">
        <v>182</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75" hidden="false" customHeight="false" outlineLevel="0" collapsed="false">
      <c r="A845" s="9" t="s">
        <v>401</v>
      </c>
      <c r="E845" s="10" t="str">
        <f aca="false">IF(D845="?OLD","!!!","")</f>
        <v/>
      </c>
      <c r="F845" s="11" t="str">
        <f aca="false">IF(OR(E845="",E845="!!!"),"",IF(NOT(ISNA(VLOOKUP(E845,E$1:E844,1,FALSE()))),"OLD",IF(AND(E845&lt;&gt;"",E845&lt;&gt;"!!!"),"NEW","")))</f>
        <v/>
      </c>
      <c r="G845" s="12" t="str">
        <f aca="false">IF(OR(E845="",E845="!!!"),"",IF(OR(J845=0,AND(J845=1,K845=1),AND(J845=1,I845="SBJ"),AND(J845=1,I845=0)),"?IN_FOCUS",IF(J845&lt;=2,"?ACTIVATED",IF(J845&lt;&gt;"","?FAMILIAR",IF(F845="NEW",IF(ISNA(VLOOKUP(E845,#REF!,1,FALSE())),"?TYPE_IDENTIFIABLE","?REFERENTIAL"),"_")))))</f>
        <v/>
      </c>
      <c r="H845" s="13" t="str">
        <f aca="false">IF(J845&lt;&gt;1,"",IF(I845="SBJ","CB","?"))</f>
        <v/>
      </c>
      <c r="I845" s="14" t="str">
        <f aca="false">IF(OR(E845="",E845="!!!",F845="NEW"),"",INDEX(B$2:B844,-1+SUMPRODUCT(MAX(ROW(E$2:E844)*(E845=E$2:E844)))))</f>
        <v/>
      </c>
      <c r="J845" s="15" t="str">
        <f aca="true">IF(OR(E845="",E845="!!!",F845="NEW"),"",COUNTBLANK(OFFSET(A$1,,,SUMPRODUCT(MAX(ROW(E$2:E845)*(E845=E$2:E845)))))-COUNTBLANK(OFFSET(A$1,,,SUMPRODUCT(MAX(ROW(E$1:E844)*(E845=E$1:E844))))))</f>
        <v/>
      </c>
      <c r="K845" s="15" t="str">
        <f aca="false">IF(OR(E845="",E845="!!!",F845="NEW"),"",INDEX(J$1:J844,SUMPRODUCT(MAX(ROW(E$1:E844)*(E845=E$1:E844)))))</f>
        <v/>
      </c>
      <c r="L845" s="16"/>
    </row>
    <row r="846" customFormat="false" ht="12.75" hidden="false" customHeight="false" outlineLevel="0" collapsed="false">
      <c r="A846" s="9" t="s">
        <v>402</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9" t="s">
        <v>403</v>
      </c>
      <c r="B847" s="0" t="s">
        <v>91</v>
      </c>
      <c r="C847" s="0" t="s">
        <v>26</v>
      </c>
      <c r="E847" s="10" t="str">
        <f aca="false">IF(D847="?OLD","!!!","")</f>
        <v/>
      </c>
      <c r="F847" s="11" t="str">
        <f aca="false">IF(OR(E847="",E847="!!!"),"",IF(NOT(ISNA(VLOOKUP(E847,E$1:E846,1,FALSE()))),"OLD",IF(AND(E847&lt;&gt;"",E847&lt;&gt;"!!!"),"NEW","")))</f>
        <v/>
      </c>
      <c r="G847" s="12" t="str">
        <f aca="false">IF(OR(E847="",E847="!!!"),"",IF(OR(J847=0,AND(J847=1,K847=1),AND(J847=1,I847="SBJ"),AND(J847=1,I847=0)),"?IN_FOCUS",IF(J847&lt;=2,"?ACTIVATED",IF(J847&lt;&gt;"","?FAMILIAR",IF(F847="NEW",IF(ISNA(VLOOKUP(E847,#REF!,1,FALSE())),"?TYPE_IDENTIFIABLE","?REFERENTIAL"),"_")))))</f>
        <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75" hidden="false" customHeight="false" outlineLevel="0" collapsed="false">
      <c r="A848" s="9" t="s">
        <v>34</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A849" s="9" t="s">
        <v>404</v>
      </c>
      <c r="E849" s="10" t="str">
        <f aca="false">IF(D849="?OLD","!!!","")</f>
        <v/>
      </c>
      <c r="F849" s="11" t="str">
        <f aca="false">IF(OR(E849="",E849="!!!"),"",IF(NOT(ISNA(VLOOKUP(E849,E$1:E848,1,FALSE()))),"OLD",IF(AND(E849&lt;&gt;"",E849&lt;&gt;"!!!"),"NEW","")))</f>
        <v/>
      </c>
      <c r="G849" s="12" t="str">
        <f aca="false">IF(OR(E849="",E849="!!!"),"",IF(OR(J849=0,AND(J849=1,K849=1),AND(J849=1,I849="SBJ"),AND(J849=1,I849=0)),"?IN_FOCUS",IF(J849&lt;=2,"?ACTIVATED",IF(J849&lt;&gt;"","?FAMILIAR",IF(F849="NEW",IF(ISNA(VLOOKUP(E849,#REF!,1,FALSE())),"?TYPE_IDENTIFIABLE","?REFERENTIAL"),"_")))))</f>
        <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75" hidden="false" customHeight="false" outlineLevel="0" collapsed="false">
      <c r="A850" s="9" t="s">
        <v>34</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9" t="s">
        <v>48</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E852" s="10" t="str">
        <f aca="false">IF(D852="?OLD","!!!","")</f>
        <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75" hidden="false" customHeight="false" outlineLevel="0" collapsed="false">
      <c r="A853" s="9" t="s">
        <v>85</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75" hidden="false" customHeight="false" outlineLevel="0" collapsed="false">
      <c r="A854" s="9" t="s">
        <v>405</v>
      </c>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75" hidden="false" customHeight="false" outlineLevel="0" collapsed="false">
      <c r="A855" s="9" t="s">
        <v>406</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9" t="s">
        <v>39</v>
      </c>
      <c r="E856" s="10" t="str">
        <f aca="false">IF(D856="?OLD","!!!","")</f>
        <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75" hidden="false" customHeight="false" outlineLevel="0" collapsed="false">
      <c r="A857" s="9" t="s">
        <v>407</v>
      </c>
      <c r="B857" s="0" t="s">
        <v>18</v>
      </c>
      <c r="C857" s="0" t="s">
        <v>96</v>
      </c>
      <c r="D857" s="0" t="s">
        <v>31</v>
      </c>
      <c r="E857" s="10" t="str">
        <f aca="false">IF(D857="?OLD","!!!","")</f>
        <v>!!!</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75" hidden="false" customHeight="false" outlineLevel="0" collapsed="false">
      <c r="A858" s="9" t="s">
        <v>362</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75" hidden="false" customHeight="false" outlineLevel="0" collapsed="false">
      <c r="A859" s="9" t="s">
        <v>39</v>
      </c>
      <c r="E859" s="10" t="str">
        <f aca="false">IF(D859="?OLD","!!!","")</f>
        <v/>
      </c>
      <c r="F859" s="11" t="str">
        <f aca="false">IF(OR(E859="",E859="!!!"),"",IF(NOT(ISNA(VLOOKUP(E859,E$1:E858,1,FALSE()))),"OLD",IF(AND(E859&lt;&gt;"",E859&lt;&gt;"!!!"),"NEW","")))</f>
        <v/>
      </c>
      <c r="G859" s="12" t="str">
        <f aca="false">IF(OR(E859="",E859="!!!"),"",IF(OR(J859=0,AND(J859=1,K859=1),AND(J859=1,I859="SBJ"),AND(J859=1,I859=0)),"?IN_FOCUS",IF(J859&lt;=2,"?ACTIVATED",IF(J859&lt;&gt;"","?FAMILIAR",IF(F859="NEW",IF(ISNA(VLOOKUP(E859,#REF!,1,FALSE())),"?TYPE_IDENTIFIABLE","?REFERENTIAL"),"_")))))</f>
        <v/>
      </c>
      <c r="H859" s="13" t="str">
        <f aca="false">IF(J859&lt;&gt;1,"",IF(I859="SBJ","CB","?"))</f>
        <v/>
      </c>
      <c r="I859" s="14" t="str">
        <f aca="false">IF(OR(E859="",E859="!!!",F859="NEW"),"",INDEX(B$2:B858,-1+SUMPRODUCT(MAX(ROW(E$2:E858)*(E859=E$2:E858)))))</f>
        <v/>
      </c>
      <c r="J859" s="15" t="str">
        <f aca="true">IF(OR(E859="",E859="!!!",F859="NEW"),"",COUNTBLANK(OFFSET(A$1,,,SUMPRODUCT(MAX(ROW(E$2:E859)*(E859=E$2:E859)))))-COUNTBLANK(OFFSET(A$1,,,SUMPRODUCT(MAX(ROW(E$1:E858)*(E859=E$1:E858))))))</f>
        <v/>
      </c>
      <c r="K859" s="15" t="str">
        <f aca="false">IF(OR(E859="",E859="!!!",F859="NEW"),"",INDEX(J$1:J858,SUMPRODUCT(MAX(ROW(E$1:E858)*(E859=E$1:E858)))))</f>
        <v/>
      </c>
      <c r="L859" s="16"/>
    </row>
    <row r="860" customFormat="false" ht="12.75" hidden="false" customHeight="false" outlineLevel="0" collapsed="false">
      <c r="A860" s="9" t="s">
        <v>111</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75" hidden="false" customHeight="false" outlineLevel="0" collapsed="false">
      <c r="A861" s="9" t="s">
        <v>209</v>
      </c>
      <c r="B861" s="0" t="s">
        <v>23</v>
      </c>
      <c r="C861" s="0" t="s">
        <v>113</v>
      </c>
      <c r="D861" s="0" t="s">
        <v>31</v>
      </c>
      <c r="E861" s="10" t="str">
        <f aca="false">IF(D861="?OLD","!!!","")</f>
        <v>!!!</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75" hidden="false" customHeight="false" outlineLevel="0" collapsed="false">
      <c r="A862" s="9" t="s">
        <v>408</v>
      </c>
      <c r="B862" s="0" t="s">
        <v>38</v>
      </c>
      <c r="C862" s="0" t="s">
        <v>115</v>
      </c>
      <c r="D862" s="0" t="s">
        <v>31</v>
      </c>
      <c r="E862" s="10" t="str">
        <f aca="false">IF(D862="?OLD","!!!","")</f>
        <v>!!!</v>
      </c>
      <c r="F862" s="11" t="str">
        <f aca="false">IF(OR(E862="",E862="!!!"),"",IF(NOT(ISNA(VLOOKUP(E862,E$1:E861,1,FALSE()))),"OLD",IF(AND(E862&lt;&gt;"",E862&lt;&gt;"!!!"),"NEW","")))</f>
        <v/>
      </c>
      <c r="G862" s="12" t="str">
        <f aca="false">IF(OR(E862="",E862="!!!"),"",IF(OR(J862=0,AND(J862=1,K862=1),AND(J862=1,I862="SBJ"),AND(J862=1,I862=0)),"?IN_FOCUS",IF(J862&lt;=2,"?ACTIVATED",IF(J862&lt;&gt;"","?FAMILIAR",IF(F862="NEW",IF(ISNA(VLOOKUP(E862,#REF!,1,FALSE())),"?TYPE_IDENTIFIABLE","?REFERENTIAL"),"_")))))</f>
        <v/>
      </c>
      <c r="H862" s="13" t="str">
        <f aca="false">IF(J862&lt;&gt;1,"",IF(I862="SBJ","CB","?"))</f>
        <v/>
      </c>
      <c r="I862" s="14" t="str">
        <f aca="false">IF(OR(E862="",E862="!!!",F862="NEW"),"",INDEX(B$2:B861,-1+SUMPRODUCT(MAX(ROW(E$2:E861)*(E862=E$2:E861)))))</f>
        <v/>
      </c>
      <c r="J862" s="15" t="str">
        <f aca="true">IF(OR(E862="",E862="!!!",F862="NEW"),"",COUNTBLANK(OFFSET(A$1,,,SUMPRODUCT(MAX(ROW(E$2:E862)*(E862=E$2:E862)))))-COUNTBLANK(OFFSET(A$1,,,SUMPRODUCT(MAX(ROW(E$1:E861)*(E862=E$1:E861))))))</f>
        <v/>
      </c>
      <c r="K862" s="15" t="str">
        <f aca="false">IF(OR(E862="",E862="!!!",F862="NEW"),"",INDEX(J$1:J861,SUMPRODUCT(MAX(ROW(E$1:E861)*(E862=E$1:E861)))))</f>
        <v/>
      </c>
      <c r="L862" s="16"/>
    </row>
    <row r="863" customFormat="false" ht="12.75" hidden="false" customHeight="false" outlineLevel="0" collapsed="false">
      <c r="A863" s="9" t="s">
        <v>39</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75" hidden="false" customHeight="false" outlineLevel="0" collapsed="false">
      <c r="A864" s="9" t="s">
        <v>98</v>
      </c>
      <c r="B864" s="0" t="s">
        <v>18</v>
      </c>
      <c r="C864" s="0" t="s">
        <v>30</v>
      </c>
      <c r="D864" s="0" t="s">
        <v>31</v>
      </c>
      <c r="E864" s="10" t="str">
        <f aca="false">IF(D864="?OLD","!!!","")</f>
        <v>!!!</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75" hidden="false" customHeight="false" outlineLevel="0" collapsed="false">
      <c r="A865" s="9" t="s">
        <v>409</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75" hidden="false" customHeight="false" outlineLevel="0" collapsed="false">
      <c r="A866" s="9" t="s">
        <v>410</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75" hidden="false" customHeight="false" outlineLevel="0" collapsed="false">
      <c r="A867" s="9" t="s">
        <v>181</v>
      </c>
      <c r="B867" s="0" t="s">
        <v>29</v>
      </c>
      <c r="C867" s="0" t="s">
        <v>30</v>
      </c>
      <c r="D867" s="0" t="s">
        <v>31</v>
      </c>
      <c r="E867" s="10" t="str">
        <f aca="false">IF(D867="?OLD","!!!","")</f>
        <v>!!!</v>
      </c>
      <c r="F867" s="11" t="str">
        <f aca="false">IF(OR(E867="",E867="!!!"),"",IF(NOT(ISNA(VLOOKUP(E867,E$1:E866,1,FALSE()))),"OLD",IF(AND(E867&lt;&gt;"",E867&lt;&gt;"!!!"),"NEW","")))</f>
        <v/>
      </c>
      <c r="G867" s="12" t="str">
        <f aca="false">IF(OR(E867="",E867="!!!"),"",IF(OR(J867=0,AND(J867=1,K867=1),AND(J867=1,I867="SBJ"),AND(J867=1,I867=0)),"?IN_FOCUS",IF(J867&lt;=2,"?ACTIVATED",IF(J867&lt;&gt;"","?FAMILIAR",IF(F867="NEW",IF(ISNA(VLOOKUP(E867,#REF!,1,FALSE())),"?TYPE_IDENTIFIABLE","?REFERENTIAL"),"_")))))</f>
        <v/>
      </c>
      <c r="H867" s="13" t="str">
        <f aca="false">IF(J867&lt;&gt;1,"",IF(I867="SBJ","CB","?"))</f>
        <v/>
      </c>
      <c r="I867" s="14" t="str">
        <f aca="false">IF(OR(E867="",E867="!!!",F867="NEW"),"",INDEX(B$2:B866,-1+SUMPRODUCT(MAX(ROW(E$2:E866)*(E867=E$2:E866)))))</f>
        <v/>
      </c>
      <c r="J867" s="15" t="str">
        <f aca="true">IF(OR(E867="",E867="!!!",F867="NEW"),"",COUNTBLANK(OFFSET(A$1,,,SUMPRODUCT(MAX(ROW(E$2:E867)*(E867=E$2:E867)))))-COUNTBLANK(OFFSET(A$1,,,SUMPRODUCT(MAX(ROW(E$1:E866)*(E867=E$1:E866))))))</f>
        <v/>
      </c>
      <c r="K867" s="15" t="str">
        <f aca="false">IF(OR(E867="",E867="!!!",F867="NEW"),"",INDEX(J$1:J866,SUMPRODUCT(MAX(ROW(E$1:E866)*(E867=E$1:E866)))))</f>
        <v/>
      </c>
      <c r="L867" s="16"/>
    </row>
    <row r="868" customFormat="false" ht="12.75" hidden="false" customHeight="false" outlineLevel="0" collapsed="false">
      <c r="A868" s="9" t="s">
        <v>411</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75" hidden="false" customHeight="false" outlineLevel="0" collapsed="false">
      <c r="A869" s="9" t="s">
        <v>71</v>
      </c>
      <c r="E869" s="10" t="str">
        <f aca="false">IF(D869="?OLD","!!!","")</f>
        <v/>
      </c>
      <c r="F869" s="11" t="str">
        <f aca="false">IF(OR(E869="",E869="!!!"),"",IF(NOT(ISNA(VLOOKUP(E869,E$1:E868,1,FALSE()))),"OLD",IF(AND(E869&lt;&gt;"",E869&lt;&gt;"!!!"),"NEW","")))</f>
        <v/>
      </c>
      <c r="G869" s="12" t="str">
        <f aca="false">IF(OR(E869="",E869="!!!"),"",IF(OR(J869=0,AND(J869=1,K869=1),AND(J869=1,I869="SBJ"),AND(J869=1,I869=0)),"?IN_FOCUS",IF(J869&lt;=2,"?ACTIVATED",IF(J869&lt;&gt;"","?FAMILIAR",IF(F869="NEW",IF(ISNA(VLOOKUP(E869,#REF!,1,FALSE())),"?TYPE_IDENTIFIABLE","?REFERENTIAL"),"_")))))</f>
        <v/>
      </c>
      <c r="H869" s="13" t="str">
        <f aca="false">IF(J869&lt;&gt;1,"",IF(I869="SBJ","CB","?"))</f>
        <v/>
      </c>
      <c r="I869" s="14" t="str">
        <f aca="false">IF(OR(E869="",E869="!!!",F869="NEW"),"",INDEX(B$2:B868,-1+SUMPRODUCT(MAX(ROW(E$2:E868)*(E869=E$2:E868)))))</f>
        <v/>
      </c>
      <c r="J869" s="15" t="str">
        <f aca="true">IF(OR(E869="",E869="!!!",F869="NEW"),"",COUNTBLANK(OFFSET(A$1,,,SUMPRODUCT(MAX(ROW(E$2:E869)*(E869=E$2:E869)))))-COUNTBLANK(OFFSET(A$1,,,SUMPRODUCT(MAX(ROW(E$1:E868)*(E869=E$1:E868))))))</f>
        <v/>
      </c>
      <c r="K869" s="15" t="str">
        <f aca="false">IF(OR(E869="",E869="!!!",F869="NEW"),"",INDEX(J$1:J868,SUMPRODUCT(MAX(ROW(E$1:E868)*(E869=E$1:E868)))))</f>
        <v/>
      </c>
      <c r="L869" s="16"/>
    </row>
    <row r="870" customFormat="false" ht="12.75" hidden="false" customHeight="false" outlineLevel="0" collapsed="false">
      <c r="A870" s="9" t="s">
        <v>60</v>
      </c>
      <c r="B870" s="0" t="s">
        <v>38</v>
      </c>
      <c r="C870" s="0" t="s">
        <v>54</v>
      </c>
      <c r="D870" s="0" t="s">
        <v>31</v>
      </c>
      <c r="E870" s="10" t="str">
        <f aca="false">IF(D870="?OLD","!!!","")</f>
        <v>!!!</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75" hidden="false" customHeight="false" outlineLevel="0" collapsed="false">
      <c r="A871" s="9" t="s">
        <v>48</v>
      </c>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75" hidden="false" customHeight="false" outlineLevel="0" collapsed="false">
      <c r="A872" s="9" t="s">
        <v>87</v>
      </c>
      <c r="E872" s="10" t="str">
        <f aca="false">IF(D872="?OLD","!!!","")</f>
        <v/>
      </c>
      <c r="F872" s="11" t="str">
        <f aca="false">IF(OR(E872="",E872="!!!"),"",IF(NOT(ISNA(VLOOKUP(E872,E$1:E871,1,FALSE()))),"OLD",IF(AND(E872&lt;&gt;"",E872&lt;&gt;"!!!"),"NEW","")))</f>
        <v/>
      </c>
      <c r="G872" s="12" t="str">
        <f aca="false">IF(OR(E872="",E872="!!!"),"",IF(OR(J872=0,AND(J872=1,K872=1),AND(J872=1,I872="SBJ"),AND(J872=1,I872=0)),"?IN_FOCUS",IF(J872&lt;=2,"?ACTIVATED",IF(J872&lt;&gt;"","?FAMILIAR",IF(F872="NEW",IF(ISNA(VLOOKUP(E872,#REF!,1,FALSE())),"?TYPE_IDENTIFIABLE","?REFERENTIAL"),"_")))))</f>
        <v/>
      </c>
      <c r="H872" s="13" t="str">
        <f aca="false">IF(J872&lt;&gt;1,"",IF(I872="SBJ","CB","?"))</f>
        <v/>
      </c>
      <c r="I872" s="14" t="str">
        <f aca="false">IF(OR(E872="",E872="!!!",F872="NEW"),"",INDEX(B$2:B871,-1+SUMPRODUCT(MAX(ROW(E$2:E871)*(E872=E$2:E871)))))</f>
        <v/>
      </c>
      <c r="J872" s="15" t="str">
        <f aca="true">IF(OR(E872="",E872="!!!",F872="NEW"),"",COUNTBLANK(OFFSET(A$1,,,SUMPRODUCT(MAX(ROW(E$2:E872)*(E872=E$2:E872)))))-COUNTBLANK(OFFSET(A$1,,,SUMPRODUCT(MAX(ROW(E$1:E871)*(E872=E$1:E871))))))</f>
        <v/>
      </c>
      <c r="K872" s="15" t="str">
        <f aca="false">IF(OR(E872="",E872="!!!",F872="NEW"),"",INDEX(J$1:J871,SUMPRODUCT(MAX(ROW(E$1:E871)*(E872=E$1:E871)))))</f>
        <v/>
      </c>
      <c r="L872" s="16"/>
    </row>
    <row r="873" customFormat="false" ht="12.75" hidden="false" customHeight="false" outlineLevel="0" collapsed="false">
      <c r="E873" s="10" t="str">
        <f aca="false">IF(D873="?OLD","!!!","")</f>
        <v/>
      </c>
      <c r="F873" s="11" t="str">
        <f aca="false">IF(OR(E873="",E873="!!!"),"",IF(NOT(ISNA(VLOOKUP(E873,E$1:E872,1,FALSE()))),"OLD",IF(AND(E873&lt;&gt;"",E873&lt;&gt;"!!!"),"NEW","")))</f>
        <v/>
      </c>
      <c r="G873" s="12" t="str">
        <f aca="false">IF(OR(E873="",E873="!!!"),"",IF(OR(J873=0,AND(J873=1,K873=1),AND(J873=1,I873="SBJ"),AND(J873=1,I873=0)),"?IN_FOCUS",IF(J873&lt;=2,"?ACTIVATED",IF(J873&lt;&gt;"","?FAMILIAR",IF(F873="NEW",IF(ISNA(VLOOKUP(E873,#REF!,1,FALSE())),"?TYPE_IDENTIFIABLE","?REFERENTIAL"),"_")))))</f>
        <v/>
      </c>
      <c r="H873" s="13" t="str">
        <f aca="false">IF(J873&lt;&gt;1,"",IF(I873="SBJ","CB","?"))</f>
        <v/>
      </c>
      <c r="I873" s="14" t="str">
        <f aca="false">IF(OR(E873="",E873="!!!",F873="NEW"),"",INDEX(B$2:B872,-1+SUMPRODUCT(MAX(ROW(E$2:E872)*(E873=E$2:E872)))))</f>
        <v/>
      </c>
      <c r="J873" s="15" t="str">
        <f aca="true">IF(OR(E873="",E873="!!!",F873="NEW"),"",COUNTBLANK(OFFSET(A$1,,,SUMPRODUCT(MAX(ROW(E$2:E873)*(E873=E$2:E873)))))-COUNTBLANK(OFFSET(A$1,,,SUMPRODUCT(MAX(ROW(E$1:E872)*(E873=E$1:E872))))))</f>
        <v/>
      </c>
      <c r="K873" s="15" t="str">
        <f aca="false">IF(OR(E873="",E873="!!!",F873="NEW"),"",INDEX(J$1:J872,SUMPRODUCT(MAX(ROW(E$1:E872)*(E873=E$1:E872)))))</f>
        <v/>
      </c>
      <c r="L873" s="16"/>
    </row>
    <row r="874" customFormat="false" ht="12.75" hidden="false" customHeight="false" outlineLevel="0" collapsed="false">
      <c r="A874" s="9" t="s">
        <v>412</v>
      </c>
      <c r="E874" s="10" t="str">
        <f aca="false">IF(D874="?OLD","!!!","")</f>
        <v/>
      </c>
      <c r="F874" s="11" t="str">
        <f aca="false">IF(OR(E874="",E874="!!!"),"",IF(NOT(ISNA(VLOOKUP(E874,E$1:E873,1,FALSE()))),"OLD",IF(AND(E874&lt;&gt;"",E874&lt;&gt;"!!!"),"NEW","")))</f>
        <v/>
      </c>
      <c r="G874" s="12" t="str">
        <f aca="false">IF(OR(E874="",E874="!!!"),"",IF(OR(J874=0,AND(J874=1,K874=1),AND(J874=1,I874="SBJ"),AND(J874=1,I874=0)),"?IN_FOCUS",IF(J874&lt;=2,"?ACTIVATED",IF(J874&lt;&gt;"","?FAMILIAR",IF(F874="NEW",IF(ISNA(VLOOKUP(E874,#REF!,1,FALSE())),"?TYPE_IDENTIFIABLE","?REFERENTIAL"),"_")))))</f>
        <v/>
      </c>
      <c r="H874" s="13" t="str">
        <f aca="false">IF(J874&lt;&gt;1,"",IF(I874="SBJ","CB","?"))</f>
        <v/>
      </c>
      <c r="I874" s="14" t="str">
        <f aca="false">IF(OR(E874="",E874="!!!",F874="NEW"),"",INDEX(B$2:B873,-1+SUMPRODUCT(MAX(ROW(E$2:E873)*(E874=E$2:E873)))))</f>
        <v/>
      </c>
      <c r="J874" s="15" t="str">
        <f aca="true">IF(OR(E874="",E874="!!!",F874="NEW"),"",COUNTBLANK(OFFSET(A$1,,,SUMPRODUCT(MAX(ROW(E$2:E874)*(E874=E$2:E874)))))-COUNTBLANK(OFFSET(A$1,,,SUMPRODUCT(MAX(ROW(E$1:E873)*(E874=E$1:E873))))))</f>
        <v/>
      </c>
      <c r="K874" s="15" t="str">
        <f aca="false">IF(OR(E874="",E874="!!!",F874="NEW"),"",INDEX(J$1:J873,SUMPRODUCT(MAX(ROW(E$1:E873)*(E874=E$1:E873)))))</f>
        <v/>
      </c>
      <c r="L874" s="16"/>
    </row>
    <row r="875" customFormat="false" ht="12.75" hidden="false" customHeight="false" outlineLevel="0" collapsed="false">
      <c r="A875" s="9" t="s">
        <v>50</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75" hidden="false" customHeight="false" outlineLevel="0" collapsed="false">
      <c r="A876" s="9" t="s">
        <v>413</v>
      </c>
      <c r="E876" s="10" t="str">
        <f aca="false">IF(D876="?OLD","!!!","")</f>
        <v/>
      </c>
      <c r="F876" s="11" t="str">
        <f aca="false">IF(OR(E876="",E876="!!!"),"",IF(NOT(ISNA(VLOOKUP(E876,E$1:E875,1,FALSE()))),"OLD",IF(AND(E876&lt;&gt;"",E876&lt;&gt;"!!!"),"NEW","")))</f>
        <v/>
      </c>
      <c r="G876" s="12" t="str">
        <f aca="false">IF(OR(E876="",E876="!!!"),"",IF(OR(J876=0,AND(J876=1,K876=1),AND(J876=1,I876="SBJ"),AND(J876=1,I876=0)),"?IN_FOCUS",IF(J876&lt;=2,"?ACTIVATED",IF(J876&lt;&gt;"","?FAMILIAR",IF(F876="NEW",IF(ISNA(VLOOKUP(E876,#REF!,1,FALSE())),"?TYPE_IDENTIFIABLE","?REFERENTIAL"),"_")))))</f>
        <v/>
      </c>
      <c r="H876" s="13" t="str">
        <f aca="false">IF(J876&lt;&gt;1,"",IF(I876="SBJ","CB","?"))</f>
        <v/>
      </c>
      <c r="I876" s="14" t="str">
        <f aca="false">IF(OR(E876="",E876="!!!",F876="NEW"),"",INDEX(B$2:B875,-1+SUMPRODUCT(MAX(ROW(E$2:E875)*(E876=E$2:E875)))))</f>
        <v/>
      </c>
      <c r="J876" s="15" t="str">
        <f aca="true">IF(OR(E876="",E876="!!!",F876="NEW"),"",COUNTBLANK(OFFSET(A$1,,,SUMPRODUCT(MAX(ROW(E$2:E876)*(E876=E$2:E876)))))-COUNTBLANK(OFFSET(A$1,,,SUMPRODUCT(MAX(ROW(E$1:E875)*(E876=E$1:E875))))))</f>
        <v/>
      </c>
      <c r="K876" s="15" t="str">
        <f aca="false">IF(OR(E876="",E876="!!!",F876="NEW"),"",INDEX(J$1:J875,SUMPRODUCT(MAX(ROW(E$1:E875)*(E876=E$1:E875)))))</f>
        <v/>
      </c>
      <c r="L876" s="16"/>
    </row>
    <row r="877" customFormat="false" ht="12.75" hidden="false" customHeight="false" outlineLevel="0" collapsed="false">
      <c r="A877" s="9" t="s">
        <v>414</v>
      </c>
      <c r="B877" s="0" t="s">
        <v>18</v>
      </c>
      <c r="C877" s="0" t="s">
        <v>54</v>
      </c>
      <c r="D877" s="0" t="s">
        <v>31</v>
      </c>
      <c r="E877" s="10" t="str">
        <f aca="false">IF(D877="?OLD","!!!","")</f>
        <v>!!!</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75" hidden="false" customHeight="false" outlineLevel="0" collapsed="false">
      <c r="A878" s="9" t="s">
        <v>15</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75" hidden="false" customHeight="false" outlineLevel="0" collapsed="false">
      <c r="A879" s="9" t="s">
        <v>250</v>
      </c>
      <c r="E879" s="10" t="str">
        <f aca="false">IF(D879="?OLD","!!!","")</f>
        <v/>
      </c>
      <c r="F879" s="11" t="str">
        <f aca="false">IF(OR(E879="",E879="!!!"),"",IF(NOT(ISNA(VLOOKUP(E879,E$1:E878,1,FALSE()))),"OLD",IF(AND(E879&lt;&gt;"",E879&lt;&gt;"!!!"),"NEW","")))</f>
        <v/>
      </c>
      <c r="G879" s="12" t="str">
        <f aca="false">IF(OR(E879="",E879="!!!"),"",IF(OR(J879=0,AND(J879=1,K879=1),AND(J879=1,I879="SBJ"),AND(J879=1,I879=0)),"?IN_FOCUS",IF(J879&lt;=2,"?ACTIVATED",IF(J879&lt;&gt;"","?FAMILIAR",IF(F879="NEW",IF(ISNA(VLOOKUP(E879,#REF!,1,FALSE())),"?TYPE_IDENTIFIABLE","?REFERENTIAL"),"_")))))</f>
        <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75" hidden="false" customHeight="false" outlineLevel="0" collapsed="false">
      <c r="A880" s="9" t="s">
        <v>62</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75" hidden="false" customHeight="false" outlineLevel="0" collapsed="false">
      <c r="A881" s="9" t="s">
        <v>415</v>
      </c>
      <c r="B881" s="0" t="s">
        <v>23</v>
      </c>
      <c r="C881" s="0" t="s">
        <v>26</v>
      </c>
      <c r="E881" s="10" t="str">
        <f aca="false">IF(D881="?OLD","!!!","")</f>
        <v/>
      </c>
      <c r="F881" s="11" t="str">
        <f aca="false">IF(OR(E881="",E881="!!!"),"",IF(NOT(ISNA(VLOOKUP(E881,E$1:E880,1,FALSE()))),"OLD",IF(AND(E881&lt;&gt;"",E881&lt;&gt;"!!!"),"NEW","")))</f>
        <v/>
      </c>
      <c r="G881" s="12" t="str">
        <f aca="false">IF(OR(E881="",E881="!!!"),"",IF(OR(J881=0,AND(J881=1,K881=1),AND(J881=1,I881="SBJ"),AND(J881=1,I881=0)),"?IN_FOCUS",IF(J881&lt;=2,"?ACTIVATED",IF(J881&lt;&gt;"","?FAMILIAR",IF(F881="NEW",IF(ISNA(VLOOKUP(E881,#REF!,1,FALSE())),"?TYPE_IDENTIFIABLE","?REFERENTIAL"),"_")))))</f>
        <v/>
      </c>
      <c r="H881" s="13" t="str">
        <f aca="false">IF(J881&lt;&gt;1,"",IF(I881="SBJ","CB","?"))</f>
        <v/>
      </c>
      <c r="I881" s="14" t="str">
        <f aca="false">IF(OR(E881="",E881="!!!",F881="NEW"),"",INDEX(B$2:B880,-1+SUMPRODUCT(MAX(ROW(E$2:E880)*(E881=E$2:E880)))))</f>
        <v/>
      </c>
      <c r="J881" s="15" t="str">
        <f aca="true">IF(OR(E881="",E881="!!!",F881="NEW"),"",COUNTBLANK(OFFSET(A$1,,,SUMPRODUCT(MAX(ROW(E$2:E881)*(E881=E$2:E881)))))-COUNTBLANK(OFFSET(A$1,,,SUMPRODUCT(MAX(ROW(E$1:E880)*(E881=E$1:E880))))))</f>
        <v/>
      </c>
      <c r="K881" s="15" t="str">
        <f aca="false">IF(OR(E881="",E881="!!!",F881="NEW"),"",INDEX(J$1:J880,SUMPRODUCT(MAX(ROW(E$1:E880)*(E881=E$1:E880)))))</f>
        <v/>
      </c>
      <c r="L881" s="16"/>
    </row>
    <row r="882" customFormat="false" ht="12.75" hidden="false" customHeight="false" outlineLevel="0" collapsed="false">
      <c r="A882" s="9" t="s">
        <v>150</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75" hidden="false" customHeight="false" outlineLevel="0" collapsed="false">
      <c r="A883" s="9" t="s">
        <v>416</v>
      </c>
      <c r="E883" s="10" t="str">
        <f aca="false">IF(D883="?OLD","!!!","")</f>
        <v/>
      </c>
      <c r="F883" s="11" t="str">
        <f aca="false">IF(OR(E883="",E883="!!!"),"",IF(NOT(ISNA(VLOOKUP(E883,E$1:E882,1,FALSE()))),"OLD",IF(AND(E883&lt;&gt;"",E883&lt;&gt;"!!!"),"NEW","")))</f>
        <v/>
      </c>
      <c r="G883" s="12" t="str">
        <f aca="false">IF(OR(E883="",E883="!!!"),"",IF(OR(J883=0,AND(J883=1,K883=1),AND(J883=1,I883="SBJ"),AND(J883=1,I883=0)),"?IN_FOCUS",IF(J883&lt;=2,"?ACTIVATED",IF(J883&lt;&gt;"","?FAMILIAR",IF(F883="NEW",IF(ISNA(VLOOKUP(E883,#REF!,1,FALSE())),"?TYPE_IDENTIFIABLE","?REFERENTIAL"),"_")))))</f>
        <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75" hidden="false" customHeight="false" outlineLevel="0" collapsed="false">
      <c r="A884" s="9" t="s">
        <v>417</v>
      </c>
      <c r="B884" s="0" t="s">
        <v>29</v>
      </c>
      <c r="C884" s="0" t="s">
        <v>418</v>
      </c>
      <c r="D884" s="0" t="s">
        <v>31</v>
      </c>
      <c r="E884" s="10" t="str">
        <f aca="false">IF(D884="?OLD","!!!","")</f>
        <v>!!!</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75" hidden="false" customHeight="false" outlineLevel="0" collapsed="false">
      <c r="A885" s="9" t="s">
        <v>34</v>
      </c>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75" hidden="false" customHeight="false" outlineLevel="0" collapsed="false">
      <c r="A886" s="9" t="s">
        <v>21</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75" hidden="false" customHeight="false" outlineLevel="0" collapsed="false">
      <c r="A887" s="9" t="s">
        <v>419</v>
      </c>
      <c r="E887" s="10" t="str">
        <f aca="false">IF(D887="?OLD","!!!","")</f>
        <v/>
      </c>
      <c r="F887" s="11" t="str">
        <f aca="false">IF(OR(E887="",E887="!!!"),"",IF(NOT(ISNA(VLOOKUP(E887,E$1:E886,1,FALSE()))),"OLD",IF(AND(E887&lt;&gt;"",E887&lt;&gt;"!!!"),"NEW","")))</f>
        <v/>
      </c>
      <c r="G887" s="12" t="str">
        <f aca="false">IF(OR(E887="",E887="!!!"),"",IF(OR(J887=0,AND(J887=1,K887=1),AND(J887=1,I887="SBJ"),AND(J887=1,I887=0)),"?IN_FOCUS",IF(J887&lt;=2,"?ACTIVATED",IF(J887&lt;&gt;"","?FAMILIAR",IF(F887="NEW",IF(ISNA(VLOOKUP(E887,#REF!,1,FALSE())),"?TYPE_IDENTIFIABLE","?REFERENTIAL"),"_")))))</f>
        <v/>
      </c>
      <c r="H887" s="13" t="str">
        <f aca="false">IF(J887&lt;&gt;1,"",IF(I887="SBJ","CB","?"))</f>
        <v/>
      </c>
      <c r="I887" s="14" t="str">
        <f aca="false">IF(OR(E887="",E887="!!!",F887="NEW"),"",INDEX(B$2:B886,-1+SUMPRODUCT(MAX(ROW(E$2:E886)*(E887=E$2:E886)))))</f>
        <v/>
      </c>
      <c r="J887" s="15" t="str">
        <f aca="true">IF(OR(E887="",E887="!!!",F887="NEW"),"",COUNTBLANK(OFFSET(A$1,,,SUMPRODUCT(MAX(ROW(E$2:E887)*(E887=E$2:E887)))))-COUNTBLANK(OFFSET(A$1,,,SUMPRODUCT(MAX(ROW(E$1:E886)*(E887=E$1:E886))))))</f>
        <v/>
      </c>
      <c r="K887" s="15" t="str">
        <f aca="false">IF(OR(E887="",E887="!!!",F887="NEW"),"",INDEX(J$1:J886,SUMPRODUCT(MAX(ROW(E$1:E886)*(E887=E$1:E886)))))</f>
        <v/>
      </c>
      <c r="L887" s="16"/>
    </row>
    <row r="888" customFormat="false" ht="12.75" hidden="false" customHeight="false" outlineLevel="0" collapsed="false">
      <c r="A888" s="9" t="s">
        <v>420</v>
      </c>
      <c r="B888" s="0" t="s">
        <v>38</v>
      </c>
      <c r="C888" s="0" t="s">
        <v>19</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75" hidden="false" customHeight="false" outlineLevel="0" collapsed="false">
      <c r="A889" s="9" t="s">
        <v>48</v>
      </c>
      <c r="E889" s="10" t="str">
        <f aca="false">IF(D889="?OLD","!!!","")</f>
        <v/>
      </c>
      <c r="F889" s="11" t="str">
        <f aca="false">IF(OR(E889="",E889="!!!"),"",IF(NOT(ISNA(VLOOKUP(E889,E$1:E888,1,FALSE()))),"OLD",IF(AND(E889&lt;&gt;"",E889&lt;&gt;"!!!"),"NEW","")))</f>
        <v/>
      </c>
      <c r="G889" s="12" t="str">
        <f aca="false">IF(OR(E889="",E889="!!!"),"",IF(OR(J889=0,AND(J889=1,K889=1),AND(J889=1,I889="SBJ"),AND(J889=1,I889=0)),"?IN_FOCUS",IF(J889&lt;=2,"?ACTIVATED",IF(J889&lt;&gt;"","?FAMILIAR",IF(F889="NEW",IF(ISNA(VLOOKUP(E889,#REF!,1,FALSE())),"?TYPE_IDENTIFIABLE","?REFERENTIAL"),"_")))))</f>
        <v/>
      </c>
      <c r="H889" s="13" t="str">
        <f aca="false">IF(J889&lt;&gt;1,"",IF(I889="SBJ","CB","?"))</f>
        <v/>
      </c>
      <c r="I889" s="14" t="str">
        <f aca="false">IF(OR(E889="",E889="!!!",F889="NEW"),"",INDEX(B$2:B888,-1+SUMPRODUCT(MAX(ROW(E$2:E888)*(E889=E$2:E888)))))</f>
        <v/>
      </c>
      <c r="J889" s="15" t="str">
        <f aca="true">IF(OR(E889="",E889="!!!",F889="NEW"),"",COUNTBLANK(OFFSET(A$1,,,SUMPRODUCT(MAX(ROW(E$2:E889)*(E889=E$2:E889)))))-COUNTBLANK(OFFSET(A$1,,,SUMPRODUCT(MAX(ROW(E$1:E888)*(E889=E$1:E888))))))</f>
        <v/>
      </c>
      <c r="K889" s="15" t="str">
        <f aca="false">IF(OR(E889="",E889="!!!",F889="NEW"),"",INDEX(J$1:J888,SUMPRODUCT(MAX(ROW(E$1:E888)*(E889=E$1:E888)))))</f>
        <v/>
      </c>
      <c r="L889" s="16"/>
    </row>
    <row r="890" customFormat="false" ht="12.75" hidden="false" customHeight="false" outlineLevel="0" collapsed="false">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75" hidden="false" customHeight="false" outlineLevel="0" collapsed="false">
      <c r="A891" s="9" t="s">
        <v>421</v>
      </c>
      <c r="E891" s="10" t="str">
        <f aca="false">IF(D891="?OLD","!!!","")</f>
        <v/>
      </c>
      <c r="F891" s="11" t="str">
        <f aca="false">IF(OR(E891="",E891="!!!"),"",IF(NOT(ISNA(VLOOKUP(E891,E$1:E890,1,FALSE()))),"OLD",IF(AND(E891&lt;&gt;"",E891&lt;&gt;"!!!"),"NEW","")))</f>
        <v/>
      </c>
      <c r="G891" s="12" t="str">
        <f aca="false">IF(OR(E891="",E891="!!!"),"",IF(OR(J891=0,AND(J891=1,K891=1),AND(J891=1,I891="SBJ"),AND(J891=1,I891=0)),"?IN_FOCUS",IF(J891&lt;=2,"?ACTIVATED",IF(J891&lt;&gt;"","?FAMILIAR",IF(F891="NEW",IF(ISNA(VLOOKUP(E891,#REF!,1,FALSE())),"?TYPE_IDENTIFIABLE","?REFERENTIAL"),"_")))))</f>
        <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75" hidden="false" customHeight="false" outlineLevel="0" collapsed="false">
      <c r="A892" s="9" t="s">
        <v>422</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75" hidden="false" customHeight="false" outlineLevel="0" collapsed="false">
      <c r="A893" s="9" t="s">
        <v>71</v>
      </c>
      <c r="E893" s="10" t="str">
        <f aca="false">IF(D893="?OLD","!!!","")</f>
        <v/>
      </c>
      <c r="F893" s="11" t="str">
        <f aca="false">IF(OR(E893="",E893="!!!"),"",IF(NOT(ISNA(VLOOKUP(E893,E$1:E892,1,FALSE()))),"OLD",IF(AND(E893&lt;&gt;"",E893&lt;&gt;"!!!"),"NEW","")))</f>
        <v/>
      </c>
      <c r="G893" s="12" t="str">
        <f aca="false">IF(OR(E893="",E893="!!!"),"",IF(OR(J893=0,AND(J893=1,K893=1),AND(J893=1,I893="SBJ"),AND(J893=1,I893=0)),"?IN_FOCUS",IF(J893&lt;=2,"?ACTIVATED",IF(J893&lt;&gt;"","?FAMILIAR",IF(F893="NEW",IF(ISNA(VLOOKUP(E893,#REF!,1,FALSE())),"?TYPE_IDENTIFIABLE","?REFERENTIAL"),"_")))))</f>
        <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75" hidden="false" customHeight="false" outlineLevel="0" collapsed="false">
      <c r="A894" s="9" t="s">
        <v>423</v>
      </c>
      <c r="B894" s="0" t="s">
        <v>18</v>
      </c>
      <c r="C894" s="0" t="s">
        <v>54</v>
      </c>
      <c r="D894" s="0" t="s">
        <v>31</v>
      </c>
      <c r="E894" s="10" t="str">
        <f aca="false">IF(D894="?OLD","!!!","")</f>
        <v>!!!</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75" hidden="false" customHeight="false" outlineLevel="0" collapsed="false">
      <c r="A895" s="9" t="s">
        <v>150</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75" hidden="false" customHeight="false" outlineLevel="0" collapsed="false">
      <c r="A896" s="9" t="s">
        <v>27</v>
      </c>
      <c r="E896" s="10" t="str">
        <f aca="false">IF(D896="?OLD","!!!","")</f>
        <v/>
      </c>
      <c r="F896" s="11" t="str">
        <f aca="false">IF(OR(E896="",E896="!!!"),"",IF(NOT(ISNA(VLOOKUP(E896,E$1:E895,1,FALSE()))),"OLD",IF(AND(E896&lt;&gt;"",E896&lt;&gt;"!!!"),"NEW","")))</f>
        <v/>
      </c>
      <c r="G896" s="12" t="str">
        <f aca="false">IF(OR(E896="",E896="!!!"),"",IF(OR(J896=0,AND(J896=1,K896=1),AND(J896=1,I896="SBJ"),AND(J896=1,I896=0)),"?IN_FOCUS",IF(J896&lt;=2,"?ACTIVATED",IF(J896&lt;&gt;"","?FAMILIAR",IF(F896="NEW",IF(ISNA(VLOOKUP(E896,#REF!,1,FALSE())),"?TYPE_IDENTIFIABLE","?REFERENTIAL"),"_")))))</f>
        <v/>
      </c>
      <c r="H896" s="13" t="str">
        <f aca="false">IF(J896&lt;&gt;1,"",IF(I896="SBJ","CB","?"))</f>
        <v/>
      </c>
      <c r="I896" s="14" t="str">
        <f aca="false">IF(OR(E896="",E896="!!!",F896="NEW"),"",INDEX(B$2:B895,-1+SUMPRODUCT(MAX(ROW(E$2:E895)*(E896=E$2:E895)))))</f>
        <v/>
      </c>
      <c r="J896" s="15" t="str">
        <f aca="true">IF(OR(E896="",E896="!!!",F896="NEW"),"",COUNTBLANK(OFFSET(A$1,,,SUMPRODUCT(MAX(ROW(E$2:E896)*(E896=E$2:E896)))))-COUNTBLANK(OFFSET(A$1,,,SUMPRODUCT(MAX(ROW(E$1:E895)*(E896=E$1:E895))))))</f>
        <v/>
      </c>
      <c r="K896" s="15" t="str">
        <f aca="false">IF(OR(E896="",E896="!!!",F896="NEW"),"",INDEX(J$1:J895,SUMPRODUCT(MAX(ROW(E$1:E895)*(E896=E$1:E895)))))</f>
        <v/>
      </c>
      <c r="L896" s="16"/>
    </row>
    <row r="897" customFormat="false" ht="12.75" hidden="false" customHeight="false" outlineLevel="0" collapsed="false">
      <c r="A897" s="9" t="s">
        <v>364</v>
      </c>
      <c r="B897" s="0" t="s">
        <v>29</v>
      </c>
      <c r="E897" s="10" t="str">
        <f aca="false">IF(D897="?OLD","!!!","")</f>
        <v/>
      </c>
      <c r="F897" s="11" t="str">
        <f aca="false">IF(OR(E897="",E897="!!!"),"",IF(NOT(ISNA(VLOOKUP(E897,E$1:E896,1,FALSE()))),"OLD",IF(AND(E897&lt;&gt;"",E897&lt;&gt;"!!!"),"NEW","")))</f>
        <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75" hidden="false" customHeight="false" outlineLevel="0" collapsed="false">
      <c r="A898" s="9" t="s">
        <v>424</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75" hidden="false" customHeight="false" outlineLevel="0" collapsed="false">
      <c r="A899" s="9" t="s">
        <v>417</v>
      </c>
      <c r="B899" s="0" t="s">
        <v>23</v>
      </c>
      <c r="C899" s="0" t="s">
        <v>418</v>
      </c>
      <c r="D899" s="0" t="s">
        <v>31</v>
      </c>
      <c r="E899" s="10" t="str">
        <f aca="false">IF(D899="?OLD","!!!","")</f>
        <v>!!!</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75" hidden="false" customHeight="false" outlineLevel="0" collapsed="false">
      <c r="A900" s="9" t="s">
        <v>111</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75" hidden="false" customHeight="false" outlineLevel="0" collapsed="false">
      <c r="A901" s="9" t="s">
        <v>425</v>
      </c>
      <c r="B901" s="0" t="s">
        <v>38</v>
      </c>
      <c r="C901" s="0" t="s">
        <v>30</v>
      </c>
      <c r="D901" s="0" t="s">
        <v>31</v>
      </c>
      <c r="E901" s="10" t="str">
        <f aca="false">IF(D901="?OLD","!!!","")</f>
        <v>!!!</v>
      </c>
      <c r="F901" s="11" t="str">
        <f aca="false">IF(OR(E901="",E901="!!!"),"",IF(NOT(ISNA(VLOOKUP(E901,E$1:E900,1,FALSE()))),"OLD",IF(AND(E901&lt;&gt;"",E901&lt;&gt;"!!!"),"NEW","")))</f>
        <v/>
      </c>
      <c r="G901" s="12" t="str">
        <f aca="false">IF(OR(E901="",E901="!!!"),"",IF(OR(J901=0,AND(J901=1,K901=1),AND(J901=1,I901="SBJ"),AND(J901=1,I901=0)),"?IN_FOCUS",IF(J901&lt;=2,"?ACTIVATED",IF(J901&lt;&gt;"","?FAMILIAR",IF(F901="NEW",IF(ISNA(VLOOKUP(E901,#REF!,1,FALSE())),"?TYPE_IDENTIFIABLE","?REFERENTIAL"),"_")))))</f>
        <v/>
      </c>
      <c r="H901" s="13" t="str">
        <f aca="false">IF(J901&lt;&gt;1,"",IF(I901="SBJ","CB","?"))</f>
        <v/>
      </c>
      <c r="I901" s="14" t="str">
        <f aca="false">IF(OR(E901="",E901="!!!",F901="NEW"),"",INDEX(B$2:B900,-1+SUMPRODUCT(MAX(ROW(E$2:E900)*(E901=E$2:E900)))))</f>
        <v/>
      </c>
      <c r="J901" s="15" t="str">
        <f aca="true">IF(OR(E901="",E901="!!!",F901="NEW"),"",COUNTBLANK(OFFSET(A$1,,,SUMPRODUCT(MAX(ROW(E$2:E901)*(E901=E$2:E901)))))-COUNTBLANK(OFFSET(A$1,,,SUMPRODUCT(MAX(ROW(E$1:E900)*(E901=E$1:E900))))))</f>
        <v/>
      </c>
      <c r="K901" s="15" t="str">
        <f aca="false">IF(OR(E901="",E901="!!!",F901="NEW"),"",INDEX(J$1:J900,SUMPRODUCT(MAX(ROW(E$1:E900)*(E901=E$1:E900)))))</f>
        <v/>
      </c>
      <c r="L901" s="16"/>
    </row>
    <row r="902" customFormat="false" ht="12.75" hidden="false" customHeight="false" outlineLevel="0" collapsed="false">
      <c r="A902" s="9" t="s">
        <v>39</v>
      </c>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75" hidden="false" customHeight="false" outlineLevel="0" collapsed="false">
      <c r="A903" s="9" t="s">
        <v>15</v>
      </c>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75" hidden="false" customHeight="false" outlineLevel="0" collapsed="false">
      <c r="A904" s="9" t="s">
        <v>236</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75" hidden="false" customHeight="false" outlineLevel="0" collapsed="false">
      <c r="A905" s="9" t="s">
        <v>71</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75" hidden="false" customHeight="false" outlineLevel="0" collapsed="false">
      <c r="A906" s="9" t="s">
        <v>426</v>
      </c>
      <c r="B906" s="0" t="s">
        <v>91</v>
      </c>
      <c r="C906" s="0" t="s">
        <v>54</v>
      </c>
      <c r="D906" s="0" t="s">
        <v>31</v>
      </c>
      <c r="E906" s="10" t="str">
        <f aca="false">IF(D906="?OLD","!!!","")</f>
        <v>!!!</v>
      </c>
      <c r="F906" s="11" t="str">
        <f aca="false">IF(OR(E906="",E906="!!!"),"",IF(NOT(ISNA(VLOOKUP(E906,E$1:E905,1,FALSE()))),"OLD",IF(AND(E906&lt;&gt;"",E906&lt;&gt;"!!!"),"NEW","")))</f>
        <v/>
      </c>
      <c r="G906" s="12" t="str">
        <f aca="false">IF(OR(E906="",E906="!!!"),"",IF(OR(J906=0,AND(J906=1,K906=1),AND(J906=1,I906="SBJ"),AND(J906=1,I906=0)),"?IN_FOCUS",IF(J906&lt;=2,"?ACTIVATED",IF(J906&lt;&gt;"","?FAMILIAR",IF(F906="NEW",IF(ISNA(VLOOKUP(E906,#REF!,1,FALSE())),"?TYPE_IDENTIFIABLE","?REFERENTIAL"),"_")))))</f>
        <v/>
      </c>
      <c r="H906" s="13" t="str">
        <f aca="false">IF(J906&lt;&gt;1,"",IF(I906="SBJ","CB","?"))</f>
        <v/>
      </c>
      <c r="I906" s="14" t="str">
        <f aca="false">IF(OR(E906="",E906="!!!",F906="NEW"),"",INDEX(B$2:B905,-1+SUMPRODUCT(MAX(ROW(E$2:E905)*(E906=E$2:E905)))))</f>
        <v/>
      </c>
      <c r="J906" s="15" t="str">
        <f aca="true">IF(OR(E906="",E906="!!!",F906="NEW"),"",COUNTBLANK(OFFSET(A$1,,,SUMPRODUCT(MAX(ROW(E$2:E906)*(E906=E$2:E906)))))-COUNTBLANK(OFFSET(A$1,,,SUMPRODUCT(MAX(ROW(E$1:E905)*(E906=E$1:E905))))))</f>
        <v/>
      </c>
      <c r="K906" s="15" t="str">
        <f aca="false">IF(OR(E906="",E906="!!!",F906="NEW"),"",INDEX(J$1:J905,SUMPRODUCT(MAX(ROW(E$1:E905)*(E906=E$1:E905)))))</f>
        <v/>
      </c>
      <c r="L906" s="16"/>
    </row>
    <row r="907" customFormat="false" ht="12.75" hidden="false" customHeight="false" outlineLevel="0" collapsed="false">
      <c r="A907" s="9" t="s">
        <v>427</v>
      </c>
      <c r="E907" s="10" t="str">
        <f aca="false">IF(D907="?OLD","!!!","")</f>
        <v/>
      </c>
      <c r="F907" s="11" t="str">
        <f aca="false">IF(OR(E907="",E907="!!!"),"",IF(NOT(ISNA(VLOOKUP(E907,E$1:E906,1,FALSE()))),"OLD",IF(AND(E907&lt;&gt;"",E907&lt;&gt;"!!!"),"NEW","")))</f>
        <v/>
      </c>
      <c r="G907" s="12" t="str">
        <f aca="false">IF(OR(E907="",E907="!!!"),"",IF(OR(J907=0,AND(J907=1,K907=1),AND(J907=1,I907="SBJ"),AND(J907=1,I907=0)),"?IN_FOCUS",IF(J907&lt;=2,"?ACTIVATED",IF(J907&lt;&gt;"","?FAMILIAR",IF(F907="NEW",IF(ISNA(VLOOKUP(E907,#REF!,1,FALSE())),"?TYPE_IDENTIFIABLE","?REFERENTIAL"),"_")))))</f>
        <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75" hidden="false" customHeight="false" outlineLevel="0" collapsed="false">
      <c r="A908" s="9" t="s">
        <v>34</v>
      </c>
      <c r="E908" s="10" t="str">
        <f aca="false">IF(D908="?OLD","!!!","")</f>
        <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75" hidden="false" customHeight="false" outlineLevel="0" collapsed="false">
      <c r="A909" s="9" t="s">
        <v>71</v>
      </c>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75" hidden="false" customHeight="false" outlineLevel="0" collapsed="false">
      <c r="A910" s="9" t="s">
        <v>428</v>
      </c>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75" hidden="false" customHeight="false" outlineLevel="0" collapsed="false">
      <c r="A911" s="9" t="s">
        <v>429</v>
      </c>
      <c r="B911" s="0" t="s">
        <v>25</v>
      </c>
      <c r="C911" s="0" t="s">
        <v>54</v>
      </c>
      <c r="D911" s="0" t="s">
        <v>31</v>
      </c>
      <c r="E911" s="10" t="str">
        <f aca="false">IF(D911="?OLD","!!!","")</f>
        <v>!!!</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75" hidden="false" customHeight="false" outlineLevel="0" collapsed="false">
      <c r="A912" s="9" t="s">
        <v>150</v>
      </c>
      <c r="E912" s="10" t="str">
        <f aca="false">IF(D912="?OLD","!!!","")</f>
        <v/>
      </c>
      <c r="F912" s="11" t="str">
        <f aca="false">IF(OR(E912="",E912="!!!"),"",IF(NOT(ISNA(VLOOKUP(E912,E$1:E911,1,FALSE()))),"OLD",IF(AND(E912&lt;&gt;"",E912&lt;&gt;"!!!"),"NEW","")))</f>
        <v/>
      </c>
      <c r="G912" s="12" t="str">
        <f aca="false">IF(OR(E912="",E912="!!!"),"",IF(OR(J912=0,AND(J912=1,K912=1),AND(J912=1,I912="SBJ"),AND(J912=1,I912=0)),"?IN_FOCUS",IF(J912&lt;=2,"?ACTIVATED",IF(J912&lt;&gt;"","?FAMILIAR",IF(F912="NEW",IF(ISNA(VLOOKUP(E912,#REF!,1,FALSE())),"?TYPE_IDENTIFIABLE","?REFERENTIAL"),"_")))))</f>
        <v/>
      </c>
      <c r="H912" s="13" t="str">
        <f aca="false">IF(J912&lt;&gt;1,"",IF(I912="SBJ","CB","?"))</f>
        <v/>
      </c>
      <c r="I912" s="14" t="str">
        <f aca="false">IF(OR(E912="",E912="!!!",F912="NEW"),"",INDEX(B$2:B911,-1+SUMPRODUCT(MAX(ROW(E$2:E911)*(E912=E$2:E911)))))</f>
        <v/>
      </c>
      <c r="J912" s="15" t="str">
        <f aca="true">IF(OR(E912="",E912="!!!",F912="NEW"),"",COUNTBLANK(OFFSET(A$1,,,SUMPRODUCT(MAX(ROW(E$2:E912)*(E912=E$2:E912)))))-COUNTBLANK(OFFSET(A$1,,,SUMPRODUCT(MAX(ROW(E$1:E911)*(E912=E$1:E911))))))</f>
        <v/>
      </c>
      <c r="K912" s="15" t="str">
        <f aca="false">IF(OR(E912="",E912="!!!",F912="NEW"),"",INDEX(J$1:J911,SUMPRODUCT(MAX(ROW(E$1:E911)*(E912=E$1:E911)))))</f>
        <v/>
      </c>
      <c r="L912" s="16"/>
    </row>
    <row r="913" customFormat="false" ht="12.75" hidden="false" customHeight="false" outlineLevel="0" collapsed="false">
      <c r="A913" s="9" t="s">
        <v>189</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75" hidden="false" customHeight="false" outlineLevel="0" collapsed="false">
      <c r="A914" s="9" t="s">
        <v>430</v>
      </c>
      <c r="E914" s="10" t="str">
        <f aca="false">IF(D914="?OLD","!!!","")</f>
        <v/>
      </c>
      <c r="F914" s="11" t="str">
        <f aca="false">IF(OR(E914="",E914="!!!"),"",IF(NOT(ISNA(VLOOKUP(E914,E$1:E913,1,FALSE()))),"OLD",IF(AND(E914&lt;&gt;"",E914&lt;&gt;"!!!"),"NEW","")))</f>
        <v/>
      </c>
      <c r="G914" s="12" t="str">
        <f aca="false">IF(OR(E914="",E914="!!!"),"",IF(OR(J914=0,AND(J914=1,K914=1),AND(J914=1,I914="SBJ"),AND(J914=1,I914=0)),"?IN_FOCUS",IF(J914&lt;=2,"?ACTIVATED",IF(J914&lt;&gt;"","?FAMILIAR",IF(F914="NEW",IF(ISNA(VLOOKUP(E914,#REF!,1,FALSE())),"?TYPE_IDENTIFIABLE","?REFERENTIAL"),"_")))))</f>
        <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75" hidden="false" customHeight="false" outlineLevel="0" collapsed="false">
      <c r="A915" s="9" t="s">
        <v>431</v>
      </c>
      <c r="E915" s="10" t="str">
        <f aca="false">IF(D915="?OLD","!!!","")</f>
        <v/>
      </c>
      <c r="F915" s="11" t="str">
        <f aca="false">IF(OR(E915="",E915="!!!"),"",IF(NOT(ISNA(VLOOKUP(E915,E$1:E914,1,FALSE()))),"OLD",IF(AND(E915&lt;&gt;"",E915&lt;&gt;"!!!"),"NEW","")))</f>
        <v/>
      </c>
      <c r="G915" s="12" t="str">
        <f aca="false">IF(OR(E915="",E915="!!!"),"",IF(OR(J915=0,AND(J915=1,K915=1),AND(J915=1,I915="SBJ"),AND(J915=1,I915=0)),"?IN_FOCUS",IF(J915&lt;=2,"?ACTIVATED",IF(J915&lt;&gt;"","?FAMILIAR",IF(F915="NEW",IF(ISNA(VLOOKUP(E915,#REF!,1,FALSE())),"?TYPE_IDENTIFIABLE","?REFERENTIAL"),"_")))))</f>
        <v/>
      </c>
      <c r="H915" s="13" t="str">
        <f aca="false">IF(J915&lt;&gt;1,"",IF(I915="SBJ","CB","?"))</f>
        <v/>
      </c>
      <c r="I915" s="14" t="str">
        <f aca="false">IF(OR(E915="",E915="!!!",F915="NEW"),"",INDEX(B$2:B914,-1+SUMPRODUCT(MAX(ROW(E$2:E914)*(E915=E$2:E914)))))</f>
        <v/>
      </c>
      <c r="J915" s="15" t="str">
        <f aca="true">IF(OR(E915="",E915="!!!",F915="NEW"),"",COUNTBLANK(OFFSET(A$1,,,SUMPRODUCT(MAX(ROW(E$2:E915)*(E915=E$2:E915)))))-COUNTBLANK(OFFSET(A$1,,,SUMPRODUCT(MAX(ROW(E$1:E914)*(E915=E$1:E914))))))</f>
        <v/>
      </c>
      <c r="K915" s="15" t="str">
        <f aca="false">IF(OR(E915="",E915="!!!",F915="NEW"),"",INDEX(J$1:J914,SUMPRODUCT(MAX(ROW(E$1:E914)*(E915=E$1:E914)))))</f>
        <v/>
      </c>
      <c r="L915" s="16"/>
    </row>
    <row r="916" customFormat="false" ht="12.75" hidden="false" customHeight="false" outlineLevel="0" collapsed="false">
      <c r="A916" s="9" t="s">
        <v>111</v>
      </c>
      <c r="E916" s="10" t="str">
        <f aca="false">IF(D916="?OLD","!!!","")</f>
        <v/>
      </c>
      <c r="F916" s="11" t="str">
        <f aca="false">IF(OR(E916="",E916="!!!"),"",IF(NOT(ISNA(VLOOKUP(E916,E$1:E915,1,FALSE()))),"OLD",IF(AND(E916&lt;&gt;"",E916&lt;&gt;"!!!"),"NEW","")))</f>
        <v/>
      </c>
      <c r="G916" s="12" t="str">
        <f aca="false">IF(OR(E916="",E916="!!!"),"",IF(OR(J916=0,AND(J916=1,K916=1),AND(J916=1,I916="SBJ"),AND(J916=1,I916=0)),"?IN_FOCUS",IF(J916&lt;=2,"?ACTIVATED",IF(J916&lt;&gt;"","?FAMILIAR",IF(F916="NEW",IF(ISNA(VLOOKUP(E916,#REF!,1,FALSE())),"?TYPE_IDENTIFIABLE","?REFERENTIAL"),"_")))))</f>
        <v/>
      </c>
      <c r="H916" s="13" t="str">
        <f aca="false">IF(J916&lt;&gt;1,"",IF(I916="SBJ","CB","?"))</f>
        <v/>
      </c>
      <c r="I916" s="14" t="str">
        <f aca="false">IF(OR(E916="",E916="!!!",F916="NEW"),"",INDEX(B$2:B915,-1+SUMPRODUCT(MAX(ROW(E$2:E915)*(E916=E$2:E915)))))</f>
        <v/>
      </c>
      <c r="J916" s="15" t="str">
        <f aca="true">IF(OR(E916="",E916="!!!",F916="NEW"),"",COUNTBLANK(OFFSET(A$1,,,SUMPRODUCT(MAX(ROW(E$2:E916)*(E916=E$2:E916)))))-COUNTBLANK(OFFSET(A$1,,,SUMPRODUCT(MAX(ROW(E$1:E915)*(E916=E$1:E915))))))</f>
        <v/>
      </c>
      <c r="K916" s="15" t="str">
        <f aca="false">IF(OR(E916="",E916="!!!",F916="NEW"),"",INDEX(J$1:J915,SUMPRODUCT(MAX(ROW(E$1:E915)*(E916=E$1:E915)))))</f>
        <v/>
      </c>
      <c r="L916" s="16"/>
    </row>
    <row r="917" customFormat="false" ht="12.75" hidden="false" customHeight="false" outlineLevel="0" collapsed="false">
      <c r="A917" s="9" t="s">
        <v>71</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75" hidden="false" customHeight="false" outlineLevel="0" collapsed="false">
      <c r="A918" s="9" t="s">
        <v>60</v>
      </c>
      <c r="B918" s="0" t="s">
        <v>23</v>
      </c>
      <c r="C918" s="0" t="s">
        <v>54</v>
      </c>
      <c r="D918" s="0" t="s">
        <v>31</v>
      </c>
      <c r="E918" s="10" t="str">
        <f aca="false">IF(D918="?OLD","!!!","")</f>
        <v>!!!</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75" hidden="false" customHeight="false" outlineLevel="0" collapsed="false">
      <c r="A919" s="9" t="s">
        <v>48</v>
      </c>
      <c r="E919" s="10" t="str">
        <f aca="false">IF(D919="?OLD","!!!","")</f>
        <v/>
      </c>
      <c r="F919" s="11" t="str">
        <f aca="false">IF(OR(E919="",E919="!!!"),"",IF(NOT(ISNA(VLOOKUP(E919,E$1:E918,1,FALSE()))),"OLD",IF(AND(E919&lt;&gt;"",E919&lt;&gt;"!!!"),"NEW","")))</f>
        <v/>
      </c>
      <c r="G919" s="12" t="str">
        <f aca="false">IF(OR(E919="",E919="!!!"),"",IF(OR(J919=0,AND(J919=1,K919=1),AND(J919=1,I919="SBJ"),AND(J919=1,I919=0)),"?IN_FOCUS",IF(J919&lt;=2,"?ACTIVATED",IF(J919&lt;&gt;"","?FAMILIAR",IF(F919="NEW",IF(ISNA(VLOOKUP(E919,#REF!,1,FALSE())),"?TYPE_IDENTIFIABLE","?REFERENTIAL"),"_")))))</f>
        <v/>
      </c>
      <c r="H919" s="13" t="str">
        <f aca="false">IF(J919&lt;&gt;1,"",IF(I919="SBJ","CB","?"))</f>
        <v/>
      </c>
      <c r="I919" s="14" t="str">
        <f aca="false">IF(OR(E919="",E919="!!!",F919="NEW"),"",INDEX(B$2:B918,-1+SUMPRODUCT(MAX(ROW(E$2:E918)*(E919=E$2:E918)))))</f>
        <v/>
      </c>
      <c r="J919" s="15" t="str">
        <f aca="true">IF(OR(E919="",E919="!!!",F919="NEW"),"",COUNTBLANK(OFFSET(A$1,,,SUMPRODUCT(MAX(ROW(E$2:E919)*(E919=E$2:E919)))))-COUNTBLANK(OFFSET(A$1,,,SUMPRODUCT(MAX(ROW(E$1:E918)*(E919=E$1:E918))))))</f>
        <v/>
      </c>
      <c r="K919" s="15" t="str">
        <f aca="false">IF(OR(E919="",E919="!!!",F919="NEW"),"",INDEX(J$1:J918,SUMPRODUCT(MAX(ROW(E$1:E918)*(E919=E$1:E918)))))</f>
        <v/>
      </c>
      <c r="L919" s="16"/>
    </row>
    <row r="920" customFormat="false" ht="12.75" hidden="false" customHeight="false" outlineLevel="0" collapsed="false">
      <c r="E920" s="10" t="str">
        <f aca="false">IF(D920="?OLD","!!!","")</f>
        <v/>
      </c>
      <c r="F920" s="11" t="str">
        <f aca="false">IF(OR(E920="",E920="!!!"),"",IF(NOT(ISNA(VLOOKUP(E920,E$1:E919,1,FALSE()))),"OLD",IF(AND(E920&lt;&gt;"",E920&lt;&gt;"!!!"),"NEW","")))</f>
        <v/>
      </c>
      <c r="G920" s="12" t="str">
        <f aca="false">IF(OR(E920="",E920="!!!"),"",IF(OR(J920=0,AND(J920=1,K920=1),AND(J920=1,I920="SBJ"),AND(J920=1,I920=0)),"?IN_FOCUS",IF(J920&lt;=2,"?ACTIVATED",IF(J920&lt;&gt;"","?FAMILIAR",IF(F920="NEW",IF(ISNA(VLOOKUP(E920,#REF!,1,FALSE())),"?TYPE_IDENTIFIABLE","?REFERENTIAL"),"_")))))</f>
        <v/>
      </c>
      <c r="H920" s="13" t="str">
        <f aca="false">IF(J920&lt;&gt;1,"",IF(I920="SBJ","CB","?"))</f>
        <v/>
      </c>
      <c r="I920" s="14" t="str">
        <f aca="false">IF(OR(E920="",E920="!!!",F920="NEW"),"",INDEX(B$2:B919,-1+SUMPRODUCT(MAX(ROW(E$2:E919)*(E920=E$2:E919)))))</f>
        <v/>
      </c>
      <c r="J920" s="15" t="str">
        <f aca="true">IF(OR(E920="",E920="!!!",F920="NEW"),"",COUNTBLANK(OFFSET(A$1,,,SUMPRODUCT(MAX(ROW(E$2:E920)*(E920=E$2:E920)))))-COUNTBLANK(OFFSET(A$1,,,SUMPRODUCT(MAX(ROW(E$1:E919)*(E920=E$1:E919))))))</f>
        <v/>
      </c>
      <c r="K920" s="15" t="str">
        <f aca="false">IF(OR(E920="",E920="!!!",F920="NEW"),"",INDEX(J$1:J919,SUMPRODUCT(MAX(ROW(E$1:E919)*(E920=E$1:E919)))))</f>
        <v/>
      </c>
      <c r="L920" s="16"/>
    </row>
    <row r="921" customFormat="false" ht="12.75" hidden="false" customHeight="false" outlineLevel="0" collapsed="false">
      <c r="A921" s="9" t="s">
        <v>432</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12.75" hidden="false" customHeight="false" outlineLevel="0" collapsed="false">
      <c r="A922" s="9" t="s">
        <v>13</v>
      </c>
      <c r="E922" s="10" t="str">
        <f aca="false">IF(D922="?OLD","!!!","")</f>
        <v/>
      </c>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row>
    <row r="923" customFormat="false" ht="12.75" hidden="false" customHeight="false" outlineLevel="0" collapsed="false">
      <c r="A923" s="9" t="s">
        <v>199</v>
      </c>
      <c r="E923" s="10" t="str">
        <f aca="false">IF(D923="?OLD","!!!","")</f>
        <v/>
      </c>
      <c r="F923" s="11" t="str">
        <f aca="false">IF(OR(E923="",E923="!!!"),"",IF(NOT(ISNA(VLOOKUP(E923,E$1:E922,1,FALSE()))),"OLD",IF(AND(E923&lt;&gt;"",E923&lt;&gt;"!!!"),"NEW","")))</f>
        <v/>
      </c>
      <c r="G923" s="12" t="str">
        <f aca="false">IF(OR(E923="",E923="!!!"),"",IF(OR(J923=0,AND(J923=1,K923=1),AND(J923=1,I923="SBJ"),AND(J923=1,I923=0)),"?IN_FOCUS",IF(J923&lt;=2,"?ACTIVATED",IF(J923&lt;&gt;"","?FAMILIAR",IF(F923="NEW",IF(ISNA(VLOOKUP(E923,#REF!,1,FALSE())),"?TYPE_IDENTIFIABLE","?REFERENTIAL"),"_")))))</f>
        <v/>
      </c>
      <c r="H923" s="13" t="str">
        <f aca="false">IF(J923&lt;&gt;1,"",IF(I923="SBJ","CB","?"))</f>
        <v/>
      </c>
      <c r="I923" s="14" t="str">
        <f aca="false">IF(OR(E923="",E923="!!!",F923="NEW"),"",INDEX(B$2:B922,-1+SUMPRODUCT(MAX(ROW(E$2:E922)*(E923=E$2:E922)))))</f>
        <v/>
      </c>
      <c r="J923" s="15" t="str">
        <f aca="true">IF(OR(E923="",E923="!!!",F923="NEW"),"",COUNTBLANK(OFFSET(A$1,,,SUMPRODUCT(MAX(ROW(E$2:E923)*(E923=E$2:E923)))))-COUNTBLANK(OFFSET(A$1,,,SUMPRODUCT(MAX(ROW(E$1:E922)*(E923=E$1:E922))))))</f>
        <v/>
      </c>
      <c r="K923" s="15" t="str">
        <f aca="false">IF(OR(E923="",E923="!!!",F923="NEW"),"",INDEX(J$1:J922,SUMPRODUCT(MAX(ROW(E$1:E922)*(E923=E$1:E922)))))</f>
        <v/>
      </c>
      <c r="L923" s="16"/>
    </row>
    <row r="924" customFormat="false" ht="12.75" hidden="false" customHeight="false" outlineLevel="0" collapsed="false">
      <c r="A924" s="9" t="s">
        <v>433</v>
      </c>
      <c r="B924" s="0" t="s">
        <v>18</v>
      </c>
      <c r="C924" s="0" t="s">
        <v>19</v>
      </c>
      <c r="E924" s="10" t="str">
        <f aca="false">IF(D924="?OLD","!!!","")</f>
        <v/>
      </c>
      <c r="F924" s="11" t="str">
        <f aca="false">IF(OR(E924="",E924="!!!"),"",IF(NOT(ISNA(VLOOKUP(E924,E$1:E923,1,FALSE()))),"OLD",IF(AND(E924&lt;&gt;"",E924&lt;&gt;"!!!"),"NEW","")))</f>
        <v/>
      </c>
      <c r="G924" s="12" t="str">
        <f aca="false">IF(OR(E924="",E924="!!!"),"",IF(OR(J924=0,AND(J924=1,K924=1),AND(J924=1,I924="SBJ"),AND(J924=1,I924=0)),"?IN_FOCUS",IF(J924&lt;=2,"?ACTIVATED",IF(J924&lt;&gt;"","?FAMILIAR",IF(F924="NEW",IF(ISNA(VLOOKUP(E924,#REF!,1,FALSE())),"?TYPE_IDENTIFIABLE","?REFERENTIAL"),"_")))))</f>
        <v/>
      </c>
      <c r="H924" s="13" t="str">
        <f aca="false">IF(J924&lt;&gt;1,"",IF(I924="SBJ","CB","?"))</f>
        <v/>
      </c>
      <c r="I924" s="14" t="str">
        <f aca="false">IF(OR(E924="",E924="!!!",F924="NEW"),"",INDEX(B$2:B923,-1+SUMPRODUCT(MAX(ROW(E$2:E923)*(E924=E$2:E923)))))</f>
        <v/>
      </c>
      <c r="J924" s="15" t="str">
        <f aca="true">IF(OR(E924="",E924="!!!",F924="NEW"),"",COUNTBLANK(OFFSET(A$1,,,SUMPRODUCT(MAX(ROW(E$2:E924)*(E924=E$2:E924)))))-COUNTBLANK(OFFSET(A$1,,,SUMPRODUCT(MAX(ROW(E$1:E923)*(E924=E$1:E923))))))</f>
        <v/>
      </c>
      <c r="K924" s="15" t="str">
        <f aca="false">IF(OR(E924="",E924="!!!",F924="NEW"),"",INDEX(J$1:J923,SUMPRODUCT(MAX(ROW(E$1:E923)*(E924=E$1:E923)))))</f>
        <v/>
      </c>
      <c r="L924" s="16"/>
    </row>
    <row r="925" customFormat="false" ht="12.75" hidden="false" customHeight="false" outlineLevel="0" collapsed="false">
      <c r="A925" s="9" t="s">
        <v>20</v>
      </c>
      <c r="E925" s="10" t="str">
        <f aca="false">IF(D925="?OLD","!!!","")</f>
        <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75" hidden="false" customHeight="false" outlineLevel="0" collapsed="false">
      <c r="A926" s="9" t="s">
        <v>434</v>
      </c>
      <c r="B926" s="0" t="s">
        <v>23</v>
      </c>
      <c r="C926" s="0" t="s">
        <v>26</v>
      </c>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75" hidden="false" customHeight="false" outlineLevel="0" collapsed="false">
      <c r="A927" s="9" t="s">
        <v>111</v>
      </c>
      <c r="E927" s="10" t="str">
        <f aca="false">IF(D927="?OLD","!!!","")</f>
        <v/>
      </c>
      <c r="F927" s="11" t="str">
        <f aca="false">IF(OR(E927="",E927="!!!"),"",IF(NOT(ISNA(VLOOKUP(E927,E$1:E926,1,FALSE()))),"OLD",IF(AND(E927&lt;&gt;"",E927&lt;&gt;"!!!"),"NEW","")))</f>
        <v/>
      </c>
      <c r="G927" s="12" t="str">
        <f aca="false">IF(OR(E927="",E927="!!!"),"",IF(OR(J927=0,AND(J927=1,K927=1),AND(J927=1,I927="SBJ"),AND(J927=1,I927=0)),"?IN_FOCUS",IF(J927&lt;=2,"?ACTIVATED",IF(J927&lt;&gt;"","?FAMILIAR",IF(F927="NEW",IF(ISNA(VLOOKUP(E927,#REF!,1,FALSE())),"?TYPE_IDENTIFIABLE","?REFERENTIAL"),"_")))))</f>
        <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75" hidden="false" customHeight="false" outlineLevel="0" collapsed="false">
      <c r="A928" s="9" t="s">
        <v>71</v>
      </c>
      <c r="E928" s="10" t="str">
        <f aca="false">IF(D928="?OLD","!!!","")</f>
        <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75" hidden="false" customHeight="false" outlineLevel="0" collapsed="false">
      <c r="A929" s="9" t="s">
        <v>435</v>
      </c>
      <c r="B929" s="0" t="s">
        <v>25</v>
      </c>
      <c r="C929" s="0" t="s">
        <v>115</v>
      </c>
      <c r="D929" s="0" t="s">
        <v>31</v>
      </c>
      <c r="E929" s="10" t="str">
        <f aca="false">IF(D929="?OLD","!!!","")</f>
        <v>!!!</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75" hidden="false" customHeight="false" outlineLevel="0" collapsed="false">
      <c r="A930" s="9" t="s">
        <v>20</v>
      </c>
      <c r="E930" s="10" t="str">
        <f aca="false">IF(D930="?OLD","!!!","")</f>
        <v/>
      </c>
      <c r="F930" s="11" t="str">
        <f aca="false">IF(OR(E930="",E930="!!!"),"",IF(NOT(ISNA(VLOOKUP(E930,E$1:E929,1,FALSE()))),"OLD",IF(AND(E930&lt;&gt;"",E930&lt;&gt;"!!!"),"NEW","")))</f>
        <v/>
      </c>
      <c r="G930" s="12" t="str">
        <f aca="false">IF(OR(E930="",E930="!!!"),"",IF(OR(J930=0,AND(J930=1,K930=1),AND(J930=1,I930="SBJ"),AND(J930=1,I930=0)),"?IN_FOCUS",IF(J930&lt;=2,"?ACTIVATED",IF(J930&lt;&gt;"","?FAMILIAR",IF(F930="NEW",IF(ISNA(VLOOKUP(E930,#REF!,1,FALSE())),"?TYPE_IDENTIFIABLE","?REFERENTIAL"),"_")))))</f>
        <v/>
      </c>
      <c r="H930" s="13" t="str">
        <f aca="false">IF(J930&lt;&gt;1,"",IF(I930="SBJ","CB","?"))</f>
        <v/>
      </c>
      <c r="I930" s="14" t="str">
        <f aca="false">IF(OR(E930="",E930="!!!",F930="NEW"),"",INDEX(B$2:B929,-1+SUMPRODUCT(MAX(ROW(E$2:E929)*(E930=E$2:E929)))))</f>
        <v/>
      </c>
      <c r="J930" s="15" t="str">
        <f aca="true">IF(OR(E930="",E930="!!!",F930="NEW"),"",COUNTBLANK(OFFSET(A$1,,,SUMPRODUCT(MAX(ROW(E$2:E930)*(E930=E$2:E930)))))-COUNTBLANK(OFFSET(A$1,,,SUMPRODUCT(MAX(ROW(E$1:E929)*(E930=E$1:E929))))))</f>
        <v/>
      </c>
      <c r="K930" s="15" t="str">
        <f aca="false">IF(OR(E930="",E930="!!!",F930="NEW"),"",INDEX(J$1:J929,SUMPRODUCT(MAX(ROW(E$1:E929)*(E930=E$1:E929)))))</f>
        <v/>
      </c>
      <c r="L930" s="16"/>
    </row>
    <row r="931" customFormat="false" ht="12.75" hidden="false" customHeight="false" outlineLevel="0" collapsed="false">
      <c r="A931" s="9" t="s">
        <v>436</v>
      </c>
      <c r="B931" s="0" t="s">
        <v>47</v>
      </c>
      <c r="C931" s="0" t="s">
        <v>96</v>
      </c>
      <c r="D931" s="0" t="s">
        <v>31</v>
      </c>
      <c r="E931" s="10" t="str">
        <f aca="false">IF(D931="?OLD","!!!","")</f>
        <v>!!!</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75" hidden="false" customHeight="false" outlineLevel="0" collapsed="false">
      <c r="A932" s="9" t="s">
        <v>15</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75" hidden="false" customHeight="false" outlineLevel="0" collapsed="false">
      <c r="A933" s="9" t="s">
        <v>437</v>
      </c>
      <c r="B933" s="0" t="s">
        <v>66</v>
      </c>
      <c r="C933" s="0" t="s">
        <v>96</v>
      </c>
      <c r="D933" s="0" t="s">
        <v>31</v>
      </c>
      <c r="E933" s="10" t="str">
        <f aca="false">IF(D933="?OLD","!!!","")</f>
        <v>!!!</v>
      </c>
      <c r="F933" s="11" t="str">
        <f aca="false">IF(OR(E933="",E933="!!!"),"",IF(NOT(ISNA(VLOOKUP(E933,E$1:E932,1,FALSE()))),"OLD",IF(AND(E933&lt;&gt;"",E933&lt;&gt;"!!!"),"NEW","")))</f>
        <v/>
      </c>
      <c r="G933" s="12" t="str">
        <f aca="false">IF(OR(E933="",E933="!!!"),"",IF(OR(J933=0,AND(J933=1,K933=1),AND(J933=1,I933="SBJ"),AND(J933=1,I933=0)),"?IN_FOCUS",IF(J933&lt;=2,"?ACTIVATED",IF(J933&lt;&gt;"","?FAMILIAR",IF(F933="NEW",IF(ISNA(VLOOKUP(E933,#REF!,1,FALSE())),"?TYPE_IDENTIFIABLE","?REFERENTIAL"),"_")))))</f>
        <v/>
      </c>
      <c r="H933" s="13" t="str">
        <f aca="false">IF(J933&lt;&gt;1,"",IF(I933="SBJ","CB","?"))</f>
        <v/>
      </c>
      <c r="I933" s="14" t="str">
        <f aca="false">IF(OR(E933="",E933="!!!",F933="NEW"),"",INDEX(B$2:B932,-1+SUMPRODUCT(MAX(ROW(E$2:E932)*(E933=E$2:E932)))))</f>
        <v/>
      </c>
      <c r="J933" s="15" t="str">
        <f aca="true">IF(OR(E933="",E933="!!!",F933="NEW"),"",COUNTBLANK(OFFSET(A$1,,,SUMPRODUCT(MAX(ROW(E$2:E933)*(E933=E$2:E933)))))-COUNTBLANK(OFFSET(A$1,,,SUMPRODUCT(MAX(ROW(E$1:E932)*(E933=E$1:E932))))))</f>
        <v/>
      </c>
      <c r="K933" s="15" t="str">
        <f aca="false">IF(OR(E933="",E933="!!!",F933="NEW"),"",INDEX(J$1:J932,SUMPRODUCT(MAX(ROW(E$1:E932)*(E933=E$1:E932)))))</f>
        <v/>
      </c>
      <c r="L933" s="16"/>
    </row>
    <row r="934" customFormat="false" ht="12.75" hidden="false" customHeight="false" outlineLevel="0" collapsed="false">
      <c r="A934" s="9" t="s">
        <v>39</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75" hidden="false" customHeight="false" outlineLevel="0" collapsed="false">
      <c r="A935" s="9" t="s">
        <v>438</v>
      </c>
      <c r="E935" s="10" t="str">
        <f aca="false">IF(D935="?OLD","!!!","")</f>
        <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75" hidden="false" customHeight="false" outlineLevel="0" collapsed="false">
      <c r="A936" s="9" t="s">
        <v>439</v>
      </c>
      <c r="B936" s="0" t="s">
        <v>23</v>
      </c>
      <c r="C936" s="0" t="s">
        <v>96</v>
      </c>
      <c r="D936" s="0" t="s">
        <v>31</v>
      </c>
      <c r="E936" s="10" t="str">
        <f aca="false">IF(D936="?OLD","!!!","")</f>
        <v>!!!</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75" hidden="false" customHeight="false" outlineLevel="0" collapsed="false">
      <c r="A937" s="9" t="s">
        <v>39</v>
      </c>
      <c r="E937" s="10" t="str">
        <f aca="false">IF(D937="?OLD","!!!","")</f>
        <v/>
      </c>
      <c r="F937" s="11" t="str">
        <f aca="false">IF(OR(E937="",E937="!!!"),"",IF(NOT(ISNA(VLOOKUP(E937,E$1:E936,1,FALSE()))),"OLD",IF(AND(E937&lt;&gt;"",E937&lt;&gt;"!!!"),"NEW","")))</f>
        <v/>
      </c>
      <c r="G937" s="12" t="str">
        <f aca="false">IF(OR(E937="",E937="!!!"),"",IF(OR(J937=0,AND(J937=1,K937=1),AND(J937=1,I937="SBJ"),AND(J937=1,I937=0)),"?IN_FOCUS",IF(J937&lt;=2,"?ACTIVATED",IF(J937&lt;&gt;"","?FAMILIAR",IF(F937="NEW",IF(ISNA(VLOOKUP(E937,#REF!,1,FALSE())),"?TYPE_IDENTIFIABLE","?REFERENTIAL"),"_")))))</f>
        <v/>
      </c>
      <c r="H937" s="13" t="str">
        <f aca="false">IF(J937&lt;&gt;1,"",IF(I937="SBJ","CB","?"))</f>
        <v/>
      </c>
      <c r="I937" s="14" t="str">
        <f aca="false">IF(OR(E937="",E937="!!!",F937="NEW"),"",INDEX(B$2:B936,-1+SUMPRODUCT(MAX(ROW(E$2:E936)*(E937=E$2:E936)))))</f>
        <v/>
      </c>
      <c r="J937" s="15" t="str">
        <f aca="true">IF(OR(E937="",E937="!!!",F937="NEW"),"",COUNTBLANK(OFFSET(A$1,,,SUMPRODUCT(MAX(ROW(E$2:E937)*(E937=E$2:E937)))))-COUNTBLANK(OFFSET(A$1,,,SUMPRODUCT(MAX(ROW(E$1:E936)*(E937=E$1:E936))))))</f>
        <v/>
      </c>
      <c r="K937" s="15" t="str">
        <f aca="false">IF(OR(E937="",E937="!!!",F937="NEW"),"",INDEX(J$1:J936,SUMPRODUCT(MAX(ROW(E$1:E936)*(E937=E$1:E936)))))</f>
        <v/>
      </c>
      <c r="L937" s="16"/>
    </row>
    <row r="938" customFormat="false" ht="12.75" hidden="false" customHeight="false" outlineLevel="0" collapsed="false">
      <c r="A938" s="9" t="s">
        <v>150</v>
      </c>
      <c r="E938" s="10" t="str">
        <f aca="false">IF(D938="?OLD","!!!","")</f>
        <v/>
      </c>
      <c r="F938" s="11" t="str">
        <f aca="false">IF(OR(E938="",E938="!!!"),"",IF(NOT(ISNA(VLOOKUP(E938,E$1:E937,1,FALSE()))),"OLD",IF(AND(E938&lt;&gt;"",E938&lt;&gt;"!!!"),"NEW","")))</f>
        <v/>
      </c>
      <c r="G938" s="12" t="str">
        <f aca="false">IF(OR(E938="",E938="!!!"),"",IF(OR(J938=0,AND(J938=1,K938=1),AND(J938=1,I938="SBJ"),AND(J938=1,I938=0)),"?IN_FOCUS",IF(J938&lt;=2,"?ACTIVATED",IF(J938&lt;&gt;"","?FAMILIAR",IF(F938="NEW",IF(ISNA(VLOOKUP(E938,#REF!,1,FALSE())),"?TYPE_IDENTIFIABLE","?REFERENTIAL"),"_")))))</f>
        <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75" hidden="false" customHeight="false" outlineLevel="0" collapsed="false">
      <c r="A939" s="9" t="s">
        <v>189</v>
      </c>
      <c r="E939" s="10" t="str">
        <f aca="false">IF(D939="?OLD","!!!","")</f>
        <v/>
      </c>
      <c r="F939" s="11" t="str">
        <f aca="false">IF(OR(E939="",E939="!!!"),"",IF(NOT(ISNA(VLOOKUP(E939,E$1:E938,1,FALSE()))),"OLD",IF(AND(E939&lt;&gt;"",E939&lt;&gt;"!!!"),"NEW","")))</f>
        <v/>
      </c>
      <c r="G939" s="12" t="str">
        <f aca="false">IF(OR(E939="",E939="!!!"),"",IF(OR(J939=0,AND(J939=1,K939=1),AND(J939=1,I939="SBJ"),AND(J939=1,I939=0)),"?IN_FOCUS",IF(J939&lt;=2,"?ACTIVATED",IF(J939&lt;&gt;"","?FAMILIAR",IF(F939="NEW",IF(ISNA(VLOOKUP(E939,#REF!,1,FALSE())),"?TYPE_IDENTIFIABLE","?REFERENTIAL"),"_")))))</f>
        <v/>
      </c>
      <c r="H939" s="13" t="str">
        <f aca="false">IF(J939&lt;&gt;1,"",IF(I939="SBJ","CB","?"))</f>
        <v/>
      </c>
      <c r="I939" s="14" t="str">
        <f aca="false">IF(OR(E939="",E939="!!!",F939="NEW"),"",INDEX(B$2:B938,-1+SUMPRODUCT(MAX(ROW(E$2:E938)*(E939=E$2:E938)))))</f>
        <v/>
      </c>
      <c r="J939" s="15" t="str">
        <f aca="true">IF(OR(E939="",E939="!!!",F939="NEW"),"",COUNTBLANK(OFFSET(A$1,,,SUMPRODUCT(MAX(ROW(E$2:E939)*(E939=E$2:E939)))))-COUNTBLANK(OFFSET(A$1,,,SUMPRODUCT(MAX(ROW(E$1:E938)*(E939=E$1:E938))))))</f>
        <v/>
      </c>
      <c r="K939" s="15" t="str">
        <f aca="false">IF(OR(E939="",E939="!!!",F939="NEW"),"",INDEX(J$1:J938,SUMPRODUCT(MAX(ROW(E$1:E938)*(E939=E$1:E938)))))</f>
        <v/>
      </c>
      <c r="L939" s="16"/>
    </row>
    <row r="940" customFormat="false" ht="12.75" hidden="false" customHeight="false" outlineLevel="0" collapsed="false">
      <c r="A940" s="9" t="s">
        <v>76</v>
      </c>
      <c r="E940" s="10" t="str">
        <f aca="false">IF(D940="?OLD","!!!","")</f>
        <v/>
      </c>
      <c r="F940" s="11" t="str">
        <f aca="false">IF(OR(E940="",E940="!!!"),"",IF(NOT(ISNA(VLOOKUP(E940,E$1:E939,1,FALSE()))),"OLD",IF(AND(E940&lt;&gt;"",E940&lt;&gt;"!!!"),"NEW","")))</f>
        <v/>
      </c>
      <c r="G940" s="12" t="str">
        <f aca="false">IF(OR(E940="",E940="!!!"),"",IF(OR(J940=0,AND(J940=1,K940=1),AND(J940=1,I940="SBJ"),AND(J940=1,I940=0)),"?IN_FOCUS",IF(J940&lt;=2,"?ACTIVATED",IF(J940&lt;&gt;"","?FAMILIAR",IF(F940="NEW",IF(ISNA(VLOOKUP(E940,#REF!,1,FALSE())),"?TYPE_IDENTIFIABLE","?REFERENTIAL"),"_")))))</f>
        <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row>
    <row r="941" customFormat="false" ht="12.75" hidden="false" customHeight="false" outlineLevel="0" collapsed="false">
      <c r="A941" s="9" t="s">
        <v>440</v>
      </c>
      <c r="E941" s="10" t="str">
        <f aca="false">IF(D941="?OLD","!!!","")</f>
        <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75" hidden="false" customHeight="false" outlineLevel="0" collapsed="false">
      <c r="A942" s="9" t="s">
        <v>48</v>
      </c>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75" hidden="false" customHeight="false" outlineLevel="0" collapsed="false">
      <c r="E943" s="10" t="str">
        <f aca="false">IF(D943="?OLD","!!!","")</f>
        <v/>
      </c>
      <c r="F943" s="11" t="str">
        <f aca="false">IF(OR(E943="",E943="!!!"),"",IF(NOT(ISNA(VLOOKUP(E943,E$1:E942,1,FALSE()))),"OLD",IF(AND(E943&lt;&gt;"",E943&lt;&gt;"!!!"),"NEW","")))</f>
        <v/>
      </c>
      <c r="G943" s="12" t="str">
        <f aca="false">IF(OR(E943="",E943="!!!"),"",IF(OR(J943=0,AND(J943=1,K943=1),AND(J943=1,I943="SBJ"),AND(J943=1,I943=0)),"?IN_FOCUS",IF(J943&lt;=2,"?ACTIVATED",IF(J943&lt;&gt;"","?FAMILIAR",IF(F943="NEW",IF(ISNA(VLOOKUP(E943,#REF!,1,FALSE())),"?TYPE_IDENTIFIABLE","?REFERENTIAL"),"_")))))</f>
        <v/>
      </c>
      <c r="H943" s="13" t="str">
        <f aca="false">IF(J943&lt;&gt;1,"",IF(I943="SBJ","CB","?"))</f>
        <v/>
      </c>
      <c r="I943" s="14" t="str">
        <f aca="false">IF(OR(E943="",E943="!!!",F943="NEW"),"",INDEX(B$2:B942,-1+SUMPRODUCT(MAX(ROW(E$2:E942)*(E943=E$2:E942)))))</f>
        <v/>
      </c>
      <c r="J943" s="15" t="str">
        <f aca="true">IF(OR(E943="",E943="!!!",F943="NEW"),"",COUNTBLANK(OFFSET(A$1,,,SUMPRODUCT(MAX(ROW(E$2:E943)*(E943=E$2:E943)))))-COUNTBLANK(OFFSET(A$1,,,SUMPRODUCT(MAX(ROW(E$1:E942)*(E943=E$1:E942))))))</f>
        <v/>
      </c>
      <c r="K943" s="15" t="str">
        <f aca="false">IF(OR(E943="",E943="!!!",F943="NEW"),"",INDEX(J$1:J942,SUMPRODUCT(MAX(ROW(E$1:E942)*(E943=E$1:E942)))))</f>
        <v/>
      </c>
      <c r="L943" s="16"/>
    </row>
    <row r="944" customFormat="false" ht="12.75" hidden="false" customHeight="false" outlineLevel="0" collapsed="false">
      <c r="A944" s="9" t="s">
        <v>441</v>
      </c>
      <c r="E944" s="10" t="str">
        <f aca="false">IF(D944="?OLD","!!!","")</f>
        <v/>
      </c>
      <c r="F944" s="11" t="str">
        <f aca="false">IF(OR(E944="",E944="!!!"),"",IF(NOT(ISNA(VLOOKUP(E944,E$1:E943,1,FALSE()))),"OLD",IF(AND(E944&lt;&gt;"",E944&lt;&gt;"!!!"),"NEW","")))</f>
        <v/>
      </c>
      <c r="G944" s="12" t="str">
        <f aca="false">IF(OR(E944="",E944="!!!"),"",IF(OR(J944=0,AND(J944=1,K944=1),AND(J944=1,I944="SBJ"),AND(J944=1,I944=0)),"?IN_FOCUS",IF(J944&lt;=2,"?ACTIVATED",IF(J944&lt;&gt;"","?FAMILIAR",IF(F944="NEW",IF(ISNA(VLOOKUP(E944,#REF!,1,FALSE())),"?TYPE_IDENTIFIABLE","?REFERENTIAL"),"_")))))</f>
        <v/>
      </c>
      <c r="H944" s="13" t="str">
        <f aca="false">IF(J944&lt;&gt;1,"",IF(I944="SBJ","CB","?"))</f>
        <v/>
      </c>
      <c r="I944" s="14" t="str">
        <f aca="false">IF(OR(E944="",E944="!!!",F944="NEW"),"",INDEX(B$2:B943,-1+SUMPRODUCT(MAX(ROW(E$2:E943)*(E944=E$2:E943)))))</f>
        <v/>
      </c>
      <c r="J944" s="15" t="str">
        <f aca="true">IF(OR(E944="",E944="!!!",F944="NEW"),"",COUNTBLANK(OFFSET(A$1,,,SUMPRODUCT(MAX(ROW(E$2:E944)*(E944=E$2:E944)))))-COUNTBLANK(OFFSET(A$1,,,SUMPRODUCT(MAX(ROW(E$1:E943)*(E944=E$1:E943))))))</f>
        <v/>
      </c>
      <c r="K944" s="15" t="str">
        <f aca="false">IF(OR(E944="",E944="!!!",F944="NEW"),"",INDEX(J$1:J943,SUMPRODUCT(MAX(ROW(E$1:E943)*(E944=E$1:E943)))))</f>
        <v/>
      </c>
      <c r="L944" s="16"/>
    </row>
    <row r="945" customFormat="false" ht="12.75" hidden="false" customHeight="false" outlineLevel="0" collapsed="false">
      <c r="A945" s="9" t="s">
        <v>442</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75" hidden="false" customHeight="false" outlineLevel="0" collapsed="false">
      <c r="A946" s="9" t="s">
        <v>443</v>
      </c>
      <c r="B946" s="0" t="s">
        <v>18</v>
      </c>
      <c r="C946" s="0" t="s">
        <v>26</v>
      </c>
      <c r="E946" s="10" t="str">
        <f aca="false">IF(D946="?OLD","!!!","")</f>
        <v/>
      </c>
      <c r="F946" s="11" t="str">
        <f aca="false">IF(OR(E946="",E946="!!!"),"",IF(NOT(ISNA(VLOOKUP(E946,E$1:E945,1,FALSE()))),"OLD",IF(AND(E946&lt;&gt;"",E946&lt;&gt;"!!!"),"NEW","")))</f>
        <v/>
      </c>
      <c r="G946" s="12" t="str">
        <f aca="false">IF(OR(E946="",E946="!!!"),"",IF(OR(J946=0,AND(J946=1,K946=1),AND(J946=1,I946="SBJ"),AND(J946=1,I946=0)),"?IN_FOCUS",IF(J946&lt;=2,"?ACTIVATED",IF(J946&lt;&gt;"","?FAMILIAR",IF(F946="NEW",IF(ISNA(VLOOKUP(E946,#REF!,1,FALSE())),"?TYPE_IDENTIFIABLE","?REFERENTIAL"),"_")))))</f>
        <v/>
      </c>
      <c r="H946" s="13" t="str">
        <f aca="false">IF(J946&lt;&gt;1,"",IF(I946="SBJ","CB","?"))</f>
        <v/>
      </c>
      <c r="I946" s="14" t="str">
        <f aca="false">IF(OR(E946="",E946="!!!",F946="NEW"),"",INDEX(B$2:B945,-1+SUMPRODUCT(MAX(ROW(E$2:E945)*(E946=E$2:E945)))))</f>
        <v/>
      </c>
      <c r="J946" s="15" t="str">
        <f aca="true">IF(OR(E946="",E946="!!!",F946="NEW"),"",COUNTBLANK(OFFSET(A$1,,,SUMPRODUCT(MAX(ROW(E$2:E946)*(E946=E$2:E946)))))-COUNTBLANK(OFFSET(A$1,,,SUMPRODUCT(MAX(ROW(E$1:E945)*(E946=E$1:E945))))))</f>
        <v/>
      </c>
      <c r="K946" s="15" t="str">
        <f aca="false">IF(OR(E946="",E946="!!!",F946="NEW"),"",INDEX(J$1:J945,SUMPRODUCT(MAX(ROW(E$1:E945)*(E946=E$1:E945)))))</f>
        <v/>
      </c>
      <c r="L946" s="16"/>
    </row>
    <row r="947" customFormat="false" ht="12.75" hidden="false" customHeight="false" outlineLevel="0" collapsed="false">
      <c r="A947" s="9" t="s">
        <v>150</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75" hidden="false" customHeight="false" outlineLevel="0" collapsed="false">
      <c r="A948" s="9" t="s">
        <v>189</v>
      </c>
      <c r="E948" s="10" t="str">
        <f aca="false">IF(D948="?OLD","!!!","")</f>
        <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75" hidden="false" customHeight="false" outlineLevel="0" collapsed="false">
      <c r="A949" s="9" t="s">
        <v>444</v>
      </c>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75" hidden="false" customHeight="false" outlineLevel="0" collapsed="false">
      <c r="A950" s="9" t="s">
        <v>254</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75" hidden="false" customHeight="false" outlineLevel="0" collapsed="false">
      <c r="A951" s="9" t="s">
        <v>40</v>
      </c>
      <c r="B951" s="0" t="s">
        <v>91</v>
      </c>
      <c r="C951" s="0" t="s">
        <v>161</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75" hidden="false" customHeight="false" outlineLevel="0" collapsed="false">
      <c r="A952" s="9" t="s">
        <v>445</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75" hidden="false" customHeight="false" outlineLevel="0" collapsed="false">
      <c r="A953" s="9" t="s">
        <v>291</v>
      </c>
      <c r="E953" s="10" t="str">
        <f aca="false">IF(D953="?OLD","!!!","")</f>
        <v/>
      </c>
      <c r="F953" s="11" t="str">
        <f aca="false">IF(OR(E953="",E953="!!!"),"",IF(NOT(ISNA(VLOOKUP(E953,E$1:E952,1,FALSE()))),"OLD",IF(AND(E953&lt;&gt;"",E953&lt;&gt;"!!!"),"NEW","")))</f>
        <v/>
      </c>
      <c r="G953" s="12" t="str">
        <f aca="false">IF(OR(E953="",E953="!!!"),"",IF(OR(J953=0,AND(J953=1,K953=1),AND(J953=1,I953="SBJ"),AND(J953=1,I953=0)),"?IN_FOCUS",IF(J953&lt;=2,"?ACTIVATED",IF(J953&lt;&gt;"","?FAMILIAR",IF(F953="NEW",IF(ISNA(VLOOKUP(E953,#REF!,1,FALSE())),"?TYPE_IDENTIFIABLE","?REFERENTIAL"),"_")))))</f>
        <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75" hidden="false" customHeight="false" outlineLevel="0" collapsed="false">
      <c r="A954" s="9" t="s">
        <v>436</v>
      </c>
      <c r="B954" s="0" t="s">
        <v>41</v>
      </c>
      <c r="C954" s="0" t="s">
        <v>96</v>
      </c>
      <c r="D954" s="0" t="s">
        <v>31</v>
      </c>
      <c r="E954" s="10" t="str">
        <f aca="false">IF(D954="?OLD","!!!","")</f>
        <v>!!!</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75" hidden="false" customHeight="false" outlineLevel="0" collapsed="false">
      <c r="A955" s="9" t="s">
        <v>446</v>
      </c>
      <c r="E955" s="10" t="str">
        <f aca="false">IF(D955="?OLD","!!!","")</f>
        <v/>
      </c>
      <c r="F955" s="11" t="str">
        <f aca="false">IF(OR(E955="",E955="!!!"),"",IF(NOT(ISNA(VLOOKUP(E955,E$1:E954,1,FALSE()))),"OLD",IF(AND(E955&lt;&gt;"",E955&lt;&gt;"!!!"),"NEW","")))</f>
        <v/>
      </c>
      <c r="G955" s="12" t="str">
        <f aca="false">IF(OR(E955="",E955="!!!"),"",IF(OR(J955=0,AND(J955=1,K955=1),AND(J955=1,I955="SBJ"),AND(J955=1,I955=0)),"?IN_FOCUS",IF(J955&lt;=2,"?ACTIVATED",IF(J955&lt;&gt;"","?FAMILIAR",IF(F955="NEW",IF(ISNA(VLOOKUP(E955,#REF!,1,FALSE())),"?TYPE_IDENTIFIABLE","?REFERENTIAL"),"_")))))</f>
        <v/>
      </c>
      <c r="H955" s="13" t="str">
        <f aca="false">IF(J955&lt;&gt;1,"",IF(I955="SBJ","CB","?"))</f>
        <v/>
      </c>
      <c r="I955" s="14" t="str">
        <f aca="false">IF(OR(E955="",E955="!!!",F955="NEW"),"",INDEX(B$2:B954,-1+SUMPRODUCT(MAX(ROW(E$2:E954)*(E955=E$2:E954)))))</f>
        <v/>
      </c>
      <c r="J955" s="15" t="str">
        <f aca="true">IF(OR(E955="",E955="!!!",F955="NEW"),"",COUNTBLANK(OFFSET(A$1,,,SUMPRODUCT(MAX(ROW(E$2:E955)*(E955=E$2:E955)))))-COUNTBLANK(OFFSET(A$1,,,SUMPRODUCT(MAX(ROW(E$1:E954)*(E955=E$1:E954))))))</f>
        <v/>
      </c>
      <c r="K955" s="15" t="str">
        <f aca="false">IF(OR(E955="",E955="!!!",F955="NEW"),"",INDEX(J$1:J954,SUMPRODUCT(MAX(ROW(E$1:E954)*(E955=E$1:E954)))))</f>
        <v/>
      </c>
      <c r="L955" s="16"/>
    </row>
    <row r="956" customFormat="false" ht="12.75" hidden="false" customHeight="false" outlineLevel="0" collapsed="false">
      <c r="A956" s="9" t="s">
        <v>417</v>
      </c>
      <c r="B956" s="0" t="s">
        <v>151</v>
      </c>
      <c r="C956" s="0" t="s">
        <v>418</v>
      </c>
      <c r="D956" s="0" t="s">
        <v>31</v>
      </c>
      <c r="E956" s="10" t="str">
        <f aca="false">IF(D956="?OLD","!!!","")</f>
        <v>!!!</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75" hidden="false" customHeight="false" outlineLevel="0" collapsed="false">
      <c r="A957" s="9" t="s">
        <v>20</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75" hidden="false" customHeight="false" outlineLevel="0" collapsed="false">
      <c r="A958" s="9" t="s">
        <v>112</v>
      </c>
      <c r="B958" s="0" t="s">
        <v>66</v>
      </c>
      <c r="C958" s="0" t="s">
        <v>113</v>
      </c>
      <c r="D958" s="0" t="s">
        <v>31</v>
      </c>
      <c r="E958" s="10" t="str">
        <f aca="false">IF(D958="?OLD","!!!","")</f>
        <v>!!!</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75" hidden="false" customHeight="false" outlineLevel="0" collapsed="false">
      <c r="A959" s="9" t="s">
        <v>447</v>
      </c>
      <c r="B959" s="0" t="s">
        <v>47</v>
      </c>
      <c r="C959" s="0" t="s">
        <v>115</v>
      </c>
      <c r="D959" s="0" t="s">
        <v>31</v>
      </c>
      <c r="E959" s="10" t="str">
        <f aca="false">IF(D959="?OLD","!!!","")</f>
        <v>!!!</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75" hidden="false" customHeight="false" outlineLevel="0" collapsed="false">
      <c r="A960" s="9" t="s">
        <v>448</v>
      </c>
      <c r="E960" s="10" t="str">
        <f aca="false">IF(D960="?OLD","!!!","")</f>
        <v/>
      </c>
      <c r="F960" s="11" t="str">
        <f aca="false">IF(OR(E960="",E960="!!!"),"",IF(NOT(ISNA(VLOOKUP(E960,E$1:E959,1,FALSE()))),"OLD",IF(AND(E960&lt;&gt;"",E960&lt;&gt;"!!!"),"NEW","")))</f>
        <v/>
      </c>
      <c r="G960" s="12" t="str">
        <f aca="false">IF(OR(E960="",E960="!!!"),"",IF(OR(J960=0,AND(J960=1,K960=1),AND(J960=1,I960="SBJ"),AND(J960=1,I960=0)),"?IN_FOCUS",IF(J960&lt;=2,"?ACTIVATED",IF(J960&lt;&gt;"","?FAMILIAR",IF(F960="NEW",IF(ISNA(VLOOKUP(E960,#REF!,1,FALSE())),"?TYPE_IDENTIFIABLE","?REFERENTIAL"),"_")))))</f>
        <v/>
      </c>
      <c r="H960" s="13" t="str">
        <f aca="false">IF(J960&lt;&gt;1,"",IF(I960="SBJ","CB","?"))</f>
        <v/>
      </c>
      <c r="I960" s="14" t="str">
        <f aca="false">IF(OR(E960="",E960="!!!",F960="NEW"),"",INDEX(B$2:B959,-1+SUMPRODUCT(MAX(ROW(E$2:E959)*(E960=E$2:E959)))))</f>
        <v/>
      </c>
      <c r="J960" s="15" t="str">
        <f aca="true">IF(OR(E960="",E960="!!!",F960="NEW"),"",COUNTBLANK(OFFSET(A$1,,,SUMPRODUCT(MAX(ROW(E$2:E960)*(E960=E$2:E960)))))-COUNTBLANK(OFFSET(A$1,,,SUMPRODUCT(MAX(ROW(E$1:E959)*(E960=E$1:E959))))))</f>
        <v/>
      </c>
      <c r="K960" s="15" t="str">
        <f aca="false">IF(OR(E960="",E960="!!!",F960="NEW"),"",INDEX(J$1:J959,SUMPRODUCT(MAX(ROW(E$1:E959)*(E960=E$1:E959)))))</f>
        <v/>
      </c>
      <c r="L960" s="16"/>
    </row>
    <row r="961" customFormat="false" ht="12.75" hidden="false" customHeight="false" outlineLevel="0" collapsed="false">
      <c r="A961" s="9" t="s">
        <v>291</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75" hidden="false" customHeight="false" outlineLevel="0" collapsed="false">
      <c r="A962" s="9" t="s">
        <v>347</v>
      </c>
      <c r="B962" s="0" t="s">
        <v>449</v>
      </c>
      <c r="C962" s="0" t="s">
        <v>30</v>
      </c>
      <c r="D962" s="0" t="s">
        <v>31</v>
      </c>
      <c r="E962" s="10" t="str">
        <f aca="false">IF(D962="?OLD","!!!","")</f>
        <v>!!!</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75" hidden="false" customHeight="false" outlineLevel="0" collapsed="false">
      <c r="A963" s="9" t="s">
        <v>202</v>
      </c>
      <c r="E963" s="10" t="str">
        <f aca="false">IF(D963="?OLD","!!!","")</f>
        <v/>
      </c>
      <c r="F963" s="11" t="str">
        <f aca="false">IF(OR(E963="",E963="!!!"),"",IF(NOT(ISNA(VLOOKUP(E963,E$1:E962,1,FALSE()))),"OLD",IF(AND(E963&lt;&gt;"",E963&lt;&gt;"!!!"),"NEW","")))</f>
        <v/>
      </c>
      <c r="G963" s="12" t="str">
        <f aca="false">IF(OR(E963="",E963="!!!"),"",IF(OR(J963=0,AND(J963=1,K963=1),AND(J963=1,I963="SBJ"),AND(J963=1,I963=0)),"?IN_FOCUS",IF(J963&lt;=2,"?ACTIVATED",IF(J963&lt;&gt;"","?FAMILIAR",IF(F963="NEW",IF(ISNA(VLOOKUP(E963,#REF!,1,FALSE())),"?TYPE_IDENTIFIABLE","?REFERENTIAL"),"_")))))</f>
        <v/>
      </c>
      <c r="H963" s="13" t="str">
        <f aca="false">IF(J963&lt;&gt;1,"",IF(I963="SBJ","CB","?"))</f>
        <v/>
      </c>
      <c r="I963" s="14" t="str">
        <f aca="false">IF(OR(E963="",E963="!!!",F963="NEW"),"",INDEX(B$2:B962,-1+SUMPRODUCT(MAX(ROW(E$2:E962)*(E963=E$2:E962)))))</f>
        <v/>
      </c>
      <c r="J963" s="15" t="str">
        <f aca="true">IF(OR(E963="",E963="!!!",F963="NEW"),"",COUNTBLANK(OFFSET(A$1,,,SUMPRODUCT(MAX(ROW(E$2:E963)*(E963=E$2:E963)))))-COUNTBLANK(OFFSET(A$1,,,SUMPRODUCT(MAX(ROW(E$1:E962)*(E963=E$1:E962))))))</f>
        <v/>
      </c>
      <c r="K963" s="15" t="str">
        <f aca="false">IF(OR(E963="",E963="!!!",F963="NEW"),"",INDEX(J$1:J962,SUMPRODUCT(MAX(ROW(E$1:E962)*(E963=E$1:E962)))))</f>
        <v/>
      </c>
      <c r="L963" s="16"/>
    </row>
    <row r="964" customFormat="false" ht="12.75" hidden="false" customHeight="false" outlineLevel="0" collapsed="false">
      <c r="A964" s="9" t="s">
        <v>21</v>
      </c>
      <c r="E964" s="10" t="str">
        <f aca="false">IF(D964="?OLD","!!!","")</f>
        <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75" hidden="false" customHeight="false" outlineLevel="0" collapsed="false">
      <c r="A965" s="9" t="s">
        <v>199</v>
      </c>
      <c r="E965" s="10" t="str">
        <f aca="false">IF(D965="?OLD","!!!","")</f>
        <v/>
      </c>
      <c r="F965" s="11" t="str">
        <f aca="false">IF(OR(E965="",E965="!!!"),"",IF(NOT(ISNA(VLOOKUP(E965,E$1:E964,1,FALSE()))),"OLD",IF(AND(E965&lt;&gt;"",E965&lt;&gt;"!!!"),"NEW","")))</f>
        <v/>
      </c>
      <c r="G965" s="12" t="str">
        <f aca="false">IF(OR(E965="",E965="!!!"),"",IF(OR(J965=0,AND(J965=1,K965=1),AND(J965=1,I965="SBJ"),AND(J965=1,I965=0)),"?IN_FOCUS",IF(J965&lt;=2,"?ACTIVATED",IF(J965&lt;&gt;"","?FAMILIAR",IF(F965="NEW",IF(ISNA(VLOOKUP(E965,#REF!,1,FALSE())),"?TYPE_IDENTIFIABLE","?REFERENTIAL"),"_")))))</f>
        <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75" hidden="false" customHeight="false" outlineLevel="0" collapsed="false">
      <c r="A966" s="9" t="s">
        <v>450</v>
      </c>
      <c r="B966" s="0" t="s">
        <v>66</v>
      </c>
      <c r="C966" s="0" t="s">
        <v>19</v>
      </c>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75" hidden="false" customHeight="false" outlineLevel="0" collapsed="false">
      <c r="A967" s="9" t="s">
        <v>48</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75" hidden="false" customHeight="false" outlineLevel="0" collapsed="false">
      <c r="E968" s="10" t="str">
        <f aca="false">IF(D968="?OLD","!!!","")</f>
        <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75" hidden="false" customHeight="false" outlineLevel="0" collapsed="false">
      <c r="A969" s="9" t="s">
        <v>451</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75" hidden="false" customHeight="false" outlineLevel="0" collapsed="false">
      <c r="A970" s="9" t="s">
        <v>452</v>
      </c>
      <c r="B970" s="0" t="s">
        <v>38</v>
      </c>
      <c r="C970" s="0" t="s">
        <v>115</v>
      </c>
      <c r="D970" s="0" t="s">
        <v>31</v>
      </c>
      <c r="E970" s="10" t="str">
        <f aca="false">IF(D970="?OLD","!!!","")</f>
        <v>!!!</v>
      </c>
      <c r="F970" s="11" t="str">
        <f aca="false">IF(OR(E970="",E970="!!!"),"",IF(NOT(ISNA(VLOOKUP(E970,E$1:E969,1,FALSE()))),"OLD",IF(AND(E970&lt;&gt;"",E970&lt;&gt;"!!!"),"NEW","")))</f>
        <v/>
      </c>
      <c r="G970" s="12" t="str">
        <f aca="false">IF(OR(E970="",E970="!!!"),"",IF(OR(J970=0,AND(J970=1,K970=1),AND(J970=1,I970="SBJ"),AND(J970=1,I970=0)),"?IN_FOCUS",IF(J970&lt;=2,"?ACTIVATED",IF(J970&lt;&gt;"","?FAMILIAR",IF(F970="NEW",IF(ISNA(VLOOKUP(E970,#REF!,1,FALSE())),"?TYPE_IDENTIFIABLE","?REFERENTIAL"),"_")))))</f>
        <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75" hidden="false" customHeight="false" outlineLevel="0" collapsed="false">
      <c r="A971" s="9" t="s">
        <v>15</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75" hidden="false" customHeight="false" outlineLevel="0" collapsed="false">
      <c r="A972" s="9" t="s">
        <v>453</v>
      </c>
      <c r="B972" s="0" t="s">
        <v>38</v>
      </c>
      <c r="C972" s="0" t="s">
        <v>26</v>
      </c>
      <c r="E972" s="10" t="str">
        <f aca="false">IF(D972="?OLD","!!!","")</f>
        <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75" hidden="false" customHeight="false" outlineLevel="0" collapsed="false">
      <c r="A973" s="9" t="s">
        <v>39</v>
      </c>
      <c r="E973" s="10" t="str">
        <f aca="false">IF(D973="?OLD","!!!","")</f>
        <v/>
      </c>
      <c r="F973" s="11" t="str">
        <f aca="false">IF(OR(E973="",E973="!!!"),"",IF(NOT(ISNA(VLOOKUP(E973,E$1:E972,1,FALSE()))),"OLD",IF(AND(E973&lt;&gt;"",E973&lt;&gt;"!!!"),"NEW","")))</f>
        <v/>
      </c>
      <c r="G973" s="12" t="str">
        <f aca="false">IF(OR(E973="",E973="!!!"),"",IF(OR(J973=0,AND(J973=1,K973=1),AND(J973=1,I973="SBJ"),AND(J973=1,I973=0)),"?IN_FOCUS",IF(J973&lt;=2,"?ACTIVATED",IF(J973&lt;&gt;"","?FAMILIAR",IF(F973="NEW",IF(ISNA(VLOOKUP(E973,#REF!,1,FALSE())),"?TYPE_IDENTIFIABLE","?REFERENTIAL"),"_")))))</f>
        <v/>
      </c>
      <c r="H973" s="13" t="str">
        <f aca="false">IF(J973&lt;&gt;1,"",IF(I973="SBJ","CB","?"))</f>
        <v/>
      </c>
      <c r="I973" s="14" t="str">
        <f aca="false">IF(OR(E973="",E973="!!!",F973="NEW"),"",INDEX(B$2:B972,-1+SUMPRODUCT(MAX(ROW(E$2:E972)*(E973=E$2:E972)))))</f>
        <v/>
      </c>
      <c r="J973" s="15" t="str">
        <f aca="true">IF(OR(E973="",E973="!!!",F973="NEW"),"",COUNTBLANK(OFFSET(A$1,,,SUMPRODUCT(MAX(ROW(E$2:E973)*(E973=E$2:E973)))))-COUNTBLANK(OFFSET(A$1,,,SUMPRODUCT(MAX(ROW(E$1:E972)*(E973=E$1:E972))))))</f>
        <v/>
      </c>
      <c r="K973" s="15" t="str">
        <f aca="false">IF(OR(E973="",E973="!!!",F973="NEW"),"",INDEX(J$1:J972,SUMPRODUCT(MAX(ROW(E$1:E972)*(E973=E$1:E972)))))</f>
        <v/>
      </c>
      <c r="L973" s="16"/>
    </row>
    <row r="974" customFormat="false" ht="12.75" hidden="false" customHeight="false" outlineLevel="0" collapsed="false">
      <c r="A974" s="9" t="s">
        <v>454</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75" hidden="false" customHeight="false" outlineLevel="0" collapsed="false">
      <c r="A975" s="9" t="s">
        <v>455</v>
      </c>
      <c r="B975" s="0" t="s">
        <v>38</v>
      </c>
      <c r="C975" s="0" t="s">
        <v>234</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75" hidden="false" customHeight="false" outlineLevel="0" collapsed="false">
      <c r="A976" s="9" t="s">
        <v>39</v>
      </c>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75" hidden="false" customHeight="false" outlineLevel="0" collapsed="false">
      <c r="A977" s="9" t="s">
        <v>21</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75" hidden="false" customHeight="false" outlineLevel="0" collapsed="false">
      <c r="A978" s="9" t="s">
        <v>456</v>
      </c>
      <c r="E978" s="10" t="str">
        <f aca="false">IF(D978="?OLD","!!!","")</f>
        <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75" hidden="false" customHeight="false" outlineLevel="0" collapsed="false">
      <c r="A979" s="9" t="s">
        <v>457</v>
      </c>
      <c r="B979" s="0" t="s">
        <v>38</v>
      </c>
      <c r="C979" s="0" t="s">
        <v>19</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75" hidden="false" customHeight="false" outlineLevel="0" collapsed="false">
      <c r="A980" s="9" t="s">
        <v>39</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75" hidden="false" customHeight="false" outlineLevel="0" collapsed="false">
      <c r="A981" s="9" t="s">
        <v>243</v>
      </c>
      <c r="E981" s="10" t="str">
        <f aca="false">IF(D981="?OLD","!!!","")</f>
        <v/>
      </c>
      <c r="F981" s="11" t="str">
        <f aca="false">IF(OR(E981="",E981="!!!"),"",IF(NOT(ISNA(VLOOKUP(E981,E$1:E980,1,FALSE()))),"OLD",IF(AND(E981&lt;&gt;"",E981&lt;&gt;"!!!"),"NEW","")))</f>
        <v/>
      </c>
      <c r="G981" s="12" t="str">
        <f aca="false">IF(OR(E981="",E981="!!!"),"",IF(OR(J981=0,AND(J981=1,K981=1),AND(J981=1,I981="SBJ"),AND(J981=1,I981=0)),"?IN_FOCUS",IF(J981&lt;=2,"?ACTIVATED",IF(J981&lt;&gt;"","?FAMILIAR",IF(F981="NEW",IF(ISNA(VLOOKUP(E981,#REF!,1,FALSE())),"?TYPE_IDENTIFIABLE","?REFERENTIAL"),"_")))))</f>
        <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75" hidden="false" customHeight="false" outlineLevel="0" collapsed="false">
      <c r="A982" s="9" t="s">
        <v>20</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12.75" hidden="false" customHeight="false" outlineLevel="0" collapsed="false">
      <c r="A983" s="9" t="s">
        <v>425</v>
      </c>
      <c r="B983" s="0" t="s">
        <v>38</v>
      </c>
      <c r="C983" s="0" t="s">
        <v>30</v>
      </c>
      <c r="D983" s="0" t="s">
        <v>31</v>
      </c>
      <c r="E983" s="10" t="str">
        <f aca="false">IF(D983="?OLD","!!!","")</f>
        <v>!!!</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75" hidden="false" customHeight="false" outlineLevel="0" collapsed="false">
      <c r="A984" s="9" t="s">
        <v>92</v>
      </c>
      <c r="E984" s="10" t="str">
        <f aca="false">IF(D984="?OLD","!!!","")</f>
        <v/>
      </c>
      <c r="F984" s="11" t="str">
        <f aca="false">IF(OR(E984="",E984="!!!"),"",IF(NOT(ISNA(VLOOKUP(E984,E$1:E983,1,FALSE()))),"OLD",IF(AND(E984&lt;&gt;"",E984&lt;&gt;"!!!"),"NEW","")))</f>
        <v/>
      </c>
      <c r="G984" s="12" t="str">
        <f aca="false">IF(OR(E984="",E984="!!!"),"",IF(OR(J984=0,AND(J984=1,K984=1),AND(J984=1,I984="SBJ"),AND(J984=1,I984=0)),"?IN_FOCUS",IF(J984&lt;=2,"?ACTIVATED",IF(J984&lt;&gt;"","?FAMILIAR",IF(F984="NEW",IF(ISNA(VLOOKUP(E984,#REF!,1,FALSE())),"?TYPE_IDENTIFIABLE","?REFERENTIAL"),"_")))))</f>
        <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75" hidden="false" customHeight="false" outlineLevel="0" collapsed="false">
      <c r="A985" s="9" t="s">
        <v>458</v>
      </c>
      <c r="B985" s="0" t="s">
        <v>38</v>
      </c>
      <c r="C985" s="0" t="s">
        <v>96</v>
      </c>
      <c r="D985" s="0" t="s">
        <v>31</v>
      </c>
      <c r="E985" s="10" t="str">
        <f aca="false">IF(D985="?OLD","!!!","")</f>
        <v>!!!</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75" hidden="false" customHeight="false" outlineLevel="0" collapsed="false">
      <c r="A986" s="9" t="s">
        <v>39</v>
      </c>
      <c r="E986" s="10" t="str">
        <f aca="false">IF(D986="?OLD","!!!","")</f>
        <v/>
      </c>
      <c r="F986" s="11" t="str">
        <f aca="false">IF(OR(E986="",E986="!!!"),"",IF(NOT(ISNA(VLOOKUP(E986,E$1:E985,1,FALSE()))),"OLD",IF(AND(E986&lt;&gt;"",E986&lt;&gt;"!!!"),"NEW","")))</f>
        <v/>
      </c>
      <c r="G986" s="12" t="str">
        <f aca="false">IF(OR(E986="",E986="!!!"),"",IF(OR(J986=0,AND(J986=1,K986=1),AND(J986=1,I986="SBJ"),AND(J986=1,I986=0)),"?IN_FOCUS",IF(J986&lt;=2,"?ACTIVATED",IF(J986&lt;&gt;"","?FAMILIAR",IF(F986="NEW",IF(ISNA(VLOOKUP(E986,#REF!,1,FALSE())),"?TYPE_IDENTIFIABLE","?REFERENTIAL"),"_")))))</f>
        <v/>
      </c>
      <c r="H986" s="13" t="str">
        <f aca="false">IF(J986&lt;&gt;1,"",IF(I986="SBJ","CB","?"))</f>
        <v/>
      </c>
      <c r="I986" s="14" t="str">
        <f aca="false">IF(OR(E986="",E986="!!!",F986="NEW"),"",INDEX(B$2:B985,-1+SUMPRODUCT(MAX(ROW(E$2:E985)*(E986=E$2:E985)))))</f>
        <v/>
      </c>
      <c r="J986" s="15" t="str">
        <f aca="true">IF(OR(E986="",E986="!!!",F986="NEW"),"",COUNTBLANK(OFFSET(A$1,,,SUMPRODUCT(MAX(ROW(E$2:E986)*(E986=E$2:E986)))))-COUNTBLANK(OFFSET(A$1,,,SUMPRODUCT(MAX(ROW(E$1:E985)*(E986=E$1:E985))))))</f>
        <v/>
      </c>
      <c r="K986" s="15" t="str">
        <f aca="false">IF(OR(E986="",E986="!!!",F986="NEW"),"",INDEX(J$1:J985,SUMPRODUCT(MAX(ROW(E$1:E985)*(E986=E$1:E985)))))</f>
        <v/>
      </c>
      <c r="L986" s="16"/>
    </row>
    <row r="987" customFormat="false" ht="12.75" hidden="false" customHeight="false" outlineLevel="0" collapsed="false">
      <c r="A987" s="9" t="s">
        <v>459</v>
      </c>
      <c r="E987" s="10" t="str">
        <f aca="false">IF(D987="?OLD","!!!","")</f>
        <v/>
      </c>
      <c r="F987" s="11" t="str">
        <f aca="false">IF(OR(E987="",E987="!!!"),"",IF(NOT(ISNA(VLOOKUP(E987,E$1:E986,1,FALSE()))),"OLD",IF(AND(E987&lt;&gt;"",E987&lt;&gt;"!!!"),"NEW","")))</f>
        <v/>
      </c>
      <c r="G987" s="12" t="str">
        <f aca="false">IF(OR(E987="",E987="!!!"),"",IF(OR(J987=0,AND(J987=1,K987=1),AND(J987=1,I987="SBJ"),AND(J987=1,I987=0)),"?IN_FOCUS",IF(J987&lt;=2,"?ACTIVATED",IF(J987&lt;&gt;"","?FAMILIAR",IF(F987="NEW",IF(ISNA(VLOOKUP(E987,#REF!,1,FALSE())),"?TYPE_IDENTIFIABLE","?REFERENTIAL"),"_")))))</f>
        <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row>
    <row r="988" customFormat="false" ht="12.75" hidden="false" customHeight="false" outlineLevel="0" collapsed="false">
      <c r="A988" s="9" t="s">
        <v>460</v>
      </c>
      <c r="E988" s="10" t="str">
        <f aca="false">IF(D988="?OLD","!!!","")</f>
        <v/>
      </c>
      <c r="F988" s="11" t="str">
        <f aca="false">IF(OR(E988="",E988="!!!"),"",IF(NOT(ISNA(VLOOKUP(E988,E$1:E987,1,FALSE()))),"OLD",IF(AND(E988&lt;&gt;"",E988&lt;&gt;"!!!"),"NEW","")))</f>
        <v/>
      </c>
      <c r="G988" s="12" t="str">
        <f aca="false">IF(OR(E988="",E988="!!!"),"",IF(OR(J988=0,AND(J988=1,K988=1),AND(J988=1,I988="SBJ"),AND(J988=1,I988=0)),"?IN_FOCUS",IF(J988&lt;=2,"?ACTIVATED",IF(J988&lt;&gt;"","?FAMILIAR",IF(F988="NEW",IF(ISNA(VLOOKUP(E988,#REF!,1,FALSE())),"?TYPE_IDENTIFIABLE","?REFERENTIAL"),"_")))))</f>
        <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75" hidden="false" customHeight="false" outlineLevel="0" collapsed="false">
      <c r="A989" s="9" t="s">
        <v>62</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75" hidden="false" customHeight="false" outlineLevel="0" collapsed="false">
      <c r="A990" s="9" t="s">
        <v>461</v>
      </c>
      <c r="E990" s="10" t="str">
        <f aca="false">IF(D990="?OLD","!!!","")</f>
        <v/>
      </c>
      <c r="F990" s="11" t="str">
        <f aca="false">IF(OR(E990="",E990="!!!"),"",IF(NOT(ISNA(VLOOKUP(E990,E$1:E989,1,FALSE()))),"OLD",IF(AND(E990&lt;&gt;"",E990&lt;&gt;"!!!"),"NEW","")))</f>
        <v/>
      </c>
      <c r="G990" s="12" t="str">
        <f aca="false">IF(OR(E990="",E990="!!!"),"",IF(OR(J990=0,AND(J990=1,K990=1),AND(J990=1,I990="SBJ"),AND(J990=1,I990=0)),"?IN_FOCUS",IF(J990&lt;=2,"?ACTIVATED",IF(J990&lt;&gt;"","?FAMILIAR",IF(F990="NEW",IF(ISNA(VLOOKUP(E990,#REF!,1,FALSE())),"?TYPE_IDENTIFIABLE","?REFERENTIAL"),"_")))))</f>
        <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75" hidden="false" customHeight="false" outlineLevel="0" collapsed="false">
      <c r="A991" s="9" t="s">
        <v>462</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75" hidden="false" customHeight="false" outlineLevel="0" collapsed="false">
      <c r="A992" s="9" t="s">
        <v>463</v>
      </c>
      <c r="B992" s="0" t="s">
        <v>38</v>
      </c>
      <c r="C992" s="0" t="s">
        <v>19</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75" hidden="false" customHeight="false" outlineLevel="0" collapsed="false">
      <c r="A993" s="9" t="s">
        <v>39</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75" hidden="false" customHeight="false" outlineLevel="0" collapsed="false">
      <c r="A994" s="9" t="s">
        <v>15</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75" hidden="false" customHeight="false" outlineLevel="0" collapsed="false">
      <c r="A995" s="9" t="s">
        <v>21</v>
      </c>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75" hidden="false" customHeight="false" outlineLevel="0" collapsed="false">
      <c r="A996" s="9" t="s">
        <v>464</v>
      </c>
      <c r="B996" s="0" t="s">
        <v>91</v>
      </c>
      <c r="C996" s="0" t="s">
        <v>19</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75" hidden="false" customHeight="false" outlineLevel="0" collapsed="false">
      <c r="A997" s="9" t="s">
        <v>339</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75" hidden="false" customHeight="false" outlineLevel="0" collapsed="false">
      <c r="A998" s="9" t="s">
        <v>465</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75" hidden="false" customHeight="false" outlineLevel="0" collapsed="false">
      <c r="A999" s="9" t="s">
        <v>71</v>
      </c>
      <c r="E999" s="10" t="str">
        <f aca="false">IF(D999="?OLD","!!!","")</f>
        <v/>
      </c>
      <c r="F999" s="11" t="str">
        <f aca="false">IF(OR(E999="",E999="!!!"),"",IF(NOT(ISNA(VLOOKUP(E999,E$1:E998,1,FALSE()))),"OLD",IF(AND(E999&lt;&gt;"",E999&lt;&gt;"!!!"),"NEW","")))</f>
        <v/>
      </c>
      <c r="G999" s="12" t="str">
        <f aca="false">IF(OR(E999="",E999="!!!"),"",IF(OR(J999=0,AND(J999=1,K999=1),AND(J999=1,I999="SBJ"),AND(J999=1,I999=0)),"?IN_FOCUS",IF(J999&lt;=2,"?ACTIVATED",IF(J999&lt;&gt;"","?FAMILIAR",IF(F999="NEW",IF(ISNA(VLOOKUP(E999,#REF!,1,FALSE())),"?TYPE_IDENTIFIABLE","?REFERENTIAL"),"_")))))</f>
        <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75" hidden="false" customHeight="false" outlineLevel="0" collapsed="false">
      <c r="A1000" s="9" t="s">
        <v>466</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75" hidden="false" customHeight="false" outlineLevel="0" collapsed="false">
      <c r="A1001" s="9" t="s">
        <v>467</v>
      </c>
      <c r="B1001" s="0" t="s">
        <v>38</v>
      </c>
      <c r="C1001" s="0" t="s">
        <v>54</v>
      </c>
      <c r="D1001" s="0" t="s">
        <v>31</v>
      </c>
      <c r="E1001" s="10" t="str">
        <f aca="false">IF(D1001="?OLD","!!!","")</f>
        <v>!!!</v>
      </c>
      <c r="F1001" s="11" t="str">
        <f aca="false">IF(OR(E1001="",E1001="!!!"),"",IF(NOT(ISNA(VLOOKUP(E1001,E$1:E1000,1,FALSE()))),"OLD",IF(AND(E1001&lt;&gt;"",E1001&lt;&gt;"!!!"),"NEW","")))</f>
        <v/>
      </c>
      <c r="G1001" s="12" t="str">
        <f aca="false">IF(OR(E1001="",E1001="!!!"),"",IF(OR(J1001=0,AND(J1001=1,K1001=1),AND(J1001=1,I1001="SBJ"),AND(J1001=1,I1001=0)),"?IN_FOCUS",IF(J1001&lt;=2,"?ACTIVATED",IF(J1001&lt;&gt;"","?FAMILIAR",IF(F1001="NEW",IF(ISNA(VLOOKUP(E1001,#REF!,1,FALSE())),"?TYPE_IDENTIFIABLE","?REFERENTIAL"),"_")))))</f>
        <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75" hidden="false" customHeight="false" outlineLevel="0" collapsed="false">
      <c r="A1002" s="9" t="s">
        <v>48</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75" hidden="false" customHeight="false" outlineLevel="0" collapsed="false">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75" hidden="false" customHeight="false" outlineLevel="0" collapsed="false">
      <c r="A1004" s="9" t="s">
        <v>85</v>
      </c>
      <c r="E1004" s="10" t="str">
        <f aca="false">IF(D1004="?OLD","!!!","")</f>
        <v/>
      </c>
      <c r="F1004" s="11" t="str">
        <f aca="false">IF(OR(E1004="",E1004="!!!"),"",IF(NOT(ISNA(VLOOKUP(E1004,E$1:E1003,1,FALSE()))),"OLD",IF(AND(E1004&lt;&gt;"",E1004&lt;&gt;"!!!"),"NEW","")))</f>
        <v/>
      </c>
      <c r="G1004" s="12" t="str">
        <f aca="false">IF(OR(E1004="",E1004="!!!"),"",IF(OR(J1004=0,AND(J1004=1,K1004=1),AND(J1004=1,I1004="SBJ"),AND(J1004=1,I1004=0)),"?IN_FOCUS",IF(J1004&lt;=2,"?ACTIVATED",IF(J1004&lt;&gt;"","?FAMILIAR",IF(F1004="NEW",IF(ISNA(VLOOKUP(E1004,#REF!,1,FALSE())),"?TYPE_IDENTIFIABLE","?REFERENTIAL"),"_")))))</f>
        <v/>
      </c>
      <c r="H1004" s="13" t="str">
        <f aca="false">IF(J1004&lt;&gt;1,"",IF(I1004="SBJ","CB","?"))</f>
        <v/>
      </c>
      <c r="I1004" s="14" t="str">
        <f aca="false">IF(OR(E1004="",E1004="!!!",F1004="NEW"),"",INDEX(B$2:B1003,-1+SUMPRODUCT(MAX(ROW(E$2:E1003)*(E1004=E$2:E1003)))))</f>
        <v/>
      </c>
      <c r="J1004" s="15" t="str">
        <f aca="true">IF(OR(E1004="",E1004="!!!",F1004="NEW"),"",COUNTBLANK(OFFSET(A$1,,,SUMPRODUCT(MAX(ROW(E$2:E1004)*(E1004=E$2:E1004)))))-COUNTBLANK(OFFSET(A$1,,,SUMPRODUCT(MAX(ROW(E$1:E1003)*(E1004=E$1:E1003))))))</f>
        <v/>
      </c>
      <c r="K1004" s="15" t="str">
        <f aca="false">IF(OR(E1004="",E1004="!!!",F1004="NEW"),"",INDEX(J$1:J1003,SUMPRODUCT(MAX(ROW(E$1:E1003)*(E1004=E$1:E1003)))))</f>
        <v/>
      </c>
      <c r="L1004" s="16"/>
    </row>
    <row r="1005" customFormat="false" ht="12.75" hidden="false" customHeight="false" outlineLevel="0" collapsed="false">
      <c r="A1005" s="9" t="s">
        <v>468</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75" hidden="false" customHeight="false" outlineLevel="0" collapsed="false">
      <c r="A1006" s="9" t="s">
        <v>87</v>
      </c>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75" hidden="false" customHeight="false" outlineLevel="0" collapsed="false">
      <c r="A1007" s="9" t="s">
        <v>469</v>
      </c>
      <c r="B1007" s="0" t="s">
        <v>18</v>
      </c>
      <c r="C1007" s="0" t="s">
        <v>418</v>
      </c>
      <c r="D1007" s="0" t="s">
        <v>31</v>
      </c>
      <c r="E1007" s="10" t="str">
        <f aca="false">IF(D1007="?OLD","!!!","")</f>
        <v>!!!</v>
      </c>
      <c r="F1007" s="11" t="str">
        <f aca="false">IF(OR(E1007="",E1007="!!!"),"",IF(NOT(ISNA(VLOOKUP(E1007,E$1:E1006,1,FALSE()))),"OLD",IF(AND(E1007&lt;&gt;"",E1007&lt;&gt;"!!!"),"NEW","")))</f>
        <v/>
      </c>
      <c r="G1007" s="12" t="str">
        <f aca="false">IF(OR(E1007="",E1007="!!!"),"",IF(OR(J1007=0,AND(J1007=1,K1007=1),AND(J1007=1,I1007="SBJ"),AND(J1007=1,I1007=0)),"?IN_FOCUS",IF(J1007&lt;=2,"?ACTIVATED",IF(J1007&lt;&gt;"","?FAMILIAR",IF(F1007="NEW",IF(ISNA(VLOOKUP(E1007,#REF!,1,FALSE())),"?TYPE_IDENTIFIABLE","?REFERENTIAL"),"_")))))</f>
        <v/>
      </c>
      <c r="H1007" s="13" t="str">
        <f aca="false">IF(J1007&lt;&gt;1,"",IF(I1007="SBJ","CB","?"))</f>
        <v/>
      </c>
      <c r="I1007" s="14" t="str">
        <f aca="false">IF(OR(E1007="",E1007="!!!",F1007="NEW"),"",INDEX(B$2:B1006,-1+SUMPRODUCT(MAX(ROW(E$2:E1006)*(E1007=E$2:E1006)))))</f>
        <v/>
      </c>
      <c r="J1007" s="15" t="str">
        <f aca="true">IF(OR(E1007="",E1007="!!!",F1007="NEW"),"",COUNTBLANK(OFFSET(A$1,,,SUMPRODUCT(MAX(ROW(E$2:E1007)*(E1007=E$2:E1007)))))-COUNTBLANK(OFFSET(A$1,,,SUMPRODUCT(MAX(ROW(E$1:E1006)*(E1007=E$1:E1006))))))</f>
        <v/>
      </c>
      <c r="K1007" s="15" t="str">
        <f aca="false">IF(OR(E1007="",E1007="!!!",F1007="NEW"),"",INDEX(J$1:J1006,SUMPRODUCT(MAX(ROW(E$1:E1006)*(E1007=E$1:E1006)))))</f>
        <v/>
      </c>
      <c r="L1007" s="16"/>
    </row>
    <row r="1008" customFormat="false" ht="12.75" hidden="false" customHeight="false" outlineLevel="0" collapsed="false">
      <c r="A1008" s="9" t="s">
        <v>92</v>
      </c>
      <c r="E1008" s="10" t="str">
        <f aca="false">IF(D1008="?OLD","!!!","")</f>
        <v/>
      </c>
      <c r="F1008" s="11" t="str">
        <f aca="false">IF(OR(E1008="",E1008="!!!"),"",IF(NOT(ISNA(VLOOKUP(E1008,E$1:E1007,1,FALSE()))),"OLD",IF(AND(E1008&lt;&gt;"",E1008&lt;&gt;"!!!"),"NEW","")))</f>
        <v/>
      </c>
      <c r="G1008" s="12" t="str">
        <f aca="false">IF(OR(E1008="",E1008="!!!"),"",IF(OR(J1008=0,AND(J1008=1,K1008=1),AND(J1008=1,I1008="SBJ"),AND(J1008=1,I1008=0)),"?IN_FOCUS",IF(J1008&lt;=2,"?ACTIVATED",IF(J1008&lt;&gt;"","?FAMILIAR",IF(F1008="NEW",IF(ISNA(VLOOKUP(E1008,#REF!,1,FALSE())),"?TYPE_IDENTIFIABLE","?REFERENTIAL"),"_")))))</f>
        <v/>
      </c>
      <c r="H1008" s="13" t="str">
        <f aca="false">IF(J1008&lt;&gt;1,"",IF(I1008="SBJ","CB","?"))</f>
        <v/>
      </c>
      <c r="I1008" s="14" t="str">
        <f aca="false">IF(OR(E1008="",E1008="!!!",F1008="NEW"),"",INDEX(B$2:B1007,-1+SUMPRODUCT(MAX(ROW(E$2:E1007)*(E1008=E$2:E1007)))))</f>
        <v/>
      </c>
      <c r="J1008" s="15" t="str">
        <f aca="true">IF(OR(E1008="",E1008="!!!",F1008="NEW"),"",COUNTBLANK(OFFSET(A$1,,,SUMPRODUCT(MAX(ROW(E$2:E1008)*(E1008=E$2:E1008)))))-COUNTBLANK(OFFSET(A$1,,,SUMPRODUCT(MAX(ROW(E$1:E1007)*(E1008=E$1:E1007))))))</f>
        <v/>
      </c>
      <c r="K1008" s="15" t="str">
        <f aca="false">IF(OR(E1008="",E1008="!!!",F1008="NEW"),"",INDEX(J$1:J1007,SUMPRODUCT(MAX(ROW(E$1:E1007)*(E1008=E$1:E1007)))))</f>
        <v/>
      </c>
      <c r="L1008" s="16"/>
    </row>
    <row r="1009" customFormat="false" ht="12.75" hidden="false" customHeight="false" outlineLevel="0" collapsed="false">
      <c r="A1009" s="9" t="s">
        <v>236</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75" hidden="false" customHeight="false" outlineLevel="0" collapsed="false">
      <c r="A1010" s="9" t="s">
        <v>215</v>
      </c>
      <c r="E1010" s="10" t="str">
        <f aca="false">IF(D1010="?OLD","!!!","")</f>
        <v/>
      </c>
      <c r="F1010" s="11" t="str">
        <f aca="false">IF(OR(E1010="",E1010="!!!"),"",IF(NOT(ISNA(VLOOKUP(E1010,E$1:E1009,1,FALSE()))),"OLD",IF(AND(E1010&lt;&gt;"",E1010&lt;&gt;"!!!"),"NEW","")))</f>
        <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I1010" s="14" t="str">
        <f aca="false">IF(OR(E1010="",E1010="!!!",F1010="NEW"),"",INDEX(B$2:B1009,-1+SUMPRODUCT(MAX(ROW(E$2:E1009)*(E1010=E$2:E1009)))))</f>
        <v/>
      </c>
      <c r="J1010" s="15" t="str">
        <f aca="true">IF(OR(E1010="",E1010="!!!",F1010="NEW"),"",COUNTBLANK(OFFSET(A$1,,,SUMPRODUCT(MAX(ROW(E$2:E1010)*(E1010=E$2:E1010)))))-COUNTBLANK(OFFSET(A$1,,,SUMPRODUCT(MAX(ROW(E$1:E1009)*(E1010=E$1:E1009))))))</f>
        <v/>
      </c>
      <c r="K1010" s="15" t="str">
        <f aca="false">IF(OR(E1010="",E1010="!!!",F1010="NEW"),"",INDEX(J$1:J1009,SUMPRODUCT(MAX(ROW(E$1:E1009)*(E1010=E$1:E1009)))))</f>
        <v/>
      </c>
      <c r="L1010" s="16"/>
    </row>
    <row r="1011" customFormat="false" ht="12.75" hidden="false" customHeight="false" outlineLevel="0" collapsed="false">
      <c r="A1011" s="9" t="s">
        <v>39</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75" hidden="false" customHeight="false" outlineLevel="0" collapsed="false">
      <c r="A1012" s="9" t="s">
        <v>87</v>
      </c>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I1012" s="14" t="str">
        <f aca="false">IF(OR(E1012="",E1012="!!!",F1012="NEW"),"",INDEX(B$2:B1011,-1+SUMPRODUCT(MAX(ROW(E$2:E1011)*(E1012=E$2:E1011)))))</f>
        <v/>
      </c>
      <c r="J1012" s="15" t="str">
        <f aca="true">IF(OR(E1012="",E1012="!!!",F1012="NEW"),"",COUNTBLANK(OFFSET(A$1,,,SUMPRODUCT(MAX(ROW(E$2:E1012)*(E1012=E$2:E1012)))))-COUNTBLANK(OFFSET(A$1,,,SUMPRODUCT(MAX(ROW(E$1:E1011)*(E1012=E$1:E1011))))))</f>
        <v/>
      </c>
      <c r="K1012" s="15" t="str">
        <f aca="false">IF(OR(E1012="",E1012="!!!",F1012="NEW"),"",INDEX(J$1:J1011,SUMPRODUCT(MAX(ROW(E$1:E1011)*(E1012=E$1:E1011)))))</f>
        <v/>
      </c>
      <c r="L1012" s="16"/>
    </row>
    <row r="1013" customFormat="false" ht="12.75" hidden="false" customHeight="false" outlineLevel="0" collapsed="false">
      <c r="A1013" s="9" t="s">
        <v>94</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I1013" s="14" t="str">
        <f aca="false">IF(OR(E1013="",E1013="!!!",F1013="NEW"),"",INDEX(B$2:B1012,-1+SUMPRODUCT(MAX(ROW(E$2:E1012)*(E1013=E$2:E1012)))))</f>
        <v/>
      </c>
      <c r="J1013" s="15" t="str">
        <f aca="true">IF(OR(E1013="",E1013="!!!",F1013="NEW"),"",COUNTBLANK(OFFSET(A$1,,,SUMPRODUCT(MAX(ROW(E$2:E1013)*(E1013=E$2:E1013)))))-COUNTBLANK(OFFSET(A$1,,,SUMPRODUCT(MAX(ROW(E$1:E1012)*(E1013=E$1:E1012))))))</f>
        <v/>
      </c>
      <c r="K1013" s="15" t="str">
        <f aca="false">IF(OR(E1013="",E1013="!!!",F1013="NEW"),"",INDEX(J$1:J1012,SUMPRODUCT(MAX(ROW(E$1:E1012)*(E1013=E$1:E1012)))))</f>
        <v/>
      </c>
      <c r="L1013" s="16"/>
    </row>
    <row r="1014" customFormat="false" ht="12.75" hidden="false" customHeight="false" outlineLevel="0" collapsed="false">
      <c r="A1014" s="9" t="s">
        <v>95</v>
      </c>
      <c r="B1014" s="0" t="s">
        <v>18</v>
      </c>
      <c r="C1014" s="0" t="s">
        <v>96</v>
      </c>
      <c r="D1014" s="0" t="s">
        <v>31</v>
      </c>
      <c r="E1014" s="10" t="str">
        <f aca="false">IF(D1014="?OLD","!!!","")</f>
        <v>!!!</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I1014" s="14" t="str">
        <f aca="false">IF(OR(E1014="",E1014="!!!",F1014="NEW"),"",INDEX(B$2:B1013,-1+SUMPRODUCT(MAX(ROW(E$2:E1013)*(E1014=E$2:E1013)))))</f>
        <v/>
      </c>
      <c r="J1014" s="15" t="str">
        <f aca="true">IF(OR(E1014="",E1014="!!!",F1014="NEW"),"",COUNTBLANK(OFFSET(A$1,,,SUMPRODUCT(MAX(ROW(E$2:E1014)*(E1014=E$2:E1014)))))-COUNTBLANK(OFFSET(A$1,,,SUMPRODUCT(MAX(ROW(E$1:E1013)*(E1014=E$1:E1013))))))</f>
        <v/>
      </c>
      <c r="K1014" s="15" t="str">
        <f aca="false">IF(OR(E1014="",E1014="!!!",F1014="NEW"),"",INDEX(J$1:J1013,SUMPRODUCT(MAX(ROW(E$1:E1013)*(E1014=E$1:E1013)))))</f>
        <v/>
      </c>
      <c r="L1014" s="16"/>
    </row>
    <row r="1015" customFormat="false" ht="12.75" hidden="false" customHeight="false" outlineLevel="0" collapsed="false">
      <c r="A1015" s="9" t="s">
        <v>39</v>
      </c>
      <c r="E1015" s="10" t="str">
        <f aca="false">IF(D1015="?OLD","!!!","")</f>
        <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I1015" s="14" t="str">
        <f aca="false">IF(OR(E1015="",E1015="!!!",F1015="NEW"),"",INDEX(B$2:B1014,-1+SUMPRODUCT(MAX(ROW(E$2:E1014)*(E1015=E$2:E1014)))))</f>
        <v/>
      </c>
      <c r="J1015" s="15" t="str">
        <f aca="true">IF(OR(E1015="",E1015="!!!",F1015="NEW"),"",COUNTBLANK(OFFSET(A$1,,,SUMPRODUCT(MAX(ROW(E$2:E1015)*(E1015=E$2:E1015)))))-COUNTBLANK(OFFSET(A$1,,,SUMPRODUCT(MAX(ROW(E$1:E1014)*(E1015=E$1:E1014))))))</f>
        <v/>
      </c>
      <c r="K1015" s="15" t="str">
        <f aca="false">IF(OR(E1015="",E1015="!!!",F1015="NEW"),"",INDEX(J$1:J1014,SUMPRODUCT(MAX(ROW(E$1:E1014)*(E1015=E$1:E1014)))))</f>
        <v/>
      </c>
      <c r="L1015" s="16"/>
    </row>
    <row r="1016" customFormat="false" ht="12.75" hidden="false" customHeight="false" outlineLevel="0" collapsed="false">
      <c r="A1016" s="9" t="s">
        <v>470</v>
      </c>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I1016" s="14" t="str">
        <f aca="false">IF(OR(E1016="",E1016="!!!",F1016="NEW"),"",INDEX(B$2:B1015,-1+SUMPRODUCT(MAX(ROW(E$2:E1015)*(E1016=E$2:E1015)))))</f>
        <v/>
      </c>
      <c r="J1016" s="15" t="str">
        <f aca="true">IF(OR(E1016="",E1016="!!!",F1016="NEW"),"",COUNTBLANK(OFFSET(A$1,,,SUMPRODUCT(MAX(ROW(E$2:E1016)*(E1016=E$2:E1016)))))-COUNTBLANK(OFFSET(A$1,,,SUMPRODUCT(MAX(ROW(E$1:E1015)*(E1016=E$1:E1015))))))</f>
        <v/>
      </c>
      <c r="K1016" s="15" t="str">
        <f aca="false">IF(OR(E1016="",E1016="!!!",F1016="NEW"),"",INDEX(J$1:J1015,SUMPRODUCT(MAX(ROW(E$1:E1015)*(E1016=E$1:E1015)))))</f>
        <v/>
      </c>
      <c r="L1016" s="16"/>
    </row>
    <row r="1017" customFormat="false" ht="12.75" hidden="false" customHeight="false" outlineLevel="0" collapsed="false">
      <c r="A1017" s="9" t="s">
        <v>39</v>
      </c>
      <c r="E1017" s="10" t="str">
        <f aca="false">IF(D1017="?OLD","!!!","")</f>
        <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I1017" s="14" t="str">
        <f aca="false">IF(OR(E1017="",E1017="!!!",F1017="NEW"),"",INDEX(B$2:B1016,-1+SUMPRODUCT(MAX(ROW(E$2:E1016)*(E1017=E$2:E1016)))))</f>
        <v/>
      </c>
      <c r="J1017" s="15" t="str">
        <f aca="true">IF(OR(E1017="",E1017="!!!",F1017="NEW"),"",COUNTBLANK(OFFSET(A$1,,,SUMPRODUCT(MAX(ROW(E$2:E1017)*(E1017=E$2:E1017)))))-COUNTBLANK(OFFSET(A$1,,,SUMPRODUCT(MAX(ROW(E$1:E1016)*(E1017=E$1:E1016))))))</f>
        <v/>
      </c>
      <c r="K1017" s="15" t="str">
        <f aca="false">IF(OR(E1017="",E1017="!!!",F1017="NEW"),"",INDEX(J$1:J1016,SUMPRODUCT(MAX(ROW(E$1:E1016)*(E1017=E$1:E1016)))))</f>
        <v/>
      </c>
      <c r="L1017" s="16"/>
    </row>
    <row r="1018" customFormat="false" ht="12.75" hidden="false" customHeight="false" outlineLevel="0" collapsed="false">
      <c r="A1018" s="9" t="s">
        <v>153</v>
      </c>
      <c r="B1018" s="0" t="s">
        <v>151</v>
      </c>
      <c r="C1018" s="0" t="s">
        <v>26</v>
      </c>
      <c r="E1018" s="10" t="str">
        <f aca="false">IF(D1018="?OLD","!!!","")</f>
        <v/>
      </c>
      <c r="F1018" s="11" t="str">
        <f aca="false">IF(OR(E1018="",E1018="!!!"),"",IF(NOT(ISNA(VLOOKUP(E1018,E$1:E1017,1,FALSE()))),"OLD",IF(AND(E1018&lt;&gt;"",E1018&lt;&gt;"!!!"),"NEW","")))</f>
        <v/>
      </c>
      <c r="G1018" s="12" t="str">
        <f aca="false">IF(OR(E1018="",E1018="!!!"),"",IF(OR(J1018=0,AND(J1018=1,K1018=1),AND(J1018=1,I1018="SBJ"),AND(J1018=1,I1018=0)),"?IN_FOCUS",IF(J1018&lt;=2,"?ACTIVATED",IF(J1018&lt;&gt;"","?FAMILIAR",IF(F1018="NEW",IF(ISNA(VLOOKUP(E1018,#REF!,1,FALSE())),"?TYPE_IDENTIFIABLE","?REFERENTIAL"),"_")))))</f>
        <v/>
      </c>
      <c r="H1018" s="13" t="str">
        <f aca="false">IF(J1018&lt;&gt;1,"",IF(I1018="SBJ","CB","?"))</f>
        <v/>
      </c>
      <c r="I1018" s="14" t="str">
        <f aca="false">IF(OR(E1018="",E1018="!!!",F1018="NEW"),"",INDEX(B$2:B1017,-1+SUMPRODUCT(MAX(ROW(E$2:E1017)*(E1018=E$2:E1017)))))</f>
        <v/>
      </c>
      <c r="J1018" s="15" t="str">
        <f aca="true">IF(OR(E1018="",E1018="!!!",F1018="NEW"),"",COUNTBLANK(OFFSET(A$1,,,SUMPRODUCT(MAX(ROW(E$2:E1018)*(E1018=E$2:E1018)))))-COUNTBLANK(OFFSET(A$1,,,SUMPRODUCT(MAX(ROW(E$1:E1017)*(E1018=E$1:E1017))))))</f>
        <v/>
      </c>
      <c r="K1018" s="15" t="str">
        <f aca="false">IF(OR(E1018="",E1018="!!!",F1018="NEW"),"",INDEX(J$1:J1017,SUMPRODUCT(MAX(ROW(E$1:E1017)*(E1018=E$1:E1017)))))</f>
        <v/>
      </c>
      <c r="L1018" s="16"/>
    </row>
    <row r="1019" customFormat="false" ht="12.75" hidden="false" customHeight="false" outlineLevel="0" collapsed="false">
      <c r="A1019" s="9" t="s">
        <v>92</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75" hidden="false" customHeight="false" outlineLevel="0" collapsed="false">
      <c r="A1020" s="9" t="s">
        <v>114</v>
      </c>
      <c r="B1020" s="0" t="s">
        <v>47</v>
      </c>
      <c r="C1020" s="0" t="s">
        <v>26</v>
      </c>
      <c r="E1020" s="10" t="str">
        <f aca="false">IF(D1020="?OLD","!!!","")</f>
        <v/>
      </c>
      <c r="F1020" s="11" t="str">
        <f aca="false">IF(OR(E1020="",E1020="!!!"),"",IF(NOT(ISNA(VLOOKUP(E1020,E$1:E1019,1,FALSE()))),"OLD",IF(AND(E1020&lt;&gt;"",E1020&lt;&gt;"!!!"),"NEW","")))</f>
        <v/>
      </c>
      <c r="G1020" s="12" t="str">
        <f aca="false">IF(OR(E1020="",E1020="!!!"),"",IF(OR(J1020=0,AND(J1020=1,K1020=1),AND(J1020=1,I1020="SBJ"),AND(J1020=1,I1020=0)),"?IN_FOCUS",IF(J1020&lt;=2,"?ACTIVATED",IF(J1020&lt;&gt;"","?FAMILIAR",IF(F1020="NEW",IF(ISNA(VLOOKUP(E1020,#REF!,1,FALSE())),"?TYPE_IDENTIFIABLE","?REFERENTIAL"),"_")))))</f>
        <v/>
      </c>
      <c r="H1020" s="13" t="str">
        <f aca="false">IF(J1020&lt;&gt;1,"",IF(I1020="SBJ","CB","?"))</f>
        <v/>
      </c>
      <c r="I1020" s="14" t="str">
        <f aca="false">IF(OR(E1020="",E1020="!!!",F1020="NEW"),"",INDEX(B$2:B1019,-1+SUMPRODUCT(MAX(ROW(E$2:E1019)*(E1020=E$2:E1019)))))</f>
        <v/>
      </c>
      <c r="J1020" s="15" t="str">
        <f aca="true">IF(OR(E1020="",E1020="!!!",F1020="NEW"),"",COUNTBLANK(OFFSET(A$1,,,SUMPRODUCT(MAX(ROW(E$2:E1020)*(E1020=E$2:E1020)))))-COUNTBLANK(OFFSET(A$1,,,SUMPRODUCT(MAX(ROW(E$1:E1019)*(E1020=E$1:E1019))))))</f>
        <v/>
      </c>
      <c r="K1020" s="15" t="str">
        <f aca="false">IF(OR(E1020="",E1020="!!!",F1020="NEW"),"",INDEX(J$1:J1019,SUMPRODUCT(MAX(ROW(E$1:E1019)*(E1020=E$1:E1019)))))</f>
        <v/>
      </c>
      <c r="L1020" s="16"/>
    </row>
    <row r="1021" customFormat="false" ht="12.75" hidden="false" customHeight="false" outlineLevel="0" collapsed="false">
      <c r="A1021" s="9" t="s">
        <v>39</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75" hidden="false" customHeight="false" outlineLevel="0" collapsed="false">
      <c r="A1022" s="9" t="s">
        <v>129</v>
      </c>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I1022" s="14" t="str">
        <f aca="false">IF(OR(E1022="",E1022="!!!",F1022="NEW"),"",INDEX(B$2:B1021,-1+SUMPRODUCT(MAX(ROW(E$2:E1021)*(E1022=E$2:E1021)))))</f>
        <v/>
      </c>
      <c r="J1022" s="15" t="str">
        <f aca="true">IF(OR(E1022="",E1022="!!!",F1022="NEW"),"",COUNTBLANK(OFFSET(A$1,,,SUMPRODUCT(MAX(ROW(E$2:E1022)*(E1022=E$2:E1022)))))-COUNTBLANK(OFFSET(A$1,,,SUMPRODUCT(MAX(ROW(E$1:E1021)*(E1022=E$1:E1021))))))</f>
        <v/>
      </c>
      <c r="K1022" s="15" t="str">
        <f aca="false">IF(OR(E1022="",E1022="!!!",F1022="NEW"),"",INDEX(J$1:J1021,SUMPRODUCT(MAX(ROW(E$1:E1021)*(E1022=E$1:E1021)))))</f>
        <v/>
      </c>
      <c r="L1022" s="16"/>
    </row>
    <row r="1023" customFormat="false" ht="12.75" hidden="false" customHeight="false" outlineLevel="0" collapsed="false">
      <c r="A1023" s="9" t="s">
        <v>139</v>
      </c>
      <c r="B1023" s="0" t="s">
        <v>47</v>
      </c>
      <c r="C1023" s="0" t="s">
        <v>26</v>
      </c>
      <c r="E1023" s="10" t="str">
        <f aca="false">IF(D1023="?OLD","!!!","")</f>
        <v/>
      </c>
      <c r="F1023" s="11" t="str">
        <f aca="false">IF(OR(E1023="",E1023="!!!"),"",IF(NOT(ISNA(VLOOKUP(E1023,E$1:E1022,1,FALSE()))),"OLD",IF(AND(E1023&lt;&gt;"",E1023&lt;&gt;"!!!"),"NEW","")))</f>
        <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I1023" s="14" t="str">
        <f aca="false">IF(OR(E1023="",E1023="!!!",F1023="NEW"),"",INDEX(B$2:B1022,-1+SUMPRODUCT(MAX(ROW(E$2:E1022)*(E1023=E$2:E1022)))))</f>
        <v/>
      </c>
      <c r="J1023" s="15" t="str">
        <f aca="true">IF(OR(E1023="",E1023="!!!",F1023="NEW"),"",COUNTBLANK(OFFSET(A$1,,,SUMPRODUCT(MAX(ROW(E$2:E1023)*(E1023=E$2:E1023)))))-COUNTBLANK(OFFSET(A$1,,,SUMPRODUCT(MAX(ROW(E$1:E1022)*(E1023=E$1:E1022))))))</f>
        <v/>
      </c>
      <c r="K1023" s="15" t="str">
        <f aca="false">IF(OR(E1023="",E1023="!!!",F1023="NEW"),"",INDEX(J$1:J1022,SUMPRODUCT(MAX(ROW(E$1:E1022)*(E1023=E$1:E1022)))))</f>
        <v/>
      </c>
      <c r="L1023" s="16"/>
    </row>
    <row r="1024" customFormat="false" ht="12.75" hidden="false" customHeight="false" outlineLevel="0" collapsed="false">
      <c r="A1024" s="9" t="s">
        <v>34</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75" hidden="false" customHeight="false" outlineLevel="0" collapsed="false">
      <c r="A1025" s="9" t="s">
        <v>139</v>
      </c>
      <c r="B1025" s="0" t="s">
        <v>66</v>
      </c>
      <c r="C1025" s="0" t="s">
        <v>26</v>
      </c>
      <c r="E1025" s="10" t="str">
        <f aca="false">IF(D1025="?OLD","!!!","")</f>
        <v/>
      </c>
      <c r="F1025" s="11" t="str">
        <f aca="false">IF(OR(E1025="",E1025="!!!"),"",IF(NOT(ISNA(VLOOKUP(E1025,E$1:E1024,1,FALSE()))),"OLD",IF(AND(E1025&lt;&gt;"",E1025&lt;&gt;"!!!"),"NEW","")))</f>
        <v/>
      </c>
      <c r="G1025" s="12" t="str">
        <f aca="false">IF(OR(E1025="",E1025="!!!"),"",IF(OR(J1025=0,AND(J1025=1,K1025=1),AND(J1025=1,I1025="SBJ"),AND(J1025=1,I1025=0)),"?IN_FOCUS",IF(J1025&lt;=2,"?ACTIVATED",IF(J1025&lt;&gt;"","?FAMILIAR",IF(F1025="NEW",IF(ISNA(VLOOKUP(E1025,#REF!,1,FALSE())),"?TYPE_IDENTIFIABLE","?REFERENTIAL"),"_")))))</f>
        <v/>
      </c>
      <c r="H1025" s="13" t="str">
        <f aca="false">IF(J1025&lt;&gt;1,"",IF(I1025="SBJ","CB","?"))</f>
        <v/>
      </c>
      <c r="I1025" s="14" t="str">
        <f aca="false">IF(OR(E1025="",E1025="!!!",F1025="NEW"),"",INDEX(B$2:B1024,-1+SUMPRODUCT(MAX(ROW(E$2:E1024)*(E1025=E$2:E1024)))))</f>
        <v/>
      </c>
      <c r="J1025" s="15" t="str">
        <f aca="true">IF(OR(E1025="",E1025="!!!",F1025="NEW"),"",COUNTBLANK(OFFSET(A$1,,,SUMPRODUCT(MAX(ROW(E$2:E1025)*(E1025=E$2:E1025)))))-COUNTBLANK(OFFSET(A$1,,,SUMPRODUCT(MAX(ROW(E$1:E1024)*(E1025=E$1:E1024))))))</f>
        <v/>
      </c>
      <c r="K1025" s="15" t="str">
        <f aca="false">IF(OR(E1025="",E1025="!!!",F1025="NEW"),"",INDEX(J$1:J1024,SUMPRODUCT(MAX(ROW(E$1:E1024)*(E1025=E$1:E1024)))))</f>
        <v/>
      </c>
      <c r="L1025" s="16"/>
    </row>
    <row r="1026" customFormat="false" ht="12.75" hidden="false" customHeight="false" outlineLevel="0" collapsed="false">
      <c r="A1026" s="9" t="s">
        <v>48</v>
      </c>
      <c r="E1026" s="10" t="str">
        <f aca="false">IF(D1026="?OLD","!!!","")</f>
        <v/>
      </c>
      <c r="F1026" s="11" t="str">
        <f aca="false">IF(OR(E1026="",E1026="!!!"),"",IF(NOT(ISNA(VLOOKUP(E1026,E$1:E1025,1,FALSE()))),"OLD",IF(AND(E1026&lt;&gt;"",E1026&lt;&gt;"!!!"),"NEW","")))</f>
        <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I1026" s="14" t="str">
        <f aca="false">IF(OR(E1026="",E1026="!!!",F1026="NEW"),"",INDEX(B$2:B1025,-1+SUMPRODUCT(MAX(ROW(E$2:E1025)*(E1026=E$2:E1025)))))</f>
        <v/>
      </c>
      <c r="J1026" s="15" t="str">
        <f aca="true">IF(OR(E1026="",E1026="!!!",F1026="NEW"),"",COUNTBLANK(OFFSET(A$1,,,SUMPRODUCT(MAX(ROW(E$2:E1026)*(E1026=E$2:E1026)))))-COUNTBLANK(OFFSET(A$1,,,SUMPRODUCT(MAX(ROW(E$1:E1025)*(E1026=E$1:E1025))))))</f>
        <v/>
      </c>
      <c r="K1026" s="15" t="str">
        <f aca="false">IF(OR(E1026="",E1026="!!!",F1026="NEW"),"",INDEX(J$1:J1025,SUMPRODUCT(MAX(ROW(E$1:E1025)*(E1026=E$1:E1025)))))</f>
        <v/>
      </c>
      <c r="L1026" s="16"/>
    </row>
    <row r="1027" customFormat="false" ht="12.75" hidden="false" customHeight="false" outlineLevel="0" collapsed="false">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75" hidden="false" customHeight="false" outlineLevel="0" collapsed="false">
      <c r="A1028" s="9" t="s">
        <v>85</v>
      </c>
      <c r="E1028" s="10" t="str">
        <f aca="false">IF(D1028="?OLD","!!!","")</f>
        <v/>
      </c>
      <c r="F1028" s="11" t="str">
        <f aca="false">IF(OR(E1028="",E1028="!!!"),"",IF(NOT(ISNA(VLOOKUP(E1028,E$1:E1027,1,FALSE()))),"OLD",IF(AND(E1028&lt;&gt;"",E1028&lt;&gt;"!!!"),"NEW","")))</f>
        <v/>
      </c>
      <c r="G1028" s="12" t="str">
        <f aca="false">IF(OR(E1028="",E1028="!!!"),"",IF(OR(J1028=0,AND(J1028=1,K1028=1),AND(J1028=1,I1028="SBJ"),AND(J1028=1,I1028=0)),"?IN_FOCUS",IF(J1028&lt;=2,"?ACTIVATED",IF(J1028&lt;&gt;"","?FAMILIAR",IF(F1028="NEW",IF(ISNA(VLOOKUP(E1028,#REF!,1,FALSE())),"?TYPE_IDENTIFIABLE","?REFERENTIAL"),"_")))))</f>
        <v/>
      </c>
      <c r="H1028" s="13" t="str">
        <f aca="false">IF(J1028&lt;&gt;1,"",IF(I1028="SBJ","CB","?"))</f>
        <v/>
      </c>
      <c r="I1028" s="14" t="str">
        <f aca="false">IF(OR(E1028="",E1028="!!!",F1028="NEW"),"",INDEX(B$2:B1027,-1+SUMPRODUCT(MAX(ROW(E$2:E1027)*(E1028=E$2:E1027)))))</f>
        <v/>
      </c>
      <c r="J1028" s="15" t="str">
        <f aca="true">IF(OR(E1028="",E1028="!!!",F1028="NEW"),"",COUNTBLANK(OFFSET(A$1,,,SUMPRODUCT(MAX(ROW(E$2:E1028)*(E1028=E$2:E1028)))))-COUNTBLANK(OFFSET(A$1,,,SUMPRODUCT(MAX(ROW(E$1:E1027)*(E1028=E$1:E1027))))))</f>
        <v/>
      </c>
      <c r="K1028" s="15" t="str">
        <f aca="false">IF(OR(E1028="",E1028="!!!",F1028="NEW"),"",INDEX(J$1:J1027,SUMPRODUCT(MAX(ROW(E$1:E1027)*(E1028=E$1:E1027)))))</f>
        <v/>
      </c>
      <c r="L1028" s="16"/>
    </row>
    <row r="1029" customFormat="false" ht="12.75" hidden="false" customHeight="false" outlineLevel="0" collapsed="false">
      <c r="A1029" s="9" t="s">
        <v>471</v>
      </c>
      <c r="E1029" s="10" t="str">
        <f aca="false">IF(D1029="?OLD","!!!","")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75" hidden="false" customHeight="false" outlineLevel="0" collapsed="false">
      <c r="A1030" s="9" t="s">
        <v>87</v>
      </c>
      <c r="E1030" s="10" t="str">
        <f aca="false">IF(D1030="?OLD","!!!","")</f>
        <v/>
      </c>
      <c r="F1030" s="11" t="str">
        <f aca="false">IF(OR(E1030="",E1030="!!!"),"",IF(NOT(ISNA(VLOOKUP(E1030,E$1:E1029,1,FALSE()))),"OLD",IF(AND(E1030&lt;&gt;"",E1030&lt;&gt;"!!!"),"NEW","")))</f>
        <v/>
      </c>
      <c r="G1030" s="12" t="str">
        <f aca="false">IF(OR(E1030="",E1030="!!!"),"",IF(OR(J1030=0,AND(J1030=1,K1030=1),AND(J1030=1,I1030="SBJ"),AND(J1030=1,I1030=0)),"?IN_FOCUS",IF(J1030&lt;=2,"?ACTIVATED",IF(J1030&lt;&gt;"","?FAMILIAR",IF(F1030="NEW",IF(ISNA(VLOOKUP(E1030,#REF!,1,FALSE())),"?TYPE_IDENTIFIABLE","?REFERENTIAL"),"_")))))</f>
        <v/>
      </c>
      <c r="H1030" s="13" t="str">
        <f aca="false">IF(J1030&lt;&gt;1,"",IF(I1030="SBJ","CB","?"))</f>
        <v/>
      </c>
      <c r="I1030" s="14" t="str">
        <f aca="false">IF(OR(E1030="",E1030="!!!",F1030="NEW"),"",INDEX(B$2:B1029,-1+SUMPRODUCT(MAX(ROW(E$2:E1029)*(E1030=E$2:E1029)))))</f>
        <v/>
      </c>
      <c r="J1030" s="15" t="str">
        <f aca="true">IF(OR(E1030="",E1030="!!!",F1030="NEW"),"",COUNTBLANK(OFFSET(A$1,,,SUMPRODUCT(MAX(ROW(E$2:E1030)*(E1030=E$2:E1030)))))-COUNTBLANK(OFFSET(A$1,,,SUMPRODUCT(MAX(ROW(E$1:E1029)*(E1030=E$1:E1029))))))</f>
        <v/>
      </c>
      <c r="K1030" s="15" t="str">
        <f aca="false">IF(OR(E1030="",E1030="!!!",F1030="NEW"),"",INDEX(J$1:J1029,SUMPRODUCT(MAX(ROW(E$1:E1029)*(E1030=E$1:E1029)))))</f>
        <v/>
      </c>
      <c r="L1030" s="16"/>
    </row>
    <row r="1031" customFormat="false" ht="12.75" hidden="false" customHeight="false" outlineLevel="0" collapsed="false">
      <c r="A1031" s="9" t="s">
        <v>472</v>
      </c>
      <c r="E1031" s="10" t="str">
        <f aca="false">IF(D1031="?OLD","!!!","")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75" hidden="false" customHeight="false" outlineLevel="0" collapsed="false">
      <c r="A1032" s="9" t="s">
        <v>473</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75" hidden="false" customHeight="false" outlineLevel="0" collapsed="false">
      <c r="A1033" s="9" t="s">
        <v>39</v>
      </c>
      <c r="E1033" s="10" t="str">
        <f aca="false">IF(D1033="?OLD","!!!","")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I1033" s="14" t="str">
        <f aca="false">IF(OR(E1033="",E1033="!!!",F1033="NEW"),"",INDEX(B$2:B1032,-1+SUMPRODUCT(MAX(ROW(E$2:E1032)*(E1033=E$2:E1032)))))</f>
        <v/>
      </c>
      <c r="J1033" s="15" t="str">
        <f aca="true">IF(OR(E1033="",E1033="!!!",F1033="NEW"),"",COUNTBLANK(OFFSET(A$1,,,SUMPRODUCT(MAX(ROW(E$2:E1033)*(E1033=E$2:E1033)))))-COUNTBLANK(OFFSET(A$1,,,SUMPRODUCT(MAX(ROW(E$1:E1032)*(E1033=E$1:E1032))))))</f>
        <v/>
      </c>
      <c r="K1033" s="15" t="str">
        <f aca="false">IF(OR(E1033="",E1033="!!!",F1033="NEW"),"",INDEX(J$1:J1032,SUMPRODUCT(MAX(ROW(E$1:E1032)*(E1033=E$1:E1032)))))</f>
        <v/>
      </c>
      <c r="L1033" s="16"/>
    </row>
    <row r="1034" customFormat="false" ht="12.75" hidden="false" customHeight="false" outlineLevel="0" collapsed="false">
      <c r="A1034" s="9" t="s">
        <v>407</v>
      </c>
      <c r="B1034" s="0" t="s">
        <v>38</v>
      </c>
      <c r="C1034" s="0" t="s">
        <v>96</v>
      </c>
      <c r="D1034" s="0" t="s">
        <v>31</v>
      </c>
      <c r="E1034" s="10" t="str">
        <f aca="false">IF(D1034="?OLD","!!!","")</f>
        <v>!!!</v>
      </c>
      <c r="F1034" s="11" t="str">
        <f aca="false">IF(OR(E1034="",E1034="!!!"),"",IF(NOT(ISNA(VLOOKUP(E1034,E$1:E1033,1,FALSE()))),"OLD",IF(AND(E1034&lt;&gt;"",E1034&lt;&gt;"!!!"),"NEW","")))</f>
        <v/>
      </c>
      <c r="G1034" s="12" t="str">
        <f aca="false">IF(OR(E1034="",E1034="!!!"),"",IF(OR(J1034=0,AND(J1034=1,K1034=1),AND(J1034=1,I1034="SBJ"),AND(J1034=1,I1034=0)),"?IN_FOCUS",IF(J1034&lt;=2,"?ACTIVATED",IF(J1034&lt;&gt;"","?FAMILIAR",IF(F1034="NEW",IF(ISNA(VLOOKUP(E1034,#REF!,1,FALSE())),"?TYPE_IDENTIFIABLE","?REFERENTIAL"),"_")))))</f>
        <v/>
      </c>
      <c r="H1034" s="13" t="str">
        <f aca="false">IF(J1034&lt;&gt;1,"",IF(I1034="SBJ","CB","?"))</f>
        <v/>
      </c>
      <c r="I1034" s="14" t="str">
        <f aca="false">IF(OR(E1034="",E1034="!!!",F1034="NEW"),"",INDEX(B$2:B1033,-1+SUMPRODUCT(MAX(ROW(E$2:E1033)*(E1034=E$2:E1033)))))</f>
        <v/>
      </c>
      <c r="J1034" s="15" t="str">
        <f aca="true">IF(OR(E1034="",E1034="!!!",F1034="NEW"),"",COUNTBLANK(OFFSET(A$1,,,SUMPRODUCT(MAX(ROW(E$2:E1034)*(E1034=E$2:E1034)))))-COUNTBLANK(OFFSET(A$1,,,SUMPRODUCT(MAX(ROW(E$1:E1033)*(E1034=E$1:E1033))))))</f>
        <v/>
      </c>
      <c r="K1034" s="15" t="str">
        <f aca="false">IF(OR(E1034="",E1034="!!!",F1034="NEW"),"",INDEX(J$1:J1033,SUMPRODUCT(MAX(ROW(E$1:E1033)*(E1034=E$1:E1033)))))</f>
        <v/>
      </c>
      <c r="L1034" s="16"/>
    </row>
    <row r="1035" customFormat="false" ht="12.75" hidden="false" customHeight="false" outlineLevel="0" collapsed="false">
      <c r="A1035" s="9" t="s">
        <v>362</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75" hidden="false" customHeight="false" outlineLevel="0" collapsed="false">
      <c r="A1036" s="9" t="s">
        <v>39</v>
      </c>
      <c r="E1036" s="10" t="str">
        <f aca="false">IF(D1036="?OLD","!!!","")</f>
        <v/>
      </c>
      <c r="F1036" s="11" t="str">
        <f aca="false">IF(OR(E1036="",E1036="!!!"),"",IF(NOT(ISNA(VLOOKUP(E1036,E$1:E1035,1,FALSE()))),"OLD",IF(AND(E1036&lt;&gt;"",E1036&lt;&gt;"!!!"),"NEW","")))</f>
        <v/>
      </c>
      <c r="G1036" s="12" t="str">
        <f aca="false">IF(OR(E1036="",E1036="!!!"),"",IF(OR(J1036=0,AND(J1036=1,K1036=1),AND(J1036=1,I1036="SBJ"),AND(J1036=1,I1036=0)),"?IN_FOCUS",IF(J1036&lt;=2,"?ACTIVATED",IF(J1036&lt;&gt;"","?FAMILIAR",IF(F1036="NEW",IF(ISNA(VLOOKUP(E1036,#REF!,1,FALSE())),"?TYPE_IDENTIFIABLE","?REFERENTIAL"),"_")))))</f>
        <v/>
      </c>
      <c r="H1036" s="13" t="str">
        <f aca="false">IF(J1036&lt;&gt;1,"",IF(I1036="SBJ","CB","?"))</f>
        <v/>
      </c>
      <c r="I1036" s="14" t="str">
        <f aca="false">IF(OR(E1036="",E1036="!!!",F1036="NEW"),"",INDEX(B$2:B1035,-1+SUMPRODUCT(MAX(ROW(E$2:E1035)*(E1036=E$2:E1035)))))</f>
        <v/>
      </c>
      <c r="J1036" s="15" t="str">
        <f aca="true">IF(OR(E1036="",E1036="!!!",F1036="NEW"),"",COUNTBLANK(OFFSET(A$1,,,SUMPRODUCT(MAX(ROW(E$2:E1036)*(E1036=E$2:E1036)))))-COUNTBLANK(OFFSET(A$1,,,SUMPRODUCT(MAX(ROW(E$1:E1035)*(E1036=E$1:E1035))))))</f>
        <v/>
      </c>
      <c r="K1036" s="15" t="str">
        <f aca="false">IF(OR(E1036="",E1036="!!!",F1036="NEW"),"",INDEX(J$1:J1035,SUMPRODUCT(MAX(ROW(E$1:E1035)*(E1036=E$1:E1035)))))</f>
        <v/>
      </c>
      <c r="L1036" s="16"/>
    </row>
    <row r="1037" customFormat="false" ht="12.75" hidden="false" customHeight="false" outlineLevel="0" collapsed="false">
      <c r="A1037" s="9" t="s">
        <v>98</v>
      </c>
      <c r="B1037" s="0" t="s">
        <v>18</v>
      </c>
      <c r="C1037" s="0" t="s">
        <v>30</v>
      </c>
      <c r="D1037" s="0" t="s">
        <v>31</v>
      </c>
      <c r="E1037" s="10" t="str">
        <f aca="false">IF(D1037="?OLD","!!!","")</f>
        <v>!!!</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75" hidden="false" customHeight="false" outlineLevel="0" collapsed="false">
      <c r="A1038" s="9" t="s">
        <v>474</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75" hidden="false" customHeight="false" outlineLevel="0" collapsed="false">
      <c r="A1039" s="9" t="s">
        <v>209</v>
      </c>
      <c r="B1039" s="0" t="s">
        <v>23</v>
      </c>
      <c r="C1039" s="0" t="s">
        <v>113</v>
      </c>
      <c r="D1039" s="0" t="s">
        <v>31</v>
      </c>
      <c r="E1039" s="10" t="str">
        <f aca="false">IF(D1039="?OLD","!!!","")</f>
        <v>!!!</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I1039" s="14" t="str">
        <f aca="false">IF(OR(E1039="",E1039="!!!",F1039="NEW"),"",INDEX(B$2:B1038,-1+SUMPRODUCT(MAX(ROW(E$2:E1038)*(E1039=E$2:E1038)))))</f>
        <v/>
      </c>
      <c r="J1039" s="15" t="str">
        <f aca="true">IF(OR(E1039="",E1039="!!!",F1039="NEW"),"",COUNTBLANK(OFFSET(A$1,,,SUMPRODUCT(MAX(ROW(E$2:E1039)*(E1039=E$2:E1039)))))-COUNTBLANK(OFFSET(A$1,,,SUMPRODUCT(MAX(ROW(E$1:E1038)*(E1039=E$1:E1038))))))</f>
        <v/>
      </c>
      <c r="K1039" s="15" t="str">
        <f aca="false">IF(OR(E1039="",E1039="!!!",F1039="NEW"),"",INDEX(J$1:J1038,SUMPRODUCT(MAX(ROW(E$1:E1038)*(E1039=E$1:E1038)))))</f>
        <v/>
      </c>
      <c r="L1039" s="16"/>
    </row>
    <row r="1040" customFormat="false" ht="12.75" hidden="false" customHeight="false" outlineLevel="0" collapsed="false">
      <c r="A1040" s="9" t="s">
        <v>475</v>
      </c>
      <c r="B1040" s="0" t="s">
        <v>29</v>
      </c>
      <c r="C1040" s="0" t="s">
        <v>115</v>
      </c>
      <c r="D1040" s="0" t="s">
        <v>31</v>
      </c>
      <c r="E1040" s="10" t="str">
        <f aca="false">IF(D1040="?OLD","!!!","")</f>
        <v>!!!</v>
      </c>
      <c r="F1040" s="11" t="str">
        <f aca="false">IF(OR(E1040="",E1040="!!!"),"",IF(NOT(ISNA(VLOOKUP(E1040,E$1:E1039,1,FALSE()))),"OLD",IF(AND(E1040&lt;&gt;"",E1040&lt;&gt;"!!!"),"NEW","")))</f>
        <v/>
      </c>
      <c r="G1040" s="12" t="str">
        <f aca="false">IF(OR(E1040="",E1040="!!!"),"",IF(OR(J1040=0,AND(J1040=1,K1040=1),AND(J1040=1,I1040="SBJ"),AND(J1040=1,I1040=0)),"?IN_FOCUS",IF(J1040&lt;=2,"?ACTIVATED",IF(J1040&lt;&gt;"","?FAMILIAR",IF(F1040="NEW",IF(ISNA(VLOOKUP(E1040,#REF!,1,FALSE())),"?TYPE_IDENTIFIABLE","?REFERENTIAL"),"_")))))</f>
        <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row>
    <row r="1041" customFormat="false" ht="12.75" hidden="false" customHeight="false" outlineLevel="0" collapsed="false">
      <c r="A1041" s="9" t="s">
        <v>34</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75" hidden="false" customHeight="false" outlineLevel="0" collapsed="false">
      <c r="A1042" s="9" t="s">
        <v>71</v>
      </c>
      <c r="E1042" s="10" t="str">
        <f aca="false">IF(D1042="?OLD","!!!","")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75" hidden="false" customHeight="false" outlineLevel="0" collapsed="false">
      <c r="A1043" s="9" t="s">
        <v>222</v>
      </c>
      <c r="B1043" s="0" t="s">
        <v>38</v>
      </c>
      <c r="C1043" s="0" t="s">
        <v>54</v>
      </c>
      <c r="D1043" s="0" t="s">
        <v>31</v>
      </c>
      <c r="E1043" s="10" t="str">
        <f aca="false">IF(D1043="?OLD","!!!","")</f>
        <v>!!!</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I1043" s="14" t="str">
        <f aca="false">IF(OR(E1043="",E1043="!!!",F1043="NEW"),"",INDEX(B$2:B1042,-1+SUMPRODUCT(MAX(ROW(E$2:E1042)*(E1043=E$2:E1042)))))</f>
        <v/>
      </c>
      <c r="J1043" s="15" t="str">
        <f aca="true">IF(OR(E1043="",E1043="!!!",F1043="NEW"),"",COUNTBLANK(OFFSET(A$1,,,SUMPRODUCT(MAX(ROW(E$2:E1043)*(E1043=E$2:E1043)))))-COUNTBLANK(OFFSET(A$1,,,SUMPRODUCT(MAX(ROW(E$1:E1042)*(E1043=E$1:E1042))))))</f>
        <v/>
      </c>
      <c r="K1043" s="15" t="str">
        <f aca="false">IF(OR(E1043="",E1043="!!!",F1043="NEW"),"",INDEX(J$1:J1042,SUMPRODUCT(MAX(ROW(E$1:E1042)*(E1043=E$1:E1042)))))</f>
        <v/>
      </c>
      <c r="L1043" s="16"/>
    </row>
    <row r="1044" customFormat="false" ht="12.75" hidden="false" customHeight="false" outlineLevel="0" collapsed="false">
      <c r="A1044" s="9" t="s">
        <v>48</v>
      </c>
      <c r="E1044" s="10" t="str">
        <f aca="false">IF(D1044="?OLD","!!!","")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75" hidden="false" customHeight="false" outlineLevel="0" collapsed="false">
      <c r="A1045" s="9" t="s">
        <v>87</v>
      </c>
      <c r="E1045" s="10" t="str">
        <f aca="false">IF(D1045="?OLD","!!!","")</f>
        <v/>
      </c>
      <c r="F1045" s="11" t="str">
        <f aca="false">IF(OR(E1045="",E1045="!!!"),"",IF(NOT(ISNA(VLOOKUP(E1045,E$1:E1044,1,FALSE()))),"OLD",IF(AND(E1045&lt;&gt;"",E1045&lt;&gt;"!!!"),"NEW","")))</f>
        <v/>
      </c>
      <c r="G1045" s="12" t="str">
        <f aca="false">IF(OR(E1045="",E1045="!!!"),"",IF(OR(J1045=0,AND(J1045=1,K1045=1),AND(J1045=1,I1045="SBJ"),AND(J1045=1,I1045=0)),"?IN_FOCUS",IF(J1045&lt;=2,"?ACTIVATED",IF(J1045&lt;&gt;"","?FAMILIAR",IF(F1045="NEW",IF(ISNA(VLOOKUP(E1045,#REF!,1,FALSE())),"?TYPE_IDENTIFIABLE","?REFERENTIAL"),"_")))))</f>
        <v/>
      </c>
      <c r="H1045" s="13" t="str">
        <f aca="false">IF(J1045&lt;&gt;1,"",IF(I1045="SBJ","CB","?"))</f>
        <v/>
      </c>
      <c r="I1045" s="14" t="str">
        <f aca="false">IF(OR(E1045="",E1045="!!!",F1045="NEW"),"",INDEX(B$2:B1044,-1+SUMPRODUCT(MAX(ROW(E$2:E1044)*(E1045=E$2:E1044)))))</f>
        <v/>
      </c>
      <c r="J1045" s="15" t="str">
        <f aca="true">IF(OR(E1045="",E1045="!!!",F1045="NEW"),"",COUNTBLANK(OFFSET(A$1,,,SUMPRODUCT(MAX(ROW(E$2:E1045)*(E1045=E$2:E1045)))))-COUNTBLANK(OFFSET(A$1,,,SUMPRODUCT(MAX(ROW(E$1:E1044)*(E1045=E$1:E1044))))))</f>
        <v/>
      </c>
      <c r="K1045" s="15" t="str">
        <f aca="false">IF(OR(E1045="",E1045="!!!",F1045="NEW"),"",INDEX(J$1:J1044,SUMPRODUCT(MAX(ROW(E$1:E1044)*(E1045=E$1:E1044)))))</f>
        <v/>
      </c>
      <c r="L1045" s="16"/>
    </row>
    <row r="1046" customFormat="false" ht="12.75" hidden="false" customHeight="false" outlineLevel="0" collapsed="false">
      <c r="E1046" s="10" t="str">
        <f aca="false">IF(D1046="?OLD","!!!","")</f>
        <v/>
      </c>
      <c r="F1046" s="11" t="str">
        <f aca="false">IF(OR(E1046="",E1046="!!!"),"",IF(NOT(ISNA(VLOOKUP(E1046,E$1:E1045,1,FALSE()))),"OLD",IF(AND(E1046&lt;&gt;"",E1046&lt;&gt;"!!!"),"NEW","")))</f>
        <v/>
      </c>
      <c r="G1046" s="12" t="str">
        <f aca="false">IF(OR(E1046="",E1046="!!!"),"",IF(OR(J1046=0,AND(J1046=1,K1046=1),AND(J1046=1,I1046="SBJ"),AND(J1046=1,I1046=0)),"?IN_FOCUS",IF(J1046&lt;=2,"?ACTIVATED",IF(J1046&lt;&gt;"","?FAMILIAR",IF(F1046="NEW",IF(ISNA(VLOOKUP(E1046,#REF!,1,FALSE())),"?TYPE_IDENTIFIABLE","?REFERENTIAL"),"_")))))</f>
        <v/>
      </c>
      <c r="H1046" s="13" t="str">
        <f aca="false">IF(J1046&lt;&gt;1,"",IF(I1046="SBJ","CB","?"))</f>
        <v/>
      </c>
      <c r="I1046" s="14" t="str">
        <f aca="false">IF(OR(E1046="",E1046="!!!",F1046="NEW"),"",INDEX(B$2:B1045,-1+SUMPRODUCT(MAX(ROW(E$2:E1045)*(E1046=E$2:E1045)))))</f>
        <v/>
      </c>
      <c r="J1046" s="15" t="str">
        <f aca="true">IF(OR(E1046="",E1046="!!!",F1046="NEW"),"",COUNTBLANK(OFFSET(A$1,,,SUMPRODUCT(MAX(ROW(E$2:E1046)*(E1046=E$2:E1046)))))-COUNTBLANK(OFFSET(A$1,,,SUMPRODUCT(MAX(ROW(E$1:E1045)*(E1046=E$1:E1045))))))</f>
        <v/>
      </c>
      <c r="K1046" s="15" t="str">
        <f aca="false">IF(OR(E1046="",E1046="!!!",F1046="NEW"),"",INDEX(J$1:J1045,SUMPRODUCT(MAX(ROW(E$1:E1045)*(E1046=E$1:E1045)))))</f>
        <v/>
      </c>
      <c r="L1046" s="16"/>
    </row>
    <row r="1047" customFormat="false" ht="12.75" hidden="false" customHeight="false" outlineLevel="0" collapsed="false">
      <c r="A1047" s="9" t="s">
        <v>476</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75" hidden="false" customHeight="false" outlineLevel="0" collapsed="false">
      <c r="A1048" s="9" t="s">
        <v>186</v>
      </c>
      <c r="B1048" s="0" t="s">
        <v>18</v>
      </c>
      <c r="C1048" s="0" t="s">
        <v>30</v>
      </c>
      <c r="D1048" s="0" t="s">
        <v>31</v>
      </c>
      <c r="E1048" s="10" t="str">
        <f aca="false">IF(D1048="?OLD","!!!","")</f>
        <v>!!!</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75" hidden="false" customHeight="false" outlineLevel="0" collapsed="false">
      <c r="A1049" s="9" t="s">
        <v>202</v>
      </c>
      <c r="E1049" s="10" t="str">
        <f aca="false">IF(D1049="?OLD","!!!","")</f>
        <v/>
      </c>
      <c r="F1049" s="11" t="str">
        <f aca="false">IF(OR(E1049="",E1049="!!!"),"",IF(NOT(ISNA(VLOOKUP(E1049,E$1:E1048,1,FALSE()))),"OLD",IF(AND(E1049&lt;&gt;"",E1049&lt;&gt;"!!!"),"NEW","")))</f>
        <v/>
      </c>
      <c r="G1049" s="12" t="str">
        <f aca="false">IF(OR(E1049="",E1049="!!!"),"",IF(OR(J1049=0,AND(J1049=1,K1049=1),AND(J1049=1,I1049="SBJ"),AND(J1049=1,I1049=0)),"?IN_FOCUS",IF(J1049&lt;=2,"?ACTIVATED",IF(J1049&lt;&gt;"","?FAMILIAR",IF(F1049="NEW",IF(ISNA(VLOOKUP(E1049,#REF!,1,FALSE())),"?TYPE_IDENTIFIABLE","?REFERENTIAL"),"_")))))</f>
        <v/>
      </c>
      <c r="H1049" s="13" t="str">
        <f aca="false">IF(J1049&lt;&gt;1,"",IF(I1049="SBJ","CB","?"))</f>
        <v/>
      </c>
      <c r="I1049" s="14" t="str">
        <f aca="false">IF(OR(E1049="",E1049="!!!",F1049="NEW"),"",INDEX(B$2:B1048,-1+SUMPRODUCT(MAX(ROW(E$2:E1048)*(E1049=E$2:E1048)))))</f>
        <v/>
      </c>
      <c r="J1049" s="15" t="str">
        <f aca="true">IF(OR(E1049="",E1049="!!!",F1049="NEW"),"",COUNTBLANK(OFFSET(A$1,,,SUMPRODUCT(MAX(ROW(E$2:E1049)*(E1049=E$2:E1049)))))-COUNTBLANK(OFFSET(A$1,,,SUMPRODUCT(MAX(ROW(E$1:E1048)*(E1049=E$1:E1048))))))</f>
        <v/>
      </c>
      <c r="K1049" s="15" t="str">
        <f aca="false">IF(OR(E1049="",E1049="!!!",F1049="NEW"),"",INDEX(J$1:J1048,SUMPRODUCT(MAX(ROW(E$1:E1048)*(E1049=E$1:E1048)))))</f>
        <v/>
      </c>
      <c r="L1049" s="16"/>
    </row>
    <row r="1050" customFormat="false" ht="12.75" hidden="false" customHeight="false" outlineLevel="0" collapsed="false">
      <c r="A1050" s="9" t="s">
        <v>21</v>
      </c>
      <c r="E1050" s="10" t="str">
        <f aca="false">IF(D1050="?OLD","!!!","")</f>
        <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row>
    <row r="1051" customFormat="false" ht="12.75" hidden="false" customHeight="false" outlineLevel="0" collapsed="false">
      <c r="A1051" s="9" t="s">
        <v>44</v>
      </c>
      <c r="B1051" s="0" t="s">
        <v>38</v>
      </c>
      <c r="C1051" s="0" t="s">
        <v>19</v>
      </c>
      <c r="E1051" s="10" t="str">
        <f aca="false">IF(D1051="?OLD","!!!","")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75" hidden="false" customHeight="false" outlineLevel="0" collapsed="false">
      <c r="A1052" s="9" t="s">
        <v>39</v>
      </c>
      <c r="E1052" s="10" t="str">
        <f aca="false">IF(D1052="?OLD","!!!","")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75" hidden="false" customHeight="false" outlineLevel="0" collapsed="false">
      <c r="A1053" s="9" t="s">
        <v>35</v>
      </c>
      <c r="E1053" s="10" t="str">
        <f aca="false">IF(D1053="?OLD","!!!","")</f>
        <v/>
      </c>
      <c r="F1053" s="11" t="str">
        <f aca="false">IF(OR(E1053="",E1053="!!!"),"",IF(NOT(ISNA(VLOOKUP(E1053,E$1:E1052,1,FALSE()))),"OLD",IF(AND(E1053&lt;&gt;"",E1053&lt;&gt;"!!!"),"NEW","")))</f>
        <v/>
      </c>
      <c r="G1053" s="12" t="str">
        <f aca="false">IF(OR(E1053="",E1053="!!!"),"",IF(OR(J1053=0,AND(J1053=1,K1053=1),AND(J1053=1,I1053="SBJ"),AND(J1053=1,I1053=0)),"?IN_FOCUS",IF(J1053&lt;=2,"?ACTIVATED",IF(J1053&lt;&gt;"","?FAMILIAR",IF(F1053="NEW",IF(ISNA(VLOOKUP(E1053,#REF!,1,FALSE())),"?TYPE_IDENTIFIABLE","?REFERENTIAL"),"_")))))</f>
        <v/>
      </c>
      <c r="H1053" s="13" t="str">
        <f aca="false">IF(J1053&lt;&gt;1,"",IF(I1053="SBJ","CB","?"))</f>
        <v/>
      </c>
      <c r="I1053" s="14" t="str">
        <f aca="false">IF(OR(E1053="",E1053="!!!",F1053="NEW"),"",INDEX(B$2:B1052,-1+SUMPRODUCT(MAX(ROW(E$2:E1052)*(E1053=E$2:E1052)))))</f>
        <v/>
      </c>
      <c r="J1053" s="15" t="str">
        <f aca="true">IF(OR(E1053="",E1053="!!!",F1053="NEW"),"",COUNTBLANK(OFFSET(A$1,,,SUMPRODUCT(MAX(ROW(E$2:E1053)*(E1053=E$2:E1053)))))-COUNTBLANK(OFFSET(A$1,,,SUMPRODUCT(MAX(ROW(E$1:E1052)*(E1053=E$1:E1052))))))</f>
        <v/>
      </c>
      <c r="K1053" s="15" t="str">
        <f aca="false">IF(OR(E1053="",E1053="!!!",F1053="NEW"),"",INDEX(J$1:J1052,SUMPRODUCT(MAX(ROW(E$1:E1052)*(E1053=E$1:E1052)))))</f>
        <v/>
      </c>
      <c r="L1053" s="16"/>
    </row>
    <row r="1054" customFormat="false" ht="12.75" hidden="false" customHeight="false" outlineLevel="0" collapsed="false">
      <c r="A1054" s="9" t="s">
        <v>62</v>
      </c>
      <c r="E1054" s="10" t="str">
        <f aca="false">IF(D1054="?OLD","!!!","")</f>
        <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75" hidden="false" customHeight="false" outlineLevel="0" collapsed="false">
      <c r="A1055" s="9" t="s">
        <v>477</v>
      </c>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75" hidden="false" customHeight="false" outlineLevel="0" collapsed="false">
      <c r="A1056" s="9" t="s">
        <v>139</v>
      </c>
      <c r="B1056" s="0" t="s">
        <v>38</v>
      </c>
      <c r="C1056" s="0" t="s">
        <v>26</v>
      </c>
      <c r="E1056" s="10" t="str">
        <f aca="false">IF(D1056="?OLD","!!!","")</f>
        <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I1056" s="14" t="str">
        <f aca="false">IF(OR(E1056="",E1056="!!!",F1056="NEW"),"",INDEX(B$2:B1055,-1+SUMPRODUCT(MAX(ROW(E$2:E1055)*(E1056=E$2:E1055)))))</f>
        <v/>
      </c>
      <c r="J1056" s="15" t="str">
        <f aca="true">IF(OR(E1056="",E1056="!!!",F1056="NEW"),"",COUNTBLANK(OFFSET(A$1,,,SUMPRODUCT(MAX(ROW(E$2:E1056)*(E1056=E$2:E1056)))))-COUNTBLANK(OFFSET(A$1,,,SUMPRODUCT(MAX(ROW(E$1:E1055)*(E1056=E$1:E1055))))))</f>
        <v/>
      </c>
      <c r="K1056" s="15" t="str">
        <f aca="false">IF(OR(E1056="",E1056="!!!",F1056="NEW"),"",INDEX(J$1:J1055,SUMPRODUCT(MAX(ROW(E$1:E1055)*(E1056=E$1:E1055)))))</f>
        <v/>
      </c>
      <c r="L1056" s="16"/>
    </row>
    <row r="1057" customFormat="false" ht="12.75" hidden="false" customHeight="false" outlineLevel="0" collapsed="false">
      <c r="A1057" s="9" t="s">
        <v>102</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75" hidden="false" customHeight="false" outlineLevel="0" collapsed="false">
      <c r="A1058" s="9" t="s">
        <v>71</v>
      </c>
      <c r="E1058" s="10" t="str">
        <f aca="false">IF(D1058="?OLD","!!!","")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75" hidden="false" customHeight="false" outlineLevel="0" collapsed="false">
      <c r="A1059" s="9" t="s">
        <v>478</v>
      </c>
      <c r="B1059" s="0" t="s">
        <v>23</v>
      </c>
      <c r="C1059" s="0" t="s">
        <v>54</v>
      </c>
      <c r="D1059" s="0" t="s">
        <v>31</v>
      </c>
      <c r="E1059" s="10" t="str">
        <f aca="false">IF(D1059="?OLD","!!!","")</f>
        <v>!!!</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75" hidden="false" customHeight="false" outlineLevel="0" collapsed="false">
      <c r="A1060" s="9" t="s">
        <v>20</v>
      </c>
      <c r="E1060" s="10" t="str">
        <f aca="false">IF(D1060="?OLD","!!!","")</f>
        <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I1060" s="14" t="str">
        <f aca="false">IF(OR(E1060="",E1060="!!!",F1060="NEW"),"",INDEX(B$2:B1059,-1+SUMPRODUCT(MAX(ROW(E$2:E1059)*(E1060=E$2:E1059)))))</f>
        <v/>
      </c>
      <c r="J1060" s="15" t="str">
        <f aca="true">IF(OR(E1060="",E1060="!!!",F1060="NEW"),"",COUNTBLANK(OFFSET(A$1,,,SUMPRODUCT(MAX(ROW(E$2:E1060)*(E1060=E$2:E1060)))))-COUNTBLANK(OFFSET(A$1,,,SUMPRODUCT(MAX(ROW(E$1:E1059)*(E1060=E$1:E1059))))))</f>
        <v/>
      </c>
      <c r="K1060" s="15" t="str">
        <f aca="false">IF(OR(E1060="",E1060="!!!",F1060="NEW"),"",INDEX(J$1:J1059,SUMPRODUCT(MAX(ROW(E$1:E1059)*(E1060=E$1:E1059)))))</f>
        <v/>
      </c>
      <c r="L1060" s="16"/>
    </row>
    <row r="1061" customFormat="false" ht="12.75" hidden="false" customHeight="false" outlineLevel="0" collapsed="false">
      <c r="A1061" s="9" t="s">
        <v>71</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75" hidden="false" customHeight="false" outlineLevel="0" collapsed="false">
      <c r="A1062" s="9" t="s">
        <v>60</v>
      </c>
      <c r="B1062" s="0" t="s">
        <v>25</v>
      </c>
      <c r="C1062" s="0" t="s">
        <v>54</v>
      </c>
      <c r="D1062" s="0" t="s">
        <v>31</v>
      </c>
      <c r="E1062" s="10" t="str">
        <f aca="false">IF(D1062="?OLD","!!!","")</f>
        <v>!!!</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I1062" s="14" t="str">
        <f aca="false">IF(OR(E1062="",E1062="!!!",F1062="NEW"),"",INDEX(B$2:B1061,-1+SUMPRODUCT(MAX(ROW(E$2:E1061)*(E1062=E$2:E1061)))))</f>
        <v/>
      </c>
      <c r="J1062" s="15" t="str">
        <f aca="true">IF(OR(E1062="",E1062="!!!",F1062="NEW"),"",COUNTBLANK(OFFSET(A$1,,,SUMPRODUCT(MAX(ROW(E$2:E1062)*(E1062=E$2:E1062)))))-COUNTBLANK(OFFSET(A$1,,,SUMPRODUCT(MAX(ROW(E$1:E1061)*(E1062=E$1:E1061))))))</f>
        <v/>
      </c>
      <c r="K1062" s="15" t="str">
        <f aca="false">IF(OR(E1062="",E1062="!!!",F1062="NEW"),"",INDEX(J$1:J1061,SUMPRODUCT(MAX(ROW(E$1:E1061)*(E1062=E$1:E1061)))))</f>
        <v/>
      </c>
      <c r="L1062" s="16"/>
    </row>
    <row r="1063" customFormat="false" ht="12.75" hidden="false" customHeight="false" outlineLevel="0" collapsed="false">
      <c r="A1063" s="9" t="s">
        <v>39</v>
      </c>
      <c r="E1063" s="10" t="str">
        <f aca="false">IF(D1063="?OLD","!!!","")</f>
        <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I1063" s="14" t="str">
        <f aca="false">IF(OR(E1063="",E1063="!!!",F1063="NEW"),"",INDEX(B$2:B1062,-1+SUMPRODUCT(MAX(ROW(E$2:E1062)*(E1063=E$2:E1062)))))</f>
        <v/>
      </c>
      <c r="J1063" s="15" t="str">
        <f aca="true">IF(OR(E1063="",E1063="!!!",F1063="NEW"),"",COUNTBLANK(OFFSET(A$1,,,SUMPRODUCT(MAX(ROW(E$2:E1063)*(E1063=E$2:E1063)))))-COUNTBLANK(OFFSET(A$1,,,SUMPRODUCT(MAX(ROW(E$1:E1062)*(E1063=E$1:E1062))))))</f>
        <v/>
      </c>
      <c r="K1063" s="15" t="str">
        <f aca="false">IF(OR(E1063="",E1063="!!!",F1063="NEW"),"",INDEX(J$1:J1062,SUMPRODUCT(MAX(ROW(E$1:E1062)*(E1063=E$1:E1062)))))</f>
        <v/>
      </c>
      <c r="L1063" s="16"/>
    </row>
    <row r="1064" customFormat="false" ht="12.75" hidden="false" customHeight="false" outlineLevel="0" collapsed="false">
      <c r="A1064" s="9" t="s">
        <v>111</v>
      </c>
      <c r="E1064" s="10" t="str">
        <f aca="false">IF(D1064="?OLD","!!!","")</f>
        <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I1064" s="14" t="str">
        <f aca="false">IF(OR(E1064="",E1064="!!!",F1064="NEW"),"",INDEX(B$2:B1063,-1+SUMPRODUCT(MAX(ROW(E$2:E1063)*(E1064=E$2:E1063)))))</f>
        <v/>
      </c>
      <c r="J1064" s="15" t="str">
        <f aca="true">IF(OR(E1064="",E1064="!!!",F1064="NEW"),"",COUNTBLANK(OFFSET(A$1,,,SUMPRODUCT(MAX(ROW(E$2:E1064)*(E1064=E$2:E1064)))))-COUNTBLANK(OFFSET(A$1,,,SUMPRODUCT(MAX(ROW(E$1:E1063)*(E1064=E$1:E1063))))))</f>
        <v/>
      </c>
      <c r="K1064" s="15" t="str">
        <f aca="false">IF(OR(E1064="",E1064="!!!",F1064="NEW"),"",INDEX(J$1:J1063,SUMPRODUCT(MAX(ROW(E$1:E1063)*(E1064=E$1:E1063)))))</f>
        <v/>
      </c>
      <c r="L1064" s="16"/>
    </row>
    <row r="1065" customFormat="false" ht="12.75" hidden="false" customHeight="false" outlineLevel="0" collapsed="false">
      <c r="A1065" s="9" t="s">
        <v>21</v>
      </c>
      <c r="E1065" s="10" t="str">
        <f aca="false">IF(D1065="?OLD","!!!","")</f>
        <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I1065" s="14" t="str">
        <f aca="false">IF(OR(E1065="",E1065="!!!",F1065="NEW"),"",INDEX(B$2:B1064,-1+SUMPRODUCT(MAX(ROW(E$2:E1064)*(E1065=E$2:E1064)))))</f>
        <v/>
      </c>
      <c r="J1065" s="15" t="str">
        <f aca="true">IF(OR(E1065="",E1065="!!!",F1065="NEW"),"",COUNTBLANK(OFFSET(A$1,,,SUMPRODUCT(MAX(ROW(E$2:E1065)*(E1065=E$2:E1065)))))-COUNTBLANK(OFFSET(A$1,,,SUMPRODUCT(MAX(ROW(E$1:E1064)*(E1065=E$1:E1064))))))</f>
        <v/>
      </c>
      <c r="K1065" s="15" t="str">
        <f aca="false">IF(OR(E1065="",E1065="!!!",F1065="NEW"),"",INDEX(J$1:J1064,SUMPRODUCT(MAX(ROW(E$1:E1064)*(E1065=E$1:E1064)))))</f>
        <v/>
      </c>
      <c r="L1065" s="16"/>
    </row>
    <row r="1066" customFormat="false" ht="12.75" hidden="false" customHeight="false" outlineLevel="0" collapsed="false">
      <c r="A1066" s="9" t="s">
        <v>479</v>
      </c>
      <c r="E1066" s="10" t="str">
        <f aca="false">IF(D1066="?OLD","!!!","")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75" hidden="false" customHeight="false" outlineLevel="0" collapsed="false">
      <c r="A1067" s="9" t="s">
        <v>480</v>
      </c>
      <c r="B1067" s="0" t="s">
        <v>38</v>
      </c>
      <c r="C1067" s="0" t="s">
        <v>19</v>
      </c>
      <c r="E1067" s="10" t="str">
        <f aca="false">IF(D1067="?OLD","!!!","")</f>
        <v/>
      </c>
      <c r="F1067" s="11" t="str">
        <f aca="false">IF(OR(E1067="",E1067="!!!"),"",IF(NOT(ISNA(VLOOKUP(E1067,E$1:E1066,1,FALSE()))),"OLD",IF(AND(E1067&lt;&gt;"",E1067&lt;&gt;"!!!"),"NEW","")))</f>
        <v/>
      </c>
      <c r="G1067" s="12" t="str">
        <f aca="false">IF(OR(E1067="",E1067="!!!"),"",IF(OR(J1067=0,AND(J1067=1,K1067=1),AND(J1067=1,I1067="SBJ"),AND(J1067=1,I1067=0)),"?IN_FOCUS",IF(J1067&lt;=2,"?ACTIVATED",IF(J1067&lt;&gt;"","?FAMILIAR",IF(F1067="NEW",IF(ISNA(VLOOKUP(E1067,#REF!,1,FALSE())),"?TYPE_IDENTIFIABLE","?REFERENTIAL"),"_")))))</f>
        <v/>
      </c>
      <c r="H1067" s="13" t="str">
        <f aca="false">IF(J1067&lt;&gt;1,"",IF(I1067="SBJ","CB","?"))</f>
        <v/>
      </c>
      <c r="I1067" s="14" t="str">
        <f aca="false">IF(OR(E1067="",E1067="!!!",F1067="NEW"),"",INDEX(B$2:B1066,-1+SUMPRODUCT(MAX(ROW(E$2:E1066)*(E1067=E$2:E1066)))))</f>
        <v/>
      </c>
      <c r="J1067" s="15" t="str">
        <f aca="true">IF(OR(E1067="",E1067="!!!",F1067="NEW"),"",COUNTBLANK(OFFSET(A$1,,,SUMPRODUCT(MAX(ROW(E$2:E1067)*(E1067=E$2:E1067)))))-COUNTBLANK(OFFSET(A$1,,,SUMPRODUCT(MAX(ROW(E$1:E1066)*(E1067=E$1:E1066))))))</f>
        <v/>
      </c>
      <c r="K1067" s="15" t="str">
        <f aca="false">IF(OR(E1067="",E1067="!!!",F1067="NEW"),"",INDEX(J$1:J1066,SUMPRODUCT(MAX(ROW(E$1:E1066)*(E1067=E$1:E1066)))))</f>
        <v/>
      </c>
      <c r="L1067" s="16"/>
    </row>
    <row r="1068" customFormat="false" ht="12.75" hidden="false" customHeight="false" outlineLevel="0" collapsed="false">
      <c r="A1068" s="9" t="s">
        <v>92</v>
      </c>
      <c r="E1068" s="10" t="str">
        <f aca="false">IF(D1068="?OLD","!!!","")</f>
        <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75" hidden="false" customHeight="false" outlineLevel="0" collapsed="false">
      <c r="A1069" s="9" t="s">
        <v>334</v>
      </c>
      <c r="E1069" s="10" t="str">
        <f aca="false">IF(D1069="?OLD","!!!","")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70" customFormat="false" ht="12.75" hidden="false" customHeight="false" outlineLevel="0" collapsed="false">
      <c r="A1070" s="9" t="s">
        <v>481</v>
      </c>
      <c r="B1070" s="0" t="s">
        <v>23</v>
      </c>
      <c r="C1070" s="0" t="s">
        <v>234</v>
      </c>
      <c r="E1070" s="10" t="str">
        <f aca="false">IF(D1070="?OLD","!!!","")</f>
        <v/>
      </c>
      <c r="F1070" s="11" t="str">
        <f aca="false">IF(OR(E1070="",E1070="!!!"),"",IF(NOT(ISNA(VLOOKUP(E1070,E$1:E1069,1,FALSE()))),"OLD",IF(AND(E1070&lt;&gt;"",E1070&lt;&gt;"!!!"),"NEW","")))</f>
        <v/>
      </c>
      <c r="G1070" s="12" t="str">
        <f aca="false">IF(OR(E1070="",E1070="!!!"),"",IF(OR(J1070=0,AND(J1070=1,K1070=1),AND(J1070=1,I1070="SBJ"),AND(J1070=1,I1070=0)),"?IN_FOCUS",IF(J1070&lt;=2,"?ACTIVATED",IF(J1070&lt;&gt;"","?FAMILIAR",IF(F1070="NEW",IF(ISNA(VLOOKUP(E1070,#REF!,1,FALSE())),"?TYPE_IDENTIFIABLE","?REFERENTIAL"),"_")))))</f>
        <v/>
      </c>
      <c r="H1070" s="13" t="str">
        <f aca="false">IF(J1070&lt;&gt;1,"",IF(I1070="SBJ","CB","?"))</f>
        <v/>
      </c>
      <c r="I1070" s="14" t="str">
        <f aca="false">IF(OR(E1070="",E1070="!!!",F1070="NEW"),"",INDEX(B$2:B1069,-1+SUMPRODUCT(MAX(ROW(E$2:E1069)*(E1070=E$2:E1069)))))</f>
        <v/>
      </c>
      <c r="J1070" s="15" t="str">
        <f aca="true">IF(OR(E1070="",E1070="!!!",F1070="NEW"),"",COUNTBLANK(OFFSET(A$1,,,SUMPRODUCT(MAX(ROW(E$2:E1070)*(E1070=E$2:E1070)))))-COUNTBLANK(OFFSET(A$1,,,SUMPRODUCT(MAX(ROW(E$1:E1069)*(E1070=E$1:E1069))))))</f>
        <v/>
      </c>
      <c r="K1070" s="15" t="str">
        <f aca="false">IF(OR(E1070="",E1070="!!!",F1070="NEW"),"",INDEX(J$1:J1069,SUMPRODUCT(MAX(ROW(E$1:E1069)*(E1070=E$1:E1069)))))</f>
        <v/>
      </c>
      <c r="L1070" s="16"/>
    </row>
    <row r="1071" customFormat="false" ht="12.75" hidden="false" customHeight="false" outlineLevel="0" collapsed="false">
      <c r="A1071" s="9" t="s">
        <v>39</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I1071" s="14" t="str">
        <f aca="false">IF(OR(E1071="",E1071="!!!",F1071="NEW"),"",INDEX(B$2:B1070,-1+SUMPRODUCT(MAX(ROW(E$2:E1070)*(E1071=E$2:E1070)))))</f>
        <v/>
      </c>
      <c r="J1071" s="15" t="str">
        <f aca="true">IF(OR(E1071="",E1071="!!!",F1071="NEW"),"",COUNTBLANK(OFFSET(A$1,,,SUMPRODUCT(MAX(ROW(E$2:E1071)*(E1071=E$2:E1071)))))-COUNTBLANK(OFFSET(A$1,,,SUMPRODUCT(MAX(ROW(E$1:E1070)*(E1071=E$1:E1070))))))</f>
        <v/>
      </c>
      <c r="K1071" s="15" t="str">
        <f aca="false">IF(OR(E1071="",E1071="!!!",F1071="NEW"),"",INDEX(J$1:J1070,SUMPRODUCT(MAX(ROW(E$1:E1070)*(E1071=E$1:E1070)))))</f>
        <v/>
      </c>
      <c r="L1071" s="16"/>
    </row>
    <row r="1072" customFormat="false" ht="12.75" hidden="false" customHeight="false" outlineLevel="0" collapsed="false">
      <c r="A1072" s="9" t="s">
        <v>40</v>
      </c>
      <c r="B1072" s="0" t="s">
        <v>41</v>
      </c>
      <c r="E1072" s="10" t="str">
        <f aca="false">IF(D1072="?OLD","!!!","")</f>
        <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I1072" s="14" t="str">
        <f aca="false">IF(OR(E1072="",E1072="!!!",F1072="NEW"),"",INDEX(B$2:B1071,-1+SUMPRODUCT(MAX(ROW(E$2:E1071)*(E1072=E$2:E1071)))))</f>
        <v/>
      </c>
      <c r="J1072" s="15" t="str">
        <f aca="true">IF(OR(E1072="",E1072="!!!",F1072="NEW"),"",COUNTBLANK(OFFSET(A$1,,,SUMPRODUCT(MAX(ROW(E$2:E1072)*(E1072=E$2:E1072)))))-COUNTBLANK(OFFSET(A$1,,,SUMPRODUCT(MAX(ROW(E$1:E1071)*(E1072=E$1:E1071))))))</f>
        <v/>
      </c>
      <c r="K1072" s="15" t="str">
        <f aca="false">IF(OR(E1072="",E1072="!!!",F1072="NEW"),"",INDEX(J$1:J1071,SUMPRODUCT(MAX(ROW(E$1:E1071)*(E1072=E$1:E1071)))))</f>
        <v/>
      </c>
      <c r="L1072" s="16"/>
    </row>
    <row r="1073" customFormat="false" ht="12.75" hidden="false" customHeight="false" outlineLevel="0" collapsed="false">
      <c r="A1073" s="9" t="s">
        <v>482</v>
      </c>
      <c r="E1073" s="10" t="str">
        <f aca="false">IF(D1073="?OLD","!!!","")</f>
        <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I1073" s="14" t="str">
        <f aca="false">IF(OR(E1073="",E1073="!!!",F1073="NEW"),"",INDEX(B$2:B1072,-1+SUMPRODUCT(MAX(ROW(E$2:E1072)*(E1073=E$2:E1072)))))</f>
        <v/>
      </c>
      <c r="J1073" s="15" t="str">
        <f aca="true">IF(OR(E1073="",E1073="!!!",F1073="NEW"),"",COUNTBLANK(OFFSET(A$1,,,SUMPRODUCT(MAX(ROW(E$2:E1073)*(E1073=E$2:E1073)))))-COUNTBLANK(OFFSET(A$1,,,SUMPRODUCT(MAX(ROW(E$1:E1072)*(E1073=E$1:E1072))))))</f>
        <v/>
      </c>
      <c r="K1073" s="15" t="str">
        <f aca="false">IF(OR(E1073="",E1073="!!!",F1073="NEW"),"",INDEX(J$1:J1072,SUMPRODUCT(MAX(ROW(E$1:E1072)*(E1073=E$1:E1072)))))</f>
        <v/>
      </c>
      <c r="L1073" s="16"/>
    </row>
    <row r="1074" customFormat="false" ht="12.75" hidden="false" customHeight="false" outlineLevel="0" collapsed="false">
      <c r="A1074" s="9" t="s">
        <v>483</v>
      </c>
      <c r="E1074" s="10" t="str">
        <f aca="false">IF(D1074="?OLD","!!!","")</f>
        <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I1074" s="14" t="str">
        <f aca="false">IF(OR(E1074="",E1074="!!!",F1074="NEW"),"",INDEX(B$2:B1073,-1+SUMPRODUCT(MAX(ROW(E$2:E1073)*(E1074=E$2:E1073)))))</f>
        <v/>
      </c>
      <c r="J1074" s="15" t="str">
        <f aca="true">IF(OR(E1074="",E1074="!!!",F1074="NEW"),"",COUNTBLANK(OFFSET(A$1,,,SUMPRODUCT(MAX(ROW(E$2:E1074)*(E1074=E$2:E1074)))))-COUNTBLANK(OFFSET(A$1,,,SUMPRODUCT(MAX(ROW(E$1:E1073)*(E1074=E$1:E1073))))))</f>
        <v/>
      </c>
      <c r="K1074" s="15" t="str">
        <f aca="false">IF(OR(E1074="",E1074="!!!",F1074="NEW"),"",INDEX(J$1:J1073,SUMPRODUCT(MAX(ROW(E$1:E1073)*(E1074=E$1:E1073)))))</f>
        <v/>
      </c>
      <c r="L1074" s="16"/>
    </row>
    <row r="1075" customFormat="false" ht="12.75" hidden="false" customHeight="false" outlineLevel="0" collapsed="false">
      <c r="A1075" s="9" t="s">
        <v>198</v>
      </c>
      <c r="E1075" s="10" t="str">
        <f aca="false">IF(D1075="?OLD","!!!","")</f>
        <v/>
      </c>
      <c r="F1075" s="11" t="str">
        <f aca="false">IF(OR(E1075="",E1075="!!!"),"",IF(NOT(ISNA(VLOOKUP(E1075,E$1:E1074,1,FALSE()))),"OLD",IF(AND(E1075&lt;&gt;"",E1075&lt;&gt;"!!!"),"NEW","")))</f>
        <v/>
      </c>
      <c r="G1075" s="12" t="str">
        <f aca="false">IF(OR(E1075="",E1075="!!!"),"",IF(OR(J1075=0,AND(J1075=1,K1075=1),AND(J1075=1,I1075="SBJ"),AND(J1075=1,I1075=0)),"?IN_FOCUS",IF(J1075&lt;=2,"?ACTIVATED",IF(J1075&lt;&gt;"","?FAMILIAR",IF(F1075="NEW",IF(ISNA(VLOOKUP(E1075,#REF!,1,FALSE())),"?TYPE_IDENTIFIABLE","?REFERENTIAL"),"_")))))</f>
        <v/>
      </c>
      <c r="H1075" s="13" t="str">
        <f aca="false">IF(J1075&lt;&gt;1,"",IF(I1075="SBJ","CB","?"))</f>
        <v/>
      </c>
      <c r="I1075" s="14" t="str">
        <f aca="false">IF(OR(E1075="",E1075="!!!",F1075="NEW"),"",INDEX(B$2:B1074,-1+SUMPRODUCT(MAX(ROW(E$2:E1074)*(E1075=E$2:E1074)))))</f>
        <v/>
      </c>
      <c r="J1075" s="15" t="str">
        <f aca="true">IF(OR(E1075="",E1075="!!!",F1075="NEW"),"",COUNTBLANK(OFFSET(A$1,,,SUMPRODUCT(MAX(ROW(E$2:E1075)*(E1075=E$2:E1075)))))-COUNTBLANK(OFFSET(A$1,,,SUMPRODUCT(MAX(ROW(E$1:E1074)*(E1075=E$1:E1074))))))</f>
        <v/>
      </c>
      <c r="K1075" s="15" t="str">
        <f aca="false">IF(OR(E1075="",E1075="!!!",F1075="NEW"),"",INDEX(J$1:J1074,SUMPRODUCT(MAX(ROW(E$1:E1074)*(E1075=E$1:E1074)))))</f>
        <v/>
      </c>
      <c r="L1075" s="16"/>
    </row>
    <row r="1076" customFormat="false" ht="12.75" hidden="false" customHeight="false" outlineLevel="0" collapsed="false">
      <c r="A1076" s="9" t="s">
        <v>21</v>
      </c>
      <c r="E1076" s="10" t="str">
        <f aca="false">IF(D1076="?OLD","!!!","")</f>
        <v/>
      </c>
      <c r="F1076" s="11" t="str">
        <f aca="false">IF(OR(E1076="",E1076="!!!"),"",IF(NOT(ISNA(VLOOKUP(E1076,E$1:E1075,1,FALSE()))),"OLD",IF(AND(E1076&lt;&gt;"",E1076&lt;&gt;"!!!"),"NEW","")))</f>
        <v/>
      </c>
      <c r="G1076" s="12" t="str">
        <f aca="false">IF(OR(E1076="",E1076="!!!"),"",IF(OR(J1076=0,AND(J1076=1,K1076=1),AND(J1076=1,I1076="SBJ"),AND(J1076=1,I1076=0)),"?IN_FOCUS",IF(J1076&lt;=2,"?ACTIVATED",IF(J1076&lt;&gt;"","?FAMILIAR",IF(F1076="NEW",IF(ISNA(VLOOKUP(E1076,#REF!,1,FALSE())),"?TYPE_IDENTIFIABLE","?REFERENTIAL"),"_")))))</f>
        <v/>
      </c>
      <c r="H1076" s="13" t="str">
        <f aca="false">IF(J1076&lt;&gt;1,"",IF(I1076="SBJ","CB","?"))</f>
        <v/>
      </c>
      <c r="I1076" s="14" t="str">
        <f aca="false">IF(OR(E1076="",E1076="!!!",F1076="NEW"),"",INDEX(B$2:B1075,-1+SUMPRODUCT(MAX(ROW(E$2:E1075)*(E1076=E$2:E1075)))))</f>
        <v/>
      </c>
      <c r="J1076" s="15" t="str">
        <f aca="true">IF(OR(E1076="",E1076="!!!",F1076="NEW"),"",COUNTBLANK(OFFSET(A$1,,,SUMPRODUCT(MAX(ROW(E$2:E1076)*(E1076=E$2:E1076)))))-COUNTBLANK(OFFSET(A$1,,,SUMPRODUCT(MAX(ROW(E$1:E1075)*(E1076=E$1:E1075))))))</f>
        <v/>
      </c>
      <c r="K1076" s="15" t="str">
        <f aca="false">IF(OR(E1076="",E1076="!!!",F1076="NEW"),"",INDEX(J$1:J1075,SUMPRODUCT(MAX(ROW(E$1:E1075)*(E1076=E$1:E1075)))))</f>
        <v/>
      </c>
      <c r="L1076" s="16"/>
    </row>
    <row r="1077" customFormat="false" ht="12.75" hidden="false" customHeight="false" outlineLevel="0" collapsed="false">
      <c r="A1077" s="9" t="s">
        <v>373</v>
      </c>
      <c r="B1077" s="0" t="s">
        <v>25</v>
      </c>
      <c r="C1077" s="0" t="s">
        <v>19</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I1077" s="14" t="str">
        <f aca="false">IF(OR(E1077="",E1077="!!!",F1077="NEW"),"",INDEX(B$2:B1076,-1+SUMPRODUCT(MAX(ROW(E$2:E1076)*(E1077=E$2:E1076)))))</f>
        <v/>
      </c>
      <c r="J1077" s="15" t="str">
        <f aca="true">IF(OR(E1077="",E1077="!!!",F1077="NEW"),"",COUNTBLANK(OFFSET(A$1,,,SUMPRODUCT(MAX(ROW(E$2:E1077)*(E1077=E$2:E1077)))))-COUNTBLANK(OFFSET(A$1,,,SUMPRODUCT(MAX(ROW(E$1:E1076)*(E1077=E$1:E1076))))))</f>
        <v/>
      </c>
      <c r="K1077" s="15" t="str">
        <f aca="false">IF(OR(E1077="",E1077="!!!",F1077="NEW"),"",INDEX(J$1:J1076,SUMPRODUCT(MAX(ROW(E$1:E1076)*(E1077=E$1:E1076)))))</f>
        <v/>
      </c>
      <c r="L1077" s="16"/>
    </row>
    <row r="1078" customFormat="false" ht="12.75" hidden="false" customHeight="false" outlineLevel="0" collapsed="false">
      <c r="A1078" s="9" t="s">
        <v>235</v>
      </c>
      <c r="E1078" s="10" t="str">
        <f aca="false">IF(D1078="?OLD","!!!","")</f>
        <v/>
      </c>
      <c r="F1078" s="11" t="str">
        <f aca="false">IF(OR(E1078="",E1078="!!!"),"",IF(NOT(ISNA(VLOOKUP(E1078,E$1:E1077,1,FALSE()))),"OLD",IF(AND(E1078&lt;&gt;"",E1078&lt;&gt;"!!!"),"NEW","")))</f>
        <v/>
      </c>
      <c r="G1078" s="12" t="str">
        <f aca="false">IF(OR(E1078="",E1078="!!!"),"",IF(OR(J1078=0,AND(J1078=1,K1078=1),AND(J1078=1,I1078="SBJ"),AND(J1078=1,I1078=0)),"?IN_FOCUS",IF(J1078&lt;=2,"?ACTIVATED",IF(J1078&lt;&gt;"","?FAMILIAR",IF(F1078="NEW",IF(ISNA(VLOOKUP(E1078,#REF!,1,FALSE())),"?TYPE_IDENTIFIABLE","?REFERENTIAL"),"_")))))</f>
        <v/>
      </c>
      <c r="H1078" s="13" t="str">
        <f aca="false">IF(J1078&lt;&gt;1,"",IF(I1078="SBJ","CB","?"))</f>
        <v/>
      </c>
      <c r="I1078" s="14" t="str">
        <f aca="false">IF(OR(E1078="",E1078="!!!",F1078="NEW"),"",INDEX(B$2:B1077,-1+SUMPRODUCT(MAX(ROW(E$2:E1077)*(E1078=E$2:E1077)))))</f>
        <v/>
      </c>
      <c r="J1078" s="15" t="str">
        <f aca="true">IF(OR(E1078="",E1078="!!!",F1078="NEW"),"",COUNTBLANK(OFFSET(A$1,,,SUMPRODUCT(MAX(ROW(E$2:E1078)*(E1078=E$2:E1078)))))-COUNTBLANK(OFFSET(A$1,,,SUMPRODUCT(MAX(ROW(E$1:E1077)*(E1078=E$1:E1077))))))</f>
        <v/>
      </c>
      <c r="K1078" s="15" t="str">
        <f aca="false">IF(OR(E1078="",E1078="!!!",F1078="NEW"),"",INDEX(J$1:J1077,SUMPRODUCT(MAX(ROW(E$1:E1077)*(E1078=E$1:E1077)))))</f>
        <v/>
      </c>
      <c r="L1078" s="16"/>
    </row>
    <row r="1079" customFormat="false" ht="12.75" hidden="false" customHeight="false" outlineLevel="0" collapsed="false">
      <c r="A1079" s="9" t="s">
        <v>71</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I1079" s="14" t="str">
        <f aca="false">IF(OR(E1079="",E1079="!!!",F1079="NEW"),"",INDEX(B$2:B1078,-1+SUMPRODUCT(MAX(ROW(E$2:E1078)*(E1079=E$2:E1078)))))</f>
        <v/>
      </c>
      <c r="J1079" s="15" t="str">
        <f aca="true">IF(OR(E1079="",E1079="!!!",F1079="NEW"),"",COUNTBLANK(OFFSET(A$1,,,SUMPRODUCT(MAX(ROW(E$2:E1079)*(E1079=E$2:E1079)))))-COUNTBLANK(OFFSET(A$1,,,SUMPRODUCT(MAX(ROW(E$1:E1078)*(E1079=E$1:E1078))))))</f>
        <v/>
      </c>
      <c r="K1079" s="15" t="str">
        <f aca="false">IF(OR(E1079="",E1079="!!!",F1079="NEW"),"",INDEX(J$1:J1078,SUMPRODUCT(MAX(ROW(E$1:E1078)*(E1079=E$1:E1078)))))</f>
        <v/>
      </c>
      <c r="L1079" s="16"/>
    </row>
    <row r="1080" customFormat="false" ht="12.75" hidden="false" customHeight="false" outlineLevel="0" collapsed="false">
      <c r="A1080" s="9" t="s">
        <v>484</v>
      </c>
      <c r="B1080" s="0" t="s">
        <v>47</v>
      </c>
      <c r="C1080" s="0" t="s">
        <v>54</v>
      </c>
      <c r="D1080" s="0" t="s">
        <v>31</v>
      </c>
      <c r="E1080" s="10" t="str">
        <f aca="false">IF(D1080="?OLD","!!!","")</f>
        <v>!!!</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I1080" s="14" t="str">
        <f aca="false">IF(OR(E1080="",E1080="!!!",F1080="NEW"),"",INDEX(B$2:B1079,-1+SUMPRODUCT(MAX(ROW(E$2:E1079)*(E1080=E$2:E1079)))))</f>
        <v/>
      </c>
      <c r="J1080" s="15" t="str">
        <f aca="true">IF(OR(E1080="",E1080="!!!",F1080="NEW"),"",COUNTBLANK(OFFSET(A$1,,,SUMPRODUCT(MAX(ROW(E$2:E1080)*(E1080=E$2:E1080)))))-COUNTBLANK(OFFSET(A$1,,,SUMPRODUCT(MAX(ROW(E$1:E1079)*(E1080=E$1:E1079))))))</f>
        <v/>
      </c>
      <c r="K1080" s="15" t="str">
        <f aca="false">IF(OR(E1080="",E1080="!!!",F1080="NEW"),"",INDEX(J$1:J1079,SUMPRODUCT(MAX(ROW(E$1:E1079)*(E1080=E$1:E1079)))))</f>
        <v/>
      </c>
      <c r="L1080" s="16"/>
    </row>
    <row r="1081" customFormat="false" ht="12.75" hidden="false" customHeight="false" outlineLevel="0" collapsed="false">
      <c r="A1081" s="9" t="s">
        <v>48</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I1081" s="14" t="str">
        <f aca="false">IF(OR(E1081="",E1081="!!!",F1081="NEW"),"",INDEX(B$2:B1080,-1+SUMPRODUCT(MAX(ROW(E$2:E1080)*(E1081=E$2:E1080)))))</f>
        <v/>
      </c>
      <c r="J1081" s="15" t="str">
        <f aca="true">IF(OR(E1081="",E1081="!!!",F1081="NEW"),"",COUNTBLANK(OFFSET(A$1,,,SUMPRODUCT(MAX(ROW(E$2:E1081)*(E1081=E$2:E1081)))))-COUNTBLANK(OFFSET(A$1,,,SUMPRODUCT(MAX(ROW(E$1:E1080)*(E1081=E$1:E1080))))))</f>
        <v/>
      </c>
      <c r="K1081" s="15" t="str">
        <f aca="false">IF(OR(E1081="",E1081="!!!",F1081="NEW"),"",INDEX(J$1:J1080,SUMPRODUCT(MAX(ROW(E$1:E1080)*(E1081=E$1:E1080)))))</f>
        <v/>
      </c>
      <c r="L1081" s="16"/>
    </row>
    <row r="1082" customFormat="false" ht="12.75" hidden="false" customHeight="false" outlineLevel="0" collapsed="false">
      <c r="E1082" s="10" t="str">
        <f aca="false">IF(D1082="?OLD","!!!","")</f>
        <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I1082" s="14" t="str">
        <f aca="false">IF(OR(E1082="",E1082="!!!",F1082="NEW"),"",INDEX(B$2:B1081,-1+SUMPRODUCT(MAX(ROW(E$2:E1081)*(E1082=E$2:E1081)))))</f>
        <v/>
      </c>
      <c r="J1082" s="15" t="str">
        <f aca="true">IF(OR(E1082="",E1082="!!!",F1082="NEW"),"",COUNTBLANK(OFFSET(A$1,,,SUMPRODUCT(MAX(ROW(E$2:E1082)*(E1082=E$2:E1082)))))-COUNTBLANK(OFFSET(A$1,,,SUMPRODUCT(MAX(ROW(E$1:E1081)*(E1082=E$1:E1081))))))</f>
        <v/>
      </c>
      <c r="K1082" s="15" t="str">
        <f aca="false">IF(OR(E1082="",E1082="!!!",F1082="NEW"),"",INDEX(J$1:J1081,SUMPRODUCT(MAX(ROW(E$1:E1081)*(E1082=E$1:E1081)))))</f>
        <v/>
      </c>
      <c r="L1082" s="16"/>
    </row>
    <row r="1083" customFormat="false" ht="12.75" hidden="false" customHeight="false" outlineLevel="0" collapsed="false">
      <c r="A1083" s="9" t="s">
        <v>485</v>
      </c>
      <c r="E1083" s="10" t="str">
        <f aca="false">IF(D1083="?OLD","!!!","")</f>
        <v/>
      </c>
      <c r="F1083" s="11" t="str">
        <f aca="false">IF(OR(E1083="",E1083="!!!"),"",IF(NOT(ISNA(VLOOKUP(E1083,E$1:E1082,1,FALSE()))),"OLD",IF(AND(E1083&lt;&gt;"",E1083&lt;&gt;"!!!"),"NEW","")))</f>
        <v/>
      </c>
      <c r="G1083" s="12" t="str">
        <f aca="false">IF(OR(E1083="",E1083="!!!"),"",IF(OR(J1083=0,AND(J1083=1,K1083=1),AND(J1083=1,I1083="SBJ"),AND(J1083=1,I1083=0)),"?IN_FOCUS",IF(J1083&lt;=2,"?ACTIVATED",IF(J1083&lt;&gt;"","?FAMILIAR",IF(F1083="NEW",IF(ISNA(VLOOKUP(E1083,#REF!,1,FALSE())),"?TYPE_IDENTIFIABLE","?REFERENTIAL"),"_")))))</f>
        <v/>
      </c>
      <c r="H1083" s="13" t="str">
        <f aca="false">IF(J1083&lt;&gt;1,"",IF(I1083="SBJ","CB","?"))</f>
        <v/>
      </c>
      <c r="I1083" s="14" t="str">
        <f aca="false">IF(OR(E1083="",E1083="!!!",F1083="NEW"),"",INDEX(B$2:B1082,-1+SUMPRODUCT(MAX(ROW(E$2:E1082)*(E1083=E$2:E1082)))))</f>
        <v/>
      </c>
      <c r="J1083" s="15" t="str">
        <f aca="true">IF(OR(E1083="",E1083="!!!",F1083="NEW"),"",COUNTBLANK(OFFSET(A$1,,,SUMPRODUCT(MAX(ROW(E$2:E1083)*(E1083=E$2:E1083)))))-COUNTBLANK(OFFSET(A$1,,,SUMPRODUCT(MAX(ROW(E$1:E1082)*(E1083=E$1:E1082))))))</f>
        <v/>
      </c>
      <c r="K1083" s="15" t="str">
        <f aca="false">IF(OR(E1083="",E1083="!!!",F1083="NEW"),"",INDEX(J$1:J1082,SUMPRODUCT(MAX(ROW(E$1:E1082)*(E1083=E$1:E1082)))))</f>
        <v/>
      </c>
      <c r="L1083" s="16"/>
    </row>
    <row r="1084" customFormat="false" ht="12.75" hidden="false" customHeight="false" outlineLevel="0" collapsed="false">
      <c r="A1084" s="9" t="s">
        <v>50</v>
      </c>
      <c r="E1084" s="10" t="str">
        <f aca="false">IF(D1084="?OLD","!!!","")</f>
        <v/>
      </c>
      <c r="F1084" s="11" t="str">
        <f aca="false">IF(OR(E1084="",E1084="!!!"),"",IF(NOT(ISNA(VLOOKUP(E1084,E$1:E1083,1,FALSE()))),"OLD",IF(AND(E1084&lt;&gt;"",E1084&lt;&gt;"!!!"),"NEW","")))</f>
        <v/>
      </c>
      <c r="G1084" s="12" t="str">
        <f aca="false">IF(OR(E1084="",E1084="!!!"),"",IF(OR(J1084=0,AND(J1084=1,K1084=1),AND(J1084=1,I1084="SBJ"),AND(J1084=1,I1084=0)),"?IN_FOCUS",IF(J1084&lt;=2,"?ACTIVATED",IF(J1084&lt;&gt;"","?FAMILIAR",IF(F1084="NEW",IF(ISNA(VLOOKUP(E1084,#REF!,1,FALSE())),"?TYPE_IDENTIFIABLE","?REFERENTIAL"),"_")))))</f>
        <v/>
      </c>
      <c r="H1084" s="13" t="str">
        <f aca="false">IF(J1084&lt;&gt;1,"",IF(I1084="SBJ","CB","?"))</f>
        <v/>
      </c>
      <c r="I1084" s="14" t="str">
        <f aca="false">IF(OR(E1084="",E1084="!!!",F1084="NEW"),"",INDEX(B$2:B1083,-1+SUMPRODUCT(MAX(ROW(E$2:E1083)*(E1084=E$2:E1083)))))</f>
        <v/>
      </c>
      <c r="J1084" s="15" t="str">
        <f aca="true">IF(OR(E1084="",E1084="!!!",F1084="NEW"),"",COUNTBLANK(OFFSET(A$1,,,SUMPRODUCT(MAX(ROW(E$2:E1084)*(E1084=E$2:E1084)))))-COUNTBLANK(OFFSET(A$1,,,SUMPRODUCT(MAX(ROW(E$1:E1083)*(E1084=E$1:E1083))))))</f>
        <v/>
      </c>
      <c r="K1084" s="15" t="str">
        <f aca="false">IF(OR(E1084="",E1084="!!!",F1084="NEW"),"",INDEX(J$1:J1083,SUMPRODUCT(MAX(ROW(E$1:E1083)*(E1084=E$1:E1083)))))</f>
        <v/>
      </c>
      <c r="L1084" s="16"/>
    </row>
    <row r="1085" customFormat="false" ht="12.75" hidden="false" customHeight="false" outlineLevel="0" collapsed="false">
      <c r="A1085" s="9" t="s">
        <v>486</v>
      </c>
      <c r="B1085" s="0" t="s">
        <v>18</v>
      </c>
      <c r="C1085" s="0" t="s">
        <v>54</v>
      </c>
      <c r="D1085" s="0" t="s">
        <v>31</v>
      </c>
      <c r="E1085" s="10" t="str">
        <f aca="false">IF(D1085="?OLD","!!!","")</f>
        <v>!!!</v>
      </c>
      <c r="F1085" s="11" t="str">
        <f aca="false">IF(OR(E1085="",E1085="!!!"),"",IF(NOT(ISNA(VLOOKUP(E1085,E$1:E1084,1,FALSE()))),"OLD",IF(AND(E1085&lt;&gt;"",E1085&lt;&gt;"!!!"),"NEW","")))</f>
        <v/>
      </c>
      <c r="G1085" s="12" t="str">
        <f aca="false">IF(OR(E1085="",E1085="!!!"),"",IF(OR(J1085=0,AND(J1085=1,K1085=1),AND(J1085=1,I1085="SBJ"),AND(J1085=1,I1085=0)),"?IN_FOCUS",IF(J1085&lt;=2,"?ACTIVATED",IF(J1085&lt;&gt;"","?FAMILIAR",IF(F1085="NEW",IF(ISNA(VLOOKUP(E1085,#REF!,1,FALSE())),"?TYPE_IDENTIFIABLE","?REFERENTIAL"),"_")))))</f>
        <v/>
      </c>
      <c r="H1085" s="13" t="str">
        <f aca="false">IF(J1085&lt;&gt;1,"",IF(I1085="SBJ","CB","?"))</f>
        <v/>
      </c>
      <c r="I1085" s="14" t="str">
        <f aca="false">IF(OR(E1085="",E1085="!!!",F1085="NEW"),"",INDEX(B$2:B1084,-1+SUMPRODUCT(MAX(ROW(E$2:E1084)*(E1085=E$2:E1084)))))</f>
        <v/>
      </c>
      <c r="J1085" s="15" t="str">
        <f aca="true">IF(OR(E1085="",E1085="!!!",F1085="NEW"),"",COUNTBLANK(OFFSET(A$1,,,SUMPRODUCT(MAX(ROW(E$2:E1085)*(E1085=E$2:E1085)))))-COUNTBLANK(OFFSET(A$1,,,SUMPRODUCT(MAX(ROW(E$1:E1084)*(E1085=E$1:E1084))))))</f>
        <v/>
      </c>
      <c r="K1085" s="15" t="str">
        <f aca="false">IF(OR(E1085="",E1085="!!!",F1085="NEW"),"",INDEX(J$1:J1084,SUMPRODUCT(MAX(ROW(E$1:E1084)*(E1085=E$1:E1084)))))</f>
        <v/>
      </c>
      <c r="L1085" s="16"/>
    </row>
    <row r="1086" customFormat="false" ht="12.75" hidden="false" customHeight="false" outlineLevel="0" collapsed="false">
      <c r="A1086" s="9" t="s">
        <v>202</v>
      </c>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I1086" s="14" t="str">
        <f aca="false">IF(OR(E1086="",E1086="!!!",F1086="NEW"),"",INDEX(B$2:B1085,-1+SUMPRODUCT(MAX(ROW(E$2:E1085)*(E1086=E$2:E1085)))))</f>
        <v/>
      </c>
      <c r="J1086" s="15" t="str">
        <f aca="true">IF(OR(E1086="",E1086="!!!",F1086="NEW"),"",COUNTBLANK(OFFSET(A$1,,,SUMPRODUCT(MAX(ROW(E$2:E1086)*(E1086=E$2:E1086)))))-COUNTBLANK(OFFSET(A$1,,,SUMPRODUCT(MAX(ROW(E$1:E1085)*(E1086=E$1:E1085))))))</f>
        <v/>
      </c>
      <c r="K1086" s="15" t="str">
        <f aca="false">IF(OR(E1086="",E1086="!!!",F1086="NEW"),"",INDEX(J$1:J1085,SUMPRODUCT(MAX(ROW(E$1:E1085)*(E1086=E$1:E1085)))))</f>
        <v/>
      </c>
      <c r="L1086" s="16"/>
    </row>
    <row r="1087" customFormat="false" ht="12.75" hidden="false" customHeight="false" outlineLevel="0" collapsed="false">
      <c r="A1087" s="9" t="s">
        <v>487</v>
      </c>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I1087" s="14" t="str">
        <f aca="false">IF(OR(E1087="",E1087="!!!",F1087="NEW"),"",INDEX(B$2:B1086,-1+SUMPRODUCT(MAX(ROW(E$2:E1086)*(E1087=E$2:E1086)))))</f>
        <v/>
      </c>
      <c r="J1087" s="15" t="str">
        <f aca="true">IF(OR(E1087="",E1087="!!!",F1087="NEW"),"",COUNTBLANK(OFFSET(A$1,,,SUMPRODUCT(MAX(ROW(E$2:E1087)*(E1087=E$2:E1087)))))-COUNTBLANK(OFFSET(A$1,,,SUMPRODUCT(MAX(ROW(E$1:E1086)*(E1087=E$1:E1086))))))</f>
        <v/>
      </c>
      <c r="K1087" s="15" t="str">
        <f aca="false">IF(OR(E1087="",E1087="!!!",F1087="NEW"),"",INDEX(J$1:J1086,SUMPRODUCT(MAX(ROW(E$1:E1086)*(E1087=E$1:E1086)))))</f>
        <v/>
      </c>
      <c r="L1087" s="16"/>
    </row>
    <row r="1088" customFormat="false" ht="12.75" hidden="false" customHeight="false" outlineLevel="0" collapsed="false">
      <c r="A1088" s="9" t="s">
        <v>111</v>
      </c>
      <c r="E1088" s="10" t="str">
        <f aca="false">IF(D1088="?OLD","!!!","")</f>
        <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I1088" s="14" t="str">
        <f aca="false">IF(OR(E1088="",E1088="!!!",F1088="NEW"),"",INDEX(B$2:B1087,-1+SUMPRODUCT(MAX(ROW(E$2:E1087)*(E1088=E$2:E1087)))))</f>
        <v/>
      </c>
      <c r="J1088" s="15" t="str">
        <f aca="true">IF(OR(E1088="",E1088="!!!",F1088="NEW"),"",COUNTBLANK(OFFSET(A$1,,,SUMPRODUCT(MAX(ROW(E$2:E1088)*(E1088=E$2:E1088)))))-COUNTBLANK(OFFSET(A$1,,,SUMPRODUCT(MAX(ROW(E$1:E1087)*(E1088=E$1:E1087))))))</f>
        <v/>
      </c>
      <c r="K1088" s="15" t="str">
        <f aca="false">IF(OR(E1088="",E1088="!!!",F1088="NEW"),"",INDEX(J$1:J1087,SUMPRODUCT(MAX(ROW(E$1:E1087)*(E1088=E$1:E1087)))))</f>
        <v/>
      </c>
      <c r="L1088" s="16"/>
    </row>
    <row r="1089" customFormat="false" ht="12.75" hidden="false" customHeight="false" outlineLevel="0" collapsed="false">
      <c r="A1089" s="9" t="s">
        <v>488</v>
      </c>
      <c r="B1089" s="0" t="s">
        <v>38</v>
      </c>
      <c r="C1089" s="0" t="s">
        <v>26</v>
      </c>
      <c r="E1089" s="10" t="str">
        <f aca="false">IF(D1089="?OLD","!!!","")</f>
        <v/>
      </c>
      <c r="F1089" s="11" t="str">
        <f aca="false">IF(OR(E1089="",E1089="!!!"),"",IF(NOT(ISNA(VLOOKUP(E1089,E$1:E1088,1,FALSE()))),"OLD",IF(AND(E1089&lt;&gt;"",E1089&lt;&gt;"!!!"),"NEW","")))</f>
        <v/>
      </c>
      <c r="G1089" s="12" t="str">
        <f aca="false">IF(OR(E1089="",E1089="!!!"),"",IF(OR(J1089=0,AND(J1089=1,K1089=1),AND(J1089=1,I1089="SBJ"),AND(J1089=1,I1089=0)),"?IN_FOCUS",IF(J1089&lt;=2,"?ACTIVATED",IF(J1089&lt;&gt;"","?FAMILIAR",IF(F1089="NEW",IF(ISNA(VLOOKUP(E1089,#REF!,1,FALSE())),"?TYPE_IDENTIFIABLE","?REFERENTIAL"),"_")))))</f>
        <v/>
      </c>
      <c r="H1089" s="13" t="str">
        <f aca="false">IF(J1089&lt;&gt;1,"",IF(I1089="SBJ","CB","?"))</f>
        <v/>
      </c>
      <c r="I1089" s="14" t="str">
        <f aca="false">IF(OR(E1089="",E1089="!!!",F1089="NEW"),"",INDEX(B$2:B1088,-1+SUMPRODUCT(MAX(ROW(E$2:E1088)*(E1089=E$2:E1088)))))</f>
        <v/>
      </c>
      <c r="J1089" s="15" t="str">
        <f aca="true">IF(OR(E1089="",E1089="!!!",F1089="NEW"),"",COUNTBLANK(OFFSET(A$1,,,SUMPRODUCT(MAX(ROW(E$2:E1089)*(E1089=E$2:E1089)))))-COUNTBLANK(OFFSET(A$1,,,SUMPRODUCT(MAX(ROW(E$1:E1088)*(E1089=E$1:E1088))))))</f>
        <v/>
      </c>
      <c r="K1089" s="15" t="str">
        <f aca="false">IF(OR(E1089="",E1089="!!!",F1089="NEW"),"",INDEX(J$1:J1088,SUMPRODUCT(MAX(ROW(E$1:E1088)*(E1089=E$1:E1088)))))</f>
        <v/>
      </c>
      <c r="L1089" s="16"/>
    </row>
    <row r="1090" customFormat="false" ht="12.75" hidden="false" customHeight="false" outlineLevel="0" collapsed="false">
      <c r="A1090" s="9" t="s">
        <v>62</v>
      </c>
      <c r="E1090" s="10" t="str">
        <f aca="false">IF(D1090="?OLD","!!!","")</f>
        <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I1090" s="14" t="str">
        <f aca="false">IF(OR(E1090="",E1090="!!!",F1090="NEW"),"",INDEX(B$2:B1089,-1+SUMPRODUCT(MAX(ROW(E$2:E1089)*(E1090=E$2:E1089)))))</f>
        <v/>
      </c>
      <c r="J1090" s="15" t="str">
        <f aca="true">IF(OR(E1090="",E1090="!!!",F1090="NEW"),"",COUNTBLANK(OFFSET(A$1,,,SUMPRODUCT(MAX(ROW(E$2:E1090)*(E1090=E$2:E1090)))))-COUNTBLANK(OFFSET(A$1,,,SUMPRODUCT(MAX(ROW(E$1:E1089)*(E1090=E$1:E1089))))))</f>
        <v/>
      </c>
      <c r="K1090" s="15" t="str">
        <f aca="false">IF(OR(E1090="",E1090="!!!",F1090="NEW"),"",INDEX(J$1:J1089,SUMPRODUCT(MAX(ROW(E$1:E1089)*(E1090=E$1:E1089)))))</f>
        <v/>
      </c>
      <c r="L1090" s="16"/>
    </row>
    <row r="1091" customFormat="false" ht="12.75" hidden="false" customHeight="false" outlineLevel="0" collapsed="false">
      <c r="A1091" s="9" t="s">
        <v>489</v>
      </c>
      <c r="E1091" s="10" t="str">
        <f aca="false">IF(D1091="?OLD","!!!","")</f>
        <v/>
      </c>
      <c r="F1091" s="11" t="str">
        <f aca="false">IF(OR(E1091="",E1091="!!!"),"",IF(NOT(ISNA(VLOOKUP(E1091,E$1:E1090,1,FALSE()))),"OLD",IF(AND(E1091&lt;&gt;"",E1091&lt;&gt;"!!!"),"NEW","")))</f>
        <v/>
      </c>
      <c r="G1091" s="12" t="str">
        <f aca="false">IF(OR(E1091="",E1091="!!!"),"",IF(OR(J1091=0,AND(J1091=1,K1091=1),AND(J1091=1,I1091="SBJ"),AND(J1091=1,I1091=0)),"?IN_FOCUS",IF(J1091&lt;=2,"?ACTIVATED",IF(J1091&lt;&gt;"","?FAMILIAR",IF(F1091="NEW",IF(ISNA(VLOOKUP(E1091,#REF!,1,FALSE())),"?TYPE_IDENTIFIABLE","?REFERENTIAL"),"_")))))</f>
        <v/>
      </c>
      <c r="H1091" s="13" t="str">
        <f aca="false">IF(J1091&lt;&gt;1,"",IF(I1091="SBJ","CB","?"))</f>
        <v/>
      </c>
      <c r="I1091" s="14" t="str">
        <f aca="false">IF(OR(E1091="",E1091="!!!",F1091="NEW"),"",INDEX(B$2:B1090,-1+SUMPRODUCT(MAX(ROW(E$2:E1090)*(E1091=E$2:E1090)))))</f>
        <v/>
      </c>
      <c r="J1091" s="15" t="str">
        <f aca="true">IF(OR(E1091="",E1091="!!!",F1091="NEW"),"",COUNTBLANK(OFFSET(A$1,,,SUMPRODUCT(MAX(ROW(E$2:E1091)*(E1091=E$2:E1091)))))-COUNTBLANK(OFFSET(A$1,,,SUMPRODUCT(MAX(ROW(E$1:E1090)*(E1091=E$1:E1090))))))</f>
        <v/>
      </c>
      <c r="K1091" s="15" t="str">
        <f aca="false">IF(OR(E1091="",E1091="!!!",F1091="NEW"),"",INDEX(J$1:J1090,SUMPRODUCT(MAX(ROW(E$1:E1090)*(E1091=E$1:E1090)))))</f>
        <v/>
      </c>
      <c r="L1091" s="16"/>
    </row>
    <row r="1092" customFormat="false" ht="12.75" hidden="false" customHeight="false" outlineLevel="0" collapsed="false">
      <c r="A1092" s="9" t="s">
        <v>490</v>
      </c>
      <c r="B1092" s="0" t="s">
        <v>38</v>
      </c>
      <c r="C1092" s="0" t="s">
        <v>26</v>
      </c>
      <c r="E1092" s="10" t="str">
        <f aca="false">IF(D1092="?OLD","!!!","")</f>
        <v/>
      </c>
      <c r="F1092" s="11" t="str">
        <f aca="false">IF(OR(E1092="",E1092="!!!"),"",IF(NOT(ISNA(VLOOKUP(E1092,E$1:E1091,1,FALSE()))),"OLD",IF(AND(E1092&lt;&gt;"",E1092&lt;&gt;"!!!"),"NEW","")))</f>
        <v/>
      </c>
      <c r="G1092" s="12" t="str">
        <f aca="false">IF(OR(E1092="",E1092="!!!"),"",IF(OR(J1092=0,AND(J1092=1,K1092=1),AND(J1092=1,I1092="SBJ"),AND(J1092=1,I1092=0)),"?IN_FOCUS",IF(J1092&lt;=2,"?ACTIVATED",IF(J1092&lt;&gt;"","?FAMILIAR",IF(F1092="NEW",IF(ISNA(VLOOKUP(E1092,#REF!,1,FALSE())),"?TYPE_IDENTIFIABLE","?REFERENTIAL"),"_")))))</f>
        <v/>
      </c>
      <c r="H1092" s="13" t="str">
        <f aca="false">IF(J1092&lt;&gt;1,"",IF(I1092="SBJ","CB","?"))</f>
        <v/>
      </c>
      <c r="I1092" s="14" t="str">
        <f aca="false">IF(OR(E1092="",E1092="!!!",F1092="NEW"),"",INDEX(B$2:B1091,-1+SUMPRODUCT(MAX(ROW(E$2:E1091)*(E1092=E$2:E1091)))))</f>
        <v/>
      </c>
      <c r="J1092" s="15" t="str">
        <f aca="true">IF(OR(E1092="",E1092="!!!",F1092="NEW"),"",COUNTBLANK(OFFSET(A$1,,,SUMPRODUCT(MAX(ROW(E$2:E1092)*(E1092=E$2:E1092)))))-COUNTBLANK(OFFSET(A$1,,,SUMPRODUCT(MAX(ROW(E$1:E1091)*(E1092=E$1:E1091))))))</f>
        <v/>
      </c>
      <c r="K1092" s="15" t="str">
        <f aca="false">IF(OR(E1092="",E1092="!!!",F1092="NEW"),"",INDEX(J$1:J1091,SUMPRODUCT(MAX(ROW(E$1:E1091)*(E1092=E$1:E1091)))))</f>
        <v/>
      </c>
      <c r="L1092" s="16"/>
    </row>
    <row r="1093" customFormat="false" ht="12.75" hidden="false" customHeight="false" outlineLevel="0" collapsed="false">
      <c r="A1093" s="9" t="s">
        <v>15</v>
      </c>
      <c r="E1093" s="10" t="str">
        <f aca="false">IF(D1093="?OLD","!!!","")</f>
        <v/>
      </c>
      <c r="F1093" s="11" t="str">
        <f aca="false">IF(OR(E1093="",E1093="!!!"),"",IF(NOT(ISNA(VLOOKUP(E1093,E$1:E1092,1,FALSE()))),"OLD",IF(AND(E1093&lt;&gt;"",E1093&lt;&gt;"!!!"),"NEW","")))</f>
        <v/>
      </c>
      <c r="G1093" s="12" t="str">
        <f aca="false">IF(OR(E1093="",E1093="!!!"),"",IF(OR(J1093=0,AND(J1093=1,K1093=1),AND(J1093=1,I1093="SBJ"),AND(J1093=1,I1093=0)),"?IN_FOCUS",IF(J1093&lt;=2,"?ACTIVATED",IF(J1093&lt;&gt;"","?FAMILIAR",IF(F1093="NEW",IF(ISNA(VLOOKUP(E1093,#REF!,1,FALSE())),"?TYPE_IDENTIFIABLE","?REFERENTIAL"),"_")))))</f>
        <v/>
      </c>
      <c r="H1093" s="13" t="str">
        <f aca="false">IF(J1093&lt;&gt;1,"",IF(I1093="SBJ","CB","?"))</f>
        <v/>
      </c>
      <c r="I1093" s="14" t="str">
        <f aca="false">IF(OR(E1093="",E1093="!!!",F1093="NEW"),"",INDEX(B$2:B1092,-1+SUMPRODUCT(MAX(ROW(E$2:E1092)*(E1093=E$2:E1092)))))</f>
        <v/>
      </c>
      <c r="J1093" s="15" t="str">
        <f aca="true">IF(OR(E1093="",E1093="!!!",F1093="NEW"),"",COUNTBLANK(OFFSET(A$1,,,SUMPRODUCT(MAX(ROW(E$2:E1093)*(E1093=E$2:E1093)))))-COUNTBLANK(OFFSET(A$1,,,SUMPRODUCT(MAX(ROW(E$1:E1092)*(E1093=E$1:E1092))))))</f>
        <v/>
      </c>
      <c r="K1093" s="15" t="str">
        <f aca="false">IF(OR(E1093="",E1093="!!!",F1093="NEW"),"",INDEX(J$1:J1092,SUMPRODUCT(MAX(ROW(E$1:E1092)*(E1093=E$1:E1092)))))</f>
        <v/>
      </c>
      <c r="L1093" s="16"/>
    </row>
    <row r="1094" customFormat="false" ht="12.75" hidden="false" customHeight="false" outlineLevel="0" collapsed="false">
      <c r="A1094" s="9" t="s">
        <v>491</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I1094" s="14" t="str">
        <f aca="false">IF(OR(E1094="",E1094="!!!",F1094="NEW"),"",INDEX(B$2:B1093,-1+SUMPRODUCT(MAX(ROW(E$2:E1093)*(E1094=E$2:E1093)))))</f>
        <v/>
      </c>
      <c r="J1094" s="15" t="str">
        <f aca="true">IF(OR(E1094="",E1094="!!!",F1094="NEW"),"",COUNTBLANK(OFFSET(A$1,,,SUMPRODUCT(MAX(ROW(E$2:E1094)*(E1094=E$2:E1094)))))-COUNTBLANK(OFFSET(A$1,,,SUMPRODUCT(MAX(ROW(E$1:E1093)*(E1094=E$1:E1093))))))</f>
        <v/>
      </c>
      <c r="K1094" s="15" t="str">
        <f aca="false">IF(OR(E1094="",E1094="!!!",F1094="NEW"),"",INDEX(J$1:J1093,SUMPRODUCT(MAX(ROW(E$1:E1093)*(E1094=E$1:E1093)))))</f>
        <v/>
      </c>
      <c r="L1094" s="16"/>
    </row>
    <row r="1095" customFormat="false" ht="12.75" hidden="false" customHeight="false" outlineLevel="0" collapsed="false">
      <c r="A1095" s="9" t="s">
        <v>492</v>
      </c>
      <c r="B1095" s="0" t="s">
        <v>23</v>
      </c>
      <c r="C1095" s="0" t="s">
        <v>26</v>
      </c>
      <c r="E1095" s="10" t="str">
        <f aca="false">IF(D1095="?OLD","!!!","")</f>
        <v/>
      </c>
      <c r="F1095" s="11" t="str">
        <f aca="false">IF(OR(E1095="",E1095="!!!"),"",IF(NOT(ISNA(VLOOKUP(E1095,E$1:E1094,1,FALSE()))),"OLD",IF(AND(E1095&lt;&gt;"",E1095&lt;&gt;"!!!"),"NEW","")))</f>
        <v/>
      </c>
      <c r="G1095" s="12" t="str">
        <f aca="false">IF(OR(E1095="",E1095="!!!"),"",IF(OR(J1095=0,AND(J1095=1,K1095=1),AND(J1095=1,I1095="SBJ"),AND(J1095=1,I1095=0)),"?IN_FOCUS",IF(J1095&lt;=2,"?ACTIVATED",IF(J1095&lt;&gt;"","?FAMILIAR",IF(F1095="NEW",IF(ISNA(VLOOKUP(E1095,#REF!,1,FALSE())),"?TYPE_IDENTIFIABLE","?REFERENTIAL"),"_")))))</f>
        <v/>
      </c>
      <c r="H1095" s="13" t="str">
        <f aca="false">IF(J1095&lt;&gt;1,"",IF(I1095="SBJ","CB","?"))</f>
        <v/>
      </c>
      <c r="I1095" s="14" t="str">
        <f aca="false">IF(OR(E1095="",E1095="!!!",F1095="NEW"),"",INDEX(B$2:B1094,-1+SUMPRODUCT(MAX(ROW(E$2:E1094)*(E1095=E$2:E1094)))))</f>
        <v/>
      </c>
      <c r="J1095" s="15" t="str">
        <f aca="true">IF(OR(E1095="",E1095="!!!",F1095="NEW"),"",COUNTBLANK(OFFSET(A$1,,,SUMPRODUCT(MAX(ROW(E$2:E1095)*(E1095=E$2:E1095)))))-COUNTBLANK(OFFSET(A$1,,,SUMPRODUCT(MAX(ROW(E$1:E1094)*(E1095=E$1:E1094))))))</f>
        <v/>
      </c>
      <c r="K1095" s="15" t="str">
        <f aca="false">IF(OR(E1095="",E1095="!!!",F1095="NEW"),"",INDEX(J$1:J1094,SUMPRODUCT(MAX(ROW(E$1:E1094)*(E1095=E$1:E1094)))))</f>
        <v/>
      </c>
      <c r="L1095" s="16"/>
    </row>
    <row r="1096" customFormat="false" ht="12.75" hidden="false" customHeight="false" outlineLevel="0" collapsed="false">
      <c r="A1096" s="9" t="s">
        <v>39</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I1096" s="14" t="str">
        <f aca="false">IF(OR(E1096="",E1096="!!!",F1096="NEW"),"",INDEX(B$2:B1095,-1+SUMPRODUCT(MAX(ROW(E$2:E1095)*(E1096=E$2:E1095)))))</f>
        <v/>
      </c>
      <c r="J1096" s="15" t="str">
        <f aca="true">IF(OR(E1096="",E1096="!!!",F1096="NEW"),"",COUNTBLANK(OFFSET(A$1,,,SUMPRODUCT(MAX(ROW(E$2:E1096)*(E1096=E$2:E1096)))))-COUNTBLANK(OFFSET(A$1,,,SUMPRODUCT(MAX(ROW(E$1:E1095)*(E1096=E$1:E1095))))))</f>
        <v/>
      </c>
      <c r="K1096" s="15" t="str">
        <f aca="false">IF(OR(E1096="",E1096="!!!",F1096="NEW"),"",INDEX(J$1:J1095,SUMPRODUCT(MAX(ROW(E$1:E1095)*(E1096=E$1:E1095)))))</f>
        <v/>
      </c>
      <c r="L1096" s="16"/>
    </row>
    <row r="1097" customFormat="false" ht="12.75" hidden="false" customHeight="false" outlineLevel="0" collapsed="false">
      <c r="A1097" s="9" t="s">
        <v>71</v>
      </c>
      <c r="E1097" s="10" t="str">
        <f aca="false">IF(D1097="?OLD","!!!","")</f>
        <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I1097" s="14" t="str">
        <f aca="false">IF(OR(E1097="",E1097="!!!",F1097="NEW"),"",INDEX(B$2:B1096,-1+SUMPRODUCT(MAX(ROW(E$2:E1096)*(E1097=E$2:E1096)))))</f>
        <v/>
      </c>
      <c r="J1097" s="15" t="str">
        <f aca="true">IF(OR(E1097="",E1097="!!!",F1097="NEW"),"",COUNTBLANK(OFFSET(A$1,,,SUMPRODUCT(MAX(ROW(E$2:E1097)*(E1097=E$2:E1097)))))-COUNTBLANK(OFFSET(A$1,,,SUMPRODUCT(MAX(ROW(E$1:E1096)*(E1097=E$1:E1096))))))</f>
        <v/>
      </c>
      <c r="K1097" s="15" t="str">
        <f aca="false">IF(OR(E1097="",E1097="!!!",F1097="NEW"),"",INDEX(J$1:J1096,SUMPRODUCT(MAX(ROW(E$1:E1096)*(E1097=E$1:E1096)))))</f>
        <v/>
      </c>
      <c r="L1097" s="16"/>
    </row>
    <row r="1098" customFormat="false" ht="12.75" hidden="false" customHeight="false" outlineLevel="0" collapsed="false">
      <c r="A1098" s="9" t="s">
        <v>493</v>
      </c>
      <c r="B1098" s="0" t="s">
        <v>23</v>
      </c>
      <c r="C1098" s="0" t="s">
        <v>115</v>
      </c>
      <c r="D1098" s="0" t="s">
        <v>31</v>
      </c>
      <c r="E1098" s="10" t="str">
        <f aca="false">IF(D1098="?OLD","!!!","")</f>
        <v>!!!</v>
      </c>
      <c r="F1098" s="11" t="str">
        <f aca="false">IF(OR(E1098="",E1098="!!!"),"",IF(NOT(ISNA(VLOOKUP(E1098,E$1:E1097,1,FALSE()))),"OLD",IF(AND(E1098&lt;&gt;"",E1098&lt;&gt;"!!!"),"NEW","")))</f>
        <v/>
      </c>
      <c r="G1098" s="12" t="str">
        <f aca="false">IF(OR(E1098="",E1098="!!!"),"",IF(OR(J1098=0,AND(J1098=1,K1098=1),AND(J1098=1,I1098="SBJ"),AND(J1098=1,I1098=0)),"?IN_FOCUS",IF(J1098&lt;=2,"?ACTIVATED",IF(J1098&lt;&gt;"","?FAMILIAR",IF(F1098="NEW",IF(ISNA(VLOOKUP(E1098,#REF!,1,FALSE())),"?TYPE_IDENTIFIABLE","?REFERENTIAL"),"_")))))</f>
        <v/>
      </c>
      <c r="H1098" s="13" t="str">
        <f aca="false">IF(J1098&lt;&gt;1,"",IF(I1098="SBJ","CB","?"))</f>
        <v/>
      </c>
      <c r="I1098" s="14" t="str">
        <f aca="false">IF(OR(E1098="",E1098="!!!",F1098="NEW"),"",INDEX(B$2:B1097,-1+SUMPRODUCT(MAX(ROW(E$2:E1097)*(E1098=E$2:E1097)))))</f>
        <v/>
      </c>
      <c r="J1098" s="15" t="str">
        <f aca="true">IF(OR(E1098="",E1098="!!!",F1098="NEW"),"",COUNTBLANK(OFFSET(A$1,,,SUMPRODUCT(MAX(ROW(E$2:E1098)*(E1098=E$2:E1098)))))-COUNTBLANK(OFFSET(A$1,,,SUMPRODUCT(MAX(ROW(E$1:E1097)*(E1098=E$1:E1097))))))</f>
        <v/>
      </c>
      <c r="K1098" s="15" t="str">
        <f aca="false">IF(OR(E1098="",E1098="!!!",F1098="NEW"),"",INDEX(J$1:J1097,SUMPRODUCT(MAX(ROW(E$1:E1097)*(E1098=E$1:E1097)))))</f>
        <v/>
      </c>
      <c r="L1098" s="16"/>
    </row>
    <row r="1099" customFormat="false" ht="12.75" hidden="false" customHeight="false" outlineLevel="0" collapsed="false">
      <c r="A1099" s="9" t="s">
        <v>20</v>
      </c>
      <c r="E1099" s="10" t="str">
        <f aca="false">IF(D1099="?OLD","!!!","")</f>
        <v/>
      </c>
      <c r="F1099" s="11" t="str">
        <f aca="false">IF(OR(E1099="",E1099="!!!"),"",IF(NOT(ISNA(VLOOKUP(E1099,E$1:E1098,1,FALSE()))),"OLD",IF(AND(E1099&lt;&gt;"",E1099&lt;&gt;"!!!"),"NEW","")))</f>
        <v/>
      </c>
      <c r="G1099" s="12" t="str">
        <f aca="false">IF(OR(E1099="",E1099="!!!"),"",IF(OR(J1099=0,AND(J1099=1,K1099=1),AND(J1099=1,I1099="SBJ"),AND(J1099=1,I1099=0)),"?IN_FOCUS",IF(J1099&lt;=2,"?ACTIVATED",IF(J1099&lt;&gt;"","?FAMILIAR",IF(F1099="NEW",IF(ISNA(VLOOKUP(E1099,#REF!,1,FALSE())),"?TYPE_IDENTIFIABLE","?REFERENTIAL"),"_")))))</f>
        <v/>
      </c>
      <c r="H1099" s="13" t="str">
        <f aca="false">IF(J1099&lt;&gt;1,"",IF(I1099="SBJ","CB","?"))</f>
        <v/>
      </c>
      <c r="I1099" s="14" t="str">
        <f aca="false">IF(OR(E1099="",E1099="!!!",F1099="NEW"),"",INDEX(B$2:B1098,-1+SUMPRODUCT(MAX(ROW(E$2:E1098)*(E1099=E$2:E1098)))))</f>
        <v/>
      </c>
      <c r="J1099" s="15" t="str">
        <f aca="true">IF(OR(E1099="",E1099="!!!",F1099="NEW"),"",COUNTBLANK(OFFSET(A$1,,,SUMPRODUCT(MAX(ROW(E$2:E1099)*(E1099=E$2:E1099)))))-COUNTBLANK(OFFSET(A$1,,,SUMPRODUCT(MAX(ROW(E$1:E1098)*(E1099=E$1:E1098))))))</f>
        <v/>
      </c>
      <c r="K1099" s="15" t="str">
        <f aca="false">IF(OR(E1099="",E1099="!!!",F1099="NEW"),"",INDEX(J$1:J1098,SUMPRODUCT(MAX(ROW(E$1:E1098)*(E1099=E$1:E1098)))))</f>
        <v/>
      </c>
      <c r="L1099" s="16"/>
    </row>
    <row r="1100" customFormat="false" ht="12.75" hidden="false" customHeight="false" outlineLevel="0" collapsed="false">
      <c r="A1100" s="9" t="s">
        <v>494</v>
      </c>
      <c r="E1100" s="10" t="str">
        <f aca="false">IF(D1100="?OLD","!!!","")</f>
        <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I1100" s="14" t="str">
        <f aca="false">IF(OR(E1100="",E1100="!!!",F1100="NEW"),"",INDEX(B$2:B1099,-1+SUMPRODUCT(MAX(ROW(E$2:E1099)*(E1100=E$2:E1099)))))</f>
        <v/>
      </c>
      <c r="J1100" s="15" t="str">
        <f aca="true">IF(OR(E1100="",E1100="!!!",F1100="NEW"),"",COUNTBLANK(OFFSET(A$1,,,SUMPRODUCT(MAX(ROW(E$2:E1100)*(E1100=E$2:E1100)))))-COUNTBLANK(OFFSET(A$1,,,SUMPRODUCT(MAX(ROW(E$1:E1099)*(E1100=E$1:E1099))))))</f>
        <v/>
      </c>
      <c r="K1100" s="15" t="str">
        <f aca="false">IF(OR(E1100="",E1100="!!!",F1100="NEW"),"",INDEX(J$1:J1099,SUMPRODUCT(MAX(ROW(E$1:E1099)*(E1100=E$1:E1099)))))</f>
        <v/>
      </c>
      <c r="L1100" s="16"/>
    </row>
    <row r="1101" customFormat="false" ht="12.75" hidden="false" customHeight="false" outlineLevel="0" collapsed="false">
      <c r="A1101" s="9" t="s">
        <v>495</v>
      </c>
      <c r="B1101" s="0" t="s">
        <v>47</v>
      </c>
      <c r="C1101" s="0" t="s">
        <v>26</v>
      </c>
      <c r="E1101" s="10" t="str">
        <f aca="false">IF(D1101="?OLD","!!!","")</f>
        <v/>
      </c>
      <c r="F1101" s="11" t="str">
        <f aca="false">IF(OR(E1101="",E1101="!!!"),"",IF(NOT(ISNA(VLOOKUP(E1101,E$1:E1100,1,FALSE()))),"OLD",IF(AND(E1101&lt;&gt;"",E1101&lt;&gt;"!!!"),"NEW","")))</f>
        <v/>
      </c>
      <c r="G1101" s="12" t="str">
        <f aca="false">IF(OR(E1101="",E1101="!!!"),"",IF(OR(J1101=0,AND(J1101=1,K1101=1),AND(J1101=1,I1101="SBJ"),AND(J1101=1,I1101=0)),"?IN_FOCUS",IF(J1101&lt;=2,"?ACTIVATED",IF(J1101&lt;&gt;"","?FAMILIAR",IF(F1101="NEW",IF(ISNA(VLOOKUP(E1101,#REF!,1,FALSE())),"?TYPE_IDENTIFIABLE","?REFERENTIAL"),"_")))))</f>
        <v/>
      </c>
      <c r="H1101" s="13" t="str">
        <f aca="false">IF(J1101&lt;&gt;1,"",IF(I1101="SBJ","CB","?"))</f>
        <v/>
      </c>
      <c r="I1101" s="14" t="str">
        <f aca="false">IF(OR(E1101="",E1101="!!!",F1101="NEW"),"",INDEX(B$2:B1100,-1+SUMPRODUCT(MAX(ROW(E$2:E1100)*(E1101=E$2:E1100)))))</f>
        <v/>
      </c>
      <c r="J1101" s="15" t="str">
        <f aca="true">IF(OR(E1101="",E1101="!!!",F1101="NEW"),"",COUNTBLANK(OFFSET(A$1,,,SUMPRODUCT(MAX(ROW(E$2:E1101)*(E1101=E$2:E1101)))))-COUNTBLANK(OFFSET(A$1,,,SUMPRODUCT(MAX(ROW(E$1:E1100)*(E1101=E$1:E1100))))))</f>
        <v/>
      </c>
      <c r="K1101" s="15" t="str">
        <f aca="false">IF(OR(E1101="",E1101="!!!",F1101="NEW"),"",INDEX(J$1:J1100,SUMPRODUCT(MAX(ROW(E$1:E1100)*(E1101=E$1:E1100)))))</f>
        <v/>
      </c>
      <c r="L1101" s="16"/>
    </row>
    <row r="1102" customFormat="false" ht="12.75" hidden="false" customHeight="false" outlineLevel="0" collapsed="false">
      <c r="A1102" s="9" t="s">
        <v>89</v>
      </c>
      <c r="E1102" s="10" t="str">
        <f aca="false">IF(D1102="?OLD","!!!","")</f>
        <v/>
      </c>
      <c r="F1102" s="11" t="str">
        <f aca="false">IF(OR(E1102="",E1102="!!!"),"",IF(NOT(ISNA(VLOOKUP(E1102,E$1:E1101,1,FALSE()))),"OLD",IF(AND(E1102&lt;&gt;"",E1102&lt;&gt;"!!!"),"NEW","")))</f>
        <v/>
      </c>
      <c r="G1102" s="12" t="str">
        <f aca="false">IF(OR(E1102="",E1102="!!!"),"",IF(OR(J1102=0,AND(J1102=1,K1102=1),AND(J1102=1,I1102="SBJ"),AND(J1102=1,I1102=0)),"?IN_FOCUS",IF(J1102&lt;=2,"?ACTIVATED",IF(J1102&lt;&gt;"","?FAMILIAR",IF(F1102="NEW",IF(ISNA(VLOOKUP(E1102,#REF!,1,FALSE())),"?TYPE_IDENTIFIABLE","?REFERENTIAL"),"_")))))</f>
        <v/>
      </c>
      <c r="H1102" s="13" t="str">
        <f aca="false">IF(J1102&lt;&gt;1,"",IF(I1102="SBJ","CB","?"))</f>
        <v/>
      </c>
      <c r="I1102" s="14" t="str">
        <f aca="false">IF(OR(E1102="",E1102="!!!",F1102="NEW"),"",INDEX(B$2:B1101,-1+SUMPRODUCT(MAX(ROW(E$2:E1101)*(E1102=E$2:E1101)))))</f>
        <v/>
      </c>
      <c r="J1102" s="15" t="str">
        <f aca="true">IF(OR(E1102="",E1102="!!!",F1102="NEW"),"",COUNTBLANK(OFFSET(A$1,,,SUMPRODUCT(MAX(ROW(E$2:E1102)*(E1102=E$2:E1102)))))-COUNTBLANK(OFFSET(A$1,,,SUMPRODUCT(MAX(ROW(E$1:E1101)*(E1102=E$1:E1101))))))</f>
        <v/>
      </c>
      <c r="K1102" s="15" t="str">
        <f aca="false">IF(OR(E1102="",E1102="!!!",F1102="NEW"),"",INDEX(J$1:J1101,SUMPRODUCT(MAX(ROW(E$1:E1101)*(E1102=E$1:E1101)))))</f>
        <v/>
      </c>
      <c r="L1102" s="16"/>
    </row>
    <row r="1103" customFormat="false" ht="12.75" hidden="false" customHeight="false" outlineLevel="0" collapsed="false">
      <c r="A1103" s="9" t="s">
        <v>496</v>
      </c>
      <c r="B1103" s="0" t="s">
        <v>25</v>
      </c>
      <c r="C1103" s="0" t="s">
        <v>115</v>
      </c>
      <c r="D1103" s="0" t="s">
        <v>31</v>
      </c>
      <c r="E1103" s="10" t="str">
        <f aca="false">IF(D1103="?OLD","!!!","")</f>
        <v>!!!</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I1103" s="14" t="str">
        <f aca="false">IF(OR(E1103="",E1103="!!!",F1103="NEW"),"",INDEX(B$2:B1102,-1+SUMPRODUCT(MAX(ROW(E$2:E1102)*(E1103=E$2:E1102)))))</f>
        <v/>
      </c>
      <c r="J1103" s="15" t="str">
        <f aca="true">IF(OR(E1103="",E1103="!!!",F1103="NEW"),"",COUNTBLANK(OFFSET(A$1,,,SUMPRODUCT(MAX(ROW(E$2:E1103)*(E1103=E$2:E1103)))))-COUNTBLANK(OFFSET(A$1,,,SUMPRODUCT(MAX(ROW(E$1:E1102)*(E1103=E$1:E1102))))))</f>
        <v/>
      </c>
      <c r="K1103" s="15" t="str">
        <f aca="false">IF(OR(E1103="",E1103="!!!",F1103="NEW"),"",INDEX(J$1:J1102,SUMPRODUCT(MAX(ROW(E$1:E1102)*(E1103=E$1:E1102)))))</f>
        <v/>
      </c>
      <c r="L1103" s="16"/>
    </row>
    <row r="1104" customFormat="false" ht="12.75" hidden="false" customHeight="false" outlineLevel="0" collapsed="false">
      <c r="A1104" s="9" t="s">
        <v>48</v>
      </c>
      <c r="E1104" s="10" t="str">
        <f aca="false">IF(D1104="?OLD","!!!","")</f>
        <v/>
      </c>
      <c r="F1104" s="11" t="str">
        <f aca="false">IF(OR(E1104="",E1104="!!!"),"",IF(NOT(ISNA(VLOOKUP(E1104,E$1:E1103,1,FALSE()))),"OLD",IF(AND(E1104&lt;&gt;"",E1104&lt;&gt;"!!!"),"NEW","")))</f>
        <v/>
      </c>
      <c r="G1104" s="12" t="str">
        <f aca="false">IF(OR(E1104="",E1104="!!!"),"",IF(OR(J1104=0,AND(J1104=1,K1104=1),AND(J1104=1,I1104="SBJ"),AND(J1104=1,I1104=0)),"?IN_FOCUS",IF(J1104&lt;=2,"?ACTIVATED",IF(J1104&lt;&gt;"","?FAMILIAR",IF(F1104="NEW",IF(ISNA(VLOOKUP(E1104,#REF!,1,FALSE())),"?TYPE_IDENTIFIABLE","?REFERENTIAL"),"_")))))</f>
        <v/>
      </c>
      <c r="H1104" s="13" t="str">
        <f aca="false">IF(J1104&lt;&gt;1,"",IF(I1104="SBJ","CB","?"))</f>
        <v/>
      </c>
      <c r="I1104" s="14" t="str">
        <f aca="false">IF(OR(E1104="",E1104="!!!",F1104="NEW"),"",INDEX(B$2:B1103,-1+SUMPRODUCT(MAX(ROW(E$2:E1103)*(E1104=E$2:E1103)))))</f>
        <v/>
      </c>
      <c r="J1104" s="15" t="str">
        <f aca="true">IF(OR(E1104="",E1104="!!!",F1104="NEW"),"",COUNTBLANK(OFFSET(A$1,,,SUMPRODUCT(MAX(ROW(E$2:E1104)*(E1104=E$2:E1104)))))-COUNTBLANK(OFFSET(A$1,,,SUMPRODUCT(MAX(ROW(E$1:E1103)*(E1104=E$1:E1103))))))</f>
        <v/>
      </c>
      <c r="K1104" s="15" t="str">
        <f aca="false">IF(OR(E1104="",E1104="!!!",F1104="NEW"),"",INDEX(J$1:J1103,SUMPRODUCT(MAX(ROW(E$1:E1103)*(E1104=E$1:E1103)))))</f>
        <v/>
      </c>
      <c r="L1104" s="16"/>
    </row>
    <row r="1105" customFormat="false" ht="12.75" hidden="false" customHeight="false" outlineLevel="0" collapsed="false">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I1105" s="14" t="str">
        <f aca="false">IF(OR(E1105="",E1105="!!!",F1105="NEW"),"",INDEX(B$2:B1104,-1+SUMPRODUCT(MAX(ROW(E$2:E1104)*(E1105=E$2:E1104)))))</f>
        <v/>
      </c>
      <c r="J1105" s="15" t="str">
        <f aca="true">IF(OR(E1105="",E1105="!!!",F1105="NEW"),"",COUNTBLANK(OFFSET(A$1,,,SUMPRODUCT(MAX(ROW(E$2:E1105)*(E1105=E$2:E1105)))))-COUNTBLANK(OFFSET(A$1,,,SUMPRODUCT(MAX(ROW(E$1:E1104)*(E1105=E$1:E1104))))))</f>
        <v/>
      </c>
      <c r="K1105" s="15" t="str">
        <f aca="false">IF(OR(E1105="",E1105="!!!",F1105="NEW"),"",INDEX(J$1:J1104,SUMPRODUCT(MAX(ROW(E$1:E1104)*(E1105=E$1:E1104)))))</f>
        <v/>
      </c>
      <c r="L1105" s="16"/>
    </row>
    <row r="1106" customFormat="false" ht="12.75" hidden="false" customHeight="false" outlineLevel="0" collapsed="false">
      <c r="A1106" s="9" t="s">
        <v>85</v>
      </c>
      <c r="E1106" s="10" t="str">
        <f aca="false">IF(D1106="?OLD","!!!","")</f>
        <v/>
      </c>
      <c r="F1106" s="11" t="str">
        <f aca="false">IF(OR(E1106="",E1106="!!!"),"",IF(NOT(ISNA(VLOOKUP(E1106,E$1:E1105,1,FALSE()))),"OLD",IF(AND(E1106&lt;&gt;"",E1106&lt;&gt;"!!!"),"NEW","")))</f>
        <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I1106" s="14" t="str">
        <f aca="false">IF(OR(E1106="",E1106="!!!",F1106="NEW"),"",INDEX(B$2:B1105,-1+SUMPRODUCT(MAX(ROW(E$2:E1105)*(E1106=E$2:E1105)))))</f>
        <v/>
      </c>
      <c r="J1106" s="15" t="str">
        <f aca="true">IF(OR(E1106="",E1106="!!!",F1106="NEW"),"",COUNTBLANK(OFFSET(A$1,,,SUMPRODUCT(MAX(ROW(E$2:E1106)*(E1106=E$2:E1106)))))-COUNTBLANK(OFFSET(A$1,,,SUMPRODUCT(MAX(ROW(E$1:E1105)*(E1106=E$1:E1105))))))</f>
        <v/>
      </c>
      <c r="K1106" s="15" t="str">
        <f aca="false">IF(OR(E1106="",E1106="!!!",F1106="NEW"),"",INDEX(J$1:J1105,SUMPRODUCT(MAX(ROW(E$1:E1105)*(E1106=E$1:E1105)))))</f>
        <v/>
      </c>
      <c r="L1106" s="16"/>
    </row>
    <row r="1107" customFormat="false" ht="12.75" hidden="false" customHeight="false" outlineLevel="0" collapsed="false">
      <c r="A1107" s="9" t="s">
        <v>497</v>
      </c>
      <c r="E1107" s="10" t="str">
        <f aca="false">IF(D1107="?OLD","!!!","")</f>
        <v/>
      </c>
      <c r="F1107" s="11" t="str">
        <f aca="false">IF(OR(E1107="",E1107="!!!"),"",IF(NOT(ISNA(VLOOKUP(E1107,E$1:E1106,1,FALSE()))),"OLD",IF(AND(E1107&lt;&gt;"",E1107&lt;&gt;"!!!"),"NEW","")))</f>
        <v/>
      </c>
      <c r="G1107" s="12" t="str">
        <f aca="false">IF(OR(E1107="",E1107="!!!"),"",IF(OR(J1107=0,AND(J1107=1,K1107=1),AND(J1107=1,I1107="SBJ"),AND(J1107=1,I1107=0)),"?IN_FOCUS",IF(J1107&lt;=2,"?ACTIVATED",IF(J1107&lt;&gt;"","?FAMILIAR",IF(F1107="NEW",IF(ISNA(VLOOKUP(E1107,#REF!,1,FALSE())),"?TYPE_IDENTIFIABLE","?REFERENTIAL"),"_")))))</f>
        <v/>
      </c>
      <c r="H1107" s="13" t="str">
        <f aca="false">IF(J1107&lt;&gt;1,"",IF(I1107="SBJ","CB","?"))</f>
        <v/>
      </c>
      <c r="I1107" s="14" t="str">
        <f aca="false">IF(OR(E1107="",E1107="!!!",F1107="NEW"),"",INDEX(B$2:B1106,-1+SUMPRODUCT(MAX(ROW(E$2:E1106)*(E1107=E$2:E1106)))))</f>
        <v/>
      </c>
      <c r="J1107" s="15" t="str">
        <f aca="true">IF(OR(E1107="",E1107="!!!",F1107="NEW"),"",COUNTBLANK(OFFSET(A$1,,,SUMPRODUCT(MAX(ROW(E$2:E1107)*(E1107=E$2:E1107)))))-COUNTBLANK(OFFSET(A$1,,,SUMPRODUCT(MAX(ROW(E$1:E1106)*(E1107=E$1:E1106))))))</f>
        <v/>
      </c>
      <c r="K1107" s="15" t="str">
        <f aca="false">IF(OR(E1107="",E1107="!!!",F1107="NEW"),"",INDEX(J$1:J1106,SUMPRODUCT(MAX(ROW(E$1:E1106)*(E1107=E$1:E1106)))))</f>
        <v/>
      </c>
      <c r="L1107" s="16"/>
    </row>
    <row r="1108" customFormat="false" ht="12.75" hidden="false" customHeight="false" outlineLevel="0" collapsed="false">
      <c r="A1108" s="9" t="s">
        <v>87</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I1108" s="14" t="str">
        <f aca="false">IF(OR(E1108="",E1108="!!!",F1108="NEW"),"",INDEX(B$2:B1107,-1+SUMPRODUCT(MAX(ROW(E$2:E1107)*(E1108=E$2:E1107)))))</f>
        <v/>
      </c>
      <c r="J1108" s="15" t="str">
        <f aca="true">IF(OR(E1108="",E1108="!!!",F1108="NEW"),"",COUNTBLANK(OFFSET(A$1,,,SUMPRODUCT(MAX(ROW(E$2:E1108)*(E1108=E$2:E1108)))))-COUNTBLANK(OFFSET(A$1,,,SUMPRODUCT(MAX(ROW(E$1:E1107)*(E1108=E$1:E1107))))))</f>
        <v/>
      </c>
      <c r="K1108" s="15" t="str">
        <f aca="false">IF(OR(E1108="",E1108="!!!",F1108="NEW"),"",INDEX(J$1:J1107,SUMPRODUCT(MAX(ROW(E$1:E1107)*(E1108=E$1:E1107)))))</f>
        <v/>
      </c>
      <c r="L1108" s="16"/>
    </row>
    <row r="1109" customFormat="false" ht="12.75" hidden="false" customHeight="false" outlineLevel="0" collapsed="false">
      <c r="A1109" s="9" t="s">
        <v>498</v>
      </c>
      <c r="E1109" s="10" t="str">
        <f aca="false">IF(D1109="?OLD","!!!","")</f>
        <v/>
      </c>
      <c r="F1109" s="11" t="str">
        <f aca="false">IF(OR(E1109="",E1109="!!!"),"",IF(NOT(ISNA(VLOOKUP(E1109,E$1:E1108,1,FALSE()))),"OLD",IF(AND(E1109&lt;&gt;"",E1109&lt;&gt;"!!!"),"NEW","")))</f>
        <v/>
      </c>
      <c r="G1109" s="12" t="str">
        <f aca="false">IF(OR(E1109="",E1109="!!!"),"",IF(OR(J1109=0,AND(J1109=1,K1109=1),AND(J1109=1,I1109="SBJ"),AND(J1109=1,I1109=0)),"?IN_FOCUS",IF(J1109&lt;=2,"?ACTIVATED",IF(J1109&lt;&gt;"","?FAMILIAR",IF(F1109="NEW",IF(ISNA(VLOOKUP(E1109,#REF!,1,FALSE())),"?TYPE_IDENTIFIABLE","?REFERENTIAL"),"_")))))</f>
        <v/>
      </c>
      <c r="H1109" s="13" t="str">
        <f aca="false">IF(J1109&lt;&gt;1,"",IF(I1109="SBJ","CB","?"))</f>
        <v/>
      </c>
      <c r="I1109" s="14" t="str">
        <f aca="false">IF(OR(E1109="",E1109="!!!",F1109="NEW"),"",INDEX(B$2:B1108,-1+SUMPRODUCT(MAX(ROW(E$2:E1108)*(E1109=E$2:E1108)))))</f>
        <v/>
      </c>
      <c r="J1109" s="15" t="str">
        <f aca="true">IF(OR(E1109="",E1109="!!!",F1109="NEW"),"",COUNTBLANK(OFFSET(A$1,,,SUMPRODUCT(MAX(ROW(E$2:E1109)*(E1109=E$2:E1109)))))-COUNTBLANK(OFFSET(A$1,,,SUMPRODUCT(MAX(ROW(E$1:E1108)*(E1109=E$1:E1108))))))</f>
        <v/>
      </c>
      <c r="K1109" s="15" t="str">
        <f aca="false">IF(OR(E1109="",E1109="!!!",F1109="NEW"),"",INDEX(J$1:J1108,SUMPRODUCT(MAX(ROW(E$1:E1108)*(E1109=E$1:E1108)))))</f>
        <v/>
      </c>
      <c r="L1109" s="16"/>
    </row>
    <row r="1110" customFormat="false" ht="12.75" hidden="false" customHeight="false" outlineLevel="0" collapsed="false">
      <c r="A1110" s="9" t="s">
        <v>102</v>
      </c>
      <c r="E1110" s="10" t="str">
        <f aca="false">IF(D1110="?OLD","!!!","")</f>
        <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I1110" s="14" t="str">
        <f aca="false">IF(OR(E1110="",E1110="!!!",F1110="NEW"),"",INDEX(B$2:B1109,-1+SUMPRODUCT(MAX(ROW(E$2:E1109)*(E1110=E$2:E1109)))))</f>
        <v/>
      </c>
      <c r="J1110" s="15" t="str">
        <f aca="true">IF(OR(E1110="",E1110="!!!",F1110="NEW"),"",COUNTBLANK(OFFSET(A$1,,,SUMPRODUCT(MAX(ROW(E$2:E1110)*(E1110=E$2:E1110)))))-COUNTBLANK(OFFSET(A$1,,,SUMPRODUCT(MAX(ROW(E$1:E1109)*(E1110=E$1:E1109))))))</f>
        <v/>
      </c>
      <c r="K1110" s="15" t="str">
        <f aca="false">IF(OR(E1110="",E1110="!!!",F1110="NEW"),"",INDEX(J$1:J1109,SUMPRODUCT(MAX(ROW(E$1:E1109)*(E1110=E$1:E1109)))))</f>
        <v/>
      </c>
      <c r="L1110" s="16"/>
    </row>
    <row r="1111" customFormat="false" ht="12.75" hidden="false" customHeight="false" outlineLevel="0" collapsed="false">
      <c r="A1111" s="9" t="s">
        <v>215</v>
      </c>
      <c r="B1111" s="0" t="s">
        <v>23</v>
      </c>
      <c r="C1111" s="0" t="s">
        <v>216</v>
      </c>
      <c r="D1111" s="0" t="s">
        <v>31</v>
      </c>
      <c r="E1111" s="10" t="str">
        <f aca="false">IF(D1111="?OLD","!!!","")</f>
        <v>!!!</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I1111" s="14" t="str">
        <f aca="false">IF(OR(E1111="",E1111="!!!",F1111="NEW"),"",INDEX(B$2:B1110,-1+SUMPRODUCT(MAX(ROW(E$2:E1110)*(E1111=E$2:E1110)))))</f>
        <v/>
      </c>
      <c r="J1111" s="15" t="str">
        <f aca="true">IF(OR(E1111="",E1111="!!!",F1111="NEW"),"",COUNTBLANK(OFFSET(A$1,,,SUMPRODUCT(MAX(ROW(E$2:E1111)*(E1111=E$2:E1111)))))-COUNTBLANK(OFFSET(A$1,,,SUMPRODUCT(MAX(ROW(E$1:E1110)*(E1111=E$1:E1110))))))</f>
        <v/>
      </c>
      <c r="K1111" s="15" t="str">
        <f aca="false">IF(OR(E1111="",E1111="!!!",F1111="NEW"),"",INDEX(J$1:J1110,SUMPRODUCT(MAX(ROW(E$1:E1110)*(E1111=E$1:E1110)))))</f>
        <v/>
      </c>
      <c r="L1111" s="16"/>
    </row>
    <row r="1112" customFormat="false" ht="12.75" hidden="false" customHeight="false" outlineLevel="0" collapsed="false">
      <c r="A1112" s="9" t="s">
        <v>39</v>
      </c>
      <c r="E1112" s="10" t="str">
        <f aca="false">IF(D1112="?OLD","!!!","")</f>
        <v/>
      </c>
      <c r="F1112" s="11" t="str">
        <f aca="false">IF(OR(E1112="",E1112="!!!"),"",IF(NOT(ISNA(VLOOKUP(E1112,E$1:E1111,1,FALSE()))),"OLD",IF(AND(E1112&lt;&gt;"",E1112&lt;&gt;"!!!"),"NEW","")))</f>
        <v/>
      </c>
      <c r="G1112" s="12" t="str">
        <f aca="false">IF(OR(E1112="",E1112="!!!"),"",IF(OR(J1112=0,AND(J1112=1,K1112=1),AND(J1112=1,I1112="SBJ"),AND(J1112=1,I1112=0)),"?IN_FOCUS",IF(J1112&lt;=2,"?ACTIVATED",IF(J1112&lt;&gt;"","?FAMILIAR",IF(F1112="NEW",IF(ISNA(VLOOKUP(E1112,#REF!,1,FALSE())),"?TYPE_IDENTIFIABLE","?REFERENTIAL"),"_")))))</f>
        <v/>
      </c>
      <c r="H1112" s="13" t="str">
        <f aca="false">IF(J1112&lt;&gt;1,"",IF(I1112="SBJ","CB","?"))</f>
        <v/>
      </c>
      <c r="I1112" s="14" t="str">
        <f aca="false">IF(OR(E1112="",E1112="!!!",F1112="NEW"),"",INDEX(B$2:B1111,-1+SUMPRODUCT(MAX(ROW(E$2:E1111)*(E1112=E$2:E1111)))))</f>
        <v/>
      </c>
      <c r="J1112" s="15" t="str">
        <f aca="true">IF(OR(E1112="",E1112="!!!",F1112="NEW"),"",COUNTBLANK(OFFSET(A$1,,,SUMPRODUCT(MAX(ROW(E$2:E1112)*(E1112=E$2:E1112)))))-COUNTBLANK(OFFSET(A$1,,,SUMPRODUCT(MAX(ROW(E$1:E1111)*(E1112=E$1:E1111))))))</f>
        <v/>
      </c>
      <c r="K1112" s="15" t="str">
        <f aca="false">IF(OR(E1112="",E1112="!!!",F1112="NEW"),"",INDEX(J$1:J1111,SUMPRODUCT(MAX(ROW(E$1:E1111)*(E1112=E$1:E1111)))))</f>
        <v/>
      </c>
      <c r="L1112" s="16"/>
    </row>
    <row r="1113" customFormat="false" ht="12.75" hidden="false" customHeight="false" outlineLevel="0" collapsed="false">
      <c r="A1113" s="9" t="s">
        <v>87</v>
      </c>
      <c r="E1113" s="10" t="str">
        <f aca="false">IF(D1113="?OLD","!!!","")</f>
        <v/>
      </c>
      <c r="F1113" s="11" t="str">
        <f aca="false">IF(OR(E1113="",E1113="!!!"),"",IF(NOT(ISNA(VLOOKUP(E1113,E$1:E1112,1,FALSE()))),"OLD",IF(AND(E1113&lt;&gt;"",E1113&lt;&gt;"!!!"),"NEW","")))</f>
        <v/>
      </c>
      <c r="G1113" s="12" t="str">
        <f aca="false">IF(OR(E1113="",E1113="!!!"),"",IF(OR(J1113=0,AND(J1113=1,K1113=1),AND(J1113=1,I1113="SBJ"),AND(J1113=1,I1113=0)),"?IN_FOCUS",IF(J1113&lt;=2,"?ACTIVATED",IF(J1113&lt;&gt;"","?FAMILIAR",IF(F1113="NEW",IF(ISNA(VLOOKUP(E1113,#REF!,1,FALSE())),"?TYPE_IDENTIFIABLE","?REFERENTIAL"),"_")))))</f>
        <v/>
      </c>
      <c r="H1113" s="13" t="str">
        <f aca="false">IF(J1113&lt;&gt;1,"",IF(I1113="SBJ","CB","?"))</f>
        <v/>
      </c>
      <c r="I1113" s="14" t="str">
        <f aca="false">IF(OR(E1113="",E1113="!!!",F1113="NEW"),"",INDEX(B$2:B1112,-1+SUMPRODUCT(MAX(ROW(E$2:E1112)*(E1113=E$2:E1112)))))</f>
        <v/>
      </c>
      <c r="J1113" s="15" t="str">
        <f aca="true">IF(OR(E1113="",E1113="!!!",F1113="NEW"),"",COUNTBLANK(OFFSET(A$1,,,SUMPRODUCT(MAX(ROW(E$2:E1113)*(E1113=E$2:E1113)))))-COUNTBLANK(OFFSET(A$1,,,SUMPRODUCT(MAX(ROW(E$1:E1112)*(E1113=E$1:E1112))))))</f>
        <v/>
      </c>
      <c r="K1113" s="15" t="str">
        <f aca="false">IF(OR(E1113="",E1113="!!!",F1113="NEW"),"",INDEX(J$1:J1112,SUMPRODUCT(MAX(ROW(E$1:E1112)*(E1113=E$1:E1112)))))</f>
        <v/>
      </c>
      <c r="L1113" s="16"/>
    </row>
    <row r="1114" customFormat="false" ht="12.75" hidden="false" customHeight="false" outlineLevel="0" collapsed="false">
      <c r="A1114" s="9" t="s">
        <v>94</v>
      </c>
      <c r="E1114" s="10" t="str">
        <f aca="false">IF(D1114="?OLD","!!!","")</f>
        <v/>
      </c>
      <c r="F1114" s="11" t="str">
        <f aca="false">IF(OR(E1114="",E1114="!!!"),"",IF(NOT(ISNA(VLOOKUP(E1114,E$1:E1113,1,FALSE()))),"OLD",IF(AND(E1114&lt;&gt;"",E1114&lt;&gt;"!!!"),"NEW","")))</f>
        <v/>
      </c>
      <c r="G1114" s="12" t="str">
        <f aca="false">IF(OR(E1114="",E1114="!!!"),"",IF(OR(J1114=0,AND(J1114=1,K1114=1),AND(J1114=1,I1114="SBJ"),AND(J1114=1,I1114=0)),"?IN_FOCUS",IF(J1114&lt;=2,"?ACTIVATED",IF(J1114&lt;&gt;"","?FAMILIAR",IF(F1114="NEW",IF(ISNA(VLOOKUP(E1114,#REF!,1,FALSE())),"?TYPE_IDENTIFIABLE","?REFERENTIAL"),"_")))))</f>
        <v/>
      </c>
      <c r="H1114" s="13" t="str">
        <f aca="false">IF(J1114&lt;&gt;1,"",IF(I1114="SBJ","CB","?"))</f>
        <v/>
      </c>
      <c r="I1114" s="14" t="str">
        <f aca="false">IF(OR(E1114="",E1114="!!!",F1114="NEW"),"",INDEX(B$2:B1113,-1+SUMPRODUCT(MAX(ROW(E$2:E1113)*(E1114=E$2:E1113)))))</f>
        <v/>
      </c>
      <c r="J1114" s="15" t="str">
        <f aca="true">IF(OR(E1114="",E1114="!!!",F1114="NEW"),"",COUNTBLANK(OFFSET(A$1,,,SUMPRODUCT(MAX(ROW(E$2:E1114)*(E1114=E$2:E1114)))))-COUNTBLANK(OFFSET(A$1,,,SUMPRODUCT(MAX(ROW(E$1:E1113)*(E1114=E$1:E1113))))))</f>
        <v/>
      </c>
      <c r="K1114" s="15" t="str">
        <f aca="false">IF(OR(E1114="",E1114="!!!",F1114="NEW"),"",INDEX(J$1:J1113,SUMPRODUCT(MAX(ROW(E$1:E1113)*(E1114=E$1:E1113)))))</f>
        <v/>
      </c>
      <c r="L1114" s="16"/>
    </row>
    <row r="1115" customFormat="false" ht="12.75" hidden="false" customHeight="false" outlineLevel="0" collapsed="false">
      <c r="A1115" s="9" t="s">
        <v>95</v>
      </c>
      <c r="B1115" s="0" t="s">
        <v>18</v>
      </c>
      <c r="C1115" s="0" t="s">
        <v>96</v>
      </c>
      <c r="D1115" s="0" t="s">
        <v>31</v>
      </c>
      <c r="E1115" s="10" t="str">
        <f aca="false">IF(D1115="?OLD","!!!","")</f>
        <v>!!!</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I1115" s="14" t="str">
        <f aca="false">IF(OR(E1115="",E1115="!!!",F1115="NEW"),"",INDEX(B$2:B1114,-1+SUMPRODUCT(MAX(ROW(E$2:E1114)*(E1115=E$2:E1114)))))</f>
        <v/>
      </c>
      <c r="J1115" s="15" t="str">
        <f aca="true">IF(OR(E1115="",E1115="!!!",F1115="NEW"),"",COUNTBLANK(OFFSET(A$1,,,SUMPRODUCT(MAX(ROW(E$2:E1115)*(E1115=E$2:E1115)))))-COUNTBLANK(OFFSET(A$1,,,SUMPRODUCT(MAX(ROW(E$1:E1114)*(E1115=E$1:E1114))))))</f>
        <v/>
      </c>
      <c r="K1115" s="15" t="str">
        <f aca="false">IF(OR(E1115="",E1115="!!!",F1115="NEW"),"",INDEX(J$1:J1114,SUMPRODUCT(MAX(ROW(E$1:E1114)*(E1115=E$1:E1114)))))</f>
        <v/>
      </c>
      <c r="L1115" s="16"/>
    </row>
    <row r="1116" customFormat="false" ht="12.75" hidden="false" customHeight="false" outlineLevel="0" collapsed="false">
      <c r="A1116" s="9" t="s">
        <v>48</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I1116" s="14" t="str">
        <f aca="false">IF(OR(E1116="",E1116="!!!",F1116="NEW"),"",INDEX(B$2:B1115,-1+SUMPRODUCT(MAX(ROW(E$2:E1115)*(E1116=E$2:E1115)))))</f>
        <v/>
      </c>
      <c r="J1116" s="15" t="str">
        <f aca="true">IF(OR(E1116="",E1116="!!!",F1116="NEW"),"",COUNTBLANK(OFFSET(A$1,,,SUMPRODUCT(MAX(ROW(E$2:E1116)*(E1116=E$2:E1116)))))-COUNTBLANK(OFFSET(A$1,,,SUMPRODUCT(MAX(ROW(E$1:E1115)*(E1116=E$1:E1115))))))</f>
        <v/>
      </c>
      <c r="K1116" s="15" t="str">
        <f aca="false">IF(OR(E1116="",E1116="!!!",F1116="NEW"),"",INDEX(J$1:J1115,SUMPRODUCT(MAX(ROW(E$1:E1115)*(E1116=E$1:E1115)))))</f>
        <v/>
      </c>
      <c r="L1116" s="16"/>
    </row>
    <row r="1117" customFormat="false" ht="12.75" hidden="false" customHeight="false" outlineLevel="0" collapsed="false">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I1117" s="14" t="str">
        <f aca="false">IF(OR(E1117="",E1117="!!!",F1117="NEW"),"",INDEX(B$2:B1116,-1+SUMPRODUCT(MAX(ROW(E$2:E1116)*(E1117=E$2:E1116)))))</f>
        <v/>
      </c>
      <c r="J1117" s="15" t="str">
        <f aca="true">IF(OR(E1117="",E1117="!!!",F1117="NEW"),"",COUNTBLANK(OFFSET(A$1,,,SUMPRODUCT(MAX(ROW(E$2:E1117)*(E1117=E$2:E1117)))))-COUNTBLANK(OFFSET(A$1,,,SUMPRODUCT(MAX(ROW(E$1:E1116)*(E1117=E$1:E1116))))))</f>
        <v/>
      </c>
      <c r="K1117" s="15" t="str">
        <f aca="false">IF(OR(E1117="",E1117="!!!",F1117="NEW"),"",INDEX(J$1:J1116,SUMPRODUCT(MAX(ROW(E$1:E1116)*(E1117=E$1:E1116)))))</f>
        <v/>
      </c>
      <c r="L1117" s="16"/>
    </row>
    <row r="1118" customFormat="false" ht="12.75" hidden="false" customHeight="false" outlineLevel="0" collapsed="false">
      <c r="A1118" s="9" t="s">
        <v>85</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I1118" s="14" t="str">
        <f aca="false">IF(OR(E1118="",E1118="!!!",F1118="NEW"),"",INDEX(B$2:B1117,-1+SUMPRODUCT(MAX(ROW(E$2:E1117)*(E1118=E$2:E1117)))))</f>
        <v/>
      </c>
      <c r="J1118" s="15" t="str">
        <f aca="true">IF(OR(E1118="",E1118="!!!",F1118="NEW"),"",COUNTBLANK(OFFSET(A$1,,,SUMPRODUCT(MAX(ROW(E$2:E1118)*(E1118=E$2:E1118)))))-COUNTBLANK(OFFSET(A$1,,,SUMPRODUCT(MAX(ROW(E$1:E1117)*(E1118=E$1:E1117))))))</f>
        <v/>
      </c>
      <c r="K1118" s="15" t="str">
        <f aca="false">IF(OR(E1118="",E1118="!!!",F1118="NEW"),"",INDEX(J$1:J1117,SUMPRODUCT(MAX(ROW(E$1:E1117)*(E1118=E$1:E1117)))))</f>
        <v/>
      </c>
      <c r="L1118" s="16"/>
    </row>
    <row r="1119" customFormat="false" ht="12.75" hidden="false" customHeight="false" outlineLevel="0" collapsed="false">
      <c r="A1119" s="9" t="s">
        <v>499</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I1119" s="14" t="str">
        <f aca="false">IF(OR(E1119="",E1119="!!!",F1119="NEW"),"",INDEX(B$2:B1118,-1+SUMPRODUCT(MAX(ROW(E$2:E1118)*(E1119=E$2:E1118)))))</f>
        <v/>
      </c>
      <c r="J1119" s="15" t="str">
        <f aca="true">IF(OR(E1119="",E1119="!!!",F1119="NEW"),"",COUNTBLANK(OFFSET(A$1,,,SUMPRODUCT(MAX(ROW(E$2:E1119)*(E1119=E$2:E1119)))))-COUNTBLANK(OFFSET(A$1,,,SUMPRODUCT(MAX(ROW(E$1:E1118)*(E1119=E$1:E1118))))))</f>
        <v/>
      </c>
      <c r="K1119" s="15" t="str">
        <f aca="false">IF(OR(E1119="",E1119="!!!",F1119="NEW"),"",INDEX(J$1:J1118,SUMPRODUCT(MAX(ROW(E$1:E1118)*(E1119=E$1:E1118)))))</f>
        <v/>
      </c>
      <c r="L1119" s="16"/>
    </row>
    <row r="1120" customFormat="false" ht="12.75" hidden="false" customHeight="false" outlineLevel="0" collapsed="false">
      <c r="A1120" s="9" t="s">
        <v>87</v>
      </c>
      <c r="E1120" s="10" t="str">
        <f aca="false">IF(D1120="?OLD","!!!","")</f>
        <v/>
      </c>
      <c r="F1120" s="11" t="str">
        <f aca="false">IF(OR(E1120="",E1120="!!!"),"",IF(NOT(ISNA(VLOOKUP(E1120,E$1:E1119,1,FALSE()))),"OLD",IF(AND(E1120&lt;&gt;"",E1120&lt;&gt;"!!!"),"NEW","")))</f>
        <v/>
      </c>
      <c r="G1120" s="12" t="str">
        <f aca="false">IF(OR(E1120="",E1120="!!!"),"",IF(OR(J1120=0,AND(J1120=1,K1120=1),AND(J1120=1,I1120="SBJ"),AND(J1120=1,I1120=0)),"?IN_FOCUS",IF(J1120&lt;=2,"?ACTIVATED",IF(J1120&lt;&gt;"","?FAMILIAR",IF(F1120="NEW",IF(ISNA(VLOOKUP(E1120,#REF!,1,FALSE())),"?TYPE_IDENTIFIABLE","?REFERENTIAL"),"_")))))</f>
        <v/>
      </c>
      <c r="H1120" s="13" t="str">
        <f aca="false">IF(J1120&lt;&gt;1,"",IF(I1120="SBJ","CB","?"))</f>
        <v/>
      </c>
      <c r="I1120" s="14" t="str">
        <f aca="false">IF(OR(E1120="",E1120="!!!",F1120="NEW"),"",INDEX(B$2:B1119,-1+SUMPRODUCT(MAX(ROW(E$2:E1119)*(E1120=E$2:E1119)))))</f>
        <v/>
      </c>
      <c r="J1120" s="15" t="str">
        <f aca="true">IF(OR(E1120="",E1120="!!!",F1120="NEW"),"",COUNTBLANK(OFFSET(A$1,,,SUMPRODUCT(MAX(ROW(E$2:E1120)*(E1120=E$2:E1120)))))-COUNTBLANK(OFFSET(A$1,,,SUMPRODUCT(MAX(ROW(E$1:E1119)*(E1120=E$1:E1119))))))</f>
        <v/>
      </c>
      <c r="K1120" s="15" t="str">
        <f aca="false">IF(OR(E1120="",E1120="!!!",F1120="NEW"),"",INDEX(J$1:J1119,SUMPRODUCT(MAX(ROW(E$1:E1119)*(E1120=E$1:E1119)))))</f>
        <v/>
      </c>
      <c r="L1120" s="16"/>
    </row>
    <row r="1121" customFormat="false" ht="12.75" hidden="false" customHeight="false" outlineLevel="0" collapsed="false">
      <c r="A1121" s="9" t="s">
        <v>160</v>
      </c>
      <c r="B1121" s="0" t="s">
        <v>29</v>
      </c>
      <c r="C1121" s="0" t="s">
        <v>161</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I1121" s="14" t="str">
        <f aca="false">IF(OR(E1121="",E1121="!!!",F1121="NEW"),"",INDEX(B$2:B1120,-1+SUMPRODUCT(MAX(ROW(E$2:E1120)*(E1121=E$2:E1120)))))</f>
        <v/>
      </c>
      <c r="J1121" s="15" t="str">
        <f aca="true">IF(OR(E1121="",E1121="!!!",F1121="NEW"),"",COUNTBLANK(OFFSET(A$1,,,SUMPRODUCT(MAX(ROW(E$2:E1121)*(E1121=E$2:E1121)))))-COUNTBLANK(OFFSET(A$1,,,SUMPRODUCT(MAX(ROW(E$1:E1120)*(E1121=E$1:E1120))))))</f>
        <v/>
      </c>
      <c r="K1121" s="15" t="str">
        <f aca="false">IF(OR(E1121="",E1121="!!!",F1121="NEW"),"",INDEX(J$1:J1120,SUMPRODUCT(MAX(ROW(E$1:E1120)*(E1121=E$1:E1120)))))</f>
        <v/>
      </c>
      <c r="L1121" s="16"/>
    </row>
    <row r="1122" customFormat="false" ht="12.75" hidden="false" customHeight="false" outlineLevel="0" collapsed="false">
      <c r="A1122" s="9" t="s">
        <v>191</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I1122" s="14" t="str">
        <f aca="false">IF(OR(E1122="",E1122="!!!",F1122="NEW"),"",INDEX(B$2:B1121,-1+SUMPRODUCT(MAX(ROW(E$2:E1121)*(E1122=E$2:E1121)))))</f>
        <v/>
      </c>
      <c r="J1122" s="15" t="str">
        <f aca="true">IF(OR(E1122="",E1122="!!!",F1122="NEW"),"",COUNTBLANK(OFFSET(A$1,,,SUMPRODUCT(MAX(ROW(E$2:E1122)*(E1122=E$2:E1122)))))-COUNTBLANK(OFFSET(A$1,,,SUMPRODUCT(MAX(ROW(E$1:E1121)*(E1122=E$1:E1121))))))</f>
        <v/>
      </c>
      <c r="K1122" s="15" t="str">
        <f aca="false">IF(OR(E1122="",E1122="!!!",F1122="NEW"),"",INDEX(J$1:J1121,SUMPRODUCT(MAX(ROW(E$1:E1121)*(E1122=E$1:E1121)))))</f>
        <v/>
      </c>
      <c r="L1122" s="16"/>
    </row>
    <row r="1123" customFormat="false" ht="12.75" hidden="false" customHeight="false" outlineLevel="0" collapsed="false">
      <c r="A1123" s="9" t="s">
        <v>181</v>
      </c>
      <c r="B1123" s="0" t="s">
        <v>18</v>
      </c>
      <c r="C1123" s="0" t="s">
        <v>30</v>
      </c>
      <c r="D1123" s="0" t="s">
        <v>31</v>
      </c>
      <c r="E1123" s="10" t="str">
        <f aca="false">IF(D1123="?OLD","!!!","")</f>
        <v>!!!</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I1123" s="14" t="str">
        <f aca="false">IF(OR(E1123="",E1123="!!!",F1123="NEW"),"",INDEX(B$2:B1122,-1+SUMPRODUCT(MAX(ROW(E$2:E1122)*(E1123=E$2:E1122)))))</f>
        <v/>
      </c>
      <c r="J1123" s="15" t="str">
        <f aca="true">IF(OR(E1123="",E1123="!!!",F1123="NEW"),"",COUNTBLANK(OFFSET(A$1,,,SUMPRODUCT(MAX(ROW(E$2:E1123)*(E1123=E$2:E1123)))))-COUNTBLANK(OFFSET(A$1,,,SUMPRODUCT(MAX(ROW(E$1:E1122)*(E1123=E$1:E1122))))))</f>
        <v/>
      </c>
      <c r="K1123" s="15" t="str">
        <f aca="false">IF(OR(E1123="",E1123="!!!",F1123="NEW"),"",INDEX(J$1:J1122,SUMPRODUCT(MAX(ROW(E$1:E1122)*(E1123=E$1:E1122)))))</f>
        <v/>
      </c>
      <c r="L1123" s="16"/>
    </row>
    <row r="1124" customFormat="false" ht="12.75" hidden="false" customHeight="false" outlineLevel="0" collapsed="false">
      <c r="A1124" s="9" t="s">
        <v>500</v>
      </c>
      <c r="E1124" s="10" t="str">
        <f aca="false">IF(D1124="?OLD","!!!","")</f>
        <v/>
      </c>
      <c r="F1124" s="11" t="str">
        <f aca="false">IF(OR(E1124="",E1124="!!!"),"",IF(NOT(ISNA(VLOOKUP(E1124,E$1:E1123,1,FALSE()))),"OLD",IF(AND(E1124&lt;&gt;"",E1124&lt;&gt;"!!!"),"NEW","")))</f>
        <v/>
      </c>
      <c r="G1124" s="12" t="str">
        <f aca="false">IF(OR(E1124="",E1124="!!!"),"",IF(OR(J1124=0,AND(J1124=1,K1124=1),AND(J1124=1,I1124="SBJ"),AND(J1124=1,I1124=0)),"?IN_FOCUS",IF(J1124&lt;=2,"?ACTIVATED",IF(J1124&lt;&gt;"","?FAMILIAR",IF(F1124="NEW",IF(ISNA(VLOOKUP(E1124,#REF!,1,FALSE())),"?TYPE_IDENTIFIABLE","?REFERENTIAL"),"_")))))</f>
        <v/>
      </c>
      <c r="H1124" s="13" t="str">
        <f aca="false">IF(J1124&lt;&gt;1,"",IF(I1124="SBJ","CB","?"))</f>
        <v/>
      </c>
      <c r="I1124" s="14" t="str">
        <f aca="false">IF(OR(E1124="",E1124="!!!",F1124="NEW"),"",INDEX(B$2:B1123,-1+SUMPRODUCT(MAX(ROW(E$2:E1123)*(E1124=E$2:E1123)))))</f>
        <v/>
      </c>
      <c r="J1124" s="15" t="str">
        <f aca="true">IF(OR(E1124="",E1124="!!!",F1124="NEW"),"",COUNTBLANK(OFFSET(A$1,,,SUMPRODUCT(MAX(ROW(E$2:E1124)*(E1124=E$2:E1124)))))-COUNTBLANK(OFFSET(A$1,,,SUMPRODUCT(MAX(ROW(E$1:E1123)*(E1124=E$1:E1123))))))</f>
        <v/>
      </c>
      <c r="K1124" s="15" t="str">
        <f aca="false">IF(OR(E1124="",E1124="!!!",F1124="NEW"),"",INDEX(J$1:J1123,SUMPRODUCT(MAX(ROW(E$1:E1123)*(E1124=E$1:E1123)))))</f>
        <v/>
      </c>
      <c r="L1124" s="16"/>
    </row>
    <row r="1125" customFormat="false" ht="12.75" hidden="false" customHeight="false" outlineLevel="0" collapsed="false">
      <c r="A1125" s="9" t="s">
        <v>20</v>
      </c>
      <c r="E1125" s="10" t="str">
        <f aca="false">IF(D1125="?OLD","!!!","")</f>
        <v/>
      </c>
      <c r="F1125" s="11" t="str">
        <f aca="false">IF(OR(E1125="",E1125="!!!"),"",IF(NOT(ISNA(VLOOKUP(E1125,E$1:E1124,1,FALSE()))),"OLD",IF(AND(E1125&lt;&gt;"",E1125&lt;&gt;"!!!"),"NEW","")))</f>
        <v/>
      </c>
      <c r="G1125" s="12" t="str">
        <f aca="false">IF(OR(E1125="",E1125="!!!"),"",IF(OR(J1125=0,AND(J1125=1,K1125=1),AND(J1125=1,I1125="SBJ"),AND(J1125=1,I1125=0)),"?IN_FOCUS",IF(J1125&lt;=2,"?ACTIVATED",IF(J1125&lt;&gt;"","?FAMILIAR",IF(F1125="NEW",IF(ISNA(VLOOKUP(E1125,#REF!,1,FALSE())),"?TYPE_IDENTIFIABLE","?REFERENTIAL"),"_")))))</f>
        <v/>
      </c>
      <c r="H1125" s="13" t="str">
        <f aca="false">IF(J1125&lt;&gt;1,"",IF(I1125="SBJ","CB","?"))</f>
        <v/>
      </c>
      <c r="I1125" s="14" t="str">
        <f aca="false">IF(OR(E1125="",E1125="!!!",F1125="NEW"),"",INDEX(B$2:B1124,-1+SUMPRODUCT(MAX(ROW(E$2:E1124)*(E1125=E$2:E1124)))))</f>
        <v/>
      </c>
      <c r="J1125" s="15" t="str">
        <f aca="true">IF(OR(E1125="",E1125="!!!",F1125="NEW"),"",COUNTBLANK(OFFSET(A$1,,,SUMPRODUCT(MAX(ROW(E$2:E1125)*(E1125=E$2:E1125)))))-COUNTBLANK(OFFSET(A$1,,,SUMPRODUCT(MAX(ROW(E$1:E1124)*(E1125=E$1:E1124))))))</f>
        <v/>
      </c>
      <c r="K1125" s="15" t="str">
        <f aca="false">IF(OR(E1125="",E1125="!!!",F1125="NEW"),"",INDEX(J$1:J1124,SUMPRODUCT(MAX(ROW(E$1:E1124)*(E1125=E$1:E1124)))))</f>
        <v/>
      </c>
      <c r="L1125" s="16"/>
    </row>
    <row r="1126" customFormat="false" ht="12.75" hidden="false" customHeight="false" outlineLevel="0" collapsed="false">
      <c r="A1126" s="9" t="s">
        <v>200</v>
      </c>
      <c r="B1126" s="0" t="s">
        <v>38</v>
      </c>
      <c r="C1126" s="0" t="s">
        <v>30</v>
      </c>
      <c r="D1126" s="0" t="s">
        <v>31</v>
      </c>
      <c r="E1126" s="10" t="str">
        <f aca="false">IF(D1126="?OLD","!!!","")</f>
        <v>!!!</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I1126" s="14" t="str">
        <f aca="false">IF(OR(E1126="",E1126="!!!",F1126="NEW"),"",INDEX(B$2:B1125,-1+SUMPRODUCT(MAX(ROW(E$2:E1125)*(E1126=E$2:E1125)))))</f>
        <v/>
      </c>
      <c r="J1126" s="15" t="str">
        <f aca="true">IF(OR(E1126="",E1126="!!!",F1126="NEW"),"",COUNTBLANK(OFFSET(A$1,,,SUMPRODUCT(MAX(ROW(E$2:E1126)*(E1126=E$2:E1126)))))-COUNTBLANK(OFFSET(A$1,,,SUMPRODUCT(MAX(ROW(E$1:E1125)*(E1126=E$1:E1125))))))</f>
        <v/>
      </c>
      <c r="K1126" s="15" t="str">
        <f aca="false">IF(OR(E1126="",E1126="!!!",F1126="NEW"),"",INDEX(J$1:J1125,SUMPRODUCT(MAX(ROW(E$1:E1125)*(E1126=E$1:E1125)))))</f>
        <v/>
      </c>
      <c r="L1126" s="16"/>
    </row>
    <row r="1127" customFormat="false" ht="12.75" hidden="false" customHeight="false" outlineLevel="0" collapsed="false">
      <c r="A1127" s="9" t="s">
        <v>165</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I1127" s="14" t="str">
        <f aca="false">IF(OR(E1127="",E1127="!!!",F1127="NEW"),"",INDEX(B$2:B1126,-1+SUMPRODUCT(MAX(ROW(E$2:E1126)*(E1127=E$2:E1126)))))</f>
        <v/>
      </c>
      <c r="J1127" s="15" t="str">
        <f aca="true">IF(OR(E1127="",E1127="!!!",F1127="NEW"),"",COUNTBLANK(OFFSET(A$1,,,SUMPRODUCT(MAX(ROW(E$2:E1127)*(E1127=E$2:E1127)))))-COUNTBLANK(OFFSET(A$1,,,SUMPRODUCT(MAX(ROW(E$1:E1126)*(E1127=E$1:E1126))))))</f>
        <v/>
      </c>
      <c r="K1127" s="15" t="str">
        <f aca="false">IF(OR(E1127="",E1127="!!!",F1127="NEW"),"",INDEX(J$1:J1126,SUMPRODUCT(MAX(ROW(E$1:E1126)*(E1127=E$1:E1126)))))</f>
        <v/>
      </c>
      <c r="L1127" s="16"/>
    </row>
    <row r="1128" customFormat="false" ht="12.75" hidden="false" customHeight="false" outlineLevel="0" collapsed="false">
      <c r="A1128" s="9" t="s">
        <v>87</v>
      </c>
      <c r="E1128" s="10" t="str">
        <f aca="false">IF(D1128="?OLD","!!!","")</f>
        <v/>
      </c>
      <c r="F1128" s="11" t="str">
        <f aca="false">IF(OR(E1128="",E1128="!!!"),"",IF(NOT(ISNA(VLOOKUP(E1128,E$1:E1127,1,FALSE()))),"OLD",IF(AND(E1128&lt;&gt;"",E1128&lt;&gt;"!!!"),"NEW","")))</f>
        <v/>
      </c>
      <c r="G1128" s="12" t="str">
        <f aca="false">IF(OR(E1128="",E1128="!!!"),"",IF(OR(J1128=0,AND(J1128=1,K1128=1),AND(J1128=1,I1128="SBJ"),AND(J1128=1,I1128=0)),"?IN_FOCUS",IF(J1128&lt;=2,"?ACTIVATED",IF(J1128&lt;&gt;"","?FAMILIAR",IF(F1128="NEW",IF(ISNA(VLOOKUP(E1128,#REF!,1,FALSE())),"?TYPE_IDENTIFIABLE","?REFERENTIAL"),"_")))))</f>
        <v/>
      </c>
      <c r="H1128" s="13" t="str">
        <f aca="false">IF(J1128&lt;&gt;1,"",IF(I1128="SBJ","CB","?"))</f>
        <v/>
      </c>
      <c r="I1128" s="14" t="str">
        <f aca="false">IF(OR(E1128="",E1128="!!!",F1128="NEW"),"",INDEX(B$2:B1127,-1+SUMPRODUCT(MAX(ROW(E$2:E1127)*(E1128=E$2:E1127)))))</f>
        <v/>
      </c>
      <c r="J1128" s="15" t="str">
        <f aca="true">IF(OR(E1128="",E1128="!!!",F1128="NEW"),"",COUNTBLANK(OFFSET(A$1,,,SUMPRODUCT(MAX(ROW(E$2:E1128)*(E1128=E$2:E1128)))))-COUNTBLANK(OFFSET(A$1,,,SUMPRODUCT(MAX(ROW(E$1:E1127)*(E1128=E$1:E1127))))))</f>
        <v/>
      </c>
      <c r="K1128" s="15" t="str">
        <f aca="false">IF(OR(E1128="",E1128="!!!",F1128="NEW"),"",INDEX(J$1:J1127,SUMPRODUCT(MAX(ROW(E$1:E1127)*(E1128=E$1:E1127)))))</f>
        <v/>
      </c>
      <c r="L1128" s="16"/>
    </row>
    <row r="1129" customFormat="false" ht="12.75" hidden="false" customHeight="false" outlineLevel="0" collapsed="false">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I1129" s="14" t="str">
        <f aca="false">IF(OR(E1129="",E1129="!!!",F1129="NEW"),"",INDEX(B$2:B1128,-1+SUMPRODUCT(MAX(ROW(E$2:E1128)*(E1129=E$2:E1128)))))</f>
        <v/>
      </c>
      <c r="J1129" s="15" t="str">
        <f aca="true">IF(OR(E1129="",E1129="!!!",F1129="NEW"),"",COUNTBLANK(OFFSET(A$1,,,SUMPRODUCT(MAX(ROW(E$2:E1129)*(E1129=E$2:E1129)))))-COUNTBLANK(OFFSET(A$1,,,SUMPRODUCT(MAX(ROW(E$1:E1128)*(E1129=E$1:E1128))))))</f>
        <v/>
      </c>
      <c r="K1129" s="15" t="str">
        <f aca="false">IF(OR(E1129="",E1129="!!!",F1129="NEW"),"",INDEX(J$1:J1128,SUMPRODUCT(MAX(ROW(E$1:E1128)*(E1129=E$1:E1128)))))</f>
        <v/>
      </c>
      <c r="L1129" s="16"/>
    </row>
    <row r="1130" customFormat="false" ht="12.75" hidden="false" customHeight="false" outlineLevel="0" collapsed="false">
      <c r="A1130" s="9" t="s">
        <v>501</v>
      </c>
      <c r="E1130" s="10" t="str">
        <f aca="false">IF(D1130="?OLD","!!!","")</f>
        <v/>
      </c>
      <c r="F1130" s="11" t="str">
        <f aca="false">IF(OR(E1130="",E1130="!!!"),"",IF(NOT(ISNA(VLOOKUP(E1130,E$1:E1129,1,FALSE()))),"OLD",IF(AND(E1130&lt;&gt;"",E1130&lt;&gt;"!!!"),"NEW","")))</f>
        <v/>
      </c>
      <c r="G1130" s="12" t="str">
        <f aca="false">IF(OR(E1130="",E1130="!!!"),"",IF(OR(J1130=0,AND(J1130=1,K1130=1),AND(J1130=1,I1130="SBJ"),AND(J1130=1,I1130=0)),"?IN_FOCUS",IF(J1130&lt;=2,"?ACTIVATED",IF(J1130&lt;&gt;"","?FAMILIAR",IF(F1130="NEW",IF(ISNA(VLOOKUP(E1130,#REF!,1,FALSE())),"?TYPE_IDENTIFIABLE","?REFERENTIAL"),"_")))))</f>
        <v/>
      </c>
      <c r="H1130" s="13" t="str">
        <f aca="false">IF(J1130&lt;&gt;1,"",IF(I1130="SBJ","CB","?"))</f>
        <v/>
      </c>
      <c r="I1130" s="14" t="str">
        <f aca="false">IF(OR(E1130="",E1130="!!!",F1130="NEW"),"",INDEX(B$2:B1129,-1+SUMPRODUCT(MAX(ROW(E$2:E1129)*(E1130=E$2:E1129)))))</f>
        <v/>
      </c>
      <c r="J1130" s="15" t="str">
        <f aca="true">IF(OR(E1130="",E1130="!!!",F1130="NEW"),"",COUNTBLANK(OFFSET(A$1,,,SUMPRODUCT(MAX(ROW(E$2:E1130)*(E1130=E$2:E1130)))))-COUNTBLANK(OFFSET(A$1,,,SUMPRODUCT(MAX(ROW(E$1:E1129)*(E1130=E$1:E1129))))))</f>
        <v/>
      </c>
      <c r="K1130" s="15" t="str">
        <f aca="false">IF(OR(E1130="",E1130="!!!",F1130="NEW"),"",INDEX(J$1:J1129,SUMPRODUCT(MAX(ROW(E$1:E1129)*(E1130=E$1:E1129)))))</f>
        <v/>
      </c>
      <c r="L1130" s="16"/>
    </row>
    <row r="1131" customFormat="false" ht="12.75" hidden="false" customHeight="false" outlineLevel="0" collapsed="false">
      <c r="A1131" s="9" t="s">
        <v>104</v>
      </c>
      <c r="B1131" s="0" t="s">
        <v>18</v>
      </c>
      <c r="C1131" s="0" t="s">
        <v>30</v>
      </c>
      <c r="D1131" s="0" t="s">
        <v>31</v>
      </c>
      <c r="E1131" s="10" t="str">
        <f aca="false">IF(D1131="?OLD","!!!","")</f>
        <v>!!!</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I1131" s="14" t="str">
        <f aca="false">IF(OR(E1131="",E1131="!!!",F1131="NEW"),"",INDEX(B$2:B1130,-1+SUMPRODUCT(MAX(ROW(E$2:E1130)*(E1131=E$2:E1130)))))</f>
        <v/>
      </c>
      <c r="J1131" s="15" t="str">
        <f aca="true">IF(OR(E1131="",E1131="!!!",F1131="NEW"),"",COUNTBLANK(OFFSET(A$1,,,SUMPRODUCT(MAX(ROW(E$2:E1131)*(E1131=E$2:E1131)))))-COUNTBLANK(OFFSET(A$1,,,SUMPRODUCT(MAX(ROW(E$1:E1130)*(E1131=E$1:E1130))))))</f>
        <v/>
      </c>
      <c r="K1131" s="15" t="str">
        <f aca="false">IF(OR(E1131="",E1131="!!!",F1131="NEW"),"",INDEX(J$1:J1130,SUMPRODUCT(MAX(ROW(E$1:E1130)*(E1131=E$1:E1130)))))</f>
        <v/>
      </c>
      <c r="L1131" s="16"/>
    </row>
    <row r="1132" customFormat="false" ht="12.75" hidden="false" customHeight="false" outlineLevel="0" collapsed="false">
      <c r="A1132" s="9" t="s">
        <v>502</v>
      </c>
      <c r="E1132" s="10" t="str">
        <f aca="false">IF(D1132="?OLD","!!!","")</f>
        <v/>
      </c>
      <c r="F1132" s="11" t="str">
        <f aca="false">IF(OR(E1132="",E1132="!!!"),"",IF(NOT(ISNA(VLOOKUP(E1132,E$1:E1131,1,FALSE()))),"OLD",IF(AND(E1132&lt;&gt;"",E1132&lt;&gt;"!!!"),"NEW","")))</f>
        <v/>
      </c>
      <c r="G1132" s="12" t="str">
        <f aca="false">IF(OR(E1132="",E1132="!!!"),"",IF(OR(J1132=0,AND(J1132=1,K1132=1),AND(J1132=1,I1132="SBJ"),AND(J1132=1,I1132=0)),"?IN_FOCUS",IF(J1132&lt;=2,"?ACTIVATED",IF(J1132&lt;&gt;"","?FAMILIAR",IF(F1132="NEW",IF(ISNA(VLOOKUP(E1132,#REF!,1,FALSE())),"?TYPE_IDENTIFIABLE","?REFERENTIAL"),"_")))))</f>
        <v/>
      </c>
      <c r="H1132" s="13" t="str">
        <f aca="false">IF(J1132&lt;&gt;1,"",IF(I1132="SBJ","CB","?"))</f>
        <v/>
      </c>
      <c r="I1132" s="14" t="str">
        <f aca="false">IF(OR(E1132="",E1132="!!!",F1132="NEW"),"",INDEX(B$2:B1131,-1+SUMPRODUCT(MAX(ROW(E$2:E1131)*(E1132=E$2:E1131)))))</f>
        <v/>
      </c>
      <c r="J1132" s="15" t="str">
        <f aca="true">IF(OR(E1132="",E1132="!!!",F1132="NEW"),"",COUNTBLANK(OFFSET(A$1,,,SUMPRODUCT(MAX(ROW(E$2:E1132)*(E1132=E$2:E1132)))))-COUNTBLANK(OFFSET(A$1,,,SUMPRODUCT(MAX(ROW(E$1:E1131)*(E1132=E$1:E1131))))))</f>
        <v/>
      </c>
      <c r="K1132" s="15" t="str">
        <f aca="false">IF(OR(E1132="",E1132="!!!",F1132="NEW"),"",INDEX(J$1:J1131,SUMPRODUCT(MAX(ROW(E$1:E1131)*(E1132=E$1:E1131)))))</f>
        <v/>
      </c>
      <c r="L1132" s="16"/>
    </row>
    <row r="1133" customFormat="false" ht="12.75" hidden="false" customHeight="false" outlineLevel="0" collapsed="false">
      <c r="A1133" s="9" t="s">
        <v>128</v>
      </c>
      <c r="E1133" s="10" t="str">
        <f aca="false">IF(D1133="?OLD","!!!","")</f>
        <v/>
      </c>
      <c r="F1133" s="11" t="str">
        <f aca="false">IF(OR(E1133="",E1133="!!!"),"",IF(NOT(ISNA(VLOOKUP(E1133,E$1:E1132,1,FALSE()))),"OLD",IF(AND(E1133&lt;&gt;"",E1133&lt;&gt;"!!!"),"NEW","")))</f>
        <v/>
      </c>
      <c r="G1133" s="12" t="str">
        <f aca="false">IF(OR(E1133="",E1133="!!!"),"",IF(OR(J1133=0,AND(J1133=1,K1133=1),AND(J1133=1,I1133="SBJ"),AND(J1133=1,I1133=0)),"?IN_FOCUS",IF(J1133&lt;=2,"?ACTIVATED",IF(J1133&lt;&gt;"","?FAMILIAR",IF(F1133="NEW",IF(ISNA(VLOOKUP(E1133,#REF!,1,FALSE())),"?TYPE_IDENTIFIABLE","?REFERENTIAL"),"_")))))</f>
        <v/>
      </c>
      <c r="H1133" s="13" t="str">
        <f aca="false">IF(J1133&lt;&gt;1,"",IF(I1133="SBJ","CB","?"))</f>
        <v/>
      </c>
      <c r="I1133" s="14" t="str">
        <f aca="false">IF(OR(E1133="",E1133="!!!",F1133="NEW"),"",INDEX(B$2:B1132,-1+SUMPRODUCT(MAX(ROW(E$2:E1132)*(E1133=E$2:E1132)))))</f>
        <v/>
      </c>
      <c r="J1133" s="15" t="str">
        <f aca="true">IF(OR(E1133="",E1133="!!!",F1133="NEW"),"",COUNTBLANK(OFFSET(A$1,,,SUMPRODUCT(MAX(ROW(E$2:E1133)*(E1133=E$2:E1133)))))-COUNTBLANK(OFFSET(A$1,,,SUMPRODUCT(MAX(ROW(E$1:E1132)*(E1133=E$1:E1132))))))</f>
        <v/>
      </c>
      <c r="K1133" s="15" t="str">
        <f aca="false">IF(OR(E1133="",E1133="!!!",F1133="NEW"),"",INDEX(J$1:J1132,SUMPRODUCT(MAX(ROW(E$1:E1132)*(E1133=E$1:E1132)))))</f>
        <v/>
      </c>
      <c r="L1133" s="16"/>
    </row>
    <row r="1134" customFormat="false" ht="12.75" hidden="false" customHeight="false" outlineLevel="0" collapsed="false">
      <c r="A1134" s="9" t="s">
        <v>112</v>
      </c>
      <c r="B1134" s="0" t="s">
        <v>23</v>
      </c>
      <c r="C1134" s="0" t="s">
        <v>113</v>
      </c>
      <c r="D1134" s="0" t="s">
        <v>31</v>
      </c>
      <c r="E1134" s="10" t="str">
        <f aca="false">IF(D1134="?OLD","!!!","")</f>
        <v>!!!</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I1134" s="14" t="str">
        <f aca="false">IF(OR(E1134="",E1134="!!!",F1134="NEW"),"",INDEX(B$2:B1133,-1+SUMPRODUCT(MAX(ROW(E$2:E1133)*(E1134=E$2:E1133)))))</f>
        <v/>
      </c>
      <c r="J1134" s="15" t="str">
        <f aca="true">IF(OR(E1134="",E1134="!!!",F1134="NEW"),"",COUNTBLANK(OFFSET(A$1,,,SUMPRODUCT(MAX(ROW(E$2:E1134)*(E1134=E$2:E1134)))))-COUNTBLANK(OFFSET(A$1,,,SUMPRODUCT(MAX(ROW(E$1:E1133)*(E1134=E$1:E1133))))))</f>
        <v/>
      </c>
      <c r="K1134" s="15" t="str">
        <f aca="false">IF(OR(E1134="",E1134="!!!",F1134="NEW"),"",INDEX(J$1:J1133,SUMPRODUCT(MAX(ROW(E$1:E1133)*(E1134=E$1:E1133)))))</f>
        <v/>
      </c>
      <c r="L1134" s="16"/>
    </row>
    <row r="1135" customFormat="false" ht="12.75" hidden="false" customHeight="false" outlineLevel="0" collapsed="false">
      <c r="A1135" s="9" t="s">
        <v>153</v>
      </c>
      <c r="B1135" s="0" t="s">
        <v>29</v>
      </c>
      <c r="C1135" s="0" t="s">
        <v>115</v>
      </c>
      <c r="D1135" s="0" t="s">
        <v>31</v>
      </c>
      <c r="E1135" s="10" t="str">
        <f aca="false">IF(D1135="?OLD","!!!","")</f>
        <v>!!!</v>
      </c>
      <c r="F1135" s="11" t="str">
        <f aca="false">IF(OR(E1135="",E1135="!!!"),"",IF(NOT(ISNA(VLOOKUP(E1135,E$1:E1134,1,FALSE()))),"OLD",IF(AND(E1135&lt;&gt;"",E1135&lt;&gt;"!!!"),"NEW","")))</f>
        <v/>
      </c>
      <c r="G1135" s="12" t="str">
        <f aca="false">IF(OR(E1135="",E1135="!!!"),"",IF(OR(J1135=0,AND(J1135=1,K1135=1),AND(J1135=1,I1135="SBJ"),AND(J1135=1,I1135=0)),"?IN_FOCUS",IF(J1135&lt;=2,"?ACTIVATED",IF(J1135&lt;&gt;"","?FAMILIAR",IF(F1135="NEW",IF(ISNA(VLOOKUP(E1135,#REF!,1,FALSE())),"?TYPE_IDENTIFIABLE","?REFERENTIAL"),"_")))))</f>
        <v/>
      </c>
      <c r="H1135" s="13" t="str">
        <f aca="false">IF(J1135&lt;&gt;1,"",IF(I1135="SBJ","CB","?"))</f>
        <v/>
      </c>
      <c r="I1135" s="14" t="str">
        <f aca="false">IF(OR(E1135="",E1135="!!!",F1135="NEW"),"",INDEX(B$2:B1134,-1+SUMPRODUCT(MAX(ROW(E$2:E1134)*(E1135=E$2:E1134)))))</f>
        <v/>
      </c>
      <c r="J1135" s="15" t="str">
        <f aca="true">IF(OR(E1135="",E1135="!!!",F1135="NEW"),"",COUNTBLANK(OFFSET(A$1,,,SUMPRODUCT(MAX(ROW(E$2:E1135)*(E1135=E$2:E1135)))))-COUNTBLANK(OFFSET(A$1,,,SUMPRODUCT(MAX(ROW(E$1:E1134)*(E1135=E$1:E1134))))))</f>
        <v/>
      </c>
      <c r="K1135" s="15" t="str">
        <f aca="false">IF(OR(E1135="",E1135="!!!",F1135="NEW"),"",INDEX(J$1:J1134,SUMPRODUCT(MAX(ROW(E$1:E1134)*(E1135=E$1:E1134)))))</f>
        <v/>
      </c>
      <c r="L1135" s="16"/>
    </row>
    <row r="1136" customFormat="false" ht="12.75" hidden="false" customHeight="false" outlineLevel="0" collapsed="false">
      <c r="A1136" s="9" t="s">
        <v>503</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I1136" s="14" t="str">
        <f aca="false">IF(OR(E1136="",E1136="!!!",F1136="NEW"),"",INDEX(B$2:B1135,-1+SUMPRODUCT(MAX(ROW(E$2:E1135)*(E1136=E$2:E1135)))))</f>
        <v/>
      </c>
      <c r="J1136" s="15" t="str">
        <f aca="true">IF(OR(E1136="",E1136="!!!",F1136="NEW"),"",COUNTBLANK(OFFSET(A$1,,,SUMPRODUCT(MAX(ROW(E$2:E1136)*(E1136=E$2:E1136)))))-COUNTBLANK(OFFSET(A$1,,,SUMPRODUCT(MAX(ROW(E$1:E1135)*(E1136=E$1:E1135))))))</f>
        <v/>
      </c>
      <c r="K1136" s="15" t="str">
        <f aca="false">IF(OR(E1136="",E1136="!!!",F1136="NEW"),"",INDEX(J$1:J1135,SUMPRODUCT(MAX(ROW(E$1:E1135)*(E1136=E$1:E1135)))))</f>
        <v/>
      </c>
      <c r="L1136" s="16"/>
    </row>
    <row r="1137" customFormat="false" ht="12.75" hidden="false" customHeight="false" outlineLevel="0" collapsed="false">
      <c r="A1137" s="9" t="s">
        <v>459</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I1137" s="14" t="str">
        <f aca="false">IF(OR(E1137="",E1137="!!!",F1137="NEW"),"",INDEX(B$2:B1136,-1+SUMPRODUCT(MAX(ROW(E$2:E1136)*(E1137=E$2:E1136)))))</f>
        <v/>
      </c>
      <c r="J1137" s="15" t="str">
        <f aca="true">IF(OR(E1137="",E1137="!!!",F1137="NEW"),"",COUNTBLANK(OFFSET(A$1,,,SUMPRODUCT(MAX(ROW(E$2:E1137)*(E1137=E$2:E1137)))))-COUNTBLANK(OFFSET(A$1,,,SUMPRODUCT(MAX(ROW(E$1:E1136)*(E1137=E$1:E1136))))))</f>
        <v/>
      </c>
      <c r="K1137" s="15" t="str">
        <f aca="false">IF(OR(E1137="",E1137="!!!",F1137="NEW"),"",INDEX(J$1:J1136,SUMPRODUCT(MAX(ROW(E$1:E1136)*(E1137=E$1:E1136)))))</f>
        <v/>
      </c>
      <c r="L1137" s="16"/>
    </row>
    <row r="1138" customFormat="false" ht="12.75" hidden="false" customHeight="false" outlineLevel="0" collapsed="false">
      <c r="A1138" s="9" t="s">
        <v>504</v>
      </c>
      <c r="E1138" s="10" t="str">
        <f aca="false">IF(D1138="?OLD","!!!","")</f>
        <v/>
      </c>
      <c r="F1138" s="11" t="str">
        <f aca="false">IF(OR(E1138="",E1138="!!!"),"",IF(NOT(ISNA(VLOOKUP(E1138,E$1:E1137,1,FALSE()))),"OLD",IF(AND(E1138&lt;&gt;"",E1138&lt;&gt;"!!!"),"NEW","")))</f>
        <v/>
      </c>
      <c r="G1138" s="12" t="str">
        <f aca="false">IF(OR(E1138="",E1138="!!!"),"",IF(OR(J1138=0,AND(J1138=1,K1138=1),AND(J1138=1,I1138="SBJ"),AND(J1138=1,I1138=0)),"?IN_FOCUS",IF(J1138&lt;=2,"?ACTIVATED",IF(J1138&lt;&gt;"","?FAMILIAR",IF(F1138="NEW",IF(ISNA(VLOOKUP(E1138,#REF!,1,FALSE())),"?TYPE_IDENTIFIABLE","?REFERENTIAL"),"_")))))</f>
        <v/>
      </c>
      <c r="H1138" s="13" t="str">
        <f aca="false">IF(J1138&lt;&gt;1,"",IF(I1138="SBJ","CB","?"))</f>
        <v/>
      </c>
      <c r="I1138" s="14" t="str">
        <f aca="false">IF(OR(E1138="",E1138="!!!",F1138="NEW"),"",INDEX(B$2:B1137,-1+SUMPRODUCT(MAX(ROW(E$2:E1137)*(E1138=E$2:E1137)))))</f>
        <v/>
      </c>
      <c r="J1138" s="15" t="str">
        <f aca="true">IF(OR(E1138="",E1138="!!!",F1138="NEW"),"",COUNTBLANK(OFFSET(A$1,,,SUMPRODUCT(MAX(ROW(E$2:E1138)*(E1138=E$2:E1138)))))-COUNTBLANK(OFFSET(A$1,,,SUMPRODUCT(MAX(ROW(E$1:E1137)*(E1138=E$1:E1137))))))</f>
        <v/>
      </c>
      <c r="K1138" s="15" t="str">
        <f aca="false">IF(OR(E1138="",E1138="!!!",F1138="NEW"),"",INDEX(J$1:J1137,SUMPRODUCT(MAX(ROW(E$1:E1137)*(E1138=E$1:E1137)))))</f>
        <v/>
      </c>
      <c r="L1138" s="16"/>
    </row>
    <row r="1139" customFormat="false" ht="12.75" hidden="false" customHeight="false" outlineLevel="0" collapsed="false">
      <c r="A1139" s="9" t="s">
        <v>505</v>
      </c>
      <c r="B1139" s="0" t="s">
        <v>38</v>
      </c>
      <c r="C1139" s="0" t="s">
        <v>19</v>
      </c>
      <c r="E1139" s="10" t="str">
        <f aca="false">IF(D1139="?OLD","!!!","")</f>
        <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I1139" s="14" t="str">
        <f aca="false">IF(OR(E1139="",E1139="!!!",F1139="NEW"),"",INDEX(B$2:B1138,-1+SUMPRODUCT(MAX(ROW(E$2:E1138)*(E1139=E$2:E1138)))))</f>
        <v/>
      </c>
      <c r="J1139" s="15" t="str">
        <f aca="true">IF(OR(E1139="",E1139="!!!",F1139="NEW"),"",COUNTBLANK(OFFSET(A$1,,,SUMPRODUCT(MAX(ROW(E$2:E1139)*(E1139=E$2:E1139)))))-COUNTBLANK(OFFSET(A$1,,,SUMPRODUCT(MAX(ROW(E$1:E1138)*(E1139=E$1:E1138))))))</f>
        <v/>
      </c>
      <c r="K1139" s="15" t="str">
        <f aca="false">IF(OR(E1139="",E1139="!!!",F1139="NEW"),"",INDEX(J$1:J1138,SUMPRODUCT(MAX(ROW(E$1:E1138)*(E1139=E$1:E1138)))))</f>
        <v/>
      </c>
      <c r="L1139" s="16"/>
    </row>
    <row r="1140" customFormat="false" ht="12.75" hidden="false" customHeight="false" outlineLevel="0" collapsed="false">
      <c r="A1140" s="9" t="s">
        <v>40</v>
      </c>
      <c r="B1140" s="0" t="s">
        <v>41</v>
      </c>
      <c r="E1140" s="10" t="str">
        <f aca="false">IF(D1140="?OLD","!!!","")</f>
        <v/>
      </c>
      <c r="F1140" s="11" t="str">
        <f aca="false">IF(OR(E1140="",E1140="!!!"),"",IF(NOT(ISNA(VLOOKUP(E1140,E$1:E1139,1,FALSE()))),"OLD",IF(AND(E1140&lt;&gt;"",E1140&lt;&gt;"!!!"),"NEW","")))</f>
        <v/>
      </c>
      <c r="G1140" s="12" t="str">
        <f aca="false">IF(OR(E1140="",E1140="!!!"),"",IF(OR(J1140=0,AND(J1140=1,K1140=1),AND(J1140=1,I1140="SBJ"),AND(J1140=1,I1140=0)),"?IN_FOCUS",IF(J1140&lt;=2,"?ACTIVATED",IF(J1140&lt;&gt;"","?FAMILIAR",IF(F1140="NEW",IF(ISNA(VLOOKUP(E1140,#REF!,1,FALSE())),"?TYPE_IDENTIFIABLE","?REFERENTIAL"),"_")))))</f>
        <v/>
      </c>
      <c r="H1140" s="13" t="str">
        <f aca="false">IF(J1140&lt;&gt;1,"",IF(I1140="SBJ","CB","?"))</f>
        <v/>
      </c>
      <c r="I1140" s="14" t="str">
        <f aca="false">IF(OR(E1140="",E1140="!!!",F1140="NEW"),"",INDEX(B$2:B1139,-1+SUMPRODUCT(MAX(ROW(E$2:E1139)*(E1140=E$2:E1139)))))</f>
        <v/>
      </c>
      <c r="J1140" s="15" t="str">
        <f aca="true">IF(OR(E1140="",E1140="!!!",F1140="NEW"),"",COUNTBLANK(OFFSET(A$1,,,SUMPRODUCT(MAX(ROW(E$2:E1140)*(E1140=E$2:E1140)))))-COUNTBLANK(OFFSET(A$1,,,SUMPRODUCT(MAX(ROW(E$1:E1139)*(E1140=E$1:E1139))))))</f>
        <v/>
      </c>
      <c r="K1140" s="15" t="str">
        <f aca="false">IF(OR(E1140="",E1140="!!!",F1140="NEW"),"",INDEX(J$1:J1139,SUMPRODUCT(MAX(ROW(E$1:E1139)*(E1140=E$1:E1139)))))</f>
        <v/>
      </c>
      <c r="L1140" s="16"/>
    </row>
    <row r="1141" customFormat="false" ht="12.75" hidden="false" customHeight="false" outlineLevel="0" collapsed="false">
      <c r="A1141" s="9" t="s">
        <v>506</v>
      </c>
      <c r="E1141" s="10" t="str">
        <f aca="false">IF(D1141="?OLD","!!!","")</f>
        <v/>
      </c>
      <c r="F1141" s="11" t="str">
        <f aca="false">IF(OR(E1141="",E1141="!!!"),"",IF(NOT(ISNA(VLOOKUP(E1141,E$1:E1140,1,FALSE()))),"OLD",IF(AND(E1141&lt;&gt;"",E1141&lt;&gt;"!!!"),"NEW","")))</f>
        <v/>
      </c>
      <c r="G1141" s="12" t="str">
        <f aca="false">IF(OR(E1141="",E1141="!!!"),"",IF(OR(J1141=0,AND(J1141=1,K1141=1),AND(J1141=1,I1141="SBJ"),AND(J1141=1,I1141=0)),"?IN_FOCUS",IF(J1141&lt;=2,"?ACTIVATED",IF(J1141&lt;&gt;"","?FAMILIAR",IF(F1141="NEW",IF(ISNA(VLOOKUP(E1141,#REF!,1,FALSE())),"?TYPE_IDENTIFIABLE","?REFERENTIAL"),"_")))))</f>
        <v/>
      </c>
      <c r="H1141" s="13" t="str">
        <f aca="false">IF(J1141&lt;&gt;1,"",IF(I1141="SBJ","CB","?"))</f>
        <v/>
      </c>
      <c r="I1141" s="14" t="str">
        <f aca="false">IF(OR(E1141="",E1141="!!!",F1141="NEW"),"",INDEX(B$2:B1140,-1+SUMPRODUCT(MAX(ROW(E$2:E1140)*(E1141=E$2:E1140)))))</f>
        <v/>
      </c>
      <c r="J1141" s="15" t="str">
        <f aca="true">IF(OR(E1141="",E1141="!!!",F1141="NEW"),"",COUNTBLANK(OFFSET(A$1,,,SUMPRODUCT(MAX(ROW(E$2:E1141)*(E1141=E$2:E1141)))))-COUNTBLANK(OFFSET(A$1,,,SUMPRODUCT(MAX(ROW(E$1:E1140)*(E1141=E$1:E1140))))))</f>
        <v/>
      </c>
      <c r="K1141" s="15" t="str">
        <f aca="false">IF(OR(E1141="",E1141="!!!",F1141="NEW"),"",INDEX(J$1:J1140,SUMPRODUCT(MAX(ROW(E$1:E1140)*(E1141=E$1:E1140)))))</f>
        <v/>
      </c>
      <c r="L1141" s="16"/>
    </row>
    <row r="1142" customFormat="false" ht="12.75" hidden="false" customHeight="false" outlineLevel="0" collapsed="false">
      <c r="A1142" s="9" t="s">
        <v>102</v>
      </c>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t="str">
        <f aca="false">IF(J1142&lt;&gt;1,"",IF(I1142="SBJ","CB","?"))</f>
        <v/>
      </c>
      <c r="I1142" s="14" t="str">
        <f aca="false">IF(OR(E1142="",E1142="!!!",F1142="NEW"),"",INDEX(B$2:B1141,-1+SUMPRODUCT(MAX(ROW(E$2:E1141)*(E1142=E$2:E1141)))))</f>
        <v/>
      </c>
      <c r="J1142" s="15" t="str">
        <f aca="true">IF(OR(E1142="",E1142="!!!",F1142="NEW"),"",COUNTBLANK(OFFSET(A$1,,,SUMPRODUCT(MAX(ROW(E$2:E1142)*(E1142=E$2:E1142)))))-COUNTBLANK(OFFSET(A$1,,,SUMPRODUCT(MAX(ROW(E$1:E1141)*(E1142=E$1:E1141))))))</f>
        <v/>
      </c>
      <c r="K1142" s="15" t="str">
        <f aca="false">IF(OR(E1142="",E1142="!!!",F1142="NEW"),"",INDEX(J$1:J1141,SUMPRODUCT(MAX(ROW(E$1:E1141)*(E1142=E$1:E1141)))))</f>
        <v/>
      </c>
      <c r="L1142" s="16"/>
    </row>
    <row r="1143" customFormat="false" ht="12.75" hidden="false" customHeight="false" outlineLevel="0" collapsed="false">
      <c r="A1143" s="9" t="s">
        <v>71</v>
      </c>
      <c r="E1143" s="10" t="str">
        <f aca="false">IF(D1143="?OLD","!!!","")</f>
        <v/>
      </c>
      <c r="F1143" s="11" t="str">
        <f aca="false">IF(OR(E1143="",E1143="!!!"),"",IF(NOT(ISNA(VLOOKUP(E1143,E$1:E1142,1,FALSE()))),"OLD",IF(AND(E1143&lt;&gt;"",E1143&lt;&gt;"!!!"),"NEW","")))</f>
        <v/>
      </c>
      <c r="G1143" s="12" t="str">
        <f aca="false">IF(OR(E1143="",E1143="!!!"),"",IF(OR(J1143=0,AND(J1143=1,K1143=1),AND(J1143=1,I1143="SBJ"),AND(J1143=1,I1143=0)),"?IN_FOCUS",IF(J1143&lt;=2,"?ACTIVATED",IF(J1143&lt;&gt;"","?FAMILIAR",IF(F1143="NEW",IF(ISNA(VLOOKUP(E1143,#REF!,1,FALSE())),"?TYPE_IDENTIFIABLE","?REFERENTIAL"),"_")))))</f>
        <v/>
      </c>
      <c r="H1143" s="13" t="str">
        <f aca="false">IF(J1143&lt;&gt;1,"",IF(I1143="SBJ","CB","?"))</f>
        <v/>
      </c>
      <c r="I1143" s="14" t="str">
        <f aca="false">IF(OR(E1143="",E1143="!!!",F1143="NEW"),"",INDEX(B$2:B1142,-1+SUMPRODUCT(MAX(ROW(E$2:E1142)*(E1143=E$2:E1142)))))</f>
        <v/>
      </c>
      <c r="J1143" s="15" t="str">
        <f aca="true">IF(OR(E1143="",E1143="!!!",F1143="NEW"),"",COUNTBLANK(OFFSET(A$1,,,SUMPRODUCT(MAX(ROW(E$2:E1143)*(E1143=E$2:E1143)))))-COUNTBLANK(OFFSET(A$1,,,SUMPRODUCT(MAX(ROW(E$1:E1142)*(E1143=E$1:E1142))))))</f>
        <v/>
      </c>
      <c r="K1143" s="15" t="str">
        <f aca="false">IF(OR(E1143="",E1143="!!!",F1143="NEW"),"",INDEX(J$1:J1142,SUMPRODUCT(MAX(ROW(E$1:E1142)*(E1143=E$1:E1142)))))</f>
        <v/>
      </c>
      <c r="L1143" s="16"/>
    </row>
    <row r="1144" customFormat="false" ht="12.75" hidden="false" customHeight="false" outlineLevel="0" collapsed="false">
      <c r="A1144" s="9" t="s">
        <v>478</v>
      </c>
      <c r="B1144" s="0" t="s">
        <v>25</v>
      </c>
      <c r="C1144" s="0" t="s">
        <v>54</v>
      </c>
      <c r="D1144" s="0" t="s">
        <v>31</v>
      </c>
      <c r="E1144" s="10" t="str">
        <f aca="false">IF(D1144="?OLD","!!!","")</f>
        <v>!!!</v>
      </c>
      <c r="F1144" s="11" t="str">
        <f aca="false">IF(OR(E1144="",E1144="!!!"),"",IF(NOT(ISNA(VLOOKUP(E1144,E$1:E1143,1,FALSE()))),"OLD",IF(AND(E1144&lt;&gt;"",E1144&lt;&gt;"!!!"),"NEW","")))</f>
        <v/>
      </c>
      <c r="G1144" s="12" t="str">
        <f aca="false">IF(OR(E1144="",E1144="!!!"),"",IF(OR(J1144=0,AND(J1144=1,K1144=1),AND(J1144=1,I1144="SBJ"),AND(J1144=1,I1144=0)),"?IN_FOCUS",IF(J1144&lt;=2,"?ACTIVATED",IF(J1144&lt;&gt;"","?FAMILIAR",IF(F1144="NEW",IF(ISNA(VLOOKUP(E1144,#REF!,1,FALSE())),"?TYPE_IDENTIFIABLE","?REFERENTIAL"),"_")))))</f>
        <v/>
      </c>
      <c r="H1144" s="13" t="str">
        <f aca="false">IF(J1144&lt;&gt;1,"",IF(I1144="SBJ","CB","?"))</f>
        <v/>
      </c>
      <c r="I1144" s="14" t="str">
        <f aca="false">IF(OR(E1144="",E1144="!!!",F1144="NEW"),"",INDEX(B$2:B1143,-1+SUMPRODUCT(MAX(ROW(E$2:E1143)*(E1144=E$2:E1143)))))</f>
        <v/>
      </c>
      <c r="J1144" s="15" t="str">
        <f aca="true">IF(OR(E1144="",E1144="!!!",F1144="NEW"),"",COUNTBLANK(OFFSET(A$1,,,SUMPRODUCT(MAX(ROW(E$2:E1144)*(E1144=E$2:E1144)))))-COUNTBLANK(OFFSET(A$1,,,SUMPRODUCT(MAX(ROW(E$1:E1143)*(E1144=E$1:E1143))))))</f>
        <v/>
      </c>
      <c r="K1144" s="15" t="str">
        <f aca="false">IF(OR(E1144="",E1144="!!!",F1144="NEW"),"",INDEX(J$1:J1143,SUMPRODUCT(MAX(ROW(E$1:E1143)*(E1144=E$1:E1143)))))</f>
        <v/>
      </c>
      <c r="L1144" s="16"/>
    </row>
    <row r="1145" customFormat="false" ht="12.75" hidden="false" customHeight="false" outlineLevel="0" collapsed="false">
      <c r="A1145" s="9" t="s">
        <v>20</v>
      </c>
      <c r="E1145" s="10" t="str">
        <f aca="false">IF(D1145="?OLD","!!!","")</f>
        <v/>
      </c>
      <c r="F1145" s="11" t="str">
        <f aca="false">IF(OR(E1145="",E1145="!!!"),"",IF(NOT(ISNA(VLOOKUP(E1145,E$1:E1144,1,FALSE()))),"OLD",IF(AND(E1145&lt;&gt;"",E1145&lt;&gt;"!!!"),"NEW","")))</f>
        <v/>
      </c>
      <c r="G1145" s="12" t="str">
        <f aca="false">IF(OR(E1145="",E1145="!!!"),"",IF(OR(J1145=0,AND(J1145=1,K1145=1),AND(J1145=1,I1145="SBJ"),AND(J1145=1,I1145=0)),"?IN_FOCUS",IF(J1145&lt;=2,"?ACTIVATED",IF(J1145&lt;&gt;"","?FAMILIAR",IF(F1145="NEW",IF(ISNA(VLOOKUP(E1145,#REF!,1,FALSE())),"?TYPE_IDENTIFIABLE","?REFERENTIAL"),"_")))))</f>
        <v/>
      </c>
      <c r="H1145" s="13" t="str">
        <f aca="false">IF(J1145&lt;&gt;1,"",IF(I1145="SBJ","CB","?"))</f>
        <v/>
      </c>
      <c r="I1145" s="14" t="str">
        <f aca="false">IF(OR(E1145="",E1145="!!!",F1145="NEW"),"",INDEX(B$2:B1144,-1+SUMPRODUCT(MAX(ROW(E$2:E1144)*(E1145=E$2:E1144)))))</f>
        <v/>
      </c>
      <c r="J1145" s="15" t="str">
        <f aca="true">IF(OR(E1145="",E1145="!!!",F1145="NEW"),"",COUNTBLANK(OFFSET(A$1,,,SUMPRODUCT(MAX(ROW(E$2:E1145)*(E1145=E$2:E1145)))))-COUNTBLANK(OFFSET(A$1,,,SUMPRODUCT(MAX(ROW(E$1:E1144)*(E1145=E$1:E1144))))))</f>
        <v/>
      </c>
      <c r="K1145" s="15" t="str">
        <f aca="false">IF(OR(E1145="",E1145="!!!",F1145="NEW"),"",INDEX(J$1:J1144,SUMPRODUCT(MAX(ROW(E$1:E1144)*(E1145=E$1:E1144)))))</f>
        <v/>
      </c>
      <c r="L1145" s="16"/>
    </row>
    <row r="1146" customFormat="false" ht="12.75" hidden="false" customHeight="false" outlineLevel="0" collapsed="false">
      <c r="A1146" s="9" t="s">
        <v>71</v>
      </c>
      <c r="E1146" s="10" t="str">
        <f aca="false">IF(D1146="?OLD","!!!","")</f>
        <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I1146" s="14" t="str">
        <f aca="false">IF(OR(E1146="",E1146="!!!",F1146="NEW"),"",INDEX(B$2:B1145,-1+SUMPRODUCT(MAX(ROW(E$2:E1145)*(E1146=E$2:E1145)))))</f>
        <v/>
      </c>
      <c r="J1146" s="15" t="str">
        <f aca="true">IF(OR(E1146="",E1146="!!!",F1146="NEW"),"",COUNTBLANK(OFFSET(A$1,,,SUMPRODUCT(MAX(ROW(E$2:E1146)*(E1146=E$2:E1146)))))-COUNTBLANK(OFFSET(A$1,,,SUMPRODUCT(MAX(ROW(E$1:E1145)*(E1146=E$1:E1145))))))</f>
        <v/>
      </c>
      <c r="K1146" s="15" t="str">
        <f aca="false">IF(OR(E1146="",E1146="!!!",F1146="NEW"),"",INDEX(J$1:J1145,SUMPRODUCT(MAX(ROW(E$1:E1145)*(E1146=E$1:E1145)))))</f>
        <v/>
      </c>
      <c r="L1146" s="16"/>
    </row>
    <row r="1147" customFormat="false" ht="12.75" hidden="false" customHeight="false" outlineLevel="0" collapsed="false">
      <c r="A1147" s="9" t="s">
        <v>507</v>
      </c>
      <c r="B1147" s="0" t="s">
        <v>47</v>
      </c>
      <c r="C1147" s="0" t="s">
        <v>54</v>
      </c>
      <c r="D1147" s="0" t="s">
        <v>31</v>
      </c>
      <c r="E1147" s="10" t="str">
        <f aca="false">IF(D1147="?OLD","!!!","")</f>
        <v>!!!</v>
      </c>
      <c r="F1147" s="11" t="str">
        <f aca="false">IF(OR(E1147="",E1147="!!!"),"",IF(NOT(ISNA(VLOOKUP(E1147,E$1:E1146,1,FALSE()))),"OLD",IF(AND(E1147&lt;&gt;"",E1147&lt;&gt;"!!!"),"NEW","")))</f>
        <v/>
      </c>
      <c r="G1147" s="12" t="str">
        <f aca="false">IF(OR(E1147="",E1147="!!!"),"",IF(OR(J1147=0,AND(J1147=1,K1147=1),AND(J1147=1,I1147="SBJ"),AND(J1147=1,I1147=0)),"?IN_FOCUS",IF(J1147&lt;=2,"?ACTIVATED",IF(J1147&lt;&gt;"","?FAMILIAR",IF(F1147="NEW",IF(ISNA(VLOOKUP(E1147,#REF!,1,FALSE())),"?TYPE_IDENTIFIABLE","?REFERENTIAL"),"_")))))</f>
        <v/>
      </c>
      <c r="H1147" s="13" t="str">
        <f aca="false">IF(J1147&lt;&gt;1,"",IF(I1147="SBJ","CB","?"))</f>
        <v/>
      </c>
      <c r="I1147" s="14" t="str">
        <f aca="false">IF(OR(E1147="",E1147="!!!",F1147="NEW"),"",INDEX(B$2:B1146,-1+SUMPRODUCT(MAX(ROW(E$2:E1146)*(E1147=E$2:E1146)))))</f>
        <v/>
      </c>
      <c r="J1147" s="15" t="str">
        <f aca="true">IF(OR(E1147="",E1147="!!!",F1147="NEW"),"",COUNTBLANK(OFFSET(A$1,,,SUMPRODUCT(MAX(ROW(E$2:E1147)*(E1147=E$2:E1147)))))-COUNTBLANK(OFFSET(A$1,,,SUMPRODUCT(MAX(ROW(E$1:E1146)*(E1147=E$1:E1146))))))</f>
        <v/>
      </c>
      <c r="K1147" s="15" t="str">
        <f aca="false">IF(OR(E1147="",E1147="!!!",F1147="NEW"),"",INDEX(J$1:J1146,SUMPRODUCT(MAX(ROW(E$1:E1146)*(E1147=E$1:E1146)))))</f>
        <v/>
      </c>
      <c r="L1147" s="16"/>
    </row>
    <row r="1148" customFormat="false" ht="12.75" hidden="false" customHeight="false" outlineLevel="0" collapsed="false">
      <c r="A1148" s="9" t="s">
        <v>48</v>
      </c>
      <c r="E1148" s="10" t="str">
        <f aca="false">IF(D1148="?OLD","!!!","")</f>
        <v/>
      </c>
      <c r="F1148" s="11" t="str">
        <f aca="false">IF(OR(E1148="",E1148="!!!"),"",IF(NOT(ISNA(VLOOKUP(E1148,E$1:E1147,1,FALSE()))),"OLD",IF(AND(E1148&lt;&gt;"",E1148&lt;&gt;"!!!"),"NEW","")))</f>
        <v/>
      </c>
      <c r="G1148" s="12" t="str">
        <f aca="false">IF(OR(E1148="",E1148="!!!"),"",IF(OR(J1148=0,AND(J1148=1,K1148=1),AND(J1148=1,I1148="SBJ"),AND(J1148=1,I1148=0)),"?IN_FOCUS",IF(J1148&lt;=2,"?ACTIVATED",IF(J1148&lt;&gt;"","?FAMILIAR",IF(F1148="NEW",IF(ISNA(VLOOKUP(E1148,#REF!,1,FALSE())),"?TYPE_IDENTIFIABLE","?REFERENTIAL"),"_")))))</f>
        <v/>
      </c>
      <c r="H1148" s="13" t="str">
        <f aca="false">IF(J1148&lt;&gt;1,"",IF(I1148="SBJ","CB","?"))</f>
        <v/>
      </c>
      <c r="I1148" s="14" t="str">
        <f aca="false">IF(OR(E1148="",E1148="!!!",F1148="NEW"),"",INDEX(B$2:B1147,-1+SUMPRODUCT(MAX(ROW(E$2:E1147)*(E1148=E$2:E1147)))))</f>
        <v/>
      </c>
      <c r="J1148" s="15" t="str">
        <f aca="true">IF(OR(E1148="",E1148="!!!",F1148="NEW"),"",COUNTBLANK(OFFSET(A$1,,,SUMPRODUCT(MAX(ROW(E$2:E1148)*(E1148=E$2:E1148)))))-COUNTBLANK(OFFSET(A$1,,,SUMPRODUCT(MAX(ROW(E$1:E1147)*(E1148=E$1:E1147))))))</f>
        <v/>
      </c>
      <c r="K1148" s="15" t="str">
        <f aca="false">IF(OR(E1148="",E1148="!!!",F1148="NEW"),"",INDEX(J$1:J1147,SUMPRODUCT(MAX(ROW(E$1:E1147)*(E1148=E$1:E1147)))))</f>
        <v/>
      </c>
      <c r="L1148" s="16"/>
    </row>
    <row r="1149" customFormat="false" ht="12.75" hidden="false" customHeight="false" outlineLevel="0" collapsed="false">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I1149" s="14" t="str">
        <f aca="false">IF(OR(E1149="",E1149="!!!",F1149="NEW"),"",INDEX(B$2:B1148,-1+SUMPRODUCT(MAX(ROW(E$2:E1148)*(E1149=E$2:E1148)))))</f>
        <v/>
      </c>
      <c r="J1149" s="15" t="str">
        <f aca="true">IF(OR(E1149="",E1149="!!!",F1149="NEW"),"",COUNTBLANK(OFFSET(A$1,,,SUMPRODUCT(MAX(ROW(E$2:E1149)*(E1149=E$2:E1149)))))-COUNTBLANK(OFFSET(A$1,,,SUMPRODUCT(MAX(ROW(E$1:E1148)*(E1149=E$1:E1148))))))</f>
        <v/>
      </c>
      <c r="K1149" s="15" t="str">
        <f aca="false">IF(OR(E1149="",E1149="!!!",F1149="NEW"),"",INDEX(J$1:J1148,SUMPRODUCT(MAX(ROW(E$1:E1148)*(E1149=E$1:E1148)))))</f>
        <v/>
      </c>
      <c r="L1149" s="16"/>
    </row>
    <row r="1150" customFormat="false" ht="12.75" hidden="false" customHeight="false" outlineLevel="0" collapsed="false">
      <c r="A1150" s="9" t="s">
        <v>508</v>
      </c>
      <c r="E1150" s="10" t="str">
        <f aca="false">IF(D1150="?OLD","!!!","")</f>
        <v/>
      </c>
      <c r="F1150" s="11" t="str">
        <f aca="false">IF(OR(E1150="",E1150="!!!"),"",IF(NOT(ISNA(VLOOKUP(E1150,E$1:E1149,1,FALSE()))),"OLD",IF(AND(E1150&lt;&gt;"",E1150&lt;&gt;"!!!"),"NEW","")))</f>
        <v/>
      </c>
      <c r="G1150" s="12" t="str">
        <f aca="false">IF(OR(E1150="",E1150="!!!"),"",IF(OR(J1150=0,AND(J1150=1,K1150=1),AND(J1150=1,I1150="SBJ"),AND(J1150=1,I1150=0)),"?IN_FOCUS",IF(J1150&lt;=2,"?ACTIVATED",IF(J1150&lt;&gt;"","?FAMILIAR",IF(F1150="NEW",IF(ISNA(VLOOKUP(E1150,#REF!,1,FALSE())),"?TYPE_IDENTIFIABLE","?REFERENTIAL"),"_")))))</f>
        <v/>
      </c>
      <c r="H1150" s="13" t="str">
        <f aca="false">IF(J1150&lt;&gt;1,"",IF(I1150="SBJ","CB","?"))</f>
        <v/>
      </c>
      <c r="I1150" s="14" t="str">
        <f aca="false">IF(OR(E1150="",E1150="!!!",F1150="NEW"),"",INDEX(B$2:B1149,-1+SUMPRODUCT(MAX(ROW(E$2:E1149)*(E1150=E$2:E1149)))))</f>
        <v/>
      </c>
      <c r="J1150" s="15" t="str">
        <f aca="true">IF(OR(E1150="",E1150="!!!",F1150="NEW"),"",COUNTBLANK(OFFSET(A$1,,,SUMPRODUCT(MAX(ROW(E$2:E1150)*(E1150=E$2:E1150)))))-COUNTBLANK(OFFSET(A$1,,,SUMPRODUCT(MAX(ROW(E$1:E1149)*(E1150=E$1:E1149))))))</f>
        <v/>
      </c>
      <c r="K1150" s="15" t="str">
        <f aca="false">IF(OR(E1150="",E1150="!!!",F1150="NEW"),"",INDEX(J$1:J1149,SUMPRODUCT(MAX(ROW(E$1:E1149)*(E1150=E$1:E1149)))))</f>
        <v/>
      </c>
      <c r="L1150" s="16"/>
    </row>
    <row r="1151" customFormat="false" ht="12.75" hidden="false" customHeight="false" outlineLevel="0" collapsed="false">
      <c r="A1151" s="9" t="s">
        <v>186</v>
      </c>
      <c r="B1151" s="0" t="s">
        <v>18</v>
      </c>
      <c r="C1151" s="0" t="s">
        <v>30</v>
      </c>
      <c r="D1151" s="0" t="s">
        <v>31</v>
      </c>
      <c r="E1151" s="10" t="str">
        <f aca="false">IF(D1151="?OLD","!!!","")</f>
        <v>!!!</v>
      </c>
      <c r="F1151" s="11" t="str">
        <f aca="false">IF(OR(E1151="",E1151="!!!"),"",IF(NOT(ISNA(VLOOKUP(E1151,E$1:E1150,1,FALSE()))),"OLD",IF(AND(E1151&lt;&gt;"",E1151&lt;&gt;"!!!"),"NEW","")))</f>
        <v/>
      </c>
      <c r="G1151" s="12" t="str">
        <f aca="false">IF(OR(E1151="",E1151="!!!"),"",IF(OR(J1151=0,AND(J1151=1,K1151=1),AND(J1151=1,I1151="SBJ"),AND(J1151=1,I1151=0)),"?IN_FOCUS",IF(J1151&lt;=2,"?ACTIVATED",IF(J1151&lt;&gt;"","?FAMILIAR",IF(F1151="NEW",IF(ISNA(VLOOKUP(E1151,#REF!,1,FALSE())),"?TYPE_IDENTIFIABLE","?REFERENTIAL"),"_")))))</f>
        <v/>
      </c>
      <c r="H1151" s="13" t="str">
        <f aca="false">IF(J1151&lt;&gt;1,"",IF(I1151="SBJ","CB","?"))</f>
        <v/>
      </c>
      <c r="I1151" s="14" t="str">
        <f aca="false">IF(OR(E1151="",E1151="!!!",F1151="NEW"),"",INDEX(B$2:B1150,-1+SUMPRODUCT(MAX(ROW(E$2:E1150)*(E1151=E$2:E1150)))))</f>
        <v/>
      </c>
      <c r="J1151" s="15" t="str">
        <f aca="true">IF(OR(E1151="",E1151="!!!",F1151="NEW"),"",COUNTBLANK(OFFSET(A$1,,,SUMPRODUCT(MAX(ROW(E$2:E1151)*(E1151=E$2:E1151)))))-COUNTBLANK(OFFSET(A$1,,,SUMPRODUCT(MAX(ROW(E$1:E1150)*(E1151=E$1:E1150))))))</f>
        <v/>
      </c>
      <c r="K1151" s="15" t="str">
        <f aca="false">IF(OR(E1151="",E1151="!!!",F1151="NEW"),"",INDEX(J$1:J1150,SUMPRODUCT(MAX(ROW(E$1:E1150)*(E1151=E$1:E1150)))))</f>
        <v/>
      </c>
      <c r="L1151" s="16"/>
    </row>
    <row r="1152" customFormat="false" ht="12.75" hidden="false" customHeight="false" outlineLevel="0" collapsed="false">
      <c r="A1152" s="9" t="s">
        <v>202</v>
      </c>
      <c r="E1152" s="10" t="str">
        <f aca="false">IF(D1152="?OLD","!!!","")</f>
        <v/>
      </c>
      <c r="F1152" s="11" t="str">
        <f aca="false">IF(OR(E1152="",E1152="!!!"),"",IF(NOT(ISNA(VLOOKUP(E1152,E$1:E1151,1,FALSE()))),"OLD",IF(AND(E1152&lt;&gt;"",E1152&lt;&gt;"!!!"),"NEW","")))</f>
        <v/>
      </c>
      <c r="G1152" s="12" t="str">
        <f aca="false">IF(OR(E1152="",E1152="!!!"),"",IF(OR(J1152=0,AND(J1152=1,K1152=1),AND(J1152=1,I1152="SBJ"),AND(J1152=1,I1152=0)),"?IN_FOCUS",IF(J1152&lt;=2,"?ACTIVATED",IF(J1152&lt;&gt;"","?FAMILIAR",IF(F1152="NEW",IF(ISNA(VLOOKUP(E1152,#REF!,1,FALSE())),"?TYPE_IDENTIFIABLE","?REFERENTIAL"),"_")))))</f>
        <v/>
      </c>
      <c r="H1152" s="13" t="str">
        <f aca="false">IF(J1152&lt;&gt;1,"",IF(I1152="SBJ","CB","?"))</f>
        <v/>
      </c>
      <c r="I1152" s="14" t="str">
        <f aca="false">IF(OR(E1152="",E1152="!!!",F1152="NEW"),"",INDEX(B$2:B1151,-1+SUMPRODUCT(MAX(ROW(E$2:E1151)*(E1152=E$2:E1151)))))</f>
        <v/>
      </c>
      <c r="J1152" s="15" t="str">
        <f aca="true">IF(OR(E1152="",E1152="!!!",F1152="NEW"),"",COUNTBLANK(OFFSET(A$1,,,SUMPRODUCT(MAX(ROW(E$2:E1152)*(E1152=E$2:E1152)))))-COUNTBLANK(OFFSET(A$1,,,SUMPRODUCT(MAX(ROW(E$1:E1151)*(E1152=E$1:E1151))))))</f>
        <v/>
      </c>
      <c r="K1152" s="15" t="str">
        <f aca="false">IF(OR(E1152="",E1152="!!!",F1152="NEW"),"",INDEX(J$1:J1151,SUMPRODUCT(MAX(ROW(E$1:E1151)*(E1152=E$1:E1151)))))</f>
        <v/>
      </c>
      <c r="L1152" s="16"/>
    </row>
    <row r="1153" customFormat="false" ht="12.75" hidden="false" customHeight="false" outlineLevel="0" collapsed="false">
      <c r="A1153" s="9" t="s">
        <v>509</v>
      </c>
      <c r="E1153" s="10" t="str">
        <f aca="false">IF(D1153="?OLD","!!!","")</f>
        <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I1153" s="14" t="str">
        <f aca="false">IF(OR(E1153="",E1153="!!!",F1153="NEW"),"",INDEX(B$2:B1152,-1+SUMPRODUCT(MAX(ROW(E$2:E1152)*(E1153=E$2:E1152)))))</f>
        <v/>
      </c>
      <c r="J1153" s="15" t="str">
        <f aca="true">IF(OR(E1153="",E1153="!!!",F1153="NEW"),"",COUNTBLANK(OFFSET(A$1,,,SUMPRODUCT(MAX(ROW(E$2:E1153)*(E1153=E$2:E1153)))))-COUNTBLANK(OFFSET(A$1,,,SUMPRODUCT(MAX(ROW(E$1:E1152)*(E1153=E$1:E1152))))))</f>
        <v/>
      </c>
      <c r="K1153" s="15" t="str">
        <f aca="false">IF(OR(E1153="",E1153="!!!",F1153="NEW"),"",INDEX(J$1:J1152,SUMPRODUCT(MAX(ROW(E$1:E1152)*(E1153=E$1:E1152)))))</f>
        <v/>
      </c>
      <c r="L1153" s="16"/>
    </row>
    <row r="1154" customFormat="false" ht="12.75" hidden="false" customHeight="false" outlineLevel="0" collapsed="false">
      <c r="A1154" s="9" t="s">
        <v>510</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I1154" s="14" t="str">
        <f aca="false">IF(OR(E1154="",E1154="!!!",F1154="NEW"),"",INDEX(B$2:B1153,-1+SUMPRODUCT(MAX(ROW(E$2:E1153)*(E1154=E$2:E1153)))))</f>
        <v/>
      </c>
      <c r="J1154" s="15" t="str">
        <f aca="true">IF(OR(E1154="",E1154="!!!",F1154="NEW"),"",COUNTBLANK(OFFSET(A$1,,,SUMPRODUCT(MAX(ROW(E$2:E1154)*(E1154=E$2:E1154)))))-COUNTBLANK(OFFSET(A$1,,,SUMPRODUCT(MAX(ROW(E$1:E1153)*(E1154=E$1:E1153))))))</f>
        <v/>
      </c>
      <c r="K1154" s="15" t="str">
        <f aca="false">IF(OR(E1154="",E1154="!!!",F1154="NEW"),"",INDEX(J$1:J1153,SUMPRODUCT(MAX(ROW(E$1:E1153)*(E1154=E$1:E1153)))))</f>
        <v/>
      </c>
      <c r="L1154" s="16"/>
    </row>
    <row r="1155" customFormat="false" ht="12.75" hidden="false" customHeight="false" outlineLevel="0" collapsed="false">
      <c r="A1155" s="9" t="s">
        <v>15</v>
      </c>
      <c r="E1155" s="10" t="str">
        <f aca="false">IF(D1155="?OLD","!!!","")</f>
        <v/>
      </c>
      <c r="F1155" s="11" t="str">
        <f aca="false">IF(OR(E1155="",E1155="!!!"),"",IF(NOT(ISNA(VLOOKUP(E1155,E$1:E1154,1,FALSE()))),"OLD",IF(AND(E1155&lt;&gt;"",E1155&lt;&gt;"!!!"),"NEW","")))</f>
        <v/>
      </c>
      <c r="G1155" s="12" t="str">
        <f aca="false">IF(OR(E1155="",E1155="!!!"),"",IF(OR(J1155=0,AND(J1155=1,K1155=1),AND(J1155=1,I1155="SBJ"),AND(J1155=1,I1155=0)),"?IN_FOCUS",IF(J1155&lt;=2,"?ACTIVATED",IF(J1155&lt;&gt;"","?FAMILIAR",IF(F1155="NEW",IF(ISNA(VLOOKUP(E1155,#REF!,1,FALSE())),"?TYPE_IDENTIFIABLE","?REFERENTIAL"),"_")))))</f>
        <v/>
      </c>
      <c r="H1155" s="13" t="str">
        <f aca="false">IF(J1155&lt;&gt;1,"",IF(I1155="SBJ","CB","?"))</f>
        <v/>
      </c>
      <c r="I1155" s="14" t="str">
        <f aca="false">IF(OR(E1155="",E1155="!!!",F1155="NEW"),"",INDEX(B$2:B1154,-1+SUMPRODUCT(MAX(ROW(E$2:E1154)*(E1155=E$2:E1154)))))</f>
        <v/>
      </c>
      <c r="J1155" s="15" t="str">
        <f aca="true">IF(OR(E1155="",E1155="!!!",F1155="NEW"),"",COUNTBLANK(OFFSET(A$1,,,SUMPRODUCT(MAX(ROW(E$2:E1155)*(E1155=E$2:E1155)))))-COUNTBLANK(OFFSET(A$1,,,SUMPRODUCT(MAX(ROW(E$1:E1154)*(E1155=E$1:E1154))))))</f>
        <v/>
      </c>
      <c r="K1155" s="15" t="str">
        <f aca="false">IF(OR(E1155="",E1155="!!!",F1155="NEW"),"",INDEX(J$1:J1154,SUMPRODUCT(MAX(ROW(E$1:E1154)*(E1155=E$1:E1154)))))</f>
        <v/>
      </c>
      <c r="L1155" s="16"/>
    </row>
    <row r="1156" customFormat="false" ht="12.75" hidden="false" customHeight="false" outlineLevel="0" collapsed="false">
      <c r="A1156" s="9" t="s">
        <v>511</v>
      </c>
      <c r="E1156" s="10" t="str">
        <f aca="false">IF(D1156="?OLD","!!!","")</f>
        <v/>
      </c>
      <c r="F1156" s="11" t="str">
        <f aca="false">IF(OR(E1156="",E1156="!!!"),"",IF(NOT(ISNA(VLOOKUP(E1156,E$1:E1155,1,FALSE()))),"OLD",IF(AND(E1156&lt;&gt;"",E1156&lt;&gt;"!!!"),"NEW","")))</f>
        <v/>
      </c>
      <c r="G1156" s="12" t="str">
        <f aca="false">IF(OR(E1156="",E1156="!!!"),"",IF(OR(J1156=0,AND(J1156=1,K1156=1),AND(J1156=1,I1156="SBJ"),AND(J1156=1,I1156=0)),"?IN_FOCUS",IF(J1156&lt;=2,"?ACTIVATED",IF(J1156&lt;&gt;"","?FAMILIAR",IF(F1156="NEW",IF(ISNA(VLOOKUP(E1156,#REF!,1,FALSE())),"?TYPE_IDENTIFIABLE","?REFERENTIAL"),"_")))))</f>
        <v/>
      </c>
      <c r="H1156" s="13" t="str">
        <f aca="false">IF(J1156&lt;&gt;1,"",IF(I1156="SBJ","CB","?"))</f>
        <v/>
      </c>
      <c r="I1156" s="14" t="str">
        <f aca="false">IF(OR(E1156="",E1156="!!!",F1156="NEW"),"",INDEX(B$2:B1155,-1+SUMPRODUCT(MAX(ROW(E$2:E1155)*(E1156=E$2:E1155)))))</f>
        <v/>
      </c>
      <c r="J1156" s="15" t="str">
        <f aca="true">IF(OR(E1156="",E1156="!!!",F1156="NEW"),"",COUNTBLANK(OFFSET(A$1,,,SUMPRODUCT(MAX(ROW(E$2:E1156)*(E1156=E$2:E1156)))))-COUNTBLANK(OFFSET(A$1,,,SUMPRODUCT(MAX(ROW(E$1:E1155)*(E1156=E$1:E1155))))))</f>
        <v/>
      </c>
      <c r="K1156" s="15" t="str">
        <f aca="false">IF(OR(E1156="",E1156="!!!",F1156="NEW"),"",INDEX(J$1:J1155,SUMPRODUCT(MAX(ROW(E$1:E1155)*(E1156=E$1:E1155)))))</f>
        <v/>
      </c>
      <c r="L1156" s="16"/>
    </row>
    <row r="1157" customFormat="false" ht="12.75" hidden="false" customHeight="false" outlineLevel="0" collapsed="false">
      <c r="A1157" s="9" t="s">
        <v>15</v>
      </c>
      <c r="E1157" s="10" t="str">
        <f aca="false">IF(D1157="?OLD","!!!","")</f>
        <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I1157" s="14" t="str">
        <f aca="false">IF(OR(E1157="",E1157="!!!",F1157="NEW"),"",INDEX(B$2:B1156,-1+SUMPRODUCT(MAX(ROW(E$2:E1156)*(E1157=E$2:E1156)))))</f>
        <v/>
      </c>
      <c r="J1157" s="15" t="str">
        <f aca="true">IF(OR(E1157="",E1157="!!!",F1157="NEW"),"",COUNTBLANK(OFFSET(A$1,,,SUMPRODUCT(MAX(ROW(E$2:E1157)*(E1157=E$2:E1157)))))-COUNTBLANK(OFFSET(A$1,,,SUMPRODUCT(MAX(ROW(E$1:E1156)*(E1157=E$1:E1156))))))</f>
        <v/>
      </c>
      <c r="K1157" s="15" t="str">
        <f aca="false">IF(OR(E1157="",E1157="!!!",F1157="NEW"),"",INDEX(J$1:J1156,SUMPRODUCT(MAX(ROW(E$1:E1156)*(E1157=E$1:E1156)))))</f>
        <v/>
      </c>
      <c r="L1157" s="16"/>
    </row>
    <row r="1158" customFormat="false" ht="12.75" hidden="false" customHeight="false" outlineLevel="0" collapsed="false">
      <c r="A1158" s="9" t="s">
        <v>512</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I1158" s="14" t="str">
        <f aca="false">IF(OR(E1158="",E1158="!!!",F1158="NEW"),"",INDEX(B$2:B1157,-1+SUMPRODUCT(MAX(ROW(E$2:E1157)*(E1158=E$2:E1157)))))</f>
        <v/>
      </c>
      <c r="J1158" s="15" t="str">
        <f aca="true">IF(OR(E1158="",E1158="!!!",F1158="NEW"),"",COUNTBLANK(OFFSET(A$1,,,SUMPRODUCT(MAX(ROW(E$2:E1158)*(E1158=E$2:E1158)))))-COUNTBLANK(OFFSET(A$1,,,SUMPRODUCT(MAX(ROW(E$1:E1157)*(E1158=E$1:E1157))))))</f>
        <v/>
      </c>
      <c r="K1158" s="15" t="str">
        <f aca="false">IF(OR(E1158="",E1158="!!!",F1158="NEW"),"",INDEX(J$1:J1157,SUMPRODUCT(MAX(ROW(E$1:E1157)*(E1158=E$1:E1157)))))</f>
        <v/>
      </c>
      <c r="L1158" s="16"/>
    </row>
    <row r="1159" customFormat="false" ht="12.75" hidden="false" customHeight="false" outlineLevel="0" collapsed="false">
      <c r="A1159" s="9" t="s">
        <v>291</v>
      </c>
      <c r="E1159" s="10" t="str">
        <f aca="false">IF(D1159="?OLD","!!!","")</f>
        <v/>
      </c>
      <c r="F1159" s="11" t="str">
        <f aca="false">IF(OR(E1159="",E1159="!!!"),"",IF(NOT(ISNA(VLOOKUP(E1159,E$1:E1158,1,FALSE()))),"OLD",IF(AND(E1159&lt;&gt;"",E1159&lt;&gt;"!!!"),"NEW","")))</f>
        <v/>
      </c>
      <c r="G1159" s="12" t="str">
        <f aca="false">IF(OR(E1159="",E1159="!!!"),"",IF(OR(J1159=0,AND(J1159=1,K1159=1),AND(J1159=1,I1159="SBJ"),AND(J1159=1,I1159=0)),"?IN_FOCUS",IF(J1159&lt;=2,"?ACTIVATED",IF(J1159&lt;&gt;"","?FAMILIAR",IF(F1159="NEW",IF(ISNA(VLOOKUP(E1159,#REF!,1,FALSE())),"?TYPE_IDENTIFIABLE","?REFERENTIAL"),"_")))))</f>
        <v/>
      </c>
      <c r="H1159" s="13" t="str">
        <f aca="false">IF(J1159&lt;&gt;1,"",IF(I1159="SBJ","CB","?"))</f>
        <v/>
      </c>
      <c r="I1159" s="14" t="str">
        <f aca="false">IF(OR(E1159="",E1159="!!!",F1159="NEW"),"",INDEX(B$2:B1158,-1+SUMPRODUCT(MAX(ROW(E$2:E1158)*(E1159=E$2:E1158)))))</f>
        <v/>
      </c>
      <c r="J1159" s="15" t="str">
        <f aca="true">IF(OR(E1159="",E1159="!!!",F1159="NEW"),"",COUNTBLANK(OFFSET(A$1,,,SUMPRODUCT(MAX(ROW(E$2:E1159)*(E1159=E$2:E1159)))))-COUNTBLANK(OFFSET(A$1,,,SUMPRODUCT(MAX(ROW(E$1:E1158)*(E1159=E$1:E1158))))))</f>
        <v/>
      </c>
      <c r="K1159" s="15" t="str">
        <f aca="false">IF(OR(E1159="",E1159="!!!",F1159="NEW"),"",INDEX(J$1:J1158,SUMPRODUCT(MAX(ROW(E$1:E1158)*(E1159=E$1:E1158)))))</f>
        <v/>
      </c>
      <c r="L1159" s="16"/>
    </row>
    <row r="1160" customFormat="false" ht="12.75" hidden="false" customHeight="false" outlineLevel="0" collapsed="false">
      <c r="A1160" s="9" t="s">
        <v>200</v>
      </c>
      <c r="E1160" s="10" t="str">
        <f aca="false">IF(D1160="?OLD","!!!","")</f>
        <v/>
      </c>
      <c r="F1160" s="11" t="str">
        <f aca="false">IF(OR(E1160="",E1160="!!!"),"",IF(NOT(ISNA(VLOOKUP(E1160,E$1:E1159,1,FALSE()))),"OLD",IF(AND(E1160&lt;&gt;"",E1160&lt;&gt;"!!!"),"NEW","")))</f>
        <v/>
      </c>
      <c r="G1160" s="12" t="str">
        <f aca="false">IF(OR(E1160="",E1160="!!!"),"",IF(OR(J1160=0,AND(J1160=1,K1160=1),AND(J1160=1,I1160="SBJ"),AND(J1160=1,I1160=0)),"?IN_FOCUS",IF(J1160&lt;=2,"?ACTIVATED",IF(J1160&lt;&gt;"","?FAMILIAR",IF(F1160="NEW",IF(ISNA(VLOOKUP(E1160,#REF!,1,FALSE())),"?TYPE_IDENTIFIABLE","?REFERENTIAL"),"_")))))</f>
        <v/>
      </c>
      <c r="H1160" s="13" t="str">
        <f aca="false">IF(J1160&lt;&gt;1,"",IF(I1160="SBJ","CB","?"))</f>
        <v/>
      </c>
      <c r="I1160" s="14" t="str">
        <f aca="false">IF(OR(E1160="",E1160="!!!",F1160="NEW"),"",INDEX(B$2:B1159,-1+SUMPRODUCT(MAX(ROW(E$2:E1159)*(E1160=E$2:E1159)))))</f>
        <v/>
      </c>
      <c r="J1160" s="15" t="str">
        <f aca="true">IF(OR(E1160="",E1160="!!!",F1160="NEW"),"",COUNTBLANK(OFFSET(A$1,,,SUMPRODUCT(MAX(ROW(E$2:E1160)*(E1160=E$2:E1160)))))-COUNTBLANK(OFFSET(A$1,,,SUMPRODUCT(MAX(ROW(E$1:E1159)*(E1160=E$1:E1159))))))</f>
        <v/>
      </c>
      <c r="K1160" s="15" t="str">
        <f aca="false">IF(OR(E1160="",E1160="!!!",F1160="NEW"),"",INDEX(J$1:J1159,SUMPRODUCT(MAX(ROW(E$1:E1159)*(E1160=E$1:E1159)))))</f>
        <v/>
      </c>
      <c r="L1160" s="16"/>
    </row>
    <row r="1161" customFormat="false" ht="12.75" hidden="false" customHeight="false" outlineLevel="0" collapsed="false">
      <c r="A1161" s="9" t="s">
        <v>202</v>
      </c>
      <c r="E1161" s="10" t="str">
        <f aca="false">IF(D1161="?OLD","!!!","")</f>
        <v/>
      </c>
      <c r="F1161" s="11" t="str">
        <f aca="false">IF(OR(E1161="",E1161="!!!"),"",IF(NOT(ISNA(VLOOKUP(E1161,E$1:E1160,1,FALSE()))),"OLD",IF(AND(E1161&lt;&gt;"",E1161&lt;&gt;"!!!"),"NEW","")))</f>
        <v/>
      </c>
      <c r="G1161" s="12" t="str">
        <f aca="false">IF(OR(E1161="",E1161="!!!"),"",IF(OR(J1161=0,AND(J1161=1,K1161=1),AND(J1161=1,I1161="SBJ"),AND(J1161=1,I1161=0)),"?IN_FOCUS",IF(J1161&lt;=2,"?ACTIVATED",IF(J1161&lt;&gt;"","?FAMILIAR",IF(F1161="NEW",IF(ISNA(VLOOKUP(E1161,#REF!,1,FALSE())),"?TYPE_IDENTIFIABLE","?REFERENTIAL"),"_")))))</f>
        <v/>
      </c>
      <c r="H1161" s="13" t="str">
        <f aca="false">IF(J1161&lt;&gt;1,"",IF(I1161="SBJ","CB","?"))</f>
        <v/>
      </c>
      <c r="I1161" s="14" t="str">
        <f aca="false">IF(OR(E1161="",E1161="!!!",F1161="NEW"),"",INDEX(B$2:B1160,-1+SUMPRODUCT(MAX(ROW(E$2:E1160)*(E1161=E$2:E1160)))))</f>
        <v/>
      </c>
      <c r="J1161" s="15" t="str">
        <f aca="true">IF(OR(E1161="",E1161="!!!",F1161="NEW"),"",COUNTBLANK(OFFSET(A$1,,,SUMPRODUCT(MAX(ROW(E$2:E1161)*(E1161=E$2:E1161)))))-COUNTBLANK(OFFSET(A$1,,,SUMPRODUCT(MAX(ROW(E$1:E1160)*(E1161=E$1:E1160))))))</f>
        <v/>
      </c>
      <c r="K1161" s="15" t="str">
        <f aca="false">IF(OR(E1161="",E1161="!!!",F1161="NEW"),"",INDEX(J$1:J1160,SUMPRODUCT(MAX(ROW(E$1:E1160)*(E1161=E$1:E1160)))))</f>
        <v/>
      </c>
      <c r="L1161" s="16"/>
    </row>
    <row r="1162" customFormat="false" ht="12.75" hidden="false" customHeight="false" outlineLevel="0" collapsed="false">
      <c r="A1162" s="9" t="s">
        <v>513</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I1162" s="14" t="str">
        <f aca="false">IF(OR(E1162="",E1162="!!!",F1162="NEW"),"",INDEX(B$2:B1161,-1+SUMPRODUCT(MAX(ROW(E$2:E1161)*(E1162=E$2:E1161)))))</f>
        <v/>
      </c>
      <c r="J1162" s="15" t="str">
        <f aca="true">IF(OR(E1162="",E1162="!!!",F1162="NEW"),"",COUNTBLANK(OFFSET(A$1,,,SUMPRODUCT(MAX(ROW(E$2:E1162)*(E1162=E$2:E1162)))))-COUNTBLANK(OFFSET(A$1,,,SUMPRODUCT(MAX(ROW(E$1:E1161)*(E1162=E$1:E1161))))))</f>
        <v/>
      </c>
      <c r="K1162" s="15" t="str">
        <f aca="false">IF(OR(E1162="",E1162="!!!",F1162="NEW"),"",INDEX(J$1:J1161,SUMPRODUCT(MAX(ROW(E$1:E1161)*(E1162=E$1:E1161)))))</f>
        <v/>
      </c>
      <c r="L1162" s="16"/>
    </row>
    <row r="1163" customFormat="false" ht="12.75" hidden="false" customHeight="false" outlineLevel="0" collapsed="false">
      <c r="A1163" s="9" t="s">
        <v>34</v>
      </c>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I1163" s="14" t="str">
        <f aca="false">IF(OR(E1163="",E1163="!!!",F1163="NEW"),"",INDEX(B$2:B1162,-1+SUMPRODUCT(MAX(ROW(E$2:E1162)*(E1163=E$2:E1162)))))</f>
        <v/>
      </c>
      <c r="J1163" s="15" t="str">
        <f aca="true">IF(OR(E1163="",E1163="!!!",F1163="NEW"),"",COUNTBLANK(OFFSET(A$1,,,SUMPRODUCT(MAX(ROW(E$2:E1163)*(E1163=E$2:E1163)))))-COUNTBLANK(OFFSET(A$1,,,SUMPRODUCT(MAX(ROW(E$1:E1162)*(E1163=E$1:E1162))))))</f>
        <v/>
      </c>
      <c r="K1163" s="15" t="str">
        <f aca="false">IF(OR(E1163="",E1163="!!!",F1163="NEW"),"",INDEX(J$1:J1162,SUMPRODUCT(MAX(ROW(E$1:E1162)*(E1163=E$1:E1162)))))</f>
        <v/>
      </c>
      <c r="L1163" s="16"/>
    </row>
    <row r="1164" customFormat="false" ht="12.75" hidden="false" customHeight="false" outlineLevel="0" collapsed="false">
      <c r="A1164" s="9" t="s">
        <v>377</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I1164" s="14" t="str">
        <f aca="false">IF(OR(E1164="",E1164="!!!",F1164="NEW"),"",INDEX(B$2:B1163,-1+SUMPRODUCT(MAX(ROW(E$2:E1163)*(E1164=E$2:E1163)))))</f>
        <v/>
      </c>
      <c r="J1164" s="15" t="str">
        <f aca="true">IF(OR(E1164="",E1164="!!!",F1164="NEW"),"",COUNTBLANK(OFFSET(A$1,,,SUMPRODUCT(MAX(ROW(E$2:E1164)*(E1164=E$2:E1164)))))-COUNTBLANK(OFFSET(A$1,,,SUMPRODUCT(MAX(ROW(E$1:E1163)*(E1164=E$1:E1163))))))</f>
        <v/>
      </c>
      <c r="K1164" s="15" t="str">
        <f aca="false">IF(OR(E1164="",E1164="!!!",F1164="NEW"),"",INDEX(J$1:J1163,SUMPRODUCT(MAX(ROW(E$1:E1163)*(E1164=E$1:E1163)))))</f>
        <v/>
      </c>
      <c r="L1164" s="16"/>
    </row>
    <row r="1165" customFormat="false" ht="12.75" hidden="false" customHeight="false" outlineLevel="0" collapsed="false">
      <c r="A1165" s="9" t="s">
        <v>230</v>
      </c>
      <c r="B1165" s="0" t="s">
        <v>47</v>
      </c>
      <c r="C1165" s="0" t="s">
        <v>161</v>
      </c>
      <c r="E1165" s="10" t="str">
        <f aca="false">IF(D1165="?OLD","!!!","")</f>
        <v/>
      </c>
      <c r="F1165" s="11" t="str">
        <f aca="false">IF(OR(E1165="",E1165="!!!"),"",IF(NOT(ISNA(VLOOKUP(E1165,E$1:E1164,1,FALSE()))),"OLD",IF(AND(E1165&lt;&gt;"",E1165&lt;&gt;"!!!"),"NEW","")))</f>
        <v/>
      </c>
      <c r="G1165" s="12" t="str">
        <f aca="false">IF(OR(E1165="",E1165="!!!"),"",IF(OR(J1165=0,AND(J1165=1,K1165=1),AND(J1165=1,I1165="SBJ"),AND(J1165=1,I1165=0)),"?IN_FOCUS",IF(J1165&lt;=2,"?ACTIVATED",IF(J1165&lt;&gt;"","?FAMILIAR",IF(F1165="NEW",IF(ISNA(VLOOKUP(E1165,#REF!,1,FALSE())),"?TYPE_IDENTIFIABLE","?REFERENTIAL"),"_")))))</f>
        <v/>
      </c>
      <c r="H1165" s="13" t="str">
        <f aca="false">IF(J1165&lt;&gt;1,"",IF(I1165="SBJ","CB","?"))</f>
        <v/>
      </c>
      <c r="I1165" s="14" t="str">
        <f aca="false">IF(OR(E1165="",E1165="!!!",F1165="NEW"),"",INDEX(B$2:B1164,-1+SUMPRODUCT(MAX(ROW(E$2:E1164)*(E1165=E$2:E1164)))))</f>
        <v/>
      </c>
      <c r="J1165" s="15" t="str">
        <f aca="true">IF(OR(E1165="",E1165="!!!",F1165="NEW"),"",COUNTBLANK(OFFSET(A$1,,,SUMPRODUCT(MAX(ROW(E$2:E1165)*(E1165=E$2:E1165)))))-COUNTBLANK(OFFSET(A$1,,,SUMPRODUCT(MAX(ROW(E$1:E1164)*(E1165=E$1:E1164))))))</f>
        <v/>
      </c>
      <c r="K1165" s="15" t="str">
        <f aca="false">IF(OR(E1165="",E1165="!!!",F1165="NEW"),"",INDEX(J$1:J1164,SUMPRODUCT(MAX(ROW(E$1:E1164)*(E1165=E$1:E1164)))))</f>
        <v/>
      </c>
      <c r="L1165" s="16"/>
    </row>
    <row r="1166" customFormat="false" ht="12.75" hidden="false" customHeight="false" outlineLevel="0" collapsed="false">
      <c r="A1166" s="9" t="s">
        <v>200</v>
      </c>
      <c r="B1166" s="0" t="s">
        <v>449</v>
      </c>
      <c r="C1166" s="0" t="s">
        <v>30</v>
      </c>
      <c r="D1166" s="0" t="s">
        <v>31</v>
      </c>
      <c r="E1166" s="10" t="str">
        <f aca="false">IF(D1166="?OLD","!!!","")</f>
        <v>!!!</v>
      </c>
      <c r="F1166" s="11" t="str">
        <f aca="false">IF(OR(E1166="",E1166="!!!"),"",IF(NOT(ISNA(VLOOKUP(E1166,E$1:E1165,1,FALSE()))),"OLD",IF(AND(E1166&lt;&gt;"",E1166&lt;&gt;"!!!"),"NEW","")))</f>
        <v/>
      </c>
      <c r="G1166" s="12" t="str">
        <f aca="false">IF(OR(E1166="",E1166="!!!"),"",IF(OR(J1166=0,AND(J1166=1,K1166=1),AND(J1166=1,I1166="SBJ"),AND(J1166=1,I1166=0)),"?IN_FOCUS",IF(J1166&lt;=2,"?ACTIVATED",IF(J1166&lt;&gt;"","?FAMILIAR",IF(F1166="NEW",IF(ISNA(VLOOKUP(E1166,#REF!,1,FALSE())),"?TYPE_IDENTIFIABLE","?REFERENTIAL"),"_")))))</f>
        <v/>
      </c>
      <c r="H1166" s="13" t="str">
        <f aca="false">IF(J1166&lt;&gt;1,"",IF(I1166="SBJ","CB","?"))</f>
        <v/>
      </c>
      <c r="I1166" s="14" t="str">
        <f aca="false">IF(OR(E1166="",E1166="!!!",F1166="NEW"),"",INDEX(B$2:B1165,-1+SUMPRODUCT(MAX(ROW(E$2:E1165)*(E1166=E$2:E1165)))))</f>
        <v/>
      </c>
      <c r="J1166" s="15" t="str">
        <f aca="true">IF(OR(E1166="",E1166="!!!",F1166="NEW"),"",COUNTBLANK(OFFSET(A$1,,,SUMPRODUCT(MAX(ROW(E$2:E1166)*(E1166=E$2:E1166)))))-COUNTBLANK(OFFSET(A$1,,,SUMPRODUCT(MAX(ROW(E$1:E1165)*(E1166=E$1:E1165))))))</f>
        <v/>
      </c>
      <c r="K1166" s="15" t="str">
        <f aca="false">IF(OR(E1166="",E1166="!!!",F1166="NEW"),"",INDEX(J$1:J1165,SUMPRODUCT(MAX(ROW(E$1:E1165)*(E1166=E$1:E1165)))))</f>
        <v/>
      </c>
      <c r="L1166" s="16"/>
    </row>
    <row r="1167" customFormat="false" ht="12.75" hidden="false" customHeight="false" outlineLevel="0" collapsed="false">
      <c r="A1167" s="9" t="s">
        <v>514</v>
      </c>
      <c r="E1167" s="10" t="str">
        <f aca="false">IF(D1167="?OLD","!!!","")</f>
        <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I1167" s="14" t="str">
        <f aca="false">IF(OR(E1167="",E1167="!!!",F1167="NEW"),"",INDEX(B$2:B1166,-1+SUMPRODUCT(MAX(ROW(E$2:E1166)*(E1167=E$2:E1166)))))</f>
        <v/>
      </c>
      <c r="J1167" s="15" t="str">
        <f aca="true">IF(OR(E1167="",E1167="!!!",F1167="NEW"),"",COUNTBLANK(OFFSET(A$1,,,SUMPRODUCT(MAX(ROW(E$2:E1167)*(E1167=E$2:E1167)))))-COUNTBLANK(OFFSET(A$1,,,SUMPRODUCT(MAX(ROW(E$1:E1166)*(E1167=E$1:E1166))))))</f>
        <v/>
      </c>
      <c r="K1167" s="15" t="str">
        <f aca="false">IF(OR(E1167="",E1167="!!!",F1167="NEW"),"",INDEX(J$1:J1166,SUMPRODUCT(MAX(ROW(E$1:E1166)*(E1167=E$1:E1166)))))</f>
        <v/>
      </c>
      <c r="L1167" s="16"/>
    </row>
    <row r="1168" customFormat="false" ht="12.75" hidden="false" customHeight="false" outlineLevel="0" collapsed="false">
      <c r="A1168" s="9" t="s">
        <v>182</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I1168" s="14" t="str">
        <f aca="false">IF(OR(E1168="",E1168="!!!",F1168="NEW"),"",INDEX(B$2:B1167,-1+SUMPRODUCT(MAX(ROW(E$2:E1167)*(E1168=E$2:E1167)))))</f>
        <v/>
      </c>
      <c r="J1168" s="15" t="str">
        <f aca="true">IF(OR(E1168="",E1168="!!!",F1168="NEW"),"",COUNTBLANK(OFFSET(A$1,,,SUMPRODUCT(MAX(ROW(E$2:E1168)*(E1168=E$2:E1168)))))-COUNTBLANK(OFFSET(A$1,,,SUMPRODUCT(MAX(ROW(E$1:E1167)*(E1168=E$1:E1167))))))</f>
        <v/>
      </c>
      <c r="K1168" s="15" t="str">
        <f aca="false">IF(OR(E1168="",E1168="!!!",F1168="NEW"),"",INDEX(J$1:J1167,SUMPRODUCT(MAX(ROW(E$1:E1167)*(E1168=E$1:E1167)))))</f>
        <v/>
      </c>
      <c r="L1168" s="16"/>
    </row>
    <row r="1169" customFormat="false" ht="12.75" hidden="false" customHeight="false" outlineLevel="0" collapsed="false">
      <c r="A1169" s="9" t="s">
        <v>189</v>
      </c>
      <c r="E1169" s="10" t="str">
        <f aca="false">IF(D1169="?OLD","!!!","")</f>
        <v/>
      </c>
      <c r="F1169" s="11" t="str">
        <f aca="false">IF(OR(E1169="",E1169="!!!"),"",IF(NOT(ISNA(VLOOKUP(E1169,E$1:E1168,1,FALSE()))),"OLD",IF(AND(E1169&lt;&gt;"",E1169&lt;&gt;"!!!"),"NEW","")))</f>
        <v/>
      </c>
      <c r="G1169" s="12" t="str">
        <f aca="false">IF(OR(E1169="",E1169="!!!"),"",IF(OR(J1169=0,AND(J1169=1,K1169=1),AND(J1169=1,I1169="SBJ"),AND(J1169=1,I1169=0)),"?IN_FOCUS",IF(J1169&lt;=2,"?ACTIVATED",IF(J1169&lt;&gt;"","?FAMILIAR",IF(F1169="NEW",IF(ISNA(VLOOKUP(E1169,#REF!,1,FALSE())),"?TYPE_IDENTIFIABLE","?REFERENTIAL"),"_")))))</f>
        <v/>
      </c>
      <c r="H1169" s="13" t="str">
        <f aca="false">IF(J1169&lt;&gt;1,"",IF(I1169="SBJ","CB","?"))</f>
        <v/>
      </c>
      <c r="I1169" s="14" t="str">
        <f aca="false">IF(OR(E1169="",E1169="!!!",F1169="NEW"),"",INDEX(B$2:B1168,-1+SUMPRODUCT(MAX(ROW(E$2:E1168)*(E1169=E$2:E1168)))))</f>
        <v/>
      </c>
      <c r="J1169" s="15" t="str">
        <f aca="true">IF(OR(E1169="",E1169="!!!",F1169="NEW"),"",COUNTBLANK(OFFSET(A$1,,,SUMPRODUCT(MAX(ROW(E$2:E1169)*(E1169=E$2:E1169)))))-COUNTBLANK(OFFSET(A$1,,,SUMPRODUCT(MAX(ROW(E$1:E1168)*(E1169=E$1:E1168))))))</f>
        <v/>
      </c>
      <c r="K1169" s="15" t="str">
        <f aca="false">IF(OR(E1169="",E1169="!!!",F1169="NEW"),"",INDEX(J$1:J1168,SUMPRODUCT(MAX(ROW(E$1:E1168)*(E1169=E$1:E1168)))))</f>
        <v/>
      </c>
      <c r="L1169" s="16"/>
    </row>
    <row r="1170" customFormat="false" ht="12.75" hidden="false" customHeight="false" outlineLevel="0" collapsed="false">
      <c r="A1170" s="9" t="s">
        <v>48</v>
      </c>
      <c r="E1170" s="10" t="str">
        <f aca="false">IF(D1170="?OLD","!!!","")</f>
        <v/>
      </c>
      <c r="F1170" s="11" t="str">
        <f aca="false">IF(OR(E1170="",E1170="!!!"),"",IF(NOT(ISNA(VLOOKUP(E1170,E$1:E1169,1,FALSE()))),"OLD",IF(AND(E1170&lt;&gt;"",E1170&lt;&gt;"!!!"),"NEW","")))</f>
        <v/>
      </c>
      <c r="G1170" s="12" t="str">
        <f aca="false">IF(OR(E1170="",E1170="!!!"),"",IF(OR(J1170=0,AND(J1170=1,K1170=1),AND(J1170=1,I1170="SBJ"),AND(J1170=1,I1170=0)),"?IN_FOCUS",IF(J1170&lt;=2,"?ACTIVATED",IF(J1170&lt;&gt;"","?FAMILIAR",IF(F1170="NEW",IF(ISNA(VLOOKUP(E1170,#REF!,1,FALSE())),"?TYPE_IDENTIFIABLE","?REFERENTIAL"),"_")))))</f>
        <v/>
      </c>
      <c r="H1170" s="13" t="str">
        <f aca="false">IF(J1170&lt;&gt;1,"",IF(I1170="SBJ","CB","?"))</f>
        <v/>
      </c>
      <c r="I1170" s="14" t="str">
        <f aca="false">IF(OR(E1170="",E1170="!!!",F1170="NEW"),"",INDEX(B$2:B1169,-1+SUMPRODUCT(MAX(ROW(E$2:E1169)*(E1170=E$2:E1169)))))</f>
        <v/>
      </c>
      <c r="J1170" s="15" t="str">
        <f aca="true">IF(OR(E1170="",E1170="!!!",F1170="NEW"),"",COUNTBLANK(OFFSET(A$1,,,SUMPRODUCT(MAX(ROW(E$2:E1170)*(E1170=E$2:E1170)))))-COUNTBLANK(OFFSET(A$1,,,SUMPRODUCT(MAX(ROW(E$1:E1169)*(E1170=E$1:E1169))))))</f>
        <v/>
      </c>
      <c r="K1170" s="15" t="str">
        <f aca="false">IF(OR(E1170="",E1170="!!!",F1170="NEW"),"",INDEX(J$1:J1169,SUMPRODUCT(MAX(ROW(E$1:E1169)*(E1170=E$1:E1169)))))</f>
        <v/>
      </c>
      <c r="L1170" s="16"/>
    </row>
    <row r="1171" customFormat="false" ht="12.75" hidden="false" customHeight="false" outlineLevel="0" collapsed="false">
      <c r="E1171" s="10" t="str">
        <f aca="false">IF(D1171="?OLD","!!!","")</f>
        <v/>
      </c>
      <c r="F1171" s="11" t="str">
        <f aca="false">IF(OR(E1171="",E1171="!!!"),"",IF(NOT(ISNA(VLOOKUP(E1171,E$1:E1170,1,FALSE()))),"OLD",IF(AND(E1171&lt;&gt;"",E1171&lt;&gt;"!!!"),"NEW","")))</f>
        <v/>
      </c>
      <c r="G1171" s="12" t="str">
        <f aca="false">IF(OR(E1171="",E1171="!!!"),"",IF(OR(J1171=0,AND(J1171=1,K1171=1),AND(J1171=1,I1171="SBJ"),AND(J1171=1,I1171=0)),"?IN_FOCUS",IF(J1171&lt;=2,"?ACTIVATED",IF(J1171&lt;&gt;"","?FAMILIAR",IF(F1171="NEW",IF(ISNA(VLOOKUP(E1171,#REF!,1,FALSE())),"?TYPE_IDENTIFIABLE","?REFERENTIAL"),"_")))))</f>
        <v/>
      </c>
      <c r="H1171" s="13" t="str">
        <f aca="false">IF(J1171&lt;&gt;1,"",IF(I1171="SBJ","CB","?"))</f>
        <v/>
      </c>
      <c r="I1171" s="14" t="str">
        <f aca="false">IF(OR(E1171="",E1171="!!!",F1171="NEW"),"",INDEX(B$2:B1170,-1+SUMPRODUCT(MAX(ROW(E$2:E1170)*(E1171=E$2:E1170)))))</f>
        <v/>
      </c>
      <c r="J1171" s="15" t="str">
        <f aca="true">IF(OR(E1171="",E1171="!!!",F1171="NEW"),"",COUNTBLANK(OFFSET(A$1,,,SUMPRODUCT(MAX(ROW(E$2:E1171)*(E1171=E$2:E1171)))))-COUNTBLANK(OFFSET(A$1,,,SUMPRODUCT(MAX(ROW(E$1:E1170)*(E1171=E$1:E1170))))))</f>
        <v/>
      </c>
      <c r="K1171" s="15" t="str">
        <f aca="false">IF(OR(E1171="",E1171="!!!",F1171="NEW"),"",INDEX(J$1:J1170,SUMPRODUCT(MAX(ROW(E$1:E1170)*(E1171=E$1:E1170)))))</f>
        <v/>
      </c>
      <c r="L1171" s="16"/>
    </row>
    <row r="1172" customFormat="false" ht="12.75" hidden="false" customHeight="false" outlineLevel="0" collapsed="false">
      <c r="A1172" s="9" t="s">
        <v>515</v>
      </c>
      <c r="E1172" s="10" t="str">
        <f aca="false">IF(D1172="?OLD","!!!","")</f>
        <v/>
      </c>
      <c r="F1172" s="11" t="str">
        <f aca="false">IF(OR(E1172="",E1172="!!!"),"",IF(NOT(ISNA(VLOOKUP(E1172,E$1:E1171,1,FALSE()))),"OLD",IF(AND(E1172&lt;&gt;"",E1172&lt;&gt;"!!!"),"NEW","")))</f>
        <v/>
      </c>
      <c r="G1172" s="12" t="str">
        <f aca="false">IF(OR(E1172="",E1172="!!!"),"",IF(OR(J1172=0,AND(J1172=1,K1172=1),AND(J1172=1,I1172="SBJ"),AND(J1172=1,I1172=0)),"?IN_FOCUS",IF(J1172&lt;=2,"?ACTIVATED",IF(J1172&lt;&gt;"","?FAMILIAR",IF(F1172="NEW",IF(ISNA(VLOOKUP(E1172,#REF!,1,FALSE())),"?TYPE_IDENTIFIABLE","?REFERENTIAL"),"_")))))</f>
        <v/>
      </c>
      <c r="H1172" s="13" t="str">
        <f aca="false">IF(J1172&lt;&gt;1,"",IF(I1172="SBJ","CB","?"))</f>
        <v/>
      </c>
      <c r="I1172" s="14" t="str">
        <f aca="false">IF(OR(E1172="",E1172="!!!",F1172="NEW"),"",INDEX(B$2:B1171,-1+SUMPRODUCT(MAX(ROW(E$2:E1171)*(E1172=E$2:E1171)))))</f>
        <v/>
      </c>
      <c r="J1172" s="15" t="str">
        <f aca="true">IF(OR(E1172="",E1172="!!!",F1172="NEW"),"",COUNTBLANK(OFFSET(A$1,,,SUMPRODUCT(MAX(ROW(E$2:E1172)*(E1172=E$2:E1172)))))-COUNTBLANK(OFFSET(A$1,,,SUMPRODUCT(MAX(ROW(E$1:E1171)*(E1172=E$1:E1171))))))</f>
        <v/>
      </c>
      <c r="K1172" s="15" t="str">
        <f aca="false">IF(OR(E1172="",E1172="!!!",F1172="NEW"),"",INDEX(J$1:J1171,SUMPRODUCT(MAX(ROW(E$1:E1171)*(E1172=E$1:E1171)))))</f>
        <v/>
      </c>
      <c r="L1172" s="16"/>
    </row>
    <row r="1173" customFormat="false" ht="12.75" hidden="false" customHeight="false" outlineLevel="0" collapsed="false">
      <c r="A1173" s="9" t="s">
        <v>516</v>
      </c>
      <c r="B1173" s="0" t="s">
        <v>18</v>
      </c>
      <c r="C1173" s="0" t="s">
        <v>517</v>
      </c>
      <c r="E1173" s="10" t="str">
        <f aca="false">IF(D1173="?OLD","!!!","")</f>
        <v/>
      </c>
      <c r="F1173" s="11" t="str">
        <f aca="false">IF(OR(E1173="",E1173="!!!"),"",IF(NOT(ISNA(VLOOKUP(E1173,E$1:E1172,1,FALSE()))),"OLD",IF(AND(E1173&lt;&gt;"",E1173&lt;&gt;"!!!"),"NEW","")))</f>
        <v/>
      </c>
      <c r="G1173" s="12" t="str">
        <f aca="false">IF(OR(E1173="",E1173="!!!"),"",IF(OR(J1173=0,AND(J1173=1,K1173=1),AND(J1173=1,I1173="SBJ"),AND(J1173=1,I1173=0)),"?IN_FOCUS",IF(J1173&lt;=2,"?ACTIVATED",IF(J1173&lt;&gt;"","?FAMILIAR",IF(F1173="NEW",IF(ISNA(VLOOKUP(E1173,#REF!,1,FALSE())),"?TYPE_IDENTIFIABLE","?REFERENTIAL"),"_")))))</f>
        <v/>
      </c>
      <c r="H1173" s="13" t="str">
        <f aca="false">IF(J1173&lt;&gt;1,"",IF(I1173="SBJ","CB","?"))</f>
        <v/>
      </c>
      <c r="I1173" s="14" t="str">
        <f aca="false">IF(OR(E1173="",E1173="!!!",F1173="NEW"),"",INDEX(B$2:B1172,-1+SUMPRODUCT(MAX(ROW(E$2:E1172)*(E1173=E$2:E1172)))))</f>
        <v/>
      </c>
      <c r="J1173" s="15" t="str">
        <f aca="true">IF(OR(E1173="",E1173="!!!",F1173="NEW"),"",COUNTBLANK(OFFSET(A$1,,,SUMPRODUCT(MAX(ROW(E$2:E1173)*(E1173=E$2:E1173)))))-COUNTBLANK(OFFSET(A$1,,,SUMPRODUCT(MAX(ROW(E$1:E1172)*(E1173=E$1:E1172))))))</f>
        <v/>
      </c>
      <c r="K1173" s="15" t="str">
        <f aca="false">IF(OR(E1173="",E1173="!!!",F1173="NEW"),"",INDEX(J$1:J1172,SUMPRODUCT(MAX(ROW(E$1:E1172)*(E1173=E$1:E1172)))))</f>
        <v/>
      </c>
      <c r="L1173" s="16"/>
    </row>
    <row r="1174" customFormat="false" ht="12.75" hidden="false" customHeight="false" outlineLevel="0" collapsed="false">
      <c r="A1174" s="9" t="s">
        <v>318</v>
      </c>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I1174" s="14" t="str">
        <f aca="false">IF(OR(E1174="",E1174="!!!",F1174="NEW"),"",INDEX(B$2:B1173,-1+SUMPRODUCT(MAX(ROW(E$2:E1173)*(E1174=E$2:E1173)))))</f>
        <v/>
      </c>
      <c r="J1174" s="15" t="str">
        <f aca="true">IF(OR(E1174="",E1174="!!!",F1174="NEW"),"",COUNTBLANK(OFFSET(A$1,,,SUMPRODUCT(MAX(ROW(E$2:E1174)*(E1174=E$2:E1174)))))-COUNTBLANK(OFFSET(A$1,,,SUMPRODUCT(MAX(ROW(E$1:E1173)*(E1174=E$1:E1173))))))</f>
        <v/>
      </c>
      <c r="K1174" s="15" t="str">
        <f aca="false">IF(OR(E1174="",E1174="!!!",F1174="NEW"),"",INDEX(J$1:J1173,SUMPRODUCT(MAX(ROW(E$1:E1173)*(E1174=E$1:E1173)))))</f>
        <v/>
      </c>
      <c r="L1174" s="16"/>
    </row>
    <row r="1175" customFormat="false" ht="12.75" hidden="false" customHeight="false" outlineLevel="0" collapsed="false">
      <c r="A1175" s="9" t="s">
        <v>257</v>
      </c>
      <c r="E1175" s="10" t="str">
        <f aca="false">IF(D1175="?OLD","!!!","")</f>
        <v/>
      </c>
      <c r="F1175" s="11" t="str">
        <f aca="false">IF(OR(E1175="",E1175="!!!"),"",IF(NOT(ISNA(VLOOKUP(E1175,E$1:E1174,1,FALSE()))),"OLD",IF(AND(E1175&lt;&gt;"",E1175&lt;&gt;"!!!"),"NEW","")))</f>
        <v/>
      </c>
      <c r="G1175" s="12" t="str">
        <f aca="false">IF(OR(E1175="",E1175="!!!"),"",IF(OR(J1175=0,AND(J1175=1,K1175=1),AND(J1175=1,I1175="SBJ"),AND(J1175=1,I1175=0)),"?IN_FOCUS",IF(J1175&lt;=2,"?ACTIVATED",IF(J1175&lt;&gt;"","?FAMILIAR",IF(F1175="NEW",IF(ISNA(VLOOKUP(E1175,#REF!,1,FALSE())),"?TYPE_IDENTIFIABLE","?REFERENTIAL"),"_")))))</f>
        <v/>
      </c>
      <c r="H1175" s="13" t="str">
        <f aca="false">IF(J1175&lt;&gt;1,"",IF(I1175="SBJ","CB","?"))</f>
        <v/>
      </c>
      <c r="I1175" s="14" t="str">
        <f aca="false">IF(OR(E1175="",E1175="!!!",F1175="NEW"),"",INDEX(B$2:B1174,-1+SUMPRODUCT(MAX(ROW(E$2:E1174)*(E1175=E$2:E1174)))))</f>
        <v/>
      </c>
      <c r="J1175" s="15" t="str">
        <f aca="true">IF(OR(E1175="",E1175="!!!",F1175="NEW"),"",COUNTBLANK(OFFSET(A$1,,,SUMPRODUCT(MAX(ROW(E$2:E1175)*(E1175=E$2:E1175)))))-COUNTBLANK(OFFSET(A$1,,,SUMPRODUCT(MAX(ROW(E$1:E1174)*(E1175=E$1:E1174))))))</f>
        <v/>
      </c>
      <c r="K1175" s="15" t="str">
        <f aca="false">IF(OR(E1175="",E1175="!!!",F1175="NEW"),"",INDEX(J$1:J1174,SUMPRODUCT(MAX(ROW(E$1:E1174)*(E1175=E$1:E1174)))))</f>
        <v/>
      </c>
      <c r="L1175" s="16"/>
    </row>
    <row r="1176" customFormat="false" ht="12.75" hidden="false" customHeight="false" outlineLevel="0" collapsed="false">
      <c r="A1176" s="9" t="s">
        <v>377</v>
      </c>
      <c r="E1176" s="10" t="str">
        <f aca="false">IF(D1176="?OLD","!!!","")</f>
        <v/>
      </c>
      <c r="F1176" s="11" t="str">
        <f aca="false">IF(OR(E1176="",E1176="!!!"),"",IF(NOT(ISNA(VLOOKUP(E1176,E$1:E1175,1,FALSE()))),"OLD",IF(AND(E1176&lt;&gt;"",E1176&lt;&gt;"!!!"),"NEW","")))</f>
        <v/>
      </c>
      <c r="G1176" s="12" t="str">
        <f aca="false">IF(OR(E1176="",E1176="!!!"),"",IF(OR(J1176=0,AND(J1176=1,K1176=1),AND(J1176=1,I1176="SBJ"),AND(J1176=1,I1176=0)),"?IN_FOCUS",IF(J1176&lt;=2,"?ACTIVATED",IF(J1176&lt;&gt;"","?FAMILIAR",IF(F1176="NEW",IF(ISNA(VLOOKUP(E1176,#REF!,1,FALSE())),"?TYPE_IDENTIFIABLE","?REFERENTIAL"),"_")))))</f>
        <v/>
      </c>
      <c r="H1176" s="13" t="str">
        <f aca="false">IF(J1176&lt;&gt;1,"",IF(I1176="SBJ","CB","?"))</f>
        <v/>
      </c>
      <c r="I1176" s="14" t="str">
        <f aca="false">IF(OR(E1176="",E1176="!!!",F1176="NEW"),"",INDEX(B$2:B1175,-1+SUMPRODUCT(MAX(ROW(E$2:E1175)*(E1176=E$2:E1175)))))</f>
        <v/>
      </c>
      <c r="J1176" s="15" t="str">
        <f aca="true">IF(OR(E1176="",E1176="!!!",F1176="NEW"),"",COUNTBLANK(OFFSET(A$1,,,SUMPRODUCT(MAX(ROW(E$2:E1176)*(E1176=E$2:E1176)))))-COUNTBLANK(OFFSET(A$1,,,SUMPRODUCT(MAX(ROW(E$1:E1175)*(E1176=E$1:E1175))))))</f>
        <v/>
      </c>
      <c r="K1176" s="15" t="str">
        <f aca="false">IF(OR(E1176="",E1176="!!!",F1176="NEW"),"",INDEX(J$1:J1175,SUMPRODUCT(MAX(ROW(E$1:E1175)*(E1176=E$1:E1175)))))</f>
        <v/>
      </c>
      <c r="L1176" s="16"/>
    </row>
    <row r="1177" customFormat="false" ht="12.75" hidden="false" customHeight="false" outlineLevel="0" collapsed="false">
      <c r="A1177" s="9" t="s">
        <v>291</v>
      </c>
      <c r="E1177" s="10" t="str">
        <f aca="false">IF(D1177="?OLD","!!!","")</f>
        <v/>
      </c>
      <c r="F1177" s="11" t="str">
        <f aca="false">IF(OR(E1177="",E1177="!!!"),"",IF(NOT(ISNA(VLOOKUP(E1177,E$1:E1176,1,FALSE()))),"OLD",IF(AND(E1177&lt;&gt;"",E1177&lt;&gt;"!!!"),"NEW","")))</f>
        <v/>
      </c>
      <c r="G1177" s="12" t="str">
        <f aca="false">IF(OR(E1177="",E1177="!!!"),"",IF(OR(J1177=0,AND(J1177=1,K1177=1),AND(J1177=1,I1177="SBJ"),AND(J1177=1,I1177=0)),"?IN_FOCUS",IF(J1177&lt;=2,"?ACTIVATED",IF(J1177&lt;&gt;"","?FAMILIAR",IF(F1177="NEW",IF(ISNA(VLOOKUP(E1177,#REF!,1,FALSE())),"?TYPE_IDENTIFIABLE","?REFERENTIAL"),"_")))))</f>
        <v/>
      </c>
      <c r="H1177" s="13" t="str">
        <f aca="false">IF(J1177&lt;&gt;1,"",IF(I1177="SBJ","CB","?"))</f>
        <v/>
      </c>
      <c r="I1177" s="14" t="str">
        <f aca="false">IF(OR(E1177="",E1177="!!!",F1177="NEW"),"",INDEX(B$2:B1176,-1+SUMPRODUCT(MAX(ROW(E$2:E1176)*(E1177=E$2:E1176)))))</f>
        <v/>
      </c>
      <c r="J1177" s="15" t="str">
        <f aca="true">IF(OR(E1177="",E1177="!!!",F1177="NEW"),"",COUNTBLANK(OFFSET(A$1,,,SUMPRODUCT(MAX(ROW(E$2:E1177)*(E1177=E$2:E1177)))))-COUNTBLANK(OFFSET(A$1,,,SUMPRODUCT(MAX(ROW(E$1:E1176)*(E1177=E$1:E1176))))))</f>
        <v/>
      </c>
      <c r="K1177" s="15" t="str">
        <f aca="false">IF(OR(E1177="",E1177="!!!",F1177="NEW"),"",INDEX(J$1:J1176,SUMPRODUCT(MAX(ROW(E$1:E1176)*(E1177=E$1:E1176)))))</f>
        <v/>
      </c>
      <c r="L1177" s="16"/>
    </row>
    <row r="1178" customFormat="false" ht="12.75" hidden="false" customHeight="false" outlineLevel="0" collapsed="false">
      <c r="A1178" s="9" t="s">
        <v>200</v>
      </c>
      <c r="B1178" s="0" t="s">
        <v>41</v>
      </c>
      <c r="C1178" s="0" t="s">
        <v>30</v>
      </c>
      <c r="D1178" s="0" t="s">
        <v>31</v>
      </c>
      <c r="E1178" s="10" t="str">
        <f aca="false">IF(D1178="?OLD","!!!","")</f>
        <v>!!!</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I1178" s="14" t="str">
        <f aca="false">IF(OR(E1178="",E1178="!!!",F1178="NEW"),"",INDEX(B$2:B1177,-1+SUMPRODUCT(MAX(ROW(E$2:E1177)*(E1178=E$2:E1177)))))</f>
        <v/>
      </c>
      <c r="J1178" s="15" t="str">
        <f aca="true">IF(OR(E1178="",E1178="!!!",F1178="NEW"),"",COUNTBLANK(OFFSET(A$1,,,SUMPRODUCT(MAX(ROW(E$2:E1178)*(E1178=E$2:E1178)))))-COUNTBLANK(OFFSET(A$1,,,SUMPRODUCT(MAX(ROW(E$1:E1177)*(E1178=E$1:E1177))))))</f>
        <v/>
      </c>
      <c r="K1178" s="15" t="str">
        <f aca="false">IF(OR(E1178="",E1178="!!!",F1178="NEW"),"",INDEX(J$1:J1177,SUMPRODUCT(MAX(ROW(E$1:E1177)*(E1178=E$1:E1177)))))</f>
        <v/>
      </c>
      <c r="L1178" s="16"/>
    </row>
    <row r="1179" customFormat="false" ht="12.75" hidden="false" customHeight="false" outlineLevel="0" collapsed="false">
      <c r="A1179" s="9" t="s">
        <v>202</v>
      </c>
      <c r="E1179" s="10" t="str">
        <f aca="false">IF(D1179="?OLD","!!!","")</f>
        <v/>
      </c>
      <c r="F1179" s="11" t="str">
        <f aca="false">IF(OR(E1179="",E1179="!!!"),"",IF(NOT(ISNA(VLOOKUP(E1179,E$1:E1178,1,FALSE()))),"OLD",IF(AND(E1179&lt;&gt;"",E1179&lt;&gt;"!!!"),"NEW","")))</f>
        <v/>
      </c>
      <c r="G1179" s="12" t="str">
        <f aca="false">IF(OR(E1179="",E1179="!!!"),"",IF(OR(J1179=0,AND(J1179=1,K1179=1),AND(J1179=1,I1179="SBJ"),AND(J1179=1,I1179=0)),"?IN_FOCUS",IF(J1179&lt;=2,"?ACTIVATED",IF(J1179&lt;&gt;"","?FAMILIAR",IF(F1179="NEW",IF(ISNA(VLOOKUP(E1179,#REF!,1,FALSE())),"?TYPE_IDENTIFIABLE","?REFERENTIAL"),"_")))))</f>
        <v/>
      </c>
      <c r="H1179" s="13" t="str">
        <f aca="false">IF(J1179&lt;&gt;1,"",IF(I1179="SBJ","CB","?"))</f>
        <v/>
      </c>
      <c r="I1179" s="14" t="str">
        <f aca="false">IF(OR(E1179="",E1179="!!!",F1179="NEW"),"",INDEX(B$2:B1178,-1+SUMPRODUCT(MAX(ROW(E$2:E1178)*(E1179=E$2:E1178)))))</f>
        <v/>
      </c>
      <c r="J1179" s="15" t="str">
        <f aca="true">IF(OR(E1179="",E1179="!!!",F1179="NEW"),"",COUNTBLANK(OFFSET(A$1,,,SUMPRODUCT(MAX(ROW(E$2:E1179)*(E1179=E$2:E1179)))))-COUNTBLANK(OFFSET(A$1,,,SUMPRODUCT(MAX(ROW(E$1:E1178)*(E1179=E$1:E1178))))))</f>
        <v/>
      </c>
      <c r="K1179" s="15" t="str">
        <f aca="false">IF(OR(E1179="",E1179="!!!",F1179="NEW"),"",INDEX(J$1:J1178,SUMPRODUCT(MAX(ROW(E$1:E1178)*(E1179=E$1:E1178)))))</f>
        <v/>
      </c>
      <c r="L1179" s="16"/>
    </row>
    <row r="1180" customFormat="false" ht="12.75" hidden="false" customHeight="false" outlineLevel="0" collapsed="false">
      <c r="A1180" s="9" t="s">
        <v>63</v>
      </c>
      <c r="E1180" s="10" t="str">
        <f aca="false">IF(D1180="?OLD","!!!","")</f>
        <v/>
      </c>
      <c r="F1180" s="11" t="str">
        <f aca="false">IF(OR(E1180="",E1180="!!!"),"",IF(NOT(ISNA(VLOOKUP(E1180,E$1:E1179,1,FALSE()))),"OLD",IF(AND(E1180&lt;&gt;"",E1180&lt;&gt;"!!!"),"NEW","")))</f>
        <v/>
      </c>
      <c r="G1180" s="12" t="str">
        <f aca="false">IF(OR(E1180="",E1180="!!!"),"",IF(OR(J1180=0,AND(J1180=1,K1180=1),AND(J1180=1,I1180="SBJ"),AND(J1180=1,I1180=0)),"?IN_FOCUS",IF(J1180&lt;=2,"?ACTIVATED",IF(J1180&lt;&gt;"","?FAMILIAR",IF(F1180="NEW",IF(ISNA(VLOOKUP(E1180,#REF!,1,FALSE())),"?TYPE_IDENTIFIABLE","?REFERENTIAL"),"_")))))</f>
        <v/>
      </c>
      <c r="H1180" s="13" t="str">
        <f aca="false">IF(J1180&lt;&gt;1,"",IF(I1180="SBJ","CB","?"))</f>
        <v/>
      </c>
      <c r="I1180" s="14" t="str">
        <f aca="false">IF(OR(E1180="",E1180="!!!",F1180="NEW"),"",INDEX(B$2:B1179,-1+SUMPRODUCT(MAX(ROW(E$2:E1179)*(E1180=E$2:E1179)))))</f>
        <v/>
      </c>
      <c r="J1180" s="15" t="str">
        <f aca="true">IF(OR(E1180="",E1180="!!!",F1180="NEW"),"",COUNTBLANK(OFFSET(A$1,,,SUMPRODUCT(MAX(ROW(E$2:E1180)*(E1180=E$2:E1180)))))-COUNTBLANK(OFFSET(A$1,,,SUMPRODUCT(MAX(ROW(E$1:E1179)*(E1180=E$1:E1179))))))</f>
        <v/>
      </c>
      <c r="K1180" s="15" t="str">
        <f aca="false">IF(OR(E1180="",E1180="!!!",F1180="NEW"),"",INDEX(J$1:J1179,SUMPRODUCT(MAX(ROW(E$1:E1179)*(E1180=E$1:E1179)))))</f>
        <v/>
      </c>
      <c r="L1180" s="16"/>
    </row>
    <row r="1181" customFormat="false" ht="12.75" hidden="false" customHeight="false" outlineLevel="0" collapsed="false">
      <c r="A1181" s="9" t="s">
        <v>15</v>
      </c>
      <c r="E1181" s="10" t="str">
        <f aca="false">IF(D1181="?OLD","!!!","")</f>
        <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I1181" s="14" t="str">
        <f aca="false">IF(OR(E1181="",E1181="!!!",F1181="NEW"),"",INDEX(B$2:B1180,-1+SUMPRODUCT(MAX(ROW(E$2:E1180)*(E1181=E$2:E1180)))))</f>
        <v/>
      </c>
      <c r="J1181" s="15" t="str">
        <f aca="true">IF(OR(E1181="",E1181="!!!",F1181="NEW"),"",COUNTBLANK(OFFSET(A$1,,,SUMPRODUCT(MAX(ROW(E$2:E1181)*(E1181=E$2:E1181)))))-COUNTBLANK(OFFSET(A$1,,,SUMPRODUCT(MAX(ROW(E$1:E1180)*(E1181=E$1:E1180))))))</f>
        <v/>
      </c>
      <c r="K1181" s="15" t="str">
        <f aca="false">IF(OR(E1181="",E1181="!!!",F1181="NEW"),"",INDEX(J$1:J1180,SUMPRODUCT(MAX(ROW(E$1:E1180)*(E1181=E$1:E1180)))))</f>
        <v/>
      </c>
      <c r="L1181" s="16"/>
    </row>
    <row r="1182" customFormat="false" ht="12.75" hidden="false" customHeight="false" outlineLevel="0" collapsed="false">
      <c r="A1182" s="9" t="s">
        <v>518</v>
      </c>
      <c r="E1182" s="10" t="str">
        <f aca="false">IF(D1182="?OLD","!!!","")</f>
        <v/>
      </c>
      <c r="F1182" s="11" t="str">
        <f aca="false">IF(OR(E1182="",E1182="!!!"),"",IF(NOT(ISNA(VLOOKUP(E1182,E$1:E1181,1,FALSE()))),"OLD",IF(AND(E1182&lt;&gt;"",E1182&lt;&gt;"!!!"),"NEW","")))</f>
        <v/>
      </c>
      <c r="G1182" s="12" t="str">
        <f aca="false">IF(OR(E1182="",E1182="!!!"),"",IF(OR(J1182=0,AND(J1182=1,K1182=1),AND(J1182=1,I1182="SBJ"),AND(J1182=1,I1182=0)),"?IN_FOCUS",IF(J1182&lt;=2,"?ACTIVATED",IF(J1182&lt;&gt;"","?FAMILIAR",IF(F1182="NEW",IF(ISNA(VLOOKUP(E1182,#REF!,1,FALSE())),"?TYPE_IDENTIFIABLE","?REFERENTIAL"),"_")))))</f>
        <v/>
      </c>
      <c r="H1182" s="13" t="str">
        <f aca="false">IF(J1182&lt;&gt;1,"",IF(I1182="SBJ","CB","?"))</f>
        <v/>
      </c>
      <c r="I1182" s="14" t="str">
        <f aca="false">IF(OR(E1182="",E1182="!!!",F1182="NEW"),"",INDEX(B$2:B1181,-1+SUMPRODUCT(MAX(ROW(E$2:E1181)*(E1182=E$2:E1181)))))</f>
        <v/>
      </c>
      <c r="J1182" s="15" t="str">
        <f aca="true">IF(OR(E1182="",E1182="!!!",F1182="NEW"),"",COUNTBLANK(OFFSET(A$1,,,SUMPRODUCT(MAX(ROW(E$2:E1182)*(E1182=E$2:E1182)))))-COUNTBLANK(OFFSET(A$1,,,SUMPRODUCT(MAX(ROW(E$1:E1181)*(E1182=E$1:E1181))))))</f>
        <v/>
      </c>
      <c r="K1182" s="15" t="str">
        <f aca="false">IF(OR(E1182="",E1182="!!!",F1182="NEW"),"",INDEX(J$1:J1181,SUMPRODUCT(MAX(ROW(E$1:E1181)*(E1182=E$1:E1181)))))</f>
        <v/>
      </c>
      <c r="L1182" s="16"/>
    </row>
    <row r="1183" customFormat="false" ht="12.75" hidden="false" customHeight="false" outlineLevel="0" collapsed="false">
      <c r="A1183" s="9" t="s">
        <v>15</v>
      </c>
      <c r="E1183" s="10" t="str">
        <f aca="false">IF(D1183="?OLD","!!!","")</f>
        <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I1183" s="14" t="str">
        <f aca="false">IF(OR(E1183="",E1183="!!!",F1183="NEW"),"",INDEX(B$2:B1182,-1+SUMPRODUCT(MAX(ROW(E$2:E1182)*(E1183=E$2:E1182)))))</f>
        <v/>
      </c>
      <c r="J1183" s="15" t="str">
        <f aca="true">IF(OR(E1183="",E1183="!!!",F1183="NEW"),"",COUNTBLANK(OFFSET(A$1,,,SUMPRODUCT(MAX(ROW(E$2:E1183)*(E1183=E$2:E1183)))))-COUNTBLANK(OFFSET(A$1,,,SUMPRODUCT(MAX(ROW(E$1:E1182)*(E1183=E$1:E1182))))))</f>
        <v/>
      </c>
      <c r="K1183" s="15" t="str">
        <f aca="false">IF(OR(E1183="",E1183="!!!",F1183="NEW"),"",INDEX(J$1:J1182,SUMPRODUCT(MAX(ROW(E$1:E1182)*(E1183=E$1:E1182)))))</f>
        <v/>
      </c>
      <c r="L1183" s="16"/>
    </row>
    <row r="1184" customFormat="false" ht="12.75" hidden="false" customHeight="false" outlineLevel="0" collapsed="false">
      <c r="A1184" s="9" t="s">
        <v>291</v>
      </c>
      <c r="E1184" s="10" t="str">
        <f aca="false">IF(D1184="?OLD","!!!","")</f>
        <v/>
      </c>
      <c r="F1184" s="11" t="str">
        <f aca="false">IF(OR(E1184="",E1184="!!!"),"",IF(NOT(ISNA(VLOOKUP(E1184,E$1:E1183,1,FALSE()))),"OLD",IF(AND(E1184&lt;&gt;"",E1184&lt;&gt;"!!!"),"NEW","")))</f>
        <v/>
      </c>
      <c r="G1184" s="12" t="str">
        <f aca="false">IF(OR(E1184="",E1184="!!!"),"",IF(OR(J1184=0,AND(J1184=1,K1184=1),AND(J1184=1,I1184="SBJ"),AND(J1184=1,I1184=0)),"?IN_FOCUS",IF(J1184&lt;=2,"?ACTIVATED",IF(J1184&lt;&gt;"","?FAMILIAR",IF(F1184="NEW",IF(ISNA(VLOOKUP(E1184,#REF!,1,FALSE())),"?TYPE_IDENTIFIABLE","?REFERENTIAL"),"_")))))</f>
        <v/>
      </c>
      <c r="H1184" s="13" t="str">
        <f aca="false">IF(J1184&lt;&gt;1,"",IF(I1184="SBJ","CB","?"))</f>
        <v/>
      </c>
      <c r="I1184" s="14" t="str">
        <f aca="false">IF(OR(E1184="",E1184="!!!",F1184="NEW"),"",INDEX(B$2:B1183,-1+SUMPRODUCT(MAX(ROW(E$2:E1183)*(E1184=E$2:E1183)))))</f>
        <v/>
      </c>
      <c r="J1184" s="15" t="str">
        <f aca="true">IF(OR(E1184="",E1184="!!!",F1184="NEW"),"",COUNTBLANK(OFFSET(A$1,,,SUMPRODUCT(MAX(ROW(E$2:E1184)*(E1184=E$2:E1184)))))-COUNTBLANK(OFFSET(A$1,,,SUMPRODUCT(MAX(ROW(E$1:E1183)*(E1184=E$1:E1183))))))</f>
        <v/>
      </c>
      <c r="K1184" s="15" t="str">
        <f aca="false">IF(OR(E1184="",E1184="!!!",F1184="NEW"),"",INDEX(J$1:J1183,SUMPRODUCT(MAX(ROW(E$1:E1183)*(E1184=E$1:E1183)))))</f>
        <v/>
      </c>
      <c r="L1184" s="16"/>
    </row>
    <row r="1185" customFormat="false" ht="12.75" hidden="false" customHeight="false" outlineLevel="0" collapsed="false">
      <c r="A1185" s="9" t="s">
        <v>200</v>
      </c>
      <c r="B1185" s="0" t="s">
        <v>201</v>
      </c>
      <c r="C1185" s="0" t="s">
        <v>30</v>
      </c>
      <c r="D1185" s="0" t="s">
        <v>31</v>
      </c>
      <c r="E1185" s="10" t="str">
        <f aca="false">IF(D1185="?OLD","!!!","")</f>
        <v>!!!</v>
      </c>
      <c r="F1185" s="11" t="str">
        <f aca="false">IF(OR(E1185="",E1185="!!!"),"",IF(NOT(ISNA(VLOOKUP(E1185,E$1:E1184,1,FALSE()))),"OLD",IF(AND(E1185&lt;&gt;"",E1185&lt;&gt;"!!!"),"NEW","")))</f>
        <v/>
      </c>
      <c r="G1185" s="12" t="str">
        <f aca="false">IF(OR(E1185="",E1185="!!!"),"",IF(OR(J1185=0,AND(J1185=1,K1185=1),AND(J1185=1,I1185="SBJ"),AND(J1185=1,I1185=0)),"?IN_FOCUS",IF(J1185&lt;=2,"?ACTIVATED",IF(J1185&lt;&gt;"","?FAMILIAR",IF(F1185="NEW",IF(ISNA(VLOOKUP(E1185,#REF!,1,FALSE())),"?TYPE_IDENTIFIABLE","?REFERENTIAL"),"_")))))</f>
        <v/>
      </c>
      <c r="H1185" s="13" t="str">
        <f aca="false">IF(J1185&lt;&gt;1,"",IF(I1185="SBJ","CB","?"))</f>
        <v/>
      </c>
      <c r="I1185" s="14" t="str">
        <f aca="false">IF(OR(E1185="",E1185="!!!",F1185="NEW"),"",INDEX(B$2:B1184,-1+SUMPRODUCT(MAX(ROW(E$2:E1184)*(E1185=E$2:E1184)))))</f>
        <v/>
      </c>
      <c r="J1185" s="15" t="str">
        <f aca="true">IF(OR(E1185="",E1185="!!!",F1185="NEW"),"",COUNTBLANK(OFFSET(A$1,,,SUMPRODUCT(MAX(ROW(E$2:E1185)*(E1185=E$2:E1185)))))-COUNTBLANK(OFFSET(A$1,,,SUMPRODUCT(MAX(ROW(E$1:E1184)*(E1185=E$1:E1184))))))</f>
        <v/>
      </c>
      <c r="K1185" s="15" t="str">
        <f aca="false">IF(OR(E1185="",E1185="!!!",F1185="NEW"),"",INDEX(J$1:J1184,SUMPRODUCT(MAX(ROW(E$1:E1184)*(E1185=E$1:E1184)))))</f>
        <v/>
      </c>
      <c r="L1185" s="16"/>
    </row>
    <row r="1186" customFormat="false" ht="12.75" hidden="false" customHeight="false" outlineLevel="0" collapsed="false">
      <c r="A1186" s="9" t="s">
        <v>519</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I1186" s="14" t="str">
        <f aca="false">IF(OR(E1186="",E1186="!!!",F1186="NEW"),"",INDEX(B$2:B1185,-1+SUMPRODUCT(MAX(ROW(E$2:E1185)*(E1186=E$2:E1185)))))</f>
        <v/>
      </c>
      <c r="J1186" s="15" t="str">
        <f aca="true">IF(OR(E1186="",E1186="!!!",F1186="NEW"),"",COUNTBLANK(OFFSET(A$1,,,SUMPRODUCT(MAX(ROW(E$2:E1186)*(E1186=E$2:E1186)))))-COUNTBLANK(OFFSET(A$1,,,SUMPRODUCT(MAX(ROW(E$1:E1185)*(E1186=E$1:E1185))))))</f>
        <v/>
      </c>
      <c r="K1186" s="15" t="str">
        <f aca="false">IF(OR(E1186="",E1186="!!!",F1186="NEW"),"",INDEX(J$1:J1185,SUMPRODUCT(MAX(ROW(E$1:E1185)*(E1186=E$1:E1185)))))</f>
        <v/>
      </c>
      <c r="L1186" s="16"/>
    </row>
    <row r="1187" customFormat="false" ht="12.75" hidden="false" customHeight="false" outlineLevel="0" collapsed="false">
      <c r="A1187" s="9" t="s">
        <v>454</v>
      </c>
      <c r="E1187" s="10" t="str">
        <f aca="false">IF(D1187="?OLD","!!!","")</f>
        <v/>
      </c>
      <c r="F1187" s="11" t="str">
        <f aca="false">IF(OR(E1187="",E1187="!!!"),"",IF(NOT(ISNA(VLOOKUP(E1187,E$1:E1186,1,FALSE()))),"OLD",IF(AND(E1187&lt;&gt;"",E1187&lt;&gt;"!!!"),"NEW","")))</f>
        <v/>
      </c>
      <c r="G1187" s="12" t="str">
        <f aca="false">IF(OR(E1187="",E1187="!!!"),"",IF(OR(J1187=0,AND(J1187=1,K1187=1),AND(J1187=1,I1187="SBJ"),AND(J1187=1,I1187=0)),"?IN_FOCUS",IF(J1187&lt;=2,"?ACTIVATED",IF(J1187&lt;&gt;"","?FAMILIAR",IF(F1187="NEW",IF(ISNA(VLOOKUP(E1187,#REF!,1,FALSE())),"?TYPE_IDENTIFIABLE","?REFERENTIAL"),"_")))))</f>
        <v/>
      </c>
      <c r="H1187" s="13" t="str">
        <f aca="false">IF(J1187&lt;&gt;1,"",IF(I1187="SBJ","CB","?"))</f>
        <v/>
      </c>
      <c r="I1187" s="14" t="str">
        <f aca="false">IF(OR(E1187="",E1187="!!!",F1187="NEW"),"",INDEX(B$2:B1186,-1+SUMPRODUCT(MAX(ROW(E$2:E1186)*(E1187=E$2:E1186)))))</f>
        <v/>
      </c>
      <c r="J1187" s="15" t="str">
        <f aca="true">IF(OR(E1187="",E1187="!!!",F1187="NEW"),"",COUNTBLANK(OFFSET(A$1,,,SUMPRODUCT(MAX(ROW(E$2:E1187)*(E1187=E$2:E1187)))))-COUNTBLANK(OFFSET(A$1,,,SUMPRODUCT(MAX(ROW(E$1:E1186)*(E1187=E$1:E1186))))))</f>
        <v/>
      </c>
      <c r="K1187" s="15" t="str">
        <f aca="false">IF(OR(E1187="",E1187="!!!",F1187="NEW"),"",INDEX(J$1:J1186,SUMPRODUCT(MAX(ROW(E$1:E1186)*(E1187=E$1:E1186)))))</f>
        <v/>
      </c>
      <c r="L1187" s="16"/>
    </row>
    <row r="1188" customFormat="false" ht="12.75" hidden="false" customHeight="false" outlineLevel="0" collapsed="false">
      <c r="A1188" s="9" t="s">
        <v>520</v>
      </c>
      <c r="B1188" s="0" t="s">
        <v>285</v>
      </c>
      <c r="C1188" s="0" t="s">
        <v>234</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I1188" s="14" t="str">
        <f aca="false">IF(OR(E1188="",E1188="!!!",F1188="NEW"),"",INDEX(B$2:B1187,-1+SUMPRODUCT(MAX(ROW(E$2:E1187)*(E1188=E$2:E1187)))))</f>
        <v/>
      </c>
      <c r="J1188" s="15" t="str">
        <f aca="true">IF(OR(E1188="",E1188="!!!",F1188="NEW"),"",COUNTBLANK(OFFSET(A$1,,,SUMPRODUCT(MAX(ROW(E$2:E1188)*(E1188=E$2:E1188)))))-COUNTBLANK(OFFSET(A$1,,,SUMPRODUCT(MAX(ROW(E$1:E1187)*(E1188=E$1:E1187))))))</f>
        <v/>
      </c>
      <c r="K1188" s="15" t="str">
        <f aca="false">IF(OR(E1188="",E1188="!!!",F1188="NEW"),"",INDEX(J$1:J1187,SUMPRODUCT(MAX(ROW(E$1:E1187)*(E1188=E$1:E1187)))))</f>
        <v/>
      </c>
      <c r="L1188" s="16"/>
    </row>
    <row r="1189" customFormat="false" ht="12.75" hidden="false" customHeight="false" outlineLevel="0" collapsed="false">
      <c r="A1189" s="9" t="s">
        <v>34</v>
      </c>
      <c r="E1189" s="10" t="str">
        <f aca="false">IF(D1189="?OLD","!!!","")</f>
        <v/>
      </c>
      <c r="F1189" s="11" t="str">
        <f aca="false">IF(OR(E1189="",E1189="!!!"),"",IF(NOT(ISNA(VLOOKUP(E1189,E$1:E1188,1,FALSE()))),"OLD",IF(AND(E1189&lt;&gt;"",E1189&lt;&gt;"!!!"),"NEW","")))</f>
        <v/>
      </c>
      <c r="G1189" s="12" t="str">
        <f aca="false">IF(OR(E1189="",E1189="!!!"),"",IF(OR(J1189=0,AND(J1189=1,K1189=1),AND(J1189=1,I1189="SBJ"),AND(J1189=1,I1189=0)),"?IN_FOCUS",IF(J1189&lt;=2,"?ACTIVATED",IF(J1189&lt;&gt;"","?FAMILIAR",IF(F1189="NEW",IF(ISNA(VLOOKUP(E1189,#REF!,1,FALSE())),"?TYPE_IDENTIFIABLE","?REFERENTIAL"),"_")))))</f>
        <v/>
      </c>
      <c r="H1189" s="13" t="str">
        <f aca="false">IF(J1189&lt;&gt;1,"",IF(I1189="SBJ","CB","?"))</f>
        <v/>
      </c>
      <c r="I1189" s="14" t="str">
        <f aca="false">IF(OR(E1189="",E1189="!!!",F1189="NEW"),"",INDEX(B$2:B1188,-1+SUMPRODUCT(MAX(ROW(E$2:E1188)*(E1189=E$2:E1188)))))</f>
        <v/>
      </c>
      <c r="J1189" s="15" t="str">
        <f aca="true">IF(OR(E1189="",E1189="!!!",F1189="NEW"),"",COUNTBLANK(OFFSET(A$1,,,SUMPRODUCT(MAX(ROW(E$2:E1189)*(E1189=E$2:E1189)))))-COUNTBLANK(OFFSET(A$1,,,SUMPRODUCT(MAX(ROW(E$1:E1188)*(E1189=E$1:E1188))))))</f>
        <v/>
      </c>
      <c r="K1189" s="15" t="str">
        <f aca="false">IF(OR(E1189="",E1189="!!!",F1189="NEW"),"",INDEX(J$1:J1188,SUMPRODUCT(MAX(ROW(E$1:E1188)*(E1189=E$1:E1188)))))</f>
        <v/>
      </c>
      <c r="L1189" s="16"/>
    </row>
    <row r="1190" customFormat="false" ht="12.75" hidden="false" customHeight="false" outlineLevel="0" collapsed="false">
      <c r="A1190" s="9" t="s">
        <v>21</v>
      </c>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I1190" s="14" t="str">
        <f aca="false">IF(OR(E1190="",E1190="!!!",F1190="NEW"),"",INDEX(B$2:B1189,-1+SUMPRODUCT(MAX(ROW(E$2:E1189)*(E1190=E$2:E1189)))))</f>
        <v/>
      </c>
      <c r="J1190" s="15" t="str">
        <f aca="true">IF(OR(E1190="",E1190="!!!",F1190="NEW"),"",COUNTBLANK(OFFSET(A$1,,,SUMPRODUCT(MAX(ROW(E$2:E1190)*(E1190=E$2:E1190)))))-COUNTBLANK(OFFSET(A$1,,,SUMPRODUCT(MAX(ROW(E$1:E1189)*(E1190=E$1:E1189))))))</f>
        <v/>
      </c>
      <c r="K1190" s="15" t="str">
        <f aca="false">IF(OR(E1190="",E1190="!!!",F1190="NEW"),"",INDEX(J$1:J1189,SUMPRODUCT(MAX(ROW(E$1:E1189)*(E1190=E$1:E1189)))))</f>
        <v/>
      </c>
      <c r="L1190" s="16"/>
    </row>
    <row r="1191" customFormat="false" ht="12.75" hidden="false" customHeight="false" outlineLevel="0" collapsed="false">
      <c r="A1191" s="9" t="s">
        <v>521</v>
      </c>
      <c r="B1191" s="0" t="s">
        <v>47</v>
      </c>
      <c r="C1191" s="0" t="s">
        <v>19</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I1191" s="14" t="str">
        <f aca="false">IF(OR(E1191="",E1191="!!!",F1191="NEW"),"",INDEX(B$2:B1190,-1+SUMPRODUCT(MAX(ROW(E$2:E1190)*(E1191=E$2:E1190)))))</f>
        <v/>
      </c>
      <c r="J1191" s="15" t="str">
        <f aca="true">IF(OR(E1191="",E1191="!!!",F1191="NEW"),"",COUNTBLANK(OFFSET(A$1,,,SUMPRODUCT(MAX(ROW(E$2:E1191)*(E1191=E$2:E1191)))))-COUNTBLANK(OFFSET(A$1,,,SUMPRODUCT(MAX(ROW(E$1:E1190)*(E1191=E$1:E1190))))))</f>
        <v/>
      </c>
      <c r="K1191" s="15" t="str">
        <f aca="false">IF(OR(E1191="",E1191="!!!",F1191="NEW"),"",INDEX(J$1:J1190,SUMPRODUCT(MAX(ROW(E$1:E1190)*(E1191=E$1:E1190)))))</f>
        <v/>
      </c>
      <c r="L1191" s="16"/>
    </row>
    <row r="1192" customFormat="false" ht="12.75" hidden="false" customHeight="false" outlineLevel="0" collapsed="false">
      <c r="A1192" s="9" t="s">
        <v>39</v>
      </c>
      <c r="E1192" s="10" t="str">
        <f aca="false">IF(D1192="?OLD","!!!","")</f>
        <v/>
      </c>
      <c r="F1192" s="11" t="str">
        <f aca="false">IF(OR(E1192="",E1192="!!!"),"",IF(NOT(ISNA(VLOOKUP(E1192,E$1:E1191,1,FALSE()))),"OLD",IF(AND(E1192&lt;&gt;"",E1192&lt;&gt;"!!!"),"NEW","")))</f>
        <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I1192" s="14" t="str">
        <f aca="false">IF(OR(E1192="",E1192="!!!",F1192="NEW"),"",INDEX(B$2:B1191,-1+SUMPRODUCT(MAX(ROW(E$2:E1191)*(E1192=E$2:E1191)))))</f>
        <v/>
      </c>
      <c r="J1192" s="15" t="str">
        <f aca="true">IF(OR(E1192="",E1192="!!!",F1192="NEW"),"",COUNTBLANK(OFFSET(A$1,,,SUMPRODUCT(MAX(ROW(E$2:E1192)*(E1192=E$2:E1192)))))-COUNTBLANK(OFFSET(A$1,,,SUMPRODUCT(MAX(ROW(E$1:E1191)*(E1192=E$1:E1191))))))</f>
        <v/>
      </c>
      <c r="K1192" s="15" t="str">
        <f aca="false">IF(OR(E1192="",E1192="!!!",F1192="NEW"),"",INDEX(J$1:J1191,SUMPRODUCT(MAX(ROW(E$1:E1191)*(E1192=E$1:E1191)))))</f>
        <v/>
      </c>
      <c r="L1192" s="16"/>
    </row>
    <row r="1193" customFormat="false" ht="12.75" hidden="false" customHeight="false" outlineLevel="0" collapsed="false">
      <c r="A1193" s="9" t="s">
        <v>522</v>
      </c>
      <c r="E1193" s="10" t="str">
        <f aca="false">IF(D1193="?OLD","!!!","")</f>
        <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I1193" s="14" t="str">
        <f aca="false">IF(OR(E1193="",E1193="!!!",F1193="NEW"),"",INDEX(B$2:B1192,-1+SUMPRODUCT(MAX(ROW(E$2:E1192)*(E1193=E$2:E1192)))))</f>
        <v/>
      </c>
      <c r="J1193" s="15" t="str">
        <f aca="true">IF(OR(E1193="",E1193="!!!",F1193="NEW"),"",COUNTBLANK(OFFSET(A$1,,,SUMPRODUCT(MAX(ROW(E$2:E1193)*(E1193=E$2:E1193)))))-COUNTBLANK(OFFSET(A$1,,,SUMPRODUCT(MAX(ROW(E$1:E1192)*(E1193=E$1:E1192))))))</f>
        <v/>
      </c>
      <c r="K1193" s="15" t="str">
        <f aca="false">IF(OR(E1193="",E1193="!!!",F1193="NEW"),"",INDEX(J$1:J1192,SUMPRODUCT(MAX(ROW(E$1:E1192)*(E1193=E$1:E1192)))))</f>
        <v/>
      </c>
      <c r="L1193" s="16"/>
    </row>
    <row r="1194" customFormat="false" ht="12.75" hidden="false" customHeight="false" outlineLevel="0" collapsed="false">
      <c r="A1194" s="9" t="s">
        <v>523</v>
      </c>
      <c r="B1194" s="0" t="s">
        <v>285</v>
      </c>
      <c r="C1194" s="0" t="s">
        <v>26</v>
      </c>
      <c r="E1194" s="10" t="str">
        <f aca="false">IF(D1194="?OLD","!!!","")</f>
        <v/>
      </c>
      <c r="F1194" s="11" t="str">
        <f aca="false">IF(OR(E1194="",E1194="!!!"),"",IF(NOT(ISNA(VLOOKUP(E1194,E$1:E1193,1,FALSE()))),"OLD",IF(AND(E1194&lt;&gt;"",E1194&lt;&gt;"!!!"),"NEW","")))</f>
        <v/>
      </c>
      <c r="G1194" s="12" t="str">
        <f aca="false">IF(OR(E1194="",E1194="!!!"),"",IF(OR(J1194=0,AND(J1194=1,K1194=1),AND(J1194=1,I1194="SBJ"),AND(J1194=1,I1194=0)),"?IN_FOCUS",IF(J1194&lt;=2,"?ACTIVATED",IF(J1194&lt;&gt;"","?FAMILIAR",IF(F1194="NEW",IF(ISNA(VLOOKUP(E1194,#REF!,1,FALSE())),"?TYPE_IDENTIFIABLE","?REFERENTIAL"),"_")))))</f>
        <v/>
      </c>
      <c r="H1194" s="13" t="str">
        <f aca="false">IF(J1194&lt;&gt;1,"",IF(I1194="SBJ","CB","?"))</f>
        <v/>
      </c>
      <c r="I1194" s="14" t="str">
        <f aca="false">IF(OR(E1194="",E1194="!!!",F1194="NEW"),"",INDEX(B$2:B1193,-1+SUMPRODUCT(MAX(ROW(E$2:E1193)*(E1194=E$2:E1193)))))</f>
        <v/>
      </c>
      <c r="J1194" s="15" t="str">
        <f aca="true">IF(OR(E1194="",E1194="!!!",F1194="NEW"),"",COUNTBLANK(OFFSET(A$1,,,SUMPRODUCT(MAX(ROW(E$2:E1194)*(E1194=E$2:E1194)))))-COUNTBLANK(OFFSET(A$1,,,SUMPRODUCT(MAX(ROW(E$1:E1193)*(E1194=E$1:E1193))))))</f>
        <v/>
      </c>
      <c r="K1194" s="15" t="str">
        <f aca="false">IF(OR(E1194="",E1194="!!!",F1194="NEW"),"",INDEX(J$1:J1193,SUMPRODUCT(MAX(ROW(E$1:E1193)*(E1194=E$1:E1193)))))</f>
        <v/>
      </c>
      <c r="L1194" s="16"/>
    </row>
    <row r="1195" customFormat="false" ht="12.75" hidden="false" customHeight="false" outlineLevel="0" collapsed="false">
      <c r="A1195" s="9" t="s">
        <v>48</v>
      </c>
      <c r="E1195" s="10" t="str">
        <f aca="false">IF(D1195="?OLD","!!!","")</f>
        <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I1195" s="14" t="str">
        <f aca="false">IF(OR(E1195="",E1195="!!!",F1195="NEW"),"",INDEX(B$2:B1194,-1+SUMPRODUCT(MAX(ROW(E$2:E1194)*(E1195=E$2:E1194)))))</f>
        <v/>
      </c>
      <c r="J1195" s="15" t="str">
        <f aca="true">IF(OR(E1195="",E1195="!!!",F1195="NEW"),"",COUNTBLANK(OFFSET(A$1,,,SUMPRODUCT(MAX(ROW(E$2:E1195)*(E1195=E$2:E1195)))))-COUNTBLANK(OFFSET(A$1,,,SUMPRODUCT(MAX(ROW(E$1:E1194)*(E1195=E$1:E1194))))))</f>
        <v/>
      </c>
      <c r="K1195" s="15" t="str">
        <f aca="false">IF(OR(E1195="",E1195="!!!",F1195="NEW"),"",INDEX(J$1:J1194,SUMPRODUCT(MAX(ROW(E$1:E1194)*(E1195=E$1:E1194)))))</f>
        <v/>
      </c>
      <c r="L1195" s="16"/>
    </row>
    <row r="1196" customFormat="false" ht="12.75" hidden="false" customHeight="false" outlineLevel="0" collapsed="false">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I1196" s="14" t="str">
        <f aca="false">IF(OR(E1196="",E1196="!!!",F1196="NEW"),"",INDEX(B$2:B1195,-1+SUMPRODUCT(MAX(ROW(E$2:E1195)*(E1196=E$2:E1195)))))</f>
        <v/>
      </c>
      <c r="J1196" s="15" t="str">
        <f aca="true">IF(OR(E1196="",E1196="!!!",F1196="NEW"),"",COUNTBLANK(OFFSET(A$1,,,SUMPRODUCT(MAX(ROW(E$2:E1196)*(E1196=E$2:E1196)))))-COUNTBLANK(OFFSET(A$1,,,SUMPRODUCT(MAX(ROW(E$1:E1195)*(E1196=E$1:E1195))))))</f>
        <v/>
      </c>
      <c r="K1196" s="15" t="str">
        <f aca="false">IF(OR(E1196="",E1196="!!!",F1196="NEW"),"",INDEX(J$1:J1195,SUMPRODUCT(MAX(ROW(E$1:E1195)*(E1196=E$1:E1195)))))</f>
        <v/>
      </c>
      <c r="L1196" s="16"/>
    </row>
    <row r="1197" customFormat="false" ht="12.75" hidden="false" customHeight="false" outlineLevel="0" collapsed="false">
      <c r="A1197" s="9" t="s">
        <v>524</v>
      </c>
      <c r="E1197" s="10" t="str">
        <f aca="false">IF(D1197="?OLD","!!!","")</f>
        <v/>
      </c>
      <c r="F1197" s="11" t="str">
        <f aca="false">IF(OR(E1197="",E1197="!!!"),"",IF(NOT(ISNA(VLOOKUP(E1197,E$1:E1196,1,FALSE()))),"OLD",IF(AND(E1197&lt;&gt;"",E1197&lt;&gt;"!!!"),"NEW","")))</f>
        <v/>
      </c>
      <c r="G1197" s="12" t="str">
        <f aca="false">IF(OR(E1197="",E1197="!!!"),"",IF(OR(J1197=0,AND(J1197=1,K1197=1),AND(J1197=1,I1197="SBJ"),AND(J1197=1,I1197=0)),"?IN_FOCUS",IF(J1197&lt;=2,"?ACTIVATED",IF(J1197&lt;&gt;"","?FAMILIAR",IF(F1197="NEW",IF(ISNA(VLOOKUP(E1197,#REF!,1,FALSE())),"?TYPE_IDENTIFIABLE","?REFERENTIAL"),"_")))))</f>
        <v/>
      </c>
      <c r="H1197" s="13" t="str">
        <f aca="false">IF(J1197&lt;&gt;1,"",IF(I1197="SBJ","CB","?"))</f>
        <v/>
      </c>
      <c r="I1197" s="14" t="str">
        <f aca="false">IF(OR(E1197="",E1197="!!!",F1197="NEW"),"",INDEX(B$2:B1196,-1+SUMPRODUCT(MAX(ROW(E$2:E1196)*(E1197=E$2:E1196)))))</f>
        <v/>
      </c>
      <c r="J1197" s="15" t="str">
        <f aca="true">IF(OR(E1197="",E1197="!!!",F1197="NEW"),"",COUNTBLANK(OFFSET(A$1,,,SUMPRODUCT(MAX(ROW(E$2:E1197)*(E1197=E$2:E1197)))))-COUNTBLANK(OFFSET(A$1,,,SUMPRODUCT(MAX(ROW(E$1:E1196)*(E1197=E$1:E1196))))))</f>
        <v/>
      </c>
      <c r="K1197" s="15" t="str">
        <f aca="false">IF(OR(E1197="",E1197="!!!",F1197="NEW"),"",INDEX(J$1:J1196,SUMPRODUCT(MAX(ROW(E$1:E1196)*(E1197=E$1:E1196)))))</f>
        <v/>
      </c>
      <c r="L1197" s="16"/>
    </row>
    <row r="1198" customFormat="false" ht="12.75" hidden="false" customHeight="false" outlineLevel="0" collapsed="false">
      <c r="A1198" s="9" t="s">
        <v>525</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I1198" s="14" t="str">
        <f aca="false">IF(OR(E1198="",E1198="!!!",F1198="NEW"),"",INDEX(B$2:B1197,-1+SUMPRODUCT(MAX(ROW(E$2:E1197)*(E1198=E$2:E1197)))))</f>
        <v/>
      </c>
      <c r="J1198" s="15" t="str">
        <f aca="true">IF(OR(E1198="",E1198="!!!",F1198="NEW"),"",COUNTBLANK(OFFSET(A$1,,,SUMPRODUCT(MAX(ROW(E$2:E1198)*(E1198=E$2:E1198)))))-COUNTBLANK(OFFSET(A$1,,,SUMPRODUCT(MAX(ROW(E$1:E1197)*(E1198=E$1:E1197))))))</f>
        <v/>
      </c>
      <c r="K1198" s="15" t="str">
        <f aca="false">IF(OR(E1198="",E1198="!!!",F1198="NEW"),"",INDEX(J$1:J1197,SUMPRODUCT(MAX(ROW(E$1:E1197)*(E1198=E$1:E1197)))))</f>
        <v/>
      </c>
      <c r="L1198" s="16"/>
    </row>
    <row r="1199" customFormat="false" ht="12.75" hidden="false" customHeight="false" outlineLevel="0" collapsed="false">
      <c r="A1199" s="9" t="s">
        <v>526</v>
      </c>
      <c r="E1199" s="10" t="str">
        <f aca="false">IF(D1199="?OLD","!!!","")</f>
        <v/>
      </c>
      <c r="F1199" s="11" t="str">
        <f aca="false">IF(OR(E1199="",E1199="!!!"),"",IF(NOT(ISNA(VLOOKUP(E1199,E$1:E1198,1,FALSE()))),"OLD",IF(AND(E1199&lt;&gt;"",E1199&lt;&gt;"!!!"),"NEW","")))</f>
        <v/>
      </c>
      <c r="G1199" s="12" t="str">
        <f aca="false">IF(OR(E1199="",E1199="!!!"),"",IF(OR(J1199=0,AND(J1199=1,K1199=1),AND(J1199=1,I1199="SBJ"),AND(J1199=1,I1199=0)),"?IN_FOCUS",IF(J1199&lt;=2,"?ACTIVATED",IF(J1199&lt;&gt;"","?FAMILIAR",IF(F1199="NEW",IF(ISNA(VLOOKUP(E1199,#REF!,1,FALSE())),"?TYPE_IDENTIFIABLE","?REFERENTIAL"),"_")))))</f>
        <v/>
      </c>
      <c r="H1199" s="13" t="str">
        <f aca="false">IF(J1199&lt;&gt;1,"",IF(I1199="SBJ","CB","?"))</f>
        <v/>
      </c>
      <c r="I1199" s="14" t="str">
        <f aca="false">IF(OR(E1199="",E1199="!!!",F1199="NEW"),"",INDEX(B$2:B1198,-1+SUMPRODUCT(MAX(ROW(E$2:E1198)*(E1199=E$2:E1198)))))</f>
        <v/>
      </c>
      <c r="J1199" s="15" t="str">
        <f aca="true">IF(OR(E1199="",E1199="!!!",F1199="NEW"),"",COUNTBLANK(OFFSET(A$1,,,SUMPRODUCT(MAX(ROW(E$2:E1199)*(E1199=E$2:E1199)))))-COUNTBLANK(OFFSET(A$1,,,SUMPRODUCT(MAX(ROW(E$1:E1198)*(E1199=E$1:E1198))))))</f>
        <v/>
      </c>
      <c r="K1199" s="15" t="str">
        <f aca="false">IF(OR(E1199="",E1199="!!!",F1199="NEW"),"",INDEX(J$1:J1198,SUMPRODUCT(MAX(ROW(E$1:E1198)*(E1199=E$1:E1198)))))</f>
        <v/>
      </c>
      <c r="L1199" s="16"/>
    </row>
    <row r="1200" customFormat="false" ht="12.75" hidden="false" customHeight="false" outlineLevel="0" collapsed="false">
      <c r="A1200" s="9" t="s">
        <v>39</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I1200" s="14" t="str">
        <f aca="false">IF(OR(E1200="",E1200="!!!",F1200="NEW"),"",INDEX(B$2:B1199,-1+SUMPRODUCT(MAX(ROW(E$2:E1199)*(E1200=E$2:E1199)))))</f>
        <v/>
      </c>
      <c r="J1200" s="15" t="str">
        <f aca="true">IF(OR(E1200="",E1200="!!!",F1200="NEW"),"",COUNTBLANK(OFFSET(A$1,,,SUMPRODUCT(MAX(ROW(E$2:E1200)*(E1200=E$2:E1200)))))-COUNTBLANK(OFFSET(A$1,,,SUMPRODUCT(MAX(ROW(E$1:E1199)*(E1200=E$1:E1199))))))</f>
        <v/>
      </c>
      <c r="K1200" s="15" t="str">
        <f aca="false">IF(OR(E1200="",E1200="!!!",F1200="NEW"),"",INDEX(J$1:J1199,SUMPRODUCT(MAX(ROW(E$1:E1199)*(E1200=E$1:E1199)))))</f>
        <v/>
      </c>
      <c r="L1200" s="16"/>
    </row>
    <row r="1201" customFormat="false" ht="12.75" hidden="false" customHeight="false" outlineLevel="0" collapsed="false">
      <c r="A1201" s="9" t="s">
        <v>198</v>
      </c>
      <c r="E1201" s="10" t="str">
        <f aca="false">IF(D1201="?OLD","!!!","")</f>
        <v/>
      </c>
      <c r="F1201" s="11" t="str">
        <f aca="false">IF(OR(E1201="",E1201="!!!"),"",IF(NOT(ISNA(VLOOKUP(E1201,E$1:E1200,1,FALSE()))),"OLD",IF(AND(E1201&lt;&gt;"",E1201&lt;&gt;"!!!"),"NEW","")))</f>
        <v/>
      </c>
      <c r="G1201" s="12" t="str">
        <f aca="false">IF(OR(E1201="",E1201="!!!"),"",IF(OR(J1201=0,AND(J1201=1,K1201=1),AND(J1201=1,I1201="SBJ"),AND(J1201=1,I1201=0)),"?IN_FOCUS",IF(J1201&lt;=2,"?ACTIVATED",IF(J1201&lt;&gt;"","?FAMILIAR",IF(F1201="NEW",IF(ISNA(VLOOKUP(E1201,#REF!,1,FALSE())),"?TYPE_IDENTIFIABLE","?REFERENTIAL"),"_")))))</f>
        <v/>
      </c>
      <c r="H1201" s="13" t="str">
        <f aca="false">IF(J1201&lt;&gt;1,"",IF(I1201="SBJ","CB","?"))</f>
        <v/>
      </c>
      <c r="I1201" s="14" t="str">
        <f aca="false">IF(OR(E1201="",E1201="!!!",F1201="NEW"),"",INDEX(B$2:B1200,-1+SUMPRODUCT(MAX(ROW(E$2:E1200)*(E1201=E$2:E1200)))))</f>
        <v/>
      </c>
      <c r="J1201" s="15" t="str">
        <f aca="true">IF(OR(E1201="",E1201="!!!",F1201="NEW"),"",COUNTBLANK(OFFSET(A$1,,,SUMPRODUCT(MAX(ROW(E$2:E1201)*(E1201=E$2:E1201)))))-COUNTBLANK(OFFSET(A$1,,,SUMPRODUCT(MAX(ROW(E$1:E1200)*(E1201=E$1:E1200))))))</f>
        <v/>
      </c>
      <c r="K1201" s="15" t="str">
        <f aca="false">IF(OR(E1201="",E1201="!!!",F1201="NEW"),"",INDEX(J$1:J1200,SUMPRODUCT(MAX(ROW(E$1:E1200)*(E1201=E$1:E1200)))))</f>
        <v/>
      </c>
      <c r="L1201" s="16"/>
    </row>
    <row r="1202" customFormat="false" ht="12.75" hidden="false" customHeight="false" outlineLevel="0" collapsed="false">
      <c r="A1202" s="9" t="s">
        <v>98</v>
      </c>
      <c r="B1202" s="0" t="s">
        <v>91</v>
      </c>
      <c r="C1202" s="0" t="s">
        <v>30</v>
      </c>
      <c r="D1202" s="0" t="s">
        <v>31</v>
      </c>
      <c r="E1202" s="10" t="str">
        <f aca="false">IF(D1202="?OLD","!!!","")</f>
        <v>!!!</v>
      </c>
      <c r="F1202" s="11" t="str">
        <f aca="false">IF(OR(E1202="",E1202="!!!"),"",IF(NOT(ISNA(VLOOKUP(E1202,E$1:E1201,1,FALSE()))),"OLD",IF(AND(E1202&lt;&gt;"",E1202&lt;&gt;"!!!"),"NEW","")))</f>
        <v/>
      </c>
      <c r="G1202" s="12" t="str">
        <f aca="false">IF(OR(E1202="",E1202="!!!"),"",IF(OR(J1202=0,AND(J1202=1,K1202=1),AND(J1202=1,I1202="SBJ"),AND(J1202=1,I1202=0)),"?IN_FOCUS",IF(J1202&lt;=2,"?ACTIVATED",IF(J1202&lt;&gt;"","?FAMILIAR",IF(F1202="NEW",IF(ISNA(VLOOKUP(E1202,#REF!,1,FALSE())),"?TYPE_IDENTIFIABLE","?REFERENTIAL"),"_")))))</f>
        <v/>
      </c>
      <c r="H1202" s="13" t="str">
        <f aca="false">IF(J1202&lt;&gt;1,"",IF(I1202="SBJ","CB","?"))</f>
        <v/>
      </c>
      <c r="I1202" s="14" t="str">
        <f aca="false">IF(OR(E1202="",E1202="!!!",F1202="NEW"),"",INDEX(B$2:B1201,-1+SUMPRODUCT(MAX(ROW(E$2:E1201)*(E1202=E$2:E1201)))))</f>
        <v/>
      </c>
      <c r="J1202" s="15" t="str">
        <f aca="true">IF(OR(E1202="",E1202="!!!",F1202="NEW"),"",COUNTBLANK(OFFSET(A$1,,,SUMPRODUCT(MAX(ROW(E$2:E1202)*(E1202=E$2:E1202)))))-COUNTBLANK(OFFSET(A$1,,,SUMPRODUCT(MAX(ROW(E$1:E1201)*(E1202=E$1:E1201))))))</f>
        <v/>
      </c>
      <c r="K1202" s="15" t="str">
        <f aca="false">IF(OR(E1202="",E1202="!!!",F1202="NEW"),"",INDEX(J$1:J1201,SUMPRODUCT(MAX(ROW(E$1:E1201)*(E1202=E$1:E1201)))))</f>
        <v/>
      </c>
      <c r="L1202" s="16"/>
    </row>
    <row r="1203" customFormat="false" ht="12.75" hidden="false" customHeight="false" outlineLevel="0" collapsed="false">
      <c r="A1203" s="9" t="s">
        <v>527</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I1203" s="14" t="str">
        <f aca="false">IF(OR(E1203="",E1203="!!!",F1203="NEW"),"",INDEX(B$2:B1202,-1+SUMPRODUCT(MAX(ROW(E$2:E1202)*(E1203=E$2:E1202)))))</f>
        <v/>
      </c>
      <c r="J1203" s="15" t="str">
        <f aca="true">IF(OR(E1203="",E1203="!!!",F1203="NEW"),"",COUNTBLANK(OFFSET(A$1,,,SUMPRODUCT(MAX(ROW(E$2:E1203)*(E1203=E$2:E1203)))))-COUNTBLANK(OFFSET(A$1,,,SUMPRODUCT(MAX(ROW(E$1:E1202)*(E1203=E$1:E1202))))))</f>
        <v/>
      </c>
      <c r="K1203" s="15" t="str">
        <f aca="false">IF(OR(E1203="",E1203="!!!",F1203="NEW"),"",INDEX(J$1:J1202,SUMPRODUCT(MAX(ROW(E$1:E1202)*(E1203=E$1:E1202)))))</f>
        <v/>
      </c>
      <c r="L1203" s="16"/>
    </row>
    <row r="1204" customFormat="false" ht="12.75" hidden="false" customHeight="false" outlineLevel="0" collapsed="false">
      <c r="A1204" s="9" t="s">
        <v>200</v>
      </c>
      <c r="B1204" s="0" t="s">
        <v>137</v>
      </c>
      <c r="C1204" s="0" t="s">
        <v>30</v>
      </c>
      <c r="D1204" s="0" t="s">
        <v>31</v>
      </c>
      <c r="E1204" s="10" t="str">
        <f aca="false">IF(D1204="?OLD","!!!","")</f>
        <v>!!!</v>
      </c>
      <c r="F1204" s="11" t="str">
        <f aca="false">IF(OR(E1204="",E1204="!!!"),"",IF(NOT(ISNA(VLOOKUP(E1204,E$1:E1203,1,FALSE()))),"OLD",IF(AND(E1204&lt;&gt;"",E1204&lt;&gt;"!!!"),"NEW","")))</f>
        <v/>
      </c>
      <c r="G1204" s="12" t="str">
        <f aca="false">IF(OR(E1204="",E1204="!!!"),"",IF(OR(J1204=0,AND(J1204=1,K1204=1),AND(J1204=1,I1204="SBJ"),AND(J1204=1,I1204=0)),"?IN_FOCUS",IF(J1204&lt;=2,"?ACTIVATED",IF(J1204&lt;&gt;"","?FAMILIAR",IF(F1204="NEW",IF(ISNA(VLOOKUP(E1204,#REF!,1,FALSE())),"?TYPE_IDENTIFIABLE","?REFERENTIAL"),"_")))))</f>
        <v/>
      </c>
      <c r="H1204" s="13" t="str">
        <f aca="false">IF(J1204&lt;&gt;1,"",IF(I1204="SBJ","CB","?"))</f>
        <v/>
      </c>
      <c r="I1204" s="14" t="str">
        <f aca="false">IF(OR(E1204="",E1204="!!!",F1204="NEW"),"",INDEX(B$2:B1203,-1+SUMPRODUCT(MAX(ROW(E$2:E1203)*(E1204=E$2:E1203)))))</f>
        <v/>
      </c>
      <c r="J1204" s="15" t="str">
        <f aca="true">IF(OR(E1204="",E1204="!!!",F1204="NEW"),"",COUNTBLANK(OFFSET(A$1,,,SUMPRODUCT(MAX(ROW(E$2:E1204)*(E1204=E$2:E1204)))))-COUNTBLANK(OFFSET(A$1,,,SUMPRODUCT(MAX(ROW(E$1:E1203)*(E1204=E$1:E1203))))))</f>
        <v/>
      </c>
      <c r="K1204" s="15" t="str">
        <f aca="false">IF(OR(E1204="",E1204="!!!",F1204="NEW"),"",INDEX(J$1:J1203,SUMPRODUCT(MAX(ROW(E$1:E1203)*(E1204=E$1:E1203)))))</f>
        <v/>
      </c>
      <c r="L1204" s="16"/>
    </row>
    <row r="1205" customFormat="false" ht="12.75" hidden="false" customHeight="false" outlineLevel="0" collapsed="false">
      <c r="A1205" s="9" t="s">
        <v>39</v>
      </c>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I1205" s="14" t="str">
        <f aca="false">IF(OR(E1205="",E1205="!!!",F1205="NEW"),"",INDEX(B$2:B1204,-1+SUMPRODUCT(MAX(ROW(E$2:E1204)*(E1205=E$2:E1204)))))</f>
        <v/>
      </c>
      <c r="J1205" s="15" t="str">
        <f aca="true">IF(OR(E1205="",E1205="!!!",F1205="NEW"),"",COUNTBLANK(OFFSET(A$1,,,SUMPRODUCT(MAX(ROW(E$2:E1205)*(E1205=E$2:E1205)))))-COUNTBLANK(OFFSET(A$1,,,SUMPRODUCT(MAX(ROW(E$1:E1204)*(E1205=E$1:E1204))))))</f>
        <v/>
      </c>
      <c r="K1205" s="15" t="str">
        <f aca="false">IF(OR(E1205="",E1205="!!!",F1205="NEW"),"",INDEX(J$1:J1204,SUMPRODUCT(MAX(ROW(E$1:E1204)*(E1205=E$1:E1204)))))</f>
        <v/>
      </c>
      <c r="L1205" s="16"/>
    </row>
    <row r="1206" customFormat="false" ht="12.75" hidden="false" customHeight="false" outlineLevel="0" collapsed="false">
      <c r="A1206" s="9" t="s">
        <v>98</v>
      </c>
      <c r="B1206" s="0" t="s">
        <v>18</v>
      </c>
      <c r="C1206" s="0" t="s">
        <v>30</v>
      </c>
      <c r="D1206" s="0" t="s">
        <v>31</v>
      </c>
      <c r="E1206" s="10" t="str">
        <f aca="false">IF(D1206="?OLD","!!!","")</f>
        <v>!!!</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I1206" s="14" t="str">
        <f aca="false">IF(OR(E1206="",E1206="!!!",F1206="NEW"),"",INDEX(B$2:B1205,-1+SUMPRODUCT(MAX(ROW(E$2:E1205)*(E1206=E$2:E1205)))))</f>
        <v/>
      </c>
      <c r="J1206" s="15" t="str">
        <f aca="true">IF(OR(E1206="",E1206="!!!",F1206="NEW"),"",COUNTBLANK(OFFSET(A$1,,,SUMPRODUCT(MAX(ROW(E$2:E1206)*(E1206=E$2:E1206)))))-COUNTBLANK(OFFSET(A$1,,,SUMPRODUCT(MAX(ROW(E$1:E1205)*(E1206=E$1:E1205))))))</f>
        <v/>
      </c>
      <c r="K1206" s="15" t="str">
        <f aca="false">IF(OR(E1206="",E1206="!!!",F1206="NEW"),"",INDEX(J$1:J1205,SUMPRODUCT(MAX(ROW(E$1:E1205)*(E1206=E$1:E1205)))))</f>
        <v/>
      </c>
      <c r="L1206" s="16"/>
    </row>
    <row r="1207" customFormat="false" ht="12.75" hidden="false" customHeight="false" outlineLevel="0" collapsed="false">
      <c r="A1207" s="9" t="s">
        <v>208</v>
      </c>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I1207" s="14" t="str">
        <f aca="false">IF(OR(E1207="",E1207="!!!",F1207="NEW"),"",INDEX(B$2:B1206,-1+SUMPRODUCT(MAX(ROW(E$2:E1206)*(E1207=E$2:E1206)))))</f>
        <v/>
      </c>
      <c r="J1207" s="15" t="str">
        <f aca="true">IF(OR(E1207="",E1207="!!!",F1207="NEW"),"",COUNTBLANK(OFFSET(A$1,,,SUMPRODUCT(MAX(ROW(E$2:E1207)*(E1207=E$2:E1207)))))-COUNTBLANK(OFFSET(A$1,,,SUMPRODUCT(MAX(ROW(E$1:E1206)*(E1207=E$1:E1206))))))</f>
        <v/>
      </c>
      <c r="K1207" s="15" t="str">
        <f aca="false">IF(OR(E1207="",E1207="!!!",F1207="NEW"),"",INDEX(J$1:J1206,SUMPRODUCT(MAX(ROW(E$1:E1206)*(E1207=E$1:E1206)))))</f>
        <v/>
      </c>
      <c r="L1207" s="16"/>
    </row>
    <row r="1208" customFormat="false" ht="12.75" hidden="false" customHeight="false" outlineLevel="0" collapsed="false">
      <c r="A1208" s="9" t="s">
        <v>291</v>
      </c>
      <c r="E1208" s="10" t="str">
        <f aca="false">IF(D1208="?OLD","!!!","")</f>
        <v/>
      </c>
      <c r="F1208" s="11" t="str">
        <f aca="false">IF(OR(E1208="",E1208="!!!"),"",IF(NOT(ISNA(VLOOKUP(E1208,E$1:E1207,1,FALSE()))),"OLD",IF(AND(E1208&lt;&gt;"",E1208&lt;&gt;"!!!"),"NEW","")))</f>
        <v/>
      </c>
      <c r="G1208" s="12" t="str">
        <f aca="false">IF(OR(E1208="",E1208="!!!"),"",IF(OR(J1208=0,AND(J1208=1,K1208=1),AND(J1208=1,I1208="SBJ"),AND(J1208=1,I1208=0)),"?IN_FOCUS",IF(J1208&lt;=2,"?ACTIVATED",IF(J1208&lt;&gt;"","?FAMILIAR",IF(F1208="NEW",IF(ISNA(VLOOKUP(E1208,#REF!,1,FALSE())),"?TYPE_IDENTIFIABLE","?REFERENTIAL"),"_")))))</f>
        <v/>
      </c>
      <c r="H1208" s="13" t="str">
        <f aca="false">IF(J1208&lt;&gt;1,"",IF(I1208="SBJ","CB","?"))</f>
        <v/>
      </c>
      <c r="I1208" s="14" t="str">
        <f aca="false">IF(OR(E1208="",E1208="!!!",F1208="NEW"),"",INDEX(B$2:B1207,-1+SUMPRODUCT(MAX(ROW(E$2:E1207)*(E1208=E$2:E1207)))))</f>
        <v/>
      </c>
      <c r="J1208" s="15" t="str">
        <f aca="true">IF(OR(E1208="",E1208="!!!",F1208="NEW"),"",COUNTBLANK(OFFSET(A$1,,,SUMPRODUCT(MAX(ROW(E$2:E1208)*(E1208=E$2:E1208)))))-COUNTBLANK(OFFSET(A$1,,,SUMPRODUCT(MAX(ROW(E$1:E1207)*(E1208=E$1:E1207))))))</f>
        <v/>
      </c>
      <c r="K1208" s="15" t="str">
        <f aca="false">IF(OR(E1208="",E1208="!!!",F1208="NEW"),"",INDEX(J$1:J1207,SUMPRODUCT(MAX(ROW(E$1:E1207)*(E1208=E$1:E1207)))))</f>
        <v/>
      </c>
      <c r="L1208" s="16"/>
    </row>
    <row r="1209" customFormat="false" ht="12.75" hidden="false" customHeight="false" outlineLevel="0" collapsed="false">
      <c r="A1209" s="9" t="s">
        <v>200</v>
      </c>
      <c r="B1209" s="0" t="s">
        <v>91</v>
      </c>
      <c r="C1209" s="0" t="s">
        <v>30</v>
      </c>
      <c r="D1209" s="0" t="s">
        <v>31</v>
      </c>
      <c r="E1209" s="10" t="str">
        <f aca="false">IF(D1209="?OLD","!!!","")</f>
        <v>!!!</v>
      </c>
      <c r="F1209" s="11" t="str">
        <f aca="false">IF(OR(E1209="",E1209="!!!"),"",IF(NOT(ISNA(VLOOKUP(E1209,E$1:E1208,1,FALSE()))),"OLD",IF(AND(E1209&lt;&gt;"",E1209&lt;&gt;"!!!"),"NEW","")))</f>
        <v/>
      </c>
      <c r="G1209" s="12" t="str">
        <f aca="false">IF(OR(E1209="",E1209="!!!"),"",IF(OR(J1209=0,AND(J1209=1,K1209=1),AND(J1209=1,I1209="SBJ"),AND(J1209=1,I1209=0)),"?IN_FOCUS",IF(J1209&lt;=2,"?ACTIVATED",IF(J1209&lt;&gt;"","?FAMILIAR",IF(F1209="NEW",IF(ISNA(VLOOKUP(E1209,#REF!,1,FALSE())),"?TYPE_IDENTIFIABLE","?REFERENTIAL"),"_")))))</f>
        <v/>
      </c>
      <c r="H1209" s="13" t="str">
        <f aca="false">IF(J1209&lt;&gt;1,"",IF(I1209="SBJ","CB","?"))</f>
        <v/>
      </c>
      <c r="I1209" s="14" t="str">
        <f aca="false">IF(OR(E1209="",E1209="!!!",F1209="NEW"),"",INDEX(B$2:B1208,-1+SUMPRODUCT(MAX(ROW(E$2:E1208)*(E1209=E$2:E1208)))))</f>
        <v/>
      </c>
      <c r="J1209" s="15" t="str">
        <f aca="true">IF(OR(E1209="",E1209="!!!",F1209="NEW"),"",COUNTBLANK(OFFSET(A$1,,,SUMPRODUCT(MAX(ROW(E$2:E1209)*(E1209=E$2:E1209)))))-COUNTBLANK(OFFSET(A$1,,,SUMPRODUCT(MAX(ROW(E$1:E1208)*(E1209=E$1:E1208))))))</f>
        <v/>
      </c>
      <c r="K1209" s="15" t="str">
        <f aca="false">IF(OR(E1209="",E1209="!!!",F1209="NEW"),"",INDEX(J$1:J1208,SUMPRODUCT(MAX(ROW(E$1:E1208)*(E1209=E$1:E1208)))))</f>
        <v/>
      </c>
      <c r="L1209" s="16"/>
    </row>
    <row r="1210" customFormat="false" ht="12.75" hidden="false" customHeight="false" outlineLevel="0" collapsed="false">
      <c r="A1210" s="9" t="s">
        <v>202</v>
      </c>
      <c r="E1210" s="10" t="str">
        <f aca="false">IF(D1210="?OLD","!!!","")</f>
        <v/>
      </c>
      <c r="F1210" s="11" t="str">
        <f aca="false">IF(OR(E1210="",E1210="!!!"),"",IF(NOT(ISNA(VLOOKUP(E1210,E$1:E1209,1,FALSE()))),"OLD",IF(AND(E1210&lt;&gt;"",E1210&lt;&gt;"!!!"),"NEW","")))</f>
        <v/>
      </c>
      <c r="G1210" s="12" t="str">
        <f aca="false">IF(OR(E1210="",E1210="!!!"),"",IF(OR(J1210=0,AND(J1210=1,K1210=1),AND(J1210=1,I1210="SBJ"),AND(J1210=1,I1210=0)),"?IN_FOCUS",IF(J1210&lt;=2,"?ACTIVATED",IF(J1210&lt;&gt;"","?FAMILIAR",IF(F1210="NEW",IF(ISNA(VLOOKUP(E1210,#REF!,1,FALSE())),"?TYPE_IDENTIFIABLE","?REFERENTIAL"),"_")))))</f>
        <v/>
      </c>
      <c r="H1210" s="13" t="str">
        <f aca="false">IF(J1210&lt;&gt;1,"",IF(I1210="SBJ","CB","?"))</f>
        <v/>
      </c>
      <c r="I1210" s="14" t="str">
        <f aca="false">IF(OR(E1210="",E1210="!!!",F1210="NEW"),"",INDEX(B$2:B1209,-1+SUMPRODUCT(MAX(ROW(E$2:E1209)*(E1210=E$2:E1209)))))</f>
        <v/>
      </c>
      <c r="J1210" s="15" t="str">
        <f aca="true">IF(OR(E1210="",E1210="!!!",F1210="NEW"),"",COUNTBLANK(OFFSET(A$1,,,SUMPRODUCT(MAX(ROW(E$2:E1210)*(E1210=E$2:E1210)))))-COUNTBLANK(OFFSET(A$1,,,SUMPRODUCT(MAX(ROW(E$1:E1209)*(E1210=E$1:E1209))))))</f>
        <v/>
      </c>
      <c r="K1210" s="15" t="str">
        <f aca="false">IF(OR(E1210="",E1210="!!!",F1210="NEW"),"",INDEX(J$1:J1209,SUMPRODUCT(MAX(ROW(E$1:E1209)*(E1210=E$1:E1209)))))</f>
        <v/>
      </c>
      <c r="L1210" s="16"/>
    </row>
    <row r="1211" customFormat="false" ht="12.75" hidden="false" customHeight="false" outlineLevel="0" collapsed="false">
      <c r="A1211" s="9" t="s">
        <v>21</v>
      </c>
      <c r="E1211" s="10" t="str">
        <f aca="false">IF(D1211="?OLD","!!!","")</f>
        <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I1211" s="14" t="str">
        <f aca="false">IF(OR(E1211="",E1211="!!!",F1211="NEW"),"",INDEX(B$2:B1210,-1+SUMPRODUCT(MAX(ROW(E$2:E1210)*(E1211=E$2:E1210)))))</f>
        <v/>
      </c>
      <c r="J1211" s="15" t="str">
        <f aca="true">IF(OR(E1211="",E1211="!!!",F1211="NEW"),"",COUNTBLANK(OFFSET(A$1,,,SUMPRODUCT(MAX(ROW(E$2:E1211)*(E1211=E$2:E1211)))))-COUNTBLANK(OFFSET(A$1,,,SUMPRODUCT(MAX(ROW(E$1:E1210)*(E1211=E$1:E1210))))))</f>
        <v/>
      </c>
      <c r="K1211" s="15" t="str">
        <f aca="false">IF(OR(E1211="",E1211="!!!",F1211="NEW"),"",INDEX(J$1:J1210,SUMPRODUCT(MAX(ROW(E$1:E1210)*(E1211=E$1:E1210)))))</f>
        <v/>
      </c>
      <c r="L1211" s="16"/>
    </row>
    <row r="1212" customFormat="false" ht="12.75" hidden="false" customHeight="false" outlineLevel="0" collapsed="false">
      <c r="A1212" s="9" t="s">
        <v>528</v>
      </c>
      <c r="E1212" s="10" t="str">
        <f aca="false">IF(D1212="?OLD","!!!","")</f>
        <v/>
      </c>
      <c r="F1212" s="11" t="str">
        <f aca="false">IF(OR(E1212="",E1212="!!!"),"",IF(NOT(ISNA(VLOOKUP(E1212,E$1:E1211,1,FALSE()))),"OLD",IF(AND(E1212&lt;&gt;"",E1212&lt;&gt;"!!!"),"NEW","")))</f>
        <v/>
      </c>
      <c r="G1212" s="12" t="str">
        <f aca="false">IF(OR(E1212="",E1212="!!!"),"",IF(OR(J1212=0,AND(J1212=1,K1212=1),AND(J1212=1,I1212="SBJ"),AND(J1212=1,I1212=0)),"?IN_FOCUS",IF(J1212&lt;=2,"?ACTIVATED",IF(J1212&lt;&gt;"","?FAMILIAR",IF(F1212="NEW",IF(ISNA(VLOOKUP(E1212,#REF!,1,FALSE())),"?TYPE_IDENTIFIABLE","?REFERENTIAL"),"_")))))</f>
        <v/>
      </c>
      <c r="H1212" s="13" t="str">
        <f aca="false">IF(J1212&lt;&gt;1,"",IF(I1212="SBJ","CB","?"))</f>
        <v/>
      </c>
      <c r="I1212" s="14" t="str">
        <f aca="false">IF(OR(E1212="",E1212="!!!",F1212="NEW"),"",INDEX(B$2:B1211,-1+SUMPRODUCT(MAX(ROW(E$2:E1211)*(E1212=E$2:E1211)))))</f>
        <v/>
      </c>
      <c r="J1212" s="15" t="str">
        <f aca="true">IF(OR(E1212="",E1212="!!!",F1212="NEW"),"",COUNTBLANK(OFFSET(A$1,,,SUMPRODUCT(MAX(ROW(E$2:E1212)*(E1212=E$2:E1212)))))-COUNTBLANK(OFFSET(A$1,,,SUMPRODUCT(MAX(ROW(E$1:E1211)*(E1212=E$1:E1211))))))</f>
        <v/>
      </c>
      <c r="K1212" s="15" t="str">
        <f aca="false">IF(OR(E1212="",E1212="!!!",F1212="NEW"),"",INDEX(J$1:J1211,SUMPRODUCT(MAX(ROW(E$1:E1211)*(E1212=E$1:E1211)))))</f>
        <v/>
      </c>
      <c r="L1212" s="16"/>
    </row>
    <row r="1213" customFormat="false" ht="12.75" hidden="false" customHeight="false" outlineLevel="0" collapsed="false">
      <c r="A1213" s="9" t="s">
        <v>529</v>
      </c>
      <c r="E1213" s="10" t="str">
        <f aca="false">IF(D1213="?OLD","!!!","")</f>
        <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I1213" s="14" t="str">
        <f aca="false">IF(OR(E1213="",E1213="!!!",F1213="NEW"),"",INDEX(B$2:B1212,-1+SUMPRODUCT(MAX(ROW(E$2:E1212)*(E1213=E$2:E1212)))))</f>
        <v/>
      </c>
      <c r="J1213" s="15" t="str">
        <f aca="true">IF(OR(E1213="",E1213="!!!",F1213="NEW"),"",COUNTBLANK(OFFSET(A$1,,,SUMPRODUCT(MAX(ROW(E$2:E1213)*(E1213=E$2:E1213)))))-COUNTBLANK(OFFSET(A$1,,,SUMPRODUCT(MAX(ROW(E$1:E1212)*(E1213=E$1:E1212))))))</f>
        <v/>
      </c>
      <c r="K1213" s="15" t="str">
        <f aca="false">IF(OR(E1213="",E1213="!!!",F1213="NEW"),"",INDEX(J$1:J1212,SUMPRODUCT(MAX(ROW(E$1:E1212)*(E1213=E$1:E1212)))))</f>
        <v/>
      </c>
      <c r="L1213" s="16"/>
    </row>
    <row r="1214" customFormat="false" ht="12.75" hidden="false" customHeight="false" outlineLevel="0" collapsed="false">
      <c r="A1214" s="9" t="s">
        <v>530</v>
      </c>
      <c r="B1214" s="0" t="s">
        <v>38</v>
      </c>
      <c r="C1214" s="0" t="s">
        <v>19</v>
      </c>
      <c r="E1214" s="10" t="str">
        <f aca="false">IF(D1214="?OLD","!!!","")</f>
        <v/>
      </c>
      <c r="F1214" s="11" t="str">
        <f aca="false">IF(OR(E1214="",E1214="!!!"),"",IF(NOT(ISNA(VLOOKUP(E1214,E$1:E1213,1,FALSE()))),"OLD",IF(AND(E1214&lt;&gt;"",E1214&lt;&gt;"!!!"),"NEW","")))</f>
        <v/>
      </c>
      <c r="G1214" s="12" t="str">
        <f aca="false">IF(OR(E1214="",E1214="!!!"),"",IF(OR(J1214=0,AND(J1214=1,K1214=1),AND(J1214=1,I1214="SBJ"),AND(J1214=1,I1214=0)),"?IN_FOCUS",IF(J1214&lt;=2,"?ACTIVATED",IF(J1214&lt;&gt;"","?FAMILIAR",IF(F1214="NEW",IF(ISNA(VLOOKUP(E1214,#REF!,1,FALSE())),"?TYPE_IDENTIFIABLE","?REFERENTIAL"),"_")))))</f>
        <v/>
      </c>
      <c r="H1214" s="13" t="str">
        <f aca="false">IF(J1214&lt;&gt;1,"",IF(I1214="SBJ","CB","?"))</f>
        <v/>
      </c>
      <c r="I1214" s="14" t="str">
        <f aca="false">IF(OR(E1214="",E1214="!!!",F1214="NEW"),"",INDEX(B$2:B1213,-1+SUMPRODUCT(MAX(ROW(E$2:E1213)*(E1214=E$2:E1213)))))</f>
        <v/>
      </c>
      <c r="J1214" s="15" t="str">
        <f aca="true">IF(OR(E1214="",E1214="!!!",F1214="NEW"),"",COUNTBLANK(OFFSET(A$1,,,SUMPRODUCT(MAX(ROW(E$2:E1214)*(E1214=E$2:E1214)))))-COUNTBLANK(OFFSET(A$1,,,SUMPRODUCT(MAX(ROW(E$1:E1213)*(E1214=E$1:E1213))))))</f>
        <v/>
      </c>
      <c r="K1214" s="15" t="str">
        <f aca="false">IF(OR(E1214="",E1214="!!!",F1214="NEW"),"",INDEX(J$1:J1213,SUMPRODUCT(MAX(ROW(E$1:E1213)*(E1214=E$1:E1213)))))</f>
        <v/>
      </c>
      <c r="L1214" s="16"/>
    </row>
    <row r="1215" customFormat="false" ht="12.75" hidden="false" customHeight="false" outlineLevel="0" collapsed="false">
      <c r="A1215" s="9" t="s">
        <v>39</v>
      </c>
      <c r="E1215" s="10" t="str">
        <f aca="false">IF(D1215="?OLD","!!!","")</f>
        <v/>
      </c>
      <c r="F1215" s="11" t="str">
        <f aca="false">IF(OR(E1215="",E1215="!!!"),"",IF(NOT(ISNA(VLOOKUP(E1215,E$1:E1214,1,FALSE()))),"OLD",IF(AND(E1215&lt;&gt;"",E1215&lt;&gt;"!!!"),"NEW","")))</f>
        <v/>
      </c>
      <c r="G1215" s="12" t="str">
        <f aca="false">IF(OR(E1215="",E1215="!!!"),"",IF(OR(J1215=0,AND(J1215=1,K1215=1),AND(J1215=1,I1215="SBJ"),AND(J1215=1,I1215=0)),"?IN_FOCUS",IF(J1215&lt;=2,"?ACTIVATED",IF(J1215&lt;&gt;"","?FAMILIAR",IF(F1215="NEW",IF(ISNA(VLOOKUP(E1215,#REF!,1,FALSE())),"?TYPE_IDENTIFIABLE","?REFERENTIAL"),"_")))))</f>
        <v/>
      </c>
      <c r="H1215" s="13" t="str">
        <f aca="false">IF(J1215&lt;&gt;1,"",IF(I1215="SBJ","CB","?"))</f>
        <v/>
      </c>
      <c r="I1215" s="14" t="str">
        <f aca="false">IF(OR(E1215="",E1215="!!!",F1215="NEW"),"",INDEX(B$2:B1214,-1+SUMPRODUCT(MAX(ROW(E$2:E1214)*(E1215=E$2:E1214)))))</f>
        <v/>
      </c>
      <c r="J1215" s="15" t="str">
        <f aca="true">IF(OR(E1215="",E1215="!!!",F1215="NEW"),"",COUNTBLANK(OFFSET(A$1,,,SUMPRODUCT(MAX(ROW(E$2:E1215)*(E1215=E$2:E1215)))))-COUNTBLANK(OFFSET(A$1,,,SUMPRODUCT(MAX(ROW(E$1:E1214)*(E1215=E$1:E1214))))))</f>
        <v/>
      </c>
      <c r="K1215" s="15" t="str">
        <f aca="false">IF(OR(E1215="",E1215="!!!",F1215="NEW"),"",INDEX(J$1:J1214,SUMPRODUCT(MAX(ROW(E$1:E1214)*(E1215=E$1:E1214)))))</f>
        <v/>
      </c>
      <c r="L1215" s="16"/>
    </row>
    <row r="1216" customFormat="false" ht="12.75" hidden="false" customHeight="false" outlineLevel="0" collapsed="false">
      <c r="A1216" s="9" t="s">
        <v>15</v>
      </c>
      <c r="E1216" s="10" t="str">
        <f aca="false">IF(D1216="?OLD","!!!","")</f>
        <v/>
      </c>
      <c r="F1216" s="11" t="str">
        <f aca="false">IF(OR(E1216="",E1216="!!!"),"",IF(NOT(ISNA(VLOOKUP(E1216,E$1:E1215,1,FALSE()))),"OLD",IF(AND(E1216&lt;&gt;"",E1216&lt;&gt;"!!!"),"NEW","")))</f>
        <v/>
      </c>
      <c r="G1216" s="12" t="str">
        <f aca="false">IF(OR(E1216="",E1216="!!!"),"",IF(OR(J1216=0,AND(J1216=1,K1216=1),AND(J1216=1,I1216="SBJ"),AND(J1216=1,I1216=0)),"?IN_FOCUS",IF(J1216&lt;=2,"?ACTIVATED",IF(J1216&lt;&gt;"","?FAMILIAR",IF(F1216="NEW",IF(ISNA(VLOOKUP(E1216,#REF!,1,FALSE())),"?TYPE_IDENTIFIABLE","?REFERENTIAL"),"_")))))</f>
        <v/>
      </c>
      <c r="H1216" s="13" t="str">
        <f aca="false">IF(J1216&lt;&gt;1,"",IF(I1216="SBJ","CB","?"))</f>
        <v/>
      </c>
      <c r="I1216" s="14" t="str">
        <f aca="false">IF(OR(E1216="",E1216="!!!",F1216="NEW"),"",INDEX(B$2:B1215,-1+SUMPRODUCT(MAX(ROW(E$2:E1215)*(E1216=E$2:E1215)))))</f>
        <v/>
      </c>
      <c r="J1216" s="15" t="str">
        <f aca="true">IF(OR(E1216="",E1216="!!!",F1216="NEW"),"",COUNTBLANK(OFFSET(A$1,,,SUMPRODUCT(MAX(ROW(E$2:E1216)*(E1216=E$2:E1216)))))-COUNTBLANK(OFFSET(A$1,,,SUMPRODUCT(MAX(ROW(E$1:E1215)*(E1216=E$1:E1215))))))</f>
        <v/>
      </c>
      <c r="K1216" s="15" t="str">
        <f aca="false">IF(OR(E1216="",E1216="!!!",F1216="NEW"),"",INDEX(J$1:J1215,SUMPRODUCT(MAX(ROW(E$1:E1215)*(E1216=E$1:E1215)))))</f>
        <v/>
      </c>
      <c r="L1216" s="16"/>
    </row>
    <row r="1217" customFormat="false" ht="12.75" hidden="false" customHeight="false" outlineLevel="0" collapsed="false">
      <c r="A1217" s="9" t="s">
        <v>531</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I1217" s="14" t="str">
        <f aca="false">IF(OR(E1217="",E1217="!!!",F1217="NEW"),"",INDEX(B$2:B1216,-1+SUMPRODUCT(MAX(ROW(E$2:E1216)*(E1217=E$2:E1216)))))</f>
        <v/>
      </c>
      <c r="J1217" s="15" t="str">
        <f aca="true">IF(OR(E1217="",E1217="!!!",F1217="NEW"),"",COUNTBLANK(OFFSET(A$1,,,SUMPRODUCT(MAX(ROW(E$2:E1217)*(E1217=E$2:E1217)))))-COUNTBLANK(OFFSET(A$1,,,SUMPRODUCT(MAX(ROW(E$1:E1216)*(E1217=E$1:E1216))))))</f>
        <v/>
      </c>
      <c r="K1217" s="15" t="str">
        <f aca="false">IF(OR(E1217="",E1217="!!!",F1217="NEW"),"",INDEX(J$1:J1216,SUMPRODUCT(MAX(ROW(E$1:E1216)*(E1217=E$1:E1216)))))</f>
        <v/>
      </c>
      <c r="L1217" s="16"/>
    </row>
    <row r="1218" customFormat="false" ht="12.75" hidden="false" customHeight="false" outlineLevel="0" collapsed="false">
      <c r="A1218" s="9" t="s">
        <v>200</v>
      </c>
      <c r="B1218" s="0" t="s">
        <v>91</v>
      </c>
      <c r="C1218" s="0" t="s">
        <v>30</v>
      </c>
      <c r="D1218" s="0" t="s">
        <v>31</v>
      </c>
      <c r="E1218" s="10" t="str">
        <f aca="false">IF(D1218="?OLD","!!!","")</f>
        <v>!!!</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I1218" s="14" t="str">
        <f aca="false">IF(OR(E1218="",E1218="!!!",F1218="NEW"),"",INDEX(B$2:B1217,-1+SUMPRODUCT(MAX(ROW(E$2:E1217)*(E1218=E$2:E1217)))))</f>
        <v/>
      </c>
      <c r="J1218" s="15" t="str">
        <f aca="true">IF(OR(E1218="",E1218="!!!",F1218="NEW"),"",COUNTBLANK(OFFSET(A$1,,,SUMPRODUCT(MAX(ROW(E$2:E1218)*(E1218=E$2:E1218)))))-COUNTBLANK(OFFSET(A$1,,,SUMPRODUCT(MAX(ROW(E$1:E1217)*(E1218=E$1:E1217))))))</f>
        <v/>
      </c>
      <c r="K1218" s="15" t="str">
        <f aca="false">IF(OR(E1218="",E1218="!!!",F1218="NEW"),"",INDEX(J$1:J1217,SUMPRODUCT(MAX(ROW(E$1:E1217)*(E1218=E$1:E1217)))))</f>
        <v/>
      </c>
      <c r="L1218" s="16"/>
    </row>
    <row r="1219" customFormat="false" ht="12.75" hidden="false" customHeight="false" outlineLevel="0" collapsed="false">
      <c r="A1219" s="9" t="s">
        <v>532</v>
      </c>
      <c r="E1219" s="10" t="str">
        <f aca="false">IF(D1219="?OLD","!!!","")</f>
        <v/>
      </c>
      <c r="F1219" s="11" t="str">
        <f aca="false">IF(OR(E1219="",E1219="!!!"),"",IF(NOT(ISNA(VLOOKUP(E1219,E$1:E1218,1,FALSE()))),"OLD",IF(AND(E1219&lt;&gt;"",E1219&lt;&gt;"!!!"),"NEW","")))</f>
        <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I1219" s="14" t="str">
        <f aca="false">IF(OR(E1219="",E1219="!!!",F1219="NEW"),"",INDEX(B$2:B1218,-1+SUMPRODUCT(MAX(ROW(E$2:E1218)*(E1219=E$2:E1218)))))</f>
        <v/>
      </c>
      <c r="J1219" s="15" t="str">
        <f aca="true">IF(OR(E1219="",E1219="!!!",F1219="NEW"),"",COUNTBLANK(OFFSET(A$1,,,SUMPRODUCT(MAX(ROW(E$2:E1219)*(E1219=E$2:E1219)))))-COUNTBLANK(OFFSET(A$1,,,SUMPRODUCT(MAX(ROW(E$1:E1218)*(E1219=E$1:E1218))))))</f>
        <v/>
      </c>
      <c r="K1219" s="15" t="str">
        <f aca="false">IF(OR(E1219="",E1219="!!!",F1219="NEW"),"",INDEX(J$1:J1218,SUMPRODUCT(MAX(ROW(E$1:E1218)*(E1219=E$1:E1218)))))</f>
        <v/>
      </c>
      <c r="L1219" s="16"/>
    </row>
    <row r="1220" customFormat="false" ht="12.75" hidden="false" customHeight="false" outlineLevel="0" collapsed="false">
      <c r="A1220" s="9" t="s">
        <v>21</v>
      </c>
      <c r="E1220" s="10" t="str">
        <f aca="false">IF(D1220="?OLD","!!!","")</f>
        <v/>
      </c>
      <c r="F1220" s="11" t="str">
        <f aca="false">IF(OR(E1220="",E1220="!!!"),"",IF(NOT(ISNA(VLOOKUP(E1220,E$1:E1219,1,FALSE()))),"OLD",IF(AND(E1220&lt;&gt;"",E1220&lt;&gt;"!!!"),"NEW","")))</f>
        <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I1220" s="14" t="str">
        <f aca="false">IF(OR(E1220="",E1220="!!!",F1220="NEW"),"",INDEX(B$2:B1219,-1+SUMPRODUCT(MAX(ROW(E$2:E1219)*(E1220=E$2:E1219)))))</f>
        <v/>
      </c>
      <c r="J1220" s="15" t="str">
        <f aca="true">IF(OR(E1220="",E1220="!!!",F1220="NEW"),"",COUNTBLANK(OFFSET(A$1,,,SUMPRODUCT(MAX(ROW(E$2:E1220)*(E1220=E$2:E1220)))))-COUNTBLANK(OFFSET(A$1,,,SUMPRODUCT(MAX(ROW(E$1:E1219)*(E1220=E$1:E1219))))))</f>
        <v/>
      </c>
      <c r="K1220" s="15" t="str">
        <f aca="false">IF(OR(E1220="",E1220="!!!",F1220="NEW"),"",INDEX(J$1:J1219,SUMPRODUCT(MAX(ROW(E$1:E1219)*(E1220=E$1:E1219)))))</f>
        <v/>
      </c>
      <c r="L1220" s="16"/>
    </row>
    <row r="1221" customFormat="false" ht="12.75" hidden="false" customHeight="false" outlineLevel="0" collapsed="false">
      <c r="A1221" s="9" t="s">
        <v>359</v>
      </c>
      <c r="E1221" s="10" t="str">
        <f aca="false">IF(D1221="?OLD","!!!","")</f>
        <v/>
      </c>
      <c r="F1221" s="11" t="str">
        <f aca="false">IF(OR(E1221="",E1221="!!!"),"",IF(NOT(ISNA(VLOOKUP(E1221,E$1:E1220,1,FALSE()))),"OLD",IF(AND(E1221&lt;&gt;"",E1221&lt;&gt;"!!!"),"NEW","")))</f>
        <v/>
      </c>
      <c r="G1221" s="12" t="str">
        <f aca="false">IF(OR(E1221="",E1221="!!!"),"",IF(OR(J1221=0,AND(J1221=1,K1221=1),AND(J1221=1,I1221="SBJ"),AND(J1221=1,I1221=0)),"?IN_FOCUS",IF(J1221&lt;=2,"?ACTIVATED",IF(J1221&lt;&gt;"","?FAMILIAR",IF(F1221="NEW",IF(ISNA(VLOOKUP(E1221,#REF!,1,FALSE())),"?TYPE_IDENTIFIABLE","?REFERENTIAL"),"_")))))</f>
        <v/>
      </c>
      <c r="H1221" s="13" t="str">
        <f aca="false">IF(J1221&lt;&gt;1,"",IF(I1221="SBJ","CB","?"))</f>
        <v/>
      </c>
      <c r="I1221" s="14" t="str">
        <f aca="false">IF(OR(E1221="",E1221="!!!",F1221="NEW"),"",INDEX(B$2:B1220,-1+SUMPRODUCT(MAX(ROW(E$2:E1220)*(E1221=E$2:E1220)))))</f>
        <v/>
      </c>
      <c r="J1221" s="15" t="str">
        <f aca="true">IF(OR(E1221="",E1221="!!!",F1221="NEW"),"",COUNTBLANK(OFFSET(A$1,,,SUMPRODUCT(MAX(ROW(E$2:E1221)*(E1221=E$2:E1221)))))-COUNTBLANK(OFFSET(A$1,,,SUMPRODUCT(MAX(ROW(E$1:E1220)*(E1221=E$1:E1220))))))</f>
        <v/>
      </c>
      <c r="K1221" s="15" t="str">
        <f aca="false">IF(OR(E1221="",E1221="!!!",F1221="NEW"),"",INDEX(J$1:J1220,SUMPRODUCT(MAX(ROW(E$1:E1220)*(E1221=E$1:E1220)))))</f>
        <v/>
      </c>
      <c r="L1221" s="16"/>
    </row>
    <row r="1222" customFormat="false" ht="12.75" hidden="false" customHeight="false" outlineLevel="0" collapsed="false">
      <c r="A1222" s="9" t="s">
        <v>533</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I1222" s="14" t="str">
        <f aca="false">IF(OR(E1222="",E1222="!!!",F1222="NEW"),"",INDEX(B$2:B1221,-1+SUMPRODUCT(MAX(ROW(E$2:E1221)*(E1222=E$2:E1221)))))</f>
        <v/>
      </c>
      <c r="J1222" s="15" t="str">
        <f aca="true">IF(OR(E1222="",E1222="!!!",F1222="NEW"),"",COUNTBLANK(OFFSET(A$1,,,SUMPRODUCT(MAX(ROW(E$2:E1222)*(E1222=E$2:E1222)))))-COUNTBLANK(OFFSET(A$1,,,SUMPRODUCT(MAX(ROW(E$1:E1221)*(E1222=E$1:E1221))))))</f>
        <v/>
      </c>
      <c r="K1222" s="15" t="str">
        <f aca="false">IF(OR(E1222="",E1222="!!!",F1222="NEW"),"",INDEX(J$1:J1221,SUMPRODUCT(MAX(ROW(E$1:E1221)*(E1222=E$1:E1221)))))</f>
        <v/>
      </c>
      <c r="L1222" s="16"/>
    </row>
    <row r="1223" customFormat="false" ht="12.75" hidden="false" customHeight="false" outlineLevel="0" collapsed="false">
      <c r="A1223" s="9" t="s">
        <v>15</v>
      </c>
      <c r="E1223" s="10" t="str">
        <f aca="false">IF(D1223="?OLD","!!!","")</f>
        <v/>
      </c>
      <c r="F1223" s="11" t="str">
        <f aca="false">IF(OR(E1223="",E1223="!!!"),"",IF(NOT(ISNA(VLOOKUP(E1223,E$1:E1222,1,FALSE()))),"OLD",IF(AND(E1223&lt;&gt;"",E1223&lt;&gt;"!!!"),"NEW","")))</f>
        <v/>
      </c>
      <c r="G1223" s="12" t="str">
        <f aca="false">IF(OR(E1223="",E1223="!!!"),"",IF(OR(J1223=0,AND(J1223=1,K1223=1),AND(J1223=1,I1223="SBJ"),AND(J1223=1,I1223=0)),"?IN_FOCUS",IF(J1223&lt;=2,"?ACTIVATED",IF(J1223&lt;&gt;"","?FAMILIAR",IF(F1223="NEW",IF(ISNA(VLOOKUP(E1223,#REF!,1,FALSE())),"?TYPE_IDENTIFIABLE","?REFERENTIAL"),"_")))))</f>
        <v/>
      </c>
      <c r="H1223" s="13" t="str">
        <f aca="false">IF(J1223&lt;&gt;1,"",IF(I1223="SBJ","CB","?"))</f>
        <v/>
      </c>
      <c r="I1223" s="14" t="str">
        <f aca="false">IF(OR(E1223="",E1223="!!!",F1223="NEW"),"",INDEX(B$2:B1222,-1+SUMPRODUCT(MAX(ROW(E$2:E1222)*(E1223=E$2:E1222)))))</f>
        <v/>
      </c>
      <c r="J1223" s="15" t="str">
        <f aca="true">IF(OR(E1223="",E1223="!!!",F1223="NEW"),"",COUNTBLANK(OFFSET(A$1,,,SUMPRODUCT(MAX(ROW(E$2:E1223)*(E1223=E$2:E1223)))))-COUNTBLANK(OFFSET(A$1,,,SUMPRODUCT(MAX(ROW(E$1:E1222)*(E1223=E$1:E1222))))))</f>
        <v/>
      </c>
      <c r="K1223" s="15" t="str">
        <f aca="false">IF(OR(E1223="",E1223="!!!",F1223="NEW"),"",INDEX(J$1:J1222,SUMPRODUCT(MAX(ROW(E$1:E1222)*(E1223=E$1:E1222)))))</f>
        <v/>
      </c>
      <c r="L1223" s="16"/>
    </row>
    <row r="1224" customFormat="false" ht="12.75" hidden="false" customHeight="false" outlineLevel="0" collapsed="false">
      <c r="A1224" s="9" t="s">
        <v>534</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I1224" s="14" t="str">
        <f aca="false">IF(OR(E1224="",E1224="!!!",F1224="NEW"),"",INDEX(B$2:B1223,-1+SUMPRODUCT(MAX(ROW(E$2:E1223)*(E1224=E$2:E1223)))))</f>
        <v/>
      </c>
      <c r="J1224" s="15" t="str">
        <f aca="true">IF(OR(E1224="",E1224="!!!",F1224="NEW"),"",COUNTBLANK(OFFSET(A$1,,,SUMPRODUCT(MAX(ROW(E$2:E1224)*(E1224=E$2:E1224)))))-COUNTBLANK(OFFSET(A$1,,,SUMPRODUCT(MAX(ROW(E$1:E1223)*(E1224=E$1:E1223))))))</f>
        <v/>
      </c>
      <c r="K1224" s="15" t="str">
        <f aca="false">IF(OR(E1224="",E1224="!!!",F1224="NEW"),"",INDEX(J$1:J1223,SUMPRODUCT(MAX(ROW(E$1:E1223)*(E1224=E$1:E1223)))))</f>
        <v/>
      </c>
      <c r="L1224" s="16"/>
    </row>
    <row r="1225" customFormat="false" ht="12.75" hidden="false" customHeight="false" outlineLevel="0" collapsed="false">
      <c r="A1225" s="9" t="s">
        <v>535</v>
      </c>
      <c r="B1225" s="0" t="s">
        <v>137</v>
      </c>
      <c r="C1225" s="0" t="s">
        <v>19</v>
      </c>
      <c r="E1225" s="10" t="str">
        <f aca="false">IF(D1225="?OLD","!!!","")</f>
        <v/>
      </c>
      <c r="F1225" s="11" t="str">
        <f aca="false">IF(OR(E1225="",E1225="!!!"),"",IF(NOT(ISNA(VLOOKUP(E1225,E$1:E1224,1,FALSE()))),"OLD",IF(AND(E1225&lt;&gt;"",E1225&lt;&gt;"!!!"),"NEW","")))</f>
        <v/>
      </c>
      <c r="G1225" s="12" t="str">
        <f aca="false">IF(OR(E1225="",E1225="!!!"),"",IF(OR(J1225=0,AND(J1225=1,K1225=1),AND(J1225=1,I1225="SBJ"),AND(J1225=1,I1225=0)),"?IN_FOCUS",IF(J1225&lt;=2,"?ACTIVATED",IF(J1225&lt;&gt;"","?FAMILIAR",IF(F1225="NEW",IF(ISNA(VLOOKUP(E1225,#REF!,1,FALSE())),"?TYPE_IDENTIFIABLE","?REFERENTIAL"),"_")))))</f>
        <v/>
      </c>
      <c r="H1225" s="13" t="str">
        <f aca="false">IF(J1225&lt;&gt;1,"",IF(I1225="SBJ","CB","?"))</f>
        <v/>
      </c>
      <c r="I1225" s="14" t="str">
        <f aca="false">IF(OR(E1225="",E1225="!!!",F1225="NEW"),"",INDEX(B$2:B1224,-1+SUMPRODUCT(MAX(ROW(E$2:E1224)*(E1225=E$2:E1224)))))</f>
        <v/>
      </c>
      <c r="J1225" s="15" t="str">
        <f aca="true">IF(OR(E1225="",E1225="!!!",F1225="NEW"),"",COUNTBLANK(OFFSET(A$1,,,SUMPRODUCT(MAX(ROW(E$2:E1225)*(E1225=E$2:E1225)))))-COUNTBLANK(OFFSET(A$1,,,SUMPRODUCT(MAX(ROW(E$1:E1224)*(E1225=E$1:E1224))))))</f>
        <v/>
      </c>
      <c r="K1225" s="15" t="str">
        <f aca="false">IF(OR(E1225="",E1225="!!!",F1225="NEW"),"",INDEX(J$1:J1224,SUMPRODUCT(MAX(ROW(E$1:E1224)*(E1225=E$1:E1224)))))</f>
        <v/>
      </c>
      <c r="L1225" s="16"/>
    </row>
    <row r="1226" customFormat="false" ht="12.75" hidden="false" customHeight="false" outlineLevel="0" collapsed="false">
      <c r="A1226" s="9" t="s">
        <v>48</v>
      </c>
      <c r="E1226" s="10" t="str">
        <f aca="false">IF(D1226="?OLD","!!!","")</f>
        <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I1226" s="14" t="str">
        <f aca="false">IF(OR(E1226="",E1226="!!!",F1226="NEW"),"",INDEX(B$2:B1225,-1+SUMPRODUCT(MAX(ROW(E$2:E1225)*(E1226=E$2:E1225)))))</f>
        <v/>
      </c>
      <c r="J1226" s="15" t="str">
        <f aca="true">IF(OR(E1226="",E1226="!!!",F1226="NEW"),"",COUNTBLANK(OFFSET(A$1,,,SUMPRODUCT(MAX(ROW(E$2:E1226)*(E1226=E$2:E1226)))))-COUNTBLANK(OFFSET(A$1,,,SUMPRODUCT(MAX(ROW(E$1:E1225)*(E1226=E$1:E1225))))))</f>
        <v/>
      </c>
      <c r="K1226" s="15" t="str">
        <f aca="false">IF(OR(E1226="",E1226="!!!",F1226="NEW"),"",INDEX(J$1:J1225,SUMPRODUCT(MAX(ROW(E$1:E1225)*(E1226=E$1:E1225)))))</f>
        <v/>
      </c>
      <c r="L1226" s="16"/>
    </row>
    <row r="1227" customFormat="false" ht="12.75" hidden="false" customHeight="false" outlineLevel="0" collapsed="false">
      <c r="E1227" s="10" t="str">
        <f aca="false">IF(D1227="?OLD","!!!","")</f>
        <v/>
      </c>
      <c r="F1227" s="11" t="str">
        <f aca="false">IF(OR(E1227="",E1227="!!!"),"",IF(NOT(ISNA(VLOOKUP(E1227,E$1:E1226,1,FALSE()))),"OLD",IF(AND(E1227&lt;&gt;"",E1227&lt;&gt;"!!!"),"NEW","")))</f>
        <v/>
      </c>
      <c r="G1227" s="12" t="str">
        <f aca="false">IF(OR(E1227="",E1227="!!!"),"",IF(OR(J1227=0,AND(J1227=1,K1227=1),AND(J1227=1,I1227="SBJ"),AND(J1227=1,I1227=0)),"?IN_FOCUS",IF(J1227&lt;=2,"?ACTIVATED",IF(J1227&lt;&gt;"","?FAMILIAR",IF(F1227="NEW",IF(ISNA(VLOOKUP(E1227,#REF!,1,FALSE())),"?TYPE_IDENTIFIABLE","?REFERENTIAL"),"_")))))</f>
        <v/>
      </c>
      <c r="H1227" s="13" t="str">
        <f aca="false">IF(J1227&lt;&gt;1,"",IF(I1227="SBJ","CB","?"))</f>
        <v/>
      </c>
      <c r="I1227" s="14" t="str">
        <f aca="false">IF(OR(E1227="",E1227="!!!",F1227="NEW"),"",INDEX(B$2:B1226,-1+SUMPRODUCT(MAX(ROW(E$2:E1226)*(E1227=E$2:E1226)))))</f>
        <v/>
      </c>
      <c r="J1227" s="15" t="str">
        <f aca="true">IF(OR(E1227="",E1227="!!!",F1227="NEW"),"",COUNTBLANK(OFFSET(A$1,,,SUMPRODUCT(MAX(ROW(E$2:E1227)*(E1227=E$2:E1227)))))-COUNTBLANK(OFFSET(A$1,,,SUMPRODUCT(MAX(ROW(E$1:E1226)*(E1227=E$1:E1226))))))</f>
        <v/>
      </c>
      <c r="K1227" s="15" t="str">
        <f aca="false">IF(OR(E1227="",E1227="!!!",F1227="NEW"),"",INDEX(J$1:J1226,SUMPRODUCT(MAX(ROW(E$1:E1226)*(E1227=E$1:E1226)))))</f>
        <v/>
      </c>
      <c r="L1227" s="16"/>
    </row>
    <row r="1228" customFormat="false" ht="12.75" hidden="false" customHeight="false" outlineLevel="0" collapsed="false">
      <c r="A1228" s="9" t="s">
        <v>536</v>
      </c>
      <c r="E1228" s="10" t="str">
        <f aca="false">IF(D1228="?OLD","!!!","")</f>
        <v/>
      </c>
      <c r="F1228" s="11" t="str">
        <f aca="false">IF(OR(E1228="",E1228="!!!"),"",IF(NOT(ISNA(VLOOKUP(E1228,E$1:E1227,1,FALSE()))),"OLD",IF(AND(E1228&lt;&gt;"",E1228&lt;&gt;"!!!"),"NEW","")))</f>
        <v/>
      </c>
      <c r="G1228" s="12" t="str">
        <f aca="false">IF(OR(E1228="",E1228="!!!"),"",IF(OR(J1228=0,AND(J1228=1,K1228=1),AND(J1228=1,I1228="SBJ"),AND(J1228=1,I1228=0)),"?IN_FOCUS",IF(J1228&lt;=2,"?ACTIVATED",IF(J1228&lt;&gt;"","?FAMILIAR",IF(F1228="NEW",IF(ISNA(VLOOKUP(E1228,#REF!,1,FALSE())),"?TYPE_IDENTIFIABLE","?REFERENTIAL"),"_")))))</f>
        <v/>
      </c>
      <c r="H1228" s="13" t="str">
        <f aca="false">IF(J1228&lt;&gt;1,"",IF(I1228="SBJ","CB","?"))</f>
        <v/>
      </c>
      <c r="I1228" s="14" t="str">
        <f aca="false">IF(OR(E1228="",E1228="!!!",F1228="NEW"),"",INDEX(B$2:B1227,-1+SUMPRODUCT(MAX(ROW(E$2:E1227)*(E1228=E$2:E1227)))))</f>
        <v/>
      </c>
      <c r="J1228" s="15" t="str">
        <f aca="true">IF(OR(E1228="",E1228="!!!",F1228="NEW"),"",COUNTBLANK(OFFSET(A$1,,,SUMPRODUCT(MAX(ROW(E$2:E1228)*(E1228=E$2:E1228)))))-COUNTBLANK(OFFSET(A$1,,,SUMPRODUCT(MAX(ROW(E$1:E1227)*(E1228=E$1:E1227))))))</f>
        <v/>
      </c>
      <c r="K1228" s="15" t="str">
        <f aca="false">IF(OR(E1228="",E1228="!!!",F1228="NEW"),"",INDEX(J$1:J1227,SUMPRODUCT(MAX(ROW(E$1:E1227)*(E1228=E$1:E1227)))))</f>
        <v/>
      </c>
      <c r="L1228" s="16"/>
    </row>
    <row r="1229" customFormat="false" ht="12.75" hidden="false" customHeight="false" outlineLevel="0" collapsed="false">
      <c r="A1229" s="9" t="s">
        <v>537</v>
      </c>
      <c r="E1229" s="10" t="str">
        <f aca="false">IF(D1229="?OLD","!!!","")</f>
        <v/>
      </c>
      <c r="F1229" s="11" t="str">
        <f aca="false">IF(OR(E1229="",E1229="!!!"),"",IF(NOT(ISNA(VLOOKUP(E1229,E$1:E1228,1,FALSE()))),"OLD",IF(AND(E1229&lt;&gt;"",E1229&lt;&gt;"!!!"),"NEW","")))</f>
        <v/>
      </c>
      <c r="G1229" s="12" t="str">
        <f aca="false">IF(OR(E1229="",E1229="!!!"),"",IF(OR(J1229=0,AND(J1229=1,K1229=1),AND(J1229=1,I1229="SBJ"),AND(J1229=1,I1229=0)),"?IN_FOCUS",IF(J1229&lt;=2,"?ACTIVATED",IF(J1229&lt;&gt;"","?FAMILIAR",IF(F1229="NEW",IF(ISNA(VLOOKUP(E1229,#REF!,1,FALSE())),"?TYPE_IDENTIFIABLE","?REFERENTIAL"),"_")))))</f>
        <v/>
      </c>
      <c r="H1229" s="13" t="str">
        <f aca="false">IF(J1229&lt;&gt;1,"",IF(I1229="SBJ","CB","?"))</f>
        <v/>
      </c>
      <c r="I1229" s="14" t="str">
        <f aca="false">IF(OR(E1229="",E1229="!!!",F1229="NEW"),"",INDEX(B$2:B1228,-1+SUMPRODUCT(MAX(ROW(E$2:E1228)*(E1229=E$2:E1228)))))</f>
        <v/>
      </c>
      <c r="J1229" s="15" t="str">
        <f aca="true">IF(OR(E1229="",E1229="!!!",F1229="NEW"),"",COUNTBLANK(OFFSET(A$1,,,SUMPRODUCT(MAX(ROW(E$2:E1229)*(E1229=E$2:E1229)))))-COUNTBLANK(OFFSET(A$1,,,SUMPRODUCT(MAX(ROW(E$1:E1228)*(E1229=E$1:E1228))))))</f>
        <v/>
      </c>
      <c r="K1229" s="15" t="str">
        <f aca="false">IF(OR(E1229="",E1229="!!!",F1229="NEW"),"",INDEX(J$1:J1228,SUMPRODUCT(MAX(ROW(E$1:E1228)*(E1229=E$1:E1228)))))</f>
        <v/>
      </c>
      <c r="L1229" s="16"/>
    </row>
    <row r="1230" customFormat="false" ht="12.75" hidden="false" customHeight="false" outlineLevel="0" collapsed="false">
      <c r="A1230" s="9" t="s">
        <v>98</v>
      </c>
      <c r="B1230" s="0" t="s">
        <v>18</v>
      </c>
      <c r="C1230" s="0" t="s">
        <v>30</v>
      </c>
      <c r="D1230" s="0" t="s">
        <v>31</v>
      </c>
      <c r="E1230" s="10" t="str">
        <f aca="false">IF(D1230="?OLD","!!!","")</f>
        <v>!!!</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I1230" s="14" t="str">
        <f aca="false">IF(OR(E1230="",E1230="!!!",F1230="NEW"),"",INDEX(B$2:B1229,-1+SUMPRODUCT(MAX(ROW(E$2:E1229)*(E1230=E$2:E1229)))))</f>
        <v/>
      </c>
      <c r="J1230" s="15" t="str">
        <f aca="true">IF(OR(E1230="",E1230="!!!",F1230="NEW"),"",COUNTBLANK(OFFSET(A$1,,,SUMPRODUCT(MAX(ROW(E$2:E1230)*(E1230=E$2:E1230)))))-COUNTBLANK(OFFSET(A$1,,,SUMPRODUCT(MAX(ROW(E$1:E1229)*(E1230=E$1:E1229))))))</f>
        <v/>
      </c>
      <c r="K1230" s="15" t="str">
        <f aca="false">IF(OR(E1230="",E1230="!!!",F1230="NEW"),"",INDEX(J$1:J1229,SUMPRODUCT(MAX(ROW(E$1:E1229)*(E1230=E$1:E1229)))))</f>
        <v/>
      </c>
      <c r="L1230" s="16"/>
    </row>
    <row r="1231" customFormat="false" ht="12.75" hidden="false" customHeight="false" outlineLevel="0" collapsed="false">
      <c r="A1231" s="9" t="s">
        <v>202</v>
      </c>
      <c r="E1231" s="10" t="str">
        <f aca="false">IF(D1231="?OLD","!!!","")</f>
        <v/>
      </c>
      <c r="F1231" s="11" t="str">
        <f aca="false">IF(OR(E1231="",E1231="!!!"),"",IF(NOT(ISNA(VLOOKUP(E1231,E$1:E1230,1,FALSE()))),"OLD",IF(AND(E1231&lt;&gt;"",E1231&lt;&gt;"!!!"),"NEW","")))</f>
        <v/>
      </c>
      <c r="G1231" s="12" t="str">
        <f aca="false">IF(OR(E1231="",E1231="!!!"),"",IF(OR(J1231=0,AND(J1231=1,K1231=1),AND(J1231=1,I1231="SBJ"),AND(J1231=1,I1231=0)),"?IN_FOCUS",IF(J1231&lt;=2,"?ACTIVATED",IF(J1231&lt;&gt;"","?FAMILIAR",IF(F1231="NEW",IF(ISNA(VLOOKUP(E1231,#REF!,1,FALSE())),"?TYPE_IDENTIFIABLE","?REFERENTIAL"),"_")))))</f>
        <v/>
      </c>
      <c r="H1231" s="13" t="str">
        <f aca="false">IF(J1231&lt;&gt;1,"",IF(I1231="SBJ","CB","?"))</f>
        <v/>
      </c>
      <c r="I1231" s="14" t="str">
        <f aca="false">IF(OR(E1231="",E1231="!!!",F1231="NEW"),"",INDEX(B$2:B1230,-1+SUMPRODUCT(MAX(ROW(E$2:E1230)*(E1231=E$2:E1230)))))</f>
        <v/>
      </c>
      <c r="J1231" s="15" t="str">
        <f aca="true">IF(OR(E1231="",E1231="!!!",F1231="NEW"),"",COUNTBLANK(OFFSET(A$1,,,SUMPRODUCT(MAX(ROW(E$2:E1231)*(E1231=E$2:E1231)))))-COUNTBLANK(OFFSET(A$1,,,SUMPRODUCT(MAX(ROW(E$1:E1230)*(E1231=E$1:E1230))))))</f>
        <v/>
      </c>
      <c r="K1231" s="15" t="str">
        <f aca="false">IF(OR(E1231="",E1231="!!!",F1231="NEW"),"",INDEX(J$1:J1230,SUMPRODUCT(MAX(ROW(E$1:E1230)*(E1231=E$1:E1230)))))</f>
        <v/>
      </c>
      <c r="L1231" s="16"/>
    </row>
    <row r="1232" customFormat="false" ht="12.75" hidden="false" customHeight="false" outlineLevel="0" collapsed="false">
      <c r="A1232" s="9" t="s">
        <v>76</v>
      </c>
      <c r="E1232" s="10" t="str">
        <f aca="false">IF(D1232="?OLD","!!!","")</f>
        <v/>
      </c>
      <c r="F1232" s="11" t="str">
        <f aca="false">IF(OR(E1232="",E1232="!!!"),"",IF(NOT(ISNA(VLOOKUP(E1232,E$1:E1231,1,FALSE()))),"OLD",IF(AND(E1232&lt;&gt;"",E1232&lt;&gt;"!!!"),"NEW","")))</f>
        <v/>
      </c>
      <c r="G1232" s="12" t="str">
        <f aca="false">IF(OR(E1232="",E1232="!!!"),"",IF(OR(J1232=0,AND(J1232=1,K1232=1),AND(J1232=1,I1232="SBJ"),AND(J1232=1,I1232=0)),"?IN_FOCUS",IF(J1232&lt;=2,"?ACTIVATED",IF(J1232&lt;&gt;"","?FAMILIAR",IF(F1232="NEW",IF(ISNA(VLOOKUP(E1232,#REF!,1,FALSE())),"?TYPE_IDENTIFIABLE","?REFERENTIAL"),"_")))))</f>
        <v/>
      </c>
      <c r="H1232" s="13" t="str">
        <f aca="false">IF(J1232&lt;&gt;1,"",IF(I1232="SBJ","CB","?"))</f>
        <v/>
      </c>
      <c r="I1232" s="14" t="str">
        <f aca="false">IF(OR(E1232="",E1232="!!!",F1232="NEW"),"",INDEX(B$2:B1231,-1+SUMPRODUCT(MAX(ROW(E$2:E1231)*(E1232=E$2:E1231)))))</f>
        <v/>
      </c>
      <c r="J1232" s="15" t="str">
        <f aca="true">IF(OR(E1232="",E1232="!!!",F1232="NEW"),"",COUNTBLANK(OFFSET(A$1,,,SUMPRODUCT(MAX(ROW(E$2:E1232)*(E1232=E$2:E1232)))))-COUNTBLANK(OFFSET(A$1,,,SUMPRODUCT(MAX(ROW(E$1:E1231)*(E1232=E$1:E1231))))))</f>
        <v/>
      </c>
      <c r="K1232" s="15" t="str">
        <f aca="false">IF(OR(E1232="",E1232="!!!",F1232="NEW"),"",INDEX(J$1:J1231,SUMPRODUCT(MAX(ROW(E$1:E1231)*(E1232=E$1:E1231)))))</f>
        <v/>
      </c>
      <c r="L1232" s="16"/>
    </row>
    <row r="1233" customFormat="false" ht="12.75" hidden="false" customHeight="false" outlineLevel="0" collapsed="false">
      <c r="A1233" s="9" t="s">
        <v>92</v>
      </c>
      <c r="E1233" s="10" t="str">
        <f aca="false">IF(D1233="?OLD","!!!","")</f>
        <v/>
      </c>
      <c r="F1233" s="11" t="str">
        <f aca="false">IF(OR(E1233="",E1233="!!!"),"",IF(NOT(ISNA(VLOOKUP(E1233,E$1:E1232,1,FALSE()))),"OLD",IF(AND(E1233&lt;&gt;"",E1233&lt;&gt;"!!!"),"NEW","")))</f>
        <v/>
      </c>
      <c r="G1233" s="12" t="str">
        <f aca="false">IF(OR(E1233="",E1233="!!!"),"",IF(OR(J1233=0,AND(J1233=1,K1233=1),AND(J1233=1,I1233="SBJ"),AND(J1233=1,I1233=0)),"?IN_FOCUS",IF(J1233&lt;=2,"?ACTIVATED",IF(J1233&lt;&gt;"","?FAMILIAR",IF(F1233="NEW",IF(ISNA(VLOOKUP(E1233,#REF!,1,FALSE())),"?TYPE_IDENTIFIABLE","?REFERENTIAL"),"_")))))</f>
        <v/>
      </c>
      <c r="H1233" s="13" t="str">
        <f aca="false">IF(J1233&lt;&gt;1,"",IF(I1233="SBJ","CB","?"))</f>
        <v/>
      </c>
      <c r="I1233" s="14" t="str">
        <f aca="false">IF(OR(E1233="",E1233="!!!",F1233="NEW"),"",INDEX(B$2:B1232,-1+SUMPRODUCT(MAX(ROW(E$2:E1232)*(E1233=E$2:E1232)))))</f>
        <v/>
      </c>
      <c r="J1233" s="15" t="str">
        <f aca="true">IF(OR(E1233="",E1233="!!!",F1233="NEW"),"",COUNTBLANK(OFFSET(A$1,,,SUMPRODUCT(MAX(ROW(E$2:E1233)*(E1233=E$2:E1233)))))-COUNTBLANK(OFFSET(A$1,,,SUMPRODUCT(MAX(ROW(E$1:E1232)*(E1233=E$1:E1232))))))</f>
        <v/>
      </c>
      <c r="K1233" s="15" t="str">
        <f aca="false">IF(OR(E1233="",E1233="!!!",F1233="NEW"),"",INDEX(J$1:J1232,SUMPRODUCT(MAX(ROW(E$1:E1232)*(E1233=E$1:E1232)))))</f>
        <v/>
      </c>
      <c r="L1233" s="16"/>
    </row>
    <row r="1234" customFormat="false" ht="12.75" hidden="false" customHeight="false" outlineLevel="0" collapsed="false">
      <c r="A1234" s="9" t="s">
        <v>538</v>
      </c>
      <c r="B1234" s="0" t="s">
        <v>38</v>
      </c>
      <c r="C1234" s="0" t="s">
        <v>26</v>
      </c>
      <c r="E1234" s="10" t="str">
        <f aca="false">IF(D1234="?OLD","!!!","")</f>
        <v/>
      </c>
      <c r="F1234" s="11" t="str">
        <f aca="false">IF(OR(E1234="",E1234="!!!"),"",IF(NOT(ISNA(VLOOKUP(E1234,E$1:E1233,1,FALSE()))),"OLD",IF(AND(E1234&lt;&gt;"",E1234&lt;&gt;"!!!"),"NEW","")))</f>
        <v/>
      </c>
      <c r="G1234" s="12" t="str">
        <f aca="false">IF(OR(E1234="",E1234="!!!"),"",IF(OR(J1234=0,AND(J1234=1,K1234=1),AND(J1234=1,I1234="SBJ"),AND(J1234=1,I1234=0)),"?IN_FOCUS",IF(J1234&lt;=2,"?ACTIVATED",IF(J1234&lt;&gt;"","?FAMILIAR",IF(F1234="NEW",IF(ISNA(VLOOKUP(E1234,#REF!,1,FALSE())),"?TYPE_IDENTIFIABLE","?REFERENTIAL"),"_")))))</f>
        <v/>
      </c>
      <c r="H1234" s="13" t="str">
        <f aca="false">IF(J1234&lt;&gt;1,"",IF(I1234="SBJ","CB","?"))</f>
        <v/>
      </c>
      <c r="I1234" s="14" t="str">
        <f aca="false">IF(OR(E1234="",E1234="!!!",F1234="NEW"),"",INDEX(B$2:B1233,-1+SUMPRODUCT(MAX(ROW(E$2:E1233)*(E1234=E$2:E1233)))))</f>
        <v/>
      </c>
      <c r="J1234" s="15" t="str">
        <f aca="true">IF(OR(E1234="",E1234="!!!",F1234="NEW"),"",COUNTBLANK(OFFSET(A$1,,,SUMPRODUCT(MAX(ROW(E$2:E1234)*(E1234=E$2:E1234)))))-COUNTBLANK(OFFSET(A$1,,,SUMPRODUCT(MAX(ROW(E$1:E1233)*(E1234=E$1:E1233))))))</f>
        <v/>
      </c>
      <c r="K1234" s="15" t="str">
        <f aca="false">IF(OR(E1234="",E1234="!!!",F1234="NEW"),"",INDEX(J$1:J1233,SUMPRODUCT(MAX(ROW(E$1:E1233)*(E1234=E$1:E1233)))))</f>
        <v/>
      </c>
      <c r="L1234" s="16"/>
    </row>
    <row r="1235" customFormat="false" ht="12.75" hidden="false" customHeight="false" outlineLevel="0" collapsed="false">
      <c r="A1235" s="9" t="s">
        <v>198</v>
      </c>
      <c r="E1235" s="10" t="str">
        <f aca="false">IF(D1235="?OLD","!!!","")</f>
        <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I1235" s="14" t="str">
        <f aca="false">IF(OR(E1235="",E1235="!!!",F1235="NEW"),"",INDEX(B$2:B1234,-1+SUMPRODUCT(MAX(ROW(E$2:E1234)*(E1235=E$2:E1234)))))</f>
        <v/>
      </c>
      <c r="J1235" s="15" t="str">
        <f aca="true">IF(OR(E1235="",E1235="!!!",F1235="NEW"),"",COUNTBLANK(OFFSET(A$1,,,SUMPRODUCT(MAX(ROW(E$2:E1235)*(E1235=E$2:E1235)))))-COUNTBLANK(OFFSET(A$1,,,SUMPRODUCT(MAX(ROW(E$1:E1234)*(E1235=E$1:E1234))))))</f>
        <v/>
      </c>
      <c r="K1235" s="15" t="str">
        <f aca="false">IF(OR(E1235="",E1235="!!!",F1235="NEW"),"",INDEX(J$1:J1234,SUMPRODUCT(MAX(ROW(E$1:E1234)*(E1235=E$1:E1234)))))</f>
        <v/>
      </c>
      <c r="L1235" s="16"/>
    </row>
    <row r="1236" customFormat="false" ht="12.75" hidden="false" customHeight="false" outlineLevel="0" collapsed="false">
      <c r="A1236" s="9" t="s">
        <v>34</v>
      </c>
      <c r="E1236" s="10" t="str">
        <f aca="false">IF(D1236="?OLD","!!!","")</f>
        <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I1236" s="14" t="str">
        <f aca="false">IF(OR(E1236="",E1236="!!!",F1236="NEW"),"",INDEX(B$2:B1235,-1+SUMPRODUCT(MAX(ROW(E$2:E1235)*(E1236=E$2:E1235)))))</f>
        <v/>
      </c>
      <c r="J1236" s="15" t="str">
        <f aca="true">IF(OR(E1236="",E1236="!!!",F1236="NEW"),"",COUNTBLANK(OFFSET(A$1,,,SUMPRODUCT(MAX(ROW(E$2:E1236)*(E1236=E$2:E1236)))))-COUNTBLANK(OFFSET(A$1,,,SUMPRODUCT(MAX(ROW(E$1:E1235)*(E1236=E$1:E1235))))))</f>
        <v/>
      </c>
      <c r="K1236" s="15" t="str">
        <f aca="false">IF(OR(E1236="",E1236="!!!",F1236="NEW"),"",INDEX(J$1:J1235,SUMPRODUCT(MAX(ROW(E$1:E1235)*(E1236=E$1:E1235)))))</f>
        <v/>
      </c>
      <c r="L1236" s="16"/>
    </row>
    <row r="1237" customFormat="false" ht="12.75" hidden="false" customHeight="false" outlineLevel="0" collapsed="false">
      <c r="A1237" s="9" t="s">
        <v>539</v>
      </c>
      <c r="E1237" s="10" t="str">
        <f aca="false">IF(D1237="?OLD","!!!","")</f>
        <v/>
      </c>
      <c r="F1237" s="11" t="str">
        <f aca="false">IF(OR(E1237="",E1237="!!!"),"",IF(NOT(ISNA(VLOOKUP(E1237,E$1:E1236,1,FALSE()))),"OLD",IF(AND(E1237&lt;&gt;"",E1237&lt;&gt;"!!!"),"NEW","")))</f>
        <v/>
      </c>
      <c r="G1237" s="12" t="str">
        <f aca="false">IF(OR(E1237="",E1237="!!!"),"",IF(OR(J1237=0,AND(J1237=1,K1237=1),AND(J1237=1,I1237="SBJ"),AND(J1237=1,I1237=0)),"?IN_FOCUS",IF(J1237&lt;=2,"?ACTIVATED",IF(J1237&lt;&gt;"","?FAMILIAR",IF(F1237="NEW",IF(ISNA(VLOOKUP(E1237,#REF!,1,FALSE())),"?TYPE_IDENTIFIABLE","?REFERENTIAL"),"_")))))</f>
        <v/>
      </c>
      <c r="H1237" s="13" t="str">
        <f aca="false">IF(J1237&lt;&gt;1,"",IF(I1237="SBJ","CB","?"))</f>
        <v/>
      </c>
      <c r="I1237" s="14" t="str">
        <f aca="false">IF(OR(E1237="",E1237="!!!",F1237="NEW"),"",INDEX(B$2:B1236,-1+SUMPRODUCT(MAX(ROW(E$2:E1236)*(E1237=E$2:E1236)))))</f>
        <v/>
      </c>
      <c r="J1237" s="15" t="str">
        <f aca="true">IF(OR(E1237="",E1237="!!!",F1237="NEW"),"",COUNTBLANK(OFFSET(A$1,,,SUMPRODUCT(MAX(ROW(E$2:E1237)*(E1237=E$2:E1237)))))-COUNTBLANK(OFFSET(A$1,,,SUMPRODUCT(MAX(ROW(E$1:E1236)*(E1237=E$1:E1236))))))</f>
        <v/>
      </c>
      <c r="K1237" s="15" t="str">
        <f aca="false">IF(OR(E1237="",E1237="!!!",F1237="NEW"),"",INDEX(J$1:J1236,SUMPRODUCT(MAX(ROW(E$1:E1236)*(E1237=E$1:E1236)))))</f>
        <v/>
      </c>
      <c r="L1237" s="16"/>
    </row>
    <row r="1238" customFormat="false" ht="12.75" hidden="false" customHeight="false" outlineLevel="0" collapsed="false">
      <c r="A1238" s="9" t="s">
        <v>200</v>
      </c>
      <c r="B1238" s="0" t="s">
        <v>91</v>
      </c>
      <c r="C1238" s="0" t="s">
        <v>30</v>
      </c>
      <c r="D1238" s="0" t="s">
        <v>31</v>
      </c>
      <c r="E1238" s="10" t="str">
        <f aca="false">IF(D1238="?OLD","!!!","")</f>
        <v>!!!</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I1238" s="14" t="str">
        <f aca="false">IF(OR(E1238="",E1238="!!!",F1238="NEW"),"",INDEX(B$2:B1237,-1+SUMPRODUCT(MAX(ROW(E$2:E1237)*(E1238=E$2:E1237)))))</f>
        <v/>
      </c>
      <c r="J1238" s="15" t="str">
        <f aca="true">IF(OR(E1238="",E1238="!!!",F1238="NEW"),"",COUNTBLANK(OFFSET(A$1,,,SUMPRODUCT(MAX(ROW(E$2:E1238)*(E1238=E$2:E1238)))))-COUNTBLANK(OFFSET(A$1,,,SUMPRODUCT(MAX(ROW(E$1:E1237)*(E1238=E$1:E1237))))))</f>
        <v/>
      </c>
      <c r="K1238" s="15" t="str">
        <f aca="false">IF(OR(E1238="",E1238="!!!",F1238="NEW"),"",INDEX(J$1:J1237,SUMPRODUCT(MAX(ROW(E$1:E1237)*(E1238=E$1:E1237)))))</f>
        <v/>
      </c>
      <c r="L1238" s="16"/>
    </row>
    <row r="1239" customFormat="false" ht="12.75" hidden="false" customHeight="false" outlineLevel="0" collapsed="false">
      <c r="A1239" s="9" t="s">
        <v>202</v>
      </c>
      <c r="E1239" s="10" t="str">
        <f aca="false">IF(D1239="?OLD","!!!","")</f>
        <v/>
      </c>
      <c r="F1239" s="11" t="str">
        <f aca="false">IF(OR(E1239="",E1239="!!!"),"",IF(NOT(ISNA(VLOOKUP(E1239,E$1:E1238,1,FALSE()))),"OLD",IF(AND(E1239&lt;&gt;"",E1239&lt;&gt;"!!!"),"NEW","")))</f>
        <v/>
      </c>
      <c r="G1239" s="12" t="str">
        <f aca="false">IF(OR(E1239="",E1239="!!!"),"",IF(OR(J1239=0,AND(J1239=1,K1239=1),AND(J1239=1,I1239="SBJ"),AND(J1239=1,I1239=0)),"?IN_FOCUS",IF(J1239&lt;=2,"?ACTIVATED",IF(J1239&lt;&gt;"","?FAMILIAR",IF(F1239="NEW",IF(ISNA(VLOOKUP(E1239,#REF!,1,FALSE())),"?TYPE_IDENTIFIABLE","?REFERENTIAL"),"_")))))</f>
        <v/>
      </c>
      <c r="H1239" s="13" t="str">
        <f aca="false">IF(J1239&lt;&gt;1,"",IF(I1239="SBJ","CB","?"))</f>
        <v/>
      </c>
      <c r="I1239" s="14" t="str">
        <f aca="false">IF(OR(E1239="",E1239="!!!",F1239="NEW"),"",INDEX(B$2:B1238,-1+SUMPRODUCT(MAX(ROW(E$2:E1238)*(E1239=E$2:E1238)))))</f>
        <v/>
      </c>
      <c r="J1239" s="15" t="str">
        <f aca="true">IF(OR(E1239="",E1239="!!!",F1239="NEW"),"",COUNTBLANK(OFFSET(A$1,,,SUMPRODUCT(MAX(ROW(E$2:E1239)*(E1239=E$2:E1239)))))-COUNTBLANK(OFFSET(A$1,,,SUMPRODUCT(MAX(ROW(E$1:E1238)*(E1239=E$1:E1238))))))</f>
        <v/>
      </c>
      <c r="K1239" s="15" t="str">
        <f aca="false">IF(OR(E1239="",E1239="!!!",F1239="NEW"),"",INDEX(J$1:J1238,SUMPRODUCT(MAX(ROW(E$1:E1238)*(E1239=E$1:E1238)))))</f>
        <v/>
      </c>
      <c r="L1239" s="16"/>
    </row>
    <row r="1240" customFormat="false" ht="12.75" hidden="false" customHeight="false" outlineLevel="0" collapsed="false">
      <c r="A1240" s="9" t="s">
        <v>540</v>
      </c>
      <c r="B1240" s="0" t="s">
        <v>38</v>
      </c>
      <c r="C1240" s="0" t="s">
        <v>26</v>
      </c>
      <c r="E1240" s="10" t="str">
        <f aca="false">IF(D1240="?OLD","!!!","")</f>
        <v/>
      </c>
      <c r="F1240" s="11" t="str">
        <f aca="false">IF(OR(E1240="",E1240="!!!"),"",IF(NOT(ISNA(VLOOKUP(E1240,E$1:E1239,1,FALSE()))),"OLD",IF(AND(E1240&lt;&gt;"",E1240&lt;&gt;"!!!"),"NEW","")))</f>
        <v/>
      </c>
      <c r="G1240" s="12" t="str">
        <f aca="false">IF(OR(E1240="",E1240="!!!"),"",IF(OR(J1240=0,AND(J1240=1,K1240=1),AND(J1240=1,I1240="SBJ"),AND(J1240=1,I1240=0)),"?IN_FOCUS",IF(J1240&lt;=2,"?ACTIVATED",IF(J1240&lt;&gt;"","?FAMILIAR",IF(F1240="NEW",IF(ISNA(VLOOKUP(E1240,#REF!,1,FALSE())),"?TYPE_IDENTIFIABLE","?REFERENTIAL"),"_")))))</f>
        <v/>
      </c>
      <c r="H1240" s="13" t="str">
        <f aca="false">IF(J1240&lt;&gt;1,"",IF(I1240="SBJ","CB","?"))</f>
        <v/>
      </c>
      <c r="I1240" s="14" t="str">
        <f aca="false">IF(OR(E1240="",E1240="!!!",F1240="NEW"),"",INDEX(B$2:B1239,-1+SUMPRODUCT(MAX(ROW(E$2:E1239)*(E1240=E$2:E1239)))))</f>
        <v/>
      </c>
      <c r="J1240" s="15" t="str">
        <f aca="true">IF(OR(E1240="",E1240="!!!",F1240="NEW"),"",COUNTBLANK(OFFSET(A$1,,,SUMPRODUCT(MAX(ROW(E$2:E1240)*(E1240=E$2:E1240)))))-COUNTBLANK(OFFSET(A$1,,,SUMPRODUCT(MAX(ROW(E$1:E1239)*(E1240=E$1:E1239))))))</f>
        <v/>
      </c>
      <c r="K1240" s="15" t="str">
        <f aca="false">IF(OR(E1240="",E1240="!!!",F1240="NEW"),"",INDEX(J$1:J1239,SUMPRODUCT(MAX(ROW(E$1:E1239)*(E1240=E$1:E1239)))))</f>
        <v/>
      </c>
      <c r="L1240" s="16"/>
    </row>
    <row r="1241" customFormat="false" ht="12.75" hidden="false" customHeight="false" outlineLevel="0" collapsed="false">
      <c r="A1241" s="9" t="s">
        <v>424</v>
      </c>
      <c r="E1241" s="10" t="str">
        <f aca="false">IF(D1241="?OLD","!!!","")</f>
        <v/>
      </c>
      <c r="F1241" s="11" t="str">
        <f aca="false">IF(OR(E1241="",E1241="!!!"),"",IF(NOT(ISNA(VLOOKUP(E1241,E$1:E1240,1,FALSE()))),"OLD",IF(AND(E1241&lt;&gt;"",E1241&lt;&gt;"!!!"),"NEW","")))</f>
        <v/>
      </c>
      <c r="G1241" s="12" t="str">
        <f aca="false">IF(OR(E1241="",E1241="!!!"),"",IF(OR(J1241=0,AND(J1241=1,K1241=1),AND(J1241=1,I1241="SBJ"),AND(J1241=1,I1241=0)),"?IN_FOCUS",IF(J1241&lt;=2,"?ACTIVATED",IF(J1241&lt;&gt;"","?FAMILIAR",IF(F1241="NEW",IF(ISNA(VLOOKUP(E1241,#REF!,1,FALSE())),"?TYPE_IDENTIFIABLE","?REFERENTIAL"),"_")))))</f>
        <v/>
      </c>
      <c r="H1241" s="13" t="str">
        <f aca="false">IF(J1241&lt;&gt;1,"",IF(I1241="SBJ","CB","?"))</f>
        <v/>
      </c>
      <c r="I1241" s="14" t="str">
        <f aca="false">IF(OR(E1241="",E1241="!!!",F1241="NEW"),"",INDEX(B$2:B1240,-1+SUMPRODUCT(MAX(ROW(E$2:E1240)*(E1241=E$2:E1240)))))</f>
        <v/>
      </c>
      <c r="J1241" s="15" t="str">
        <f aca="true">IF(OR(E1241="",E1241="!!!",F1241="NEW"),"",COUNTBLANK(OFFSET(A$1,,,SUMPRODUCT(MAX(ROW(E$2:E1241)*(E1241=E$2:E1241)))))-COUNTBLANK(OFFSET(A$1,,,SUMPRODUCT(MAX(ROW(E$1:E1240)*(E1241=E$1:E1240))))))</f>
        <v/>
      </c>
      <c r="K1241" s="15" t="str">
        <f aca="false">IF(OR(E1241="",E1241="!!!",F1241="NEW"),"",INDEX(J$1:J1240,SUMPRODUCT(MAX(ROW(E$1:E1240)*(E1241=E$1:E1240)))))</f>
        <v/>
      </c>
      <c r="L1241" s="16"/>
    </row>
    <row r="1242" customFormat="false" ht="12.75" hidden="false" customHeight="false" outlineLevel="0" collapsed="false">
      <c r="A1242" s="9" t="s">
        <v>522</v>
      </c>
      <c r="B1242" s="0" t="s">
        <v>23</v>
      </c>
      <c r="C1242" s="0" t="s">
        <v>26</v>
      </c>
      <c r="E1242" s="10" t="str">
        <f aca="false">IF(D1242="?OLD","!!!","")</f>
        <v/>
      </c>
      <c r="F1242" s="11" t="str">
        <f aca="false">IF(OR(E1242="",E1242="!!!"),"",IF(NOT(ISNA(VLOOKUP(E1242,E$1:E1241,1,FALSE()))),"OLD",IF(AND(E1242&lt;&gt;"",E1242&lt;&gt;"!!!"),"NEW","")))</f>
        <v/>
      </c>
      <c r="G1242" s="12" t="str">
        <f aca="false">IF(OR(E1242="",E1242="!!!"),"",IF(OR(J1242=0,AND(J1242=1,K1242=1),AND(J1242=1,I1242="SBJ"),AND(J1242=1,I1242=0)),"?IN_FOCUS",IF(J1242&lt;=2,"?ACTIVATED",IF(J1242&lt;&gt;"","?FAMILIAR",IF(F1242="NEW",IF(ISNA(VLOOKUP(E1242,#REF!,1,FALSE())),"?TYPE_IDENTIFIABLE","?REFERENTIAL"),"_")))))</f>
        <v/>
      </c>
      <c r="H1242" s="13" t="str">
        <f aca="false">IF(J1242&lt;&gt;1,"",IF(I1242="SBJ","CB","?"))</f>
        <v/>
      </c>
      <c r="I1242" s="14" t="str">
        <f aca="false">IF(OR(E1242="",E1242="!!!",F1242="NEW"),"",INDEX(B$2:B1241,-1+SUMPRODUCT(MAX(ROW(E$2:E1241)*(E1242=E$2:E1241)))))</f>
        <v/>
      </c>
      <c r="J1242" s="15" t="str">
        <f aca="true">IF(OR(E1242="",E1242="!!!",F1242="NEW"),"",COUNTBLANK(OFFSET(A$1,,,SUMPRODUCT(MAX(ROW(E$2:E1242)*(E1242=E$2:E1242)))))-COUNTBLANK(OFFSET(A$1,,,SUMPRODUCT(MAX(ROW(E$1:E1241)*(E1242=E$1:E1241))))))</f>
        <v/>
      </c>
      <c r="K1242" s="15" t="str">
        <f aca="false">IF(OR(E1242="",E1242="!!!",F1242="NEW"),"",INDEX(J$1:J1241,SUMPRODUCT(MAX(ROW(E$1:E1241)*(E1242=E$1:E1241)))))</f>
        <v/>
      </c>
      <c r="L1242" s="16"/>
    </row>
    <row r="1243" customFormat="false" ht="12.75" hidden="false" customHeight="false" outlineLevel="0" collapsed="false">
      <c r="A1243" s="9" t="s">
        <v>48</v>
      </c>
      <c r="E1243" s="10" t="str">
        <f aca="false">IF(D1243="?OLD","!!!","")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I1243" s="14" t="str">
        <f aca="false">IF(OR(E1243="",E1243="!!!",F1243="NEW"),"",INDEX(B$2:B1242,-1+SUMPRODUCT(MAX(ROW(E$2:E1242)*(E1243=E$2:E1242)))))</f>
        <v/>
      </c>
      <c r="J1243" s="15" t="str">
        <f aca="true">IF(OR(E1243="",E1243="!!!",F1243="NEW"),"",COUNTBLANK(OFFSET(A$1,,,SUMPRODUCT(MAX(ROW(E$2:E1243)*(E1243=E$2:E1243)))))-COUNTBLANK(OFFSET(A$1,,,SUMPRODUCT(MAX(ROW(E$1:E1242)*(E1243=E$1:E1242))))))</f>
        <v/>
      </c>
      <c r="K1243" s="15" t="str">
        <f aca="false">IF(OR(E1243="",E1243="!!!",F1243="NEW"),"",INDEX(J$1:J1242,SUMPRODUCT(MAX(ROW(E$1:E1242)*(E1243=E$1:E1242)))))</f>
        <v/>
      </c>
      <c r="L1243" s="16"/>
    </row>
    <row r="1244" customFormat="false" ht="12.75" hidden="false" customHeight="false" outlineLevel="0" collapsed="false">
      <c r="E1244" s="10" t="str">
        <f aca="false">IF(D1244="?OLD","!!!","")</f>
        <v/>
      </c>
      <c r="F1244" s="11" t="str">
        <f aca="false">IF(OR(E1244="",E1244="!!!"),"",IF(NOT(ISNA(VLOOKUP(E1244,E$1:E1243,1,FALSE()))),"OLD",IF(AND(E1244&lt;&gt;"",E1244&lt;&gt;"!!!"),"NEW","")))</f>
        <v/>
      </c>
      <c r="G1244" s="12" t="str">
        <f aca="false">IF(OR(E1244="",E1244="!!!"),"",IF(OR(J1244=0,AND(J1244=1,K1244=1),AND(J1244=1,I1244="SBJ"),AND(J1244=1,I1244=0)),"?IN_FOCUS",IF(J1244&lt;=2,"?ACTIVATED",IF(J1244&lt;&gt;"","?FAMILIAR",IF(F1244="NEW",IF(ISNA(VLOOKUP(E1244,#REF!,1,FALSE())),"?TYPE_IDENTIFIABLE","?REFERENTIAL"),"_")))))</f>
        <v/>
      </c>
      <c r="H1244" s="13" t="str">
        <f aca="false">IF(J1244&lt;&gt;1,"",IF(I1244="SBJ","CB","?"))</f>
        <v/>
      </c>
      <c r="I1244" s="14" t="str">
        <f aca="false">IF(OR(E1244="",E1244="!!!",F1244="NEW"),"",INDEX(B$2:B1243,-1+SUMPRODUCT(MAX(ROW(E$2:E1243)*(E1244=E$2:E1243)))))</f>
        <v/>
      </c>
      <c r="J1244" s="15" t="str">
        <f aca="true">IF(OR(E1244="",E1244="!!!",F1244="NEW"),"",COUNTBLANK(OFFSET(A$1,,,SUMPRODUCT(MAX(ROW(E$2:E1244)*(E1244=E$2:E1244)))))-COUNTBLANK(OFFSET(A$1,,,SUMPRODUCT(MAX(ROW(E$1:E1243)*(E1244=E$1:E1243))))))</f>
        <v/>
      </c>
      <c r="K1244" s="15" t="str">
        <f aca="false">IF(OR(E1244="",E1244="!!!",F1244="NEW"),"",INDEX(J$1:J1243,SUMPRODUCT(MAX(ROW(E$1:E1243)*(E1244=E$1:E1243)))))</f>
        <v/>
      </c>
      <c r="L1244" s="16"/>
    </row>
    <row r="1245" customFormat="false" ht="12.75" hidden="false" customHeight="false" outlineLevel="0" collapsed="false">
      <c r="A1245" s="9" t="s">
        <v>541</v>
      </c>
      <c r="E1245" s="10" t="str">
        <f aca="false">IF(D1245="?OLD","!!!","")</f>
        <v/>
      </c>
      <c r="F1245" s="11" t="str">
        <f aca="false">IF(OR(E1245="",E1245="!!!"),"",IF(NOT(ISNA(VLOOKUP(E1245,E$1:E1244,1,FALSE()))),"OLD",IF(AND(E1245&lt;&gt;"",E1245&lt;&gt;"!!!"),"NEW","")))</f>
        <v/>
      </c>
      <c r="G1245" s="12" t="str">
        <f aca="false">IF(OR(E1245="",E1245="!!!"),"",IF(OR(J1245=0,AND(J1245=1,K1245=1),AND(J1245=1,I1245="SBJ"),AND(J1245=1,I1245=0)),"?IN_FOCUS",IF(J1245&lt;=2,"?ACTIVATED",IF(J1245&lt;&gt;"","?FAMILIAR",IF(F1245="NEW",IF(ISNA(VLOOKUP(E1245,#REF!,1,FALSE())),"?TYPE_IDENTIFIABLE","?REFERENTIAL"),"_")))))</f>
        <v/>
      </c>
      <c r="H1245" s="13" t="str">
        <f aca="false">IF(J1245&lt;&gt;1,"",IF(I1245="SBJ","CB","?"))</f>
        <v/>
      </c>
      <c r="I1245" s="14" t="str">
        <f aca="false">IF(OR(E1245="",E1245="!!!",F1245="NEW"),"",INDEX(B$2:B1244,-1+SUMPRODUCT(MAX(ROW(E$2:E1244)*(E1245=E$2:E1244)))))</f>
        <v/>
      </c>
      <c r="J1245" s="15" t="str">
        <f aca="true">IF(OR(E1245="",E1245="!!!",F1245="NEW"),"",COUNTBLANK(OFFSET(A$1,,,SUMPRODUCT(MAX(ROW(E$2:E1245)*(E1245=E$2:E1245)))))-COUNTBLANK(OFFSET(A$1,,,SUMPRODUCT(MAX(ROW(E$1:E1244)*(E1245=E$1:E1244))))))</f>
        <v/>
      </c>
      <c r="K1245" s="15" t="str">
        <f aca="false">IF(OR(E1245="",E1245="!!!",F1245="NEW"),"",INDEX(J$1:J1244,SUMPRODUCT(MAX(ROW(E$1:E1244)*(E1245=E$1:E1244)))))</f>
        <v/>
      </c>
      <c r="L1245" s="16"/>
    </row>
    <row r="1246" customFormat="false" ht="12.75" hidden="false" customHeight="false" outlineLevel="0" collapsed="false">
      <c r="A1246" s="9" t="s">
        <v>13</v>
      </c>
      <c r="E1246" s="10" t="str">
        <f aca="false">IF(D1246="?OLD","!!!","")</f>
        <v/>
      </c>
      <c r="F1246" s="11" t="str">
        <f aca="false">IF(OR(E1246="",E1246="!!!"),"",IF(NOT(ISNA(VLOOKUP(E1246,E$1:E1245,1,FALSE()))),"OLD",IF(AND(E1246&lt;&gt;"",E1246&lt;&gt;"!!!"),"NEW","")))</f>
        <v/>
      </c>
      <c r="G1246" s="12" t="str">
        <f aca="false">IF(OR(E1246="",E1246="!!!"),"",IF(OR(J1246=0,AND(J1246=1,K1246=1),AND(J1246=1,I1246="SBJ"),AND(J1246=1,I1246=0)),"?IN_FOCUS",IF(J1246&lt;=2,"?ACTIVATED",IF(J1246&lt;&gt;"","?FAMILIAR",IF(F1246="NEW",IF(ISNA(VLOOKUP(E1246,#REF!,1,FALSE())),"?TYPE_IDENTIFIABLE","?REFERENTIAL"),"_")))))</f>
        <v/>
      </c>
      <c r="H1246" s="13" t="str">
        <f aca="false">IF(J1246&lt;&gt;1,"",IF(I1246="SBJ","CB","?"))</f>
        <v/>
      </c>
      <c r="I1246" s="14" t="str">
        <f aca="false">IF(OR(E1246="",E1246="!!!",F1246="NEW"),"",INDEX(B$2:B1245,-1+SUMPRODUCT(MAX(ROW(E$2:E1245)*(E1246=E$2:E1245)))))</f>
        <v/>
      </c>
      <c r="J1246" s="15" t="str">
        <f aca="true">IF(OR(E1246="",E1246="!!!",F1246="NEW"),"",COUNTBLANK(OFFSET(A$1,,,SUMPRODUCT(MAX(ROW(E$2:E1246)*(E1246=E$2:E1246)))))-COUNTBLANK(OFFSET(A$1,,,SUMPRODUCT(MAX(ROW(E$1:E1245)*(E1246=E$1:E1245))))))</f>
        <v/>
      </c>
      <c r="K1246" s="15" t="str">
        <f aca="false">IF(OR(E1246="",E1246="!!!",F1246="NEW"),"",INDEX(J$1:J1245,SUMPRODUCT(MAX(ROW(E$1:E1245)*(E1246=E$1:E1245)))))</f>
        <v/>
      </c>
      <c r="L1246" s="16"/>
    </row>
    <row r="1247" customFormat="false" ht="12.75" hidden="false" customHeight="false" outlineLevel="0" collapsed="false">
      <c r="A1247" s="9" t="s">
        <v>542</v>
      </c>
      <c r="E1247" s="10" t="str">
        <f aca="false">IF(D1247="?OLD","!!!","")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I1247" s="14" t="str">
        <f aca="false">IF(OR(E1247="",E1247="!!!",F1247="NEW"),"",INDEX(B$2:B1246,-1+SUMPRODUCT(MAX(ROW(E$2:E1246)*(E1247=E$2:E1246)))))</f>
        <v/>
      </c>
      <c r="J1247" s="15" t="str">
        <f aca="true">IF(OR(E1247="",E1247="!!!",F1247="NEW"),"",COUNTBLANK(OFFSET(A$1,,,SUMPRODUCT(MAX(ROW(E$2:E1247)*(E1247=E$2:E1247)))))-COUNTBLANK(OFFSET(A$1,,,SUMPRODUCT(MAX(ROW(E$1:E1246)*(E1247=E$1:E1246))))))</f>
        <v/>
      </c>
      <c r="K1247" s="15" t="str">
        <f aca="false">IF(OR(E1247="",E1247="!!!",F1247="NEW"),"",INDEX(J$1:J1246,SUMPRODUCT(MAX(ROW(E$1:E1246)*(E1247=E$1:E1246)))))</f>
        <v/>
      </c>
      <c r="L1247" s="16"/>
    </row>
    <row r="1248" customFormat="false" ht="12.75" hidden="false" customHeight="false" outlineLevel="0" collapsed="false">
      <c r="A1248" s="9" t="s">
        <v>543</v>
      </c>
      <c r="B1248" s="0" t="s">
        <v>18</v>
      </c>
      <c r="C1248" s="0" t="s">
        <v>19</v>
      </c>
      <c r="E1248" s="10" t="str">
        <f aca="false">IF(D1248="?OLD","!!!","")</f>
        <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I1248" s="14" t="str">
        <f aca="false">IF(OR(E1248="",E1248="!!!",F1248="NEW"),"",INDEX(B$2:B1247,-1+SUMPRODUCT(MAX(ROW(E$2:E1247)*(E1248=E$2:E1247)))))</f>
        <v/>
      </c>
      <c r="J1248" s="15" t="str">
        <f aca="true">IF(OR(E1248="",E1248="!!!",F1248="NEW"),"",COUNTBLANK(OFFSET(A$1,,,SUMPRODUCT(MAX(ROW(E$2:E1248)*(E1248=E$2:E1248)))))-COUNTBLANK(OFFSET(A$1,,,SUMPRODUCT(MAX(ROW(E$1:E1247)*(E1248=E$1:E1247))))))</f>
        <v/>
      </c>
      <c r="K1248" s="15" t="str">
        <f aca="false">IF(OR(E1248="",E1248="!!!",F1248="NEW"),"",INDEX(J$1:J1247,SUMPRODUCT(MAX(ROW(E$1:E1247)*(E1248=E$1:E1247)))))</f>
        <v/>
      </c>
      <c r="L1248" s="16"/>
    </row>
    <row r="1249" customFormat="false" ht="12.75" hidden="false" customHeight="false" outlineLevel="0" collapsed="false">
      <c r="A1249" s="9" t="s">
        <v>20</v>
      </c>
      <c r="E1249" s="10" t="str">
        <f aca="false">IF(D1249="?OLD","!!!","")</f>
        <v/>
      </c>
      <c r="F1249" s="11" t="str">
        <f aca="false">IF(OR(E1249="",E1249="!!!"),"",IF(NOT(ISNA(VLOOKUP(E1249,E$1:E1248,1,FALSE()))),"OLD",IF(AND(E1249&lt;&gt;"",E1249&lt;&gt;"!!!"),"NEW","")))</f>
        <v/>
      </c>
      <c r="G1249" s="12" t="str">
        <f aca="false">IF(OR(E1249="",E1249="!!!"),"",IF(OR(J1249=0,AND(J1249=1,K1249=1),AND(J1249=1,I1249="SBJ"),AND(J1249=1,I1249=0)),"?IN_FOCUS",IF(J1249&lt;=2,"?ACTIVATED",IF(J1249&lt;&gt;"","?FAMILIAR",IF(F1249="NEW",IF(ISNA(VLOOKUP(E1249,#REF!,1,FALSE())),"?TYPE_IDENTIFIABLE","?REFERENTIAL"),"_")))))</f>
        <v/>
      </c>
      <c r="H1249" s="13" t="str">
        <f aca="false">IF(J1249&lt;&gt;1,"",IF(I1249="SBJ","CB","?"))</f>
        <v/>
      </c>
      <c r="I1249" s="14" t="str">
        <f aca="false">IF(OR(E1249="",E1249="!!!",F1249="NEW"),"",INDEX(B$2:B1248,-1+SUMPRODUCT(MAX(ROW(E$2:E1248)*(E1249=E$2:E1248)))))</f>
        <v/>
      </c>
      <c r="J1249" s="15" t="str">
        <f aca="true">IF(OR(E1249="",E1249="!!!",F1249="NEW"),"",COUNTBLANK(OFFSET(A$1,,,SUMPRODUCT(MAX(ROW(E$2:E1249)*(E1249=E$2:E1249)))))-COUNTBLANK(OFFSET(A$1,,,SUMPRODUCT(MAX(ROW(E$1:E1248)*(E1249=E$1:E1248))))))</f>
        <v/>
      </c>
      <c r="K1249" s="15" t="str">
        <f aca="false">IF(OR(E1249="",E1249="!!!",F1249="NEW"),"",INDEX(J$1:J1248,SUMPRODUCT(MAX(ROW(E$1:E1248)*(E1249=E$1:E1248)))))</f>
        <v/>
      </c>
      <c r="L1249" s="16"/>
    </row>
    <row r="1250" customFormat="false" ht="12.75" hidden="false" customHeight="false" outlineLevel="0" collapsed="false">
      <c r="A1250" s="9" t="s">
        <v>145</v>
      </c>
      <c r="E1250" s="10" t="str">
        <f aca="false">IF(D1250="?OLD","!!!","")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I1250" s="14" t="str">
        <f aca="false">IF(OR(E1250="",E1250="!!!",F1250="NEW"),"",INDEX(B$2:B1249,-1+SUMPRODUCT(MAX(ROW(E$2:E1249)*(E1250=E$2:E1249)))))</f>
        <v/>
      </c>
      <c r="J1250" s="15" t="str">
        <f aca="true">IF(OR(E1250="",E1250="!!!",F1250="NEW"),"",COUNTBLANK(OFFSET(A$1,,,SUMPRODUCT(MAX(ROW(E$2:E1250)*(E1250=E$2:E1250)))))-COUNTBLANK(OFFSET(A$1,,,SUMPRODUCT(MAX(ROW(E$1:E1249)*(E1250=E$1:E1249))))))</f>
        <v/>
      </c>
      <c r="K1250" s="15" t="str">
        <f aca="false">IF(OR(E1250="",E1250="!!!",F1250="NEW"),"",INDEX(J$1:J1249,SUMPRODUCT(MAX(ROW(E$1:E1249)*(E1250=E$1:E1249)))))</f>
        <v/>
      </c>
      <c r="L1250" s="16"/>
    </row>
    <row r="1251" customFormat="false" ht="12.75" hidden="false" customHeight="false" outlineLevel="0" collapsed="false">
      <c r="A1251" s="9" t="s">
        <v>544</v>
      </c>
      <c r="B1251" s="0" t="s">
        <v>23</v>
      </c>
      <c r="C1251" s="0" t="s">
        <v>26</v>
      </c>
      <c r="E1251" s="10" t="str">
        <f aca="false">IF(D1251="?OLD","!!!","")</f>
        <v/>
      </c>
      <c r="F1251" s="11" t="str">
        <f aca="false">IF(OR(E1251="",E1251="!!!"),"",IF(NOT(ISNA(VLOOKUP(E1251,E$1:E1250,1,FALSE()))),"OLD",IF(AND(E1251&lt;&gt;"",E1251&lt;&gt;"!!!"),"NEW","")))</f>
        <v/>
      </c>
      <c r="G1251" s="12" t="str">
        <f aca="false">IF(OR(E1251="",E1251="!!!"),"",IF(OR(J1251=0,AND(J1251=1,K1251=1),AND(J1251=1,I1251="SBJ"),AND(J1251=1,I1251=0)),"?IN_FOCUS",IF(J1251&lt;=2,"?ACTIVATED",IF(J1251&lt;&gt;"","?FAMILIAR",IF(F1251="NEW",IF(ISNA(VLOOKUP(E1251,#REF!,1,FALSE())),"?TYPE_IDENTIFIABLE","?REFERENTIAL"),"_")))))</f>
        <v/>
      </c>
      <c r="H1251" s="13" t="str">
        <f aca="false">IF(J1251&lt;&gt;1,"",IF(I1251="SBJ","CB","?"))</f>
        <v/>
      </c>
      <c r="I1251" s="14" t="str">
        <f aca="false">IF(OR(E1251="",E1251="!!!",F1251="NEW"),"",INDEX(B$2:B1250,-1+SUMPRODUCT(MAX(ROW(E$2:E1250)*(E1251=E$2:E1250)))))</f>
        <v/>
      </c>
      <c r="J1251" s="15" t="str">
        <f aca="true">IF(OR(E1251="",E1251="!!!",F1251="NEW"),"",COUNTBLANK(OFFSET(A$1,,,SUMPRODUCT(MAX(ROW(E$2:E1251)*(E1251=E$2:E1251)))))-COUNTBLANK(OFFSET(A$1,,,SUMPRODUCT(MAX(ROW(E$1:E1250)*(E1251=E$1:E1250))))))</f>
        <v/>
      </c>
      <c r="K1251" s="15" t="str">
        <f aca="false">IF(OR(E1251="",E1251="!!!",F1251="NEW"),"",INDEX(J$1:J1250,SUMPRODUCT(MAX(ROW(E$1:E1250)*(E1251=E$1:E1250)))))</f>
        <v/>
      </c>
      <c r="L1251" s="16"/>
    </row>
    <row r="1252" customFormat="false" ht="12.75" hidden="false" customHeight="false" outlineLevel="0" collapsed="false">
      <c r="A1252" s="9" t="s">
        <v>339</v>
      </c>
      <c r="E1252" s="10" t="str">
        <f aca="false">IF(D1252="?OLD","!!!","")</f>
        <v/>
      </c>
      <c r="F1252" s="11" t="str">
        <f aca="false">IF(OR(E1252="",E1252="!!!"),"",IF(NOT(ISNA(VLOOKUP(E1252,E$1:E1251,1,FALSE()))),"OLD",IF(AND(E1252&lt;&gt;"",E1252&lt;&gt;"!!!"),"NEW","")))</f>
        <v/>
      </c>
      <c r="G1252" s="12" t="str">
        <f aca="false">IF(OR(E1252="",E1252="!!!"),"",IF(OR(J1252=0,AND(J1252=1,K1252=1),AND(J1252=1,I1252="SBJ"),AND(J1252=1,I1252=0)),"?IN_FOCUS",IF(J1252&lt;=2,"?ACTIVATED",IF(J1252&lt;&gt;"","?FAMILIAR",IF(F1252="NEW",IF(ISNA(VLOOKUP(E1252,#REF!,1,FALSE())),"?TYPE_IDENTIFIABLE","?REFERENTIAL"),"_")))))</f>
        <v/>
      </c>
      <c r="H1252" s="13" t="str">
        <f aca="false">IF(J1252&lt;&gt;1,"",IF(I1252="SBJ","CB","?"))</f>
        <v/>
      </c>
      <c r="I1252" s="14" t="str">
        <f aca="false">IF(OR(E1252="",E1252="!!!",F1252="NEW"),"",INDEX(B$2:B1251,-1+SUMPRODUCT(MAX(ROW(E$2:E1251)*(E1252=E$2:E1251)))))</f>
        <v/>
      </c>
      <c r="J1252" s="15" t="str">
        <f aca="true">IF(OR(E1252="",E1252="!!!",F1252="NEW"),"",COUNTBLANK(OFFSET(A$1,,,SUMPRODUCT(MAX(ROW(E$2:E1252)*(E1252=E$2:E1252)))))-COUNTBLANK(OFFSET(A$1,,,SUMPRODUCT(MAX(ROW(E$1:E1251)*(E1252=E$1:E1251))))))</f>
        <v/>
      </c>
      <c r="K1252" s="15" t="str">
        <f aca="false">IF(OR(E1252="",E1252="!!!",F1252="NEW"),"",INDEX(J$1:J1251,SUMPRODUCT(MAX(ROW(E$1:E1251)*(E1252=E$1:E1251)))))</f>
        <v/>
      </c>
      <c r="L1252" s="16"/>
    </row>
    <row r="1253" customFormat="false" ht="12.75" hidden="false" customHeight="false" outlineLevel="0" collapsed="false">
      <c r="A1253" s="9" t="s">
        <v>545</v>
      </c>
      <c r="E1253" s="10" t="str">
        <f aca="false">IF(D1253="?OLD","!!!","")</f>
        <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I1253" s="14" t="str">
        <f aca="false">IF(OR(E1253="",E1253="!!!",F1253="NEW"),"",INDEX(B$2:B1252,-1+SUMPRODUCT(MAX(ROW(E$2:E1252)*(E1253=E$2:E1252)))))</f>
        <v/>
      </c>
      <c r="J1253" s="15" t="str">
        <f aca="true">IF(OR(E1253="",E1253="!!!",F1253="NEW"),"",COUNTBLANK(OFFSET(A$1,,,SUMPRODUCT(MAX(ROW(E$2:E1253)*(E1253=E$2:E1253)))))-COUNTBLANK(OFFSET(A$1,,,SUMPRODUCT(MAX(ROW(E$1:E1252)*(E1253=E$1:E1252))))))</f>
        <v/>
      </c>
      <c r="K1253" s="15" t="str">
        <f aca="false">IF(OR(E1253="",E1253="!!!",F1253="NEW"),"",INDEX(J$1:J1252,SUMPRODUCT(MAX(ROW(E$1:E1252)*(E1253=E$1:E1252)))))</f>
        <v/>
      </c>
      <c r="L1253" s="16"/>
    </row>
    <row r="1254" customFormat="false" ht="12.75" hidden="false" customHeight="false" outlineLevel="0" collapsed="false">
      <c r="A1254" s="9" t="s">
        <v>411</v>
      </c>
      <c r="E1254" s="10" t="str">
        <f aca="false">IF(D1254="?OLD","!!!","")</f>
        <v/>
      </c>
      <c r="F1254" s="11" t="str">
        <f aca="false">IF(OR(E1254="",E1254="!!!"),"",IF(NOT(ISNA(VLOOKUP(E1254,E$1:E1253,1,FALSE()))),"OLD",IF(AND(E1254&lt;&gt;"",E1254&lt;&gt;"!!!"),"NEW","")))</f>
        <v/>
      </c>
      <c r="G1254" s="12" t="str">
        <f aca="false">IF(OR(E1254="",E1254="!!!"),"",IF(OR(J1254=0,AND(J1254=1,K1254=1),AND(J1254=1,I1254="SBJ"),AND(J1254=1,I1254=0)),"?IN_FOCUS",IF(J1254&lt;=2,"?ACTIVATED",IF(J1254&lt;&gt;"","?FAMILIAR",IF(F1254="NEW",IF(ISNA(VLOOKUP(E1254,#REF!,1,FALSE())),"?TYPE_IDENTIFIABLE","?REFERENTIAL"),"_")))))</f>
        <v/>
      </c>
      <c r="H1254" s="13" t="str">
        <f aca="false">IF(J1254&lt;&gt;1,"",IF(I1254="SBJ","CB","?"))</f>
        <v/>
      </c>
      <c r="I1254" s="14" t="str">
        <f aca="false">IF(OR(E1254="",E1254="!!!",F1254="NEW"),"",INDEX(B$2:B1253,-1+SUMPRODUCT(MAX(ROW(E$2:E1253)*(E1254=E$2:E1253)))))</f>
        <v/>
      </c>
      <c r="J1254" s="15" t="str">
        <f aca="true">IF(OR(E1254="",E1254="!!!",F1254="NEW"),"",COUNTBLANK(OFFSET(A$1,,,SUMPRODUCT(MAX(ROW(E$2:E1254)*(E1254=E$2:E1254)))))-COUNTBLANK(OFFSET(A$1,,,SUMPRODUCT(MAX(ROW(E$1:E1253)*(E1254=E$1:E1253))))))</f>
        <v/>
      </c>
      <c r="K1254" s="15" t="str">
        <f aca="false">IF(OR(E1254="",E1254="!!!",F1254="NEW"),"",INDEX(J$1:J1253,SUMPRODUCT(MAX(ROW(E$1:E1253)*(E1254=E$1:E1253)))))</f>
        <v/>
      </c>
      <c r="L1254" s="16"/>
    </row>
    <row r="1255" customFormat="false" ht="12.75" hidden="false" customHeight="false" outlineLevel="0" collapsed="false">
      <c r="A1255" s="9" t="s">
        <v>71</v>
      </c>
      <c r="E1255" s="10" t="str">
        <f aca="false">IF(D1255="?OLD","!!!","")</f>
        <v/>
      </c>
      <c r="F1255" s="11" t="str">
        <f aca="false">IF(OR(E1255="",E1255="!!!"),"",IF(NOT(ISNA(VLOOKUP(E1255,E$1:E1254,1,FALSE()))),"OLD",IF(AND(E1255&lt;&gt;"",E1255&lt;&gt;"!!!"),"NEW","")))</f>
        <v/>
      </c>
      <c r="G1255" s="12" t="str">
        <f aca="false">IF(OR(E1255="",E1255="!!!"),"",IF(OR(J1255=0,AND(J1255=1,K1255=1),AND(J1255=1,I1255="SBJ"),AND(J1255=1,I1255=0)),"?IN_FOCUS",IF(J1255&lt;=2,"?ACTIVATED",IF(J1255&lt;&gt;"","?FAMILIAR",IF(F1255="NEW",IF(ISNA(VLOOKUP(E1255,#REF!,1,FALSE())),"?TYPE_IDENTIFIABLE","?REFERENTIAL"),"_")))))</f>
        <v/>
      </c>
      <c r="H1255" s="13" t="str">
        <f aca="false">IF(J1255&lt;&gt;1,"",IF(I1255="SBJ","CB","?"))</f>
        <v/>
      </c>
      <c r="I1255" s="14" t="str">
        <f aca="false">IF(OR(E1255="",E1255="!!!",F1255="NEW"),"",INDEX(B$2:B1254,-1+SUMPRODUCT(MAX(ROW(E$2:E1254)*(E1255=E$2:E1254)))))</f>
        <v/>
      </c>
      <c r="J1255" s="15" t="str">
        <f aca="true">IF(OR(E1255="",E1255="!!!",F1255="NEW"),"",COUNTBLANK(OFFSET(A$1,,,SUMPRODUCT(MAX(ROW(E$2:E1255)*(E1255=E$2:E1255)))))-COUNTBLANK(OFFSET(A$1,,,SUMPRODUCT(MAX(ROW(E$1:E1254)*(E1255=E$1:E1254))))))</f>
        <v/>
      </c>
      <c r="K1255" s="15" t="str">
        <f aca="false">IF(OR(E1255="",E1255="!!!",F1255="NEW"),"",INDEX(J$1:J1254,SUMPRODUCT(MAX(ROW(E$1:E1254)*(E1255=E$1:E1254)))))</f>
        <v/>
      </c>
      <c r="L1255" s="16"/>
    </row>
    <row r="1256" customFormat="false" ht="12.75" hidden="false" customHeight="false" outlineLevel="0" collapsed="false">
      <c r="A1256" s="9" t="s">
        <v>546</v>
      </c>
      <c r="B1256" s="0" t="s">
        <v>38</v>
      </c>
      <c r="C1256" s="0" t="s">
        <v>115</v>
      </c>
      <c r="D1256" s="0" t="s">
        <v>31</v>
      </c>
      <c r="E1256" s="10" t="str">
        <f aca="false">IF(D1256="?OLD","!!!","")</f>
        <v>!!!</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I1256" s="14" t="str">
        <f aca="false">IF(OR(E1256="",E1256="!!!",F1256="NEW"),"",INDEX(B$2:B1255,-1+SUMPRODUCT(MAX(ROW(E$2:E1255)*(E1256=E$2:E1255)))))</f>
        <v/>
      </c>
      <c r="J1256" s="15" t="str">
        <f aca="true">IF(OR(E1256="",E1256="!!!",F1256="NEW"),"",COUNTBLANK(OFFSET(A$1,,,SUMPRODUCT(MAX(ROW(E$2:E1256)*(E1256=E$2:E1256)))))-COUNTBLANK(OFFSET(A$1,,,SUMPRODUCT(MAX(ROW(E$1:E1255)*(E1256=E$1:E1255))))))</f>
        <v/>
      </c>
      <c r="K1256" s="15" t="str">
        <f aca="false">IF(OR(E1256="",E1256="!!!",F1256="NEW"),"",INDEX(J$1:J1255,SUMPRODUCT(MAX(ROW(E$1:E1255)*(E1256=E$1:E1255)))))</f>
        <v/>
      </c>
      <c r="L1256" s="16"/>
    </row>
    <row r="1257" customFormat="false" ht="12.75" hidden="false" customHeight="false" outlineLevel="0" collapsed="false">
      <c r="A1257" s="9" t="s">
        <v>20</v>
      </c>
      <c r="E1257" s="10" t="str">
        <f aca="false">IF(D1257="?OLD","!!!","")</f>
        <v/>
      </c>
      <c r="F1257" s="11" t="str">
        <f aca="false">IF(OR(E1257="",E1257="!!!"),"",IF(NOT(ISNA(VLOOKUP(E1257,E$1:E1256,1,FALSE()))),"OLD",IF(AND(E1257&lt;&gt;"",E1257&lt;&gt;"!!!"),"NEW","")))</f>
        <v/>
      </c>
      <c r="G1257" s="12" t="str">
        <f aca="false">IF(OR(E1257="",E1257="!!!"),"",IF(OR(J1257=0,AND(J1257=1,K1257=1),AND(J1257=1,I1257="SBJ"),AND(J1257=1,I1257=0)),"?IN_FOCUS",IF(J1257&lt;=2,"?ACTIVATED",IF(J1257&lt;&gt;"","?FAMILIAR",IF(F1257="NEW",IF(ISNA(VLOOKUP(E1257,#REF!,1,FALSE())),"?TYPE_IDENTIFIABLE","?REFERENTIAL"),"_")))))</f>
        <v/>
      </c>
      <c r="H1257" s="13" t="str">
        <f aca="false">IF(J1257&lt;&gt;1,"",IF(I1257="SBJ","CB","?"))</f>
        <v/>
      </c>
      <c r="I1257" s="14" t="str">
        <f aca="false">IF(OR(E1257="",E1257="!!!",F1257="NEW"),"",INDEX(B$2:B1256,-1+SUMPRODUCT(MAX(ROW(E$2:E1256)*(E1257=E$2:E1256)))))</f>
        <v/>
      </c>
      <c r="J1257" s="15" t="str">
        <f aca="true">IF(OR(E1257="",E1257="!!!",F1257="NEW"),"",COUNTBLANK(OFFSET(A$1,,,SUMPRODUCT(MAX(ROW(E$2:E1257)*(E1257=E$2:E1257)))))-COUNTBLANK(OFFSET(A$1,,,SUMPRODUCT(MAX(ROW(E$1:E1256)*(E1257=E$1:E1256))))))</f>
        <v/>
      </c>
      <c r="K1257" s="15" t="str">
        <f aca="false">IF(OR(E1257="",E1257="!!!",F1257="NEW"),"",INDEX(J$1:J1256,SUMPRODUCT(MAX(ROW(E$1:E1256)*(E1257=E$1:E1256)))))</f>
        <v/>
      </c>
      <c r="L1257" s="16"/>
    </row>
    <row r="1258" customFormat="false" ht="12.75" hidden="false" customHeight="false" outlineLevel="0" collapsed="false">
      <c r="A1258" s="9" t="s">
        <v>200</v>
      </c>
      <c r="B1258" s="0" t="s">
        <v>23</v>
      </c>
      <c r="C1258" s="0" t="s">
        <v>30</v>
      </c>
      <c r="D1258" s="0" t="s">
        <v>31</v>
      </c>
      <c r="E1258" s="10" t="str">
        <f aca="false">IF(D1258="?OLD","!!!","")</f>
        <v>!!!</v>
      </c>
      <c r="F1258" s="11" t="str">
        <f aca="false">IF(OR(E1258="",E1258="!!!"),"",IF(NOT(ISNA(VLOOKUP(E1258,E$1:E1257,1,FALSE()))),"OLD",IF(AND(E1258&lt;&gt;"",E1258&lt;&gt;"!!!"),"NEW","")))</f>
        <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I1258" s="14" t="str">
        <f aca="false">IF(OR(E1258="",E1258="!!!",F1258="NEW"),"",INDEX(B$2:B1257,-1+SUMPRODUCT(MAX(ROW(E$2:E1257)*(E1258=E$2:E1257)))))</f>
        <v/>
      </c>
      <c r="J1258" s="15" t="str">
        <f aca="true">IF(OR(E1258="",E1258="!!!",F1258="NEW"),"",COUNTBLANK(OFFSET(A$1,,,SUMPRODUCT(MAX(ROW(E$2:E1258)*(E1258=E$2:E1258)))))-COUNTBLANK(OFFSET(A$1,,,SUMPRODUCT(MAX(ROW(E$1:E1257)*(E1258=E$1:E1257))))))</f>
        <v/>
      </c>
      <c r="K1258" s="15" t="str">
        <f aca="false">IF(OR(E1258="",E1258="!!!",F1258="NEW"),"",INDEX(J$1:J1257,SUMPRODUCT(MAX(ROW(E$1:E1257)*(E1258=E$1:E1257)))))</f>
        <v/>
      </c>
      <c r="L1258" s="16"/>
    </row>
    <row r="1259" customFormat="false" ht="12.75" hidden="false" customHeight="false" outlineLevel="0" collapsed="false">
      <c r="A1259" s="9" t="s">
        <v>48</v>
      </c>
      <c r="E1259" s="10" t="str">
        <f aca="false">IF(D1259="?OLD","!!!","")</f>
        <v/>
      </c>
      <c r="F1259" s="11" t="str">
        <f aca="false">IF(OR(E1259="",E1259="!!!"),"",IF(NOT(ISNA(VLOOKUP(E1259,E$1:E1258,1,FALSE()))),"OLD",IF(AND(E1259&lt;&gt;"",E1259&lt;&gt;"!!!"),"NEW","")))</f>
        <v/>
      </c>
      <c r="G1259" s="12" t="str">
        <f aca="false">IF(OR(E1259="",E1259="!!!"),"",IF(OR(J1259=0,AND(J1259=1,K1259=1),AND(J1259=1,I1259="SBJ"),AND(J1259=1,I1259=0)),"?IN_FOCUS",IF(J1259&lt;=2,"?ACTIVATED",IF(J1259&lt;&gt;"","?FAMILIAR",IF(F1259="NEW",IF(ISNA(VLOOKUP(E1259,#REF!,1,FALSE())),"?TYPE_IDENTIFIABLE","?REFERENTIAL"),"_")))))</f>
        <v/>
      </c>
      <c r="H1259" s="13" t="str">
        <f aca="false">IF(J1259&lt;&gt;1,"",IF(I1259="SBJ","CB","?"))</f>
        <v/>
      </c>
      <c r="I1259" s="14" t="str">
        <f aca="false">IF(OR(E1259="",E1259="!!!",F1259="NEW"),"",INDEX(B$2:B1258,-1+SUMPRODUCT(MAX(ROW(E$2:E1258)*(E1259=E$2:E1258)))))</f>
        <v/>
      </c>
      <c r="J1259" s="15" t="str">
        <f aca="true">IF(OR(E1259="",E1259="!!!",F1259="NEW"),"",COUNTBLANK(OFFSET(A$1,,,SUMPRODUCT(MAX(ROW(E$2:E1259)*(E1259=E$2:E1259)))))-COUNTBLANK(OFFSET(A$1,,,SUMPRODUCT(MAX(ROW(E$1:E1258)*(E1259=E$1:E1258))))))</f>
        <v/>
      </c>
      <c r="K1259" s="15" t="str">
        <f aca="false">IF(OR(E1259="",E1259="!!!",F1259="NEW"),"",INDEX(J$1:J1258,SUMPRODUCT(MAX(ROW(E$1:E1258)*(E1259=E$1:E1258)))))</f>
        <v/>
      </c>
      <c r="L1259" s="16"/>
    </row>
    <row r="1260" customFormat="false" ht="12.75" hidden="false" customHeight="false" outlineLevel="0" collapsed="false">
      <c r="E1260" s="10" t="str">
        <f aca="false">IF(D1260="?OLD","!!!","")</f>
        <v/>
      </c>
      <c r="F1260" s="11" t="str">
        <f aca="false">IF(OR(E1260="",E1260="!!!"),"",IF(NOT(ISNA(VLOOKUP(E1260,E$1:E1259,1,FALSE()))),"OLD",IF(AND(E1260&lt;&gt;"",E1260&lt;&gt;"!!!"),"NEW","")))</f>
        <v/>
      </c>
      <c r="G1260" s="12" t="str">
        <f aca="false">IF(OR(E1260="",E1260="!!!"),"",IF(OR(J1260=0,AND(J1260=1,K1260=1),AND(J1260=1,I1260="SBJ"),AND(J1260=1,I1260=0)),"?IN_FOCUS",IF(J1260&lt;=2,"?ACTIVATED",IF(J1260&lt;&gt;"","?FAMILIAR",IF(F1260="NEW",IF(ISNA(VLOOKUP(E1260,#REF!,1,FALSE())),"?TYPE_IDENTIFIABLE","?REFERENTIAL"),"_")))))</f>
        <v/>
      </c>
      <c r="H1260" s="13" t="str">
        <f aca="false">IF(J1260&lt;&gt;1,"",IF(I1260="SBJ","CB","?"))</f>
        <v/>
      </c>
      <c r="I1260" s="14" t="str">
        <f aca="false">IF(OR(E1260="",E1260="!!!",F1260="NEW"),"",INDEX(B$2:B1259,-1+SUMPRODUCT(MAX(ROW(E$2:E1259)*(E1260=E$2:E1259)))))</f>
        <v/>
      </c>
      <c r="J1260" s="15" t="str">
        <f aca="true">IF(OR(E1260="",E1260="!!!",F1260="NEW"),"",COUNTBLANK(OFFSET(A$1,,,SUMPRODUCT(MAX(ROW(E$2:E1260)*(E1260=E$2:E1260)))))-COUNTBLANK(OFFSET(A$1,,,SUMPRODUCT(MAX(ROW(E$1:E1259)*(E1260=E$1:E1259))))))</f>
        <v/>
      </c>
      <c r="K1260" s="15" t="str">
        <f aca="false">IF(OR(E1260="",E1260="!!!",F1260="NEW"),"",INDEX(J$1:J1259,SUMPRODUCT(MAX(ROW(E$1:E1259)*(E1260=E$1:E1259)))))</f>
        <v/>
      </c>
      <c r="L1260" s="16"/>
    </row>
    <row r="1261" customFormat="false" ht="12.75" hidden="false" customHeight="false" outlineLevel="0" collapsed="false">
      <c r="A1261" s="9" t="s">
        <v>85</v>
      </c>
      <c r="E1261" s="10" t="str">
        <f aca="false">IF(D1261="?OLD","!!!","")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I1261" s="14" t="str">
        <f aca="false">IF(OR(E1261="",E1261="!!!",F1261="NEW"),"",INDEX(B$2:B1260,-1+SUMPRODUCT(MAX(ROW(E$2:E1260)*(E1261=E$2:E1260)))))</f>
        <v/>
      </c>
      <c r="J1261" s="15" t="str">
        <f aca="true">IF(OR(E1261="",E1261="!!!",F1261="NEW"),"",COUNTBLANK(OFFSET(A$1,,,SUMPRODUCT(MAX(ROW(E$2:E1261)*(E1261=E$2:E1261)))))-COUNTBLANK(OFFSET(A$1,,,SUMPRODUCT(MAX(ROW(E$1:E1260)*(E1261=E$1:E1260))))))</f>
        <v/>
      </c>
      <c r="K1261" s="15" t="str">
        <f aca="false">IF(OR(E1261="",E1261="!!!",F1261="NEW"),"",INDEX(J$1:J1260,SUMPRODUCT(MAX(ROW(E$1:E1260)*(E1261=E$1:E1260)))))</f>
        <v/>
      </c>
      <c r="L1261" s="16"/>
    </row>
    <row r="1262" customFormat="false" ht="12.75" hidden="false" customHeight="false" outlineLevel="0" collapsed="false">
      <c r="A1262" s="9" t="s">
        <v>547</v>
      </c>
      <c r="E1262" s="10" t="str">
        <f aca="false">IF(D1262="?OLD","!!!","")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I1262" s="14" t="str">
        <f aca="false">IF(OR(E1262="",E1262="!!!",F1262="NEW"),"",INDEX(B$2:B1261,-1+SUMPRODUCT(MAX(ROW(E$2:E1261)*(E1262=E$2:E1261)))))</f>
        <v/>
      </c>
      <c r="J1262" s="15" t="str">
        <f aca="true">IF(OR(E1262="",E1262="!!!",F1262="NEW"),"",COUNTBLANK(OFFSET(A$1,,,SUMPRODUCT(MAX(ROW(E$2:E1262)*(E1262=E$2:E1262)))))-COUNTBLANK(OFFSET(A$1,,,SUMPRODUCT(MAX(ROW(E$1:E1261)*(E1262=E$1:E1261))))))</f>
        <v/>
      </c>
      <c r="K1262" s="15" t="str">
        <f aca="false">IF(OR(E1262="",E1262="!!!",F1262="NEW"),"",INDEX(J$1:J1261,SUMPRODUCT(MAX(ROW(E$1:E1261)*(E1262=E$1:E1261)))))</f>
        <v/>
      </c>
      <c r="L1262" s="16"/>
    </row>
    <row r="1263" customFormat="false" ht="12.75" hidden="false" customHeight="false" outlineLevel="0" collapsed="false">
      <c r="A1263" s="9" t="s">
        <v>87</v>
      </c>
      <c r="E1263" s="10" t="str">
        <f aca="false">IF(D1263="?OLD","!!!","")</f>
        <v/>
      </c>
      <c r="F1263" s="11" t="str">
        <f aca="false">IF(OR(E1263="",E1263="!!!"),"",IF(NOT(ISNA(VLOOKUP(E1263,E$1:E1262,1,FALSE()))),"OLD",IF(AND(E1263&lt;&gt;"",E1263&lt;&gt;"!!!"),"NEW","")))</f>
        <v/>
      </c>
      <c r="G1263" s="12" t="str">
        <f aca="false">IF(OR(E1263="",E1263="!!!"),"",IF(OR(J1263=0,AND(J1263=1,K1263=1),AND(J1263=1,I1263="SBJ"),AND(J1263=1,I1263=0)),"?IN_FOCUS",IF(J1263&lt;=2,"?ACTIVATED",IF(J1263&lt;&gt;"","?FAMILIAR",IF(F1263="NEW",IF(ISNA(VLOOKUP(E1263,#REF!,1,FALSE())),"?TYPE_IDENTIFIABLE","?REFERENTIAL"),"_")))))</f>
        <v/>
      </c>
      <c r="H1263" s="13" t="str">
        <f aca="false">IF(J1263&lt;&gt;1,"",IF(I1263="SBJ","CB","?"))</f>
        <v/>
      </c>
      <c r="I1263" s="14" t="str">
        <f aca="false">IF(OR(E1263="",E1263="!!!",F1263="NEW"),"",INDEX(B$2:B1262,-1+SUMPRODUCT(MAX(ROW(E$2:E1262)*(E1263=E$2:E1262)))))</f>
        <v/>
      </c>
      <c r="J1263" s="15" t="str">
        <f aca="true">IF(OR(E1263="",E1263="!!!",F1263="NEW"),"",COUNTBLANK(OFFSET(A$1,,,SUMPRODUCT(MAX(ROW(E$2:E1263)*(E1263=E$2:E1263)))))-COUNTBLANK(OFFSET(A$1,,,SUMPRODUCT(MAX(ROW(E$1:E1262)*(E1263=E$1:E1262))))))</f>
        <v/>
      </c>
      <c r="K1263" s="15" t="str">
        <f aca="false">IF(OR(E1263="",E1263="!!!",F1263="NEW"),"",INDEX(J$1:J1262,SUMPRODUCT(MAX(ROW(E$1:E1262)*(E1263=E$1:E1262)))))</f>
        <v/>
      </c>
      <c r="L1263" s="16"/>
    </row>
    <row r="1264" customFormat="false" ht="12.75" hidden="false" customHeight="false" outlineLevel="0" collapsed="false">
      <c r="A1264" s="9" t="s">
        <v>548</v>
      </c>
      <c r="E1264" s="10" t="str">
        <f aca="false">IF(D1264="?OLD","!!!","")</f>
        <v/>
      </c>
      <c r="F1264" s="11" t="str">
        <f aca="false">IF(OR(E1264="",E1264="!!!"),"",IF(NOT(ISNA(VLOOKUP(E1264,E$1:E1263,1,FALSE()))),"OLD",IF(AND(E1264&lt;&gt;"",E1264&lt;&gt;"!!!"),"NEW","")))</f>
        <v/>
      </c>
      <c r="G1264" s="12" t="str">
        <f aca="false">IF(OR(E1264="",E1264="!!!"),"",IF(OR(J1264=0,AND(J1264=1,K1264=1),AND(J1264=1,I1264="SBJ"),AND(J1264=1,I1264=0)),"?IN_FOCUS",IF(J1264&lt;=2,"?ACTIVATED",IF(J1264&lt;&gt;"","?FAMILIAR",IF(F1264="NEW",IF(ISNA(VLOOKUP(E1264,#REF!,1,FALSE())),"?TYPE_IDENTIFIABLE","?REFERENTIAL"),"_")))))</f>
        <v/>
      </c>
      <c r="H1264" s="13" t="str">
        <f aca="false">IF(J1264&lt;&gt;1,"",IF(I1264="SBJ","CB","?"))</f>
        <v/>
      </c>
      <c r="I1264" s="14" t="str">
        <f aca="false">IF(OR(E1264="",E1264="!!!",F1264="NEW"),"",INDEX(B$2:B1263,-1+SUMPRODUCT(MAX(ROW(E$2:E1263)*(E1264=E$2:E1263)))))</f>
        <v/>
      </c>
      <c r="J1264" s="15" t="str">
        <f aca="true">IF(OR(E1264="",E1264="!!!",F1264="NEW"),"",COUNTBLANK(OFFSET(A$1,,,SUMPRODUCT(MAX(ROW(E$2:E1264)*(E1264=E$2:E1264)))))-COUNTBLANK(OFFSET(A$1,,,SUMPRODUCT(MAX(ROW(E$1:E1263)*(E1264=E$1:E1263))))))</f>
        <v/>
      </c>
      <c r="K1264" s="15" t="str">
        <f aca="false">IF(OR(E1264="",E1264="!!!",F1264="NEW"),"",INDEX(J$1:J1263,SUMPRODUCT(MAX(ROW(E$1:E1263)*(E1264=E$1:E1263)))))</f>
        <v/>
      </c>
      <c r="L1264" s="16"/>
    </row>
    <row r="1265" customFormat="false" ht="12.75" hidden="false" customHeight="false" outlineLevel="0" collapsed="false">
      <c r="A1265" s="9" t="s">
        <v>549</v>
      </c>
      <c r="E1265" s="10" t="str">
        <f aca="false">IF(D1265="?OLD","!!!","")</f>
        <v/>
      </c>
      <c r="F1265" s="11" t="str">
        <f aca="false">IF(OR(E1265="",E1265="!!!"),"",IF(NOT(ISNA(VLOOKUP(E1265,E$1:E1264,1,FALSE()))),"OLD",IF(AND(E1265&lt;&gt;"",E1265&lt;&gt;"!!!"),"NEW","")))</f>
        <v/>
      </c>
      <c r="G1265" s="12" t="str">
        <f aca="false">IF(OR(E1265="",E1265="!!!"),"",IF(OR(J1265=0,AND(J1265=1,K1265=1),AND(J1265=1,I1265="SBJ"),AND(J1265=1,I1265=0)),"?IN_FOCUS",IF(J1265&lt;=2,"?ACTIVATED",IF(J1265&lt;&gt;"","?FAMILIAR",IF(F1265="NEW",IF(ISNA(VLOOKUP(E1265,#REF!,1,FALSE())),"?TYPE_IDENTIFIABLE","?REFERENTIAL"),"_")))))</f>
        <v/>
      </c>
      <c r="H1265" s="13" t="str">
        <f aca="false">IF(J1265&lt;&gt;1,"",IF(I1265="SBJ","CB","?"))</f>
        <v/>
      </c>
      <c r="I1265" s="14" t="str">
        <f aca="false">IF(OR(E1265="",E1265="!!!",F1265="NEW"),"",INDEX(B$2:B1264,-1+SUMPRODUCT(MAX(ROW(E$2:E1264)*(E1265=E$2:E1264)))))</f>
        <v/>
      </c>
      <c r="J1265" s="15" t="str">
        <f aca="true">IF(OR(E1265="",E1265="!!!",F1265="NEW"),"",COUNTBLANK(OFFSET(A$1,,,SUMPRODUCT(MAX(ROW(E$2:E1265)*(E1265=E$2:E1265)))))-COUNTBLANK(OFFSET(A$1,,,SUMPRODUCT(MAX(ROW(E$1:E1264)*(E1265=E$1:E1264))))))</f>
        <v/>
      </c>
      <c r="K1265" s="15" t="str">
        <f aca="false">IF(OR(E1265="",E1265="!!!",F1265="NEW"),"",INDEX(J$1:J1264,SUMPRODUCT(MAX(ROW(E$1:E1264)*(E1265=E$1:E1264)))))</f>
        <v/>
      </c>
      <c r="L1265" s="16"/>
    </row>
    <row r="1266" customFormat="false" ht="12.75" hidden="false" customHeight="false" outlineLevel="0" collapsed="false">
      <c r="A1266" s="9" t="s">
        <v>62</v>
      </c>
      <c r="E1266" s="10" t="str">
        <f aca="false">IF(D1266="?OLD","!!!","")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I1266" s="14" t="str">
        <f aca="false">IF(OR(E1266="",E1266="!!!",F1266="NEW"),"",INDEX(B$2:B1265,-1+SUMPRODUCT(MAX(ROW(E$2:E1265)*(E1266=E$2:E1265)))))</f>
        <v/>
      </c>
      <c r="J1266" s="15" t="str">
        <f aca="true">IF(OR(E1266="",E1266="!!!",F1266="NEW"),"",COUNTBLANK(OFFSET(A$1,,,SUMPRODUCT(MAX(ROW(E$2:E1266)*(E1266=E$2:E1266)))))-COUNTBLANK(OFFSET(A$1,,,SUMPRODUCT(MAX(ROW(E$1:E1265)*(E1266=E$1:E1265))))))</f>
        <v/>
      </c>
      <c r="K1266" s="15" t="str">
        <f aca="false">IF(OR(E1266="",E1266="!!!",F1266="NEW"),"",INDEX(J$1:J1265,SUMPRODUCT(MAX(ROW(E$1:E1265)*(E1266=E$1:E1265)))))</f>
        <v/>
      </c>
      <c r="L1266" s="16"/>
    </row>
    <row r="1267" customFormat="false" ht="12.75" hidden="false" customHeight="false" outlineLevel="0" collapsed="false">
      <c r="A1267" s="9" t="s">
        <v>359</v>
      </c>
      <c r="E1267" s="10" t="str">
        <f aca="false">IF(D1267="?OLD","!!!","")</f>
        <v/>
      </c>
      <c r="F1267" s="11" t="str">
        <f aca="false">IF(OR(E1267="",E1267="!!!"),"",IF(NOT(ISNA(VLOOKUP(E1267,E$1:E1266,1,FALSE()))),"OLD",IF(AND(E1267&lt;&gt;"",E1267&lt;&gt;"!!!"),"NEW","")))</f>
        <v/>
      </c>
      <c r="G1267" s="12" t="str">
        <f aca="false">IF(OR(E1267="",E1267="!!!"),"",IF(OR(J1267=0,AND(J1267=1,K1267=1),AND(J1267=1,I1267="SBJ"),AND(J1267=1,I1267=0)),"?IN_FOCUS",IF(J1267&lt;=2,"?ACTIVATED",IF(J1267&lt;&gt;"","?FAMILIAR",IF(F1267="NEW",IF(ISNA(VLOOKUP(E1267,#REF!,1,FALSE())),"?TYPE_IDENTIFIABLE","?REFERENTIAL"),"_")))))</f>
        <v/>
      </c>
      <c r="H1267" s="13" t="str">
        <f aca="false">IF(J1267&lt;&gt;1,"",IF(I1267="SBJ","CB","?"))</f>
        <v/>
      </c>
      <c r="I1267" s="14" t="str">
        <f aca="false">IF(OR(E1267="",E1267="!!!",F1267="NEW"),"",INDEX(B$2:B1266,-1+SUMPRODUCT(MAX(ROW(E$2:E1266)*(E1267=E$2:E1266)))))</f>
        <v/>
      </c>
      <c r="J1267" s="15" t="str">
        <f aca="true">IF(OR(E1267="",E1267="!!!",F1267="NEW"),"",COUNTBLANK(OFFSET(A$1,,,SUMPRODUCT(MAX(ROW(E$2:E1267)*(E1267=E$2:E1267)))))-COUNTBLANK(OFFSET(A$1,,,SUMPRODUCT(MAX(ROW(E$1:E1266)*(E1267=E$1:E1266))))))</f>
        <v/>
      </c>
      <c r="K1267" s="15" t="str">
        <f aca="false">IF(OR(E1267="",E1267="!!!",F1267="NEW"),"",INDEX(J$1:J1266,SUMPRODUCT(MAX(ROW(E$1:E1266)*(E1267=E$1:E1266)))))</f>
        <v/>
      </c>
      <c r="L1267" s="16"/>
    </row>
    <row r="1268" customFormat="false" ht="12.75" hidden="false" customHeight="false" outlineLevel="0" collapsed="false">
      <c r="A1268" s="9" t="s">
        <v>549</v>
      </c>
      <c r="E1268" s="10" t="str">
        <f aca="false">IF(D1268="?OLD","!!!","")</f>
        <v/>
      </c>
      <c r="F1268" s="11" t="str">
        <f aca="false">IF(OR(E1268="",E1268="!!!"),"",IF(NOT(ISNA(VLOOKUP(E1268,E$1:E1267,1,FALSE()))),"OLD",IF(AND(E1268&lt;&gt;"",E1268&lt;&gt;"!!!"),"NEW","")))</f>
        <v/>
      </c>
      <c r="G1268" s="12" t="str">
        <f aca="false">IF(OR(E1268="",E1268="!!!"),"",IF(OR(J1268=0,AND(J1268=1,K1268=1),AND(J1268=1,I1268="SBJ"),AND(J1268=1,I1268=0)),"?IN_FOCUS",IF(J1268&lt;=2,"?ACTIVATED",IF(J1268&lt;&gt;"","?FAMILIAR",IF(F1268="NEW",IF(ISNA(VLOOKUP(E1268,#REF!,1,FALSE())),"?TYPE_IDENTIFIABLE","?REFERENTIAL"),"_")))))</f>
        <v/>
      </c>
      <c r="H1268" s="13" t="str">
        <f aca="false">IF(J1268&lt;&gt;1,"",IF(I1268="SBJ","CB","?"))</f>
        <v/>
      </c>
      <c r="I1268" s="14" t="str">
        <f aca="false">IF(OR(E1268="",E1268="!!!",F1268="NEW"),"",INDEX(B$2:B1267,-1+SUMPRODUCT(MAX(ROW(E$2:E1267)*(E1268=E$2:E1267)))))</f>
        <v/>
      </c>
      <c r="J1268" s="15" t="str">
        <f aca="true">IF(OR(E1268="",E1268="!!!",F1268="NEW"),"",COUNTBLANK(OFFSET(A$1,,,SUMPRODUCT(MAX(ROW(E$2:E1268)*(E1268=E$2:E1268)))))-COUNTBLANK(OFFSET(A$1,,,SUMPRODUCT(MAX(ROW(E$1:E1267)*(E1268=E$1:E1267))))))</f>
        <v/>
      </c>
      <c r="K1268" s="15" t="str">
        <f aca="false">IF(OR(E1268="",E1268="!!!",F1268="NEW"),"",INDEX(J$1:J1267,SUMPRODUCT(MAX(ROW(E$1:E1267)*(E1268=E$1:E1267)))))</f>
        <v/>
      </c>
      <c r="L1268" s="16"/>
    </row>
    <row r="1269" customFormat="false" ht="12.75" hidden="false" customHeight="false" outlineLevel="0" collapsed="false">
      <c r="A1269" s="9" t="s">
        <v>39</v>
      </c>
      <c r="E1269" s="10" t="str">
        <f aca="false">IF(D1269="?OLD","!!!","")</f>
        <v/>
      </c>
      <c r="F1269" s="11" t="str">
        <f aca="false">IF(OR(E1269="",E1269="!!!"),"",IF(NOT(ISNA(VLOOKUP(E1269,E$1:E1268,1,FALSE()))),"OLD",IF(AND(E1269&lt;&gt;"",E1269&lt;&gt;"!!!"),"NEW","")))</f>
        <v/>
      </c>
      <c r="G1269" s="12" t="str">
        <f aca="false">IF(OR(E1269="",E1269="!!!"),"",IF(OR(J1269=0,AND(J1269=1,K1269=1),AND(J1269=1,I1269="SBJ"),AND(J1269=1,I1269=0)),"?IN_FOCUS",IF(J1269&lt;=2,"?ACTIVATED",IF(J1269&lt;&gt;"","?FAMILIAR",IF(F1269="NEW",IF(ISNA(VLOOKUP(E1269,#REF!,1,FALSE())),"?TYPE_IDENTIFIABLE","?REFERENTIAL"),"_")))))</f>
        <v/>
      </c>
      <c r="H1269" s="13" t="str">
        <f aca="false">IF(J1269&lt;&gt;1,"",IF(I1269="SBJ","CB","?"))</f>
        <v/>
      </c>
      <c r="I1269" s="14" t="str">
        <f aca="false">IF(OR(E1269="",E1269="!!!",F1269="NEW"),"",INDEX(B$2:B1268,-1+SUMPRODUCT(MAX(ROW(E$2:E1268)*(E1269=E$2:E1268)))))</f>
        <v/>
      </c>
      <c r="J1269" s="15" t="str">
        <f aca="true">IF(OR(E1269="",E1269="!!!",F1269="NEW"),"",COUNTBLANK(OFFSET(A$1,,,SUMPRODUCT(MAX(ROW(E$2:E1269)*(E1269=E$2:E1269)))))-COUNTBLANK(OFFSET(A$1,,,SUMPRODUCT(MAX(ROW(E$1:E1268)*(E1269=E$1:E1268))))))</f>
        <v/>
      </c>
      <c r="K1269" s="15" t="str">
        <f aca="false">IF(OR(E1269="",E1269="!!!",F1269="NEW"),"",INDEX(J$1:J1268,SUMPRODUCT(MAX(ROW(E$1:E1268)*(E1269=E$1:E1268)))))</f>
        <v/>
      </c>
      <c r="L1269" s="16"/>
    </row>
    <row r="1270" customFormat="false" ht="12.75" hidden="false" customHeight="false" outlineLevel="0" collapsed="false">
      <c r="A1270" s="9" t="s">
        <v>550</v>
      </c>
      <c r="E1270" s="10" t="str">
        <f aca="false">IF(D1270="?OLD","!!!","")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I1270" s="14" t="str">
        <f aca="false">IF(OR(E1270="",E1270="!!!",F1270="NEW"),"",INDEX(B$2:B1269,-1+SUMPRODUCT(MAX(ROW(E$2:E1269)*(E1270=E$2:E1269)))))</f>
        <v/>
      </c>
      <c r="J1270" s="15" t="str">
        <f aca="true">IF(OR(E1270="",E1270="!!!",F1270="NEW"),"",COUNTBLANK(OFFSET(A$1,,,SUMPRODUCT(MAX(ROW(E$2:E1270)*(E1270=E$2:E1270)))))-COUNTBLANK(OFFSET(A$1,,,SUMPRODUCT(MAX(ROW(E$1:E1269)*(E1270=E$1:E1269))))))</f>
        <v/>
      </c>
      <c r="K1270" s="15" t="str">
        <f aca="false">IF(OR(E1270="",E1270="!!!",F1270="NEW"),"",INDEX(J$1:J1269,SUMPRODUCT(MAX(ROW(E$1:E1269)*(E1270=E$1:E1269)))))</f>
        <v/>
      </c>
      <c r="L1270" s="16"/>
    </row>
    <row r="1271" customFormat="false" ht="12.75" hidden="false" customHeight="false" outlineLevel="0" collapsed="false">
      <c r="A1271" s="9" t="s">
        <v>266</v>
      </c>
      <c r="E1271" s="10" t="str">
        <f aca="false">IF(D1271="?OLD","!!!","")</f>
        <v/>
      </c>
      <c r="F1271" s="11" t="str">
        <f aca="false">IF(OR(E1271="",E1271="!!!"),"",IF(NOT(ISNA(VLOOKUP(E1271,E$1:E1270,1,FALSE()))),"OLD",IF(AND(E1271&lt;&gt;"",E1271&lt;&gt;"!!!"),"NEW","")))</f>
        <v/>
      </c>
      <c r="G1271" s="12" t="str">
        <f aca="false">IF(OR(E1271="",E1271="!!!"),"",IF(OR(J1271=0,AND(J1271=1,K1271=1),AND(J1271=1,I1271="SBJ"),AND(J1271=1,I1271=0)),"?IN_FOCUS",IF(J1271&lt;=2,"?ACTIVATED",IF(J1271&lt;&gt;"","?FAMILIAR",IF(F1271="NEW",IF(ISNA(VLOOKUP(E1271,#REF!,1,FALSE())),"?TYPE_IDENTIFIABLE","?REFERENTIAL"),"_")))))</f>
        <v/>
      </c>
      <c r="H1271" s="13" t="str">
        <f aca="false">IF(J1271&lt;&gt;1,"",IF(I1271="SBJ","CB","?"))</f>
        <v/>
      </c>
      <c r="I1271" s="14" t="str">
        <f aca="false">IF(OR(E1271="",E1271="!!!",F1271="NEW"),"",INDEX(B$2:B1270,-1+SUMPRODUCT(MAX(ROW(E$2:E1270)*(E1271=E$2:E1270)))))</f>
        <v/>
      </c>
      <c r="J1271" s="15" t="str">
        <f aca="true">IF(OR(E1271="",E1271="!!!",F1271="NEW"),"",COUNTBLANK(OFFSET(A$1,,,SUMPRODUCT(MAX(ROW(E$2:E1271)*(E1271=E$2:E1271)))))-COUNTBLANK(OFFSET(A$1,,,SUMPRODUCT(MAX(ROW(E$1:E1270)*(E1271=E$1:E1270))))))</f>
        <v/>
      </c>
      <c r="K1271" s="15" t="str">
        <f aca="false">IF(OR(E1271="",E1271="!!!",F1271="NEW"),"",INDEX(J$1:J1270,SUMPRODUCT(MAX(ROW(E$1:E1270)*(E1271=E$1:E1270)))))</f>
        <v/>
      </c>
      <c r="L1271" s="16"/>
    </row>
    <row r="1272" customFormat="false" ht="12.75" hidden="false" customHeight="false" outlineLevel="0" collapsed="false">
      <c r="A1272" s="9" t="s">
        <v>87</v>
      </c>
      <c r="E1272" s="10" t="str">
        <f aca="false">IF(D1272="?OLD","!!!","")</f>
        <v/>
      </c>
      <c r="F1272" s="11" t="str">
        <f aca="false">IF(OR(E1272="",E1272="!!!"),"",IF(NOT(ISNA(VLOOKUP(E1272,E$1:E1271,1,FALSE()))),"OLD",IF(AND(E1272&lt;&gt;"",E1272&lt;&gt;"!!!"),"NEW","")))</f>
        <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I1272" s="14" t="str">
        <f aca="false">IF(OR(E1272="",E1272="!!!",F1272="NEW"),"",INDEX(B$2:B1271,-1+SUMPRODUCT(MAX(ROW(E$2:E1271)*(E1272=E$2:E1271)))))</f>
        <v/>
      </c>
      <c r="J1272" s="15" t="str">
        <f aca="true">IF(OR(E1272="",E1272="!!!",F1272="NEW"),"",COUNTBLANK(OFFSET(A$1,,,SUMPRODUCT(MAX(ROW(E$2:E1272)*(E1272=E$2:E1272)))))-COUNTBLANK(OFFSET(A$1,,,SUMPRODUCT(MAX(ROW(E$1:E1271)*(E1272=E$1:E1271))))))</f>
        <v/>
      </c>
      <c r="K1272" s="15" t="str">
        <f aca="false">IF(OR(E1272="",E1272="!!!",F1272="NEW"),"",INDEX(J$1:J1271,SUMPRODUCT(MAX(ROW(E$1:E1271)*(E1272=E$1:E1271)))))</f>
        <v/>
      </c>
      <c r="L1272" s="16"/>
    </row>
    <row r="1273" customFormat="false" ht="12.75" hidden="false" customHeight="false" outlineLevel="0" collapsed="false">
      <c r="A1273" s="9" t="s">
        <v>94</v>
      </c>
      <c r="E1273" s="10" t="str">
        <f aca="false">IF(D1273="?OLD","!!!","")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I1273" s="14" t="str">
        <f aca="false">IF(OR(E1273="",E1273="!!!",F1273="NEW"),"",INDEX(B$2:B1272,-1+SUMPRODUCT(MAX(ROW(E$2:E1272)*(E1273=E$2:E1272)))))</f>
        <v/>
      </c>
      <c r="J1273" s="15" t="str">
        <f aca="true">IF(OR(E1273="",E1273="!!!",F1273="NEW"),"",COUNTBLANK(OFFSET(A$1,,,SUMPRODUCT(MAX(ROW(E$2:E1273)*(E1273=E$2:E1273)))))-COUNTBLANK(OFFSET(A$1,,,SUMPRODUCT(MAX(ROW(E$1:E1272)*(E1273=E$1:E1272))))))</f>
        <v/>
      </c>
      <c r="K1273" s="15" t="str">
        <f aca="false">IF(OR(E1273="",E1273="!!!",F1273="NEW"),"",INDEX(J$1:J1272,SUMPRODUCT(MAX(ROW(E$1:E1272)*(E1273=E$1:E1272)))))</f>
        <v/>
      </c>
      <c r="L1273" s="16"/>
    </row>
    <row r="1274" customFormat="false" ht="12.75" hidden="false" customHeight="false" outlineLevel="0" collapsed="false">
      <c r="A1274" s="9" t="s">
        <v>362</v>
      </c>
      <c r="B1274" s="0" t="s">
        <v>18</v>
      </c>
      <c r="C1274" s="0" t="s">
        <v>96</v>
      </c>
      <c r="D1274" s="0" t="s">
        <v>31</v>
      </c>
      <c r="E1274" s="10" t="str">
        <f aca="false">IF(D1274="?OLD","!!!","")</f>
        <v>!!!</v>
      </c>
      <c r="F1274" s="11" t="str">
        <f aca="false">IF(OR(E1274="",E1274="!!!"),"",IF(NOT(ISNA(VLOOKUP(E1274,E$1:E1273,1,FALSE()))),"OLD",IF(AND(E1274&lt;&gt;"",E1274&lt;&gt;"!!!"),"NEW","")))</f>
        <v/>
      </c>
      <c r="G1274" s="12" t="str">
        <f aca="false">IF(OR(E1274="",E1274="!!!"),"",IF(OR(J1274=0,AND(J1274=1,K1274=1),AND(J1274=1,I1274="SBJ"),AND(J1274=1,I1274=0)),"?IN_FOCUS",IF(J1274&lt;=2,"?ACTIVATED",IF(J1274&lt;&gt;"","?FAMILIAR",IF(F1274="NEW",IF(ISNA(VLOOKUP(E1274,#REF!,1,FALSE())),"?TYPE_IDENTIFIABLE","?REFERENTIAL"),"_")))))</f>
        <v/>
      </c>
      <c r="H1274" s="13" t="str">
        <f aca="false">IF(J1274&lt;&gt;1,"",IF(I1274="SBJ","CB","?"))</f>
        <v/>
      </c>
      <c r="I1274" s="14" t="str">
        <f aca="false">IF(OR(E1274="",E1274="!!!",F1274="NEW"),"",INDEX(B$2:B1273,-1+SUMPRODUCT(MAX(ROW(E$2:E1273)*(E1274=E$2:E1273)))))</f>
        <v/>
      </c>
      <c r="J1274" s="15" t="str">
        <f aca="true">IF(OR(E1274="",E1274="!!!",F1274="NEW"),"",COUNTBLANK(OFFSET(A$1,,,SUMPRODUCT(MAX(ROW(E$2:E1274)*(E1274=E$2:E1274)))))-COUNTBLANK(OFFSET(A$1,,,SUMPRODUCT(MAX(ROW(E$1:E1273)*(E1274=E$1:E1273))))))</f>
        <v/>
      </c>
      <c r="K1274" s="15" t="str">
        <f aca="false">IF(OR(E1274="",E1274="!!!",F1274="NEW"),"",INDEX(J$1:J1273,SUMPRODUCT(MAX(ROW(E$1:E1273)*(E1274=E$1:E1273)))))</f>
        <v/>
      </c>
      <c r="L1274" s="16"/>
    </row>
    <row r="1275" customFormat="false" ht="12.75" hidden="false" customHeight="false" outlineLevel="0" collapsed="false">
      <c r="A1275" s="9" t="s">
        <v>39</v>
      </c>
      <c r="E1275" s="10" t="str">
        <f aca="false">IF(D1275="?OLD","!!!","")</f>
        <v/>
      </c>
      <c r="F1275" s="11" t="str">
        <f aca="false">IF(OR(E1275="",E1275="!!!"),"",IF(NOT(ISNA(VLOOKUP(E1275,E$1:E1274,1,FALSE()))),"OLD",IF(AND(E1275&lt;&gt;"",E1275&lt;&gt;"!!!"),"NEW","")))</f>
        <v/>
      </c>
      <c r="G1275" s="12" t="str">
        <f aca="false">IF(OR(E1275="",E1275="!!!"),"",IF(OR(J1275=0,AND(J1275=1,K1275=1),AND(J1275=1,I1275="SBJ"),AND(J1275=1,I1275=0)),"?IN_FOCUS",IF(J1275&lt;=2,"?ACTIVATED",IF(J1275&lt;&gt;"","?FAMILIAR",IF(F1275="NEW",IF(ISNA(VLOOKUP(E1275,#REF!,1,FALSE())),"?TYPE_IDENTIFIABLE","?REFERENTIAL"),"_")))))</f>
        <v/>
      </c>
      <c r="H1275" s="13" t="str">
        <f aca="false">IF(J1275&lt;&gt;1,"",IF(I1275="SBJ","CB","?"))</f>
        <v/>
      </c>
      <c r="I1275" s="14" t="str">
        <f aca="false">IF(OR(E1275="",E1275="!!!",F1275="NEW"),"",INDEX(B$2:B1274,-1+SUMPRODUCT(MAX(ROW(E$2:E1274)*(E1275=E$2:E1274)))))</f>
        <v/>
      </c>
      <c r="J1275" s="15" t="str">
        <f aca="true">IF(OR(E1275="",E1275="!!!",F1275="NEW"),"",COUNTBLANK(OFFSET(A$1,,,SUMPRODUCT(MAX(ROW(E$2:E1275)*(E1275=E$2:E1275)))))-COUNTBLANK(OFFSET(A$1,,,SUMPRODUCT(MAX(ROW(E$1:E1274)*(E1275=E$1:E1274))))))</f>
        <v/>
      </c>
      <c r="K1275" s="15" t="str">
        <f aca="false">IF(OR(E1275="",E1275="!!!",F1275="NEW"),"",INDEX(J$1:J1274,SUMPRODUCT(MAX(ROW(E$1:E1274)*(E1275=E$1:E1274)))))</f>
        <v/>
      </c>
      <c r="L1275" s="16"/>
    </row>
    <row r="1276" customFormat="false" ht="12.75" hidden="false" customHeight="false" outlineLevel="0" collapsed="false">
      <c r="A1276" s="9" t="s">
        <v>551</v>
      </c>
      <c r="E1276" s="10" t="str">
        <f aca="false">IF(D1276="?OLD","!!!","")</f>
        <v/>
      </c>
      <c r="F1276" s="11" t="str">
        <f aca="false">IF(OR(E1276="",E1276="!!!"),"",IF(NOT(ISNA(VLOOKUP(E1276,E$1:E1275,1,FALSE()))),"OLD",IF(AND(E1276&lt;&gt;"",E1276&lt;&gt;"!!!"),"NEW","")))</f>
        <v/>
      </c>
      <c r="G1276" s="12" t="str">
        <f aca="false">IF(OR(E1276="",E1276="!!!"),"",IF(OR(J1276=0,AND(J1276=1,K1276=1),AND(J1276=1,I1276="SBJ"),AND(J1276=1,I1276=0)),"?IN_FOCUS",IF(J1276&lt;=2,"?ACTIVATED",IF(J1276&lt;&gt;"","?FAMILIAR",IF(F1276="NEW",IF(ISNA(VLOOKUP(E1276,#REF!,1,FALSE())),"?TYPE_IDENTIFIABLE","?REFERENTIAL"),"_")))))</f>
        <v/>
      </c>
      <c r="H1276" s="13" t="str">
        <f aca="false">IF(J1276&lt;&gt;1,"",IF(I1276="SBJ","CB","?"))</f>
        <v/>
      </c>
      <c r="I1276" s="14" t="str">
        <f aca="false">IF(OR(E1276="",E1276="!!!",F1276="NEW"),"",INDEX(B$2:B1275,-1+SUMPRODUCT(MAX(ROW(E$2:E1275)*(E1276=E$2:E1275)))))</f>
        <v/>
      </c>
      <c r="J1276" s="15" t="str">
        <f aca="true">IF(OR(E1276="",E1276="!!!",F1276="NEW"),"",COUNTBLANK(OFFSET(A$1,,,SUMPRODUCT(MAX(ROW(E$2:E1276)*(E1276=E$2:E1276)))))-COUNTBLANK(OFFSET(A$1,,,SUMPRODUCT(MAX(ROW(E$1:E1275)*(E1276=E$1:E1275))))))</f>
        <v/>
      </c>
      <c r="K1276" s="15" t="str">
        <f aca="false">IF(OR(E1276="",E1276="!!!",F1276="NEW"),"",INDEX(J$1:J1275,SUMPRODUCT(MAX(ROW(E$1:E1275)*(E1276=E$1:E1275)))))</f>
        <v/>
      </c>
      <c r="L1276" s="16"/>
    </row>
    <row r="1277" customFormat="false" ht="12.75" hidden="false" customHeight="false" outlineLevel="0" collapsed="false">
      <c r="A1277" s="9" t="s">
        <v>102</v>
      </c>
      <c r="E1277" s="10" t="str">
        <f aca="false">IF(D1277="?OLD","!!!","")</f>
        <v/>
      </c>
      <c r="F1277" s="11" t="str">
        <f aca="false">IF(OR(E1277="",E1277="!!!"),"",IF(NOT(ISNA(VLOOKUP(E1277,E$1:E1276,1,FALSE()))),"OLD",IF(AND(E1277&lt;&gt;"",E1277&lt;&gt;"!!!"),"NEW","")))</f>
        <v/>
      </c>
      <c r="G1277" s="12" t="str">
        <f aca="false">IF(OR(E1277="",E1277="!!!"),"",IF(OR(J1277=0,AND(J1277=1,K1277=1),AND(J1277=1,I1277="SBJ"),AND(J1277=1,I1277=0)),"?IN_FOCUS",IF(J1277&lt;=2,"?ACTIVATED",IF(J1277&lt;&gt;"","?FAMILIAR",IF(F1277="NEW",IF(ISNA(VLOOKUP(E1277,#REF!,1,FALSE())),"?TYPE_IDENTIFIABLE","?REFERENTIAL"),"_")))))</f>
        <v/>
      </c>
      <c r="H1277" s="13" t="str">
        <f aca="false">IF(J1277&lt;&gt;1,"",IF(I1277="SBJ","CB","?"))</f>
        <v/>
      </c>
      <c r="I1277" s="14" t="str">
        <f aca="false">IF(OR(E1277="",E1277="!!!",F1277="NEW"),"",INDEX(B$2:B1276,-1+SUMPRODUCT(MAX(ROW(E$2:E1276)*(E1277=E$2:E1276)))))</f>
        <v/>
      </c>
      <c r="J1277" s="15" t="str">
        <f aca="true">IF(OR(E1277="",E1277="!!!",F1277="NEW"),"",COUNTBLANK(OFFSET(A$1,,,SUMPRODUCT(MAX(ROW(E$2:E1277)*(E1277=E$2:E1277)))))-COUNTBLANK(OFFSET(A$1,,,SUMPRODUCT(MAX(ROW(E$1:E1276)*(E1277=E$1:E1276))))))</f>
        <v/>
      </c>
      <c r="K1277" s="15" t="str">
        <f aca="false">IF(OR(E1277="",E1277="!!!",F1277="NEW"),"",INDEX(J$1:J1276,SUMPRODUCT(MAX(ROW(E$1:E1276)*(E1277=E$1:E1276)))))</f>
        <v/>
      </c>
      <c r="L1277" s="16"/>
    </row>
    <row r="1278" customFormat="false" ht="12.75" hidden="false" customHeight="false" outlineLevel="0" collapsed="false">
      <c r="A1278" s="9" t="s">
        <v>215</v>
      </c>
      <c r="E1278" s="10" t="str">
        <f aca="false">IF(D1278="?OLD","!!!","")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I1278" s="14" t="str">
        <f aca="false">IF(OR(E1278="",E1278="!!!",F1278="NEW"),"",INDEX(B$2:B1277,-1+SUMPRODUCT(MAX(ROW(E$2:E1277)*(E1278=E$2:E1277)))))</f>
        <v/>
      </c>
      <c r="J1278" s="15" t="str">
        <f aca="true">IF(OR(E1278="",E1278="!!!",F1278="NEW"),"",COUNTBLANK(OFFSET(A$1,,,SUMPRODUCT(MAX(ROW(E$2:E1278)*(E1278=E$2:E1278)))))-COUNTBLANK(OFFSET(A$1,,,SUMPRODUCT(MAX(ROW(E$1:E1277)*(E1278=E$1:E1277))))))</f>
        <v/>
      </c>
      <c r="K1278" s="15" t="str">
        <f aca="false">IF(OR(E1278="",E1278="!!!",F1278="NEW"),"",INDEX(J$1:J1277,SUMPRODUCT(MAX(ROW(E$1:E1277)*(E1278=E$1:E1277)))))</f>
        <v/>
      </c>
      <c r="L1278" s="16"/>
    </row>
    <row r="1279" customFormat="false" ht="12.75" hidden="false" customHeight="false" outlineLevel="0" collapsed="false">
      <c r="A1279" s="9" t="s">
        <v>552</v>
      </c>
      <c r="E1279" s="10" t="str">
        <f aca="false">IF(D1279="?OLD","!!!","")</f>
        <v/>
      </c>
      <c r="F1279" s="11" t="str">
        <f aca="false">IF(OR(E1279="",E1279="!!!"),"",IF(NOT(ISNA(VLOOKUP(E1279,E$1:E1278,1,FALSE()))),"OLD",IF(AND(E1279&lt;&gt;"",E1279&lt;&gt;"!!!"),"NEW","")))</f>
        <v/>
      </c>
      <c r="G1279" s="12" t="str">
        <f aca="false">IF(OR(E1279="",E1279="!!!"),"",IF(OR(J1279=0,AND(J1279=1,K1279=1),AND(J1279=1,I1279="SBJ"),AND(J1279=1,I1279=0)),"?IN_FOCUS",IF(J1279&lt;=2,"?ACTIVATED",IF(J1279&lt;&gt;"","?FAMILIAR",IF(F1279="NEW",IF(ISNA(VLOOKUP(E1279,#REF!,1,FALSE())),"?TYPE_IDENTIFIABLE","?REFERENTIAL"),"_")))))</f>
        <v/>
      </c>
      <c r="H1279" s="13" t="str">
        <f aca="false">IF(J1279&lt;&gt;1,"",IF(I1279="SBJ","CB","?"))</f>
        <v/>
      </c>
      <c r="I1279" s="14" t="str">
        <f aca="false">IF(OR(E1279="",E1279="!!!",F1279="NEW"),"",INDEX(B$2:B1278,-1+SUMPRODUCT(MAX(ROW(E$2:E1278)*(E1279=E$2:E1278)))))</f>
        <v/>
      </c>
      <c r="J1279" s="15" t="str">
        <f aca="true">IF(OR(E1279="",E1279="!!!",F1279="NEW"),"",COUNTBLANK(OFFSET(A$1,,,SUMPRODUCT(MAX(ROW(E$2:E1279)*(E1279=E$2:E1279)))))-COUNTBLANK(OFFSET(A$1,,,SUMPRODUCT(MAX(ROW(E$1:E1278)*(E1279=E$1:E1278))))))</f>
        <v/>
      </c>
      <c r="K1279" s="15" t="str">
        <f aca="false">IF(OR(E1279="",E1279="!!!",F1279="NEW"),"",INDEX(J$1:J1278,SUMPRODUCT(MAX(ROW(E$1:E1278)*(E1279=E$1:E1278)))))</f>
        <v/>
      </c>
      <c r="L1279" s="16"/>
    </row>
    <row r="1280" customFormat="false" ht="12.75" hidden="false" customHeight="false" outlineLevel="0" collapsed="false">
      <c r="A1280" s="9" t="s">
        <v>553</v>
      </c>
      <c r="B1280" s="0" t="s">
        <v>25</v>
      </c>
      <c r="C1280" s="0" t="s">
        <v>554</v>
      </c>
      <c r="D1280" s="0" t="s">
        <v>31</v>
      </c>
      <c r="E1280" s="10" t="str">
        <f aca="false">IF(D1280="?OLD","!!!","")</f>
        <v>!!!</v>
      </c>
      <c r="F1280" s="11" t="str">
        <f aca="false">IF(OR(E1280="",E1280="!!!"),"",IF(NOT(ISNA(VLOOKUP(E1280,E$1:E1279,1,FALSE()))),"OLD",IF(AND(E1280&lt;&gt;"",E1280&lt;&gt;"!!!"),"NEW","")))</f>
        <v/>
      </c>
      <c r="G1280" s="12" t="str">
        <f aca="false">IF(OR(E1280="",E1280="!!!"),"",IF(OR(J1280=0,AND(J1280=1,K1280=1),AND(J1280=1,I1280="SBJ"),AND(J1280=1,I1280=0)),"?IN_FOCUS",IF(J1280&lt;=2,"?ACTIVATED",IF(J1280&lt;&gt;"","?FAMILIAR",IF(F1280="NEW",IF(ISNA(VLOOKUP(E1280,#REF!,1,FALSE())),"?TYPE_IDENTIFIABLE","?REFERENTIAL"),"_")))))</f>
        <v/>
      </c>
      <c r="H1280" s="13" t="str">
        <f aca="false">IF(J1280&lt;&gt;1,"",IF(I1280="SBJ","CB","?"))</f>
        <v/>
      </c>
      <c r="I1280" s="14" t="str">
        <f aca="false">IF(OR(E1280="",E1280="!!!",F1280="NEW"),"",INDEX(B$2:B1279,-1+SUMPRODUCT(MAX(ROW(E$2:E1279)*(E1280=E$2:E1279)))))</f>
        <v/>
      </c>
      <c r="J1280" s="15" t="str">
        <f aca="true">IF(OR(E1280="",E1280="!!!",F1280="NEW"),"",COUNTBLANK(OFFSET(A$1,,,SUMPRODUCT(MAX(ROW(E$2:E1280)*(E1280=E$2:E1280)))))-COUNTBLANK(OFFSET(A$1,,,SUMPRODUCT(MAX(ROW(E$1:E1279)*(E1280=E$1:E1279))))))</f>
        <v/>
      </c>
      <c r="K1280" s="15" t="str">
        <f aca="false">IF(OR(E1280="",E1280="!!!",F1280="NEW"),"",INDEX(J$1:J1279,SUMPRODUCT(MAX(ROW(E$1:E1279)*(E1280=E$1:E1279)))))</f>
        <v/>
      </c>
      <c r="L1280" s="16"/>
    </row>
    <row r="1281" customFormat="false" ht="12.75" hidden="false" customHeight="false" outlineLevel="0" collapsed="false">
      <c r="A1281" s="9" t="s">
        <v>48</v>
      </c>
      <c r="E1281" s="10" t="str">
        <f aca="false">IF(D1281="?OLD","!!!","")</f>
        <v/>
      </c>
      <c r="F1281" s="11" t="str">
        <f aca="false">IF(OR(E1281="",E1281="!!!"),"",IF(NOT(ISNA(VLOOKUP(E1281,E$1:E1280,1,FALSE()))),"OLD",IF(AND(E1281&lt;&gt;"",E1281&lt;&gt;"!!!"),"NEW","")))</f>
        <v/>
      </c>
      <c r="G1281" s="12" t="str">
        <f aca="false">IF(OR(E1281="",E1281="!!!"),"",IF(OR(J1281=0,AND(J1281=1,K1281=1),AND(J1281=1,I1281="SBJ"),AND(J1281=1,I1281=0)),"?IN_FOCUS",IF(J1281&lt;=2,"?ACTIVATED",IF(J1281&lt;&gt;"","?FAMILIAR",IF(F1281="NEW",IF(ISNA(VLOOKUP(E1281,#REF!,1,FALSE())),"?TYPE_IDENTIFIABLE","?REFERENTIAL"),"_")))))</f>
        <v/>
      </c>
      <c r="H1281" s="13" t="str">
        <f aca="false">IF(J1281&lt;&gt;1,"",IF(I1281="SBJ","CB","?"))</f>
        <v/>
      </c>
      <c r="I1281" s="14" t="str">
        <f aca="false">IF(OR(E1281="",E1281="!!!",F1281="NEW"),"",INDEX(B$2:B1280,-1+SUMPRODUCT(MAX(ROW(E$2:E1280)*(E1281=E$2:E1280)))))</f>
        <v/>
      </c>
      <c r="J1281" s="15" t="str">
        <f aca="true">IF(OR(E1281="",E1281="!!!",F1281="NEW"),"",COUNTBLANK(OFFSET(A$1,,,SUMPRODUCT(MAX(ROW(E$2:E1281)*(E1281=E$2:E1281)))))-COUNTBLANK(OFFSET(A$1,,,SUMPRODUCT(MAX(ROW(E$1:E1280)*(E1281=E$1:E1280))))))</f>
        <v/>
      </c>
      <c r="K1281" s="15" t="str">
        <f aca="false">IF(OR(E1281="",E1281="!!!",F1281="NEW"),"",INDEX(J$1:J1280,SUMPRODUCT(MAX(ROW(E$1:E1280)*(E1281=E$1:E1280)))))</f>
        <v/>
      </c>
      <c r="L1281" s="16"/>
    </row>
    <row r="1282" customFormat="false" ht="12.75" hidden="false" customHeight="false" outlineLevel="0" collapsed="false">
      <c r="E1282" s="10" t="str">
        <f aca="false">IF(D1282="?OLD","!!!","")</f>
        <v/>
      </c>
      <c r="F1282" s="11" t="str">
        <f aca="false">IF(OR(E1282="",E1282="!!!"),"",IF(NOT(ISNA(VLOOKUP(E1282,E$1:E1281,1,FALSE()))),"OLD",IF(AND(E1282&lt;&gt;"",E1282&lt;&gt;"!!!"),"NEW","")))</f>
        <v/>
      </c>
      <c r="G1282" s="12" t="str">
        <f aca="false">IF(OR(E1282="",E1282="!!!"),"",IF(OR(J1282=0,AND(J1282=1,K1282=1),AND(J1282=1,I1282="SBJ"),AND(J1282=1,I1282=0)),"?IN_FOCUS",IF(J1282&lt;=2,"?ACTIVATED",IF(J1282&lt;&gt;"","?FAMILIAR",IF(F1282="NEW",IF(ISNA(VLOOKUP(E1282,#REF!,1,FALSE())),"?TYPE_IDENTIFIABLE","?REFERENTIAL"),"_")))))</f>
        <v/>
      </c>
      <c r="H1282" s="13" t="str">
        <f aca="false">IF(J1282&lt;&gt;1,"",IF(I1282="SBJ","CB","?"))</f>
        <v/>
      </c>
      <c r="I1282" s="14" t="str">
        <f aca="false">IF(OR(E1282="",E1282="!!!",F1282="NEW"),"",INDEX(B$2:B1281,-1+SUMPRODUCT(MAX(ROW(E$2:E1281)*(E1282=E$2:E1281)))))</f>
        <v/>
      </c>
      <c r="J1282" s="15" t="str">
        <f aca="true">IF(OR(E1282="",E1282="!!!",F1282="NEW"),"",COUNTBLANK(OFFSET(A$1,,,SUMPRODUCT(MAX(ROW(E$2:E1282)*(E1282=E$2:E1282)))))-COUNTBLANK(OFFSET(A$1,,,SUMPRODUCT(MAX(ROW(E$1:E1281)*(E1282=E$1:E1281))))))</f>
        <v/>
      </c>
      <c r="K1282" s="15" t="str">
        <f aca="false">IF(OR(E1282="",E1282="!!!",F1282="NEW"),"",INDEX(J$1:J1281,SUMPRODUCT(MAX(ROW(E$1:E1281)*(E1282=E$1:E1281)))))</f>
        <v/>
      </c>
      <c r="L1282" s="16"/>
    </row>
    <row r="1283" customFormat="false" ht="12.75" hidden="false" customHeight="false" outlineLevel="0" collapsed="false">
      <c r="A1283" s="9" t="s">
        <v>85</v>
      </c>
      <c r="E1283" s="10" t="str">
        <f aca="false">IF(D1283="?OLD","!!!","")</f>
        <v/>
      </c>
      <c r="F1283" s="11" t="str">
        <f aca="false">IF(OR(E1283="",E1283="!!!"),"",IF(NOT(ISNA(VLOOKUP(E1283,E$1:E1282,1,FALSE()))),"OLD",IF(AND(E1283&lt;&gt;"",E1283&lt;&gt;"!!!"),"NEW","")))</f>
        <v/>
      </c>
      <c r="G1283" s="12" t="str">
        <f aca="false">IF(OR(E1283="",E1283="!!!"),"",IF(OR(J1283=0,AND(J1283=1,K1283=1),AND(J1283=1,I1283="SBJ"),AND(J1283=1,I1283=0)),"?IN_FOCUS",IF(J1283&lt;=2,"?ACTIVATED",IF(J1283&lt;&gt;"","?FAMILIAR",IF(F1283="NEW",IF(ISNA(VLOOKUP(E1283,#REF!,1,FALSE())),"?TYPE_IDENTIFIABLE","?REFERENTIAL"),"_")))))</f>
        <v/>
      </c>
      <c r="H1283" s="13" t="str">
        <f aca="false">IF(J1283&lt;&gt;1,"",IF(I1283="SBJ","CB","?"))</f>
        <v/>
      </c>
      <c r="I1283" s="14" t="str">
        <f aca="false">IF(OR(E1283="",E1283="!!!",F1283="NEW"),"",INDEX(B$2:B1282,-1+SUMPRODUCT(MAX(ROW(E$2:E1282)*(E1283=E$2:E1282)))))</f>
        <v/>
      </c>
      <c r="J1283" s="15" t="str">
        <f aca="true">IF(OR(E1283="",E1283="!!!",F1283="NEW"),"",COUNTBLANK(OFFSET(A$1,,,SUMPRODUCT(MAX(ROW(E$2:E1283)*(E1283=E$2:E1283)))))-COUNTBLANK(OFFSET(A$1,,,SUMPRODUCT(MAX(ROW(E$1:E1282)*(E1283=E$1:E1282))))))</f>
        <v/>
      </c>
      <c r="K1283" s="15" t="str">
        <f aca="false">IF(OR(E1283="",E1283="!!!",F1283="NEW"),"",INDEX(J$1:J1282,SUMPRODUCT(MAX(ROW(E$1:E1282)*(E1283=E$1:E1282)))))</f>
        <v/>
      </c>
      <c r="L1283" s="16"/>
    </row>
    <row r="1284" customFormat="false" ht="12.75" hidden="false" customHeight="false" outlineLevel="0" collapsed="false">
      <c r="A1284" s="9" t="s">
        <v>555</v>
      </c>
      <c r="E1284" s="10" t="str">
        <f aca="false">IF(D1284="?OLD","!!!","")</f>
        <v/>
      </c>
      <c r="F1284" s="11" t="str">
        <f aca="false">IF(OR(E1284="",E1284="!!!"),"",IF(NOT(ISNA(VLOOKUP(E1284,E$1:E1283,1,FALSE()))),"OLD",IF(AND(E1284&lt;&gt;"",E1284&lt;&gt;"!!!"),"NEW","")))</f>
        <v/>
      </c>
      <c r="G1284" s="12" t="str">
        <f aca="false">IF(OR(E1284="",E1284="!!!"),"",IF(OR(J1284=0,AND(J1284=1,K1284=1),AND(J1284=1,I1284="SBJ"),AND(J1284=1,I1284=0)),"?IN_FOCUS",IF(J1284&lt;=2,"?ACTIVATED",IF(J1284&lt;&gt;"","?FAMILIAR",IF(F1284="NEW",IF(ISNA(VLOOKUP(E1284,#REF!,1,FALSE())),"?TYPE_IDENTIFIABLE","?REFERENTIAL"),"_")))))</f>
        <v/>
      </c>
      <c r="H1284" s="13" t="str">
        <f aca="false">IF(J1284&lt;&gt;1,"",IF(I1284="SBJ","CB","?"))</f>
        <v/>
      </c>
      <c r="I1284" s="14" t="str">
        <f aca="false">IF(OR(E1284="",E1284="!!!",F1284="NEW"),"",INDEX(B$2:B1283,-1+SUMPRODUCT(MAX(ROW(E$2:E1283)*(E1284=E$2:E1283)))))</f>
        <v/>
      </c>
      <c r="J1284" s="15" t="str">
        <f aca="true">IF(OR(E1284="",E1284="!!!",F1284="NEW"),"",COUNTBLANK(OFFSET(A$1,,,SUMPRODUCT(MAX(ROW(E$2:E1284)*(E1284=E$2:E1284)))))-COUNTBLANK(OFFSET(A$1,,,SUMPRODUCT(MAX(ROW(E$1:E1283)*(E1284=E$1:E1283))))))</f>
        <v/>
      </c>
      <c r="K1284" s="15" t="str">
        <f aca="false">IF(OR(E1284="",E1284="!!!",F1284="NEW"),"",INDEX(J$1:J1283,SUMPRODUCT(MAX(ROW(E$1:E1283)*(E1284=E$1:E1283)))))</f>
        <v/>
      </c>
      <c r="L1284" s="16"/>
    </row>
    <row r="1285" customFormat="false" ht="12.75" hidden="false" customHeight="false" outlineLevel="0" collapsed="false">
      <c r="A1285" s="9" t="s">
        <v>87</v>
      </c>
      <c r="E1285" s="10" t="str">
        <f aca="false">IF(D1285="?OLD","!!!","")</f>
        <v/>
      </c>
      <c r="F1285" s="11" t="str">
        <f aca="false">IF(OR(E1285="",E1285="!!!"),"",IF(NOT(ISNA(VLOOKUP(E1285,E$1:E1284,1,FALSE()))),"OLD",IF(AND(E1285&lt;&gt;"",E1285&lt;&gt;"!!!"),"NEW","")))</f>
        <v/>
      </c>
      <c r="G1285" s="12" t="str">
        <f aca="false">IF(OR(E1285="",E1285="!!!"),"",IF(OR(J1285=0,AND(J1285=1,K1285=1),AND(J1285=1,I1285="SBJ"),AND(J1285=1,I1285=0)),"?IN_FOCUS",IF(J1285&lt;=2,"?ACTIVATED",IF(J1285&lt;&gt;"","?FAMILIAR",IF(F1285="NEW",IF(ISNA(VLOOKUP(E1285,#REF!,1,FALSE())),"?TYPE_IDENTIFIABLE","?REFERENTIAL"),"_")))))</f>
        <v/>
      </c>
      <c r="H1285" s="13" t="str">
        <f aca="false">IF(J1285&lt;&gt;1,"",IF(I1285="SBJ","CB","?"))</f>
        <v/>
      </c>
      <c r="I1285" s="14" t="str">
        <f aca="false">IF(OR(E1285="",E1285="!!!",F1285="NEW"),"",INDEX(B$2:B1284,-1+SUMPRODUCT(MAX(ROW(E$2:E1284)*(E1285=E$2:E1284)))))</f>
        <v/>
      </c>
      <c r="J1285" s="15" t="str">
        <f aca="true">IF(OR(E1285="",E1285="!!!",F1285="NEW"),"",COUNTBLANK(OFFSET(A$1,,,SUMPRODUCT(MAX(ROW(E$2:E1285)*(E1285=E$2:E1285)))))-COUNTBLANK(OFFSET(A$1,,,SUMPRODUCT(MAX(ROW(E$1:E1284)*(E1285=E$1:E1284))))))</f>
        <v/>
      </c>
      <c r="K1285" s="15" t="str">
        <f aca="false">IF(OR(E1285="",E1285="!!!",F1285="NEW"),"",INDEX(J$1:J1284,SUMPRODUCT(MAX(ROW(E$1:E1284)*(E1285=E$1:E1284)))))</f>
        <v/>
      </c>
      <c r="L1285" s="16"/>
    </row>
    <row r="1286" customFormat="false" ht="12.75" hidden="false" customHeight="false" outlineLevel="0" collapsed="false">
      <c r="A1286" s="9" t="s">
        <v>556</v>
      </c>
      <c r="B1286" s="0" t="s">
        <v>18</v>
      </c>
      <c r="C1286" s="0" t="s">
        <v>418</v>
      </c>
      <c r="D1286" s="0" t="s">
        <v>31</v>
      </c>
      <c r="E1286" s="10" t="str">
        <f aca="false">IF(D1286="?OLD","!!!","")</f>
        <v>!!!</v>
      </c>
      <c r="F1286" s="11" t="str">
        <f aca="false">IF(OR(E1286="",E1286="!!!"),"",IF(NOT(ISNA(VLOOKUP(E1286,E$1:E1285,1,FALSE()))),"OLD",IF(AND(E1286&lt;&gt;"",E1286&lt;&gt;"!!!"),"NEW","")))</f>
        <v/>
      </c>
      <c r="G1286" s="12" t="str">
        <f aca="false">IF(OR(E1286="",E1286="!!!"),"",IF(OR(J1286=0,AND(J1286=1,K1286=1),AND(J1286=1,I1286="SBJ"),AND(J1286=1,I1286=0)),"?IN_FOCUS",IF(J1286&lt;=2,"?ACTIVATED",IF(J1286&lt;&gt;"","?FAMILIAR",IF(F1286="NEW",IF(ISNA(VLOOKUP(E1286,#REF!,1,FALSE())),"?TYPE_IDENTIFIABLE","?REFERENTIAL"),"_")))))</f>
        <v/>
      </c>
      <c r="H1286" s="13" t="str">
        <f aca="false">IF(J1286&lt;&gt;1,"",IF(I1286="SBJ","CB","?"))</f>
        <v/>
      </c>
      <c r="I1286" s="14" t="str">
        <f aca="false">IF(OR(E1286="",E1286="!!!",F1286="NEW"),"",INDEX(B$2:B1285,-1+SUMPRODUCT(MAX(ROW(E$2:E1285)*(E1286=E$2:E1285)))))</f>
        <v/>
      </c>
      <c r="J1286" s="15" t="str">
        <f aca="true">IF(OR(E1286="",E1286="!!!",F1286="NEW"),"",COUNTBLANK(OFFSET(A$1,,,SUMPRODUCT(MAX(ROW(E$2:E1286)*(E1286=E$2:E1286)))))-COUNTBLANK(OFFSET(A$1,,,SUMPRODUCT(MAX(ROW(E$1:E1285)*(E1286=E$1:E1285))))))</f>
        <v/>
      </c>
      <c r="K1286" s="15" t="str">
        <f aca="false">IF(OR(E1286="",E1286="!!!",F1286="NEW"),"",INDEX(J$1:J1285,SUMPRODUCT(MAX(ROW(E$1:E1285)*(E1286=E$1:E1285)))))</f>
        <v/>
      </c>
      <c r="L1286" s="16"/>
    </row>
    <row r="1287" customFormat="false" ht="12.75" hidden="false" customHeight="false" outlineLevel="0" collapsed="false">
      <c r="A1287" s="9" t="s">
        <v>401</v>
      </c>
      <c r="E1287" s="10" t="str">
        <f aca="false">IF(D1287="?OLD","!!!","")</f>
        <v/>
      </c>
      <c r="F1287" s="11" t="str">
        <f aca="false">IF(OR(E1287="",E1287="!!!"),"",IF(NOT(ISNA(VLOOKUP(E1287,E$1:E1286,1,FALSE()))),"OLD",IF(AND(E1287&lt;&gt;"",E1287&lt;&gt;"!!!"),"NEW","")))</f>
        <v/>
      </c>
      <c r="G1287" s="12" t="str">
        <f aca="false">IF(OR(E1287="",E1287="!!!"),"",IF(OR(J1287=0,AND(J1287=1,K1287=1),AND(J1287=1,I1287="SBJ"),AND(J1287=1,I1287=0)),"?IN_FOCUS",IF(J1287&lt;=2,"?ACTIVATED",IF(J1287&lt;&gt;"","?FAMILIAR",IF(F1287="NEW",IF(ISNA(VLOOKUP(E1287,#REF!,1,FALSE())),"?TYPE_IDENTIFIABLE","?REFERENTIAL"),"_")))))</f>
        <v/>
      </c>
      <c r="H1287" s="13" t="str">
        <f aca="false">IF(J1287&lt;&gt;1,"",IF(I1287="SBJ","CB","?"))</f>
        <v/>
      </c>
      <c r="I1287" s="14" t="str">
        <f aca="false">IF(OR(E1287="",E1287="!!!",F1287="NEW"),"",INDEX(B$2:B1286,-1+SUMPRODUCT(MAX(ROW(E$2:E1286)*(E1287=E$2:E1286)))))</f>
        <v/>
      </c>
      <c r="J1287" s="15" t="str">
        <f aca="true">IF(OR(E1287="",E1287="!!!",F1287="NEW"),"",COUNTBLANK(OFFSET(A$1,,,SUMPRODUCT(MAX(ROW(E$2:E1287)*(E1287=E$2:E1287)))))-COUNTBLANK(OFFSET(A$1,,,SUMPRODUCT(MAX(ROW(E$1:E1286)*(E1287=E$1:E1286))))))</f>
        <v/>
      </c>
      <c r="K1287" s="15" t="str">
        <f aca="false">IF(OR(E1287="",E1287="!!!",F1287="NEW"),"",INDEX(J$1:J1286,SUMPRODUCT(MAX(ROW(E$1:E1286)*(E1287=E$1:E1286)))))</f>
        <v/>
      </c>
      <c r="L1287" s="16"/>
    </row>
    <row r="1288" customFormat="false" ht="12.75" hidden="false" customHeight="false" outlineLevel="0" collapsed="false">
      <c r="A1288" s="9" t="s">
        <v>165</v>
      </c>
      <c r="E1288" s="10" t="str">
        <f aca="false">IF(D1288="?OLD","!!!","")</f>
        <v/>
      </c>
      <c r="F1288" s="11" t="str">
        <f aca="false">IF(OR(E1288="",E1288="!!!"),"",IF(NOT(ISNA(VLOOKUP(E1288,E$1:E1287,1,FALSE()))),"OLD",IF(AND(E1288&lt;&gt;"",E1288&lt;&gt;"!!!"),"NEW","")))</f>
        <v/>
      </c>
      <c r="G1288" s="12" t="str">
        <f aca="false">IF(OR(E1288="",E1288="!!!"),"",IF(OR(J1288=0,AND(J1288=1,K1288=1),AND(J1288=1,I1288="SBJ"),AND(J1288=1,I1288=0)),"?IN_FOCUS",IF(J1288&lt;=2,"?ACTIVATED",IF(J1288&lt;&gt;"","?FAMILIAR",IF(F1288="NEW",IF(ISNA(VLOOKUP(E1288,#REF!,1,FALSE())),"?TYPE_IDENTIFIABLE","?REFERENTIAL"),"_")))))</f>
        <v/>
      </c>
      <c r="H1288" s="13" t="str">
        <f aca="false">IF(J1288&lt;&gt;1,"",IF(I1288="SBJ","CB","?"))</f>
        <v/>
      </c>
      <c r="I1288" s="14" t="str">
        <f aca="false">IF(OR(E1288="",E1288="!!!",F1288="NEW"),"",INDEX(B$2:B1287,-1+SUMPRODUCT(MAX(ROW(E$2:E1287)*(E1288=E$2:E1287)))))</f>
        <v/>
      </c>
      <c r="J1288" s="15" t="str">
        <f aca="true">IF(OR(E1288="",E1288="!!!",F1288="NEW"),"",COUNTBLANK(OFFSET(A$1,,,SUMPRODUCT(MAX(ROW(E$2:E1288)*(E1288=E$2:E1288)))))-COUNTBLANK(OFFSET(A$1,,,SUMPRODUCT(MAX(ROW(E$1:E1287)*(E1288=E$1:E1287))))))</f>
        <v/>
      </c>
      <c r="K1288" s="15" t="str">
        <f aca="false">IF(OR(E1288="",E1288="!!!",F1288="NEW"),"",INDEX(J$1:J1287,SUMPRODUCT(MAX(ROW(E$1:E1287)*(E1288=E$1:E1287)))))</f>
        <v/>
      </c>
      <c r="L1288" s="16"/>
    </row>
    <row r="1289" customFormat="false" ht="12.75" hidden="false" customHeight="false" outlineLevel="0" collapsed="false">
      <c r="A1289" s="9" t="s">
        <v>87</v>
      </c>
      <c r="E1289" s="10" t="str">
        <f aca="false">IF(D1289="?OLD","!!!","")</f>
        <v/>
      </c>
      <c r="F1289" s="11" t="str">
        <f aca="false">IF(OR(E1289="",E1289="!!!"),"",IF(NOT(ISNA(VLOOKUP(E1289,E$1:E1288,1,FALSE()))),"OLD",IF(AND(E1289&lt;&gt;"",E1289&lt;&gt;"!!!"),"NEW","")))</f>
        <v/>
      </c>
      <c r="G1289" s="12" t="str">
        <f aca="false">IF(OR(E1289="",E1289="!!!"),"",IF(OR(J1289=0,AND(J1289=1,K1289=1),AND(J1289=1,I1289="SBJ"),AND(J1289=1,I1289=0)),"?IN_FOCUS",IF(J1289&lt;=2,"?ACTIVATED",IF(J1289&lt;&gt;"","?FAMILIAR",IF(F1289="NEW",IF(ISNA(VLOOKUP(E1289,#REF!,1,FALSE())),"?TYPE_IDENTIFIABLE","?REFERENTIAL"),"_")))))</f>
        <v/>
      </c>
      <c r="H1289" s="13" t="str">
        <f aca="false">IF(J1289&lt;&gt;1,"",IF(I1289="SBJ","CB","?"))</f>
        <v/>
      </c>
      <c r="I1289" s="14" t="str">
        <f aca="false">IF(OR(E1289="",E1289="!!!",F1289="NEW"),"",INDEX(B$2:B1288,-1+SUMPRODUCT(MAX(ROW(E$2:E1288)*(E1289=E$2:E1288)))))</f>
        <v/>
      </c>
      <c r="J1289" s="15" t="str">
        <f aca="true">IF(OR(E1289="",E1289="!!!",F1289="NEW"),"",COUNTBLANK(OFFSET(A$1,,,SUMPRODUCT(MAX(ROW(E$2:E1289)*(E1289=E$2:E1289)))))-COUNTBLANK(OFFSET(A$1,,,SUMPRODUCT(MAX(ROW(E$1:E1288)*(E1289=E$1:E1288))))))</f>
        <v/>
      </c>
      <c r="K1289" s="15" t="str">
        <f aca="false">IF(OR(E1289="",E1289="!!!",F1289="NEW"),"",INDEX(J$1:J1288,SUMPRODUCT(MAX(ROW(E$1:E1288)*(E1289=E$1:E1288)))))</f>
        <v/>
      </c>
      <c r="L1289" s="16"/>
    </row>
    <row r="1290" customFormat="false" ht="12.75" hidden="false" customHeight="false" outlineLevel="0" collapsed="false">
      <c r="E1290" s="10" t="str">
        <f aca="false">IF(D1290="?OLD","!!!","")</f>
        <v/>
      </c>
      <c r="F1290" s="11" t="str">
        <f aca="false">IF(OR(E1290="",E1290="!!!"),"",IF(NOT(ISNA(VLOOKUP(E1290,E$1:E1289,1,FALSE()))),"OLD",IF(AND(E1290&lt;&gt;"",E1290&lt;&gt;"!!!"),"NEW","")))</f>
        <v/>
      </c>
      <c r="G1290" s="12" t="str">
        <f aca="false">IF(OR(E1290="",E1290="!!!"),"",IF(OR(J1290=0,AND(J1290=1,K1290=1),AND(J1290=1,I1290="SBJ"),AND(J1290=1,I1290=0)),"?IN_FOCUS",IF(J1290&lt;=2,"?ACTIVATED",IF(J1290&lt;&gt;"","?FAMILIAR",IF(F1290="NEW",IF(ISNA(VLOOKUP(E1290,#REF!,1,FALSE())),"?TYPE_IDENTIFIABLE","?REFERENTIAL"),"_")))))</f>
        <v/>
      </c>
      <c r="H1290" s="13" t="str">
        <f aca="false">IF(J1290&lt;&gt;1,"",IF(I1290="SBJ","CB","?"))</f>
        <v/>
      </c>
      <c r="I1290" s="14" t="str">
        <f aca="false">IF(OR(E1290="",E1290="!!!",F1290="NEW"),"",INDEX(B$2:B1289,-1+SUMPRODUCT(MAX(ROW(E$2:E1289)*(E1290=E$2:E1289)))))</f>
        <v/>
      </c>
      <c r="J1290" s="15" t="str">
        <f aca="true">IF(OR(E1290="",E1290="!!!",F1290="NEW"),"",COUNTBLANK(OFFSET(A$1,,,SUMPRODUCT(MAX(ROW(E$2:E1290)*(E1290=E$2:E1290)))))-COUNTBLANK(OFFSET(A$1,,,SUMPRODUCT(MAX(ROW(E$1:E1289)*(E1290=E$1:E1289))))))</f>
        <v/>
      </c>
      <c r="K1290" s="15" t="str">
        <f aca="false">IF(OR(E1290="",E1290="!!!",F1290="NEW"),"",INDEX(J$1:J1289,SUMPRODUCT(MAX(ROW(E$1:E1289)*(E1290=E$1:E1289)))))</f>
        <v/>
      </c>
      <c r="L1290" s="16"/>
    </row>
    <row r="1291" customFormat="false" ht="12.75" hidden="false" customHeight="false" outlineLevel="0" collapsed="false">
      <c r="A1291" s="9" t="s">
        <v>557</v>
      </c>
      <c r="E1291" s="10" t="str">
        <f aca="false">IF(D1291="?OLD","!!!","")</f>
        <v/>
      </c>
      <c r="F1291" s="11" t="str">
        <f aca="false">IF(OR(E1291="",E1291="!!!"),"",IF(NOT(ISNA(VLOOKUP(E1291,E$1:E1290,1,FALSE()))),"OLD",IF(AND(E1291&lt;&gt;"",E1291&lt;&gt;"!!!"),"NEW","")))</f>
        <v/>
      </c>
      <c r="G1291" s="12" t="str">
        <f aca="false">IF(OR(E1291="",E1291="!!!"),"",IF(OR(J1291=0,AND(J1291=1,K1291=1),AND(J1291=1,I1291="SBJ"),AND(J1291=1,I1291=0)),"?IN_FOCUS",IF(J1291&lt;=2,"?ACTIVATED",IF(J1291&lt;&gt;"","?FAMILIAR",IF(F1291="NEW",IF(ISNA(VLOOKUP(E1291,#REF!,1,FALSE())),"?TYPE_IDENTIFIABLE","?REFERENTIAL"),"_")))))</f>
        <v/>
      </c>
      <c r="H1291" s="13" t="str">
        <f aca="false">IF(J1291&lt;&gt;1,"",IF(I1291="SBJ","CB","?"))</f>
        <v/>
      </c>
      <c r="I1291" s="14" t="str">
        <f aca="false">IF(OR(E1291="",E1291="!!!",F1291="NEW"),"",INDEX(B$2:B1290,-1+SUMPRODUCT(MAX(ROW(E$2:E1290)*(E1291=E$2:E1290)))))</f>
        <v/>
      </c>
      <c r="J1291" s="15" t="str">
        <f aca="true">IF(OR(E1291="",E1291="!!!",F1291="NEW"),"",COUNTBLANK(OFFSET(A$1,,,SUMPRODUCT(MAX(ROW(E$2:E1291)*(E1291=E$2:E1291)))))-COUNTBLANK(OFFSET(A$1,,,SUMPRODUCT(MAX(ROW(E$1:E1290)*(E1291=E$1:E1290))))))</f>
        <v/>
      </c>
      <c r="K1291" s="15" t="str">
        <f aca="false">IF(OR(E1291="",E1291="!!!",F1291="NEW"),"",INDEX(J$1:J1290,SUMPRODUCT(MAX(ROW(E$1:E1290)*(E1291=E$1:E1290)))))</f>
        <v/>
      </c>
      <c r="L1291" s="16"/>
    </row>
    <row r="1292" customFormat="false" ht="12.75" hidden="false" customHeight="false" outlineLevel="0" collapsed="false">
      <c r="A1292" s="9" t="s">
        <v>558</v>
      </c>
      <c r="E1292" s="10" t="str">
        <f aca="false">IF(D1292="?OLD","!!!","")</f>
        <v/>
      </c>
      <c r="F1292" s="11" t="str">
        <f aca="false">IF(OR(E1292="",E1292="!!!"),"",IF(NOT(ISNA(VLOOKUP(E1292,E$1:E1291,1,FALSE()))),"OLD",IF(AND(E1292&lt;&gt;"",E1292&lt;&gt;"!!!"),"NEW","")))</f>
        <v/>
      </c>
      <c r="G1292" s="12" t="str">
        <f aca="false">IF(OR(E1292="",E1292="!!!"),"",IF(OR(J1292=0,AND(J1292=1,K1292=1),AND(J1292=1,I1292="SBJ"),AND(J1292=1,I1292=0)),"?IN_FOCUS",IF(J1292&lt;=2,"?ACTIVATED",IF(J1292&lt;&gt;"","?FAMILIAR",IF(F1292="NEW",IF(ISNA(VLOOKUP(E1292,#REF!,1,FALSE())),"?TYPE_IDENTIFIABLE","?REFERENTIAL"),"_")))))</f>
        <v/>
      </c>
      <c r="H1292" s="13" t="str">
        <f aca="false">IF(J1292&lt;&gt;1,"",IF(I1292="SBJ","CB","?"))</f>
        <v/>
      </c>
      <c r="I1292" s="14" t="str">
        <f aca="false">IF(OR(E1292="",E1292="!!!",F1292="NEW"),"",INDEX(B$2:B1291,-1+SUMPRODUCT(MAX(ROW(E$2:E1291)*(E1292=E$2:E1291)))))</f>
        <v/>
      </c>
      <c r="J1292" s="15" t="str">
        <f aca="true">IF(OR(E1292="",E1292="!!!",F1292="NEW"),"",COUNTBLANK(OFFSET(A$1,,,SUMPRODUCT(MAX(ROW(E$2:E1292)*(E1292=E$2:E1292)))))-COUNTBLANK(OFFSET(A$1,,,SUMPRODUCT(MAX(ROW(E$1:E1291)*(E1292=E$1:E1291))))))</f>
        <v/>
      </c>
      <c r="K1292" s="15" t="str">
        <f aca="false">IF(OR(E1292="",E1292="!!!",F1292="NEW"),"",INDEX(J$1:J1291,SUMPRODUCT(MAX(ROW(E$1:E1291)*(E1292=E$1:E1291)))))</f>
        <v/>
      </c>
      <c r="L1292" s="16"/>
    </row>
    <row r="1293" customFormat="false" ht="12.75" hidden="false" customHeight="false" outlineLevel="0" collapsed="false">
      <c r="A1293" s="9" t="s">
        <v>559</v>
      </c>
      <c r="B1293" s="0" t="s">
        <v>38</v>
      </c>
      <c r="C1293" s="0" t="s">
        <v>26</v>
      </c>
      <c r="E1293" s="10" t="str">
        <f aca="false">IF(D1293="?OLD","!!!","")</f>
        <v/>
      </c>
      <c r="F1293" s="11" t="str">
        <f aca="false">IF(OR(E1293="",E1293="!!!"),"",IF(NOT(ISNA(VLOOKUP(E1293,E$1:E1292,1,FALSE()))),"OLD",IF(AND(E1293&lt;&gt;"",E1293&lt;&gt;"!!!"),"NEW","")))</f>
        <v/>
      </c>
      <c r="G1293" s="12" t="str">
        <f aca="false">IF(OR(E1293="",E1293="!!!"),"",IF(OR(J1293=0,AND(J1293=1,K1293=1),AND(J1293=1,I1293="SBJ"),AND(J1293=1,I1293=0)),"?IN_FOCUS",IF(J1293&lt;=2,"?ACTIVATED",IF(J1293&lt;&gt;"","?FAMILIAR",IF(F1293="NEW",IF(ISNA(VLOOKUP(E1293,#REF!,1,FALSE())),"?TYPE_IDENTIFIABLE","?REFERENTIAL"),"_")))))</f>
        <v/>
      </c>
      <c r="H1293" s="13" t="str">
        <f aca="false">IF(J1293&lt;&gt;1,"",IF(I1293="SBJ","CB","?"))</f>
        <v/>
      </c>
      <c r="I1293" s="14" t="str">
        <f aca="false">IF(OR(E1293="",E1293="!!!",F1293="NEW"),"",INDEX(B$2:B1292,-1+SUMPRODUCT(MAX(ROW(E$2:E1292)*(E1293=E$2:E1292)))))</f>
        <v/>
      </c>
      <c r="J1293" s="15" t="str">
        <f aca="true">IF(OR(E1293="",E1293="!!!",F1293="NEW"),"",COUNTBLANK(OFFSET(A$1,,,SUMPRODUCT(MAX(ROW(E$2:E1293)*(E1293=E$2:E1293)))))-COUNTBLANK(OFFSET(A$1,,,SUMPRODUCT(MAX(ROW(E$1:E1292)*(E1293=E$1:E1292))))))</f>
        <v/>
      </c>
      <c r="K1293" s="15" t="str">
        <f aca="false">IF(OR(E1293="",E1293="!!!",F1293="NEW"),"",INDEX(J$1:J1292,SUMPRODUCT(MAX(ROW(E$1:E1292)*(E1293=E$1:E1292)))))</f>
        <v/>
      </c>
      <c r="L1293" s="16"/>
    </row>
    <row r="1294" customFormat="false" ht="12.75" hidden="false" customHeight="false" outlineLevel="0" collapsed="false">
      <c r="A1294" s="9" t="s">
        <v>95</v>
      </c>
      <c r="B1294" s="0" t="s">
        <v>18</v>
      </c>
      <c r="C1294" s="0" t="s">
        <v>96</v>
      </c>
      <c r="D1294" s="0" t="s">
        <v>31</v>
      </c>
      <c r="E1294" s="10" t="str">
        <f aca="false">IF(D1294="?OLD","!!!","")</f>
        <v>!!!</v>
      </c>
      <c r="F1294" s="11" t="str">
        <f aca="false">IF(OR(E1294="",E1294="!!!"),"",IF(NOT(ISNA(VLOOKUP(E1294,E$1:E1293,1,FALSE()))),"OLD",IF(AND(E1294&lt;&gt;"",E1294&lt;&gt;"!!!"),"NEW","")))</f>
        <v/>
      </c>
      <c r="G1294" s="12" t="str">
        <f aca="false">IF(OR(E1294="",E1294="!!!"),"",IF(OR(J1294=0,AND(J1294=1,K1294=1),AND(J1294=1,I1294="SBJ"),AND(J1294=1,I1294=0)),"?IN_FOCUS",IF(J1294&lt;=2,"?ACTIVATED",IF(J1294&lt;&gt;"","?FAMILIAR",IF(F1294="NEW",IF(ISNA(VLOOKUP(E1294,#REF!,1,FALSE())),"?TYPE_IDENTIFIABLE","?REFERENTIAL"),"_")))))</f>
        <v/>
      </c>
      <c r="H1294" s="13" t="str">
        <f aca="false">IF(J1294&lt;&gt;1,"",IF(I1294="SBJ","CB","?"))</f>
        <v/>
      </c>
      <c r="I1294" s="14" t="str">
        <f aca="false">IF(OR(E1294="",E1294="!!!",F1294="NEW"),"",INDEX(B$2:B1293,-1+SUMPRODUCT(MAX(ROW(E$2:E1293)*(E1294=E$2:E1293)))))</f>
        <v/>
      </c>
      <c r="J1294" s="15" t="str">
        <f aca="true">IF(OR(E1294="",E1294="!!!",F1294="NEW"),"",COUNTBLANK(OFFSET(A$1,,,SUMPRODUCT(MAX(ROW(E$2:E1294)*(E1294=E$2:E1294)))))-COUNTBLANK(OFFSET(A$1,,,SUMPRODUCT(MAX(ROW(E$1:E1293)*(E1294=E$1:E1293))))))</f>
        <v/>
      </c>
      <c r="K1294" s="15" t="str">
        <f aca="false">IF(OR(E1294="",E1294="!!!",F1294="NEW"),"",INDEX(J$1:J1293,SUMPRODUCT(MAX(ROW(E$1:E1293)*(E1294=E$1:E1293)))))</f>
        <v/>
      </c>
      <c r="L1294" s="16"/>
    </row>
    <row r="1295" customFormat="false" ht="12.75" hidden="false" customHeight="false" outlineLevel="0" collapsed="false">
      <c r="A1295" s="9" t="s">
        <v>56</v>
      </c>
      <c r="E1295" s="10" t="str">
        <f aca="false">IF(D1295="?OLD","!!!","")</f>
        <v/>
      </c>
      <c r="F1295" s="11" t="str">
        <f aca="false">IF(OR(E1295="",E1295="!!!"),"",IF(NOT(ISNA(VLOOKUP(E1295,E$1:E1294,1,FALSE()))),"OLD",IF(AND(E1295&lt;&gt;"",E1295&lt;&gt;"!!!"),"NEW","")))</f>
        <v/>
      </c>
      <c r="G1295" s="12" t="str">
        <f aca="false">IF(OR(E1295="",E1295="!!!"),"",IF(OR(J1295=0,AND(J1295=1,K1295=1),AND(J1295=1,I1295="SBJ"),AND(J1295=1,I1295=0)),"?IN_FOCUS",IF(J1295&lt;=2,"?ACTIVATED",IF(J1295&lt;&gt;"","?FAMILIAR",IF(F1295="NEW",IF(ISNA(VLOOKUP(E1295,#REF!,1,FALSE())),"?TYPE_IDENTIFIABLE","?REFERENTIAL"),"_")))))</f>
        <v/>
      </c>
      <c r="H1295" s="13" t="str">
        <f aca="false">IF(J1295&lt;&gt;1,"",IF(I1295="SBJ","CB","?"))</f>
        <v/>
      </c>
      <c r="I1295" s="14" t="str">
        <f aca="false">IF(OR(E1295="",E1295="!!!",F1295="NEW"),"",INDEX(B$2:B1294,-1+SUMPRODUCT(MAX(ROW(E$2:E1294)*(E1295=E$2:E1294)))))</f>
        <v/>
      </c>
      <c r="J1295" s="15" t="str">
        <f aca="true">IF(OR(E1295="",E1295="!!!",F1295="NEW"),"",COUNTBLANK(OFFSET(A$1,,,SUMPRODUCT(MAX(ROW(E$2:E1295)*(E1295=E$2:E1295)))))-COUNTBLANK(OFFSET(A$1,,,SUMPRODUCT(MAX(ROW(E$1:E1294)*(E1295=E$1:E1294))))))</f>
        <v/>
      </c>
      <c r="K1295" s="15" t="str">
        <f aca="false">IF(OR(E1295="",E1295="!!!",F1295="NEW"),"",INDEX(J$1:J1294,SUMPRODUCT(MAX(ROW(E$1:E1294)*(E1295=E$1:E1294)))))</f>
        <v/>
      </c>
      <c r="L1295" s="16"/>
    </row>
    <row r="1296" customFormat="false" ht="12.75" hidden="false" customHeight="false" outlineLevel="0" collapsed="false">
      <c r="A1296" s="9" t="s">
        <v>71</v>
      </c>
      <c r="E1296" s="10" t="str">
        <f aca="false">IF(D1296="?OLD","!!!","")</f>
        <v/>
      </c>
      <c r="F1296" s="11" t="str">
        <f aca="false">IF(OR(E1296="",E1296="!!!"),"",IF(NOT(ISNA(VLOOKUP(E1296,E$1:E1295,1,FALSE()))),"OLD",IF(AND(E1296&lt;&gt;"",E1296&lt;&gt;"!!!"),"NEW","")))</f>
        <v/>
      </c>
      <c r="G1296" s="12" t="str">
        <f aca="false">IF(OR(E1296="",E1296="!!!"),"",IF(OR(J1296=0,AND(J1296=1,K1296=1),AND(J1296=1,I1296="SBJ"),AND(J1296=1,I1296=0)),"?IN_FOCUS",IF(J1296&lt;=2,"?ACTIVATED",IF(J1296&lt;&gt;"","?FAMILIAR",IF(F1296="NEW",IF(ISNA(VLOOKUP(E1296,#REF!,1,FALSE())),"?TYPE_IDENTIFIABLE","?REFERENTIAL"),"_")))))</f>
        <v/>
      </c>
      <c r="H1296" s="13" t="str">
        <f aca="false">IF(J1296&lt;&gt;1,"",IF(I1296="SBJ","CB","?"))</f>
        <v/>
      </c>
      <c r="I1296" s="14" t="str">
        <f aca="false">IF(OR(E1296="",E1296="!!!",F1296="NEW"),"",INDEX(B$2:B1295,-1+SUMPRODUCT(MAX(ROW(E$2:E1295)*(E1296=E$2:E1295)))))</f>
        <v/>
      </c>
      <c r="J1296" s="15" t="str">
        <f aca="true">IF(OR(E1296="",E1296="!!!",F1296="NEW"),"",COUNTBLANK(OFFSET(A$1,,,SUMPRODUCT(MAX(ROW(E$2:E1296)*(E1296=E$2:E1296)))))-COUNTBLANK(OFFSET(A$1,,,SUMPRODUCT(MAX(ROW(E$1:E1295)*(E1296=E$1:E1295))))))</f>
        <v/>
      </c>
      <c r="K1296" s="15" t="str">
        <f aca="false">IF(OR(E1296="",E1296="!!!",F1296="NEW"),"",INDEX(J$1:J1295,SUMPRODUCT(MAX(ROW(E$1:E1295)*(E1296=E$1:E1295)))))</f>
        <v/>
      </c>
      <c r="L1296" s="16"/>
    </row>
    <row r="1297" customFormat="false" ht="12.75" hidden="false" customHeight="false" outlineLevel="0" collapsed="false">
      <c r="A1297" s="9" t="s">
        <v>560</v>
      </c>
      <c r="B1297" s="0" t="s">
        <v>29</v>
      </c>
      <c r="C1297" s="0" t="s">
        <v>54</v>
      </c>
      <c r="D1297" s="0" t="s">
        <v>31</v>
      </c>
      <c r="E1297" s="10" t="str">
        <f aca="false">IF(D1297="?OLD","!!!","")</f>
        <v>!!!</v>
      </c>
      <c r="F1297" s="11" t="str">
        <f aca="false">IF(OR(E1297="",E1297="!!!"),"",IF(NOT(ISNA(VLOOKUP(E1297,E$1:E1296,1,FALSE()))),"OLD",IF(AND(E1297&lt;&gt;"",E1297&lt;&gt;"!!!"),"NEW","")))</f>
        <v/>
      </c>
      <c r="G1297" s="12" t="str">
        <f aca="false">IF(OR(E1297="",E1297="!!!"),"",IF(OR(J1297=0,AND(J1297=1,K1297=1),AND(J1297=1,I1297="SBJ"),AND(J1297=1,I1297=0)),"?IN_FOCUS",IF(J1297&lt;=2,"?ACTIVATED",IF(J1297&lt;&gt;"","?FAMILIAR",IF(F1297="NEW",IF(ISNA(VLOOKUP(E1297,#REF!,1,FALSE())),"?TYPE_IDENTIFIABLE","?REFERENTIAL"),"_")))))</f>
        <v/>
      </c>
      <c r="H1297" s="13" t="str">
        <f aca="false">IF(J1297&lt;&gt;1,"",IF(I1297="SBJ","CB","?"))</f>
        <v/>
      </c>
      <c r="I1297" s="14" t="str">
        <f aca="false">IF(OR(E1297="",E1297="!!!",F1297="NEW"),"",INDEX(B$2:B1296,-1+SUMPRODUCT(MAX(ROW(E$2:E1296)*(E1297=E$2:E1296)))))</f>
        <v/>
      </c>
      <c r="J1297" s="15" t="str">
        <f aca="true">IF(OR(E1297="",E1297="!!!",F1297="NEW"),"",COUNTBLANK(OFFSET(A$1,,,SUMPRODUCT(MAX(ROW(E$2:E1297)*(E1297=E$2:E1297)))))-COUNTBLANK(OFFSET(A$1,,,SUMPRODUCT(MAX(ROW(E$1:E1296)*(E1297=E$1:E1296))))))</f>
        <v/>
      </c>
      <c r="K1297" s="15" t="str">
        <f aca="false">IF(OR(E1297="",E1297="!!!",F1297="NEW"),"",INDEX(J$1:J1296,SUMPRODUCT(MAX(ROW(E$1:E1296)*(E1297=E$1:E1296)))))</f>
        <v/>
      </c>
      <c r="L1297" s="16"/>
    </row>
    <row r="1298" customFormat="false" ht="12.75" hidden="false" customHeight="false" outlineLevel="0" collapsed="false">
      <c r="A1298" s="9" t="s">
        <v>34</v>
      </c>
      <c r="E1298" s="10" t="str">
        <f aca="false">IF(D1298="?OLD","!!!","")</f>
        <v/>
      </c>
      <c r="F1298" s="11" t="str">
        <f aca="false">IF(OR(E1298="",E1298="!!!"),"",IF(NOT(ISNA(VLOOKUP(E1298,E$1:E1297,1,FALSE()))),"OLD",IF(AND(E1298&lt;&gt;"",E1298&lt;&gt;"!!!"),"NEW","")))</f>
        <v/>
      </c>
      <c r="G1298" s="12" t="str">
        <f aca="false">IF(OR(E1298="",E1298="!!!"),"",IF(OR(J1298=0,AND(J1298=1,K1298=1),AND(J1298=1,I1298="SBJ"),AND(J1298=1,I1298=0)),"?IN_FOCUS",IF(J1298&lt;=2,"?ACTIVATED",IF(J1298&lt;&gt;"","?FAMILIAR",IF(F1298="NEW",IF(ISNA(VLOOKUP(E1298,#REF!,1,FALSE())),"?TYPE_IDENTIFIABLE","?REFERENTIAL"),"_")))))</f>
        <v/>
      </c>
      <c r="H1298" s="13" t="str">
        <f aca="false">IF(J1298&lt;&gt;1,"",IF(I1298="SBJ","CB","?"))</f>
        <v/>
      </c>
      <c r="I1298" s="14" t="str">
        <f aca="false">IF(OR(E1298="",E1298="!!!",F1298="NEW"),"",INDEX(B$2:B1297,-1+SUMPRODUCT(MAX(ROW(E$2:E1297)*(E1298=E$2:E1297)))))</f>
        <v/>
      </c>
      <c r="J1298" s="15" t="str">
        <f aca="true">IF(OR(E1298="",E1298="!!!",F1298="NEW"),"",COUNTBLANK(OFFSET(A$1,,,SUMPRODUCT(MAX(ROW(E$2:E1298)*(E1298=E$2:E1298)))))-COUNTBLANK(OFFSET(A$1,,,SUMPRODUCT(MAX(ROW(E$1:E1297)*(E1298=E$1:E1297))))))</f>
        <v/>
      </c>
      <c r="K1298" s="15" t="str">
        <f aca="false">IF(OR(E1298="",E1298="!!!",F1298="NEW"),"",INDEX(J$1:J1297,SUMPRODUCT(MAX(ROW(E$1:E1297)*(E1298=E$1:E1297)))))</f>
        <v/>
      </c>
      <c r="L1298" s="16"/>
    </row>
    <row r="1299" customFormat="false" ht="12.75" hidden="false" customHeight="false" outlineLevel="0" collapsed="false">
      <c r="A1299" s="9" t="s">
        <v>71</v>
      </c>
      <c r="E1299" s="10" t="str">
        <f aca="false">IF(D1299="?OLD","!!!","")</f>
        <v/>
      </c>
      <c r="F1299" s="11" t="str">
        <f aca="false">IF(OR(E1299="",E1299="!!!"),"",IF(NOT(ISNA(VLOOKUP(E1299,E$1:E1298,1,FALSE()))),"OLD",IF(AND(E1299&lt;&gt;"",E1299&lt;&gt;"!!!"),"NEW","")))</f>
        <v/>
      </c>
      <c r="G1299" s="12" t="str">
        <f aca="false">IF(OR(E1299="",E1299="!!!"),"",IF(OR(J1299=0,AND(J1299=1,K1299=1),AND(J1299=1,I1299="SBJ"),AND(J1299=1,I1299=0)),"?IN_FOCUS",IF(J1299&lt;=2,"?ACTIVATED",IF(J1299&lt;&gt;"","?FAMILIAR",IF(F1299="NEW",IF(ISNA(VLOOKUP(E1299,#REF!,1,FALSE())),"?TYPE_IDENTIFIABLE","?REFERENTIAL"),"_")))))</f>
        <v/>
      </c>
      <c r="H1299" s="13" t="str">
        <f aca="false">IF(J1299&lt;&gt;1,"",IF(I1299="SBJ","CB","?"))</f>
        <v/>
      </c>
      <c r="I1299" s="14" t="str">
        <f aca="false">IF(OR(E1299="",E1299="!!!",F1299="NEW"),"",INDEX(B$2:B1298,-1+SUMPRODUCT(MAX(ROW(E$2:E1298)*(E1299=E$2:E1298)))))</f>
        <v/>
      </c>
      <c r="J1299" s="15" t="str">
        <f aca="true">IF(OR(E1299="",E1299="!!!",F1299="NEW"),"",COUNTBLANK(OFFSET(A$1,,,SUMPRODUCT(MAX(ROW(E$2:E1299)*(E1299=E$2:E1299)))))-COUNTBLANK(OFFSET(A$1,,,SUMPRODUCT(MAX(ROW(E$1:E1298)*(E1299=E$1:E1298))))))</f>
        <v/>
      </c>
      <c r="K1299" s="15" t="str">
        <f aca="false">IF(OR(E1299="",E1299="!!!",F1299="NEW"),"",INDEX(J$1:J1298,SUMPRODUCT(MAX(ROW(E$1:E1298)*(E1299=E$1:E1298)))))</f>
        <v/>
      </c>
      <c r="L1299" s="16"/>
    </row>
    <row r="1300" customFormat="false" ht="12.75" hidden="false" customHeight="false" outlineLevel="0" collapsed="false">
      <c r="A1300" s="9" t="s">
        <v>561</v>
      </c>
      <c r="B1300" s="0" t="s">
        <v>38</v>
      </c>
      <c r="C1300" s="0" t="s">
        <v>54</v>
      </c>
      <c r="D1300" s="0" t="s">
        <v>31</v>
      </c>
      <c r="E1300" s="10" t="str">
        <f aca="false">IF(D1300="?OLD","!!!","")</f>
        <v>!!!</v>
      </c>
      <c r="F1300" s="11" t="str">
        <f aca="false">IF(OR(E1300="",E1300="!!!"),"",IF(NOT(ISNA(VLOOKUP(E1300,E$1:E1299,1,FALSE()))),"OLD",IF(AND(E1300&lt;&gt;"",E1300&lt;&gt;"!!!"),"NEW","")))</f>
        <v/>
      </c>
      <c r="G1300" s="12" t="str">
        <f aca="false">IF(OR(E1300="",E1300="!!!"),"",IF(OR(J1300=0,AND(J1300=1,K1300=1),AND(J1300=1,I1300="SBJ"),AND(J1300=1,I1300=0)),"?IN_FOCUS",IF(J1300&lt;=2,"?ACTIVATED",IF(J1300&lt;&gt;"","?FAMILIAR",IF(F1300="NEW",IF(ISNA(VLOOKUP(E1300,#REF!,1,FALSE())),"?TYPE_IDENTIFIABLE","?REFERENTIAL"),"_")))))</f>
        <v/>
      </c>
      <c r="H1300" s="13" t="str">
        <f aca="false">IF(J1300&lt;&gt;1,"",IF(I1300="SBJ","CB","?"))</f>
        <v/>
      </c>
      <c r="I1300" s="14" t="str">
        <f aca="false">IF(OR(E1300="",E1300="!!!",F1300="NEW"),"",INDEX(B$2:B1299,-1+SUMPRODUCT(MAX(ROW(E$2:E1299)*(E1300=E$2:E1299)))))</f>
        <v/>
      </c>
      <c r="J1300" s="15" t="str">
        <f aca="true">IF(OR(E1300="",E1300="!!!",F1300="NEW"),"",COUNTBLANK(OFFSET(A$1,,,SUMPRODUCT(MAX(ROW(E$2:E1300)*(E1300=E$2:E1300)))))-COUNTBLANK(OFFSET(A$1,,,SUMPRODUCT(MAX(ROW(E$1:E1299)*(E1300=E$1:E1299))))))</f>
        <v/>
      </c>
      <c r="K1300" s="15" t="str">
        <f aca="false">IF(OR(E1300="",E1300="!!!",F1300="NEW"),"",INDEX(J$1:J1299,SUMPRODUCT(MAX(ROW(E$1:E1299)*(E1300=E$1:E1299)))))</f>
        <v/>
      </c>
      <c r="L1300" s="16"/>
    </row>
    <row r="1301" customFormat="false" ht="12.75" hidden="false" customHeight="false" outlineLevel="0" collapsed="false">
      <c r="A1301" s="9" t="s">
        <v>15</v>
      </c>
      <c r="E1301" s="10" t="str">
        <f aca="false">IF(D1301="?OLD","!!!","")</f>
        <v/>
      </c>
      <c r="F1301" s="11" t="str">
        <f aca="false">IF(OR(E1301="",E1301="!!!"),"",IF(NOT(ISNA(VLOOKUP(E1301,E$1:E1300,1,FALSE()))),"OLD",IF(AND(E1301&lt;&gt;"",E1301&lt;&gt;"!!!"),"NEW","")))</f>
        <v/>
      </c>
      <c r="G1301" s="12" t="str">
        <f aca="false">IF(OR(E1301="",E1301="!!!"),"",IF(OR(J1301=0,AND(J1301=1,K1301=1),AND(J1301=1,I1301="SBJ"),AND(J1301=1,I1301=0)),"?IN_FOCUS",IF(J1301&lt;=2,"?ACTIVATED",IF(J1301&lt;&gt;"","?FAMILIAR",IF(F1301="NEW",IF(ISNA(VLOOKUP(E1301,#REF!,1,FALSE())),"?TYPE_IDENTIFIABLE","?REFERENTIAL"),"_")))))</f>
        <v/>
      </c>
      <c r="H1301" s="13" t="str">
        <f aca="false">IF(J1301&lt;&gt;1,"",IF(I1301="SBJ","CB","?"))</f>
        <v/>
      </c>
      <c r="I1301" s="14" t="str">
        <f aca="false">IF(OR(E1301="",E1301="!!!",F1301="NEW"),"",INDEX(B$2:B1300,-1+SUMPRODUCT(MAX(ROW(E$2:E1300)*(E1301=E$2:E1300)))))</f>
        <v/>
      </c>
      <c r="J1301" s="15" t="str">
        <f aca="true">IF(OR(E1301="",E1301="!!!",F1301="NEW"),"",COUNTBLANK(OFFSET(A$1,,,SUMPRODUCT(MAX(ROW(E$2:E1301)*(E1301=E$2:E1301)))))-COUNTBLANK(OFFSET(A$1,,,SUMPRODUCT(MAX(ROW(E$1:E1300)*(E1301=E$1:E1300))))))</f>
        <v/>
      </c>
      <c r="K1301" s="15" t="str">
        <f aca="false">IF(OR(E1301="",E1301="!!!",F1301="NEW"),"",INDEX(J$1:J1300,SUMPRODUCT(MAX(ROW(E$1:E1300)*(E1301=E$1:E1300)))))</f>
        <v/>
      </c>
      <c r="L1301" s="16"/>
    </row>
    <row r="1302" customFormat="false" ht="12.75" hidden="false" customHeight="false" outlineLevel="0" collapsed="false">
      <c r="A1302" s="9" t="s">
        <v>502</v>
      </c>
      <c r="E1302" s="10" t="str">
        <f aca="false">IF(D1302="?OLD","!!!","")</f>
        <v/>
      </c>
      <c r="F1302" s="11" t="str">
        <f aca="false">IF(OR(E1302="",E1302="!!!"),"",IF(NOT(ISNA(VLOOKUP(E1302,E$1:E1301,1,FALSE()))),"OLD",IF(AND(E1302&lt;&gt;"",E1302&lt;&gt;"!!!"),"NEW","")))</f>
        <v/>
      </c>
      <c r="G1302" s="12" t="str">
        <f aca="false">IF(OR(E1302="",E1302="!!!"),"",IF(OR(J1302=0,AND(J1302=1,K1302=1),AND(J1302=1,I1302="SBJ"),AND(J1302=1,I1302=0)),"?IN_FOCUS",IF(J1302&lt;=2,"?ACTIVATED",IF(J1302&lt;&gt;"","?FAMILIAR",IF(F1302="NEW",IF(ISNA(VLOOKUP(E1302,#REF!,1,FALSE())),"?TYPE_IDENTIFIABLE","?REFERENTIAL"),"_")))))</f>
        <v/>
      </c>
      <c r="H1302" s="13" t="str">
        <f aca="false">IF(J1302&lt;&gt;1,"",IF(I1302="SBJ","CB","?"))</f>
        <v/>
      </c>
      <c r="I1302" s="14" t="str">
        <f aca="false">IF(OR(E1302="",E1302="!!!",F1302="NEW"),"",INDEX(B$2:B1301,-1+SUMPRODUCT(MAX(ROW(E$2:E1301)*(E1302=E$2:E1301)))))</f>
        <v/>
      </c>
      <c r="J1302" s="15" t="str">
        <f aca="true">IF(OR(E1302="",E1302="!!!",F1302="NEW"),"",COUNTBLANK(OFFSET(A$1,,,SUMPRODUCT(MAX(ROW(E$2:E1302)*(E1302=E$2:E1302)))))-COUNTBLANK(OFFSET(A$1,,,SUMPRODUCT(MAX(ROW(E$1:E1301)*(E1302=E$1:E1301))))))</f>
        <v/>
      </c>
      <c r="K1302" s="15" t="str">
        <f aca="false">IF(OR(E1302="",E1302="!!!",F1302="NEW"),"",INDEX(J$1:J1301,SUMPRODUCT(MAX(ROW(E$1:E1301)*(E1302=E$1:E1301)))))</f>
        <v/>
      </c>
      <c r="L1302" s="16"/>
    </row>
    <row r="1303" customFormat="false" ht="12.75" hidden="false" customHeight="false" outlineLevel="0" collapsed="false">
      <c r="A1303" s="9" t="s">
        <v>562</v>
      </c>
      <c r="E1303" s="10" t="str">
        <f aca="false">IF(D1303="?OLD","!!!","")</f>
        <v/>
      </c>
      <c r="F1303" s="11" t="str">
        <f aca="false">IF(OR(E1303="",E1303="!!!"),"",IF(NOT(ISNA(VLOOKUP(E1303,E$1:E1302,1,FALSE()))),"OLD",IF(AND(E1303&lt;&gt;"",E1303&lt;&gt;"!!!"),"NEW","")))</f>
        <v/>
      </c>
      <c r="G1303" s="12" t="str">
        <f aca="false">IF(OR(E1303="",E1303="!!!"),"",IF(OR(J1303=0,AND(J1303=1,K1303=1),AND(J1303=1,I1303="SBJ"),AND(J1303=1,I1303=0)),"?IN_FOCUS",IF(J1303&lt;=2,"?ACTIVATED",IF(J1303&lt;&gt;"","?FAMILIAR",IF(F1303="NEW",IF(ISNA(VLOOKUP(E1303,#REF!,1,FALSE())),"?TYPE_IDENTIFIABLE","?REFERENTIAL"),"_")))))</f>
        <v/>
      </c>
      <c r="H1303" s="13" t="str">
        <f aca="false">IF(J1303&lt;&gt;1,"",IF(I1303="SBJ","CB","?"))</f>
        <v/>
      </c>
      <c r="I1303" s="14" t="str">
        <f aca="false">IF(OR(E1303="",E1303="!!!",F1303="NEW"),"",INDEX(B$2:B1302,-1+SUMPRODUCT(MAX(ROW(E$2:E1302)*(E1303=E$2:E1302)))))</f>
        <v/>
      </c>
      <c r="J1303" s="15" t="str">
        <f aca="true">IF(OR(E1303="",E1303="!!!",F1303="NEW"),"",COUNTBLANK(OFFSET(A$1,,,SUMPRODUCT(MAX(ROW(E$2:E1303)*(E1303=E$2:E1303)))))-COUNTBLANK(OFFSET(A$1,,,SUMPRODUCT(MAX(ROW(E$1:E1302)*(E1303=E$1:E1302))))))</f>
        <v/>
      </c>
      <c r="K1303" s="15" t="str">
        <f aca="false">IF(OR(E1303="",E1303="!!!",F1303="NEW"),"",INDEX(J$1:J1302,SUMPRODUCT(MAX(ROW(E$1:E1302)*(E1303=E$1:E1302)))))</f>
        <v/>
      </c>
      <c r="L1303" s="16"/>
    </row>
    <row r="1304" customFormat="false" ht="12.75" hidden="false" customHeight="false" outlineLevel="0" collapsed="false">
      <c r="A1304" s="9" t="s">
        <v>112</v>
      </c>
      <c r="B1304" s="0" t="s">
        <v>25</v>
      </c>
      <c r="C1304" s="0" t="s">
        <v>113</v>
      </c>
      <c r="D1304" s="0" t="s">
        <v>31</v>
      </c>
      <c r="E1304" s="10" t="str">
        <f aca="false">IF(D1304="?OLD","!!!","")</f>
        <v>!!!</v>
      </c>
      <c r="F1304" s="11" t="str">
        <f aca="false">IF(OR(E1304="",E1304="!!!"),"",IF(NOT(ISNA(VLOOKUP(E1304,E$1:E1303,1,FALSE()))),"OLD",IF(AND(E1304&lt;&gt;"",E1304&lt;&gt;"!!!"),"NEW","")))</f>
        <v/>
      </c>
      <c r="G1304" s="12" t="str">
        <f aca="false">IF(OR(E1304="",E1304="!!!"),"",IF(OR(J1304=0,AND(J1304=1,K1304=1),AND(J1304=1,I1304="SBJ"),AND(J1304=1,I1304=0)),"?IN_FOCUS",IF(J1304&lt;=2,"?ACTIVATED",IF(J1304&lt;&gt;"","?FAMILIAR",IF(F1304="NEW",IF(ISNA(VLOOKUP(E1304,#REF!,1,FALSE())),"?TYPE_IDENTIFIABLE","?REFERENTIAL"),"_")))))</f>
        <v/>
      </c>
      <c r="H1304" s="13" t="str">
        <f aca="false">IF(J1304&lt;&gt;1,"",IF(I1304="SBJ","CB","?"))</f>
        <v/>
      </c>
      <c r="I1304" s="14" t="str">
        <f aca="false">IF(OR(E1304="",E1304="!!!",F1304="NEW"),"",INDEX(B$2:B1303,-1+SUMPRODUCT(MAX(ROW(E$2:E1303)*(E1304=E$2:E1303)))))</f>
        <v/>
      </c>
      <c r="J1304" s="15" t="str">
        <f aca="true">IF(OR(E1304="",E1304="!!!",F1304="NEW"),"",COUNTBLANK(OFFSET(A$1,,,SUMPRODUCT(MAX(ROW(E$2:E1304)*(E1304=E$2:E1304)))))-COUNTBLANK(OFFSET(A$1,,,SUMPRODUCT(MAX(ROW(E$1:E1303)*(E1304=E$1:E1303))))))</f>
        <v/>
      </c>
      <c r="K1304" s="15" t="str">
        <f aca="false">IF(OR(E1304="",E1304="!!!",F1304="NEW"),"",INDEX(J$1:J1303,SUMPRODUCT(MAX(ROW(E$1:E1303)*(E1304=E$1:E1303)))))</f>
        <v/>
      </c>
      <c r="L1304" s="16"/>
    </row>
    <row r="1305" customFormat="false" ht="12.75" hidden="false" customHeight="false" outlineLevel="0" collapsed="false">
      <c r="A1305" s="9" t="s">
        <v>153</v>
      </c>
      <c r="B1305" s="0" t="s">
        <v>137</v>
      </c>
      <c r="C1305" s="0" t="s">
        <v>115</v>
      </c>
      <c r="D1305" s="0" t="s">
        <v>31</v>
      </c>
      <c r="E1305" s="10" t="str">
        <f aca="false">IF(D1305="?OLD","!!!","")</f>
        <v>!!!</v>
      </c>
      <c r="F1305" s="11" t="str">
        <f aca="false">IF(OR(E1305="",E1305="!!!"),"",IF(NOT(ISNA(VLOOKUP(E1305,E$1:E1304,1,FALSE()))),"OLD",IF(AND(E1305&lt;&gt;"",E1305&lt;&gt;"!!!"),"NEW","")))</f>
        <v/>
      </c>
      <c r="G1305" s="12" t="str">
        <f aca="false">IF(OR(E1305="",E1305="!!!"),"",IF(OR(J1305=0,AND(J1305=1,K1305=1),AND(J1305=1,I1305="SBJ"),AND(J1305=1,I1305=0)),"?IN_FOCUS",IF(J1305&lt;=2,"?ACTIVATED",IF(J1305&lt;&gt;"","?FAMILIAR",IF(F1305="NEW",IF(ISNA(VLOOKUP(E1305,#REF!,1,FALSE())),"?TYPE_IDENTIFIABLE","?REFERENTIAL"),"_")))))</f>
        <v/>
      </c>
      <c r="H1305" s="13" t="str">
        <f aca="false">IF(J1305&lt;&gt;1,"",IF(I1305="SBJ","CB","?"))</f>
        <v/>
      </c>
      <c r="I1305" s="14" t="str">
        <f aca="false">IF(OR(E1305="",E1305="!!!",F1305="NEW"),"",INDEX(B$2:B1304,-1+SUMPRODUCT(MAX(ROW(E$2:E1304)*(E1305=E$2:E1304)))))</f>
        <v/>
      </c>
      <c r="J1305" s="15" t="str">
        <f aca="true">IF(OR(E1305="",E1305="!!!",F1305="NEW"),"",COUNTBLANK(OFFSET(A$1,,,SUMPRODUCT(MAX(ROW(E$2:E1305)*(E1305=E$2:E1305)))))-COUNTBLANK(OFFSET(A$1,,,SUMPRODUCT(MAX(ROW(E$1:E1304)*(E1305=E$1:E1304))))))</f>
        <v/>
      </c>
      <c r="K1305" s="15" t="str">
        <f aca="false">IF(OR(E1305="",E1305="!!!",F1305="NEW"),"",INDEX(J$1:J1304,SUMPRODUCT(MAX(ROW(E$1:E1304)*(E1305=E$1:E1304)))))</f>
        <v/>
      </c>
      <c r="L1305" s="16"/>
    </row>
    <row r="1306" customFormat="false" ht="12.75" hidden="false" customHeight="false" outlineLevel="0" collapsed="false">
      <c r="A1306" s="9" t="s">
        <v>48</v>
      </c>
      <c r="E1306" s="10" t="str">
        <f aca="false">IF(D1306="?OLD","!!!","")</f>
        <v/>
      </c>
      <c r="F1306" s="11" t="str">
        <f aca="false">IF(OR(E1306="",E1306="!!!"),"",IF(NOT(ISNA(VLOOKUP(E1306,E$1:E1305,1,FALSE()))),"OLD",IF(AND(E1306&lt;&gt;"",E1306&lt;&gt;"!!!"),"NEW","")))</f>
        <v/>
      </c>
      <c r="G1306" s="12" t="str">
        <f aca="false">IF(OR(E1306="",E1306="!!!"),"",IF(OR(J1306=0,AND(J1306=1,K1306=1),AND(J1306=1,I1306="SBJ"),AND(J1306=1,I1306=0)),"?IN_FOCUS",IF(J1306&lt;=2,"?ACTIVATED",IF(J1306&lt;&gt;"","?FAMILIAR",IF(F1306="NEW",IF(ISNA(VLOOKUP(E1306,#REF!,1,FALSE())),"?TYPE_IDENTIFIABLE","?REFERENTIAL"),"_")))))</f>
        <v/>
      </c>
      <c r="H1306" s="13" t="str">
        <f aca="false">IF(J1306&lt;&gt;1,"",IF(I1306="SBJ","CB","?"))</f>
        <v/>
      </c>
      <c r="I1306" s="14" t="str">
        <f aca="false">IF(OR(E1306="",E1306="!!!",F1306="NEW"),"",INDEX(B$2:B1305,-1+SUMPRODUCT(MAX(ROW(E$2:E1305)*(E1306=E$2:E1305)))))</f>
        <v/>
      </c>
      <c r="J1306" s="15" t="str">
        <f aca="true">IF(OR(E1306="",E1306="!!!",F1306="NEW"),"",COUNTBLANK(OFFSET(A$1,,,SUMPRODUCT(MAX(ROW(E$2:E1306)*(E1306=E$2:E1306)))))-COUNTBLANK(OFFSET(A$1,,,SUMPRODUCT(MAX(ROW(E$1:E1305)*(E1306=E$1:E1305))))))</f>
        <v/>
      </c>
      <c r="K1306" s="15" t="str">
        <f aca="false">IF(OR(E1306="",E1306="!!!",F1306="NEW"),"",INDEX(J$1:J1305,SUMPRODUCT(MAX(ROW(E$1:E1305)*(E1306=E$1:E1305)))))</f>
        <v/>
      </c>
      <c r="L1306" s="16"/>
    </row>
    <row r="1307" customFormat="false" ht="12.75" hidden="false" customHeight="false" outlineLevel="0" collapsed="false">
      <c r="E1307" s="10" t="str">
        <f aca="false">IF(D1307="?OLD","!!!","")</f>
        <v/>
      </c>
      <c r="F1307" s="11" t="str">
        <f aca="false">IF(OR(E1307="",E1307="!!!"),"",IF(NOT(ISNA(VLOOKUP(E1307,E$1:E1306,1,FALSE()))),"OLD",IF(AND(E1307&lt;&gt;"",E1307&lt;&gt;"!!!"),"NEW","")))</f>
        <v/>
      </c>
      <c r="G1307" s="12" t="str">
        <f aca="false">IF(OR(E1307="",E1307="!!!"),"",IF(OR(J1307=0,AND(J1307=1,K1307=1),AND(J1307=1,I1307="SBJ"),AND(J1307=1,I1307=0)),"?IN_FOCUS",IF(J1307&lt;=2,"?ACTIVATED",IF(J1307&lt;&gt;"","?FAMILIAR",IF(F1307="NEW",IF(ISNA(VLOOKUP(E1307,#REF!,1,FALSE())),"?TYPE_IDENTIFIABLE","?REFERENTIAL"),"_")))))</f>
        <v/>
      </c>
      <c r="H1307" s="13" t="str">
        <f aca="false">IF(J1307&lt;&gt;1,"",IF(I1307="SBJ","CB","?"))</f>
        <v/>
      </c>
      <c r="I1307" s="14" t="str">
        <f aca="false">IF(OR(E1307="",E1307="!!!",F1307="NEW"),"",INDEX(B$2:B1306,-1+SUMPRODUCT(MAX(ROW(E$2:E1306)*(E1307=E$2:E1306)))))</f>
        <v/>
      </c>
      <c r="J1307" s="15" t="str">
        <f aca="true">IF(OR(E1307="",E1307="!!!",F1307="NEW"),"",COUNTBLANK(OFFSET(A$1,,,SUMPRODUCT(MAX(ROW(E$2:E1307)*(E1307=E$2:E1307)))))-COUNTBLANK(OFFSET(A$1,,,SUMPRODUCT(MAX(ROW(E$1:E1306)*(E1307=E$1:E1306))))))</f>
        <v/>
      </c>
      <c r="K1307" s="15" t="str">
        <f aca="false">IF(OR(E1307="",E1307="!!!",F1307="NEW"),"",INDEX(J$1:J1306,SUMPRODUCT(MAX(ROW(E$1:E1306)*(E1307=E$1:E1306)))))</f>
        <v/>
      </c>
      <c r="L1307" s="16"/>
    </row>
    <row r="1308" customFormat="false" ht="12.75" hidden="false" customHeight="false" outlineLevel="0" collapsed="false">
      <c r="A1308" s="9" t="s">
        <v>563</v>
      </c>
      <c r="E1308" s="10" t="str">
        <f aca="false">IF(D1308="?OLD","!!!","")</f>
        <v/>
      </c>
      <c r="F1308" s="11" t="str">
        <f aca="false">IF(OR(E1308="",E1308="!!!"),"",IF(NOT(ISNA(VLOOKUP(E1308,E$1:E1307,1,FALSE()))),"OLD",IF(AND(E1308&lt;&gt;"",E1308&lt;&gt;"!!!"),"NEW","")))</f>
        <v/>
      </c>
      <c r="G1308" s="12" t="str">
        <f aca="false">IF(OR(E1308="",E1308="!!!"),"",IF(OR(J1308=0,AND(J1308=1,K1308=1),AND(J1308=1,I1308="SBJ"),AND(J1308=1,I1308=0)),"?IN_FOCUS",IF(J1308&lt;=2,"?ACTIVATED",IF(J1308&lt;&gt;"","?FAMILIAR",IF(F1308="NEW",IF(ISNA(VLOOKUP(E1308,#REF!,1,FALSE())),"?TYPE_IDENTIFIABLE","?REFERENTIAL"),"_")))))</f>
        <v/>
      </c>
      <c r="H1308" s="13" t="str">
        <f aca="false">IF(J1308&lt;&gt;1,"",IF(I1308="SBJ","CB","?"))</f>
        <v/>
      </c>
      <c r="I1308" s="14" t="str">
        <f aca="false">IF(OR(E1308="",E1308="!!!",F1308="NEW"),"",INDEX(B$2:B1307,-1+SUMPRODUCT(MAX(ROW(E$2:E1307)*(E1308=E$2:E1307)))))</f>
        <v/>
      </c>
      <c r="J1308" s="15" t="str">
        <f aca="true">IF(OR(E1308="",E1308="!!!",F1308="NEW"),"",COUNTBLANK(OFFSET(A$1,,,SUMPRODUCT(MAX(ROW(E$2:E1308)*(E1308=E$2:E1308)))))-COUNTBLANK(OFFSET(A$1,,,SUMPRODUCT(MAX(ROW(E$1:E1307)*(E1308=E$1:E1307))))))</f>
        <v/>
      </c>
      <c r="K1308" s="15" t="str">
        <f aca="false">IF(OR(E1308="",E1308="!!!",F1308="NEW"),"",INDEX(J$1:J1307,SUMPRODUCT(MAX(ROW(E$1:E1307)*(E1308=E$1:E1307)))))</f>
        <v/>
      </c>
      <c r="L1308" s="16"/>
    </row>
    <row r="1309" customFormat="false" ht="12.75" hidden="false" customHeight="false" outlineLevel="0" collapsed="false">
      <c r="A1309" s="9" t="s">
        <v>50</v>
      </c>
      <c r="E1309" s="10" t="str">
        <f aca="false">IF(D1309="?OLD","!!!","")</f>
        <v/>
      </c>
      <c r="F1309" s="11" t="str">
        <f aca="false">IF(OR(E1309="",E1309="!!!"),"",IF(NOT(ISNA(VLOOKUP(E1309,E$1:E1308,1,FALSE()))),"OLD",IF(AND(E1309&lt;&gt;"",E1309&lt;&gt;"!!!"),"NEW","")))</f>
        <v/>
      </c>
      <c r="G1309" s="12" t="str">
        <f aca="false">IF(OR(E1309="",E1309="!!!"),"",IF(OR(J1309=0,AND(J1309=1,K1309=1),AND(J1309=1,I1309="SBJ"),AND(J1309=1,I1309=0)),"?IN_FOCUS",IF(J1309&lt;=2,"?ACTIVATED",IF(J1309&lt;&gt;"","?FAMILIAR",IF(F1309="NEW",IF(ISNA(VLOOKUP(E1309,#REF!,1,FALSE())),"?TYPE_IDENTIFIABLE","?REFERENTIAL"),"_")))))</f>
        <v/>
      </c>
      <c r="H1309" s="13" t="str">
        <f aca="false">IF(J1309&lt;&gt;1,"",IF(I1309="SBJ","CB","?"))</f>
        <v/>
      </c>
      <c r="I1309" s="14" t="str">
        <f aca="false">IF(OR(E1309="",E1309="!!!",F1309="NEW"),"",INDEX(B$2:B1308,-1+SUMPRODUCT(MAX(ROW(E$2:E1308)*(E1309=E$2:E1308)))))</f>
        <v/>
      </c>
      <c r="J1309" s="15" t="str">
        <f aca="true">IF(OR(E1309="",E1309="!!!",F1309="NEW"),"",COUNTBLANK(OFFSET(A$1,,,SUMPRODUCT(MAX(ROW(E$2:E1309)*(E1309=E$2:E1309)))))-COUNTBLANK(OFFSET(A$1,,,SUMPRODUCT(MAX(ROW(E$1:E1308)*(E1309=E$1:E1308))))))</f>
        <v/>
      </c>
      <c r="K1309" s="15" t="str">
        <f aca="false">IF(OR(E1309="",E1309="!!!",F1309="NEW"),"",INDEX(J$1:J1308,SUMPRODUCT(MAX(ROW(E$1:E1308)*(E1309=E$1:E1308)))))</f>
        <v/>
      </c>
      <c r="L1309" s="16"/>
    </row>
    <row r="1310" customFormat="false" ht="12.75" hidden="false" customHeight="false" outlineLevel="0" collapsed="false">
      <c r="A1310" s="9" t="s">
        <v>564</v>
      </c>
      <c r="B1310" s="0" t="s">
        <v>18</v>
      </c>
      <c r="C1310" s="0" t="s">
        <v>54</v>
      </c>
      <c r="D1310" s="0" t="s">
        <v>31</v>
      </c>
      <c r="E1310" s="10" t="str">
        <f aca="false">IF(D1310="?OLD","!!!","")</f>
        <v>!!!</v>
      </c>
      <c r="F1310" s="11" t="str">
        <f aca="false">IF(OR(E1310="",E1310="!!!"),"",IF(NOT(ISNA(VLOOKUP(E1310,E$1:E1309,1,FALSE()))),"OLD",IF(AND(E1310&lt;&gt;"",E1310&lt;&gt;"!!!"),"NEW","")))</f>
        <v/>
      </c>
      <c r="G1310" s="12" t="str">
        <f aca="false">IF(OR(E1310="",E1310="!!!"),"",IF(OR(J1310=0,AND(J1310=1,K1310=1),AND(J1310=1,I1310="SBJ"),AND(J1310=1,I1310=0)),"?IN_FOCUS",IF(J1310&lt;=2,"?ACTIVATED",IF(J1310&lt;&gt;"","?FAMILIAR",IF(F1310="NEW",IF(ISNA(VLOOKUP(E1310,#REF!,1,FALSE())),"?TYPE_IDENTIFIABLE","?REFERENTIAL"),"_")))))</f>
        <v/>
      </c>
      <c r="H1310" s="13" t="str">
        <f aca="false">IF(J1310&lt;&gt;1,"",IF(I1310="SBJ","CB","?"))</f>
        <v/>
      </c>
      <c r="I1310" s="14" t="str">
        <f aca="false">IF(OR(E1310="",E1310="!!!",F1310="NEW"),"",INDEX(B$2:B1309,-1+SUMPRODUCT(MAX(ROW(E$2:E1309)*(E1310=E$2:E1309)))))</f>
        <v/>
      </c>
      <c r="J1310" s="15" t="str">
        <f aca="true">IF(OR(E1310="",E1310="!!!",F1310="NEW"),"",COUNTBLANK(OFFSET(A$1,,,SUMPRODUCT(MAX(ROW(E$2:E1310)*(E1310=E$2:E1310)))))-COUNTBLANK(OFFSET(A$1,,,SUMPRODUCT(MAX(ROW(E$1:E1309)*(E1310=E$1:E1309))))))</f>
        <v/>
      </c>
      <c r="K1310" s="15" t="str">
        <f aca="false">IF(OR(E1310="",E1310="!!!",F1310="NEW"),"",INDEX(J$1:J1309,SUMPRODUCT(MAX(ROW(E$1:E1309)*(E1310=E$1:E1309)))))</f>
        <v/>
      </c>
      <c r="L1310" s="16"/>
    </row>
    <row r="1311" customFormat="false" ht="12.75" hidden="false" customHeight="false" outlineLevel="0" collapsed="false">
      <c r="A1311" s="9" t="s">
        <v>15</v>
      </c>
      <c r="E1311" s="10" t="str">
        <f aca="false">IF(D1311="?OLD","!!!","")</f>
        <v/>
      </c>
      <c r="F1311" s="11" t="str">
        <f aca="false">IF(OR(E1311="",E1311="!!!"),"",IF(NOT(ISNA(VLOOKUP(E1311,E$1:E1310,1,FALSE()))),"OLD",IF(AND(E1311&lt;&gt;"",E1311&lt;&gt;"!!!"),"NEW","")))</f>
        <v/>
      </c>
      <c r="G1311" s="12" t="str">
        <f aca="false">IF(OR(E1311="",E1311="!!!"),"",IF(OR(J1311=0,AND(J1311=1,K1311=1),AND(J1311=1,I1311="SBJ"),AND(J1311=1,I1311=0)),"?IN_FOCUS",IF(J1311&lt;=2,"?ACTIVATED",IF(J1311&lt;&gt;"","?FAMILIAR",IF(F1311="NEW",IF(ISNA(VLOOKUP(E1311,#REF!,1,FALSE())),"?TYPE_IDENTIFIABLE","?REFERENTIAL"),"_")))))</f>
        <v/>
      </c>
      <c r="H1311" s="13" t="str">
        <f aca="false">IF(J1311&lt;&gt;1,"",IF(I1311="SBJ","CB","?"))</f>
        <v/>
      </c>
      <c r="I1311" s="14" t="str">
        <f aca="false">IF(OR(E1311="",E1311="!!!",F1311="NEW"),"",INDEX(B$2:B1310,-1+SUMPRODUCT(MAX(ROW(E$2:E1310)*(E1311=E$2:E1310)))))</f>
        <v/>
      </c>
      <c r="J1311" s="15" t="str">
        <f aca="true">IF(OR(E1311="",E1311="!!!",F1311="NEW"),"",COUNTBLANK(OFFSET(A$1,,,SUMPRODUCT(MAX(ROW(E$2:E1311)*(E1311=E$2:E1311)))))-COUNTBLANK(OFFSET(A$1,,,SUMPRODUCT(MAX(ROW(E$1:E1310)*(E1311=E$1:E1310))))))</f>
        <v/>
      </c>
      <c r="K1311" s="15" t="str">
        <f aca="false">IF(OR(E1311="",E1311="!!!",F1311="NEW"),"",INDEX(J$1:J1310,SUMPRODUCT(MAX(ROW(E$1:E1310)*(E1311=E$1:E1310)))))</f>
        <v/>
      </c>
      <c r="L1311" s="16"/>
    </row>
    <row r="1312" customFormat="false" ht="12.75" hidden="false" customHeight="false" outlineLevel="0" collapsed="false">
      <c r="A1312" s="9" t="s">
        <v>210</v>
      </c>
      <c r="B1312" s="0" t="s">
        <v>23</v>
      </c>
      <c r="C1312" s="0" t="s">
        <v>26</v>
      </c>
      <c r="E1312" s="10" t="str">
        <f aca="false">IF(D1312="?OLD","!!!","")</f>
        <v/>
      </c>
      <c r="F1312" s="11" t="str">
        <f aca="false">IF(OR(E1312="",E1312="!!!"),"",IF(NOT(ISNA(VLOOKUP(E1312,E$1:E1311,1,FALSE()))),"OLD",IF(AND(E1312&lt;&gt;"",E1312&lt;&gt;"!!!"),"NEW","")))</f>
        <v/>
      </c>
      <c r="G1312" s="12" t="str">
        <f aca="false">IF(OR(E1312="",E1312="!!!"),"",IF(OR(J1312=0,AND(J1312=1,K1312=1),AND(J1312=1,I1312="SBJ"),AND(J1312=1,I1312=0)),"?IN_FOCUS",IF(J1312&lt;=2,"?ACTIVATED",IF(J1312&lt;&gt;"","?FAMILIAR",IF(F1312="NEW",IF(ISNA(VLOOKUP(E1312,#REF!,1,FALSE())),"?TYPE_IDENTIFIABLE","?REFERENTIAL"),"_")))))</f>
        <v/>
      </c>
      <c r="H1312" s="13" t="str">
        <f aca="false">IF(J1312&lt;&gt;1,"",IF(I1312="SBJ","CB","?"))</f>
        <v/>
      </c>
      <c r="I1312" s="14" t="str">
        <f aca="false">IF(OR(E1312="",E1312="!!!",F1312="NEW"),"",INDEX(B$2:B1311,-1+SUMPRODUCT(MAX(ROW(E$2:E1311)*(E1312=E$2:E1311)))))</f>
        <v/>
      </c>
      <c r="J1312" s="15" t="str">
        <f aca="true">IF(OR(E1312="",E1312="!!!",F1312="NEW"),"",COUNTBLANK(OFFSET(A$1,,,SUMPRODUCT(MAX(ROW(E$2:E1312)*(E1312=E$2:E1312)))))-COUNTBLANK(OFFSET(A$1,,,SUMPRODUCT(MAX(ROW(E$1:E1311)*(E1312=E$1:E1311))))))</f>
        <v/>
      </c>
      <c r="K1312" s="15" t="str">
        <f aca="false">IF(OR(E1312="",E1312="!!!",F1312="NEW"),"",INDEX(J$1:J1311,SUMPRODUCT(MAX(ROW(E$1:E1311)*(E1312=E$1:E1311)))))</f>
        <v/>
      </c>
      <c r="L1312" s="16"/>
    </row>
    <row r="1313" customFormat="false" ht="12.75" hidden="false" customHeight="false" outlineLevel="0" collapsed="false">
      <c r="A1313" s="9" t="s">
        <v>20</v>
      </c>
      <c r="E1313" s="10" t="str">
        <f aca="false">IF(D1313="?OLD","!!!","")</f>
        <v/>
      </c>
      <c r="F1313" s="11" t="str">
        <f aca="false">IF(OR(E1313="",E1313="!!!"),"",IF(NOT(ISNA(VLOOKUP(E1313,E$1:E1312,1,FALSE()))),"OLD",IF(AND(E1313&lt;&gt;"",E1313&lt;&gt;"!!!"),"NEW","")))</f>
        <v/>
      </c>
      <c r="G1313" s="12" t="str">
        <f aca="false">IF(OR(E1313="",E1313="!!!"),"",IF(OR(J1313=0,AND(J1313=1,K1313=1),AND(J1313=1,I1313="SBJ"),AND(J1313=1,I1313=0)),"?IN_FOCUS",IF(J1313&lt;=2,"?ACTIVATED",IF(J1313&lt;&gt;"","?FAMILIAR",IF(F1313="NEW",IF(ISNA(VLOOKUP(E1313,#REF!,1,FALSE())),"?TYPE_IDENTIFIABLE","?REFERENTIAL"),"_")))))</f>
        <v/>
      </c>
      <c r="H1313" s="13" t="str">
        <f aca="false">IF(J1313&lt;&gt;1,"",IF(I1313="SBJ","CB","?"))</f>
        <v/>
      </c>
      <c r="I1313" s="14" t="str">
        <f aca="false">IF(OR(E1313="",E1313="!!!",F1313="NEW"),"",INDEX(B$2:B1312,-1+SUMPRODUCT(MAX(ROW(E$2:E1312)*(E1313=E$2:E1312)))))</f>
        <v/>
      </c>
      <c r="J1313" s="15" t="str">
        <f aca="true">IF(OR(E1313="",E1313="!!!",F1313="NEW"),"",COUNTBLANK(OFFSET(A$1,,,SUMPRODUCT(MAX(ROW(E$2:E1313)*(E1313=E$2:E1313)))))-COUNTBLANK(OFFSET(A$1,,,SUMPRODUCT(MAX(ROW(E$1:E1312)*(E1313=E$1:E1312))))))</f>
        <v/>
      </c>
      <c r="K1313" s="15" t="str">
        <f aca="false">IF(OR(E1313="",E1313="!!!",F1313="NEW"),"",INDEX(J$1:J1312,SUMPRODUCT(MAX(ROW(E$1:E1312)*(E1313=E$1:E1312)))))</f>
        <v/>
      </c>
      <c r="L1313" s="16"/>
    </row>
    <row r="1314" customFormat="false" ht="12.75" hidden="false" customHeight="false" outlineLevel="0" collapsed="false">
      <c r="A1314" s="9" t="s">
        <v>454</v>
      </c>
      <c r="E1314" s="10" t="str">
        <f aca="false">IF(D1314="?OLD","!!!","")</f>
        <v/>
      </c>
      <c r="F1314" s="11" t="str">
        <f aca="false">IF(OR(E1314="",E1314="!!!"),"",IF(NOT(ISNA(VLOOKUP(E1314,E$1:E1313,1,FALSE()))),"OLD",IF(AND(E1314&lt;&gt;"",E1314&lt;&gt;"!!!"),"NEW","")))</f>
        <v/>
      </c>
      <c r="G1314" s="12" t="str">
        <f aca="false">IF(OR(E1314="",E1314="!!!"),"",IF(OR(J1314=0,AND(J1314=1,K1314=1),AND(J1314=1,I1314="SBJ"),AND(J1314=1,I1314=0)),"?IN_FOCUS",IF(J1314&lt;=2,"?ACTIVATED",IF(J1314&lt;&gt;"","?FAMILIAR",IF(F1314="NEW",IF(ISNA(VLOOKUP(E1314,#REF!,1,FALSE())),"?TYPE_IDENTIFIABLE","?REFERENTIAL"),"_")))))</f>
        <v/>
      </c>
      <c r="H1314" s="13" t="str">
        <f aca="false">IF(J1314&lt;&gt;1,"",IF(I1314="SBJ","CB","?"))</f>
        <v/>
      </c>
      <c r="I1314" s="14" t="str">
        <f aca="false">IF(OR(E1314="",E1314="!!!",F1314="NEW"),"",INDEX(B$2:B1313,-1+SUMPRODUCT(MAX(ROW(E$2:E1313)*(E1314=E$2:E1313)))))</f>
        <v/>
      </c>
      <c r="J1314" s="15" t="str">
        <f aca="true">IF(OR(E1314="",E1314="!!!",F1314="NEW"),"",COUNTBLANK(OFFSET(A$1,,,SUMPRODUCT(MAX(ROW(E$2:E1314)*(E1314=E$2:E1314)))))-COUNTBLANK(OFFSET(A$1,,,SUMPRODUCT(MAX(ROW(E$1:E1313)*(E1314=E$1:E1313))))))</f>
        <v/>
      </c>
      <c r="K1314" s="15" t="str">
        <f aca="false">IF(OR(E1314="",E1314="!!!",F1314="NEW"),"",INDEX(J$1:J1313,SUMPRODUCT(MAX(ROW(E$1:E1313)*(E1314=E$1:E1313)))))</f>
        <v/>
      </c>
      <c r="L1314" s="16"/>
    </row>
    <row r="1315" customFormat="false" ht="12.75" hidden="false" customHeight="false" outlineLevel="0" collapsed="false">
      <c r="A1315" s="9" t="s">
        <v>565</v>
      </c>
      <c r="E1315" s="10" t="str">
        <f aca="false">IF(D1315="?OLD","!!!","")</f>
        <v/>
      </c>
      <c r="F1315" s="11" t="str">
        <f aca="false">IF(OR(E1315="",E1315="!!!"),"",IF(NOT(ISNA(VLOOKUP(E1315,E$1:E1314,1,FALSE()))),"OLD",IF(AND(E1315&lt;&gt;"",E1315&lt;&gt;"!!!"),"NEW","")))</f>
        <v/>
      </c>
      <c r="G1315" s="12" t="str">
        <f aca="false">IF(OR(E1315="",E1315="!!!"),"",IF(OR(J1315=0,AND(J1315=1,K1315=1),AND(J1315=1,I1315="SBJ"),AND(J1315=1,I1315=0)),"?IN_FOCUS",IF(J1315&lt;=2,"?ACTIVATED",IF(J1315&lt;&gt;"","?FAMILIAR",IF(F1315="NEW",IF(ISNA(VLOOKUP(E1315,#REF!,1,FALSE())),"?TYPE_IDENTIFIABLE","?REFERENTIAL"),"_")))))</f>
        <v/>
      </c>
      <c r="H1315" s="13" t="str">
        <f aca="false">IF(J1315&lt;&gt;1,"",IF(I1315="SBJ","CB","?"))</f>
        <v/>
      </c>
      <c r="I1315" s="14" t="str">
        <f aca="false">IF(OR(E1315="",E1315="!!!",F1315="NEW"),"",INDEX(B$2:B1314,-1+SUMPRODUCT(MAX(ROW(E$2:E1314)*(E1315=E$2:E1314)))))</f>
        <v/>
      </c>
      <c r="J1315" s="15" t="str">
        <f aca="true">IF(OR(E1315="",E1315="!!!",F1315="NEW"),"",COUNTBLANK(OFFSET(A$1,,,SUMPRODUCT(MAX(ROW(E$2:E1315)*(E1315=E$2:E1315)))))-COUNTBLANK(OFFSET(A$1,,,SUMPRODUCT(MAX(ROW(E$1:E1314)*(E1315=E$1:E1314))))))</f>
        <v/>
      </c>
      <c r="K1315" s="15" t="str">
        <f aca="false">IF(OR(E1315="",E1315="!!!",F1315="NEW"),"",INDEX(J$1:J1314,SUMPRODUCT(MAX(ROW(E$1:E1314)*(E1315=E$1:E1314)))))</f>
        <v/>
      </c>
      <c r="L1315" s="16"/>
    </row>
    <row r="1316" customFormat="false" ht="12.75" hidden="false" customHeight="false" outlineLevel="0" collapsed="false">
      <c r="A1316" s="9" t="s">
        <v>39</v>
      </c>
      <c r="E1316" s="10" t="str">
        <f aca="false">IF(D1316="?OLD","!!!","")</f>
        <v/>
      </c>
      <c r="F1316" s="11" t="str">
        <f aca="false">IF(OR(E1316="",E1316="!!!"),"",IF(NOT(ISNA(VLOOKUP(E1316,E$1:E1315,1,FALSE()))),"OLD",IF(AND(E1316&lt;&gt;"",E1316&lt;&gt;"!!!"),"NEW","")))</f>
        <v/>
      </c>
      <c r="G1316" s="12" t="str">
        <f aca="false">IF(OR(E1316="",E1316="!!!"),"",IF(OR(J1316=0,AND(J1316=1,K1316=1),AND(J1316=1,I1316="SBJ"),AND(J1316=1,I1316=0)),"?IN_FOCUS",IF(J1316&lt;=2,"?ACTIVATED",IF(J1316&lt;&gt;"","?FAMILIAR",IF(F1316="NEW",IF(ISNA(VLOOKUP(E1316,#REF!,1,FALSE())),"?TYPE_IDENTIFIABLE","?REFERENTIAL"),"_")))))</f>
        <v/>
      </c>
      <c r="H1316" s="13" t="str">
        <f aca="false">IF(J1316&lt;&gt;1,"",IF(I1316="SBJ","CB","?"))</f>
        <v/>
      </c>
      <c r="I1316" s="14" t="str">
        <f aca="false">IF(OR(E1316="",E1316="!!!",F1316="NEW"),"",INDEX(B$2:B1315,-1+SUMPRODUCT(MAX(ROW(E$2:E1315)*(E1316=E$2:E1315)))))</f>
        <v/>
      </c>
      <c r="J1316" s="15" t="str">
        <f aca="true">IF(OR(E1316="",E1316="!!!",F1316="NEW"),"",COUNTBLANK(OFFSET(A$1,,,SUMPRODUCT(MAX(ROW(E$2:E1316)*(E1316=E$2:E1316)))))-COUNTBLANK(OFFSET(A$1,,,SUMPRODUCT(MAX(ROW(E$1:E1315)*(E1316=E$1:E1315))))))</f>
        <v/>
      </c>
      <c r="K1316" s="15" t="str">
        <f aca="false">IF(OR(E1316="",E1316="!!!",F1316="NEW"),"",INDEX(J$1:J1315,SUMPRODUCT(MAX(ROW(E$1:E1315)*(E1316=E$1:E1315)))))</f>
        <v/>
      </c>
      <c r="L1316" s="16"/>
    </row>
    <row r="1317" customFormat="false" ht="12.75" hidden="false" customHeight="false" outlineLevel="0" collapsed="false">
      <c r="A1317" s="9" t="s">
        <v>145</v>
      </c>
      <c r="E1317" s="10" t="str">
        <f aca="false">IF(D1317="?OLD","!!!","")</f>
        <v/>
      </c>
      <c r="F1317" s="11" t="str">
        <f aca="false">IF(OR(E1317="",E1317="!!!"),"",IF(NOT(ISNA(VLOOKUP(E1317,E$1:E1316,1,FALSE()))),"OLD",IF(AND(E1317&lt;&gt;"",E1317&lt;&gt;"!!!"),"NEW","")))</f>
        <v/>
      </c>
      <c r="G1317" s="12" t="str">
        <f aca="false">IF(OR(E1317="",E1317="!!!"),"",IF(OR(J1317=0,AND(J1317=1,K1317=1),AND(J1317=1,I1317="SBJ"),AND(J1317=1,I1317=0)),"?IN_FOCUS",IF(J1317&lt;=2,"?ACTIVATED",IF(J1317&lt;&gt;"","?FAMILIAR",IF(F1317="NEW",IF(ISNA(VLOOKUP(E1317,#REF!,1,FALSE())),"?TYPE_IDENTIFIABLE","?REFERENTIAL"),"_")))))</f>
        <v/>
      </c>
      <c r="H1317" s="13" t="str">
        <f aca="false">IF(J1317&lt;&gt;1,"",IF(I1317="SBJ","CB","?"))</f>
        <v/>
      </c>
      <c r="I1317" s="14" t="str">
        <f aca="false">IF(OR(E1317="",E1317="!!!",F1317="NEW"),"",INDEX(B$2:B1316,-1+SUMPRODUCT(MAX(ROW(E$2:E1316)*(E1317=E$2:E1316)))))</f>
        <v/>
      </c>
      <c r="J1317" s="15" t="str">
        <f aca="true">IF(OR(E1317="",E1317="!!!",F1317="NEW"),"",COUNTBLANK(OFFSET(A$1,,,SUMPRODUCT(MAX(ROW(E$2:E1317)*(E1317=E$2:E1317)))))-COUNTBLANK(OFFSET(A$1,,,SUMPRODUCT(MAX(ROW(E$1:E1316)*(E1317=E$1:E1316))))))</f>
        <v/>
      </c>
      <c r="K1317" s="15" t="str">
        <f aca="false">IF(OR(E1317="",E1317="!!!",F1317="NEW"),"",INDEX(J$1:J1316,SUMPRODUCT(MAX(ROW(E$1:E1316)*(E1317=E$1:E1316)))))</f>
        <v/>
      </c>
      <c r="L1317" s="16"/>
    </row>
    <row r="1318" customFormat="false" ht="12.75" hidden="false" customHeight="false" outlineLevel="0" collapsed="false">
      <c r="A1318" s="9" t="s">
        <v>566</v>
      </c>
      <c r="B1318" s="0" t="s">
        <v>23</v>
      </c>
      <c r="C1318" s="0" t="s">
        <v>234</v>
      </c>
      <c r="E1318" s="10" t="str">
        <f aca="false">IF(D1318="?OLD","!!!","")</f>
        <v/>
      </c>
      <c r="F1318" s="11" t="str">
        <f aca="false">IF(OR(E1318="",E1318="!!!"),"",IF(NOT(ISNA(VLOOKUP(E1318,E$1:E1317,1,FALSE()))),"OLD",IF(AND(E1318&lt;&gt;"",E1318&lt;&gt;"!!!"),"NEW","")))</f>
        <v/>
      </c>
      <c r="G1318" s="12" t="str">
        <f aca="false">IF(OR(E1318="",E1318="!!!"),"",IF(OR(J1318=0,AND(J1318=1,K1318=1),AND(J1318=1,I1318="SBJ"),AND(J1318=1,I1318=0)),"?IN_FOCUS",IF(J1318&lt;=2,"?ACTIVATED",IF(J1318&lt;&gt;"","?FAMILIAR",IF(F1318="NEW",IF(ISNA(VLOOKUP(E1318,#REF!,1,FALSE())),"?TYPE_IDENTIFIABLE","?REFERENTIAL"),"_")))))</f>
        <v/>
      </c>
      <c r="H1318" s="13" t="str">
        <f aca="false">IF(J1318&lt;&gt;1,"",IF(I1318="SBJ","CB","?"))</f>
        <v/>
      </c>
      <c r="I1318" s="14" t="str">
        <f aca="false">IF(OR(E1318="",E1318="!!!",F1318="NEW"),"",INDEX(B$2:B1317,-1+SUMPRODUCT(MAX(ROW(E$2:E1317)*(E1318=E$2:E1317)))))</f>
        <v/>
      </c>
      <c r="J1318" s="15" t="str">
        <f aca="true">IF(OR(E1318="",E1318="!!!",F1318="NEW"),"",COUNTBLANK(OFFSET(A$1,,,SUMPRODUCT(MAX(ROW(E$2:E1318)*(E1318=E$2:E1318)))))-COUNTBLANK(OFFSET(A$1,,,SUMPRODUCT(MAX(ROW(E$1:E1317)*(E1318=E$1:E1317))))))</f>
        <v/>
      </c>
      <c r="K1318" s="15" t="str">
        <f aca="false">IF(OR(E1318="",E1318="!!!",F1318="NEW"),"",INDEX(J$1:J1317,SUMPRODUCT(MAX(ROW(E$1:E1317)*(E1318=E$1:E1317)))))</f>
        <v/>
      </c>
      <c r="L1318" s="16"/>
    </row>
    <row r="1319" customFormat="false" ht="12.75" hidden="false" customHeight="false" outlineLevel="0" collapsed="false">
      <c r="A1319" s="9" t="s">
        <v>39</v>
      </c>
      <c r="E1319" s="10" t="str">
        <f aca="false">IF(D1319="?OLD","!!!","")</f>
        <v/>
      </c>
      <c r="F1319" s="11" t="str">
        <f aca="false">IF(OR(E1319="",E1319="!!!"),"",IF(NOT(ISNA(VLOOKUP(E1319,E$1:E1318,1,FALSE()))),"OLD",IF(AND(E1319&lt;&gt;"",E1319&lt;&gt;"!!!"),"NEW","")))</f>
        <v/>
      </c>
      <c r="G1319" s="12" t="str">
        <f aca="false">IF(OR(E1319="",E1319="!!!"),"",IF(OR(J1319=0,AND(J1319=1,K1319=1),AND(J1319=1,I1319="SBJ"),AND(J1319=1,I1319=0)),"?IN_FOCUS",IF(J1319&lt;=2,"?ACTIVATED",IF(J1319&lt;&gt;"","?FAMILIAR",IF(F1319="NEW",IF(ISNA(VLOOKUP(E1319,#REF!,1,FALSE())),"?TYPE_IDENTIFIABLE","?REFERENTIAL"),"_")))))</f>
        <v/>
      </c>
      <c r="H1319" s="13" t="str">
        <f aca="false">IF(J1319&lt;&gt;1,"",IF(I1319="SBJ","CB","?"))</f>
        <v/>
      </c>
      <c r="I1319" s="14" t="str">
        <f aca="false">IF(OR(E1319="",E1319="!!!",F1319="NEW"),"",INDEX(B$2:B1318,-1+SUMPRODUCT(MAX(ROW(E$2:E1318)*(E1319=E$2:E1318)))))</f>
        <v/>
      </c>
      <c r="J1319" s="15" t="str">
        <f aca="true">IF(OR(E1319="",E1319="!!!",F1319="NEW"),"",COUNTBLANK(OFFSET(A$1,,,SUMPRODUCT(MAX(ROW(E$2:E1319)*(E1319=E$2:E1319)))))-COUNTBLANK(OFFSET(A$1,,,SUMPRODUCT(MAX(ROW(E$1:E1318)*(E1319=E$1:E1318))))))</f>
        <v/>
      </c>
      <c r="K1319" s="15" t="str">
        <f aca="false">IF(OR(E1319="",E1319="!!!",F1319="NEW"),"",INDEX(J$1:J1318,SUMPRODUCT(MAX(ROW(E$1:E1318)*(E1319=E$1:E1318)))))</f>
        <v/>
      </c>
      <c r="L1319" s="16"/>
    </row>
    <row r="1320" customFormat="false" ht="12.75" hidden="false" customHeight="false" outlineLevel="0" collapsed="false">
      <c r="A1320" s="9" t="s">
        <v>567</v>
      </c>
      <c r="E1320" s="10" t="str">
        <f aca="false">IF(D1320="?OLD","!!!","")</f>
        <v/>
      </c>
      <c r="F1320" s="11" t="str">
        <f aca="false">IF(OR(E1320="",E1320="!!!"),"",IF(NOT(ISNA(VLOOKUP(E1320,E$1:E1319,1,FALSE()))),"OLD",IF(AND(E1320&lt;&gt;"",E1320&lt;&gt;"!!!"),"NEW","")))</f>
        <v/>
      </c>
      <c r="G1320" s="12" t="str">
        <f aca="false">IF(OR(E1320="",E1320="!!!"),"",IF(OR(J1320=0,AND(J1320=1,K1320=1),AND(J1320=1,I1320="SBJ"),AND(J1320=1,I1320=0)),"?IN_FOCUS",IF(J1320&lt;=2,"?ACTIVATED",IF(J1320&lt;&gt;"","?FAMILIAR",IF(F1320="NEW",IF(ISNA(VLOOKUP(E1320,#REF!,1,FALSE())),"?TYPE_IDENTIFIABLE","?REFERENTIAL"),"_")))))</f>
        <v/>
      </c>
      <c r="H1320" s="13" t="str">
        <f aca="false">IF(J1320&lt;&gt;1,"",IF(I1320="SBJ","CB","?"))</f>
        <v/>
      </c>
      <c r="I1320" s="14" t="str">
        <f aca="false">IF(OR(E1320="",E1320="!!!",F1320="NEW"),"",INDEX(B$2:B1319,-1+SUMPRODUCT(MAX(ROW(E$2:E1319)*(E1320=E$2:E1319)))))</f>
        <v/>
      </c>
      <c r="J1320" s="15" t="str">
        <f aca="true">IF(OR(E1320="",E1320="!!!",F1320="NEW"),"",COUNTBLANK(OFFSET(A$1,,,SUMPRODUCT(MAX(ROW(E$2:E1320)*(E1320=E$2:E1320)))))-COUNTBLANK(OFFSET(A$1,,,SUMPRODUCT(MAX(ROW(E$1:E1319)*(E1320=E$1:E1319))))))</f>
        <v/>
      </c>
      <c r="K1320" s="15" t="str">
        <f aca="false">IF(OR(E1320="",E1320="!!!",F1320="NEW"),"",INDEX(J$1:J1319,SUMPRODUCT(MAX(ROW(E$1:E1319)*(E1320=E$1:E1319)))))</f>
        <v/>
      </c>
      <c r="L1320" s="16"/>
    </row>
    <row r="1321" customFormat="false" ht="12.75" hidden="false" customHeight="false" outlineLevel="0" collapsed="false">
      <c r="A1321" s="9" t="s">
        <v>568</v>
      </c>
      <c r="E1321" s="10" t="str">
        <f aca="false">IF(D1321="?OLD","!!!","")</f>
        <v/>
      </c>
      <c r="F1321" s="11" t="str">
        <f aca="false">IF(OR(E1321="",E1321="!!!"),"",IF(NOT(ISNA(VLOOKUP(E1321,E$1:E1320,1,FALSE()))),"OLD",IF(AND(E1321&lt;&gt;"",E1321&lt;&gt;"!!!"),"NEW","")))</f>
        <v/>
      </c>
      <c r="G1321" s="12" t="str">
        <f aca="false">IF(OR(E1321="",E1321="!!!"),"",IF(OR(J1321=0,AND(J1321=1,K1321=1),AND(J1321=1,I1321="SBJ"),AND(J1321=1,I1321=0)),"?IN_FOCUS",IF(J1321&lt;=2,"?ACTIVATED",IF(J1321&lt;&gt;"","?FAMILIAR",IF(F1321="NEW",IF(ISNA(VLOOKUP(E1321,#REF!,1,FALSE())),"?TYPE_IDENTIFIABLE","?REFERENTIAL"),"_")))))</f>
        <v/>
      </c>
      <c r="H1321" s="13" t="str">
        <f aca="false">IF(J1321&lt;&gt;1,"",IF(I1321="SBJ","CB","?"))</f>
        <v/>
      </c>
      <c r="I1321" s="14" t="str">
        <f aca="false">IF(OR(E1321="",E1321="!!!",F1321="NEW"),"",INDEX(B$2:B1320,-1+SUMPRODUCT(MAX(ROW(E$2:E1320)*(E1321=E$2:E1320)))))</f>
        <v/>
      </c>
      <c r="J1321" s="15" t="str">
        <f aca="true">IF(OR(E1321="",E1321="!!!",F1321="NEW"),"",COUNTBLANK(OFFSET(A$1,,,SUMPRODUCT(MAX(ROW(E$2:E1321)*(E1321=E$2:E1321)))))-COUNTBLANK(OFFSET(A$1,,,SUMPRODUCT(MAX(ROW(E$1:E1320)*(E1321=E$1:E1320))))))</f>
        <v/>
      </c>
      <c r="K1321" s="15" t="str">
        <f aca="false">IF(OR(E1321="",E1321="!!!",F1321="NEW"),"",INDEX(J$1:J1320,SUMPRODUCT(MAX(ROW(E$1:E1320)*(E1321=E$1:E1320)))))</f>
        <v/>
      </c>
      <c r="L1321" s="16"/>
    </row>
    <row r="1322" customFormat="false" ht="12.75" hidden="false" customHeight="false" outlineLevel="0" collapsed="false">
      <c r="A1322" s="9" t="s">
        <v>34</v>
      </c>
      <c r="E1322" s="10" t="str">
        <f aca="false">IF(D1322="?OLD","!!!","")</f>
        <v/>
      </c>
      <c r="F1322" s="11" t="str">
        <f aca="false">IF(OR(E1322="",E1322="!!!"),"",IF(NOT(ISNA(VLOOKUP(E1322,E$1:E1321,1,FALSE()))),"OLD",IF(AND(E1322&lt;&gt;"",E1322&lt;&gt;"!!!"),"NEW","")))</f>
        <v/>
      </c>
      <c r="G1322" s="12" t="str">
        <f aca="false">IF(OR(E1322="",E1322="!!!"),"",IF(OR(J1322=0,AND(J1322=1,K1322=1),AND(J1322=1,I1322="SBJ"),AND(J1322=1,I1322=0)),"?IN_FOCUS",IF(J1322&lt;=2,"?ACTIVATED",IF(J1322&lt;&gt;"","?FAMILIAR",IF(F1322="NEW",IF(ISNA(VLOOKUP(E1322,#REF!,1,FALSE())),"?TYPE_IDENTIFIABLE","?REFERENTIAL"),"_")))))</f>
        <v/>
      </c>
      <c r="H1322" s="13" t="str">
        <f aca="false">IF(J1322&lt;&gt;1,"",IF(I1322="SBJ","CB","?"))</f>
        <v/>
      </c>
      <c r="I1322" s="14" t="str">
        <f aca="false">IF(OR(E1322="",E1322="!!!",F1322="NEW"),"",INDEX(B$2:B1321,-1+SUMPRODUCT(MAX(ROW(E$2:E1321)*(E1322=E$2:E1321)))))</f>
        <v/>
      </c>
      <c r="J1322" s="15" t="str">
        <f aca="true">IF(OR(E1322="",E1322="!!!",F1322="NEW"),"",COUNTBLANK(OFFSET(A$1,,,SUMPRODUCT(MAX(ROW(E$2:E1322)*(E1322=E$2:E1322)))))-COUNTBLANK(OFFSET(A$1,,,SUMPRODUCT(MAX(ROW(E$1:E1321)*(E1322=E$1:E1321))))))</f>
        <v/>
      </c>
      <c r="K1322" s="15" t="str">
        <f aca="false">IF(OR(E1322="",E1322="!!!",F1322="NEW"),"",INDEX(J$1:J1321,SUMPRODUCT(MAX(ROW(E$1:E1321)*(E1322=E$1:E1321)))))</f>
        <v/>
      </c>
      <c r="L1322" s="16"/>
    </row>
    <row r="1323" customFormat="false" ht="12.75" hidden="false" customHeight="false" outlineLevel="0" collapsed="false">
      <c r="A1323" s="9" t="s">
        <v>569</v>
      </c>
      <c r="B1323" s="0" t="s">
        <v>38</v>
      </c>
      <c r="C1323" s="0" t="s">
        <v>26</v>
      </c>
      <c r="E1323" s="10" t="str">
        <f aca="false">IF(D1323="?OLD","!!!","")</f>
        <v/>
      </c>
      <c r="F1323" s="11" t="str">
        <f aca="false">IF(OR(E1323="",E1323="!!!"),"",IF(NOT(ISNA(VLOOKUP(E1323,E$1:E1322,1,FALSE()))),"OLD",IF(AND(E1323&lt;&gt;"",E1323&lt;&gt;"!!!"),"NEW","")))</f>
        <v/>
      </c>
      <c r="G1323" s="12" t="str">
        <f aca="false">IF(OR(E1323="",E1323="!!!"),"",IF(OR(J1323=0,AND(J1323=1,K1323=1),AND(J1323=1,I1323="SBJ"),AND(J1323=1,I1323=0)),"?IN_FOCUS",IF(J1323&lt;=2,"?ACTIVATED",IF(J1323&lt;&gt;"","?FAMILIAR",IF(F1323="NEW",IF(ISNA(VLOOKUP(E1323,#REF!,1,FALSE())),"?TYPE_IDENTIFIABLE","?REFERENTIAL"),"_")))))</f>
        <v/>
      </c>
      <c r="H1323" s="13" t="str">
        <f aca="false">IF(J1323&lt;&gt;1,"",IF(I1323="SBJ","CB","?"))</f>
        <v/>
      </c>
      <c r="I1323" s="14" t="str">
        <f aca="false">IF(OR(E1323="",E1323="!!!",F1323="NEW"),"",INDEX(B$2:B1322,-1+SUMPRODUCT(MAX(ROW(E$2:E1322)*(E1323=E$2:E1322)))))</f>
        <v/>
      </c>
      <c r="J1323" s="15" t="str">
        <f aca="true">IF(OR(E1323="",E1323="!!!",F1323="NEW"),"",COUNTBLANK(OFFSET(A$1,,,SUMPRODUCT(MAX(ROW(E$2:E1323)*(E1323=E$2:E1323)))))-COUNTBLANK(OFFSET(A$1,,,SUMPRODUCT(MAX(ROW(E$1:E1322)*(E1323=E$1:E1322))))))</f>
        <v/>
      </c>
      <c r="K1323" s="15" t="str">
        <f aca="false">IF(OR(E1323="",E1323="!!!",F1323="NEW"),"",INDEX(J$1:J1322,SUMPRODUCT(MAX(ROW(E$1:E1322)*(E1323=E$1:E1322)))))</f>
        <v/>
      </c>
      <c r="L1323" s="16"/>
    </row>
    <row r="1324" customFormat="false" ht="12.75" hidden="false" customHeight="false" outlineLevel="0" collapsed="false">
      <c r="A1324" s="9" t="s">
        <v>111</v>
      </c>
      <c r="E1324" s="10" t="str">
        <f aca="false">IF(D1324="?OLD","!!!","")</f>
        <v/>
      </c>
      <c r="F1324" s="11" t="str">
        <f aca="false">IF(OR(E1324="",E1324="!!!"),"",IF(NOT(ISNA(VLOOKUP(E1324,E$1:E1323,1,FALSE()))),"OLD",IF(AND(E1324&lt;&gt;"",E1324&lt;&gt;"!!!"),"NEW","")))</f>
        <v/>
      </c>
      <c r="G1324" s="12" t="str">
        <f aca="false">IF(OR(E1324="",E1324="!!!"),"",IF(OR(J1324=0,AND(J1324=1,K1324=1),AND(J1324=1,I1324="SBJ"),AND(J1324=1,I1324=0)),"?IN_FOCUS",IF(J1324&lt;=2,"?ACTIVATED",IF(J1324&lt;&gt;"","?FAMILIAR",IF(F1324="NEW",IF(ISNA(VLOOKUP(E1324,#REF!,1,FALSE())),"?TYPE_IDENTIFIABLE","?REFERENTIAL"),"_")))))</f>
        <v/>
      </c>
      <c r="H1324" s="13" t="str">
        <f aca="false">IF(J1324&lt;&gt;1,"",IF(I1324="SBJ","CB","?"))</f>
        <v/>
      </c>
      <c r="I1324" s="14" t="str">
        <f aca="false">IF(OR(E1324="",E1324="!!!",F1324="NEW"),"",INDEX(B$2:B1323,-1+SUMPRODUCT(MAX(ROW(E$2:E1323)*(E1324=E$2:E1323)))))</f>
        <v/>
      </c>
      <c r="J1324" s="15" t="str">
        <f aca="true">IF(OR(E1324="",E1324="!!!",F1324="NEW"),"",COUNTBLANK(OFFSET(A$1,,,SUMPRODUCT(MAX(ROW(E$2:E1324)*(E1324=E$2:E1324)))))-COUNTBLANK(OFFSET(A$1,,,SUMPRODUCT(MAX(ROW(E$1:E1323)*(E1324=E$1:E1323))))))</f>
        <v/>
      </c>
      <c r="K1324" s="15" t="str">
        <f aca="false">IF(OR(E1324="",E1324="!!!",F1324="NEW"),"",INDEX(J$1:J1323,SUMPRODUCT(MAX(ROW(E$1:E1323)*(E1324=E$1:E1323)))))</f>
        <v/>
      </c>
      <c r="L1324" s="16"/>
    </row>
    <row r="1325" customFormat="false" ht="12.75" hidden="false" customHeight="false" outlineLevel="0" collapsed="false">
      <c r="A1325" s="9" t="s">
        <v>71</v>
      </c>
      <c r="E1325" s="10" t="str">
        <f aca="false">IF(D1325="?OLD","!!!","")</f>
        <v/>
      </c>
      <c r="F1325" s="11" t="str">
        <f aca="false">IF(OR(E1325="",E1325="!!!"),"",IF(NOT(ISNA(VLOOKUP(E1325,E$1:E1324,1,FALSE()))),"OLD",IF(AND(E1325&lt;&gt;"",E1325&lt;&gt;"!!!"),"NEW","")))</f>
        <v/>
      </c>
      <c r="G1325" s="12" t="str">
        <f aca="false">IF(OR(E1325="",E1325="!!!"),"",IF(OR(J1325=0,AND(J1325=1,K1325=1),AND(J1325=1,I1325="SBJ"),AND(J1325=1,I1325=0)),"?IN_FOCUS",IF(J1325&lt;=2,"?ACTIVATED",IF(J1325&lt;&gt;"","?FAMILIAR",IF(F1325="NEW",IF(ISNA(VLOOKUP(E1325,#REF!,1,FALSE())),"?TYPE_IDENTIFIABLE","?REFERENTIAL"),"_")))))</f>
        <v/>
      </c>
      <c r="H1325" s="13" t="str">
        <f aca="false">IF(J1325&lt;&gt;1,"",IF(I1325="SBJ","CB","?"))</f>
        <v/>
      </c>
      <c r="I1325" s="14" t="str">
        <f aca="false">IF(OR(E1325="",E1325="!!!",F1325="NEW"),"",INDEX(B$2:B1324,-1+SUMPRODUCT(MAX(ROW(E$2:E1324)*(E1325=E$2:E1324)))))</f>
        <v/>
      </c>
      <c r="J1325" s="15" t="str">
        <f aca="true">IF(OR(E1325="",E1325="!!!",F1325="NEW"),"",COUNTBLANK(OFFSET(A$1,,,SUMPRODUCT(MAX(ROW(E$2:E1325)*(E1325=E$2:E1325)))))-COUNTBLANK(OFFSET(A$1,,,SUMPRODUCT(MAX(ROW(E$1:E1324)*(E1325=E$1:E1324))))))</f>
        <v/>
      </c>
      <c r="K1325" s="15" t="str">
        <f aca="false">IF(OR(E1325="",E1325="!!!",F1325="NEW"),"",INDEX(J$1:J1324,SUMPRODUCT(MAX(ROW(E$1:E1324)*(E1325=E$1:E1324)))))</f>
        <v/>
      </c>
      <c r="L1325" s="16"/>
    </row>
    <row r="1326" customFormat="false" ht="12.75" hidden="false" customHeight="false" outlineLevel="0" collapsed="false">
      <c r="A1326" s="9" t="s">
        <v>570</v>
      </c>
      <c r="B1326" s="0" t="s">
        <v>23</v>
      </c>
      <c r="C1326" s="0" t="s">
        <v>54</v>
      </c>
      <c r="D1326" s="0" t="s">
        <v>31</v>
      </c>
      <c r="E1326" s="10" t="str">
        <f aca="false">IF(D1326="?OLD","!!!","")</f>
        <v>!!!</v>
      </c>
      <c r="F1326" s="11" t="str">
        <f aca="false">IF(OR(E1326="",E1326="!!!"),"",IF(NOT(ISNA(VLOOKUP(E1326,E$1:E1325,1,FALSE()))),"OLD",IF(AND(E1326&lt;&gt;"",E1326&lt;&gt;"!!!"),"NEW","")))</f>
        <v/>
      </c>
      <c r="G1326" s="12" t="str">
        <f aca="false">IF(OR(E1326="",E1326="!!!"),"",IF(OR(J1326=0,AND(J1326=1,K1326=1),AND(J1326=1,I1326="SBJ"),AND(J1326=1,I1326=0)),"?IN_FOCUS",IF(J1326&lt;=2,"?ACTIVATED",IF(J1326&lt;&gt;"","?FAMILIAR",IF(F1326="NEW",IF(ISNA(VLOOKUP(E1326,#REF!,1,FALSE())),"?TYPE_IDENTIFIABLE","?REFERENTIAL"),"_")))))</f>
        <v/>
      </c>
      <c r="H1326" s="13" t="str">
        <f aca="false">IF(J1326&lt;&gt;1,"",IF(I1326="SBJ","CB","?"))</f>
        <v/>
      </c>
      <c r="I1326" s="14" t="str">
        <f aca="false">IF(OR(E1326="",E1326="!!!",F1326="NEW"),"",INDEX(B$2:B1325,-1+SUMPRODUCT(MAX(ROW(E$2:E1325)*(E1326=E$2:E1325)))))</f>
        <v/>
      </c>
      <c r="J1326" s="15" t="str">
        <f aca="true">IF(OR(E1326="",E1326="!!!",F1326="NEW"),"",COUNTBLANK(OFFSET(A$1,,,SUMPRODUCT(MAX(ROW(E$2:E1326)*(E1326=E$2:E1326)))))-COUNTBLANK(OFFSET(A$1,,,SUMPRODUCT(MAX(ROW(E$1:E1325)*(E1326=E$1:E1325))))))</f>
        <v/>
      </c>
      <c r="K1326" s="15" t="str">
        <f aca="false">IF(OR(E1326="",E1326="!!!",F1326="NEW"),"",INDEX(J$1:J1325,SUMPRODUCT(MAX(ROW(E$1:E1325)*(E1326=E$1:E1325)))))</f>
        <v/>
      </c>
      <c r="L1326" s="16"/>
    </row>
    <row r="1327" customFormat="false" ht="12.75" hidden="false" customHeight="false" outlineLevel="0" collapsed="false">
      <c r="A1327" s="9" t="s">
        <v>571</v>
      </c>
      <c r="E1327" s="10" t="str">
        <f aca="false">IF(D1327="?OLD","!!!","")</f>
        <v/>
      </c>
      <c r="F1327" s="11" t="str">
        <f aca="false">IF(OR(E1327="",E1327="!!!"),"",IF(NOT(ISNA(VLOOKUP(E1327,E$1:E1326,1,FALSE()))),"OLD",IF(AND(E1327&lt;&gt;"",E1327&lt;&gt;"!!!"),"NEW","")))</f>
        <v/>
      </c>
      <c r="G1327" s="12" t="str">
        <f aca="false">IF(OR(E1327="",E1327="!!!"),"",IF(OR(J1327=0,AND(J1327=1,K1327=1),AND(J1327=1,I1327="SBJ"),AND(J1327=1,I1327=0)),"?IN_FOCUS",IF(J1327&lt;=2,"?ACTIVATED",IF(J1327&lt;&gt;"","?FAMILIAR",IF(F1327="NEW",IF(ISNA(VLOOKUP(E1327,#REF!,1,FALSE())),"?TYPE_IDENTIFIABLE","?REFERENTIAL"),"_")))))</f>
        <v/>
      </c>
      <c r="H1327" s="13" t="str">
        <f aca="false">IF(J1327&lt;&gt;1,"",IF(I1327="SBJ","CB","?"))</f>
        <v/>
      </c>
      <c r="I1327" s="14" t="str">
        <f aca="false">IF(OR(E1327="",E1327="!!!",F1327="NEW"),"",INDEX(B$2:B1326,-1+SUMPRODUCT(MAX(ROW(E$2:E1326)*(E1327=E$2:E1326)))))</f>
        <v/>
      </c>
      <c r="J1327" s="15" t="str">
        <f aca="true">IF(OR(E1327="",E1327="!!!",F1327="NEW"),"",COUNTBLANK(OFFSET(A$1,,,SUMPRODUCT(MAX(ROW(E$2:E1327)*(E1327=E$2:E1327)))))-COUNTBLANK(OFFSET(A$1,,,SUMPRODUCT(MAX(ROW(E$1:E1326)*(E1327=E$1:E1326))))))</f>
        <v/>
      </c>
      <c r="K1327" s="15" t="str">
        <f aca="false">IF(OR(E1327="",E1327="!!!",F1327="NEW"),"",INDEX(J$1:J1326,SUMPRODUCT(MAX(ROW(E$1:E1326)*(E1327=E$1:E1326)))))</f>
        <v/>
      </c>
      <c r="L1327" s="16"/>
    </row>
    <row r="1328" customFormat="false" ht="12.75" hidden="false" customHeight="false" outlineLevel="0" collapsed="false">
      <c r="A1328" s="9" t="s">
        <v>117</v>
      </c>
      <c r="E1328" s="10" t="str">
        <f aca="false">IF(D1328="?OLD","!!!","")</f>
        <v/>
      </c>
      <c r="F1328" s="11" t="str">
        <f aca="false">IF(OR(E1328="",E1328="!!!"),"",IF(NOT(ISNA(VLOOKUP(E1328,E$1:E1327,1,FALSE()))),"OLD",IF(AND(E1328&lt;&gt;"",E1328&lt;&gt;"!!!"),"NEW","")))</f>
        <v/>
      </c>
      <c r="G1328" s="12" t="str">
        <f aca="false">IF(OR(E1328="",E1328="!!!"),"",IF(OR(J1328=0,AND(J1328=1,K1328=1),AND(J1328=1,I1328="SBJ"),AND(J1328=1,I1328=0)),"?IN_FOCUS",IF(J1328&lt;=2,"?ACTIVATED",IF(J1328&lt;&gt;"","?FAMILIAR",IF(F1328="NEW",IF(ISNA(VLOOKUP(E1328,#REF!,1,FALSE())),"?TYPE_IDENTIFIABLE","?REFERENTIAL"),"_")))))</f>
        <v/>
      </c>
      <c r="H1328" s="13" t="str">
        <f aca="false">IF(J1328&lt;&gt;1,"",IF(I1328="SBJ","CB","?"))</f>
        <v/>
      </c>
      <c r="I1328" s="14" t="str">
        <f aca="false">IF(OR(E1328="",E1328="!!!",F1328="NEW"),"",INDEX(B$2:B1327,-1+SUMPRODUCT(MAX(ROW(E$2:E1327)*(E1328=E$2:E1327)))))</f>
        <v/>
      </c>
      <c r="J1328" s="15" t="str">
        <f aca="true">IF(OR(E1328="",E1328="!!!",F1328="NEW"),"",COUNTBLANK(OFFSET(A$1,,,SUMPRODUCT(MAX(ROW(E$2:E1328)*(E1328=E$2:E1328)))))-COUNTBLANK(OFFSET(A$1,,,SUMPRODUCT(MAX(ROW(E$1:E1327)*(E1328=E$1:E1327))))))</f>
        <v/>
      </c>
      <c r="K1328" s="15" t="str">
        <f aca="false">IF(OR(E1328="",E1328="!!!",F1328="NEW"),"",INDEX(J$1:J1327,SUMPRODUCT(MAX(ROW(E$1:E1327)*(E1328=E$1:E1327)))))</f>
        <v/>
      </c>
      <c r="L1328" s="16"/>
    </row>
    <row r="1329" customFormat="false" ht="12.75" hidden="false" customHeight="false" outlineLevel="0" collapsed="false">
      <c r="A1329" s="9" t="s">
        <v>39</v>
      </c>
      <c r="E1329" s="10" t="str">
        <f aca="false">IF(D1329="?OLD","!!!","")</f>
        <v/>
      </c>
      <c r="F1329" s="11" t="str">
        <f aca="false">IF(OR(E1329="",E1329="!!!"),"",IF(NOT(ISNA(VLOOKUP(E1329,E$1:E1328,1,FALSE()))),"OLD",IF(AND(E1329&lt;&gt;"",E1329&lt;&gt;"!!!"),"NEW","")))</f>
        <v/>
      </c>
      <c r="G1329" s="12" t="str">
        <f aca="false">IF(OR(E1329="",E1329="!!!"),"",IF(OR(J1329=0,AND(J1329=1,K1329=1),AND(J1329=1,I1329="SBJ"),AND(J1329=1,I1329=0)),"?IN_FOCUS",IF(J1329&lt;=2,"?ACTIVATED",IF(J1329&lt;&gt;"","?FAMILIAR",IF(F1329="NEW",IF(ISNA(VLOOKUP(E1329,#REF!,1,FALSE())),"?TYPE_IDENTIFIABLE","?REFERENTIAL"),"_")))))</f>
        <v/>
      </c>
      <c r="H1329" s="13" t="str">
        <f aca="false">IF(J1329&lt;&gt;1,"",IF(I1329="SBJ","CB","?"))</f>
        <v/>
      </c>
      <c r="I1329" s="14" t="str">
        <f aca="false">IF(OR(E1329="",E1329="!!!",F1329="NEW"),"",INDEX(B$2:B1328,-1+SUMPRODUCT(MAX(ROW(E$2:E1328)*(E1329=E$2:E1328)))))</f>
        <v/>
      </c>
      <c r="J1329" s="15" t="str">
        <f aca="true">IF(OR(E1329="",E1329="!!!",F1329="NEW"),"",COUNTBLANK(OFFSET(A$1,,,SUMPRODUCT(MAX(ROW(E$2:E1329)*(E1329=E$2:E1329)))))-COUNTBLANK(OFFSET(A$1,,,SUMPRODUCT(MAX(ROW(E$1:E1328)*(E1329=E$1:E1328))))))</f>
        <v/>
      </c>
      <c r="K1329" s="15" t="str">
        <f aca="false">IF(OR(E1329="",E1329="!!!",F1329="NEW"),"",INDEX(J$1:J1328,SUMPRODUCT(MAX(ROW(E$1:E1328)*(E1329=E$1:E1328)))))</f>
        <v/>
      </c>
      <c r="L1329" s="16"/>
    </row>
    <row r="1330" customFormat="false" ht="12.75" hidden="false" customHeight="false" outlineLevel="0" collapsed="false">
      <c r="A1330" s="9" t="s">
        <v>339</v>
      </c>
      <c r="E1330" s="10" t="str">
        <f aca="false">IF(D1330="?OLD","!!!","")</f>
        <v/>
      </c>
      <c r="F1330" s="11" t="str">
        <f aca="false">IF(OR(E1330="",E1330="!!!"),"",IF(NOT(ISNA(VLOOKUP(E1330,E$1:E1329,1,FALSE()))),"OLD",IF(AND(E1330&lt;&gt;"",E1330&lt;&gt;"!!!"),"NEW","")))</f>
        <v/>
      </c>
      <c r="G1330" s="12" t="str">
        <f aca="false">IF(OR(E1330="",E1330="!!!"),"",IF(OR(J1330=0,AND(J1330=1,K1330=1),AND(J1330=1,I1330="SBJ"),AND(J1330=1,I1330=0)),"?IN_FOCUS",IF(J1330&lt;=2,"?ACTIVATED",IF(J1330&lt;&gt;"","?FAMILIAR",IF(F1330="NEW",IF(ISNA(VLOOKUP(E1330,#REF!,1,FALSE())),"?TYPE_IDENTIFIABLE","?REFERENTIAL"),"_")))))</f>
        <v/>
      </c>
      <c r="H1330" s="13" t="str">
        <f aca="false">IF(J1330&lt;&gt;1,"",IF(I1330="SBJ","CB","?"))</f>
        <v/>
      </c>
      <c r="I1330" s="14" t="str">
        <f aca="false">IF(OR(E1330="",E1330="!!!",F1330="NEW"),"",INDEX(B$2:B1329,-1+SUMPRODUCT(MAX(ROW(E$2:E1329)*(E1330=E$2:E1329)))))</f>
        <v/>
      </c>
      <c r="J1330" s="15" t="str">
        <f aca="true">IF(OR(E1330="",E1330="!!!",F1330="NEW"),"",COUNTBLANK(OFFSET(A$1,,,SUMPRODUCT(MAX(ROW(E$2:E1330)*(E1330=E$2:E1330)))))-COUNTBLANK(OFFSET(A$1,,,SUMPRODUCT(MAX(ROW(E$1:E1329)*(E1330=E$1:E1329))))))</f>
        <v/>
      </c>
      <c r="K1330" s="15" t="str">
        <f aca="false">IF(OR(E1330="",E1330="!!!",F1330="NEW"),"",INDEX(J$1:J1329,SUMPRODUCT(MAX(ROW(E$1:E1329)*(E1330=E$1:E1329)))))</f>
        <v/>
      </c>
      <c r="L1330" s="16"/>
    </row>
    <row r="1331" customFormat="false" ht="12.75" hidden="false" customHeight="false" outlineLevel="0" collapsed="false">
      <c r="A1331" s="9" t="s">
        <v>572</v>
      </c>
      <c r="E1331" s="10" t="str">
        <f aca="false">IF(D1331="?OLD","!!!","")</f>
        <v/>
      </c>
      <c r="F1331" s="11" t="str">
        <f aca="false">IF(OR(E1331="",E1331="!!!"),"",IF(NOT(ISNA(VLOOKUP(E1331,E$1:E1330,1,FALSE()))),"OLD",IF(AND(E1331&lt;&gt;"",E1331&lt;&gt;"!!!"),"NEW","")))</f>
        <v/>
      </c>
      <c r="G1331" s="12" t="str">
        <f aca="false">IF(OR(E1331="",E1331="!!!"),"",IF(OR(J1331=0,AND(J1331=1,K1331=1),AND(J1331=1,I1331="SBJ"),AND(J1331=1,I1331=0)),"?IN_FOCUS",IF(J1331&lt;=2,"?ACTIVATED",IF(J1331&lt;&gt;"","?FAMILIAR",IF(F1331="NEW",IF(ISNA(VLOOKUP(E1331,#REF!,1,FALSE())),"?TYPE_IDENTIFIABLE","?REFERENTIAL"),"_")))))</f>
        <v/>
      </c>
      <c r="H1331" s="13" t="str">
        <f aca="false">IF(J1331&lt;&gt;1,"",IF(I1331="SBJ","CB","?"))</f>
        <v/>
      </c>
      <c r="I1331" s="14" t="str">
        <f aca="false">IF(OR(E1331="",E1331="!!!",F1331="NEW"),"",INDEX(B$2:B1330,-1+SUMPRODUCT(MAX(ROW(E$2:E1330)*(E1331=E$2:E1330)))))</f>
        <v/>
      </c>
      <c r="J1331" s="15" t="str">
        <f aca="true">IF(OR(E1331="",E1331="!!!",F1331="NEW"),"",COUNTBLANK(OFFSET(A$1,,,SUMPRODUCT(MAX(ROW(E$2:E1331)*(E1331=E$2:E1331)))))-COUNTBLANK(OFFSET(A$1,,,SUMPRODUCT(MAX(ROW(E$1:E1330)*(E1331=E$1:E1330))))))</f>
        <v/>
      </c>
      <c r="K1331" s="15" t="str">
        <f aca="false">IF(OR(E1331="",E1331="!!!",F1331="NEW"),"",INDEX(J$1:J1330,SUMPRODUCT(MAX(ROW(E$1:E1330)*(E1331=E$1:E1330)))))</f>
        <v/>
      </c>
      <c r="L1331" s="16"/>
    </row>
    <row r="1332" customFormat="false" ht="12.75" hidden="false" customHeight="false" outlineLevel="0" collapsed="false">
      <c r="A1332" s="9" t="s">
        <v>236</v>
      </c>
      <c r="E1332" s="10" t="str">
        <f aca="false">IF(D1332="?OLD","!!!","")</f>
        <v/>
      </c>
      <c r="F1332" s="11" t="str">
        <f aca="false">IF(OR(E1332="",E1332="!!!"),"",IF(NOT(ISNA(VLOOKUP(E1332,E$1:E1331,1,FALSE()))),"OLD",IF(AND(E1332&lt;&gt;"",E1332&lt;&gt;"!!!"),"NEW","")))</f>
        <v/>
      </c>
      <c r="G1332" s="12" t="str">
        <f aca="false">IF(OR(E1332="",E1332="!!!"),"",IF(OR(J1332=0,AND(J1332=1,K1332=1),AND(J1332=1,I1332="SBJ"),AND(J1332=1,I1332=0)),"?IN_FOCUS",IF(J1332&lt;=2,"?ACTIVATED",IF(J1332&lt;&gt;"","?FAMILIAR",IF(F1332="NEW",IF(ISNA(VLOOKUP(E1332,#REF!,1,FALSE())),"?TYPE_IDENTIFIABLE","?REFERENTIAL"),"_")))))</f>
        <v/>
      </c>
      <c r="H1332" s="13" t="str">
        <f aca="false">IF(J1332&lt;&gt;1,"",IF(I1332="SBJ","CB","?"))</f>
        <v/>
      </c>
      <c r="I1332" s="14" t="str">
        <f aca="false">IF(OR(E1332="",E1332="!!!",F1332="NEW"),"",INDEX(B$2:B1331,-1+SUMPRODUCT(MAX(ROW(E$2:E1331)*(E1332=E$2:E1331)))))</f>
        <v/>
      </c>
      <c r="J1332" s="15" t="str">
        <f aca="true">IF(OR(E1332="",E1332="!!!",F1332="NEW"),"",COUNTBLANK(OFFSET(A$1,,,SUMPRODUCT(MAX(ROW(E$2:E1332)*(E1332=E$2:E1332)))))-COUNTBLANK(OFFSET(A$1,,,SUMPRODUCT(MAX(ROW(E$1:E1331)*(E1332=E$1:E1331))))))</f>
        <v/>
      </c>
      <c r="K1332" s="15" t="str">
        <f aca="false">IF(OR(E1332="",E1332="!!!",F1332="NEW"),"",INDEX(J$1:J1331,SUMPRODUCT(MAX(ROW(E$1:E1331)*(E1332=E$1:E1331)))))</f>
        <v/>
      </c>
      <c r="L1332" s="16"/>
    </row>
    <row r="1333" customFormat="false" ht="12.75" hidden="false" customHeight="false" outlineLevel="0" collapsed="false">
      <c r="A1333" s="9" t="s">
        <v>431</v>
      </c>
      <c r="E1333" s="10" t="str">
        <f aca="false">IF(D1333="?OLD","!!!","")</f>
        <v/>
      </c>
      <c r="F1333" s="11" t="str">
        <f aca="false">IF(OR(E1333="",E1333="!!!"),"",IF(NOT(ISNA(VLOOKUP(E1333,E$1:E1332,1,FALSE()))),"OLD",IF(AND(E1333&lt;&gt;"",E1333&lt;&gt;"!!!"),"NEW","")))</f>
        <v/>
      </c>
      <c r="G1333" s="12" t="str">
        <f aca="false">IF(OR(E1333="",E1333="!!!"),"",IF(OR(J1333=0,AND(J1333=1,K1333=1),AND(J1333=1,I1333="SBJ"),AND(J1333=1,I1333=0)),"?IN_FOCUS",IF(J1333&lt;=2,"?ACTIVATED",IF(J1333&lt;&gt;"","?FAMILIAR",IF(F1333="NEW",IF(ISNA(VLOOKUP(E1333,#REF!,1,FALSE())),"?TYPE_IDENTIFIABLE","?REFERENTIAL"),"_")))))</f>
        <v/>
      </c>
      <c r="H1333" s="13" t="str">
        <f aca="false">IF(J1333&lt;&gt;1,"",IF(I1333="SBJ","CB","?"))</f>
        <v/>
      </c>
      <c r="I1333" s="14" t="str">
        <f aca="false">IF(OR(E1333="",E1333="!!!",F1333="NEW"),"",INDEX(B$2:B1332,-1+SUMPRODUCT(MAX(ROW(E$2:E1332)*(E1333=E$2:E1332)))))</f>
        <v/>
      </c>
      <c r="J1333" s="15" t="str">
        <f aca="true">IF(OR(E1333="",E1333="!!!",F1333="NEW"),"",COUNTBLANK(OFFSET(A$1,,,SUMPRODUCT(MAX(ROW(E$2:E1333)*(E1333=E$2:E1333)))))-COUNTBLANK(OFFSET(A$1,,,SUMPRODUCT(MAX(ROW(E$1:E1332)*(E1333=E$1:E1332))))))</f>
        <v/>
      </c>
      <c r="K1333" s="15" t="str">
        <f aca="false">IF(OR(E1333="",E1333="!!!",F1333="NEW"),"",INDEX(J$1:J1332,SUMPRODUCT(MAX(ROW(E$1:E1332)*(E1333=E$1:E1332)))))</f>
        <v/>
      </c>
      <c r="L1333" s="16"/>
    </row>
    <row r="1334" customFormat="false" ht="12.75" hidden="false" customHeight="false" outlineLevel="0" collapsed="false">
      <c r="A1334" s="9" t="s">
        <v>200</v>
      </c>
      <c r="B1334" s="0" t="s">
        <v>23</v>
      </c>
      <c r="C1334" s="0" t="s">
        <v>30</v>
      </c>
      <c r="D1334" s="0" t="s">
        <v>31</v>
      </c>
      <c r="E1334" s="10" t="str">
        <f aca="false">IF(D1334="?OLD","!!!","")</f>
        <v>!!!</v>
      </c>
      <c r="F1334" s="11" t="str">
        <f aca="false">IF(OR(E1334="",E1334="!!!"),"",IF(NOT(ISNA(VLOOKUP(E1334,E$1:E1333,1,FALSE()))),"OLD",IF(AND(E1334&lt;&gt;"",E1334&lt;&gt;"!!!"),"NEW","")))</f>
        <v/>
      </c>
      <c r="G1334" s="12" t="str">
        <f aca="false">IF(OR(E1334="",E1334="!!!"),"",IF(OR(J1334=0,AND(J1334=1,K1334=1),AND(J1334=1,I1334="SBJ"),AND(J1334=1,I1334=0)),"?IN_FOCUS",IF(J1334&lt;=2,"?ACTIVATED",IF(J1334&lt;&gt;"","?FAMILIAR",IF(F1334="NEW",IF(ISNA(VLOOKUP(E1334,#REF!,1,FALSE())),"?TYPE_IDENTIFIABLE","?REFERENTIAL"),"_")))))</f>
        <v/>
      </c>
      <c r="H1334" s="13" t="str">
        <f aca="false">IF(J1334&lt;&gt;1,"",IF(I1334="SBJ","CB","?"))</f>
        <v/>
      </c>
      <c r="I1334" s="14" t="str">
        <f aca="false">IF(OR(E1334="",E1334="!!!",F1334="NEW"),"",INDEX(B$2:B1333,-1+SUMPRODUCT(MAX(ROW(E$2:E1333)*(E1334=E$2:E1333)))))</f>
        <v/>
      </c>
      <c r="J1334" s="15" t="str">
        <f aca="true">IF(OR(E1334="",E1334="!!!",F1334="NEW"),"",COUNTBLANK(OFFSET(A$1,,,SUMPRODUCT(MAX(ROW(E$2:E1334)*(E1334=E$2:E1334)))))-COUNTBLANK(OFFSET(A$1,,,SUMPRODUCT(MAX(ROW(E$1:E1333)*(E1334=E$1:E1333))))))</f>
        <v/>
      </c>
      <c r="K1334" s="15" t="str">
        <f aca="false">IF(OR(E1334="",E1334="!!!",F1334="NEW"),"",INDEX(J$1:J1333,SUMPRODUCT(MAX(ROW(E$1:E1333)*(E1334=E$1:E1333)))))</f>
        <v/>
      </c>
      <c r="L1334" s="16"/>
    </row>
    <row r="1335" customFormat="false" ht="12.75" hidden="false" customHeight="false" outlineLevel="0" collapsed="false">
      <c r="A1335" s="9" t="s">
        <v>48</v>
      </c>
      <c r="E1335" s="10" t="str">
        <f aca="false">IF(D1335="?OLD","!!!","")</f>
        <v/>
      </c>
      <c r="F1335" s="11" t="str">
        <f aca="false">IF(OR(E1335="",E1335="!!!"),"",IF(NOT(ISNA(VLOOKUP(E1335,E$1:E1334,1,FALSE()))),"OLD",IF(AND(E1335&lt;&gt;"",E1335&lt;&gt;"!!!"),"NEW","")))</f>
        <v/>
      </c>
      <c r="G1335" s="12" t="str">
        <f aca="false">IF(OR(E1335="",E1335="!!!"),"",IF(OR(J1335=0,AND(J1335=1,K1335=1),AND(J1335=1,I1335="SBJ"),AND(J1335=1,I1335=0)),"?IN_FOCUS",IF(J1335&lt;=2,"?ACTIVATED",IF(J1335&lt;&gt;"","?FAMILIAR",IF(F1335="NEW",IF(ISNA(VLOOKUP(E1335,#REF!,1,FALSE())),"?TYPE_IDENTIFIABLE","?REFERENTIAL"),"_")))))</f>
        <v/>
      </c>
      <c r="H1335" s="13" t="str">
        <f aca="false">IF(J1335&lt;&gt;1,"",IF(I1335="SBJ","CB","?"))</f>
        <v/>
      </c>
      <c r="I1335" s="14" t="str">
        <f aca="false">IF(OR(E1335="",E1335="!!!",F1335="NEW"),"",INDEX(B$2:B1334,-1+SUMPRODUCT(MAX(ROW(E$2:E1334)*(E1335=E$2:E1334)))))</f>
        <v/>
      </c>
      <c r="J1335" s="15" t="str">
        <f aca="true">IF(OR(E1335="",E1335="!!!",F1335="NEW"),"",COUNTBLANK(OFFSET(A$1,,,SUMPRODUCT(MAX(ROW(E$2:E1335)*(E1335=E$2:E1335)))))-COUNTBLANK(OFFSET(A$1,,,SUMPRODUCT(MAX(ROW(E$1:E1334)*(E1335=E$1:E1334))))))</f>
        <v/>
      </c>
      <c r="K1335" s="15" t="str">
        <f aca="false">IF(OR(E1335="",E1335="!!!",F1335="NEW"),"",INDEX(J$1:J1334,SUMPRODUCT(MAX(ROW(E$1:E1334)*(E1335=E$1:E1334)))))</f>
        <v/>
      </c>
      <c r="L1335" s="16"/>
    </row>
    <row r="1336" customFormat="false" ht="12.75" hidden="false" customHeight="false" outlineLevel="0" collapsed="false">
      <c r="E1336" s="10" t="str">
        <f aca="false">IF(D1336="?OLD","!!!","")</f>
        <v/>
      </c>
      <c r="F1336" s="11" t="str">
        <f aca="false">IF(OR(E1336="",E1336="!!!"),"",IF(NOT(ISNA(VLOOKUP(E1336,E$1:E1335,1,FALSE()))),"OLD",IF(AND(E1336&lt;&gt;"",E1336&lt;&gt;"!!!"),"NEW","")))</f>
        <v/>
      </c>
      <c r="G1336" s="12" t="str">
        <f aca="false">IF(OR(E1336="",E1336="!!!"),"",IF(OR(J1336=0,AND(J1336=1,K1336=1),AND(J1336=1,I1336="SBJ"),AND(J1336=1,I1336=0)),"?IN_FOCUS",IF(J1336&lt;=2,"?ACTIVATED",IF(J1336&lt;&gt;"","?FAMILIAR",IF(F1336="NEW",IF(ISNA(VLOOKUP(E1336,#REF!,1,FALSE())),"?TYPE_IDENTIFIABLE","?REFERENTIAL"),"_")))))</f>
        <v/>
      </c>
      <c r="H1336" s="13" t="str">
        <f aca="false">IF(J1336&lt;&gt;1,"",IF(I1336="SBJ","CB","?"))</f>
        <v/>
      </c>
      <c r="I1336" s="14" t="str">
        <f aca="false">IF(OR(E1336="",E1336="!!!",F1336="NEW"),"",INDEX(B$2:B1335,-1+SUMPRODUCT(MAX(ROW(E$2:E1335)*(E1336=E$2:E1335)))))</f>
        <v/>
      </c>
      <c r="J1336" s="15" t="str">
        <f aca="true">IF(OR(E1336="",E1336="!!!",F1336="NEW"),"",COUNTBLANK(OFFSET(A$1,,,SUMPRODUCT(MAX(ROW(E$2:E1336)*(E1336=E$2:E1336)))))-COUNTBLANK(OFFSET(A$1,,,SUMPRODUCT(MAX(ROW(E$1:E1335)*(E1336=E$1:E1335))))))</f>
        <v/>
      </c>
      <c r="K1336" s="15" t="str">
        <f aca="false">IF(OR(E1336="",E1336="!!!",F1336="NEW"),"",INDEX(J$1:J1335,SUMPRODUCT(MAX(ROW(E$1:E1335)*(E1336=E$1:E1335)))))</f>
        <v/>
      </c>
      <c r="L1336" s="16"/>
    </row>
    <row r="1337" customFormat="false" ht="12.75" hidden="false" customHeight="false" outlineLevel="0" collapsed="false">
      <c r="A1337" s="9" t="s">
        <v>573</v>
      </c>
      <c r="E1337" s="10" t="str">
        <f aca="false">IF(D1337="?OLD","!!!","")</f>
        <v/>
      </c>
      <c r="F1337" s="11" t="str">
        <f aca="false">IF(OR(E1337="",E1337="!!!"),"",IF(NOT(ISNA(VLOOKUP(E1337,E$1:E1336,1,FALSE()))),"OLD",IF(AND(E1337&lt;&gt;"",E1337&lt;&gt;"!!!"),"NEW","")))</f>
        <v/>
      </c>
      <c r="G1337" s="12" t="str">
        <f aca="false">IF(OR(E1337="",E1337="!!!"),"",IF(OR(J1337=0,AND(J1337=1,K1337=1),AND(J1337=1,I1337="SBJ"),AND(J1337=1,I1337=0)),"?IN_FOCUS",IF(J1337&lt;=2,"?ACTIVATED",IF(J1337&lt;&gt;"","?FAMILIAR",IF(F1337="NEW",IF(ISNA(VLOOKUP(E1337,#REF!,1,FALSE())),"?TYPE_IDENTIFIABLE","?REFERENTIAL"),"_")))))</f>
        <v/>
      </c>
      <c r="H1337" s="13" t="str">
        <f aca="false">IF(J1337&lt;&gt;1,"",IF(I1337="SBJ","CB","?"))</f>
        <v/>
      </c>
      <c r="I1337" s="14" t="str">
        <f aca="false">IF(OR(E1337="",E1337="!!!",F1337="NEW"),"",INDEX(B$2:B1336,-1+SUMPRODUCT(MAX(ROW(E$2:E1336)*(E1337=E$2:E1336)))))</f>
        <v/>
      </c>
      <c r="J1337" s="15" t="str">
        <f aca="true">IF(OR(E1337="",E1337="!!!",F1337="NEW"),"",COUNTBLANK(OFFSET(A$1,,,SUMPRODUCT(MAX(ROW(E$2:E1337)*(E1337=E$2:E1337)))))-COUNTBLANK(OFFSET(A$1,,,SUMPRODUCT(MAX(ROW(E$1:E1336)*(E1337=E$1:E1336))))))</f>
        <v/>
      </c>
      <c r="K1337" s="15" t="str">
        <f aca="false">IF(OR(E1337="",E1337="!!!",F1337="NEW"),"",INDEX(J$1:J1336,SUMPRODUCT(MAX(ROW(E$1:E1336)*(E1337=E$1:E1336)))))</f>
        <v/>
      </c>
      <c r="L1337" s="16"/>
    </row>
    <row r="1338" customFormat="false" ht="12.75" hidden="false" customHeight="false" outlineLevel="0" collapsed="false">
      <c r="A1338" s="9" t="s">
        <v>362</v>
      </c>
      <c r="B1338" s="0" t="s">
        <v>18</v>
      </c>
      <c r="C1338" s="0" t="s">
        <v>96</v>
      </c>
      <c r="D1338" s="0" t="s">
        <v>31</v>
      </c>
      <c r="E1338" s="10" t="str">
        <f aca="false">IF(D1338="?OLD","!!!","")</f>
        <v>!!!</v>
      </c>
      <c r="F1338" s="11" t="str">
        <f aca="false">IF(OR(E1338="",E1338="!!!"),"",IF(NOT(ISNA(VLOOKUP(E1338,E$1:E1337,1,FALSE()))),"OLD",IF(AND(E1338&lt;&gt;"",E1338&lt;&gt;"!!!"),"NEW","")))</f>
        <v/>
      </c>
      <c r="G1338" s="12" t="str">
        <f aca="false">IF(OR(E1338="",E1338="!!!"),"",IF(OR(J1338=0,AND(J1338=1,K1338=1),AND(J1338=1,I1338="SBJ"),AND(J1338=1,I1338=0)),"?IN_FOCUS",IF(J1338&lt;=2,"?ACTIVATED",IF(J1338&lt;&gt;"","?FAMILIAR",IF(F1338="NEW",IF(ISNA(VLOOKUP(E1338,#REF!,1,FALSE())),"?TYPE_IDENTIFIABLE","?REFERENTIAL"),"_")))))</f>
        <v/>
      </c>
      <c r="H1338" s="13" t="str">
        <f aca="false">IF(J1338&lt;&gt;1,"",IF(I1338="SBJ","CB","?"))</f>
        <v/>
      </c>
      <c r="I1338" s="14" t="str">
        <f aca="false">IF(OR(E1338="",E1338="!!!",F1338="NEW"),"",INDEX(B$2:B1337,-1+SUMPRODUCT(MAX(ROW(E$2:E1337)*(E1338=E$2:E1337)))))</f>
        <v/>
      </c>
      <c r="J1338" s="15" t="str">
        <f aca="true">IF(OR(E1338="",E1338="!!!",F1338="NEW"),"",COUNTBLANK(OFFSET(A$1,,,SUMPRODUCT(MAX(ROW(E$2:E1338)*(E1338=E$2:E1338)))))-COUNTBLANK(OFFSET(A$1,,,SUMPRODUCT(MAX(ROW(E$1:E1337)*(E1338=E$1:E1337))))))</f>
        <v/>
      </c>
      <c r="K1338" s="15" t="str">
        <f aca="false">IF(OR(E1338="",E1338="!!!",F1338="NEW"),"",INDEX(J$1:J1337,SUMPRODUCT(MAX(ROW(E$1:E1337)*(E1338=E$1:E1337)))))</f>
        <v/>
      </c>
      <c r="L1338" s="16"/>
    </row>
    <row r="1339" customFormat="false" ht="12.75" hidden="false" customHeight="false" outlineLevel="0" collapsed="false">
      <c r="A1339" s="9" t="s">
        <v>574</v>
      </c>
      <c r="E1339" s="10" t="str">
        <f aca="false">IF(D1339="?OLD","!!!","")</f>
        <v/>
      </c>
      <c r="F1339" s="11" t="str">
        <f aca="false">IF(OR(E1339="",E1339="!!!"),"",IF(NOT(ISNA(VLOOKUP(E1339,E$1:E1338,1,FALSE()))),"OLD",IF(AND(E1339&lt;&gt;"",E1339&lt;&gt;"!!!"),"NEW","")))</f>
        <v/>
      </c>
      <c r="G1339" s="12" t="str">
        <f aca="false">IF(OR(E1339="",E1339="!!!"),"",IF(OR(J1339=0,AND(J1339=1,K1339=1),AND(J1339=1,I1339="SBJ"),AND(J1339=1,I1339=0)),"?IN_FOCUS",IF(J1339&lt;=2,"?ACTIVATED",IF(J1339&lt;&gt;"","?FAMILIAR",IF(F1339="NEW",IF(ISNA(VLOOKUP(E1339,#REF!,1,FALSE())),"?TYPE_IDENTIFIABLE","?REFERENTIAL"),"_")))))</f>
        <v/>
      </c>
      <c r="H1339" s="13" t="str">
        <f aca="false">IF(J1339&lt;&gt;1,"",IF(I1339="SBJ","CB","?"))</f>
        <v/>
      </c>
      <c r="I1339" s="14" t="str">
        <f aca="false">IF(OR(E1339="",E1339="!!!",F1339="NEW"),"",INDEX(B$2:B1338,-1+SUMPRODUCT(MAX(ROW(E$2:E1338)*(E1339=E$2:E1338)))))</f>
        <v/>
      </c>
      <c r="J1339" s="15" t="str">
        <f aca="true">IF(OR(E1339="",E1339="!!!",F1339="NEW"),"",COUNTBLANK(OFFSET(A$1,,,SUMPRODUCT(MAX(ROW(E$2:E1339)*(E1339=E$2:E1339)))))-COUNTBLANK(OFFSET(A$1,,,SUMPRODUCT(MAX(ROW(E$1:E1338)*(E1339=E$1:E1338))))))</f>
        <v/>
      </c>
      <c r="K1339" s="15" t="str">
        <f aca="false">IF(OR(E1339="",E1339="!!!",F1339="NEW"),"",INDEX(J$1:J1338,SUMPRODUCT(MAX(ROW(E$1:E1338)*(E1339=E$1:E1338)))))</f>
        <v/>
      </c>
      <c r="L1339" s="16"/>
    </row>
    <row r="1340" customFormat="false" ht="12.75" hidden="false" customHeight="false" outlineLevel="0" collapsed="false">
      <c r="A1340" s="9" t="s">
        <v>34</v>
      </c>
      <c r="E1340" s="10" t="str">
        <f aca="false">IF(D1340="?OLD","!!!","")</f>
        <v/>
      </c>
      <c r="F1340" s="11" t="str">
        <f aca="false">IF(OR(E1340="",E1340="!!!"),"",IF(NOT(ISNA(VLOOKUP(E1340,E$1:E1339,1,FALSE()))),"OLD",IF(AND(E1340&lt;&gt;"",E1340&lt;&gt;"!!!"),"NEW","")))</f>
        <v/>
      </c>
      <c r="G1340" s="12" t="str">
        <f aca="false">IF(OR(E1340="",E1340="!!!"),"",IF(OR(J1340=0,AND(J1340=1,K1340=1),AND(J1340=1,I1340="SBJ"),AND(J1340=1,I1340=0)),"?IN_FOCUS",IF(J1340&lt;=2,"?ACTIVATED",IF(J1340&lt;&gt;"","?FAMILIAR",IF(F1340="NEW",IF(ISNA(VLOOKUP(E1340,#REF!,1,FALSE())),"?TYPE_IDENTIFIABLE","?REFERENTIAL"),"_")))))</f>
        <v/>
      </c>
      <c r="H1340" s="13" t="str">
        <f aca="false">IF(J1340&lt;&gt;1,"",IF(I1340="SBJ","CB","?"))</f>
        <v/>
      </c>
      <c r="I1340" s="14" t="str">
        <f aca="false">IF(OR(E1340="",E1340="!!!",F1340="NEW"),"",INDEX(B$2:B1339,-1+SUMPRODUCT(MAX(ROW(E$2:E1339)*(E1340=E$2:E1339)))))</f>
        <v/>
      </c>
      <c r="J1340" s="15" t="str">
        <f aca="true">IF(OR(E1340="",E1340="!!!",F1340="NEW"),"",COUNTBLANK(OFFSET(A$1,,,SUMPRODUCT(MAX(ROW(E$2:E1340)*(E1340=E$2:E1340)))))-COUNTBLANK(OFFSET(A$1,,,SUMPRODUCT(MAX(ROW(E$1:E1339)*(E1340=E$1:E1339))))))</f>
        <v/>
      </c>
      <c r="K1340" s="15" t="str">
        <f aca="false">IF(OR(E1340="",E1340="!!!",F1340="NEW"),"",INDEX(J$1:J1339,SUMPRODUCT(MAX(ROW(E$1:E1339)*(E1340=E$1:E1339)))))</f>
        <v/>
      </c>
      <c r="L1340" s="16"/>
    </row>
    <row r="1341" customFormat="false" ht="12.75" hidden="false" customHeight="false" outlineLevel="0" collapsed="false">
      <c r="A1341" s="9" t="s">
        <v>71</v>
      </c>
      <c r="E1341" s="10" t="str">
        <f aca="false">IF(D1341="?OLD","!!!","")</f>
        <v/>
      </c>
      <c r="F1341" s="11" t="str">
        <f aca="false">IF(OR(E1341="",E1341="!!!"),"",IF(NOT(ISNA(VLOOKUP(E1341,E$1:E1340,1,FALSE()))),"OLD",IF(AND(E1341&lt;&gt;"",E1341&lt;&gt;"!!!"),"NEW","")))</f>
        <v/>
      </c>
      <c r="G1341" s="12" t="str">
        <f aca="false">IF(OR(E1341="",E1341="!!!"),"",IF(OR(J1341=0,AND(J1341=1,K1341=1),AND(J1341=1,I1341="SBJ"),AND(J1341=1,I1341=0)),"?IN_FOCUS",IF(J1341&lt;=2,"?ACTIVATED",IF(J1341&lt;&gt;"","?FAMILIAR",IF(F1341="NEW",IF(ISNA(VLOOKUP(E1341,#REF!,1,FALSE())),"?TYPE_IDENTIFIABLE","?REFERENTIAL"),"_")))))</f>
        <v/>
      </c>
      <c r="H1341" s="13" t="str">
        <f aca="false">IF(J1341&lt;&gt;1,"",IF(I1341="SBJ","CB","?"))</f>
        <v/>
      </c>
      <c r="I1341" s="14" t="str">
        <f aca="false">IF(OR(E1341="",E1341="!!!",F1341="NEW"),"",INDEX(B$2:B1340,-1+SUMPRODUCT(MAX(ROW(E$2:E1340)*(E1341=E$2:E1340)))))</f>
        <v/>
      </c>
      <c r="J1341" s="15" t="str">
        <f aca="true">IF(OR(E1341="",E1341="!!!",F1341="NEW"),"",COUNTBLANK(OFFSET(A$1,,,SUMPRODUCT(MAX(ROW(E$2:E1341)*(E1341=E$2:E1341)))))-COUNTBLANK(OFFSET(A$1,,,SUMPRODUCT(MAX(ROW(E$1:E1340)*(E1341=E$1:E1340))))))</f>
        <v/>
      </c>
      <c r="K1341" s="15" t="str">
        <f aca="false">IF(OR(E1341="",E1341="!!!",F1341="NEW"),"",INDEX(J$1:J1340,SUMPRODUCT(MAX(ROW(E$1:E1340)*(E1341=E$1:E1340)))))</f>
        <v/>
      </c>
      <c r="L1341" s="16"/>
    </row>
    <row r="1342" customFormat="false" ht="12.75" hidden="false" customHeight="false" outlineLevel="0" collapsed="false">
      <c r="A1342" s="9" t="s">
        <v>575</v>
      </c>
      <c r="B1342" s="0" t="s">
        <v>38</v>
      </c>
      <c r="C1342" s="0" t="s">
        <v>54</v>
      </c>
      <c r="D1342" s="0" t="s">
        <v>31</v>
      </c>
      <c r="E1342" s="10" t="str">
        <f aca="false">IF(D1342="?OLD","!!!","")</f>
        <v>!!!</v>
      </c>
      <c r="F1342" s="11" t="str">
        <f aca="false">IF(OR(E1342="",E1342="!!!"),"",IF(NOT(ISNA(VLOOKUP(E1342,E$1:E1341,1,FALSE()))),"OLD",IF(AND(E1342&lt;&gt;"",E1342&lt;&gt;"!!!"),"NEW","")))</f>
        <v/>
      </c>
      <c r="G1342" s="12" t="str">
        <f aca="false">IF(OR(E1342="",E1342="!!!"),"",IF(OR(J1342=0,AND(J1342=1,K1342=1),AND(J1342=1,I1342="SBJ"),AND(J1342=1,I1342=0)),"?IN_FOCUS",IF(J1342&lt;=2,"?ACTIVATED",IF(J1342&lt;&gt;"","?FAMILIAR",IF(F1342="NEW",IF(ISNA(VLOOKUP(E1342,#REF!,1,FALSE())),"?TYPE_IDENTIFIABLE","?REFERENTIAL"),"_")))))</f>
        <v/>
      </c>
      <c r="H1342" s="13" t="str">
        <f aca="false">IF(J1342&lt;&gt;1,"",IF(I1342="SBJ","CB","?"))</f>
        <v/>
      </c>
      <c r="I1342" s="14" t="str">
        <f aca="false">IF(OR(E1342="",E1342="!!!",F1342="NEW"),"",INDEX(B$2:B1341,-1+SUMPRODUCT(MAX(ROW(E$2:E1341)*(E1342=E$2:E1341)))))</f>
        <v/>
      </c>
      <c r="J1342" s="15" t="str">
        <f aca="true">IF(OR(E1342="",E1342="!!!",F1342="NEW"),"",COUNTBLANK(OFFSET(A$1,,,SUMPRODUCT(MAX(ROW(E$2:E1342)*(E1342=E$2:E1342)))))-COUNTBLANK(OFFSET(A$1,,,SUMPRODUCT(MAX(ROW(E$1:E1341)*(E1342=E$1:E1341))))))</f>
        <v/>
      </c>
      <c r="K1342" s="15" t="str">
        <f aca="false">IF(OR(E1342="",E1342="!!!",F1342="NEW"),"",INDEX(J$1:J1341,SUMPRODUCT(MAX(ROW(E$1:E1341)*(E1342=E$1:E1341)))))</f>
        <v/>
      </c>
      <c r="L1342" s="16"/>
    </row>
    <row r="1343" customFormat="false" ht="12.75" hidden="false" customHeight="false" outlineLevel="0" collapsed="false">
      <c r="A1343" s="9" t="s">
        <v>117</v>
      </c>
      <c r="E1343" s="10" t="str">
        <f aca="false">IF(D1343="?OLD","!!!","")</f>
        <v/>
      </c>
      <c r="F1343" s="11" t="str">
        <f aca="false">IF(OR(E1343="",E1343="!!!"),"",IF(NOT(ISNA(VLOOKUP(E1343,E$1:E1342,1,FALSE()))),"OLD",IF(AND(E1343&lt;&gt;"",E1343&lt;&gt;"!!!"),"NEW","")))</f>
        <v/>
      </c>
      <c r="G1343" s="12" t="str">
        <f aca="false">IF(OR(E1343="",E1343="!!!"),"",IF(OR(J1343=0,AND(J1343=1,K1343=1),AND(J1343=1,I1343="SBJ"),AND(J1343=1,I1343=0)),"?IN_FOCUS",IF(J1343&lt;=2,"?ACTIVATED",IF(J1343&lt;&gt;"","?FAMILIAR",IF(F1343="NEW",IF(ISNA(VLOOKUP(E1343,#REF!,1,FALSE())),"?TYPE_IDENTIFIABLE","?REFERENTIAL"),"_")))))</f>
        <v/>
      </c>
      <c r="H1343" s="13" t="str">
        <f aca="false">IF(J1343&lt;&gt;1,"",IF(I1343="SBJ","CB","?"))</f>
        <v/>
      </c>
      <c r="I1343" s="14" t="str">
        <f aca="false">IF(OR(E1343="",E1343="!!!",F1343="NEW"),"",INDEX(B$2:B1342,-1+SUMPRODUCT(MAX(ROW(E$2:E1342)*(E1343=E$2:E1342)))))</f>
        <v/>
      </c>
      <c r="J1343" s="15" t="str">
        <f aca="true">IF(OR(E1343="",E1343="!!!",F1343="NEW"),"",COUNTBLANK(OFFSET(A$1,,,SUMPRODUCT(MAX(ROW(E$2:E1343)*(E1343=E$2:E1343)))))-COUNTBLANK(OFFSET(A$1,,,SUMPRODUCT(MAX(ROW(E$1:E1342)*(E1343=E$1:E1342))))))</f>
        <v/>
      </c>
      <c r="K1343" s="15" t="str">
        <f aca="false">IF(OR(E1343="",E1343="!!!",F1343="NEW"),"",INDEX(J$1:J1342,SUMPRODUCT(MAX(ROW(E$1:E1342)*(E1343=E$1:E1342)))))</f>
        <v/>
      </c>
      <c r="L1343" s="16"/>
    </row>
    <row r="1344" customFormat="false" ht="12.75" hidden="false" customHeight="false" outlineLevel="0" collapsed="false">
      <c r="A1344" s="9" t="s">
        <v>71</v>
      </c>
      <c r="E1344" s="10" t="str">
        <f aca="false">IF(D1344="?OLD","!!!","")</f>
        <v/>
      </c>
      <c r="F1344" s="11" t="str">
        <f aca="false">IF(OR(E1344="",E1344="!!!"),"",IF(NOT(ISNA(VLOOKUP(E1344,E$1:E1343,1,FALSE()))),"OLD",IF(AND(E1344&lt;&gt;"",E1344&lt;&gt;"!!!"),"NEW","")))</f>
        <v/>
      </c>
      <c r="G1344" s="12" t="str">
        <f aca="false">IF(OR(E1344="",E1344="!!!"),"",IF(OR(J1344=0,AND(J1344=1,K1344=1),AND(J1344=1,I1344="SBJ"),AND(J1344=1,I1344=0)),"?IN_FOCUS",IF(J1344&lt;=2,"?ACTIVATED",IF(J1344&lt;&gt;"","?FAMILIAR",IF(F1344="NEW",IF(ISNA(VLOOKUP(E1344,#REF!,1,FALSE())),"?TYPE_IDENTIFIABLE","?REFERENTIAL"),"_")))))</f>
        <v/>
      </c>
      <c r="H1344" s="13" t="str">
        <f aca="false">IF(J1344&lt;&gt;1,"",IF(I1344="SBJ","CB","?"))</f>
        <v/>
      </c>
      <c r="I1344" s="14" t="str">
        <f aca="false">IF(OR(E1344="",E1344="!!!",F1344="NEW"),"",INDEX(B$2:B1343,-1+SUMPRODUCT(MAX(ROW(E$2:E1343)*(E1344=E$2:E1343)))))</f>
        <v/>
      </c>
      <c r="J1344" s="15" t="str">
        <f aca="true">IF(OR(E1344="",E1344="!!!",F1344="NEW"),"",COUNTBLANK(OFFSET(A$1,,,SUMPRODUCT(MAX(ROW(E$2:E1344)*(E1344=E$2:E1344)))))-COUNTBLANK(OFFSET(A$1,,,SUMPRODUCT(MAX(ROW(E$1:E1343)*(E1344=E$1:E1343))))))</f>
        <v/>
      </c>
      <c r="K1344" s="15" t="str">
        <f aca="false">IF(OR(E1344="",E1344="!!!",F1344="NEW"),"",INDEX(J$1:J1343,SUMPRODUCT(MAX(ROW(E$1:E1343)*(E1344=E$1:E1343)))))</f>
        <v/>
      </c>
      <c r="L1344" s="16"/>
    </row>
    <row r="1345" customFormat="false" ht="12.75" hidden="false" customHeight="false" outlineLevel="0" collapsed="false">
      <c r="A1345" s="9" t="s">
        <v>576</v>
      </c>
      <c r="E1345" s="10" t="str">
        <f aca="false">IF(D1345="?OLD","!!!","")</f>
        <v/>
      </c>
      <c r="F1345" s="11" t="str">
        <f aca="false">IF(OR(E1345="",E1345="!!!"),"",IF(NOT(ISNA(VLOOKUP(E1345,E$1:E1344,1,FALSE()))),"OLD",IF(AND(E1345&lt;&gt;"",E1345&lt;&gt;"!!!"),"NEW","")))</f>
        <v/>
      </c>
      <c r="G1345" s="12" t="str">
        <f aca="false">IF(OR(E1345="",E1345="!!!"),"",IF(OR(J1345=0,AND(J1345=1,K1345=1),AND(J1345=1,I1345="SBJ"),AND(J1345=1,I1345=0)),"?IN_FOCUS",IF(J1345&lt;=2,"?ACTIVATED",IF(J1345&lt;&gt;"","?FAMILIAR",IF(F1345="NEW",IF(ISNA(VLOOKUP(E1345,#REF!,1,FALSE())),"?TYPE_IDENTIFIABLE","?REFERENTIAL"),"_")))))</f>
        <v/>
      </c>
      <c r="H1345" s="13" t="str">
        <f aca="false">IF(J1345&lt;&gt;1,"",IF(I1345="SBJ","CB","?"))</f>
        <v/>
      </c>
      <c r="I1345" s="14" t="str">
        <f aca="false">IF(OR(E1345="",E1345="!!!",F1345="NEW"),"",INDEX(B$2:B1344,-1+SUMPRODUCT(MAX(ROW(E$2:E1344)*(E1345=E$2:E1344)))))</f>
        <v/>
      </c>
      <c r="J1345" s="15" t="str">
        <f aca="true">IF(OR(E1345="",E1345="!!!",F1345="NEW"),"",COUNTBLANK(OFFSET(A$1,,,SUMPRODUCT(MAX(ROW(E$2:E1345)*(E1345=E$2:E1345)))))-COUNTBLANK(OFFSET(A$1,,,SUMPRODUCT(MAX(ROW(E$1:E1344)*(E1345=E$1:E1344))))))</f>
        <v/>
      </c>
      <c r="K1345" s="15" t="str">
        <f aca="false">IF(OR(E1345="",E1345="!!!",F1345="NEW"),"",INDEX(J$1:J1344,SUMPRODUCT(MAX(ROW(E$1:E1344)*(E1345=E$1:E1344)))))</f>
        <v/>
      </c>
      <c r="L1345" s="16"/>
    </row>
    <row r="1346" customFormat="false" ht="12.75" hidden="false" customHeight="false" outlineLevel="0" collapsed="false">
      <c r="A1346" s="9" t="s">
        <v>577</v>
      </c>
      <c r="B1346" s="0" t="s">
        <v>23</v>
      </c>
      <c r="C1346" s="0" t="s">
        <v>54</v>
      </c>
      <c r="D1346" s="0" t="s">
        <v>31</v>
      </c>
      <c r="E1346" s="10" t="str">
        <f aca="false">IF(D1346="?OLD","!!!","")</f>
        <v>!!!</v>
      </c>
      <c r="F1346" s="11" t="str">
        <f aca="false">IF(OR(E1346="",E1346="!!!"),"",IF(NOT(ISNA(VLOOKUP(E1346,E$1:E1345,1,FALSE()))),"OLD",IF(AND(E1346&lt;&gt;"",E1346&lt;&gt;"!!!"),"NEW","")))</f>
        <v/>
      </c>
      <c r="G1346" s="12" t="str">
        <f aca="false">IF(OR(E1346="",E1346="!!!"),"",IF(OR(J1346=0,AND(J1346=1,K1346=1),AND(J1346=1,I1346="SBJ"),AND(J1346=1,I1346=0)),"?IN_FOCUS",IF(J1346&lt;=2,"?ACTIVATED",IF(J1346&lt;&gt;"","?FAMILIAR",IF(F1346="NEW",IF(ISNA(VLOOKUP(E1346,#REF!,1,FALSE())),"?TYPE_IDENTIFIABLE","?REFERENTIAL"),"_")))))</f>
        <v/>
      </c>
      <c r="H1346" s="13" t="str">
        <f aca="false">IF(J1346&lt;&gt;1,"",IF(I1346="SBJ","CB","?"))</f>
        <v/>
      </c>
      <c r="I1346" s="14" t="str">
        <f aca="false">IF(OR(E1346="",E1346="!!!",F1346="NEW"),"",INDEX(B$2:B1345,-1+SUMPRODUCT(MAX(ROW(E$2:E1345)*(E1346=E$2:E1345)))))</f>
        <v/>
      </c>
      <c r="J1346" s="15" t="str">
        <f aca="true">IF(OR(E1346="",E1346="!!!",F1346="NEW"),"",COUNTBLANK(OFFSET(A$1,,,SUMPRODUCT(MAX(ROW(E$2:E1346)*(E1346=E$2:E1346)))))-COUNTBLANK(OFFSET(A$1,,,SUMPRODUCT(MAX(ROW(E$1:E1345)*(E1346=E$1:E1345))))))</f>
        <v/>
      </c>
      <c r="K1346" s="15" t="str">
        <f aca="false">IF(OR(E1346="",E1346="!!!",F1346="NEW"),"",INDEX(J$1:J1345,SUMPRODUCT(MAX(ROW(E$1:E1345)*(E1346=E$1:E1345)))))</f>
        <v/>
      </c>
      <c r="L1346" s="16"/>
    </row>
    <row r="1347" customFormat="false" ht="12.75" hidden="false" customHeight="false" outlineLevel="0" collapsed="false">
      <c r="A1347" s="9" t="s">
        <v>48</v>
      </c>
      <c r="E1347" s="10" t="str">
        <f aca="false">IF(D1347="?OLD","!!!","")</f>
        <v/>
      </c>
      <c r="F1347" s="11" t="str">
        <f aca="false">IF(OR(E1347="",E1347="!!!"),"",IF(NOT(ISNA(VLOOKUP(E1347,E$1:E1346,1,FALSE()))),"OLD",IF(AND(E1347&lt;&gt;"",E1347&lt;&gt;"!!!"),"NEW","")))</f>
        <v/>
      </c>
      <c r="G1347" s="12" t="str">
        <f aca="false">IF(OR(E1347="",E1347="!!!"),"",IF(OR(J1347=0,AND(J1347=1,K1347=1),AND(J1347=1,I1347="SBJ"),AND(J1347=1,I1347=0)),"?IN_FOCUS",IF(J1347&lt;=2,"?ACTIVATED",IF(J1347&lt;&gt;"","?FAMILIAR",IF(F1347="NEW",IF(ISNA(VLOOKUP(E1347,#REF!,1,FALSE())),"?TYPE_IDENTIFIABLE","?REFERENTIAL"),"_")))))</f>
        <v/>
      </c>
      <c r="H1347" s="13" t="str">
        <f aca="false">IF(J1347&lt;&gt;1,"",IF(I1347="SBJ","CB","?"))</f>
        <v/>
      </c>
      <c r="I1347" s="14" t="str">
        <f aca="false">IF(OR(E1347="",E1347="!!!",F1347="NEW"),"",INDEX(B$2:B1346,-1+SUMPRODUCT(MAX(ROW(E$2:E1346)*(E1347=E$2:E1346)))))</f>
        <v/>
      </c>
      <c r="J1347" s="15" t="str">
        <f aca="true">IF(OR(E1347="",E1347="!!!",F1347="NEW"),"",COUNTBLANK(OFFSET(A$1,,,SUMPRODUCT(MAX(ROW(E$2:E1347)*(E1347=E$2:E1347)))))-COUNTBLANK(OFFSET(A$1,,,SUMPRODUCT(MAX(ROW(E$1:E1346)*(E1347=E$1:E1346))))))</f>
        <v/>
      </c>
      <c r="K1347" s="15" t="str">
        <f aca="false">IF(OR(E1347="",E1347="!!!",F1347="NEW"),"",INDEX(J$1:J1346,SUMPRODUCT(MAX(ROW(E$1:E1346)*(E1347=E$1:E1346)))))</f>
        <v/>
      </c>
      <c r="L1347" s="16"/>
    </row>
    <row r="1348" customFormat="false" ht="12.75" hidden="false" customHeight="false" outlineLevel="0" collapsed="false">
      <c r="E1348" s="10" t="str">
        <f aca="false">IF(D1348="?OLD","!!!","")</f>
        <v/>
      </c>
      <c r="F1348" s="11" t="str">
        <f aca="false">IF(OR(E1348="",E1348="!!!"),"",IF(NOT(ISNA(VLOOKUP(E1348,E$1:E1347,1,FALSE()))),"OLD",IF(AND(E1348&lt;&gt;"",E1348&lt;&gt;"!!!"),"NEW","")))</f>
        <v/>
      </c>
      <c r="G1348" s="12" t="str">
        <f aca="false">IF(OR(E1348="",E1348="!!!"),"",IF(OR(J1348=0,AND(J1348=1,K1348=1),AND(J1348=1,I1348="SBJ"),AND(J1348=1,I1348=0)),"?IN_FOCUS",IF(J1348&lt;=2,"?ACTIVATED",IF(J1348&lt;&gt;"","?FAMILIAR",IF(F1348="NEW",IF(ISNA(VLOOKUP(E1348,#REF!,1,FALSE())),"?TYPE_IDENTIFIABLE","?REFERENTIAL"),"_")))))</f>
        <v/>
      </c>
      <c r="H1348" s="13" t="str">
        <f aca="false">IF(J1348&lt;&gt;1,"",IF(I1348="SBJ","CB","?"))</f>
        <v/>
      </c>
      <c r="I1348" s="14" t="str">
        <f aca="false">IF(OR(E1348="",E1348="!!!",F1348="NEW"),"",INDEX(B$2:B1347,-1+SUMPRODUCT(MAX(ROW(E$2:E1347)*(E1348=E$2:E1347)))))</f>
        <v/>
      </c>
      <c r="J1348" s="15" t="str">
        <f aca="true">IF(OR(E1348="",E1348="!!!",F1348="NEW"),"",COUNTBLANK(OFFSET(A$1,,,SUMPRODUCT(MAX(ROW(E$2:E1348)*(E1348=E$2:E1348)))))-COUNTBLANK(OFFSET(A$1,,,SUMPRODUCT(MAX(ROW(E$1:E1347)*(E1348=E$1:E1347))))))</f>
        <v/>
      </c>
      <c r="K1348" s="15" t="str">
        <f aca="false">IF(OR(E1348="",E1348="!!!",F1348="NEW"),"",INDEX(J$1:J1347,SUMPRODUCT(MAX(ROW(E$1:E1347)*(E1348=E$1:E1347)))))</f>
        <v/>
      </c>
      <c r="L1348" s="16"/>
    </row>
    <row r="1349" customFormat="false" ht="12.75" hidden="false" customHeight="false" outlineLevel="0" collapsed="false">
      <c r="A1349" s="9" t="s">
        <v>85</v>
      </c>
      <c r="E1349" s="10" t="str">
        <f aca="false">IF(D1349="?OLD","!!!","")</f>
        <v/>
      </c>
      <c r="F1349" s="11" t="str">
        <f aca="false">IF(OR(E1349="",E1349="!!!"),"",IF(NOT(ISNA(VLOOKUP(E1349,E$1:E1348,1,FALSE()))),"OLD",IF(AND(E1349&lt;&gt;"",E1349&lt;&gt;"!!!"),"NEW","")))</f>
        <v/>
      </c>
      <c r="G1349" s="12" t="str">
        <f aca="false">IF(OR(E1349="",E1349="!!!"),"",IF(OR(J1349=0,AND(J1349=1,K1349=1),AND(J1349=1,I1349="SBJ"),AND(J1349=1,I1349=0)),"?IN_FOCUS",IF(J1349&lt;=2,"?ACTIVATED",IF(J1349&lt;&gt;"","?FAMILIAR",IF(F1349="NEW",IF(ISNA(VLOOKUP(E1349,#REF!,1,FALSE())),"?TYPE_IDENTIFIABLE","?REFERENTIAL"),"_")))))</f>
        <v/>
      </c>
      <c r="H1349" s="13" t="str">
        <f aca="false">IF(J1349&lt;&gt;1,"",IF(I1349="SBJ","CB","?"))</f>
        <v/>
      </c>
      <c r="I1349" s="14" t="str">
        <f aca="false">IF(OR(E1349="",E1349="!!!",F1349="NEW"),"",INDEX(B$2:B1348,-1+SUMPRODUCT(MAX(ROW(E$2:E1348)*(E1349=E$2:E1348)))))</f>
        <v/>
      </c>
      <c r="J1349" s="15" t="str">
        <f aca="true">IF(OR(E1349="",E1349="!!!",F1349="NEW"),"",COUNTBLANK(OFFSET(A$1,,,SUMPRODUCT(MAX(ROW(E$2:E1349)*(E1349=E$2:E1349)))))-COUNTBLANK(OFFSET(A$1,,,SUMPRODUCT(MAX(ROW(E$1:E1348)*(E1349=E$1:E1348))))))</f>
        <v/>
      </c>
      <c r="K1349" s="15" t="str">
        <f aca="false">IF(OR(E1349="",E1349="!!!",F1349="NEW"),"",INDEX(J$1:J1348,SUMPRODUCT(MAX(ROW(E$1:E1348)*(E1349=E$1:E1348)))))</f>
        <v/>
      </c>
      <c r="L1349" s="16"/>
    </row>
    <row r="1350" customFormat="false" ht="12.75" hidden="false" customHeight="false" outlineLevel="0" collapsed="false">
      <c r="A1350" s="9" t="s">
        <v>578</v>
      </c>
      <c r="E1350" s="10" t="str">
        <f aca="false">IF(D1350="?OLD","!!!","")</f>
        <v/>
      </c>
      <c r="F1350" s="11" t="str">
        <f aca="false">IF(OR(E1350="",E1350="!!!"),"",IF(NOT(ISNA(VLOOKUP(E1350,E$1:E1349,1,FALSE()))),"OLD",IF(AND(E1350&lt;&gt;"",E1350&lt;&gt;"!!!"),"NEW","")))</f>
        <v/>
      </c>
      <c r="G1350" s="12" t="str">
        <f aca="false">IF(OR(E1350="",E1350="!!!"),"",IF(OR(J1350=0,AND(J1350=1,K1350=1),AND(J1350=1,I1350="SBJ"),AND(J1350=1,I1350=0)),"?IN_FOCUS",IF(J1350&lt;=2,"?ACTIVATED",IF(J1350&lt;&gt;"","?FAMILIAR",IF(F1350="NEW",IF(ISNA(VLOOKUP(E1350,#REF!,1,FALSE())),"?TYPE_IDENTIFIABLE","?REFERENTIAL"),"_")))))</f>
        <v/>
      </c>
      <c r="H1350" s="13" t="str">
        <f aca="false">IF(J1350&lt;&gt;1,"",IF(I1350="SBJ","CB","?"))</f>
        <v/>
      </c>
      <c r="I1350" s="14" t="str">
        <f aca="false">IF(OR(E1350="",E1350="!!!",F1350="NEW"),"",INDEX(B$2:B1349,-1+SUMPRODUCT(MAX(ROW(E$2:E1349)*(E1350=E$2:E1349)))))</f>
        <v/>
      </c>
      <c r="J1350" s="15" t="str">
        <f aca="true">IF(OR(E1350="",E1350="!!!",F1350="NEW"),"",COUNTBLANK(OFFSET(A$1,,,SUMPRODUCT(MAX(ROW(E$2:E1350)*(E1350=E$2:E1350)))))-COUNTBLANK(OFFSET(A$1,,,SUMPRODUCT(MAX(ROW(E$1:E1349)*(E1350=E$1:E1349))))))</f>
        <v/>
      </c>
      <c r="K1350" s="15" t="str">
        <f aca="false">IF(OR(E1350="",E1350="!!!",F1350="NEW"),"",INDEX(J$1:J1349,SUMPRODUCT(MAX(ROW(E$1:E1349)*(E1350=E$1:E1349)))))</f>
        <v/>
      </c>
      <c r="L1350" s="16"/>
    </row>
    <row r="1351" customFormat="false" ht="12.75" hidden="false" customHeight="false" outlineLevel="0" collapsed="false">
      <c r="A1351" s="9" t="s">
        <v>87</v>
      </c>
      <c r="E1351" s="10" t="str">
        <f aca="false">IF(D1351="?OLD","!!!","")</f>
        <v/>
      </c>
      <c r="F1351" s="11" t="str">
        <f aca="false">IF(OR(E1351="",E1351="!!!"),"",IF(NOT(ISNA(VLOOKUP(E1351,E$1:E1350,1,FALSE()))),"OLD",IF(AND(E1351&lt;&gt;"",E1351&lt;&gt;"!!!"),"NEW","")))</f>
        <v/>
      </c>
      <c r="G1351" s="12" t="str">
        <f aca="false">IF(OR(E1351="",E1351="!!!"),"",IF(OR(J1351=0,AND(J1351=1,K1351=1),AND(J1351=1,I1351="SBJ"),AND(J1351=1,I1351=0)),"?IN_FOCUS",IF(J1351&lt;=2,"?ACTIVATED",IF(J1351&lt;&gt;"","?FAMILIAR",IF(F1351="NEW",IF(ISNA(VLOOKUP(E1351,#REF!,1,FALSE())),"?TYPE_IDENTIFIABLE","?REFERENTIAL"),"_")))))</f>
        <v/>
      </c>
      <c r="H1351" s="13" t="str">
        <f aca="false">IF(J1351&lt;&gt;1,"",IF(I1351="SBJ","CB","?"))</f>
        <v/>
      </c>
      <c r="I1351" s="14" t="str">
        <f aca="false">IF(OR(E1351="",E1351="!!!",F1351="NEW"),"",INDEX(B$2:B1350,-1+SUMPRODUCT(MAX(ROW(E$2:E1350)*(E1351=E$2:E1350)))))</f>
        <v/>
      </c>
      <c r="J1351" s="15" t="str">
        <f aca="true">IF(OR(E1351="",E1351="!!!",F1351="NEW"),"",COUNTBLANK(OFFSET(A$1,,,SUMPRODUCT(MAX(ROW(E$2:E1351)*(E1351=E$2:E1351)))))-COUNTBLANK(OFFSET(A$1,,,SUMPRODUCT(MAX(ROW(E$1:E1350)*(E1351=E$1:E1350))))))</f>
        <v/>
      </c>
      <c r="K1351" s="15" t="str">
        <f aca="false">IF(OR(E1351="",E1351="!!!",F1351="NEW"),"",INDEX(J$1:J1350,SUMPRODUCT(MAX(ROW(E$1:E1350)*(E1351=E$1:E1350)))))</f>
        <v/>
      </c>
      <c r="L1351" s="16"/>
    </row>
    <row r="1352" customFormat="false" ht="12.75" hidden="false" customHeight="false" outlineLevel="0" collapsed="false">
      <c r="A1352" s="9" t="s">
        <v>13</v>
      </c>
      <c r="E1352" s="10" t="str">
        <f aca="false">IF(D1352="?OLD","!!!","")</f>
        <v/>
      </c>
      <c r="F1352" s="11" t="str">
        <f aca="false">IF(OR(E1352="",E1352="!!!"),"",IF(NOT(ISNA(VLOOKUP(E1352,E$1:E1351,1,FALSE()))),"OLD",IF(AND(E1352&lt;&gt;"",E1352&lt;&gt;"!!!"),"NEW","")))</f>
        <v/>
      </c>
      <c r="G1352" s="12" t="str">
        <f aca="false">IF(OR(E1352="",E1352="!!!"),"",IF(OR(J1352=0,AND(J1352=1,K1352=1),AND(J1352=1,I1352="SBJ"),AND(J1352=1,I1352=0)),"?IN_FOCUS",IF(J1352&lt;=2,"?ACTIVATED",IF(J1352&lt;&gt;"","?FAMILIAR",IF(F1352="NEW",IF(ISNA(VLOOKUP(E1352,#REF!,1,FALSE())),"?TYPE_IDENTIFIABLE","?REFERENTIAL"),"_")))))</f>
        <v/>
      </c>
      <c r="H1352" s="13" t="str">
        <f aca="false">IF(J1352&lt;&gt;1,"",IF(I1352="SBJ","CB","?"))</f>
        <v/>
      </c>
      <c r="I1352" s="14" t="str">
        <f aca="false">IF(OR(E1352="",E1352="!!!",F1352="NEW"),"",INDEX(B$2:B1351,-1+SUMPRODUCT(MAX(ROW(E$2:E1351)*(E1352=E$2:E1351)))))</f>
        <v/>
      </c>
      <c r="J1352" s="15" t="str">
        <f aca="true">IF(OR(E1352="",E1352="!!!",F1352="NEW"),"",COUNTBLANK(OFFSET(A$1,,,SUMPRODUCT(MAX(ROW(E$2:E1352)*(E1352=E$2:E1352)))))-COUNTBLANK(OFFSET(A$1,,,SUMPRODUCT(MAX(ROW(E$1:E1351)*(E1352=E$1:E1351))))))</f>
        <v/>
      </c>
      <c r="K1352" s="15" t="str">
        <f aca="false">IF(OR(E1352="",E1352="!!!",F1352="NEW"),"",INDEX(J$1:J1351,SUMPRODUCT(MAX(ROW(E$1:E1351)*(E1352=E$1:E1351)))))</f>
        <v/>
      </c>
      <c r="L1352" s="16"/>
    </row>
    <row r="1353" customFormat="false" ht="12.75" hidden="false" customHeight="false" outlineLevel="0" collapsed="false">
      <c r="A1353" s="9" t="s">
        <v>145</v>
      </c>
      <c r="E1353" s="10" t="str">
        <f aca="false">IF(D1353="?OLD","!!!","")</f>
        <v/>
      </c>
      <c r="F1353" s="11" t="str">
        <f aca="false">IF(OR(E1353="",E1353="!!!"),"",IF(NOT(ISNA(VLOOKUP(E1353,E$1:E1352,1,FALSE()))),"OLD",IF(AND(E1353&lt;&gt;"",E1353&lt;&gt;"!!!"),"NEW","")))</f>
        <v/>
      </c>
      <c r="G1353" s="12" t="str">
        <f aca="false">IF(OR(E1353="",E1353="!!!"),"",IF(OR(J1353=0,AND(J1353=1,K1353=1),AND(J1353=1,I1353="SBJ"),AND(J1353=1,I1353=0)),"?IN_FOCUS",IF(J1353&lt;=2,"?ACTIVATED",IF(J1353&lt;&gt;"","?FAMILIAR",IF(F1353="NEW",IF(ISNA(VLOOKUP(E1353,#REF!,1,FALSE())),"?TYPE_IDENTIFIABLE","?REFERENTIAL"),"_")))))</f>
        <v/>
      </c>
      <c r="H1353" s="13" t="str">
        <f aca="false">IF(J1353&lt;&gt;1,"",IF(I1353="SBJ","CB","?"))</f>
        <v/>
      </c>
      <c r="I1353" s="14" t="str">
        <f aca="false">IF(OR(E1353="",E1353="!!!",F1353="NEW"),"",INDEX(B$2:B1352,-1+SUMPRODUCT(MAX(ROW(E$2:E1352)*(E1353=E$2:E1352)))))</f>
        <v/>
      </c>
      <c r="J1353" s="15" t="str">
        <f aca="true">IF(OR(E1353="",E1353="!!!",F1353="NEW"),"",COUNTBLANK(OFFSET(A$1,,,SUMPRODUCT(MAX(ROW(E$2:E1353)*(E1353=E$2:E1353)))))-COUNTBLANK(OFFSET(A$1,,,SUMPRODUCT(MAX(ROW(E$1:E1352)*(E1353=E$1:E1352))))))</f>
        <v/>
      </c>
      <c r="K1353" s="15" t="str">
        <f aca="false">IF(OR(E1353="",E1353="!!!",F1353="NEW"),"",INDEX(J$1:J1352,SUMPRODUCT(MAX(ROW(E$1:E1352)*(E1353=E$1:E1352)))))</f>
        <v/>
      </c>
      <c r="L1353" s="16"/>
    </row>
    <row r="1354" customFormat="false" ht="12.75" hidden="false" customHeight="false" outlineLevel="0" collapsed="false">
      <c r="A1354" s="9" t="s">
        <v>579</v>
      </c>
      <c r="B1354" s="0" t="s">
        <v>18</v>
      </c>
      <c r="C1354" s="0" t="s">
        <v>19</v>
      </c>
      <c r="E1354" s="10" t="str">
        <f aca="false">IF(D1354="?OLD","!!!","")</f>
        <v/>
      </c>
      <c r="F1354" s="11" t="str">
        <f aca="false">IF(OR(E1354="",E1354="!!!"),"",IF(NOT(ISNA(VLOOKUP(E1354,E$1:E1353,1,FALSE()))),"OLD",IF(AND(E1354&lt;&gt;"",E1354&lt;&gt;"!!!"),"NEW","")))</f>
        <v/>
      </c>
      <c r="G1354" s="12" t="str">
        <f aca="false">IF(OR(E1354="",E1354="!!!"),"",IF(OR(J1354=0,AND(J1354=1,K1354=1),AND(J1354=1,I1354="SBJ"),AND(J1354=1,I1354=0)),"?IN_FOCUS",IF(J1354&lt;=2,"?ACTIVATED",IF(J1354&lt;&gt;"","?FAMILIAR",IF(F1354="NEW",IF(ISNA(VLOOKUP(E1354,#REF!,1,FALSE())),"?TYPE_IDENTIFIABLE","?REFERENTIAL"),"_")))))</f>
        <v/>
      </c>
      <c r="H1354" s="13" t="str">
        <f aca="false">IF(J1354&lt;&gt;1,"",IF(I1354="SBJ","CB","?"))</f>
        <v/>
      </c>
      <c r="I1354" s="14" t="str">
        <f aca="false">IF(OR(E1354="",E1354="!!!",F1354="NEW"),"",INDEX(B$2:B1353,-1+SUMPRODUCT(MAX(ROW(E$2:E1353)*(E1354=E$2:E1353)))))</f>
        <v/>
      </c>
      <c r="J1354" s="15" t="str">
        <f aca="true">IF(OR(E1354="",E1354="!!!",F1354="NEW"),"",COUNTBLANK(OFFSET(A$1,,,SUMPRODUCT(MAX(ROW(E$2:E1354)*(E1354=E$2:E1354)))))-COUNTBLANK(OFFSET(A$1,,,SUMPRODUCT(MAX(ROW(E$1:E1353)*(E1354=E$1:E1353))))))</f>
        <v/>
      </c>
      <c r="K1354" s="15" t="str">
        <f aca="false">IF(OR(E1354="",E1354="!!!",F1354="NEW"),"",INDEX(J$1:J1353,SUMPRODUCT(MAX(ROW(E$1:E1353)*(E1354=E$1:E1353)))))</f>
        <v/>
      </c>
      <c r="L1354" s="16"/>
    </row>
    <row r="1355" customFormat="false" ht="12.75" hidden="false" customHeight="false" outlineLevel="0" collapsed="false">
      <c r="A1355" s="9" t="s">
        <v>39</v>
      </c>
      <c r="E1355" s="10" t="str">
        <f aca="false">IF(D1355="?OLD","!!!","")</f>
        <v/>
      </c>
      <c r="F1355" s="11" t="str">
        <f aca="false">IF(OR(E1355="",E1355="!!!"),"",IF(NOT(ISNA(VLOOKUP(E1355,E$1:E1354,1,FALSE()))),"OLD",IF(AND(E1355&lt;&gt;"",E1355&lt;&gt;"!!!"),"NEW","")))</f>
        <v/>
      </c>
      <c r="G1355" s="12" t="str">
        <f aca="false">IF(OR(E1355="",E1355="!!!"),"",IF(OR(J1355=0,AND(J1355=1,K1355=1),AND(J1355=1,I1355="SBJ"),AND(J1355=1,I1355=0)),"?IN_FOCUS",IF(J1355&lt;=2,"?ACTIVATED",IF(J1355&lt;&gt;"","?FAMILIAR",IF(F1355="NEW",IF(ISNA(VLOOKUP(E1355,#REF!,1,FALSE())),"?TYPE_IDENTIFIABLE","?REFERENTIAL"),"_")))))</f>
        <v/>
      </c>
      <c r="H1355" s="13" t="str">
        <f aca="false">IF(J1355&lt;&gt;1,"",IF(I1355="SBJ","CB","?"))</f>
        <v/>
      </c>
      <c r="I1355" s="14" t="str">
        <f aca="false">IF(OR(E1355="",E1355="!!!",F1355="NEW"),"",INDEX(B$2:B1354,-1+SUMPRODUCT(MAX(ROW(E$2:E1354)*(E1355=E$2:E1354)))))</f>
        <v/>
      </c>
      <c r="J1355" s="15" t="str">
        <f aca="true">IF(OR(E1355="",E1355="!!!",F1355="NEW"),"",COUNTBLANK(OFFSET(A$1,,,SUMPRODUCT(MAX(ROW(E$2:E1355)*(E1355=E$2:E1355)))))-COUNTBLANK(OFFSET(A$1,,,SUMPRODUCT(MAX(ROW(E$1:E1354)*(E1355=E$1:E1354))))))</f>
        <v/>
      </c>
      <c r="K1355" s="15" t="str">
        <f aca="false">IF(OR(E1355="",E1355="!!!",F1355="NEW"),"",INDEX(J$1:J1354,SUMPRODUCT(MAX(ROW(E$1:E1354)*(E1355=E$1:E1354)))))</f>
        <v/>
      </c>
      <c r="L1355" s="16"/>
    </row>
    <row r="1356" customFormat="false" ht="12.75" hidden="false" customHeight="false" outlineLevel="0" collapsed="false">
      <c r="A1356" s="9" t="s">
        <v>87</v>
      </c>
      <c r="E1356" s="10" t="str">
        <f aca="false">IF(D1356="?OLD","!!!","")</f>
        <v/>
      </c>
      <c r="F1356" s="11" t="str">
        <f aca="false">IF(OR(E1356="",E1356="!!!"),"",IF(NOT(ISNA(VLOOKUP(E1356,E$1:E1355,1,FALSE()))),"OLD",IF(AND(E1356&lt;&gt;"",E1356&lt;&gt;"!!!"),"NEW","")))</f>
        <v/>
      </c>
      <c r="G1356" s="12" t="str">
        <f aca="false">IF(OR(E1356="",E1356="!!!"),"",IF(OR(J1356=0,AND(J1356=1,K1356=1),AND(J1356=1,I1356="SBJ"),AND(J1356=1,I1356=0)),"?IN_FOCUS",IF(J1356&lt;=2,"?ACTIVATED",IF(J1356&lt;&gt;"","?FAMILIAR",IF(F1356="NEW",IF(ISNA(VLOOKUP(E1356,#REF!,1,FALSE())),"?TYPE_IDENTIFIABLE","?REFERENTIAL"),"_")))))</f>
        <v/>
      </c>
      <c r="H1356" s="13" t="str">
        <f aca="false">IF(J1356&lt;&gt;1,"",IF(I1356="SBJ","CB","?"))</f>
        <v/>
      </c>
      <c r="I1356" s="14" t="str">
        <f aca="false">IF(OR(E1356="",E1356="!!!",F1356="NEW"),"",INDEX(B$2:B1355,-1+SUMPRODUCT(MAX(ROW(E$2:E1355)*(E1356=E$2:E1355)))))</f>
        <v/>
      </c>
      <c r="J1356" s="15" t="str">
        <f aca="true">IF(OR(E1356="",E1356="!!!",F1356="NEW"),"",COUNTBLANK(OFFSET(A$1,,,SUMPRODUCT(MAX(ROW(E$2:E1356)*(E1356=E$2:E1356)))))-COUNTBLANK(OFFSET(A$1,,,SUMPRODUCT(MAX(ROW(E$1:E1355)*(E1356=E$1:E1355))))))</f>
        <v/>
      </c>
      <c r="K1356" s="15" t="str">
        <f aca="false">IF(OR(E1356="",E1356="!!!",F1356="NEW"),"",INDEX(J$1:J1355,SUMPRODUCT(MAX(ROW(E$1:E1355)*(E1356=E$1:E1355)))))</f>
        <v/>
      </c>
      <c r="L1356" s="16"/>
    </row>
    <row r="1357" customFormat="false" ht="12.75" hidden="false" customHeight="false" outlineLevel="0" collapsed="false">
      <c r="A1357" s="9" t="s">
        <v>94</v>
      </c>
      <c r="E1357" s="10" t="str">
        <f aca="false">IF(D1357="?OLD","!!!","")</f>
        <v/>
      </c>
      <c r="F1357" s="11" t="str">
        <f aca="false">IF(OR(E1357="",E1357="!!!"),"",IF(NOT(ISNA(VLOOKUP(E1357,E$1:E1356,1,FALSE()))),"OLD",IF(AND(E1357&lt;&gt;"",E1357&lt;&gt;"!!!"),"NEW","")))</f>
        <v/>
      </c>
      <c r="G1357" s="12" t="str">
        <f aca="false">IF(OR(E1357="",E1357="!!!"),"",IF(OR(J1357=0,AND(J1357=1,K1357=1),AND(J1357=1,I1357="SBJ"),AND(J1357=1,I1357=0)),"?IN_FOCUS",IF(J1357&lt;=2,"?ACTIVATED",IF(J1357&lt;&gt;"","?FAMILIAR",IF(F1357="NEW",IF(ISNA(VLOOKUP(E1357,#REF!,1,FALSE())),"?TYPE_IDENTIFIABLE","?REFERENTIAL"),"_")))))</f>
        <v/>
      </c>
      <c r="H1357" s="13" t="str">
        <f aca="false">IF(J1357&lt;&gt;1,"",IF(I1357="SBJ","CB","?"))</f>
        <v/>
      </c>
      <c r="I1357" s="14" t="str">
        <f aca="false">IF(OR(E1357="",E1357="!!!",F1357="NEW"),"",INDEX(B$2:B1356,-1+SUMPRODUCT(MAX(ROW(E$2:E1356)*(E1357=E$2:E1356)))))</f>
        <v/>
      </c>
      <c r="J1357" s="15" t="str">
        <f aca="true">IF(OR(E1357="",E1357="!!!",F1357="NEW"),"",COUNTBLANK(OFFSET(A$1,,,SUMPRODUCT(MAX(ROW(E$2:E1357)*(E1357=E$2:E1357)))))-COUNTBLANK(OFFSET(A$1,,,SUMPRODUCT(MAX(ROW(E$1:E1356)*(E1357=E$1:E1356))))))</f>
        <v/>
      </c>
      <c r="K1357" s="15" t="str">
        <f aca="false">IF(OR(E1357="",E1357="!!!",F1357="NEW"),"",INDEX(J$1:J1356,SUMPRODUCT(MAX(ROW(E$1:E1356)*(E1357=E$1:E1356)))))</f>
        <v/>
      </c>
      <c r="L1357" s="16"/>
    </row>
    <row r="1358" customFormat="false" ht="12.75" hidden="false" customHeight="false" outlineLevel="0" collapsed="false">
      <c r="A1358" s="9" t="s">
        <v>347</v>
      </c>
      <c r="B1358" s="0" t="s">
        <v>18</v>
      </c>
      <c r="C1358" s="0" t="s">
        <v>30</v>
      </c>
      <c r="D1358" s="0" t="s">
        <v>31</v>
      </c>
      <c r="E1358" s="10" t="str">
        <f aca="false">IF(D1358="?OLD","!!!","")</f>
        <v>!!!</v>
      </c>
      <c r="F1358" s="11" t="str">
        <f aca="false">IF(OR(E1358="",E1358="!!!"),"",IF(NOT(ISNA(VLOOKUP(E1358,E$1:E1357,1,FALSE()))),"OLD",IF(AND(E1358&lt;&gt;"",E1358&lt;&gt;"!!!"),"NEW","")))</f>
        <v/>
      </c>
      <c r="G1358" s="12" t="str">
        <f aca="false">IF(OR(E1358="",E1358="!!!"),"",IF(OR(J1358=0,AND(J1358=1,K1358=1),AND(J1358=1,I1358="SBJ"),AND(J1358=1,I1358=0)),"?IN_FOCUS",IF(J1358&lt;=2,"?ACTIVATED",IF(J1358&lt;&gt;"","?FAMILIAR",IF(F1358="NEW",IF(ISNA(VLOOKUP(E1358,#REF!,1,FALSE())),"?TYPE_IDENTIFIABLE","?REFERENTIAL"),"_")))))</f>
        <v/>
      </c>
      <c r="H1358" s="13" t="str">
        <f aca="false">IF(J1358&lt;&gt;1,"",IF(I1358="SBJ","CB","?"))</f>
        <v/>
      </c>
      <c r="I1358" s="14" t="str">
        <f aca="false">IF(OR(E1358="",E1358="!!!",F1358="NEW"),"",INDEX(B$2:B1357,-1+SUMPRODUCT(MAX(ROW(E$2:E1357)*(E1358=E$2:E1357)))))</f>
        <v/>
      </c>
      <c r="J1358" s="15" t="str">
        <f aca="true">IF(OR(E1358="",E1358="!!!",F1358="NEW"),"",COUNTBLANK(OFFSET(A$1,,,SUMPRODUCT(MAX(ROW(E$2:E1358)*(E1358=E$2:E1358)))))-COUNTBLANK(OFFSET(A$1,,,SUMPRODUCT(MAX(ROW(E$1:E1357)*(E1358=E$1:E1357))))))</f>
        <v/>
      </c>
      <c r="K1358" s="15" t="str">
        <f aca="false">IF(OR(E1358="",E1358="!!!",F1358="NEW"),"",INDEX(J$1:J1357,SUMPRODUCT(MAX(ROW(E$1:E1357)*(E1358=E$1:E1357)))))</f>
        <v/>
      </c>
      <c r="L1358" s="16"/>
    </row>
    <row r="1359" customFormat="false" ht="12.75" hidden="false" customHeight="false" outlineLevel="0" collapsed="false">
      <c r="A1359" s="9" t="s">
        <v>48</v>
      </c>
      <c r="E1359" s="10" t="str">
        <f aca="false">IF(D1359="?OLD","!!!","")</f>
        <v/>
      </c>
      <c r="F1359" s="11" t="str">
        <f aca="false">IF(OR(E1359="",E1359="!!!"),"",IF(NOT(ISNA(VLOOKUP(E1359,E$1:E1358,1,FALSE()))),"OLD",IF(AND(E1359&lt;&gt;"",E1359&lt;&gt;"!!!"),"NEW","")))</f>
        <v/>
      </c>
      <c r="G1359" s="12" t="str">
        <f aca="false">IF(OR(E1359="",E1359="!!!"),"",IF(OR(J1359=0,AND(J1359=1,K1359=1),AND(J1359=1,I1359="SBJ"),AND(J1359=1,I1359=0)),"?IN_FOCUS",IF(J1359&lt;=2,"?ACTIVATED",IF(J1359&lt;&gt;"","?FAMILIAR",IF(F1359="NEW",IF(ISNA(VLOOKUP(E1359,#REF!,1,FALSE())),"?TYPE_IDENTIFIABLE","?REFERENTIAL"),"_")))))</f>
        <v/>
      </c>
      <c r="H1359" s="13" t="str">
        <f aca="false">IF(J1359&lt;&gt;1,"",IF(I1359="SBJ","CB","?"))</f>
        <v/>
      </c>
      <c r="I1359" s="14" t="str">
        <f aca="false">IF(OR(E1359="",E1359="!!!",F1359="NEW"),"",INDEX(B$2:B1358,-1+SUMPRODUCT(MAX(ROW(E$2:E1358)*(E1359=E$2:E1358)))))</f>
        <v/>
      </c>
      <c r="J1359" s="15" t="str">
        <f aca="true">IF(OR(E1359="",E1359="!!!",F1359="NEW"),"",COUNTBLANK(OFFSET(A$1,,,SUMPRODUCT(MAX(ROW(E$2:E1359)*(E1359=E$2:E1359)))))-COUNTBLANK(OFFSET(A$1,,,SUMPRODUCT(MAX(ROW(E$1:E1358)*(E1359=E$1:E1358))))))</f>
        <v/>
      </c>
      <c r="K1359" s="15" t="str">
        <f aca="false">IF(OR(E1359="",E1359="!!!",F1359="NEW"),"",INDEX(J$1:J1358,SUMPRODUCT(MAX(ROW(E$1:E1358)*(E1359=E$1:E1358)))))</f>
        <v/>
      </c>
      <c r="L1359" s="16"/>
    </row>
    <row r="1360" customFormat="false" ht="12.75" hidden="false" customHeight="false" outlineLevel="0" collapsed="false">
      <c r="E1360" s="10" t="str">
        <f aca="false">IF(D1360="?OLD","!!!","")</f>
        <v/>
      </c>
      <c r="F1360" s="11" t="str">
        <f aca="false">IF(OR(E1360="",E1360="!!!"),"",IF(NOT(ISNA(VLOOKUP(E1360,E$1:E1359,1,FALSE()))),"OLD",IF(AND(E1360&lt;&gt;"",E1360&lt;&gt;"!!!"),"NEW","")))</f>
        <v/>
      </c>
      <c r="G1360" s="12" t="str">
        <f aca="false">IF(OR(E1360="",E1360="!!!"),"",IF(OR(J1360=0,AND(J1360=1,K1360=1),AND(J1360=1,I1360="SBJ"),AND(J1360=1,I1360=0)),"?IN_FOCUS",IF(J1360&lt;=2,"?ACTIVATED",IF(J1360&lt;&gt;"","?FAMILIAR",IF(F1360="NEW",IF(ISNA(VLOOKUP(E1360,#REF!,1,FALSE())),"?TYPE_IDENTIFIABLE","?REFERENTIAL"),"_")))))</f>
        <v/>
      </c>
      <c r="H1360" s="13" t="str">
        <f aca="false">IF(J1360&lt;&gt;1,"",IF(I1360="SBJ","CB","?"))</f>
        <v/>
      </c>
      <c r="I1360" s="14" t="str">
        <f aca="false">IF(OR(E1360="",E1360="!!!",F1360="NEW"),"",INDEX(B$2:B1359,-1+SUMPRODUCT(MAX(ROW(E$2:E1359)*(E1360=E$2:E1359)))))</f>
        <v/>
      </c>
      <c r="J1360" s="15" t="str">
        <f aca="true">IF(OR(E1360="",E1360="!!!",F1360="NEW"),"",COUNTBLANK(OFFSET(A$1,,,SUMPRODUCT(MAX(ROW(E$2:E1360)*(E1360=E$2:E1360)))))-COUNTBLANK(OFFSET(A$1,,,SUMPRODUCT(MAX(ROW(E$1:E1359)*(E1360=E$1:E1359))))))</f>
        <v/>
      </c>
      <c r="K1360" s="15" t="str">
        <f aca="false">IF(OR(E1360="",E1360="!!!",F1360="NEW"),"",INDEX(J$1:J1359,SUMPRODUCT(MAX(ROW(E$1:E1359)*(E1360=E$1:E1359)))))</f>
        <v/>
      </c>
      <c r="L1360" s="16"/>
    </row>
    <row r="1361" customFormat="false" ht="12.75" hidden="false" customHeight="false" outlineLevel="0" collapsed="false">
      <c r="A1361" s="9" t="s">
        <v>85</v>
      </c>
      <c r="E1361" s="10" t="str">
        <f aca="false">IF(D1361="?OLD","!!!","")</f>
        <v/>
      </c>
      <c r="F1361" s="11" t="str">
        <f aca="false">IF(OR(E1361="",E1361="!!!"),"",IF(NOT(ISNA(VLOOKUP(E1361,E$1:E1360,1,FALSE()))),"OLD",IF(AND(E1361&lt;&gt;"",E1361&lt;&gt;"!!!"),"NEW","")))</f>
        <v/>
      </c>
      <c r="G1361" s="12" t="str">
        <f aca="false">IF(OR(E1361="",E1361="!!!"),"",IF(OR(J1361=0,AND(J1361=1,K1361=1),AND(J1361=1,I1361="SBJ"),AND(J1361=1,I1361=0)),"?IN_FOCUS",IF(J1361&lt;=2,"?ACTIVATED",IF(J1361&lt;&gt;"","?FAMILIAR",IF(F1361="NEW",IF(ISNA(VLOOKUP(E1361,#REF!,1,FALSE())),"?TYPE_IDENTIFIABLE","?REFERENTIAL"),"_")))))</f>
        <v/>
      </c>
      <c r="H1361" s="13" t="str">
        <f aca="false">IF(J1361&lt;&gt;1,"",IF(I1361="SBJ","CB","?"))</f>
        <v/>
      </c>
      <c r="I1361" s="14" t="str">
        <f aca="false">IF(OR(E1361="",E1361="!!!",F1361="NEW"),"",INDEX(B$2:B1360,-1+SUMPRODUCT(MAX(ROW(E$2:E1360)*(E1361=E$2:E1360)))))</f>
        <v/>
      </c>
      <c r="J1361" s="15" t="str">
        <f aca="true">IF(OR(E1361="",E1361="!!!",F1361="NEW"),"",COUNTBLANK(OFFSET(A$1,,,SUMPRODUCT(MAX(ROW(E$2:E1361)*(E1361=E$2:E1361)))))-COUNTBLANK(OFFSET(A$1,,,SUMPRODUCT(MAX(ROW(E$1:E1360)*(E1361=E$1:E1360))))))</f>
        <v/>
      </c>
      <c r="K1361" s="15" t="str">
        <f aca="false">IF(OR(E1361="",E1361="!!!",F1361="NEW"),"",INDEX(J$1:J1360,SUMPRODUCT(MAX(ROW(E$1:E1360)*(E1361=E$1:E1360)))))</f>
        <v/>
      </c>
      <c r="L1361" s="16"/>
    </row>
    <row r="1362" customFormat="false" ht="12.75" hidden="false" customHeight="false" outlineLevel="0" collapsed="false">
      <c r="A1362" s="9" t="s">
        <v>580</v>
      </c>
      <c r="E1362" s="10" t="str">
        <f aca="false">IF(D1362="?OLD","!!!","")</f>
        <v/>
      </c>
      <c r="F1362" s="11" t="str">
        <f aca="false">IF(OR(E1362="",E1362="!!!"),"",IF(NOT(ISNA(VLOOKUP(E1362,E$1:E1361,1,FALSE()))),"OLD",IF(AND(E1362&lt;&gt;"",E1362&lt;&gt;"!!!"),"NEW","")))</f>
        <v/>
      </c>
      <c r="G1362" s="12" t="str">
        <f aca="false">IF(OR(E1362="",E1362="!!!"),"",IF(OR(J1362=0,AND(J1362=1,K1362=1),AND(J1362=1,I1362="SBJ"),AND(J1362=1,I1362=0)),"?IN_FOCUS",IF(J1362&lt;=2,"?ACTIVATED",IF(J1362&lt;&gt;"","?FAMILIAR",IF(F1362="NEW",IF(ISNA(VLOOKUP(E1362,#REF!,1,FALSE())),"?TYPE_IDENTIFIABLE","?REFERENTIAL"),"_")))))</f>
        <v/>
      </c>
      <c r="H1362" s="13" t="str">
        <f aca="false">IF(J1362&lt;&gt;1,"",IF(I1362="SBJ","CB","?"))</f>
        <v/>
      </c>
      <c r="I1362" s="14" t="str">
        <f aca="false">IF(OR(E1362="",E1362="!!!",F1362="NEW"),"",INDEX(B$2:B1361,-1+SUMPRODUCT(MAX(ROW(E$2:E1361)*(E1362=E$2:E1361)))))</f>
        <v/>
      </c>
      <c r="J1362" s="15" t="str">
        <f aca="true">IF(OR(E1362="",E1362="!!!",F1362="NEW"),"",COUNTBLANK(OFFSET(A$1,,,SUMPRODUCT(MAX(ROW(E$2:E1362)*(E1362=E$2:E1362)))))-COUNTBLANK(OFFSET(A$1,,,SUMPRODUCT(MAX(ROW(E$1:E1361)*(E1362=E$1:E1361))))))</f>
        <v/>
      </c>
      <c r="K1362" s="15" t="str">
        <f aca="false">IF(OR(E1362="",E1362="!!!",F1362="NEW"),"",INDEX(J$1:J1361,SUMPRODUCT(MAX(ROW(E$1:E1361)*(E1362=E$1:E1361)))))</f>
        <v/>
      </c>
      <c r="L1362" s="16"/>
    </row>
    <row r="1363" customFormat="false" ht="12.75" hidden="false" customHeight="false" outlineLevel="0" collapsed="false">
      <c r="A1363" s="9" t="s">
        <v>87</v>
      </c>
      <c r="E1363" s="10" t="str">
        <f aca="false">IF(D1363="?OLD","!!!","")</f>
        <v/>
      </c>
      <c r="F1363" s="11" t="str">
        <f aca="false">IF(OR(E1363="",E1363="!!!"),"",IF(NOT(ISNA(VLOOKUP(E1363,E$1:E1362,1,FALSE()))),"OLD",IF(AND(E1363&lt;&gt;"",E1363&lt;&gt;"!!!"),"NEW","")))</f>
        <v/>
      </c>
      <c r="G1363" s="12" t="str">
        <f aca="false">IF(OR(E1363="",E1363="!!!"),"",IF(OR(J1363=0,AND(J1363=1,K1363=1),AND(J1363=1,I1363="SBJ"),AND(J1363=1,I1363=0)),"?IN_FOCUS",IF(J1363&lt;=2,"?ACTIVATED",IF(J1363&lt;&gt;"","?FAMILIAR",IF(F1363="NEW",IF(ISNA(VLOOKUP(E1363,#REF!,1,FALSE())),"?TYPE_IDENTIFIABLE","?REFERENTIAL"),"_")))))</f>
        <v/>
      </c>
      <c r="H1363" s="13" t="str">
        <f aca="false">IF(J1363&lt;&gt;1,"",IF(I1363="SBJ","CB","?"))</f>
        <v/>
      </c>
      <c r="I1363" s="14" t="str">
        <f aca="false">IF(OR(E1363="",E1363="!!!",F1363="NEW"),"",INDEX(B$2:B1362,-1+SUMPRODUCT(MAX(ROW(E$2:E1362)*(E1363=E$2:E1362)))))</f>
        <v/>
      </c>
      <c r="J1363" s="15" t="str">
        <f aca="true">IF(OR(E1363="",E1363="!!!",F1363="NEW"),"",COUNTBLANK(OFFSET(A$1,,,SUMPRODUCT(MAX(ROW(E$2:E1363)*(E1363=E$2:E1363)))))-COUNTBLANK(OFFSET(A$1,,,SUMPRODUCT(MAX(ROW(E$1:E1362)*(E1363=E$1:E1362))))))</f>
        <v/>
      </c>
      <c r="K1363" s="15" t="str">
        <f aca="false">IF(OR(E1363="",E1363="!!!",F1363="NEW"),"",INDEX(J$1:J1362,SUMPRODUCT(MAX(ROW(E$1:E1362)*(E1363=E$1:E1362)))))</f>
        <v/>
      </c>
      <c r="L1363" s="16"/>
    </row>
    <row r="1364" customFormat="false" ht="12.75" hidden="false" customHeight="false" outlineLevel="0" collapsed="false">
      <c r="A1364" s="9" t="s">
        <v>581</v>
      </c>
      <c r="E1364" s="10" t="str">
        <f aca="false">IF(D1364="?OLD","!!!","")</f>
        <v/>
      </c>
      <c r="F1364" s="11" t="str">
        <f aca="false">IF(OR(E1364="",E1364="!!!"),"",IF(NOT(ISNA(VLOOKUP(E1364,E$1:E1363,1,FALSE()))),"OLD",IF(AND(E1364&lt;&gt;"",E1364&lt;&gt;"!!!"),"NEW","")))</f>
        <v/>
      </c>
      <c r="G1364" s="12" t="str">
        <f aca="false">IF(OR(E1364="",E1364="!!!"),"",IF(OR(J1364=0,AND(J1364=1,K1364=1),AND(J1364=1,I1364="SBJ"),AND(J1364=1,I1364=0)),"?IN_FOCUS",IF(J1364&lt;=2,"?ACTIVATED",IF(J1364&lt;&gt;"","?FAMILIAR",IF(F1364="NEW",IF(ISNA(VLOOKUP(E1364,#REF!,1,FALSE())),"?TYPE_IDENTIFIABLE","?REFERENTIAL"),"_")))))</f>
        <v/>
      </c>
      <c r="H1364" s="13" t="str">
        <f aca="false">IF(J1364&lt;&gt;1,"",IF(I1364="SBJ","CB","?"))</f>
        <v/>
      </c>
      <c r="I1364" s="14" t="str">
        <f aca="false">IF(OR(E1364="",E1364="!!!",F1364="NEW"),"",INDEX(B$2:B1363,-1+SUMPRODUCT(MAX(ROW(E$2:E1363)*(E1364=E$2:E1363)))))</f>
        <v/>
      </c>
      <c r="J1364" s="15" t="str">
        <f aca="true">IF(OR(E1364="",E1364="!!!",F1364="NEW"),"",COUNTBLANK(OFFSET(A$1,,,SUMPRODUCT(MAX(ROW(E$2:E1364)*(E1364=E$2:E1364)))))-COUNTBLANK(OFFSET(A$1,,,SUMPRODUCT(MAX(ROW(E$1:E1363)*(E1364=E$1:E1363))))))</f>
        <v/>
      </c>
      <c r="K1364" s="15" t="str">
        <f aca="false">IF(OR(E1364="",E1364="!!!",F1364="NEW"),"",INDEX(J$1:J1363,SUMPRODUCT(MAX(ROW(E$1:E1363)*(E1364=E$1:E1363)))))</f>
        <v/>
      </c>
      <c r="L1364" s="16"/>
    </row>
    <row r="1365" customFormat="false" ht="12.75" hidden="false" customHeight="false" outlineLevel="0" collapsed="false">
      <c r="A1365" s="9" t="s">
        <v>549</v>
      </c>
      <c r="B1365" s="0" t="s">
        <v>38</v>
      </c>
      <c r="C1365" s="0" t="s">
        <v>26</v>
      </c>
      <c r="E1365" s="10" t="str">
        <f aca="false">IF(D1365="?OLD","!!!","")</f>
        <v/>
      </c>
      <c r="F1365" s="11" t="str">
        <f aca="false">IF(OR(E1365="",E1365="!!!"),"",IF(NOT(ISNA(VLOOKUP(E1365,E$1:E1364,1,FALSE()))),"OLD",IF(AND(E1365&lt;&gt;"",E1365&lt;&gt;"!!!"),"NEW","")))</f>
        <v/>
      </c>
      <c r="G1365" s="12" t="str">
        <f aca="false">IF(OR(E1365="",E1365="!!!"),"",IF(OR(J1365=0,AND(J1365=1,K1365=1),AND(J1365=1,I1365="SBJ"),AND(J1365=1,I1365=0)),"?IN_FOCUS",IF(J1365&lt;=2,"?ACTIVATED",IF(J1365&lt;&gt;"","?FAMILIAR",IF(F1365="NEW",IF(ISNA(VLOOKUP(E1365,#REF!,1,FALSE())),"?TYPE_IDENTIFIABLE","?REFERENTIAL"),"_")))))</f>
        <v/>
      </c>
      <c r="H1365" s="13" t="str">
        <f aca="false">IF(J1365&lt;&gt;1,"",IF(I1365="SBJ","CB","?"))</f>
        <v/>
      </c>
      <c r="I1365" s="14" t="str">
        <f aca="false">IF(OR(E1365="",E1365="!!!",F1365="NEW"),"",INDEX(B$2:B1364,-1+SUMPRODUCT(MAX(ROW(E$2:E1364)*(E1365=E$2:E1364)))))</f>
        <v/>
      </c>
      <c r="J1365" s="15" t="str">
        <f aca="true">IF(OR(E1365="",E1365="!!!",F1365="NEW"),"",COUNTBLANK(OFFSET(A$1,,,SUMPRODUCT(MAX(ROW(E$2:E1365)*(E1365=E$2:E1365)))))-COUNTBLANK(OFFSET(A$1,,,SUMPRODUCT(MAX(ROW(E$1:E1364)*(E1365=E$1:E1364))))))</f>
        <v/>
      </c>
      <c r="K1365" s="15" t="str">
        <f aca="false">IF(OR(E1365="",E1365="!!!",F1365="NEW"),"",INDEX(J$1:J1364,SUMPRODUCT(MAX(ROW(E$1:E1364)*(E1365=E$1:E1364)))))</f>
        <v/>
      </c>
      <c r="L1365" s="16"/>
    </row>
    <row r="1366" customFormat="false" ht="12.75" hidden="false" customHeight="false" outlineLevel="0" collapsed="false">
      <c r="A1366" s="9" t="s">
        <v>266</v>
      </c>
      <c r="E1366" s="10" t="str">
        <f aca="false">IF(D1366="?OLD","!!!","")</f>
        <v/>
      </c>
      <c r="F1366" s="11" t="str">
        <f aca="false">IF(OR(E1366="",E1366="!!!"),"",IF(NOT(ISNA(VLOOKUP(E1366,E$1:E1365,1,FALSE()))),"OLD",IF(AND(E1366&lt;&gt;"",E1366&lt;&gt;"!!!"),"NEW","")))</f>
        <v/>
      </c>
      <c r="G1366" s="12" t="str">
        <f aca="false">IF(OR(E1366="",E1366="!!!"),"",IF(OR(J1366=0,AND(J1366=1,K1366=1),AND(J1366=1,I1366="SBJ"),AND(J1366=1,I1366=0)),"?IN_FOCUS",IF(J1366&lt;=2,"?ACTIVATED",IF(J1366&lt;&gt;"","?FAMILIAR",IF(F1366="NEW",IF(ISNA(VLOOKUP(E1366,#REF!,1,FALSE())),"?TYPE_IDENTIFIABLE","?REFERENTIAL"),"_")))))</f>
        <v/>
      </c>
      <c r="H1366" s="13" t="str">
        <f aca="false">IF(J1366&lt;&gt;1,"",IF(I1366="SBJ","CB","?"))</f>
        <v/>
      </c>
      <c r="I1366" s="14" t="str">
        <f aca="false">IF(OR(E1366="",E1366="!!!",F1366="NEW"),"",INDEX(B$2:B1365,-1+SUMPRODUCT(MAX(ROW(E$2:E1365)*(E1366=E$2:E1365)))))</f>
        <v/>
      </c>
      <c r="J1366" s="15" t="str">
        <f aca="true">IF(OR(E1366="",E1366="!!!",F1366="NEW"),"",COUNTBLANK(OFFSET(A$1,,,SUMPRODUCT(MAX(ROW(E$2:E1366)*(E1366=E$2:E1366)))))-COUNTBLANK(OFFSET(A$1,,,SUMPRODUCT(MAX(ROW(E$1:E1365)*(E1366=E$1:E1365))))))</f>
        <v/>
      </c>
      <c r="K1366" s="15" t="str">
        <f aca="false">IF(OR(E1366="",E1366="!!!",F1366="NEW"),"",INDEX(J$1:J1365,SUMPRODUCT(MAX(ROW(E$1:E1365)*(E1366=E$1:E1365)))))</f>
        <v/>
      </c>
      <c r="L1366" s="16"/>
    </row>
    <row r="1367" customFormat="false" ht="12.75" hidden="false" customHeight="false" outlineLevel="0" collapsed="false">
      <c r="E1367" s="10" t="str">
        <f aca="false">IF(D1367="?OLD","!!!","")</f>
        <v/>
      </c>
      <c r="F1367" s="11" t="str">
        <f aca="false">IF(OR(E1367="",E1367="!!!"),"",IF(NOT(ISNA(VLOOKUP(E1367,E$1:E1366,1,FALSE()))),"OLD",IF(AND(E1367&lt;&gt;"",E1367&lt;&gt;"!!!"),"NEW","")))</f>
        <v/>
      </c>
      <c r="G1367" s="12" t="str">
        <f aca="false">IF(OR(E1367="",E1367="!!!"),"",IF(OR(J1367=0,AND(J1367=1,K1367=1),AND(J1367=1,I1367="SBJ"),AND(J1367=1,I1367=0)),"?IN_FOCUS",IF(J1367&lt;=2,"?ACTIVATED",IF(J1367&lt;&gt;"","?FAMILIAR",IF(F1367="NEW",IF(ISNA(VLOOKUP(E1367,#REF!,1,FALSE())),"?TYPE_IDENTIFIABLE","?REFERENTIAL"),"_")))))</f>
        <v/>
      </c>
      <c r="H1367" s="13" t="str">
        <f aca="false">IF(J1367&lt;&gt;1,"",IF(I1367="SBJ","CB","?"))</f>
        <v/>
      </c>
      <c r="I1367" s="14" t="str">
        <f aca="false">IF(OR(E1367="",E1367="!!!",F1367="NEW"),"",INDEX(B$2:B1366,-1+SUMPRODUCT(MAX(ROW(E$2:E1366)*(E1367=E$2:E1366)))))</f>
        <v/>
      </c>
      <c r="J1367" s="15" t="str">
        <f aca="true">IF(OR(E1367="",E1367="!!!",F1367="NEW"),"",COUNTBLANK(OFFSET(A$1,,,SUMPRODUCT(MAX(ROW(E$2:E1367)*(E1367=E$2:E1367)))))-COUNTBLANK(OFFSET(A$1,,,SUMPRODUCT(MAX(ROW(E$1:E1366)*(E1367=E$1:E1366))))))</f>
        <v/>
      </c>
      <c r="K1367" s="15" t="str">
        <f aca="false">IF(OR(E1367="",E1367="!!!",F1367="NEW"),"",INDEX(J$1:J1366,SUMPRODUCT(MAX(ROW(E$1:E1366)*(E1367=E$1:E1366)))))</f>
        <v/>
      </c>
      <c r="L1367" s="16"/>
    </row>
    <row r="1368" customFormat="false" ht="12.75" hidden="false" customHeight="false" outlineLevel="0" collapsed="false">
      <c r="A1368" s="9" t="s">
        <v>85</v>
      </c>
      <c r="E1368" s="10" t="str">
        <f aca="false">IF(D1368="?OLD","!!!","")</f>
        <v/>
      </c>
      <c r="F1368" s="11" t="str">
        <f aca="false">IF(OR(E1368="",E1368="!!!"),"",IF(NOT(ISNA(VLOOKUP(E1368,E$1:E1367,1,FALSE()))),"OLD",IF(AND(E1368&lt;&gt;"",E1368&lt;&gt;"!!!"),"NEW","")))</f>
        <v/>
      </c>
      <c r="G1368" s="12" t="str">
        <f aca="false">IF(OR(E1368="",E1368="!!!"),"",IF(OR(J1368=0,AND(J1368=1,K1368=1),AND(J1368=1,I1368="SBJ"),AND(J1368=1,I1368=0)),"?IN_FOCUS",IF(J1368&lt;=2,"?ACTIVATED",IF(J1368&lt;&gt;"","?FAMILIAR",IF(F1368="NEW",IF(ISNA(VLOOKUP(E1368,#REF!,1,FALSE())),"?TYPE_IDENTIFIABLE","?REFERENTIAL"),"_")))))</f>
        <v/>
      </c>
      <c r="H1368" s="13" t="str">
        <f aca="false">IF(J1368&lt;&gt;1,"",IF(I1368="SBJ","CB","?"))</f>
        <v/>
      </c>
      <c r="I1368" s="14" t="str">
        <f aca="false">IF(OR(E1368="",E1368="!!!",F1368="NEW"),"",INDEX(B$2:B1367,-1+SUMPRODUCT(MAX(ROW(E$2:E1367)*(E1368=E$2:E1367)))))</f>
        <v/>
      </c>
      <c r="J1368" s="15" t="str">
        <f aca="true">IF(OR(E1368="",E1368="!!!",F1368="NEW"),"",COUNTBLANK(OFFSET(A$1,,,SUMPRODUCT(MAX(ROW(E$2:E1368)*(E1368=E$2:E1368)))))-COUNTBLANK(OFFSET(A$1,,,SUMPRODUCT(MAX(ROW(E$1:E1367)*(E1368=E$1:E1367))))))</f>
        <v/>
      </c>
      <c r="K1368" s="15" t="str">
        <f aca="false">IF(OR(E1368="",E1368="!!!",F1368="NEW"),"",INDEX(J$1:J1367,SUMPRODUCT(MAX(ROW(E$1:E1367)*(E1368=E$1:E1367)))))</f>
        <v/>
      </c>
      <c r="L1368" s="16"/>
    </row>
    <row r="1369" customFormat="false" ht="12.75" hidden="false" customHeight="false" outlineLevel="0" collapsed="false">
      <c r="A1369" s="9" t="s">
        <v>582</v>
      </c>
      <c r="E1369" s="10" t="str">
        <f aca="false">IF(D1369="?OLD","!!!","")</f>
        <v/>
      </c>
      <c r="F1369" s="11" t="str">
        <f aca="false">IF(OR(E1369="",E1369="!!!"),"",IF(NOT(ISNA(VLOOKUP(E1369,E$1:E1368,1,FALSE()))),"OLD",IF(AND(E1369&lt;&gt;"",E1369&lt;&gt;"!!!"),"NEW","")))</f>
        <v/>
      </c>
      <c r="G1369" s="12" t="str">
        <f aca="false">IF(OR(E1369="",E1369="!!!"),"",IF(OR(J1369=0,AND(J1369=1,K1369=1),AND(J1369=1,I1369="SBJ"),AND(J1369=1,I1369=0)),"?IN_FOCUS",IF(J1369&lt;=2,"?ACTIVATED",IF(J1369&lt;&gt;"","?FAMILIAR",IF(F1369="NEW",IF(ISNA(VLOOKUP(E1369,#REF!,1,FALSE())),"?TYPE_IDENTIFIABLE","?REFERENTIAL"),"_")))))</f>
        <v/>
      </c>
      <c r="H1369" s="13" t="str">
        <f aca="false">IF(J1369&lt;&gt;1,"",IF(I1369="SBJ","CB","?"))</f>
        <v/>
      </c>
      <c r="I1369" s="14" t="str">
        <f aca="false">IF(OR(E1369="",E1369="!!!",F1369="NEW"),"",INDEX(B$2:B1368,-1+SUMPRODUCT(MAX(ROW(E$2:E1368)*(E1369=E$2:E1368)))))</f>
        <v/>
      </c>
      <c r="J1369" s="15" t="str">
        <f aca="true">IF(OR(E1369="",E1369="!!!",F1369="NEW"),"",COUNTBLANK(OFFSET(A$1,,,SUMPRODUCT(MAX(ROW(E$2:E1369)*(E1369=E$2:E1369)))))-COUNTBLANK(OFFSET(A$1,,,SUMPRODUCT(MAX(ROW(E$1:E1368)*(E1369=E$1:E1368))))))</f>
        <v/>
      </c>
      <c r="K1369" s="15" t="str">
        <f aca="false">IF(OR(E1369="",E1369="!!!",F1369="NEW"),"",INDEX(J$1:J1368,SUMPRODUCT(MAX(ROW(E$1:E1368)*(E1369=E$1:E1368)))))</f>
        <v/>
      </c>
      <c r="L1369" s="16"/>
    </row>
    <row r="1370" customFormat="false" ht="12.75" hidden="false" customHeight="false" outlineLevel="0" collapsed="false">
      <c r="A1370" s="9" t="s">
        <v>186</v>
      </c>
      <c r="B1370" s="0" t="s">
        <v>18</v>
      </c>
      <c r="C1370" s="0" t="s">
        <v>30</v>
      </c>
      <c r="D1370" s="0" t="s">
        <v>31</v>
      </c>
      <c r="E1370" s="10" t="str">
        <f aca="false">IF(D1370="?OLD","!!!","")</f>
        <v>!!!</v>
      </c>
      <c r="F1370" s="11" t="str">
        <f aca="false">IF(OR(E1370="",E1370="!!!"),"",IF(NOT(ISNA(VLOOKUP(E1370,E$1:E1369,1,FALSE()))),"OLD",IF(AND(E1370&lt;&gt;"",E1370&lt;&gt;"!!!"),"NEW","")))</f>
        <v/>
      </c>
      <c r="G1370" s="12" t="str">
        <f aca="false">IF(OR(E1370="",E1370="!!!"),"",IF(OR(J1370=0,AND(J1370=1,K1370=1),AND(J1370=1,I1370="SBJ"),AND(J1370=1,I1370=0)),"?IN_FOCUS",IF(J1370&lt;=2,"?ACTIVATED",IF(J1370&lt;&gt;"","?FAMILIAR",IF(F1370="NEW",IF(ISNA(VLOOKUP(E1370,#REF!,1,FALSE())),"?TYPE_IDENTIFIABLE","?REFERENTIAL"),"_")))))</f>
        <v/>
      </c>
      <c r="H1370" s="13" t="str">
        <f aca="false">IF(J1370&lt;&gt;1,"",IF(I1370="SBJ","CB","?"))</f>
        <v/>
      </c>
      <c r="I1370" s="14" t="str">
        <f aca="false">IF(OR(E1370="",E1370="!!!",F1370="NEW"),"",INDEX(B$2:B1369,-1+SUMPRODUCT(MAX(ROW(E$2:E1369)*(E1370=E$2:E1369)))))</f>
        <v/>
      </c>
      <c r="J1370" s="15" t="str">
        <f aca="true">IF(OR(E1370="",E1370="!!!",F1370="NEW"),"",COUNTBLANK(OFFSET(A$1,,,SUMPRODUCT(MAX(ROW(E$2:E1370)*(E1370=E$2:E1370)))))-COUNTBLANK(OFFSET(A$1,,,SUMPRODUCT(MAX(ROW(E$1:E1369)*(E1370=E$1:E1369))))))</f>
        <v/>
      </c>
      <c r="K1370" s="15" t="str">
        <f aca="false">IF(OR(E1370="",E1370="!!!",F1370="NEW"),"",INDEX(J$1:J1369,SUMPRODUCT(MAX(ROW(E$1:E1369)*(E1370=E$1:E1369)))))</f>
        <v/>
      </c>
      <c r="L1370" s="16"/>
    </row>
    <row r="1371" customFormat="false" ht="12.75" hidden="false" customHeight="false" outlineLevel="0" collapsed="false">
      <c r="A1371" s="9" t="s">
        <v>197</v>
      </c>
      <c r="E1371" s="10" t="str">
        <f aca="false">IF(D1371="?OLD","!!!","")</f>
        <v/>
      </c>
      <c r="F1371" s="11" t="str">
        <f aca="false">IF(OR(E1371="",E1371="!!!"),"",IF(NOT(ISNA(VLOOKUP(E1371,E$1:E1370,1,FALSE()))),"OLD",IF(AND(E1371&lt;&gt;"",E1371&lt;&gt;"!!!"),"NEW","")))</f>
        <v/>
      </c>
      <c r="G1371" s="12" t="str">
        <f aca="false">IF(OR(E1371="",E1371="!!!"),"",IF(OR(J1371=0,AND(J1371=1,K1371=1),AND(J1371=1,I1371="SBJ"),AND(J1371=1,I1371=0)),"?IN_FOCUS",IF(J1371&lt;=2,"?ACTIVATED",IF(J1371&lt;&gt;"","?FAMILIAR",IF(F1371="NEW",IF(ISNA(VLOOKUP(E1371,#REF!,1,FALSE())),"?TYPE_IDENTIFIABLE","?REFERENTIAL"),"_")))))</f>
        <v/>
      </c>
      <c r="H1371" s="13" t="str">
        <f aca="false">IF(J1371&lt;&gt;1,"",IF(I1371="SBJ","CB","?"))</f>
        <v/>
      </c>
      <c r="I1371" s="14" t="str">
        <f aca="false">IF(OR(E1371="",E1371="!!!",F1371="NEW"),"",INDEX(B$2:B1370,-1+SUMPRODUCT(MAX(ROW(E$2:E1370)*(E1371=E$2:E1370)))))</f>
        <v/>
      </c>
      <c r="J1371" s="15" t="str">
        <f aca="true">IF(OR(E1371="",E1371="!!!",F1371="NEW"),"",COUNTBLANK(OFFSET(A$1,,,SUMPRODUCT(MAX(ROW(E$2:E1371)*(E1371=E$2:E1371)))))-COUNTBLANK(OFFSET(A$1,,,SUMPRODUCT(MAX(ROW(E$1:E1370)*(E1371=E$1:E1370))))))</f>
        <v/>
      </c>
      <c r="K1371" s="15" t="str">
        <f aca="false">IF(OR(E1371="",E1371="!!!",F1371="NEW"),"",INDEX(J$1:J1370,SUMPRODUCT(MAX(ROW(E$1:E1370)*(E1371=E$1:E1370)))))</f>
        <v/>
      </c>
      <c r="L1371" s="16"/>
    </row>
    <row r="1372" customFormat="false" ht="12.75" hidden="false" customHeight="false" outlineLevel="0" collapsed="false">
      <c r="A1372" s="9" t="s">
        <v>583</v>
      </c>
      <c r="E1372" s="10" t="str">
        <f aca="false">IF(D1372="?OLD","!!!","")</f>
        <v/>
      </c>
      <c r="F1372" s="11" t="str">
        <f aca="false">IF(OR(E1372="",E1372="!!!"),"",IF(NOT(ISNA(VLOOKUP(E1372,E$1:E1371,1,FALSE()))),"OLD",IF(AND(E1372&lt;&gt;"",E1372&lt;&gt;"!!!"),"NEW","")))</f>
        <v/>
      </c>
      <c r="G1372" s="12" t="str">
        <f aca="false">IF(OR(E1372="",E1372="!!!"),"",IF(OR(J1372=0,AND(J1372=1,K1372=1),AND(J1372=1,I1372="SBJ"),AND(J1372=1,I1372=0)),"?IN_FOCUS",IF(J1372&lt;=2,"?ACTIVATED",IF(J1372&lt;&gt;"","?FAMILIAR",IF(F1372="NEW",IF(ISNA(VLOOKUP(E1372,#REF!,1,FALSE())),"?TYPE_IDENTIFIABLE","?REFERENTIAL"),"_")))))</f>
        <v/>
      </c>
      <c r="H1372" s="13" t="str">
        <f aca="false">IF(J1372&lt;&gt;1,"",IF(I1372="SBJ","CB","?"))</f>
        <v/>
      </c>
      <c r="I1372" s="14" t="str">
        <f aca="false">IF(OR(E1372="",E1372="!!!",F1372="NEW"),"",INDEX(B$2:B1371,-1+SUMPRODUCT(MAX(ROW(E$2:E1371)*(E1372=E$2:E1371)))))</f>
        <v/>
      </c>
      <c r="J1372" s="15" t="str">
        <f aca="true">IF(OR(E1372="",E1372="!!!",F1372="NEW"),"",COUNTBLANK(OFFSET(A$1,,,SUMPRODUCT(MAX(ROW(E$2:E1372)*(E1372=E$2:E1372)))))-COUNTBLANK(OFFSET(A$1,,,SUMPRODUCT(MAX(ROW(E$1:E1371)*(E1372=E$1:E1371))))))</f>
        <v/>
      </c>
      <c r="K1372" s="15" t="str">
        <f aca="false">IF(OR(E1372="",E1372="!!!",F1372="NEW"),"",INDEX(J$1:J1371,SUMPRODUCT(MAX(ROW(E$1:E1371)*(E1372=E$1:E1371)))))</f>
        <v/>
      </c>
      <c r="L1372" s="16"/>
    </row>
    <row r="1373" customFormat="false" ht="12.75" hidden="false" customHeight="false" outlineLevel="0" collapsed="false">
      <c r="A1373" s="9" t="s">
        <v>21</v>
      </c>
      <c r="E1373" s="10" t="str">
        <f aca="false">IF(D1373="?OLD","!!!","")</f>
        <v/>
      </c>
      <c r="F1373" s="11" t="str">
        <f aca="false">IF(OR(E1373="",E1373="!!!"),"",IF(NOT(ISNA(VLOOKUP(E1373,E$1:E1372,1,FALSE()))),"OLD",IF(AND(E1373&lt;&gt;"",E1373&lt;&gt;"!!!"),"NEW","")))</f>
        <v/>
      </c>
      <c r="G1373" s="12" t="str">
        <f aca="false">IF(OR(E1373="",E1373="!!!"),"",IF(OR(J1373=0,AND(J1373=1,K1373=1),AND(J1373=1,I1373="SBJ"),AND(J1373=1,I1373=0)),"?IN_FOCUS",IF(J1373&lt;=2,"?ACTIVATED",IF(J1373&lt;&gt;"","?FAMILIAR",IF(F1373="NEW",IF(ISNA(VLOOKUP(E1373,#REF!,1,FALSE())),"?TYPE_IDENTIFIABLE","?REFERENTIAL"),"_")))))</f>
        <v/>
      </c>
      <c r="H1373" s="13" t="str">
        <f aca="false">IF(J1373&lt;&gt;1,"",IF(I1373="SBJ","CB","?"))</f>
        <v/>
      </c>
      <c r="I1373" s="14" t="str">
        <f aca="false">IF(OR(E1373="",E1373="!!!",F1373="NEW"),"",INDEX(B$2:B1372,-1+SUMPRODUCT(MAX(ROW(E$2:E1372)*(E1373=E$2:E1372)))))</f>
        <v/>
      </c>
      <c r="J1373" s="15" t="str">
        <f aca="true">IF(OR(E1373="",E1373="!!!",F1373="NEW"),"",COUNTBLANK(OFFSET(A$1,,,SUMPRODUCT(MAX(ROW(E$2:E1373)*(E1373=E$2:E1373)))))-COUNTBLANK(OFFSET(A$1,,,SUMPRODUCT(MAX(ROW(E$1:E1372)*(E1373=E$1:E1372))))))</f>
        <v/>
      </c>
      <c r="K1373" s="15" t="str">
        <f aca="false">IF(OR(E1373="",E1373="!!!",F1373="NEW"),"",INDEX(J$1:J1372,SUMPRODUCT(MAX(ROW(E$1:E1372)*(E1373=E$1:E1372)))))</f>
        <v/>
      </c>
      <c r="L1373" s="16"/>
    </row>
    <row r="1374" customFormat="false" ht="12.75" hidden="false" customHeight="false" outlineLevel="0" collapsed="false">
      <c r="A1374" s="9" t="s">
        <v>359</v>
      </c>
      <c r="E1374" s="10" t="str">
        <f aca="false">IF(D1374="?OLD","!!!","")</f>
        <v/>
      </c>
      <c r="F1374" s="11" t="str">
        <f aca="false">IF(OR(E1374="",E1374="!!!"),"",IF(NOT(ISNA(VLOOKUP(E1374,E$1:E1373,1,FALSE()))),"OLD",IF(AND(E1374&lt;&gt;"",E1374&lt;&gt;"!!!"),"NEW","")))</f>
        <v/>
      </c>
      <c r="G1374" s="12" t="str">
        <f aca="false">IF(OR(E1374="",E1374="!!!"),"",IF(OR(J1374=0,AND(J1374=1,K1374=1),AND(J1374=1,I1374="SBJ"),AND(J1374=1,I1374=0)),"?IN_FOCUS",IF(J1374&lt;=2,"?ACTIVATED",IF(J1374&lt;&gt;"","?FAMILIAR",IF(F1374="NEW",IF(ISNA(VLOOKUP(E1374,#REF!,1,FALSE())),"?TYPE_IDENTIFIABLE","?REFERENTIAL"),"_")))))</f>
        <v/>
      </c>
      <c r="H1374" s="13" t="str">
        <f aca="false">IF(J1374&lt;&gt;1,"",IF(I1374="SBJ","CB","?"))</f>
        <v/>
      </c>
      <c r="I1374" s="14" t="str">
        <f aca="false">IF(OR(E1374="",E1374="!!!",F1374="NEW"),"",INDEX(B$2:B1373,-1+SUMPRODUCT(MAX(ROW(E$2:E1373)*(E1374=E$2:E1373)))))</f>
        <v/>
      </c>
      <c r="J1374" s="15" t="str">
        <f aca="true">IF(OR(E1374="",E1374="!!!",F1374="NEW"),"",COUNTBLANK(OFFSET(A$1,,,SUMPRODUCT(MAX(ROW(E$2:E1374)*(E1374=E$2:E1374)))))-COUNTBLANK(OFFSET(A$1,,,SUMPRODUCT(MAX(ROW(E$1:E1373)*(E1374=E$1:E1373))))))</f>
        <v/>
      </c>
      <c r="K1374" s="15" t="str">
        <f aca="false">IF(OR(E1374="",E1374="!!!",F1374="NEW"),"",INDEX(J$1:J1373,SUMPRODUCT(MAX(ROW(E$1:E1373)*(E1374=E$1:E1373)))))</f>
        <v/>
      </c>
      <c r="L1374" s="16"/>
    </row>
    <row r="1375" customFormat="false" ht="12.75" hidden="false" customHeight="false" outlineLevel="0" collapsed="false">
      <c r="A1375" s="9" t="s">
        <v>584</v>
      </c>
      <c r="E1375" s="10" t="str">
        <f aca="false">IF(D1375="?OLD","!!!","")</f>
        <v/>
      </c>
      <c r="F1375" s="11" t="str">
        <f aca="false">IF(OR(E1375="",E1375="!!!"),"",IF(NOT(ISNA(VLOOKUP(E1375,E$1:E1374,1,FALSE()))),"OLD",IF(AND(E1375&lt;&gt;"",E1375&lt;&gt;"!!!"),"NEW","")))</f>
        <v/>
      </c>
      <c r="G1375" s="12" t="str">
        <f aca="false">IF(OR(E1375="",E1375="!!!"),"",IF(OR(J1375=0,AND(J1375=1,K1375=1),AND(J1375=1,I1375="SBJ"),AND(J1375=1,I1375=0)),"?IN_FOCUS",IF(J1375&lt;=2,"?ACTIVATED",IF(J1375&lt;&gt;"","?FAMILIAR",IF(F1375="NEW",IF(ISNA(VLOOKUP(E1375,#REF!,1,FALSE())),"?TYPE_IDENTIFIABLE","?REFERENTIAL"),"_")))))</f>
        <v/>
      </c>
      <c r="H1375" s="13" t="str">
        <f aca="false">IF(J1375&lt;&gt;1,"",IF(I1375="SBJ","CB","?"))</f>
        <v/>
      </c>
      <c r="I1375" s="14" t="str">
        <f aca="false">IF(OR(E1375="",E1375="!!!",F1375="NEW"),"",INDEX(B$2:B1374,-1+SUMPRODUCT(MAX(ROW(E$2:E1374)*(E1375=E$2:E1374)))))</f>
        <v/>
      </c>
      <c r="J1375" s="15" t="str">
        <f aca="true">IF(OR(E1375="",E1375="!!!",F1375="NEW"),"",COUNTBLANK(OFFSET(A$1,,,SUMPRODUCT(MAX(ROW(E$2:E1375)*(E1375=E$2:E1375)))))-COUNTBLANK(OFFSET(A$1,,,SUMPRODUCT(MAX(ROW(E$1:E1374)*(E1375=E$1:E1374))))))</f>
        <v/>
      </c>
      <c r="K1375" s="15" t="str">
        <f aca="false">IF(OR(E1375="",E1375="!!!",F1375="NEW"),"",INDEX(J$1:J1374,SUMPRODUCT(MAX(ROW(E$1:E1374)*(E1375=E$1:E1374)))))</f>
        <v/>
      </c>
      <c r="L1375" s="16"/>
    </row>
    <row r="1376" customFormat="false" ht="12.75" hidden="false" customHeight="false" outlineLevel="0" collapsed="false">
      <c r="A1376" s="9" t="s">
        <v>585</v>
      </c>
      <c r="B1376" s="0" t="s">
        <v>38</v>
      </c>
      <c r="C1376" s="0" t="s">
        <v>19</v>
      </c>
      <c r="E1376" s="10" t="str">
        <f aca="false">IF(D1376="?OLD","!!!","")</f>
        <v/>
      </c>
      <c r="F1376" s="11" t="str">
        <f aca="false">IF(OR(E1376="",E1376="!!!"),"",IF(NOT(ISNA(VLOOKUP(E1376,E$1:E1375,1,FALSE()))),"OLD",IF(AND(E1376&lt;&gt;"",E1376&lt;&gt;"!!!"),"NEW","")))</f>
        <v/>
      </c>
      <c r="G1376" s="12" t="str">
        <f aca="false">IF(OR(E1376="",E1376="!!!"),"",IF(OR(J1376=0,AND(J1376=1,K1376=1),AND(J1376=1,I1376="SBJ"),AND(J1376=1,I1376=0)),"?IN_FOCUS",IF(J1376&lt;=2,"?ACTIVATED",IF(J1376&lt;&gt;"","?FAMILIAR",IF(F1376="NEW",IF(ISNA(VLOOKUP(E1376,#REF!,1,FALSE())),"?TYPE_IDENTIFIABLE","?REFERENTIAL"),"_")))))</f>
        <v/>
      </c>
      <c r="H1376" s="13" t="str">
        <f aca="false">IF(J1376&lt;&gt;1,"",IF(I1376="SBJ","CB","?"))</f>
        <v/>
      </c>
      <c r="I1376" s="14" t="str">
        <f aca="false">IF(OR(E1376="",E1376="!!!",F1376="NEW"),"",INDEX(B$2:B1375,-1+SUMPRODUCT(MAX(ROW(E$2:E1375)*(E1376=E$2:E1375)))))</f>
        <v/>
      </c>
      <c r="J1376" s="15" t="str">
        <f aca="true">IF(OR(E1376="",E1376="!!!",F1376="NEW"),"",COUNTBLANK(OFFSET(A$1,,,SUMPRODUCT(MAX(ROW(E$2:E1376)*(E1376=E$2:E1376)))))-COUNTBLANK(OFFSET(A$1,,,SUMPRODUCT(MAX(ROW(E$1:E1375)*(E1376=E$1:E1375))))))</f>
        <v/>
      </c>
      <c r="K1376" s="15" t="str">
        <f aca="false">IF(OR(E1376="",E1376="!!!",F1376="NEW"),"",INDEX(J$1:J1375,SUMPRODUCT(MAX(ROW(E$1:E1375)*(E1376=E$1:E1375)))))</f>
        <v/>
      </c>
      <c r="L1376" s="16"/>
    </row>
    <row r="1377" customFormat="false" ht="12.75" hidden="false" customHeight="false" outlineLevel="0" collapsed="false">
      <c r="A1377" s="9" t="s">
        <v>48</v>
      </c>
      <c r="E1377" s="10" t="str">
        <f aca="false">IF(D1377="?OLD","!!!","")</f>
        <v/>
      </c>
      <c r="F1377" s="11" t="str">
        <f aca="false">IF(OR(E1377="",E1377="!!!"),"",IF(NOT(ISNA(VLOOKUP(E1377,E$1:E1376,1,FALSE()))),"OLD",IF(AND(E1377&lt;&gt;"",E1377&lt;&gt;"!!!"),"NEW","")))</f>
        <v/>
      </c>
      <c r="G1377" s="12" t="str">
        <f aca="false">IF(OR(E1377="",E1377="!!!"),"",IF(OR(J1377=0,AND(J1377=1,K1377=1),AND(J1377=1,I1377="SBJ"),AND(J1377=1,I1377=0)),"?IN_FOCUS",IF(J1377&lt;=2,"?ACTIVATED",IF(J1377&lt;&gt;"","?FAMILIAR",IF(F1377="NEW",IF(ISNA(VLOOKUP(E1377,#REF!,1,FALSE())),"?TYPE_IDENTIFIABLE","?REFERENTIAL"),"_")))))</f>
        <v/>
      </c>
      <c r="H1377" s="13" t="str">
        <f aca="false">IF(J1377&lt;&gt;1,"",IF(I1377="SBJ","CB","?"))</f>
        <v/>
      </c>
      <c r="I1377" s="14" t="str">
        <f aca="false">IF(OR(E1377="",E1377="!!!",F1377="NEW"),"",INDEX(B$2:B1376,-1+SUMPRODUCT(MAX(ROW(E$2:E1376)*(E1377=E$2:E1376)))))</f>
        <v/>
      </c>
      <c r="J1377" s="15" t="str">
        <f aca="true">IF(OR(E1377="",E1377="!!!",F1377="NEW"),"",COUNTBLANK(OFFSET(A$1,,,SUMPRODUCT(MAX(ROW(E$2:E1377)*(E1377=E$2:E1377)))))-COUNTBLANK(OFFSET(A$1,,,SUMPRODUCT(MAX(ROW(E$1:E1376)*(E1377=E$1:E1376))))))</f>
        <v/>
      </c>
      <c r="K1377" s="15" t="str">
        <f aca="false">IF(OR(E1377="",E1377="!!!",F1377="NEW"),"",INDEX(J$1:J1376,SUMPRODUCT(MAX(ROW(E$1:E1376)*(E1377=E$1:E1376)))))</f>
        <v/>
      </c>
      <c r="L1377" s="16"/>
    </row>
    <row r="1378" customFormat="false" ht="12.75" hidden="false" customHeight="false" outlineLevel="0" collapsed="false">
      <c r="A1378" s="9" t="s">
        <v>87</v>
      </c>
      <c r="E1378" s="10" t="str">
        <f aca="false">IF(D1378="?OLD","!!!","")</f>
        <v/>
      </c>
      <c r="F1378" s="11" t="str">
        <f aca="false">IF(OR(E1378="",E1378="!!!"),"",IF(NOT(ISNA(VLOOKUP(E1378,E$1:E1377,1,FALSE()))),"OLD",IF(AND(E1378&lt;&gt;"",E1378&lt;&gt;"!!!"),"NEW","")))</f>
        <v/>
      </c>
      <c r="G1378" s="12" t="str">
        <f aca="false">IF(OR(E1378="",E1378="!!!"),"",IF(OR(J1378=0,AND(J1378=1,K1378=1),AND(J1378=1,I1378="SBJ"),AND(J1378=1,I1378=0)),"?IN_FOCUS",IF(J1378&lt;=2,"?ACTIVATED",IF(J1378&lt;&gt;"","?FAMILIAR",IF(F1378="NEW",IF(ISNA(VLOOKUP(E1378,#REF!,1,FALSE())),"?TYPE_IDENTIFIABLE","?REFERENTIAL"),"_")))))</f>
        <v/>
      </c>
      <c r="H1378" s="13" t="str">
        <f aca="false">IF(J1378&lt;&gt;1,"",IF(I1378="SBJ","CB","?"))</f>
        <v/>
      </c>
      <c r="I1378" s="14" t="str">
        <f aca="false">IF(OR(E1378="",E1378="!!!",F1378="NEW"),"",INDEX(B$2:B1377,-1+SUMPRODUCT(MAX(ROW(E$2:E1377)*(E1378=E$2:E1377)))))</f>
        <v/>
      </c>
      <c r="J1378" s="15" t="str">
        <f aca="true">IF(OR(E1378="",E1378="!!!",F1378="NEW"),"",COUNTBLANK(OFFSET(A$1,,,SUMPRODUCT(MAX(ROW(E$2:E1378)*(E1378=E$2:E1378)))))-COUNTBLANK(OFFSET(A$1,,,SUMPRODUCT(MAX(ROW(E$1:E1377)*(E1378=E$1:E1377))))))</f>
        <v/>
      </c>
      <c r="K1378" s="15" t="str">
        <f aca="false">IF(OR(E1378="",E1378="!!!",F1378="NEW"),"",INDEX(J$1:J1377,SUMPRODUCT(MAX(ROW(E$1:E1377)*(E1378=E$1:E1377)))))</f>
        <v/>
      </c>
      <c r="L1378" s="16"/>
    </row>
    <row r="1379" customFormat="false" ht="12.75" hidden="false" customHeight="false" outlineLevel="0" collapsed="false">
      <c r="E1379" s="10" t="str">
        <f aca="false">IF(D1379="?OLD","!!!","")</f>
        <v/>
      </c>
      <c r="F1379" s="11" t="str">
        <f aca="false">IF(OR(E1379="",E1379="!!!"),"",IF(NOT(ISNA(VLOOKUP(E1379,E$1:E1378,1,FALSE()))),"OLD",IF(AND(E1379&lt;&gt;"",E1379&lt;&gt;"!!!"),"NEW","")))</f>
        <v/>
      </c>
      <c r="G1379" s="12" t="str">
        <f aca="false">IF(OR(E1379="",E1379="!!!"),"",IF(OR(J1379=0,AND(J1379=1,K1379=1),AND(J1379=1,I1379="SBJ"),AND(J1379=1,I1379=0)),"?IN_FOCUS",IF(J1379&lt;=2,"?ACTIVATED",IF(J1379&lt;&gt;"","?FAMILIAR",IF(F1379="NEW",IF(ISNA(VLOOKUP(E1379,#REF!,1,FALSE())),"?TYPE_IDENTIFIABLE","?REFERENTIAL"),"_")))))</f>
        <v/>
      </c>
      <c r="H1379" s="13" t="str">
        <f aca="false">IF(J1379&lt;&gt;1,"",IF(I1379="SBJ","CB","?"))</f>
        <v/>
      </c>
      <c r="I1379" s="14" t="str">
        <f aca="false">IF(OR(E1379="",E1379="!!!",F1379="NEW"),"",INDEX(B$2:B1378,-1+SUMPRODUCT(MAX(ROW(E$2:E1378)*(E1379=E$2:E1378)))))</f>
        <v/>
      </c>
      <c r="J1379" s="15" t="str">
        <f aca="true">IF(OR(E1379="",E1379="!!!",F1379="NEW"),"",COUNTBLANK(OFFSET(A$1,,,SUMPRODUCT(MAX(ROW(E$2:E1379)*(E1379=E$2:E1379)))))-COUNTBLANK(OFFSET(A$1,,,SUMPRODUCT(MAX(ROW(E$1:E1378)*(E1379=E$1:E1378))))))</f>
        <v/>
      </c>
      <c r="K1379" s="15" t="str">
        <f aca="false">IF(OR(E1379="",E1379="!!!",F1379="NEW"),"",INDEX(J$1:J1378,SUMPRODUCT(MAX(ROW(E$1:E1378)*(E1379=E$1:E1378)))))</f>
        <v/>
      </c>
      <c r="L1379" s="16"/>
    </row>
    <row r="1380" customFormat="false" ht="12.75" hidden="false" customHeight="false" outlineLevel="0" collapsed="false">
      <c r="A1380" s="9" t="s">
        <v>586</v>
      </c>
      <c r="E1380" s="10" t="str">
        <f aca="false">IF(D1380="?OLD","!!!","")</f>
        <v/>
      </c>
      <c r="F1380" s="11" t="str">
        <f aca="false">IF(OR(E1380="",E1380="!!!"),"",IF(NOT(ISNA(VLOOKUP(E1380,E$1:E1379,1,FALSE()))),"OLD",IF(AND(E1380&lt;&gt;"",E1380&lt;&gt;"!!!"),"NEW","")))</f>
        <v/>
      </c>
      <c r="G1380" s="12" t="str">
        <f aca="false">IF(OR(E1380="",E1380="!!!"),"",IF(OR(J1380=0,AND(J1380=1,K1380=1),AND(J1380=1,I1380="SBJ"),AND(J1380=1,I1380=0)),"?IN_FOCUS",IF(J1380&lt;=2,"?ACTIVATED",IF(J1380&lt;&gt;"","?FAMILIAR",IF(F1380="NEW",IF(ISNA(VLOOKUP(E1380,#REF!,1,FALSE())),"?TYPE_IDENTIFIABLE","?REFERENTIAL"),"_")))))</f>
        <v/>
      </c>
      <c r="H1380" s="13" t="str">
        <f aca="false">IF(J1380&lt;&gt;1,"",IF(I1380="SBJ","CB","?"))</f>
        <v/>
      </c>
      <c r="I1380" s="14" t="str">
        <f aca="false">IF(OR(E1380="",E1380="!!!",F1380="NEW"),"",INDEX(B$2:B1379,-1+SUMPRODUCT(MAX(ROW(E$2:E1379)*(E1380=E$2:E1379)))))</f>
        <v/>
      </c>
      <c r="J1380" s="15" t="str">
        <f aca="true">IF(OR(E1380="",E1380="!!!",F1380="NEW"),"",COUNTBLANK(OFFSET(A$1,,,SUMPRODUCT(MAX(ROW(E$2:E1380)*(E1380=E$2:E1380)))))-COUNTBLANK(OFFSET(A$1,,,SUMPRODUCT(MAX(ROW(E$1:E1379)*(E1380=E$1:E1379))))))</f>
        <v/>
      </c>
      <c r="K1380" s="15" t="str">
        <f aca="false">IF(OR(E1380="",E1380="!!!",F1380="NEW"),"",INDEX(J$1:J1379,SUMPRODUCT(MAX(ROW(E$1:E1379)*(E1380=E$1:E1379)))))</f>
        <v/>
      </c>
      <c r="L1380" s="16"/>
    </row>
    <row r="1381" customFormat="false" ht="12.75" hidden="false" customHeight="false" outlineLevel="0" collapsed="false">
      <c r="A1381" s="9" t="s">
        <v>472</v>
      </c>
      <c r="E1381" s="10" t="str">
        <f aca="false">IF(D1381="?OLD","!!!","")</f>
        <v/>
      </c>
      <c r="F1381" s="11" t="str">
        <f aca="false">IF(OR(E1381="",E1381="!!!"),"",IF(NOT(ISNA(VLOOKUP(E1381,E$1:E1380,1,FALSE()))),"OLD",IF(AND(E1381&lt;&gt;"",E1381&lt;&gt;"!!!"),"NEW","")))</f>
        <v/>
      </c>
      <c r="G1381" s="12" t="str">
        <f aca="false">IF(OR(E1381="",E1381="!!!"),"",IF(OR(J1381=0,AND(J1381=1,K1381=1),AND(J1381=1,I1381="SBJ"),AND(J1381=1,I1381=0)),"?IN_FOCUS",IF(J1381&lt;=2,"?ACTIVATED",IF(J1381&lt;&gt;"","?FAMILIAR",IF(F1381="NEW",IF(ISNA(VLOOKUP(E1381,#REF!,1,FALSE())),"?TYPE_IDENTIFIABLE","?REFERENTIAL"),"_")))))</f>
        <v/>
      </c>
      <c r="H1381" s="13" t="str">
        <f aca="false">IF(J1381&lt;&gt;1,"",IF(I1381="SBJ","CB","?"))</f>
        <v/>
      </c>
      <c r="I1381" s="14" t="str">
        <f aca="false">IF(OR(E1381="",E1381="!!!",F1381="NEW"),"",INDEX(B$2:B1380,-1+SUMPRODUCT(MAX(ROW(E$2:E1380)*(E1381=E$2:E1380)))))</f>
        <v/>
      </c>
      <c r="J1381" s="15" t="str">
        <f aca="true">IF(OR(E1381="",E1381="!!!",F1381="NEW"),"",COUNTBLANK(OFFSET(A$1,,,SUMPRODUCT(MAX(ROW(E$2:E1381)*(E1381=E$2:E1381)))))-COUNTBLANK(OFFSET(A$1,,,SUMPRODUCT(MAX(ROW(E$1:E1380)*(E1381=E$1:E1380))))))</f>
        <v/>
      </c>
      <c r="K1381" s="15" t="str">
        <f aca="false">IF(OR(E1381="",E1381="!!!",F1381="NEW"),"",INDEX(J$1:J1380,SUMPRODUCT(MAX(ROW(E$1:E1380)*(E1381=E$1:E1380)))))</f>
        <v/>
      </c>
      <c r="L1381" s="16"/>
    </row>
    <row r="1382" customFormat="false" ht="12.75" hidden="false" customHeight="false" outlineLevel="0" collapsed="false">
      <c r="A1382" s="9" t="s">
        <v>407</v>
      </c>
      <c r="B1382" s="0" t="s">
        <v>18</v>
      </c>
      <c r="C1382" s="0" t="s">
        <v>96</v>
      </c>
      <c r="D1382" s="0" t="s">
        <v>31</v>
      </c>
      <c r="E1382" s="10" t="str">
        <f aca="false">IF(D1382="?OLD","!!!","")</f>
        <v>!!!</v>
      </c>
      <c r="F1382" s="11" t="str">
        <f aca="false">IF(OR(E1382="",E1382="!!!"),"",IF(NOT(ISNA(VLOOKUP(E1382,E$1:E1381,1,FALSE()))),"OLD",IF(AND(E1382&lt;&gt;"",E1382&lt;&gt;"!!!"),"NEW","")))</f>
        <v/>
      </c>
      <c r="G1382" s="12" t="str">
        <f aca="false">IF(OR(E1382="",E1382="!!!"),"",IF(OR(J1382=0,AND(J1382=1,K1382=1),AND(J1382=1,I1382="SBJ"),AND(J1382=1,I1382=0)),"?IN_FOCUS",IF(J1382&lt;=2,"?ACTIVATED",IF(J1382&lt;&gt;"","?FAMILIAR",IF(F1382="NEW",IF(ISNA(VLOOKUP(E1382,#REF!,1,FALSE())),"?TYPE_IDENTIFIABLE","?REFERENTIAL"),"_")))))</f>
        <v/>
      </c>
      <c r="H1382" s="13" t="str">
        <f aca="false">IF(J1382&lt;&gt;1,"",IF(I1382="SBJ","CB","?"))</f>
        <v/>
      </c>
      <c r="I1382" s="14" t="str">
        <f aca="false">IF(OR(E1382="",E1382="!!!",F1382="NEW"),"",INDEX(B$2:B1381,-1+SUMPRODUCT(MAX(ROW(E$2:E1381)*(E1382=E$2:E1381)))))</f>
        <v/>
      </c>
      <c r="J1382" s="15" t="str">
        <f aca="true">IF(OR(E1382="",E1382="!!!",F1382="NEW"),"",COUNTBLANK(OFFSET(A$1,,,SUMPRODUCT(MAX(ROW(E$2:E1382)*(E1382=E$2:E1382)))))-COUNTBLANK(OFFSET(A$1,,,SUMPRODUCT(MAX(ROW(E$1:E1381)*(E1382=E$1:E1381))))))</f>
        <v/>
      </c>
      <c r="K1382" s="15" t="str">
        <f aca="false">IF(OR(E1382="",E1382="!!!",F1382="NEW"),"",INDEX(J$1:J1381,SUMPRODUCT(MAX(ROW(E$1:E1381)*(E1382=E$1:E1381)))))</f>
        <v/>
      </c>
      <c r="L1382" s="16"/>
    </row>
    <row r="1383" customFormat="false" ht="12.75" hidden="false" customHeight="false" outlineLevel="0" collapsed="false">
      <c r="A1383" s="9" t="s">
        <v>95</v>
      </c>
      <c r="E1383" s="10" t="str">
        <f aca="false">IF(D1383="?OLD","!!!","")</f>
        <v/>
      </c>
      <c r="F1383" s="11" t="str">
        <f aca="false">IF(OR(E1383="",E1383="!!!"),"",IF(NOT(ISNA(VLOOKUP(E1383,E$1:E1382,1,FALSE()))),"OLD",IF(AND(E1383&lt;&gt;"",E1383&lt;&gt;"!!!"),"NEW","")))</f>
        <v/>
      </c>
      <c r="G1383" s="12" t="str">
        <f aca="false">IF(OR(E1383="",E1383="!!!"),"",IF(OR(J1383=0,AND(J1383=1,K1383=1),AND(J1383=1,I1383="SBJ"),AND(J1383=1,I1383=0)),"?IN_FOCUS",IF(J1383&lt;=2,"?ACTIVATED",IF(J1383&lt;&gt;"","?FAMILIAR",IF(F1383="NEW",IF(ISNA(VLOOKUP(E1383,#REF!,1,FALSE())),"?TYPE_IDENTIFIABLE","?REFERENTIAL"),"_")))))</f>
        <v/>
      </c>
      <c r="H1383" s="13" t="str">
        <f aca="false">IF(J1383&lt;&gt;1,"",IF(I1383="SBJ","CB","?"))</f>
        <v/>
      </c>
      <c r="I1383" s="14" t="str">
        <f aca="false">IF(OR(E1383="",E1383="!!!",F1383="NEW"),"",INDEX(B$2:B1382,-1+SUMPRODUCT(MAX(ROW(E$2:E1382)*(E1383=E$2:E1382)))))</f>
        <v/>
      </c>
      <c r="J1383" s="15" t="str">
        <f aca="true">IF(OR(E1383="",E1383="!!!",F1383="NEW"),"",COUNTBLANK(OFFSET(A$1,,,SUMPRODUCT(MAX(ROW(E$2:E1383)*(E1383=E$2:E1383)))))-COUNTBLANK(OFFSET(A$1,,,SUMPRODUCT(MAX(ROW(E$1:E1382)*(E1383=E$1:E1382))))))</f>
        <v/>
      </c>
      <c r="K1383" s="15" t="str">
        <f aca="false">IF(OR(E1383="",E1383="!!!",F1383="NEW"),"",INDEX(J$1:J1382,SUMPRODUCT(MAX(ROW(E$1:E1382)*(E1383=E$1:E1382)))))</f>
        <v/>
      </c>
      <c r="L1383" s="16"/>
    </row>
    <row r="1384" customFormat="false" ht="12.75" hidden="false" customHeight="false" outlineLevel="0" collapsed="false">
      <c r="A1384" s="9" t="s">
        <v>150</v>
      </c>
      <c r="E1384" s="10" t="str">
        <f aca="false">IF(D1384="?OLD","!!!","")</f>
        <v/>
      </c>
      <c r="F1384" s="11" t="str">
        <f aca="false">IF(OR(E1384="",E1384="!!!"),"",IF(NOT(ISNA(VLOOKUP(E1384,E$1:E1383,1,FALSE()))),"OLD",IF(AND(E1384&lt;&gt;"",E1384&lt;&gt;"!!!"),"NEW","")))</f>
        <v/>
      </c>
      <c r="G1384" s="12" t="str">
        <f aca="false">IF(OR(E1384="",E1384="!!!"),"",IF(OR(J1384=0,AND(J1384=1,K1384=1),AND(J1384=1,I1384="SBJ"),AND(J1384=1,I1384=0)),"?IN_FOCUS",IF(J1384&lt;=2,"?ACTIVATED",IF(J1384&lt;&gt;"","?FAMILIAR",IF(F1384="NEW",IF(ISNA(VLOOKUP(E1384,#REF!,1,FALSE())),"?TYPE_IDENTIFIABLE","?REFERENTIAL"),"_")))))</f>
        <v/>
      </c>
      <c r="H1384" s="13" t="str">
        <f aca="false">IF(J1384&lt;&gt;1,"",IF(I1384="SBJ","CB","?"))</f>
        <v/>
      </c>
      <c r="I1384" s="14" t="str">
        <f aca="false">IF(OR(E1384="",E1384="!!!",F1384="NEW"),"",INDEX(B$2:B1383,-1+SUMPRODUCT(MAX(ROW(E$2:E1383)*(E1384=E$2:E1383)))))</f>
        <v/>
      </c>
      <c r="J1384" s="15" t="str">
        <f aca="true">IF(OR(E1384="",E1384="!!!",F1384="NEW"),"",COUNTBLANK(OFFSET(A$1,,,SUMPRODUCT(MAX(ROW(E$2:E1384)*(E1384=E$2:E1384)))))-COUNTBLANK(OFFSET(A$1,,,SUMPRODUCT(MAX(ROW(E$1:E1383)*(E1384=E$1:E1383))))))</f>
        <v/>
      </c>
      <c r="K1384" s="15" t="str">
        <f aca="false">IF(OR(E1384="",E1384="!!!",F1384="NEW"),"",INDEX(J$1:J1383,SUMPRODUCT(MAX(ROW(E$1:E1383)*(E1384=E$1:E1383)))))</f>
        <v/>
      </c>
      <c r="L1384" s="16"/>
    </row>
    <row r="1385" customFormat="false" ht="12.75" hidden="false" customHeight="false" outlineLevel="0" collapsed="false">
      <c r="A1385" s="9" t="s">
        <v>587</v>
      </c>
      <c r="E1385" s="10" t="str">
        <f aca="false">IF(D1385="?OLD","!!!","")</f>
        <v/>
      </c>
      <c r="F1385" s="11" t="str">
        <f aca="false">IF(OR(E1385="",E1385="!!!"),"",IF(NOT(ISNA(VLOOKUP(E1385,E$1:E1384,1,FALSE()))),"OLD",IF(AND(E1385&lt;&gt;"",E1385&lt;&gt;"!!!"),"NEW","")))</f>
        <v/>
      </c>
      <c r="G1385" s="12" t="str">
        <f aca="false">IF(OR(E1385="",E1385="!!!"),"",IF(OR(J1385=0,AND(J1385=1,K1385=1),AND(J1385=1,I1385="SBJ"),AND(J1385=1,I1385=0)),"?IN_FOCUS",IF(J1385&lt;=2,"?ACTIVATED",IF(J1385&lt;&gt;"","?FAMILIAR",IF(F1385="NEW",IF(ISNA(VLOOKUP(E1385,#REF!,1,FALSE())),"?TYPE_IDENTIFIABLE","?REFERENTIAL"),"_")))))</f>
        <v/>
      </c>
      <c r="H1385" s="13" t="str">
        <f aca="false">IF(J1385&lt;&gt;1,"",IF(I1385="SBJ","CB","?"))</f>
        <v/>
      </c>
      <c r="I1385" s="14" t="str">
        <f aca="false">IF(OR(E1385="",E1385="!!!",F1385="NEW"),"",INDEX(B$2:B1384,-1+SUMPRODUCT(MAX(ROW(E$2:E1384)*(E1385=E$2:E1384)))))</f>
        <v/>
      </c>
      <c r="J1385" s="15" t="str">
        <f aca="true">IF(OR(E1385="",E1385="!!!",F1385="NEW"),"",COUNTBLANK(OFFSET(A$1,,,SUMPRODUCT(MAX(ROW(E$2:E1385)*(E1385=E$2:E1385)))))-COUNTBLANK(OFFSET(A$1,,,SUMPRODUCT(MAX(ROW(E$1:E1384)*(E1385=E$1:E1384))))))</f>
        <v/>
      </c>
      <c r="K1385" s="15" t="str">
        <f aca="false">IF(OR(E1385="",E1385="!!!",F1385="NEW"),"",INDEX(J$1:J1384,SUMPRODUCT(MAX(ROW(E$1:E1384)*(E1385=E$1:E1384)))))</f>
        <v/>
      </c>
      <c r="L1385" s="16"/>
    </row>
    <row r="1386" customFormat="false" ht="12.75" hidden="false" customHeight="false" outlineLevel="0" collapsed="false">
      <c r="A1386" s="9" t="s">
        <v>112</v>
      </c>
      <c r="B1386" s="0" t="s">
        <v>23</v>
      </c>
      <c r="C1386" s="0" t="s">
        <v>113</v>
      </c>
      <c r="D1386" s="0" t="s">
        <v>31</v>
      </c>
      <c r="E1386" s="10" t="str">
        <f aca="false">IF(D1386="?OLD","!!!","")</f>
        <v>!!!</v>
      </c>
      <c r="F1386" s="11" t="str">
        <f aca="false">IF(OR(E1386="",E1386="!!!"),"",IF(NOT(ISNA(VLOOKUP(E1386,E$1:E1385,1,FALSE()))),"OLD",IF(AND(E1386&lt;&gt;"",E1386&lt;&gt;"!!!"),"NEW","")))</f>
        <v/>
      </c>
      <c r="G1386" s="12" t="str">
        <f aca="false">IF(OR(E1386="",E1386="!!!"),"",IF(OR(J1386=0,AND(J1386=1,K1386=1),AND(J1386=1,I1386="SBJ"),AND(J1386=1,I1386=0)),"?IN_FOCUS",IF(J1386&lt;=2,"?ACTIVATED",IF(J1386&lt;&gt;"","?FAMILIAR",IF(F1386="NEW",IF(ISNA(VLOOKUP(E1386,#REF!,1,FALSE())),"?TYPE_IDENTIFIABLE","?REFERENTIAL"),"_")))))</f>
        <v/>
      </c>
      <c r="H1386" s="13" t="str">
        <f aca="false">IF(J1386&lt;&gt;1,"",IF(I1386="SBJ","CB","?"))</f>
        <v/>
      </c>
      <c r="I1386" s="14" t="str">
        <f aca="false">IF(OR(E1386="",E1386="!!!",F1386="NEW"),"",INDEX(B$2:B1385,-1+SUMPRODUCT(MAX(ROW(E$2:E1385)*(E1386=E$2:E1385)))))</f>
        <v/>
      </c>
      <c r="J1386" s="15" t="str">
        <f aca="true">IF(OR(E1386="",E1386="!!!",F1386="NEW"),"",COUNTBLANK(OFFSET(A$1,,,SUMPRODUCT(MAX(ROW(E$2:E1386)*(E1386=E$2:E1386)))))-COUNTBLANK(OFFSET(A$1,,,SUMPRODUCT(MAX(ROW(E$1:E1385)*(E1386=E$1:E1385))))))</f>
        <v/>
      </c>
      <c r="K1386" s="15" t="str">
        <f aca="false">IF(OR(E1386="",E1386="!!!",F1386="NEW"),"",INDEX(J$1:J1385,SUMPRODUCT(MAX(ROW(E$1:E1385)*(E1386=E$1:E1385)))))</f>
        <v/>
      </c>
      <c r="L1386" s="16"/>
    </row>
    <row r="1387" customFormat="false" ht="12.75" hidden="false" customHeight="false" outlineLevel="0" collapsed="false">
      <c r="A1387" s="9" t="s">
        <v>588</v>
      </c>
      <c r="E1387" s="10" t="str">
        <f aca="false">IF(D1387="?OLD","!!!","")</f>
        <v/>
      </c>
      <c r="F1387" s="11" t="str">
        <f aca="false">IF(OR(E1387="",E1387="!!!"),"",IF(NOT(ISNA(VLOOKUP(E1387,E$1:E1386,1,FALSE()))),"OLD",IF(AND(E1387&lt;&gt;"",E1387&lt;&gt;"!!!"),"NEW","")))</f>
        <v/>
      </c>
      <c r="G1387" s="12" t="str">
        <f aca="false">IF(OR(E1387="",E1387="!!!"),"",IF(OR(J1387=0,AND(J1387=1,K1387=1),AND(J1387=1,I1387="SBJ"),AND(J1387=1,I1387=0)),"?IN_FOCUS",IF(J1387&lt;=2,"?ACTIVATED",IF(J1387&lt;&gt;"","?FAMILIAR",IF(F1387="NEW",IF(ISNA(VLOOKUP(E1387,#REF!,1,FALSE())),"?TYPE_IDENTIFIABLE","?REFERENTIAL"),"_")))))</f>
        <v/>
      </c>
      <c r="H1387" s="13" t="str">
        <f aca="false">IF(J1387&lt;&gt;1,"",IF(I1387="SBJ","CB","?"))</f>
        <v/>
      </c>
      <c r="I1387" s="14" t="str">
        <f aca="false">IF(OR(E1387="",E1387="!!!",F1387="NEW"),"",INDEX(B$2:B1386,-1+SUMPRODUCT(MAX(ROW(E$2:E1386)*(E1387=E$2:E1386)))))</f>
        <v/>
      </c>
      <c r="J1387" s="15" t="str">
        <f aca="true">IF(OR(E1387="",E1387="!!!",F1387="NEW"),"",COUNTBLANK(OFFSET(A$1,,,SUMPRODUCT(MAX(ROW(E$2:E1387)*(E1387=E$2:E1387)))))-COUNTBLANK(OFFSET(A$1,,,SUMPRODUCT(MAX(ROW(E$1:E1386)*(E1387=E$1:E1386))))))</f>
        <v/>
      </c>
      <c r="K1387" s="15" t="str">
        <f aca="false">IF(OR(E1387="",E1387="!!!",F1387="NEW"),"",INDEX(J$1:J1386,SUMPRODUCT(MAX(ROW(E$1:E1386)*(E1387=E$1:E1386)))))</f>
        <v/>
      </c>
      <c r="L1387" s="16"/>
    </row>
    <row r="1388" customFormat="false" ht="12.75" hidden="false" customHeight="false" outlineLevel="0" collapsed="false">
      <c r="A1388" s="9" t="s">
        <v>552</v>
      </c>
      <c r="E1388" s="10" t="str">
        <f aca="false">IF(D1388="?OLD","!!!","")</f>
        <v/>
      </c>
      <c r="F1388" s="11" t="str">
        <f aca="false">IF(OR(E1388="",E1388="!!!"),"",IF(NOT(ISNA(VLOOKUP(E1388,E$1:E1387,1,FALSE()))),"OLD",IF(AND(E1388&lt;&gt;"",E1388&lt;&gt;"!!!"),"NEW","")))</f>
        <v/>
      </c>
      <c r="G1388" s="12" t="str">
        <f aca="false">IF(OR(E1388="",E1388="!!!"),"",IF(OR(J1388=0,AND(J1388=1,K1388=1),AND(J1388=1,I1388="SBJ"),AND(J1388=1,I1388=0)),"?IN_FOCUS",IF(J1388&lt;=2,"?ACTIVATED",IF(J1388&lt;&gt;"","?FAMILIAR",IF(F1388="NEW",IF(ISNA(VLOOKUP(E1388,#REF!,1,FALSE())),"?TYPE_IDENTIFIABLE","?REFERENTIAL"),"_")))))</f>
        <v/>
      </c>
      <c r="H1388" s="13" t="str">
        <f aca="false">IF(J1388&lt;&gt;1,"",IF(I1388="SBJ","CB","?"))</f>
        <v/>
      </c>
      <c r="I1388" s="14" t="str">
        <f aca="false">IF(OR(E1388="",E1388="!!!",F1388="NEW"),"",INDEX(B$2:B1387,-1+SUMPRODUCT(MAX(ROW(E$2:E1387)*(E1388=E$2:E1387)))))</f>
        <v/>
      </c>
      <c r="J1388" s="15" t="str">
        <f aca="true">IF(OR(E1388="",E1388="!!!",F1388="NEW"),"",COUNTBLANK(OFFSET(A$1,,,SUMPRODUCT(MAX(ROW(E$2:E1388)*(E1388=E$2:E1388)))))-COUNTBLANK(OFFSET(A$1,,,SUMPRODUCT(MAX(ROW(E$1:E1387)*(E1388=E$1:E1387))))))</f>
        <v/>
      </c>
      <c r="K1388" s="15" t="str">
        <f aca="false">IF(OR(E1388="",E1388="!!!",F1388="NEW"),"",INDEX(J$1:J1387,SUMPRODUCT(MAX(ROW(E$1:E1387)*(E1388=E$1:E1387)))))</f>
        <v/>
      </c>
      <c r="L1388" s="16"/>
    </row>
    <row r="1389" customFormat="false" ht="12.75" hidden="false" customHeight="false" outlineLevel="0" collapsed="false">
      <c r="A1389" s="9" t="s">
        <v>589</v>
      </c>
      <c r="B1389" s="0" t="s">
        <v>29</v>
      </c>
      <c r="C1389" s="0" t="s">
        <v>115</v>
      </c>
      <c r="D1389" s="0" t="s">
        <v>31</v>
      </c>
      <c r="E1389" s="10" t="str">
        <f aca="false">IF(D1389="?OLD","!!!","")</f>
        <v>!!!</v>
      </c>
      <c r="F1389" s="11" t="str">
        <f aca="false">IF(OR(E1389="",E1389="!!!"),"",IF(NOT(ISNA(VLOOKUP(E1389,E$1:E1388,1,FALSE()))),"OLD",IF(AND(E1389&lt;&gt;"",E1389&lt;&gt;"!!!"),"NEW","")))</f>
        <v/>
      </c>
      <c r="G1389" s="12" t="str">
        <f aca="false">IF(OR(E1389="",E1389="!!!"),"",IF(OR(J1389=0,AND(J1389=1,K1389=1),AND(J1389=1,I1389="SBJ"),AND(J1389=1,I1389=0)),"?IN_FOCUS",IF(J1389&lt;=2,"?ACTIVATED",IF(J1389&lt;&gt;"","?FAMILIAR",IF(F1389="NEW",IF(ISNA(VLOOKUP(E1389,#REF!,1,FALSE())),"?TYPE_IDENTIFIABLE","?REFERENTIAL"),"_")))))</f>
        <v/>
      </c>
      <c r="H1389" s="13" t="str">
        <f aca="false">IF(J1389&lt;&gt;1,"",IF(I1389="SBJ","CB","?"))</f>
        <v/>
      </c>
      <c r="I1389" s="14" t="str">
        <f aca="false">IF(OR(E1389="",E1389="!!!",F1389="NEW"),"",INDEX(B$2:B1388,-1+SUMPRODUCT(MAX(ROW(E$2:E1388)*(E1389=E$2:E1388)))))</f>
        <v/>
      </c>
      <c r="J1389" s="15" t="str">
        <f aca="true">IF(OR(E1389="",E1389="!!!",F1389="NEW"),"",COUNTBLANK(OFFSET(A$1,,,SUMPRODUCT(MAX(ROW(E$2:E1389)*(E1389=E$2:E1389)))))-COUNTBLANK(OFFSET(A$1,,,SUMPRODUCT(MAX(ROW(E$1:E1388)*(E1389=E$1:E1388))))))</f>
        <v/>
      </c>
      <c r="K1389" s="15" t="str">
        <f aca="false">IF(OR(E1389="",E1389="!!!",F1389="NEW"),"",INDEX(J$1:J1388,SUMPRODUCT(MAX(ROW(E$1:E1388)*(E1389=E$1:E1388)))))</f>
        <v/>
      </c>
      <c r="L1389" s="16"/>
    </row>
    <row r="1390" customFormat="false" ht="12.75" hidden="false" customHeight="false" outlineLevel="0" collapsed="false">
      <c r="A1390" s="9" t="s">
        <v>34</v>
      </c>
      <c r="E1390" s="10" t="str">
        <f aca="false">IF(D1390="?OLD","!!!","")</f>
        <v/>
      </c>
      <c r="F1390" s="11" t="str">
        <f aca="false">IF(OR(E1390="",E1390="!!!"),"",IF(NOT(ISNA(VLOOKUP(E1390,E$1:E1389,1,FALSE()))),"OLD",IF(AND(E1390&lt;&gt;"",E1390&lt;&gt;"!!!"),"NEW","")))</f>
        <v/>
      </c>
      <c r="G1390" s="12" t="str">
        <f aca="false">IF(OR(E1390="",E1390="!!!"),"",IF(OR(J1390=0,AND(J1390=1,K1390=1),AND(J1390=1,I1390="SBJ"),AND(J1390=1,I1390=0)),"?IN_FOCUS",IF(J1390&lt;=2,"?ACTIVATED",IF(J1390&lt;&gt;"","?FAMILIAR",IF(F1390="NEW",IF(ISNA(VLOOKUP(E1390,#REF!,1,FALSE())),"?TYPE_IDENTIFIABLE","?REFERENTIAL"),"_")))))</f>
        <v/>
      </c>
      <c r="H1390" s="13" t="str">
        <f aca="false">IF(J1390&lt;&gt;1,"",IF(I1390="SBJ","CB","?"))</f>
        <v/>
      </c>
      <c r="I1390" s="14" t="str">
        <f aca="false">IF(OR(E1390="",E1390="!!!",F1390="NEW"),"",INDEX(B$2:B1389,-1+SUMPRODUCT(MAX(ROW(E$2:E1389)*(E1390=E$2:E1389)))))</f>
        <v/>
      </c>
      <c r="J1390" s="15" t="str">
        <f aca="true">IF(OR(E1390="",E1390="!!!",F1390="NEW"),"",COUNTBLANK(OFFSET(A$1,,,SUMPRODUCT(MAX(ROW(E$2:E1390)*(E1390=E$2:E1390)))))-COUNTBLANK(OFFSET(A$1,,,SUMPRODUCT(MAX(ROW(E$1:E1389)*(E1390=E$1:E1389))))))</f>
        <v/>
      </c>
      <c r="K1390" s="15" t="str">
        <f aca="false">IF(OR(E1390="",E1390="!!!",F1390="NEW"),"",INDEX(J$1:J1389,SUMPRODUCT(MAX(ROW(E$1:E1389)*(E1390=E$1:E1389)))))</f>
        <v/>
      </c>
      <c r="L1390" s="16"/>
    </row>
    <row r="1391" customFormat="false" ht="12.75" hidden="false" customHeight="false" outlineLevel="0" collapsed="false">
      <c r="A1391" s="9" t="s">
        <v>71</v>
      </c>
      <c r="E1391" s="10" t="str">
        <f aca="false">IF(D1391="?OLD","!!!","")</f>
        <v/>
      </c>
      <c r="F1391" s="11" t="str">
        <f aca="false">IF(OR(E1391="",E1391="!!!"),"",IF(NOT(ISNA(VLOOKUP(E1391,E$1:E1390,1,FALSE()))),"OLD",IF(AND(E1391&lt;&gt;"",E1391&lt;&gt;"!!!"),"NEW","")))</f>
        <v/>
      </c>
      <c r="G1391" s="12" t="str">
        <f aca="false">IF(OR(E1391="",E1391="!!!"),"",IF(OR(J1391=0,AND(J1391=1,K1391=1),AND(J1391=1,I1391="SBJ"),AND(J1391=1,I1391=0)),"?IN_FOCUS",IF(J1391&lt;=2,"?ACTIVATED",IF(J1391&lt;&gt;"","?FAMILIAR",IF(F1391="NEW",IF(ISNA(VLOOKUP(E1391,#REF!,1,FALSE())),"?TYPE_IDENTIFIABLE","?REFERENTIAL"),"_")))))</f>
        <v/>
      </c>
      <c r="H1391" s="13" t="str">
        <f aca="false">IF(J1391&lt;&gt;1,"",IF(I1391="SBJ","CB","?"))</f>
        <v/>
      </c>
      <c r="I1391" s="14" t="str">
        <f aca="false">IF(OR(E1391="",E1391="!!!",F1391="NEW"),"",INDEX(B$2:B1390,-1+SUMPRODUCT(MAX(ROW(E$2:E1390)*(E1391=E$2:E1390)))))</f>
        <v/>
      </c>
      <c r="J1391" s="15" t="str">
        <f aca="true">IF(OR(E1391="",E1391="!!!",F1391="NEW"),"",COUNTBLANK(OFFSET(A$1,,,SUMPRODUCT(MAX(ROW(E$2:E1391)*(E1391=E$2:E1391)))))-COUNTBLANK(OFFSET(A$1,,,SUMPRODUCT(MAX(ROW(E$1:E1390)*(E1391=E$1:E1390))))))</f>
        <v/>
      </c>
      <c r="K1391" s="15" t="str">
        <f aca="false">IF(OR(E1391="",E1391="!!!",F1391="NEW"),"",INDEX(J$1:J1390,SUMPRODUCT(MAX(ROW(E$1:E1390)*(E1391=E$1:E1390)))))</f>
        <v/>
      </c>
      <c r="L1391" s="16"/>
    </row>
    <row r="1392" customFormat="false" ht="12.75" hidden="false" customHeight="false" outlineLevel="0" collapsed="false">
      <c r="A1392" s="9" t="s">
        <v>494</v>
      </c>
      <c r="E1392" s="10" t="str">
        <f aca="false">IF(D1392="?OLD","!!!","")</f>
        <v/>
      </c>
      <c r="F1392" s="11" t="str">
        <f aca="false">IF(OR(E1392="",E1392="!!!"),"",IF(NOT(ISNA(VLOOKUP(E1392,E$1:E1391,1,FALSE()))),"OLD",IF(AND(E1392&lt;&gt;"",E1392&lt;&gt;"!!!"),"NEW","")))</f>
        <v/>
      </c>
      <c r="G1392" s="12" t="str">
        <f aca="false">IF(OR(E1392="",E1392="!!!"),"",IF(OR(J1392=0,AND(J1392=1,K1392=1),AND(J1392=1,I1392="SBJ"),AND(J1392=1,I1392=0)),"?IN_FOCUS",IF(J1392&lt;=2,"?ACTIVATED",IF(J1392&lt;&gt;"","?FAMILIAR",IF(F1392="NEW",IF(ISNA(VLOOKUP(E1392,#REF!,1,FALSE())),"?TYPE_IDENTIFIABLE","?REFERENTIAL"),"_")))))</f>
        <v/>
      </c>
      <c r="H1392" s="13" t="str">
        <f aca="false">IF(J1392&lt;&gt;1,"",IF(I1392="SBJ","CB","?"))</f>
        <v/>
      </c>
      <c r="I1392" s="14" t="str">
        <f aca="false">IF(OR(E1392="",E1392="!!!",F1392="NEW"),"",INDEX(B$2:B1391,-1+SUMPRODUCT(MAX(ROW(E$2:E1391)*(E1392=E$2:E1391)))))</f>
        <v/>
      </c>
      <c r="J1392" s="15" t="str">
        <f aca="true">IF(OR(E1392="",E1392="!!!",F1392="NEW"),"",COUNTBLANK(OFFSET(A$1,,,SUMPRODUCT(MAX(ROW(E$2:E1392)*(E1392=E$2:E1392)))))-COUNTBLANK(OFFSET(A$1,,,SUMPRODUCT(MAX(ROW(E$1:E1391)*(E1392=E$1:E1391))))))</f>
        <v/>
      </c>
      <c r="K1392" s="15" t="str">
        <f aca="false">IF(OR(E1392="",E1392="!!!",F1392="NEW"),"",INDEX(J$1:J1391,SUMPRODUCT(MAX(ROW(E$1:E1391)*(E1392=E$1:E1391)))))</f>
        <v/>
      </c>
      <c r="L1392" s="16"/>
    </row>
    <row r="1393" customFormat="false" ht="12.75" hidden="false" customHeight="false" outlineLevel="0" collapsed="false">
      <c r="A1393" s="9" t="s">
        <v>48</v>
      </c>
      <c r="E1393" s="10" t="str">
        <f aca="false">IF(D1393="?OLD","!!!","")</f>
        <v/>
      </c>
      <c r="F1393" s="11" t="str">
        <f aca="false">IF(OR(E1393="",E1393="!!!"),"",IF(NOT(ISNA(VLOOKUP(E1393,E$1:E1392,1,FALSE()))),"OLD",IF(AND(E1393&lt;&gt;"",E1393&lt;&gt;"!!!"),"NEW","")))</f>
        <v/>
      </c>
      <c r="G1393" s="12" t="str">
        <f aca="false">IF(OR(E1393="",E1393="!!!"),"",IF(OR(J1393=0,AND(J1393=1,K1393=1),AND(J1393=1,I1393="SBJ"),AND(J1393=1,I1393=0)),"?IN_FOCUS",IF(J1393&lt;=2,"?ACTIVATED",IF(J1393&lt;&gt;"","?FAMILIAR",IF(F1393="NEW",IF(ISNA(VLOOKUP(E1393,#REF!,1,FALSE())),"?TYPE_IDENTIFIABLE","?REFERENTIAL"),"_")))))</f>
        <v/>
      </c>
      <c r="H1393" s="13" t="str">
        <f aca="false">IF(J1393&lt;&gt;1,"",IF(I1393="SBJ","CB","?"))</f>
        <v/>
      </c>
      <c r="I1393" s="14" t="str">
        <f aca="false">IF(OR(E1393="",E1393="!!!",F1393="NEW"),"",INDEX(B$2:B1392,-1+SUMPRODUCT(MAX(ROW(E$2:E1392)*(E1393=E$2:E1392)))))</f>
        <v/>
      </c>
      <c r="J1393" s="15" t="str">
        <f aca="true">IF(OR(E1393="",E1393="!!!",F1393="NEW"),"",COUNTBLANK(OFFSET(A$1,,,SUMPRODUCT(MAX(ROW(E$2:E1393)*(E1393=E$2:E1393)))))-COUNTBLANK(OFFSET(A$1,,,SUMPRODUCT(MAX(ROW(E$1:E1392)*(E1393=E$1:E1392))))))</f>
        <v/>
      </c>
      <c r="K1393" s="15" t="str">
        <f aca="false">IF(OR(E1393="",E1393="!!!",F1393="NEW"),"",INDEX(J$1:J1392,SUMPRODUCT(MAX(ROW(E$1:E1392)*(E1393=E$1:E1392)))))</f>
        <v/>
      </c>
      <c r="L1393" s="16"/>
    </row>
    <row r="1394" customFormat="false" ht="12.75" hidden="false" customHeight="false" outlineLevel="0" collapsed="false">
      <c r="E1394" s="10" t="str">
        <f aca="false">IF(D1394="?OLD","!!!","")</f>
        <v/>
      </c>
      <c r="F1394" s="11" t="str">
        <f aca="false">IF(OR(E1394="",E1394="!!!"),"",IF(NOT(ISNA(VLOOKUP(E1394,E$1:E1393,1,FALSE()))),"OLD",IF(AND(E1394&lt;&gt;"",E1394&lt;&gt;"!!!"),"NEW","")))</f>
        <v/>
      </c>
      <c r="G1394" s="12" t="str">
        <f aca="false">IF(OR(E1394="",E1394="!!!"),"",IF(OR(J1394=0,AND(J1394=1,K1394=1),AND(J1394=1,I1394="SBJ"),AND(J1394=1,I1394=0)),"?IN_FOCUS",IF(J1394&lt;=2,"?ACTIVATED",IF(J1394&lt;&gt;"","?FAMILIAR",IF(F1394="NEW",IF(ISNA(VLOOKUP(E1394,#REF!,1,FALSE())),"?TYPE_IDENTIFIABLE","?REFERENTIAL"),"_")))))</f>
        <v/>
      </c>
      <c r="H1394" s="13" t="str">
        <f aca="false">IF(J1394&lt;&gt;1,"",IF(I1394="SBJ","CB","?"))</f>
        <v/>
      </c>
      <c r="I1394" s="14" t="str">
        <f aca="false">IF(OR(E1394="",E1394="!!!",F1394="NEW"),"",INDEX(B$2:B1393,-1+SUMPRODUCT(MAX(ROW(E$2:E1393)*(E1394=E$2:E1393)))))</f>
        <v/>
      </c>
      <c r="J1394" s="15" t="str">
        <f aca="true">IF(OR(E1394="",E1394="!!!",F1394="NEW"),"",COUNTBLANK(OFFSET(A$1,,,SUMPRODUCT(MAX(ROW(E$2:E1394)*(E1394=E$2:E1394)))))-COUNTBLANK(OFFSET(A$1,,,SUMPRODUCT(MAX(ROW(E$1:E1393)*(E1394=E$1:E1393))))))</f>
        <v/>
      </c>
      <c r="K1394" s="15" t="str">
        <f aca="false">IF(OR(E1394="",E1394="!!!",F1394="NEW"),"",INDEX(J$1:J1393,SUMPRODUCT(MAX(ROW(E$1:E1393)*(E1394=E$1:E1393)))))</f>
        <v/>
      </c>
      <c r="L1394" s="16"/>
    </row>
    <row r="1395" customFormat="false" ht="12.75" hidden="false" customHeight="false" outlineLevel="0" collapsed="false">
      <c r="A1395" s="9" t="s">
        <v>590</v>
      </c>
      <c r="E1395" s="10" t="str">
        <f aca="false">IF(D1395="?OLD","!!!","")</f>
        <v/>
      </c>
      <c r="F1395" s="11" t="str">
        <f aca="false">IF(OR(E1395="",E1395="!!!"),"",IF(NOT(ISNA(VLOOKUP(E1395,E$1:E1394,1,FALSE()))),"OLD",IF(AND(E1395&lt;&gt;"",E1395&lt;&gt;"!!!"),"NEW","")))</f>
        <v/>
      </c>
      <c r="G1395" s="12" t="str">
        <f aca="false">IF(OR(E1395="",E1395="!!!"),"",IF(OR(J1395=0,AND(J1395=1,K1395=1),AND(J1395=1,I1395="SBJ"),AND(J1395=1,I1395=0)),"?IN_FOCUS",IF(J1395&lt;=2,"?ACTIVATED",IF(J1395&lt;&gt;"","?FAMILIAR",IF(F1395="NEW",IF(ISNA(VLOOKUP(E1395,#REF!,1,FALSE())),"?TYPE_IDENTIFIABLE","?REFERENTIAL"),"_")))))</f>
        <v/>
      </c>
      <c r="H1395" s="13" t="str">
        <f aca="false">IF(J1395&lt;&gt;1,"",IF(I1395="SBJ","CB","?"))</f>
        <v/>
      </c>
      <c r="I1395" s="14" t="str">
        <f aca="false">IF(OR(E1395="",E1395="!!!",F1395="NEW"),"",INDEX(B$2:B1394,-1+SUMPRODUCT(MAX(ROW(E$2:E1394)*(E1395=E$2:E1394)))))</f>
        <v/>
      </c>
      <c r="J1395" s="15" t="str">
        <f aca="true">IF(OR(E1395="",E1395="!!!",F1395="NEW"),"",COUNTBLANK(OFFSET(A$1,,,SUMPRODUCT(MAX(ROW(E$2:E1395)*(E1395=E$2:E1395)))))-COUNTBLANK(OFFSET(A$1,,,SUMPRODUCT(MAX(ROW(E$1:E1394)*(E1395=E$1:E1394))))))</f>
        <v/>
      </c>
      <c r="K1395" s="15" t="str">
        <f aca="false">IF(OR(E1395="",E1395="!!!",F1395="NEW"),"",INDEX(J$1:J1394,SUMPRODUCT(MAX(ROW(E$1:E1394)*(E1395=E$1:E1394)))))</f>
        <v/>
      </c>
      <c r="L1395" s="16"/>
    </row>
    <row r="1396" customFormat="false" ht="12.75" hidden="false" customHeight="false" outlineLevel="0" collapsed="false">
      <c r="A1396" s="9" t="s">
        <v>70</v>
      </c>
      <c r="E1396" s="10" t="str">
        <f aca="false">IF(D1396="?OLD","!!!","")</f>
        <v/>
      </c>
      <c r="F1396" s="11" t="str">
        <f aca="false">IF(OR(E1396="",E1396="!!!"),"",IF(NOT(ISNA(VLOOKUP(E1396,E$1:E1395,1,FALSE()))),"OLD",IF(AND(E1396&lt;&gt;"",E1396&lt;&gt;"!!!"),"NEW","")))</f>
        <v/>
      </c>
      <c r="G1396" s="12" t="str">
        <f aca="false">IF(OR(E1396="",E1396="!!!"),"",IF(OR(J1396=0,AND(J1396=1,K1396=1),AND(J1396=1,I1396="SBJ"),AND(J1396=1,I1396=0)),"?IN_FOCUS",IF(J1396&lt;=2,"?ACTIVATED",IF(J1396&lt;&gt;"","?FAMILIAR",IF(F1396="NEW",IF(ISNA(VLOOKUP(E1396,#REF!,1,FALSE())),"?TYPE_IDENTIFIABLE","?REFERENTIAL"),"_")))))</f>
        <v/>
      </c>
      <c r="H1396" s="13" t="str">
        <f aca="false">IF(J1396&lt;&gt;1,"",IF(I1396="SBJ","CB","?"))</f>
        <v/>
      </c>
      <c r="I1396" s="14" t="str">
        <f aca="false">IF(OR(E1396="",E1396="!!!",F1396="NEW"),"",INDEX(B$2:B1395,-1+SUMPRODUCT(MAX(ROW(E$2:E1395)*(E1396=E$2:E1395)))))</f>
        <v/>
      </c>
      <c r="J1396" s="15" t="str">
        <f aca="true">IF(OR(E1396="",E1396="!!!",F1396="NEW"),"",COUNTBLANK(OFFSET(A$1,,,SUMPRODUCT(MAX(ROW(E$2:E1396)*(E1396=E$2:E1396)))))-COUNTBLANK(OFFSET(A$1,,,SUMPRODUCT(MAX(ROW(E$1:E1395)*(E1396=E$1:E1395))))))</f>
        <v/>
      </c>
      <c r="K1396" s="15" t="str">
        <f aca="false">IF(OR(E1396="",E1396="!!!",F1396="NEW"),"",INDEX(J$1:J1395,SUMPRODUCT(MAX(ROW(E$1:E1395)*(E1396=E$1:E1395)))))</f>
        <v/>
      </c>
      <c r="L1396" s="16"/>
    </row>
    <row r="1397" customFormat="false" ht="12.75" hidden="false" customHeight="false" outlineLevel="0" collapsed="false">
      <c r="A1397" s="9" t="s">
        <v>591</v>
      </c>
      <c r="E1397" s="10" t="str">
        <f aca="false">IF(D1397="?OLD","!!!","")</f>
        <v/>
      </c>
      <c r="F1397" s="11" t="str">
        <f aca="false">IF(OR(E1397="",E1397="!!!"),"",IF(NOT(ISNA(VLOOKUP(E1397,E$1:E1396,1,FALSE()))),"OLD",IF(AND(E1397&lt;&gt;"",E1397&lt;&gt;"!!!"),"NEW","")))</f>
        <v/>
      </c>
      <c r="G1397" s="12" t="str">
        <f aca="false">IF(OR(E1397="",E1397="!!!"),"",IF(OR(J1397=0,AND(J1397=1,K1397=1),AND(J1397=1,I1397="SBJ"),AND(J1397=1,I1397=0)),"?IN_FOCUS",IF(J1397&lt;=2,"?ACTIVATED",IF(J1397&lt;&gt;"","?FAMILIAR",IF(F1397="NEW",IF(ISNA(VLOOKUP(E1397,#REF!,1,FALSE())),"?TYPE_IDENTIFIABLE","?REFERENTIAL"),"_")))))</f>
        <v/>
      </c>
      <c r="H1397" s="13" t="str">
        <f aca="false">IF(J1397&lt;&gt;1,"",IF(I1397="SBJ","CB","?"))</f>
        <v/>
      </c>
      <c r="I1397" s="14" t="str">
        <f aca="false">IF(OR(E1397="",E1397="!!!",F1397="NEW"),"",INDEX(B$2:B1396,-1+SUMPRODUCT(MAX(ROW(E$2:E1396)*(E1397=E$2:E1396)))))</f>
        <v/>
      </c>
      <c r="J1397" s="15" t="str">
        <f aca="true">IF(OR(E1397="",E1397="!!!",F1397="NEW"),"",COUNTBLANK(OFFSET(A$1,,,SUMPRODUCT(MAX(ROW(E$2:E1397)*(E1397=E$2:E1397)))))-COUNTBLANK(OFFSET(A$1,,,SUMPRODUCT(MAX(ROW(E$1:E1396)*(E1397=E$1:E1396))))))</f>
        <v/>
      </c>
      <c r="K1397" s="15" t="str">
        <f aca="false">IF(OR(E1397="",E1397="!!!",F1397="NEW"),"",INDEX(J$1:J1396,SUMPRODUCT(MAX(ROW(E$1:E1396)*(E1397=E$1:E1396)))))</f>
        <v/>
      </c>
      <c r="L1397" s="16"/>
    </row>
    <row r="1398" customFormat="false" ht="12.75" hidden="false" customHeight="false" outlineLevel="0" collapsed="false">
      <c r="A1398" s="9" t="s">
        <v>71</v>
      </c>
      <c r="E1398" s="10" t="str">
        <f aca="false">IF(D1398="?OLD","!!!","")</f>
        <v/>
      </c>
      <c r="F1398" s="11" t="str">
        <f aca="false">IF(OR(E1398="",E1398="!!!"),"",IF(NOT(ISNA(VLOOKUP(E1398,E$1:E1397,1,FALSE()))),"OLD",IF(AND(E1398&lt;&gt;"",E1398&lt;&gt;"!!!"),"NEW","")))</f>
        <v/>
      </c>
      <c r="G1398" s="12" t="str">
        <f aca="false">IF(OR(E1398="",E1398="!!!"),"",IF(OR(J1398=0,AND(J1398=1,K1398=1),AND(J1398=1,I1398="SBJ"),AND(J1398=1,I1398=0)),"?IN_FOCUS",IF(J1398&lt;=2,"?ACTIVATED",IF(J1398&lt;&gt;"","?FAMILIAR",IF(F1398="NEW",IF(ISNA(VLOOKUP(E1398,#REF!,1,FALSE())),"?TYPE_IDENTIFIABLE","?REFERENTIAL"),"_")))))</f>
        <v/>
      </c>
      <c r="H1398" s="13" t="str">
        <f aca="false">IF(J1398&lt;&gt;1,"",IF(I1398="SBJ","CB","?"))</f>
        <v/>
      </c>
      <c r="I1398" s="14" t="str">
        <f aca="false">IF(OR(E1398="",E1398="!!!",F1398="NEW"),"",INDEX(B$2:B1397,-1+SUMPRODUCT(MAX(ROW(E$2:E1397)*(E1398=E$2:E1397)))))</f>
        <v/>
      </c>
      <c r="J1398" s="15" t="str">
        <f aca="true">IF(OR(E1398="",E1398="!!!",F1398="NEW"),"",COUNTBLANK(OFFSET(A$1,,,SUMPRODUCT(MAX(ROW(E$2:E1398)*(E1398=E$2:E1398)))))-COUNTBLANK(OFFSET(A$1,,,SUMPRODUCT(MAX(ROW(E$1:E1397)*(E1398=E$1:E1397))))))</f>
        <v/>
      </c>
      <c r="K1398" s="15" t="str">
        <f aca="false">IF(OR(E1398="",E1398="!!!",F1398="NEW"),"",INDEX(J$1:J1397,SUMPRODUCT(MAX(ROW(E$1:E1397)*(E1398=E$1:E1397)))))</f>
        <v/>
      </c>
      <c r="L1398" s="16"/>
    </row>
    <row r="1399" customFormat="false" ht="12.75" hidden="false" customHeight="false" outlineLevel="0" collapsed="false">
      <c r="A1399" s="9" t="s">
        <v>561</v>
      </c>
      <c r="B1399" s="0" t="s">
        <v>38</v>
      </c>
      <c r="C1399" s="0" t="s">
        <v>54</v>
      </c>
      <c r="D1399" s="0" t="s">
        <v>31</v>
      </c>
      <c r="E1399" s="10" t="str">
        <f aca="false">IF(D1399="?OLD","!!!","")</f>
        <v>!!!</v>
      </c>
      <c r="F1399" s="11" t="str">
        <f aca="false">IF(OR(E1399="",E1399="!!!"),"",IF(NOT(ISNA(VLOOKUP(E1399,E$1:E1398,1,FALSE()))),"OLD",IF(AND(E1399&lt;&gt;"",E1399&lt;&gt;"!!!"),"NEW","")))</f>
        <v/>
      </c>
      <c r="G1399" s="12" t="str">
        <f aca="false">IF(OR(E1399="",E1399="!!!"),"",IF(OR(J1399=0,AND(J1399=1,K1399=1),AND(J1399=1,I1399="SBJ"),AND(J1399=1,I1399=0)),"?IN_FOCUS",IF(J1399&lt;=2,"?ACTIVATED",IF(J1399&lt;&gt;"","?FAMILIAR",IF(F1399="NEW",IF(ISNA(VLOOKUP(E1399,#REF!,1,FALSE())),"?TYPE_IDENTIFIABLE","?REFERENTIAL"),"_")))))</f>
        <v/>
      </c>
      <c r="H1399" s="13" t="str">
        <f aca="false">IF(J1399&lt;&gt;1,"",IF(I1399="SBJ","CB","?"))</f>
        <v/>
      </c>
      <c r="I1399" s="14" t="str">
        <f aca="false">IF(OR(E1399="",E1399="!!!",F1399="NEW"),"",INDEX(B$2:B1398,-1+SUMPRODUCT(MAX(ROW(E$2:E1398)*(E1399=E$2:E1398)))))</f>
        <v/>
      </c>
      <c r="J1399" s="15" t="str">
        <f aca="true">IF(OR(E1399="",E1399="!!!",F1399="NEW"),"",COUNTBLANK(OFFSET(A$1,,,SUMPRODUCT(MAX(ROW(E$2:E1399)*(E1399=E$2:E1399)))))-COUNTBLANK(OFFSET(A$1,,,SUMPRODUCT(MAX(ROW(E$1:E1398)*(E1399=E$1:E1398))))))</f>
        <v/>
      </c>
      <c r="K1399" s="15" t="str">
        <f aca="false">IF(OR(E1399="",E1399="!!!",F1399="NEW"),"",INDEX(J$1:J1398,SUMPRODUCT(MAX(ROW(E$1:E1398)*(E1399=E$1:E1398)))))</f>
        <v/>
      </c>
      <c r="L1399" s="16"/>
    </row>
    <row r="1400" customFormat="false" ht="12.75" hidden="false" customHeight="false" outlineLevel="0" collapsed="false">
      <c r="A1400" s="9" t="s">
        <v>347</v>
      </c>
      <c r="B1400" s="0" t="s">
        <v>18</v>
      </c>
      <c r="C1400" s="0" t="s">
        <v>30</v>
      </c>
      <c r="D1400" s="0" t="s">
        <v>31</v>
      </c>
      <c r="E1400" s="10" t="str">
        <f aca="false">IF(D1400="?OLD","!!!","")</f>
        <v>!!!</v>
      </c>
      <c r="F1400" s="11" t="str">
        <f aca="false">IF(OR(E1400="",E1400="!!!"),"",IF(NOT(ISNA(VLOOKUP(E1400,E$1:E1399,1,FALSE()))),"OLD",IF(AND(E1400&lt;&gt;"",E1400&lt;&gt;"!!!"),"NEW","")))</f>
        <v/>
      </c>
      <c r="G1400" s="12" t="str">
        <f aca="false">IF(OR(E1400="",E1400="!!!"),"",IF(OR(J1400=0,AND(J1400=1,K1400=1),AND(J1400=1,I1400="SBJ"),AND(J1400=1,I1400=0)),"?IN_FOCUS",IF(J1400&lt;=2,"?ACTIVATED",IF(J1400&lt;&gt;"","?FAMILIAR",IF(F1400="NEW",IF(ISNA(VLOOKUP(E1400,#REF!,1,FALSE())),"?TYPE_IDENTIFIABLE","?REFERENTIAL"),"_")))))</f>
        <v/>
      </c>
      <c r="H1400" s="13" t="str">
        <f aca="false">IF(J1400&lt;&gt;1,"",IF(I1400="SBJ","CB","?"))</f>
        <v/>
      </c>
      <c r="I1400" s="14" t="str">
        <f aca="false">IF(OR(E1400="",E1400="!!!",F1400="NEW"),"",INDEX(B$2:B1399,-1+SUMPRODUCT(MAX(ROW(E$2:E1399)*(E1400=E$2:E1399)))))</f>
        <v/>
      </c>
      <c r="J1400" s="15" t="str">
        <f aca="true">IF(OR(E1400="",E1400="!!!",F1400="NEW"),"",COUNTBLANK(OFFSET(A$1,,,SUMPRODUCT(MAX(ROW(E$2:E1400)*(E1400=E$2:E1400)))))-COUNTBLANK(OFFSET(A$1,,,SUMPRODUCT(MAX(ROW(E$1:E1399)*(E1400=E$1:E1399))))))</f>
        <v/>
      </c>
      <c r="K1400" s="15" t="str">
        <f aca="false">IF(OR(E1400="",E1400="!!!",F1400="NEW"),"",INDEX(J$1:J1399,SUMPRODUCT(MAX(ROW(E$1:E1399)*(E1400=E$1:E1399)))))</f>
        <v/>
      </c>
      <c r="L1400" s="16"/>
    </row>
    <row r="1401" customFormat="false" ht="12.75" hidden="false" customHeight="false" outlineLevel="0" collapsed="false">
      <c r="A1401" s="9" t="s">
        <v>592</v>
      </c>
      <c r="E1401" s="10" t="str">
        <f aca="false">IF(D1401="?OLD","!!!","")</f>
        <v/>
      </c>
      <c r="F1401" s="11" t="str">
        <f aca="false">IF(OR(E1401="",E1401="!!!"),"",IF(NOT(ISNA(VLOOKUP(E1401,E$1:E1400,1,FALSE()))),"OLD",IF(AND(E1401&lt;&gt;"",E1401&lt;&gt;"!!!"),"NEW","")))</f>
        <v/>
      </c>
      <c r="G1401" s="12" t="str">
        <f aca="false">IF(OR(E1401="",E1401="!!!"),"",IF(OR(J1401=0,AND(J1401=1,K1401=1),AND(J1401=1,I1401="SBJ"),AND(J1401=1,I1401=0)),"?IN_FOCUS",IF(J1401&lt;=2,"?ACTIVATED",IF(J1401&lt;&gt;"","?FAMILIAR",IF(F1401="NEW",IF(ISNA(VLOOKUP(E1401,#REF!,1,FALSE())),"?TYPE_IDENTIFIABLE","?REFERENTIAL"),"_")))))</f>
        <v/>
      </c>
      <c r="H1401" s="13" t="str">
        <f aca="false">IF(J1401&lt;&gt;1,"",IF(I1401="SBJ","CB","?"))</f>
        <v/>
      </c>
      <c r="I1401" s="14" t="str">
        <f aca="false">IF(OR(E1401="",E1401="!!!",F1401="NEW"),"",INDEX(B$2:B1400,-1+SUMPRODUCT(MAX(ROW(E$2:E1400)*(E1401=E$2:E1400)))))</f>
        <v/>
      </c>
      <c r="J1401" s="15" t="str">
        <f aca="true">IF(OR(E1401="",E1401="!!!",F1401="NEW"),"",COUNTBLANK(OFFSET(A$1,,,SUMPRODUCT(MAX(ROW(E$2:E1401)*(E1401=E$2:E1401)))))-COUNTBLANK(OFFSET(A$1,,,SUMPRODUCT(MAX(ROW(E$1:E1400)*(E1401=E$1:E1400))))))</f>
        <v/>
      </c>
      <c r="K1401" s="15" t="str">
        <f aca="false">IF(OR(E1401="",E1401="!!!",F1401="NEW"),"",INDEX(J$1:J1400,SUMPRODUCT(MAX(ROW(E$1:E1400)*(E1401=E$1:E1400)))))</f>
        <v/>
      </c>
      <c r="L1401" s="16"/>
    </row>
    <row r="1402" customFormat="false" ht="12.75" hidden="false" customHeight="false" outlineLevel="0" collapsed="false">
      <c r="A1402" s="9" t="s">
        <v>21</v>
      </c>
      <c r="E1402" s="10" t="str">
        <f aca="false">IF(D1402="?OLD","!!!","")</f>
        <v/>
      </c>
      <c r="F1402" s="11" t="str">
        <f aca="false">IF(OR(E1402="",E1402="!!!"),"",IF(NOT(ISNA(VLOOKUP(E1402,E$1:E1401,1,FALSE()))),"OLD",IF(AND(E1402&lt;&gt;"",E1402&lt;&gt;"!!!"),"NEW","")))</f>
        <v/>
      </c>
      <c r="G1402" s="12" t="str">
        <f aca="false">IF(OR(E1402="",E1402="!!!"),"",IF(OR(J1402=0,AND(J1402=1,K1402=1),AND(J1402=1,I1402="SBJ"),AND(J1402=1,I1402=0)),"?IN_FOCUS",IF(J1402&lt;=2,"?ACTIVATED",IF(J1402&lt;&gt;"","?FAMILIAR",IF(F1402="NEW",IF(ISNA(VLOOKUP(E1402,#REF!,1,FALSE())),"?TYPE_IDENTIFIABLE","?REFERENTIAL"),"_")))))</f>
        <v/>
      </c>
      <c r="H1402" s="13" t="str">
        <f aca="false">IF(J1402&lt;&gt;1,"",IF(I1402="SBJ","CB","?"))</f>
        <v/>
      </c>
      <c r="I1402" s="14" t="str">
        <f aca="false">IF(OR(E1402="",E1402="!!!",F1402="NEW"),"",INDEX(B$2:B1401,-1+SUMPRODUCT(MAX(ROW(E$2:E1401)*(E1402=E$2:E1401)))))</f>
        <v/>
      </c>
      <c r="J1402" s="15" t="str">
        <f aca="true">IF(OR(E1402="",E1402="!!!",F1402="NEW"),"",COUNTBLANK(OFFSET(A$1,,,SUMPRODUCT(MAX(ROW(E$2:E1402)*(E1402=E$2:E1402)))))-COUNTBLANK(OFFSET(A$1,,,SUMPRODUCT(MAX(ROW(E$1:E1401)*(E1402=E$1:E1401))))))</f>
        <v/>
      </c>
      <c r="K1402" s="15" t="str">
        <f aca="false">IF(OR(E1402="",E1402="!!!",F1402="NEW"),"",INDEX(J$1:J1401,SUMPRODUCT(MAX(ROW(E$1:E1401)*(E1402=E$1:E1401)))))</f>
        <v/>
      </c>
      <c r="L1402" s="16"/>
    </row>
    <row r="1403" customFormat="false" ht="12.75" hidden="false" customHeight="false" outlineLevel="0" collapsed="false">
      <c r="A1403" s="9" t="s">
        <v>593</v>
      </c>
      <c r="E1403" s="10" t="str">
        <f aca="false">IF(D1403="?OLD","!!!","")</f>
        <v/>
      </c>
      <c r="F1403" s="11" t="str">
        <f aca="false">IF(OR(E1403="",E1403="!!!"),"",IF(NOT(ISNA(VLOOKUP(E1403,E$1:E1402,1,FALSE()))),"OLD",IF(AND(E1403&lt;&gt;"",E1403&lt;&gt;"!!!"),"NEW","")))</f>
        <v/>
      </c>
      <c r="G1403" s="12" t="str">
        <f aca="false">IF(OR(E1403="",E1403="!!!"),"",IF(OR(J1403=0,AND(J1403=1,K1403=1),AND(J1403=1,I1403="SBJ"),AND(J1403=1,I1403=0)),"?IN_FOCUS",IF(J1403&lt;=2,"?ACTIVATED",IF(J1403&lt;&gt;"","?FAMILIAR",IF(F1403="NEW",IF(ISNA(VLOOKUP(E1403,#REF!,1,FALSE())),"?TYPE_IDENTIFIABLE","?REFERENTIAL"),"_")))))</f>
        <v/>
      </c>
      <c r="H1403" s="13" t="str">
        <f aca="false">IF(J1403&lt;&gt;1,"",IF(I1403="SBJ","CB","?"))</f>
        <v/>
      </c>
      <c r="I1403" s="14" t="str">
        <f aca="false">IF(OR(E1403="",E1403="!!!",F1403="NEW"),"",INDEX(B$2:B1402,-1+SUMPRODUCT(MAX(ROW(E$2:E1402)*(E1403=E$2:E1402)))))</f>
        <v/>
      </c>
      <c r="J1403" s="15" t="str">
        <f aca="true">IF(OR(E1403="",E1403="!!!",F1403="NEW"),"",COUNTBLANK(OFFSET(A$1,,,SUMPRODUCT(MAX(ROW(E$2:E1403)*(E1403=E$2:E1403)))))-COUNTBLANK(OFFSET(A$1,,,SUMPRODUCT(MAX(ROW(E$1:E1402)*(E1403=E$1:E1402))))))</f>
        <v/>
      </c>
      <c r="K1403" s="15" t="str">
        <f aca="false">IF(OR(E1403="",E1403="!!!",F1403="NEW"),"",INDEX(J$1:J1402,SUMPRODUCT(MAX(ROW(E$1:E1402)*(E1403=E$1:E1402)))))</f>
        <v/>
      </c>
      <c r="L1403" s="16"/>
    </row>
    <row r="1404" customFormat="false" ht="12.75" hidden="false" customHeight="false" outlineLevel="0" collapsed="false">
      <c r="A1404" s="9" t="s">
        <v>594</v>
      </c>
      <c r="B1404" s="0" t="s">
        <v>29</v>
      </c>
      <c r="C1404" s="0" t="s">
        <v>19</v>
      </c>
      <c r="E1404" s="10" t="str">
        <f aca="false">IF(D1404="?OLD","!!!","")</f>
        <v/>
      </c>
      <c r="F1404" s="11" t="str">
        <f aca="false">IF(OR(E1404="",E1404="!!!"),"",IF(NOT(ISNA(VLOOKUP(E1404,E$1:E1403,1,FALSE()))),"OLD",IF(AND(E1404&lt;&gt;"",E1404&lt;&gt;"!!!"),"NEW","")))</f>
        <v/>
      </c>
      <c r="G1404" s="12" t="str">
        <f aca="false">IF(OR(E1404="",E1404="!!!"),"",IF(OR(J1404=0,AND(J1404=1,K1404=1),AND(J1404=1,I1404="SBJ"),AND(J1404=1,I1404=0)),"?IN_FOCUS",IF(J1404&lt;=2,"?ACTIVATED",IF(J1404&lt;&gt;"","?FAMILIAR",IF(F1404="NEW",IF(ISNA(VLOOKUP(E1404,#REF!,1,FALSE())),"?TYPE_IDENTIFIABLE","?REFERENTIAL"),"_")))))</f>
        <v/>
      </c>
      <c r="H1404" s="13" t="str">
        <f aca="false">IF(J1404&lt;&gt;1,"",IF(I1404="SBJ","CB","?"))</f>
        <v/>
      </c>
      <c r="I1404" s="14" t="str">
        <f aca="false">IF(OR(E1404="",E1404="!!!",F1404="NEW"),"",INDEX(B$2:B1403,-1+SUMPRODUCT(MAX(ROW(E$2:E1403)*(E1404=E$2:E1403)))))</f>
        <v/>
      </c>
      <c r="J1404" s="15" t="str">
        <f aca="true">IF(OR(E1404="",E1404="!!!",F1404="NEW"),"",COUNTBLANK(OFFSET(A$1,,,SUMPRODUCT(MAX(ROW(E$2:E1404)*(E1404=E$2:E1404)))))-COUNTBLANK(OFFSET(A$1,,,SUMPRODUCT(MAX(ROW(E$1:E1403)*(E1404=E$1:E1403))))))</f>
        <v/>
      </c>
      <c r="K1404" s="15" t="str">
        <f aca="false">IF(OR(E1404="",E1404="!!!",F1404="NEW"),"",INDEX(J$1:J1403,SUMPRODUCT(MAX(ROW(E$1:E1403)*(E1404=E$1:E1403)))))</f>
        <v/>
      </c>
      <c r="L1404" s="16"/>
    </row>
    <row r="1405" customFormat="false" ht="12.75" hidden="false" customHeight="false" outlineLevel="0" collapsed="false">
      <c r="A1405" s="9" t="s">
        <v>40</v>
      </c>
      <c r="B1405" s="0" t="s">
        <v>41</v>
      </c>
      <c r="E1405" s="10" t="str">
        <f aca="false">IF(D1405="?OLD","!!!","")</f>
        <v/>
      </c>
      <c r="F1405" s="11" t="str">
        <f aca="false">IF(OR(E1405="",E1405="!!!"),"",IF(NOT(ISNA(VLOOKUP(E1405,E$1:E1404,1,FALSE()))),"OLD",IF(AND(E1405&lt;&gt;"",E1405&lt;&gt;"!!!"),"NEW","")))</f>
        <v/>
      </c>
      <c r="G1405" s="12" t="str">
        <f aca="false">IF(OR(E1405="",E1405="!!!"),"",IF(OR(J1405=0,AND(J1405=1,K1405=1),AND(J1405=1,I1405="SBJ"),AND(J1405=1,I1405=0)),"?IN_FOCUS",IF(J1405&lt;=2,"?ACTIVATED",IF(J1405&lt;&gt;"","?FAMILIAR",IF(F1405="NEW",IF(ISNA(VLOOKUP(E1405,#REF!,1,FALSE())),"?TYPE_IDENTIFIABLE","?REFERENTIAL"),"_")))))</f>
        <v/>
      </c>
      <c r="H1405" s="13" t="str">
        <f aca="false">IF(J1405&lt;&gt;1,"",IF(I1405="SBJ","CB","?"))</f>
        <v/>
      </c>
      <c r="I1405" s="14" t="str">
        <f aca="false">IF(OR(E1405="",E1405="!!!",F1405="NEW"),"",INDEX(B$2:B1404,-1+SUMPRODUCT(MAX(ROW(E$2:E1404)*(E1405=E$2:E1404)))))</f>
        <v/>
      </c>
      <c r="J1405" s="15" t="str">
        <f aca="true">IF(OR(E1405="",E1405="!!!",F1405="NEW"),"",COUNTBLANK(OFFSET(A$1,,,SUMPRODUCT(MAX(ROW(E$2:E1405)*(E1405=E$2:E1405)))))-COUNTBLANK(OFFSET(A$1,,,SUMPRODUCT(MAX(ROW(E$1:E1404)*(E1405=E$1:E1404))))))</f>
        <v/>
      </c>
      <c r="K1405" s="15" t="str">
        <f aca="false">IF(OR(E1405="",E1405="!!!",F1405="NEW"),"",INDEX(J$1:J1404,SUMPRODUCT(MAX(ROW(E$1:E1404)*(E1405=E$1:E1404)))))</f>
        <v/>
      </c>
      <c r="L1405" s="16"/>
    </row>
    <row r="1406" customFormat="false" ht="12.75" hidden="false" customHeight="false" outlineLevel="0" collapsed="false">
      <c r="A1406" s="9" t="s">
        <v>595</v>
      </c>
      <c r="E1406" s="10" t="str">
        <f aca="false">IF(D1406="?OLD","!!!","")</f>
        <v/>
      </c>
      <c r="F1406" s="11" t="str">
        <f aca="false">IF(OR(E1406="",E1406="!!!"),"",IF(NOT(ISNA(VLOOKUP(E1406,E$1:E1405,1,FALSE()))),"OLD",IF(AND(E1406&lt;&gt;"",E1406&lt;&gt;"!!!"),"NEW","")))</f>
        <v/>
      </c>
      <c r="G1406" s="12" t="str">
        <f aca="false">IF(OR(E1406="",E1406="!!!"),"",IF(OR(J1406=0,AND(J1406=1,K1406=1),AND(J1406=1,I1406="SBJ"),AND(J1406=1,I1406=0)),"?IN_FOCUS",IF(J1406&lt;=2,"?ACTIVATED",IF(J1406&lt;&gt;"","?FAMILIAR",IF(F1406="NEW",IF(ISNA(VLOOKUP(E1406,#REF!,1,FALSE())),"?TYPE_IDENTIFIABLE","?REFERENTIAL"),"_")))))</f>
        <v/>
      </c>
      <c r="H1406" s="13" t="str">
        <f aca="false">IF(J1406&lt;&gt;1,"",IF(I1406="SBJ","CB","?"))</f>
        <v/>
      </c>
      <c r="I1406" s="14" t="str">
        <f aca="false">IF(OR(E1406="",E1406="!!!",F1406="NEW"),"",INDEX(B$2:B1405,-1+SUMPRODUCT(MAX(ROW(E$2:E1405)*(E1406=E$2:E1405)))))</f>
        <v/>
      </c>
      <c r="J1406" s="15" t="str">
        <f aca="true">IF(OR(E1406="",E1406="!!!",F1406="NEW"),"",COUNTBLANK(OFFSET(A$1,,,SUMPRODUCT(MAX(ROW(E$2:E1406)*(E1406=E$2:E1406)))))-COUNTBLANK(OFFSET(A$1,,,SUMPRODUCT(MAX(ROW(E$1:E1405)*(E1406=E$1:E1405))))))</f>
        <v/>
      </c>
      <c r="K1406" s="15" t="str">
        <f aca="false">IF(OR(E1406="",E1406="!!!",F1406="NEW"),"",INDEX(J$1:J1405,SUMPRODUCT(MAX(ROW(E$1:E1405)*(E1406=E$1:E1405)))))</f>
        <v/>
      </c>
      <c r="L1406" s="16"/>
    </row>
    <row r="1407" customFormat="false" ht="12.75" hidden="false" customHeight="false" outlineLevel="0" collapsed="false">
      <c r="A1407" s="9" t="s">
        <v>21</v>
      </c>
      <c r="E1407" s="10" t="str">
        <f aca="false">IF(D1407="?OLD","!!!","")</f>
        <v/>
      </c>
      <c r="F1407" s="11" t="str">
        <f aca="false">IF(OR(E1407="",E1407="!!!"),"",IF(NOT(ISNA(VLOOKUP(E1407,E$1:E1406,1,FALSE()))),"OLD",IF(AND(E1407&lt;&gt;"",E1407&lt;&gt;"!!!"),"NEW","")))</f>
        <v/>
      </c>
      <c r="G1407" s="12" t="str">
        <f aca="false">IF(OR(E1407="",E1407="!!!"),"",IF(OR(J1407=0,AND(J1407=1,K1407=1),AND(J1407=1,I1407="SBJ"),AND(J1407=1,I1407=0)),"?IN_FOCUS",IF(J1407&lt;=2,"?ACTIVATED",IF(J1407&lt;&gt;"","?FAMILIAR",IF(F1407="NEW",IF(ISNA(VLOOKUP(E1407,#REF!,1,FALSE())),"?TYPE_IDENTIFIABLE","?REFERENTIAL"),"_")))))</f>
        <v/>
      </c>
      <c r="H1407" s="13" t="str">
        <f aca="false">IF(J1407&lt;&gt;1,"",IF(I1407="SBJ","CB","?"))</f>
        <v/>
      </c>
      <c r="I1407" s="14" t="str">
        <f aca="false">IF(OR(E1407="",E1407="!!!",F1407="NEW"),"",INDEX(B$2:B1406,-1+SUMPRODUCT(MAX(ROW(E$2:E1406)*(E1407=E$2:E1406)))))</f>
        <v/>
      </c>
      <c r="J1407" s="15" t="str">
        <f aca="true">IF(OR(E1407="",E1407="!!!",F1407="NEW"),"",COUNTBLANK(OFFSET(A$1,,,SUMPRODUCT(MAX(ROW(E$2:E1407)*(E1407=E$2:E1407)))))-COUNTBLANK(OFFSET(A$1,,,SUMPRODUCT(MAX(ROW(E$1:E1406)*(E1407=E$1:E1406))))))</f>
        <v/>
      </c>
      <c r="K1407" s="15" t="str">
        <f aca="false">IF(OR(E1407="",E1407="!!!",F1407="NEW"),"",INDEX(J$1:J1406,SUMPRODUCT(MAX(ROW(E$1:E1406)*(E1407=E$1:E1406)))))</f>
        <v/>
      </c>
      <c r="L1407" s="16"/>
    </row>
    <row r="1408" customFormat="false" ht="12.75" hidden="false" customHeight="false" outlineLevel="0" collapsed="false">
      <c r="A1408" s="9" t="s">
        <v>596</v>
      </c>
      <c r="B1408" s="0" t="s">
        <v>151</v>
      </c>
      <c r="C1408" s="0" t="s">
        <v>19</v>
      </c>
      <c r="E1408" s="10" t="str">
        <f aca="false">IF(D1408="?OLD","!!!","")</f>
        <v/>
      </c>
      <c r="F1408" s="11" t="str">
        <f aca="false">IF(OR(E1408="",E1408="!!!"),"",IF(NOT(ISNA(VLOOKUP(E1408,E$1:E1407,1,FALSE()))),"OLD",IF(AND(E1408&lt;&gt;"",E1408&lt;&gt;"!!!"),"NEW","")))</f>
        <v/>
      </c>
      <c r="G1408" s="12" t="str">
        <f aca="false">IF(OR(E1408="",E1408="!!!"),"",IF(OR(J1408=0,AND(J1408=1,K1408=1),AND(J1408=1,I1408="SBJ"),AND(J1408=1,I1408=0)),"?IN_FOCUS",IF(J1408&lt;=2,"?ACTIVATED",IF(J1408&lt;&gt;"","?FAMILIAR",IF(F1408="NEW",IF(ISNA(VLOOKUP(E1408,#REF!,1,FALSE())),"?TYPE_IDENTIFIABLE","?REFERENTIAL"),"_")))))</f>
        <v/>
      </c>
      <c r="H1408" s="13" t="str">
        <f aca="false">IF(J1408&lt;&gt;1,"",IF(I1408="SBJ","CB","?"))</f>
        <v/>
      </c>
      <c r="I1408" s="14" t="str">
        <f aca="false">IF(OR(E1408="",E1408="!!!",F1408="NEW"),"",INDEX(B$2:B1407,-1+SUMPRODUCT(MAX(ROW(E$2:E1407)*(E1408=E$2:E1407)))))</f>
        <v/>
      </c>
      <c r="J1408" s="15" t="str">
        <f aca="true">IF(OR(E1408="",E1408="!!!",F1408="NEW"),"",COUNTBLANK(OFFSET(A$1,,,SUMPRODUCT(MAX(ROW(E$2:E1408)*(E1408=E$2:E1408)))))-COUNTBLANK(OFFSET(A$1,,,SUMPRODUCT(MAX(ROW(E$1:E1407)*(E1408=E$1:E1407))))))</f>
        <v/>
      </c>
      <c r="K1408" s="15" t="str">
        <f aca="false">IF(OR(E1408="",E1408="!!!",F1408="NEW"),"",INDEX(J$1:J1407,SUMPRODUCT(MAX(ROW(E$1:E1407)*(E1408=E$1:E1407)))))</f>
        <v/>
      </c>
      <c r="L1408" s="16"/>
    </row>
    <row r="1409" customFormat="false" ht="12.75" hidden="false" customHeight="false" outlineLevel="0" collapsed="false">
      <c r="A1409" s="9" t="s">
        <v>20</v>
      </c>
      <c r="E1409" s="10" t="str">
        <f aca="false">IF(D1409="?OLD","!!!","")</f>
        <v/>
      </c>
      <c r="F1409" s="11" t="str">
        <f aca="false">IF(OR(E1409="",E1409="!!!"),"",IF(NOT(ISNA(VLOOKUP(E1409,E$1:E1408,1,FALSE()))),"OLD",IF(AND(E1409&lt;&gt;"",E1409&lt;&gt;"!!!"),"NEW","")))</f>
        <v/>
      </c>
      <c r="G1409" s="12" t="str">
        <f aca="false">IF(OR(E1409="",E1409="!!!"),"",IF(OR(J1409=0,AND(J1409=1,K1409=1),AND(J1409=1,I1409="SBJ"),AND(J1409=1,I1409=0)),"?IN_FOCUS",IF(J1409&lt;=2,"?ACTIVATED",IF(J1409&lt;&gt;"","?FAMILIAR",IF(F1409="NEW",IF(ISNA(VLOOKUP(E1409,#REF!,1,FALSE())),"?TYPE_IDENTIFIABLE","?REFERENTIAL"),"_")))))</f>
        <v/>
      </c>
      <c r="H1409" s="13" t="str">
        <f aca="false">IF(J1409&lt;&gt;1,"",IF(I1409="SBJ","CB","?"))</f>
        <v/>
      </c>
      <c r="I1409" s="14" t="str">
        <f aca="false">IF(OR(E1409="",E1409="!!!",F1409="NEW"),"",INDEX(B$2:B1408,-1+SUMPRODUCT(MAX(ROW(E$2:E1408)*(E1409=E$2:E1408)))))</f>
        <v/>
      </c>
      <c r="J1409" s="15" t="str">
        <f aca="true">IF(OR(E1409="",E1409="!!!",F1409="NEW"),"",COUNTBLANK(OFFSET(A$1,,,SUMPRODUCT(MAX(ROW(E$2:E1409)*(E1409=E$2:E1409)))))-COUNTBLANK(OFFSET(A$1,,,SUMPRODUCT(MAX(ROW(E$1:E1408)*(E1409=E$1:E1408))))))</f>
        <v/>
      </c>
      <c r="K1409" s="15" t="str">
        <f aca="false">IF(OR(E1409="",E1409="!!!",F1409="NEW"),"",INDEX(J$1:J1408,SUMPRODUCT(MAX(ROW(E$1:E1408)*(E1409=E$1:E1408)))))</f>
        <v/>
      </c>
      <c r="L1409" s="16"/>
    </row>
    <row r="1410" customFormat="false" ht="12.75" hidden="false" customHeight="false" outlineLevel="0" collapsed="false">
      <c r="A1410" s="9" t="s">
        <v>597</v>
      </c>
      <c r="B1410" s="0" t="s">
        <v>47</v>
      </c>
      <c r="C1410" s="0" t="s">
        <v>26</v>
      </c>
      <c r="E1410" s="10" t="str">
        <f aca="false">IF(D1410="?OLD","!!!","")</f>
        <v/>
      </c>
      <c r="F1410" s="11" t="str">
        <f aca="false">IF(OR(E1410="",E1410="!!!"),"",IF(NOT(ISNA(VLOOKUP(E1410,E$1:E1409,1,FALSE()))),"OLD",IF(AND(E1410&lt;&gt;"",E1410&lt;&gt;"!!!"),"NEW","")))</f>
        <v/>
      </c>
      <c r="G1410" s="12" t="str">
        <f aca="false">IF(OR(E1410="",E1410="!!!"),"",IF(OR(J1410=0,AND(J1410=1,K1410=1),AND(J1410=1,I1410="SBJ"),AND(J1410=1,I1410=0)),"?IN_FOCUS",IF(J1410&lt;=2,"?ACTIVATED",IF(J1410&lt;&gt;"","?FAMILIAR",IF(F1410="NEW",IF(ISNA(VLOOKUP(E1410,#REF!,1,FALSE())),"?TYPE_IDENTIFIABLE","?REFERENTIAL"),"_")))))</f>
        <v/>
      </c>
      <c r="H1410" s="13" t="str">
        <f aca="false">IF(J1410&lt;&gt;1,"",IF(I1410="SBJ","CB","?"))</f>
        <v/>
      </c>
      <c r="I1410" s="14" t="str">
        <f aca="false">IF(OR(E1410="",E1410="!!!",F1410="NEW"),"",INDEX(B$2:B1409,-1+SUMPRODUCT(MAX(ROW(E$2:E1409)*(E1410=E$2:E1409)))))</f>
        <v/>
      </c>
      <c r="J1410" s="15" t="str">
        <f aca="true">IF(OR(E1410="",E1410="!!!",F1410="NEW"),"",COUNTBLANK(OFFSET(A$1,,,SUMPRODUCT(MAX(ROW(E$2:E1410)*(E1410=E$2:E1410)))))-COUNTBLANK(OFFSET(A$1,,,SUMPRODUCT(MAX(ROW(E$1:E1409)*(E1410=E$1:E1409))))))</f>
        <v/>
      </c>
      <c r="K1410" s="15" t="str">
        <f aca="false">IF(OR(E1410="",E1410="!!!",F1410="NEW"),"",INDEX(J$1:J1409,SUMPRODUCT(MAX(ROW(E$1:E1409)*(E1410=E$1:E1409)))))</f>
        <v/>
      </c>
      <c r="L1410" s="16"/>
    </row>
    <row r="1411" customFormat="false" ht="12.75" hidden="false" customHeight="false" outlineLevel="0" collapsed="false">
      <c r="A1411" s="9" t="s">
        <v>48</v>
      </c>
      <c r="E1411" s="10" t="str">
        <f aca="false">IF(D1411="?OLD","!!!","")</f>
        <v/>
      </c>
      <c r="F1411" s="11" t="str">
        <f aca="false">IF(OR(E1411="",E1411="!!!"),"",IF(NOT(ISNA(VLOOKUP(E1411,E$1:E1410,1,FALSE()))),"OLD",IF(AND(E1411&lt;&gt;"",E1411&lt;&gt;"!!!"),"NEW","")))</f>
        <v/>
      </c>
      <c r="G1411" s="12" t="str">
        <f aca="false">IF(OR(E1411="",E1411="!!!"),"",IF(OR(J1411=0,AND(J1411=1,K1411=1),AND(J1411=1,I1411="SBJ"),AND(J1411=1,I1411=0)),"?IN_FOCUS",IF(J1411&lt;=2,"?ACTIVATED",IF(J1411&lt;&gt;"","?FAMILIAR",IF(F1411="NEW",IF(ISNA(VLOOKUP(E1411,#REF!,1,FALSE())),"?TYPE_IDENTIFIABLE","?REFERENTIAL"),"_")))))</f>
        <v/>
      </c>
      <c r="H1411" s="13" t="str">
        <f aca="false">IF(J1411&lt;&gt;1,"",IF(I1411="SBJ","CB","?"))</f>
        <v/>
      </c>
      <c r="I1411" s="14" t="str">
        <f aca="false">IF(OR(E1411="",E1411="!!!",F1411="NEW"),"",INDEX(B$2:B1410,-1+SUMPRODUCT(MAX(ROW(E$2:E1410)*(E1411=E$2:E1410)))))</f>
        <v/>
      </c>
      <c r="J1411" s="15" t="str">
        <f aca="true">IF(OR(E1411="",E1411="!!!",F1411="NEW"),"",COUNTBLANK(OFFSET(A$1,,,SUMPRODUCT(MAX(ROW(E$2:E1411)*(E1411=E$2:E1411)))))-COUNTBLANK(OFFSET(A$1,,,SUMPRODUCT(MAX(ROW(E$1:E1410)*(E1411=E$1:E1410))))))</f>
        <v/>
      </c>
      <c r="K1411" s="15" t="str">
        <f aca="false">IF(OR(E1411="",E1411="!!!",F1411="NEW"),"",INDEX(J$1:J1410,SUMPRODUCT(MAX(ROW(E$1:E1410)*(E1411=E$1:E1410)))))</f>
        <v/>
      </c>
      <c r="L1411" s="16"/>
    </row>
    <row r="1412" customFormat="false" ht="12.75" hidden="false" customHeight="false" outlineLevel="0" collapsed="false">
      <c r="E1412" s="10" t="str">
        <f aca="false">IF(D1412="?OLD","!!!","")</f>
        <v/>
      </c>
      <c r="F1412" s="11" t="str">
        <f aca="false">IF(OR(E1412="",E1412="!!!"),"",IF(NOT(ISNA(VLOOKUP(E1412,E$1:E1411,1,FALSE()))),"OLD",IF(AND(E1412&lt;&gt;"",E1412&lt;&gt;"!!!"),"NEW","")))</f>
        <v/>
      </c>
      <c r="G1412" s="12" t="str">
        <f aca="false">IF(OR(E1412="",E1412="!!!"),"",IF(OR(J1412=0,AND(J1412=1,K1412=1),AND(J1412=1,I1412="SBJ"),AND(J1412=1,I1412=0)),"?IN_FOCUS",IF(J1412&lt;=2,"?ACTIVATED",IF(J1412&lt;&gt;"","?FAMILIAR",IF(F1412="NEW",IF(ISNA(VLOOKUP(E1412,#REF!,1,FALSE())),"?TYPE_IDENTIFIABLE","?REFERENTIAL"),"_")))))</f>
        <v/>
      </c>
      <c r="H1412" s="13" t="str">
        <f aca="false">IF(J1412&lt;&gt;1,"",IF(I1412="SBJ","CB","?"))</f>
        <v/>
      </c>
      <c r="I1412" s="14" t="str">
        <f aca="false">IF(OR(E1412="",E1412="!!!",F1412="NEW"),"",INDEX(B$2:B1411,-1+SUMPRODUCT(MAX(ROW(E$2:E1411)*(E1412=E$2:E1411)))))</f>
        <v/>
      </c>
      <c r="J1412" s="15" t="str">
        <f aca="true">IF(OR(E1412="",E1412="!!!",F1412="NEW"),"",COUNTBLANK(OFFSET(A$1,,,SUMPRODUCT(MAX(ROW(E$2:E1412)*(E1412=E$2:E1412)))))-COUNTBLANK(OFFSET(A$1,,,SUMPRODUCT(MAX(ROW(E$1:E1411)*(E1412=E$1:E1411))))))</f>
        <v/>
      </c>
      <c r="K1412" s="15" t="str">
        <f aca="false">IF(OR(E1412="",E1412="!!!",F1412="NEW"),"",INDEX(J$1:J1411,SUMPRODUCT(MAX(ROW(E$1:E1411)*(E1412=E$1:E1411)))))</f>
        <v/>
      </c>
      <c r="L1412" s="16"/>
    </row>
    <row r="1413" customFormat="false" ht="12.75" hidden="false" customHeight="false" outlineLevel="0" collapsed="false">
      <c r="A1413" s="9" t="s">
        <v>598</v>
      </c>
      <c r="E1413" s="10" t="str">
        <f aca="false">IF(D1413="?OLD","!!!","")</f>
        <v/>
      </c>
      <c r="F1413" s="11" t="str">
        <f aca="false">IF(OR(E1413="",E1413="!!!"),"",IF(NOT(ISNA(VLOOKUP(E1413,E$1:E1412,1,FALSE()))),"OLD",IF(AND(E1413&lt;&gt;"",E1413&lt;&gt;"!!!"),"NEW","")))</f>
        <v/>
      </c>
      <c r="G1413" s="12" t="str">
        <f aca="false">IF(OR(E1413="",E1413="!!!"),"",IF(OR(J1413=0,AND(J1413=1,K1413=1),AND(J1413=1,I1413="SBJ"),AND(J1413=1,I1413=0)),"?IN_FOCUS",IF(J1413&lt;=2,"?ACTIVATED",IF(J1413&lt;&gt;"","?FAMILIAR",IF(F1413="NEW",IF(ISNA(VLOOKUP(E1413,#REF!,1,FALSE())),"?TYPE_IDENTIFIABLE","?REFERENTIAL"),"_")))))</f>
        <v/>
      </c>
      <c r="H1413" s="13" t="str">
        <f aca="false">IF(J1413&lt;&gt;1,"",IF(I1413="SBJ","CB","?"))</f>
        <v/>
      </c>
      <c r="I1413" s="14" t="str">
        <f aca="false">IF(OR(E1413="",E1413="!!!",F1413="NEW"),"",INDEX(B$2:B1412,-1+SUMPRODUCT(MAX(ROW(E$2:E1412)*(E1413=E$2:E1412)))))</f>
        <v/>
      </c>
      <c r="J1413" s="15" t="str">
        <f aca="true">IF(OR(E1413="",E1413="!!!",F1413="NEW"),"",COUNTBLANK(OFFSET(A$1,,,SUMPRODUCT(MAX(ROW(E$2:E1413)*(E1413=E$2:E1413)))))-COUNTBLANK(OFFSET(A$1,,,SUMPRODUCT(MAX(ROW(E$1:E1412)*(E1413=E$1:E1412))))))</f>
        <v/>
      </c>
      <c r="K1413" s="15" t="str">
        <f aca="false">IF(OR(E1413="",E1413="!!!",F1413="NEW"),"",INDEX(J$1:J1412,SUMPRODUCT(MAX(ROW(E$1:E1412)*(E1413=E$1:E1412)))))</f>
        <v/>
      </c>
      <c r="L1413" s="16"/>
    </row>
    <row r="1414" customFormat="false" ht="12.75" hidden="false" customHeight="false" outlineLevel="0" collapsed="false">
      <c r="A1414" s="9" t="s">
        <v>225</v>
      </c>
      <c r="E1414" s="10" t="str">
        <f aca="false">IF(D1414="?OLD","!!!","")</f>
        <v/>
      </c>
      <c r="F1414" s="11" t="str">
        <f aca="false">IF(OR(E1414="",E1414="!!!"),"",IF(NOT(ISNA(VLOOKUP(E1414,E$1:E1413,1,FALSE()))),"OLD",IF(AND(E1414&lt;&gt;"",E1414&lt;&gt;"!!!"),"NEW","")))</f>
        <v/>
      </c>
      <c r="G1414" s="12" t="str">
        <f aca="false">IF(OR(E1414="",E1414="!!!"),"",IF(OR(J1414=0,AND(J1414=1,K1414=1),AND(J1414=1,I1414="SBJ"),AND(J1414=1,I1414=0)),"?IN_FOCUS",IF(J1414&lt;=2,"?ACTIVATED",IF(J1414&lt;&gt;"","?FAMILIAR",IF(F1414="NEW",IF(ISNA(VLOOKUP(E1414,#REF!,1,FALSE())),"?TYPE_IDENTIFIABLE","?REFERENTIAL"),"_")))))</f>
        <v/>
      </c>
      <c r="H1414" s="13" t="str">
        <f aca="false">IF(J1414&lt;&gt;1,"",IF(I1414="SBJ","CB","?"))</f>
        <v/>
      </c>
      <c r="I1414" s="14" t="str">
        <f aca="false">IF(OR(E1414="",E1414="!!!",F1414="NEW"),"",INDEX(B$2:B1413,-1+SUMPRODUCT(MAX(ROW(E$2:E1413)*(E1414=E$2:E1413)))))</f>
        <v/>
      </c>
      <c r="J1414" s="15" t="str">
        <f aca="true">IF(OR(E1414="",E1414="!!!",F1414="NEW"),"",COUNTBLANK(OFFSET(A$1,,,SUMPRODUCT(MAX(ROW(E$2:E1414)*(E1414=E$2:E1414)))))-COUNTBLANK(OFFSET(A$1,,,SUMPRODUCT(MAX(ROW(E$1:E1413)*(E1414=E$1:E1413))))))</f>
        <v/>
      </c>
      <c r="K1414" s="15" t="str">
        <f aca="false">IF(OR(E1414="",E1414="!!!",F1414="NEW"),"",INDEX(J$1:J1413,SUMPRODUCT(MAX(ROW(E$1:E1413)*(E1414=E$1:E1413)))))</f>
        <v/>
      </c>
      <c r="L1414" s="16"/>
    </row>
    <row r="1415" customFormat="false" ht="12.75" hidden="false" customHeight="false" outlineLevel="0" collapsed="false">
      <c r="A1415" s="9" t="s">
        <v>129</v>
      </c>
      <c r="E1415" s="10" t="str">
        <f aca="false">IF(D1415="?OLD","!!!","")</f>
        <v/>
      </c>
      <c r="F1415" s="11" t="str">
        <f aca="false">IF(OR(E1415="",E1415="!!!"),"",IF(NOT(ISNA(VLOOKUP(E1415,E$1:E1414,1,FALSE()))),"OLD",IF(AND(E1415&lt;&gt;"",E1415&lt;&gt;"!!!"),"NEW","")))</f>
        <v/>
      </c>
      <c r="G1415" s="12" t="str">
        <f aca="false">IF(OR(E1415="",E1415="!!!"),"",IF(OR(J1415=0,AND(J1415=1,K1415=1),AND(J1415=1,I1415="SBJ"),AND(J1415=1,I1415=0)),"?IN_FOCUS",IF(J1415&lt;=2,"?ACTIVATED",IF(J1415&lt;&gt;"","?FAMILIAR",IF(F1415="NEW",IF(ISNA(VLOOKUP(E1415,#REF!,1,FALSE())),"?TYPE_IDENTIFIABLE","?REFERENTIAL"),"_")))))</f>
        <v/>
      </c>
      <c r="H1415" s="13" t="str">
        <f aca="false">IF(J1415&lt;&gt;1,"",IF(I1415="SBJ","CB","?"))</f>
        <v/>
      </c>
      <c r="I1415" s="14" t="str">
        <f aca="false">IF(OR(E1415="",E1415="!!!",F1415="NEW"),"",INDEX(B$2:B1414,-1+SUMPRODUCT(MAX(ROW(E$2:E1414)*(E1415=E$2:E1414)))))</f>
        <v/>
      </c>
      <c r="J1415" s="15" t="str">
        <f aca="true">IF(OR(E1415="",E1415="!!!",F1415="NEW"),"",COUNTBLANK(OFFSET(A$1,,,SUMPRODUCT(MAX(ROW(E$2:E1415)*(E1415=E$2:E1415)))))-COUNTBLANK(OFFSET(A$1,,,SUMPRODUCT(MAX(ROW(E$1:E1414)*(E1415=E$1:E1414))))))</f>
        <v/>
      </c>
      <c r="K1415" s="15" t="str">
        <f aca="false">IF(OR(E1415="",E1415="!!!",F1415="NEW"),"",INDEX(J$1:J1414,SUMPRODUCT(MAX(ROW(E$1:E1414)*(E1415=E$1:E1414)))))</f>
        <v/>
      </c>
      <c r="L1415" s="16"/>
    </row>
    <row r="1416" customFormat="false" ht="12.75" hidden="false" customHeight="false" outlineLevel="0" collapsed="false">
      <c r="A1416" s="9" t="s">
        <v>71</v>
      </c>
      <c r="E1416" s="10" t="str">
        <f aca="false">IF(D1416="?OLD","!!!","")</f>
        <v/>
      </c>
      <c r="F1416" s="11" t="str">
        <f aca="false">IF(OR(E1416="",E1416="!!!"),"",IF(NOT(ISNA(VLOOKUP(E1416,E$1:E1415,1,FALSE()))),"OLD",IF(AND(E1416&lt;&gt;"",E1416&lt;&gt;"!!!"),"NEW","")))</f>
        <v/>
      </c>
      <c r="G1416" s="12" t="str">
        <f aca="false">IF(OR(E1416="",E1416="!!!"),"",IF(OR(J1416=0,AND(J1416=1,K1416=1),AND(J1416=1,I1416="SBJ"),AND(J1416=1,I1416=0)),"?IN_FOCUS",IF(J1416&lt;=2,"?ACTIVATED",IF(J1416&lt;&gt;"","?FAMILIAR",IF(F1416="NEW",IF(ISNA(VLOOKUP(E1416,#REF!,1,FALSE())),"?TYPE_IDENTIFIABLE","?REFERENTIAL"),"_")))))</f>
        <v/>
      </c>
      <c r="H1416" s="13" t="str">
        <f aca="false">IF(J1416&lt;&gt;1,"",IF(I1416="SBJ","CB","?"))</f>
        <v/>
      </c>
      <c r="I1416" s="14" t="str">
        <f aca="false">IF(OR(E1416="",E1416="!!!",F1416="NEW"),"",INDEX(B$2:B1415,-1+SUMPRODUCT(MAX(ROW(E$2:E1415)*(E1416=E$2:E1415)))))</f>
        <v/>
      </c>
      <c r="J1416" s="15" t="str">
        <f aca="true">IF(OR(E1416="",E1416="!!!",F1416="NEW"),"",COUNTBLANK(OFFSET(A$1,,,SUMPRODUCT(MAX(ROW(E$2:E1416)*(E1416=E$2:E1416)))))-COUNTBLANK(OFFSET(A$1,,,SUMPRODUCT(MAX(ROW(E$1:E1415)*(E1416=E$1:E1415))))))</f>
        <v/>
      </c>
      <c r="K1416" s="15" t="str">
        <f aca="false">IF(OR(E1416="",E1416="!!!",F1416="NEW"),"",INDEX(J$1:J1415,SUMPRODUCT(MAX(ROW(E$1:E1415)*(E1416=E$1:E1415)))))</f>
        <v/>
      </c>
      <c r="L1416" s="16"/>
    </row>
    <row r="1417" customFormat="false" ht="12.75" hidden="false" customHeight="false" outlineLevel="0" collapsed="false">
      <c r="A1417" s="9" t="s">
        <v>486</v>
      </c>
      <c r="B1417" s="0" t="s">
        <v>38</v>
      </c>
      <c r="C1417" s="0" t="s">
        <v>54</v>
      </c>
      <c r="D1417" s="0" t="s">
        <v>31</v>
      </c>
      <c r="E1417" s="10" t="str">
        <f aca="false">IF(D1417="?OLD","!!!","")</f>
        <v>!!!</v>
      </c>
      <c r="F1417" s="11" t="str">
        <f aca="false">IF(OR(E1417="",E1417="!!!"),"",IF(NOT(ISNA(VLOOKUP(E1417,E$1:E1416,1,FALSE()))),"OLD",IF(AND(E1417&lt;&gt;"",E1417&lt;&gt;"!!!"),"NEW","")))</f>
        <v/>
      </c>
      <c r="G1417" s="12" t="str">
        <f aca="false">IF(OR(E1417="",E1417="!!!"),"",IF(OR(J1417=0,AND(J1417=1,K1417=1),AND(J1417=1,I1417="SBJ"),AND(J1417=1,I1417=0)),"?IN_FOCUS",IF(J1417&lt;=2,"?ACTIVATED",IF(J1417&lt;&gt;"","?FAMILIAR",IF(F1417="NEW",IF(ISNA(VLOOKUP(E1417,#REF!,1,FALSE())),"?TYPE_IDENTIFIABLE","?REFERENTIAL"),"_")))))</f>
        <v/>
      </c>
      <c r="H1417" s="13" t="str">
        <f aca="false">IF(J1417&lt;&gt;1,"",IF(I1417="SBJ","CB","?"))</f>
        <v/>
      </c>
      <c r="I1417" s="14" t="str">
        <f aca="false">IF(OR(E1417="",E1417="!!!",F1417="NEW"),"",INDEX(B$2:B1416,-1+SUMPRODUCT(MAX(ROW(E$2:E1416)*(E1417=E$2:E1416)))))</f>
        <v/>
      </c>
      <c r="J1417" s="15" t="str">
        <f aca="true">IF(OR(E1417="",E1417="!!!",F1417="NEW"),"",COUNTBLANK(OFFSET(A$1,,,SUMPRODUCT(MAX(ROW(E$2:E1417)*(E1417=E$2:E1417)))))-COUNTBLANK(OFFSET(A$1,,,SUMPRODUCT(MAX(ROW(E$1:E1416)*(E1417=E$1:E1416))))))</f>
        <v/>
      </c>
      <c r="K1417" s="15" t="str">
        <f aca="false">IF(OR(E1417="",E1417="!!!",F1417="NEW"),"",INDEX(J$1:J1416,SUMPRODUCT(MAX(ROW(E$1:E1416)*(E1417=E$1:E1416)))))</f>
        <v/>
      </c>
      <c r="L1417" s="16"/>
    </row>
    <row r="1418" customFormat="false" ht="12.75" hidden="false" customHeight="false" outlineLevel="0" collapsed="false">
      <c r="A1418" s="9" t="s">
        <v>347</v>
      </c>
      <c r="B1418" s="0" t="s">
        <v>18</v>
      </c>
      <c r="C1418" s="0" t="s">
        <v>30</v>
      </c>
      <c r="D1418" s="0" t="s">
        <v>31</v>
      </c>
      <c r="E1418" s="10" t="str">
        <f aca="false">IF(D1418="?OLD","!!!","")</f>
        <v>!!!</v>
      </c>
      <c r="F1418" s="11" t="str">
        <f aca="false">IF(OR(E1418="",E1418="!!!"),"",IF(NOT(ISNA(VLOOKUP(E1418,E$1:E1417,1,FALSE()))),"OLD",IF(AND(E1418&lt;&gt;"",E1418&lt;&gt;"!!!"),"NEW","")))</f>
        <v/>
      </c>
      <c r="G1418" s="12" t="str">
        <f aca="false">IF(OR(E1418="",E1418="!!!"),"",IF(OR(J1418=0,AND(J1418=1,K1418=1),AND(J1418=1,I1418="SBJ"),AND(J1418=1,I1418=0)),"?IN_FOCUS",IF(J1418&lt;=2,"?ACTIVATED",IF(J1418&lt;&gt;"","?FAMILIAR",IF(F1418="NEW",IF(ISNA(VLOOKUP(E1418,#REF!,1,FALSE())),"?TYPE_IDENTIFIABLE","?REFERENTIAL"),"_")))))</f>
        <v/>
      </c>
      <c r="H1418" s="13" t="str">
        <f aca="false">IF(J1418&lt;&gt;1,"",IF(I1418="SBJ","CB","?"))</f>
        <v/>
      </c>
      <c r="I1418" s="14" t="str">
        <f aca="false">IF(OR(E1418="",E1418="!!!",F1418="NEW"),"",INDEX(B$2:B1417,-1+SUMPRODUCT(MAX(ROW(E$2:E1417)*(E1418=E$2:E1417)))))</f>
        <v/>
      </c>
      <c r="J1418" s="15" t="str">
        <f aca="true">IF(OR(E1418="",E1418="!!!",F1418="NEW"),"",COUNTBLANK(OFFSET(A$1,,,SUMPRODUCT(MAX(ROW(E$2:E1418)*(E1418=E$2:E1418)))))-COUNTBLANK(OFFSET(A$1,,,SUMPRODUCT(MAX(ROW(E$1:E1417)*(E1418=E$1:E1417))))))</f>
        <v/>
      </c>
      <c r="K1418" s="15" t="str">
        <f aca="false">IF(OR(E1418="",E1418="!!!",F1418="NEW"),"",INDEX(J$1:J1417,SUMPRODUCT(MAX(ROW(E$1:E1417)*(E1418=E$1:E1417)))))</f>
        <v/>
      </c>
      <c r="L1418" s="16"/>
    </row>
    <row r="1419" customFormat="false" ht="12.75" hidden="false" customHeight="false" outlineLevel="0" collapsed="false">
      <c r="A1419" s="9" t="s">
        <v>599</v>
      </c>
      <c r="E1419" s="10" t="str">
        <f aca="false">IF(D1419="?OLD","!!!","")</f>
        <v/>
      </c>
      <c r="F1419" s="11" t="str">
        <f aca="false">IF(OR(E1419="",E1419="!!!"),"",IF(NOT(ISNA(VLOOKUP(E1419,E$1:E1418,1,FALSE()))),"OLD",IF(AND(E1419&lt;&gt;"",E1419&lt;&gt;"!!!"),"NEW","")))</f>
        <v/>
      </c>
      <c r="G1419" s="12" t="str">
        <f aca="false">IF(OR(E1419="",E1419="!!!"),"",IF(OR(J1419=0,AND(J1419=1,K1419=1),AND(J1419=1,I1419="SBJ"),AND(J1419=1,I1419=0)),"?IN_FOCUS",IF(J1419&lt;=2,"?ACTIVATED",IF(J1419&lt;&gt;"","?FAMILIAR",IF(F1419="NEW",IF(ISNA(VLOOKUP(E1419,#REF!,1,FALSE())),"?TYPE_IDENTIFIABLE","?REFERENTIAL"),"_")))))</f>
        <v/>
      </c>
      <c r="H1419" s="13" t="str">
        <f aca="false">IF(J1419&lt;&gt;1,"",IF(I1419="SBJ","CB","?"))</f>
        <v/>
      </c>
      <c r="I1419" s="14" t="str">
        <f aca="false">IF(OR(E1419="",E1419="!!!",F1419="NEW"),"",INDEX(B$2:B1418,-1+SUMPRODUCT(MAX(ROW(E$2:E1418)*(E1419=E$2:E1418)))))</f>
        <v/>
      </c>
      <c r="J1419" s="15" t="str">
        <f aca="true">IF(OR(E1419="",E1419="!!!",F1419="NEW"),"",COUNTBLANK(OFFSET(A$1,,,SUMPRODUCT(MAX(ROW(E$2:E1419)*(E1419=E$2:E1419)))))-COUNTBLANK(OFFSET(A$1,,,SUMPRODUCT(MAX(ROW(E$1:E1418)*(E1419=E$1:E1418))))))</f>
        <v/>
      </c>
      <c r="K1419" s="15" t="str">
        <f aca="false">IF(OR(E1419="",E1419="!!!",F1419="NEW"),"",INDEX(J$1:J1418,SUMPRODUCT(MAX(ROW(E$1:E1418)*(E1419=E$1:E1418)))))</f>
        <v/>
      </c>
      <c r="L1419" s="16"/>
    </row>
    <row r="1420" customFormat="false" ht="12.75" hidden="false" customHeight="false" outlineLevel="0" collapsed="false">
      <c r="A1420" s="9" t="s">
        <v>21</v>
      </c>
      <c r="E1420" s="10" t="str">
        <f aca="false">IF(D1420="?OLD","!!!","")</f>
        <v/>
      </c>
      <c r="F1420" s="11" t="str">
        <f aca="false">IF(OR(E1420="",E1420="!!!"),"",IF(NOT(ISNA(VLOOKUP(E1420,E$1:E1419,1,FALSE()))),"OLD",IF(AND(E1420&lt;&gt;"",E1420&lt;&gt;"!!!"),"NEW","")))</f>
        <v/>
      </c>
      <c r="G1420" s="12" t="str">
        <f aca="false">IF(OR(E1420="",E1420="!!!"),"",IF(OR(J1420=0,AND(J1420=1,K1420=1),AND(J1420=1,I1420="SBJ"),AND(J1420=1,I1420=0)),"?IN_FOCUS",IF(J1420&lt;=2,"?ACTIVATED",IF(J1420&lt;&gt;"","?FAMILIAR",IF(F1420="NEW",IF(ISNA(VLOOKUP(E1420,#REF!,1,FALSE())),"?TYPE_IDENTIFIABLE","?REFERENTIAL"),"_")))))</f>
        <v/>
      </c>
      <c r="H1420" s="13" t="str">
        <f aca="false">IF(J1420&lt;&gt;1,"",IF(I1420="SBJ","CB","?"))</f>
        <v/>
      </c>
      <c r="I1420" s="14" t="str">
        <f aca="false">IF(OR(E1420="",E1420="!!!",F1420="NEW"),"",INDEX(B$2:B1419,-1+SUMPRODUCT(MAX(ROW(E$2:E1419)*(E1420=E$2:E1419)))))</f>
        <v/>
      </c>
      <c r="J1420" s="15" t="str">
        <f aca="true">IF(OR(E1420="",E1420="!!!",F1420="NEW"),"",COUNTBLANK(OFFSET(A$1,,,SUMPRODUCT(MAX(ROW(E$2:E1420)*(E1420=E$2:E1420)))))-COUNTBLANK(OFFSET(A$1,,,SUMPRODUCT(MAX(ROW(E$1:E1419)*(E1420=E$1:E1419))))))</f>
        <v/>
      </c>
      <c r="K1420" s="15" t="str">
        <f aca="false">IF(OR(E1420="",E1420="!!!",F1420="NEW"),"",INDEX(J$1:J1419,SUMPRODUCT(MAX(ROW(E$1:E1419)*(E1420=E$1:E1419)))))</f>
        <v/>
      </c>
      <c r="L1420" s="16"/>
    </row>
    <row r="1421" customFormat="false" ht="12.75" hidden="false" customHeight="false" outlineLevel="0" collapsed="false">
      <c r="A1421" s="9" t="s">
        <v>600</v>
      </c>
      <c r="B1421" s="0" t="s">
        <v>29</v>
      </c>
      <c r="C1421" s="0" t="s">
        <v>19</v>
      </c>
      <c r="E1421" s="10" t="str">
        <f aca="false">IF(D1421="?OLD","!!!","")</f>
        <v/>
      </c>
      <c r="F1421" s="11" t="str">
        <f aca="false">IF(OR(E1421="",E1421="!!!"),"",IF(NOT(ISNA(VLOOKUP(E1421,E$1:E1420,1,FALSE()))),"OLD",IF(AND(E1421&lt;&gt;"",E1421&lt;&gt;"!!!"),"NEW","")))</f>
        <v/>
      </c>
      <c r="G1421" s="12" t="str">
        <f aca="false">IF(OR(E1421="",E1421="!!!"),"",IF(OR(J1421=0,AND(J1421=1,K1421=1),AND(J1421=1,I1421="SBJ"),AND(J1421=1,I1421=0)),"?IN_FOCUS",IF(J1421&lt;=2,"?ACTIVATED",IF(J1421&lt;&gt;"","?FAMILIAR",IF(F1421="NEW",IF(ISNA(VLOOKUP(E1421,#REF!,1,FALSE())),"?TYPE_IDENTIFIABLE","?REFERENTIAL"),"_")))))</f>
        <v/>
      </c>
      <c r="H1421" s="13" t="str">
        <f aca="false">IF(J1421&lt;&gt;1,"",IF(I1421="SBJ","CB","?"))</f>
        <v/>
      </c>
      <c r="I1421" s="14" t="str">
        <f aca="false">IF(OR(E1421="",E1421="!!!",F1421="NEW"),"",INDEX(B$2:B1420,-1+SUMPRODUCT(MAX(ROW(E$2:E1420)*(E1421=E$2:E1420)))))</f>
        <v/>
      </c>
      <c r="J1421" s="15" t="str">
        <f aca="true">IF(OR(E1421="",E1421="!!!",F1421="NEW"),"",COUNTBLANK(OFFSET(A$1,,,SUMPRODUCT(MAX(ROW(E$2:E1421)*(E1421=E$2:E1421)))))-COUNTBLANK(OFFSET(A$1,,,SUMPRODUCT(MAX(ROW(E$1:E1420)*(E1421=E$1:E1420))))))</f>
        <v/>
      </c>
      <c r="K1421" s="15" t="str">
        <f aca="false">IF(OR(E1421="",E1421="!!!",F1421="NEW"),"",INDEX(J$1:J1420,SUMPRODUCT(MAX(ROW(E$1:E1420)*(E1421=E$1:E1420)))))</f>
        <v/>
      </c>
      <c r="L1421" s="16"/>
    </row>
    <row r="1422" customFormat="false" ht="12.75" hidden="false" customHeight="false" outlineLevel="0" collapsed="false">
      <c r="A1422" s="9" t="s">
        <v>601</v>
      </c>
      <c r="E1422" s="10" t="str">
        <f aca="false">IF(D1422="?OLD","!!!","")</f>
        <v/>
      </c>
      <c r="F1422" s="11" t="str">
        <f aca="false">IF(OR(E1422="",E1422="!!!"),"",IF(NOT(ISNA(VLOOKUP(E1422,E$1:E1421,1,FALSE()))),"OLD",IF(AND(E1422&lt;&gt;"",E1422&lt;&gt;"!!!"),"NEW","")))</f>
        <v/>
      </c>
      <c r="G1422" s="12" t="str">
        <f aca="false">IF(OR(E1422="",E1422="!!!"),"",IF(OR(J1422=0,AND(J1422=1,K1422=1),AND(J1422=1,I1422="SBJ"),AND(J1422=1,I1422=0)),"?IN_FOCUS",IF(J1422&lt;=2,"?ACTIVATED",IF(J1422&lt;&gt;"","?FAMILIAR",IF(F1422="NEW",IF(ISNA(VLOOKUP(E1422,#REF!,1,FALSE())),"?TYPE_IDENTIFIABLE","?REFERENTIAL"),"_")))))</f>
        <v/>
      </c>
      <c r="H1422" s="13" t="str">
        <f aca="false">IF(J1422&lt;&gt;1,"",IF(I1422="SBJ","CB","?"))</f>
        <v/>
      </c>
      <c r="I1422" s="14" t="str">
        <f aca="false">IF(OR(E1422="",E1422="!!!",F1422="NEW"),"",INDEX(B$2:B1421,-1+SUMPRODUCT(MAX(ROW(E$2:E1421)*(E1422=E$2:E1421)))))</f>
        <v/>
      </c>
      <c r="J1422" s="15" t="str">
        <f aca="true">IF(OR(E1422="",E1422="!!!",F1422="NEW"),"",COUNTBLANK(OFFSET(A$1,,,SUMPRODUCT(MAX(ROW(E$2:E1422)*(E1422=E$2:E1422)))))-COUNTBLANK(OFFSET(A$1,,,SUMPRODUCT(MAX(ROW(E$1:E1421)*(E1422=E$1:E1421))))))</f>
        <v/>
      </c>
      <c r="K1422" s="15" t="str">
        <f aca="false">IF(OR(E1422="",E1422="!!!",F1422="NEW"),"",INDEX(J$1:J1421,SUMPRODUCT(MAX(ROW(E$1:E1421)*(E1422=E$1:E1421)))))</f>
        <v/>
      </c>
      <c r="L1422" s="16"/>
    </row>
    <row r="1423" customFormat="false" ht="12.75" hidden="false" customHeight="false" outlineLevel="0" collapsed="false">
      <c r="A1423" s="9" t="s">
        <v>111</v>
      </c>
      <c r="E1423" s="10" t="str">
        <f aca="false">IF(D1423="?OLD","!!!","")</f>
        <v/>
      </c>
      <c r="F1423" s="11" t="str">
        <f aca="false">IF(OR(E1423="",E1423="!!!"),"",IF(NOT(ISNA(VLOOKUP(E1423,E$1:E1422,1,FALSE()))),"OLD",IF(AND(E1423&lt;&gt;"",E1423&lt;&gt;"!!!"),"NEW","")))</f>
        <v/>
      </c>
      <c r="G1423" s="12" t="str">
        <f aca="false">IF(OR(E1423="",E1423="!!!"),"",IF(OR(J1423=0,AND(J1423=1,K1423=1),AND(J1423=1,I1423="SBJ"),AND(J1423=1,I1423=0)),"?IN_FOCUS",IF(J1423&lt;=2,"?ACTIVATED",IF(J1423&lt;&gt;"","?FAMILIAR",IF(F1423="NEW",IF(ISNA(VLOOKUP(E1423,#REF!,1,FALSE())),"?TYPE_IDENTIFIABLE","?REFERENTIAL"),"_")))))</f>
        <v/>
      </c>
      <c r="H1423" s="13" t="str">
        <f aca="false">IF(J1423&lt;&gt;1,"",IF(I1423="SBJ","CB","?"))</f>
        <v/>
      </c>
      <c r="I1423" s="14" t="str">
        <f aca="false">IF(OR(E1423="",E1423="!!!",F1423="NEW"),"",INDEX(B$2:B1422,-1+SUMPRODUCT(MAX(ROW(E$2:E1422)*(E1423=E$2:E1422)))))</f>
        <v/>
      </c>
      <c r="J1423" s="15" t="str">
        <f aca="true">IF(OR(E1423="",E1423="!!!",F1423="NEW"),"",COUNTBLANK(OFFSET(A$1,,,SUMPRODUCT(MAX(ROW(E$2:E1423)*(E1423=E$2:E1423)))))-COUNTBLANK(OFFSET(A$1,,,SUMPRODUCT(MAX(ROW(E$1:E1422)*(E1423=E$1:E1422))))))</f>
        <v/>
      </c>
      <c r="K1423" s="15" t="str">
        <f aca="false">IF(OR(E1423="",E1423="!!!",F1423="NEW"),"",INDEX(J$1:J1422,SUMPRODUCT(MAX(ROW(E$1:E1422)*(E1423=E$1:E1422)))))</f>
        <v/>
      </c>
      <c r="L1423" s="16"/>
    </row>
    <row r="1424" customFormat="false" ht="12.75" hidden="false" customHeight="false" outlineLevel="0" collapsed="false">
      <c r="A1424" s="9" t="s">
        <v>602</v>
      </c>
      <c r="E1424" s="10" t="str">
        <f aca="false">IF(D1424="?OLD","!!!","")</f>
        <v/>
      </c>
      <c r="F1424" s="11" t="str">
        <f aca="false">IF(OR(E1424="",E1424="!!!"),"",IF(NOT(ISNA(VLOOKUP(E1424,E$1:E1423,1,FALSE()))),"OLD",IF(AND(E1424&lt;&gt;"",E1424&lt;&gt;"!!!"),"NEW","")))</f>
        <v/>
      </c>
      <c r="G1424" s="12" t="str">
        <f aca="false">IF(OR(E1424="",E1424="!!!"),"",IF(OR(J1424=0,AND(J1424=1,K1424=1),AND(J1424=1,I1424="SBJ"),AND(J1424=1,I1424=0)),"?IN_FOCUS",IF(J1424&lt;=2,"?ACTIVATED",IF(J1424&lt;&gt;"","?FAMILIAR",IF(F1424="NEW",IF(ISNA(VLOOKUP(E1424,#REF!,1,FALSE())),"?TYPE_IDENTIFIABLE","?REFERENTIAL"),"_")))))</f>
        <v/>
      </c>
      <c r="H1424" s="13" t="str">
        <f aca="false">IF(J1424&lt;&gt;1,"",IF(I1424="SBJ","CB","?"))</f>
        <v/>
      </c>
      <c r="I1424" s="14" t="str">
        <f aca="false">IF(OR(E1424="",E1424="!!!",F1424="NEW"),"",INDEX(B$2:B1423,-1+SUMPRODUCT(MAX(ROW(E$2:E1423)*(E1424=E$2:E1423)))))</f>
        <v/>
      </c>
      <c r="J1424" s="15" t="str">
        <f aca="true">IF(OR(E1424="",E1424="!!!",F1424="NEW"),"",COUNTBLANK(OFFSET(A$1,,,SUMPRODUCT(MAX(ROW(E$2:E1424)*(E1424=E$2:E1424)))))-COUNTBLANK(OFFSET(A$1,,,SUMPRODUCT(MAX(ROW(E$1:E1423)*(E1424=E$1:E1423))))))</f>
        <v/>
      </c>
      <c r="K1424" s="15" t="str">
        <f aca="false">IF(OR(E1424="",E1424="!!!",F1424="NEW"),"",INDEX(J$1:J1423,SUMPRODUCT(MAX(ROW(E$1:E1423)*(E1424=E$1:E1423)))))</f>
        <v/>
      </c>
      <c r="L1424" s="16"/>
    </row>
    <row r="1425" customFormat="false" ht="12.75" hidden="false" customHeight="false" outlineLevel="0" collapsed="false">
      <c r="A1425" s="9" t="s">
        <v>569</v>
      </c>
      <c r="B1425" s="0" t="s">
        <v>25</v>
      </c>
      <c r="C1425" s="0" t="s">
        <v>26</v>
      </c>
      <c r="E1425" s="10" t="str">
        <f aca="false">IF(D1425="?OLD","!!!","")</f>
        <v/>
      </c>
      <c r="F1425" s="11" t="str">
        <f aca="false">IF(OR(E1425="",E1425="!!!"),"",IF(NOT(ISNA(VLOOKUP(E1425,E$1:E1424,1,FALSE()))),"OLD",IF(AND(E1425&lt;&gt;"",E1425&lt;&gt;"!!!"),"NEW","")))</f>
        <v/>
      </c>
      <c r="G1425" s="12" t="str">
        <f aca="false">IF(OR(E1425="",E1425="!!!"),"",IF(OR(J1425=0,AND(J1425=1,K1425=1),AND(J1425=1,I1425="SBJ"),AND(J1425=1,I1425=0)),"?IN_FOCUS",IF(J1425&lt;=2,"?ACTIVATED",IF(J1425&lt;&gt;"","?FAMILIAR",IF(F1425="NEW",IF(ISNA(VLOOKUP(E1425,#REF!,1,FALSE())),"?TYPE_IDENTIFIABLE","?REFERENTIAL"),"_")))))</f>
        <v/>
      </c>
      <c r="H1425" s="13" t="str">
        <f aca="false">IF(J1425&lt;&gt;1,"",IF(I1425="SBJ","CB","?"))</f>
        <v/>
      </c>
      <c r="I1425" s="14" t="str">
        <f aca="false">IF(OR(E1425="",E1425="!!!",F1425="NEW"),"",INDEX(B$2:B1424,-1+SUMPRODUCT(MAX(ROW(E$2:E1424)*(E1425=E$2:E1424)))))</f>
        <v/>
      </c>
      <c r="J1425" s="15" t="str">
        <f aca="true">IF(OR(E1425="",E1425="!!!",F1425="NEW"),"",COUNTBLANK(OFFSET(A$1,,,SUMPRODUCT(MAX(ROW(E$2:E1425)*(E1425=E$2:E1425)))))-COUNTBLANK(OFFSET(A$1,,,SUMPRODUCT(MAX(ROW(E$1:E1424)*(E1425=E$1:E1424))))))</f>
        <v/>
      </c>
      <c r="K1425" s="15" t="str">
        <f aca="false">IF(OR(E1425="",E1425="!!!",F1425="NEW"),"",INDEX(J$1:J1424,SUMPRODUCT(MAX(ROW(E$1:E1424)*(E1425=E$1:E1424)))))</f>
        <v/>
      </c>
      <c r="L1425" s="16"/>
    </row>
    <row r="1426" customFormat="false" ht="12.75" hidden="false" customHeight="false" outlineLevel="0" collapsed="false">
      <c r="A1426" s="9" t="s">
        <v>20</v>
      </c>
      <c r="E1426" s="10" t="str">
        <f aca="false">IF(D1426="?OLD","!!!","")</f>
        <v/>
      </c>
      <c r="F1426" s="11" t="str">
        <f aca="false">IF(OR(E1426="",E1426="!!!"),"",IF(NOT(ISNA(VLOOKUP(E1426,E$1:E1425,1,FALSE()))),"OLD",IF(AND(E1426&lt;&gt;"",E1426&lt;&gt;"!!!"),"NEW","")))</f>
        <v/>
      </c>
      <c r="G1426" s="12" t="str">
        <f aca="false">IF(OR(E1426="",E1426="!!!"),"",IF(OR(J1426=0,AND(J1426=1,K1426=1),AND(J1426=1,I1426="SBJ"),AND(J1426=1,I1426=0)),"?IN_FOCUS",IF(J1426&lt;=2,"?ACTIVATED",IF(J1426&lt;&gt;"","?FAMILIAR",IF(F1426="NEW",IF(ISNA(VLOOKUP(E1426,#REF!,1,FALSE())),"?TYPE_IDENTIFIABLE","?REFERENTIAL"),"_")))))</f>
        <v/>
      </c>
      <c r="H1426" s="13" t="str">
        <f aca="false">IF(J1426&lt;&gt;1,"",IF(I1426="SBJ","CB","?"))</f>
        <v/>
      </c>
      <c r="I1426" s="14" t="str">
        <f aca="false">IF(OR(E1426="",E1426="!!!",F1426="NEW"),"",INDEX(B$2:B1425,-1+SUMPRODUCT(MAX(ROW(E$2:E1425)*(E1426=E$2:E1425)))))</f>
        <v/>
      </c>
      <c r="J1426" s="15" t="str">
        <f aca="true">IF(OR(E1426="",E1426="!!!",F1426="NEW"),"",COUNTBLANK(OFFSET(A$1,,,SUMPRODUCT(MAX(ROW(E$2:E1426)*(E1426=E$2:E1426)))))-COUNTBLANK(OFFSET(A$1,,,SUMPRODUCT(MAX(ROW(E$1:E1425)*(E1426=E$1:E1425))))))</f>
        <v/>
      </c>
      <c r="K1426" s="15" t="str">
        <f aca="false">IF(OR(E1426="",E1426="!!!",F1426="NEW"),"",INDEX(J$1:J1425,SUMPRODUCT(MAX(ROW(E$1:E1425)*(E1426=E$1:E1425)))))</f>
        <v/>
      </c>
      <c r="L1426" s="16"/>
    </row>
    <row r="1427" customFormat="false" ht="12.75" hidden="false" customHeight="false" outlineLevel="0" collapsed="false">
      <c r="A1427" s="9" t="s">
        <v>603</v>
      </c>
      <c r="E1427" s="10" t="str">
        <f aca="false">IF(D1427="?OLD","!!!","")</f>
        <v/>
      </c>
      <c r="F1427" s="11" t="str">
        <f aca="false">IF(OR(E1427="",E1427="!!!"),"",IF(NOT(ISNA(VLOOKUP(E1427,E$1:E1426,1,FALSE()))),"OLD",IF(AND(E1427&lt;&gt;"",E1427&lt;&gt;"!!!"),"NEW","")))</f>
        <v/>
      </c>
      <c r="G1427" s="12" t="str">
        <f aca="false">IF(OR(E1427="",E1427="!!!"),"",IF(OR(J1427=0,AND(J1427=1,K1427=1),AND(J1427=1,I1427="SBJ"),AND(J1427=1,I1427=0)),"?IN_FOCUS",IF(J1427&lt;=2,"?ACTIVATED",IF(J1427&lt;&gt;"","?FAMILIAR",IF(F1427="NEW",IF(ISNA(VLOOKUP(E1427,#REF!,1,FALSE())),"?TYPE_IDENTIFIABLE","?REFERENTIAL"),"_")))))</f>
        <v/>
      </c>
      <c r="H1427" s="13" t="str">
        <f aca="false">IF(J1427&lt;&gt;1,"",IF(I1427="SBJ","CB","?"))</f>
        <v/>
      </c>
      <c r="I1427" s="14" t="str">
        <f aca="false">IF(OR(E1427="",E1427="!!!",F1427="NEW"),"",INDEX(B$2:B1426,-1+SUMPRODUCT(MAX(ROW(E$2:E1426)*(E1427=E$2:E1426)))))</f>
        <v/>
      </c>
      <c r="J1427" s="15" t="str">
        <f aca="true">IF(OR(E1427="",E1427="!!!",F1427="NEW"),"",COUNTBLANK(OFFSET(A$1,,,SUMPRODUCT(MAX(ROW(E$2:E1427)*(E1427=E$2:E1427)))))-COUNTBLANK(OFFSET(A$1,,,SUMPRODUCT(MAX(ROW(E$1:E1426)*(E1427=E$1:E1426))))))</f>
        <v/>
      </c>
      <c r="K1427" s="15" t="str">
        <f aca="false">IF(OR(E1427="",E1427="!!!",F1427="NEW"),"",INDEX(J$1:J1426,SUMPRODUCT(MAX(ROW(E$1:E1426)*(E1427=E$1:E1426)))))</f>
        <v/>
      </c>
      <c r="L1427" s="16"/>
    </row>
    <row r="1428" customFormat="false" ht="12.75" hidden="false" customHeight="false" outlineLevel="0" collapsed="false">
      <c r="A1428" s="9" t="s">
        <v>604</v>
      </c>
      <c r="B1428" s="0" t="s">
        <v>47</v>
      </c>
      <c r="C1428" s="0" t="s">
        <v>26</v>
      </c>
      <c r="E1428" s="10" t="str">
        <f aca="false">IF(D1428="?OLD","!!!","")</f>
        <v/>
      </c>
      <c r="F1428" s="11" t="str">
        <f aca="false">IF(OR(E1428="",E1428="!!!"),"",IF(NOT(ISNA(VLOOKUP(E1428,E$1:E1427,1,FALSE()))),"OLD",IF(AND(E1428&lt;&gt;"",E1428&lt;&gt;"!!!"),"NEW","")))</f>
        <v/>
      </c>
      <c r="G1428" s="12" t="str">
        <f aca="false">IF(OR(E1428="",E1428="!!!"),"",IF(OR(J1428=0,AND(J1428=1,K1428=1),AND(J1428=1,I1428="SBJ"),AND(J1428=1,I1428=0)),"?IN_FOCUS",IF(J1428&lt;=2,"?ACTIVATED",IF(J1428&lt;&gt;"","?FAMILIAR",IF(F1428="NEW",IF(ISNA(VLOOKUP(E1428,#REF!,1,FALSE())),"?TYPE_IDENTIFIABLE","?REFERENTIAL"),"_")))))</f>
        <v/>
      </c>
      <c r="H1428" s="13" t="str">
        <f aca="false">IF(J1428&lt;&gt;1,"",IF(I1428="SBJ","CB","?"))</f>
        <v/>
      </c>
      <c r="I1428" s="14" t="str">
        <f aca="false">IF(OR(E1428="",E1428="!!!",F1428="NEW"),"",INDEX(B$2:B1427,-1+SUMPRODUCT(MAX(ROW(E$2:E1427)*(E1428=E$2:E1427)))))</f>
        <v/>
      </c>
      <c r="J1428" s="15" t="str">
        <f aca="true">IF(OR(E1428="",E1428="!!!",F1428="NEW"),"",COUNTBLANK(OFFSET(A$1,,,SUMPRODUCT(MAX(ROW(E$2:E1428)*(E1428=E$2:E1428)))))-COUNTBLANK(OFFSET(A$1,,,SUMPRODUCT(MAX(ROW(E$1:E1427)*(E1428=E$1:E1427))))))</f>
        <v/>
      </c>
      <c r="K1428" s="15" t="str">
        <f aca="false">IF(OR(E1428="",E1428="!!!",F1428="NEW"),"",INDEX(J$1:J1427,SUMPRODUCT(MAX(ROW(E$1:E1427)*(E1428=E$1:E1427)))))</f>
        <v/>
      </c>
      <c r="L1428" s="16"/>
    </row>
    <row r="1429" customFormat="false" ht="12.75" hidden="false" customHeight="false" outlineLevel="0" collapsed="false">
      <c r="A1429" s="9" t="s">
        <v>48</v>
      </c>
      <c r="E1429" s="10" t="str">
        <f aca="false">IF(D1429="?OLD","!!!","")</f>
        <v/>
      </c>
      <c r="F1429" s="11" t="str">
        <f aca="false">IF(OR(E1429="",E1429="!!!"),"",IF(NOT(ISNA(VLOOKUP(E1429,E$1:E1428,1,FALSE()))),"OLD",IF(AND(E1429&lt;&gt;"",E1429&lt;&gt;"!!!"),"NEW","")))</f>
        <v/>
      </c>
      <c r="G1429" s="12" t="str">
        <f aca="false">IF(OR(E1429="",E1429="!!!"),"",IF(OR(J1429=0,AND(J1429=1,K1429=1),AND(J1429=1,I1429="SBJ"),AND(J1429=1,I1429=0)),"?IN_FOCUS",IF(J1429&lt;=2,"?ACTIVATED",IF(J1429&lt;&gt;"","?FAMILIAR",IF(F1429="NEW",IF(ISNA(VLOOKUP(E1429,#REF!,1,FALSE())),"?TYPE_IDENTIFIABLE","?REFERENTIAL"),"_")))))</f>
        <v/>
      </c>
      <c r="H1429" s="13" t="str">
        <f aca="false">IF(J1429&lt;&gt;1,"",IF(I1429="SBJ","CB","?"))</f>
        <v/>
      </c>
      <c r="I1429" s="14" t="str">
        <f aca="false">IF(OR(E1429="",E1429="!!!",F1429="NEW"),"",INDEX(B$2:B1428,-1+SUMPRODUCT(MAX(ROW(E$2:E1428)*(E1429=E$2:E1428)))))</f>
        <v/>
      </c>
      <c r="J1429" s="15" t="str">
        <f aca="true">IF(OR(E1429="",E1429="!!!",F1429="NEW"),"",COUNTBLANK(OFFSET(A$1,,,SUMPRODUCT(MAX(ROW(E$2:E1429)*(E1429=E$2:E1429)))))-COUNTBLANK(OFFSET(A$1,,,SUMPRODUCT(MAX(ROW(E$1:E1428)*(E1429=E$1:E1428))))))</f>
        <v/>
      </c>
      <c r="K1429" s="15" t="str">
        <f aca="false">IF(OR(E1429="",E1429="!!!",F1429="NEW"),"",INDEX(J$1:J1428,SUMPRODUCT(MAX(ROW(E$1:E1428)*(E1429=E$1:E1428)))))</f>
        <v/>
      </c>
      <c r="L1429" s="16"/>
    </row>
    <row r="1430" customFormat="false" ht="12.75" hidden="false" customHeight="false" outlineLevel="0" collapsed="false">
      <c r="E1430" s="10" t="str">
        <f aca="false">IF(D1430="?OLD","!!!","")</f>
        <v/>
      </c>
      <c r="F1430" s="11" t="str">
        <f aca="false">IF(OR(E1430="",E1430="!!!"),"",IF(NOT(ISNA(VLOOKUP(E1430,E$1:E1429,1,FALSE()))),"OLD",IF(AND(E1430&lt;&gt;"",E1430&lt;&gt;"!!!"),"NEW","")))</f>
        <v/>
      </c>
      <c r="G1430" s="12" t="str">
        <f aca="false">IF(OR(E1430="",E1430="!!!"),"",IF(OR(J1430=0,AND(J1430=1,K1430=1),AND(J1430=1,I1430="SBJ"),AND(J1430=1,I1430=0)),"?IN_FOCUS",IF(J1430&lt;=2,"?ACTIVATED",IF(J1430&lt;&gt;"","?FAMILIAR",IF(F1430="NEW",IF(ISNA(VLOOKUP(E1430,#REF!,1,FALSE())),"?TYPE_IDENTIFIABLE","?REFERENTIAL"),"_")))))</f>
        <v/>
      </c>
      <c r="H1430" s="13" t="str">
        <f aca="false">IF(J1430&lt;&gt;1,"",IF(I1430="SBJ","CB","?"))</f>
        <v/>
      </c>
      <c r="I1430" s="14" t="str">
        <f aca="false">IF(OR(E1430="",E1430="!!!",F1430="NEW"),"",INDEX(B$2:B1429,-1+SUMPRODUCT(MAX(ROW(E$2:E1429)*(E1430=E$2:E1429)))))</f>
        <v/>
      </c>
      <c r="J1430" s="15" t="str">
        <f aca="true">IF(OR(E1430="",E1430="!!!",F1430="NEW"),"",COUNTBLANK(OFFSET(A$1,,,SUMPRODUCT(MAX(ROW(E$2:E1430)*(E1430=E$2:E1430)))))-COUNTBLANK(OFFSET(A$1,,,SUMPRODUCT(MAX(ROW(E$1:E1429)*(E1430=E$1:E1429))))))</f>
        <v/>
      </c>
      <c r="K1430" s="15" t="str">
        <f aca="false">IF(OR(E1430="",E1430="!!!",F1430="NEW"),"",INDEX(J$1:J1429,SUMPRODUCT(MAX(ROW(E$1:E1429)*(E1430=E$1:E1429)))))</f>
        <v/>
      </c>
      <c r="L1430" s="16"/>
    </row>
    <row r="1431" customFormat="false" ht="12.75" hidden="false" customHeight="false" outlineLevel="0" collapsed="false">
      <c r="A1431" s="9" t="s">
        <v>85</v>
      </c>
      <c r="E1431" s="10" t="str">
        <f aca="false">IF(D1431="?OLD","!!!","")</f>
        <v/>
      </c>
      <c r="F1431" s="11" t="str">
        <f aca="false">IF(OR(E1431="",E1431="!!!"),"",IF(NOT(ISNA(VLOOKUP(E1431,E$1:E1430,1,FALSE()))),"OLD",IF(AND(E1431&lt;&gt;"",E1431&lt;&gt;"!!!"),"NEW","")))</f>
        <v/>
      </c>
      <c r="G1431" s="12" t="str">
        <f aca="false">IF(OR(E1431="",E1431="!!!"),"",IF(OR(J1431=0,AND(J1431=1,K1431=1),AND(J1431=1,I1431="SBJ"),AND(J1431=1,I1431=0)),"?IN_FOCUS",IF(J1431&lt;=2,"?ACTIVATED",IF(J1431&lt;&gt;"","?FAMILIAR",IF(F1431="NEW",IF(ISNA(VLOOKUP(E1431,#REF!,1,FALSE())),"?TYPE_IDENTIFIABLE","?REFERENTIAL"),"_")))))</f>
        <v/>
      </c>
      <c r="H1431" s="13" t="str">
        <f aca="false">IF(J1431&lt;&gt;1,"",IF(I1431="SBJ","CB","?"))</f>
        <v/>
      </c>
      <c r="I1431" s="14" t="str">
        <f aca="false">IF(OR(E1431="",E1431="!!!",F1431="NEW"),"",INDEX(B$2:B1430,-1+SUMPRODUCT(MAX(ROW(E$2:E1430)*(E1431=E$2:E1430)))))</f>
        <v/>
      </c>
      <c r="J1431" s="15" t="str">
        <f aca="true">IF(OR(E1431="",E1431="!!!",F1431="NEW"),"",COUNTBLANK(OFFSET(A$1,,,SUMPRODUCT(MAX(ROW(E$2:E1431)*(E1431=E$2:E1431)))))-COUNTBLANK(OFFSET(A$1,,,SUMPRODUCT(MAX(ROW(E$1:E1430)*(E1431=E$1:E1430))))))</f>
        <v/>
      </c>
      <c r="K1431" s="15" t="str">
        <f aca="false">IF(OR(E1431="",E1431="!!!",F1431="NEW"),"",INDEX(J$1:J1430,SUMPRODUCT(MAX(ROW(E$1:E1430)*(E1431=E$1:E1430)))))</f>
        <v/>
      </c>
      <c r="L1431" s="16"/>
    </row>
    <row r="1432" customFormat="false" ht="12.75" hidden="false" customHeight="false" outlineLevel="0" collapsed="false">
      <c r="A1432" s="9" t="s">
        <v>605</v>
      </c>
      <c r="E1432" s="10" t="str">
        <f aca="false">IF(D1432="?OLD","!!!","")</f>
        <v/>
      </c>
      <c r="F1432" s="11" t="str">
        <f aca="false">IF(OR(E1432="",E1432="!!!"),"",IF(NOT(ISNA(VLOOKUP(E1432,E$1:E1431,1,FALSE()))),"OLD",IF(AND(E1432&lt;&gt;"",E1432&lt;&gt;"!!!"),"NEW","")))</f>
        <v/>
      </c>
      <c r="G1432" s="12" t="str">
        <f aca="false">IF(OR(E1432="",E1432="!!!"),"",IF(OR(J1432=0,AND(J1432=1,K1432=1),AND(J1432=1,I1432="SBJ"),AND(J1432=1,I1432=0)),"?IN_FOCUS",IF(J1432&lt;=2,"?ACTIVATED",IF(J1432&lt;&gt;"","?FAMILIAR",IF(F1432="NEW",IF(ISNA(VLOOKUP(E1432,#REF!,1,FALSE())),"?TYPE_IDENTIFIABLE","?REFERENTIAL"),"_")))))</f>
        <v/>
      </c>
      <c r="H1432" s="13" t="str">
        <f aca="false">IF(J1432&lt;&gt;1,"",IF(I1432="SBJ","CB","?"))</f>
        <v/>
      </c>
      <c r="I1432" s="14" t="str">
        <f aca="false">IF(OR(E1432="",E1432="!!!",F1432="NEW"),"",INDEX(B$2:B1431,-1+SUMPRODUCT(MAX(ROW(E$2:E1431)*(E1432=E$2:E1431)))))</f>
        <v/>
      </c>
      <c r="J1432" s="15" t="str">
        <f aca="true">IF(OR(E1432="",E1432="!!!",F1432="NEW"),"",COUNTBLANK(OFFSET(A$1,,,SUMPRODUCT(MAX(ROW(E$2:E1432)*(E1432=E$2:E1432)))))-COUNTBLANK(OFFSET(A$1,,,SUMPRODUCT(MAX(ROW(E$1:E1431)*(E1432=E$1:E1431))))))</f>
        <v/>
      </c>
      <c r="K1432" s="15" t="str">
        <f aca="false">IF(OR(E1432="",E1432="!!!",F1432="NEW"),"",INDEX(J$1:J1431,SUMPRODUCT(MAX(ROW(E$1:E1431)*(E1432=E$1:E1431)))))</f>
        <v/>
      </c>
      <c r="L1432" s="16"/>
    </row>
    <row r="1433" customFormat="false" ht="12.75" hidden="false" customHeight="false" outlineLevel="0" collapsed="false">
      <c r="A1433" s="9" t="s">
        <v>87</v>
      </c>
      <c r="E1433" s="10" t="str">
        <f aca="false">IF(D1433="?OLD","!!!","")</f>
        <v/>
      </c>
      <c r="F1433" s="11" t="str">
        <f aca="false">IF(OR(E1433="",E1433="!!!"),"",IF(NOT(ISNA(VLOOKUP(E1433,E$1:E1432,1,FALSE()))),"OLD",IF(AND(E1433&lt;&gt;"",E1433&lt;&gt;"!!!"),"NEW","")))</f>
        <v/>
      </c>
      <c r="G1433" s="12" t="str">
        <f aca="false">IF(OR(E1433="",E1433="!!!"),"",IF(OR(J1433=0,AND(J1433=1,K1433=1),AND(J1433=1,I1433="SBJ"),AND(J1433=1,I1433=0)),"?IN_FOCUS",IF(J1433&lt;=2,"?ACTIVATED",IF(J1433&lt;&gt;"","?FAMILIAR",IF(F1433="NEW",IF(ISNA(VLOOKUP(E1433,#REF!,1,FALSE())),"?TYPE_IDENTIFIABLE","?REFERENTIAL"),"_")))))</f>
        <v/>
      </c>
      <c r="H1433" s="13" t="str">
        <f aca="false">IF(J1433&lt;&gt;1,"",IF(I1433="SBJ","CB","?"))</f>
        <v/>
      </c>
      <c r="I1433" s="14" t="str">
        <f aca="false">IF(OR(E1433="",E1433="!!!",F1433="NEW"),"",INDEX(B$2:B1432,-1+SUMPRODUCT(MAX(ROW(E$2:E1432)*(E1433=E$2:E1432)))))</f>
        <v/>
      </c>
      <c r="J1433" s="15" t="str">
        <f aca="true">IF(OR(E1433="",E1433="!!!",F1433="NEW"),"",COUNTBLANK(OFFSET(A$1,,,SUMPRODUCT(MAX(ROW(E$2:E1433)*(E1433=E$2:E1433)))))-COUNTBLANK(OFFSET(A$1,,,SUMPRODUCT(MAX(ROW(E$1:E1432)*(E1433=E$1:E1432))))))</f>
        <v/>
      </c>
      <c r="K1433" s="15" t="str">
        <f aca="false">IF(OR(E1433="",E1433="!!!",F1433="NEW"),"",INDEX(J$1:J1432,SUMPRODUCT(MAX(ROW(E$1:E1432)*(E1433=E$1:E1432)))))</f>
        <v/>
      </c>
      <c r="L1433" s="16"/>
    </row>
    <row r="1434" customFormat="false" ht="12.75" hidden="false" customHeight="false" outlineLevel="0" collapsed="false">
      <c r="A1434" s="9" t="s">
        <v>606</v>
      </c>
      <c r="B1434" s="0" t="s">
        <v>18</v>
      </c>
      <c r="C1434" s="0" t="s">
        <v>418</v>
      </c>
      <c r="D1434" s="0" t="s">
        <v>31</v>
      </c>
      <c r="E1434" s="10" t="str">
        <f aca="false">IF(D1434="?OLD","!!!","")</f>
        <v>!!!</v>
      </c>
      <c r="F1434" s="11" t="str">
        <f aca="false">IF(OR(E1434="",E1434="!!!"),"",IF(NOT(ISNA(VLOOKUP(E1434,E$1:E1433,1,FALSE()))),"OLD",IF(AND(E1434&lt;&gt;"",E1434&lt;&gt;"!!!"),"NEW","")))</f>
        <v/>
      </c>
      <c r="G1434" s="12" t="str">
        <f aca="false">IF(OR(E1434="",E1434="!!!"),"",IF(OR(J1434=0,AND(J1434=1,K1434=1),AND(J1434=1,I1434="SBJ"),AND(J1434=1,I1434=0)),"?IN_FOCUS",IF(J1434&lt;=2,"?ACTIVATED",IF(J1434&lt;&gt;"","?FAMILIAR",IF(F1434="NEW",IF(ISNA(VLOOKUP(E1434,#REF!,1,FALSE())),"?TYPE_IDENTIFIABLE","?REFERENTIAL"),"_")))))</f>
        <v/>
      </c>
      <c r="H1434" s="13" t="str">
        <f aca="false">IF(J1434&lt;&gt;1,"",IF(I1434="SBJ","CB","?"))</f>
        <v/>
      </c>
      <c r="I1434" s="14" t="str">
        <f aca="false">IF(OR(E1434="",E1434="!!!",F1434="NEW"),"",INDEX(B$2:B1433,-1+SUMPRODUCT(MAX(ROW(E$2:E1433)*(E1434=E$2:E1433)))))</f>
        <v/>
      </c>
      <c r="J1434" s="15" t="str">
        <f aca="true">IF(OR(E1434="",E1434="!!!",F1434="NEW"),"",COUNTBLANK(OFFSET(A$1,,,SUMPRODUCT(MAX(ROW(E$2:E1434)*(E1434=E$2:E1434)))))-COUNTBLANK(OFFSET(A$1,,,SUMPRODUCT(MAX(ROW(E$1:E1433)*(E1434=E$1:E1433))))))</f>
        <v/>
      </c>
      <c r="K1434" s="15" t="str">
        <f aca="false">IF(OR(E1434="",E1434="!!!",F1434="NEW"),"",INDEX(J$1:J1433,SUMPRODUCT(MAX(ROW(E$1:E1433)*(E1434=E$1:E1433)))))</f>
        <v/>
      </c>
      <c r="L1434" s="16"/>
    </row>
    <row r="1435" customFormat="false" ht="12.75" hidden="false" customHeight="false" outlineLevel="0" collapsed="false">
      <c r="A1435" s="9" t="s">
        <v>188</v>
      </c>
      <c r="E1435" s="10" t="str">
        <f aca="false">IF(D1435="?OLD","!!!","")</f>
        <v/>
      </c>
      <c r="F1435" s="11" t="str">
        <f aca="false">IF(OR(E1435="",E1435="!!!"),"",IF(NOT(ISNA(VLOOKUP(E1435,E$1:E1434,1,FALSE()))),"OLD",IF(AND(E1435&lt;&gt;"",E1435&lt;&gt;"!!!"),"NEW","")))</f>
        <v/>
      </c>
      <c r="G1435" s="12" t="str">
        <f aca="false">IF(OR(E1435="",E1435="!!!"),"",IF(OR(J1435=0,AND(J1435=1,K1435=1),AND(J1435=1,I1435="SBJ"),AND(J1435=1,I1435=0)),"?IN_FOCUS",IF(J1435&lt;=2,"?ACTIVATED",IF(J1435&lt;&gt;"","?FAMILIAR",IF(F1435="NEW",IF(ISNA(VLOOKUP(E1435,#REF!,1,FALSE())),"?TYPE_IDENTIFIABLE","?REFERENTIAL"),"_")))))</f>
        <v/>
      </c>
      <c r="H1435" s="13" t="str">
        <f aca="false">IF(J1435&lt;&gt;1,"",IF(I1435="SBJ","CB","?"))</f>
        <v/>
      </c>
      <c r="I1435" s="14" t="str">
        <f aca="false">IF(OR(E1435="",E1435="!!!",F1435="NEW"),"",INDEX(B$2:B1434,-1+SUMPRODUCT(MAX(ROW(E$2:E1434)*(E1435=E$2:E1434)))))</f>
        <v/>
      </c>
      <c r="J1435" s="15" t="str">
        <f aca="true">IF(OR(E1435="",E1435="!!!",F1435="NEW"),"",COUNTBLANK(OFFSET(A$1,,,SUMPRODUCT(MAX(ROW(E$2:E1435)*(E1435=E$2:E1435)))))-COUNTBLANK(OFFSET(A$1,,,SUMPRODUCT(MAX(ROW(E$1:E1434)*(E1435=E$1:E1434))))))</f>
        <v/>
      </c>
      <c r="K1435" s="15" t="str">
        <f aca="false">IF(OR(E1435="",E1435="!!!",F1435="NEW"),"",INDEX(J$1:J1434,SUMPRODUCT(MAX(ROW(E$1:E1434)*(E1435=E$1:E1434)))))</f>
        <v/>
      </c>
      <c r="L1435" s="16"/>
    </row>
    <row r="1436" customFormat="false" ht="12.75" hidden="false" customHeight="false" outlineLevel="0" collapsed="false">
      <c r="A1436" s="9" t="s">
        <v>189</v>
      </c>
      <c r="E1436" s="10" t="str">
        <f aca="false">IF(D1436="?OLD","!!!","")</f>
        <v/>
      </c>
      <c r="F1436" s="11" t="str">
        <f aca="false">IF(OR(E1436="",E1436="!!!"),"",IF(NOT(ISNA(VLOOKUP(E1436,E$1:E1435,1,FALSE()))),"OLD",IF(AND(E1436&lt;&gt;"",E1436&lt;&gt;"!!!"),"NEW","")))</f>
        <v/>
      </c>
      <c r="G1436" s="12" t="str">
        <f aca="false">IF(OR(E1436="",E1436="!!!"),"",IF(OR(J1436=0,AND(J1436=1,K1436=1),AND(J1436=1,I1436="SBJ"),AND(J1436=1,I1436=0)),"?IN_FOCUS",IF(J1436&lt;=2,"?ACTIVATED",IF(J1436&lt;&gt;"","?FAMILIAR",IF(F1436="NEW",IF(ISNA(VLOOKUP(E1436,#REF!,1,FALSE())),"?TYPE_IDENTIFIABLE","?REFERENTIAL"),"_")))))</f>
        <v/>
      </c>
      <c r="H1436" s="13" t="str">
        <f aca="false">IF(J1436&lt;&gt;1,"",IF(I1436="SBJ","CB","?"))</f>
        <v/>
      </c>
      <c r="I1436" s="14" t="str">
        <f aca="false">IF(OR(E1436="",E1436="!!!",F1436="NEW"),"",INDEX(B$2:B1435,-1+SUMPRODUCT(MAX(ROW(E$2:E1435)*(E1436=E$2:E1435)))))</f>
        <v/>
      </c>
      <c r="J1436" s="15" t="str">
        <f aca="true">IF(OR(E1436="",E1436="!!!",F1436="NEW"),"",COUNTBLANK(OFFSET(A$1,,,SUMPRODUCT(MAX(ROW(E$2:E1436)*(E1436=E$2:E1436)))))-COUNTBLANK(OFFSET(A$1,,,SUMPRODUCT(MAX(ROW(E$1:E1435)*(E1436=E$1:E1435))))))</f>
        <v/>
      </c>
      <c r="K1436" s="15" t="str">
        <f aca="false">IF(OR(E1436="",E1436="!!!",F1436="NEW"),"",INDEX(J$1:J1435,SUMPRODUCT(MAX(ROW(E$1:E1435)*(E1436=E$1:E1435)))))</f>
        <v/>
      </c>
      <c r="L1436" s="16"/>
    </row>
    <row r="1437" customFormat="false" ht="12.75" hidden="false" customHeight="false" outlineLevel="0" collapsed="false">
      <c r="A1437" s="9" t="s">
        <v>607</v>
      </c>
      <c r="E1437" s="10" t="str">
        <f aca="false">IF(D1437="?OLD","!!!","")</f>
        <v/>
      </c>
      <c r="F1437" s="11" t="str">
        <f aca="false">IF(OR(E1437="",E1437="!!!"),"",IF(NOT(ISNA(VLOOKUP(E1437,E$1:E1436,1,FALSE()))),"OLD",IF(AND(E1437&lt;&gt;"",E1437&lt;&gt;"!!!"),"NEW","")))</f>
        <v/>
      </c>
      <c r="G1437" s="12" t="str">
        <f aca="false">IF(OR(E1437="",E1437="!!!"),"",IF(OR(J1437=0,AND(J1437=1,K1437=1),AND(J1437=1,I1437="SBJ"),AND(J1437=1,I1437=0)),"?IN_FOCUS",IF(J1437&lt;=2,"?ACTIVATED",IF(J1437&lt;&gt;"","?FAMILIAR",IF(F1437="NEW",IF(ISNA(VLOOKUP(E1437,#REF!,1,FALSE())),"?TYPE_IDENTIFIABLE","?REFERENTIAL"),"_")))))</f>
        <v/>
      </c>
      <c r="H1437" s="13" t="str">
        <f aca="false">IF(J1437&lt;&gt;1,"",IF(I1437="SBJ","CB","?"))</f>
        <v/>
      </c>
      <c r="I1437" s="14" t="str">
        <f aca="false">IF(OR(E1437="",E1437="!!!",F1437="NEW"),"",INDEX(B$2:B1436,-1+SUMPRODUCT(MAX(ROW(E$2:E1436)*(E1437=E$2:E1436)))))</f>
        <v/>
      </c>
      <c r="J1437" s="15" t="str">
        <f aca="true">IF(OR(E1437="",E1437="!!!",F1437="NEW"),"",COUNTBLANK(OFFSET(A$1,,,SUMPRODUCT(MAX(ROW(E$2:E1437)*(E1437=E$2:E1437)))))-COUNTBLANK(OFFSET(A$1,,,SUMPRODUCT(MAX(ROW(E$1:E1436)*(E1437=E$1:E1436))))))</f>
        <v/>
      </c>
      <c r="K1437" s="15" t="str">
        <f aca="false">IF(OR(E1437="",E1437="!!!",F1437="NEW"),"",INDEX(J$1:J1436,SUMPRODUCT(MAX(ROW(E$1:E1436)*(E1437=E$1:E1436)))))</f>
        <v/>
      </c>
      <c r="L1437" s="16"/>
    </row>
    <row r="1438" customFormat="false" ht="12.75" hidden="false" customHeight="false" outlineLevel="0" collapsed="false">
      <c r="A1438" s="9" t="s">
        <v>15</v>
      </c>
      <c r="E1438" s="10" t="str">
        <f aca="false">IF(D1438="?OLD","!!!","")</f>
        <v/>
      </c>
      <c r="F1438" s="11" t="str">
        <f aca="false">IF(OR(E1438="",E1438="!!!"),"",IF(NOT(ISNA(VLOOKUP(E1438,E$1:E1437,1,FALSE()))),"OLD",IF(AND(E1438&lt;&gt;"",E1438&lt;&gt;"!!!"),"NEW","")))</f>
        <v/>
      </c>
      <c r="G1438" s="12" t="str">
        <f aca="false">IF(OR(E1438="",E1438="!!!"),"",IF(OR(J1438=0,AND(J1438=1,K1438=1),AND(J1438=1,I1438="SBJ"),AND(J1438=1,I1438=0)),"?IN_FOCUS",IF(J1438&lt;=2,"?ACTIVATED",IF(J1438&lt;&gt;"","?FAMILIAR",IF(F1438="NEW",IF(ISNA(VLOOKUP(E1438,#REF!,1,FALSE())),"?TYPE_IDENTIFIABLE","?REFERENTIAL"),"_")))))</f>
        <v/>
      </c>
      <c r="H1438" s="13" t="str">
        <f aca="false">IF(J1438&lt;&gt;1,"",IF(I1438="SBJ","CB","?"))</f>
        <v/>
      </c>
      <c r="I1438" s="14" t="str">
        <f aca="false">IF(OR(E1438="",E1438="!!!",F1438="NEW"),"",INDEX(B$2:B1437,-1+SUMPRODUCT(MAX(ROW(E$2:E1437)*(E1438=E$2:E1437)))))</f>
        <v/>
      </c>
      <c r="J1438" s="15" t="str">
        <f aca="true">IF(OR(E1438="",E1438="!!!",F1438="NEW"),"",COUNTBLANK(OFFSET(A$1,,,SUMPRODUCT(MAX(ROW(E$2:E1438)*(E1438=E$2:E1438)))))-COUNTBLANK(OFFSET(A$1,,,SUMPRODUCT(MAX(ROW(E$1:E1437)*(E1438=E$1:E1437))))))</f>
        <v/>
      </c>
      <c r="K1438" s="15" t="str">
        <f aca="false">IF(OR(E1438="",E1438="!!!",F1438="NEW"),"",INDEX(J$1:J1437,SUMPRODUCT(MAX(ROW(E$1:E1437)*(E1438=E$1:E1437)))))</f>
        <v/>
      </c>
      <c r="L1438" s="16"/>
    </row>
    <row r="1439" customFormat="false" ht="12.75" hidden="false" customHeight="false" outlineLevel="0" collapsed="false">
      <c r="A1439" s="9" t="s">
        <v>608</v>
      </c>
      <c r="B1439" s="0" t="s">
        <v>38</v>
      </c>
      <c r="C1439" s="0" t="s">
        <v>418</v>
      </c>
      <c r="D1439" s="0" t="s">
        <v>31</v>
      </c>
      <c r="E1439" s="10" t="str">
        <f aca="false">IF(D1439="?OLD","!!!","")</f>
        <v>!!!</v>
      </c>
      <c r="F1439" s="11" t="str">
        <f aca="false">IF(OR(E1439="",E1439="!!!"),"",IF(NOT(ISNA(VLOOKUP(E1439,E$1:E1438,1,FALSE()))),"OLD",IF(AND(E1439&lt;&gt;"",E1439&lt;&gt;"!!!"),"NEW","")))</f>
        <v/>
      </c>
      <c r="G1439" s="12" t="str">
        <f aca="false">IF(OR(E1439="",E1439="!!!"),"",IF(OR(J1439=0,AND(J1439=1,K1439=1),AND(J1439=1,I1439="SBJ"),AND(J1439=1,I1439=0)),"?IN_FOCUS",IF(J1439&lt;=2,"?ACTIVATED",IF(J1439&lt;&gt;"","?FAMILIAR",IF(F1439="NEW",IF(ISNA(VLOOKUP(E1439,#REF!,1,FALSE())),"?TYPE_IDENTIFIABLE","?REFERENTIAL"),"_")))))</f>
        <v/>
      </c>
      <c r="H1439" s="13" t="str">
        <f aca="false">IF(J1439&lt;&gt;1,"",IF(I1439="SBJ","CB","?"))</f>
        <v/>
      </c>
      <c r="I1439" s="14" t="str">
        <f aca="false">IF(OR(E1439="",E1439="!!!",F1439="NEW"),"",INDEX(B$2:B1438,-1+SUMPRODUCT(MAX(ROW(E$2:E1438)*(E1439=E$2:E1438)))))</f>
        <v/>
      </c>
      <c r="J1439" s="15" t="str">
        <f aca="true">IF(OR(E1439="",E1439="!!!",F1439="NEW"),"",COUNTBLANK(OFFSET(A$1,,,SUMPRODUCT(MAX(ROW(E$2:E1439)*(E1439=E$2:E1439)))))-COUNTBLANK(OFFSET(A$1,,,SUMPRODUCT(MAX(ROW(E$1:E1438)*(E1439=E$1:E1438))))))</f>
        <v/>
      </c>
      <c r="K1439" s="15" t="str">
        <f aca="false">IF(OR(E1439="",E1439="!!!",F1439="NEW"),"",INDEX(J$1:J1438,SUMPRODUCT(MAX(ROW(E$1:E1438)*(E1439=E$1:E1438)))))</f>
        <v/>
      </c>
      <c r="L1439" s="16"/>
    </row>
    <row r="1440" customFormat="false" ht="12.75" hidden="false" customHeight="false" outlineLevel="0" collapsed="false">
      <c r="A1440" s="9" t="s">
        <v>188</v>
      </c>
      <c r="E1440" s="10" t="str">
        <f aca="false">IF(D1440="?OLD","!!!","")</f>
        <v/>
      </c>
      <c r="F1440" s="11" t="str">
        <f aca="false">IF(OR(E1440="",E1440="!!!"),"",IF(NOT(ISNA(VLOOKUP(E1440,E$1:E1439,1,FALSE()))),"OLD",IF(AND(E1440&lt;&gt;"",E1440&lt;&gt;"!!!"),"NEW","")))</f>
        <v/>
      </c>
      <c r="G1440" s="12" t="str">
        <f aca="false">IF(OR(E1440="",E1440="!!!"),"",IF(OR(J1440=0,AND(J1440=1,K1440=1),AND(J1440=1,I1440="SBJ"),AND(J1440=1,I1440=0)),"?IN_FOCUS",IF(J1440&lt;=2,"?ACTIVATED",IF(J1440&lt;&gt;"","?FAMILIAR",IF(F1440="NEW",IF(ISNA(VLOOKUP(E1440,#REF!,1,FALSE())),"?TYPE_IDENTIFIABLE","?REFERENTIAL"),"_")))))</f>
        <v/>
      </c>
      <c r="H1440" s="13" t="str">
        <f aca="false">IF(J1440&lt;&gt;1,"",IF(I1440="SBJ","CB","?"))</f>
        <v/>
      </c>
      <c r="I1440" s="14" t="str">
        <f aca="false">IF(OR(E1440="",E1440="!!!",F1440="NEW"),"",INDEX(B$2:B1439,-1+SUMPRODUCT(MAX(ROW(E$2:E1439)*(E1440=E$2:E1439)))))</f>
        <v/>
      </c>
      <c r="J1440" s="15" t="str">
        <f aca="true">IF(OR(E1440="",E1440="!!!",F1440="NEW"),"",COUNTBLANK(OFFSET(A$1,,,SUMPRODUCT(MAX(ROW(E$2:E1440)*(E1440=E$2:E1440)))))-COUNTBLANK(OFFSET(A$1,,,SUMPRODUCT(MAX(ROW(E$1:E1439)*(E1440=E$1:E1439))))))</f>
        <v/>
      </c>
      <c r="K1440" s="15" t="str">
        <f aca="false">IF(OR(E1440="",E1440="!!!",F1440="NEW"),"",INDEX(J$1:J1439,SUMPRODUCT(MAX(ROW(E$1:E1439)*(E1440=E$1:E1439)))))</f>
        <v/>
      </c>
      <c r="L1440" s="16"/>
    </row>
    <row r="1441" customFormat="false" ht="12.75" hidden="false" customHeight="false" outlineLevel="0" collapsed="false">
      <c r="A1441" s="9" t="s">
        <v>189</v>
      </c>
      <c r="E1441" s="10" t="str">
        <f aca="false">IF(D1441="?OLD","!!!","")</f>
        <v/>
      </c>
      <c r="F1441" s="11" t="str">
        <f aca="false">IF(OR(E1441="",E1441="!!!"),"",IF(NOT(ISNA(VLOOKUP(E1441,E$1:E1440,1,FALSE()))),"OLD",IF(AND(E1441&lt;&gt;"",E1441&lt;&gt;"!!!"),"NEW","")))</f>
        <v/>
      </c>
      <c r="G1441" s="12" t="str">
        <f aca="false">IF(OR(E1441="",E1441="!!!"),"",IF(OR(J1441=0,AND(J1441=1,K1441=1),AND(J1441=1,I1441="SBJ"),AND(J1441=1,I1441=0)),"?IN_FOCUS",IF(J1441&lt;=2,"?ACTIVATED",IF(J1441&lt;&gt;"","?FAMILIAR",IF(F1441="NEW",IF(ISNA(VLOOKUP(E1441,#REF!,1,FALSE())),"?TYPE_IDENTIFIABLE","?REFERENTIAL"),"_")))))</f>
        <v/>
      </c>
      <c r="H1441" s="13" t="str">
        <f aca="false">IF(J1441&lt;&gt;1,"",IF(I1441="SBJ","CB","?"))</f>
        <v/>
      </c>
      <c r="I1441" s="14" t="str">
        <f aca="false">IF(OR(E1441="",E1441="!!!",F1441="NEW"),"",INDEX(B$2:B1440,-1+SUMPRODUCT(MAX(ROW(E$2:E1440)*(E1441=E$2:E1440)))))</f>
        <v/>
      </c>
      <c r="J1441" s="15" t="str">
        <f aca="true">IF(OR(E1441="",E1441="!!!",F1441="NEW"),"",COUNTBLANK(OFFSET(A$1,,,SUMPRODUCT(MAX(ROW(E$2:E1441)*(E1441=E$2:E1441)))))-COUNTBLANK(OFFSET(A$1,,,SUMPRODUCT(MAX(ROW(E$1:E1440)*(E1441=E$1:E1440))))))</f>
        <v/>
      </c>
      <c r="K1441" s="15" t="str">
        <f aca="false">IF(OR(E1441="",E1441="!!!",F1441="NEW"),"",INDEX(J$1:J1440,SUMPRODUCT(MAX(ROW(E$1:E1440)*(E1441=E$1:E1440)))))</f>
        <v/>
      </c>
      <c r="L1441" s="16"/>
    </row>
    <row r="1442" customFormat="false" ht="12.75" hidden="false" customHeight="false" outlineLevel="0" collapsed="false">
      <c r="A1442" s="9" t="s">
        <v>609</v>
      </c>
      <c r="E1442" s="10" t="str">
        <f aca="false">IF(D1442="?OLD","!!!","")</f>
        <v/>
      </c>
      <c r="F1442" s="11" t="str">
        <f aca="false">IF(OR(E1442="",E1442="!!!"),"",IF(NOT(ISNA(VLOOKUP(E1442,E$1:E1441,1,FALSE()))),"OLD",IF(AND(E1442&lt;&gt;"",E1442&lt;&gt;"!!!"),"NEW","")))</f>
        <v/>
      </c>
      <c r="G1442" s="12" t="str">
        <f aca="false">IF(OR(E1442="",E1442="!!!"),"",IF(OR(J1442=0,AND(J1442=1,K1442=1),AND(J1442=1,I1442="SBJ"),AND(J1442=1,I1442=0)),"?IN_FOCUS",IF(J1442&lt;=2,"?ACTIVATED",IF(J1442&lt;&gt;"","?FAMILIAR",IF(F1442="NEW",IF(ISNA(VLOOKUP(E1442,#REF!,1,FALSE())),"?TYPE_IDENTIFIABLE","?REFERENTIAL"),"_")))))</f>
        <v/>
      </c>
      <c r="H1442" s="13" t="str">
        <f aca="false">IF(J1442&lt;&gt;1,"",IF(I1442="SBJ","CB","?"))</f>
        <v/>
      </c>
      <c r="I1442" s="14" t="str">
        <f aca="false">IF(OR(E1442="",E1442="!!!",F1442="NEW"),"",INDEX(B$2:B1441,-1+SUMPRODUCT(MAX(ROW(E$2:E1441)*(E1442=E$2:E1441)))))</f>
        <v/>
      </c>
      <c r="J1442" s="15" t="str">
        <f aca="true">IF(OR(E1442="",E1442="!!!",F1442="NEW"),"",COUNTBLANK(OFFSET(A$1,,,SUMPRODUCT(MAX(ROW(E$2:E1442)*(E1442=E$2:E1442)))))-COUNTBLANK(OFFSET(A$1,,,SUMPRODUCT(MAX(ROW(E$1:E1441)*(E1442=E$1:E1441))))))</f>
        <v/>
      </c>
      <c r="K1442" s="15" t="str">
        <f aca="false">IF(OR(E1442="",E1442="!!!",F1442="NEW"),"",INDEX(J$1:J1441,SUMPRODUCT(MAX(ROW(E$1:E1441)*(E1442=E$1:E1441)))))</f>
        <v/>
      </c>
      <c r="L1442" s="16"/>
    </row>
    <row r="1443" customFormat="false" ht="12.75" hidden="false" customHeight="false" outlineLevel="0" collapsed="false">
      <c r="A1443" s="9" t="s">
        <v>48</v>
      </c>
      <c r="E1443" s="10" t="str">
        <f aca="false">IF(D1443="?OLD","!!!","")</f>
        <v/>
      </c>
      <c r="F1443" s="11" t="str">
        <f aca="false">IF(OR(E1443="",E1443="!!!"),"",IF(NOT(ISNA(VLOOKUP(E1443,E$1:E1442,1,FALSE()))),"OLD",IF(AND(E1443&lt;&gt;"",E1443&lt;&gt;"!!!"),"NEW","")))</f>
        <v/>
      </c>
      <c r="G1443" s="12" t="str">
        <f aca="false">IF(OR(E1443="",E1443="!!!"),"",IF(OR(J1443=0,AND(J1443=1,K1443=1),AND(J1443=1,I1443="SBJ"),AND(J1443=1,I1443=0)),"?IN_FOCUS",IF(J1443&lt;=2,"?ACTIVATED",IF(J1443&lt;&gt;"","?FAMILIAR",IF(F1443="NEW",IF(ISNA(VLOOKUP(E1443,#REF!,1,FALSE())),"?TYPE_IDENTIFIABLE","?REFERENTIAL"),"_")))))</f>
        <v/>
      </c>
      <c r="H1443" s="13" t="str">
        <f aca="false">IF(J1443&lt;&gt;1,"",IF(I1443="SBJ","CB","?"))</f>
        <v/>
      </c>
      <c r="I1443" s="14" t="str">
        <f aca="false">IF(OR(E1443="",E1443="!!!",F1443="NEW"),"",INDEX(B$2:B1442,-1+SUMPRODUCT(MAX(ROW(E$2:E1442)*(E1443=E$2:E1442)))))</f>
        <v/>
      </c>
      <c r="J1443" s="15" t="str">
        <f aca="true">IF(OR(E1443="",E1443="!!!",F1443="NEW"),"",COUNTBLANK(OFFSET(A$1,,,SUMPRODUCT(MAX(ROW(E$2:E1443)*(E1443=E$2:E1443)))))-COUNTBLANK(OFFSET(A$1,,,SUMPRODUCT(MAX(ROW(E$1:E1442)*(E1443=E$1:E1442))))))</f>
        <v/>
      </c>
      <c r="K1443" s="15" t="str">
        <f aca="false">IF(OR(E1443="",E1443="!!!",F1443="NEW"),"",INDEX(J$1:J1442,SUMPRODUCT(MAX(ROW(E$1:E1442)*(E1443=E$1:E1442)))))</f>
        <v/>
      </c>
      <c r="L1443" s="16"/>
    </row>
    <row r="1444" customFormat="false" ht="12.75" hidden="false" customHeight="false" outlineLevel="0" collapsed="false">
      <c r="E1444" s="10" t="str">
        <f aca="false">IF(D1444="?OLD","!!!","")</f>
        <v/>
      </c>
      <c r="F1444" s="11" t="str">
        <f aca="false">IF(OR(E1444="",E1444="!!!"),"",IF(NOT(ISNA(VLOOKUP(E1444,E$1:E1443,1,FALSE()))),"OLD",IF(AND(E1444&lt;&gt;"",E1444&lt;&gt;"!!!"),"NEW","")))</f>
        <v/>
      </c>
      <c r="G1444" s="12" t="str">
        <f aca="false">IF(OR(E1444="",E1444="!!!"),"",IF(OR(J1444=0,AND(J1444=1,K1444=1),AND(J1444=1,I1444="SBJ"),AND(J1444=1,I1444=0)),"?IN_FOCUS",IF(J1444&lt;=2,"?ACTIVATED",IF(J1444&lt;&gt;"","?FAMILIAR",IF(F1444="NEW",IF(ISNA(VLOOKUP(E1444,#REF!,1,FALSE())),"?TYPE_IDENTIFIABLE","?REFERENTIAL"),"_")))))</f>
        <v/>
      </c>
      <c r="H1444" s="13" t="str">
        <f aca="false">IF(J1444&lt;&gt;1,"",IF(I1444="SBJ","CB","?"))</f>
        <v/>
      </c>
      <c r="I1444" s="14" t="str">
        <f aca="false">IF(OR(E1444="",E1444="!!!",F1444="NEW"),"",INDEX(B$2:B1443,-1+SUMPRODUCT(MAX(ROW(E$2:E1443)*(E1444=E$2:E1443)))))</f>
        <v/>
      </c>
      <c r="J1444" s="15" t="str">
        <f aca="true">IF(OR(E1444="",E1444="!!!",F1444="NEW"),"",COUNTBLANK(OFFSET(A$1,,,SUMPRODUCT(MAX(ROW(E$2:E1444)*(E1444=E$2:E1444)))))-COUNTBLANK(OFFSET(A$1,,,SUMPRODUCT(MAX(ROW(E$1:E1443)*(E1444=E$1:E1443))))))</f>
        <v/>
      </c>
      <c r="K1444" s="15" t="str">
        <f aca="false">IF(OR(E1444="",E1444="!!!",F1444="NEW"),"",INDEX(J$1:J1443,SUMPRODUCT(MAX(ROW(E$1:E1443)*(E1444=E$1:E1443)))))</f>
        <v/>
      </c>
      <c r="L1444" s="16"/>
    </row>
    <row r="1445" customFormat="false" ht="12.75" hidden="false" customHeight="false" outlineLevel="0" collapsed="false">
      <c r="A1445" s="9" t="s">
        <v>610</v>
      </c>
      <c r="E1445" s="10" t="str">
        <f aca="false">IF(D1445="?OLD","!!!","")</f>
        <v/>
      </c>
      <c r="F1445" s="11" t="str">
        <f aca="false">IF(OR(E1445="",E1445="!!!"),"",IF(NOT(ISNA(VLOOKUP(E1445,E$1:E1444,1,FALSE()))),"OLD",IF(AND(E1445&lt;&gt;"",E1445&lt;&gt;"!!!"),"NEW","")))</f>
        <v/>
      </c>
      <c r="G1445" s="12" t="str">
        <f aca="false">IF(OR(E1445="",E1445="!!!"),"",IF(OR(J1445=0,AND(J1445=1,K1445=1),AND(J1445=1,I1445="SBJ"),AND(J1445=1,I1445=0)),"?IN_FOCUS",IF(J1445&lt;=2,"?ACTIVATED",IF(J1445&lt;&gt;"","?FAMILIAR",IF(F1445="NEW",IF(ISNA(VLOOKUP(E1445,#REF!,1,FALSE())),"?TYPE_IDENTIFIABLE","?REFERENTIAL"),"_")))))</f>
        <v/>
      </c>
      <c r="H1445" s="13" t="str">
        <f aca="false">IF(J1445&lt;&gt;1,"",IF(I1445="SBJ","CB","?"))</f>
        <v/>
      </c>
      <c r="I1445" s="14" t="str">
        <f aca="false">IF(OR(E1445="",E1445="!!!",F1445="NEW"),"",INDEX(B$2:B1444,-1+SUMPRODUCT(MAX(ROW(E$2:E1444)*(E1445=E$2:E1444)))))</f>
        <v/>
      </c>
      <c r="J1445" s="15" t="str">
        <f aca="true">IF(OR(E1445="",E1445="!!!",F1445="NEW"),"",COUNTBLANK(OFFSET(A$1,,,SUMPRODUCT(MAX(ROW(E$2:E1445)*(E1445=E$2:E1445)))))-COUNTBLANK(OFFSET(A$1,,,SUMPRODUCT(MAX(ROW(E$1:E1444)*(E1445=E$1:E1444))))))</f>
        <v/>
      </c>
      <c r="K1445" s="15" t="str">
        <f aca="false">IF(OR(E1445="",E1445="!!!",F1445="NEW"),"",INDEX(J$1:J1444,SUMPRODUCT(MAX(ROW(E$1:E1444)*(E1445=E$1:E1444)))))</f>
        <v/>
      </c>
      <c r="L1445" s="16"/>
    </row>
    <row r="1446" customFormat="false" ht="12.75" hidden="false" customHeight="false" outlineLevel="0" collapsed="false">
      <c r="A1446" s="9" t="s">
        <v>611</v>
      </c>
      <c r="B1446" s="0" t="s">
        <v>18</v>
      </c>
      <c r="C1446" s="0" t="s">
        <v>30</v>
      </c>
      <c r="D1446" s="0" t="s">
        <v>31</v>
      </c>
      <c r="E1446" s="10" t="str">
        <f aca="false">IF(D1446="?OLD","!!!","")</f>
        <v>!!!</v>
      </c>
      <c r="F1446" s="11" t="str">
        <f aca="false">IF(OR(E1446="",E1446="!!!"),"",IF(NOT(ISNA(VLOOKUP(E1446,E$1:E1445,1,FALSE()))),"OLD",IF(AND(E1446&lt;&gt;"",E1446&lt;&gt;"!!!"),"NEW","")))</f>
        <v/>
      </c>
      <c r="G1446" s="12" t="str">
        <f aca="false">IF(OR(E1446="",E1446="!!!"),"",IF(OR(J1446=0,AND(J1446=1,K1446=1),AND(J1446=1,I1446="SBJ"),AND(J1446=1,I1446=0)),"?IN_FOCUS",IF(J1446&lt;=2,"?ACTIVATED",IF(J1446&lt;&gt;"","?FAMILIAR",IF(F1446="NEW",IF(ISNA(VLOOKUP(E1446,#REF!,1,FALSE())),"?TYPE_IDENTIFIABLE","?REFERENTIAL"),"_")))))</f>
        <v/>
      </c>
      <c r="H1446" s="13" t="str">
        <f aca="false">IF(J1446&lt;&gt;1,"",IF(I1446="SBJ","CB","?"))</f>
        <v/>
      </c>
      <c r="I1446" s="14" t="str">
        <f aca="false">IF(OR(E1446="",E1446="!!!",F1446="NEW"),"",INDEX(B$2:B1445,-1+SUMPRODUCT(MAX(ROW(E$2:E1445)*(E1446=E$2:E1445)))))</f>
        <v/>
      </c>
      <c r="J1446" s="15" t="str">
        <f aca="true">IF(OR(E1446="",E1446="!!!",F1446="NEW"),"",COUNTBLANK(OFFSET(A$1,,,SUMPRODUCT(MAX(ROW(E$2:E1446)*(E1446=E$2:E1446)))))-COUNTBLANK(OFFSET(A$1,,,SUMPRODUCT(MAX(ROW(E$1:E1445)*(E1446=E$1:E1445))))))</f>
        <v/>
      </c>
      <c r="K1446" s="15" t="str">
        <f aca="false">IF(OR(E1446="",E1446="!!!",F1446="NEW"),"",INDEX(J$1:J1445,SUMPRODUCT(MAX(ROW(E$1:E1445)*(E1446=E$1:E1445)))))</f>
        <v/>
      </c>
      <c r="L1446" s="16"/>
    </row>
    <row r="1447" customFormat="false" ht="12.75" hidden="false" customHeight="false" outlineLevel="0" collapsed="false">
      <c r="A1447" s="9" t="s">
        <v>612</v>
      </c>
      <c r="E1447" s="10" t="str">
        <f aca="false">IF(D1447="?OLD","!!!","")</f>
        <v/>
      </c>
      <c r="F1447" s="11" t="str">
        <f aca="false">IF(OR(E1447="",E1447="!!!"),"",IF(NOT(ISNA(VLOOKUP(E1447,E$1:E1446,1,FALSE()))),"OLD",IF(AND(E1447&lt;&gt;"",E1447&lt;&gt;"!!!"),"NEW","")))</f>
        <v/>
      </c>
      <c r="G1447" s="12" t="str">
        <f aca="false">IF(OR(E1447="",E1447="!!!"),"",IF(OR(J1447=0,AND(J1447=1,K1447=1),AND(J1447=1,I1447="SBJ"),AND(J1447=1,I1447=0)),"?IN_FOCUS",IF(J1447&lt;=2,"?ACTIVATED",IF(J1447&lt;&gt;"","?FAMILIAR",IF(F1447="NEW",IF(ISNA(VLOOKUP(E1447,#REF!,1,FALSE())),"?TYPE_IDENTIFIABLE","?REFERENTIAL"),"_")))))</f>
        <v/>
      </c>
      <c r="H1447" s="13" t="str">
        <f aca="false">IF(J1447&lt;&gt;1,"",IF(I1447="SBJ","CB","?"))</f>
        <v/>
      </c>
      <c r="I1447" s="14" t="str">
        <f aca="false">IF(OR(E1447="",E1447="!!!",F1447="NEW"),"",INDEX(B$2:B1446,-1+SUMPRODUCT(MAX(ROW(E$2:E1446)*(E1447=E$2:E1446)))))</f>
        <v/>
      </c>
      <c r="J1447" s="15" t="str">
        <f aca="true">IF(OR(E1447="",E1447="!!!",F1447="NEW"),"",COUNTBLANK(OFFSET(A$1,,,SUMPRODUCT(MAX(ROW(E$2:E1447)*(E1447=E$2:E1447)))))-COUNTBLANK(OFFSET(A$1,,,SUMPRODUCT(MAX(ROW(E$1:E1446)*(E1447=E$1:E1446))))))</f>
        <v/>
      </c>
      <c r="K1447" s="15" t="str">
        <f aca="false">IF(OR(E1447="",E1447="!!!",F1447="NEW"),"",INDEX(J$1:J1446,SUMPRODUCT(MAX(ROW(E$1:E1446)*(E1447=E$1:E1446)))))</f>
        <v/>
      </c>
      <c r="L1447" s="16"/>
    </row>
    <row r="1448" customFormat="false" ht="12.75" hidden="false" customHeight="false" outlineLevel="0" collapsed="false">
      <c r="A1448" s="9" t="s">
        <v>236</v>
      </c>
      <c r="E1448" s="10" t="str">
        <f aca="false">IF(D1448="?OLD","!!!","")</f>
        <v/>
      </c>
      <c r="F1448" s="11" t="str">
        <f aca="false">IF(OR(E1448="",E1448="!!!"),"",IF(NOT(ISNA(VLOOKUP(E1448,E$1:E1447,1,FALSE()))),"OLD",IF(AND(E1448&lt;&gt;"",E1448&lt;&gt;"!!!"),"NEW","")))</f>
        <v/>
      </c>
      <c r="G1448" s="12" t="str">
        <f aca="false">IF(OR(E1448="",E1448="!!!"),"",IF(OR(J1448=0,AND(J1448=1,K1448=1),AND(J1448=1,I1448="SBJ"),AND(J1448=1,I1448=0)),"?IN_FOCUS",IF(J1448&lt;=2,"?ACTIVATED",IF(J1448&lt;&gt;"","?FAMILIAR",IF(F1448="NEW",IF(ISNA(VLOOKUP(E1448,#REF!,1,FALSE())),"?TYPE_IDENTIFIABLE","?REFERENTIAL"),"_")))))</f>
        <v/>
      </c>
      <c r="H1448" s="13" t="str">
        <f aca="false">IF(J1448&lt;&gt;1,"",IF(I1448="SBJ","CB","?"))</f>
        <v/>
      </c>
      <c r="I1448" s="14" t="str">
        <f aca="false">IF(OR(E1448="",E1448="!!!",F1448="NEW"),"",INDEX(B$2:B1447,-1+SUMPRODUCT(MAX(ROW(E$2:E1447)*(E1448=E$2:E1447)))))</f>
        <v/>
      </c>
      <c r="J1448" s="15" t="str">
        <f aca="true">IF(OR(E1448="",E1448="!!!",F1448="NEW"),"",COUNTBLANK(OFFSET(A$1,,,SUMPRODUCT(MAX(ROW(E$2:E1448)*(E1448=E$2:E1448)))))-COUNTBLANK(OFFSET(A$1,,,SUMPRODUCT(MAX(ROW(E$1:E1447)*(E1448=E$1:E1447))))))</f>
        <v/>
      </c>
      <c r="K1448" s="15" t="str">
        <f aca="false">IF(OR(E1448="",E1448="!!!",F1448="NEW"),"",INDEX(J$1:J1447,SUMPRODUCT(MAX(ROW(E$1:E1447)*(E1448=E$1:E1447)))))</f>
        <v/>
      </c>
      <c r="L1448" s="16"/>
    </row>
    <row r="1449" customFormat="false" ht="12.75" hidden="false" customHeight="false" outlineLevel="0" collapsed="false">
      <c r="A1449" s="9" t="s">
        <v>613</v>
      </c>
      <c r="E1449" s="10" t="str">
        <f aca="false">IF(D1449="?OLD","!!!","")</f>
        <v/>
      </c>
      <c r="F1449" s="11" t="str">
        <f aca="false">IF(OR(E1449="",E1449="!!!"),"",IF(NOT(ISNA(VLOOKUP(E1449,E$1:E1448,1,FALSE()))),"OLD",IF(AND(E1449&lt;&gt;"",E1449&lt;&gt;"!!!"),"NEW","")))</f>
        <v/>
      </c>
      <c r="G1449" s="12" t="str">
        <f aca="false">IF(OR(E1449="",E1449="!!!"),"",IF(OR(J1449=0,AND(J1449=1,K1449=1),AND(J1449=1,I1449="SBJ"),AND(J1449=1,I1449=0)),"?IN_FOCUS",IF(J1449&lt;=2,"?ACTIVATED",IF(J1449&lt;&gt;"","?FAMILIAR",IF(F1449="NEW",IF(ISNA(VLOOKUP(E1449,#REF!,1,FALSE())),"?TYPE_IDENTIFIABLE","?REFERENTIAL"),"_")))))</f>
        <v/>
      </c>
      <c r="H1449" s="13" t="str">
        <f aca="false">IF(J1449&lt;&gt;1,"",IF(I1449="SBJ","CB","?"))</f>
        <v/>
      </c>
      <c r="I1449" s="14" t="str">
        <f aca="false">IF(OR(E1449="",E1449="!!!",F1449="NEW"),"",INDEX(B$2:B1448,-1+SUMPRODUCT(MAX(ROW(E$2:E1448)*(E1449=E$2:E1448)))))</f>
        <v/>
      </c>
      <c r="J1449" s="15" t="str">
        <f aca="true">IF(OR(E1449="",E1449="!!!",F1449="NEW"),"",COUNTBLANK(OFFSET(A$1,,,SUMPRODUCT(MAX(ROW(E$2:E1449)*(E1449=E$2:E1449)))))-COUNTBLANK(OFFSET(A$1,,,SUMPRODUCT(MAX(ROW(E$1:E1448)*(E1449=E$1:E1448))))))</f>
        <v/>
      </c>
      <c r="K1449" s="15" t="str">
        <f aca="false">IF(OR(E1449="",E1449="!!!",F1449="NEW"),"",INDEX(J$1:J1448,SUMPRODUCT(MAX(ROW(E$1:E1448)*(E1449=E$1:E1448)))))</f>
        <v/>
      </c>
      <c r="L1449" s="16"/>
    </row>
    <row r="1450" customFormat="false" ht="12.75" hidden="false" customHeight="false" outlineLevel="0" collapsed="false">
      <c r="A1450" s="9" t="s">
        <v>614</v>
      </c>
      <c r="B1450" s="0" t="s">
        <v>29</v>
      </c>
      <c r="C1450" s="0" t="s">
        <v>554</v>
      </c>
      <c r="D1450" s="0" t="s">
        <v>31</v>
      </c>
      <c r="E1450" s="10" t="str">
        <f aca="false">IF(D1450="?OLD","!!!","")</f>
        <v>!!!</v>
      </c>
      <c r="F1450" s="11" t="str">
        <f aca="false">IF(OR(E1450="",E1450="!!!"),"",IF(NOT(ISNA(VLOOKUP(E1450,E$1:E1449,1,FALSE()))),"OLD",IF(AND(E1450&lt;&gt;"",E1450&lt;&gt;"!!!"),"NEW","")))</f>
        <v/>
      </c>
      <c r="G1450" s="12" t="str">
        <f aca="false">IF(OR(E1450="",E1450="!!!"),"",IF(OR(J1450=0,AND(J1450=1,K1450=1),AND(J1450=1,I1450="SBJ"),AND(J1450=1,I1450=0)),"?IN_FOCUS",IF(J1450&lt;=2,"?ACTIVATED",IF(J1450&lt;&gt;"","?FAMILIAR",IF(F1450="NEW",IF(ISNA(VLOOKUP(E1450,#REF!,1,FALSE())),"?TYPE_IDENTIFIABLE","?REFERENTIAL"),"_")))))</f>
        <v/>
      </c>
      <c r="H1450" s="13" t="str">
        <f aca="false">IF(J1450&lt;&gt;1,"",IF(I1450="SBJ","CB","?"))</f>
        <v/>
      </c>
      <c r="I1450" s="14" t="str">
        <f aca="false">IF(OR(E1450="",E1450="!!!",F1450="NEW"),"",INDEX(B$2:B1449,-1+SUMPRODUCT(MAX(ROW(E$2:E1449)*(E1450=E$2:E1449)))))</f>
        <v/>
      </c>
      <c r="J1450" s="15" t="str">
        <f aca="true">IF(OR(E1450="",E1450="!!!",F1450="NEW"),"",COUNTBLANK(OFFSET(A$1,,,SUMPRODUCT(MAX(ROW(E$2:E1450)*(E1450=E$2:E1450)))))-COUNTBLANK(OFFSET(A$1,,,SUMPRODUCT(MAX(ROW(E$1:E1449)*(E1450=E$1:E1449))))))</f>
        <v/>
      </c>
      <c r="K1450" s="15" t="str">
        <f aca="false">IF(OR(E1450="",E1450="!!!",F1450="NEW"),"",INDEX(J$1:J1449,SUMPRODUCT(MAX(ROW(E$1:E1449)*(E1450=E$1:E1449)))))</f>
        <v/>
      </c>
      <c r="L1450" s="16"/>
    </row>
    <row r="1451" customFormat="false" ht="12.75" hidden="false" customHeight="false" outlineLevel="0" collapsed="false">
      <c r="A1451" s="9" t="s">
        <v>20</v>
      </c>
      <c r="E1451" s="10" t="str">
        <f aca="false">IF(D1451="?OLD","!!!","")</f>
        <v/>
      </c>
      <c r="F1451" s="11" t="str">
        <f aca="false">IF(OR(E1451="",E1451="!!!"),"",IF(NOT(ISNA(VLOOKUP(E1451,E$1:E1450,1,FALSE()))),"OLD",IF(AND(E1451&lt;&gt;"",E1451&lt;&gt;"!!!"),"NEW","")))</f>
        <v/>
      </c>
      <c r="G1451" s="12" t="str">
        <f aca="false">IF(OR(E1451="",E1451="!!!"),"",IF(OR(J1451=0,AND(J1451=1,K1451=1),AND(J1451=1,I1451="SBJ"),AND(J1451=1,I1451=0)),"?IN_FOCUS",IF(J1451&lt;=2,"?ACTIVATED",IF(J1451&lt;&gt;"","?FAMILIAR",IF(F1451="NEW",IF(ISNA(VLOOKUP(E1451,#REF!,1,FALSE())),"?TYPE_IDENTIFIABLE","?REFERENTIAL"),"_")))))</f>
        <v/>
      </c>
      <c r="H1451" s="13" t="str">
        <f aca="false">IF(J1451&lt;&gt;1,"",IF(I1451="SBJ","CB","?"))</f>
        <v/>
      </c>
      <c r="I1451" s="14" t="str">
        <f aca="false">IF(OR(E1451="",E1451="!!!",F1451="NEW"),"",INDEX(B$2:B1450,-1+SUMPRODUCT(MAX(ROW(E$2:E1450)*(E1451=E$2:E1450)))))</f>
        <v/>
      </c>
      <c r="J1451" s="15" t="str">
        <f aca="true">IF(OR(E1451="",E1451="!!!",F1451="NEW"),"",COUNTBLANK(OFFSET(A$1,,,SUMPRODUCT(MAX(ROW(E$2:E1451)*(E1451=E$2:E1451)))))-COUNTBLANK(OFFSET(A$1,,,SUMPRODUCT(MAX(ROW(E$1:E1450)*(E1451=E$1:E1450))))))</f>
        <v/>
      </c>
      <c r="K1451" s="15" t="str">
        <f aca="false">IF(OR(E1451="",E1451="!!!",F1451="NEW"),"",INDEX(J$1:J1450,SUMPRODUCT(MAX(ROW(E$1:E1450)*(E1451=E$1:E1450)))))</f>
        <v/>
      </c>
      <c r="L1451" s="16"/>
    </row>
    <row r="1452" customFormat="false" ht="12.75" hidden="false" customHeight="false" outlineLevel="0" collapsed="false">
      <c r="A1452" s="9" t="s">
        <v>71</v>
      </c>
      <c r="E1452" s="10" t="str">
        <f aca="false">IF(D1452="?OLD","!!!","")</f>
        <v/>
      </c>
      <c r="F1452" s="11" t="str">
        <f aca="false">IF(OR(E1452="",E1452="!!!"),"",IF(NOT(ISNA(VLOOKUP(E1452,E$1:E1451,1,FALSE()))),"OLD",IF(AND(E1452&lt;&gt;"",E1452&lt;&gt;"!!!"),"NEW","")))</f>
        <v/>
      </c>
      <c r="G1452" s="12" t="str">
        <f aca="false">IF(OR(E1452="",E1452="!!!"),"",IF(OR(J1452=0,AND(J1452=1,K1452=1),AND(J1452=1,I1452="SBJ"),AND(J1452=1,I1452=0)),"?IN_FOCUS",IF(J1452&lt;=2,"?ACTIVATED",IF(J1452&lt;&gt;"","?FAMILIAR",IF(F1452="NEW",IF(ISNA(VLOOKUP(E1452,#REF!,1,FALSE())),"?TYPE_IDENTIFIABLE","?REFERENTIAL"),"_")))))</f>
        <v/>
      </c>
      <c r="H1452" s="13" t="str">
        <f aca="false">IF(J1452&lt;&gt;1,"",IF(I1452="SBJ","CB","?"))</f>
        <v/>
      </c>
      <c r="I1452" s="14" t="str">
        <f aca="false">IF(OR(E1452="",E1452="!!!",F1452="NEW"),"",INDEX(B$2:B1451,-1+SUMPRODUCT(MAX(ROW(E$2:E1451)*(E1452=E$2:E1451)))))</f>
        <v/>
      </c>
      <c r="J1452" s="15" t="str">
        <f aca="true">IF(OR(E1452="",E1452="!!!",F1452="NEW"),"",COUNTBLANK(OFFSET(A$1,,,SUMPRODUCT(MAX(ROW(E$2:E1452)*(E1452=E$2:E1452)))))-COUNTBLANK(OFFSET(A$1,,,SUMPRODUCT(MAX(ROW(E$1:E1451)*(E1452=E$1:E1451))))))</f>
        <v/>
      </c>
      <c r="K1452" s="15" t="str">
        <f aca="false">IF(OR(E1452="",E1452="!!!",F1452="NEW"),"",INDEX(J$1:J1451,SUMPRODUCT(MAX(ROW(E$1:E1451)*(E1452=E$1:E1451)))))</f>
        <v/>
      </c>
      <c r="L1452" s="16"/>
    </row>
    <row r="1453" customFormat="false" ht="12.75" hidden="false" customHeight="false" outlineLevel="0" collapsed="false">
      <c r="A1453" s="9" t="s">
        <v>132</v>
      </c>
      <c r="B1453" s="0" t="s">
        <v>38</v>
      </c>
      <c r="C1453" s="0" t="s">
        <v>54</v>
      </c>
      <c r="D1453" s="0" t="s">
        <v>31</v>
      </c>
      <c r="E1453" s="10" t="str">
        <f aca="false">IF(D1453="?OLD","!!!","")</f>
        <v>!!!</v>
      </c>
      <c r="F1453" s="11" t="str">
        <f aca="false">IF(OR(E1453="",E1453="!!!"),"",IF(NOT(ISNA(VLOOKUP(E1453,E$1:E1452,1,FALSE()))),"OLD",IF(AND(E1453&lt;&gt;"",E1453&lt;&gt;"!!!"),"NEW","")))</f>
        <v/>
      </c>
      <c r="G1453" s="12" t="str">
        <f aca="false">IF(OR(E1453="",E1453="!!!"),"",IF(OR(J1453=0,AND(J1453=1,K1453=1),AND(J1453=1,I1453="SBJ"),AND(J1453=1,I1453=0)),"?IN_FOCUS",IF(J1453&lt;=2,"?ACTIVATED",IF(J1453&lt;&gt;"","?FAMILIAR",IF(F1453="NEW",IF(ISNA(VLOOKUP(E1453,#REF!,1,FALSE())),"?TYPE_IDENTIFIABLE","?REFERENTIAL"),"_")))))</f>
        <v/>
      </c>
      <c r="H1453" s="13" t="str">
        <f aca="false">IF(J1453&lt;&gt;1,"",IF(I1453="SBJ","CB","?"))</f>
        <v/>
      </c>
      <c r="I1453" s="14" t="str">
        <f aca="false">IF(OR(E1453="",E1453="!!!",F1453="NEW"),"",INDEX(B$2:B1452,-1+SUMPRODUCT(MAX(ROW(E$2:E1452)*(E1453=E$2:E1452)))))</f>
        <v/>
      </c>
      <c r="J1453" s="15" t="str">
        <f aca="true">IF(OR(E1453="",E1453="!!!",F1453="NEW"),"",COUNTBLANK(OFFSET(A$1,,,SUMPRODUCT(MAX(ROW(E$2:E1453)*(E1453=E$2:E1453)))))-COUNTBLANK(OFFSET(A$1,,,SUMPRODUCT(MAX(ROW(E$1:E1452)*(E1453=E$1:E1452))))))</f>
        <v/>
      </c>
      <c r="K1453" s="15" t="str">
        <f aca="false">IF(OR(E1453="",E1453="!!!",F1453="NEW"),"",INDEX(J$1:J1452,SUMPRODUCT(MAX(ROW(E$1:E1452)*(E1453=E$1:E1452)))))</f>
        <v/>
      </c>
      <c r="L1453" s="16"/>
    </row>
    <row r="1454" customFormat="false" ht="12.75" hidden="false" customHeight="false" outlineLevel="0" collapsed="false">
      <c r="A1454" s="9" t="s">
        <v>48</v>
      </c>
      <c r="E1454" s="10" t="str">
        <f aca="false">IF(D1454="?OLD","!!!","")</f>
        <v/>
      </c>
      <c r="F1454" s="11" t="str">
        <f aca="false">IF(OR(E1454="",E1454="!!!"),"",IF(NOT(ISNA(VLOOKUP(E1454,E$1:E1453,1,FALSE()))),"OLD",IF(AND(E1454&lt;&gt;"",E1454&lt;&gt;"!!!"),"NEW","")))</f>
        <v/>
      </c>
      <c r="G1454" s="12" t="str">
        <f aca="false">IF(OR(E1454="",E1454="!!!"),"",IF(OR(J1454=0,AND(J1454=1,K1454=1),AND(J1454=1,I1454="SBJ"),AND(J1454=1,I1454=0)),"?IN_FOCUS",IF(J1454&lt;=2,"?ACTIVATED",IF(J1454&lt;&gt;"","?FAMILIAR",IF(F1454="NEW",IF(ISNA(VLOOKUP(E1454,#REF!,1,FALSE())),"?TYPE_IDENTIFIABLE","?REFERENTIAL"),"_")))))</f>
        <v/>
      </c>
      <c r="H1454" s="13" t="str">
        <f aca="false">IF(J1454&lt;&gt;1,"",IF(I1454="SBJ","CB","?"))</f>
        <v/>
      </c>
      <c r="I1454" s="14" t="str">
        <f aca="false">IF(OR(E1454="",E1454="!!!",F1454="NEW"),"",INDEX(B$2:B1453,-1+SUMPRODUCT(MAX(ROW(E$2:E1453)*(E1454=E$2:E1453)))))</f>
        <v/>
      </c>
      <c r="J1454" s="15" t="str">
        <f aca="true">IF(OR(E1454="",E1454="!!!",F1454="NEW"),"",COUNTBLANK(OFFSET(A$1,,,SUMPRODUCT(MAX(ROW(E$2:E1454)*(E1454=E$2:E1454)))))-COUNTBLANK(OFFSET(A$1,,,SUMPRODUCT(MAX(ROW(E$1:E1453)*(E1454=E$1:E1453))))))</f>
        <v/>
      </c>
      <c r="K1454" s="15" t="str">
        <f aca="false">IF(OR(E1454="",E1454="!!!",F1454="NEW"),"",INDEX(J$1:J1453,SUMPRODUCT(MAX(ROW(E$1:E1453)*(E1454=E$1:E1453)))))</f>
        <v/>
      </c>
      <c r="L1454" s="16"/>
    </row>
    <row r="1455" customFormat="false" ht="12.75" hidden="false" customHeight="false" outlineLevel="0" collapsed="false">
      <c r="E1455" s="10" t="str">
        <f aca="false">IF(D1455="?OLD","!!!","")</f>
        <v/>
      </c>
      <c r="F1455" s="11" t="str">
        <f aca="false">IF(OR(E1455="",E1455="!!!"),"",IF(NOT(ISNA(VLOOKUP(E1455,E$1:E1454,1,FALSE()))),"OLD",IF(AND(E1455&lt;&gt;"",E1455&lt;&gt;"!!!"),"NEW","")))</f>
        <v/>
      </c>
      <c r="G1455" s="12" t="str">
        <f aca="false">IF(OR(E1455="",E1455="!!!"),"",IF(OR(J1455=0,AND(J1455=1,K1455=1),AND(J1455=1,I1455="SBJ"),AND(J1455=1,I1455=0)),"?IN_FOCUS",IF(J1455&lt;=2,"?ACTIVATED",IF(J1455&lt;&gt;"","?FAMILIAR",IF(F1455="NEW",IF(ISNA(VLOOKUP(E1455,#REF!,1,FALSE())),"?TYPE_IDENTIFIABLE","?REFERENTIAL"),"_")))))</f>
        <v/>
      </c>
      <c r="H1455" s="13" t="str">
        <f aca="false">IF(J1455&lt;&gt;1,"",IF(I1455="SBJ","CB","?"))</f>
        <v/>
      </c>
      <c r="I1455" s="14" t="str">
        <f aca="false">IF(OR(E1455="",E1455="!!!",F1455="NEW"),"",INDEX(B$2:B1454,-1+SUMPRODUCT(MAX(ROW(E$2:E1454)*(E1455=E$2:E1454)))))</f>
        <v/>
      </c>
      <c r="J1455" s="15" t="str">
        <f aca="true">IF(OR(E1455="",E1455="!!!",F1455="NEW"),"",COUNTBLANK(OFFSET(A$1,,,SUMPRODUCT(MAX(ROW(E$2:E1455)*(E1455=E$2:E1455)))))-COUNTBLANK(OFFSET(A$1,,,SUMPRODUCT(MAX(ROW(E$1:E1454)*(E1455=E$1:E1454))))))</f>
        <v/>
      </c>
      <c r="K1455" s="15" t="str">
        <f aca="false">IF(OR(E1455="",E1455="!!!",F1455="NEW"),"",INDEX(J$1:J1454,SUMPRODUCT(MAX(ROW(E$1:E1454)*(E1455=E$1:E1454)))))</f>
        <v/>
      </c>
      <c r="L1455" s="16"/>
    </row>
    <row r="1456" customFormat="false" ht="12.75" hidden="false" customHeight="false" outlineLevel="0" collapsed="false">
      <c r="A1456" s="9" t="s">
        <v>615</v>
      </c>
      <c r="E1456" s="10" t="str">
        <f aca="false">IF(D1456="?OLD","!!!","")</f>
        <v/>
      </c>
      <c r="F1456" s="11" t="str">
        <f aca="false">IF(OR(E1456="",E1456="!!!"),"",IF(NOT(ISNA(VLOOKUP(E1456,E$1:E1455,1,FALSE()))),"OLD",IF(AND(E1456&lt;&gt;"",E1456&lt;&gt;"!!!"),"NEW","")))</f>
        <v/>
      </c>
      <c r="G1456" s="12" t="str">
        <f aca="false">IF(OR(E1456="",E1456="!!!"),"",IF(OR(J1456=0,AND(J1456=1,K1456=1),AND(J1456=1,I1456="SBJ"),AND(J1456=1,I1456=0)),"?IN_FOCUS",IF(J1456&lt;=2,"?ACTIVATED",IF(J1456&lt;&gt;"","?FAMILIAR",IF(F1456="NEW",IF(ISNA(VLOOKUP(E1456,#REF!,1,FALSE())),"?TYPE_IDENTIFIABLE","?REFERENTIAL"),"_")))))</f>
        <v/>
      </c>
      <c r="H1456" s="13" t="str">
        <f aca="false">IF(J1456&lt;&gt;1,"",IF(I1456="SBJ","CB","?"))</f>
        <v/>
      </c>
      <c r="I1456" s="14" t="str">
        <f aca="false">IF(OR(E1456="",E1456="!!!",F1456="NEW"),"",INDEX(B$2:B1455,-1+SUMPRODUCT(MAX(ROW(E$2:E1455)*(E1456=E$2:E1455)))))</f>
        <v/>
      </c>
      <c r="J1456" s="15" t="str">
        <f aca="true">IF(OR(E1456="",E1456="!!!",F1456="NEW"),"",COUNTBLANK(OFFSET(A$1,,,SUMPRODUCT(MAX(ROW(E$2:E1456)*(E1456=E$2:E1456)))))-COUNTBLANK(OFFSET(A$1,,,SUMPRODUCT(MAX(ROW(E$1:E1455)*(E1456=E$1:E1455))))))</f>
        <v/>
      </c>
      <c r="K1456" s="15" t="str">
        <f aca="false">IF(OR(E1456="",E1456="!!!",F1456="NEW"),"",INDEX(J$1:J1455,SUMPRODUCT(MAX(ROW(E$1:E1455)*(E1456=E$1:E1455)))))</f>
        <v/>
      </c>
      <c r="L1456" s="16"/>
    </row>
    <row r="1457" customFormat="false" ht="12.75" hidden="false" customHeight="false" outlineLevel="0" collapsed="false">
      <c r="A1457" s="9" t="s">
        <v>611</v>
      </c>
      <c r="B1457" s="0" t="s">
        <v>18</v>
      </c>
      <c r="C1457" s="0" t="s">
        <v>30</v>
      </c>
      <c r="D1457" s="0" t="s">
        <v>31</v>
      </c>
      <c r="E1457" s="10" t="str">
        <f aca="false">IF(D1457="?OLD","!!!","")</f>
        <v>!!!</v>
      </c>
      <c r="F1457" s="11" t="str">
        <f aca="false">IF(OR(E1457="",E1457="!!!"),"",IF(NOT(ISNA(VLOOKUP(E1457,E$1:E1456,1,FALSE()))),"OLD",IF(AND(E1457&lt;&gt;"",E1457&lt;&gt;"!!!"),"NEW","")))</f>
        <v/>
      </c>
      <c r="G1457" s="12" t="str">
        <f aca="false">IF(OR(E1457="",E1457="!!!"),"",IF(OR(J1457=0,AND(J1457=1,K1457=1),AND(J1457=1,I1457="SBJ"),AND(J1457=1,I1457=0)),"?IN_FOCUS",IF(J1457&lt;=2,"?ACTIVATED",IF(J1457&lt;&gt;"","?FAMILIAR",IF(F1457="NEW",IF(ISNA(VLOOKUP(E1457,#REF!,1,FALSE())),"?TYPE_IDENTIFIABLE","?REFERENTIAL"),"_")))))</f>
        <v/>
      </c>
      <c r="H1457" s="13" t="str">
        <f aca="false">IF(J1457&lt;&gt;1,"",IF(I1457="SBJ","CB","?"))</f>
        <v/>
      </c>
      <c r="I1457" s="14" t="str">
        <f aca="false">IF(OR(E1457="",E1457="!!!",F1457="NEW"),"",INDEX(B$2:B1456,-1+SUMPRODUCT(MAX(ROW(E$2:E1456)*(E1457=E$2:E1456)))))</f>
        <v/>
      </c>
      <c r="J1457" s="15" t="str">
        <f aca="true">IF(OR(E1457="",E1457="!!!",F1457="NEW"),"",COUNTBLANK(OFFSET(A$1,,,SUMPRODUCT(MAX(ROW(E$2:E1457)*(E1457=E$2:E1457)))))-COUNTBLANK(OFFSET(A$1,,,SUMPRODUCT(MAX(ROW(E$1:E1456)*(E1457=E$1:E1456))))))</f>
        <v/>
      </c>
      <c r="K1457" s="15" t="str">
        <f aca="false">IF(OR(E1457="",E1457="!!!",F1457="NEW"),"",INDEX(J$1:J1456,SUMPRODUCT(MAX(ROW(E$1:E1456)*(E1457=E$1:E1456)))))</f>
        <v/>
      </c>
      <c r="L1457" s="16"/>
    </row>
    <row r="1458" customFormat="false" ht="12.75" hidden="false" customHeight="false" outlineLevel="0" collapsed="false">
      <c r="A1458" s="9" t="s">
        <v>150</v>
      </c>
      <c r="E1458" s="10" t="str">
        <f aca="false">IF(D1458="?OLD","!!!","")</f>
        <v/>
      </c>
      <c r="F1458" s="11" t="str">
        <f aca="false">IF(OR(E1458="",E1458="!!!"),"",IF(NOT(ISNA(VLOOKUP(E1458,E$1:E1457,1,FALSE()))),"OLD",IF(AND(E1458&lt;&gt;"",E1458&lt;&gt;"!!!"),"NEW","")))</f>
        <v/>
      </c>
      <c r="G1458" s="12" t="str">
        <f aca="false">IF(OR(E1458="",E1458="!!!"),"",IF(OR(J1458=0,AND(J1458=1,K1458=1),AND(J1458=1,I1458="SBJ"),AND(J1458=1,I1458=0)),"?IN_FOCUS",IF(J1458&lt;=2,"?ACTIVATED",IF(J1458&lt;&gt;"","?FAMILIAR",IF(F1458="NEW",IF(ISNA(VLOOKUP(E1458,#REF!,1,FALSE())),"?TYPE_IDENTIFIABLE","?REFERENTIAL"),"_")))))</f>
        <v/>
      </c>
      <c r="H1458" s="13" t="str">
        <f aca="false">IF(J1458&lt;&gt;1,"",IF(I1458="SBJ","CB","?"))</f>
        <v/>
      </c>
      <c r="I1458" s="14" t="str">
        <f aca="false">IF(OR(E1458="",E1458="!!!",F1458="NEW"),"",INDEX(B$2:B1457,-1+SUMPRODUCT(MAX(ROW(E$2:E1457)*(E1458=E$2:E1457)))))</f>
        <v/>
      </c>
      <c r="J1458" s="15" t="str">
        <f aca="true">IF(OR(E1458="",E1458="!!!",F1458="NEW"),"",COUNTBLANK(OFFSET(A$1,,,SUMPRODUCT(MAX(ROW(E$2:E1458)*(E1458=E$2:E1458)))))-COUNTBLANK(OFFSET(A$1,,,SUMPRODUCT(MAX(ROW(E$1:E1457)*(E1458=E$1:E1457))))))</f>
        <v/>
      </c>
      <c r="K1458" s="15" t="str">
        <f aca="false">IF(OR(E1458="",E1458="!!!",F1458="NEW"),"",INDEX(J$1:J1457,SUMPRODUCT(MAX(ROW(E$1:E1457)*(E1458=E$1:E1457)))))</f>
        <v/>
      </c>
      <c r="L1458" s="16"/>
    </row>
    <row r="1459" customFormat="false" ht="12.75" hidden="false" customHeight="false" outlineLevel="0" collapsed="false">
      <c r="A1459" s="9" t="s">
        <v>21</v>
      </c>
      <c r="E1459" s="10" t="str">
        <f aca="false">IF(D1459="?OLD","!!!","")</f>
        <v/>
      </c>
      <c r="F1459" s="11" t="str">
        <f aca="false">IF(OR(E1459="",E1459="!!!"),"",IF(NOT(ISNA(VLOOKUP(E1459,E$1:E1458,1,FALSE()))),"OLD",IF(AND(E1459&lt;&gt;"",E1459&lt;&gt;"!!!"),"NEW","")))</f>
        <v/>
      </c>
      <c r="G1459" s="12" t="str">
        <f aca="false">IF(OR(E1459="",E1459="!!!"),"",IF(OR(J1459=0,AND(J1459=1,K1459=1),AND(J1459=1,I1459="SBJ"),AND(J1459=1,I1459=0)),"?IN_FOCUS",IF(J1459&lt;=2,"?ACTIVATED",IF(J1459&lt;&gt;"","?FAMILIAR",IF(F1459="NEW",IF(ISNA(VLOOKUP(E1459,#REF!,1,FALSE())),"?TYPE_IDENTIFIABLE","?REFERENTIAL"),"_")))))</f>
        <v/>
      </c>
      <c r="H1459" s="13" t="str">
        <f aca="false">IF(J1459&lt;&gt;1,"",IF(I1459="SBJ","CB","?"))</f>
        <v/>
      </c>
      <c r="I1459" s="14" t="str">
        <f aca="false">IF(OR(E1459="",E1459="!!!",F1459="NEW"),"",INDEX(B$2:B1458,-1+SUMPRODUCT(MAX(ROW(E$2:E1458)*(E1459=E$2:E1458)))))</f>
        <v/>
      </c>
      <c r="J1459" s="15" t="str">
        <f aca="true">IF(OR(E1459="",E1459="!!!",F1459="NEW"),"",COUNTBLANK(OFFSET(A$1,,,SUMPRODUCT(MAX(ROW(E$2:E1459)*(E1459=E$2:E1459)))))-COUNTBLANK(OFFSET(A$1,,,SUMPRODUCT(MAX(ROW(E$1:E1458)*(E1459=E$1:E1458))))))</f>
        <v/>
      </c>
      <c r="K1459" s="15" t="str">
        <f aca="false">IF(OR(E1459="",E1459="!!!",F1459="NEW"),"",INDEX(J$1:J1458,SUMPRODUCT(MAX(ROW(E$1:E1458)*(E1459=E$1:E1458)))))</f>
        <v/>
      </c>
      <c r="L1459" s="16"/>
    </row>
    <row r="1460" customFormat="false" ht="12.75" hidden="false" customHeight="false" outlineLevel="0" collapsed="false">
      <c r="A1460" s="9" t="s">
        <v>616</v>
      </c>
      <c r="B1460" s="0" t="s">
        <v>29</v>
      </c>
      <c r="C1460" s="0" t="s">
        <v>19</v>
      </c>
      <c r="E1460" s="10" t="str">
        <f aca="false">IF(D1460="?OLD","!!!","")</f>
        <v/>
      </c>
      <c r="F1460" s="11" t="str">
        <f aca="false">IF(OR(E1460="",E1460="!!!"),"",IF(NOT(ISNA(VLOOKUP(E1460,E$1:E1459,1,FALSE()))),"OLD",IF(AND(E1460&lt;&gt;"",E1460&lt;&gt;"!!!"),"NEW","")))</f>
        <v/>
      </c>
      <c r="G1460" s="12" t="str">
        <f aca="false">IF(OR(E1460="",E1460="!!!"),"",IF(OR(J1460=0,AND(J1460=1,K1460=1),AND(J1460=1,I1460="SBJ"),AND(J1460=1,I1460=0)),"?IN_FOCUS",IF(J1460&lt;=2,"?ACTIVATED",IF(J1460&lt;&gt;"","?FAMILIAR",IF(F1460="NEW",IF(ISNA(VLOOKUP(E1460,#REF!,1,FALSE())),"?TYPE_IDENTIFIABLE","?REFERENTIAL"),"_")))))</f>
        <v/>
      </c>
      <c r="H1460" s="13" t="str">
        <f aca="false">IF(J1460&lt;&gt;1,"",IF(I1460="SBJ","CB","?"))</f>
        <v/>
      </c>
      <c r="I1460" s="14" t="str">
        <f aca="false">IF(OR(E1460="",E1460="!!!",F1460="NEW"),"",INDEX(B$2:B1459,-1+SUMPRODUCT(MAX(ROW(E$2:E1459)*(E1460=E$2:E1459)))))</f>
        <v/>
      </c>
      <c r="J1460" s="15" t="str">
        <f aca="true">IF(OR(E1460="",E1460="!!!",F1460="NEW"),"",COUNTBLANK(OFFSET(A$1,,,SUMPRODUCT(MAX(ROW(E$2:E1460)*(E1460=E$2:E1460)))))-COUNTBLANK(OFFSET(A$1,,,SUMPRODUCT(MAX(ROW(E$1:E1459)*(E1460=E$1:E1459))))))</f>
        <v/>
      </c>
      <c r="K1460" s="15" t="str">
        <f aca="false">IF(OR(E1460="",E1460="!!!",F1460="NEW"),"",INDEX(J$1:J1459,SUMPRODUCT(MAX(ROW(E$1:E1459)*(E1460=E$1:E1459)))))</f>
        <v/>
      </c>
      <c r="L1460" s="16"/>
    </row>
    <row r="1461" customFormat="false" ht="12.75" hidden="false" customHeight="false" outlineLevel="0" collapsed="false">
      <c r="A1461" s="9" t="s">
        <v>92</v>
      </c>
      <c r="E1461" s="10" t="str">
        <f aca="false">IF(D1461="?OLD","!!!","")</f>
        <v/>
      </c>
      <c r="F1461" s="11" t="str">
        <f aca="false">IF(OR(E1461="",E1461="!!!"),"",IF(NOT(ISNA(VLOOKUP(E1461,E$1:E1460,1,FALSE()))),"OLD",IF(AND(E1461&lt;&gt;"",E1461&lt;&gt;"!!!"),"NEW","")))</f>
        <v/>
      </c>
      <c r="G1461" s="12" t="str">
        <f aca="false">IF(OR(E1461="",E1461="!!!"),"",IF(OR(J1461=0,AND(J1461=1,K1461=1),AND(J1461=1,I1461="SBJ"),AND(J1461=1,I1461=0)),"?IN_FOCUS",IF(J1461&lt;=2,"?ACTIVATED",IF(J1461&lt;&gt;"","?FAMILIAR",IF(F1461="NEW",IF(ISNA(VLOOKUP(E1461,#REF!,1,FALSE())),"?TYPE_IDENTIFIABLE","?REFERENTIAL"),"_")))))</f>
        <v/>
      </c>
      <c r="H1461" s="13" t="str">
        <f aca="false">IF(J1461&lt;&gt;1,"",IF(I1461="SBJ","CB","?"))</f>
        <v/>
      </c>
      <c r="I1461" s="14" t="str">
        <f aca="false">IF(OR(E1461="",E1461="!!!",F1461="NEW"),"",INDEX(B$2:B1460,-1+SUMPRODUCT(MAX(ROW(E$2:E1460)*(E1461=E$2:E1460)))))</f>
        <v/>
      </c>
      <c r="J1461" s="15" t="str">
        <f aca="true">IF(OR(E1461="",E1461="!!!",F1461="NEW"),"",COUNTBLANK(OFFSET(A$1,,,SUMPRODUCT(MAX(ROW(E$2:E1461)*(E1461=E$2:E1461)))))-COUNTBLANK(OFFSET(A$1,,,SUMPRODUCT(MAX(ROW(E$1:E1460)*(E1461=E$1:E1460))))))</f>
        <v/>
      </c>
      <c r="K1461" s="15" t="str">
        <f aca="false">IF(OR(E1461="",E1461="!!!",F1461="NEW"),"",INDEX(J$1:J1460,SUMPRODUCT(MAX(ROW(E$1:E1460)*(E1461=E$1:E1460)))))</f>
        <v/>
      </c>
      <c r="L1461" s="16"/>
    </row>
    <row r="1462" customFormat="false" ht="12.75" hidden="false" customHeight="false" outlineLevel="0" collapsed="false">
      <c r="A1462" s="9" t="s">
        <v>215</v>
      </c>
      <c r="E1462" s="10" t="str">
        <f aca="false">IF(D1462="?OLD","!!!","")</f>
        <v/>
      </c>
      <c r="F1462" s="11" t="str">
        <f aca="false">IF(OR(E1462="",E1462="!!!"),"",IF(NOT(ISNA(VLOOKUP(E1462,E$1:E1461,1,FALSE()))),"OLD",IF(AND(E1462&lt;&gt;"",E1462&lt;&gt;"!!!"),"NEW","")))</f>
        <v/>
      </c>
      <c r="G1462" s="12" t="str">
        <f aca="false">IF(OR(E1462="",E1462="!!!"),"",IF(OR(J1462=0,AND(J1462=1,K1462=1),AND(J1462=1,I1462="SBJ"),AND(J1462=1,I1462=0)),"?IN_FOCUS",IF(J1462&lt;=2,"?ACTIVATED",IF(J1462&lt;&gt;"","?FAMILIAR",IF(F1462="NEW",IF(ISNA(VLOOKUP(E1462,#REF!,1,FALSE())),"?TYPE_IDENTIFIABLE","?REFERENTIAL"),"_")))))</f>
        <v/>
      </c>
      <c r="H1462" s="13" t="str">
        <f aca="false">IF(J1462&lt;&gt;1,"",IF(I1462="SBJ","CB","?"))</f>
        <v/>
      </c>
      <c r="I1462" s="14" t="str">
        <f aca="false">IF(OR(E1462="",E1462="!!!",F1462="NEW"),"",INDEX(B$2:B1461,-1+SUMPRODUCT(MAX(ROW(E$2:E1461)*(E1462=E$2:E1461)))))</f>
        <v/>
      </c>
      <c r="J1462" s="15" t="str">
        <f aca="true">IF(OR(E1462="",E1462="!!!",F1462="NEW"),"",COUNTBLANK(OFFSET(A$1,,,SUMPRODUCT(MAX(ROW(E$2:E1462)*(E1462=E$2:E1462)))))-COUNTBLANK(OFFSET(A$1,,,SUMPRODUCT(MAX(ROW(E$1:E1461)*(E1462=E$1:E1461))))))</f>
        <v/>
      </c>
      <c r="K1462" s="15" t="str">
        <f aca="false">IF(OR(E1462="",E1462="!!!",F1462="NEW"),"",INDEX(J$1:J1461,SUMPRODUCT(MAX(ROW(E$1:E1461)*(E1462=E$1:E1461)))))</f>
        <v/>
      </c>
      <c r="L1462" s="16"/>
    </row>
    <row r="1463" customFormat="false" ht="12.75" hidden="false" customHeight="false" outlineLevel="0" collapsed="false">
      <c r="A1463" s="9" t="s">
        <v>617</v>
      </c>
      <c r="B1463" s="0" t="s">
        <v>38</v>
      </c>
      <c r="C1463" s="0" t="s">
        <v>554</v>
      </c>
      <c r="D1463" s="0" t="s">
        <v>31</v>
      </c>
      <c r="E1463" s="10" t="str">
        <f aca="false">IF(D1463="?OLD","!!!","")</f>
        <v>!!!</v>
      </c>
      <c r="F1463" s="11" t="str">
        <f aca="false">IF(OR(E1463="",E1463="!!!"),"",IF(NOT(ISNA(VLOOKUP(E1463,E$1:E1462,1,FALSE()))),"OLD",IF(AND(E1463&lt;&gt;"",E1463&lt;&gt;"!!!"),"NEW","")))</f>
        <v/>
      </c>
      <c r="G1463" s="12" t="str">
        <f aca="false">IF(OR(E1463="",E1463="!!!"),"",IF(OR(J1463=0,AND(J1463=1,K1463=1),AND(J1463=1,I1463="SBJ"),AND(J1463=1,I1463=0)),"?IN_FOCUS",IF(J1463&lt;=2,"?ACTIVATED",IF(J1463&lt;&gt;"","?FAMILIAR",IF(F1463="NEW",IF(ISNA(VLOOKUP(E1463,#REF!,1,FALSE())),"?TYPE_IDENTIFIABLE","?REFERENTIAL"),"_")))))</f>
        <v/>
      </c>
      <c r="H1463" s="13" t="str">
        <f aca="false">IF(J1463&lt;&gt;1,"",IF(I1463="SBJ","CB","?"))</f>
        <v/>
      </c>
      <c r="I1463" s="14" t="str">
        <f aca="false">IF(OR(E1463="",E1463="!!!",F1463="NEW"),"",INDEX(B$2:B1462,-1+SUMPRODUCT(MAX(ROW(E$2:E1462)*(E1463=E$2:E1462)))))</f>
        <v/>
      </c>
      <c r="J1463" s="15" t="str">
        <f aca="true">IF(OR(E1463="",E1463="!!!",F1463="NEW"),"",COUNTBLANK(OFFSET(A$1,,,SUMPRODUCT(MAX(ROW(E$2:E1463)*(E1463=E$2:E1463)))))-COUNTBLANK(OFFSET(A$1,,,SUMPRODUCT(MAX(ROW(E$1:E1462)*(E1463=E$1:E1462))))))</f>
        <v/>
      </c>
      <c r="K1463" s="15" t="str">
        <f aca="false">IF(OR(E1463="",E1463="!!!",F1463="NEW"),"",INDEX(J$1:J1462,SUMPRODUCT(MAX(ROW(E$1:E1462)*(E1463=E$1:E1462)))))</f>
        <v/>
      </c>
      <c r="L1463" s="16"/>
    </row>
    <row r="1464" customFormat="false" ht="12.75" hidden="false" customHeight="false" outlineLevel="0" collapsed="false">
      <c r="A1464" s="9" t="s">
        <v>48</v>
      </c>
      <c r="E1464" s="10" t="str">
        <f aca="false">IF(D1464="?OLD","!!!","")</f>
        <v/>
      </c>
      <c r="F1464" s="11" t="str">
        <f aca="false">IF(OR(E1464="",E1464="!!!"),"",IF(NOT(ISNA(VLOOKUP(E1464,E$1:E1463,1,FALSE()))),"OLD",IF(AND(E1464&lt;&gt;"",E1464&lt;&gt;"!!!"),"NEW","")))</f>
        <v/>
      </c>
      <c r="G1464" s="12" t="str">
        <f aca="false">IF(OR(E1464="",E1464="!!!"),"",IF(OR(J1464=0,AND(J1464=1,K1464=1),AND(J1464=1,I1464="SBJ"),AND(J1464=1,I1464=0)),"?IN_FOCUS",IF(J1464&lt;=2,"?ACTIVATED",IF(J1464&lt;&gt;"","?FAMILIAR",IF(F1464="NEW",IF(ISNA(VLOOKUP(E1464,#REF!,1,FALSE())),"?TYPE_IDENTIFIABLE","?REFERENTIAL"),"_")))))</f>
        <v/>
      </c>
      <c r="H1464" s="13" t="str">
        <f aca="false">IF(J1464&lt;&gt;1,"",IF(I1464="SBJ","CB","?"))</f>
        <v/>
      </c>
      <c r="I1464" s="14" t="str">
        <f aca="false">IF(OR(E1464="",E1464="!!!",F1464="NEW"),"",INDEX(B$2:B1463,-1+SUMPRODUCT(MAX(ROW(E$2:E1463)*(E1464=E$2:E1463)))))</f>
        <v/>
      </c>
      <c r="J1464" s="15" t="str">
        <f aca="true">IF(OR(E1464="",E1464="!!!",F1464="NEW"),"",COUNTBLANK(OFFSET(A$1,,,SUMPRODUCT(MAX(ROW(E$2:E1464)*(E1464=E$2:E1464)))))-COUNTBLANK(OFFSET(A$1,,,SUMPRODUCT(MAX(ROW(E$1:E1463)*(E1464=E$1:E1463))))))</f>
        <v/>
      </c>
      <c r="K1464" s="15" t="str">
        <f aca="false">IF(OR(E1464="",E1464="!!!",F1464="NEW"),"",INDEX(J$1:J1463,SUMPRODUCT(MAX(ROW(E$1:E1463)*(E1464=E$1:E1463)))))</f>
        <v/>
      </c>
      <c r="L1464" s="16"/>
    </row>
    <row r="1465" customFormat="false" ht="12.75" hidden="false" customHeight="false" outlineLevel="0" collapsed="false">
      <c r="E1465" s="10" t="str">
        <f aca="false">IF(D1465="?OLD","!!!","")</f>
        <v/>
      </c>
      <c r="F1465" s="11" t="str">
        <f aca="false">IF(OR(E1465="",E1465="!!!"),"",IF(NOT(ISNA(VLOOKUP(E1465,E$1:E1464,1,FALSE()))),"OLD",IF(AND(E1465&lt;&gt;"",E1465&lt;&gt;"!!!"),"NEW","")))</f>
        <v/>
      </c>
      <c r="G1465" s="12" t="str">
        <f aca="false">IF(OR(E1465="",E1465="!!!"),"",IF(OR(J1465=0,AND(J1465=1,K1465=1),AND(J1465=1,I1465="SBJ"),AND(J1465=1,I1465=0)),"?IN_FOCUS",IF(J1465&lt;=2,"?ACTIVATED",IF(J1465&lt;&gt;"","?FAMILIAR",IF(F1465="NEW",IF(ISNA(VLOOKUP(E1465,#REF!,1,FALSE())),"?TYPE_IDENTIFIABLE","?REFERENTIAL"),"_")))))</f>
        <v/>
      </c>
      <c r="H1465" s="13" t="str">
        <f aca="false">IF(J1465&lt;&gt;1,"",IF(I1465="SBJ","CB","?"))</f>
        <v/>
      </c>
      <c r="I1465" s="14" t="str">
        <f aca="false">IF(OR(E1465="",E1465="!!!",F1465="NEW"),"",INDEX(B$2:B1464,-1+SUMPRODUCT(MAX(ROW(E$2:E1464)*(E1465=E$2:E1464)))))</f>
        <v/>
      </c>
      <c r="J1465" s="15" t="str">
        <f aca="true">IF(OR(E1465="",E1465="!!!",F1465="NEW"),"",COUNTBLANK(OFFSET(A$1,,,SUMPRODUCT(MAX(ROW(E$2:E1465)*(E1465=E$2:E1465)))))-COUNTBLANK(OFFSET(A$1,,,SUMPRODUCT(MAX(ROW(E$1:E1464)*(E1465=E$1:E1464))))))</f>
        <v/>
      </c>
      <c r="K1465" s="15" t="str">
        <f aca="false">IF(OR(E1465="",E1465="!!!",F1465="NEW"),"",INDEX(J$1:J1464,SUMPRODUCT(MAX(ROW(E$1:E1464)*(E1465=E$1:E1464)))))</f>
        <v/>
      </c>
      <c r="L1465" s="16"/>
    </row>
    <row r="1466" customFormat="false" ht="12.75" hidden="false" customHeight="false" outlineLevel="0" collapsed="false">
      <c r="A1466" s="9" t="s">
        <v>85</v>
      </c>
      <c r="E1466" s="10" t="str">
        <f aca="false">IF(D1466="?OLD","!!!","")</f>
        <v/>
      </c>
      <c r="F1466" s="11" t="str">
        <f aca="false">IF(OR(E1466="",E1466="!!!"),"",IF(NOT(ISNA(VLOOKUP(E1466,E$1:E1465,1,FALSE()))),"OLD",IF(AND(E1466&lt;&gt;"",E1466&lt;&gt;"!!!"),"NEW","")))</f>
        <v/>
      </c>
      <c r="G1466" s="12" t="str">
        <f aca="false">IF(OR(E1466="",E1466="!!!"),"",IF(OR(J1466=0,AND(J1466=1,K1466=1),AND(J1466=1,I1466="SBJ"),AND(J1466=1,I1466=0)),"?IN_FOCUS",IF(J1466&lt;=2,"?ACTIVATED",IF(J1466&lt;&gt;"","?FAMILIAR",IF(F1466="NEW",IF(ISNA(VLOOKUP(E1466,#REF!,1,FALSE())),"?TYPE_IDENTIFIABLE","?REFERENTIAL"),"_")))))</f>
        <v/>
      </c>
      <c r="H1466" s="13" t="str">
        <f aca="false">IF(J1466&lt;&gt;1,"",IF(I1466="SBJ","CB","?"))</f>
        <v/>
      </c>
      <c r="I1466" s="14" t="str">
        <f aca="false">IF(OR(E1466="",E1466="!!!",F1466="NEW"),"",INDEX(B$2:B1465,-1+SUMPRODUCT(MAX(ROW(E$2:E1465)*(E1466=E$2:E1465)))))</f>
        <v/>
      </c>
      <c r="J1466" s="15" t="str">
        <f aca="true">IF(OR(E1466="",E1466="!!!",F1466="NEW"),"",COUNTBLANK(OFFSET(A$1,,,SUMPRODUCT(MAX(ROW(E$2:E1466)*(E1466=E$2:E1466)))))-COUNTBLANK(OFFSET(A$1,,,SUMPRODUCT(MAX(ROW(E$1:E1465)*(E1466=E$1:E1465))))))</f>
        <v/>
      </c>
      <c r="K1466" s="15" t="str">
        <f aca="false">IF(OR(E1466="",E1466="!!!",F1466="NEW"),"",INDEX(J$1:J1465,SUMPRODUCT(MAX(ROW(E$1:E1465)*(E1466=E$1:E1465)))))</f>
        <v/>
      </c>
      <c r="L1466" s="16"/>
    </row>
    <row r="1467" customFormat="false" ht="12.75" hidden="false" customHeight="false" outlineLevel="0" collapsed="false">
      <c r="A1467" s="9" t="s">
        <v>618</v>
      </c>
      <c r="E1467" s="10" t="str">
        <f aca="false">IF(D1467="?OLD","!!!","")</f>
        <v/>
      </c>
      <c r="F1467" s="11" t="str">
        <f aca="false">IF(OR(E1467="",E1467="!!!"),"",IF(NOT(ISNA(VLOOKUP(E1467,E$1:E1466,1,FALSE()))),"OLD",IF(AND(E1467&lt;&gt;"",E1467&lt;&gt;"!!!"),"NEW","")))</f>
        <v/>
      </c>
      <c r="G1467" s="12" t="str">
        <f aca="false">IF(OR(E1467="",E1467="!!!"),"",IF(OR(J1467=0,AND(J1467=1,K1467=1),AND(J1467=1,I1467="SBJ"),AND(J1467=1,I1467=0)),"?IN_FOCUS",IF(J1467&lt;=2,"?ACTIVATED",IF(J1467&lt;&gt;"","?FAMILIAR",IF(F1467="NEW",IF(ISNA(VLOOKUP(E1467,#REF!,1,FALSE())),"?TYPE_IDENTIFIABLE","?REFERENTIAL"),"_")))))</f>
        <v/>
      </c>
      <c r="H1467" s="13" t="str">
        <f aca="false">IF(J1467&lt;&gt;1,"",IF(I1467="SBJ","CB","?"))</f>
        <v/>
      </c>
      <c r="I1467" s="14" t="str">
        <f aca="false">IF(OR(E1467="",E1467="!!!",F1467="NEW"),"",INDEX(B$2:B1466,-1+SUMPRODUCT(MAX(ROW(E$2:E1466)*(E1467=E$2:E1466)))))</f>
        <v/>
      </c>
      <c r="J1467" s="15" t="str">
        <f aca="true">IF(OR(E1467="",E1467="!!!",F1467="NEW"),"",COUNTBLANK(OFFSET(A$1,,,SUMPRODUCT(MAX(ROW(E$2:E1467)*(E1467=E$2:E1467)))))-COUNTBLANK(OFFSET(A$1,,,SUMPRODUCT(MAX(ROW(E$1:E1466)*(E1467=E$1:E1466))))))</f>
        <v/>
      </c>
      <c r="K1467" s="15" t="str">
        <f aca="false">IF(OR(E1467="",E1467="!!!",F1467="NEW"),"",INDEX(J$1:J1466,SUMPRODUCT(MAX(ROW(E$1:E1466)*(E1467=E$1:E1466)))))</f>
        <v/>
      </c>
      <c r="L1467" s="16"/>
    </row>
    <row r="1468" customFormat="false" ht="12.75" hidden="false" customHeight="false" outlineLevel="0" collapsed="false">
      <c r="A1468" s="9" t="s">
        <v>104</v>
      </c>
      <c r="B1468" s="0" t="s">
        <v>18</v>
      </c>
      <c r="C1468" s="0" t="s">
        <v>30</v>
      </c>
      <c r="D1468" s="0" t="s">
        <v>31</v>
      </c>
      <c r="E1468" s="10" t="str">
        <f aca="false">IF(D1468="?OLD","!!!","")</f>
        <v>!!!</v>
      </c>
      <c r="F1468" s="11" t="str">
        <f aca="false">IF(OR(E1468="",E1468="!!!"),"",IF(NOT(ISNA(VLOOKUP(E1468,E$1:E1467,1,FALSE()))),"OLD",IF(AND(E1468&lt;&gt;"",E1468&lt;&gt;"!!!"),"NEW","")))</f>
        <v/>
      </c>
      <c r="G1468" s="12" t="str">
        <f aca="false">IF(OR(E1468="",E1468="!!!"),"",IF(OR(J1468=0,AND(J1468=1,K1468=1),AND(J1468=1,I1468="SBJ"),AND(J1468=1,I1468=0)),"?IN_FOCUS",IF(J1468&lt;=2,"?ACTIVATED",IF(J1468&lt;&gt;"","?FAMILIAR",IF(F1468="NEW",IF(ISNA(VLOOKUP(E1468,#REF!,1,FALSE())),"?TYPE_IDENTIFIABLE","?REFERENTIAL"),"_")))))</f>
        <v/>
      </c>
      <c r="H1468" s="13" t="str">
        <f aca="false">IF(J1468&lt;&gt;1,"",IF(I1468="SBJ","CB","?"))</f>
        <v/>
      </c>
      <c r="I1468" s="14" t="str">
        <f aca="false">IF(OR(E1468="",E1468="!!!",F1468="NEW"),"",INDEX(B$2:B1467,-1+SUMPRODUCT(MAX(ROW(E$2:E1467)*(E1468=E$2:E1467)))))</f>
        <v/>
      </c>
      <c r="J1468" s="15" t="str">
        <f aca="true">IF(OR(E1468="",E1468="!!!",F1468="NEW"),"",COUNTBLANK(OFFSET(A$1,,,SUMPRODUCT(MAX(ROW(E$2:E1468)*(E1468=E$2:E1468)))))-COUNTBLANK(OFFSET(A$1,,,SUMPRODUCT(MAX(ROW(E$1:E1467)*(E1468=E$1:E1467))))))</f>
        <v/>
      </c>
      <c r="K1468" s="15" t="str">
        <f aca="false">IF(OR(E1468="",E1468="!!!",F1468="NEW"),"",INDEX(J$1:J1467,SUMPRODUCT(MAX(ROW(E$1:E1467)*(E1468=E$1:E1467)))))</f>
        <v/>
      </c>
      <c r="L1468" s="16"/>
    </row>
    <row r="1469" customFormat="false" ht="12.75" hidden="false" customHeight="false" outlineLevel="0" collapsed="false">
      <c r="A1469" s="9" t="s">
        <v>619</v>
      </c>
      <c r="E1469" s="10" t="str">
        <f aca="false">IF(D1469="?OLD","!!!","")</f>
        <v/>
      </c>
      <c r="F1469" s="11" t="str">
        <f aca="false">IF(OR(E1469="",E1469="!!!"),"",IF(NOT(ISNA(VLOOKUP(E1469,E$1:E1468,1,FALSE()))),"OLD",IF(AND(E1469&lt;&gt;"",E1469&lt;&gt;"!!!"),"NEW","")))</f>
        <v/>
      </c>
      <c r="G1469" s="12" t="str">
        <f aca="false">IF(OR(E1469="",E1469="!!!"),"",IF(OR(J1469=0,AND(J1469=1,K1469=1),AND(J1469=1,I1469="SBJ"),AND(J1469=1,I1469=0)),"?IN_FOCUS",IF(J1469&lt;=2,"?ACTIVATED",IF(J1469&lt;&gt;"","?FAMILIAR",IF(F1469="NEW",IF(ISNA(VLOOKUP(E1469,#REF!,1,FALSE())),"?TYPE_IDENTIFIABLE","?REFERENTIAL"),"_")))))</f>
        <v/>
      </c>
      <c r="H1469" s="13" t="str">
        <f aca="false">IF(J1469&lt;&gt;1,"",IF(I1469="SBJ","CB","?"))</f>
        <v/>
      </c>
      <c r="I1469" s="14" t="str">
        <f aca="false">IF(OR(E1469="",E1469="!!!",F1469="NEW"),"",INDEX(B$2:B1468,-1+SUMPRODUCT(MAX(ROW(E$2:E1468)*(E1469=E$2:E1468)))))</f>
        <v/>
      </c>
      <c r="J1469" s="15" t="str">
        <f aca="true">IF(OR(E1469="",E1469="!!!",F1469="NEW"),"",COUNTBLANK(OFFSET(A$1,,,SUMPRODUCT(MAX(ROW(E$2:E1469)*(E1469=E$2:E1469)))))-COUNTBLANK(OFFSET(A$1,,,SUMPRODUCT(MAX(ROW(E$1:E1468)*(E1469=E$1:E1468))))))</f>
        <v/>
      </c>
      <c r="K1469" s="15" t="str">
        <f aca="false">IF(OR(E1469="",E1469="!!!",F1469="NEW"),"",INDEX(J$1:J1468,SUMPRODUCT(MAX(ROW(E$1:E1468)*(E1469=E$1:E1468)))))</f>
        <v/>
      </c>
      <c r="L1469" s="16"/>
    </row>
    <row r="1470" customFormat="false" ht="12.75" hidden="false" customHeight="false" outlineLevel="0" collapsed="false">
      <c r="A1470" s="9" t="s">
        <v>291</v>
      </c>
      <c r="E1470" s="10" t="str">
        <f aca="false">IF(D1470="?OLD","!!!","")</f>
        <v/>
      </c>
      <c r="F1470" s="11" t="str">
        <f aca="false">IF(OR(E1470="",E1470="!!!"),"",IF(NOT(ISNA(VLOOKUP(E1470,E$1:E1469,1,FALSE()))),"OLD",IF(AND(E1470&lt;&gt;"",E1470&lt;&gt;"!!!"),"NEW","")))</f>
        <v/>
      </c>
      <c r="G1470" s="12" t="str">
        <f aca="false">IF(OR(E1470="",E1470="!!!"),"",IF(OR(J1470=0,AND(J1470=1,K1470=1),AND(J1470=1,I1470="SBJ"),AND(J1470=1,I1470=0)),"?IN_FOCUS",IF(J1470&lt;=2,"?ACTIVATED",IF(J1470&lt;&gt;"","?FAMILIAR",IF(F1470="NEW",IF(ISNA(VLOOKUP(E1470,#REF!,1,FALSE())),"?TYPE_IDENTIFIABLE","?REFERENTIAL"),"_")))))</f>
        <v/>
      </c>
      <c r="H1470" s="13" t="str">
        <f aca="false">IF(J1470&lt;&gt;1,"",IF(I1470="SBJ","CB","?"))</f>
        <v/>
      </c>
      <c r="I1470" s="14" t="str">
        <f aca="false">IF(OR(E1470="",E1470="!!!",F1470="NEW"),"",INDEX(B$2:B1469,-1+SUMPRODUCT(MAX(ROW(E$2:E1469)*(E1470=E$2:E1469)))))</f>
        <v/>
      </c>
      <c r="J1470" s="15" t="str">
        <f aca="true">IF(OR(E1470="",E1470="!!!",F1470="NEW"),"",COUNTBLANK(OFFSET(A$1,,,SUMPRODUCT(MAX(ROW(E$2:E1470)*(E1470=E$2:E1470)))))-COUNTBLANK(OFFSET(A$1,,,SUMPRODUCT(MAX(ROW(E$1:E1469)*(E1470=E$1:E1469))))))</f>
        <v/>
      </c>
      <c r="K1470" s="15" t="str">
        <f aca="false">IF(OR(E1470="",E1470="!!!",F1470="NEW"),"",INDEX(J$1:J1469,SUMPRODUCT(MAX(ROW(E$1:E1469)*(E1470=E$1:E1469)))))</f>
        <v/>
      </c>
      <c r="L1470" s="16"/>
    </row>
    <row r="1471" customFormat="false" ht="12.75" hidden="false" customHeight="false" outlineLevel="0" collapsed="false">
      <c r="A1471" s="9" t="s">
        <v>620</v>
      </c>
      <c r="B1471" s="0" t="s">
        <v>91</v>
      </c>
      <c r="C1471" s="0" t="s">
        <v>30</v>
      </c>
      <c r="D1471" s="0" t="s">
        <v>31</v>
      </c>
      <c r="E1471" s="10" t="str">
        <f aca="false">IF(D1471="?OLD","!!!","")</f>
        <v>!!!</v>
      </c>
      <c r="F1471" s="11" t="str">
        <f aca="false">IF(OR(E1471="",E1471="!!!"),"",IF(NOT(ISNA(VLOOKUP(E1471,E$1:E1470,1,FALSE()))),"OLD",IF(AND(E1471&lt;&gt;"",E1471&lt;&gt;"!!!"),"NEW","")))</f>
        <v/>
      </c>
      <c r="G1471" s="12" t="str">
        <f aca="false">IF(OR(E1471="",E1471="!!!"),"",IF(OR(J1471=0,AND(J1471=1,K1471=1),AND(J1471=1,I1471="SBJ"),AND(J1471=1,I1471=0)),"?IN_FOCUS",IF(J1471&lt;=2,"?ACTIVATED",IF(J1471&lt;&gt;"","?FAMILIAR",IF(F1471="NEW",IF(ISNA(VLOOKUP(E1471,#REF!,1,FALSE())),"?TYPE_IDENTIFIABLE","?REFERENTIAL"),"_")))))</f>
        <v/>
      </c>
      <c r="H1471" s="13" t="str">
        <f aca="false">IF(J1471&lt;&gt;1,"",IF(I1471="SBJ","CB","?"))</f>
        <v/>
      </c>
      <c r="I1471" s="14" t="str">
        <f aca="false">IF(OR(E1471="",E1471="!!!",F1471="NEW"),"",INDEX(B$2:B1470,-1+SUMPRODUCT(MAX(ROW(E$2:E1470)*(E1471=E$2:E1470)))))</f>
        <v/>
      </c>
      <c r="J1471" s="15" t="str">
        <f aca="true">IF(OR(E1471="",E1471="!!!",F1471="NEW"),"",COUNTBLANK(OFFSET(A$1,,,SUMPRODUCT(MAX(ROW(E$2:E1471)*(E1471=E$2:E1471)))))-COUNTBLANK(OFFSET(A$1,,,SUMPRODUCT(MAX(ROW(E$1:E1470)*(E1471=E$1:E1470))))))</f>
        <v/>
      </c>
      <c r="K1471" s="15" t="str">
        <f aca="false">IF(OR(E1471="",E1471="!!!",F1471="NEW"),"",INDEX(J$1:J1470,SUMPRODUCT(MAX(ROW(E$1:E1470)*(E1471=E$1:E1470)))))</f>
        <v/>
      </c>
      <c r="L1471" s="16"/>
    </row>
    <row r="1472" customFormat="false" ht="12.75" hidden="false" customHeight="false" outlineLevel="0" collapsed="false">
      <c r="A1472" s="9" t="s">
        <v>621</v>
      </c>
      <c r="E1472" s="10" t="str">
        <f aca="false">IF(D1472="?OLD","!!!","")</f>
        <v/>
      </c>
      <c r="F1472" s="11" t="str">
        <f aca="false">IF(OR(E1472="",E1472="!!!"),"",IF(NOT(ISNA(VLOOKUP(E1472,E$1:E1471,1,FALSE()))),"OLD",IF(AND(E1472&lt;&gt;"",E1472&lt;&gt;"!!!"),"NEW","")))</f>
        <v/>
      </c>
      <c r="G1472" s="12" t="str">
        <f aca="false">IF(OR(E1472="",E1472="!!!"),"",IF(OR(J1472=0,AND(J1472=1,K1472=1),AND(J1472=1,I1472="SBJ"),AND(J1472=1,I1472=0)),"?IN_FOCUS",IF(J1472&lt;=2,"?ACTIVATED",IF(J1472&lt;&gt;"","?FAMILIAR",IF(F1472="NEW",IF(ISNA(VLOOKUP(E1472,#REF!,1,FALSE())),"?TYPE_IDENTIFIABLE","?REFERENTIAL"),"_")))))</f>
        <v/>
      </c>
      <c r="H1472" s="13" t="str">
        <f aca="false">IF(J1472&lt;&gt;1,"",IF(I1472="SBJ","CB","?"))</f>
        <v/>
      </c>
      <c r="I1472" s="14" t="str">
        <f aca="false">IF(OR(E1472="",E1472="!!!",F1472="NEW"),"",INDEX(B$2:B1471,-1+SUMPRODUCT(MAX(ROW(E$2:E1471)*(E1472=E$2:E1471)))))</f>
        <v/>
      </c>
      <c r="J1472" s="15" t="str">
        <f aca="true">IF(OR(E1472="",E1472="!!!",F1472="NEW"),"",COUNTBLANK(OFFSET(A$1,,,SUMPRODUCT(MAX(ROW(E$2:E1472)*(E1472=E$2:E1472)))))-COUNTBLANK(OFFSET(A$1,,,SUMPRODUCT(MAX(ROW(E$1:E1471)*(E1472=E$1:E1471))))))</f>
        <v/>
      </c>
      <c r="K1472" s="15" t="str">
        <f aca="false">IF(OR(E1472="",E1472="!!!",F1472="NEW"),"",INDEX(J$1:J1471,SUMPRODUCT(MAX(ROW(E$1:E1471)*(E1472=E$1:E1471)))))</f>
        <v/>
      </c>
      <c r="L1472" s="16"/>
    </row>
    <row r="1473" customFormat="false" ht="12.75" hidden="false" customHeight="false" outlineLevel="0" collapsed="false">
      <c r="A1473" s="9" t="s">
        <v>207</v>
      </c>
      <c r="E1473" s="10" t="str">
        <f aca="false">IF(D1473="?OLD","!!!","")</f>
        <v/>
      </c>
      <c r="F1473" s="11" t="str">
        <f aca="false">IF(OR(E1473="",E1473="!!!"),"",IF(NOT(ISNA(VLOOKUP(E1473,E$1:E1472,1,FALSE()))),"OLD",IF(AND(E1473&lt;&gt;"",E1473&lt;&gt;"!!!"),"NEW","")))</f>
        <v/>
      </c>
      <c r="G1473" s="12" t="str">
        <f aca="false">IF(OR(E1473="",E1473="!!!"),"",IF(OR(J1473=0,AND(J1473=1,K1473=1),AND(J1473=1,I1473="SBJ"),AND(J1473=1,I1473=0)),"?IN_FOCUS",IF(J1473&lt;=2,"?ACTIVATED",IF(J1473&lt;&gt;"","?FAMILIAR",IF(F1473="NEW",IF(ISNA(VLOOKUP(E1473,#REF!,1,FALSE())),"?TYPE_IDENTIFIABLE","?REFERENTIAL"),"_")))))</f>
        <v/>
      </c>
      <c r="H1473" s="13" t="str">
        <f aca="false">IF(J1473&lt;&gt;1,"",IF(I1473="SBJ","CB","?"))</f>
        <v/>
      </c>
      <c r="I1473" s="14" t="str">
        <f aca="false">IF(OR(E1473="",E1473="!!!",F1473="NEW"),"",INDEX(B$2:B1472,-1+SUMPRODUCT(MAX(ROW(E$2:E1472)*(E1473=E$2:E1472)))))</f>
        <v/>
      </c>
      <c r="J1473" s="15" t="str">
        <f aca="true">IF(OR(E1473="",E1473="!!!",F1473="NEW"),"",COUNTBLANK(OFFSET(A$1,,,SUMPRODUCT(MAX(ROW(E$2:E1473)*(E1473=E$2:E1473)))))-COUNTBLANK(OFFSET(A$1,,,SUMPRODUCT(MAX(ROW(E$1:E1472)*(E1473=E$1:E1472))))))</f>
        <v/>
      </c>
      <c r="K1473" s="15" t="str">
        <f aca="false">IF(OR(E1473="",E1473="!!!",F1473="NEW"),"",INDEX(J$1:J1472,SUMPRODUCT(MAX(ROW(E$1:E1472)*(E1473=E$1:E1472)))))</f>
        <v/>
      </c>
      <c r="L1473" s="16"/>
    </row>
    <row r="1474" customFormat="false" ht="12.75" hidden="false" customHeight="false" outlineLevel="0" collapsed="false">
      <c r="A1474" s="9" t="s">
        <v>522</v>
      </c>
      <c r="E1474" s="10" t="str">
        <f aca="false">IF(D1474="?OLD","!!!","")</f>
        <v/>
      </c>
      <c r="F1474" s="11" t="str">
        <f aca="false">IF(OR(E1474="",E1474="!!!"),"",IF(NOT(ISNA(VLOOKUP(E1474,E$1:E1473,1,FALSE()))),"OLD",IF(AND(E1474&lt;&gt;"",E1474&lt;&gt;"!!!"),"NEW","")))</f>
        <v/>
      </c>
      <c r="G1474" s="12" t="str">
        <f aca="false">IF(OR(E1474="",E1474="!!!"),"",IF(OR(J1474=0,AND(J1474=1,K1474=1),AND(J1474=1,I1474="SBJ"),AND(J1474=1,I1474=0)),"?IN_FOCUS",IF(J1474&lt;=2,"?ACTIVATED",IF(J1474&lt;&gt;"","?FAMILIAR",IF(F1474="NEW",IF(ISNA(VLOOKUP(E1474,#REF!,1,FALSE())),"?TYPE_IDENTIFIABLE","?REFERENTIAL"),"_")))))</f>
        <v/>
      </c>
      <c r="H1474" s="13" t="str">
        <f aca="false">IF(J1474&lt;&gt;1,"",IF(I1474="SBJ","CB","?"))</f>
        <v/>
      </c>
      <c r="I1474" s="14" t="str">
        <f aca="false">IF(OR(E1474="",E1474="!!!",F1474="NEW"),"",INDEX(B$2:B1473,-1+SUMPRODUCT(MAX(ROW(E$2:E1473)*(E1474=E$2:E1473)))))</f>
        <v/>
      </c>
      <c r="J1474" s="15" t="str">
        <f aca="true">IF(OR(E1474="",E1474="!!!",F1474="NEW"),"",COUNTBLANK(OFFSET(A$1,,,SUMPRODUCT(MAX(ROW(E$2:E1474)*(E1474=E$2:E1474)))))-COUNTBLANK(OFFSET(A$1,,,SUMPRODUCT(MAX(ROW(E$1:E1473)*(E1474=E$1:E1473))))))</f>
        <v/>
      </c>
      <c r="K1474" s="15" t="str">
        <f aca="false">IF(OR(E1474="",E1474="!!!",F1474="NEW"),"",INDEX(J$1:J1473,SUMPRODUCT(MAX(ROW(E$1:E1473)*(E1474=E$1:E1473)))))</f>
        <v/>
      </c>
      <c r="L1474" s="16"/>
    </row>
    <row r="1475" customFormat="false" ht="12.75" hidden="false" customHeight="false" outlineLevel="0" collapsed="false">
      <c r="A1475" s="9" t="s">
        <v>48</v>
      </c>
      <c r="E1475" s="10" t="str">
        <f aca="false">IF(D1475="?OLD","!!!","")</f>
        <v/>
      </c>
      <c r="F1475" s="11" t="str">
        <f aca="false">IF(OR(E1475="",E1475="!!!"),"",IF(NOT(ISNA(VLOOKUP(E1475,E$1:E1474,1,FALSE()))),"OLD",IF(AND(E1475&lt;&gt;"",E1475&lt;&gt;"!!!"),"NEW","")))</f>
        <v/>
      </c>
      <c r="G1475" s="12" t="str">
        <f aca="false">IF(OR(E1475="",E1475="!!!"),"",IF(OR(J1475=0,AND(J1475=1,K1475=1),AND(J1475=1,I1475="SBJ"),AND(J1475=1,I1475=0)),"?IN_FOCUS",IF(J1475&lt;=2,"?ACTIVATED",IF(J1475&lt;&gt;"","?FAMILIAR",IF(F1475="NEW",IF(ISNA(VLOOKUP(E1475,#REF!,1,FALSE())),"?TYPE_IDENTIFIABLE","?REFERENTIAL"),"_")))))</f>
        <v/>
      </c>
      <c r="H1475" s="13" t="str">
        <f aca="false">IF(J1475&lt;&gt;1,"",IF(I1475="SBJ","CB","?"))</f>
        <v/>
      </c>
      <c r="I1475" s="14" t="str">
        <f aca="false">IF(OR(E1475="",E1475="!!!",F1475="NEW"),"",INDEX(B$2:B1474,-1+SUMPRODUCT(MAX(ROW(E$2:E1474)*(E1475=E$2:E1474)))))</f>
        <v/>
      </c>
      <c r="J1475" s="15" t="str">
        <f aca="true">IF(OR(E1475="",E1475="!!!",F1475="NEW"),"",COUNTBLANK(OFFSET(A$1,,,SUMPRODUCT(MAX(ROW(E$2:E1475)*(E1475=E$2:E1475)))))-COUNTBLANK(OFFSET(A$1,,,SUMPRODUCT(MAX(ROW(E$1:E1474)*(E1475=E$1:E1474))))))</f>
        <v/>
      </c>
      <c r="K1475" s="15" t="str">
        <f aca="false">IF(OR(E1475="",E1475="!!!",F1475="NEW"),"",INDEX(J$1:J1474,SUMPRODUCT(MAX(ROW(E$1:E1474)*(E1475=E$1:E1474)))))</f>
        <v/>
      </c>
      <c r="L1475" s="16"/>
    </row>
    <row r="1476" customFormat="false" ht="12.75" hidden="false" customHeight="false" outlineLevel="0" collapsed="false">
      <c r="A1476" s="9" t="s">
        <v>87</v>
      </c>
      <c r="E1476" s="10" t="str">
        <f aca="false">IF(D1476="?OLD","!!!","")</f>
        <v/>
      </c>
      <c r="F1476" s="11" t="str">
        <f aca="false">IF(OR(E1476="",E1476="!!!"),"",IF(NOT(ISNA(VLOOKUP(E1476,E$1:E1475,1,FALSE()))),"OLD",IF(AND(E1476&lt;&gt;"",E1476&lt;&gt;"!!!"),"NEW","")))</f>
        <v/>
      </c>
      <c r="G1476" s="12" t="str">
        <f aca="false">IF(OR(E1476="",E1476="!!!"),"",IF(OR(J1476=0,AND(J1476=1,K1476=1),AND(J1476=1,I1476="SBJ"),AND(J1476=1,I1476=0)),"?IN_FOCUS",IF(J1476&lt;=2,"?ACTIVATED",IF(J1476&lt;&gt;"","?FAMILIAR",IF(F1476="NEW",IF(ISNA(VLOOKUP(E1476,#REF!,1,FALSE())),"?TYPE_IDENTIFIABLE","?REFERENTIAL"),"_")))))</f>
        <v/>
      </c>
      <c r="H1476" s="13" t="str">
        <f aca="false">IF(J1476&lt;&gt;1,"",IF(I1476="SBJ","CB","?"))</f>
        <v/>
      </c>
      <c r="I1476" s="14" t="str">
        <f aca="false">IF(OR(E1476="",E1476="!!!",F1476="NEW"),"",INDEX(B$2:B1475,-1+SUMPRODUCT(MAX(ROW(E$2:E1475)*(E1476=E$2:E1475)))))</f>
        <v/>
      </c>
      <c r="J1476" s="15" t="str">
        <f aca="true">IF(OR(E1476="",E1476="!!!",F1476="NEW"),"",COUNTBLANK(OFFSET(A$1,,,SUMPRODUCT(MAX(ROW(E$2:E1476)*(E1476=E$2:E1476)))))-COUNTBLANK(OFFSET(A$1,,,SUMPRODUCT(MAX(ROW(E$1:E1475)*(E1476=E$1:E1475))))))</f>
        <v/>
      </c>
      <c r="K1476" s="15" t="str">
        <f aca="false">IF(OR(E1476="",E1476="!!!",F1476="NEW"),"",INDEX(J$1:J1475,SUMPRODUCT(MAX(ROW(E$1:E1475)*(E1476=E$1:E1475)))))</f>
        <v/>
      </c>
      <c r="L1476" s="16"/>
    </row>
    <row r="1477" customFormat="false" ht="12.75" hidden="false" customHeight="false" outlineLevel="0" collapsed="false">
      <c r="E1477" s="10" t="str">
        <f aca="false">IF(D1477="?OLD","!!!","")</f>
        <v/>
      </c>
      <c r="F1477" s="11" t="str">
        <f aca="false">IF(OR(E1477="",E1477="!!!"),"",IF(NOT(ISNA(VLOOKUP(E1477,E$1:E1476,1,FALSE()))),"OLD",IF(AND(E1477&lt;&gt;"",E1477&lt;&gt;"!!!"),"NEW","")))</f>
        <v/>
      </c>
      <c r="G1477" s="12" t="str">
        <f aca="false">IF(OR(E1477="",E1477="!!!"),"",IF(OR(J1477=0,AND(J1477=1,K1477=1),AND(J1477=1,I1477="SBJ"),AND(J1477=1,I1477=0)),"?IN_FOCUS",IF(J1477&lt;=2,"?ACTIVATED",IF(J1477&lt;&gt;"","?FAMILIAR",IF(F1477="NEW",IF(ISNA(VLOOKUP(E1477,#REF!,1,FALSE())),"?TYPE_IDENTIFIABLE","?REFERENTIAL"),"_")))))</f>
        <v/>
      </c>
      <c r="H1477" s="13" t="str">
        <f aca="false">IF(J1477&lt;&gt;1,"",IF(I1477="SBJ","CB","?"))</f>
        <v/>
      </c>
      <c r="I1477" s="14" t="str">
        <f aca="false">IF(OR(E1477="",E1477="!!!",F1477="NEW"),"",INDEX(B$2:B1476,-1+SUMPRODUCT(MAX(ROW(E$2:E1476)*(E1477=E$2:E1476)))))</f>
        <v/>
      </c>
      <c r="J1477" s="15" t="str">
        <f aca="true">IF(OR(E1477="",E1477="!!!",F1477="NEW"),"",COUNTBLANK(OFFSET(A$1,,,SUMPRODUCT(MAX(ROW(E$2:E1477)*(E1477=E$2:E1477)))))-COUNTBLANK(OFFSET(A$1,,,SUMPRODUCT(MAX(ROW(E$1:E1476)*(E1477=E$1:E1476))))))</f>
        <v/>
      </c>
      <c r="K1477" s="15" t="str">
        <f aca="false">IF(OR(E1477="",E1477="!!!",F1477="NEW"),"",INDEX(J$1:J1476,SUMPRODUCT(MAX(ROW(E$1:E1476)*(E1477=E$1:E1476)))))</f>
        <v/>
      </c>
      <c r="L1477" s="16"/>
    </row>
    <row r="1478" customFormat="false" ht="12.75" hidden="false" customHeight="false" outlineLevel="0" collapsed="false">
      <c r="A1478" s="9" t="s">
        <v>622</v>
      </c>
      <c r="E1478" s="10" t="str">
        <f aca="false">IF(D1478="?OLD","!!!","")</f>
        <v/>
      </c>
      <c r="F1478" s="11" t="str">
        <f aca="false">IF(OR(E1478="",E1478="!!!"),"",IF(NOT(ISNA(VLOOKUP(E1478,E$1:E1477,1,FALSE()))),"OLD",IF(AND(E1478&lt;&gt;"",E1478&lt;&gt;"!!!"),"NEW","")))</f>
        <v/>
      </c>
      <c r="G1478" s="12" t="str">
        <f aca="false">IF(OR(E1478="",E1478="!!!"),"",IF(OR(J1478=0,AND(J1478=1,K1478=1),AND(J1478=1,I1478="SBJ"),AND(J1478=1,I1478=0)),"?IN_FOCUS",IF(J1478&lt;=2,"?ACTIVATED",IF(J1478&lt;&gt;"","?FAMILIAR",IF(F1478="NEW",IF(ISNA(VLOOKUP(E1478,#REF!,1,FALSE())),"?TYPE_IDENTIFIABLE","?REFERENTIAL"),"_")))))</f>
        <v/>
      </c>
      <c r="H1478" s="13" t="str">
        <f aca="false">IF(J1478&lt;&gt;1,"",IF(I1478="SBJ","CB","?"))</f>
        <v/>
      </c>
      <c r="I1478" s="14" t="str">
        <f aca="false">IF(OR(E1478="",E1478="!!!",F1478="NEW"),"",INDEX(B$2:B1477,-1+SUMPRODUCT(MAX(ROW(E$2:E1477)*(E1478=E$2:E1477)))))</f>
        <v/>
      </c>
      <c r="J1478" s="15" t="str">
        <f aca="true">IF(OR(E1478="",E1478="!!!",F1478="NEW"),"",COUNTBLANK(OFFSET(A$1,,,SUMPRODUCT(MAX(ROW(E$2:E1478)*(E1478=E$2:E1478)))))-COUNTBLANK(OFFSET(A$1,,,SUMPRODUCT(MAX(ROW(E$1:E1477)*(E1478=E$1:E1477))))))</f>
        <v/>
      </c>
      <c r="K1478" s="15" t="str">
        <f aca="false">IF(OR(E1478="",E1478="!!!",F1478="NEW"),"",INDEX(J$1:J1477,SUMPRODUCT(MAX(ROW(E$1:E1477)*(E1478=E$1:E1477)))))</f>
        <v/>
      </c>
      <c r="L1478" s="16"/>
    </row>
    <row r="1479" customFormat="false" ht="12.75" hidden="false" customHeight="false" outlineLevel="0" collapsed="false">
      <c r="A1479" s="9" t="s">
        <v>362</v>
      </c>
      <c r="E1479" s="10" t="str">
        <f aca="false">IF(D1479="?OLD","!!!","")</f>
        <v/>
      </c>
      <c r="F1479" s="11" t="str">
        <f aca="false">IF(OR(E1479="",E1479="!!!"),"",IF(NOT(ISNA(VLOOKUP(E1479,E$1:E1478,1,FALSE()))),"OLD",IF(AND(E1479&lt;&gt;"",E1479&lt;&gt;"!!!"),"NEW","")))</f>
        <v/>
      </c>
      <c r="G1479" s="12" t="str">
        <f aca="false">IF(OR(E1479="",E1479="!!!"),"",IF(OR(J1479=0,AND(J1479=1,K1479=1),AND(J1479=1,I1479="SBJ"),AND(J1479=1,I1479=0)),"?IN_FOCUS",IF(J1479&lt;=2,"?ACTIVATED",IF(J1479&lt;&gt;"","?FAMILIAR",IF(F1479="NEW",IF(ISNA(VLOOKUP(E1479,#REF!,1,FALSE())),"?TYPE_IDENTIFIABLE","?REFERENTIAL"),"_")))))</f>
        <v/>
      </c>
      <c r="H1479" s="13" t="str">
        <f aca="false">IF(J1479&lt;&gt;1,"",IF(I1479="SBJ","CB","?"))</f>
        <v/>
      </c>
      <c r="I1479" s="14" t="str">
        <f aca="false">IF(OR(E1479="",E1479="!!!",F1479="NEW"),"",INDEX(B$2:B1478,-1+SUMPRODUCT(MAX(ROW(E$2:E1478)*(E1479=E$2:E1478)))))</f>
        <v/>
      </c>
      <c r="J1479" s="15" t="str">
        <f aca="true">IF(OR(E1479="",E1479="!!!",F1479="NEW"),"",COUNTBLANK(OFFSET(A$1,,,SUMPRODUCT(MAX(ROW(E$2:E1479)*(E1479=E$2:E1479)))))-COUNTBLANK(OFFSET(A$1,,,SUMPRODUCT(MAX(ROW(E$1:E1478)*(E1479=E$1:E1478))))))</f>
        <v/>
      </c>
      <c r="K1479" s="15" t="str">
        <f aca="false">IF(OR(E1479="",E1479="!!!",F1479="NEW"),"",INDEX(J$1:J1478,SUMPRODUCT(MAX(ROW(E$1:E1478)*(E1479=E$1:E1478)))))</f>
        <v/>
      </c>
      <c r="L1479" s="16"/>
    </row>
    <row r="1480" customFormat="false" ht="12.75" hidden="false" customHeight="false" outlineLevel="0" collapsed="false">
      <c r="A1480" s="9" t="s">
        <v>623</v>
      </c>
      <c r="E1480" s="10" t="str">
        <f aca="false">IF(D1480="?OLD","!!!","")</f>
        <v/>
      </c>
      <c r="F1480" s="11" t="str">
        <f aca="false">IF(OR(E1480="",E1480="!!!"),"",IF(NOT(ISNA(VLOOKUP(E1480,E$1:E1479,1,FALSE()))),"OLD",IF(AND(E1480&lt;&gt;"",E1480&lt;&gt;"!!!"),"NEW","")))</f>
        <v/>
      </c>
      <c r="G1480" s="12" t="str">
        <f aca="false">IF(OR(E1480="",E1480="!!!"),"",IF(OR(J1480=0,AND(J1480=1,K1480=1),AND(J1480=1,I1480="SBJ"),AND(J1480=1,I1480=0)),"?IN_FOCUS",IF(J1480&lt;=2,"?ACTIVATED",IF(J1480&lt;&gt;"","?FAMILIAR",IF(F1480="NEW",IF(ISNA(VLOOKUP(E1480,#REF!,1,FALSE())),"?TYPE_IDENTIFIABLE","?REFERENTIAL"),"_")))))</f>
        <v/>
      </c>
      <c r="H1480" s="13" t="str">
        <f aca="false">IF(J1480&lt;&gt;1,"",IF(I1480="SBJ","CB","?"))</f>
        <v/>
      </c>
      <c r="I1480" s="14" t="str">
        <f aca="false">IF(OR(E1480="",E1480="!!!",F1480="NEW"),"",INDEX(B$2:B1479,-1+SUMPRODUCT(MAX(ROW(E$2:E1479)*(E1480=E$2:E1479)))))</f>
        <v/>
      </c>
      <c r="J1480" s="15" t="str">
        <f aca="true">IF(OR(E1480="",E1480="!!!",F1480="NEW"),"",COUNTBLANK(OFFSET(A$1,,,SUMPRODUCT(MAX(ROW(E$2:E1480)*(E1480=E$2:E1480)))))-COUNTBLANK(OFFSET(A$1,,,SUMPRODUCT(MAX(ROW(E$1:E1479)*(E1480=E$1:E1479))))))</f>
        <v/>
      </c>
      <c r="K1480" s="15" t="str">
        <f aca="false">IF(OR(E1480="",E1480="!!!",F1480="NEW"),"",INDEX(J$1:J1479,SUMPRODUCT(MAX(ROW(E$1:E1479)*(E1480=E$1:E1479)))))</f>
        <v/>
      </c>
      <c r="L1480" s="16"/>
    </row>
    <row r="1481" customFormat="false" ht="12.75" hidden="false" customHeight="false" outlineLevel="0" collapsed="false">
      <c r="A1481" s="9" t="s">
        <v>15</v>
      </c>
      <c r="E1481" s="10" t="str">
        <f aca="false">IF(D1481="?OLD","!!!","")</f>
        <v/>
      </c>
      <c r="F1481" s="11" t="str">
        <f aca="false">IF(OR(E1481="",E1481="!!!"),"",IF(NOT(ISNA(VLOOKUP(E1481,E$1:E1480,1,FALSE()))),"OLD",IF(AND(E1481&lt;&gt;"",E1481&lt;&gt;"!!!"),"NEW","")))</f>
        <v/>
      </c>
      <c r="G1481" s="12" t="str">
        <f aca="false">IF(OR(E1481="",E1481="!!!"),"",IF(OR(J1481=0,AND(J1481=1,K1481=1),AND(J1481=1,I1481="SBJ"),AND(J1481=1,I1481=0)),"?IN_FOCUS",IF(J1481&lt;=2,"?ACTIVATED",IF(J1481&lt;&gt;"","?FAMILIAR",IF(F1481="NEW",IF(ISNA(VLOOKUP(E1481,#REF!,1,FALSE())),"?TYPE_IDENTIFIABLE","?REFERENTIAL"),"_")))))</f>
        <v/>
      </c>
      <c r="H1481" s="13" t="str">
        <f aca="false">IF(J1481&lt;&gt;1,"",IF(I1481="SBJ","CB","?"))</f>
        <v/>
      </c>
      <c r="I1481" s="14" t="str">
        <f aca="false">IF(OR(E1481="",E1481="!!!",F1481="NEW"),"",INDEX(B$2:B1480,-1+SUMPRODUCT(MAX(ROW(E$2:E1480)*(E1481=E$2:E1480)))))</f>
        <v/>
      </c>
      <c r="J1481" s="15" t="str">
        <f aca="true">IF(OR(E1481="",E1481="!!!",F1481="NEW"),"",COUNTBLANK(OFFSET(A$1,,,SUMPRODUCT(MAX(ROW(E$2:E1481)*(E1481=E$2:E1481)))))-COUNTBLANK(OFFSET(A$1,,,SUMPRODUCT(MAX(ROW(E$1:E1480)*(E1481=E$1:E1480))))))</f>
        <v/>
      </c>
      <c r="K1481" s="15" t="str">
        <f aca="false">IF(OR(E1481="",E1481="!!!",F1481="NEW"),"",INDEX(J$1:J1480,SUMPRODUCT(MAX(ROW(E$1:E1480)*(E1481=E$1:E1480)))))</f>
        <v/>
      </c>
      <c r="L1481" s="16"/>
    </row>
    <row r="1482" customFormat="false" ht="12.75" hidden="false" customHeight="false" outlineLevel="0" collapsed="false">
      <c r="A1482" s="9" t="s">
        <v>624</v>
      </c>
      <c r="E1482" s="10" t="str">
        <f aca="false">IF(D1482="?OLD","!!!","")</f>
        <v/>
      </c>
      <c r="F1482" s="11" t="str">
        <f aca="false">IF(OR(E1482="",E1482="!!!"),"",IF(NOT(ISNA(VLOOKUP(E1482,E$1:E1481,1,FALSE()))),"OLD",IF(AND(E1482&lt;&gt;"",E1482&lt;&gt;"!!!"),"NEW","")))</f>
        <v/>
      </c>
      <c r="G1482" s="12" t="str">
        <f aca="false">IF(OR(E1482="",E1482="!!!"),"",IF(OR(J1482=0,AND(J1482=1,K1482=1),AND(J1482=1,I1482="SBJ"),AND(J1482=1,I1482=0)),"?IN_FOCUS",IF(J1482&lt;=2,"?ACTIVATED",IF(J1482&lt;&gt;"","?FAMILIAR",IF(F1482="NEW",IF(ISNA(VLOOKUP(E1482,#REF!,1,FALSE())),"?TYPE_IDENTIFIABLE","?REFERENTIAL"),"_")))))</f>
        <v/>
      </c>
      <c r="H1482" s="13" t="str">
        <f aca="false">IF(J1482&lt;&gt;1,"",IF(I1482="SBJ","CB","?"))</f>
        <v/>
      </c>
      <c r="I1482" s="14" t="str">
        <f aca="false">IF(OR(E1482="",E1482="!!!",F1482="NEW"),"",INDEX(B$2:B1481,-1+SUMPRODUCT(MAX(ROW(E$2:E1481)*(E1482=E$2:E1481)))))</f>
        <v/>
      </c>
      <c r="J1482" s="15" t="str">
        <f aca="true">IF(OR(E1482="",E1482="!!!",F1482="NEW"),"",COUNTBLANK(OFFSET(A$1,,,SUMPRODUCT(MAX(ROW(E$2:E1482)*(E1482=E$2:E1482)))))-COUNTBLANK(OFFSET(A$1,,,SUMPRODUCT(MAX(ROW(E$1:E1481)*(E1482=E$1:E1481))))))</f>
        <v/>
      </c>
      <c r="K1482" s="15" t="str">
        <f aca="false">IF(OR(E1482="",E1482="!!!",F1482="NEW"),"",INDEX(J$1:J1481,SUMPRODUCT(MAX(ROW(E$1:E1481)*(E1482=E$1:E1481)))))</f>
        <v/>
      </c>
      <c r="L1482" s="16"/>
    </row>
    <row r="1483" customFormat="false" ht="12.75" hidden="false" customHeight="false" outlineLevel="0" collapsed="false">
      <c r="A1483" s="9" t="s">
        <v>112</v>
      </c>
      <c r="B1483" s="0" t="s">
        <v>23</v>
      </c>
      <c r="C1483" s="0" t="s">
        <v>113</v>
      </c>
      <c r="D1483" s="0" t="s">
        <v>31</v>
      </c>
      <c r="E1483" s="10" t="str">
        <f aca="false">IF(D1483="?OLD","!!!","")</f>
        <v>!!!</v>
      </c>
      <c r="F1483" s="11" t="str">
        <f aca="false">IF(OR(E1483="",E1483="!!!"),"",IF(NOT(ISNA(VLOOKUP(E1483,E$1:E1482,1,FALSE()))),"OLD",IF(AND(E1483&lt;&gt;"",E1483&lt;&gt;"!!!"),"NEW","")))</f>
        <v/>
      </c>
      <c r="G1483" s="12" t="str">
        <f aca="false">IF(OR(E1483="",E1483="!!!"),"",IF(OR(J1483=0,AND(J1483=1,K1483=1),AND(J1483=1,I1483="SBJ"),AND(J1483=1,I1483=0)),"?IN_FOCUS",IF(J1483&lt;=2,"?ACTIVATED",IF(J1483&lt;&gt;"","?FAMILIAR",IF(F1483="NEW",IF(ISNA(VLOOKUP(E1483,#REF!,1,FALSE())),"?TYPE_IDENTIFIABLE","?REFERENTIAL"),"_")))))</f>
        <v/>
      </c>
      <c r="H1483" s="13" t="str">
        <f aca="false">IF(J1483&lt;&gt;1,"",IF(I1483="SBJ","CB","?"))</f>
        <v/>
      </c>
      <c r="I1483" s="14" t="str">
        <f aca="false">IF(OR(E1483="",E1483="!!!",F1483="NEW"),"",INDEX(B$2:B1482,-1+SUMPRODUCT(MAX(ROW(E$2:E1482)*(E1483=E$2:E1482)))))</f>
        <v/>
      </c>
      <c r="J1483" s="15" t="str">
        <f aca="true">IF(OR(E1483="",E1483="!!!",F1483="NEW"),"",COUNTBLANK(OFFSET(A$1,,,SUMPRODUCT(MAX(ROW(E$2:E1483)*(E1483=E$2:E1483)))))-COUNTBLANK(OFFSET(A$1,,,SUMPRODUCT(MAX(ROW(E$1:E1482)*(E1483=E$1:E1482))))))</f>
        <v/>
      </c>
      <c r="K1483" s="15" t="str">
        <f aca="false">IF(OR(E1483="",E1483="!!!",F1483="NEW"),"",INDEX(J$1:J1482,SUMPRODUCT(MAX(ROW(E$1:E1482)*(E1483=E$1:E1482)))))</f>
        <v/>
      </c>
      <c r="L1483" s="16"/>
    </row>
    <row r="1484" customFormat="false" ht="12.75" hidden="false" customHeight="false" outlineLevel="0" collapsed="false">
      <c r="A1484" s="9" t="s">
        <v>349</v>
      </c>
      <c r="B1484" s="0" t="s">
        <v>29</v>
      </c>
      <c r="C1484" s="0" t="s">
        <v>115</v>
      </c>
      <c r="D1484" s="0" t="s">
        <v>31</v>
      </c>
      <c r="E1484" s="10" t="str">
        <f aca="false">IF(D1484="?OLD","!!!","")</f>
        <v>!!!</v>
      </c>
      <c r="F1484" s="11" t="str">
        <f aca="false">IF(OR(E1484="",E1484="!!!"),"",IF(NOT(ISNA(VLOOKUP(E1484,E$1:E1483,1,FALSE()))),"OLD",IF(AND(E1484&lt;&gt;"",E1484&lt;&gt;"!!!"),"NEW","")))</f>
        <v/>
      </c>
      <c r="G1484" s="12" t="str">
        <f aca="false">IF(OR(E1484="",E1484="!!!"),"",IF(OR(J1484=0,AND(J1484=1,K1484=1),AND(J1484=1,I1484="SBJ"),AND(J1484=1,I1484=0)),"?IN_FOCUS",IF(J1484&lt;=2,"?ACTIVATED",IF(J1484&lt;&gt;"","?FAMILIAR",IF(F1484="NEW",IF(ISNA(VLOOKUP(E1484,#REF!,1,FALSE())),"?TYPE_IDENTIFIABLE","?REFERENTIAL"),"_")))))</f>
        <v/>
      </c>
      <c r="H1484" s="13" t="str">
        <f aca="false">IF(J1484&lt;&gt;1,"",IF(I1484="SBJ","CB","?"))</f>
        <v/>
      </c>
      <c r="I1484" s="14" t="str">
        <f aca="false">IF(OR(E1484="",E1484="!!!",F1484="NEW"),"",INDEX(B$2:B1483,-1+SUMPRODUCT(MAX(ROW(E$2:E1483)*(E1484=E$2:E1483)))))</f>
        <v/>
      </c>
      <c r="J1484" s="15" t="str">
        <f aca="true">IF(OR(E1484="",E1484="!!!",F1484="NEW"),"",COUNTBLANK(OFFSET(A$1,,,SUMPRODUCT(MAX(ROW(E$2:E1484)*(E1484=E$2:E1484)))))-COUNTBLANK(OFFSET(A$1,,,SUMPRODUCT(MAX(ROW(E$1:E1483)*(E1484=E$1:E1483))))))</f>
        <v/>
      </c>
      <c r="K1484" s="15" t="str">
        <f aca="false">IF(OR(E1484="",E1484="!!!",F1484="NEW"),"",INDEX(J$1:J1483,SUMPRODUCT(MAX(ROW(E$1:E1483)*(E1484=E$1:E1483)))))</f>
        <v/>
      </c>
      <c r="L1484" s="16"/>
    </row>
    <row r="1485" customFormat="false" ht="12.75" hidden="false" customHeight="false" outlineLevel="0" collapsed="false">
      <c r="A1485" s="9" t="s">
        <v>48</v>
      </c>
      <c r="E1485" s="10" t="str">
        <f aca="false">IF(D1485="?OLD","!!!","")</f>
        <v/>
      </c>
      <c r="F1485" s="11" t="str">
        <f aca="false">IF(OR(E1485="",E1485="!!!"),"",IF(NOT(ISNA(VLOOKUP(E1485,E$1:E1484,1,FALSE()))),"OLD",IF(AND(E1485&lt;&gt;"",E1485&lt;&gt;"!!!"),"NEW","")))</f>
        <v/>
      </c>
      <c r="G1485" s="12" t="str">
        <f aca="false">IF(OR(E1485="",E1485="!!!"),"",IF(OR(J1485=0,AND(J1485=1,K1485=1),AND(J1485=1,I1485="SBJ"),AND(J1485=1,I1485=0)),"?IN_FOCUS",IF(J1485&lt;=2,"?ACTIVATED",IF(J1485&lt;&gt;"","?FAMILIAR",IF(F1485="NEW",IF(ISNA(VLOOKUP(E1485,#REF!,1,FALSE())),"?TYPE_IDENTIFIABLE","?REFERENTIAL"),"_")))))</f>
        <v/>
      </c>
      <c r="H1485" s="13" t="str">
        <f aca="false">IF(J1485&lt;&gt;1,"",IF(I1485="SBJ","CB","?"))</f>
        <v/>
      </c>
      <c r="I1485" s="14" t="str">
        <f aca="false">IF(OR(E1485="",E1485="!!!",F1485="NEW"),"",INDEX(B$2:B1484,-1+SUMPRODUCT(MAX(ROW(E$2:E1484)*(E1485=E$2:E1484)))))</f>
        <v/>
      </c>
      <c r="J1485" s="15" t="str">
        <f aca="true">IF(OR(E1485="",E1485="!!!",F1485="NEW"),"",COUNTBLANK(OFFSET(A$1,,,SUMPRODUCT(MAX(ROW(E$2:E1485)*(E1485=E$2:E1485)))))-COUNTBLANK(OFFSET(A$1,,,SUMPRODUCT(MAX(ROW(E$1:E1484)*(E1485=E$1:E1484))))))</f>
        <v/>
      </c>
      <c r="K1485" s="15" t="str">
        <f aca="false">IF(OR(E1485="",E1485="!!!",F1485="NEW"),"",INDEX(J$1:J1484,SUMPRODUCT(MAX(ROW(E$1:E1484)*(E1485=E$1:E1484)))))</f>
        <v/>
      </c>
      <c r="L1485" s="16"/>
    </row>
    <row r="1486" customFormat="false" ht="12.75" hidden="false" customHeight="false" outlineLevel="0" collapsed="false">
      <c r="E1486" s="10" t="str">
        <f aca="false">IF(D1486="?OLD","!!!","")</f>
        <v/>
      </c>
      <c r="F1486" s="11" t="str">
        <f aca="false">IF(OR(E1486="",E1486="!!!"),"",IF(NOT(ISNA(VLOOKUP(E1486,E$1:E1485,1,FALSE()))),"OLD",IF(AND(E1486&lt;&gt;"",E1486&lt;&gt;"!!!"),"NEW","")))</f>
        <v/>
      </c>
      <c r="G1486" s="12" t="str">
        <f aca="false">IF(OR(E1486="",E1486="!!!"),"",IF(OR(J1486=0,AND(J1486=1,K1486=1),AND(J1486=1,I1486="SBJ"),AND(J1486=1,I1486=0)),"?IN_FOCUS",IF(J1486&lt;=2,"?ACTIVATED",IF(J1486&lt;&gt;"","?FAMILIAR",IF(F1486="NEW",IF(ISNA(VLOOKUP(E1486,#REF!,1,FALSE())),"?TYPE_IDENTIFIABLE","?REFERENTIAL"),"_")))))</f>
        <v/>
      </c>
      <c r="H1486" s="13" t="str">
        <f aca="false">IF(J1486&lt;&gt;1,"",IF(I1486="SBJ","CB","?"))</f>
        <v/>
      </c>
      <c r="I1486" s="14" t="str">
        <f aca="false">IF(OR(E1486="",E1486="!!!",F1486="NEW"),"",INDEX(B$2:B1485,-1+SUMPRODUCT(MAX(ROW(E$2:E1485)*(E1486=E$2:E1485)))))</f>
        <v/>
      </c>
      <c r="J1486" s="15" t="str">
        <f aca="true">IF(OR(E1486="",E1486="!!!",F1486="NEW"),"",COUNTBLANK(OFFSET(A$1,,,SUMPRODUCT(MAX(ROW(E$2:E1486)*(E1486=E$2:E1486)))))-COUNTBLANK(OFFSET(A$1,,,SUMPRODUCT(MAX(ROW(E$1:E1485)*(E1486=E$1:E1485))))))</f>
        <v/>
      </c>
      <c r="K1486" s="15" t="str">
        <f aca="false">IF(OR(E1486="",E1486="!!!",F1486="NEW"),"",INDEX(J$1:J1485,SUMPRODUCT(MAX(ROW(E$1:E1485)*(E1486=E$1:E1485)))))</f>
        <v/>
      </c>
      <c r="L1486" s="16"/>
    </row>
    <row r="1487" customFormat="false" ht="12.75" hidden="false" customHeight="false" outlineLevel="0" collapsed="false">
      <c r="A1487" s="9" t="s">
        <v>85</v>
      </c>
      <c r="E1487" s="10" t="str">
        <f aca="false">IF(D1487="?OLD","!!!","")</f>
        <v/>
      </c>
      <c r="F1487" s="11" t="str">
        <f aca="false">IF(OR(E1487="",E1487="!!!"),"",IF(NOT(ISNA(VLOOKUP(E1487,E$1:E1486,1,FALSE()))),"OLD",IF(AND(E1487&lt;&gt;"",E1487&lt;&gt;"!!!"),"NEW","")))</f>
        <v/>
      </c>
      <c r="G1487" s="12" t="str">
        <f aca="false">IF(OR(E1487="",E1487="!!!"),"",IF(OR(J1487=0,AND(J1487=1,K1487=1),AND(J1487=1,I1487="SBJ"),AND(J1487=1,I1487=0)),"?IN_FOCUS",IF(J1487&lt;=2,"?ACTIVATED",IF(J1487&lt;&gt;"","?FAMILIAR",IF(F1487="NEW",IF(ISNA(VLOOKUP(E1487,#REF!,1,FALSE())),"?TYPE_IDENTIFIABLE","?REFERENTIAL"),"_")))))</f>
        <v/>
      </c>
      <c r="H1487" s="13" t="str">
        <f aca="false">IF(J1487&lt;&gt;1,"",IF(I1487="SBJ","CB","?"))</f>
        <v/>
      </c>
      <c r="I1487" s="14" t="str">
        <f aca="false">IF(OR(E1487="",E1487="!!!",F1487="NEW"),"",INDEX(B$2:B1486,-1+SUMPRODUCT(MAX(ROW(E$2:E1486)*(E1487=E$2:E1486)))))</f>
        <v/>
      </c>
      <c r="J1487" s="15" t="str">
        <f aca="true">IF(OR(E1487="",E1487="!!!",F1487="NEW"),"",COUNTBLANK(OFFSET(A$1,,,SUMPRODUCT(MAX(ROW(E$2:E1487)*(E1487=E$2:E1487)))))-COUNTBLANK(OFFSET(A$1,,,SUMPRODUCT(MAX(ROW(E$1:E1486)*(E1487=E$1:E1486))))))</f>
        <v/>
      </c>
      <c r="K1487" s="15" t="str">
        <f aca="false">IF(OR(E1487="",E1487="!!!",F1487="NEW"),"",INDEX(J$1:J1486,SUMPRODUCT(MAX(ROW(E$1:E1486)*(E1487=E$1:E1486)))))</f>
        <v/>
      </c>
      <c r="L1487" s="16"/>
    </row>
    <row r="1488" customFormat="false" ht="12.75" hidden="false" customHeight="false" outlineLevel="0" collapsed="false">
      <c r="A1488" s="9" t="s">
        <v>625</v>
      </c>
      <c r="E1488" s="10" t="str">
        <f aca="false">IF(D1488="?OLD","!!!","")</f>
        <v/>
      </c>
      <c r="F1488" s="11" t="str">
        <f aca="false">IF(OR(E1488="",E1488="!!!"),"",IF(NOT(ISNA(VLOOKUP(E1488,E$1:E1487,1,FALSE()))),"OLD",IF(AND(E1488&lt;&gt;"",E1488&lt;&gt;"!!!"),"NEW","")))</f>
        <v/>
      </c>
      <c r="G1488" s="12" t="str">
        <f aca="false">IF(OR(E1488="",E1488="!!!"),"",IF(OR(J1488=0,AND(J1488=1,K1488=1),AND(J1488=1,I1488="SBJ"),AND(J1488=1,I1488=0)),"?IN_FOCUS",IF(J1488&lt;=2,"?ACTIVATED",IF(J1488&lt;&gt;"","?FAMILIAR",IF(F1488="NEW",IF(ISNA(VLOOKUP(E1488,#REF!,1,FALSE())),"?TYPE_IDENTIFIABLE","?REFERENTIAL"),"_")))))</f>
        <v/>
      </c>
      <c r="H1488" s="13" t="str">
        <f aca="false">IF(J1488&lt;&gt;1,"",IF(I1488="SBJ","CB","?"))</f>
        <v/>
      </c>
      <c r="I1488" s="14" t="str">
        <f aca="false">IF(OR(E1488="",E1488="!!!",F1488="NEW"),"",INDEX(B$2:B1487,-1+SUMPRODUCT(MAX(ROW(E$2:E1487)*(E1488=E$2:E1487)))))</f>
        <v/>
      </c>
      <c r="J1488" s="15" t="str">
        <f aca="true">IF(OR(E1488="",E1488="!!!",F1488="NEW"),"",COUNTBLANK(OFFSET(A$1,,,SUMPRODUCT(MAX(ROW(E$2:E1488)*(E1488=E$2:E1488)))))-COUNTBLANK(OFFSET(A$1,,,SUMPRODUCT(MAX(ROW(E$1:E1487)*(E1488=E$1:E1487))))))</f>
        <v/>
      </c>
      <c r="K1488" s="15" t="str">
        <f aca="false">IF(OR(E1488="",E1488="!!!",F1488="NEW"),"",INDEX(J$1:J1487,SUMPRODUCT(MAX(ROW(E$1:E1487)*(E1488=E$1:E1487)))))</f>
        <v/>
      </c>
      <c r="L1488" s="16"/>
    </row>
    <row r="1489" customFormat="false" ht="12.75" hidden="false" customHeight="false" outlineLevel="0" collapsed="false">
      <c r="A1489" s="9" t="s">
        <v>87</v>
      </c>
      <c r="E1489" s="10" t="str">
        <f aca="false">IF(D1489="?OLD","!!!","")</f>
        <v/>
      </c>
      <c r="F1489" s="11" t="str">
        <f aca="false">IF(OR(E1489="",E1489="!!!"),"",IF(NOT(ISNA(VLOOKUP(E1489,E$1:E1488,1,FALSE()))),"OLD",IF(AND(E1489&lt;&gt;"",E1489&lt;&gt;"!!!"),"NEW","")))</f>
        <v/>
      </c>
      <c r="G1489" s="12" t="str">
        <f aca="false">IF(OR(E1489="",E1489="!!!"),"",IF(OR(J1489=0,AND(J1489=1,K1489=1),AND(J1489=1,I1489="SBJ"),AND(J1489=1,I1489=0)),"?IN_FOCUS",IF(J1489&lt;=2,"?ACTIVATED",IF(J1489&lt;&gt;"","?FAMILIAR",IF(F1489="NEW",IF(ISNA(VLOOKUP(E1489,#REF!,1,FALSE())),"?TYPE_IDENTIFIABLE","?REFERENTIAL"),"_")))))</f>
        <v/>
      </c>
      <c r="H1489" s="13" t="str">
        <f aca="false">IF(J1489&lt;&gt;1,"",IF(I1489="SBJ","CB","?"))</f>
        <v/>
      </c>
      <c r="I1489" s="14" t="str">
        <f aca="false">IF(OR(E1489="",E1489="!!!",F1489="NEW"),"",INDEX(B$2:B1488,-1+SUMPRODUCT(MAX(ROW(E$2:E1488)*(E1489=E$2:E1488)))))</f>
        <v/>
      </c>
      <c r="J1489" s="15" t="str">
        <f aca="true">IF(OR(E1489="",E1489="!!!",F1489="NEW"),"",COUNTBLANK(OFFSET(A$1,,,SUMPRODUCT(MAX(ROW(E$2:E1489)*(E1489=E$2:E1489)))))-COUNTBLANK(OFFSET(A$1,,,SUMPRODUCT(MAX(ROW(E$1:E1488)*(E1489=E$1:E1488))))))</f>
        <v/>
      </c>
      <c r="K1489" s="15" t="str">
        <f aca="false">IF(OR(E1489="",E1489="!!!",F1489="NEW"),"",INDEX(J$1:J1488,SUMPRODUCT(MAX(ROW(E$1:E1488)*(E1489=E$1:E1488)))))</f>
        <v/>
      </c>
      <c r="L1489" s="16"/>
    </row>
    <row r="1490" customFormat="false" ht="12.75" hidden="false" customHeight="false" outlineLevel="0" collapsed="false">
      <c r="A1490" s="9" t="s">
        <v>98</v>
      </c>
      <c r="B1490" s="0" t="s">
        <v>18</v>
      </c>
      <c r="C1490" s="0" t="s">
        <v>30</v>
      </c>
      <c r="D1490" s="0" t="s">
        <v>31</v>
      </c>
      <c r="E1490" s="10" t="str">
        <f aca="false">IF(D1490="?OLD","!!!","")</f>
        <v>!!!</v>
      </c>
      <c r="F1490" s="11" t="str">
        <f aca="false">IF(OR(E1490="",E1490="!!!"),"",IF(NOT(ISNA(VLOOKUP(E1490,E$1:E1489,1,FALSE()))),"OLD",IF(AND(E1490&lt;&gt;"",E1490&lt;&gt;"!!!"),"NEW","")))</f>
        <v/>
      </c>
      <c r="G1490" s="12" t="str">
        <f aca="false">IF(OR(E1490="",E1490="!!!"),"",IF(OR(J1490=0,AND(J1490=1,K1490=1),AND(J1490=1,I1490="SBJ"),AND(J1490=1,I1490=0)),"?IN_FOCUS",IF(J1490&lt;=2,"?ACTIVATED",IF(J1490&lt;&gt;"","?FAMILIAR",IF(F1490="NEW",IF(ISNA(VLOOKUP(E1490,#REF!,1,FALSE())),"?TYPE_IDENTIFIABLE","?REFERENTIAL"),"_")))))</f>
        <v/>
      </c>
      <c r="H1490" s="13" t="str">
        <f aca="false">IF(J1490&lt;&gt;1,"",IF(I1490="SBJ","CB","?"))</f>
        <v/>
      </c>
      <c r="I1490" s="14" t="str">
        <f aca="false">IF(OR(E1490="",E1490="!!!",F1490="NEW"),"",INDEX(B$2:B1489,-1+SUMPRODUCT(MAX(ROW(E$2:E1489)*(E1490=E$2:E1489)))))</f>
        <v/>
      </c>
      <c r="J1490" s="15" t="str">
        <f aca="true">IF(OR(E1490="",E1490="!!!",F1490="NEW"),"",COUNTBLANK(OFFSET(A$1,,,SUMPRODUCT(MAX(ROW(E$2:E1490)*(E1490=E$2:E1490)))))-COUNTBLANK(OFFSET(A$1,,,SUMPRODUCT(MAX(ROW(E$1:E1489)*(E1490=E$1:E1489))))))</f>
        <v/>
      </c>
      <c r="K1490" s="15" t="str">
        <f aca="false">IF(OR(E1490="",E1490="!!!",F1490="NEW"),"",INDEX(J$1:J1489,SUMPRODUCT(MAX(ROW(E$1:E1489)*(E1490=E$1:E1489)))))</f>
        <v/>
      </c>
      <c r="L1490" s="16"/>
    </row>
    <row r="1491" customFormat="false" ht="12.75" hidden="false" customHeight="false" outlineLevel="0" collapsed="false">
      <c r="A1491" s="9" t="s">
        <v>382</v>
      </c>
      <c r="E1491" s="10" t="str">
        <f aca="false">IF(D1491="?OLD","!!!","")</f>
        <v/>
      </c>
      <c r="F1491" s="11" t="str">
        <f aca="false">IF(OR(E1491="",E1491="!!!"),"",IF(NOT(ISNA(VLOOKUP(E1491,E$1:E1490,1,FALSE()))),"OLD",IF(AND(E1491&lt;&gt;"",E1491&lt;&gt;"!!!"),"NEW","")))</f>
        <v/>
      </c>
      <c r="G1491" s="12" t="str">
        <f aca="false">IF(OR(E1491="",E1491="!!!"),"",IF(OR(J1491=0,AND(J1491=1,K1491=1),AND(J1491=1,I1491="SBJ"),AND(J1491=1,I1491=0)),"?IN_FOCUS",IF(J1491&lt;=2,"?ACTIVATED",IF(J1491&lt;&gt;"","?FAMILIAR",IF(F1491="NEW",IF(ISNA(VLOOKUP(E1491,#REF!,1,FALSE())),"?TYPE_IDENTIFIABLE","?REFERENTIAL"),"_")))))</f>
        <v/>
      </c>
      <c r="H1491" s="13" t="str">
        <f aca="false">IF(J1491&lt;&gt;1,"",IF(I1491="SBJ","CB","?"))</f>
        <v/>
      </c>
      <c r="I1491" s="14" t="str">
        <f aca="false">IF(OR(E1491="",E1491="!!!",F1491="NEW"),"",INDEX(B$2:B1490,-1+SUMPRODUCT(MAX(ROW(E$2:E1490)*(E1491=E$2:E1490)))))</f>
        <v/>
      </c>
      <c r="J1491" s="15" t="str">
        <f aca="true">IF(OR(E1491="",E1491="!!!",F1491="NEW"),"",COUNTBLANK(OFFSET(A$1,,,SUMPRODUCT(MAX(ROW(E$2:E1491)*(E1491=E$2:E1491)))))-COUNTBLANK(OFFSET(A$1,,,SUMPRODUCT(MAX(ROW(E$1:E1490)*(E1491=E$1:E1490))))))</f>
        <v/>
      </c>
      <c r="K1491" s="15" t="str">
        <f aca="false">IF(OR(E1491="",E1491="!!!",F1491="NEW"),"",INDEX(J$1:J1490,SUMPRODUCT(MAX(ROW(E$1:E1490)*(E1491=E$1:E1490)))))</f>
        <v/>
      </c>
      <c r="L1491" s="16"/>
    </row>
    <row r="1492" customFormat="false" ht="12.75" hidden="false" customHeight="false" outlineLevel="0" collapsed="false">
      <c r="A1492" s="9" t="s">
        <v>626</v>
      </c>
      <c r="E1492" s="10" t="str">
        <f aca="false">IF(D1492="?OLD","!!!","")</f>
        <v/>
      </c>
      <c r="F1492" s="11" t="str">
        <f aca="false">IF(OR(E1492="",E1492="!!!"),"",IF(NOT(ISNA(VLOOKUP(E1492,E$1:E1491,1,FALSE()))),"OLD",IF(AND(E1492&lt;&gt;"",E1492&lt;&gt;"!!!"),"NEW","")))</f>
        <v/>
      </c>
      <c r="G1492" s="12" t="str">
        <f aca="false">IF(OR(E1492="",E1492="!!!"),"",IF(OR(J1492=0,AND(J1492=1,K1492=1),AND(J1492=1,I1492="SBJ"),AND(J1492=1,I1492=0)),"?IN_FOCUS",IF(J1492&lt;=2,"?ACTIVATED",IF(J1492&lt;&gt;"","?FAMILIAR",IF(F1492="NEW",IF(ISNA(VLOOKUP(E1492,#REF!,1,FALSE())),"?TYPE_IDENTIFIABLE","?REFERENTIAL"),"_")))))</f>
        <v/>
      </c>
      <c r="H1492" s="13" t="str">
        <f aca="false">IF(J1492&lt;&gt;1,"",IF(I1492="SBJ","CB","?"))</f>
        <v/>
      </c>
      <c r="I1492" s="14" t="str">
        <f aca="false">IF(OR(E1492="",E1492="!!!",F1492="NEW"),"",INDEX(B$2:B1491,-1+SUMPRODUCT(MAX(ROW(E$2:E1491)*(E1492=E$2:E1491)))))</f>
        <v/>
      </c>
      <c r="J1492" s="15" t="str">
        <f aca="true">IF(OR(E1492="",E1492="!!!",F1492="NEW"),"",COUNTBLANK(OFFSET(A$1,,,SUMPRODUCT(MAX(ROW(E$2:E1492)*(E1492=E$2:E1492)))))-COUNTBLANK(OFFSET(A$1,,,SUMPRODUCT(MAX(ROW(E$1:E1491)*(E1492=E$1:E1491))))))</f>
        <v/>
      </c>
      <c r="K1492" s="15" t="str">
        <f aca="false">IF(OR(E1492="",E1492="!!!",F1492="NEW"),"",INDEX(J$1:J1491,SUMPRODUCT(MAX(ROW(E$1:E1491)*(E1492=E$1:E1491)))))</f>
        <v/>
      </c>
      <c r="L1492" s="16"/>
    </row>
    <row r="1493" customFormat="false" ht="12.75" hidden="false" customHeight="false" outlineLevel="0" collapsed="false">
      <c r="A1493" s="9" t="s">
        <v>181</v>
      </c>
      <c r="B1493" s="0" t="s">
        <v>29</v>
      </c>
      <c r="C1493" s="0" t="s">
        <v>30</v>
      </c>
      <c r="D1493" s="0" t="s">
        <v>31</v>
      </c>
      <c r="E1493" s="10" t="str">
        <f aca="false">IF(D1493="?OLD","!!!","")</f>
        <v>!!!</v>
      </c>
      <c r="F1493" s="11" t="str">
        <f aca="false">IF(OR(E1493="",E1493="!!!"),"",IF(NOT(ISNA(VLOOKUP(E1493,E$1:E1492,1,FALSE()))),"OLD",IF(AND(E1493&lt;&gt;"",E1493&lt;&gt;"!!!"),"NEW","")))</f>
        <v/>
      </c>
      <c r="G1493" s="12" t="str">
        <f aca="false">IF(OR(E1493="",E1493="!!!"),"",IF(OR(J1493=0,AND(J1493=1,K1493=1),AND(J1493=1,I1493="SBJ"),AND(J1493=1,I1493=0)),"?IN_FOCUS",IF(J1493&lt;=2,"?ACTIVATED",IF(J1493&lt;&gt;"","?FAMILIAR",IF(F1493="NEW",IF(ISNA(VLOOKUP(E1493,#REF!,1,FALSE())),"?TYPE_IDENTIFIABLE","?REFERENTIAL"),"_")))))</f>
        <v/>
      </c>
      <c r="H1493" s="13" t="str">
        <f aca="false">IF(J1493&lt;&gt;1,"",IF(I1493="SBJ","CB","?"))</f>
        <v/>
      </c>
      <c r="I1493" s="14" t="str">
        <f aca="false">IF(OR(E1493="",E1493="!!!",F1493="NEW"),"",INDEX(B$2:B1492,-1+SUMPRODUCT(MAX(ROW(E$2:E1492)*(E1493=E$2:E1492)))))</f>
        <v/>
      </c>
      <c r="J1493" s="15" t="str">
        <f aca="true">IF(OR(E1493="",E1493="!!!",F1493="NEW"),"",COUNTBLANK(OFFSET(A$1,,,SUMPRODUCT(MAX(ROW(E$2:E1493)*(E1493=E$2:E1493)))))-COUNTBLANK(OFFSET(A$1,,,SUMPRODUCT(MAX(ROW(E$1:E1492)*(E1493=E$1:E1492))))))</f>
        <v/>
      </c>
      <c r="K1493" s="15" t="str">
        <f aca="false">IF(OR(E1493="",E1493="!!!",F1493="NEW"),"",INDEX(J$1:J1492,SUMPRODUCT(MAX(ROW(E$1:E1492)*(E1493=E$1:E1492)))))</f>
        <v/>
      </c>
      <c r="L1493" s="16"/>
    </row>
    <row r="1494" customFormat="false" ht="12.75" hidden="false" customHeight="false" outlineLevel="0" collapsed="false">
      <c r="A1494" s="9" t="s">
        <v>39</v>
      </c>
      <c r="E1494" s="10" t="str">
        <f aca="false">IF(D1494="?OLD","!!!","")</f>
        <v/>
      </c>
      <c r="F1494" s="11" t="str">
        <f aca="false">IF(OR(E1494="",E1494="!!!"),"",IF(NOT(ISNA(VLOOKUP(E1494,E$1:E1493,1,FALSE()))),"OLD",IF(AND(E1494&lt;&gt;"",E1494&lt;&gt;"!!!"),"NEW","")))</f>
        <v/>
      </c>
      <c r="G1494" s="12" t="str">
        <f aca="false">IF(OR(E1494="",E1494="!!!"),"",IF(OR(J1494=0,AND(J1494=1,K1494=1),AND(J1494=1,I1494="SBJ"),AND(J1494=1,I1494=0)),"?IN_FOCUS",IF(J1494&lt;=2,"?ACTIVATED",IF(J1494&lt;&gt;"","?FAMILIAR",IF(F1494="NEW",IF(ISNA(VLOOKUP(E1494,#REF!,1,FALSE())),"?TYPE_IDENTIFIABLE","?REFERENTIAL"),"_")))))</f>
        <v/>
      </c>
      <c r="H1494" s="13" t="str">
        <f aca="false">IF(J1494&lt;&gt;1,"",IF(I1494="SBJ","CB","?"))</f>
        <v/>
      </c>
      <c r="I1494" s="14" t="str">
        <f aca="false">IF(OR(E1494="",E1494="!!!",F1494="NEW"),"",INDEX(B$2:B1493,-1+SUMPRODUCT(MAX(ROW(E$2:E1493)*(E1494=E$2:E1493)))))</f>
        <v/>
      </c>
      <c r="J1494" s="15" t="str">
        <f aca="true">IF(OR(E1494="",E1494="!!!",F1494="NEW"),"",COUNTBLANK(OFFSET(A$1,,,SUMPRODUCT(MAX(ROW(E$2:E1494)*(E1494=E$2:E1494)))))-COUNTBLANK(OFFSET(A$1,,,SUMPRODUCT(MAX(ROW(E$1:E1493)*(E1494=E$1:E1493))))))</f>
        <v/>
      </c>
      <c r="K1494" s="15" t="str">
        <f aca="false">IF(OR(E1494="",E1494="!!!",F1494="NEW"),"",INDEX(J$1:J1493,SUMPRODUCT(MAX(ROW(E$1:E1493)*(E1494=E$1:E1493)))))</f>
        <v/>
      </c>
      <c r="L1494" s="16"/>
    </row>
    <row r="1495" customFormat="false" ht="12.75" hidden="false" customHeight="false" outlineLevel="0" collapsed="false">
      <c r="A1495" s="9" t="s">
        <v>627</v>
      </c>
      <c r="B1495" s="0" t="s">
        <v>23</v>
      </c>
      <c r="C1495" s="0" t="s">
        <v>26</v>
      </c>
      <c r="E1495" s="10" t="str">
        <f aca="false">IF(D1495="?OLD","!!!","")</f>
        <v/>
      </c>
      <c r="F1495" s="11" t="str">
        <f aca="false">IF(OR(E1495="",E1495="!!!"),"",IF(NOT(ISNA(VLOOKUP(E1495,E$1:E1494,1,FALSE()))),"OLD",IF(AND(E1495&lt;&gt;"",E1495&lt;&gt;"!!!"),"NEW","")))</f>
        <v/>
      </c>
      <c r="G1495" s="12" t="str">
        <f aca="false">IF(OR(E1495="",E1495="!!!"),"",IF(OR(J1495=0,AND(J1495=1,K1495=1),AND(J1495=1,I1495="SBJ"),AND(J1495=1,I1495=0)),"?IN_FOCUS",IF(J1495&lt;=2,"?ACTIVATED",IF(J1495&lt;&gt;"","?FAMILIAR",IF(F1495="NEW",IF(ISNA(VLOOKUP(E1495,#REF!,1,FALSE())),"?TYPE_IDENTIFIABLE","?REFERENTIAL"),"_")))))</f>
        <v/>
      </c>
      <c r="H1495" s="13" t="str">
        <f aca="false">IF(J1495&lt;&gt;1,"",IF(I1495="SBJ","CB","?"))</f>
        <v/>
      </c>
      <c r="I1495" s="14" t="str">
        <f aca="false">IF(OR(E1495="",E1495="!!!",F1495="NEW"),"",INDEX(B$2:B1494,-1+SUMPRODUCT(MAX(ROW(E$2:E1494)*(E1495=E$2:E1494)))))</f>
        <v/>
      </c>
      <c r="J1495" s="15" t="str">
        <f aca="true">IF(OR(E1495="",E1495="!!!",F1495="NEW"),"",COUNTBLANK(OFFSET(A$1,,,SUMPRODUCT(MAX(ROW(E$2:E1495)*(E1495=E$2:E1495)))))-COUNTBLANK(OFFSET(A$1,,,SUMPRODUCT(MAX(ROW(E$1:E1494)*(E1495=E$1:E1494))))))</f>
        <v/>
      </c>
      <c r="K1495" s="15" t="str">
        <f aca="false">IF(OR(E1495="",E1495="!!!",F1495="NEW"),"",INDEX(J$1:J1494,SUMPRODUCT(MAX(ROW(E$1:E1494)*(E1495=E$1:E1494)))))</f>
        <v/>
      </c>
      <c r="L1495" s="16"/>
    </row>
    <row r="1496" customFormat="false" ht="12.75" hidden="false" customHeight="false" outlineLevel="0" collapsed="false">
      <c r="A1496" s="9" t="s">
        <v>39</v>
      </c>
      <c r="E1496" s="10" t="str">
        <f aca="false">IF(D1496="?OLD","!!!","")</f>
        <v/>
      </c>
      <c r="F1496" s="11" t="str">
        <f aca="false">IF(OR(E1496="",E1496="!!!"),"",IF(NOT(ISNA(VLOOKUP(E1496,E$1:E1495,1,FALSE()))),"OLD",IF(AND(E1496&lt;&gt;"",E1496&lt;&gt;"!!!"),"NEW","")))</f>
        <v/>
      </c>
      <c r="G1496" s="12" t="str">
        <f aca="false">IF(OR(E1496="",E1496="!!!"),"",IF(OR(J1496=0,AND(J1496=1,K1496=1),AND(J1496=1,I1496="SBJ"),AND(J1496=1,I1496=0)),"?IN_FOCUS",IF(J1496&lt;=2,"?ACTIVATED",IF(J1496&lt;&gt;"","?FAMILIAR",IF(F1496="NEW",IF(ISNA(VLOOKUP(E1496,#REF!,1,FALSE())),"?TYPE_IDENTIFIABLE","?REFERENTIAL"),"_")))))</f>
        <v/>
      </c>
      <c r="H1496" s="13" t="str">
        <f aca="false">IF(J1496&lt;&gt;1,"",IF(I1496="SBJ","CB","?"))</f>
        <v/>
      </c>
      <c r="I1496" s="14" t="str">
        <f aca="false">IF(OR(E1496="",E1496="!!!",F1496="NEW"),"",INDEX(B$2:B1495,-1+SUMPRODUCT(MAX(ROW(E$2:E1495)*(E1496=E$2:E1495)))))</f>
        <v/>
      </c>
      <c r="J1496" s="15" t="str">
        <f aca="true">IF(OR(E1496="",E1496="!!!",F1496="NEW"),"",COUNTBLANK(OFFSET(A$1,,,SUMPRODUCT(MAX(ROW(E$2:E1496)*(E1496=E$2:E1496)))))-COUNTBLANK(OFFSET(A$1,,,SUMPRODUCT(MAX(ROW(E$1:E1495)*(E1496=E$1:E1495))))))</f>
        <v/>
      </c>
      <c r="K1496" s="15" t="str">
        <f aca="false">IF(OR(E1496="",E1496="!!!",F1496="NEW"),"",INDEX(J$1:J1495,SUMPRODUCT(MAX(ROW(E$1:E1495)*(E1496=E$1:E1495)))))</f>
        <v/>
      </c>
      <c r="L1496" s="16"/>
    </row>
    <row r="1497" customFormat="false" ht="12.75" hidden="false" customHeight="false" outlineLevel="0" collapsed="false">
      <c r="A1497" s="9" t="s">
        <v>117</v>
      </c>
      <c r="E1497" s="10" t="str">
        <f aca="false">IF(D1497="?OLD","!!!","")</f>
        <v/>
      </c>
      <c r="F1497" s="11" t="str">
        <f aca="false">IF(OR(E1497="",E1497="!!!"),"",IF(NOT(ISNA(VLOOKUP(E1497,E$1:E1496,1,FALSE()))),"OLD",IF(AND(E1497&lt;&gt;"",E1497&lt;&gt;"!!!"),"NEW","")))</f>
        <v/>
      </c>
      <c r="G1497" s="12" t="str">
        <f aca="false">IF(OR(E1497="",E1497="!!!"),"",IF(OR(J1497=0,AND(J1497=1,K1497=1),AND(J1497=1,I1497="SBJ"),AND(J1497=1,I1497=0)),"?IN_FOCUS",IF(J1497&lt;=2,"?ACTIVATED",IF(J1497&lt;&gt;"","?FAMILIAR",IF(F1497="NEW",IF(ISNA(VLOOKUP(E1497,#REF!,1,FALSE())),"?TYPE_IDENTIFIABLE","?REFERENTIAL"),"_")))))</f>
        <v/>
      </c>
      <c r="H1497" s="13" t="str">
        <f aca="false">IF(J1497&lt;&gt;1,"",IF(I1497="SBJ","CB","?"))</f>
        <v/>
      </c>
      <c r="I1497" s="14" t="str">
        <f aca="false">IF(OR(E1497="",E1497="!!!",F1497="NEW"),"",INDEX(B$2:B1496,-1+SUMPRODUCT(MAX(ROW(E$2:E1496)*(E1497=E$2:E1496)))))</f>
        <v/>
      </c>
      <c r="J1497" s="15" t="str">
        <f aca="true">IF(OR(E1497="",E1497="!!!",F1497="NEW"),"",COUNTBLANK(OFFSET(A$1,,,SUMPRODUCT(MAX(ROW(E$2:E1497)*(E1497=E$2:E1497)))))-COUNTBLANK(OFFSET(A$1,,,SUMPRODUCT(MAX(ROW(E$1:E1496)*(E1497=E$1:E1496))))))</f>
        <v/>
      </c>
      <c r="K1497" s="15" t="str">
        <f aca="false">IF(OR(E1497="",E1497="!!!",F1497="NEW"),"",INDEX(J$1:J1496,SUMPRODUCT(MAX(ROW(E$1:E1496)*(E1497=E$1:E1496)))))</f>
        <v/>
      </c>
      <c r="L1497" s="16"/>
    </row>
    <row r="1498" customFormat="false" ht="12.75" hidden="false" customHeight="false" outlineLevel="0" collapsed="false">
      <c r="A1498" s="9" t="s">
        <v>628</v>
      </c>
      <c r="E1498" s="10" t="str">
        <f aca="false">IF(D1498="?OLD","!!!","")</f>
        <v/>
      </c>
      <c r="F1498" s="11" t="str">
        <f aca="false">IF(OR(E1498="",E1498="!!!"),"",IF(NOT(ISNA(VLOOKUP(E1498,E$1:E1497,1,FALSE()))),"OLD",IF(AND(E1498&lt;&gt;"",E1498&lt;&gt;"!!!"),"NEW","")))</f>
        <v/>
      </c>
      <c r="G1498" s="12" t="str">
        <f aca="false">IF(OR(E1498="",E1498="!!!"),"",IF(OR(J1498=0,AND(J1498=1,K1498=1),AND(J1498=1,I1498="SBJ"),AND(J1498=1,I1498=0)),"?IN_FOCUS",IF(J1498&lt;=2,"?ACTIVATED",IF(J1498&lt;&gt;"","?FAMILIAR",IF(F1498="NEW",IF(ISNA(VLOOKUP(E1498,#REF!,1,FALSE())),"?TYPE_IDENTIFIABLE","?REFERENTIAL"),"_")))))</f>
        <v/>
      </c>
      <c r="H1498" s="13" t="str">
        <f aca="false">IF(J1498&lt;&gt;1,"",IF(I1498="SBJ","CB","?"))</f>
        <v/>
      </c>
      <c r="I1498" s="14" t="str">
        <f aca="false">IF(OR(E1498="",E1498="!!!",F1498="NEW"),"",INDEX(B$2:B1497,-1+SUMPRODUCT(MAX(ROW(E$2:E1497)*(E1498=E$2:E1497)))))</f>
        <v/>
      </c>
      <c r="J1498" s="15" t="str">
        <f aca="true">IF(OR(E1498="",E1498="!!!",F1498="NEW"),"",COUNTBLANK(OFFSET(A$1,,,SUMPRODUCT(MAX(ROW(E$2:E1498)*(E1498=E$2:E1498)))))-COUNTBLANK(OFFSET(A$1,,,SUMPRODUCT(MAX(ROW(E$1:E1497)*(E1498=E$1:E1497))))))</f>
        <v/>
      </c>
      <c r="K1498" s="15" t="str">
        <f aca="false">IF(OR(E1498="",E1498="!!!",F1498="NEW"),"",INDEX(J$1:J1497,SUMPRODUCT(MAX(ROW(E$1:E1497)*(E1498=E$1:E1497)))))</f>
        <v/>
      </c>
      <c r="L1498" s="16"/>
    </row>
    <row r="1499" customFormat="false" ht="12.75" hidden="false" customHeight="false" outlineLevel="0" collapsed="false">
      <c r="A1499" s="9" t="s">
        <v>509</v>
      </c>
      <c r="E1499" s="10" t="str">
        <f aca="false">IF(D1499="?OLD","!!!","")</f>
        <v/>
      </c>
      <c r="F1499" s="11" t="str">
        <f aca="false">IF(OR(E1499="",E1499="!!!"),"",IF(NOT(ISNA(VLOOKUP(E1499,E$1:E1498,1,FALSE()))),"OLD",IF(AND(E1499&lt;&gt;"",E1499&lt;&gt;"!!!"),"NEW","")))</f>
        <v/>
      </c>
      <c r="G1499" s="12" t="str">
        <f aca="false">IF(OR(E1499="",E1499="!!!"),"",IF(OR(J1499=0,AND(J1499=1,K1499=1),AND(J1499=1,I1499="SBJ"),AND(J1499=1,I1499=0)),"?IN_FOCUS",IF(J1499&lt;=2,"?ACTIVATED",IF(J1499&lt;&gt;"","?FAMILIAR",IF(F1499="NEW",IF(ISNA(VLOOKUP(E1499,#REF!,1,FALSE())),"?TYPE_IDENTIFIABLE","?REFERENTIAL"),"_")))))</f>
        <v/>
      </c>
      <c r="H1499" s="13" t="str">
        <f aca="false">IF(J1499&lt;&gt;1,"",IF(I1499="SBJ","CB","?"))</f>
        <v/>
      </c>
      <c r="I1499" s="14" t="str">
        <f aca="false">IF(OR(E1499="",E1499="!!!",F1499="NEW"),"",INDEX(B$2:B1498,-1+SUMPRODUCT(MAX(ROW(E$2:E1498)*(E1499=E$2:E1498)))))</f>
        <v/>
      </c>
      <c r="J1499" s="15" t="str">
        <f aca="true">IF(OR(E1499="",E1499="!!!",F1499="NEW"),"",COUNTBLANK(OFFSET(A$1,,,SUMPRODUCT(MAX(ROW(E$2:E1499)*(E1499=E$2:E1499)))))-COUNTBLANK(OFFSET(A$1,,,SUMPRODUCT(MAX(ROW(E$1:E1498)*(E1499=E$1:E1498))))))</f>
        <v/>
      </c>
      <c r="K1499" s="15" t="str">
        <f aca="false">IF(OR(E1499="",E1499="!!!",F1499="NEW"),"",INDEX(J$1:J1498,SUMPRODUCT(MAX(ROW(E$1:E1498)*(E1499=E$1:E1498)))))</f>
        <v/>
      </c>
      <c r="L1499" s="16"/>
    </row>
    <row r="1500" customFormat="false" ht="12.75" hidden="false" customHeight="false" outlineLevel="0" collapsed="false">
      <c r="A1500" s="9" t="s">
        <v>629</v>
      </c>
      <c r="E1500" s="10" t="str">
        <f aca="false">IF(D1500="?OLD","!!!","")</f>
        <v/>
      </c>
      <c r="F1500" s="11" t="str">
        <f aca="false">IF(OR(E1500="",E1500="!!!"),"",IF(NOT(ISNA(VLOOKUP(E1500,E$1:E1499,1,FALSE()))),"OLD",IF(AND(E1500&lt;&gt;"",E1500&lt;&gt;"!!!"),"NEW","")))</f>
        <v/>
      </c>
      <c r="G1500" s="12" t="str">
        <f aca="false">IF(OR(E1500="",E1500="!!!"),"",IF(OR(J1500=0,AND(J1500=1,K1500=1),AND(J1500=1,I1500="SBJ"),AND(J1500=1,I1500=0)),"?IN_FOCUS",IF(J1500&lt;=2,"?ACTIVATED",IF(J1500&lt;&gt;"","?FAMILIAR",IF(F1500="NEW",IF(ISNA(VLOOKUP(E1500,#REF!,1,FALSE())),"?TYPE_IDENTIFIABLE","?REFERENTIAL"),"_")))))</f>
        <v/>
      </c>
      <c r="H1500" s="13" t="str">
        <f aca="false">IF(J1500&lt;&gt;1,"",IF(I1500="SBJ","CB","?"))</f>
        <v/>
      </c>
      <c r="I1500" s="14" t="str">
        <f aca="false">IF(OR(E1500="",E1500="!!!",F1500="NEW"),"",INDEX(B$2:B1499,-1+SUMPRODUCT(MAX(ROW(E$2:E1499)*(E1500=E$2:E1499)))))</f>
        <v/>
      </c>
      <c r="J1500" s="15" t="str">
        <f aca="true">IF(OR(E1500="",E1500="!!!",F1500="NEW"),"",COUNTBLANK(OFFSET(A$1,,,SUMPRODUCT(MAX(ROW(E$2:E1500)*(E1500=E$2:E1500)))))-COUNTBLANK(OFFSET(A$1,,,SUMPRODUCT(MAX(ROW(E$1:E1499)*(E1500=E$1:E1499))))))</f>
        <v/>
      </c>
      <c r="K1500" s="15" t="str">
        <f aca="false">IF(OR(E1500="",E1500="!!!",F1500="NEW"),"",INDEX(J$1:J1499,SUMPRODUCT(MAX(ROW(E$1:E1499)*(E1500=E$1:E1499)))))</f>
        <v/>
      </c>
      <c r="L1500" s="16"/>
    </row>
    <row r="1501" customFormat="false" ht="12.75" hidden="false" customHeight="false" outlineLevel="0" collapsed="false">
      <c r="A1501" s="9" t="s">
        <v>15</v>
      </c>
      <c r="E1501" s="10" t="str">
        <f aca="false">IF(D1501="?OLD","!!!","")</f>
        <v/>
      </c>
      <c r="F1501" s="11" t="str">
        <f aca="false">IF(OR(E1501="",E1501="!!!"),"",IF(NOT(ISNA(VLOOKUP(E1501,E$1:E1500,1,FALSE()))),"OLD",IF(AND(E1501&lt;&gt;"",E1501&lt;&gt;"!!!"),"NEW","")))</f>
        <v/>
      </c>
      <c r="G1501" s="12" t="str">
        <f aca="false">IF(OR(E1501="",E1501="!!!"),"",IF(OR(J1501=0,AND(J1501=1,K1501=1),AND(J1501=1,I1501="SBJ"),AND(J1501=1,I1501=0)),"?IN_FOCUS",IF(J1501&lt;=2,"?ACTIVATED",IF(J1501&lt;&gt;"","?FAMILIAR",IF(F1501="NEW",IF(ISNA(VLOOKUP(E1501,#REF!,1,FALSE())),"?TYPE_IDENTIFIABLE","?REFERENTIAL"),"_")))))</f>
        <v/>
      </c>
      <c r="H1501" s="13" t="str">
        <f aca="false">IF(J1501&lt;&gt;1,"",IF(I1501="SBJ","CB","?"))</f>
        <v/>
      </c>
      <c r="I1501" s="14" t="str">
        <f aca="false">IF(OR(E1501="",E1501="!!!",F1501="NEW"),"",INDEX(B$2:B1500,-1+SUMPRODUCT(MAX(ROW(E$2:E1500)*(E1501=E$2:E1500)))))</f>
        <v/>
      </c>
      <c r="J1501" s="15" t="str">
        <f aca="true">IF(OR(E1501="",E1501="!!!",F1501="NEW"),"",COUNTBLANK(OFFSET(A$1,,,SUMPRODUCT(MAX(ROW(E$2:E1501)*(E1501=E$2:E1501)))))-COUNTBLANK(OFFSET(A$1,,,SUMPRODUCT(MAX(ROW(E$1:E1500)*(E1501=E$1:E1500))))))</f>
        <v/>
      </c>
      <c r="K1501" s="15" t="str">
        <f aca="false">IF(OR(E1501="",E1501="!!!",F1501="NEW"),"",INDEX(J$1:J1500,SUMPRODUCT(MAX(ROW(E$1:E1500)*(E1501=E$1:E1500)))))</f>
        <v/>
      </c>
      <c r="L1501" s="16"/>
    </row>
    <row r="1502" customFormat="false" ht="12.75" hidden="false" customHeight="false" outlineLevel="0" collapsed="false">
      <c r="A1502" s="9" t="s">
        <v>630</v>
      </c>
      <c r="E1502" s="10" t="str">
        <f aca="false">IF(D1502="?OLD","!!!","")</f>
        <v/>
      </c>
      <c r="F1502" s="11" t="str">
        <f aca="false">IF(OR(E1502="",E1502="!!!"),"",IF(NOT(ISNA(VLOOKUP(E1502,E$1:E1501,1,FALSE()))),"OLD",IF(AND(E1502&lt;&gt;"",E1502&lt;&gt;"!!!"),"NEW","")))</f>
        <v/>
      </c>
      <c r="G1502" s="12" t="str">
        <f aca="false">IF(OR(E1502="",E1502="!!!"),"",IF(OR(J1502=0,AND(J1502=1,K1502=1),AND(J1502=1,I1502="SBJ"),AND(J1502=1,I1502=0)),"?IN_FOCUS",IF(J1502&lt;=2,"?ACTIVATED",IF(J1502&lt;&gt;"","?FAMILIAR",IF(F1502="NEW",IF(ISNA(VLOOKUP(E1502,#REF!,1,FALSE())),"?TYPE_IDENTIFIABLE","?REFERENTIAL"),"_")))))</f>
        <v/>
      </c>
      <c r="H1502" s="13" t="str">
        <f aca="false">IF(J1502&lt;&gt;1,"",IF(I1502="SBJ","CB","?"))</f>
        <v/>
      </c>
      <c r="I1502" s="14" t="str">
        <f aca="false">IF(OR(E1502="",E1502="!!!",F1502="NEW"),"",INDEX(B$2:B1501,-1+SUMPRODUCT(MAX(ROW(E$2:E1501)*(E1502=E$2:E1501)))))</f>
        <v/>
      </c>
      <c r="J1502" s="15" t="str">
        <f aca="true">IF(OR(E1502="",E1502="!!!",F1502="NEW"),"",COUNTBLANK(OFFSET(A$1,,,SUMPRODUCT(MAX(ROW(E$2:E1502)*(E1502=E$2:E1502)))))-COUNTBLANK(OFFSET(A$1,,,SUMPRODUCT(MAX(ROW(E$1:E1501)*(E1502=E$1:E1501))))))</f>
        <v/>
      </c>
      <c r="K1502" s="15" t="str">
        <f aca="false">IF(OR(E1502="",E1502="!!!",F1502="NEW"),"",INDEX(J$1:J1501,SUMPRODUCT(MAX(ROW(E$1:E1501)*(E1502=E$1:E1501)))))</f>
        <v/>
      </c>
      <c r="L1502" s="16"/>
    </row>
    <row r="1503" customFormat="false" ht="12.75" hidden="false" customHeight="false" outlineLevel="0" collapsed="false">
      <c r="A1503" s="9" t="s">
        <v>21</v>
      </c>
      <c r="E1503" s="10" t="str">
        <f aca="false">IF(D1503="?OLD","!!!","")</f>
        <v/>
      </c>
      <c r="F1503" s="11" t="str">
        <f aca="false">IF(OR(E1503="",E1503="!!!"),"",IF(NOT(ISNA(VLOOKUP(E1503,E$1:E1502,1,FALSE()))),"OLD",IF(AND(E1503&lt;&gt;"",E1503&lt;&gt;"!!!"),"NEW","")))</f>
        <v/>
      </c>
      <c r="G1503" s="12" t="str">
        <f aca="false">IF(OR(E1503="",E1503="!!!"),"",IF(OR(J1503=0,AND(J1503=1,K1503=1),AND(J1503=1,I1503="SBJ"),AND(J1503=1,I1503=0)),"?IN_FOCUS",IF(J1503&lt;=2,"?ACTIVATED",IF(J1503&lt;&gt;"","?FAMILIAR",IF(F1503="NEW",IF(ISNA(VLOOKUP(E1503,#REF!,1,FALSE())),"?TYPE_IDENTIFIABLE","?REFERENTIAL"),"_")))))</f>
        <v/>
      </c>
      <c r="H1503" s="13" t="str">
        <f aca="false">IF(J1503&lt;&gt;1,"",IF(I1503="SBJ","CB","?"))</f>
        <v/>
      </c>
      <c r="I1503" s="14" t="str">
        <f aca="false">IF(OR(E1503="",E1503="!!!",F1503="NEW"),"",INDEX(B$2:B1502,-1+SUMPRODUCT(MAX(ROW(E$2:E1502)*(E1503=E$2:E1502)))))</f>
        <v/>
      </c>
      <c r="J1503" s="15" t="str">
        <f aca="true">IF(OR(E1503="",E1503="!!!",F1503="NEW"),"",COUNTBLANK(OFFSET(A$1,,,SUMPRODUCT(MAX(ROW(E$2:E1503)*(E1503=E$2:E1503)))))-COUNTBLANK(OFFSET(A$1,,,SUMPRODUCT(MAX(ROW(E$1:E1502)*(E1503=E$1:E1502))))))</f>
        <v/>
      </c>
      <c r="K1503" s="15" t="str">
        <f aca="false">IF(OR(E1503="",E1503="!!!",F1503="NEW"),"",INDEX(J$1:J1502,SUMPRODUCT(MAX(ROW(E$1:E1502)*(E1503=E$1:E1502)))))</f>
        <v/>
      </c>
      <c r="L1503" s="16"/>
    </row>
    <row r="1504" customFormat="false" ht="12.75" hidden="false" customHeight="false" outlineLevel="0" collapsed="false">
      <c r="A1504" s="9" t="s">
        <v>585</v>
      </c>
      <c r="B1504" s="0" t="s">
        <v>137</v>
      </c>
      <c r="C1504" s="0" t="s">
        <v>19</v>
      </c>
      <c r="E1504" s="10" t="str">
        <f aca="false">IF(D1504="?OLD","!!!","")</f>
        <v/>
      </c>
      <c r="F1504" s="11" t="str">
        <f aca="false">IF(OR(E1504="",E1504="!!!"),"",IF(NOT(ISNA(VLOOKUP(E1504,E$1:E1503,1,FALSE()))),"OLD",IF(AND(E1504&lt;&gt;"",E1504&lt;&gt;"!!!"),"NEW","")))</f>
        <v/>
      </c>
      <c r="G1504" s="12" t="str">
        <f aca="false">IF(OR(E1504="",E1504="!!!"),"",IF(OR(J1504=0,AND(J1504=1,K1504=1),AND(J1504=1,I1504="SBJ"),AND(J1504=1,I1504=0)),"?IN_FOCUS",IF(J1504&lt;=2,"?ACTIVATED",IF(J1504&lt;&gt;"","?FAMILIAR",IF(F1504="NEW",IF(ISNA(VLOOKUP(E1504,#REF!,1,FALSE())),"?TYPE_IDENTIFIABLE","?REFERENTIAL"),"_")))))</f>
        <v/>
      </c>
      <c r="H1504" s="13" t="str">
        <f aca="false">IF(J1504&lt;&gt;1,"",IF(I1504="SBJ","CB","?"))</f>
        <v/>
      </c>
      <c r="I1504" s="14" t="str">
        <f aca="false">IF(OR(E1504="",E1504="!!!",F1504="NEW"),"",INDEX(B$2:B1503,-1+SUMPRODUCT(MAX(ROW(E$2:E1503)*(E1504=E$2:E1503)))))</f>
        <v/>
      </c>
      <c r="J1504" s="15" t="str">
        <f aca="true">IF(OR(E1504="",E1504="!!!",F1504="NEW"),"",COUNTBLANK(OFFSET(A$1,,,SUMPRODUCT(MAX(ROW(E$2:E1504)*(E1504=E$2:E1504)))))-COUNTBLANK(OFFSET(A$1,,,SUMPRODUCT(MAX(ROW(E$1:E1503)*(E1504=E$1:E1503))))))</f>
        <v/>
      </c>
      <c r="K1504" s="15" t="str">
        <f aca="false">IF(OR(E1504="",E1504="!!!",F1504="NEW"),"",INDEX(J$1:J1503,SUMPRODUCT(MAX(ROW(E$1:E1503)*(E1504=E$1:E1503)))))</f>
        <v/>
      </c>
      <c r="L1504" s="16"/>
    </row>
    <row r="1505" customFormat="false" ht="12.75" hidden="false" customHeight="false" outlineLevel="0" collapsed="false">
      <c r="A1505" s="9" t="s">
        <v>48</v>
      </c>
      <c r="E1505" s="10" t="str">
        <f aca="false">IF(D1505="?OLD","!!!","")</f>
        <v/>
      </c>
      <c r="F1505" s="11" t="str">
        <f aca="false">IF(OR(E1505="",E1505="!!!"),"",IF(NOT(ISNA(VLOOKUP(E1505,E$1:E1504,1,FALSE()))),"OLD",IF(AND(E1505&lt;&gt;"",E1505&lt;&gt;"!!!"),"NEW","")))</f>
        <v/>
      </c>
      <c r="G1505" s="12" t="str">
        <f aca="false">IF(OR(E1505="",E1505="!!!"),"",IF(OR(J1505=0,AND(J1505=1,K1505=1),AND(J1505=1,I1505="SBJ"),AND(J1505=1,I1505=0)),"?IN_FOCUS",IF(J1505&lt;=2,"?ACTIVATED",IF(J1505&lt;&gt;"","?FAMILIAR",IF(F1505="NEW",IF(ISNA(VLOOKUP(E1505,#REF!,1,FALSE())),"?TYPE_IDENTIFIABLE","?REFERENTIAL"),"_")))))</f>
        <v/>
      </c>
      <c r="H1505" s="13" t="str">
        <f aca="false">IF(J1505&lt;&gt;1,"",IF(I1505="SBJ","CB","?"))</f>
        <v/>
      </c>
      <c r="I1505" s="14" t="str">
        <f aca="false">IF(OR(E1505="",E1505="!!!",F1505="NEW"),"",INDEX(B$2:B1504,-1+SUMPRODUCT(MAX(ROW(E$2:E1504)*(E1505=E$2:E1504)))))</f>
        <v/>
      </c>
      <c r="J1505" s="15" t="str">
        <f aca="true">IF(OR(E1505="",E1505="!!!",F1505="NEW"),"",COUNTBLANK(OFFSET(A$1,,,SUMPRODUCT(MAX(ROW(E$2:E1505)*(E1505=E$2:E1505)))))-COUNTBLANK(OFFSET(A$1,,,SUMPRODUCT(MAX(ROW(E$1:E1504)*(E1505=E$1:E1504))))))</f>
        <v/>
      </c>
      <c r="K1505" s="15" t="str">
        <f aca="false">IF(OR(E1505="",E1505="!!!",F1505="NEW"),"",INDEX(J$1:J1504,SUMPRODUCT(MAX(ROW(E$1:E1504)*(E1505=E$1:E1504)))))</f>
        <v/>
      </c>
      <c r="L1505" s="16"/>
    </row>
    <row r="1506" customFormat="false" ht="12.75" hidden="false" customHeight="false" outlineLevel="0" collapsed="false">
      <c r="E1506" s="10" t="str">
        <f aca="false">IF(D1506="?OLD","!!!","")</f>
        <v/>
      </c>
      <c r="F1506" s="11" t="str">
        <f aca="false">IF(OR(E1506="",E1506="!!!"),"",IF(NOT(ISNA(VLOOKUP(E1506,E$1:E1505,1,FALSE()))),"OLD",IF(AND(E1506&lt;&gt;"",E1506&lt;&gt;"!!!"),"NEW","")))</f>
        <v/>
      </c>
      <c r="G1506" s="12" t="str">
        <f aca="false">IF(OR(E1506="",E1506="!!!"),"",IF(OR(J1506=0,AND(J1506=1,K1506=1),AND(J1506=1,I1506="SBJ"),AND(J1506=1,I1506=0)),"?IN_FOCUS",IF(J1506&lt;=2,"?ACTIVATED",IF(J1506&lt;&gt;"","?FAMILIAR",IF(F1506="NEW",IF(ISNA(VLOOKUP(E1506,#REF!,1,FALSE())),"?TYPE_IDENTIFIABLE","?REFERENTIAL"),"_")))))</f>
        <v/>
      </c>
      <c r="H1506" s="13" t="str">
        <f aca="false">IF(J1506&lt;&gt;1,"",IF(I1506="SBJ","CB","?"))</f>
        <v/>
      </c>
      <c r="I1506" s="14" t="str">
        <f aca="false">IF(OR(E1506="",E1506="!!!",F1506="NEW"),"",INDEX(B$2:B1505,-1+SUMPRODUCT(MAX(ROW(E$2:E1505)*(E1506=E$2:E1505)))))</f>
        <v/>
      </c>
      <c r="J1506" s="15" t="str">
        <f aca="true">IF(OR(E1506="",E1506="!!!",F1506="NEW"),"",COUNTBLANK(OFFSET(A$1,,,SUMPRODUCT(MAX(ROW(E$2:E1506)*(E1506=E$2:E1506)))))-COUNTBLANK(OFFSET(A$1,,,SUMPRODUCT(MAX(ROW(E$1:E1505)*(E1506=E$1:E1505))))))</f>
        <v/>
      </c>
      <c r="K1506" s="15" t="str">
        <f aca="false">IF(OR(E1506="",E1506="!!!",F1506="NEW"),"",INDEX(J$1:J1505,SUMPRODUCT(MAX(ROW(E$1:E1505)*(E1506=E$1:E1505)))))</f>
        <v/>
      </c>
      <c r="L1506" s="16"/>
    </row>
    <row r="1507" customFormat="false" ht="12.75" hidden="false" customHeight="false" outlineLevel="0" collapsed="false">
      <c r="A1507" s="9" t="s">
        <v>85</v>
      </c>
      <c r="E1507" s="10" t="str">
        <f aca="false">IF(D1507="?OLD","!!!","")</f>
        <v/>
      </c>
      <c r="F1507" s="11" t="str">
        <f aca="false">IF(OR(E1507="",E1507="!!!"),"",IF(NOT(ISNA(VLOOKUP(E1507,E$1:E1506,1,FALSE()))),"OLD",IF(AND(E1507&lt;&gt;"",E1507&lt;&gt;"!!!"),"NEW","")))</f>
        <v/>
      </c>
      <c r="G1507" s="12" t="str">
        <f aca="false">IF(OR(E1507="",E1507="!!!"),"",IF(OR(J1507=0,AND(J1507=1,K1507=1),AND(J1507=1,I1507="SBJ"),AND(J1507=1,I1507=0)),"?IN_FOCUS",IF(J1507&lt;=2,"?ACTIVATED",IF(J1507&lt;&gt;"","?FAMILIAR",IF(F1507="NEW",IF(ISNA(VLOOKUP(E1507,#REF!,1,FALSE())),"?TYPE_IDENTIFIABLE","?REFERENTIAL"),"_")))))</f>
        <v/>
      </c>
      <c r="H1507" s="13" t="str">
        <f aca="false">IF(J1507&lt;&gt;1,"",IF(I1507="SBJ","CB","?"))</f>
        <v/>
      </c>
      <c r="I1507" s="14" t="str">
        <f aca="false">IF(OR(E1507="",E1507="!!!",F1507="NEW"),"",INDEX(B$2:B1506,-1+SUMPRODUCT(MAX(ROW(E$2:E1506)*(E1507=E$2:E1506)))))</f>
        <v/>
      </c>
      <c r="J1507" s="15" t="str">
        <f aca="true">IF(OR(E1507="",E1507="!!!",F1507="NEW"),"",COUNTBLANK(OFFSET(A$1,,,SUMPRODUCT(MAX(ROW(E$2:E1507)*(E1507=E$2:E1507)))))-COUNTBLANK(OFFSET(A$1,,,SUMPRODUCT(MAX(ROW(E$1:E1506)*(E1507=E$1:E1506))))))</f>
        <v/>
      </c>
      <c r="K1507" s="15" t="str">
        <f aca="false">IF(OR(E1507="",E1507="!!!",F1507="NEW"),"",INDEX(J$1:J1506,SUMPRODUCT(MAX(ROW(E$1:E1506)*(E1507=E$1:E1506)))))</f>
        <v/>
      </c>
      <c r="L1507" s="16"/>
    </row>
    <row r="1508" customFormat="false" ht="12.75" hidden="false" customHeight="false" outlineLevel="0" collapsed="false">
      <c r="A1508" s="9" t="s">
        <v>631</v>
      </c>
      <c r="E1508" s="10" t="str">
        <f aca="false">IF(D1508="?OLD","!!!","")</f>
        <v/>
      </c>
      <c r="F1508" s="11" t="str">
        <f aca="false">IF(OR(E1508="",E1508="!!!"),"",IF(NOT(ISNA(VLOOKUP(E1508,E$1:E1507,1,FALSE()))),"OLD",IF(AND(E1508&lt;&gt;"",E1508&lt;&gt;"!!!"),"NEW","")))</f>
        <v/>
      </c>
      <c r="G1508" s="12" t="str">
        <f aca="false">IF(OR(E1508="",E1508="!!!"),"",IF(OR(J1508=0,AND(J1508=1,K1508=1),AND(J1508=1,I1508="SBJ"),AND(J1508=1,I1508=0)),"?IN_FOCUS",IF(J1508&lt;=2,"?ACTIVATED",IF(J1508&lt;&gt;"","?FAMILIAR",IF(F1508="NEW",IF(ISNA(VLOOKUP(E1508,#REF!,1,FALSE())),"?TYPE_IDENTIFIABLE","?REFERENTIAL"),"_")))))</f>
        <v/>
      </c>
      <c r="H1508" s="13" t="str">
        <f aca="false">IF(J1508&lt;&gt;1,"",IF(I1508="SBJ","CB","?"))</f>
        <v/>
      </c>
      <c r="I1508" s="14" t="str">
        <f aca="false">IF(OR(E1508="",E1508="!!!",F1508="NEW"),"",INDEX(B$2:B1507,-1+SUMPRODUCT(MAX(ROW(E$2:E1507)*(E1508=E$2:E1507)))))</f>
        <v/>
      </c>
      <c r="J1508" s="15" t="str">
        <f aca="true">IF(OR(E1508="",E1508="!!!",F1508="NEW"),"",COUNTBLANK(OFFSET(A$1,,,SUMPRODUCT(MAX(ROW(E$2:E1508)*(E1508=E$2:E1508)))))-COUNTBLANK(OFFSET(A$1,,,SUMPRODUCT(MAX(ROW(E$1:E1507)*(E1508=E$1:E1507))))))</f>
        <v/>
      </c>
      <c r="K1508" s="15" t="str">
        <f aca="false">IF(OR(E1508="",E1508="!!!",F1508="NEW"),"",INDEX(J$1:J1507,SUMPRODUCT(MAX(ROW(E$1:E1507)*(E1508=E$1:E1507)))))</f>
        <v/>
      </c>
      <c r="L1508" s="16"/>
    </row>
    <row r="1509" customFormat="false" ht="12.75" hidden="false" customHeight="false" outlineLevel="0" collapsed="false">
      <c r="A1509" s="9" t="s">
        <v>204</v>
      </c>
      <c r="B1509" s="0" t="s">
        <v>23</v>
      </c>
      <c r="C1509" s="0" t="s">
        <v>113</v>
      </c>
      <c r="D1509" s="0" t="s">
        <v>31</v>
      </c>
      <c r="E1509" s="10" t="str">
        <f aca="false">IF(D1509="?OLD","!!!","")</f>
        <v>!!!</v>
      </c>
      <c r="F1509" s="11" t="str">
        <f aca="false">IF(OR(E1509="",E1509="!!!"),"",IF(NOT(ISNA(VLOOKUP(E1509,E$1:E1508,1,FALSE()))),"OLD",IF(AND(E1509&lt;&gt;"",E1509&lt;&gt;"!!!"),"NEW","")))</f>
        <v/>
      </c>
      <c r="G1509" s="12" t="str">
        <f aca="false">IF(OR(E1509="",E1509="!!!"),"",IF(OR(J1509=0,AND(J1509=1,K1509=1),AND(J1509=1,I1509="SBJ"),AND(J1509=1,I1509=0)),"?IN_FOCUS",IF(J1509&lt;=2,"?ACTIVATED",IF(J1509&lt;&gt;"","?FAMILIAR",IF(F1509="NEW",IF(ISNA(VLOOKUP(E1509,#REF!,1,FALSE())),"?TYPE_IDENTIFIABLE","?REFERENTIAL"),"_")))))</f>
        <v/>
      </c>
      <c r="H1509" s="13" t="str">
        <f aca="false">IF(J1509&lt;&gt;1,"",IF(I1509="SBJ","CB","?"))</f>
        <v/>
      </c>
      <c r="I1509" s="14" t="str">
        <f aca="false">IF(OR(E1509="",E1509="!!!",F1509="NEW"),"",INDEX(B$2:B1508,-1+SUMPRODUCT(MAX(ROW(E$2:E1508)*(E1509=E$2:E1508)))))</f>
        <v/>
      </c>
      <c r="J1509" s="15" t="str">
        <f aca="true">IF(OR(E1509="",E1509="!!!",F1509="NEW"),"",COUNTBLANK(OFFSET(A$1,,,SUMPRODUCT(MAX(ROW(E$2:E1509)*(E1509=E$2:E1509)))))-COUNTBLANK(OFFSET(A$1,,,SUMPRODUCT(MAX(ROW(E$1:E1508)*(E1509=E$1:E1508))))))</f>
        <v/>
      </c>
      <c r="K1509" s="15" t="str">
        <f aca="false">IF(OR(E1509="",E1509="!!!",F1509="NEW"),"",INDEX(J$1:J1508,SUMPRODUCT(MAX(ROW(E$1:E1508)*(E1509=E$1:E1508)))))</f>
        <v/>
      </c>
      <c r="L1509" s="16"/>
    </row>
    <row r="1510" customFormat="false" ht="12.75" hidden="false" customHeight="false" outlineLevel="0" collapsed="false">
      <c r="A1510" s="9" t="s">
        <v>632</v>
      </c>
      <c r="B1510" s="0" t="s">
        <v>18</v>
      </c>
      <c r="C1510" s="0" t="s">
        <v>115</v>
      </c>
      <c r="D1510" s="0" t="s">
        <v>31</v>
      </c>
      <c r="E1510" s="10" t="str">
        <f aca="false">IF(D1510="?OLD","!!!","")</f>
        <v>!!!</v>
      </c>
      <c r="F1510" s="11" t="str">
        <f aca="false">IF(OR(E1510="",E1510="!!!"),"",IF(NOT(ISNA(VLOOKUP(E1510,E$1:E1509,1,FALSE()))),"OLD",IF(AND(E1510&lt;&gt;"",E1510&lt;&gt;"!!!"),"NEW","")))</f>
        <v/>
      </c>
      <c r="G1510" s="12" t="str">
        <f aca="false">IF(OR(E1510="",E1510="!!!"),"",IF(OR(J1510=0,AND(J1510=1,K1510=1),AND(J1510=1,I1510="SBJ"),AND(J1510=1,I1510=0)),"?IN_FOCUS",IF(J1510&lt;=2,"?ACTIVATED",IF(J1510&lt;&gt;"","?FAMILIAR",IF(F1510="NEW",IF(ISNA(VLOOKUP(E1510,#REF!,1,FALSE())),"?TYPE_IDENTIFIABLE","?REFERENTIAL"),"_")))))</f>
        <v/>
      </c>
      <c r="H1510" s="13" t="str">
        <f aca="false">IF(J1510&lt;&gt;1,"",IF(I1510="SBJ","CB","?"))</f>
        <v/>
      </c>
      <c r="I1510" s="14" t="str">
        <f aca="false">IF(OR(E1510="",E1510="!!!",F1510="NEW"),"",INDEX(B$2:B1509,-1+SUMPRODUCT(MAX(ROW(E$2:E1509)*(E1510=E$2:E1509)))))</f>
        <v/>
      </c>
      <c r="J1510" s="15" t="str">
        <f aca="true">IF(OR(E1510="",E1510="!!!",F1510="NEW"),"",COUNTBLANK(OFFSET(A$1,,,SUMPRODUCT(MAX(ROW(E$2:E1510)*(E1510=E$2:E1510)))))-COUNTBLANK(OFFSET(A$1,,,SUMPRODUCT(MAX(ROW(E$1:E1509)*(E1510=E$1:E1509))))))</f>
        <v/>
      </c>
      <c r="K1510" s="15" t="str">
        <f aca="false">IF(OR(E1510="",E1510="!!!",F1510="NEW"),"",INDEX(J$1:J1509,SUMPRODUCT(MAX(ROW(E$1:E1509)*(E1510=E$1:E1509)))))</f>
        <v/>
      </c>
      <c r="L1510" s="16"/>
    </row>
    <row r="1511" customFormat="false" ht="12.75" hidden="false" customHeight="false" outlineLevel="0" collapsed="false">
      <c r="A1511" s="9" t="s">
        <v>39</v>
      </c>
      <c r="E1511" s="10" t="str">
        <f aca="false">IF(D1511="?OLD","!!!","")</f>
        <v/>
      </c>
      <c r="F1511" s="11" t="str">
        <f aca="false">IF(OR(E1511="",E1511="!!!"),"",IF(NOT(ISNA(VLOOKUP(E1511,E$1:E1510,1,FALSE()))),"OLD",IF(AND(E1511&lt;&gt;"",E1511&lt;&gt;"!!!"),"NEW","")))</f>
        <v/>
      </c>
      <c r="G1511" s="12" t="str">
        <f aca="false">IF(OR(E1511="",E1511="!!!"),"",IF(OR(J1511=0,AND(J1511=1,K1511=1),AND(J1511=1,I1511="SBJ"),AND(J1511=1,I1511=0)),"?IN_FOCUS",IF(J1511&lt;=2,"?ACTIVATED",IF(J1511&lt;&gt;"","?FAMILIAR",IF(F1511="NEW",IF(ISNA(VLOOKUP(E1511,#REF!,1,FALSE())),"?TYPE_IDENTIFIABLE","?REFERENTIAL"),"_")))))</f>
        <v/>
      </c>
      <c r="H1511" s="13" t="str">
        <f aca="false">IF(J1511&lt;&gt;1,"",IF(I1511="SBJ","CB","?"))</f>
        <v/>
      </c>
      <c r="I1511" s="14" t="str">
        <f aca="false">IF(OR(E1511="",E1511="!!!",F1511="NEW"),"",INDEX(B$2:B1510,-1+SUMPRODUCT(MAX(ROW(E$2:E1510)*(E1511=E$2:E1510)))))</f>
        <v/>
      </c>
      <c r="J1511" s="15" t="str">
        <f aca="true">IF(OR(E1511="",E1511="!!!",F1511="NEW"),"",COUNTBLANK(OFFSET(A$1,,,SUMPRODUCT(MAX(ROW(E$2:E1511)*(E1511=E$2:E1511)))))-COUNTBLANK(OFFSET(A$1,,,SUMPRODUCT(MAX(ROW(E$1:E1510)*(E1511=E$1:E1510))))))</f>
        <v/>
      </c>
      <c r="K1511" s="15" t="str">
        <f aca="false">IF(OR(E1511="",E1511="!!!",F1511="NEW"),"",INDEX(J$1:J1510,SUMPRODUCT(MAX(ROW(E$1:E1510)*(E1511=E$1:E1510)))))</f>
        <v/>
      </c>
      <c r="L1511" s="16"/>
    </row>
    <row r="1512" customFormat="false" ht="12.75" hidden="false" customHeight="false" outlineLevel="0" collapsed="false">
      <c r="A1512" s="9" t="s">
        <v>633</v>
      </c>
      <c r="E1512" s="10" t="str">
        <f aca="false">IF(D1512="?OLD","!!!","")</f>
        <v/>
      </c>
      <c r="F1512" s="11" t="str">
        <f aca="false">IF(OR(E1512="",E1512="!!!"),"",IF(NOT(ISNA(VLOOKUP(E1512,E$1:E1511,1,FALSE()))),"OLD",IF(AND(E1512&lt;&gt;"",E1512&lt;&gt;"!!!"),"NEW","")))</f>
        <v/>
      </c>
      <c r="G1512" s="12" t="str">
        <f aca="false">IF(OR(E1512="",E1512="!!!"),"",IF(OR(J1512=0,AND(J1512=1,K1512=1),AND(J1512=1,I1512="SBJ"),AND(J1512=1,I1512=0)),"?IN_FOCUS",IF(J1512&lt;=2,"?ACTIVATED",IF(J1512&lt;&gt;"","?FAMILIAR",IF(F1512="NEW",IF(ISNA(VLOOKUP(E1512,#REF!,1,FALSE())),"?TYPE_IDENTIFIABLE","?REFERENTIAL"),"_")))))</f>
        <v/>
      </c>
      <c r="H1512" s="13" t="str">
        <f aca="false">IF(J1512&lt;&gt;1,"",IF(I1512="SBJ","CB","?"))</f>
        <v/>
      </c>
      <c r="I1512" s="14" t="str">
        <f aca="false">IF(OR(E1512="",E1512="!!!",F1512="NEW"),"",INDEX(B$2:B1511,-1+SUMPRODUCT(MAX(ROW(E$2:E1511)*(E1512=E$2:E1511)))))</f>
        <v/>
      </c>
      <c r="J1512" s="15" t="str">
        <f aca="true">IF(OR(E1512="",E1512="!!!",F1512="NEW"),"",COUNTBLANK(OFFSET(A$1,,,SUMPRODUCT(MAX(ROW(E$2:E1512)*(E1512=E$2:E1512)))))-COUNTBLANK(OFFSET(A$1,,,SUMPRODUCT(MAX(ROW(E$1:E1511)*(E1512=E$1:E1511))))))</f>
        <v/>
      </c>
      <c r="K1512" s="15" t="str">
        <f aca="false">IF(OR(E1512="",E1512="!!!",F1512="NEW"),"",INDEX(J$1:J1511,SUMPRODUCT(MAX(ROW(E$1:E1511)*(E1512=E$1:E1511)))))</f>
        <v/>
      </c>
      <c r="L1512" s="16"/>
    </row>
    <row r="1513" customFormat="false" ht="12.75" hidden="false" customHeight="false" outlineLevel="0" collapsed="false">
      <c r="A1513" s="9" t="s">
        <v>98</v>
      </c>
      <c r="B1513" s="0" t="s">
        <v>91</v>
      </c>
      <c r="C1513" s="0" t="s">
        <v>30</v>
      </c>
      <c r="D1513" s="0" t="s">
        <v>31</v>
      </c>
      <c r="E1513" s="10" t="str">
        <f aca="false">IF(D1513="?OLD","!!!","")</f>
        <v>!!!</v>
      </c>
      <c r="F1513" s="11" t="str">
        <f aca="false">IF(OR(E1513="",E1513="!!!"),"",IF(NOT(ISNA(VLOOKUP(E1513,E$1:E1512,1,FALSE()))),"OLD",IF(AND(E1513&lt;&gt;"",E1513&lt;&gt;"!!!"),"NEW","")))</f>
        <v/>
      </c>
      <c r="G1513" s="12" t="str">
        <f aca="false">IF(OR(E1513="",E1513="!!!"),"",IF(OR(J1513=0,AND(J1513=1,K1513=1),AND(J1513=1,I1513="SBJ"),AND(J1513=1,I1513=0)),"?IN_FOCUS",IF(J1513&lt;=2,"?ACTIVATED",IF(J1513&lt;&gt;"","?FAMILIAR",IF(F1513="NEW",IF(ISNA(VLOOKUP(E1513,#REF!,1,FALSE())),"?TYPE_IDENTIFIABLE","?REFERENTIAL"),"_")))))</f>
        <v/>
      </c>
      <c r="H1513" s="13" t="str">
        <f aca="false">IF(J1513&lt;&gt;1,"",IF(I1513="SBJ","CB","?"))</f>
        <v/>
      </c>
      <c r="I1513" s="14" t="str">
        <f aca="false">IF(OR(E1513="",E1513="!!!",F1513="NEW"),"",INDEX(B$2:B1512,-1+SUMPRODUCT(MAX(ROW(E$2:E1512)*(E1513=E$2:E1512)))))</f>
        <v/>
      </c>
      <c r="J1513" s="15" t="str">
        <f aca="true">IF(OR(E1513="",E1513="!!!",F1513="NEW"),"",COUNTBLANK(OFFSET(A$1,,,SUMPRODUCT(MAX(ROW(E$2:E1513)*(E1513=E$2:E1513)))))-COUNTBLANK(OFFSET(A$1,,,SUMPRODUCT(MAX(ROW(E$1:E1512)*(E1513=E$1:E1512))))))</f>
        <v/>
      </c>
      <c r="K1513" s="15" t="str">
        <f aca="false">IF(OR(E1513="",E1513="!!!",F1513="NEW"),"",INDEX(J$1:J1512,SUMPRODUCT(MAX(ROW(E$1:E1512)*(E1513=E$1:E1512)))))</f>
        <v/>
      </c>
      <c r="L1513" s="16"/>
    </row>
    <row r="1514" customFormat="false" ht="12.75" hidden="false" customHeight="false" outlineLevel="0" collapsed="false">
      <c r="A1514" s="9" t="s">
        <v>396</v>
      </c>
      <c r="E1514" s="10" t="str">
        <f aca="false">IF(D1514="?OLD","!!!","")</f>
        <v/>
      </c>
      <c r="F1514" s="11" t="str">
        <f aca="false">IF(OR(E1514="",E1514="!!!"),"",IF(NOT(ISNA(VLOOKUP(E1514,E$1:E1513,1,FALSE()))),"OLD",IF(AND(E1514&lt;&gt;"",E1514&lt;&gt;"!!!"),"NEW","")))</f>
        <v/>
      </c>
      <c r="G1514" s="12" t="str">
        <f aca="false">IF(OR(E1514="",E1514="!!!"),"",IF(OR(J1514=0,AND(J1514=1,K1514=1),AND(J1514=1,I1514="SBJ"),AND(J1514=1,I1514=0)),"?IN_FOCUS",IF(J1514&lt;=2,"?ACTIVATED",IF(J1514&lt;&gt;"","?FAMILIAR",IF(F1514="NEW",IF(ISNA(VLOOKUP(E1514,#REF!,1,FALSE())),"?TYPE_IDENTIFIABLE","?REFERENTIAL"),"_")))))</f>
        <v/>
      </c>
      <c r="H1514" s="13" t="str">
        <f aca="false">IF(J1514&lt;&gt;1,"",IF(I1514="SBJ","CB","?"))</f>
        <v/>
      </c>
      <c r="I1514" s="14" t="str">
        <f aca="false">IF(OR(E1514="",E1514="!!!",F1514="NEW"),"",INDEX(B$2:B1513,-1+SUMPRODUCT(MAX(ROW(E$2:E1513)*(E1514=E$2:E1513)))))</f>
        <v/>
      </c>
      <c r="J1514" s="15" t="str">
        <f aca="true">IF(OR(E1514="",E1514="!!!",F1514="NEW"),"",COUNTBLANK(OFFSET(A$1,,,SUMPRODUCT(MAX(ROW(E$2:E1514)*(E1514=E$2:E1514)))))-COUNTBLANK(OFFSET(A$1,,,SUMPRODUCT(MAX(ROW(E$1:E1513)*(E1514=E$1:E1513))))))</f>
        <v/>
      </c>
      <c r="K1514" s="15" t="str">
        <f aca="false">IF(OR(E1514="",E1514="!!!",F1514="NEW"),"",INDEX(J$1:J1513,SUMPRODUCT(MAX(ROW(E$1:E1513)*(E1514=E$1:E1513)))))</f>
        <v/>
      </c>
      <c r="L1514" s="16"/>
    </row>
    <row r="1515" customFormat="false" ht="12.75" hidden="false" customHeight="false" outlineLevel="0" collapsed="false">
      <c r="A1515" s="9" t="s">
        <v>377</v>
      </c>
      <c r="E1515" s="10" t="str">
        <f aca="false">IF(D1515="?OLD","!!!","")</f>
        <v/>
      </c>
      <c r="F1515" s="11" t="str">
        <f aca="false">IF(OR(E1515="",E1515="!!!"),"",IF(NOT(ISNA(VLOOKUP(E1515,E$1:E1514,1,FALSE()))),"OLD",IF(AND(E1515&lt;&gt;"",E1515&lt;&gt;"!!!"),"NEW","")))</f>
        <v/>
      </c>
      <c r="G1515" s="12" t="str">
        <f aca="false">IF(OR(E1515="",E1515="!!!"),"",IF(OR(J1515=0,AND(J1515=1,K1515=1),AND(J1515=1,I1515="SBJ"),AND(J1515=1,I1515=0)),"?IN_FOCUS",IF(J1515&lt;=2,"?ACTIVATED",IF(J1515&lt;&gt;"","?FAMILIAR",IF(F1515="NEW",IF(ISNA(VLOOKUP(E1515,#REF!,1,FALSE())),"?TYPE_IDENTIFIABLE","?REFERENTIAL"),"_")))))</f>
        <v/>
      </c>
      <c r="H1515" s="13" t="str">
        <f aca="false">IF(J1515&lt;&gt;1,"",IF(I1515="SBJ","CB","?"))</f>
        <v/>
      </c>
      <c r="I1515" s="14" t="str">
        <f aca="false">IF(OR(E1515="",E1515="!!!",F1515="NEW"),"",INDEX(B$2:B1514,-1+SUMPRODUCT(MAX(ROW(E$2:E1514)*(E1515=E$2:E1514)))))</f>
        <v/>
      </c>
      <c r="J1515" s="15" t="str">
        <f aca="true">IF(OR(E1515="",E1515="!!!",F1515="NEW"),"",COUNTBLANK(OFFSET(A$1,,,SUMPRODUCT(MAX(ROW(E$2:E1515)*(E1515=E$2:E1515)))))-COUNTBLANK(OFFSET(A$1,,,SUMPRODUCT(MAX(ROW(E$1:E1514)*(E1515=E$1:E1514))))))</f>
        <v/>
      </c>
      <c r="K1515" s="15" t="str">
        <f aca="false">IF(OR(E1515="",E1515="!!!",F1515="NEW"),"",INDEX(J$1:J1514,SUMPRODUCT(MAX(ROW(E$1:E1514)*(E1515=E$1:E1514)))))</f>
        <v/>
      </c>
      <c r="L1515" s="16"/>
    </row>
    <row r="1516" customFormat="false" ht="12.75" hidden="false" customHeight="false" outlineLevel="0" collapsed="false">
      <c r="A1516" s="9" t="s">
        <v>509</v>
      </c>
      <c r="E1516" s="10" t="str">
        <f aca="false">IF(D1516="?OLD","!!!","")</f>
        <v/>
      </c>
      <c r="F1516" s="11" t="str">
        <f aca="false">IF(OR(E1516="",E1516="!!!"),"",IF(NOT(ISNA(VLOOKUP(E1516,E$1:E1515,1,FALSE()))),"OLD",IF(AND(E1516&lt;&gt;"",E1516&lt;&gt;"!!!"),"NEW","")))</f>
        <v/>
      </c>
      <c r="G1516" s="12" t="str">
        <f aca="false">IF(OR(E1516="",E1516="!!!"),"",IF(OR(J1516=0,AND(J1516=1,K1516=1),AND(J1516=1,I1516="SBJ"),AND(J1516=1,I1516=0)),"?IN_FOCUS",IF(J1516&lt;=2,"?ACTIVATED",IF(J1516&lt;&gt;"","?FAMILIAR",IF(F1516="NEW",IF(ISNA(VLOOKUP(E1516,#REF!,1,FALSE())),"?TYPE_IDENTIFIABLE","?REFERENTIAL"),"_")))))</f>
        <v/>
      </c>
      <c r="H1516" s="13" t="str">
        <f aca="false">IF(J1516&lt;&gt;1,"",IF(I1516="SBJ","CB","?"))</f>
        <v/>
      </c>
      <c r="I1516" s="14" t="str">
        <f aca="false">IF(OR(E1516="",E1516="!!!",F1516="NEW"),"",INDEX(B$2:B1515,-1+SUMPRODUCT(MAX(ROW(E$2:E1515)*(E1516=E$2:E1515)))))</f>
        <v/>
      </c>
      <c r="J1516" s="15" t="str">
        <f aca="true">IF(OR(E1516="",E1516="!!!",F1516="NEW"),"",COUNTBLANK(OFFSET(A$1,,,SUMPRODUCT(MAX(ROW(E$2:E1516)*(E1516=E$2:E1516)))))-COUNTBLANK(OFFSET(A$1,,,SUMPRODUCT(MAX(ROW(E$1:E1515)*(E1516=E$1:E1515))))))</f>
        <v/>
      </c>
      <c r="K1516" s="15" t="str">
        <f aca="false">IF(OR(E1516="",E1516="!!!",F1516="NEW"),"",INDEX(J$1:J1515,SUMPRODUCT(MAX(ROW(E$1:E1515)*(E1516=E$1:E1515)))))</f>
        <v/>
      </c>
      <c r="L1516" s="16"/>
    </row>
    <row r="1517" customFormat="false" ht="12.75" hidden="false" customHeight="false" outlineLevel="0" collapsed="false">
      <c r="A1517" s="9" t="s">
        <v>634</v>
      </c>
      <c r="E1517" s="10" t="str">
        <f aca="false">IF(D1517="?OLD","!!!","")</f>
        <v/>
      </c>
      <c r="F1517" s="11" t="str">
        <f aca="false">IF(OR(E1517="",E1517="!!!"),"",IF(NOT(ISNA(VLOOKUP(E1517,E$1:E1516,1,FALSE()))),"OLD",IF(AND(E1517&lt;&gt;"",E1517&lt;&gt;"!!!"),"NEW","")))</f>
        <v/>
      </c>
      <c r="G1517" s="12" t="str">
        <f aca="false">IF(OR(E1517="",E1517="!!!"),"",IF(OR(J1517=0,AND(J1517=1,K1517=1),AND(J1517=1,I1517="SBJ"),AND(J1517=1,I1517=0)),"?IN_FOCUS",IF(J1517&lt;=2,"?ACTIVATED",IF(J1517&lt;&gt;"","?FAMILIAR",IF(F1517="NEW",IF(ISNA(VLOOKUP(E1517,#REF!,1,FALSE())),"?TYPE_IDENTIFIABLE","?REFERENTIAL"),"_")))))</f>
        <v/>
      </c>
      <c r="H1517" s="13" t="str">
        <f aca="false">IF(J1517&lt;&gt;1,"",IF(I1517="SBJ","CB","?"))</f>
        <v/>
      </c>
      <c r="I1517" s="14" t="str">
        <f aca="false">IF(OR(E1517="",E1517="!!!",F1517="NEW"),"",INDEX(B$2:B1516,-1+SUMPRODUCT(MAX(ROW(E$2:E1516)*(E1517=E$2:E1516)))))</f>
        <v/>
      </c>
      <c r="J1517" s="15" t="str">
        <f aca="true">IF(OR(E1517="",E1517="!!!",F1517="NEW"),"",COUNTBLANK(OFFSET(A$1,,,SUMPRODUCT(MAX(ROW(E$2:E1517)*(E1517=E$2:E1517)))))-COUNTBLANK(OFFSET(A$1,,,SUMPRODUCT(MAX(ROW(E$1:E1516)*(E1517=E$1:E1516))))))</f>
        <v/>
      </c>
      <c r="K1517" s="15" t="str">
        <f aca="false">IF(OR(E1517="",E1517="!!!",F1517="NEW"),"",INDEX(J$1:J1516,SUMPRODUCT(MAX(ROW(E$1:E1516)*(E1517=E$1:E1516)))))</f>
        <v/>
      </c>
      <c r="L1517" s="16"/>
    </row>
    <row r="1518" customFormat="false" ht="12.75" hidden="false" customHeight="false" outlineLevel="0" collapsed="false">
      <c r="A1518" s="9" t="s">
        <v>635</v>
      </c>
      <c r="B1518" s="0" t="s">
        <v>23</v>
      </c>
      <c r="C1518" s="0" t="s">
        <v>26</v>
      </c>
      <c r="E1518" s="10" t="str">
        <f aca="false">IF(D1518="?OLD","!!!","")</f>
        <v/>
      </c>
      <c r="F1518" s="11" t="str">
        <f aca="false">IF(OR(E1518="",E1518="!!!"),"",IF(NOT(ISNA(VLOOKUP(E1518,E$1:E1517,1,FALSE()))),"OLD",IF(AND(E1518&lt;&gt;"",E1518&lt;&gt;"!!!"),"NEW","")))</f>
        <v/>
      </c>
      <c r="G1518" s="12" t="str">
        <f aca="false">IF(OR(E1518="",E1518="!!!"),"",IF(OR(J1518=0,AND(J1518=1,K1518=1),AND(J1518=1,I1518="SBJ"),AND(J1518=1,I1518=0)),"?IN_FOCUS",IF(J1518&lt;=2,"?ACTIVATED",IF(J1518&lt;&gt;"","?FAMILIAR",IF(F1518="NEW",IF(ISNA(VLOOKUP(E1518,#REF!,1,FALSE())),"?TYPE_IDENTIFIABLE","?REFERENTIAL"),"_")))))</f>
        <v/>
      </c>
      <c r="H1518" s="13" t="str">
        <f aca="false">IF(J1518&lt;&gt;1,"",IF(I1518="SBJ","CB","?"))</f>
        <v/>
      </c>
      <c r="I1518" s="14" t="str">
        <f aca="false">IF(OR(E1518="",E1518="!!!",F1518="NEW"),"",INDEX(B$2:B1517,-1+SUMPRODUCT(MAX(ROW(E$2:E1517)*(E1518=E$2:E1517)))))</f>
        <v/>
      </c>
      <c r="J1518" s="15" t="str">
        <f aca="true">IF(OR(E1518="",E1518="!!!",F1518="NEW"),"",COUNTBLANK(OFFSET(A$1,,,SUMPRODUCT(MAX(ROW(E$2:E1518)*(E1518=E$2:E1518)))))-COUNTBLANK(OFFSET(A$1,,,SUMPRODUCT(MAX(ROW(E$1:E1517)*(E1518=E$1:E1517))))))</f>
        <v/>
      </c>
      <c r="K1518" s="15" t="str">
        <f aca="false">IF(OR(E1518="",E1518="!!!",F1518="NEW"),"",INDEX(J$1:J1517,SUMPRODUCT(MAX(ROW(E$1:E1517)*(E1518=E$1:E1517)))))</f>
        <v/>
      </c>
      <c r="L1518" s="16"/>
    </row>
    <row r="1519" customFormat="false" ht="12.75" hidden="false" customHeight="false" outlineLevel="0" collapsed="false">
      <c r="A1519" s="9" t="s">
        <v>39</v>
      </c>
      <c r="E1519" s="10" t="str">
        <f aca="false">IF(D1519="?OLD","!!!","")</f>
        <v/>
      </c>
      <c r="F1519" s="11" t="str">
        <f aca="false">IF(OR(E1519="",E1519="!!!"),"",IF(NOT(ISNA(VLOOKUP(E1519,E$1:E1518,1,FALSE()))),"OLD",IF(AND(E1519&lt;&gt;"",E1519&lt;&gt;"!!!"),"NEW","")))</f>
        <v/>
      </c>
      <c r="G1519" s="12" t="str">
        <f aca="false">IF(OR(E1519="",E1519="!!!"),"",IF(OR(J1519=0,AND(J1519=1,K1519=1),AND(J1519=1,I1519="SBJ"),AND(J1519=1,I1519=0)),"?IN_FOCUS",IF(J1519&lt;=2,"?ACTIVATED",IF(J1519&lt;&gt;"","?FAMILIAR",IF(F1519="NEW",IF(ISNA(VLOOKUP(E1519,#REF!,1,FALSE())),"?TYPE_IDENTIFIABLE","?REFERENTIAL"),"_")))))</f>
        <v/>
      </c>
      <c r="H1519" s="13" t="str">
        <f aca="false">IF(J1519&lt;&gt;1,"",IF(I1519="SBJ","CB","?"))</f>
        <v/>
      </c>
      <c r="I1519" s="14" t="str">
        <f aca="false">IF(OR(E1519="",E1519="!!!",F1519="NEW"),"",INDEX(B$2:B1518,-1+SUMPRODUCT(MAX(ROW(E$2:E1518)*(E1519=E$2:E1518)))))</f>
        <v/>
      </c>
      <c r="J1519" s="15" t="str">
        <f aca="true">IF(OR(E1519="",E1519="!!!",F1519="NEW"),"",COUNTBLANK(OFFSET(A$1,,,SUMPRODUCT(MAX(ROW(E$2:E1519)*(E1519=E$2:E1519)))))-COUNTBLANK(OFFSET(A$1,,,SUMPRODUCT(MAX(ROW(E$1:E1518)*(E1519=E$1:E1518))))))</f>
        <v/>
      </c>
      <c r="K1519" s="15" t="str">
        <f aca="false">IF(OR(E1519="",E1519="!!!",F1519="NEW"),"",INDEX(J$1:J1518,SUMPRODUCT(MAX(ROW(E$1:E1518)*(E1519=E$1:E1518)))))</f>
        <v/>
      </c>
      <c r="L1519" s="16"/>
    </row>
    <row r="1520" customFormat="false" ht="12.75" hidden="false" customHeight="false" outlineLevel="0" collapsed="false">
      <c r="A1520" s="9" t="s">
        <v>636</v>
      </c>
      <c r="E1520" s="10" t="str">
        <f aca="false">IF(D1520="?OLD","!!!","")</f>
        <v/>
      </c>
      <c r="F1520" s="11" t="str">
        <f aca="false">IF(OR(E1520="",E1520="!!!"),"",IF(NOT(ISNA(VLOOKUP(E1520,E$1:E1519,1,FALSE()))),"OLD",IF(AND(E1520&lt;&gt;"",E1520&lt;&gt;"!!!"),"NEW","")))</f>
        <v/>
      </c>
      <c r="G1520" s="12" t="str">
        <f aca="false">IF(OR(E1520="",E1520="!!!"),"",IF(OR(J1520=0,AND(J1520=1,K1520=1),AND(J1520=1,I1520="SBJ"),AND(J1520=1,I1520=0)),"?IN_FOCUS",IF(J1520&lt;=2,"?ACTIVATED",IF(J1520&lt;&gt;"","?FAMILIAR",IF(F1520="NEW",IF(ISNA(VLOOKUP(E1520,#REF!,1,FALSE())),"?TYPE_IDENTIFIABLE","?REFERENTIAL"),"_")))))</f>
        <v/>
      </c>
      <c r="H1520" s="13" t="str">
        <f aca="false">IF(J1520&lt;&gt;1,"",IF(I1520="SBJ","CB","?"))</f>
        <v/>
      </c>
      <c r="I1520" s="14" t="str">
        <f aca="false">IF(OR(E1520="",E1520="!!!",F1520="NEW"),"",INDEX(B$2:B1519,-1+SUMPRODUCT(MAX(ROW(E$2:E1519)*(E1520=E$2:E1519)))))</f>
        <v/>
      </c>
      <c r="J1520" s="15" t="str">
        <f aca="true">IF(OR(E1520="",E1520="!!!",F1520="NEW"),"",COUNTBLANK(OFFSET(A$1,,,SUMPRODUCT(MAX(ROW(E$2:E1520)*(E1520=E$2:E1520)))))-COUNTBLANK(OFFSET(A$1,,,SUMPRODUCT(MAX(ROW(E$1:E1519)*(E1520=E$1:E1519))))))</f>
        <v/>
      </c>
      <c r="K1520" s="15" t="str">
        <f aca="false">IF(OR(E1520="",E1520="!!!",F1520="NEW"),"",INDEX(J$1:J1519,SUMPRODUCT(MAX(ROW(E$1:E1519)*(E1520=E$1:E1519)))))</f>
        <v/>
      </c>
      <c r="L1520" s="16"/>
    </row>
    <row r="1521" customFormat="false" ht="12.75" hidden="false" customHeight="false" outlineLevel="0" collapsed="false">
      <c r="A1521" s="9" t="s">
        <v>637</v>
      </c>
      <c r="E1521" s="10" t="str">
        <f aca="false">IF(D1521="?OLD","!!!","")</f>
        <v/>
      </c>
      <c r="F1521" s="11" t="str">
        <f aca="false">IF(OR(E1521="",E1521="!!!"),"",IF(NOT(ISNA(VLOOKUP(E1521,E$1:E1520,1,FALSE()))),"OLD",IF(AND(E1521&lt;&gt;"",E1521&lt;&gt;"!!!"),"NEW","")))</f>
        <v/>
      </c>
      <c r="G1521" s="12" t="str">
        <f aca="false">IF(OR(E1521="",E1521="!!!"),"",IF(OR(J1521=0,AND(J1521=1,K1521=1),AND(J1521=1,I1521="SBJ"),AND(J1521=1,I1521=0)),"?IN_FOCUS",IF(J1521&lt;=2,"?ACTIVATED",IF(J1521&lt;&gt;"","?FAMILIAR",IF(F1521="NEW",IF(ISNA(VLOOKUP(E1521,#REF!,1,FALSE())),"?TYPE_IDENTIFIABLE","?REFERENTIAL"),"_")))))</f>
        <v/>
      </c>
      <c r="H1521" s="13" t="str">
        <f aca="false">IF(J1521&lt;&gt;1,"",IF(I1521="SBJ","CB","?"))</f>
        <v/>
      </c>
      <c r="I1521" s="14" t="str">
        <f aca="false">IF(OR(E1521="",E1521="!!!",F1521="NEW"),"",INDEX(B$2:B1520,-1+SUMPRODUCT(MAX(ROW(E$2:E1520)*(E1521=E$2:E1520)))))</f>
        <v/>
      </c>
      <c r="J1521" s="15" t="str">
        <f aca="true">IF(OR(E1521="",E1521="!!!",F1521="NEW"),"",COUNTBLANK(OFFSET(A$1,,,SUMPRODUCT(MAX(ROW(E$2:E1521)*(E1521=E$2:E1521)))))-COUNTBLANK(OFFSET(A$1,,,SUMPRODUCT(MAX(ROW(E$1:E1520)*(E1521=E$1:E1520))))))</f>
        <v/>
      </c>
      <c r="K1521" s="15" t="str">
        <f aca="false">IF(OR(E1521="",E1521="!!!",F1521="NEW"),"",INDEX(J$1:J1520,SUMPRODUCT(MAX(ROW(E$1:E1520)*(E1521=E$1:E1520)))))</f>
        <v/>
      </c>
      <c r="L1521" s="16"/>
    </row>
    <row r="1522" customFormat="false" ht="12.75" hidden="false" customHeight="false" outlineLevel="0" collapsed="false">
      <c r="A1522" s="9" t="s">
        <v>34</v>
      </c>
      <c r="E1522" s="10" t="str">
        <f aca="false">IF(D1522="?OLD","!!!","")</f>
        <v/>
      </c>
      <c r="F1522" s="11" t="str">
        <f aca="false">IF(OR(E1522="",E1522="!!!"),"",IF(NOT(ISNA(VLOOKUP(E1522,E$1:E1521,1,FALSE()))),"OLD",IF(AND(E1522&lt;&gt;"",E1522&lt;&gt;"!!!"),"NEW","")))</f>
        <v/>
      </c>
      <c r="G1522" s="12" t="str">
        <f aca="false">IF(OR(E1522="",E1522="!!!"),"",IF(OR(J1522=0,AND(J1522=1,K1522=1),AND(J1522=1,I1522="SBJ"),AND(J1522=1,I1522=0)),"?IN_FOCUS",IF(J1522&lt;=2,"?ACTIVATED",IF(J1522&lt;&gt;"","?FAMILIAR",IF(F1522="NEW",IF(ISNA(VLOOKUP(E1522,#REF!,1,FALSE())),"?TYPE_IDENTIFIABLE","?REFERENTIAL"),"_")))))</f>
        <v/>
      </c>
      <c r="H1522" s="13" t="str">
        <f aca="false">IF(J1522&lt;&gt;1,"",IF(I1522="SBJ","CB","?"))</f>
        <v/>
      </c>
      <c r="I1522" s="14" t="str">
        <f aca="false">IF(OR(E1522="",E1522="!!!",F1522="NEW"),"",INDEX(B$2:B1521,-1+SUMPRODUCT(MAX(ROW(E$2:E1521)*(E1522=E$2:E1521)))))</f>
        <v/>
      </c>
      <c r="J1522" s="15" t="str">
        <f aca="true">IF(OR(E1522="",E1522="!!!",F1522="NEW"),"",COUNTBLANK(OFFSET(A$1,,,SUMPRODUCT(MAX(ROW(E$2:E1522)*(E1522=E$2:E1522)))))-COUNTBLANK(OFFSET(A$1,,,SUMPRODUCT(MAX(ROW(E$1:E1521)*(E1522=E$1:E1521))))))</f>
        <v/>
      </c>
      <c r="K1522" s="15" t="str">
        <f aca="false">IF(OR(E1522="",E1522="!!!",F1522="NEW"),"",INDEX(J$1:J1521,SUMPRODUCT(MAX(ROW(E$1:E1521)*(E1522=E$1:E1521)))))</f>
        <v/>
      </c>
      <c r="L1522" s="16"/>
    </row>
    <row r="1523" customFormat="false" ht="12.75" hidden="false" customHeight="false" outlineLevel="0" collapsed="false">
      <c r="A1523" s="9" t="s">
        <v>209</v>
      </c>
      <c r="B1523" s="0" t="s">
        <v>25</v>
      </c>
      <c r="C1523" s="0" t="s">
        <v>113</v>
      </c>
      <c r="D1523" s="0" t="s">
        <v>31</v>
      </c>
      <c r="E1523" s="10" t="str">
        <f aca="false">IF(D1523="?OLD","!!!","")</f>
        <v>!!!</v>
      </c>
      <c r="F1523" s="11" t="str">
        <f aca="false">IF(OR(E1523="",E1523="!!!"),"",IF(NOT(ISNA(VLOOKUP(E1523,E$1:E1522,1,FALSE()))),"OLD",IF(AND(E1523&lt;&gt;"",E1523&lt;&gt;"!!!"),"NEW","")))</f>
        <v/>
      </c>
      <c r="G1523" s="12" t="str">
        <f aca="false">IF(OR(E1523="",E1523="!!!"),"",IF(OR(J1523=0,AND(J1523=1,K1523=1),AND(J1523=1,I1523="SBJ"),AND(J1523=1,I1523=0)),"?IN_FOCUS",IF(J1523&lt;=2,"?ACTIVATED",IF(J1523&lt;&gt;"","?FAMILIAR",IF(F1523="NEW",IF(ISNA(VLOOKUP(E1523,#REF!,1,FALSE())),"?TYPE_IDENTIFIABLE","?REFERENTIAL"),"_")))))</f>
        <v/>
      </c>
      <c r="H1523" s="13" t="str">
        <f aca="false">IF(J1523&lt;&gt;1,"",IF(I1523="SBJ","CB","?"))</f>
        <v/>
      </c>
      <c r="I1523" s="14" t="str">
        <f aca="false">IF(OR(E1523="",E1523="!!!",F1523="NEW"),"",INDEX(B$2:B1522,-1+SUMPRODUCT(MAX(ROW(E$2:E1522)*(E1523=E$2:E1522)))))</f>
        <v/>
      </c>
      <c r="J1523" s="15" t="str">
        <f aca="true">IF(OR(E1523="",E1523="!!!",F1523="NEW"),"",COUNTBLANK(OFFSET(A$1,,,SUMPRODUCT(MAX(ROW(E$2:E1523)*(E1523=E$2:E1523)))))-COUNTBLANK(OFFSET(A$1,,,SUMPRODUCT(MAX(ROW(E$1:E1522)*(E1523=E$1:E1522))))))</f>
        <v/>
      </c>
      <c r="K1523" s="15" t="str">
        <f aca="false">IF(OR(E1523="",E1523="!!!",F1523="NEW"),"",INDEX(J$1:J1522,SUMPRODUCT(MAX(ROW(E$1:E1522)*(E1523=E$1:E1522)))))</f>
        <v/>
      </c>
      <c r="L1523" s="16"/>
    </row>
    <row r="1524" customFormat="false" ht="12.75" hidden="false" customHeight="false" outlineLevel="0" collapsed="false">
      <c r="A1524" s="9" t="s">
        <v>638</v>
      </c>
      <c r="B1524" s="0" t="s">
        <v>23</v>
      </c>
      <c r="C1524" s="0" t="s">
        <v>115</v>
      </c>
      <c r="D1524" s="0" t="s">
        <v>31</v>
      </c>
      <c r="E1524" s="10" t="str">
        <f aca="false">IF(D1524="?OLD","!!!","")</f>
        <v>!!!</v>
      </c>
      <c r="F1524" s="11" t="str">
        <f aca="false">IF(OR(E1524="",E1524="!!!"),"",IF(NOT(ISNA(VLOOKUP(E1524,E$1:E1523,1,FALSE()))),"OLD",IF(AND(E1524&lt;&gt;"",E1524&lt;&gt;"!!!"),"NEW","")))</f>
        <v/>
      </c>
      <c r="G1524" s="12" t="str">
        <f aca="false">IF(OR(E1524="",E1524="!!!"),"",IF(OR(J1524=0,AND(J1524=1,K1524=1),AND(J1524=1,I1524="SBJ"),AND(J1524=1,I1524=0)),"?IN_FOCUS",IF(J1524&lt;=2,"?ACTIVATED",IF(J1524&lt;&gt;"","?FAMILIAR",IF(F1524="NEW",IF(ISNA(VLOOKUP(E1524,#REF!,1,FALSE())),"?TYPE_IDENTIFIABLE","?REFERENTIAL"),"_")))))</f>
        <v/>
      </c>
      <c r="H1524" s="13" t="str">
        <f aca="false">IF(J1524&lt;&gt;1,"",IF(I1524="SBJ","CB","?"))</f>
        <v/>
      </c>
      <c r="I1524" s="14" t="str">
        <f aca="false">IF(OR(E1524="",E1524="!!!",F1524="NEW"),"",INDEX(B$2:B1523,-1+SUMPRODUCT(MAX(ROW(E$2:E1523)*(E1524=E$2:E1523)))))</f>
        <v/>
      </c>
      <c r="J1524" s="15" t="str">
        <f aca="true">IF(OR(E1524="",E1524="!!!",F1524="NEW"),"",COUNTBLANK(OFFSET(A$1,,,SUMPRODUCT(MAX(ROW(E$2:E1524)*(E1524=E$2:E1524)))))-COUNTBLANK(OFFSET(A$1,,,SUMPRODUCT(MAX(ROW(E$1:E1523)*(E1524=E$1:E1523))))))</f>
        <v/>
      </c>
      <c r="K1524" s="15" t="str">
        <f aca="false">IF(OR(E1524="",E1524="!!!",F1524="NEW"),"",INDEX(J$1:J1523,SUMPRODUCT(MAX(ROW(E$1:E1523)*(E1524=E$1:E1523)))))</f>
        <v/>
      </c>
      <c r="L1524" s="16"/>
    </row>
    <row r="1525" customFormat="false" ht="12.75" hidden="false" customHeight="false" outlineLevel="0" collapsed="false">
      <c r="A1525" s="9" t="s">
        <v>48</v>
      </c>
      <c r="E1525" s="10" t="str">
        <f aca="false">IF(D1525="?OLD","!!!","")</f>
        <v/>
      </c>
      <c r="F1525" s="11" t="str">
        <f aca="false">IF(OR(E1525="",E1525="!!!"),"",IF(NOT(ISNA(VLOOKUP(E1525,E$1:E1524,1,FALSE()))),"OLD",IF(AND(E1525&lt;&gt;"",E1525&lt;&gt;"!!!"),"NEW","")))</f>
        <v/>
      </c>
      <c r="G1525" s="12" t="str">
        <f aca="false">IF(OR(E1525="",E1525="!!!"),"",IF(OR(J1525=0,AND(J1525=1,K1525=1),AND(J1525=1,I1525="SBJ"),AND(J1525=1,I1525=0)),"?IN_FOCUS",IF(J1525&lt;=2,"?ACTIVATED",IF(J1525&lt;&gt;"","?FAMILIAR",IF(F1525="NEW",IF(ISNA(VLOOKUP(E1525,#REF!,1,FALSE())),"?TYPE_IDENTIFIABLE","?REFERENTIAL"),"_")))))</f>
        <v/>
      </c>
      <c r="H1525" s="13" t="str">
        <f aca="false">IF(J1525&lt;&gt;1,"",IF(I1525="SBJ","CB","?"))</f>
        <v/>
      </c>
      <c r="I1525" s="14" t="str">
        <f aca="false">IF(OR(E1525="",E1525="!!!",F1525="NEW"),"",INDEX(B$2:B1524,-1+SUMPRODUCT(MAX(ROW(E$2:E1524)*(E1525=E$2:E1524)))))</f>
        <v/>
      </c>
      <c r="J1525" s="15" t="str">
        <f aca="true">IF(OR(E1525="",E1525="!!!",F1525="NEW"),"",COUNTBLANK(OFFSET(A$1,,,SUMPRODUCT(MAX(ROW(E$2:E1525)*(E1525=E$2:E1525)))))-COUNTBLANK(OFFSET(A$1,,,SUMPRODUCT(MAX(ROW(E$1:E1524)*(E1525=E$1:E1524))))))</f>
        <v/>
      </c>
      <c r="K1525" s="15" t="str">
        <f aca="false">IF(OR(E1525="",E1525="!!!",F1525="NEW"),"",INDEX(J$1:J1524,SUMPRODUCT(MAX(ROW(E$1:E1524)*(E1525=E$1:E1524)))))</f>
        <v/>
      </c>
      <c r="L1525" s="16"/>
    </row>
    <row r="1526" customFormat="false" ht="12.75" hidden="false" customHeight="false" outlineLevel="0" collapsed="false">
      <c r="A1526" s="9" t="s">
        <v>87</v>
      </c>
      <c r="E1526" s="10" t="str">
        <f aca="false">IF(D1526="?OLD","!!!","")</f>
        <v/>
      </c>
      <c r="F1526" s="11" t="str">
        <f aca="false">IF(OR(E1526="",E1526="!!!"),"",IF(NOT(ISNA(VLOOKUP(E1526,E$1:E1525,1,FALSE()))),"OLD",IF(AND(E1526&lt;&gt;"",E1526&lt;&gt;"!!!"),"NEW","")))</f>
        <v/>
      </c>
      <c r="G1526" s="12" t="str">
        <f aca="false">IF(OR(E1526="",E1526="!!!"),"",IF(OR(J1526=0,AND(J1526=1,K1526=1),AND(J1526=1,I1526="SBJ"),AND(J1526=1,I1526=0)),"?IN_FOCUS",IF(J1526&lt;=2,"?ACTIVATED",IF(J1526&lt;&gt;"","?FAMILIAR",IF(F1526="NEW",IF(ISNA(VLOOKUP(E1526,#REF!,1,FALSE())),"?TYPE_IDENTIFIABLE","?REFERENTIAL"),"_")))))</f>
        <v/>
      </c>
      <c r="H1526" s="13" t="str">
        <f aca="false">IF(J1526&lt;&gt;1,"",IF(I1526="SBJ","CB","?"))</f>
        <v/>
      </c>
      <c r="I1526" s="14" t="str">
        <f aca="false">IF(OR(E1526="",E1526="!!!",F1526="NEW"),"",INDEX(B$2:B1525,-1+SUMPRODUCT(MAX(ROW(E$2:E1525)*(E1526=E$2:E1525)))))</f>
        <v/>
      </c>
      <c r="J1526" s="15" t="str">
        <f aca="true">IF(OR(E1526="",E1526="!!!",F1526="NEW"),"",COUNTBLANK(OFFSET(A$1,,,SUMPRODUCT(MAX(ROW(E$2:E1526)*(E1526=E$2:E1526)))))-COUNTBLANK(OFFSET(A$1,,,SUMPRODUCT(MAX(ROW(E$1:E1525)*(E1526=E$1:E1525))))))</f>
        <v/>
      </c>
      <c r="K1526" s="15" t="str">
        <f aca="false">IF(OR(E1526="",E1526="!!!",F1526="NEW"),"",INDEX(J$1:J1525,SUMPRODUCT(MAX(ROW(E$1:E1525)*(E1526=E$1:E1525)))))</f>
        <v/>
      </c>
      <c r="L1526" s="16"/>
    </row>
    <row r="1527" customFormat="false" ht="12.75" hidden="false" customHeight="false" outlineLevel="0" collapsed="false">
      <c r="E1527" s="10" t="str">
        <f aca="false">IF(D1527="?OLD","!!!","")</f>
        <v/>
      </c>
      <c r="F1527" s="11" t="str">
        <f aca="false">IF(OR(E1527="",E1527="!!!"),"",IF(NOT(ISNA(VLOOKUP(E1527,E$1:E1526,1,FALSE()))),"OLD",IF(AND(E1527&lt;&gt;"",E1527&lt;&gt;"!!!"),"NEW","")))</f>
        <v/>
      </c>
      <c r="G1527" s="12" t="str">
        <f aca="false">IF(OR(E1527="",E1527="!!!"),"",IF(OR(J1527=0,AND(J1527=1,K1527=1),AND(J1527=1,I1527="SBJ"),AND(J1527=1,I1527=0)),"?IN_FOCUS",IF(J1527&lt;=2,"?ACTIVATED",IF(J1527&lt;&gt;"","?FAMILIAR",IF(F1527="NEW",IF(ISNA(VLOOKUP(E1527,#REF!,1,FALSE())),"?TYPE_IDENTIFIABLE","?REFERENTIAL"),"_")))))</f>
        <v/>
      </c>
      <c r="H1527" s="13" t="str">
        <f aca="false">IF(J1527&lt;&gt;1,"",IF(I1527="SBJ","CB","?"))</f>
        <v/>
      </c>
      <c r="I1527" s="14" t="str">
        <f aca="false">IF(OR(E1527="",E1527="!!!",F1527="NEW"),"",INDEX(B$2:B1526,-1+SUMPRODUCT(MAX(ROW(E$2:E1526)*(E1527=E$2:E1526)))))</f>
        <v/>
      </c>
      <c r="J1527" s="15" t="str">
        <f aca="true">IF(OR(E1527="",E1527="!!!",F1527="NEW"),"",COUNTBLANK(OFFSET(A$1,,,SUMPRODUCT(MAX(ROW(E$2:E1527)*(E1527=E$2:E1527)))))-COUNTBLANK(OFFSET(A$1,,,SUMPRODUCT(MAX(ROW(E$1:E1526)*(E1527=E$1:E1526))))))</f>
        <v/>
      </c>
      <c r="K1527" s="15" t="str">
        <f aca="false">IF(OR(E1527="",E1527="!!!",F1527="NEW"),"",INDEX(J$1:J1526,SUMPRODUCT(MAX(ROW(E$1:E1526)*(E1527=E$1:E1526)))))</f>
        <v/>
      </c>
      <c r="L1527" s="16"/>
    </row>
    <row r="1528" customFormat="false" ht="12.75" hidden="false" customHeight="false" outlineLevel="0" collapsed="false">
      <c r="A1528" s="9" t="s">
        <v>639</v>
      </c>
      <c r="E1528" s="10" t="str">
        <f aca="false">IF(D1528="?OLD","!!!","")</f>
        <v/>
      </c>
      <c r="F1528" s="11" t="str">
        <f aca="false">IF(OR(E1528="",E1528="!!!"),"",IF(NOT(ISNA(VLOOKUP(E1528,E$1:E1527,1,FALSE()))),"OLD",IF(AND(E1528&lt;&gt;"",E1528&lt;&gt;"!!!"),"NEW","")))</f>
        <v/>
      </c>
      <c r="G1528" s="12" t="str">
        <f aca="false">IF(OR(E1528="",E1528="!!!"),"",IF(OR(J1528=0,AND(J1528=1,K1528=1),AND(J1528=1,I1528="SBJ"),AND(J1528=1,I1528=0)),"?IN_FOCUS",IF(J1528&lt;=2,"?ACTIVATED",IF(J1528&lt;&gt;"","?FAMILIAR",IF(F1528="NEW",IF(ISNA(VLOOKUP(E1528,#REF!,1,FALSE())),"?TYPE_IDENTIFIABLE","?REFERENTIAL"),"_")))))</f>
        <v/>
      </c>
      <c r="H1528" s="13" t="str">
        <f aca="false">IF(J1528&lt;&gt;1,"",IF(I1528="SBJ","CB","?"))</f>
        <v/>
      </c>
      <c r="I1528" s="14" t="str">
        <f aca="false">IF(OR(E1528="",E1528="!!!",F1528="NEW"),"",INDEX(B$2:B1527,-1+SUMPRODUCT(MAX(ROW(E$2:E1527)*(E1528=E$2:E1527)))))</f>
        <v/>
      </c>
      <c r="J1528" s="15" t="str">
        <f aca="true">IF(OR(E1528="",E1528="!!!",F1528="NEW"),"",COUNTBLANK(OFFSET(A$1,,,SUMPRODUCT(MAX(ROW(E$2:E1528)*(E1528=E$2:E1528)))))-COUNTBLANK(OFFSET(A$1,,,SUMPRODUCT(MAX(ROW(E$1:E1527)*(E1528=E$1:E1527))))))</f>
        <v/>
      </c>
      <c r="K1528" s="15" t="str">
        <f aca="false">IF(OR(E1528="",E1528="!!!",F1528="NEW"),"",INDEX(J$1:J1527,SUMPRODUCT(MAX(ROW(E$1:E1527)*(E1528=E$1:E1527)))))</f>
        <v/>
      </c>
      <c r="L1528" s="16"/>
    </row>
    <row r="1529" customFormat="false" ht="12.75" hidden="false" customHeight="false" outlineLevel="0" collapsed="false">
      <c r="A1529" s="9" t="s">
        <v>627</v>
      </c>
      <c r="E1529" s="10" t="str">
        <f aca="false">IF(D1529="?OLD","!!!","")</f>
        <v/>
      </c>
      <c r="F1529" s="11" t="str">
        <f aca="false">IF(OR(E1529="",E1529="!!!"),"",IF(NOT(ISNA(VLOOKUP(E1529,E$1:E1528,1,FALSE()))),"OLD",IF(AND(E1529&lt;&gt;"",E1529&lt;&gt;"!!!"),"NEW","")))</f>
        <v/>
      </c>
      <c r="G1529" s="12" t="str">
        <f aca="false">IF(OR(E1529="",E1529="!!!"),"",IF(OR(J1529=0,AND(J1529=1,K1529=1),AND(J1529=1,I1529="SBJ"),AND(J1529=1,I1529=0)),"?IN_FOCUS",IF(J1529&lt;=2,"?ACTIVATED",IF(J1529&lt;&gt;"","?FAMILIAR",IF(F1529="NEW",IF(ISNA(VLOOKUP(E1529,#REF!,1,FALSE())),"?TYPE_IDENTIFIABLE","?REFERENTIAL"),"_")))))</f>
        <v/>
      </c>
      <c r="H1529" s="13" t="str">
        <f aca="false">IF(J1529&lt;&gt;1,"",IF(I1529="SBJ","CB","?"))</f>
        <v/>
      </c>
      <c r="I1529" s="14" t="str">
        <f aca="false">IF(OR(E1529="",E1529="!!!",F1529="NEW"),"",INDEX(B$2:B1528,-1+SUMPRODUCT(MAX(ROW(E$2:E1528)*(E1529=E$2:E1528)))))</f>
        <v/>
      </c>
      <c r="J1529" s="15" t="str">
        <f aca="true">IF(OR(E1529="",E1529="!!!",F1529="NEW"),"",COUNTBLANK(OFFSET(A$1,,,SUMPRODUCT(MAX(ROW(E$2:E1529)*(E1529=E$2:E1529)))))-COUNTBLANK(OFFSET(A$1,,,SUMPRODUCT(MAX(ROW(E$1:E1528)*(E1529=E$1:E1528))))))</f>
        <v/>
      </c>
      <c r="K1529" s="15" t="str">
        <f aca="false">IF(OR(E1529="",E1529="!!!",F1529="NEW"),"",INDEX(J$1:J1528,SUMPRODUCT(MAX(ROW(E$1:E1528)*(E1529=E$1:E1528)))))</f>
        <v/>
      </c>
      <c r="L1529" s="16"/>
    </row>
    <row r="1530" customFormat="false" ht="12.75" hidden="false" customHeight="false" outlineLevel="0" collapsed="false">
      <c r="A1530" s="9" t="s">
        <v>95</v>
      </c>
      <c r="B1530" s="0" t="s">
        <v>38</v>
      </c>
      <c r="C1530" s="0" t="s">
        <v>96</v>
      </c>
      <c r="D1530" s="0" t="s">
        <v>31</v>
      </c>
      <c r="E1530" s="10" t="str">
        <f aca="false">IF(D1530="?OLD","!!!","")</f>
        <v>!!!</v>
      </c>
      <c r="F1530" s="11" t="str">
        <f aca="false">IF(OR(E1530="",E1530="!!!"),"",IF(NOT(ISNA(VLOOKUP(E1530,E$1:E1529,1,FALSE()))),"OLD",IF(AND(E1530&lt;&gt;"",E1530&lt;&gt;"!!!"),"NEW","")))</f>
        <v/>
      </c>
      <c r="G1530" s="12" t="str">
        <f aca="false">IF(OR(E1530="",E1530="!!!"),"",IF(OR(J1530=0,AND(J1530=1,K1530=1),AND(J1530=1,I1530="SBJ"),AND(J1530=1,I1530=0)),"?IN_FOCUS",IF(J1530&lt;=2,"?ACTIVATED",IF(J1530&lt;&gt;"","?FAMILIAR",IF(F1530="NEW",IF(ISNA(VLOOKUP(E1530,#REF!,1,FALSE())),"?TYPE_IDENTIFIABLE","?REFERENTIAL"),"_")))))</f>
        <v/>
      </c>
      <c r="H1530" s="13" t="str">
        <f aca="false">IF(J1530&lt;&gt;1,"",IF(I1530="SBJ","CB","?"))</f>
        <v/>
      </c>
      <c r="I1530" s="14" t="str">
        <f aca="false">IF(OR(E1530="",E1530="!!!",F1530="NEW"),"",INDEX(B$2:B1529,-1+SUMPRODUCT(MAX(ROW(E$2:E1529)*(E1530=E$2:E1529)))))</f>
        <v/>
      </c>
      <c r="J1530" s="15" t="str">
        <f aca="true">IF(OR(E1530="",E1530="!!!",F1530="NEW"),"",COUNTBLANK(OFFSET(A$1,,,SUMPRODUCT(MAX(ROW(E$2:E1530)*(E1530=E$2:E1530)))))-COUNTBLANK(OFFSET(A$1,,,SUMPRODUCT(MAX(ROW(E$1:E1529)*(E1530=E$1:E1529))))))</f>
        <v/>
      </c>
      <c r="K1530" s="15" t="str">
        <f aca="false">IF(OR(E1530="",E1530="!!!",F1530="NEW"),"",INDEX(J$1:J1529,SUMPRODUCT(MAX(ROW(E$1:E1529)*(E1530=E$1:E1529)))))</f>
        <v/>
      </c>
      <c r="L1530" s="16"/>
    </row>
    <row r="1531" customFormat="false" ht="12.75" hidden="false" customHeight="false" outlineLevel="0" collapsed="false">
      <c r="A1531" s="9" t="s">
        <v>89</v>
      </c>
      <c r="E1531" s="10" t="str">
        <f aca="false">IF(D1531="?OLD","!!!","")</f>
        <v/>
      </c>
      <c r="F1531" s="11" t="str">
        <f aca="false">IF(OR(E1531="",E1531="!!!"),"",IF(NOT(ISNA(VLOOKUP(E1531,E$1:E1530,1,FALSE()))),"OLD",IF(AND(E1531&lt;&gt;"",E1531&lt;&gt;"!!!"),"NEW","")))</f>
        <v/>
      </c>
      <c r="G1531" s="12" t="str">
        <f aca="false">IF(OR(E1531="",E1531="!!!"),"",IF(OR(J1531=0,AND(J1531=1,K1531=1),AND(J1531=1,I1531="SBJ"),AND(J1531=1,I1531=0)),"?IN_FOCUS",IF(J1531&lt;=2,"?ACTIVATED",IF(J1531&lt;&gt;"","?FAMILIAR",IF(F1531="NEW",IF(ISNA(VLOOKUP(E1531,#REF!,1,FALSE())),"?TYPE_IDENTIFIABLE","?REFERENTIAL"),"_")))))</f>
        <v/>
      </c>
      <c r="H1531" s="13" t="str">
        <f aca="false">IF(J1531&lt;&gt;1,"",IF(I1531="SBJ","CB","?"))</f>
        <v/>
      </c>
      <c r="I1531" s="14" t="str">
        <f aca="false">IF(OR(E1531="",E1531="!!!",F1531="NEW"),"",INDEX(B$2:B1530,-1+SUMPRODUCT(MAX(ROW(E$2:E1530)*(E1531=E$2:E1530)))))</f>
        <v/>
      </c>
      <c r="J1531" s="15" t="str">
        <f aca="true">IF(OR(E1531="",E1531="!!!",F1531="NEW"),"",COUNTBLANK(OFFSET(A$1,,,SUMPRODUCT(MAX(ROW(E$2:E1531)*(E1531=E$2:E1531)))))-COUNTBLANK(OFFSET(A$1,,,SUMPRODUCT(MAX(ROW(E$1:E1530)*(E1531=E$1:E1530))))))</f>
        <v/>
      </c>
      <c r="K1531" s="15" t="str">
        <f aca="false">IF(OR(E1531="",E1531="!!!",F1531="NEW"),"",INDEX(J$1:J1530,SUMPRODUCT(MAX(ROW(E$1:E1530)*(E1531=E$1:E1530)))))</f>
        <v/>
      </c>
      <c r="L1531" s="16"/>
    </row>
    <row r="1532" customFormat="false" ht="12.75" hidden="false" customHeight="false" outlineLevel="0" collapsed="false">
      <c r="A1532" s="9" t="s">
        <v>602</v>
      </c>
      <c r="E1532" s="10" t="str">
        <f aca="false">IF(D1532="?OLD","!!!","")</f>
        <v/>
      </c>
      <c r="F1532" s="11" t="str">
        <f aca="false">IF(OR(E1532="",E1532="!!!"),"",IF(NOT(ISNA(VLOOKUP(E1532,E$1:E1531,1,FALSE()))),"OLD",IF(AND(E1532&lt;&gt;"",E1532&lt;&gt;"!!!"),"NEW","")))</f>
        <v/>
      </c>
      <c r="G1532" s="12" t="str">
        <f aca="false">IF(OR(E1532="",E1532="!!!"),"",IF(OR(J1532=0,AND(J1532=1,K1532=1),AND(J1532=1,I1532="SBJ"),AND(J1532=1,I1532=0)),"?IN_FOCUS",IF(J1532&lt;=2,"?ACTIVATED",IF(J1532&lt;&gt;"","?FAMILIAR",IF(F1532="NEW",IF(ISNA(VLOOKUP(E1532,#REF!,1,FALSE())),"?TYPE_IDENTIFIABLE","?REFERENTIAL"),"_")))))</f>
        <v/>
      </c>
      <c r="H1532" s="13" t="str">
        <f aca="false">IF(J1532&lt;&gt;1,"",IF(I1532="SBJ","CB","?"))</f>
        <v/>
      </c>
      <c r="I1532" s="14" t="str">
        <f aca="false">IF(OR(E1532="",E1532="!!!",F1532="NEW"),"",INDEX(B$2:B1531,-1+SUMPRODUCT(MAX(ROW(E$2:E1531)*(E1532=E$2:E1531)))))</f>
        <v/>
      </c>
      <c r="J1532" s="15" t="str">
        <f aca="true">IF(OR(E1532="",E1532="!!!",F1532="NEW"),"",COUNTBLANK(OFFSET(A$1,,,SUMPRODUCT(MAX(ROW(E$2:E1532)*(E1532=E$2:E1532)))))-COUNTBLANK(OFFSET(A$1,,,SUMPRODUCT(MAX(ROW(E$1:E1531)*(E1532=E$1:E1531))))))</f>
        <v/>
      </c>
      <c r="K1532" s="15" t="str">
        <f aca="false">IF(OR(E1532="",E1532="!!!",F1532="NEW"),"",INDEX(J$1:J1531,SUMPRODUCT(MAX(ROW(E$1:E1531)*(E1532=E$1:E1531)))))</f>
        <v/>
      </c>
      <c r="L1532" s="16"/>
    </row>
    <row r="1533" customFormat="false" ht="12.75" hidden="false" customHeight="false" outlineLevel="0" collapsed="false">
      <c r="A1533" s="9" t="s">
        <v>309</v>
      </c>
      <c r="B1533" s="0" t="s">
        <v>38</v>
      </c>
      <c r="C1533" s="0" t="s">
        <v>115</v>
      </c>
      <c r="D1533" s="0" t="s">
        <v>31</v>
      </c>
      <c r="E1533" s="10" t="str">
        <f aca="false">IF(D1533="?OLD","!!!","")</f>
        <v>!!!</v>
      </c>
      <c r="F1533" s="11" t="str">
        <f aca="false">IF(OR(E1533="",E1533="!!!"),"",IF(NOT(ISNA(VLOOKUP(E1533,E$1:E1532,1,FALSE()))),"OLD",IF(AND(E1533&lt;&gt;"",E1533&lt;&gt;"!!!"),"NEW","")))</f>
        <v/>
      </c>
      <c r="G1533" s="12" t="str">
        <f aca="false">IF(OR(E1533="",E1533="!!!"),"",IF(OR(J1533=0,AND(J1533=1,K1533=1),AND(J1533=1,I1533="SBJ"),AND(J1533=1,I1533=0)),"?IN_FOCUS",IF(J1533&lt;=2,"?ACTIVATED",IF(J1533&lt;&gt;"","?FAMILIAR",IF(F1533="NEW",IF(ISNA(VLOOKUP(E1533,#REF!,1,FALSE())),"?TYPE_IDENTIFIABLE","?REFERENTIAL"),"_")))))</f>
        <v/>
      </c>
      <c r="H1533" s="13" t="str">
        <f aca="false">IF(J1533&lt;&gt;1,"",IF(I1533="SBJ","CB","?"))</f>
        <v/>
      </c>
      <c r="I1533" s="14" t="str">
        <f aca="false">IF(OR(E1533="",E1533="!!!",F1533="NEW"),"",INDEX(B$2:B1532,-1+SUMPRODUCT(MAX(ROW(E$2:E1532)*(E1533=E$2:E1532)))))</f>
        <v/>
      </c>
      <c r="J1533" s="15" t="str">
        <f aca="true">IF(OR(E1533="",E1533="!!!",F1533="NEW"),"",COUNTBLANK(OFFSET(A$1,,,SUMPRODUCT(MAX(ROW(E$2:E1533)*(E1533=E$2:E1533)))))-COUNTBLANK(OFFSET(A$1,,,SUMPRODUCT(MAX(ROW(E$1:E1532)*(E1533=E$1:E1532))))))</f>
        <v/>
      </c>
      <c r="K1533" s="15" t="str">
        <f aca="false">IF(OR(E1533="",E1533="!!!",F1533="NEW"),"",INDEX(J$1:J1532,SUMPRODUCT(MAX(ROW(E$1:E1532)*(E1533=E$1:E1532)))))</f>
        <v/>
      </c>
      <c r="L1533" s="16"/>
    </row>
    <row r="1534" customFormat="false" ht="12.75" hidden="false" customHeight="false" outlineLevel="0" collapsed="false">
      <c r="A1534" s="9" t="s">
        <v>640</v>
      </c>
      <c r="E1534" s="10" t="str">
        <f aca="false">IF(D1534="?OLD","!!!","")</f>
        <v/>
      </c>
      <c r="F1534" s="11" t="str">
        <f aca="false">IF(OR(E1534="",E1534="!!!"),"",IF(NOT(ISNA(VLOOKUP(E1534,E$1:E1533,1,FALSE()))),"OLD",IF(AND(E1534&lt;&gt;"",E1534&lt;&gt;"!!!"),"NEW","")))</f>
        <v/>
      </c>
      <c r="G1534" s="12" t="str">
        <f aca="false">IF(OR(E1534="",E1534="!!!"),"",IF(OR(J1534=0,AND(J1534=1,K1534=1),AND(J1534=1,I1534="SBJ"),AND(J1534=1,I1534=0)),"?IN_FOCUS",IF(J1534&lt;=2,"?ACTIVATED",IF(J1534&lt;&gt;"","?FAMILIAR",IF(F1534="NEW",IF(ISNA(VLOOKUP(E1534,#REF!,1,FALSE())),"?TYPE_IDENTIFIABLE","?REFERENTIAL"),"_")))))</f>
        <v/>
      </c>
      <c r="H1534" s="13" t="str">
        <f aca="false">IF(J1534&lt;&gt;1,"",IF(I1534="SBJ","CB","?"))</f>
        <v/>
      </c>
      <c r="I1534" s="14" t="str">
        <f aca="false">IF(OR(E1534="",E1534="!!!",F1534="NEW"),"",INDEX(B$2:B1533,-1+SUMPRODUCT(MAX(ROW(E$2:E1533)*(E1534=E$2:E1533)))))</f>
        <v/>
      </c>
      <c r="J1534" s="15" t="str">
        <f aca="true">IF(OR(E1534="",E1534="!!!",F1534="NEW"),"",COUNTBLANK(OFFSET(A$1,,,SUMPRODUCT(MAX(ROW(E$2:E1534)*(E1534=E$2:E1534)))))-COUNTBLANK(OFFSET(A$1,,,SUMPRODUCT(MAX(ROW(E$1:E1533)*(E1534=E$1:E1533))))))</f>
        <v/>
      </c>
      <c r="K1534" s="15" t="str">
        <f aca="false">IF(OR(E1534="",E1534="!!!",F1534="NEW"),"",INDEX(J$1:J1533,SUMPRODUCT(MAX(ROW(E$1:E1533)*(E1534=E$1:E1533)))))</f>
        <v/>
      </c>
      <c r="L1534" s="16"/>
    </row>
    <row r="1535" customFormat="false" ht="12.75" hidden="false" customHeight="false" outlineLevel="0" collapsed="false">
      <c r="A1535" s="9" t="s">
        <v>111</v>
      </c>
      <c r="E1535" s="10" t="str">
        <f aca="false">IF(D1535="?OLD","!!!","")</f>
        <v/>
      </c>
      <c r="F1535" s="11" t="str">
        <f aca="false">IF(OR(E1535="",E1535="!!!"),"",IF(NOT(ISNA(VLOOKUP(E1535,E$1:E1534,1,FALSE()))),"OLD",IF(AND(E1535&lt;&gt;"",E1535&lt;&gt;"!!!"),"NEW","")))</f>
        <v/>
      </c>
      <c r="G1535" s="12" t="str">
        <f aca="false">IF(OR(E1535="",E1535="!!!"),"",IF(OR(J1535=0,AND(J1535=1,K1535=1),AND(J1535=1,I1535="SBJ"),AND(J1535=1,I1535=0)),"?IN_FOCUS",IF(J1535&lt;=2,"?ACTIVATED",IF(J1535&lt;&gt;"","?FAMILIAR",IF(F1535="NEW",IF(ISNA(VLOOKUP(E1535,#REF!,1,FALSE())),"?TYPE_IDENTIFIABLE","?REFERENTIAL"),"_")))))</f>
        <v/>
      </c>
      <c r="H1535" s="13" t="str">
        <f aca="false">IF(J1535&lt;&gt;1,"",IF(I1535="SBJ","CB","?"))</f>
        <v/>
      </c>
      <c r="I1535" s="14" t="str">
        <f aca="false">IF(OR(E1535="",E1535="!!!",F1535="NEW"),"",INDEX(B$2:B1534,-1+SUMPRODUCT(MAX(ROW(E$2:E1534)*(E1535=E$2:E1534)))))</f>
        <v/>
      </c>
      <c r="J1535" s="15" t="str">
        <f aca="true">IF(OR(E1535="",E1535="!!!",F1535="NEW"),"",COUNTBLANK(OFFSET(A$1,,,SUMPRODUCT(MAX(ROW(E$2:E1535)*(E1535=E$2:E1535)))))-COUNTBLANK(OFFSET(A$1,,,SUMPRODUCT(MAX(ROW(E$1:E1534)*(E1535=E$1:E1534))))))</f>
        <v/>
      </c>
      <c r="K1535" s="15" t="str">
        <f aca="false">IF(OR(E1535="",E1535="!!!",F1535="NEW"),"",INDEX(J$1:J1534,SUMPRODUCT(MAX(ROW(E$1:E1534)*(E1535=E$1:E1534)))))</f>
        <v/>
      </c>
      <c r="L1535" s="16"/>
    </row>
    <row r="1536" customFormat="false" ht="12.75" hidden="false" customHeight="false" outlineLevel="0" collapsed="false">
      <c r="A1536" s="9" t="s">
        <v>641</v>
      </c>
      <c r="B1536" s="0" t="s">
        <v>23</v>
      </c>
      <c r="C1536" s="0" t="s">
        <v>26</v>
      </c>
      <c r="E1536" s="10" t="str">
        <f aca="false">IF(D1536="?OLD","!!!","")</f>
        <v/>
      </c>
      <c r="F1536" s="11" t="str">
        <f aca="false">IF(OR(E1536="",E1536="!!!"),"",IF(NOT(ISNA(VLOOKUP(E1536,E$1:E1535,1,FALSE()))),"OLD",IF(AND(E1536&lt;&gt;"",E1536&lt;&gt;"!!!"),"NEW","")))</f>
        <v/>
      </c>
      <c r="G1536" s="12" t="str">
        <f aca="false">IF(OR(E1536="",E1536="!!!"),"",IF(OR(J1536=0,AND(J1536=1,K1536=1),AND(J1536=1,I1536="SBJ"),AND(J1536=1,I1536=0)),"?IN_FOCUS",IF(J1536&lt;=2,"?ACTIVATED",IF(J1536&lt;&gt;"","?FAMILIAR",IF(F1536="NEW",IF(ISNA(VLOOKUP(E1536,#REF!,1,FALSE())),"?TYPE_IDENTIFIABLE","?REFERENTIAL"),"_")))))</f>
        <v/>
      </c>
      <c r="H1536" s="13" t="str">
        <f aca="false">IF(J1536&lt;&gt;1,"",IF(I1536="SBJ","CB","?"))</f>
        <v/>
      </c>
      <c r="I1536" s="14" t="str">
        <f aca="false">IF(OR(E1536="",E1536="!!!",F1536="NEW"),"",INDEX(B$2:B1535,-1+SUMPRODUCT(MAX(ROW(E$2:E1535)*(E1536=E$2:E1535)))))</f>
        <v/>
      </c>
      <c r="J1536" s="15" t="str">
        <f aca="true">IF(OR(E1536="",E1536="!!!",F1536="NEW"),"",COUNTBLANK(OFFSET(A$1,,,SUMPRODUCT(MAX(ROW(E$2:E1536)*(E1536=E$2:E1536)))))-COUNTBLANK(OFFSET(A$1,,,SUMPRODUCT(MAX(ROW(E$1:E1535)*(E1536=E$1:E1535))))))</f>
        <v/>
      </c>
      <c r="K1536" s="15" t="str">
        <f aca="false">IF(OR(E1536="",E1536="!!!",F1536="NEW"),"",INDEX(J$1:J1535,SUMPRODUCT(MAX(ROW(E$1:E1535)*(E1536=E$1:E1535)))))</f>
        <v/>
      </c>
      <c r="L1536" s="16"/>
    </row>
    <row r="1537" customFormat="false" ht="12.75" hidden="false" customHeight="false" outlineLevel="0" collapsed="false">
      <c r="A1537" s="9" t="s">
        <v>48</v>
      </c>
      <c r="E1537" s="10" t="str">
        <f aca="false">IF(D1537="?OLD","!!!","")</f>
        <v/>
      </c>
      <c r="F1537" s="11" t="str">
        <f aca="false">IF(OR(E1537="",E1537="!!!"),"",IF(NOT(ISNA(VLOOKUP(E1537,E$1:E1536,1,FALSE()))),"OLD",IF(AND(E1537&lt;&gt;"",E1537&lt;&gt;"!!!"),"NEW","")))</f>
        <v/>
      </c>
      <c r="G1537" s="12" t="str">
        <f aca="false">IF(OR(E1537="",E1537="!!!"),"",IF(OR(J1537=0,AND(J1537=1,K1537=1),AND(J1537=1,I1537="SBJ"),AND(J1537=1,I1537=0)),"?IN_FOCUS",IF(J1537&lt;=2,"?ACTIVATED",IF(J1537&lt;&gt;"","?FAMILIAR",IF(F1537="NEW",IF(ISNA(VLOOKUP(E1537,#REF!,1,FALSE())),"?TYPE_IDENTIFIABLE","?REFERENTIAL"),"_")))))</f>
        <v/>
      </c>
      <c r="H1537" s="13" t="str">
        <f aca="false">IF(J1537&lt;&gt;1,"",IF(I1537="SBJ","CB","?"))</f>
        <v/>
      </c>
      <c r="I1537" s="14" t="str">
        <f aca="false">IF(OR(E1537="",E1537="!!!",F1537="NEW"),"",INDEX(B$2:B1536,-1+SUMPRODUCT(MAX(ROW(E$2:E1536)*(E1537=E$2:E1536)))))</f>
        <v/>
      </c>
      <c r="J1537" s="15" t="str">
        <f aca="true">IF(OR(E1537="",E1537="!!!",F1537="NEW"),"",COUNTBLANK(OFFSET(A$1,,,SUMPRODUCT(MAX(ROW(E$2:E1537)*(E1537=E$2:E1537)))))-COUNTBLANK(OFFSET(A$1,,,SUMPRODUCT(MAX(ROW(E$1:E1536)*(E1537=E$1:E1536))))))</f>
        <v/>
      </c>
      <c r="K1537" s="15" t="str">
        <f aca="false">IF(OR(E1537="",E1537="!!!",F1537="NEW"),"",INDEX(J$1:J1536,SUMPRODUCT(MAX(ROW(E$1:E1536)*(E1537=E$1:E1536)))))</f>
        <v/>
      </c>
      <c r="L1537" s="16"/>
    </row>
    <row r="1538" customFormat="false" ht="12.75" hidden="false" customHeight="false" outlineLevel="0" collapsed="false">
      <c r="E1538" s="10" t="str">
        <f aca="false">IF(D1538="?OLD","!!!","")</f>
        <v/>
      </c>
      <c r="F1538" s="11" t="str">
        <f aca="false">IF(OR(E1538="",E1538="!!!"),"",IF(NOT(ISNA(VLOOKUP(E1538,E$1:E1537,1,FALSE()))),"OLD",IF(AND(E1538&lt;&gt;"",E1538&lt;&gt;"!!!"),"NEW","")))</f>
        <v/>
      </c>
      <c r="G1538" s="12" t="str">
        <f aca="false">IF(OR(E1538="",E1538="!!!"),"",IF(OR(J1538=0,AND(J1538=1,K1538=1),AND(J1538=1,I1538="SBJ"),AND(J1538=1,I1538=0)),"?IN_FOCUS",IF(J1538&lt;=2,"?ACTIVATED",IF(J1538&lt;&gt;"","?FAMILIAR",IF(F1538="NEW",IF(ISNA(VLOOKUP(E1538,#REF!,1,FALSE())),"?TYPE_IDENTIFIABLE","?REFERENTIAL"),"_")))))</f>
        <v/>
      </c>
      <c r="H1538" s="13" t="str">
        <f aca="false">IF(J1538&lt;&gt;1,"",IF(I1538="SBJ","CB","?"))</f>
        <v/>
      </c>
      <c r="I1538" s="14" t="str">
        <f aca="false">IF(OR(E1538="",E1538="!!!",F1538="NEW"),"",INDEX(B$2:B1537,-1+SUMPRODUCT(MAX(ROW(E$2:E1537)*(E1538=E$2:E1537)))))</f>
        <v/>
      </c>
      <c r="J1538" s="15" t="str">
        <f aca="true">IF(OR(E1538="",E1538="!!!",F1538="NEW"),"",COUNTBLANK(OFFSET(A$1,,,SUMPRODUCT(MAX(ROW(E$2:E1538)*(E1538=E$2:E1538)))))-COUNTBLANK(OFFSET(A$1,,,SUMPRODUCT(MAX(ROW(E$1:E1537)*(E1538=E$1:E1537))))))</f>
        <v/>
      </c>
      <c r="K1538" s="15" t="str">
        <f aca="false">IF(OR(E1538="",E1538="!!!",F1538="NEW"),"",INDEX(J$1:J1537,SUMPRODUCT(MAX(ROW(E$1:E1537)*(E1538=E$1:E1537)))))</f>
        <v/>
      </c>
      <c r="L1538" s="16"/>
    </row>
    <row r="1539" customFormat="false" ht="12.75" hidden="false" customHeight="false" outlineLevel="0" collapsed="false">
      <c r="A1539" s="9" t="s">
        <v>85</v>
      </c>
      <c r="E1539" s="10" t="str">
        <f aca="false">IF(D1539="?OLD","!!!","")</f>
        <v/>
      </c>
      <c r="F1539" s="11" t="str">
        <f aca="false">IF(OR(E1539="",E1539="!!!"),"",IF(NOT(ISNA(VLOOKUP(E1539,E$1:E1538,1,FALSE()))),"OLD",IF(AND(E1539&lt;&gt;"",E1539&lt;&gt;"!!!"),"NEW","")))</f>
        <v/>
      </c>
      <c r="G1539" s="12" t="str">
        <f aca="false">IF(OR(E1539="",E1539="!!!"),"",IF(OR(J1539=0,AND(J1539=1,K1539=1),AND(J1539=1,I1539="SBJ"),AND(J1539=1,I1539=0)),"?IN_FOCUS",IF(J1539&lt;=2,"?ACTIVATED",IF(J1539&lt;&gt;"","?FAMILIAR",IF(F1539="NEW",IF(ISNA(VLOOKUP(E1539,#REF!,1,FALSE())),"?TYPE_IDENTIFIABLE","?REFERENTIAL"),"_")))))</f>
        <v/>
      </c>
      <c r="H1539" s="13" t="str">
        <f aca="false">IF(J1539&lt;&gt;1,"",IF(I1539="SBJ","CB","?"))</f>
        <v/>
      </c>
      <c r="I1539" s="14" t="str">
        <f aca="false">IF(OR(E1539="",E1539="!!!",F1539="NEW"),"",INDEX(B$2:B1538,-1+SUMPRODUCT(MAX(ROW(E$2:E1538)*(E1539=E$2:E1538)))))</f>
        <v/>
      </c>
      <c r="J1539" s="15" t="str">
        <f aca="true">IF(OR(E1539="",E1539="!!!",F1539="NEW"),"",COUNTBLANK(OFFSET(A$1,,,SUMPRODUCT(MAX(ROW(E$2:E1539)*(E1539=E$2:E1539)))))-COUNTBLANK(OFFSET(A$1,,,SUMPRODUCT(MAX(ROW(E$1:E1538)*(E1539=E$1:E1538))))))</f>
        <v/>
      </c>
      <c r="K1539" s="15" t="str">
        <f aca="false">IF(OR(E1539="",E1539="!!!",F1539="NEW"),"",INDEX(J$1:J1538,SUMPRODUCT(MAX(ROW(E$1:E1538)*(E1539=E$1:E1538)))))</f>
        <v/>
      </c>
      <c r="L1539" s="16"/>
    </row>
    <row r="1540" customFormat="false" ht="12.75" hidden="false" customHeight="false" outlineLevel="0" collapsed="false">
      <c r="A1540" s="9" t="s">
        <v>642</v>
      </c>
      <c r="E1540" s="10" t="str">
        <f aca="false">IF(D1540="?OLD","!!!","")</f>
        <v/>
      </c>
      <c r="F1540" s="11" t="str">
        <f aca="false">IF(OR(E1540="",E1540="!!!"),"",IF(NOT(ISNA(VLOOKUP(E1540,E$1:E1539,1,FALSE()))),"OLD",IF(AND(E1540&lt;&gt;"",E1540&lt;&gt;"!!!"),"NEW","")))</f>
        <v/>
      </c>
      <c r="G1540" s="12" t="str">
        <f aca="false">IF(OR(E1540="",E1540="!!!"),"",IF(OR(J1540=0,AND(J1540=1,K1540=1),AND(J1540=1,I1540="SBJ"),AND(J1540=1,I1540=0)),"?IN_FOCUS",IF(J1540&lt;=2,"?ACTIVATED",IF(J1540&lt;&gt;"","?FAMILIAR",IF(F1540="NEW",IF(ISNA(VLOOKUP(E1540,#REF!,1,FALSE())),"?TYPE_IDENTIFIABLE","?REFERENTIAL"),"_")))))</f>
        <v/>
      </c>
      <c r="H1540" s="13" t="str">
        <f aca="false">IF(J1540&lt;&gt;1,"",IF(I1540="SBJ","CB","?"))</f>
        <v/>
      </c>
      <c r="I1540" s="14" t="str">
        <f aca="false">IF(OR(E1540="",E1540="!!!",F1540="NEW"),"",INDEX(B$2:B1539,-1+SUMPRODUCT(MAX(ROW(E$2:E1539)*(E1540=E$2:E1539)))))</f>
        <v/>
      </c>
      <c r="J1540" s="15" t="str">
        <f aca="true">IF(OR(E1540="",E1540="!!!",F1540="NEW"),"",COUNTBLANK(OFFSET(A$1,,,SUMPRODUCT(MAX(ROW(E$2:E1540)*(E1540=E$2:E1540)))))-COUNTBLANK(OFFSET(A$1,,,SUMPRODUCT(MAX(ROW(E$1:E1539)*(E1540=E$1:E1539))))))</f>
        <v/>
      </c>
      <c r="K1540" s="15" t="str">
        <f aca="false">IF(OR(E1540="",E1540="!!!",F1540="NEW"),"",INDEX(J$1:J1539,SUMPRODUCT(MAX(ROW(E$1:E1539)*(E1540=E$1:E1539)))))</f>
        <v/>
      </c>
      <c r="L1540" s="16"/>
    </row>
    <row r="1541" customFormat="false" ht="12.75" hidden="false" customHeight="false" outlineLevel="0" collapsed="false">
      <c r="A1541" s="9" t="s">
        <v>87</v>
      </c>
      <c r="E1541" s="10" t="str">
        <f aca="false">IF(D1541="?OLD","!!!","")</f>
        <v/>
      </c>
      <c r="F1541" s="11" t="str">
        <f aca="false">IF(OR(E1541="",E1541="!!!"),"",IF(NOT(ISNA(VLOOKUP(E1541,E$1:E1540,1,FALSE()))),"OLD",IF(AND(E1541&lt;&gt;"",E1541&lt;&gt;"!!!"),"NEW","")))</f>
        <v/>
      </c>
      <c r="G1541" s="12" t="str">
        <f aca="false">IF(OR(E1541="",E1541="!!!"),"",IF(OR(J1541=0,AND(J1541=1,K1541=1),AND(J1541=1,I1541="SBJ"),AND(J1541=1,I1541=0)),"?IN_FOCUS",IF(J1541&lt;=2,"?ACTIVATED",IF(J1541&lt;&gt;"","?FAMILIAR",IF(F1541="NEW",IF(ISNA(VLOOKUP(E1541,#REF!,1,FALSE())),"?TYPE_IDENTIFIABLE","?REFERENTIAL"),"_")))))</f>
        <v/>
      </c>
      <c r="H1541" s="13" t="str">
        <f aca="false">IF(J1541&lt;&gt;1,"",IF(I1541="SBJ","CB","?"))</f>
        <v/>
      </c>
      <c r="I1541" s="14" t="str">
        <f aca="false">IF(OR(E1541="",E1541="!!!",F1541="NEW"),"",INDEX(B$2:B1540,-1+SUMPRODUCT(MAX(ROW(E$2:E1540)*(E1541=E$2:E1540)))))</f>
        <v/>
      </c>
      <c r="J1541" s="15" t="str">
        <f aca="true">IF(OR(E1541="",E1541="!!!",F1541="NEW"),"",COUNTBLANK(OFFSET(A$1,,,SUMPRODUCT(MAX(ROW(E$2:E1541)*(E1541=E$2:E1541)))))-COUNTBLANK(OFFSET(A$1,,,SUMPRODUCT(MAX(ROW(E$1:E1540)*(E1541=E$1:E1540))))))</f>
        <v/>
      </c>
      <c r="K1541" s="15" t="str">
        <f aca="false">IF(OR(E1541="",E1541="!!!",F1541="NEW"),"",INDEX(J$1:J1540,SUMPRODUCT(MAX(ROW(E$1:E1540)*(E1541=E$1:E1540)))))</f>
        <v/>
      </c>
      <c r="L1541" s="16"/>
    </row>
    <row r="1542" customFormat="false" ht="12.75" hidden="false" customHeight="false" outlineLevel="0" collapsed="false">
      <c r="A1542" s="9" t="s">
        <v>643</v>
      </c>
      <c r="B1542" s="0" t="s">
        <v>18</v>
      </c>
      <c r="C1542" s="0" t="s">
        <v>30</v>
      </c>
      <c r="D1542" s="0" t="s">
        <v>31</v>
      </c>
      <c r="E1542" s="10" t="str">
        <f aca="false">IF(D1542="?OLD","!!!","")</f>
        <v>!!!</v>
      </c>
      <c r="F1542" s="11" t="str">
        <f aca="false">IF(OR(E1542="",E1542="!!!"),"",IF(NOT(ISNA(VLOOKUP(E1542,E$1:E1541,1,FALSE()))),"OLD",IF(AND(E1542&lt;&gt;"",E1542&lt;&gt;"!!!"),"NEW","")))</f>
        <v/>
      </c>
      <c r="G1542" s="12" t="str">
        <f aca="false">IF(OR(E1542="",E1542="!!!"),"",IF(OR(J1542=0,AND(J1542=1,K1542=1),AND(J1542=1,I1542="SBJ"),AND(J1542=1,I1542=0)),"?IN_FOCUS",IF(J1542&lt;=2,"?ACTIVATED",IF(J1542&lt;&gt;"","?FAMILIAR",IF(F1542="NEW",IF(ISNA(VLOOKUP(E1542,#REF!,1,FALSE())),"?TYPE_IDENTIFIABLE","?REFERENTIAL"),"_")))))</f>
        <v/>
      </c>
      <c r="H1542" s="13" t="str">
        <f aca="false">IF(J1542&lt;&gt;1,"",IF(I1542="SBJ","CB","?"))</f>
        <v/>
      </c>
      <c r="I1542" s="14" t="str">
        <f aca="false">IF(OR(E1542="",E1542="!!!",F1542="NEW"),"",INDEX(B$2:B1541,-1+SUMPRODUCT(MAX(ROW(E$2:E1541)*(E1542=E$2:E1541)))))</f>
        <v/>
      </c>
      <c r="J1542" s="15" t="str">
        <f aca="true">IF(OR(E1542="",E1542="!!!",F1542="NEW"),"",COUNTBLANK(OFFSET(A$1,,,SUMPRODUCT(MAX(ROW(E$2:E1542)*(E1542=E$2:E1542)))))-COUNTBLANK(OFFSET(A$1,,,SUMPRODUCT(MAX(ROW(E$1:E1541)*(E1542=E$1:E1541))))))</f>
        <v/>
      </c>
      <c r="K1542" s="15" t="str">
        <f aca="false">IF(OR(E1542="",E1542="!!!",F1542="NEW"),"",INDEX(J$1:J1541,SUMPRODUCT(MAX(ROW(E$1:E1541)*(E1542=E$1:E1541)))))</f>
        <v/>
      </c>
      <c r="L1542" s="16"/>
    </row>
    <row r="1543" customFormat="false" ht="12.75" hidden="false" customHeight="false" outlineLevel="0" collapsed="false">
      <c r="A1543" s="9" t="s">
        <v>644</v>
      </c>
      <c r="E1543" s="10" t="str">
        <f aca="false">IF(D1543="?OLD","!!!","")</f>
        <v/>
      </c>
      <c r="F1543" s="11" t="str">
        <f aca="false">IF(OR(E1543="",E1543="!!!"),"",IF(NOT(ISNA(VLOOKUP(E1543,E$1:E1542,1,FALSE()))),"OLD",IF(AND(E1543&lt;&gt;"",E1543&lt;&gt;"!!!"),"NEW","")))</f>
        <v/>
      </c>
      <c r="G1543" s="12" t="str">
        <f aca="false">IF(OR(E1543="",E1543="!!!"),"",IF(OR(J1543=0,AND(J1543=1,K1543=1),AND(J1543=1,I1543="SBJ"),AND(J1543=1,I1543=0)),"?IN_FOCUS",IF(J1543&lt;=2,"?ACTIVATED",IF(J1543&lt;&gt;"","?FAMILIAR",IF(F1543="NEW",IF(ISNA(VLOOKUP(E1543,#REF!,1,FALSE())),"?TYPE_IDENTIFIABLE","?REFERENTIAL"),"_")))))</f>
        <v/>
      </c>
      <c r="H1543" s="13" t="str">
        <f aca="false">IF(J1543&lt;&gt;1,"",IF(I1543="SBJ","CB","?"))</f>
        <v/>
      </c>
      <c r="I1543" s="14" t="str">
        <f aca="false">IF(OR(E1543="",E1543="!!!",F1543="NEW"),"",INDEX(B$2:B1542,-1+SUMPRODUCT(MAX(ROW(E$2:E1542)*(E1543=E$2:E1542)))))</f>
        <v/>
      </c>
      <c r="J1543" s="15" t="str">
        <f aca="true">IF(OR(E1543="",E1543="!!!",F1543="NEW"),"",COUNTBLANK(OFFSET(A$1,,,SUMPRODUCT(MAX(ROW(E$2:E1543)*(E1543=E$2:E1543)))))-COUNTBLANK(OFFSET(A$1,,,SUMPRODUCT(MAX(ROW(E$1:E1542)*(E1543=E$1:E1542))))))</f>
        <v/>
      </c>
      <c r="K1543" s="15" t="str">
        <f aca="false">IF(OR(E1543="",E1543="!!!",F1543="NEW"),"",INDEX(J$1:J1542,SUMPRODUCT(MAX(ROW(E$1:E1542)*(E1543=E$1:E1542)))))</f>
        <v/>
      </c>
      <c r="L1543" s="16"/>
    </row>
    <row r="1544" customFormat="false" ht="12.75" hidden="false" customHeight="false" outlineLevel="0" collapsed="false">
      <c r="A1544" s="9" t="s">
        <v>645</v>
      </c>
      <c r="E1544" s="10" t="str">
        <f aca="false">IF(D1544="?OLD","!!!","")</f>
        <v/>
      </c>
      <c r="F1544" s="11" t="str">
        <f aca="false">IF(OR(E1544="",E1544="!!!"),"",IF(NOT(ISNA(VLOOKUP(E1544,E$1:E1543,1,FALSE()))),"OLD",IF(AND(E1544&lt;&gt;"",E1544&lt;&gt;"!!!"),"NEW","")))</f>
        <v/>
      </c>
      <c r="G1544" s="12" t="str">
        <f aca="false">IF(OR(E1544="",E1544="!!!"),"",IF(OR(J1544=0,AND(J1544=1,K1544=1),AND(J1544=1,I1544="SBJ"),AND(J1544=1,I1544=0)),"?IN_FOCUS",IF(J1544&lt;=2,"?ACTIVATED",IF(J1544&lt;&gt;"","?FAMILIAR",IF(F1544="NEW",IF(ISNA(VLOOKUP(E1544,#REF!,1,FALSE())),"?TYPE_IDENTIFIABLE","?REFERENTIAL"),"_")))))</f>
        <v/>
      </c>
      <c r="H1544" s="13" t="str">
        <f aca="false">IF(J1544&lt;&gt;1,"",IF(I1544="SBJ","CB","?"))</f>
        <v/>
      </c>
      <c r="I1544" s="14" t="str">
        <f aca="false">IF(OR(E1544="",E1544="!!!",F1544="NEW"),"",INDEX(B$2:B1543,-1+SUMPRODUCT(MAX(ROW(E$2:E1543)*(E1544=E$2:E1543)))))</f>
        <v/>
      </c>
      <c r="J1544" s="15" t="str">
        <f aca="true">IF(OR(E1544="",E1544="!!!",F1544="NEW"),"",COUNTBLANK(OFFSET(A$1,,,SUMPRODUCT(MAX(ROW(E$2:E1544)*(E1544=E$2:E1544)))))-COUNTBLANK(OFFSET(A$1,,,SUMPRODUCT(MAX(ROW(E$1:E1543)*(E1544=E$1:E1543))))))</f>
        <v/>
      </c>
      <c r="K1544" s="15" t="str">
        <f aca="false">IF(OR(E1544="",E1544="!!!",F1544="NEW"),"",INDEX(J$1:J1543,SUMPRODUCT(MAX(ROW(E$1:E1543)*(E1544=E$1:E1543)))))</f>
        <v/>
      </c>
      <c r="L1544" s="16"/>
    </row>
    <row r="1545" customFormat="false" ht="12.75" hidden="false" customHeight="false" outlineLevel="0" collapsed="false">
      <c r="A1545" s="9" t="s">
        <v>39</v>
      </c>
      <c r="E1545" s="10" t="str">
        <f aca="false">IF(D1545="?OLD","!!!","")</f>
        <v/>
      </c>
      <c r="F1545" s="11" t="str">
        <f aca="false">IF(OR(E1545="",E1545="!!!"),"",IF(NOT(ISNA(VLOOKUP(E1545,E$1:E1544,1,FALSE()))),"OLD",IF(AND(E1545&lt;&gt;"",E1545&lt;&gt;"!!!"),"NEW","")))</f>
        <v/>
      </c>
      <c r="G1545" s="12" t="str">
        <f aca="false">IF(OR(E1545="",E1545="!!!"),"",IF(OR(J1545=0,AND(J1545=1,K1545=1),AND(J1545=1,I1545="SBJ"),AND(J1545=1,I1545=0)),"?IN_FOCUS",IF(J1545&lt;=2,"?ACTIVATED",IF(J1545&lt;&gt;"","?FAMILIAR",IF(F1545="NEW",IF(ISNA(VLOOKUP(E1545,#REF!,1,FALSE())),"?TYPE_IDENTIFIABLE","?REFERENTIAL"),"_")))))</f>
        <v/>
      </c>
      <c r="H1545" s="13" t="str">
        <f aca="false">IF(J1545&lt;&gt;1,"",IF(I1545="SBJ","CB","?"))</f>
        <v/>
      </c>
      <c r="I1545" s="14" t="str">
        <f aca="false">IF(OR(E1545="",E1545="!!!",F1545="NEW"),"",INDEX(B$2:B1544,-1+SUMPRODUCT(MAX(ROW(E$2:E1544)*(E1545=E$2:E1544)))))</f>
        <v/>
      </c>
      <c r="J1545" s="15" t="str">
        <f aca="true">IF(OR(E1545="",E1545="!!!",F1545="NEW"),"",COUNTBLANK(OFFSET(A$1,,,SUMPRODUCT(MAX(ROW(E$2:E1545)*(E1545=E$2:E1545)))))-COUNTBLANK(OFFSET(A$1,,,SUMPRODUCT(MAX(ROW(E$1:E1544)*(E1545=E$1:E1544))))))</f>
        <v/>
      </c>
      <c r="K1545" s="15" t="str">
        <f aca="false">IF(OR(E1545="",E1545="!!!",F1545="NEW"),"",INDEX(J$1:J1544,SUMPRODUCT(MAX(ROW(E$1:E1544)*(E1545=E$1:E1544)))))</f>
        <v/>
      </c>
      <c r="L1545" s="16"/>
    </row>
    <row r="1546" customFormat="false" ht="12.75" hidden="false" customHeight="false" outlineLevel="0" collapsed="false">
      <c r="A1546" s="9" t="s">
        <v>407</v>
      </c>
      <c r="B1546" s="0" t="s">
        <v>38</v>
      </c>
      <c r="C1546" s="0" t="s">
        <v>96</v>
      </c>
      <c r="D1546" s="0" t="s">
        <v>31</v>
      </c>
      <c r="E1546" s="10" t="str">
        <f aca="false">IF(D1546="?OLD","!!!","")</f>
        <v>!!!</v>
      </c>
      <c r="F1546" s="11" t="str">
        <f aca="false">IF(OR(E1546="",E1546="!!!"),"",IF(NOT(ISNA(VLOOKUP(E1546,E$1:E1545,1,FALSE()))),"OLD",IF(AND(E1546&lt;&gt;"",E1546&lt;&gt;"!!!"),"NEW","")))</f>
        <v/>
      </c>
      <c r="G1546" s="12" t="str">
        <f aca="false">IF(OR(E1546="",E1546="!!!"),"",IF(OR(J1546=0,AND(J1546=1,K1546=1),AND(J1546=1,I1546="SBJ"),AND(J1546=1,I1546=0)),"?IN_FOCUS",IF(J1546&lt;=2,"?ACTIVATED",IF(J1546&lt;&gt;"","?FAMILIAR",IF(F1546="NEW",IF(ISNA(VLOOKUP(E1546,#REF!,1,FALSE())),"?TYPE_IDENTIFIABLE","?REFERENTIAL"),"_")))))</f>
        <v/>
      </c>
      <c r="H1546" s="13" t="str">
        <f aca="false">IF(J1546&lt;&gt;1,"",IF(I1546="SBJ","CB","?"))</f>
        <v/>
      </c>
      <c r="I1546" s="14" t="str">
        <f aca="false">IF(OR(E1546="",E1546="!!!",F1546="NEW"),"",INDEX(B$2:B1545,-1+SUMPRODUCT(MAX(ROW(E$2:E1545)*(E1546=E$2:E1545)))))</f>
        <v/>
      </c>
      <c r="J1546" s="15" t="str">
        <f aca="true">IF(OR(E1546="",E1546="!!!",F1546="NEW"),"",COUNTBLANK(OFFSET(A$1,,,SUMPRODUCT(MAX(ROW(E$2:E1546)*(E1546=E$2:E1546)))))-COUNTBLANK(OFFSET(A$1,,,SUMPRODUCT(MAX(ROW(E$1:E1545)*(E1546=E$1:E1545))))))</f>
        <v/>
      </c>
      <c r="K1546" s="15" t="str">
        <f aca="false">IF(OR(E1546="",E1546="!!!",F1546="NEW"),"",INDEX(J$1:J1545,SUMPRODUCT(MAX(ROW(E$1:E1545)*(E1546=E$1:E1545)))))</f>
        <v/>
      </c>
      <c r="L1546" s="16"/>
    </row>
    <row r="1547" customFormat="false" ht="12.75" hidden="false" customHeight="false" outlineLevel="0" collapsed="false">
      <c r="A1547" s="9" t="s">
        <v>362</v>
      </c>
      <c r="E1547" s="10" t="str">
        <f aca="false">IF(D1547="?OLD","!!!","")</f>
        <v/>
      </c>
      <c r="F1547" s="11" t="str">
        <f aca="false">IF(OR(E1547="",E1547="!!!"),"",IF(NOT(ISNA(VLOOKUP(E1547,E$1:E1546,1,FALSE()))),"OLD",IF(AND(E1547&lt;&gt;"",E1547&lt;&gt;"!!!"),"NEW","")))</f>
        <v/>
      </c>
      <c r="G1547" s="12" t="str">
        <f aca="false">IF(OR(E1547="",E1547="!!!"),"",IF(OR(J1547=0,AND(J1547=1,K1547=1),AND(J1547=1,I1547="SBJ"),AND(J1547=1,I1547=0)),"?IN_FOCUS",IF(J1547&lt;=2,"?ACTIVATED",IF(J1547&lt;&gt;"","?FAMILIAR",IF(F1547="NEW",IF(ISNA(VLOOKUP(E1547,#REF!,1,FALSE())),"?TYPE_IDENTIFIABLE","?REFERENTIAL"),"_")))))</f>
        <v/>
      </c>
      <c r="H1547" s="13" t="str">
        <f aca="false">IF(J1547&lt;&gt;1,"",IF(I1547="SBJ","CB","?"))</f>
        <v/>
      </c>
      <c r="I1547" s="14" t="str">
        <f aca="false">IF(OR(E1547="",E1547="!!!",F1547="NEW"),"",INDEX(B$2:B1546,-1+SUMPRODUCT(MAX(ROW(E$2:E1546)*(E1547=E$2:E1546)))))</f>
        <v/>
      </c>
      <c r="J1547" s="15" t="str">
        <f aca="true">IF(OR(E1547="",E1547="!!!",F1547="NEW"),"",COUNTBLANK(OFFSET(A$1,,,SUMPRODUCT(MAX(ROW(E$2:E1547)*(E1547=E$2:E1547)))))-COUNTBLANK(OFFSET(A$1,,,SUMPRODUCT(MAX(ROW(E$1:E1546)*(E1547=E$1:E1546))))))</f>
        <v/>
      </c>
      <c r="K1547" s="15" t="str">
        <f aca="false">IF(OR(E1547="",E1547="!!!",F1547="NEW"),"",INDEX(J$1:J1546,SUMPRODUCT(MAX(ROW(E$1:E1546)*(E1547=E$1:E1546)))))</f>
        <v/>
      </c>
      <c r="L1547" s="16"/>
    </row>
    <row r="1548" customFormat="false" ht="12.75" hidden="false" customHeight="false" outlineLevel="0" collapsed="false">
      <c r="A1548" s="9" t="s">
        <v>48</v>
      </c>
      <c r="E1548" s="10" t="str">
        <f aca="false">IF(D1548="?OLD","!!!","")</f>
        <v/>
      </c>
      <c r="F1548" s="11" t="str">
        <f aca="false">IF(OR(E1548="",E1548="!!!"),"",IF(NOT(ISNA(VLOOKUP(E1548,E$1:E1547,1,FALSE()))),"OLD",IF(AND(E1548&lt;&gt;"",E1548&lt;&gt;"!!!"),"NEW","")))</f>
        <v/>
      </c>
      <c r="G1548" s="12" t="str">
        <f aca="false">IF(OR(E1548="",E1548="!!!"),"",IF(OR(J1548=0,AND(J1548=1,K1548=1),AND(J1548=1,I1548="SBJ"),AND(J1548=1,I1548=0)),"?IN_FOCUS",IF(J1548&lt;=2,"?ACTIVATED",IF(J1548&lt;&gt;"","?FAMILIAR",IF(F1548="NEW",IF(ISNA(VLOOKUP(E1548,#REF!,1,FALSE())),"?TYPE_IDENTIFIABLE","?REFERENTIAL"),"_")))))</f>
        <v/>
      </c>
      <c r="H1548" s="13" t="str">
        <f aca="false">IF(J1548&lt;&gt;1,"",IF(I1548="SBJ","CB","?"))</f>
        <v/>
      </c>
      <c r="I1548" s="14" t="str">
        <f aca="false">IF(OR(E1548="",E1548="!!!",F1548="NEW"),"",INDEX(B$2:B1547,-1+SUMPRODUCT(MAX(ROW(E$2:E1547)*(E1548=E$2:E1547)))))</f>
        <v/>
      </c>
      <c r="J1548" s="15" t="str">
        <f aca="true">IF(OR(E1548="",E1548="!!!",F1548="NEW"),"",COUNTBLANK(OFFSET(A$1,,,SUMPRODUCT(MAX(ROW(E$2:E1548)*(E1548=E$2:E1548)))))-COUNTBLANK(OFFSET(A$1,,,SUMPRODUCT(MAX(ROW(E$1:E1547)*(E1548=E$1:E1547))))))</f>
        <v/>
      </c>
      <c r="K1548" s="15" t="str">
        <f aca="false">IF(OR(E1548="",E1548="!!!",F1548="NEW"),"",INDEX(J$1:J1547,SUMPRODUCT(MAX(ROW(E$1:E1547)*(E1548=E$1:E1547)))))</f>
        <v/>
      </c>
      <c r="L1548" s="16"/>
    </row>
    <row r="1549" customFormat="false" ht="12.75" hidden="false" customHeight="false" outlineLevel="0" collapsed="false">
      <c r="E1549" s="10" t="str">
        <f aca="false">IF(D1549="?OLD","!!!","")</f>
        <v/>
      </c>
      <c r="F1549" s="11" t="str">
        <f aca="false">IF(OR(E1549="",E1549="!!!"),"",IF(NOT(ISNA(VLOOKUP(E1549,E$1:E1548,1,FALSE()))),"OLD",IF(AND(E1549&lt;&gt;"",E1549&lt;&gt;"!!!"),"NEW","")))</f>
        <v/>
      </c>
      <c r="G1549" s="12" t="str">
        <f aca="false">IF(OR(E1549="",E1549="!!!"),"",IF(OR(J1549=0,AND(J1549=1,K1549=1),AND(J1549=1,I1549="SBJ"),AND(J1549=1,I1549=0)),"?IN_FOCUS",IF(J1549&lt;=2,"?ACTIVATED",IF(J1549&lt;&gt;"","?FAMILIAR",IF(F1549="NEW",IF(ISNA(VLOOKUP(E1549,#REF!,1,FALSE())),"?TYPE_IDENTIFIABLE","?REFERENTIAL"),"_")))))</f>
        <v/>
      </c>
      <c r="H1549" s="13" t="str">
        <f aca="false">IF(J1549&lt;&gt;1,"",IF(I1549="SBJ","CB","?"))</f>
        <v/>
      </c>
      <c r="I1549" s="14" t="str">
        <f aca="false">IF(OR(E1549="",E1549="!!!",F1549="NEW"),"",INDEX(B$2:B1548,-1+SUMPRODUCT(MAX(ROW(E$2:E1548)*(E1549=E$2:E1548)))))</f>
        <v/>
      </c>
      <c r="J1549" s="15" t="str">
        <f aca="true">IF(OR(E1549="",E1549="!!!",F1549="NEW"),"",COUNTBLANK(OFFSET(A$1,,,SUMPRODUCT(MAX(ROW(E$2:E1549)*(E1549=E$2:E1549)))))-COUNTBLANK(OFFSET(A$1,,,SUMPRODUCT(MAX(ROW(E$1:E1548)*(E1549=E$1:E1548))))))</f>
        <v/>
      </c>
      <c r="K1549" s="15" t="str">
        <f aca="false">IF(OR(E1549="",E1549="!!!",F1549="NEW"),"",INDEX(J$1:J1548,SUMPRODUCT(MAX(ROW(E$1:E1548)*(E1549=E$1:E1548)))))</f>
        <v/>
      </c>
      <c r="L1549" s="16"/>
    </row>
    <row r="1550" customFormat="false" ht="12.75" hidden="false" customHeight="false" outlineLevel="0" collapsed="false">
      <c r="A1550" s="9" t="s">
        <v>646</v>
      </c>
      <c r="E1550" s="10" t="str">
        <f aca="false">IF(D1550="?OLD","!!!","")</f>
        <v/>
      </c>
      <c r="F1550" s="11" t="str">
        <f aca="false">IF(OR(E1550="",E1550="!!!"),"",IF(NOT(ISNA(VLOOKUP(E1550,E$1:E1549,1,FALSE()))),"OLD",IF(AND(E1550&lt;&gt;"",E1550&lt;&gt;"!!!"),"NEW","")))</f>
        <v/>
      </c>
      <c r="G1550" s="12" t="str">
        <f aca="false">IF(OR(E1550="",E1550="!!!"),"",IF(OR(J1550=0,AND(J1550=1,K1550=1),AND(J1550=1,I1550="SBJ"),AND(J1550=1,I1550=0)),"?IN_FOCUS",IF(J1550&lt;=2,"?ACTIVATED",IF(J1550&lt;&gt;"","?FAMILIAR",IF(F1550="NEW",IF(ISNA(VLOOKUP(E1550,#REF!,1,FALSE())),"?TYPE_IDENTIFIABLE","?REFERENTIAL"),"_")))))</f>
        <v/>
      </c>
      <c r="H1550" s="13" t="str">
        <f aca="false">IF(J1550&lt;&gt;1,"",IF(I1550="SBJ","CB","?"))</f>
        <v/>
      </c>
      <c r="I1550" s="14" t="str">
        <f aca="false">IF(OR(E1550="",E1550="!!!",F1550="NEW"),"",INDEX(B$2:B1549,-1+SUMPRODUCT(MAX(ROW(E$2:E1549)*(E1550=E$2:E1549)))))</f>
        <v/>
      </c>
      <c r="J1550" s="15" t="str">
        <f aca="true">IF(OR(E1550="",E1550="!!!",F1550="NEW"),"",COUNTBLANK(OFFSET(A$1,,,SUMPRODUCT(MAX(ROW(E$2:E1550)*(E1550=E$2:E1550)))))-COUNTBLANK(OFFSET(A$1,,,SUMPRODUCT(MAX(ROW(E$1:E1549)*(E1550=E$1:E1549))))))</f>
        <v/>
      </c>
      <c r="K1550" s="15" t="str">
        <f aca="false">IF(OR(E1550="",E1550="!!!",F1550="NEW"),"",INDEX(J$1:J1549,SUMPRODUCT(MAX(ROW(E$1:E1549)*(E1550=E$1:E1549)))))</f>
        <v/>
      </c>
      <c r="L1550" s="16"/>
    </row>
    <row r="1551" customFormat="false" ht="12.75" hidden="false" customHeight="false" outlineLevel="0" collapsed="false">
      <c r="A1551" s="9" t="s">
        <v>611</v>
      </c>
      <c r="B1551" s="0" t="s">
        <v>18</v>
      </c>
      <c r="C1551" s="0" t="s">
        <v>30</v>
      </c>
      <c r="D1551" s="0" t="s">
        <v>31</v>
      </c>
      <c r="E1551" s="10" t="str">
        <f aca="false">IF(D1551="?OLD","!!!","")</f>
        <v>!!!</v>
      </c>
      <c r="F1551" s="11" t="str">
        <f aca="false">IF(OR(E1551="",E1551="!!!"),"",IF(NOT(ISNA(VLOOKUP(E1551,E$1:E1550,1,FALSE()))),"OLD",IF(AND(E1551&lt;&gt;"",E1551&lt;&gt;"!!!"),"NEW","")))</f>
        <v/>
      </c>
      <c r="G1551" s="12" t="str">
        <f aca="false">IF(OR(E1551="",E1551="!!!"),"",IF(OR(J1551=0,AND(J1551=1,K1551=1),AND(J1551=1,I1551="SBJ"),AND(J1551=1,I1551=0)),"?IN_FOCUS",IF(J1551&lt;=2,"?ACTIVATED",IF(J1551&lt;&gt;"","?FAMILIAR",IF(F1551="NEW",IF(ISNA(VLOOKUP(E1551,#REF!,1,FALSE())),"?TYPE_IDENTIFIABLE","?REFERENTIAL"),"_")))))</f>
        <v/>
      </c>
      <c r="H1551" s="13" t="str">
        <f aca="false">IF(J1551&lt;&gt;1,"",IF(I1551="SBJ","CB","?"))</f>
        <v/>
      </c>
      <c r="I1551" s="14" t="str">
        <f aca="false">IF(OR(E1551="",E1551="!!!",F1551="NEW"),"",INDEX(B$2:B1550,-1+SUMPRODUCT(MAX(ROW(E$2:E1550)*(E1551=E$2:E1550)))))</f>
        <v/>
      </c>
      <c r="J1551" s="15" t="str">
        <f aca="true">IF(OR(E1551="",E1551="!!!",F1551="NEW"),"",COUNTBLANK(OFFSET(A$1,,,SUMPRODUCT(MAX(ROW(E$2:E1551)*(E1551=E$2:E1551)))))-COUNTBLANK(OFFSET(A$1,,,SUMPRODUCT(MAX(ROW(E$1:E1550)*(E1551=E$1:E1550))))))</f>
        <v/>
      </c>
      <c r="K1551" s="15" t="str">
        <f aca="false">IF(OR(E1551="",E1551="!!!",F1551="NEW"),"",INDEX(J$1:J1550,SUMPRODUCT(MAX(ROW(E$1:E1550)*(E1551=E$1:E1550)))))</f>
        <v/>
      </c>
      <c r="L1551" s="16"/>
    </row>
    <row r="1552" customFormat="false" ht="12.75" hidden="false" customHeight="false" outlineLevel="0" collapsed="false">
      <c r="A1552" s="9" t="s">
        <v>647</v>
      </c>
      <c r="E1552" s="10" t="str">
        <f aca="false">IF(D1552="?OLD","!!!","")</f>
        <v/>
      </c>
      <c r="F1552" s="11" t="str">
        <f aca="false">IF(OR(E1552="",E1552="!!!"),"",IF(NOT(ISNA(VLOOKUP(E1552,E$1:E1551,1,FALSE()))),"OLD",IF(AND(E1552&lt;&gt;"",E1552&lt;&gt;"!!!"),"NEW","")))</f>
        <v/>
      </c>
      <c r="G1552" s="12" t="str">
        <f aca="false">IF(OR(E1552="",E1552="!!!"),"",IF(OR(J1552=0,AND(J1552=1,K1552=1),AND(J1552=1,I1552="SBJ"),AND(J1552=1,I1552=0)),"?IN_FOCUS",IF(J1552&lt;=2,"?ACTIVATED",IF(J1552&lt;&gt;"","?FAMILIAR",IF(F1552="NEW",IF(ISNA(VLOOKUP(E1552,#REF!,1,FALSE())),"?TYPE_IDENTIFIABLE","?REFERENTIAL"),"_")))))</f>
        <v/>
      </c>
      <c r="H1552" s="13" t="str">
        <f aca="false">IF(J1552&lt;&gt;1,"",IF(I1552="SBJ","CB","?"))</f>
        <v/>
      </c>
      <c r="I1552" s="14" t="str">
        <f aca="false">IF(OR(E1552="",E1552="!!!",F1552="NEW"),"",INDEX(B$2:B1551,-1+SUMPRODUCT(MAX(ROW(E$2:E1551)*(E1552=E$2:E1551)))))</f>
        <v/>
      </c>
      <c r="J1552" s="15" t="str">
        <f aca="true">IF(OR(E1552="",E1552="!!!",F1552="NEW"),"",COUNTBLANK(OFFSET(A$1,,,SUMPRODUCT(MAX(ROW(E$2:E1552)*(E1552=E$2:E1552)))))-COUNTBLANK(OFFSET(A$1,,,SUMPRODUCT(MAX(ROW(E$1:E1551)*(E1552=E$1:E1551))))))</f>
        <v/>
      </c>
      <c r="K1552" s="15" t="str">
        <f aca="false">IF(OR(E1552="",E1552="!!!",F1552="NEW"),"",INDEX(J$1:J1551,SUMPRODUCT(MAX(ROW(E$1:E1551)*(E1552=E$1:E1551)))))</f>
        <v/>
      </c>
      <c r="L1552" s="16"/>
    </row>
    <row r="1553" customFormat="false" ht="12.75" hidden="false" customHeight="false" outlineLevel="0" collapsed="false">
      <c r="A1553" s="9" t="s">
        <v>92</v>
      </c>
      <c r="E1553" s="10" t="str">
        <f aca="false">IF(D1553="?OLD","!!!","")</f>
        <v/>
      </c>
      <c r="F1553" s="11" t="str">
        <f aca="false">IF(OR(E1553="",E1553="!!!"),"",IF(NOT(ISNA(VLOOKUP(E1553,E$1:E1552,1,FALSE()))),"OLD",IF(AND(E1553&lt;&gt;"",E1553&lt;&gt;"!!!"),"NEW","")))</f>
        <v/>
      </c>
      <c r="G1553" s="12" t="str">
        <f aca="false">IF(OR(E1553="",E1553="!!!"),"",IF(OR(J1553=0,AND(J1553=1,K1553=1),AND(J1553=1,I1553="SBJ"),AND(J1553=1,I1553=0)),"?IN_FOCUS",IF(J1553&lt;=2,"?ACTIVATED",IF(J1553&lt;&gt;"","?FAMILIAR",IF(F1553="NEW",IF(ISNA(VLOOKUP(E1553,#REF!,1,FALSE())),"?TYPE_IDENTIFIABLE","?REFERENTIAL"),"_")))))</f>
        <v/>
      </c>
      <c r="H1553" s="13" t="str">
        <f aca="false">IF(J1553&lt;&gt;1,"",IF(I1553="SBJ","CB","?"))</f>
        <v/>
      </c>
      <c r="I1553" s="14" t="str">
        <f aca="false">IF(OR(E1553="",E1553="!!!",F1553="NEW"),"",INDEX(B$2:B1552,-1+SUMPRODUCT(MAX(ROW(E$2:E1552)*(E1553=E$2:E1552)))))</f>
        <v/>
      </c>
      <c r="J1553" s="15" t="str">
        <f aca="true">IF(OR(E1553="",E1553="!!!",F1553="NEW"),"",COUNTBLANK(OFFSET(A$1,,,SUMPRODUCT(MAX(ROW(E$2:E1553)*(E1553=E$2:E1553)))))-COUNTBLANK(OFFSET(A$1,,,SUMPRODUCT(MAX(ROW(E$1:E1552)*(E1553=E$1:E1552))))))</f>
        <v/>
      </c>
      <c r="K1553" s="15" t="str">
        <f aca="false">IF(OR(E1553="",E1553="!!!",F1553="NEW"),"",INDEX(J$1:J1552,SUMPRODUCT(MAX(ROW(E$1:E1552)*(E1553=E$1:E1552)))))</f>
        <v/>
      </c>
      <c r="L1553" s="16"/>
    </row>
    <row r="1554" customFormat="false" ht="12.75" hidden="false" customHeight="false" outlineLevel="0" collapsed="false">
      <c r="A1554" s="9" t="s">
        <v>71</v>
      </c>
      <c r="E1554" s="10" t="str">
        <f aca="false">IF(D1554="?OLD","!!!","")</f>
        <v/>
      </c>
      <c r="F1554" s="11" t="str">
        <f aca="false">IF(OR(E1554="",E1554="!!!"),"",IF(NOT(ISNA(VLOOKUP(E1554,E$1:E1553,1,FALSE()))),"OLD",IF(AND(E1554&lt;&gt;"",E1554&lt;&gt;"!!!"),"NEW","")))</f>
        <v/>
      </c>
      <c r="G1554" s="12" t="str">
        <f aca="false">IF(OR(E1554="",E1554="!!!"),"",IF(OR(J1554=0,AND(J1554=1,K1554=1),AND(J1554=1,I1554="SBJ"),AND(J1554=1,I1554=0)),"?IN_FOCUS",IF(J1554&lt;=2,"?ACTIVATED",IF(J1554&lt;&gt;"","?FAMILIAR",IF(F1554="NEW",IF(ISNA(VLOOKUP(E1554,#REF!,1,FALSE())),"?TYPE_IDENTIFIABLE","?REFERENTIAL"),"_")))))</f>
        <v/>
      </c>
      <c r="H1554" s="13" t="str">
        <f aca="false">IF(J1554&lt;&gt;1,"",IF(I1554="SBJ","CB","?"))</f>
        <v/>
      </c>
      <c r="I1554" s="14" t="str">
        <f aca="false">IF(OR(E1554="",E1554="!!!",F1554="NEW"),"",INDEX(B$2:B1553,-1+SUMPRODUCT(MAX(ROW(E$2:E1553)*(E1554=E$2:E1553)))))</f>
        <v/>
      </c>
      <c r="J1554" s="15" t="str">
        <f aca="true">IF(OR(E1554="",E1554="!!!",F1554="NEW"),"",COUNTBLANK(OFFSET(A$1,,,SUMPRODUCT(MAX(ROW(E$2:E1554)*(E1554=E$2:E1554)))))-COUNTBLANK(OFFSET(A$1,,,SUMPRODUCT(MAX(ROW(E$1:E1553)*(E1554=E$1:E1553))))))</f>
        <v/>
      </c>
      <c r="K1554" s="15" t="str">
        <f aca="false">IF(OR(E1554="",E1554="!!!",F1554="NEW"),"",INDEX(J$1:J1553,SUMPRODUCT(MAX(ROW(E$1:E1553)*(E1554=E$1:E1553)))))</f>
        <v/>
      </c>
      <c r="L1554" s="16"/>
    </row>
    <row r="1555" customFormat="false" ht="12.75" hidden="false" customHeight="false" outlineLevel="0" collapsed="false">
      <c r="A1555" s="9" t="s">
        <v>648</v>
      </c>
      <c r="B1555" s="0" t="s">
        <v>38</v>
      </c>
      <c r="C1555" s="0" t="s">
        <v>54</v>
      </c>
      <c r="D1555" s="0" t="s">
        <v>31</v>
      </c>
      <c r="E1555" s="10" t="str">
        <f aca="false">IF(D1555="?OLD","!!!","")</f>
        <v>!!!</v>
      </c>
      <c r="F1555" s="11" t="str">
        <f aca="false">IF(OR(E1555="",E1555="!!!"),"",IF(NOT(ISNA(VLOOKUP(E1555,E$1:E1554,1,FALSE()))),"OLD",IF(AND(E1555&lt;&gt;"",E1555&lt;&gt;"!!!"),"NEW","")))</f>
        <v/>
      </c>
      <c r="G1555" s="12" t="str">
        <f aca="false">IF(OR(E1555="",E1555="!!!"),"",IF(OR(J1555=0,AND(J1555=1,K1555=1),AND(J1555=1,I1555="SBJ"),AND(J1555=1,I1555=0)),"?IN_FOCUS",IF(J1555&lt;=2,"?ACTIVATED",IF(J1555&lt;&gt;"","?FAMILIAR",IF(F1555="NEW",IF(ISNA(VLOOKUP(E1555,#REF!,1,FALSE())),"?TYPE_IDENTIFIABLE","?REFERENTIAL"),"_")))))</f>
        <v/>
      </c>
      <c r="H1555" s="13" t="str">
        <f aca="false">IF(J1555&lt;&gt;1,"",IF(I1555="SBJ","CB","?"))</f>
        <v/>
      </c>
      <c r="I1555" s="14" t="str">
        <f aca="false">IF(OR(E1555="",E1555="!!!",F1555="NEW"),"",INDEX(B$2:B1554,-1+SUMPRODUCT(MAX(ROW(E$2:E1554)*(E1555=E$2:E1554)))))</f>
        <v/>
      </c>
      <c r="J1555" s="15" t="str">
        <f aca="true">IF(OR(E1555="",E1555="!!!",F1555="NEW"),"",COUNTBLANK(OFFSET(A$1,,,SUMPRODUCT(MAX(ROW(E$2:E1555)*(E1555=E$2:E1555)))))-COUNTBLANK(OFFSET(A$1,,,SUMPRODUCT(MAX(ROW(E$1:E1554)*(E1555=E$1:E1554))))))</f>
        <v/>
      </c>
      <c r="K1555" s="15" t="str">
        <f aca="false">IF(OR(E1555="",E1555="!!!",F1555="NEW"),"",INDEX(J$1:J1554,SUMPRODUCT(MAX(ROW(E$1:E1554)*(E1555=E$1:E1554)))))</f>
        <v/>
      </c>
      <c r="L1555" s="16"/>
    </row>
    <row r="1556" customFormat="false" ht="12.75" hidden="false" customHeight="false" outlineLevel="0" collapsed="false">
      <c r="A1556" s="9" t="s">
        <v>48</v>
      </c>
      <c r="E1556" s="10" t="str">
        <f aca="false">IF(D1556="?OLD","!!!","")</f>
        <v/>
      </c>
      <c r="F1556" s="11" t="str">
        <f aca="false">IF(OR(E1556="",E1556="!!!"),"",IF(NOT(ISNA(VLOOKUP(E1556,E$1:E1555,1,FALSE()))),"OLD",IF(AND(E1556&lt;&gt;"",E1556&lt;&gt;"!!!"),"NEW","")))</f>
        <v/>
      </c>
      <c r="G1556" s="12" t="str">
        <f aca="false">IF(OR(E1556="",E1556="!!!"),"",IF(OR(J1556=0,AND(J1556=1,K1556=1),AND(J1556=1,I1556="SBJ"),AND(J1556=1,I1556=0)),"?IN_FOCUS",IF(J1556&lt;=2,"?ACTIVATED",IF(J1556&lt;&gt;"","?FAMILIAR",IF(F1556="NEW",IF(ISNA(VLOOKUP(E1556,#REF!,1,FALSE())),"?TYPE_IDENTIFIABLE","?REFERENTIAL"),"_")))))</f>
        <v/>
      </c>
      <c r="H1556" s="13" t="str">
        <f aca="false">IF(J1556&lt;&gt;1,"",IF(I1556="SBJ","CB","?"))</f>
        <v/>
      </c>
      <c r="I1556" s="14" t="str">
        <f aca="false">IF(OR(E1556="",E1556="!!!",F1556="NEW"),"",INDEX(B$2:B1555,-1+SUMPRODUCT(MAX(ROW(E$2:E1555)*(E1556=E$2:E1555)))))</f>
        <v/>
      </c>
      <c r="J1556" s="15" t="str">
        <f aca="true">IF(OR(E1556="",E1556="!!!",F1556="NEW"),"",COUNTBLANK(OFFSET(A$1,,,SUMPRODUCT(MAX(ROW(E$2:E1556)*(E1556=E$2:E1556)))))-COUNTBLANK(OFFSET(A$1,,,SUMPRODUCT(MAX(ROW(E$1:E1555)*(E1556=E$1:E1555))))))</f>
        <v/>
      </c>
      <c r="K1556" s="15" t="str">
        <f aca="false">IF(OR(E1556="",E1556="!!!",F1556="NEW"),"",INDEX(J$1:J1555,SUMPRODUCT(MAX(ROW(E$1:E1555)*(E1556=E$1:E1555)))))</f>
        <v/>
      </c>
      <c r="L1556" s="16"/>
    </row>
    <row r="1557" customFormat="false" ht="12.75" hidden="false" customHeight="false" outlineLevel="0" collapsed="false">
      <c r="E1557" s="10" t="str">
        <f aca="false">IF(D1557="?OLD","!!!","")</f>
        <v/>
      </c>
      <c r="F1557" s="11" t="str">
        <f aca="false">IF(OR(E1557="",E1557="!!!"),"",IF(NOT(ISNA(VLOOKUP(E1557,E$1:E1556,1,FALSE()))),"OLD",IF(AND(E1557&lt;&gt;"",E1557&lt;&gt;"!!!"),"NEW","")))</f>
        <v/>
      </c>
      <c r="G1557" s="12" t="str">
        <f aca="false">IF(OR(E1557="",E1557="!!!"),"",IF(OR(J1557=0,AND(J1557=1,K1557=1),AND(J1557=1,I1557="SBJ"),AND(J1557=1,I1557=0)),"?IN_FOCUS",IF(J1557&lt;=2,"?ACTIVATED",IF(J1557&lt;&gt;"","?FAMILIAR",IF(F1557="NEW",IF(ISNA(VLOOKUP(E1557,#REF!,1,FALSE())),"?TYPE_IDENTIFIABLE","?REFERENTIAL"),"_")))))</f>
        <v/>
      </c>
      <c r="H1557" s="13" t="str">
        <f aca="false">IF(J1557&lt;&gt;1,"",IF(I1557="SBJ","CB","?"))</f>
        <v/>
      </c>
      <c r="I1557" s="14" t="str">
        <f aca="false">IF(OR(E1557="",E1557="!!!",F1557="NEW"),"",INDEX(B$2:B1556,-1+SUMPRODUCT(MAX(ROW(E$2:E1556)*(E1557=E$2:E1556)))))</f>
        <v/>
      </c>
      <c r="J1557" s="15" t="str">
        <f aca="true">IF(OR(E1557="",E1557="!!!",F1557="NEW"),"",COUNTBLANK(OFFSET(A$1,,,SUMPRODUCT(MAX(ROW(E$2:E1557)*(E1557=E$2:E1557)))))-COUNTBLANK(OFFSET(A$1,,,SUMPRODUCT(MAX(ROW(E$1:E1556)*(E1557=E$1:E1556))))))</f>
        <v/>
      </c>
      <c r="K1557" s="15" t="str">
        <f aca="false">IF(OR(E1557="",E1557="!!!",F1557="NEW"),"",INDEX(J$1:J1556,SUMPRODUCT(MAX(ROW(E$1:E1556)*(E1557=E$1:E1556)))))</f>
        <v/>
      </c>
      <c r="L1557" s="16"/>
    </row>
    <row r="1558" customFormat="false" ht="12.75" hidden="false" customHeight="false" outlineLevel="0" collapsed="false">
      <c r="A1558" s="9" t="s">
        <v>649</v>
      </c>
      <c r="E1558" s="10" t="str">
        <f aca="false">IF(D1558="?OLD","!!!","")</f>
        <v/>
      </c>
      <c r="F1558" s="11" t="str">
        <f aca="false">IF(OR(E1558="",E1558="!!!"),"",IF(NOT(ISNA(VLOOKUP(E1558,E$1:E1557,1,FALSE()))),"OLD",IF(AND(E1558&lt;&gt;"",E1558&lt;&gt;"!!!"),"NEW","")))</f>
        <v/>
      </c>
      <c r="G1558" s="12" t="str">
        <f aca="false">IF(OR(E1558="",E1558="!!!"),"",IF(OR(J1558=0,AND(J1558=1,K1558=1),AND(J1558=1,I1558="SBJ"),AND(J1558=1,I1558=0)),"?IN_FOCUS",IF(J1558&lt;=2,"?ACTIVATED",IF(J1558&lt;&gt;"","?FAMILIAR",IF(F1558="NEW",IF(ISNA(VLOOKUP(E1558,#REF!,1,FALSE())),"?TYPE_IDENTIFIABLE","?REFERENTIAL"),"_")))))</f>
        <v/>
      </c>
      <c r="H1558" s="13" t="str">
        <f aca="false">IF(J1558&lt;&gt;1,"",IF(I1558="SBJ","CB","?"))</f>
        <v/>
      </c>
      <c r="I1558" s="14" t="str">
        <f aca="false">IF(OR(E1558="",E1558="!!!",F1558="NEW"),"",INDEX(B$2:B1557,-1+SUMPRODUCT(MAX(ROW(E$2:E1557)*(E1558=E$2:E1557)))))</f>
        <v/>
      </c>
      <c r="J1558" s="15" t="str">
        <f aca="true">IF(OR(E1558="",E1558="!!!",F1558="NEW"),"",COUNTBLANK(OFFSET(A$1,,,SUMPRODUCT(MAX(ROW(E$2:E1558)*(E1558=E$2:E1558)))))-COUNTBLANK(OFFSET(A$1,,,SUMPRODUCT(MAX(ROW(E$1:E1557)*(E1558=E$1:E1557))))))</f>
        <v/>
      </c>
      <c r="K1558" s="15" t="str">
        <f aca="false">IF(OR(E1558="",E1558="!!!",F1558="NEW"),"",INDEX(J$1:J1557,SUMPRODUCT(MAX(ROW(E$1:E1557)*(E1558=E$1:E1557)))))</f>
        <v/>
      </c>
      <c r="L1558" s="16"/>
    </row>
    <row r="1559" customFormat="false" ht="12.75" hidden="false" customHeight="false" outlineLevel="0" collapsed="false">
      <c r="A1559" s="9" t="s">
        <v>13</v>
      </c>
      <c r="E1559" s="10" t="str">
        <f aca="false">IF(D1559="?OLD","!!!","")</f>
        <v/>
      </c>
      <c r="F1559" s="11" t="str">
        <f aca="false">IF(OR(E1559="",E1559="!!!"),"",IF(NOT(ISNA(VLOOKUP(E1559,E$1:E1558,1,FALSE()))),"OLD",IF(AND(E1559&lt;&gt;"",E1559&lt;&gt;"!!!"),"NEW","")))</f>
        <v/>
      </c>
      <c r="G1559" s="12" t="str">
        <f aca="false">IF(OR(E1559="",E1559="!!!"),"",IF(OR(J1559=0,AND(J1559=1,K1559=1),AND(J1559=1,I1559="SBJ"),AND(J1559=1,I1559=0)),"?IN_FOCUS",IF(J1559&lt;=2,"?ACTIVATED",IF(J1559&lt;&gt;"","?FAMILIAR",IF(F1559="NEW",IF(ISNA(VLOOKUP(E1559,#REF!,1,FALSE())),"?TYPE_IDENTIFIABLE","?REFERENTIAL"),"_")))))</f>
        <v/>
      </c>
      <c r="H1559" s="13" t="str">
        <f aca="false">IF(J1559&lt;&gt;1,"",IF(I1559="SBJ","CB","?"))</f>
        <v/>
      </c>
      <c r="I1559" s="14" t="str">
        <f aca="false">IF(OR(E1559="",E1559="!!!",F1559="NEW"),"",INDEX(B$2:B1558,-1+SUMPRODUCT(MAX(ROW(E$2:E1558)*(E1559=E$2:E1558)))))</f>
        <v/>
      </c>
      <c r="J1559" s="15" t="str">
        <f aca="true">IF(OR(E1559="",E1559="!!!",F1559="NEW"),"",COUNTBLANK(OFFSET(A$1,,,SUMPRODUCT(MAX(ROW(E$2:E1559)*(E1559=E$2:E1559)))))-COUNTBLANK(OFFSET(A$1,,,SUMPRODUCT(MAX(ROW(E$1:E1558)*(E1559=E$1:E1558))))))</f>
        <v/>
      </c>
      <c r="K1559" s="15" t="str">
        <f aca="false">IF(OR(E1559="",E1559="!!!",F1559="NEW"),"",INDEX(J$1:J1558,SUMPRODUCT(MAX(ROW(E$1:E1558)*(E1559=E$1:E1558)))))</f>
        <v/>
      </c>
      <c r="L1559" s="16"/>
    </row>
    <row r="1560" customFormat="false" ht="12.75" hidden="false" customHeight="false" outlineLevel="0" collapsed="false">
      <c r="A1560" s="9" t="s">
        <v>585</v>
      </c>
      <c r="B1560" s="0" t="s">
        <v>18</v>
      </c>
      <c r="C1560" s="0" t="s">
        <v>115</v>
      </c>
      <c r="D1560" s="0" t="s">
        <v>31</v>
      </c>
      <c r="E1560" s="10" t="str">
        <f aca="false">IF(D1560="?OLD","!!!","")</f>
        <v>!!!</v>
      </c>
      <c r="F1560" s="11" t="str">
        <f aca="false">IF(OR(E1560="",E1560="!!!"),"",IF(NOT(ISNA(VLOOKUP(E1560,E$1:E1559,1,FALSE()))),"OLD",IF(AND(E1560&lt;&gt;"",E1560&lt;&gt;"!!!"),"NEW","")))</f>
        <v/>
      </c>
      <c r="G1560" s="12" t="str">
        <f aca="false">IF(OR(E1560="",E1560="!!!"),"",IF(OR(J1560=0,AND(J1560=1,K1560=1),AND(J1560=1,I1560="SBJ"),AND(J1560=1,I1560=0)),"?IN_FOCUS",IF(J1560&lt;=2,"?ACTIVATED",IF(J1560&lt;&gt;"","?FAMILIAR",IF(F1560="NEW",IF(ISNA(VLOOKUP(E1560,#REF!,1,FALSE())),"?TYPE_IDENTIFIABLE","?REFERENTIAL"),"_")))))</f>
        <v/>
      </c>
      <c r="H1560" s="13" t="str">
        <f aca="false">IF(J1560&lt;&gt;1,"",IF(I1560="SBJ","CB","?"))</f>
        <v/>
      </c>
      <c r="I1560" s="14" t="str">
        <f aca="false">IF(OR(E1560="",E1560="!!!",F1560="NEW"),"",INDEX(B$2:B1559,-1+SUMPRODUCT(MAX(ROW(E$2:E1559)*(E1560=E$2:E1559)))))</f>
        <v/>
      </c>
      <c r="J1560" s="15" t="str">
        <f aca="true">IF(OR(E1560="",E1560="!!!",F1560="NEW"),"",COUNTBLANK(OFFSET(A$1,,,SUMPRODUCT(MAX(ROW(E$2:E1560)*(E1560=E$2:E1560)))))-COUNTBLANK(OFFSET(A$1,,,SUMPRODUCT(MAX(ROW(E$1:E1559)*(E1560=E$1:E1559))))))</f>
        <v/>
      </c>
      <c r="K1560" s="15" t="str">
        <f aca="false">IF(OR(E1560="",E1560="!!!",F1560="NEW"),"",INDEX(J$1:J1559,SUMPRODUCT(MAX(ROW(E$1:E1559)*(E1560=E$1:E1559)))))</f>
        <v/>
      </c>
      <c r="L1560" s="16"/>
    </row>
    <row r="1561" customFormat="false" ht="12.75" hidden="false" customHeight="false" outlineLevel="0" collapsed="false">
      <c r="A1561" s="9" t="s">
        <v>20</v>
      </c>
      <c r="E1561" s="10" t="str">
        <f aca="false">IF(D1561="?OLD","!!!","")</f>
        <v/>
      </c>
      <c r="F1561" s="11" t="str">
        <f aca="false">IF(OR(E1561="",E1561="!!!"),"",IF(NOT(ISNA(VLOOKUP(E1561,E$1:E1560,1,FALSE()))),"OLD",IF(AND(E1561&lt;&gt;"",E1561&lt;&gt;"!!!"),"NEW","")))</f>
        <v/>
      </c>
      <c r="G1561" s="12" t="str">
        <f aca="false">IF(OR(E1561="",E1561="!!!"),"",IF(OR(J1561=0,AND(J1561=1,K1561=1),AND(J1561=1,I1561="SBJ"),AND(J1561=1,I1561=0)),"?IN_FOCUS",IF(J1561&lt;=2,"?ACTIVATED",IF(J1561&lt;&gt;"","?FAMILIAR",IF(F1561="NEW",IF(ISNA(VLOOKUP(E1561,#REF!,1,FALSE())),"?TYPE_IDENTIFIABLE","?REFERENTIAL"),"_")))))</f>
        <v/>
      </c>
      <c r="H1561" s="13" t="str">
        <f aca="false">IF(J1561&lt;&gt;1,"",IF(I1561="SBJ","CB","?"))</f>
        <v/>
      </c>
      <c r="I1561" s="14" t="str">
        <f aca="false">IF(OR(E1561="",E1561="!!!",F1561="NEW"),"",INDEX(B$2:B1560,-1+SUMPRODUCT(MAX(ROW(E$2:E1560)*(E1561=E$2:E1560)))))</f>
        <v/>
      </c>
      <c r="J1561" s="15" t="str">
        <f aca="true">IF(OR(E1561="",E1561="!!!",F1561="NEW"),"",COUNTBLANK(OFFSET(A$1,,,SUMPRODUCT(MAX(ROW(E$2:E1561)*(E1561=E$2:E1561)))))-COUNTBLANK(OFFSET(A$1,,,SUMPRODUCT(MAX(ROW(E$1:E1560)*(E1561=E$1:E1560))))))</f>
        <v/>
      </c>
      <c r="K1561" s="15" t="str">
        <f aca="false">IF(OR(E1561="",E1561="!!!",F1561="NEW"),"",INDEX(J$1:J1560,SUMPRODUCT(MAX(ROW(E$1:E1560)*(E1561=E$1:E1560)))))</f>
        <v/>
      </c>
      <c r="L1561" s="16"/>
    </row>
    <row r="1562" customFormat="false" ht="12.75" hidden="false" customHeight="false" outlineLevel="0" collapsed="false">
      <c r="A1562" s="9" t="s">
        <v>215</v>
      </c>
      <c r="E1562" s="10" t="str">
        <f aca="false">IF(D1562="?OLD","!!!","")</f>
        <v/>
      </c>
      <c r="F1562" s="11" t="str">
        <f aca="false">IF(OR(E1562="",E1562="!!!"),"",IF(NOT(ISNA(VLOOKUP(E1562,E$1:E1561,1,FALSE()))),"OLD",IF(AND(E1562&lt;&gt;"",E1562&lt;&gt;"!!!"),"NEW","")))</f>
        <v/>
      </c>
      <c r="G1562" s="12" t="str">
        <f aca="false">IF(OR(E1562="",E1562="!!!"),"",IF(OR(J1562=0,AND(J1562=1,K1562=1),AND(J1562=1,I1562="SBJ"),AND(J1562=1,I1562=0)),"?IN_FOCUS",IF(J1562&lt;=2,"?ACTIVATED",IF(J1562&lt;&gt;"","?FAMILIAR",IF(F1562="NEW",IF(ISNA(VLOOKUP(E1562,#REF!,1,FALSE())),"?TYPE_IDENTIFIABLE","?REFERENTIAL"),"_")))))</f>
        <v/>
      </c>
      <c r="H1562" s="13" t="str">
        <f aca="false">IF(J1562&lt;&gt;1,"",IF(I1562="SBJ","CB","?"))</f>
        <v/>
      </c>
      <c r="I1562" s="14" t="str">
        <f aca="false">IF(OR(E1562="",E1562="!!!",F1562="NEW"),"",INDEX(B$2:B1561,-1+SUMPRODUCT(MAX(ROW(E$2:E1561)*(E1562=E$2:E1561)))))</f>
        <v/>
      </c>
      <c r="J1562" s="15" t="str">
        <f aca="true">IF(OR(E1562="",E1562="!!!",F1562="NEW"),"",COUNTBLANK(OFFSET(A$1,,,SUMPRODUCT(MAX(ROW(E$2:E1562)*(E1562=E$2:E1562)))))-COUNTBLANK(OFFSET(A$1,,,SUMPRODUCT(MAX(ROW(E$1:E1561)*(E1562=E$1:E1561))))))</f>
        <v/>
      </c>
      <c r="K1562" s="15" t="str">
        <f aca="false">IF(OR(E1562="",E1562="!!!",F1562="NEW"),"",INDEX(J$1:J1561,SUMPRODUCT(MAX(ROW(E$1:E1561)*(E1562=E$1:E1561)))))</f>
        <v/>
      </c>
      <c r="L1562" s="16"/>
    </row>
    <row r="1563" customFormat="false" ht="12.75" hidden="false" customHeight="false" outlineLevel="0" collapsed="false">
      <c r="A1563" s="9" t="s">
        <v>650</v>
      </c>
      <c r="B1563" s="0" t="s">
        <v>23</v>
      </c>
      <c r="C1563" s="0" t="s">
        <v>554</v>
      </c>
      <c r="D1563" s="0" t="s">
        <v>31</v>
      </c>
      <c r="E1563" s="10" t="str">
        <f aca="false">IF(D1563="?OLD","!!!","")</f>
        <v>!!!</v>
      </c>
      <c r="F1563" s="11" t="str">
        <f aca="false">IF(OR(E1563="",E1563="!!!"),"",IF(NOT(ISNA(VLOOKUP(E1563,E$1:E1562,1,FALSE()))),"OLD",IF(AND(E1563&lt;&gt;"",E1563&lt;&gt;"!!!"),"NEW","")))</f>
        <v/>
      </c>
      <c r="G1563" s="12" t="str">
        <f aca="false">IF(OR(E1563="",E1563="!!!"),"",IF(OR(J1563=0,AND(J1563=1,K1563=1),AND(J1563=1,I1563="SBJ"),AND(J1563=1,I1563=0)),"?IN_FOCUS",IF(J1563&lt;=2,"?ACTIVATED",IF(J1563&lt;&gt;"","?FAMILIAR",IF(F1563="NEW",IF(ISNA(VLOOKUP(E1563,#REF!,1,FALSE())),"?TYPE_IDENTIFIABLE","?REFERENTIAL"),"_")))))</f>
        <v/>
      </c>
      <c r="H1563" s="13" t="str">
        <f aca="false">IF(J1563&lt;&gt;1,"",IF(I1563="SBJ","CB","?"))</f>
        <v/>
      </c>
      <c r="I1563" s="14" t="str">
        <f aca="false">IF(OR(E1563="",E1563="!!!",F1563="NEW"),"",INDEX(B$2:B1562,-1+SUMPRODUCT(MAX(ROW(E$2:E1562)*(E1563=E$2:E1562)))))</f>
        <v/>
      </c>
      <c r="J1563" s="15" t="str">
        <f aca="true">IF(OR(E1563="",E1563="!!!",F1563="NEW"),"",COUNTBLANK(OFFSET(A$1,,,SUMPRODUCT(MAX(ROW(E$2:E1563)*(E1563=E$2:E1563)))))-COUNTBLANK(OFFSET(A$1,,,SUMPRODUCT(MAX(ROW(E$1:E1562)*(E1563=E$1:E1562))))))</f>
        <v/>
      </c>
      <c r="K1563" s="15" t="str">
        <f aca="false">IF(OR(E1563="",E1563="!!!",F1563="NEW"),"",INDEX(J$1:J1562,SUMPRODUCT(MAX(ROW(E$1:E1562)*(E1563=E$1:E1562)))))</f>
        <v/>
      </c>
      <c r="L1563" s="16"/>
    </row>
    <row r="1564" customFormat="false" ht="12.75" hidden="false" customHeight="false" outlineLevel="0" collapsed="false">
      <c r="A1564" s="9" t="s">
        <v>651</v>
      </c>
      <c r="E1564" s="10" t="str">
        <f aca="false">IF(D1564="?OLD","!!!","")</f>
        <v/>
      </c>
      <c r="F1564" s="11" t="str">
        <f aca="false">IF(OR(E1564="",E1564="!!!"),"",IF(NOT(ISNA(VLOOKUP(E1564,E$1:E1563,1,FALSE()))),"OLD",IF(AND(E1564&lt;&gt;"",E1564&lt;&gt;"!!!"),"NEW","")))</f>
        <v/>
      </c>
      <c r="G1564" s="12" t="str">
        <f aca="false">IF(OR(E1564="",E1564="!!!"),"",IF(OR(J1564=0,AND(J1564=1,K1564=1),AND(J1564=1,I1564="SBJ"),AND(J1564=1,I1564=0)),"?IN_FOCUS",IF(J1564&lt;=2,"?ACTIVATED",IF(J1564&lt;&gt;"","?FAMILIAR",IF(F1564="NEW",IF(ISNA(VLOOKUP(E1564,#REF!,1,FALSE())),"?TYPE_IDENTIFIABLE","?REFERENTIAL"),"_")))))</f>
        <v/>
      </c>
      <c r="H1564" s="13" t="str">
        <f aca="false">IF(J1564&lt;&gt;1,"",IF(I1564="SBJ","CB","?"))</f>
        <v/>
      </c>
      <c r="I1564" s="14" t="str">
        <f aca="false">IF(OR(E1564="",E1564="!!!",F1564="NEW"),"",INDEX(B$2:B1563,-1+SUMPRODUCT(MAX(ROW(E$2:E1563)*(E1564=E$2:E1563)))))</f>
        <v/>
      </c>
      <c r="J1564" s="15" t="str">
        <f aca="true">IF(OR(E1564="",E1564="!!!",F1564="NEW"),"",COUNTBLANK(OFFSET(A$1,,,SUMPRODUCT(MAX(ROW(E$2:E1564)*(E1564=E$2:E1564)))))-COUNTBLANK(OFFSET(A$1,,,SUMPRODUCT(MAX(ROW(E$1:E1563)*(E1564=E$1:E1563))))))</f>
        <v/>
      </c>
      <c r="K1564" s="15" t="str">
        <f aca="false">IF(OR(E1564="",E1564="!!!",F1564="NEW"),"",INDEX(J$1:J1563,SUMPRODUCT(MAX(ROW(E$1:E1563)*(E1564=E$1:E1563)))))</f>
        <v/>
      </c>
      <c r="L1564" s="16"/>
    </row>
    <row r="1565" customFormat="false" ht="12.75" hidden="false" customHeight="false" outlineLevel="0" collapsed="false">
      <c r="A1565" s="9" t="s">
        <v>21</v>
      </c>
      <c r="E1565" s="10" t="str">
        <f aca="false">IF(D1565="?OLD","!!!","")</f>
        <v/>
      </c>
      <c r="F1565" s="11" t="str">
        <f aca="false">IF(OR(E1565="",E1565="!!!"),"",IF(NOT(ISNA(VLOOKUP(E1565,E$1:E1564,1,FALSE()))),"OLD",IF(AND(E1565&lt;&gt;"",E1565&lt;&gt;"!!!"),"NEW","")))</f>
        <v/>
      </c>
      <c r="G1565" s="12" t="str">
        <f aca="false">IF(OR(E1565="",E1565="!!!"),"",IF(OR(J1565=0,AND(J1565=1,K1565=1),AND(J1565=1,I1565="SBJ"),AND(J1565=1,I1565=0)),"?IN_FOCUS",IF(J1565&lt;=2,"?ACTIVATED",IF(J1565&lt;&gt;"","?FAMILIAR",IF(F1565="NEW",IF(ISNA(VLOOKUP(E1565,#REF!,1,FALSE())),"?TYPE_IDENTIFIABLE","?REFERENTIAL"),"_")))))</f>
        <v/>
      </c>
      <c r="H1565" s="13" t="str">
        <f aca="false">IF(J1565&lt;&gt;1,"",IF(I1565="SBJ","CB","?"))</f>
        <v/>
      </c>
      <c r="I1565" s="14" t="str">
        <f aca="false">IF(OR(E1565="",E1565="!!!",F1565="NEW"),"",INDEX(B$2:B1564,-1+SUMPRODUCT(MAX(ROW(E$2:E1564)*(E1565=E$2:E1564)))))</f>
        <v/>
      </c>
      <c r="J1565" s="15" t="str">
        <f aca="true">IF(OR(E1565="",E1565="!!!",F1565="NEW"),"",COUNTBLANK(OFFSET(A$1,,,SUMPRODUCT(MAX(ROW(E$2:E1565)*(E1565=E$2:E1565)))))-COUNTBLANK(OFFSET(A$1,,,SUMPRODUCT(MAX(ROW(E$1:E1564)*(E1565=E$1:E1564))))))</f>
        <v/>
      </c>
      <c r="K1565" s="15" t="str">
        <f aca="false">IF(OR(E1565="",E1565="!!!",F1565="NEW"),"",INDEX(J$1:J1564,SUMPRODUCT(MAX(ROW(E$1:E1564)*(E1565=E$1:E1564)))))</f>
        <v/>
      </c>
      <c r="L1565" s="16"/>
    </row>
    <row r="1566" customFormat="false" ht="12.75" hidden="false" customHeight="false" outlineLevel="0" collapsed="false">
      <c r="A1566" s="9" t="s">
        <v>126</v>
      </c>
      <c r="B1566" s="0" t="s">
        <v>29</v>
      </c>
      <c r="C1566" s="0" t="s">
        <v>19</v>
      </c>
      <c r="E1566" s="10" t="str">
        <f aca="false">IF(D1566="?OLD","!!!","")</f>
        <v/>
      </c>
      <c r="F1566" s="11" t="str">
        <f aca="false">IF(OR(E1566="",E1566="!!!"),"",IF(NOT(ISNA(VLOOKUP(E1566,E$1:E1565,1,FALSE()))),"OLD",IF(AND(E1566&lt;&gt;"",E1566&lt;&gt;"!!!"),"NEW","")))</f>
        <v/>
      </c>
      <c r="G1566" s="12" t="str">
        <f aca="false">IF(OR(E1566="",E1566="!!!"),"",IF(OR(J1566=0,AND(J1566=1,K1566=1),AND(J1566=1,I1566="SBJ"),AND(J1566=1,I1566=0)),"?IN_FOCUS",IF(J1566&lt;=2,"?ACTIVATED",IF(J1566&lt;&gt;"","?FAMILIAR",IF(F1566="NEW",IF(ISNA(VLOOKUP(E1566,#REF!,1,FALSE())),"?TYPE_IDENTIFIABLE","?REFERENTIAL"),"_")))))</f>
        <v/>
      </c>
      <c r="H1566" s="13" t="str">
        <f aca="false">IF(J1566&lt;&gt;1,"",IF(I1566="SBJ","CB","?"))</f>
        <v/>
      </c>
      <c r="I1566" s="14" t="str">
        <f aca="false">IF(OR(E1566="",E1566="!!!",F1566="NEW"),"",INDEX(B$2:B1565,-1+SUMPRODUCT(MAX(ROW(E$2:E1565)*(E1566=E$2:E1565)))))</f>
        <v/>
      </c>
      <c r="J1566" s="15" t="str">
        <f aca="true">IF(OR(E1566="",E1566="!!!",F1566="NEW"),"",COUNTBLANK(OFFSET(A$1,,,SUMPRODUCT(MAX(ROW(E$2:E1566)*(E1566=E$2:E1566)))))-COUNTBLANK(OFFSET(A$1,,,SUMPRODUCT(MAX(ROW(E$1:E1565)*(E1566=E$1:E1565))))))</f>
        <v/>
      </c>
      <c r="K1566" s="15" t="str">
        <f aca="false">IF(OR(E1566="",E1566="!!!",F1566="NEW"),"",INDEX(J$1:J1565,SUMPRODUCT(MAX(ROW(E$1:E1565)*(E1566=E$1:E1565)))))</f>
        <v/>
      </c>
      <c r="L1566" s="16"/>
    </row>
    <row r="1567" customFormat="false" ht="12.75" hidden="false" customHeight="false" outlineLevel="0" collapsed="false">
      <c r="A1567" s="9" t="s">
        <v>21</v>
      </c>
      <c r="E1567" s="10" t="str">
        <f aca="false">IF(D1567="?OLD","!!!","")</f>
        <v/>
      </c>
      <c r="F1567" s="11" t="str">
        <f aca="false">IF(OR(E1567="",E1567="!!!"),"",IF(NOT(ISNA(VLOOKUP(E1567,E$1:E1566,1,FALSE()))),"OLD",IF(AND(E1567&lt;&gt;"",E1567&lt;&gt;"!!!"),"NEW","")))</f>
        <v/>
      </c>
      <c r="G1567" s="12" t="str">
        <f aca="false">IF(OR(E1567="",E1567="!!!"),"",IF(OR(J1567=0,AND(J1567=1,K1567=1),AND(J1567=1,I1567="SBJ"),AND(J1567=1,I1567=0)),"?IN_FOCUS",IF(J1567&lt;=2,"?ACTIVATED",IF(J1567&lt;&gt;"","?FAMILIAR",IF(F1567="NEW",IF(ISNA(VLOOKUP(E1567,#REF!,1,FALSE())),"?TYPE_IDENTIFIABLE","?REFERENTIAL"),"_")))))</f>
        <v/>
      </c>
      <c r="H1567" s="13" t="str">
        <f aca="false">IF(J1567&lt;&gt;1,"",IF(I1567="SBJ","CB","?"))</f>
        <v/>
      </c>
      <c r="I1567" s="14" t="str">
        <f aca="false">IF(OR(E1567="",E1567="!!!",F1567="NEW"),"",INDEX(B$2:B1566,-1+SUMPRODUCT(MAX(ROW(E$2:E1566)*(E1567=E$2:E1566)))))</f>
        <v/>
      </c>
      <c r="J1567" s="15" t="str">
        <f aca="true">IF(OR(E1567="",E1567="!!!",F1567="NEW"),"",COUNTBLANK(OFFSET(A$1,,,SUMPRODUCT(MAX(ROW(E$2:E1567)*(E1567=E$2:E1567)))))-COUNTBLANK(OFFSET(A$1,,,SUMPRODUCT(MAX(ROW(E$1:E1566)*(E1567=E$1:E1566))))))</f>
        <v/>
      </c>
      <c r="K1567" s="15" t="str">
        <f aca="false">IF(OR(E1567="",E1567="!!!",F1567="NEW"),"",INDEX(J$1:J1566,SUMPRODUCT(MAX(ROW(E$1:E1566)*(E1567=E$1:E1566)))))</f>
        <v/>
      </c>
      <c r="L1567" s="16"/>
    </row>
    <row r="1568" customFormat="false" ht="12.75" hidden="false" customHeight="false" outlineLevel="0" collapsed="false">
      <c r="A1568" s="9" t="s">
        <v>652</v>
      </c>
      <c r="B1568" s="0" t="s">
        <v>29</v>
      </c>
      <c r="C1568" s="0" t="s">
        <v>19</v>
      </c>
      <c r="E1568" s="10" t="str">
        <f aca="false">IF(D1568="?OLD","!!!","")</f>
        <v/>
      </c>
      <c r="F1568" s="11" t="str">
        <f aca="false">IF(OR(E1568="",E1568="!!!"),"",IF(NOT(ISNA(VLOOKUP(E1568,E$1:E1567,1,FALSE()))),"OLD",IF(AND(E1568&lt;&gt;"",E1568&lt;&gt;"!!!"),"NEW","")))</f>
        <v/>
      </c>
      <c r="G1568" s="12" t="str">
        <f aca="false">IF(OR(E1568="",E1568="!!!"),"",IF(OR(J1568=0,AND(J1568=1,K1568=1),AND(J1568=1,I1568="SBJ"),AND(J1568=1,I1568=0)),"?IN_FOCUS",IF(J1568&lt;=2,"?ACTIVATED",IF(J1568&lt;&gt;"","?FAMILIAR",IF(F1568="NEW",IF(ISNA(VLOOKUP(E1568,#REF!,1,FALSE())),"?TYPE_IDENTIFIABLE","?REFERENTIAL"),"_")))))</f>
        <v/>
      </c>
      <c r="H1568" s="13" t="str">
        <f aca="false">IF(J1568&lt;&gt;1,"",IF(I1568="SBJ","CB","?"))</f>
        <v/>
      </c>
      <c r="I1568" s="14" t="str">
        <f aca="false">IF(OR(E1568="",E1568="!!!",F1568="NEW"),"",INDEX(B$2:B1567,-1+SUMPRODUCT(MAX(ROW(E$2:E1567)*(E1568=E$2:E1567)))))</f>
        <v/>
      </c>
      <c r="J1568" s="15" t="str">
        <f aca="true">IF(OR(E1568="",E1568="!!!",F1568="NEW"),"",COUNTBLANK(OFFSET(A$1,,,SUMPRODUCT(MAX(ROW(E$2:E1568)*(E1568=E$2:E1568)))))-COUNTBLANK(OFFSET(A$1,,,SUMPRODUCT(MAX(ROW(E$1:E1567)*(E1568=E$1:E1567))))))</f>
        <v/>
      </c>
      <c r="K1568" s="15" t="str">
        <f aca="false">IF(OR(E1568="",E1568="!!!",F1568="NEW"),"",INDEX(J$1:J1567,SUMPRODUCT(MAX(ROW(E$1:E1567)*(E1568=E$1:E1567)))))</f>
        <v/>
      </c>
      <c r="L1568" s="16"/>
    </row>
    <row r="1569" customFormat="false" ht="12.75" hidden="false" customHeight="false" outlineLevel="0" collapsed="false">
      <c r="A1569" s="9" t="s">
        <v>39</v>
      </c>
      <c r="E1569" s="10" t="str">
        <f aca="false">IF(D1569="?OLD","!!!","")</f>
        <v/>
      </c>
      <c r="F1569" s="11" t="str">
        <f aca="false">IF(OR(E1569="",E1569="!!!"),"",IF(NOT(ISNA(VLOOKUP(E1569,E$1:E1568,1,FALSE()))),"OLD",IF(AND(E1569&lt;&gt;"",E1569&lt;&gt;"!!!"),"NEW","")))</f>
        <v/>
      </c>
      <c r="G1569" s="12" t="str">
        <f aca="false">IF(OR(E1569="",E1569="!!!"),"",IF(OR(J1569=0,AND(J1569=1,K1569=1),AND(J1569=1,I1569="SBJ"),AND(J1569=1,I1569=0)),"?IN_FOCUS",IF(J1569&lt;=2,"?ACTIVATED",IF(J1569&lt;&gt;"","?FAMILIAR",IF(F1569="NEW",IF(ISNA(VLOOKUP(E1569,#REF!,1,FALSE())),"?TYPE_IDENTIFIABLE","?REFERENTIAL"),"_")))))</f>
        <v/>
      </c>
      <c r="H1569" s="13" t="str">
        <f aca="false">IF(J1569&lt;&gt;1,"",IF(I1569="SBJ","CB","?"))</f>
        <v/>
      </c>
      <c r="I1569" s="14" t="str">
        <f aca="false">IF(OR(E1569="",E1569="!!!",F1569="NEW"),"",INDEX(B$2:B1568,-1+SUMPRODUCT(MAX(ROW(E$2:E1568)*(E1569=E$2:E1568)))))</f>
        <v/>
      </c>
      <c r="J1569" s="15" t="str">
        <f aca="true">IF(OR(E1569="",E1569="!!!",F1569="NEW"),"",COUNTBLANK(OFFSET(A$1,,,SUMPRODUCT(MAX(ROW(E$2:E1569)*(E1569=E$2:E1569)))))-COUNTBLANK(OFFSET(A$1,,,SUMPRODUCT(MAX(ROW(E$1:E1568)*(E1569=E$1:E1568))))))</f>
        <v/>
      </c>
      <c r="K1569" s="15" t="str">
        <f aca="false">IF(OR(E1569="",E1569="!!!",F1569="NEW"),"",INDEX(J$1:J1568,SUMPRODUCT(MAX(ROW(E$1:E1568)*(E1569=E$1:E1568)))))</f>
        <v/>
      </c>
      <c r="L1569" s="16"/>
    </row>
    <row r="1570" customFormat="false" ht="12.75" hidden="false" customHeight="false" outlineLevel="0" collapsed="false">
      <c r="A1570" s="9" t="s">
        <v>15</v>
      </c>
      <c r="E1570" s="10" t="str">
        <f aca="false">IF(D1570="?OLD","!!!","")</f>
        <v/>
      </c>
      <c r="F1570" s="11" t="str">
        <f aca="false">IF(OR(E1570="",E1570="!!!"),"",IF(NOT(ISNA(VLOOKUP(E1570,E$1:E1569,1,FALSE()))),"OLD",IF(AND(E1570&lt;&gt;"",E1570&lt;&gt;"!!!"),"NEW","")))</f>
        <v/>
      </c>
      <c r="G1570" s="12" t="str">
        <f aca="false">IF(OR(E1570="",E1570="!!!"),"",IF(OR(J1570=0,AND(J1570=1,K1570=1),AND(J1570=1,I1570="SBJ"),AND(J1570=1,I1570=0)),"?IN_FOCUS",IF(J1570&lt;=2,"?ACTIVATED",IF(J1570&lt;&gt;"","?FAMILIAR",IF(F1570="NEW",IF(ISNA(VLOOKUP(E1570,#REF!,1,FALSE())),"?TYPE_IDENTIFIABLE","?REFERENTIAL"),"_")))))</f>
        <v/>
      </c>
      <c r="H1570" s="13" t="str">
        <f aca="false">IF(J1570&lt;&gt;1,"",IF(I1570="SBJ","CB","?"))</f>
        <v/>
      </c>
      <c r="I1570" s="14" t="str">
        <f aca="false">IF(OR(E1570="",E1570="!!!",F1570="NEW"),"",INDEX(B$2:B1569,-1+SUMPRODUCT(MAX(ROW(E$2:E1569)*(E1570=E$2:E1569)))))</f>
        <v/>
      </c>
      <c r="J1570" s="15" t="str">
        <f aca="true">IF(OR(E1570="",E1570="!!!",F1570="NEW"),"",COUNTBLANK(OFFSET(A$1,,,SUMPRODUCT(MAX(ROW(E$2:E1570)*(E1570=E$2:E1570)))))-COUNTBLANK(OFFSET(A$1,,,SUMPRODUCT(MAX(ROW(E$1:E1569)*(E1570=E$1:E1569))))))</f>
        <v/>
      </c>
      <c r="K1570" s="15" t="str">
        <f aca="false">IF(OR(E1570="",E1570="!!!",F1570="NEW"),"",INDEX(J$1:J1569,SUMPRODUCT(MAX(ROW(E$1:E1569)*(E1570=E$1:E1569)))))</f>
        <v/>
      </c>
      <c r="L1570" s="16"/>
    </row>
    <row r="1571" customFormat="false" ht="12.75" hidden="false" customHeight="false" outlineLevel="0" collapsed="false">
      <c r="A1571" s="9" t="s">
        <v>98</v>
      </c>
      <c r="B1571" s="0" t="s">
        <v>91</v>
      </c>
      <c r="C1571" s="0" t="s">
        <v>30</v>
      </c>
      <c r="D1571" s="0" t="s">
        <v>31</v>
      </c>
      <c r="E1571" s="10" t="str">
        <f aca="false">IF(D1571="?OLD","!!!","")</f>
        <v>!!!</v>
      </c>
      <c r="F1571" s="11" t="str">
        <f aca="false">IF(OR(E1571="",E1571="!!!"),"",IF(NOT(ISNA(VLOOKUP(E1571,E$1:E1570,1,FALSE()))),"OLD",IF(AND(E1571&lt;&gt;"",E1571&lt;&gt;"!!!"),"NEW","")))</f>
        <v/>
      </c>
      <c r="G1571" s="12" t="str">
        <f aca="false">IF(OR(E1571="",E1571="!!!"),"",IF(OR(J1571=0,AND(J1571=1,K1571=1),AND(J1571=1,I1571="SBJ"),AND(J1571=1,I1571=0)),"?IN_FOCUS",IF(J1571&lt;=2,"?ACTIVATED",IF(J1571&lt;&gt;"","?FAMILIAR",IF(F1571="NEW",IF(ISNA(VLOOKUP(E1571,#REF!,1,FALSE())),"?TYPE_IDENTIFIABLE","?REFERENTIAL"),"_")))))</f>
        <v/>
      </c>
      <c r="H1571" s="13" t="str">
        <f aca="false">IF(J1571&lt;&gt;1,"",IF(I1571="SBJ","CB","?"))</f>
        <v/>
      </c>
      <c r="I1571" s="14" t="str">
        <f aca="false">IF(OR(E1571="",E1571="!!!",F1571="NEW"),"",INDEX(B$2:B1570,-1+SUMPRODUCT(MAX(ROW(E$2:E1570)*(E1571=E$2:E1570)))))</f>
        <v/>
      </c>
      <c r="J1571" s="15" t="str">
        <f aca="true">IF(OR(E1571="",E1571="!!!",F1571="NEW"),"",COUNTBLANK(OFFSET(A$1,,,SUMPRODUCT(MAX(ROW(E$2:E1571)*(E1571=E$2:E1571)))))-COUNTBLANK(OFFSET(A$1,,,SUMPRODUCT(MAX(ROW(E$1:E1570)*(E1571=E$1:E1570))))))</f>
        <v/>
      </c>
      <c r="K1571" s="15" t="str">
        <f aca="false">IF(OR(E1571="",E1571="!!!",F1571="NEW"),"",INDEX(J$1:J1570,SUMPRODUCT(MAX(ROW(E$1:E1570)*(E1571=E$1:E1570)))))</f>
        <v/>
      </c>
      <c r="L1571" s="16"/>
    </row>
    <row r="1572" customFormat="false" ht="12.75" hidden="false" customHeight="false" outlineLevel="0" collapsed="false">
      <c r="A1572" s="9" t="s">
        <v>653</v>
      </c>
      <c r="E1572" s="10" t="str">
        <f aca="false">IF(D1572="?OLD","!!!","")</f>
        <v/>
      </c>
      <c r="F1572" s="11" t="str">
        <f aca="false">IF(OR(E1572="",E1572="!!!"),"",IF(NOT(ISNA(VLOOKUP(E1572,E$1:E1571,1,FALSE()))),"OLD",IF(AND(E1572&lt;&gt;"",E1572&lt;&gt;"!!!"),"NEW","")))</f>
        <v/>
      </c>
      <c r="G1572" s="12" t="str">
        <f aca="false">IF(OR(E1572="",E1572="!!!"),"",IF(OR(J1572=0,AND(J1572=1,K1572=1),AND(J1572=1,I1572="SBJ"),AND(J1572=1,I1572=0)),"?IN_FOCUS",IF(J1572&lt;=2,"?ACTIVATED",IF(J1572&lt;&gt;"","?FAMILIAR",IF(F1572="NEW",IF(ISNA(VLOOKUP(E1572,#REF!,1,FALSE())),"?TYPE_IDENTIFIABLE","?REFERENTIAL"),"_")))))</f>
        <v/>
      </c>
      <c r="H1572" s="13" t="str">
        <f aca="false">IF(J1572&lt;&gt;1,"",IF(I1572="SBJ","CB","?"))</f>
        <v/>
      </c>
      <c r="I1572" s="14" t="str">
        <f aca="false">IF(OR(E1572="",E1572="!!!",F1572="NEW"),"",INDEX(B$2:B1571,-1+SUMPRODUCT(MAX(ROW(E$2:E1571)*(E1572=E$2:E1571)))))</f>
        <v/>
      </c>
      <c r="J1572" s="15" t="str">
        <f aca="true">IF(OR(E1572="",E1572="!!!",F1572="NEW"),"",COUNTBLANK(OFFSET(A$1,,,SUMPRODUCT(MAX(ROW(E$2:E1572)*(E1572=E$2:E1572)))))-COUNTBLANK(OFFSET(A$1,,,SUMPRODUCT(MAX(ROW(E$1:E1571)*(E1572=E$1:E1571))))))</f>
        <v/>
      </c>
      <c r="K1572" s="15" t="str">
        <f aca="false">IF(OR(E1572="",E1572="!!!",F1572="NEW"),"",INDEX(J$1:J1571,SUMPRODUCT(MAX(ROW(E$1:E1571)*(E1572=E$1:E1571)))))</f>
        <v/>
      </c>
      <c r="L1572" s="16"/>
    </row>
    <row r="1573" customFormat="false" ht="12.75" hidden="false" customHeight="false" outlineLevel="0" collapsed="false">
      <c r="A1573" s="9" t="s">
        <v>291</v>
      </c>
      <c r="E1573" s="10" t="str">
        <f aca="false">IF(D1573="?OLD","!!!","")</f>
        <v/>
      </c>
      <c r="F1573" s="11" t="str">
        <f aca="false">IF(OR(E1573="",E1573="!!!"),"",IF(NOT(ISNA(VLOOKUP(E1573,E$1:E1572,1,FALSE()))),"OLD",IF(AND(E1573&lt;&gt;"",E1573&lt;&gt;"!!!"),"NEW","")))</f>
        <v/>
      </c>
      <c r="G1573" s="12" t="str">
        <f aca="false">IF(OR(E1573="",E1573="!!!"),"",IF(OR(J1573=0,AND(J1573=1,K1573=1),AND(J1573=1,I1573="SBJ"),AND(J1573=1,I1573=0)),"?IN_FOCUS",IF(J1573&lt;=2,"?ACTIVATED",IF(J1573&lt;&gt;"","?FAMILIAR",IF(F1573="NEW",IF(ISNA(VLOOKUP(E1573,#REF!,1,FALSE())),"?TYPE_IDENTIFIABLE","?REFERENTIAL"),"_")))))</f>
        <v/>
      </c>
      <c r="H1573" s="13" t="str">
        <f aca="false">IF(J1573&lt;&gt;1,"",IF(I1573="SBJ","CB","?"))</f>
        <v/>
      </c>
      <c r="I1573" s="14" t="str">
        <f aca="false">IF(OR(E1573="",E1573="!!!",F1573="NEW"),"",INDEX(B$2:B1572,-1+SUMPRODUCT(MAX(ROW(E$2:E1572)*(E1573=E$2:E1572)))))</f>
        <v/>
      </c>
      <c r="J1573" s="15" t="str">
        <f aca="true">IF(OR(E1573="",E1573="!!!",F1573="NEW"),"",COUNTBLANK(OFFSET(A$1,,,SUMPRODUCT(MAX(ROW(E$2:E1573)*(E1573=E$2:E1573)))))-COUNTBLANK(OFFSET(A$1,,,SUMPRODUCT(MAX(ROW(E$1:E1572)*(E1573=E$1:E1572))))))</f>
        <v/>
      </c>
      <c r="K1573" s="15" t="str">
        <f aca="false">IF(OR(E1573="",E1573="!!!",F1573="NEW"),"",INDEX(J$1:J1572,SUMPRODUCT(MAX(ROW(E$1:E1572)*(E1573=E$1:E1572)))))</f>
        <v/>
      </c>
      <c r="L1573" s="16"/>
    </row>
    <row r="1574" customFormat="false" ht="12.75" hidden="false" customHeight="false" outlineLevel="0" collapsed="false">
      <c r="A1574" s="9" t="s">
        <v>98</v>
      </c>
      <c r="B1574" s="0" t="s">
        <v>41</v>
      </c>
      <c r="C1574" s="0" t="s">
        <v>30</v>
      </c>
      <c r="D1574" s="0" t="s">
        <v>31</v>
      </c>
      <c r="E1574" s="10" t="str">
        <f aca="false">IF(D1574="?OLD","!!!","")</f>
        <v>!!!</v>
      </c>
      <c r="F1574" s="11" t="str">
        <f aca="false">IF(OR(E1574="",E1574="!!!"),"",IF(NOT(ISNA(VLOOKUP(E1574,E$1:E1573,1,FALSE()))),"OLD",IF(AND(E1574&lt;&gt;"",E1574&lt;&gt;"!!!"),"NEW","")))</f>
        <v/>
      </c>
      <c r="G1574" s="12" t="str">
        <f aca="false">IF(OR(E1574="",E1574="!!!"),"",IF(OR(J1574=0,AND(J1574=1,K1574=1),AND(J1574=1,I1574="SBJ"),AND(J1574=1,I1574=0)),"?IN_FOCUS",IF(J1574&lt;=2,"?ACTIVATED",IF(J1574&lt;&gt;"","?FAMILIAR",IF(F1574="NEW",IF(ISNA(VLOOKUP(E1574,#REF!,1,FALSE())),"?TYPE_IDENTIFIABLE","?REFERENTIAL"),"_")))))</f>
        <v/>
      </c>
      <c r="H1574" s="13" t="str">
        <f aca="false">IF(J1574&lt;&gt;1,"",IF(I1574="SBJ","CB","?"))</f>
        <v/>
      </c>
      <c r="I1574" s="14" t="str">
        <f aca="false">IF(OR(E1574="",E1574="!!!",F1574="NEW"),"",INDEX(B$2:B1573,-1+SUMPRODUCT(MAX(ROW(E$2:E1573)*(E1574=E$2:E1573)))))</f>
        <v/>
      </c>
      <c r="J1574" s="15" t="str">
        <f aca="true">IF(OR(E1574="",E1574="!!!",F1574="NEW"),"",COUNTBLANK(OFFSET(A$1,,,SUMPRODUCT(MAX(ROW(E$2:E1574)*(E1574=E$2:E1574)))))-COUNTBLANK(OFFSET(A$1,,,SUMPRODUCT(MAX(ROW(E$1:E1573)*(E1574=E$1:E1573))))))</f>
        <v/>
      </c>
      <c r="K1574" s="15" t="str">
        <f aca="false">IF(OR(E1574="",E1574="!!!",F1574="NEW"),"",INDEX(J$1:J1573,SUMPRODUCT(MAX(ROW(E$1:E1573)*(E1574=E$1:E1573)))))</f>
        <v/>
      </c>
      <c r="L1574" s="16"/>
    </row>
    <row r="1575" customFormat="false" ht="12.75" hidden="false" customHeight="false" outlineLevel="0" collapsed="false">
      <c r="A1575" s="9" t="s">
        <v>654</v>
      </c>
      <c r="E1575" s="10" t="str">
        <f aca="false">IF(D1575="?OLD","!!!","")</f>
        <v/>
      </c>
      <c r="F1575" s="11" t="str">
        <f aca="false">IF(OR(E1575="",E1575="!!!"),"",IF(NOT(ISNA(VLOOKUP(E1575,E$1:E1574,1,FALSE()))),"OLD",IF(AND(E1575&lt;&gt;"",E1575&lt;&gt;"!!!"),"NEW","")))</f>
        <v/>
      </c>
      <c r="G1575" s="12" t="str">
        <f aca="false">IF(OR(E1575="",E1575="!!!"),"",IF(OR(J1575=0,AND(J1575=1,K1575=1),AND(J1575=1,I1575="SBJ"),AND(J1575=1,I1575=0)),"?IN_FOCUS",IF(J1575&lt;=2,"?ACTIVATED",IF(J1575&lt;&gt;"","?FAMILIAR",IF(F1575="NEW",IF(ISNA(VLOOKUP(E1575,#REF!,1,FALSE())),"?TYPE_IDENTIFIABLE","?REFERENTIAL"),"_")))))</f>
        <v/>
      </c>
      <c r="H1575" s="13" t="str">
        <f aca="false">IF(J1575&lt;&gt;1,"",IF(I1575="SBJ","CB","?"))</f>
        <v/>
      </c>
      <c r="I1575" s="14" t="str">
        <f aca="false">IF(OR(E1575="",E1575="!!!",F1575="NEW"),"",INDEX(B$2:B1574,-1+SUMPRODUCT(MAX(ROW(E$2:E1574)*(E1575=E$2:E1574)))))</f>
        <v/>
      </c>
      <c r="J1575" s="15" t="str">
        <f aca="true">IF(OR(E1575="",E1575="!!!",F1575="NEW"),"",COUNTBLANK(OFFSET(A$1,,,SUMPRODUCT(MAX(ROW(E$2:E1575)*(E1575=E$2:E1575)))))-COUNTBLANK(OFFSET(A$1,,,SUMPRODUCT(MAX(ROW(E$1:E1574)*(E1575=E$1:E1574))))))</f>
        <v/>
      </c>
      <c r="K1575" s="15" t="str">
        <f aca="false">IF(OR(E1575="",E1575="!!!",F1575="NEW"),"",INDEX(J$1:J1574,SUMPRODUCT(MAX(ROW(E$1:E1574)*(E1575=E$1:E1574)))))</f>
        <v/>
      </c>
      <c r="L1575" s="16"/>
    </row>
    <row r="1576" customFormat="false" ht="12.75" hidden="false" customHeight="false" outlineLevel="0" collapsed="false">
      <c r="A1576" s="9" t="s">
        <v>655</v>
      </c>
      <c r="E1576" s="10" t="str">
        <f aca="false">IF(D1576="?OLD","!!!","")</f>
        <v/>
      </c>
      <c r="F1576" s="11" t="str">
        <f aca="false">IF(OR(E1576="",E1576="!!!"),"",IF(NOT(ISNA(VLOOKUP(E1576,E$1:E1575,1,FALSE()))),"OLD",IF(AND(E1576&lt;&gt;"",E1576&lt;&gt;"!!!"),"NEW","")))</f>
        <v/>
      </c>
      <c r="G1576" s="12" t="str">
        <f aca="false">IF(OR(E1576="",E1576="!!!"),"",IF(OR(J1576=0,AND(J1576=1,K1576=1),AND(J1576=1,I1576="SBJ"),AND(J1576=1,I1576=0)),"?IN_FOCUS",IF(J1576&lt;=2,"?ACTIVATED",IF(J1576&lt;&gt;"","?FAMILIAR",IF(F1576="NEW",IF(ISNA(VLOOKUP(E1576,#REF!,1,FALSE())),"?TYPE_IDENTIFIABLE","?REFERENTIAL"),"_")))))</f>
        <v/>
      </c>
      <c r="H1576" s="13" t="str">
        <f aca="false">IF(J1576&lt;&gt;1,"",IF(I1576="SBJ","CB","?"))</f>
        <v/>
      </c>
      <c r="I1576" s="14" t="str">
        <f aca="false">IF(OR(E1576="",E1576="!!!",F1576="NEW"),"",INDEX(B$2:B1575,-1+SUMPRODUCT(MAX(ROW(E$2:E1575)*(E1576=E$2:E1575)))))</f>
        <v/>
      </c>
      <c r="J1576" s="15" t="str">
        <f aca="true">IF(OR(E1576="",E1576="!!!",F1576="NEW"),"",COUNTBLANK(OFFSET(A$1,,,SUMPRODUCT(MAX(ROW(E$2:E1576)*(E1576=E$2:E1576)))))-COUNTBLANK(OFFSET(A$1,,,SUMPRODUCT(MAX(ROW(E$1:E1575)*(E1576=E$1:E1575))))))</f>
        <v/>
      </c>
      <c r="K1576" s="15" t="str">
        <f aca="false">IF(OR(E1576="",E1576="!!!",F1576="NEW"),"",INDEX(J$1:J1575,SUMPRODUCT(MAX(ROW(E$1:E1575)*(E1576=E$1:E1575)))))</f>
        <v/>
      </c>
      <c r="L1576" s="16"/>
    </row>
    <row r="1577" customFormat="false" ht="12.75" hidden="false" customHeight="false" outlineLevel="0" collapsed="false">
      <c r="A1577" s="9" t="s">
        <v>200</v>
      </c>
      <c r="B1577" s="0" t="s">
        <v>151</v>
      </c>
      <c r="C1577" s="0" t="s">
        <v>30</v>
      </c>
      <c r="D1577" s="0" t="s">
        <v>31</v>
      </c>
      <c r="E1577" s="10" t="str">
        <f aca="false">IF(D1577="?OLD","!!!","")</f>
        <v>!!!</v>
      </c>
      <c r="F1577" s="11" t="str">
        <f aca="false">IF(OR(E1577="",E1577="!!!"),"",IF(NOT(ISNA(VLOOKUP(E1577,E$1:E1576,1,FALSE()))),"OLD",IF(AND(E1577&lt;&gt;"",E1577&lt;&gt;"!!!"),"NEW","")))</f>
        <v/>
      </c>
      <c r="G1577" s="12" t="str">
        <f aca="false">IF(OR(E1577="",E1577="!!!"),"",IF(OR(J1577=0,AND(J1577=1,K1577=1),AND(J1577=1,I1577="SBJ"),AND(J1577=1,I1577=0)),"?IN_FOCUS",IF(J1577&lt;=2,"?ACTIVATED",IF(J1577&lt;&gt;"","?FAMILIAR",IF(F1577="NEW",IF(ISNA(VLOOKUP(E1577,#REF!,1,FALSE())),"?TYPE_IDENTIFIABLE","?REFERENTIAL"),"_")))))</f>
        <v/>
      </c>
      <c r="H1577" s="13" t="str">
        <f aca="false">IF(J1577&lt;&gt;1,"",IF(I1577="SBJ","CB","?"))</f>
        <v/>
      </c>
      <c r="I1577" s="14" t="str">
        <f aca="false">IF(OR(E1577="",E1577="!!!",F1577="NEW"),"",INDEX(B$2:B1576,-1+SUMPRODUCT(MAX(ROW(E$2:E1576)*(E1577=E$2:E1576)))))</f>
        <v/>
      </c>
      <c r="J1577" s="15" t="str">
        <f aca="true">IF(OR(E1577="",E1577="!!!",F1577="NEW"),"",COUNTBLANK(OFFSET(A$1,,,SUMPRODUCT(MAX(ROW(E$2:E1577)*(E1577=E$2:E1577)))))-COUNTBLANK(OFFSET(A$1,,,SUMPRODUCT(MAX(ROW(E$1:E1576)*(E1577=E$1:E1576))))))</f>
        <v/>
      </c>
      <c r="K1577" s="15" t="str">
        <f aca="false">IF(OR(E1577="",E1577="!!!",F1577="NEW"),"",INDEX(J$1:J1576,SUMPRODUCT(MAX(ROW(E$1:E1576)*(E1577=E$1:E1576)))))</f>
        <v/>
      </c>
      <c r="L1577" s="16"/>
    </row>
    <row r="1578" customFormat="false" ht="12.75" hidden="false" customHeight="false" outlineLevel="0" collapsed="false">
      <c r="A1578" s="9" t="s">
        <v>48</v>
      </c>
      <c r="E1578" s="10" t="str">
        <f aca="false">IF(D1578="?OLD","!!!","")</f>
        <v/>
      </c>
      <c r="F1578" s="11" t="str">
        <f aca="false">IF(OR(E1578="",E1578="!!!"),"",IF(NOT(ISNA(VLOOKUP(E1578,E$1:E1577,1,FALSE()))),"OLD",IF(AND(E1578&lt;&gt;"",E1578&lt;&gt;"!!!"),"NEW","")))</f>
        <v/>
      </c>
      <c r="G1578" s="12" t="str">
        <f aca="false">IF(OR(E1578="",E1578="!!!"),"",IF(OR(J1578=0,AND(J1578=1,K1578=1),AND(J1578=1,I1578="SBJ"),AND(J1578=1,I1578=0)),"?IN_FOCUS",IF(J1578&lt;=2,"?ACTIVATED",IF(J1578&lt;&gt;"","?FAMILIAR",IF(F1578="NEW",IF(ISNA(VLOOKUP(E1578,#REF!,1,FALSE())),"?TYPE_IDENTIFIABLE","?REFERENTIAL"),"_")))))</f>
        <v/>
      </c>
      <c r="H1578" s="13" t="str">
        <f aca="false">IF(J1578&lt;&gt;1,"",IF(I1578="SBJ","CB","?"))</f>
        <v/>
      </c>
      <c r="I1578" s="14" t="str">
        <f aca="false">IF(OR(E1578="",E1578="!!!",F1578="NEW"),"",INDEX(B$2:B1577,-1+SUMPRODUCT(MAX(ROW(E$2:E1577)*(E1578=E$2:E1577)))))</f>
        <v/>
      </c>
      <c r="J1578" s="15" t="str">
        <f aca="true">IF(OR(E1578="",E1578="!!!",F1578="NEW"),"",COUNTBLANK(OFFSET(A$1,,,SUMPRODUCT(MAX(ROW(E$2:E1578)*(E1578=E$2:E1578)))))-COUNTBLANK(OFFSET(A$1,,,SUMPRODUCT(MAX(ROW(E$1:E1577)*(E1578=E$1:E1577))))))</f>
        <v/>
      </c>
      <c r="K1578" s="15" t="str">
        <f aca="false">IF(OR(E1578="",E1578="!!!",F1578="NEW"),"",INDEX(J$1:J1577,SUMPRODUCT(MAX(ROW(E$1:E1577)*(E1578=E$1:E1577)))))</f>
        <v/>
      </c>
      <c r="L1578" s="16"/>
    </row>
    <row r="1579" customFormat="false" ht="12.75" hidden="false" customHeight="false" outlineLevel="0" collapsed="false">
      <c r="E1579" s="10" t="str">
        <f aca="false">IF(D1579="?OLD","!!!","")</f>
        <v/>
      </c>
      <c r="F1579" s="11" t="str">
        <f aca="false">IF(OR(E1579="",E1579="!!!"),"",IF(NOT(ISNA(VLOOKUP(E1579,E$1:E1578,1,FALSE()))),"OLD",IF(AND(E1579&lt;&gt;"",E1579&lt;&gt;"!!!"),"NEW","")))</f>
        <v/>
      </c>
      <c r="G1579" s="12" t="str">
        <f aca="false">IF(OR(E1579="",E1579="!!!"),"",IF(OR(J1579=0,AND(J1579=1,K1579=1),AND(J1579=1,I1579="SBJ"),AND(J1579=1,I1579=0)),"?IN_FOCUS",IF(J1579&lt;=2,"?ACTIVATED",IF(J1579&lt;&gt;"","?FAMILIAR",IF(F1579="NEW",IF(ISNA(VLOOKUP(E1579,#REF!,1,FALSE())),"?TYPE_IDENTIFIABLE","?REFERENTIAL"),"_")))))</f>
        <v/>
      </c>
      <c r="H1579" s="13" t="str">
        <f aca="false">IF(J1579&lt;&gt;1,"",IF(I1579="SBJ","CB","?"))</f>
        <v/>
      </c>
      <c r="I1579" s="14" t="str">
        <f aca="false">IF(OR(E1579="",E1579="!!!",F1579="NEW"),"",INDEX(B$2:B1578,-1+SUMPRODUCT(MAX(ROW(E$2:E1578)*(E1579=E$2:E1578)))))</f>
        <v/>
      </c>
      <c r="J1579" s="15" t="str">
        <f aca="true">IF(OR(E1579="",E1579="!!!",F1579="NEW"),"",COUNTBLANK(OFFSET(A$1,,,SUMPRODUCT(MAX(ROW(E$2:E1579)*(E1579=E$2:E1579)))))-COUNTBLANK(OFFSET(A$1,,,SUMPRODUCT(MAX(ROW(E$1:E1578)*(E1579=E$1:E1578))))))</f>
        <v/>
      </c>
      <c r="K1579" s="15" t="str">
        <f aca="false">IF(OR(E1579="",E1579="!!!",F1579="NEW"),"",INDEX(J$1:J1578,SUMPRODUCT(MAX(ROW(E$1:E1578)*(E1579=E$1:E1578)))))</f>
        <v/>
      </c>
      <c r="L1579" s="16"/>
    </row>
    <row r="1580" customFormat="false" ht="12.75" hidden="false" customHeight="false" outlineLevel="0" collapsed="false">
      <c r="A1580" s="9" t="s">
        <v>85</v>
      </c>
      <c r="E1580" s="10" t="str">
        <f aca="false">IF(D1580="?OLD","!!!","")</f>
        <v/>
      </c>
      <c r="F1580" s="11" t="str">
        <f aca="false">IF(OR(E1580="",E1580="!!!"),"",IF(NOT(ISNA(VLOOKUP(E1580,E$1:E1579,1,FALSE()))),"OLD",IF(AND(E1580&lt;&gt;"",E1580&lt;&gt;"!!!"),"NEW","")))</f>
        <v/>
      </c>
      <c r="G1580" s="12" t="str">
        <f aca="false">IF(OR(E1580="",E1580="!!!"),"",IF(OR(J1580=0,AND(J1580=1,K1580=1),AND(J1580=1,I1580="SBJ"),AND(J1580=1,I1580=0)),"?IN_FOCUS",IF(J1580&lt;=2,"?ACTIVATED",IF(J1580&lt;&gt;"","?FAMILIAR",IF(F1580="NEW",IF(ISNA(VLOOKUP(E1580,#REF!,1,FALSE())),"?TYPE_IDENTIFIABLE","?REFERENTIAL"),"_")))))</f>
        <v/>
      </c>
      <c r="H1580" s="13" t="str">
        <f aca="false">IF(J1580&lt;&gt;1,"",IF(I1580="SBJ","CB","?"))</f>
        <v/>
      </c>
      <c r="I1580" s="14" t="str">
        <f aca="false">IF(OR(E1580="",E1580="!!!",F1580="NEW"),"",INDEX(B$2:B1579,-1+SUMPRODUCT(MAX(ROW(E$2:E1579)*(E1580=E$2:E1579)))))</f>
        <v/>
      </c>
      <c r="J1580" s="15" t="str">
        <f aca="true">IF(OR(E1580="",E1580="!!!",F1580="NEW"),"",COUNTBLANK(OFFSET(A$1,,,SUMPRODUCT(MAX(ROW(E$2:E1580)*(E1580=E$2:E1580)))))-COUNTBLANK(OFFSET(A$1,,,SUMPRODUCT(MAX(ROW(E$1:E1579)*(E1580=E$1:E1579))))))</f>
        <v/>
      </c>
      <c r="K1580" s="15" t="str">
        <f aca="false">IF(OR(E1580="",E1580="!!!",F1580="NEW"),"",INDEX(J$1:J1579,SUMPRODUCT(MAX(ROW(E$1:E1579)*(E1580=E$1:E1579)))))</f>
        <v/>
      </c>
      <c r="L1580" s="16"/>
    </row>
    <row r="1581" customFormat="false" ht="12.75" hidden="false" customHeight="false" outlineLevel="0" collapsed="false">
      <c r="A1581" s="9" t="s">
        <v>656</v>
      </c>
      <c r="E1581" s="10" t="str">
        <f aca="false">IF(D1581="?OLD","!!!","")</f>
        <v/>
      </c>
      <c r="F1581" s="11" t="str">
        <f aca="false">IF(OR(E1581="",E1581="!!!"),"",IF(NOT(ISNA(VLOOKUP(E1581,E$1:E1580,1,FALSE()))),"OLD",IF(AND(E1581&lt;&gt;"",E1581&lt;&gt;"!!!"),"NEW","")))</f>
        <v/>
      </c>
      <c r="G1581" s="12" t="str">
        <f aca="false">IF(OR(E1581="",E1581="!!!"),"",IF(OR(J1581=0,AND(J1581=1,K1581=1),AND(J1581=1,I1581="SBJ"),AND(J1581=1,I1581=0)),"?IN_FOCUS",IF(J1581&lt;=2,"?ACTIVATED",IF(J1581&lt;&gt;"","?FAMILIAR",IF(F1581="NEW",IF(ISNA(VLOOKUP(E1581,#REF!,1,FALSE())),"?TYPE_IDENTIFIABLE","?REFERENTIAL"),"_")))))</f>
        <v/>
      </c>
      <c r="H1581" s="13" t="str">
        <f aca="false">IF(J1581&lt;&gt;1,"",IF(I1581="SBJ","CB","?"))</f>
        <v/>
      </c>
      <c r="I1581" s="14" t="str">
        <f aca="false">IF(OR(E1581="",E1581="!!!",F1581="NEW"),"",INDEX(B$2:B1580,-1+SUMPRODUCT(MAX(ROW(E$2:E1580)*(E1581=E$2:E1580)))))</f>
        <v/>
      </c>
      <c r="J1581" s="15" t="str">
        <f aca="true">IF(OR(E1581="",E1581="!!!",F1581="NEW"),"",COUNTBLANK(OFFSET(A$1,,,SUMPRODUCT(MAX(ROW(E$2:E1581)*(E1581=E$2:E1581)))))-COUNTBLANK(OFFSET(A$1,,,SUMPRODUCT(MAX(ROW(E$1:E1580)*(E1581=E$1:E1580))))))</f>
        <v/>
      </c>
      <c r="K1581" s="15" t="str">
        <f aca="false">IF(OR(E1581="",E1581="!!!",F1581="NEW"),"",INDEX(J$1:J1580,SUMPRODUCT(MAX(ROW(E$1:E1580)*(E1581=E$1:E1580)))))</f>
        <v/>
      </c>
      <c r="L1581" s="16"/>
    </row>
    <row r="1582" customFormat="false" ht="12.75" hidden="false" customHeight="false" outlineLevel="0" collapsed="false">
      <c r="A1582" s="9" t="s">
        <v>160</v>
      </c>
      <c r="B1582" s="0" t="s">
        <v>29</v>
      </c>
      <c r="C1582" s="0" t="s">
        <v>161</v>
      </c>
      <c r="E1582" s="10" t="str">
        <f aca="false">IF(D1582="?OLD","!!!","")</f>
        <v/>
      </c>
      <c r="F1582" s="11" t="str">
        <f aca="false">IF(OR(E1582="",E1582="!!!"),"",IF(NOT(ISNA(VLOOKUP(E1582,E$1:E1581,1,FALSE()))),"OLD",IF(AND(E1582&lt;&gt;"",E1582&lt;&gt;"!!!"),"NEW","")))</f>
        <v/>
      </c>
      <c r="G1582" s="12" t="str">
        <f aca="false">IF(OR(E1582="",E1582="!!!"),"",IF(OR(J1582=0,AND(J1582=1,K1582=1),AND(J1582=1,I1582="SBJ"),AND(J1582=1,I1582=0)),"?IN_FOCUS",IF(J1582&lt;=2,"?ACTIVATED",IF(J1582&lt;&gt;"","?FAMILIAR",IF(F1582="NEW",IF(ISNA(VLOOKUP(E1582,#REF!,1,FALSE())),"?TYPE_IDENTIFIABLE","?REFERENTIAL"),"_")))))</f>
        <v/>
      </c>
      <c r="H1582" s="13" t="str">
        <f aca="false">IF(J1582&lt;&gt;1,"",IF(I1582="SBJ","CB","?"))</f>
        <v/>
      </c>
      <c r="I1582" s="14" t="str">
        <f aca="false">IF(OR(E1582="",E1582="!!!",F1582="NEW"),"",INDEX(B$2:B1581,-1+SUMPRODUCT(MAX(ROW(E$2:E1581)*(E1582=E$2:E1581)))))</f>
        <v/>
      </c>
      <c r="J1582" s="15" t="str">
        <f aca="true">IF(OR(E1582="",E1582="!!!",F1582="NEW"),"",COUNTBLANK(OFFSET(A$1,,,SUMPRODUCT(MAX(ROW(E$2:E1582)*(E1582=E$2:E1582)))))-COUNTBLANK(OFFSET(A$1,,,SUMPRODUCT(MAX(ROW(E$1:E1581)*(E1582=E$1:E1581))))))</f>
        <v/>
      </c>
      <c r="K1582" s="15" t="str">
        <f aca="false">IF(OR(E1582="",E1582="!!!",F1582="NEW"),"",INDEX(J$1:J1581,SUMPRODUCT(MAX(ROW(E$1:E1581)*(E1582=E$1:E1581)))))</f>
        <v/>
      </c>
      <c r="L1582" s="16"/>
    </row>
    <row r="1583" customFormat="false" ht="12.75" hidden="false" customHeight="false" outlineLevel="0" collapsed="false">
      <c r="A1583" s="9" t="s">
        <v>191</v>
      </c>
      <c r="E1583" s="10" t="str">
        <f aca="false">IF(D1583="?OLD","!!!","")</f>
        <v/>
      </c>
      <c r="F1583" s="11" t="str">
        <f aca="false">IF(OR(E1583="",E1583="!!!"),"",IF(NOT(ISNA(VLOOKUP(E1583,E$1:E1582,1,FALSE()))),"OLD",IF(AND(E1583&lt;&gt;"",E1583&lt;&gt;"!!!"),"NEW","")))</f>
        <v/>
      </c>
      <c r="G1583" s="12" t="str">
        <f aca="false">IF(OR(E1583="",E1583="!!!"),"",IF(OR(J1583=0,AND(J1583=1,K1583=1),AND(J1583=1,I1583="SBJ"),AND(J1583=1,I1583=0)),"?IN_FOCUS",IF(J1583&lt;=2,"?ACTIVATED",IF(J1583&lt;&gt;"","?FAMILIAR",IF(F1583="NEW",IF(ISNA(VLOOKUP(E1583,#REF!,1,FALSE())),"?TYPE_IDENTIFIABLE","?REFERENTIAL"),"_")))))</f>
        <v/>
      </c>
      <c r="H1583" s="13" t="str">
        <f aca="false">IF(J1583&lt;&gt;1,"",IF(I1583="SBJ","CB","?"))</f>
        <v/>
      </c>
      <c r="I1583" s="14" t="str">
        <f aca="false">IF(OR(E1583="",E1583="!!!",F1583="NEW"),"",INDEX(B$2:B1582,-1+SUMPRODUCT(MAX(ROW(E$2:E1582)*(E1583=E$2:E1582)))))</f>
        <v/>
      </c>
      <c r="J1583" s="15" t="str">
        <f aca="true">IF(OR(E1583="",E1583="!!!",F1583="NEW"),"",COUNTBLANK(OFFSET(A$1,,,SUMPRODUCT(MAX(ROW(E$2:E1583)*(E1583=E$2:E1583)))))-COUNTBLANK(OFFSET(A$1,,,SUMPRODUCT(MAX(ROW(E$1:E1582)*(E1583=E$1:E1582))))))</f>
        <v/>
      </c>
      <c r="K1583" s="15" t="str">
        <f aca="false">IF(OR(E1583="",E1583="!!!",F1583="NEW"),"",INDEX(J$1:J1582,SUMPRODUCT(MAX(ROW(E$1:E1582)*(E1583=E$1:E1582)))))</f>
        <v/>
      </c>
      <c r="L1583" s="16"/>
    </row>
    <row r="1584" customFormat="false" ht="12.75" hidden="false" customHeight="false" outlineLevel="0" collapsed="false">
      <c r="A1584" s="9" t="s">
        <v>181</v>
      </c>
      <c r="B1584" s="0" t="s">
        <v>18</v>
      </c>
      <c r="C1584" s="0" t="s">
        <v>30</v>
      </c>
      <c r="D1584" s="0" t="s">
        <v>31</v>
      </c>
      <c r="E1584" s="10" t="str">
        <f aca="false">IF(D1584="?OLD","!!!","")</f>
        <v>!!!</v>
      </c>
      <c r="F1584" s="11" t="str">
        <f aca="false">IF(OR(E1584="",E1584="!!!"),"",IF(NOT(ISNA(VLOOKUP(E1584,E$1:E1583,1,FALSE()))),"OLD",IF(AND(E1584&lt;&gt;"",E1584&lt;&gt;"!!!"),"NEW","")))</f>
        <v/>
      </c>
      <c r="G1584" s="12" t="str">
        <f aca="false">IF(OR(E1584="",E1584="!!!"),"",IF(OR(J1584=0,AND(J1584=1,K1584=1),AND(J1584=1,I1584="SBJ"),AND(J1584=1,I1584=0)),"?IN_FOCUS",IF(J1584&lt;=2,"?ACTIVATED",IF(J1584&lt;&gt;"","?FAMILIAR",IF(F1584="NEW",IF(ISNA(VLOOKUP(E1584,#REF!,1,FALSE())),"?TYPE_IDENTIFIABLE","?REFERENTIAL"),"_")))))</f>
        <v/>
      </c>
      <c r="H1584" s="13" t="str">
        <f aca="false">IF(J1584&lt;&gt;1,"",IF(I1584="SBJ","CB","?"))</f>
        <v/>
      </c>
      <c r="I1584" s="14" t="str">
        <f aca="false">IF(OR(E1584="",E1584="!!!",F1584="NEW"),"",INDEX(B$2:B1583,-1+SUMPRODUCT(MAX(ROW(E$2:E1583)*(E1584=E$2:E1583)))))</f>
        <v/>
      </c>
      <c r="J1584" s="15" t="str">
        <f aca="true">IF(OR(E1584="",E1584="!!!",F1584="NEW"),"",COUNTBLANK(OFFSET(A$1,,,SUMPRODUCT(MAX(ROW(E$2:E1584)*(E1584=E$2:E1584)))))-COUNTBLANK(OFFSET(A$1,,,SUMPRODUCT(MAX(ROW(E$1:E1583)*(E1584=E$1:E1583))))))</f>
        <v/>
      </c>
      <c r="K1584" s="15" t="str">
        <f aca="false">IF(OR(E1584="",E1584="!!!",F1584="NEW"),"",INDEX(J$1:J1583,SUMPRODUCT(MAX(ROW(E$1:E1583)*(E1584=E$1:E1583)))))</f>
        <v/>
      </c>
      <c r="L1584" s="16"/>
    </row>
    <row r="1585" customFormat="false" ht="12.75" hidden="false" customHeight="false" outlineLevel="0" collapsed="false">
      <c r="A1585" s="9" t="s">
        <v>500</v>
      </c>
      <c r="E1585" s="10" t="str">
        <f aca="false">IF(D1585="?OLD","!!!","")</f>
        <v/>
      </c>
      <c r="F1585" s="11" t="str">
        <f aca="false">IF(OR(E1585="",E1585="!!!"),"",IF(NOT(ISNA(VLOOKUP(E1585,E$1:E1584,1,FALSE()))),"OLD",IF(AND(E1585&lt;&gt;"",E1585&lt;&gt;"!!!"),"NEW","")))</f>
        <v/>
      </c>
      <c r="G1585" s="12" t="str">
        <f aca="false">IF(OR(E1585="",E1585="!!!"),"",IF(OR(J1585=0,AND(J1585=1,K1585=1),AND(J1585=1,I1585="SBJ"),AND(J1585=1,I1585=0)),"?IN_FOCUS",IF(J1585&lt;=2,"?ACTIVATED",IF(J1585&lt;&gt;"","?FAMILIAR",IF(F1585="NEW",IF(ISNA(VLOOKUP(E1585,#REF!,1,FALSE())),"?TYPE_IDENTIFIABLE","?REFERENTIAL"),"_")))))</f>
        <v/>
      </c>
      <c r="H1585" s="13" t="str">
        <f aca="false">IF(J1585&lt;&gt;1,"",IF(I1585="SBJ","CB","?"))</f>
        <v/>
      </c>
      <c r="I1585" s="14" t="str">
        <f aca="false">IF(OR(E1585="",E1585="!!!",F1585="NEW"),"",INDEX(B$2:B1584,-1+SUMPRODUCT(MAX(ROW(E$2:E1584)*(E1585=E$2:E1584)))))</f>
        <v/>
      </c>
      <c r="J1585" s="15" t="str">
        <f aca="true">IF(OR(E1585="",E1585="!!!",F1585="NEW"),"",COUNTBLANK(OFFSET(A$1,,,SUMPRODUCT(MAX(ROW(E$2:E1585)*(E1585=E$2:E1585)))))-COUNTBLANK(OFFSET(A$1,,,SUMPRODUCT(MAX(ROW(E$1:E1584)*(E1585=E$1:E1584))))))</f>
        <v/>
      </c>
      <c r="K1585" s="15" t="str">
        <f aca="false">IF(OR(E1585="",E1585="!!!",F1585="NEW"),"",INDEX(J$1:J1584,SUMPRODUCT(MAX(ROW(E$1:E1584)*(E1585=E$1:E1584)))))</f>
        <v/>
      </c>
      <c r="L1585" s="16"/>
    </row>
    <row r="1586" customFormat="false" ht="12.75" hidden="false" customHeight="false" outlineLevel="0" collapsed="false">
      <c r="A1586" s="9" t="s">
        <v>20</v>
      </c>
      <c r="E1586" s="10" t="str">
        <f aca="false">IF(D1586="?OLD","!!!","")</f>
        <v/>
      </c>
      <c r="F1586" s="11" t="str">
        <f aca="false">IF(OR(E1586="",E1586="!!!"),"",IF(NOT(ISNA(VLOOKUP(E1586,E$1:E1585,1,FALSE()))),"OLD",IF(AND(E1586&lt;&gt;"",E1586&lt;&gt;"!!!"),"NEW","")))</f>
        <v/>
      </c>
      <c r="G1586" s="12" t="str">
        <f aca="false">IF(OR(E1586="",E1586="!!!"),"",IF(OR(J1586=0,AND(J1586=1,K1586=1),AND(J1586=1,I1586="SBJ"),AND(J1586=1,I1586=0)),"?IN_FOCUS",IF(J1586&lt;=2,"?ACTIVATED",IF(J1586&lt;&gt;"","?FAMILIAR",IF(F1586="NEW",IF(ISNA(VLOOKUP(E1586,#REF!,1,FALSE())),"?TYPE_IDENTIFIABLE","?REFERENTIAL"),"_")))))</f>
        <v/>
      </c>
      <c r="H1586" s="13" t="str">
        <f aca="false">IF(J1586&lt;&gt;1,"",IF(I1586="SBJ","CB","?"))</f>
        <v/>
      </c>
      <c r="I1586" s="14" t="str">
        <f aca="false">IF(OR(E1586="",E1586="!!!",F1586="NEW"),"",INDEX(B$2:B1585,-1+SUMPRODUCT(MAX(ROW(E$2:E1585)*(E1586=E$2:E1585)))))</f>
        <v/>
      </c>
      <c r="J1586" s="15" t="str">
        <f aca="true">IF(OR(E1586="",E1586="!!!",F1586="NEW"),"",COUNTBLANK(OFFSET(A$1,,,SUMPRODUCT(MAX(ROW(E$2:E1586)*(E1586=E$2:E1586)))))-COUNTBLANK(OFFSET(A$1,,,SUMPRODUCT(MAX(ROW(E$1:E1585)*(E1586=E$1:E1585))))))</f>
        <v/>
      </c>
      <c r="K1586" s="15" t="str">
        <f aca="false">IF(OR(E1586="",E1586="!!!",F1586="NEW"),"",INDEX(J$1:J1585,SUMPRODUCT(MAX(ROW(E$1:E1585)*(E1586=E$1:E1585)))))</f>
        <v/>
      </c>
      <c r="L1586" s="16"/>
    </row>
    <row r="1587" customFormat="false" ht="12.75" hidden="false" customHeight="false" outlineLevel="0" collapsed="false">
      <c r="A1587" s="9" t="s">
        <v>613</v>
      </c>
      <c r="E1587" s="10" t="str">
        <f aca="false">IF(D1587="?OLD","!!!","")</f>
        <v/>
      </c>
      <c r="F1587" s="11" t="str">
        <f aca="false">IF(OR(E1587="",E1587="!!!"),"",IF(NOT(ISNA(VLOOKUP(E1587,E$1:E1586,1,FALSE()))),"OLD",IF(AND(E1587&lt;&gt;"",E1587&lt;&gt;"!!!"),"NEW","")))</f>
        <v/>
      </c>
      <c r="G1587" s="12" t="str">
        <f aca="false">IF(OR(E1587="",E1587="!!!"),"",IF(OR(J1587=0,AND(J1587=1,K1587=1),AND(J1587=1,I1587="SBJ"),AND(J1587=1,I1587=0)),"?IN_FOCUS",IF(J1587&lt;=2,"?ACTIVATED",IF(J1587&lt;&gt;"","?FAMILIAR",IF(F1587="NEW",IF(ISNA(VLOOKUP(E1587,#REF!,1,FALSE())),"?TYPE_IDENTIFIABLE","?REFERENTIAL"),"_")))))</f>
        <v/>
      </c>
      <c r="H1587" s="13" t="str">
        <f aca="false">IF(J1587&lt;&gt;1,"",IF(I1587="SBJ","CB","?"))</f>
        <v/>
      </c>
      <c r="I1587" s="14" t="str">
        <f aca="false">IF(OR(E1587="",E1587="!!!",F1587="NEW"),"",INDEX(B$2:B1586,-1+SUMPRODUCT(MAX(ROW(E$2:E1586)*(E1587=E$2:E1586)))))</f>
        <v/>
      </c>
      <c r="J1587" s="15" t="str">
        <f aca="true">IF(OR(E1587="",E1587="!!!",F1587="NEW"),"",COUNTBLANK(OFFSET(A$1,,,SUMPRODUCT(MAX(ROW(E$2:E1587)*(E1587=E$2:E1587)))))-COUNTBLANK(OFFSET(A$1,,,SUMPRODUCT(MAX(ROW(E$1:E1586)*(E1587=E$1:E1586))))))</f>
        <v/>
      </c>
      <c r="K1587" s="15" t="str">
        <f aca="false">IF(OR(E1587="",E1587="!!!",F1587="NEW"),"",INDEX(J$1:J1586,SUMPRODUCT(MAX(ROW(E$1:E1586)*(E1587=E$1:E1586)))))</f>
        <v/>
      </c>
      <c r="L1587" s="16"/>
    </row>
    <row r="1588" customFormat="false" ht="12.75" hidden="false" customHeight="false" outlineLevel="0" collapsed="false">
      <c r="A1588" s="9" t="s">
        <v>657</v>
      </c>
      <c r="B1588" s="0" t="s">
        <v>38</v>
      </c>
      <c r="C1588" s="0" t="s">
        <v>554</v>
      </c>
      <c r="D1588" s="0" t="s">
        <v>31</v>
      </c>
      <c r="E1588" s="10" t="str">
        <f aca="false">IF(D1588="?OLD","!!!","")</f>
        <v>!!!</v>
      </c>
      <c r="F1588" s="11" t="str">
        <f aca="false">IF(OR(E1588="",E1588="!!!"),"",IF(NOT(ISNA(VLOOKUP(E1588,E$1:E1587,1,FALSE()))),"OLD",IF(AND(E1588&lt;&gt;"",E1588&lt;&gt;"!!!"),"NEW","")))</f>
        <v/>
      </c>
      <c r="G1588" s="12" t="str">
        <f aca="false">IF(OR(E1588="",E1588="!!!"),"",IF(OR(J1588=0,AND(J1588=1,K1588=1),AND(J1588=1,I1588="SBJ"),AND(J1588=1,I1588=0)),"?IN_FOCUS",IF(J1588&lt;=2,"?ACTIVATED",IF(J1588&lt;&gt;"","?FAMILIAR",IF(F1588="NEW",IF(ISNA(VLOOKUP(E1588,#REF!,1,FALSE())),"?TYPE_IDENTIFIABLE","?REFERENTIAL"),"_")))))</f>
        <v/>
      </c>
      <c r="H1588" s="13" t="str">
        <f aca="false">IF(J1588&lt;&gt;1,"",IF(I1588="SBJ","CB","?"))</f>
        <v/>
      </c>
      <c r="I1588" s="14" t="str">
        <f aca="false">IF(OR(E1588="",E1588="!!!",F1588="NEW"),"",INDEX(B$2:B1587,-1+SUMPRODUCT(MAX(ROW(E$2:E1587)*(E1588=E$2:E1587)))))</f>
        <v/>
      </c>
      <c r="J1588" s="15" t="str">
        <f aca="true">IF(OR(E1588="",E1588="!!!",F1588="NEW"),"",COUNTBLANK(OFFSET(A$1,,,SUMPRODUCT(MAX(ROW(E$2:E1588)*(E1588=E$2:E1588)))))-COUNTBLANK(OFFSET(A$1,,,SUMPRODUCT(MAX(ROW(E$1:E1587)*(E1588=E$1:E1587))))))</f>
        <v/>
      </c>
      <c r="K1588" s="15" t="str">
        <f aca="false">IF(OR(E1588="",E1588="!!!",F1588="NEW"),"",INDEX(J$1:J1587,SUMPRODUCT(MAX(ROW(E$1:E1587)*(E1588=E$1:E1587)))))</f>
        <v/>
      </c>
      <c r="L1588" s="16"/>
    </row>
    <row r="1589" customFormat="false" ht="12.75" hidden="false" customHeight="false" outlineLevel="0" collapsed="false">
      <c r="A1589" s="9" t="s">
        <v>165</v>
      </c>
      <c r="E1589" s="10" t="str">
        <f aca="false">IF(D1589="?OLD","!!!","")</f>
        <v/>
      </c>
      <c r="F1589" s="11" t="str">
        <f aca="false">IF(OR(E1589="",E1589="!!!"),"",IF(NOT(ISNA(VLOOKUP(E1589,E$1:E1588,1,FALSE()))),"OLD",IF(AND(E1589&lt;&gt;"",E1589&lt;&gt;"!!!"),"NEW","")))</f>
        <v/>
      </c>
      <c r="G1589" s="12" t="str">
        <f aca="false">IF(OR(E1589="",E1589="!!!"),"",IF(OR(J1589=0,AND(J1589=1,K1589=1),AND(J1589=1,I1589="SBJ"),AND(J1589=1,I1589=0)),"?IN_FOCUS",IF(J1589&lt;=2,"?ACTIVATED",IF(J1589&lt;&gt;"","?FAMILIAR",IF(F1589="NEW",IF(ISNA(VLOOKUP(E1589,#REF!,1,FALSE())),"?TYPE_IDENTIFIABLE","?REFERENTIAL"),"_")))))</f>
        <v/>
      </c>
      <c r="H1589" s="13" t="str">
        <f aca="false">IF(J1589&lt;&gt;1,"",IF(I1589="SBJ","CB","?"))</f>
        <v/>
      </c>
      <c r="I1589" s="14" t="str">
        <f aca="false">IF(OR(E1589="",E1589="!!!",F1589="NEW"),"",INDEX(B$2:B1588,-1+SUMPRODUCT(MAX(ROW(E$2:E1588)*(E1589=E$2:E1588)))))</f>
        <v/>
      </c>
      <c r="J1589" s="15" t="str">
        <f aca="true">IF(OR(E1589="",E1589="!!!",F1589="NEW"),"",COUNTBLANK(OFFSET(A$1,,,SUMPRODUCT(MAX(ROW(E$2:E1589)*(E1589=E$2:E1589)))))-COUNTBLANK(OFFSET(A$1,,,SUMPRODUCT(MAX(ROW(E$1:E1588)*(E1589=E$1:E1588))))))</f>
        <v/>
      </c>
      <c r="K1589" s="15" t="str">
        <f aca="false">IF(OR(E1589="",E1589="!!!",F1589="NEW"),"",INDEX(J$1:J1588,SUMPRODUCT(MAX(ROW(E$1:E1588)*(E1589=E$1:E1588)))))</f>
        <v/>
      </c>
      <c r="L1589" s="16"/>
    </row>
    <row r="1590" customFormat="false" ht="12.75" hidden="false" customHeight="false" outlineLevel="0" collapsed="false">
      <c r="A1590" s="9" t="s">
        <v>87</v>
      </c>
      <c r="E1590" s="10" t="str">
        <f aca="false">IF(D1590="?OLD","!!!","")</f>
        <v/>
      </c>
      <c r="F1590" s="11" t="str">
        <f aca="false">IF(OR(E1590="",E1590="!!!"),"",IF(NOT(ISNA(VLOOKUP(E1590,E$1:E1589,1,FALSE()))),"OLD",IF(AND(E1590&lt;&gt;"",E1590&lt;&gt;"!!!"),"NEW","")))</f>
        <v/>
      </c>
      <c r="G1590" s="12" t="str">
        <f aca="false">IF(OR(E1590="",E1590="!!!"),"",IF(OR(J1590=0,AND(J1590=1,K1590=1),AND(J1590=1,I1590="SBJ"),AND(J1590=1,I1590=0)),"?IN_FOCUS",IF(J1590&lt;=2,"?ACTIVATED",IF(J1590&lt;&gt;"","?FAMILIAR",IF(F1590="NEW",IF(ISNA(VLOOKUP(E1590,#REF!,1,FALSE())),"?TYPE_IDENTIFIABLE","?REFERENTIAL"),"_")))))</f>
        <v/>
      </c>
      <c r="H1590" s="13" t="str">
        <f aca="false">IF(J1590&lt;&gt;1,"",IF(I1590="SBJ","CB","?"))</f>
        <v/>
      </c>
      <c r="I1590" s="14" t="str">
        <f aca="false">IF(OR(E1590="",E1590="!!!",F1590="NEW"),"",INDEX(B$2:B1589,-1+SUMPRODUCT(MAX(ROW(E$2:E1589)*(E1590=E$2:E1589)))))</f>
        <v/>
      </c>
      <c r="J1590" s="15" t="str">
        <f aca="true">IF(OR(E1590="",E1590="!!!",F1590="NEW"),"",COUNTBLANK(OFFSET(A$1,,,SUMPRODUCT(MAX(ROW(E$2:E1590)*(E1590=E$2:E1590)))))-COUNTBLANK(OFFSET(A$1,,,SUMPRODUCT(MAX(ROW(E$1:E1589)*(E1590=E$1:E1589))))))</f>
        <v/>
      </c>
      <c r="K1590" s="15" t="str">
        <f aca="false">IF(OR(E1590="",E1590="!!!",F1590="NEW"),"",INDEX(J$1:J1589,SUMPRODUCT(MAX(ROW(E$1:E1589)*(E1590=E$1:E1589)))))</f>
        <v/>
      </c>
      <c r="L1590" s="16"/>
    </row>
    <row r="1591" customFormat="false" ht="12.75" hidden="false" customHeight="false" outlineLevel="0" collapsed="false">
      <c r="E1591" s="10" t="str">
        <f aca="false">IF(D1591="?OLD","!!!","")</f>
        <v/>
      </c>
      <c r="F1591" s="11" t="str">
        <f aca="false">IF(OR(E1591="",E1591="!!!"),"",IF(NOT(ISNA(VLOOKUP(E1591,E$1:E1590,1,FALSE()))),"OLD",IF(AND(E1591&lt;&gt;"",E1591&lt;&gt;"!!!"),"NEW","")))</f>
        <v/>
      </c>
      <c r="G1591" s="12" t="str">
        <f aca="false">IF(OR(E1591="",E1591="!!!"),"",IF(OR(J1591=0,AND(J1591=1,K1591=1),AND(J1591=1,I1591="SBJ"),AND(J1591=1,I1591=0)),"?IN_FOCUS",IF(J1591&lt;=2,"?ACTIVATED",IF(J1591&lt;&gt;"","?FAMILIAR",IF(F1591="NEW",IF(ISNA(VLOOKUP(E1591,#REF!,1,FALSE())),"?TYPE_IDENTIFIABLE","?REFERENTIAL"),"_")))))</f>
        <v/>
      </c>
      <c r="H1591" s="13" t="str">
        <f aca="false">IF(J1591&lt;&gt;1,"",IF(I1591="SBJ","CB","?"))</f>
        <v/>
      </c>
      <c r="I1591" s="14" t="str">
        <f aca="false">IF(OR(E1591="",E1591="!!!",F1591="NEW"),"",INDEX(B$2:B1590,-1+SUMPRODUCT(MAX(ROW(E$2:E1590)*(E1591=E$2:E1590)))))</f>
        <v/>
      </c>
      <c r="J1591" s="15" t="str">
        <f aca="true">IF(OR(E1591="",E1591="!!!",F1591="NEW"),"",COUNTBLANK(OFFSET(A$1,,,SUMPRODUCT(MAX(ROW(E$2:E1591)*(E1591=E$2:E1591)))))-COUNTBLANK(OFFSET(A$1,,,SUMPRODUCT(MAX(ROW(E$1:E1590)*(E1591=E$1:E1590))))))</f>
        <v/>
      </c>
      <c r="K1591" s="15" t="str">
        <f aca="false">IF(OR(E1591="",E1591="!!!",F1591="NEW"),"",INDEX(J$1:J1590,SUMPRODUCT(MAX(ROW(E$1:E1590)*(E1591=E$1:E1590)))))</f>
        <v/>
      </c>
      <c r="L1591" s="16"/>
    </row>
    <row r="1592" customFormat="false" ht="12.75" hidden="false" customHeight="false" outlineLevel="0" collapsed="false">
      <c r="A1592" s="9" t="s">
        <v>85</v>
      </c>
      <c r="E1592" s="10" t="str">
        <f aca="false">IF(D1592="?OLD","!!!","")</f>
        <v/>
      </c>
      <c r="F1592" s="11" t="str">
        <f aca="false">IF(OR(E1592="",E1592="!!!"),"",IF(NOT(ISNA(VLOOKUP(E1592,E$1:E1591,1,FALSE()))),"OLD",IF(AND(E1592&lt;&gt;"",E1592&lt;&gt;"!!!"),"NEW","")))</f>
        <v/>
      </c>
      <c r="G1592" s="12" t="str">
        <f aca="false">IF(OR(E1592="",E1592="!!!"),"",IF(OR(J1592=0,AND(J1592=1,K1592=1),AND(J1592=1,I1592="SBJ"),AND(J1592=1,I1592=0)),"?IN_FOCUS",IF(J1592&lt;=2,"?ACTIVATED",IF(J1592&lt;&gt;"","?FAMILIAR",IF(F1592="NEW",IF(ISNA(VLOOKUP(E1592,#REF!,1,FALSE())),"?TYPE_IDENTIFIABLE","?REFERENTIAL"),"_")))))</f>
        <v/>
      </c>
      <c r="H1592" s="13" t="str">
        <f aca="false">IF(J1592&lt;&gt;1,"",IF(I1592="SBJ","CB","?"))</f>
        <v/>
      </c>
      <c r="I1592" s="14" t="str">
        <f aca="false">IF(OR(E1592="",E1592="!!!",F1592="NEW"),"",INDEX(B$2:B1591,-1+SUMPRODUCT(MAX(ROW(E$2:E1591)*(E1592=E$2:E1591)))))</f>
        <v/>
      </c>
      <c r="J1592" s="15" t="str">
        <f aca="true">IF(OR(E1592="",E1592="!!!",F1592="NEW"),"",COUNTBLANK(OFFSET(A$1,,,SUMPRODUCT(MAX(ROW(E$2:E1592)*(E1592=E$2:E1592)))))-COUNTBLANK(OFFSET(A$1,,,SUMPRODUCT(MAX(ROW(E$1:E1591)*(E1592=E$1:E1591))))))</f>
        <v/>
      </c>
      <c r="K1592" s="15" t="str">
        <f aca="false">IF(OR(E1592="",E1592="!!!",F1592="NEW"),"",INDEX(J$1:J1591,SUMPRODUCT(MAX(ROW(E$1:E1591)*(E1592=E$1:E1591)))))</f>
        <v/>
      </c>
      <c r="L1592" s="16"/>
    </row>
    <row r="1593" customFormat="false" ht="12.75" hidden="false" customHeight="false" outlineLevel="0" collapsed="false">
      <c r="A1593" s="9" t="s">
        <v>658</v>
      </c>
      <c r="E1593" s="10" t="str">
        <f aca="false">IF(D1593="?OLD","!!!","")</f>
        <v/>
      </c>
      <c r="F1593" s="11" t="str">
        <f aca="false">IF(OR(E1593="",E1593="!!!"),"",IF(NOT(ISNA(VLOOKUP(E1593,E$1:E1592,1,FALSE()))),"OLD",IF(AND(E1593&lt;&gt;"",E1593&lt;&gt;"!!!"),"NEW","")))</f>
        <v/>
      </c>
      <c r="G1593" s="12" t="str">
        <f aca="false">IF(OR(E1593="",E1593="!!!"),"",IF(OR(J1593=0,AND(J1593=1,K1593=1),AND(J1593=1,I1593="SBJ"),AND(J1593=1,I1593=0)),"?IN_FOCUS",IF(J1593&lt;=2,"?ACTIVATED",IF(J1593&lt;&gt;"","?FAMILIAR",IF(F1593="NEW",IF(ISNA(VLOOKUP(E1593,#REF!,1,FALSE())),"?TYPE_IDENTIFIABLE","?REFERENTIAL"),"_")))))</f>
        <v/>
      </c>
      <c r="H1593" s="13" t="str">
        <f aca="false">IF(J1593&lt;&gt;1,"",IF(I1593="SBJ","CB","?"))</f>
        <v/>
      </c>
      <c r="I1593" s="14" t="str">
        <f aca="false">IF(OR(E1593="",E1593="!!!",F1593="NEW"),"",INDEX(B$2:B1592,-1+SUMPRODUCT(MAX(ROW(E$2:E1592)*(E1593=E$2:E1592)))))</f>
        <v/>
      </c>
      <c r="J1593" s="15" t="str">
        <f aca="true">IF(OR(E1593="",E1593="!!!",F1593="NEW"),"",COUNTBLANK(OFFSET(A$1,,,SUMPRODUCT(MAX(ROW(E$2:E1593)*(E1593=E$2:E1593)))))-COUNTBLANK(OFFSET(A$1,,,SUMPRODUCT(MAX(ROW(E$1:E1592)*(E1593=E$1:E1592))))))</f>
        <v/>
      </c>
      <c r="K1593" s="15" t="str">
        <f aca="false">IF(OR(E1593="",E1593="!!!",F1593="NEW"),"",INDEX(J$1:J1592,SUMPRODUCT(MAX(ROW(E$1:E1592)*(E1593=E$1:E1592)))))</f>
        <v/>
      </c>
      <c r="L1593" s="16"/>
    </row>
    <row r="1594" customFormat="false" ht="12.75" hidden="false" customHeight="false" outlineLevel="0" collapsed="false">
      <c r="A1594" s="9" t="s">
        <v>87</v>
      </c>
      <c r="E1594" s="10" t="str">
        <f aca="false">IF(D1594="?OLD","!!!","")</f>
        <v/>
      </c>
      <c r="F1594" s="11" t="str">
        <f aca="false">IF(OR(E1594="",E1594="!!!"),"",IF(NOT(ISNA(VLOOKUP(E1594,E$1:E1593,1,FALSE()))),"OLD",IF(AND(E1594&lt;&gt;"",E1594&lt;&gt;"!!!"),"NEW","")))</f>
        <v/>
      </c>
      <c r="G1594" s="12" t="str">
        <f aca="false">IF(OR(E1594="",E1594="!!!"),"",IF(OR(J1594=0,AND(J1594=1,K1594=1),AND(J1594=1,I1594="SBJ"),AND(J1594=1,I1594=0)),"?IN_FOCUS",IF(J1594&lt;=2,"?ACTIVATED",IF(J1594&lt;&gt;"","?FAMILIAR",IF(F1594="NEW",IF(ISNA(VLOOKUP(E1594,#REF!,1,FALSE())),"?TYPE_IDENTIFIABLE","?REFERENTIAL"),"_")))))</f>
        <v/>
      </c>
      <c r="H1594" s="13" t="str">
        <f aca="false">IF(J1594&lt;&gt;1,"",IF(I1594="SBJ","CB","?"))</f>
        <v/>
      </c>
      <c r="I1594" s="14" t="str">
        <f aca="false">IF(OR(E1594="",E1594="!!!",F1594="NEW"),"",INDEX(B$2:B1593,-1+SUMPRODUCT(MAX(ROW(E$2:E1593)*(E1594=E$2:E1593)))))</f>
        <v/>
      </c>
      <c r="J1594" s="15" t="str">
        <f aca="true">IF(OR(E1594="",E1594="!!!",F1594="NEW"),"",COUNTBLANK(OFFSET(A$1,,,SUMPRODUCT(MAX(ROW(E$2:E1594)*(E1594=E$2:E1594)))))-COUNTBLANK(OFFSET(A$1,,,SUMPRODUCT(MAX(ROW(E$1:E1593)*(E1594=E$1:E1593))))))</f>
        <v/>
      </c>
      <c r="K1594" s="15" t="str">
        <f aca="false">IF(OR(E1594="",E1594="!!!",F1594="NEW"),"",INDEX(J$1:J1593,SUMPRODUCT(MAX(ROW(E$1:E1593)*(E1594=E$1:E1593)))))</f>
        <v/>
      </c>
      <c r="L1594" s="16"/>
    </row>
    <row r="1595" customFormat="false" ht="12.75" hidden="false" customHeight="false" outlineLevel="0" collapsed="false">
      <c r="A1595" s="9" t="s">
        <v>13</v>
      </c>
      <c r="E1595" s="10" t="str">
        <f aca="false">IF(D1595="?OLD","!!!","")</f>
        <v/>
      </c>
      <c r="F1595" s="11" t="str">
        <f aca="false">IF(OR(E1595="",E1595="!!!"),"",IF(NOT(ISNA(VLOOKUP(E1595,E$1:E1594,1,FALSE()))),"OLD",IF(AND(E1595&lt;&gt;"",E1595&lt;&gt;"!!!"),"NEW","")))</f>
        <v/>
      </c>
      <c r="G1595" s="12" t="str">
        <f aca="false">IF(OR(E1595="",E1595="!!!"),"",IF(OR(J1595=0,AND(J1595=1,K1595=1),AND(J1595=1,I1595="SBJ"),AND(J1595=1,I1595=0)),"?IN_FOCUS",IF(J1595&lt;=2,"?ACTIVATED",IF(J1595&lt;&gt;"","?FAMILIAR",IF(F1595="NEW",IF(ISNA(VLOOKUP(E1595,#REF!,1,FALSE())),"?TYPE_IDENTIFIABLE","?REFERENTIAL"),"_")))))</f>
        <v/>
      </c>
      <c r="H1595" s="13" t="str">
        <f aca="false">IF(J1595&lt;&gt;1,"",IF(I1595="SBJ","CB","?"))</f>
        <v/>
      </c>
      <c r="I1595" s="14" t="str">
        <f aca="false">IF(OR(E1595="",E1595="!!!",F1595="NEW"),"",INDEX(B$2:B1594,-1+SUMPRODUCT(MAX(ROW(E$2:E1594)*(E1595=E$2:E1594)))))</f>
        <v/>
      </c>
      <c r="J1595" s="15" t="str">
        <f aca="true">IF(OR(E1595="",E1595="!!!",F1595="NEW"),"",COUNTBLANK(OFFSET(A$1,,,SUMPRODUCT(MAX(ROW(E$2:E1595)*(E1595=E$2:E1595)))))-COUNTBLANK(OFFSET(A$1,,,SUMPRODUCT(MAX(ROW(E$1:E1594)*(E1595=E$1:E1594))))))</f>
        <v/>
      </c>
      <c r="K1595" s="15" t="str">
        <f aca="false">IF(OR(E1595="",E1595="!!!",F1595="NEW"),"",INDEX(J$1:J1594,SUMPRODUCT(MAX(ROW(E$1:E1594)*(E1595=E$1:E1594)))))</f>
        <v/>
      </c>
      <c r="L1595" s="16"/>
    </row>
    <row r="1596" customFormat="false" ht="12.75" hidden="false" customHeight="false" outlineLevel="0" collapsed="false">
      <c r="A1596" s="9" t="s">
        <v>659</v>
      </c>
      <c r="B1596" s="0" t="s">
        <v>38</v>
      </c>
      <c r="C1596" s="0" t="s">
        <v>19</v>
      </c>
      <c r="E1596" s="10" t="str">
        <f aca="false">IF(D1596="?OLD","!!!","")</f>
        <v/>
      </c>
      <c r="F1596" s="11" t="str">
        <f aca="false">IF(OR(E1596="",E1596="!!!"),"",IF(NOT(ISNA(VLOOKUP(E1596,E$1:E1595,1,FALSE()))),"OLD",IF(AND(E1596&lt;&gt;"",E1596&lt;&gt;"!!!"),"NEW","")))</f>
        <v/>
      </c>
      <c r="G1596" s="12" t="str">
        <f aca="false">IF(OR(E1596="",E1596="!!!"),"",IF(OR(J1596=0,AND(J1596=1,K1596=1),AND(J1596=1,I1596="SBJ"),AND(J1596=1,I1596=0)),"?IN_FOCUS",IF(J1596&lt;=2,"?ACTIVATED",IF(J1596&lt;&gt;"","?FAMILIAR",IF(F1596="NEW",IF(ISNA(VLOOKUP(E1596,#REF!,1,FALSE())),"?TYPE_IDENTIFIABLE","?REFERENTIAL"),"_")))))</f>
        <v/>
      </c>
      <c r="H1596" s="13" t="str">
        <f aca="false">IF(J1596&lt;&gt;1,"",IF(I1596="SBJ","CB","?"))</f>
        <v/>
      </c>
      <c r="I1596" s="14" t="str">
        <f aca="false">IF(OR(E1596="",E1596="!!!",F1596="NEW"),"",INDEX(B$2:B1595,-1+SUMPRODUCT(MAX(ROW(E$2:E1595)*(E1596=E$2:E1595)))))</f>
        <v/>
      </c>
      <c r="J1596" s="15" t="str">
        <f aca="true">IF(OR(E1596="",E1596="!!!",F1596="NEW"),"",COUNTBLANK(OFFSET(A$1,,,SUMPRODUCT(MAX(ROW(E$2:E1596)*(E1596=E$2:E1596)))))-COUNTBLANK(OFFSET(A$1,,,SUMPRODUCT(MAX(ROW(E$1:E1595)*(E1596=E$1:E1595))))))</f>
        <v/>
      </c>
      <c r="K1596" s="15" t="str">
        <f aca="false">IF(OR(E1596="",E1596="!!!",F1596="NEW"),"",INDEX(J$1:J1595,SUMPRODUCT(MAX(ROW(E$1:E1595)*(E1596=E$1:E1595)))))</f>
        <v/>
      </c>
      <c r="L1596" s="16"/>
    </row>
    <row r="1597" customFormat="false" ht="12.75" hidden="false" customHeight="false" outlineLevel="0" collapsed="false">
      <c r="A1597" s="9" t="s">
        <v>39</v>
      </c>
      <c r="E1597" s="10" t="str">
        <f aca="false">IF(D1597="?OLD","!!!","")</f>
        <v/>
      </c>
      <c r="F1597" s="11" t="str">
        <f aca="false">IF(OR(E1597="",E1597="!!!"),"",IF(NOT(ISNA(VLOOKUP(E1597,E$1:E1596,1,FALSE()))),"OLD",IF(AND(E1597&lt;&gt;"",E1597&lt;&gt;"!!!"),"NEW","")))</f>
        <v/>
      </c>
      <c r="G1597" s="12" t="str">
        <f aca="false">IF(OR(E1597="",E1597="!!!"),"",IF(OR(J1597=0,AND(J1597=1,K1597=1),AND(J1597=1,I1597="SBJ"),AND(J1597=1,I1597=0)),"?IN_FOCUS",IF(J1597&lt;=2,"?ACTIVATED",IF(J1597&lt;&gt;"","?FAMILIAR",IF(F1597="NEW",IF(ISNA(VLOOKUP(E1597,#REF!,1,FALSE())),"?TYPE_IDENTIFIABLE","?REFERENTIAL"),"_")))))</f>
        <v/>
      </c>
      <c r="H1597" s="13" t="str">
        <f aca="false">IF(J1597&lt;&gt;1,"",IF(I1597="SBJ","CB","?"))</f>
        <v/>
      </c>
      <c r="I1597" s="14" t="str">
        <f aca="false">IF(OR(E1597="",E1597="!!!",F1597="NEW"),"",INDEX(B$2:B1596,-1+SUMPRODUCT(MAX(ROW(E$2:E1596)*(E1597=E$2:E1596)))))</f>
        <v/>
      </c>
      <c r="J1597" s="15" t="str">
        <f aca="true">IF(OR(E1597="",E1597="!!!",F1597="NEW"),"",COUNTBLANK(OFFSET(A$1,,,SUMPRODUCT(MAX(ROW(E$2:E1597)*(E1597=E$2:E1597)))))-COUNTBLANK(OFFSET(A$1,,,SUMPRODUCT(MAX(ROW(E$1:E1596)*(E1597=E$1:E1596))))))</f>
        <v/>
      </c>
      <c r="K1597" s="15" t="str">
        <f aca="false">IF(OR(E1597="",E1597="!!!",F1597="NEW"),"",INDEX(J$1:J1596,SUMPRODUCT(MAX(ROW(E$1:E1596)*(E1597=E$1:E1596)))))</f>
        <v/>
      </c>
      <c r="L1597" s="16"/>
    </row>
    <row r="1598" customFormat="false" ht="12.75" hidden="false" customHeight="false" outlineLevel="0" collapsed="false">
      <c r="A1598" s="9" t="s">
        <v>98</v>
      </c>
      <c r="B1598" s="0" t="s">
        <v>91</v>
      </c>
      <c r="C1598" s="0" t="s">
        <v>30</v>
      </c>
      <c r="D1598" s="0" t="s">
        <v>31</v>
      </c>
      <c r="E1598" s="10" t="str">
        <f aca="false">IF(D1598="?OLD","!!!","")</f>
        <v>!!!</v>
      </c>
      <c r="F1598" s="11" t="str">
        <f aca="false">IF(OR(E1598="",E1598="!!!"),"",IF(NOT(ISNA(VLOOKUP(E1598,E$1:E1597,1,FALSE()))),"OLD",IF(AND(E1598&lt;&gt;"",E1598&lt;&gt;"!!!"),"NEW","")))</f>
        <v/>
      </c>
      <c r="G1598" s="12" t="str">
        <f aca="false">IF(OR(E1598="",E1598="!!!"),"",IF(OR(J1598=0,AND(J1598=1,K1598=1),AND(J1598=1,I1598="SBJ"),AND(J1598=1,I1598=0)),"?IN_FOCUS",IF(J1598&lt;=2,"?ACTIVATED",IF(J1598&lt;&gt;"","?FAMILIAR",IF(F1598="NEW",IF(ISNA(VLOOKUP(E1598,#REF!,1,FALSE())),"?TYPE_IDENTIFIABLE","?REFERENTIAL"),"_")))))</f>
        <v/>
      </c>
      <c r="H1598" s="13" t="str">
        <f aca="false">IF(J1598&lt;&gt;1,"",IF(I1598="SBJ","CB","?"))</f>
        <v/>
      </c>
      <c r="I1598" s="14" t="str">
        <f aca="false">IF(OR(E1598="",E1598="!!!",F1598="NEW"),"",INDEX(B$2:B1597,-1+SUMPRODUCT(MAX(ROW(E$2:E1597)*(E1598=E$2:E1597)))))</f>
        <v/>
      </c>
      <c r="J1598" s="15" t="str">
        <f aca="true">IF(OR(E1598="",E1598="!!!",F1598="NEW"),"",COUNTBLANK(OFFSET(A$1,,,SUMPRODUCT(MAX(ROW(E$2:E1598)*(E1598=E$2:E1598)))))-COUNTBLANK(OFFSET(A$1,,,SUMPRODUCT(MAX(ROW(E$1:E1597)*(E1598=E$1:E1597))))))</f>
        <v/>
      </c>
      <c r="K1598" s="15" t="str">
        <f aca="false">IF(OR(E1598="",E1598="!!!",F1598="NEW"),"",INDEX(J$1:J1597,SUMPRODUCT(MAX(ROW(E$1:E1597)*(E1598=E$1:E1597)))))</f>
        <v/>
      </c>
      <c r="L1598" s="16"/>
    </row>
    <row r="1599" customFormat="false" ht="12.75" hidden="false" customHeight="false" outlineLevel="0" collapsed="false">
      <c r="A1599" s="9" t="s">
        <v>206</v>
      </c>
      <c r="E1599" s="10" t="str">
        <f aca="false">IF(D1599="?OLD","!!!","")</f>
        <v/>
      </c>
      <c r="F1599" s="11" t="str">
        <f aca="false">IF(OR(E1599="",E1599="!!!"),"",IF(NOT(ISNA(VLOOKUP(E1599,E$1:E1598,1,FALSE()))),"OLD",IF(AND(E1599&lt;&gt;"",E1599&lt;&gt;"!!!"),"NEW","")))</f>
        <v/>
      </c>
      <c r="G1599" s="12" t="str">
        <f aca="false">IF(OR(E1599="",E1599="!!!"),"",IF(OR(J1599=0,AND(J1599=1,K1599=1),AND(J1599=1,I1599="SBJ"),AND(J1599=1,I1599=0)),"?IN_FOCUS",IF(J1599&lt;=2,"?ACTIVATED",IF(J1599&lt;&gt;"","?FAMILIAR",IF(F1599="NEW",IF(ISNA(VLOOKUP(E1599,#REF!,1,FALSE())),"?TYPE_IDENTIFIABLE","?REFERENTIAL"),"_")))))</f>
        <v/>
      </c>
      <c r="H1599" s="13" t="str">
        <f aca="false">IF(J1599&lt;&gt;1,"",IF(I1599="SBJ","CB","?"))</f>
        <v/>
      </c>
      <c r="I1599" s="14" t="str">
        <f aca="false">IF(OR(E1599="",E1599="!!!",F1599="NEW"),"",INDEX(B$2:B1598,-1+SUMPRODUCT(MAX(ROW(E$2:E1598)*(E1599=E$2:E1598)))))</f>
        <v/>
      </c>
      <c r="J1599" s="15" t="str">
        <f aca="true">IF(OR(E1599="",E1599="!!!",F1599="NEW"),"",COUNTBLANK(OFFSET(A$1,,,SUMPRODUCT(MAX(ROW(E$2:E1599)*(E1599=E$2:E1599)))))-COUNTBLANK(OFFSET(A$1,,,SUMPRODUCT(MAX(ROW(E$1:E1598)*(E1599=E$1:E1598))))))</f>
        <v/>
      </c>
      <c r="K1599" s="15" t="str">
        <f aca="false">IF(OR(E1599="",E1599="!!!",F1599="NEW"),"",INDEX(J$1:J1598,SUMPRODUCT(MAX(ROW(E$1:E1598)*(E1599=E$1:E1598)))))</f>
        <v/>
      </c>
      <c r="L1599" s="16"/>
    </row>
    <row r="1600" customFormat="false" ht="12.75" hidden="false" customHeight="false" outlineLevel="0" collapsed="false">
      <c r="A1600" s="9" t="s">
        <v>377</v>
      </c>
      <c r="E1600" s="10" t="str">
        <f aca="false">IF(D1600="?OLD","!!!","")</f>
        <v/>
      </c>
      <c r="F1600" s="11" t="str">
        <f aca="false">IF(OR(E1600="",E1600="!!!"),"",IF(NOT(ISNA(VLOOKUP(E1600,E$1:E1599,1,FALSE()))),"OLD",IF(AND(E1600&lt;&gt;"",E1600&lt;&gt;"!!!"),"NEW","")))</f>
        <v/>
      </c>
      <c r="G1600" s="12" t="str">
        <f aca="false">IF(OR(E1600="",E1600="!!!"),"",IF(OR(J1600=0,AND(J1600=1,K1600=1),AND(J1600=1,I1600="SBJ"),AND(J1600=1,I1600=0)),"?IN_FOCUS",IF(J1600&lt;=2,"?ACTIVATED",IF(J1600&lt;&gt;"","?FAMILIAR",IF(F1600="NEW",IF(ISNA(VLOOKUP(E1600,#REF!,1,FALSE())),"?TYPE_IDENTIFIABLE","?REFERENTIAL"),"_")))))</f>
        <v/>
      </c>
      <c r="H1600" s="13" t="str">
        <f aca="false">IF(J1600&lt;&gt;1,"",IF(I1600="SBJ","CB","?"))</f>
        <v/>
      </c>
      <c r="I1600" s="14" t="str">
        <f aca="false">IF(OR(E1600="",E1600="!!!",F1600="NEW"),"",INDEX(B$2:B1599,-1+SUMPRODUCT(MAX(ROW(E$2:E1599)*(E1600=E$2:E1599)))))</f>
        <v/>
      </c>
      <c r="J1600" s="15" t="str">
        <f aca="true">IF(OR(E1600="",E1600="!!!",F1600="NEW"),"",COUNTBLANK(OFFSET(A$1,,,SUMPRODUCT(MAX(ROW(E$2:E1600)*(E1600=E$2:E1600)))))-COUNTBLANK(OFFSET(A$1,,,SUMPRODUCT(MAX(ROW(E$1:E1599)*(E1600=E$1:E1599))))))</f>
        <v/>
      </c>
      <c r="K1600" s="15" t="str">
        <f aca="false">IF(OR(E1600="",E1600="!!!",F1600="NEW"),"",INDEX(J$1:J1599,SUMPRODUCT(MAX(ROW(E$1:E1599)*(E1600=E$1:E1599)))))</f>
        <v/>
      </c>
      <c r="L1600" s="16"/>
    </row>
    <row r="1601" customFormat="false" ht="12.75" hidden="false" customHeight="false" outlineLevel="0" collapsed="false">
      <c r="A1601" s="9" t="s">
        <v>39</v>
      </c>
      <c r="E1601" s="10" t="str">
        <f aca="false">IF(D1601="?OLD","!!!","")</f>
        <v/>
      </c>
      <c r="F1601" s="11" t="str">
        <f aca="false">IF(OR(E1601="",E1601="!!!"),"",IF(NOT(ISNA(VLOOKUP(E1601,E$1:E1600,1,FALSE()))),"OLD",IF(AND(E1601&lt;&gt;"",E1601&lt;&gt;"!!!"),"NEW","")))</f>
        <v/>
      </c>
      <c r="G1601" s="12" t="str">
        <f aca="false">IF(OR(E1601="",E1601="!!!"),"",IF(OR(J1601=0,AND(J1601=1,K1601=1),AND(J1601=1,I1601="SBJ"),AND(J1601=1,I1601=0)),"?IN_FOCUS",IF(J1601&lt;=2,"?ACTIVATED",IF(J1601&lt;&gt;"","?FAMILIAR",IF(F1601="NEW",IF(ISNA(VLOOKUP(E1601,#REF!,1,FALSE())),"?TYPE_IDENTIFIABLE","?REFERENTIAL"),"_")))))</f>
        <v/>
      </c>
      <c r="H1601" s="13" t="str">
        <f aca="false">IF(J1601&lt;&gt;1,"",IF(I1601="SBJ","CB","?"))</f>
        <v/>
      </c>
      <c r="I1601" s="14" t="str">
        <f aca="false">IF(OR(E1601="",E1601="!!!",F1601="NEW"),"",INDEX(B$2:B1600,-1+SUMPRODUCT(MAX(ROW(E$2:E1600)*(E1601=E$2:E1600)))))</f>
        <v/>
      </c>
      <c r="J1601" s="15" t="str">
        <f aca="true">IF(OR(E1601="",E1601="!!!",F1601="NEW"),"",COUNTBLANK(OFFSET(A$1,,,SUMPRODUCT(MAX(ROW(E$2:E1601)*(E1601=E$2:E1601)))))-COUNTBLANK(OFFSET(A$1,,,SUMPRODUCT(MAX(ROW(E$1:E1600)*(E1601=E$1:E1600))))))</f>
        <v/>
      </c>
      <c r="K1601" s="15" t="str">
        <f aca="false">IF(OR(E1601="",E1601="!!!",F1601="NEW"),"",INDEX(J$1:J1600,SUMPRODUCT(MAX(ROW(E$1:E1600)*(E1601=E$1:E1600)))))</f>
        <v/>
      </c>
      <c r="L1601" s="16"/>
    </row>
    <row r="1602" customFormat="false" ht="12.75" hidden="false" customHeight="false" outlineLevel="0" collapsed="false">
      <c r="A1602" s="9" t="s">
        <v>424</v>
      </c>
      <c r="E1602" s="10" t="str">
        <f aca="false">IF(D1602="?OLD","!!!","")</f>
        <v/>
      </c>
      <c r="F1602" s="11" t="str">
        <f aca="false">IF(OR(E1602="",E1602="!!!"),"",IF(NOT(ISNA(VLOOKUP(E1602,E$1:E1601,1,FALSE()))),"OLD",IF(AND(E1602&lt;&gt;"",E1602&lt;&gt;"!!!"),"NEW","")))</f>
        <v/>
      </c>
      <c r="G1602" s="12" t="str">
        <f aca="false">IF(OR(E1602="",E1602="!!!"),"",IF(OR(J1602=0,AND(J1602=1,K1602=1),AND(J1602=1,I1602="SBJ"),AND(J1602=1,I1602=0)),"?IN_FOCUS",IF(J1602&lt;=2,"?ACTIVATED",IF(J1602&lt;&gt;"","?FAMILIAR",IF(F1602="NEW",IF(ISNA(VLOOKUP(E1602,#REF!,1,FALSE())),"?TYPE_IDENTIFIABLE","?REFERENTIAL"),"_")))))</f>
        <v/>
      </c>
      <c r="H1602" s="13" t="str">
        <f aca="false">IF(J1602&lt;&gt;1,"",IF(I1602="SBJ","CB","?"))</f>
        <v/>
      </c>
      <c r="I1602" s="14" t="str">
        <f aca="false">IF(OR(E1602="",E1602="!!!",F1602="NEW"),"",INDEX(B$2:B1601,-1+SUMPRODUCT(MAX(ROW(E$2:E1601)*(E1602=E$2:E1601)))))</f>
        <v/>
      </c>
      <c r="J1602" s="15" t="str">
        <f aca="true">IF(OR(E1602="",E1602="!!!",F1602="NEW"),"",COUNTBLANK(OFFSET(A$1,,,SUMPRODUCT(MAX(ROW(E$2:E1602)*(E1602=E$2:E1602)))))-COUNTBLANK(OFFSET(A$1,,,SUMPRODUCT(MAX(ROW(E$1:E1601)*(E1602=E$1:E1601))))))</f>
        <v/>
      </c>
      <c r="K1602" s="15" t="str">
        <f aca="false">IF(OR(E1602="",E1602="!!!",F1602="NEW"),"",INDEX(J$1:J1601,SUMPRODUCT(MAX(ROW(E$1:E1601)*(E1602=E$1:E1601)))))</f>
        <v/>
      </c>
      <c r="L1602" s="16"/>
    </row>
    <row r="1603" customFormat="false" ht="12.75" hidden="false" customHeight="false" outlineLevel="0" collapsed="false">
      <c r="A1603" s="9" t="s">
        <v>21</v>
      </c>
      <c r="E1603" s="10" t="str">
        <f aca="false">IF(D1603="?OLD","!!!","")</f>
        <v/>
      </c>
      <c r="F1603" s="11" t="str">
        <f aca="false">IF(OR(E1603="",E1603="!!!"),"",IF(NOT(ISNA(VLOOKUP(E1603,E$1:E1602,1,FALSE()))),"OLD",IF(AND(E1603&lt;&gt;"",E1603&lt;&gt;"!!!"),"NEW","")))</f>
        <v/>
      </c>
      <c r="G1603" s="12" t="str">
        <f aca="false">IF(OR(E1603="",E1603="!!!"),"",IF(OR(J1603=0,AND(J1603=1,K1603=1),AND(J1603=1,I1603="SBJ"),AND(J1603=1,I1603=0)),"?IN_FOCUS",IF(J1603&lt;=2,"?ACTIVATED",IF(J1603&lt;&gt;"","?FAMILIAR",IF(F1603="NEW",IF(ISNA(VLOOKUP(E1603,#REF!,1,FALSE())),"?TYPE_IDENTIFIABLE","?REFERENTIAL"),"_")))))</f>
        <v/>
      </c>
      <c r="H1603" s="13" t="str">
        <f aca="false">IF(J1603&lt;&gt;1,"",IF(I1603="SBJ","CB","?"))</f>
        <v/>
      </c>
      <c r="I1603" s="14" t="str">
        <f aca="false">IF(OR(E1603="",E1603="!!!",F1603="NEW"),"",INDEX(B$2:B1602,-1+SUMPRODUCT(MAX(ROW(E$2:E1602)*(E1603=E$2:E1602)))))</f>
        <v/>
      </c>
      <c r="J1603" s="15" t="str">
        <f aca="true">IF(OR(E1603="",E1603="!!!",F1603="NEW"),"",COUNTBLANK(OFFSET(A$1,,,SUMPRODUCT(MAX(ROW(E$2:E1603)*(E1603=E$2:E1603)))))-COUNTBLANK(OFFSET(A$1,,,SUMPRODUCT(MAX(ROW(E$1:E1602)*(E1603=E$1:E1602))))))</f>
        <v/>
      </c>
      <c r="K1603" s="15" t="str">
        <f aca="false">IF(OR(E1603="",E1603="!!!",F1603="NEW"),"",INDEX(J$1:J1602,SUMPRODUCT(MAX(ROW(E$1:E1602)*(E1603=E$1:E1602)))))</f>
        <v/>
      </c>
      <c r="L1603" s="16"/>
    </row>
    <row r="1604" customFormat="false" ht="12.75" hidden="false" customHeight="false" outlineLevel="0" collapsed="false">
      <c r="A1604" s="9" t="s">
        <v>660</v>
      </c>
      <c r="B1604" s="0" t="s">
        <v>23</v>
      </c>
      <c r="C1604" s="0" t="s">
        <v>19</v>
      </c>
      <c r="E1604" s="10" t="str">
        <f aca="false">IF(D1604="?OLD","!!!","")</f>
        <v/>
      </c>
      <c r="F1604" s="11" t="str">
        <f aca="false">IF(OR(E1604="",E1604="!!!"),"",IF(NOT(ISNA(VLOOKUP(E1604,E$1:E1603,1,FALSE()))),"OLD",IF(AND(E1604&lt;&gt;"",E1604&lt;&gt;"!!!"),"NEW","")))</f>
        <v/>
      </c>
      <c r="G1604" s="12" t="str">
        <f aca="false">IF(OR(E1604="",E1604="!!!"),"",IF(OR(J1604=0,AND(J1604=1,K1604=1),AND(J1604=1,I1604="SBJ"),AND(J1604=1,I1604=0)),"?IN_FOCUS",IF(J1604&lt;=2,"?ACTIVATED",IF(J1604&lt;&gt;"","?FAMILIAR",IF(F1604="NEW",IF(ISNA(VLOOKUP(E1604,#REF!,1,FALSE())),"?TYPE_IDENTIFIABLE","?REFERENTIAL"),"_")))))</f>
        <v/>
      </c>
      <c r="H1604" s="13" t="str">
        <f aca="false">IF(J1604&lt;&gt;1,"",IF(I1604="SBJ","CB","?"))</f>
        <v/>
      </c>
      <c r="I1604" s="14" t="str">
        <f aca="false">IF(OR(E1604="",E1604="!!!",F1604="NEW"),"",INDEX(B$2:B1603,-1+SUMPRODUCT(MAX(ROW(E$2:E1603)*(E1604=E$2:E1603)))))</f>
        <v/>
      </c>
      <c r="J1604" s="15" t="str">
        <f aca="true">IF(OR(E1604="",E1604="!!!",F1604="NEW"),"",COUNTBLANK(OFFSET(A$1,,,SUMPRODUCT(MAX(ROW(E$2:E1604)*(E1604=E$2:E1604)))))-COUNTBLANK(OFFSET(A$1,,,SUMPRODUCT(MAX(ROW(E$1:E1603)*(E1604=E$1:E1603))))))</f>
        <v/>
      </c>
      <c r="K1604" s="15" t="str">
        <f aca="false">IF(OR(E1604="",E1604="!!!",F1604="NEW"),"",INDEX(J$1:J1603,SUMPRODUCT(MAX(ROW(E$1:E1603)*(E1604=E$1:E1603)))))</f>
        <v/>
      </c>
      <c r="L1604" s="16"/>
    </row>
    <row r="1605" customFormat="false" ht="12.75" hidden="false" customHeight="false" outlineLevel="0" collapsed="false">
      <c r="A1605" s="9" t="s">
        <v>48</v>
      </c>
      <c r="E1605" s="10" t="str">
        <f aca="false">IF(D1605="?OLD","!!!","")</f>
        <v/>
      </c>
      <c r="F1605" s="11" t="str">
        <f aca="false">IF(OR(E1605="",E1605="!!!"),"",IF(NOT(ISNA(VLOOKUP(E1605,E$1:E1604,1,FALSE()))),"OLD",IF(AND(E1605&lt;&gt;"",E1605&lt;&gt;"!!!"),"NEW","")))</f>
        <v/>
      </c>
      <c r="G1605" s="12" t="str">
        <f aca="false">IF(OR(E1605="",E1605="!!!"),"",IF(OR(J1605=0,AND(J1605=1,K1605=1),AND(J1605=1,I1605="SBJ"),AND(J1605=1,I1605=0)),"?IN_FOCUS",IF(J1605&lt;=2,"?ACTIVATED",IF(J1605&lt;&gt;"","?FAMILIAR",IF(F1605="NEW",IF(ISNA(VLOOKUP(E1605,#REF!,1,FALSE())),"?TYPE_IDENTIFIABLE","?REFERENTIAL"),"_")))))</f>
        <v/>
      </c>
      <c r="H1605" s="13" t="str">
        <f aca="false">IF(J1605&lt;&gt;1,"",IF(I1605="SBJ","CB","?"))</f>
        <v/>
      </c>
      <c r="I1605" s="14" t="str">
        <f aca="false">IF(OR(E1605="",E1605="!!!",F1605="NEW"),"",INDEX(B$2:B1604,-1+SUMPRODUCT(MAX(ROW(E$2:E1604)*(E1605=E$2:E1604)))))</f>
        <v/>
      </c>
      <c r="J1605" s="15" t="str">
        <f aca="true">IF(OR(E1605="",E1605="!!!",F1605="NEW"),"",COUNTBLANK(OFFSET(A$1,,,SUMPRODUCT(MAX(ROW(E$2:E1605)*(E1605=E$2:E1605)))))-COUNTBLANK(OFFSET(A$1,,,SUMPRODUCT(MAX(ROW(E$1:E1604)*(E1605=E$1:E1604))))))</f>
        <v/>
      </c>
      <c r="K1605" s="15" t="str">
        <f aca="false">IF(OR(E1605="",E1605="!!!",F1605="NEW"),"",INDEX(J$1:J1604,SUMPRODUCT(MAX(ROW(E$1:E1604)*(E1605=E$1:E1604)))))</f>
        <v/>
      </c>
      <c r="L1605" s="16"/>
    </row>
    <row r="1606" customFormat="false" ht="12.75" hidden="false" customHeight="false" outlineLevel="0" collapsed="false">
      <c r="A1606" s="9" t="s">
        <v>87</v>
      </c>
      <c r="E1606" s="10" t="str">
        <f aca="false">IF(D1606="?OLD","!!!","")</f>
        <v/>
      </c>
      <c r="F1606" s="11" t="str">
        <f aca="false">IF(OR(E1606="",E1606="!!!"),"",IF(NOT(ISNA(VLOOKUP(E1606,E$1:E1605,1,FALSE()))),"OLD",IF(AND(E1606&lt;&gt;"",E1606&lt;&gt;"!!!"),"NEW","")))</f>
        <v/>
      </c>
      <c r="G1606" s="12" t="str">
        <f aca="false">IF(OR(E1606="",E1606="!!!"),"",IF(OR(J1606=0,AND(J1606=1,K1606=1),AND(J1606=1,I1606="SBJ"),AND(J1606=1,I1606=0)),"?IN_FOCUS",IF(J1606&lt;=2,"?ACTIVATED",IF(J1606&lt;&gt;"","?FAMILIAR",IF(F1606="NEW",IF(ISNA(VLOOKUP(E1606,#REF!,1,FALSE())),"?TYPE_IDENTIFIABLE","?REFERENTIAL"),"_")))))</f>
        <v/>
      </c>
      <c r="H1606" s="13" t="str">
        <f aca="false">IF(J1606&lt;&gt;1,"",IF(I1606="SBJ","CB","?"))</f>
        <v/>
      </c>
      <c r="I1606" s="14" t="str">
        <f aca="false">IF(OR(E1606="",E1606="!!!",F1606="NEW"),"",INDEX(B$2:B1605,-1+SUMPRODUCT(MAX(ROW(E$2:E1605)*(E1606=E$2:E1605)))))</f>
        <v/>
      </c>
      <c r="J1606" s="15" t="str">
        <f aca="true">IF(OR(E1606="",E1606="!!!",F1606="NEW"),"",COUNTBLANK(OFFSET(A$1,,,SUMPRODUCT(MAX(ROW(E$2:E1606)*(E1606=E$2:E1606)))))-COUNTBLANK(OFFSET(A$1,,,SUMPRODUCT(MAX(ROW(E$1:E1605)*(E1606=E$1:E1605))))))</f>
        <v/>
      </c>
      <c r="K1606" s="15" t="str">
        <f aca="false">IF(OR(E1606="",E1606="!!!",F1606="NEW"),"",INDEX(J$1:J1605,SUMPRODUCT(MAX(ROW(E$1:E1605)*(E1606=E$1:E1605)))))</f>
        <v/>
      </c>
      <c r="L1606" s="16"/>
    </row>
    <row r="1607" customFormat="false" ht="12.75" hidden="false" customHeight="false" outlineLevel="0" collapsed="false">
      <c r="E1607" s="10" t="str">
        <f aca="false">IF(D1607="?OLD","!!!","")</f>
        <v/>
      </c>
      <c r="F1607" s="11" t="str">
        <f aca="false">IF(OR(E1607="",E1607="!!!"),"",IF(NOT(ISNA(VLOOKUP(E1607,E$1:E1606,1,FALSE()))),"OLD",IF(AND(E1607&lt;&gt;"",E1607&lt;&gt;"!!!"),"NEW","")))</f>
        <v/>
      </c>
      <c r="G1607" s="12" t="str">
        <f aca="false">IF(OR(E1607="",E1607="!!!"),"",IF(OR(J1607=0,AND(J1607=1,K1607=1),AND(J1607=1,I1607="SBJ"),AND(J1607=1,I1607=0)),"?IN_FOCUS",IF(J1607&lt;=2,"?ACTIVATED",IF(J1607&lt;&gt;"","?FAMILIAR",IF(F1607="NEW",IF(ISNA(VLOOKUP(E1607,#REF!,1,FALSE())),"?TYPE_IDENTIFIABLE","?REFERENTIAL"),"_")))))</f>
        <v/>
      </c>
      <c r="H1607" s="13" t="str">
        <f aca="false">IF(J1607&lt;&gt;1,"",IF(I1607="SBJ","CB","?"))</f>
        <v/>
      </c>
      <c r="I1607" s="14" t="str">
        <f aca="false">IF(OR(E1607="",E1607="!!!",F1607="NEW"),"",INDEX(B$2:B1606,-1+SUMPRODUCT(MAX(ROW(E$2:E1606)*(E1607=E$2:E1606)))))</f>
        <v/>
      </c>
      <c r="J1607" s="15" t="str">
        <f aca="true">IF(OR(E1607="",E1607="!!!",F1607="NEW"),"",COUNTBLANK(OFFSET(A$1,,,SUMPRODUCT(MAX(ROW(E$2:E1607)*(E1607=E$2:E1607)))))-COUNTBLANK(OFFSET(A$1,,,SUMPRODUCT(MAX(ROW(E$1:E1606)*(E1607=E$1:E1606))))))</f>
        <v/>
      </c>
      <c r="K1607" s="15" t="str">
        <f aca="false">IF(OR(E1607="",E1607="!!!",F1607="NEW"),"",INDEX(J$1:J1606,SUMPRODUCT(MAX(ROW(E$1:E1606)*(E1607=E$1:E1606)))))</f>
        <v/>
      </c>
      <c r="L1607" s="16"/>
    </row>
    <row r="1608" customFormat="false" ht="12.75" hidden="false" customHeight="false" outlineLevel="0" collapsed="false">
      <c r="A1608" s="9" t="s">
        <v>85</v>
      </c>
      <c r="E1608" s="10" t="str">
        <f aca="false">IF(D1608="?OLD","!!!","")</f>
        <v/>
      </c>
      <c r="F1608" s="11" t="str">
        <f aca="false">IF(OR(E1608="",E1608="!!!"),"",IF(NOT(ISNA(VLOOKUP(E1608,E$1:E1607,1,FALSE()))),"OLD",IF(AND(E1608&lt;&gt;"",E1608&lt;&gt;"!!!"),"NEW","")))</f>
        <v/>
      </c>
      <c r="G1608" s="12" t="str">
        <f aca="false">IF(OR(E1608="",E1608="!!!"),"",IF(OR(J1608=0,AND(J1608=1,K1608=1),AND(J1608=1,I1608="SBJ"),AND(J1608=1,I1608=0)),"?IN_FOCUS",IF(J1608&lt;=2,"?ACTIVATED",IF(J1608&lt;&gt;"","?FAMILIAR",IF(F1608="NEW",IF(ISNA(VLOOKUP(E1608,#REF!,1,FALSE())),"?TYPE_IDENTIFIABLE","?REFERENTIAL"),"_")))))</f>
        <v/>
      </c>
      <c r="H1608" s="13" t="str">
        <f aca="false">IF(J1608&lt;&gt;1,"",IF(I1608="SBJ","CB","?"))</f>
        <v/>
      </c>
      <c r="I1608" s="14" t="str">
        <f aca="false">IF(OR(E1608="",E1608="!!!",F1608="NEW"),"",INDEX(B$2:B1607,-1+SUMPRODUCT(MAX(ROW(E$2:E1607)*(E1608=E$2:E1607)))))</f>
        <v/>
      </c>
      <c r="J1608" s="15" t="str">
        <f aca="true">IF(OR(E1608="",E1608="!!!",F1608="NEW"),"",COUNTBLANK(OFFSET(A$1,,,SUMPRODUCT(MAX(ROW(E$2:E1608)*(E1608=E$2:E1608)))))-COUNTBLANK(OFFSET(A$1,,,SUMPRODUCT(MAX(ROW(E$1:E1607)*(E1608=E$1:E1607))))))</f>
        <v/>
      </c>
      <c r="K1608" s="15" t="str">
        <f aca="false">IF(OR(E1608="",E1608="!!!",F1608="NEW"),"",INDEX(J$1:J1607,SUMPRODUCT(MAX(ROW(E$1:E1607)*(E1608=E$1:E1607)))))</f>
        <v/>
      </c>
      <c r="L1608" s="16"/>
    </row>
    <row r="1609" customFormat="false" ht="12.75" hidden="false" customHeight="false" outlineLevel="0" collapsed="false">
      <c r="A1609" s="9" t="s">
        <v>661</v>
      </c>
      <c r="E1609" s="10" t="str">
        <f aca="false">IF(D1609="?OLD","!!!","")</f>
        <v/>
      </c>
      <c r="F1609" s="11" t="str">
        <f aca="false">IF(OR(E1609="",E1609="!!!"),"",IF(NOT(ISNA(VLOOKUP(E1609,E$1:E1608,1,FALSE()))),"OLD",IF(AND(E1609&lt;&gt;"",E1609&lt;&gt;"!!!"),"NEW","")))</f>
        <v/>
      </c>
      <c r="G1609" s="12" t="str">
        <f aca="false">IF(OR(E1609="",E1609="!!!"),"",IF(OR(J1609=0,AND(J1609=1,K1609=1),AND(J1609=1,I1609="SBJ"),AND(J1609=1,I1609=0)),"?IN_FOCUS",IF(J1609&lt;=2,"?ACTIVATED",IF(J1609&lt;&gt;"","?FAMILIAR",IF(F1609="NEW",IF(ISNA(VLOOKUP(E1609,#REF!,1,FALSE())),"?TYPE_IDENTIFIABLE","?REFERENTIAL"),"_")))))</f>
        <v/>
      </c>
      <c r="H1609" s="13" t="str">
        <f aca="false">IF(J1609&lt;&gt;1,"",IF(I1609="SBJ","CB","?"))</f>
        <v/>
      </c>
      <c r="I1609" s="14" t="str">
        <f aca="false">IF(OR(E1609="",E1609="!!!",F1609="NEW"),"",INDEX(B$2:B1608,-1+SUMPRODUCT(MAX(ROW(E$2:E1608)*(E1609=E$2:E1608)))))</f>
        <v/>
      </c>
      <c r="J1609" s="15" t="str">
        <f aca="true">IF(OR(E1609="",E1609="!!!",F1609="NEW"),"",COUNTBLANK(OFFSET(A$1,,,SUMPRODUCT(MAX(ROW(E$2:E1609)*(E1609=E$2:E1609)))))-COUNTBLANK(OFFSET(A$1,,,SUMPRODUCT(MAX(ROW(E$1:E1608)*(E1609=E$1:E1608))))))</f>
        <v/>
      </c>
      <c r="K1609" s="15" t="str">
        <f aca="false">IF(OR(E1609="",E1609="!!!",F1609="NEW"),"",INDEX(J$1:J1608,SUMPRODUCT(MAX(ROW(E$1:E1608)*(E1609=E$1:E1608)))))</f>
        <v/>
      </c>
      <c r="L1609" s="16"/>
    </row>
    <row r="1610" customFormat="false" ht="12.75" hidden="false" customHeight="false" outlineLevel="0" collapsed="false">
      <c r="A1610" s="9" t="s">
        <v>87</v>
      </c>
      <c r="E1610" s="10" t="str">
        <f aca="false">IF(D1610="?OLD","!!!","")</f>
        <v/>
      </c>
      <c r="F1610" s="11" t="str">
        <f aca="false">IF(OR(E1610="",E1610="!!!"),"",IF(NOT(ISNA(VLOOKUP(E1610,E$1:E1609,1,FALSE()))),"OLD",IF(AND(E1610&lt;&gt;"",E1610&lt;&gt;"!!!"),"NEW","")))</f>
        <v/>
      </c>
      <c r="G1610" s="12" t="str">
        <f aca="false">IF(OR(E1610="",E1610="!!!"),"",IF(OR(J1610=0,AND(J1610=1,K1610=1),AND(J1610=1,I1610="SBJ"),AND(J1610=1,I1610=0)),"?IN_FOCUS",IF(J1610&lt;=2,"?ACTIVATED",IF(J1610&lt;&gt;"","?FAMILIAR",IF(F1610="NEW",IF(ISNA(VLOOKUP(E1610,#REF!,1,FALSE())),"?TYPE_IDENTIFIABLE","?REFERENTIAL"),"_")))))</f>
        <v/>
      </c>
      <c r="H1610" s="13" t="str">
        <f aca="false">IF(J1610&lt;&gt;1,"",IF(I1610="SBJ","CB","?"))</f>
        <v/>
      </c>
      <c r="I1610" s="14" t="str">
        <f aca="false">IF(OR(E1610="",E1610="!!!",F1610="NEW"),"",INDEX(B$2:B1609,-1+SUMPRODUCT(MAX(ROW(E$2:E1609)*(E1610=E$2:E1609)))))</f>
        <v/>
      </c>
      <c r="J1610" s="15" t="str">
        <f aca="true">IF(OR(E1610="",E1610="!!!",F1610="NEW"),"",COUNTBLANK(OFFSET(A$1,,,SUMPRODUCT(MAX(ROW(E$2:E1610)*(E1610=E$2:E1610)))))-COUNTBLANK(OFFSET(A$1,,,SUMPRODUCT(MAX(ROW(E$1:E1609)*(E1610=E$1:E1609))))))</f>
        <v/>
      </c>
      <c r="K1610" s="15" t="str">
        <f aca="false">IF(OR(E1610="",E1610="!!!",F1610="NEW"),"",INDEX(J$1:J1609,SUMPRODUCT(MAX(ROW(E$1:E1609)*(E1610=E$1:E1609)))))</f>
        <v/>
      </c>
      <c r="L1610" s="16"/>
    </row>
    <row r="1611" customFormat="false" ht="12.75" hidden="false" customHeight="false" outlineLevel="0" collapsed="false">
      <c r="A1611" s="9" t="s">
        <v>304</v>
      </c>
      <c r="E1611" s="10" t="str">
        <f aca="false">IF(D1611="?OLD","!!!","")</f>
        <v/>
      </c>
      <c r="F1611" s="11" t="str">
        <f aca="false">IF(OR(E1611="",E1611="!!!"),"",IF(NOT(ISNA(VLOOKUP(E1611,E$1:E1610,1,FALSE()))),"OLD",IF(AND(E1611&lt;&gt;"",E1611&lt;&gt;"!!!"),"NEW","")))</f>
        <v/>
      </c>
      <c r="G1611" s="12" t="str">
        <f aca="false">IF(OR(E1611="",E1611="!!!"),"",IF(OR(J1611=0,AND(J1611=1,K1611=1),AND(J1611=1,I1611="SBJ"),AND(J1611=1,I1611=0)),"?IN_FOCUS",IF(J1611&lt;=2,"?ACTIVATED",IF(J1611&lt;&gt;"","?FAMILIAR",IF(F1611="NEW",IF(ISNA(VLOOKUP(E1611,#REF!,1,FALSE())),"?TYPE_IDENTIFIABLE","?REFERENTIAL"),"_")))))</f>
        <v/>
      </c>
      <c r="H1611" s="13" t="str">
        <f aca="false">IF(J1611&lt;&gt;1,"",IF(I1611="SBJ","CB","?"))</f>
        <v/>
      </c>
      <c r="I1611" s="14" t="str">
        <f aca="false">IF(OR(E1611="",E1611="!!!",F1611="NEW"),"",INDEX(B$2:B1610,-1+SUMPRODUCT(MAX(ROW(E$2:E1610)*(E1611=E$2:E1610)))))</f>
        <v/>
      </c>
      <c r="J1611" s="15" t="str">
        <f aca="true">IF(OR(E1611="",E1611="!!!",F1611="NEW"),"",COUNTBLANK(OFFSET(A$1,,,SUMPRODUCT(MAX(ROW(E$2:E1611)*(E1611=E$2:E1611)))))-COUNTBLANK(OFFSET(A$1,,,SUMPRODUCT(MAX(ROW(E$1:E1610)*(E1611=E$1:E1610))))))</f>
        <v/>
      </c>
      <c r="K1611" s="15" t="str">
        <f aca="false">IF(OR(E1611="",E1611="!!!",F1611="NEW"),"",INDEX(J$1:J1610,SUMPRODUCT(MAX(ROW(E$1:E1610)*(E1611=E$1:E1610)))))</f>
        <v/>
      </c>
      <c r="L1611" s="16"/>
    </row>
    <row r="1612" customFormat="false" ht="12.75" hidden="false" customHeight="false" outlineLevel="0" collapsed="false">
      <c r="A1612" s="9" t="s">
        <v>71</v>
      </c>
      <c r="E1612" s="10" t="str">
        <f aca="false">IF(D1612="?OLD","!!!","")</f>
        <v/>
      </c>
      <c r="F1612" s="11" t="str">
        <f aca="false">IF(OR(E1612="",E1612="!!!"),"",IF(NOT(ISNA(VLOOKUP(E1612,E$1:E1611,1,FALSE()))),"OLD",IF(AND(E1612&lt;&gt;"",E1612&lt;&gt;"!!!"),"NEW","")))</f>
        <v/>
      </c>
      <c r="G1612" s="12" t="str">
        <f aca="false">IF(OR(E1612="",E1612="!!!"),"",IF(OR(J1612=0,AND(J1612=1,K1612=1),AND(J1612=1,I1612="SBJ"),AND(J1612=1,I1612=0)),"?IN_FOCUS",IF(J1612&lt;=2,"?ACTIVATED",IF(J1612&lt;&gt;"","?FAMILIAR",IF(F1612="NEW",IF(ISNA(VLOOKUP(E1612,#REF!,1,FALSE())),"?TYPE_IDENTIFIABLE","?REFERENTIAL"),"_")))))</f>
        <v/>
      </c>
      <c r="H1612" s="13" t="str">
        <f aca="false">IF(J1612&lt;&gt;1,"",IF(I1612="SBJ","CB","?"))</f>
        <v/>
      </c>
      <c r="I1612" s="14" t="str">
        <f aca="false">IF(OR(E1612="",E1612="!!!",F1612="NEW"),"",INDEX(B$2:B1611,-1+SUMPRODUCT(MAX(ROW(E$2:E1611)*(E1612=E$2:E1611)))))</f>
        <v/>
      </c>
      <c r="J1612" s="15" t="str">
        <f aca="true">IF(OR(E1612="",E1612="!!!",F1612="NEW"),"",COUNTBLANK(OFFSET(A$1,,,SUMPRODUCT(MAX(ROW(E$2:E1612)*(E1612=E$2:E1612)))))-COUNTBLANK(OFFSET(A$1,,,SUMPRODUCT(MAX(ROW(E$1:E1611)*(E1612=E$1:E1611))))))</f>
        <v/>
      </c>
      <c r="K1612" s="15" t="str">
        <f aca="false">IF(OR(E1612="",E1612="!!!",F1612="NEW"),"",INDEX(J$1:J1611,SUMPRODUCT(MAX(ROW(E$1:E1611)*(E1612=E$1:E1611)))))</f>
        <v/>
      </c>
      <c r="L1612" s="16"/>
    </row>
    <row r="1613" customFormat="false" ht="12.75" hidden="false" customHeight="false" outlineLevel="0" collapsed="false">
      <c r="A1613" s="9" t="s">
        <v>145</v>
      </c>
      <c r="E1613" s="10" t="str">
        <f aca="false">IF(D1613="?OLD","!!!","")</f>
        <v/>
      </c>
      <c r="F1613" s="11" t="str">
        <f aca="false">IF(OR(E1613="",E1613="!!!"),"",IF(NOT(ISNA(VLOOKUP(E1613,E$1:E1612,1,FALSE()))),"OLD",IF(AND(E1613&lt;&gt;"",E1613&lt;&gt;"!!!"),"NEW","")))</f>
        <v/>
      </c>
      <c r="G1613" s="12" t="str">
        <f aca="false">IF(OR(E1613="",E1613="!!!"),"",IF(OR(J1613=0,AND(J1613=1,K1613=1),AND(J1613=1,I1613="SBJ"),AND(J1613=1,I1613=0)),"?IN_FOCUS",IF(J1613&lt;=2,"?ACTIVATED",IF(J1613&lt;&gt;"","?FAMILIAR",IF(F1613="NEW",IF(ISNA(VLOOKUP(E1613,#REF!,1,FALSE())),"?TYPE_IDENTIFIABLE","?REFERENTIAL"),"_")))))</f>
        <v/>
      </c>
      <c r="H1613" s="13" t="str">
        <f aca="false">IF(J1613&lt;&gt;1,"",IF(I1613="SBJ","CB","?"))</f>
        <v/>
      </c>
      <c r="I1613" s="14" t="str">
        <f aca="false">IF(OR(E1613="",E1613="!!!",F1613="NEW"),"",INDEX(B$2:B1612,-1+SUMPRODUCT(MAX(ROW(E$2:E1612)*(E1613=E$2:E1612)))))</f>
        <v/>
      </c>
      <c r="J1613" s="15" t="str">
        <f aca="true">IF(OR(E1613="",E1613="!!!",F1613="NEW"),"",COUNTBLANK(OFFSET(A$1,,,SUMPRODUCT(MAX(ROW(E$2:E1613)*(E1613=E$2:E1613)))))-COUNTBLANK(OFFSET(A$1,,,SUMPRODUCT(MAX(ROW(E$1:E1612)*(E1613=E$1:E1612))))))</f>
        <v/>
      </c>
      <c r="K1613" s="15" t="str">
        <f aca="false">IF(OR(E1613="",E1613="!!!",F1613="NEW"),"",INDEX(J$1:J1612,SUMPRODUCT(MAX(ROW(E$1:E1612)*(E1613=E$1:E1612)))))</f>
        <v/>
      </c>
      <c r="L1613" s="16"/>
    </row>
    <row r="1614" customFormat="false" ht="12.75" hidden="false" customHeight="false" outlineLevel="0" collapsed="false">
      <c r="A1614" s="9" t="s">
        <v>579</v>
      </c>
      <c r="B1614" s="0" t="s">
        <v>38</v>
      </c>
      <c r="C1614" s="0" t="s">
        <v>54</v>
      </c>
      <c r="D1614" s="0" t="s">
        <v>31</v>
      </c>
      <c r="E1614" s="10" t="str">
        <f aca="false">IF(D1614="?OLD","!!!","")</f>
        <v>!!!</v>
      </c>
      <c r="F1614" s="11" t="str">
        <f aca="false">IF(OR(E1614="",E1614="!!!"),"",IF(NOT(ISNA(VLOOKUP(E1614,E$1:E1613,1,FALSE()))),"OLD",IF(AND(E1614&lt;&gt;"",E1614&lt;&gt;"!!!"),"NEW","")))</f>
        <v/>
      </c>
      <c r="G1614" s="12" t="str">
        <f aca="false">IF(OR(E1614="",E1614="!!!"),"",IF(OR(J1614=0,AND(J1614=1,K1614=1),AND(J1614=1,I1614="SBJ"),AND(J1614=1,I1614=0)),"?IN_FOCUS",IF(J1614&lt;=2,"?ACTIVATED",IF(J1614&lt;&gt;"","?FAMILIAR",IF(F1614="NEW",IF(ISNA(VLOOKUP(E1614,#REF!,1,FALSE())),"?TYPE_IDENTIFIABLE","?REFERENTIAL"),"_")))))</f>
        <v/>
      </c>
      <c r="H1614" s="13" t="str">
        <f aca="false">IF(J1614&lt;&gt;1,"",IF(I1614="SBJ","CB","?"))</f>
        <v/>
      </c>
      <c r="I1614" s="14" t="str">
        <f aca="false">IF(OR(E1614="",E1614="!!!",F1614="NEW"),"",INDEX(B$2:B1613,-1+SUMPRODUCT(MAX(ROW(E$2:E1613)*(E1614=E$2:E1613)))))</f>
        <v/>
      </c>
      <c r="J1614" s="15" t="str">
        <f aca="true">IF(OR(E1614="",E1614="!!!",F1614="NEW"),"",COUNTBLANK(OFFSET(A$1,,,SUMPRODUCT(MAX(ROW(E$2:E1614)*(E1614=E$2:E1614)))))-COUNTBLANK(OFFSET(A$1,,,SUMPRODUCT(MAX(ROW(E$1:E1613)*(E1614=E$1:E1613))))))</f>
        <v/>
      </c>
      <c r="K1614" s="15" t="str">
        <f aca="false">IF(OR(E1614="",E1614="!!!",F1614="NEW"),"",INDEX(J$1:J1613,SUMPRODUCT(MAX(ROW(E$1:E1613)*(E1614=E$1:E1613)))))</f>
        <v/>
      </c>
      <c r="L1614" s="16"/>
    </row>
    <row r="1615" customFormat="false" ht="12.75" hidden="false" customHeight="false" outlineLevel="0" collapsed="false">
      <c r="A1615" s="9" t="s">
        <v>165</v>
      </c>
      <c r="E1615" s="10" t="str">
        <f aca="false">IF(D1615="?OLD","!!!","")</f>
        <v/>
      </c>
      <c r="F1615" s="11" t="str">
        <f aca="false">IF(OR(E1615="",E1615="!!!"),"",IF(NOT(ISNA(VLOOKUP(E1615,E$1:E1614,1,FALSE()))),"OLD",IF(AND(E1615&lt;&gt;"",E1615&lt;&gt;"!!!"),"NEW","")))</f>
        <v/>
      </c>
      <c r="G1615" s="12" t="str">
        <f aca="false">IF(OR(E1615="",E1615="!!!"),"",IF(OR(J1615=0,AND(J1615=1,K1615=1),AND(J1615=1,I1615="SBJ"),AND(J1615=1,I1615=0)),"?IN_FOCUS",IF(J1615&lt;=2,"?ACTIVATED",IF(J1615&lt;&gt;"","?FAMILIAR",IF(F1615="NEW",IF(ISNA(VLOOKUP(E1615,#REF!,1,FALSE())),"?TYPE_IDENTIFIABLE","?REFERENTIAL"),"_")))))</f>
        <v/>
      </c>
      <c r="H1615" s="13" t="str">
        <f aca="false">IF(J1615&lt;&gt;1,"",IF(I1615="SBJ","CB","?"))</f>
        <v/>
      </c>
      <c r="I1615" s="14" t="str">
        <f aca="false">IF(OR(E1615="",E1615="!!!",F1615="NEW"),"",INDEX(B$2:B1614,-1+SUMPRODUCT(MAX(ROW(E$2:E1614)*(E1615=E$2:E1614)))))</f>
        <v/>
      </c>
      <c r="J1615" s="15" t="str">
        <f aca="true">IF(OR(E1615="",E1615="!!!",F1615="NEW"),"",COUNTBLANK(OFFSET(A$1,,,SUMPRODUCT(MAX(ROW(E$2:E1615)*(E1615=E$2:E1615)))))-COUNTBLANK(OFFSET(A$1,,,SUMPRODUCT(MAX(ROW(E$1:E1614)*(E1615=E$1:E1614))))))</f>
        <v/>
      </c>
      <c r="K1615" s="15" t="str">
        <f aca="false">IF(OR(E1615="",E1615="!!!",F1615="NEW"),"",INDEX(J$1:J1614,SUMPRODUCT(MAX(ROW(E$1:E1614)*(E1615=E$1:E1614)))))</f>
        <v/>
      </c>
      <c r="L1615" s="16"/>
    </row>
    <row r="1616" customFormat="false" ht="12.75" hidden="false" customHeight="false" outlineLevel="0" collapsed="false">
      <c r="A1616" s="9" t="s">
        <v>87</v>
      </c>
      <c r="E1616" s="10" t="str">
        <f aca="false">IF(D1616="?OLD","!!!","")</f>
        <v/>
      </c>
      <c r="F1616" s="11" t="str">
        <f aca="false">IF(OR(E1616="",E1616="!!!"),"",IF(NOT(ISNA(VLOOKUP(E1616,E$1:E1615,1,FALSE()))),"OLD",IF(AND(E1616&lt;&gt;"",E1616&lt;&gt;"!!!"),"NEW","")))</f>
        <v/>
      </c>
      <c r="G1616" s="12" t="str">
        <f aca="false">IF(OR(E1616="",E1616="!!!"),"",IF(OR(J1616=0,AND(J1616=1,K1616=1),AND(J1616=1,I1616="SBJ"),AND(J1616=1,I1616=0)),"?IN_FOCUS",IF(J1616&lt;=2,"?ACTIVATED",IF(J1616&lt;&gt;"","?FAMILIAR",IF(F1616="NEW",IF(ISNA(VLOOKUP(E1616,#REF!,1,FALSE())),"?TYPE_IDENTIFIABLE","?REFERENTIAL"),"_")))))</f>
        <v/>
      </c>
      <c r="H1616" s="13" t="str">
        <f aca="false">IF(J1616&lt;&gt;1,"",IF(I1616="SBJ","CB","?"))</f>
        <v/>
      </c>
      <c r="I1616" s="14" t="str">
        <f aca="false">IF(OR(E1616="",E1616="!!!",F1616="NEW"),"",INDEX(B$2:B1615,-1+SUMPRODUCT(MAX(ROW(E$2:E1615)*(E1616=E$2:E1615)))))</f>
        <v/>
      </c>
      <c r="J1616" s="15" t="str">
        <f aca="true">IF(OR(E1616="",E1616="!!!",F1616="NEW"),"",COUNTBLANK(OFFSET(A$1,,,SUMPRODUCT(MAX(ROW(E$2:E1616)*(E1616=E$2:E1616)))))-COUNTBLANK(OFFSET(A$1,,,SUMPRODUCT(MAX(ROW(E$1:E1615)*(E1616=E$1:E1615))))))</f>
        <v/>
      </c>
      <c r="K1616" s="15" t="str">
        <f aca="false">IF(OR(E1616="",E1616="!!!",F1616="NEW"),"",INDEX(J$1:J1615,SUMPRODUCT(MAX(ROW(E$1:E1615)*(E1616=E$1:E1615)))))</f>
        <v/>
      </c>
      <c r="L1616" s="16"/>
    </row>
    <row r="1617" customFormat="false" ht="12.75" hidden="false" customHeight="false" outlineLevel="0" collapsed="false">
      <c r="E1617" s="10" t="str">
        <f aca="false">IF(D1617="?OLD","!!!","")</f>
        <v/>
      </c>
      <c r="F1617" s="11" t="str">
        <f aca="false">IF(OR(E1617="",E1617="!!!"),"",IF(NOT(ISNA(VLOOKUP(E1617,E$1:E1616,1,FALSE()))),"OLD",IF(AND(E1617&lt;&gt;"",E1617&lt;&gt;"!!!"),"NEW","")))</f>
        <v/>
      </c>
      <c r="G1617" s="12" t="str">
        <f aca="false">IF(OR(E1617="",E1617="!!!"),"",IF(OR(J1617=0,AND(J1617=1,K1617=1),AND(J1617=1,I1617="SBJ"),AND(J1617=1,I1617=0)),"?IN_FOCUS",IF(J1617&lt;=2,"?ACTIVATED",IF(J1617&lt;&gt;"","?FAMILIAR",IF(F1617="NEW",IF(ISNA(VLOOKUP(E1617,#REF!,1,FALSE())),"?TYPE_IDENTIFIABLE","?REFERENTIAL"),"_")))))</f>
        <v/>
      </c>
      <c r="H1617" s="13" t="str">
        <f aca="false">IF(J1617&lt;&gt;1,"",IF(I1617="SBJ","CB","?"))</f>
        <v/>
      </c>
      <c r="I1617" s="14" t="str">
        <f aca="false">IF(OR(E1617="",E1617="!!!",F1617="NEW"),"",INDEX(B$2:B1616,-1+SUMPRODUCT(MAX(ROW(E$2:E1616)*(E1617=E$2:E1616)))))</f>
        <v/>
      </c>
      <c r="J1617" s="15" t="str">
        <f aca="true">IF(OR(E1617="",E1617="!!!",F1617="NEW"),"",COUNTBLANK(OFFSET(A$1,,,SUMPRODUCT(MAX(ROW(E$2:E1617)*(E1617=E$2:E1617)))))-COUNTBLANK(OFFSET(A$1,,,SUMPRODUCT(MAX(ROW(E$1:E1616)*(E1617=E$1:E1616))))))</f>
        <v/>
      </c>
      <c r="K1617" s="15" t="str">
        <f aca="false">IF(OR(E1617="",E1617="!!!",F1617="NEW"),"",INDEX(J$1:J1616,SUMPRODUCT(MAX(ROW(E$1:E1616)*(E1617=E$1:E1616)))))</f>
        <v/>
      </c>
      <c r="L1617" s="16"/>
    </row>
    <row r="1618" customFormat="false" ht="12.75" hidden="false" customHeight="false" outlineLevel="0" collapsed="false">
      <c r="A1618" s="9" t="s">
        <v>85</v>
      </c>
      <c r="E1618" s="10" t="str">
        <f aca="false">IF(D1618="?OLD","!!!","")</f>
        <v/>
      </c>
      <c r="F1618" s="11" t="str">
        <f aca="false">IF(OR(E1618="",E1618="!!!"),"",IF(NOT(ISNA(VLOOKUP(E1618,E$1:E1617,1,FALSE()))),"OLD",IF(AND(E1618&lt;&gt;"",E1618&lt;&gt;"!!!"),"NEW","")))</f>
        <v/>
      </c>
      <c r="G1618" s="12" t="str">
        <f aca="false">IF(OR(E1618="",E1618="!!!"),"",IF(OR(J1618=0,AND(J1618=1,K1618=1),AND(J1618=1,I1618="SBJ"),AND(J1618=1,I1618=0)),"?IN_FOCUS",IF(J1618&lt;=2,"?ACTIVATED",IF(J1618&lt;&gt;"","?FAMILIAR",IF(F1618="NEW",IF(ISNA(VLOOKUP(E1618,#REF!,1,FALSE())),"?TYPE_IDENTIFIABLE","?REFERENTIAL"),"_")))))</f>
        <v/>
      </c>
      <c r="H1618" s="13" t="str">
        <f aca="false">IF(J1618&lt;&gt;1,"",IF(I1618="SBJ","CB","?"))</f>
        <v/>
      </c>
      <c r="I1618" s="14" t="str">
        <f aca="false">IF(OR(E1618="",E1618="!!!",F1618="NEW"),"",INDEX(B$2:B1617,-1+SUMPRODUCT(MAX(ROW(E$2:E1617)*(E1618=E$2:E1617)))))</f>
        <v/>
      </c>
      <c r="J1618" s="15" t="str">
        <f aca="true">IF(OR(E1618="",E1618="!!!",F1618="NEW"),"",COUNTBLANK(OFFSET(A$1,,,SUMPRODUCT(MAX(ROW(E$2:E1618)*(E1618=E$2:E1618)))))-COUNTBLANK(OFFSET(A$1,,,SUMPRODUCT(MAX(ROW(E$1:E1617)*(E1618=E$1:E1617))))))</f>
        <v/>
      </c>
      <c r="K1618" s="15" t="str">
        <f aca="false">IF(OR(E1618="",E1618="!!!",F1618="NEW"),"",INDEX(J$1:J1617,SUMPRODUCT(MAX(ROW(E$1:E1617)*(E1618=E$1:E1617)))))</f>
        <v/>
      </c>
      <c r="L1618" s="16"/>
    </row>
    <row r="1619" customFormat="false" ht="12.75" hidden="false" customHeight="false" outlineLevel="0" collapsed="false">
      <c r="A1619" s="9" t="s">
        <v>662</v>
      </c>
      <c r="E1619" s="10" t="str">
        <f aca="false">IF(D1619="?OLD","!!!","")</f>
        <v/>
      </c>
      <c r="F1619" s="11" t="str">
        <f aca="false">IF(OR(E1619="",E1619="!!!"),"",IF(NOT(ISNA(VLOOKUP(E1619,E$1:E1618,1,FALSE()))),"OLD",IF(AND(E1619&lt;&gt;"",E1619&lt;&gt;"!!!"),"NEW","")))</f>
        <v/>
      </c>
      <c r="G1619" s="12" t="str">
        <f aca="false">IF(OR(E1619="",E1619="!!!"),"",IF(OR(J1619=0,AND(J1619=1,K1619=1),AND(J1619=1,I1619="SBJ"),AND(J1619=1,I1619=0)),"?IN_FOCUS",IF(J1619&lt;=2,"?ACTIVATED",IF(J1619&lt;&gt;"","?FAMILIAR",IF(F1619="NEW",IF(ISNA(VLOOKUP(E1619,#REF!,1,FALSE())),"?TYPE_IDENTIFIABLE","?REFERENTIAL"),"_")))))</f>
        <v/>
      </c>
      <c r="H1619" s="13" t="str">
        <f aca="false">IF(J1619&lt;&gt;1,"",IF(I1619="SBJ","CB","?"))</f>
        <v/>
      </c>
      <c r="I1619" s="14" t="str">
        <f aca="false">IF(OR(E1619="",E1619="!!!",F1619="NEW"),"",INDEX(B$2:B1618,-1+SUMPRODUCT(MAX(ROW(E$2:E1618)*(E1619=E$2:E1618)))))</f>
        <v/>
      </c>
      <c r="J1619" s="15" t="str">
        <f aca="true">IF(OR(E1619="",E1619="!!!",F1619="NEW"),"",COUNTBLANK(OFFSET(A$1,,,SUMPRODUCT(MAX(ROW(E$2:E1619)*(E1619=E$2:E1619)))))-COUNTBLANK(OFFSET(A$1,,,SUMPRODUCT(MAX(ROW(E$1:E1618)*(E1619=E$1:E1618))))))</f>
        <v/>
      </c>
      <c r="K1619" s="15" t="str">
        <f aca="false">IF(OR(E1619="",E1619="!!!",F1619="NEW"),"",INDEX(J$1:J1618,SUMPRODUCT(MAX(ROW(E$1:E1618)*(E1619=E$1:E1618)))))</f>
        <v/>
      </c>
      <c r="L1619" s="16"/>
    </row>
    <row r="1620" customFormat="false" ht="12.75" hidden="false" customHeight="false" outlineLevel="0" collapsed="false">
      <c r="A1620" s="9" t="s">
        <v>87</v>
      </c>
      <c r="E1620" s="10" t="str">
        <f aca="false">IF(D1620="?OLD","!!!","")</f>
        <v/>
      </c>
      <c r="F1620" s="11" t="str">
        <f aca="false">IF(OR(E1620="",E1620="!!!"),"",IF(NOT(ISNA(VLOOKUP(E1620,E$1:E1619,1,FALSE()))),"OLD",IF(AND(E1620&lt;&gt;"",E1620&lt;&gt;"!!!"),"NEW","")))</f>
        <v/>
      </c>
      <c r="G1620" s="12" t="str">
        <f aca="false">IF(OR(E1620="",E1620="!!!"),"",IF(OR(J1620=0,AND(J1620=1,K1620=1),AND(J1620=1,I1620="SBJ"),AND(J1620=1,I1620=0)),"?IN_FOCUS",IF(J1620&lt;=2,"?ACTIVATED",IF(J1620&lt;&gt;"","?FAMILIAR",IF(F1620="NEW",IF(ISNA(VLOOKUP(E1620,#REF!,1,FALSE())),"?TYPE_IDENTIFIABLE","?REFERENTIAL"),"_")))))</f>
        <v/>
      </c>
      <c r="H1620" s="13" t="str">
        <f aca="false">IF(J1620&lt;&gt;1,"",IF(I1620="SBJ","CB","?"))</f>
        <v/>
      </c>
      <c r="I1620" s="14" t="str">
        <f aca="false">IF(OR(E1620="",E1620="!!!",F1620="NEW"),"",INDEX(B$2:B1619,-1+SUMPRODUCT(MAX(ROW(E$2:E1619)*(E1620=E$2:E1619)))))</f>
        <v/>
      </c>
      <c r="J1620" s="15" t="str">
        <f aca="true">IF(OR(E1620="",E1620="!!!",F1620="NEW"),"",COUNTBLANK(OFFSET(A$1,,,SUMPRODUCT(MAX(ROW(E$2:E1620)*(E1620=E$2:E1620)))))-COUNTBLANK(OFFSET(A$1,,,SUMPRODUCT(MAX(ROW(E$1:E1619)*(E1620=E$1:E1619))))))</f>
        <v/>
      </c>
      <c r="K1620" s="15" t="str">
        <f aca="false">IF(OR(E1620="",E1620="!!!",F1620="NEW"),"",INDEX(J$1:J1619,SUMPRODUCT(MAX(ROW(E$1:E1619)*(E1620=E$1:E1619)))))</f>
        <v/>
      </c>
      <c r="L1620" s="16"/>
    </row>
    <row r="1621" customFormat="false" ht="12.75" hidden="false" customHeight="false" outlineLevel="0" collapsed="false">
      <c r="A1621" s="9" t="s">
        <v>663</v>
      </c>
      <c r="E1621" s="10" t="str">
        <f aca="false">IF(D1621="?OLD","!!!","")</f>
        <v/>
      </c>
      <c r="F1621" s="11" t="str">
        <f aca="false">IF(OR(E1621="",E1621="!!!"),"",IF(NOT(ISNA(VLOOKUP(E1621,E$1:E1620,1,FALSE()))),"OLD",IF(AND(E1621&lt;&gt;"",E1621&lt;&gt;"!!!"),"NEW","")))</f>
        <v/>
      </c>
      <c r="G1621" s="12" t="str">
        <f aca="false">IF(OR(E1621="",E1621="!!!"),"",IF(OR(J1621=0,AND(J1621=1,K1621=1),AND(J1621=1,I1621="SBJ"),AND(J1621=1,I1621=0)),"?IN_FOCUS",IF(J1621&lt;=2,"?ACTIVATED",IF(J1621&lt;&gt;"","?FAMILIAR",IF(F1621="NEW",IF(ISNA(VLOOKUP(E1621,#REF!,1,FALSE())),"?TYPE_IDENTIFIABLE","?REFERENTIAL"),"_")))))</f>
        <v/>
      </c>
      <c r="H1621" s="13" t="str">
        <f aca="false">IF(J1621&lt;&gt;1,"",IF(I1621="SBJ","CB","?"))</f>
        <v/>
      </c>
      <c r="I1621" s="14" t="str">
        <f aca="false">IF(OR(E1621="",E1621="!!!",F1621="NEW"),"",INDEX(B$2:B1620,-1+SUMPRODUCT(MAX(ROW(E$2:E1620)*(E1621=E$2:E1620)))))</f>
        <v/>
      </c>
      <c r="J1621" s="15" t="str">
        <f aca="true">IF(OR(E1621="",E1621="!!!",F1621="NEW"),"",COUNTBLANK(OFFSET(A$1,,,SUMPRODUCT(MAX(ROW(E$2:E1621)*(E1621=E$2:E1621)))))-COUNTBLANK(OFFSET(A$1,,,SUMPRODUCT(MAX(ROW(E$1:E1620)*(E1621=E$1:E1620))))))</f>
        <v/>
      </c>
      <c r="K1621" s="15" t="str">
        <f aca="false">IF(OR(E1621="",E1621="!!!",F1621="NEW"),"",INDEX(J$1:J1620,SUMPRODUCT(MAX(ROW(E$1:E1620)*(E1621=E$1:E1620)))))</f>
        <v/>
      </c>
      <c r="L1621" s="16"/>
    </row>
    <row r="1622" customFormat="false" ht="12.75" hidden="false" customHeight="false" outlineLevel="0" collapsed="false">
      <c r="A1622" s="9" t="s">
        <v>39</v>
      </c>
      <c r="E1622" s="10" t="str">
        <f aca="false">IF(D1622="?OLD","!!!","")</f>
        <v/>
      </c>
      <c r="F1622" s="11" t="str">
        <f aca="false">IF(OR(E1622="",E1622="!!!"),"",IF(NOT(ISNA(VLOOKUP(E1622,E$1:E1621,1,FALSE()))),"OLD",IF(AND(E1622&lt;&gt;"",E1622&lt;&gt;"!!!"),"NEW","")))</f>
        <v/>
      </c>
      <c r="G1622" s="12" t="str">
        <f aca="false">IF(OR(E1622="",E1622="!!!"),"",IF(OR(J1622=0,AND(J1622=1,K1622=1),AND(J1622=1,I1622="SBJ"),AND(J1622=1,I1622=0)),"?IN_FOCUS",IF(J1622&lt;=2,"?ACTIVATED",IF(J1622&lt;&gt;"","?FAMILIAR",IF(F1622="NEW",IF(ISNA(VLOOKUP(E1622,#REF!,1,FALSE())),"?TYPE_IDENTIFIABLE","?REFERENTIAL"),"_")))))</f>
        <v/>
      </c>
      <c r="H1622" s="13" t="str">
        <f aca="false">IF(J1622&lt;&gt;1,"",IF(I1622="SBJ","CB","?"))</f>
        <v/>
      </c>
      <c r="I1622" s="14" t="str">
        <f aca="false">IF(OR(E1622="",E1622="!!!",F1622="NEW"),"",INDEX(B$2:B1621,-1+SUMPRODUCT(MAX(ROW(E$2:E1621)*(E1622=E$2:E1621)))))</f>
        <v/>
      </c>
      <c r="J1622" s="15" t="str">
        <f aca="true">IF(OR(E1622="",E1622="!!!",F1622="NEW"),"",COUNTBLANK(OFFSET(A$1,,,SUMPRODUCT(MAX(ROW(E$2:E1622)*(E1622=E$2:E1622)))))-COUNTBLANK(OFFSET(A$1,,,SUMPRODUCT(MAX(ROW(E$1:E1621)*(E1622=E$1:E1621))))))</f>
        <v/>
      </c>
      <c r="K1622" s="15" t="str">
        <f aca="false">IF(OR(E1622="",E1622="!!!",F1622="NEW"),"",INDEX(J$1:J1621,SUMPRODUCT(MAX(ROW(E$1:E1621)*(E1622=E$1:E1621)))))</f>
        <v/>
      </c>
      <c r="L1622" s="16"/>
    </row>
    <row r="1623" customFormat="false" ht="12.75" hidden="false" customHeight="false" outlineLevel="0" collapsed="false">
      <c r="A1623" s="9" t="s">
        <v>407</v>
      </c>
      <c r="B1623" s="0" t="s">
        <v>38</v>
      </c>
      <c r="C1623" s="0" t="s">
        <v>96</v>
      </c>
      <c r="D1623" s="0" t="s">
        <v>31</v>
      </c>
      <c r="E1623" s="10" t="str">
        <f aca="false">IF(D1623="?OLD","!!!","")</f>
        <v>!!!</v>
      </c>
      <c r="F1623" s="11" t="str">
        <f aca="false">IF(OR(E1623="",E1623="!!!"),"",IF(NOT(ISNA(VLOOKUP(E1623,E$1:E1622,1,FALSE()))),"OLD",IF(AND(E1623&lt;&gt;"",E1623&lt;&gt;"!!!"),"NEW","")))</f>
        <v/>
      </c>
      <c r="G1623" s="12" t="str">
        <f aca="false">IF(OR(E1623="",E1623="!!!"),"",IF(OR(J1623=0,AND(J1623=1,K1623=1),AND(J1623=1,I1623="SBJ"),AND(J1623=1,I1623=0)),"?IN_FOCUS",IF(J1623&lt;=2,"?ACTIVATED",IF(J1623&lt;&gt;"","?FAMILIAR",IF(F1623="NEW",IF(ISNA(VLOOKUP(E1623,#REF!,1,FALSE())),"?TYPE_IDENTIFIABLE","?REFERENTIAL"),"_")))))</f>
        <v/>
      </c>
      <c r="H1623" s="13" t="str">
        <f aca="false">IF(J1623&lt;&gt;1,"",IF(I1623="SBJ","CB","?"))</f>
        <v/>
      </c>
      <c r="I1623" s="14" t="str">
        <f aca="false">IF(OR(E1623="",E1623="!!!",F1623="NEW"),"",INDEX(B$2:B1622,-1+SUMPRODUCT(MAX(ROW(E$2:E1622)*(E1623=E$2:E1622)))))</f>
        <v/>
      </c>
      <c r="J1623" s="15" t="str">
        <f aca="true">IF(OR(E1623="",E1623="!!!",F1623="NEW"),"",COUNTBLANK(OFFSET(A$1,,,SUMPRODUCT(MAX(ROW(E$2:E1623)*(E1623=E$2:E1623)))))-COUNTBLANK(OFFSET(A$1,,,SUMPRODUCT(MAX(ROW(E$1:E1622)*(E1623=E$1:E1622))))))</f>
        <v/>
      </c>
      <c r="K1623" s="15" t="str">
        <f aca="false">IF(OR(E1623="",E1623="!!!",F1623="NEW"),"",INDEX(J$1:J1622,SUMPRODUCT(MAX(ROW(E$1:E1622)*(E1623=E$1:E1622)))))</f>
        <v/>
      </c>
      <c r="L1623" s="16"/>
    </row>
    <row r="1624" customFormat="false" ht="12.75" hidden="false" customHeight="false" outlineLevel="0" collapsed="false">
      <c r="A1624" s="9" t="s">
        <v>95</v>
      </c>
      <c r="E1624" s="10" t="str">
        <f aca="false">IF(D1624="?OLD","!!!","")</f>
        <v/>
      </c>
      <c r="F1624" s="11" t="str">
        <f aca="false">IF(OR(E1624="",E1624="!!!"),"",IF(NOT(ISNA(VLOOKUP(E1624,E$1:E1623,1,FALSE()))),"OLD",IF(AND(E1624&lt;&gt;"",E1624&lt;&gt;"!!!"),"NEW","")))</f>
        <v/>
      </c>
      <c r="G1624" s="12" t="str">
        <f aca="false">IF(OR(E1624="",E1624="!!!"),"",IF(OR(J1624=0,AND(J1624=1,K1624=1),AND(J1624=1,I1624="SBJ"),AND(J1624=1,I1624=0)),"?IN_FOCUS",IF(J1624&lt;=2,"?ACTIVATED",IF(J1624&lt;&gt;"","?FAMILIAR",IF(F1624="NEW",IF(ISNA(VLOOKUP(E1624,#REF!,1,FALSE())),"?TYPE_IDENTIFIABLE","?REFERENTIAL"),"_")))))</f>
        <v/>
      </c>
      <c r="H1624" s="13" t="str">
        <f aca="false">IF(J1624&lt;&gt;1,"",IF(I1624="SBJ","CB","?"))</f>
        <v/>
      </c>
      <c r="I1624" s="14" t="str">
        <f aca="false">IF(OR(E1624="",E1624="!!!",F1624="NEW"),"",INDEX(B$2:B1623,-1+SUMPRODUCT(MAX(ROW(E$2:E1623)*(E1624=E$2:E1623)))))</f>
        <v/>
      </c>
      <c r="J1624" s="15" t="str">
        <f aca="true">IF(OR(E1624="",E1624="!!!",F1624="NEW"),"",COUNTBLANK(OFFSET(A$1,,,SUMPRODUCT(MAX(ROW(E$2:E1624)*(E1624=E$2:E1624)))))-COUNTBLANK(OFFSET(A$1,,,SUMPRODUCT(MAX(ROW(E$1:E1623)*(E1624=E$1:E1623))))))</f>
        <v/>
      </c>
      <c r="K1624" s="15" t="str">
        <f aca="false">IF(OR(E1624="",E1624="!!!",F1624="NEW"),"",INDEX(J$1:J1623,SUMPRODUCT(MAX(ROW(E$1:E1623)*(E1624=E$1:E1623)))))</f>
        <v/>
      </c>
      <c r="L1624" s="16"/>
    </row>
    <row r="1625" customFormat="false" ht="12.75" hidden="false" customHeight="false" outlineLevel="0" collapsed="false">
      <c r="A1625" s="9" t="s">
        <v>39</v>
      </c>
      <c r="E1625" s="10" t="str">
        <f aca="false">IF(D1625="?OLD","!!!","")</f>
        <v/>
      </c>
      <c r="F1625" s="11" t="str">
        <f aca="false">IF(OR(E1625="",E1625="!!!"),"",IF(NOT(ISNA(VLOOKUP(E1625,E$1:E1624,1,FALSE()))),"OLD",IF(AND(E1625&lt;&gt;"",E1625&lt;&gt;"!!!"),"NEW","")))</f>
        <v/>
      </c>
      <c r="G1625" s="12" t="str">
        <f aca="false">IF(OR(E1625="",E1625="!!!"),"",IF(OR(J1625=0,AND(J1625=1,K1625=1),AND(J1625=1,I1625="SBJ"),AND(J1625=1,I1625=0)),"?IN_FOCUS",IF(J1625&lt;=2,"?ACTIVATED",IF(J1625&lt;&gt;"","?FAMILIAR",IF(F1625="NEW",IF(ISNA(VLOOKUP(E1625,#REF!,1,FALSE())),"?TYPE_IDENTIFIABLE","?REFERENTIAL"),"_")))))</f>
        <v/>
      </c>
      <c r="H1625" s="13" t="str">
        <f aca="false">IF(J1625&lt;&gt;1,"",IF(I1625="SBJ","CB","?"))</f>
        <v/>
      </c>
      <c r="I1625" s="14" t="str">
        <f aca="false">IF(OR(E1625="",E1625="!!!",F1625="NEW"),"",INDEX(B$2:B1624,-1+SUMPRODUCT(MAX(ROW(E$2:E1624)*(E1625=E$2:E1624)))))</f>
        <v/>
      </c>
      <c r="J1625" s="15" t="str">
        <f aca="true">IF(OR(E1625="",E1625="!!!",F1625="NEW"),"",COUNTBLANK(OFFSET(A$1,,,SUMPRODUCT(MAX(ROW(E$2:E1625)*(E1625=E$2:E1625)))))-COUNTBLANK(OFFSET(A$1,,,SUMPRODUCT(MAX(ROW(E$1:E1624)*(E1625=E$1:E1624))))))</f>
        <v/>
      </c>
      <c r="K1625" s="15" t="str">
        <f aca="false">IF(OR(E1625="",E1625="!!!",F1625="NEW"),"",INDEX(J$1:J1624,SUMPRODUCT(MAX(ROW(E$1:E1624)*(E1625=E$1:E1624)))))</f>
        <v/>
      </c>
      <c r="L1625" s="16"/>
    </row>
    <row r="1626" customFormat="false" ht="12.75" hidden="false" customHeight="false" outlineLevel="0" collapsed="false">
      <c r="A1626" s="9" t="s">
        <v>359</v>
      </c>
      <c r="E1626" s="10" t="str">
        <f aca="false">IF(D1626="?OLD","!!!","")</f>
        <v/>
      </c>
      <c r="F1626" s="11" t="str">
        <f aca="false">IF(OR(E1626="",E1626="!!!"),"",IF(NOT(ISNA(VLOOKUP(E1626,E$1:E1625,1,FALSE()))),"OLD",IF(AND(E1626&lt;&gt;"",E1626&lt;&gt;"!!!"),"NEW","")))</f>
        <v/>
      </c>
      <c r="G1626" s="12" t="str">
        <f aca="false">IF(OR(E1626="",E1626="!!!"),"",IF(OR(J1626=0,AND(J1626=1,K1626=1),AND(J1626=1,I1626="SBJ"),AND(J1626=1,I1626=0)),"?IN_FOCUS",IF(J1626&lt;=2,"?ACTIVATED",IF(J1626&lt;&gt;"","?FAMILIAR",IF(F1626="NEW",IF(ISNA(VLOOKUP(E1626,#REF!,1,FALSE())),"?TYPE_IDENTIFIABLE","?REFERENTIAL"),"_")))))</f>
        <v/>
      </c>
      <c r="H1626" s="13" t="str">
        <f aca="false">IF(J1626&lt;&gt;1,"",IF(I1626="SBJ","CB","?"))</f>
        <v/>
      </c>
      <c r="I1626" s="14" t="str">
        <f aca="false">IF(OR(E1626="",E1626="!!!",F1626="NEW"),"",INDEX(B$2:B1625,-1+SUMPRODUCT(MAX(ROW(E$2:E1625)*(E1626=E$2:E1625)))))</f>
        <v/>
      </c>
      <c r="J1626" s="15" t="str">
        <f aca="true">IF(OR(E1626="",E1626="!!!",F1626="NEW"),"",COUNTBLANK(OFFSET(A$1,,,SUMPRODUCT(MAX(ROW(E$2:E1626)*(E1626=E$2:E1626)))))-COUNTBLANK(OFFSET(A$1,,,SUMPRODUCT(MAX(ROW(E$1:E1625)*(E1626=E$1:E1625))))))</f>
        <v/>
      </c>
      <c r="K1626" s="15" t="str">
        <f aca="false">IF(OR(E1626="",E1626="!!!",F1626="NEW"),"",INDEX(J$1:J1625,SUMPRODUCT(MAX(ROW(E$1:E1625)*(E1626=E$1:E1625)))))</f>
        <v/>
      </c>
      <c r="L1626" s="16"/>
    </row>
    <row r="1627" customFormat="false" ht="12.75" hidden="false" customHeight="false" outlineLevel="0" collapsed="false">
      <c r="A1627" s="9" t="s">
        <v>584</v>
      </c>
      <c r="E1627" s="10" t="str">
        <f aca="false">IF(D1627="?OLD","!!!","")</f>
        <v/>
      </c>
      <c r="F1627" s="11" t="str">
        <f aca="false">IF(OR(E1627="",E1627="!!!"),"",IF(NOT(ISNA(VLOOKUP(E1627,E$1:E1626,1,FALSE()))),"OLD",IF(AND(E1627&lt;&gt;"",E1627&lt;&gt;"!!!"),"NEW","")))</f>
        <v/>
      </c>
      <c r="G1627" s="12" t="str">
        <f aca="false">IF(OR(E1627="",E1627="!!!"),"",IF(OR(J1627=0,AND(J1627=1,K1627=1),AND(J1627=1,I1627="SBJ"),AND(J1627=1,I1627=0)),"?IN_FOCUS",IF(J1627&lt;=2,"?ACTIVATED",IF(J1627&lt;&gt;"","?FAMILIAR",IF(F1627="NEW",IF(ISNA(VLOOKUP(E1627,#REF!,1,FALSE())),"?TYPE_IDENTIFIABLE","?REFERENTIAL"),"_")))))</f>
        <v/>
      </c>
      <c r="H1627" s="13" t="str">
        <f aca="false">IF(J1627&lt;&gt;1,"",IF(I1627="SBJ","CB","?"))</f>
        <v/>
      </c>
      <c r="I1627" s="14" t="str">
        <f aca="false">IF(OR(E1627="",E1627="!!!",F1627="NEW"),"",INDEX(B$2:B1626,-1+SUMPRODUCT(MAX(ROW(E$2:E1626)*(E1627=E$2:E1626)))))</f>
        <v/>
      </c>
      <c r="J1627" s="15" t="str">
        <f aca="true">IF(OR(E1627="",E1627="!!!",F1627="NEW"),"",COUNTBLANK(OFFSET(A$1,,,SUMPRODUCT(MAX(ROW(E$2:E1627)*(E1627=E$2:E1627)))))-COUNTBLANK(OFFSET(A$1,,,SUMPRODUCT(MAX(ROW(E$1:E1626)*(E1627=E$1:E1626))))))</f>
        <v/>
      </c>
      <c r="K1627" s="15" t="str">
        <f aca="false">IF(OR(E1627="",E1627="!!!",F1627="NEW"),"",INDEX(J$1:J1626,SUMPRODUCT(MAX(ROW(E$1:E1626)*(E1627=E$1:E1626)))))</f>
        <v/>
      </c>
      <c r="L1627" s="16"/>
    </row>
    <row r="1628" customFormat="false" ht="12.75" hidden="false" customHeight="false" outlineLevel="0" collapsed="false">
      <c r="A1628" s="9" t="s">
        <v>48</v>
      </c>
      <c r="E1628" s="10" t="str">
        <f aca="false">IF(D1628="?OLD","!!!","")</f>
        <v/>
      </c>
      <c r="F1628" s="11" t="str">
        <f aca="false">IF(OR(E1628="",E1628="!!!"),"",IF(NOT(ISNA(VLOOKUP(E1628,E$1:E1627,1,FALSE()))),"OLD",IF(AND(E1628&lt;&gt;"",E1628&lt;&gt;"!!!"),"NEW","")))</f>
        <v/>
      </c>
      <c r="G1628" s="12" t="str">
        <f aca="false">IF(OR(E1628="",E1628="!!!"),"",IF(OR(J1628=0,AND(J1628=1,K1628=1),AND(J1628=1,I1628="SBJ"),AND(J1628=1,I1628=0)),"?IN_FOCUS",IF(J1628&lt;=2,"?ACTIVATED",IF(J1628&lt;&gt;"","?FAMILIAR",IF(F1628="NEW",IF(ISNA(VLOOKUP(E1628,#REF!,1,FALSE())),"?TYPE_IDENTIFIABLE","?REFERENTIAL"),"_")))))</f>
        <v/>
      </c>
      <c r="H1628" s="13" t="str">
        <f aca="false">IF(J1628&lt;&gt;1,"",IF(I1628="SBJ","CB","?"))</f>
        <v/>
      </c>
      <c r="I1628" s="14" t="str">
        <f aca="false">IF(OR(E1628="",E1628="!!!",F1628="NEW"),"",INDEX(B$2:B1627,-1+SUMPRODUCT(MAX(ROW(E$2:E1627)*(E1628=E$2:E1627)))))</f>
        <v/>
      </c>
      <c r="J1628" s="15" t="str">
        <f aca="true">IF(OR(E1628="",E1628="!!!",F1628="NEW"),"",COUNTBLANK(OFFSET(A$1,,,SUMPRODUCT(MAX(ROW(E$2:E1628)*(E1628=E$2:E1628)))))-COUNTBLANK(OFFSET(A$1,,,SUMPRODUCT(MAX(ROW(E$1:E1627)*(E1628=E$1:E1627))))))</f>
        <v/>
      </c>
      <c r="K1628" s="15" t="str">
        <f aca="false">IF(OR(E1628="",E1628="!!!",F1628="NEW"),"",INDEX(J$1:J1627,SUMPRODUCT(MAX(ROW(E$1:E1627)*(E1628=E$1:E1627)))))</f>
        <v/>
      </c>
      <c r="L1628" s="16"/>
    </row>
    <row r="1629" customFormat="false" ht="12.75" hidden="false" customHeight="false" outlineLevel="0" collapsed="false">
      <c r="E1629" s="10" t="str">
        <f aca="false">IF(D1629="?OLD","!!!","")</f>
        <v/>
      </c>
      <c r="F1629" s="11" t="str">
        <f aca="false">IF(OR(E1629="",E1629="!!!"),"",IF(NOT(ISNA(VLOOKUP(E1629,E$1:E1628,1,FALSE()))),"OLD",IF(AND(E1629&lt;&gt;"",E1629&lt;&gt;"!!!"),"NEW","")))</f>
        <v/>
      </c>
      <c r="G1629" s="12" t="str">
        <f aca="false">IF(OR(E1629="",E1629="!!!"),"",IF(OR(J1629=0,AND(J1629=1,K1629=1),AND(J1629=1,I1629="SBJ"),AND(J1629=1,I1629=0)),"?IN_FOCUS",IF(J1629&lt;=2,"?ACTIVATED",IF(J1629&lt;&gt;"","?FAMILIAR",IF(F1629="NEW",IF(ISNA(VLOOKUP(E1629,#REF!,1,FALSE())),"?TYPE_IDENTIFIABLE","?REFERENTIAL"),"_")))))</f>
        <v/>
      </c>
      <c r="H1629" s="13" t="str">
        <f aca="false">IF(J1629&lt;&gt;1,"",IF(I1629="SBJ","CB","?"))</f>
        <v/>
      </c>
      <c r="I1629" s="14" t="str">
        <f aca="false">IF(OR(E1629="",E1629="!!!",F1629="NEW"),"",INDEX(B$2:B1628,-1+SUMPRODUCT(MAX(ROW(E$2:E1628)*(E1629=E$2:E1628)))))</f>
        <v/>
      </c>
      <c r="J1629" s="15" t="str">
        <f aca="true">IF(OR(E1629="",E1629="!!!",F1629="NEW"),"",COUNTBLANK(OFFSET(A$1,,,SUMPRODUCT(MAX(ROW(E$2:E1629)*(E1629=E$2:E1629)))))-COUNTBLANK(OFFSET(A$1,,,SUMPRODUCT(MAX(ROW(E$1:E1628)*(E1629=E$1:E1628))))))</f>
        <v/>
      </c>
      <c r="K1629" s="15" t="str">
        <f aca="false">IF(OR(E1629="",E1629="!!!",F1629="NEW"),"",INDEX(J$1:J1628,SUMPRODUCT(MAX(ROW(E$1:E1628)*(E1629=E$1:E1628)))))</f>
        <v/>
      </c>
      <c r="L1629" s="16"/>
    </row>
    <row r="1630" customFormat="false" ht="12.75" hidden="false" customHeight="false" outlineLevel="0" collapsed="false">
      <c r="A1630" s="9" t="s">
        <v>85</v>
      </c>
      <c r="E1630" s="10" t="str">
        <f aca="false">IF(D1630="?OLD","!!!","")</f>
        <v/>
      </c>
      <c r="F1630" s="11" t="str">
        <f aca="false">IF(OR(E1630="",E1630="!!!"),"",IF(NOT(ISNA(VLOOKUP(E1630,E$1:E1629,1,FALSE()))),"OLD",IF(AND(E1630&lt;&gt;"",E1630&lt;&gt;"!!!"),"NEW","")))</f>
        <v/>
      </c>
      <c r="G1630" s="12" t="str">
        <f aca="false">IF(OR(E1630="",E1630="!!!"),"",IF(OR(J1630=0,AND(J1630=1,K1630=1),AND(J1630=1,I1630="SBJ"),AND(J1630=1,I1630=0)),"?IN_FOCUS",IF(J1630&lt;=2,"?ACTIVATED",IF(J1630&lt;&gt;"","?FAMILIAR",IF(F1630="NEW",IF(ISNA(VLOOKUP(E1630,#REF!,1,FALSE())),"?TYPE_IDENTIFIABLE","?REFERENTIAL"),"_")))))</f>
        <v/>
      </c>
      <c r="H1630" s="13" t="str">
        <f aca="false">IF(J1630&lt;&gt;1,"",IF(I1630="SBJ","CB","?"))</f>
        <v/>
      </c>
      <c r="I1630" s="14" t="str">
        <f aca="false">IF(OR(E1630="",E1630="!!!",F1630="NEW"),"",INDEX(B$2:B1629,-1+SUMPRODUCT(MAX(ROW(E$2:E1629)*(E1630=E$2:E1629)))))</f>
        <v/>
      </c>
      <c r="J1630" s="15" t="str">
        <f aca="true">IF(OR(E1630="",E1630="!!!",F1630="NEW"),"",COUNTBLANK(OFFSET(A$1,,,SUMPRODUCT(MAX(ROW(E$2:E1630)*(E1630=E$2:E1630)))))-COUNTBLANK(OFFSET(A$1,,,SUMPRODUCT(MAX(ROW(E$1:E1629)*(E1630=E$1:E1629))))))</f>
        <v/>
      </c>
      <c r="K1630" s="15" t="str">
        <f aca="false">IF(OR(E1630="",E1630="!!!",F1630="NEW"),"",INDEX(J$1:J1629,SUMPRODUCT(MAX(ROW(E$1:E1629)*(E1630=E$1:E1629)))))</f>
        <v/>
      </c>
      <c r="L1630" s="16"/>
    </row>
    <row r="1631" customFormat="false" ht="12.75" hidden="false" customHeight="false" outlineLevel="0" collapsed="false">
      <c r="A1631" s="9" t="s">
        <v>664</v>
      </c>
      <c r="E1631" s="10" t="str">
        <f aca="false">IF(D1631="?OLD","!!!","")</f>
        <v/>
      </c>
      <c r="F1631" s="11" t="str">
        <f aca="false">IF(OR(E1631="",E1631="!!!"),"",IF(NOT(ISNA(VLOOKUP(E1631,E$1:E1630,1,FALSE()))),"OLD",IF(AND(E1631&lt;&gt;"",E1631&lt;&gt;"!!!"),"NEW","")))</f>
        <v/>
      </c>
      <c r="G1631" s="12" t="str">
        <f aca="false">IF(OR(E1631="",E1631="!!!"),"",IF(OR(J1631=0,AND(J1631=1,K1631=1),AND(J1631=1,I1631="SBJ"),AND(J1631=1,I1631=0)),"?IN_FOCUS",IF(J1631&lt;=2,"?ACTIVATED",IF(J1631&lt;&gt;"","?FAMILIAR",IF(F1631="NEW",IF(ISNA(VLOOKUP(E1631,#REF!,1,FALSE())),"?TYPE_IDENTIFIABLE","?REFERENTIAL"),"_")))))</f>
        <v/>
      </c>
      <c r="H1631" s="13" t="str">
        <f aca="false">IF(J1631&lt;&gt;1,"",IF(I1631="SBJ","CB","?"))</f>
        <v/>
      </c>
      <c r="I1631" s="14" t="str">
        <f aca="false">IF(OR(E1631="",E1631="!!!",F1631="NEW"),"",INDEX(B$2:B1630,-1+SUMPRODUCT(MAX(ROW(E$2:E1630)*(E1631=E$2:E1630)))))</f>
        <v/>
      </c>
      <c r="J1631" s="15" t="str">
        <f aca="true">IF(OR(E1631="",E1631="!!!",F1631="NEW"),"",COUNTBLANK(OFFSET(A$1,,,SUMPRODUCT(MAX(ROW(E$2:E1631)*(E1631=E$2:E1631)))))-COUNTBLANK(OFFSET(A$1,,,SUMPRODUCT(MAX(ROW(E$1:E1630)*(E1631=E$1:E1630))))))</f>
        <v/>
      </c>
      <c r="K1631" s="15" t="str">
        <f aca="false">IF(OR(E1631="",E1631="!!!",F1631="NEW"),"",INDEX(J$1:J1630,SUMPRODUCT(MAX(ROW(E$1:E1630)*(E1631=E$1:E1630)))))</f>
        <v/>
      </c>
      <c r="L1631" s="16"/>
    </row>
    <row r="1632" customFormat="false" ht="12.75" hidden="false" customHeight="false" outlineLevel="0" collapsed="false">
      <c r="A1632" s="9" t="s">
        <v>98</v>
      </c>
      <c r="B1632" s="0" t="s">
        <v>18</v>
      </c>
      <c r="C1632" s="0" t="s">
        <v>30</v>
      </c>
      <c r="D1632" s="0" t="s">
        <v>31</v>
      </c>
      <c r="E1632" s="10" t="str">
        <f aca="false">IF(D1632="?OLD","!!!","")</f>
        <v>!!!</v>
      </c>
      <c r="F1632" s="11" t="str">
        <f aca="false">IF(OR(E1632="",E1632="!!!"),"",IF(NOT(ISNA(VLOOKUP(E1632,E$1:E1631,1,FALSE()))),"OLD",IF(AND(E1632&lt;&gt;"",E1632&lt;&gt;"!!!"),"NEW","")))</f>
        <v/>
      </c>
      <c r="G1632" s="12" t="str">
        <f aca="false">IF(OR(E1632="",E1632="!!!"),"",IF(OR(J1632=0,AND(J1632=1,K1632=1),AND(J1632=1,I1632="SBJ"),AND(J1632=1,I1632=0)),"?IN_FOCUS",IF(J1632&lt;=2,"?ACTIVATED",IF(J1632&lt;&gt;"","?FAMILIAR",IF(F1632="NEW",IF(ISNA(VLOOKUP(E1632,#REF!,1,FALSE())),"?TYPE_IDENTIFIABLE","?REFERENTIAL"),"_")))))</f>
        <v/>
      </c>
      <c r="H1632" s="13" t="str">
        <f aca="false">IF(J1632&lt;&gt;1,"",IF(I1632="SBJ","CB","?"))</f>
        <v/>
      </c>
      <c r="I1632" s="14" t="str">
        <f aca="false">IF(OR(E1632="",E1632="!!!",F1632="NEW"),"",INDEX(B$2:B1631,-1+SUMPRODUCT(MAX(ROW(E$2:E1631)*(E1632=E$2:E1631)))))</f>
        <v/>
      </c>
      <c r="J1632" s="15" t="str">
        <f aca="true">IF(OR(E1632="",E1632="!!!",F1632="NEW"),"",COUNTBLANK(OFFSET(A$1,,,SUMPRODUCT(MAX(ROW(E$2:E1632)*(E1632=E$2:E1632)))))-COUNTBLANK(OFFSET(A$1,,,SUMPRODUCT(MAX(ROW(E$1:E1631)*(E1632=E$1:E1631))))))</f>
        <v/>
      </c>
      <c r="K1632" s="15" t="str">
        <f aca="false">IF(OR(E1632="",E1632="!!!",F1632="NEW"),"",INDEX(J$1:J1631,SUMPRODUCT(MAX(ROW(E$1:E1631)*(E1632=E$1:E1631)))))</f>
        <v/>
      </c>
      <c r="L1632" s="16"/>
    </row>
    <row r="1633" customFormat="false" ht="12.75" hidden="false" customHeight="false" outlineLevel="0" collapsed="false">
      <c r="A1633" s="9" t="s">
        <v>206</v>
      </c>
      <c r="E1633" s="10" t="str">
        <f aca="false">IF(D1633="?OLD","!!!","")</f>
        <v/>
      </c>
      <c r="F1633" s="11" t="str">
        <f aca="false">IF(OR(E1633="",E1633="!!!"),"",IF(NOT(ISNA(VLOOKUP(E1633,E$1:E1632,1,FALSE()))),"OLD",IF(AND(E1633&lt;&gt;"",E1633&lt;&gt;"!!!"),"NEW","")))</f>
        <v/>
      </c>
      <c r="G1633" s="12" t="str">
        <f aca="false">IF(OR(E1633="",E1633="!!!"),"",IF(OR(J1633=0,AND(J1633=1,K1633=1),AND(J1633=1,I1633="SBJ"),AND(J1633=1,I1633=0)),"?IN_FOCUS",IF(J1633&lt;=2,"?ACTIVATED",IF(J1633&lt;&gt;"","?FAMILIAR",IF(F1633="NEW",IF(ISNA(VLOOKUP(E1633,#REF!,1,FALSE())),"?TYPE_IDENTIFIABLE","?REFERENTIAL"),"_")))))</f>
        <v/>
      </c>
      <c r="H1633" s="13" t="str">
        <f aca="false">IF(J1633&lt;&gt;1,"",IF(I1633="SBJ","CB","?"))</f>
        <v/>
      </c>
      <c r="I1633" s="14" t="str">
        <f aca="false">IF(OR(E1633="",E1633="!!!",F1633="NEW"),"",INDEX(B$2:B1632,-1+SUMPRODUCT(MAX(ROW(E$2:E1632)*(E1633=E$2:E1632)))))</f>
        <v/>
      </c>
      <c r="J1633" s="15" t="str">
        <f aca="true">IF(OR(E1633="",E1633="!!!",F1633="NEW"),"",COUNTBLANK(OFFSET(A$1,,,SUMPRODUCT(MAX(ROW(E$2:E1633)*(E1633=E$2:E1633)))))-COUNTBLANK(OFFSET(A$1,,,SUMPRODUCT(MAX(ROW(E$1:E1632)*(E1633=E$1:E1632))))))</f>
        <v/>
      </c>
      <c r="K1633" s="15" t="str">
        <f aca="false">IF(OR(E1633="",E1633="!!!",F1633="NEW"),"",INDEX(J$1:J1632,SUMPRODUCT(MAX(ROW(E$1:E1632)*(E1633=E$1:E1632)))))</f>
        <v/>
      </c>
      <c r="L1633" s="16"/>
    </row>
    <row r="1634" customFormat="false" ht="12.75" hidden="false" customHeight="false" outlineLevel="0" collapsed="false">
      <c r="A1634" s="9" t="s">
        <v>377</v>
      </c>
      <c r="E1634" s="10" t="str">
        <f aca="false">IF(D1634="?OLD","!!!","")</f>
        <v/>
      </c>
      <c r="F1634" s="11" t="str">
        <f aca="false">IF(OR(E1634="",E1634="!!!"),"",IF(NOT(ISNA(VLOOKUP(E1634,E$1:E1633,1,FALSE()))),"OLD",IF(AND(E1634&lt;&gt;"",E1634&lt;&gt;"!!!"),"NEW","")))</f>
        <v/>
      </c>
      <c r="G1634" s="12" t="str">
        <f aca="false">IF(OR(E1634="",E1634="!!!"),"",IF(OR(J1634=0,AND(J1634=1,K1634=1),AND(J1634=1,I1634="SBJ"),AND(J1634=1,I1634=0)),"?IN_FOCUS",IF(J1634&lt;=2,"?ACTIVATED",IF(J1634&lt;&gt;"","?FAMILIAR",IF(F1634="NEW",IF(ISNA(VLOOKUP(E1634,#REF!,1,FALSE())),"?TYPE_IDENTIFIABLE","?REFERENTIAL"),"_")))))</f>
        <v/>
      </c>
      <c r="H1634" s="13" t="str">
        <f aca="false">IF(J1634&lt;&gt;1,"",IF(I1634="SBJ","CB","?"))</f>
        <v/>
      </c>
      <c r="I1634" s="14" t="str">
        <f aca="false">IF(OR(E1634="",E1634="!!!",F1634="NEW"),"",INDEX(B$2:B1633,-1+SUMPRODUCT(MAX(ROW(E$2:E1633)*(E1634=E$2:E1633)))))</f>
        <v/>
      </c>
      <c r="J1634" s="15" t="str">
        <f aca="true">IF(OR(E1634="",E1634="!!!",F1634="NEW"),"",COUNTBLANK(OFFSET(A$1,,,SUMPRODUCT(MAX(ROW(E$2:E1634)*(E1634=E$2:E1634)))))-COUNTBLANK(OFFSET(A$1,,,SUMPRODUCT(MAX(ROW(E$1:E1633)*(E1634=E$1:E1633))))))</f>
        <v/>
      </c>
      <c r="K1634" s="15" t="str">
        <f aca="false">IF(OR(E1634="",E1634="!!!",F1634="NEW"),"",INDEX(J$1:J1633,SUMPRODUCT(MAX(ROW(E$1:E1633)*(E1634=E$1:E1633)))))</f>
        <v/>
      </c>
      <c r="L1634" s="16"/>
    </row>
    <row r="1635" customFormat="false" ht="12.75" hidden="false" customHeight="false" outlineLevel="0" collapsed="false">
      <c r="A1635" s="9" t="s">
        <v>665</v>
      </c>
      <c r="E1635" s="10" t="str">
        <f aca="false">IF(D1635="?OLD","!!!","")</f>
        <v/>
      </c>
      <c r="F1635" s="11" t="str">
        <f aca="false">IF(OR(E1635="",E1635="!!!"),"",IF(NOT(ISNA(VLOOKUP(E1635,E$1:E1634,1,FALSE()))),"OLD",IF(AND(E1635&lt;&gt;"",E1635&lt;&gt;"!!!"),"NEW","")))</f>
        <v/>
      </c>
      <c r="G1635" s="12" t="str">
        <f aca="false">IF(OR(E1635="",E1635="!!!"),"",IF(OR(J1635=0,AND(J1635=1,K1635=1),AND(J1635=1,I1635="SBJ"),AND(J1635=1,I1635=0)),"?IN_FOCUS",IF(J1635&lt;=2,"?ACTIVATED",IF(J1635&lt;&gt;"","?FAMILIAR",IF(F1635="NEW",IF(ISNA(VLOOKUP(E1635,#REF!,1,FALSE())),"?TYPE_IDENTIFIABLE","?REFERENTIAL"),"_")))))</f>
        <v/>
      </c>
      <c r="H1635" s="13" t="str">
        <f aca="false">IF(J1635&lt;&gt;1,"",IF(I1635="SBJ","CB","?"))</f>
        <v/>
      </c>
      <c r="I1635" s="14" t="str">
        <f aca="false">IF(OR(E1635="",E1635="!!!",F1635="NEW"),"",INDEX(B$2:B1634,-1+SUMPRODUCT(MAX(ROW(E$2:E1634)*(E1635=E$2:E1634)))))</f>
        <v/>
      </c>
      <c r="J1635" s="15" t="str">
        <f aca="true">IF(OR(E1635="",E1635="!!!",F1635="NEW"),"",COUNTBLANK(OFFSET(A$1,,,SUMPRODUCT(MAX(ROW(E$2:E1635)*(E1635=E$2:E1635)))))-COUNTBLANK(OFFSET(A$1,,,SUMPRODUCT(MAX(ROW(E$1:E1634)*(E1635=E$1:E1634))))))</f>
        <v/>
      </c>
      <c r="K1635" s="15" t="str">
        <f aca="false">IF(OR(E1635="",E1635="!!!",F1635="NEW"),"",INDEX(J$1:J1634,SUMPRODUCT(MAX(ROW(E$1:E1634)*(E1635=E$1:E1634)))))</f>
        <v/>
      </c>
      <c r="L1635" s="16"/>
    </row>
    <row r="1636" customFormat="false" ht="12.75" hidden="false" customHeight="false" outlineLevel="0" collapsed="false">
      <c r="A1636" s="9" t="s">
        <v>666</v>
      </c>
      <c r="E1636" s="10" t="str">
        <f aca="false">IF(D1636="?OLD","!!!","")</f>
        <v/>
      </c>
      <c r="F1636" s="11" t="str">
        <f aca="false">IF(OR(E1636="",E1636="!!!"),"",IF(NOT(ISNA(VLOOKUP(E1636,E$1:E1635,1,FALSE()))),"OLD",IF(AND(E1636&lt;&gt;"",E1636&lt;&gt;"!!!"),"NEW","")))</f>
        <v/>
      </c>
      <c r="G1636" s="12" t="str">
        <f aca="false">IF(OR(E1636="",E1636="!!!"),"",IF(OR(J1636=0,AND(J1636=1,K1636=1),AND(J1636=1,I1636="SBJ"),AND(J1636=1,I1636=0)),"?IN_FOCUS",IF(J1636&lt;=2,"?ACTIVATED",IF(J1636&lt;&gt;"","?FAMILIAR",IF(F1636="NEW",IF(ISNA(VLOOKUP(E1636,#REF!,1,FALSE())),"?TYPE_IDENTIFIABLE","?REFERENTIAL"),"_")))))</f>
        <v/>
      </c>
      <c r="H1636" s="13" t="str">
        <f aca="false">IF(J1636&lt;&gt;1,"",IF(I1636="SBJ","CB","?"))</f>
        <v/>
      </c>
      <c r="I1636" s="14" t="str">
        <f aca="false">IF(OR(E1636="",E1636="!!!",F1636="NEW"),"",INDEX(B$2:B1635,-1+SUMPRODUCT(MAX(ROW(E$2:E1635)*(E1636=E$2:E1635)))))</f>
        <v/>
      </c>
      <c r="J1636" s="15" t="str">
        <f aca="true">IF(OR(E1636="",E1636="!!!",F1636="NEW"),"",COUNTBLANK(OFFSET(A$1,,,SUMPRODUCT(MAX(ROW(E$2:E1636)*(E1636=E$2:E1636)))))-COUNTBLANK(OFFSET(A$1,,,SUMPRODUCT(MAX(ROW(E$1:E1635)*(E1636=E$1:E1635))))))</f>
        <v/>
      </c>
      <c r="K1636" s="15" t="str">
        <f aca="false">IF(OR(E1636="",E1636="!!!",F1636="NEW"),"",INDEX(J$1:J1635,SUMPRODUCT(MAX(ROW(E$1:E1635)*(E1636=E$1:E1635)))))</f>
        <v/>
      </c>
      <c r="L1636" s="16"/>
    </row>
    <row r="1637" customFormat="false" ht="12.75" hidden="false" customHeight="false" outlineLevel="0" collapsed="false">
      <c r="A1637" s="9" t="s">
        <v>48</v>
      </c>
      <c r="E1637" s="10" t="str">
        <f aca="false">IF(D1637="?OLD","!!!","")</f>
        <v/>
      </c>
      <c r="F1637" s="11" t="str">
        <f aca="false">IF(OR(E1637="",E1637="!!!"),"",IF(NOT(ISNA(VLOOKUP(E1637,E$1:E1636,1,FALSE()))),"OLD",IF(AND(E1637&lt;&gt;"",E1637&lt;&gt;"!!!"),"NEW","")))</f>
        <v/>
      </c>
      <c r="G1637" s="12" t="str">
        <f aca="false">IF(OR(E1637="",E1637="!!!"),"",IF(OR(J1637=0,AND(J1637=1,K1637=1),AND(J1637=1,I1637="SBJ"),AND(J1637=1,I1637=0)),"?IN_FOCUS",IF(J1637&lt;=2,"?ACTIVATED",IF(J1637&lt;&gt;"","?FAMILIAR",IF(F1637="NEW",IF(ISNA(VLOOKUP(E1637,#REF!,1,FALSE())),"?TYPE_IDENTIFIABLE","?REFERENTIAL"),"_")))))</f>
        <v/>
      </c>
      <c r="H1637" s="13" t="str">
        <f aca="false">IF(J1637&lt;&gt;1,"",IF(I1637="SBJ","CB","?"))</f>
        <v/>
      </c>
      <c r="I1637" s="14" t="str">
        <f aca="false">IF(OR(E1637="",E1637="!!!",F1637="NEW"),"",INDEX(B$2:B1636,-1+SUMPRODUCT(MAX(ROW(E$2:E1636)*(E1637=E$2:E1636)))))</f>
        <v/>
      </c>
      <c r="J1637" s="15" t="str">
        <f aca="true">IF(OR(E1637="",E1637="!!!",F1637="NEW"),"",COUNTBLANK(OFFSET(A$1,,,SUMPRODUCT(MAX(ROW(E$2:E1637)*(E1637=E$2:E1637)))))-COUNTBLANK(OFFSET(A$1,,,SUMPRODUCT(MAX(ROW(E$1:E1636)*(E1637=E$1:E1636))))))</f>
        <v/>
      </c>
      <c r="K1637" s="15" t="str">
        <f aca="false">IF(OR(E1637="",E1637="!!!",F1637="NEW"),"",INDEX(J$1:J1636,SUMPRODUCT(MAX(ROW(E$1:E1636)*(E1637=E$1:E1636)))))</f>
        <v/>
      </c>
      <c r="L1637" s="16"/>
    </row>
    <row r="1638" customFormat="false" ht="12.75" hidden="false" customHeight="false" outlineLevel="0" collapsed="false">
      <c r="A1638" s="9" t="s">
        <v>87</v>
      </c>
      <c r="E1638" s="10" t="str">
        <f aca="false">IF(D1638="?OLD","!!!","")</f>
        <v/>
      </c>
      <c r="F1638" s="11" t="str">
        <f aca="false">IF(OR(E1638="",E1638="!!!"),"",IF(NOT(ISNA(VLOOKUP(E1638,E$1:E1637,1,FALSE()))),"OLD",IF(AND(E1638&lt;&gt;"",E1638&lt;&gt;"!!!"),"NEW","")))</f>
        <v/>
      </c>
      <c r="G1638" s="12" t="str">
        <f aca="false">IF(OR(E1638="",E1638="!!!"),"",IF(OR(J1638=0,AND(J1638=1,K1638=1),AND(J1638=1,I1638="SBJ"),AND(J1638=1,I1638=0)),"?IN_FOCUS",IF(J1638&lt;=2,"?ACTIVATED",IF(J1638&lt;&gt;"","?FAMILIAR",IF(F1638="NEW",IF(ISNA(VLOOKUP(E1638,#REF!,1,FALSE())),"?TYPE_IDENTIFIABLE","?REFERENTIAL"),"_")))))</f>
        <v/>
      </c>
      <c r="H1638" s="13" t="str">
        <f aca="false">IF(J1638&lt;&gt;1,"",IF(I1638="SBJ","CB","?"))</f>
        <v/>
      </c>
      <c r="I1638" s="14" t="str">
        <f aca="false">IF(OR(E1638="",E1638="!!!",F1638="NEW"),"",INDEX(B$2:B1637,-1+SUMPRODUCT(MAX(ROW(E$2:E1637)*(E1638=E$2:E1637)))))</f>
        <v/>
      </c>
      <c r="J1638" s="15" t="str">
        <f aca="true">IF(OR(E1638="",E1638="!!!",F1638="NEW"),"",COUNTBLANK(OFFSET(A$1,,,SUMPRODUCT(MAX(ROW(E$2:E1638)*(E1638=E$2:E1638)))))-COUNTBLANK(OFFSET(A$1,,,SUMPRODUCT(MAX(ROW(E$1:E1637)*(E1638=E$1:E1637))))))</f>
        <v/>
      </c>
      <c r="K1638" s="15" t="str">
        <f aca="false">IF(OR(E1638="",E1638="!!!",F1638="NEW"),"",INDEX(J$1:J1637,SUMPRODUCT(MAX(ROW(E$1:E1637)*(E1638=E$1:E1637)))))</f>
        <v/>
      </c>
      <c r="L1638" s="16"/>
    </row>
    <row r="1639" customFormat="false" ht="12.75" hidden="false" customHeight="false" outlineLevel="0" collapsed="false">
      <c r="E1639" s="10" t="str">
        <f aca="false">IF(D1639="?OLD","!!!","")</f>
        <v/>
      </c>
      <c r="F1639" s="11" t="str">
        <f aca="false">IF(OR(E1639="",E1639="!!!"),"",IF(NOT(ISNA(VLOOKUP(E1639,E$1:E1638,1,FALSE()))),"OLD",IF(AND(E1639&lt;&gt;"",E1639&lt;&gt;"!!!"),"NEW","")))</f>
        <v/>
      </c>
      <c r="G1639" s="12" t="str">
        <f aca="false">IF(OR(E1639="",E1639="!!!"),"",IF(OR(J1639=0,AND(J1639=1,K1639=1),AND(J1639=1,I1639="SBJ"),AND(J1639=1,I1639=0)),"?IN_FOCUS",IF(J1639&lt;=2,"?ACTIVATED",IF(J1639&lt;&gt;"","?FAMILIAR",IF(F1639="NEW",IF(ISNA(VLOOKUP(E1639,#REF!,1,FALSE())),"?TYPE_IDENTIFIABLE","?REFERENTIAL"),"_")))))</f>
        <v/>
      </c>
      <c r="H1639" s="13" t="str">
        <f aca="false">IF(J1639&lt;&gt;1,"",IF(I1639="SBJ","CB","?"))</f>
        <v/>
      </c>
      <c r="I1639" s="14" t="str">
        <f aca="false">IF(OR(E1639="",E1639="!!!",F1639="NEW"),"",INDEX(B$2:B1638,-1+SUMPRODUCT(MAX(ROW(E$2:E1638)*(E1639=E$2:E1638)))))</f>
        <v/>
      </c>
      <c r="J1639" s="15" t="str">
        <f aca="true">IF(OR(E1639="",E1639="!!!",F1639="NEW"),"",COUNTBLANK(OFFSET(A$1,,,SUMPRODUCT(MAX(ROW(E$2:E1639)*(E1639=E$2:E1639)))))-COUNTBLANK(OFFSET(A$1,,,SUMPRODUCT(MAX(ROW(E$1:E1638)*(E1639=E$1:E1638))))))</f>
        <v/>
      </c>
      <c r="K1639" s="15" t="str">
        <f aca="false">IF(OR(E1639="",E1639="!!!",F1639="NEW"),"",INDEX(J$1:J1638,SUMPRODUCT(MAX(ROW(E$1:E1638)*(E1639=E$1:E1638)))))</f>
        <v/>
      </c>
      <c r="L1639" s="16"/>
    </row>
    <row r="1640" customFormat="false" ht="12.75" hidden="false" customHeight="false" outlineLevel="0" collapsed="false">
      <c r="A1640" s="9" t="s">
        <v>85</v>
      </c>
      <c r="E1640" s="10" t="str">
        <f aca="false">IF(D1640="?OLD","!!!","")</f>
        <v/>
      </c>
      <c r="F1640" s="11" t="str">
        <f aca="false">IF(OR(E1640="",E1640="!!!"),"",IF(NOT(ISNA(VLOOKUP(E1640,E$1:E1639,1,FALSE()))),"OLD",IF(AND(E1640&lt;&gt;"",E1640&lt;&gt;"!!!"),"NEW","")))</f>
        <v/>
      </c>
      <c r="G1640" s="12" t="str">
        <f aca="false">IF(OR(E1640="",E1640="!!!"),"",IF(OR(J1640=0,AND(J1640=1,K1640=1),AND(J1640=1,I1640="SBJ"),AND(J1640=1,I1640=0)),"?IN_FOCUS",IF(J1640&lt;=2,"?ACTIVATED",IF(J1640&lt;&gt;"","?FAMILIAR",IF(F1640="NEW",IF(ISNA(VLOOKUP(E1640,#REF!,1,FALSE())),"?TYPE_IDENTIFIABLE","?REFERENTIAL"),"_")))))</f>
        <v/>
      </c>
      <c r="H1640" s="13" t="str">
        <f aca="false">IF(J1640&lt;&gt;1,"",IF(I1640="SBJ","CB","?"))</f>
        <v/>
      </c>
      <c r="I1640" s="14" t="str">
        <f aca="false">IF(OR(E1640="",E1640="!!!",F1640="NEW"),"",INDEX(B$2:B1639,-1+SUMPRODUCT(MAX(ROW(E$2:E1639)*(E1640=E$2:E1639)))))</f>
        <v/>
      </c>
      <c r="J1640" s="15" t="str">
        <f aca="true">IF(OR(E1640="",E1640="!!!",F1640="NEW"),"",COUNTBLANK(OFFSET(A$1,,,SUMPRODUCT(MAX(ROW(E$2:E1640)*(E1640=E$2:E1640)))))-COUNTBLANK(OFFSET(A$1,,,SUMPRODUCT(MAX(ROW(E$1:E1639)*(E1640=E$1:E1639))))))</f>
        <v/>
      </c>
      <c r="K1640" s="15" t="str">
        <f aca="false">IF(OR(E1640="",E1640="!!!",F1640="NEW"),"",INDEX(J$1:J1639,SUMPRODUCT(MAX(ROW(E$1:E1639)*(E1640=E$1:E1639)))))</f>
        <v/>
      </c>
      <c r="L1640" s="16"/>
    </row>
    <row r="1641" customFormat="false" ht="12.75" hidden="false" customHeight="false" outlineLevel="0" collapsed="false">
      <c r="A1641" s="9" t="s">
        <v>667</v>
      </c>
      <c r="E1641" s="10" t="str">
        <f aca="false">IF(D1641="?OLD","!!!","")</f>
        <v/>
      </c>
      <c r="F1641" s="11" t="str">
        <f aca="false">IF(OR(E1641="",E1641="!!!"),"",IF(NOT(ISNA(VLOOKUP(E1641,E$1:E1640,1,FALSE()))),"OLD",IF(AND(E1641&lt;&gt;"",E1641&lt;&gt;"!!!"),"NEW","")))</f>
        <v/>
      </c>
      <c r="G1641" s="12" t="str">
        <f aca="false">IF(OR(E1641="",E1641="!!!"),"",IF(OR(J1641=0,AND(J1641=1,K1641=1),AND(J1641=1,I1641="SBJ"),AND(J1641=1,I1641=0)),"?IN_FOCUS",IF(J1641&lt;=2,"?ACTIVATED",IF(J1641&lt;&gt;"","?FAMILIAR",IF(F1641="NEW",IF(ISNA(VLOOKUP(E1641,#REF!,1,FALSE())),"?TYPE_IDENTIFIABLE","?REFERENTIAL"),"_")))))</f>
        <v/>
      </c>
      <c r="H1641" s="13" t="str">
        <f aca="false">IF(J1641&lt;&gt;1,"",IF(I1641="SBJ","CB","?"))</f>
        <v/>
      </c>
      <c r="I1641" s="14" t="str">
        <f aca="false">IF(OR(E1641="",E1641="!!!",F1641="NEW"),"",INDEX(B$2:B1640,-1+SUMPRODUCT(MAX(ROW(E$2:E1640)*(E1641=E$2:E1640)))))</f>
        <v/>
      </c>
      <c r="J1641" s="15" t="str">
        <f aca="true">IF(OR(E1641="",E1641="!!!",F1641="NEW"),"",COUNTBLANK(OFFSET(A$1,,,SUMPRODUCT(MAX(ROW(E$2:E1641)*(E1641=E$2:E1641)))))-COUNTBLANK(OFFSET(A$1,,,SUMPRODUCT(MAX(ROW(E$1:E1640)*(E1641=E$1:E1640))))))</f>
        <v/>
      </c>
      <c r="K1641" s="15" t="str">
        <f aca="false">IF(OR(E1641="",E1641="!!!",F1641="NEW"),"",INDEX(J$1:J1640,SUMPRODUCT(MAX(ROW(E$1:E1640)*(E1641=E$1:E1640)))))</f>
        <v/>
      </c>
      <c r="L1641" s="16"/>
    </row>
    <row r="1642" customFormat="false" ht="12.75" hidden="false" customHeight="false" outlineLevel="0" collapsed="false">
      <c r="A1642" s="9" t="s">
        <v>87</v>
      </c>
      <c r="E1642" s="10" t="str">
        <f aca="false">IF(D1642="?OLD","!!!","")</f>
        <v/>
      </c>
      <c r="F1642" s="11" t="str">
        <f aca="false">IF(OR(E1642="",E1642="!!!"),"",IF(NOT(ISNA(VLOOKUP(E1642,E$1:E1641,1,FALSE()))),"OLD",IF(AND(E1642&lt;&gt;"",E1642&lt;&gt;"!!!"),"NEW","")))</f>
        <v/>
      </c>
      <c r="G1642" s="12" t="str">
        <f aca="false">IF(OR(E1642="",E1642="!!!"),"",IF(OR(J1642=0,AND(J1642=1,K1642=1),AND(J1642=1,I1642="SBJ"),AND(J1642=1,I1642=0)),"?IN_FOCUS",IF(J1642&lt;=2,"?ACTIVATED",IF(J1642&lt;&gt;"","?FAMILIAR",IF(F1642="NEW",IF(ISNA(VLOOKUP(E1642,#REF!,1,FALSE())),"?TYPE_IDENTIFIABLE","?REFERENTIAL"),"_")))))</f>
        <v/>
      </c>
      <c r="H1642" s="13" t="str">
        <f aca="false">IF(J1642&lt;&gt;1,"",IF(I1642="SBJ","CB","?"))</f>
        <v/>
      </c>
      <c r="I1642" s="14" t="str">
        <f aca="false">IF(OR(E1642="",E1642="!!!",F1642="NEW"),"",INDEX(B$2:B1641,-1+SUMPRODUCT(MAX(ROW(E$2:E1641)*(E1642=E$2:E1641)))))</f>
        <v/>
      </c>
      <c r="J1642" s="15" t="str">
        <f aca="true">IF(OR(E1642="",E1642="!!!",F1642="NEW"),"",COUNTBLANK(OFFSET(A$1,,,SUMPRODUCT(MAX(ROW(E$2:E1642)*(E1642=E$2:E1642)))))-COUNTBLANK(OFFSET(A$1,,,SUMPRODUCT(MAX(ROW(E$1:E1641)*(E1642=E$1:E1641))))))</f>
        <v/>
      </c>
      <c r="K1642" s="15" t="str">
        <f aca="false">IF(OR(E1642="",E1642="!!!",F1642="NEW"),"",INDEX(J$1:J1641,SUMPRODUCT(MAX(ROW(E$1:E1641)*(E1642=E$1:E1641)))))</f>
        <v/>
      </c>
      <c r="L1642" s="16"/>
    </row>
    <row r="1643" customFormat="false" ht="12.75" hidden="false" customHeight="false" outlineLevel="0" collapsed="false">
      <c r="A1643" s="9" t="s">
        <v>368</v>
      </c>
      <c r="E1643" s="10" t="str">
        <f aca="false">IF(D1643="?OLD","!!!","")</f>
        <v/>
      </c>
      <c r="F1643" s="11" t="str">
        <f aca="false">IF(OR(E1643="",E1643="!!!"),"",IF(NOT(ISNA(VLOOKUP(E1643,E$1:E1642,1,FALSE()))),"OLD",IF(AND(E1643&lt;&gt;"",E1643&lt;&gt;"!!!"),"NEW","")))</f>
        <v/>
      </c>
      <c r="G1643" s="12" t="str">
        <f aca="false">IF(OR(E1643="",E1643="!!!"),"",IF(OR(J1643=0,AND(J1643=1,K1643=1),AND(J1643=1,I1643="SBJ"),AND(J1643=1,I1643=0)),"?IN_FOCUS",IF(J1643&lt;=2,"?ACTIVATED",IF(J1643&lt;&gt;"","?FAMILIAR",IF(F1643="NEW",IF(ISNA(VLOOKUP(E1643,#REF!,1,FALSE())),"?TYPE_IDENTIFIABLE","?REFERENTIAL"),"_")))))</f>
        <v/>
      </c>
      <c r="H1643" s="13" t="str">
        <f aca="false">IF(J1643&lt;&gt;1,"",IF(I1643="SBJ","CB","?"))</f>
        <v/>
      </c>
      <c r="I1643" s="14" t="str">
        <f aca="false">IF(OR(E1643="",E1643="!!!",F1643="NEW"),"",INDEX(B$2:B1642,-1+SUMPRODUCT(MAX(ROW(E$2:E1642)*(E1643=E$2:E1642)))))</f>
        <v/>
      </c>
      <c r="J1643" s="15" t="str">
        <f aca="true">IF(OR(E1643="",E1643="!!!",F1643="NEW"),"",COUNTBLANK(OFFSET(A$1,,,SUMPRODUCT(MAX(ROW(E$2:E1643)*(E1643=E$2:E1643)))))-COUNTBLANK(OFFSET(A$1,,,SUMPRODUCT(MAX(ROW(E$1:E1642)*(E1643=E$1:E1642))))))</f>
        <v/>
      </c>
      <c r="K1643" s="15" t="str">
        <f aca="false">IF(OR(E1643="",E1643="!!!",F1643="NEW"),"",INDEX(J$1:J1642,SUMPRODUCT(MAX(ROW(E$1:E1642)*(E1643=E$1:E1642)))))</f>
        <v/>
      </c>
      <c r="L1643" s="16"/>
    </row>
    <row r="1644" customFormat="false" ht="12.75" hidden="false" customHeight="false" outlineLevel="0" collapsed="false">
      <c r="A1644" s="9" t="s">
        <v>39</v>
      </c>
      <c r="E1644" s="10" t="str">
        <f aca="false">IF(D1644="?OLD","!!!","")</f>
        <v/>
      </c>
      <c r="F1644" s="11" t="str">
        <f aca="false">IF(OR(E1644="",E1644="!!!"),"",IF(NOT(ISNA(VLOOKUP(E1644,E$1:E1643,1,FALSE()))),"OLD",IF(AND(E1644&lt;&gt;"",E1644&lt;&gt;"!!!"),"NEW","")))</f>
        <v/>
      </c>
      <c r="G1644" s="12" t="str">
        <f aca="false">IF(OR(E1644="",E1644="!!!"),"",IF(OR(J1644=0,AND(J1644=1,K1644=1),AND(J1644=1,I1644="SBJ"),AND(J1644=1,I1644=0)),"?IN_FOCUS",IF(J1644&lt;=2,"?ACTIVATED",IF(J1644&lt;&gt;"","?FAMILIAR",IF(F1644="NEW",IF(ISNA(VLOOKUP(E1644,#REF!,1,FALSE())),"?TYPE_IDENTIFIABLE","?REFERENTIAL"),"_")))))</f>
        <v/>
      </c>
      <c r="H1644" s="13" t="str">
        <f aca="false">IF(J1644&lt;&gt;1,"",IF(I1644="SBJ","CB","?"))</f>
        <v/>
      </c>
      <c r="I1644" s="14" t="str">
        <f aca="false">IF(OR(E1644="",E1644="!!!",F1644="NEW"),"",INDEX(B$2:B1643,-1+SUMPRODUCT(MAX(ROW(E$2:E1643)*(E1644=E$2:E1643)))))</f>
        <v/>
      </c>
      <c r="J1644" s="15" t="str">
        <f aca="true">IF(OR(E1644="",E1644="!!!",F1644="NEW"),"",COUNTBLANK(OFFSET(A$1,,,SUMPRODUCT(MAX(ROW(E$2:E1644)*(E1644=E$2:E1644)))))-COUNTBLANK(OFFSET(A$1,,,SUMPRODUCT(MAX(ROW(E$1:E1643)*(E1644=E$1:E1643))))))</f>
        <v/>
      </c>
      <c r="K1644" s="15" t="str">
        <f aca="false">IF(OR(E1644="",E1644="!!!",F1644="NEW"),"",INDEX(J$1:J1643,SUMPRODUCT(MAX(ROW(E$1:E1643)*(E1644=E$1:E1643)))))</f>
        <v/>
      </c>
      <c r="L1644" s="16"/>
    </row>
    <row r="1645" customFormat="false" ht="12.75" hidden="false" customHeight="false" outlineLevel="0" collapsed="false">
      <c r="A1645" s="9" t="s">
        <v>184</v>
      </c>
      <c r="B1645" s="0" t="s">
        <v>38</v>
      </c>
      <c r="C1645" s="0" t="s">
        <v>26</v>
      </c>
      <c r="E1645" s="10" t="str">
        <f aca="false">IF(D1645="?OLD","!!!","")</f>
        <v/>
      </c>
      <c r="F1645" s="11" t="str">
        <f aca="false">IF(OR(E1645="",E1645="!!!"),"",IF(NOT(ISNA(VLOOKUP(E1645,E$1:E1644,1,FALSE()))),"OLD",IF(AND(E1645&lt;&gt;"",E1645&lt;&gt;"!!!"),"NEW","")))</f>
        <v/>
      </c>
      <c r="G1645" s="12" t="str">
        <f aca="false">IF(OR(E1645="",E1645="!!!"),"",IF(OR(J1645=0,AND(J1645=1,K1645=1),AND(J1645=1,I1645="SBJ"),AND(J1645=1,I1645=0)),"?IN_FOCUS",IF(J1645&lt;=2,"?ACTIVATED",IF(J1645&lt;&gt;"","?FAMILIAR",IF(F1645="NEW",IF(ISNA(VLOOKUP(E1645,#REF!,1,FALSE())),"?TYPE_IDENTIFIABLE","?REFERENTIAL"),"_")))))</f>
        <v/>
      </c>
      <c r="H1645" s="13" t="str">
        <f aca="false">IF(J1645&lt;&gt;1,"",IF(I1645="SBJ","CB","?"))</f>
        <v/>
      </c>
      <c r="I1645" s="14" t="str">
        <f aca="false">IF(OR(E1645="",E1645="!!!",F1645="NEW"),"",INDEX(B$2:B1644,-1+SUMPRODUCT(MAX(ROW(E$2:E1644)*(E1645=E$2:E1644)))))</f>
        <v/>
      </c>
      <c r="J1645" s="15" t="str">
        <f aca="true">IF(OR(E1645="",E1645="!!!",F1645="NEW"),"",COUNTBLANK(OFFSET(A$1,,,SUMPRODUCT(MAX(ROW(E$2:E1645)*(E1645=E$2:E1645)))))-COUNTBLANK(OFFSET(A$1,,,SUMPRODUCT(MAX(ROW(E$1:E1644)*(E1645=E$1:E1644))))))</f>
        <v/>
      </c>
      <c r="K1645" s="15" t="str">
        <f aca="false">IF(OR(E1645="",E1645="!!!",F1645="NEW"),"",INDEX(J$1:J1644,SUMPRODUCT(MAX(ROW(E$1:E1644)*(E1645=E$1:E1644)))))</f>
        <v/>
      </c>
      <c r="L1645" s="16"/>
    </row>
    <row r="1646" customFormat="false" ht="12.75" hidden="false" customHeight="false" outlineLevel="0" collapsed="false">
      <c r="A1646" s="9" t="s">
        <v>39</v>
      </c>
      <c r="E1646" s="10" t="str">
        <f aca="false">IF(D1646="?OLD","!!!","")</f>
        <v/>
      </c>
      <c r="F1646" s="11" t="str">
        <f aca="false">IF(OR(E1646="",E1646="!!!"),"",IF(NOT(ISNA(VLOOKUP(E1646,E$1:E1645,1,FALSE()))),"OLD",IF(AND(E1646&lt;&gt;"",E1646&lt;&gt;"!!!"),"NEW","")))</f>
        <v/>
      </c>
      <c r="G1646" s="12" t="str">
        <f aca="false">IF(OR(E1646="",E1646="!!!"),"",IF(OR(J1646=0,AND(J1646=1,K1646=1),AND(J1646=1,I1646="SBJ"),AND(J1646=1,I1646=0)),"?IN_FOCUS",IF(J1646&lt;=2,"?ACTIVATED",IF(J1646&lt;&gt;"","?FAMILIAR",IF(F1646="NEW",IF(ISNA(VLOOKUP(E1646,#REF!,1,FALSE())),"?TYPE_IDENTIFIABLE","?REFERENTIAL"),"_")))))</f>
        <v/>
      </c>
      <c r="H1646" s="13" t="str">
        <f aca="false">IF(J1646&lt;&gt;1,"",IF(I1646="SBJ","CB","?"))</f>
        <v/>
      </c>
      <c r="I1646" s="14" t="str">
        <f aca="false">IF(OR(E1646="",E1646="!!!",F1646="NEW"),"",INDEX(B$2:B1645,-1+SUMPRODUCT(MAX(ROW(E$2:E1645)*(E1646=E$2:E1645)))))</f>
        <v/>
      </c>
      <c r="J1646" s="15" t="str">
        <f aca="true">IF(OR(E1646="",E1646="!!!",F1646="NEW"),"",COUNTBLANK(OFFSET(A$1,,,SUMPRODUCT(MAX(ROW(E$2:E1646)*(E1646=E$2:E1646)))))-COUNTBLANK(OFFSET(A$1,,,SUMPRODUCT(MAX(ROW(E$1:E1645)*(E1646=E$1:E1645))))))</f>
        <v/>
      </c>
      <c r="K1646" s="15" t="str">
        <f aca="false">IF(OR(E1646="",E1646="!!!",F1646="NEW"),"",INDEX(J$1:J1645,SUMPRODUCT(MAX(ROW(E$1:E1645)*(E1646=E$1:E1645)))))</f>
        <v/>
      </c>
      <c r="L1646" s="16"/>
    </row>
    <row r="1647" customFormat="false" ht="12.75" hidden="false" customHeight="false" outlineLevel="0" collapsed="false">
      <c r="A1647" s="9" t="s">
        <v>80</v>
      </c>
      <c r="E1647" s="10" t="str">
        <f aca="false">IF(D1647="?OLD","!!!","")</f>
        <v/>
      </c>
      <c r="F1647" s="11" t="str">
        <f aca="false">IF(OR(E1647="",E1647="!!!"),"",IF(NOT(ISNA(VLOOKUP(E1647,E$1:E1646,1,FALSE()))),"OLD",IF(AND(E1647&lt;&gt;"",E1647&lt;&gt;"!!!"),"NEW","")))</f>
        <v/>
      </c>
      <c r="G1647" s="12" t="str">
        <f aca="false">IF(OR(E1647="",E1647="!!!"),"",IF(OR(J1647=0,AND(J1647=1,K1647=1),AND(J1647=1,I1647="SBJ"),AND(J1647=1,I1647=0)),"?IN_FOCUS",IF(J1647&lt;=2,"?ACTIVATED",IF(J1647&lt;&gt;"","?FAMILIAR",IF(F1647="NEW",IF(ISNA(VLOOKUP(E1647,#REF!,1,FALSE())),"?TYPE_IDENTIFIABLE","?REFERENTIAL"),"_")))))</f>
        <v/>
      </c>
      <c r="H1647" s="13" t="str">
        <f aca="false">IF(J1647&lt;&gt;1,"",IF(I1647="SBJ","CB","?"))</f>
        <v/>
      </c>
      <c r="I1647" s="14" t="str">
        <f aca="false">IF(OR(E1647="",E1647="!!!",F1647="NEW"),"",INDEX(B$2:B1646,-1+SUMPRODUCT(MAX(ROW(E$2:E1646)*(E1647=E$2:E1646)))))</f>
        <v/>
      </c>
      <c r="J1647" s="15" t="str">
        <f aca="true">IF(OR(E1647="",E1647="!!!",F1647="NEW"),"",COUNTBLANK(OFFSET(A$1,,,SUMPRODUCT(MAX(ROW(E$2:E1647)*(E1647=E$2:E1647)))))-COUNTBLANK(OFFSET(A$1,,,SUMPRODUCT(MAX(ROW(E$1:E1646)*(E1647=E$1:E1646))))))</f>
        <v/>
      </c>
      <c r="K1647" s="15" t="str">
        <f aca="false">IF(OR(E1647="",E1647="!!!",F1647="NEW"),"",INDEX(J$1:J1646,SUMPRODUCT(MAX(ROW(E$1:E1646)*(E1647=E$1:E1646)))))</f>
        <v/>
      </c>
      <c r="L1647" s="16"/>
    </row>
    <row r="1648" customFormat="false" ht="12.75" hidden="false" customHeight="false" outlineLevel="0" collapsed="false">
      <c r="A1648" s="9" t="s">
        <v>382</v>
      </c>
      <c r="E1648" s="10" t="str">
        <f aca="false">IF(D1648="?OLD","!!!","")</f>
        <v/>
      </c>
      <c r="F1648" s="11" t="str">
        <f aca="false">IF(OR(E1648="",E1648="!!!"),"",IF(NOT(ISNA(VLOOKUP(E1648,E$1:E1647,1,FALSE()))),"OLD",IF(AND(E1648&lt;&gt;"",E1648&lt;&gt;"!!!"),"NEW","")))</f>
        <v/>
      </c>
      <c r="G1648" s="12" t="str">
        <f aca="false">IF(OR(E1648="",E1648="!!!"),"",IF(OR(J1648=0,AND(J1648=1,K1648=1),AND(J1648=1,I1648="SBJ"),AND(J1648=1,I1648=0)),"?IN_FOCUS",IF(J1648&lt;=2,"?ACTIVATED",IF(J1648&lt;&gt;"","?FAMILIAR",IF(F1648="NEW",IF(ISNA(VLOOKUP(E1648,#REF!,1,FALSE())),"?TYPE_IDENTIFIABLE","?REFERENTIAL"),"_")))))</f>
        <v/>
      </c>
      <c r="H1648" s="13" t="str">
        <f aca="false">IF(J1648&lt;&gt;1,"",IF(I1648="SBJ","CB","?"))</f>
        <v/>
      </c>
      <c r="I1648" s="14" t="str">
        <f aca="false">IF(OR(E1648="",E1648="!!!",F1648="NEW"),"",INDEX(B$2:B1647,-1+SUMPRODUCT(MAX(ROW(E$2:E1647)*(E1648=E$2:E1647)))))</f>
        <v/>
      </c>
      <c r="J1648" s="15" t="str">
        <f aca="true">IF(OR(E1648="",E1648="!!!",F1648="NEW"),"",COUNTBLANK(OFFSET(A$1,,,SUMPRODUCT(MAX(ROW(E$2:E1648)*(E1648=E$2:E1648)))))-COUNTBLANK(OFFSET(A$1,,,SUMPRODUCT(MAX(ROW(E$1:E1647)*(E1648=E$1:E1647))))))</f>
        <v/>
      </c>
      <c r="K1648" s="15" t="str">
        <f aca="false">IF(OR(E1648="",E1648="!!!",F1648="NEW"),"",INDEX(J$1:J1647,SUMPRODUCT(MAX(ROW(E$1:E1647)*(E1648=E$1:E1647)))))</f>
        <v/>
      </c>
      <c r="L1648" s="16"/>
    </row>
    <row r="1649" customFormat="false" ht="12.75" hidden="false" customHeight="false" outlineLevel="0" collapsed="false">
      <c r="A1649" s="9" t="s">
        <v>182</v>
      </c>
      <c r="E1649" s="10" t="str">
        <f aca="false">IF(D1649="?OLD","!!!","")</f>
        <v/>
      </c>
      <c r="F1649" s="11" t="str">
        <f aca="false">IF(OR(E1649="",E1649="!!!"),"",IF(NOT(ISNA(VLOOKUP(E1649,E$1:E1648,1,FALSE()))),"OLD",IF(AND(E1649&lt;&gt;"",E1649&lt;&gt;"!!!"),"NEW","")))</f>
        <v/>
      </c>
      <c r="G1649" s="12" t="str">
        <f aca="false">IF(OR(E1649="",E1649="!!!"),"",IF(OR(J1649=0,AND(J1649=1,K1649=1),AND(J1649=1,I1649="SBJ"),AND(J1649=1,I1649=0)),"?IN_FOCUS",IF(J1649&lt;=2,"?ACTIVATED",IF(J1649&lt;&gt;"","?FAMILIAR",IF(F1649="NEW",IF(ISNA(VLOOKUP(E1649,#REF!,1,FALSE())),"?TYPE_IDENTIFIABLE","?REFERENTIAL"),"_")))))</f>
        <v/>
      </c>
      <c r="H1649" s="13" t="str">
        <f aca="false">IF(J1649&lt;&gt;1,"",IF(I1649="SBJ","CB","?"))</f>
        <v/>
      </c>
      <c r="I1649" s="14" t="str">
        <f aca="false">IF(OR(E1649="",E1649="!!!",F1649="NEW"),"",INDEX(B$2:B1648,-1+SUMPRODUCT(MAX(ROW(E$2:E1648)*(E1649=E$2:E1648)))))</f>
        <v/>
      </c>
      <c r="J1649" s="15" t="str">
        <f aca="true">IF(OR(E1649="",E1649="!!!",F1649="NEW"),"",COUNTBLANK(OFFSET(A$1,,,SUMPRODUCT(MAX(ROW(E$2:E1649)*(E1649=E$2:E1649)))))-COUNTBLANK(OFFSET(A$1,,,SUMPRODUCT(MAX(ROW(E$1:E1648)*(E1649=E$1:E1648))))))</f>
        <v/>
      </c>
      <c r="K1649" s="15" t="str">
        <f aca="false">IF(OR(E1649="",E1649="!!!",F1649="NEW"),"",INDEX(J$1:J1648,SUMPRODUCT(MAX(ROW(E$1:E1648)*(E1649=E$1:E1648)))))</f>
        <v/>
      </c>
      <c r="L1649" s="16"/>
    </row>
    <row r="1650" customFormat="false" ht="12.75" hidden="false" customHeight="false" outlineLevel="0" collapsed="false">
      <c r="A1650" s="9" t="s">
        <v>189</v>
      </c>
      <c r="E1650" s="10" t="str">
        <f aca="false">IF(D1650="?OLD","!!!","")</f>
        <v/>
      </c>
      <c r="F1650" s="11" t="str">
        <f aca="false">IF(OR(E1650="",E1650="!!!"),"",IF(NOT(ISNA(VLOOKUP(E1650,E$1:E1649,1,FALSE()))),"OLD",IF(AND(E1650&lt;&gt;"",E1650&lt;&gt;"!!!"),"NEW","")))</f>
        <v/>
      </c>
      <c r="G1650" s="12" t="str">
        <f aca="false">IF(OR(E1650="",E1650="!!!"),"",IF(OR(J1650=0,AND(J1650=1,K1650=1),AND(J1650=1,I1650="SBJ"),AND(J1650=1,I1650=0)),"?IN_FOCUS",IF(J1650&lt;=2,"?ACTIVATED",IF(J1650&lt;&gt;"","?FAMILIAR",IF(F1650="NEW",IF(ISNA(VLOOKUP(E1650,#REF!,1,FALSE())),"?TYPE_IDENTIFIABLE","?REFERENTIAL"),"_")))))</f>
        <v/>
      </c>
      <c r="H1650" s="13" t="str">
        <f aca="false">IF(J1650&lt;&gt;1,"",IF(I1650="SBJ","CB","?"))</f>
        <v/>
      </c>
      <c r="I1650" s="14" t="str">
        <f aca="false">IF(OR(E1650="",E1650="!!!",F1650="NEW"),"",INDEX(B$2:B1649,-1+SUMPRODUCT(MAX(ROW(E$2:E1649)*(E1650=E$2:E1649)))))</f>
        <v/>
      </c>
      <c r="J1650" s="15" t="str">
        <f aca="true">IF(OR(E1650="",E1650="!!!",F1650="NEW"),"",COUNTBLANK(OFFSET(A$1,,,SUMPRODUCT(MAX(ROW(E$2:E1650)*(E1650=E$2:E1650)))))-COUNTBLANK(OFFSET(A$1,,,SUMPRODUCT(MAX(ROW(E$1:E1649)*(E1650=E$1:E1649))))))</f>
        <v/>
      </c>
      <c r="K1650" s="15" t="str">
        <f aca="false">IF(OR(E1650="",E1650="!!!",F1650="NEW"),"",INDEX(J$1:J1649,SUMPRODUCT(MAX(ROW(E$1:E1649)*(E1650=E$1:E1649)))))</f>
        <v/>
      </c>
      <c r="L1650" s="16"/>
    </row>
    <row r="1651" customFormat="false" ht="12.75" hidden="false" customHeight="false" outlineLevel="0" collapsed="false">
      <c r="A1651" s="9" t="s">
        <v>454</v>
      </c>
      <c r="E1651" s="10" t="str">
        <f aca="false">IF(D1651="?OLD","!!!","")</f>
        <v/>
      </c>
      <c r="F1651" s="11" t="str">
        <f aca="false">IF(OR(E1651="",E1651="!!!"),"",IF(NOT(ISNA(VLOOKUP(E1651,E$1:E1650,1,FALSE()))),"OLD",IF(AND(E1651&lt;&gt;"",E1651&lt;&gt;"!!!"),"NEW","")))</f>
        <v/>
      </c>
      <c r="G1651" s="12" t="str">
        <f aca="false">IF(OR(E1651="",E1651="!!!"),"",IF(OR(J1651=0,AND(J1651=1,K1651=1),AND(J1651=1,I1651="SBJ"),AND(J1651=1,I1651=0)),"?IN_FOCUS",IF(J1651&lt;=2,"?ACTIVATED",IF(J1651&lt;&gt;"","?FAMILIAR",IF(F1651="NEW",IF(ISNA(VLOOKUP(E1651,#REF!,1,FALSE())),"?TYPE_IDENTIFIABLE","?REFERENTIAL"),"_")))))</f>
        <v/>
      </c>
      <c r="H1651" s="13" t="str">
        <f aca="false">IF(J1651&lt;&gt;1,"",IF(I1651="SBJ","CB","?"))</f>
        <v/>
      </c>
      <c r="I1651" s="14" t="str">
        <f aca="false">IF(OR(E1651="",E1651="!!!",F1651="NEW"),"",INDEX(B$2:B1650,-1+SUMPRODUCT(MAX(ROW(E$2:E1650)*(E1651=E$2:E1650)))))</f>
        <v/>
      </c>
      <c r="J1651" s="15" t="str">
        <f aca="true">IF(OR(E1651="",E1651="!!!",F1651="NEW"),"",COUNTBLANK(OFFSET(A$1,,,SUMPRODUCT(MAX(ROW(E$2:E1651)*(E1651=E$2:E1651)))))-COUNTBLANK(OFFSET(A$1,,,SUMPRODUCT(MAX(ROW(E$1:E1650)*(E1651=E$1:E1650))))))</f>
        <v/>
      </c>
      <c r="K1651" s="15" t="str">
        <f aca="false">IF(OR(E1651="",E1651="!!!",F1651="NEW"),"",INDEX(J$1:J1650,SUMPRODUCT(MAX(ROW(E$1:E1650)*(E1651=E$1:E1650)))))</f>
        <v/>
      </c>
      <c r="L1651" s="16"/>
    </row>
    <row r="1652" customFormat="false" ht="12.75" hidden="false" customHeight="false" outlineLevel="0" collapsed="false">
      <c r="A1652" s="9" t="s">
        <v>359</v>
      </c>
      <c r="E1652" s="10" t="str">
        <f aca="false">IF(D1652="?OLD","!!!","")</f>
        <v/>
      </c>
      <c r="F1652" s="11" t="str">
        <f aca="false">IF(OR(E1652="",E1652="!!!"),"",IF(NOT(ISNA(VLOOKUP(E1652,E$1:E1651,1,FALSE()))),"OLD",IF(AND(E1652&lt;&gt;"",E1652&lt;&gt;"!!!"),"NEW","")))</f>
        <v/>
      </c>
      <c r="G1652" s="12" t="str">
        <f aca="false">IF(OR(E1652="",E1652="!!!"),"",IF(OR(J1652=0,AND(J1652=1,K1652=1),AND(J1652=1,I1652="SBJ"),AND(J1652=1,I1652=0)),"?IN_FOCUS",IF(J1652&lt;=2,"?ACTIVATED",IF(J1652&lt;&gt;"","?FAMILIAR",IF(F1652="NEW",IF(ISNA(VLOOKUP(E1652,#REF!,1,FALSE())),"?TYPE_IDENTIFIABLE","?REFERENTIAL"),"_")))))</f>
        <v/>
      </c>
      <c r="H1652" s="13" t="str">
        <f aca="false">IF(J1652&lt;&gt;1,"",IF(I1652="SBJ","CB","?"))</f>
        <v/>
      </c>
      <c r="I1652" s="14" t="str">
        <f aca="false">IF(OR(E1652="",E1652="!!!",F1652="NEW"),"",INDEX(B$2:B1651,-1+SUMPRODUCT(MAX(ROW(E$2:E1651)*(E1652=E$2:E1651)))))</f>
        <v/>
      </c>
      <c r="J1652" s="15" t="str">
        <f aca="true">IF(OR(E1652="",E1652="!!!",F1652="NEW"),"",COUNTBLANK(OFFSET(A$1,,,SUMPRODUCT(MAX(ROW(E$2:E1652)*(E1652=E$2:E1652)))))-COUNTBLANK(OFFSET(A$1,,,SUMPRODUCT(MAX(ROW(E$1:E1651)*(E1652=E$1:E1651))))))</f>
        <v/>
      </c>
      <c r="K1652" s="15" t="str">
        <f aca="false">IF(OR(E1652="",E1652="!!!",F1652="NEW"),"",INDEX(J$1:J1651,SUMPRODUCT(MAX(ROW(E$1:E1651)*(E1652=E$1:E1651)))))</f>
        <v/>
      </c>
      <c r="L1652" s="16"/>
    </row>
    <row r="1653" customFormat="false" ht="12.75" hidden="false" customHeight="false" outlineLevel="0" collapsed="false">
      <c r="A1653" s="9" t="s">
        <v>668</v>
      </c>
      <c r="E1653" s="10" t="str">
        <f aca="false">IF(D1653="?OLD","!!!","")</f>
        <v/>
      </c>
      <c r="F1653" s="11" t="str">
        <f aca="false">IF(OR(E1653="",E1653="!!!"),"",IF(NOT(ISNA(VLOOKUP(E1653,E$1:E1652,1,FALSE()))),"OLD",IF(AND(E1653&lt;&gt;"",E1653&lt;&gt;"!!!"),"NEW","")))</f>
        <v/>
      </c>
      <c r="G1653" s="12" t="str">
        <f aca="false">IF(OR(E1653="",E1653="!!!"),"",IF(OR(J1653=0,AND(J1653=1,K1653=1),AND(J1653=1,I1653="SBJ"),AND(J1653=1,I1653=0)),"?IN_FOCUS",IF(J1653&lt;=2,"?ACTIVATED",IF(J1653&lt;&gt;"","?FAMILIAR",IF(F1653="NEW",IF(ISNA(VLOOKUP(E1653,#REF!,1,FALSE())),"?TYPE_IDENTIFIABLE","?REFERENTIAL"),"_")))))</f>
        <v/>
      </c>
      <c r="H1653" s="13" t="str">
        <f aca="false">IF(J1653&lt;&gt;1,"",IF(I1653="SBJ","CB","?"))</f>
        <v/>
      </c>
      <c r="I1653" s="14" t="str">
        <f aca="false">IF(OR(E1653="",E1653="!!!",F1653="NEW"),"",INDEX(B$2:B1652,-1+SUMPRODUCT(MAX(ROW(E$2:E1652)*(E1653=E$2:E1652)))))</f>
        <v/>
      </c>
      <c r="J1653" s="15" t="str">
        <f aca="true">IF(OR(E1653="",E1653="!!!",F1653="NEW"),"",COUNTBLANK(OFFSET(A$1,,,SUMPRODUCT(MAX(ROW(E$2:E1653)*(E1653=E$2:E1653)))))-COUNTBLANK(OFFSET(A$1,,,SUMPRODUCT(MAX(ROW(E$1:E1652)*(E1653=E$1:E1652))))))</f>
        <v/>
      </c>
      <c r="K1653" s="15" t="str">
        <f aca="false">IF(OR(E1653="",E1653="!!!",F1653="NEW"),"",INDEX(J$1:J1652,SUMPRODUCT(MAX(ROW(E$1:E1652)*(E1653=E$1:E1652)))))</f>
        <v/>
      </c>
      <c r="L1653" s="16"/>
    </row>
    <row r="1654" customFormat="false" ht="12.75" hidden="false" customHeight="false" outlineLevel="0" collapsed="false">
      <c r="A1654" s="9" t="s">
        <v>669</v>
      </c>
      <c r="B1654" s="0" t="s">
        <v>91</v>
      </c>
      <c r="C1654" s="0" t="s">
        <v>234</v>
      </c>
      <c r="E1654" s="10" t="str">
        <f aca="false">IF(D1654="?OLD","!!!","")</f>
        <v/>
      </c>
      <c r="F1654" s="11" t="str">
        <f aca="false">IF(OR(E1654="",E1654="!!!"),"",IF(NOT(ISNA(VLOOKUP(E1654,E$1:E1653,1,FALSE()))),"OLD",IF(AND(E1654&lt;&gt;"",E1654&lt;&gt;"!!!"),"NEW","")))</f>
        <v/>
      </c>
      <c r="G1654" s="12" t="str">
        <f aca="false">IF(OR(E1654="",E1654="!!!"),"",IF(OR(J1654=0,AND(J1654=1,K1654=1),AND(J1654=1,I1654="SBJ"),AND(J1654=1,I1654=0)),"?IN_FOCUS",IF(J1654&lt;=2,"?ACTIVATED",IF(J1654&lt;&gt;"","?FAMILIAR",IF(F1654="NEW",IF(ISNA(VLOOKUP(E1654,#REF!,1,FALSE())),"?TYPE_IDENTIFIABLE","?REFERENTIAL"),"_")))))</f>
        <v/>
      </c>
      <c r="H1654" s="13" t="str">
        <f aca="false">IF(J1654&lt;&gt;1,"",IF(I1654="SBJ","CB","?"))</f>
        <v/>
      </c>
      <c r="I1654" s="14" t="str">
        <f aca="false">IF(OR(E1654="",E1654="!!!",F1654="NEW"),"",INDEX(B$2:B1653,-1+SUMPRODUCT(MAX(ROW(E$2:E1653)*(E1654=E$2:E1653)))))</f>
        <v/>
      </c>
      <c r="J1654" s="15" t="str">
        <f aca="true">IF(OR(E1654="",E1654="!!!",F1654="NEW"),"",COUNTBLANK(OFFSET(A$1,,,SUMPRODUCT(MAX(ROW(E$2:E1654)*(E1654=E$2:E1654)))))-COUNTBLANK(OFFSET(A$1,,,SUMPRODUCT(MAX(ROW(E$1:E1653)*(E1654=E$1:E1653))))))</f>
        <v/>
      </c>
      <c r="K1654" s="15" t="str">
        <f aca="false">IF(OR(E1654="",E1654="!!!",F1654="NEW"),"",INDEX(J$1:J1653,SUMPRODUCT(MAX(ROW(E$1:E1653)*(E1654=E$1:E1653)))))</f>
        <v/>
      </c>
      <c r="L1654" s="16"/>
    </row>
    <row r="1655" customFormat="false" ht="12.75" hidden="false" customHeight="false" outlineLevel="0" collapsed="false">
      <c r="A1655" s="9" t="s">
        <v>111</v>
      </c>
      <c r="E1655" s="10" t="str">
        <f aca="false">IF(D1655="?OLD","!!!","")</f>
        <v/>
      </c>
      <c r="F1655" s="11" t="str">
        <f aca="false">IF(OR(E1655="",E1655="!!!"),"",IF(NOT(ISNA(VLOOKUP(E1655,E$1:E1654,1,FALSE()))),"OLD",IF(AND(E1655&lt;&gt;"",E1655&lt;&gt;"!!!"),"NEW","")))</f>
        <v/>
      </c>
      <c r="G1655" s="12" t="str">
        <f aca="false">IF(OR(E1655="",E1655="!!!"),"",IF(OR(J1655=0,AND(J1655=1,K1655=1),AND(J1655=1,I1655="SBJ"),AND(J1655=1,I1655=0)),"?IN_FOCUS",IF(J1655&lt;=2,"?ACTIVATED",IF(J1655&lt;&gt;"","?FAMILIAR",IF(F1655="NEW",IF(ISNA(VLOOKUP(E1655,#REF!,1,FALSE())),"?TYPE_IDENTIFIABLE","?REFERENTIAL"),"_")))))</f>
        <v/>
      </c>
      <c r="H1655" s="13" t="str">
        <f aca="false">IF(J1655&lt;&gt;1,"",IF(I1655="SBJ","CB","?"))</f>
        <v/>
      </c>
      <c r="I1655" s="14" t="str">
        <f aca="false">IF(OR(E1655="",E1655="!!!",F1655="NEW"),"",INDEX(B$2:B1654,-1+SUMPRODUCT(MAX(ROW(E$2:E1654)*(E1655=E$2:E1654)))))</f>
        <v/>
      </c>
      <c r="J1655" s="15" t="str">
        <f aca="true">IF(OR(E1655="",E1655="!!!",F1655="NEW"),"",COUNTBLANK(OFFSET(A$1,,,SUMPRODUCT(MAX(ROW(E$2:E1655)*(E1655=E$2:E1655)))))-COUNTBLANK(OFFSET(A$1,,,SUMPRODUCT(MAX(ROW(E$1:E1654)*(E1655=E$1:E1654))))))</f>
        <v/>
      </c>
      <c r="K1655" s="15" t="str">
        <f aca="false">IF(OR(E1655="",E1655="!!!",F1655="NEW"),"",INDEX(J$1:J1654,SUMPRODUCT(MAX(ROW(E$1:E1654)*(E1655=E$1:E1654)))))</f>
        <v/>
      </c>
      <c r="L1655" s="16"/>
    </row>
    <row r="1656" customFormat="false" ht="12.75" hidden="false" customHeight="false" outlineLevel="0" collapsed="false">
      <c r="A1656" s="9" t="s">
        <v>454</v>
      </c>
      <c r="E1656" s="10" t="str">
        <f aca="false">IF(D1656="?OLD","!!!","")</f>
        <v/>
      </c>
      <c r="F1656" s="11" t="str">
        <f aca="false">IF(OR(E1656="",E1656="!!!"),"",IF(NOT(ISNA(VLOOKUP(E1656,E$1:E1655,1,FALSE()))),"OLD",IF(AND(E1656&lt;&gt;"",E1656&lt;&gt;"!!!"),"NEW","")))</f>
        <v/>
      </c>
      <c r="G1656" s="12" t="str">
        <f aca="false">IF(OR(E1656="",E1656="!!!"),"",IF(OR(J1656=0,AND(J1656=1,K1656=1),AND(J1656=1,I1656="SBJ"),AND(J1656=1,I1656=0)),"?IN_FOCUS",IF(J1656&lt;=2,"?ACTIVATED",IF(J1656&lt;&gt;"","?FAMILIAR",IF(F1656="NEW",IF(ISNA(VLOOKUP(E1656,#REF!,1,FALSE())),"?TYPE_IDENTIFIABLE","?REFERENTIAL"),"_")))))</f>
        <v/>
      </c>
      <c r="H1656" s="13" t="str">
        <f aca="false">IF(J1656&lt;&gt;1,"",IF(I1656="SBJ","CB","?"))</f>
        <v/>
      </c>
      <c r="I1656" s="14" t="str">
        <f aca="false">IF(OR(E1656="",E1656="!!!",F1656="NEW"),"",INDEX(B$2:B1655,-1+SUMPRODUCT(MAX(ROW(E$2:E1655)*(E1656=E$2:E1655)))))</f>
        <v/>
      </c>
      <c r="J1656" s="15" t="str">
        <f aca="true">IF(OR(E1656="",E1656="!!!",F1656="NEW"),"",COUNTBLANK(OFFSET(A$1,,,SUMPRODUCT(MAX(ROW(E$2:E1656)*(E1656=E$2:E1656)))))-COUNTBLANK(OFFSET(A$1,,,SUMPRODUCT(MAX(ROW(E$1:E1655)*(E1656=E$1:E1655))))))</f>
        <v/>
      </c>
      <c r="K1656" s="15" t="str">
        <f aca="false">IF(OR(E1656="",E1656="!!!",F1656="NEW"),"",INDEX(J$1:J1655,SUMPRODUCT(MAX(ROW(E$1:E1655)*(E1656=E$1:E1655)))))</f>
        <v/>
      </c>
      <c r="L1656" s="16"/>
    </row>
    <row r="1657" customFormat="false" ht="12.75" hidden="false" customHeight="false" outlineLevel="0" collapsed="false">
      <c r="A1657" s="9" t="s">
        <v>359</v>
      </c>
      <c r="E1657" s="10" t="str">
        <f aca="false">IF(D1657="?OLD","!!!","")</f>
        <v/>
      </c>
      <c r="F1657" s="11" t="str">
        <f aca="false">IF(OR(E1657="",E1657="!!!"),"",IF(NOT(ISNA(VLOOKUP(E1657,E$1:E1656,1,FALSE()))),"OLD",IF(AND(E1657&lt;&gt;"",E1657&lt;&gt;"!!!"),"NEW","")))</f>
        <v/>
      </c>
      <c r="G1657" s="12" t="str">
        <f aca="false">IF(OR(E1657="",E1657="!!!"),"",IF(OR(J1657=0,AND(J1657=1,K1657=1),AND(J1657=1,I1657="SBJ"),AND(J1657=1,I1657=0)),"?IN_FOCUS",IF(J1657&lt;=2,"?ACTIVATED",IF(J1657&lt;&gt;"","?FAMILIAR",IF(F1657="NEW",IF(ISNA(VLOOKUP(E1657,#REF!,1,FALSE())),"?TYPE_IDENTIFIABLE","?REFERENTIAL"),"_")))))</f>
        <v/>
      </c>
      <c r="H1657" s="13" t="str">
        <f aca="false">IF(J1657&lt;&gt;1,"",IF(I1657="SBJ","CB","?"))</f>
        <v/>
      </c>
      <c r="I1657" s="14" t="str">
        <f aca="false">IF(OR(E1657="",E1657="!!!",F1657="NEW"),"",INDEX(B$2:B1656,-1+SUMPRODUCT(MAX(ROW(E$2:E1656)*(E1657=E$2:E1656)))))</f>
        <v/>
      </c>
      <c r="J1657" s="15" t="str">
        <f aca="true">IF(OR(E1657="",E1657="!!!",F1657="NEW"),"",COUNTBLANK(OFFSET(A$1,,,SUMPRODUCT(MAX(ROW(E$2:E1657)*(E1657=E$2:E1657)))))-COUNTBLANK(OFFSET(A$1,,,SUMPRODUCT(MAX(ROW(E$1:E1656)*(E1657=E$1:E1656))))))</f>
        <v/>
      </c>
      <c r="K1657" s="15" t="str">
        <f aca="false">IF(OR(E1657="",E1657="!!!",F1657="NEW"),"",INDEX(J$1:J1656,SUMPRODUCT(MAX(ROW(E$1:E1656)*(E1657=E$1:E1656)))))</f>
        <v/>
      </c>
      <c r="L1657" s="16"/>
    </row>
    <row r="1658" customFormat="false" ht="12.75" hidden="false" customHeight="false" outlineLevel="0" collapsed="false">
      <c r="A1658" s="9" t="s">
        <v>668</v>
      </c>
      <c r="E1658" s="10" t="str">
        <f aca="false">IF(D1658="?OLD","!!!","")</f>
        <v/>
      </c>
      <c r="F1658" s="11" t="str">
        <f aca="false">IF(OR(E1658="",E1658="!!!"),"",IF(NOT(ISNA(VLOOKUP(E1658,E$1:E1657,1,FALSE()))),"OLD",IF(AND(E1658&lt;&gt;"",E1658&lt;&gt;"!!!"),"NEW","")))</f>
        <v/>
      </c>
      <c r="G1658" s="12" t="str">
        <f aca="false">IF(OR(E1658="",E1658="!!!"),"",IF(OR(J1658=0,AND(J1658=1,K1658=1),AND(J1658=1,I1658="SBJ"),AND(J1658=1,I1658=0)),"?IN_FOCUS",IF(J1658&lt;=2,"?ACTIVATED",IF(J1658&lt;&gt;"","?FAMILIAR",IF(F1658="NEW",IF(ISNA(VLOOKUP(E1658,#REF!,1,FALSE())),"?TYPE_IDENTIFIABLE","?REFERENTIAL"),"_")))))</f>
        <v/>
      </c>
      <c r="H1658" s="13" t="str">
        <f aca="false">IF(J1658&lt;&gt;1,"",IF(I1658="SBJ","CB","?"))</f>
        <v/>
      </c>
      <c r="I1658" s="14" t="str">
        <f aca="false">IF(OR(E1658="",E1658="!!!",F1658="NEW"),"",INDEX(B$2:B1657,-1+SUMPRODUCT(MAX(ROW(E$2:E1657)*(E1658=E$2:E1657)))))</f>
        <v/>
      </c>
      <c r="J1658" s="15" t="str">
        <f aca="true">IF(OR(E1658="",E1658="!!!",F1658="NEW"),"",COUNTBLANK(OFFSET(A$1,,,SUMPRODUCT(MAX(ROW(E$2:E1658)*(E1658=E$2:E1658)))))-COUNTBLANK(OFFSET(A$1,,,SUMPRODUCT(MAX(ROW(E$1:E1657)*(E1658=E$1:E1657))))))</f>
        <v/>
      </c>
      <c r="K1658" s="15" t="str">
        <f aca="false">IF(OR(E1658="",E1658="!!!",F1658="NEW"),"",INDEX(J$1:J1657,SUMPRODUCT(MAX(ROW(E$1:E1657)*(E1658=E$1:E1657)))))</f>
        <v/>
      </c>
      <c r="L1658" s="16"/>
    </row>
    <row r="1659" customFormat="false" ht="12.75" hidden="false" customHeight="false" outlineLevel="0" collapsed="false">
      <c r="A1659" s="9" t="s">
        <v>670</v>
      </c>
      <c r="B1659" s="0" t="s">
        <v>25</v>
      </c>
      <c r="C1659" s="0" t="s">
        <v>234</v>
      </c>
      <c r="E1659" s="10" t="str">
        <f aca="false">IF(D1659="?OLD","!!!","")</f>
        <v/>
      </c>
      <c r="F1659" s="11" t="str">
        <f aca="false">IF(OR(E1659="",E1659="!!!"),"",IF(NOT(ISNA(VLOOKUP(E1659,E$1:E1658,1,FALSE()))),"OLD",IF(AND(E1659&lt;&gt;"",E1659&lt;&gt;"!!!"),"NEW","")))</f>
        <v/>
      </c>
      <c r="G1659" s="12" t="str">
        <f aca="false">IF(OR(E1659="",E1659="!!!"),"",IF(OR(J1659=0,AND(J1659=1,K1659=1),AND(J1659=1,I1659="SBJ"),AND(J1659=1,I1659=0)),"?IN_FOCUS",IF(J1659&lt;=2,"?ACTIVATED",IF(J1659&lt;&gt;"","?FAMILIAR",IF(F1659="NEW",IF(ISNA(VLOOKUP(E1659,#REF!,1,FALSE())),"?TYPE_IDENTIFIABLE","?REFERENTIAL"),"_")))))</f>
        <v/>
      </c>
      <c r="H1659" s="13" t="str">
        <f aca="false">IF(J1659&lt;&gt;1,"",IF(I1659="SBJ","CB","?"))</f>
        <v/>
      </c>
      <c r="I1659" s="14" t="str">
        <f aca="false">IF(OR(E1659="",E1659="!!!",F1659="NEW"),"",INDEX(B$2:B1658,-1+SUMPRODUCT(MAX(ROW(E$2:E1658)*(E1659=E$2:E1658)))))</f>
        <v/>
      </c>
      <c r="J1659" s="15" t="str">
        <f aca="true">IF(OR(E1659="",E1659="!!!",F1659="NEW"),"",COUNTBLANK(OFFSET(A$1,,,SUMPRODUCT(MAX(ROW(E$2:E1659)*(E1659=E$2:E1659)))))-COUNTBLANK(OFFSET(A$1,,,SUMPRODUCT(MAX(ROW(E$1:E1658)*(E1659=E$1:E1658))))))</f>
        <v/>
      </c>
      <c r="K1659" s="15" t="str">
        <f aca="false">IF(OR(E1659="",E1659="!!!",F1659="NEW"),"",INDEX(J$1:J1658,SUMPRODUCT(MAX(ROW(E$1:E1658)*(E1659=E$1:E1658)))))</f>
        <v/>
      </c>
      <c r="L1659" s="16"/>
    </row>
    <row r="1660" customFormat="false" ht="12.75" hidden="false" customHeight="false" outlineLevel="0" collapsed="false">
      <c r="A1660" s="9" t="s">
        <v>92</v>
      </c>
      <c r="E1660" s="10" t="str">
        <f aca="false">IF(D1660="?OLD","!!!","")</f>
        <v/>
      </c>
      <c r="F1660" s="11" t="str">
        <f aca="false">IF(OR(E1660="",E1660="!!!"),"",IF(NOT(ISNA(VLOOKUP(E1660,E$1:E1659,1,FALSE()))),"OLD",IF(AND(E1660&lt;&gt;"",E1660&lt;&gt;"!!!"),"NEW","")))</f>
        <v/>
      </c>
      <c r="G1660" s="12" t="str">
        <f aca="false">IF(OR(E1660="",E1660="!!!"),"",IF(OR(J1660=0,AND(J1660=1,K1660=1),AND(J1660=1,I1660="SBJ"),AND(J1660=1,I1660=0)),"?IN_FOCUS",IF(J1660&lt;=2,"?ACTIVATED",IF(J1660&lt;&gt;"","?FAMILIAR",IF(F1660="NEW",IF(ISNA(VLOOKUP(E1660,#REF!,1,FALSE())),"?TYPE_IDENTIFIABLE","?REFERENTIAL"),"_")))))</f>
        <v/>
      </c>
      <c r="H1660" s="13" t="str">
        <f aca="false">IF(J1660&lt;&gt;1,"",IF(I1660="SBJ","CB","?"))</f>
        <v/>
      </c>
      <c r="I1660" s="14" t="str">
        <f aca="false">IF(OR(E1660="",E1660="!!!",F1660="NEW"),"",INDEX(B$2:B1659,-1+SUMPRODUCT(MAX(ROW(E$2:E1659)*(E1660=E$2:E1659)))))</f>
        <v/>
      </c>
      <c r="J1660" s="15" t="str">
        <f aca="true">IF(OR(E1660="",E1660="!!!",F1660="NEW"),"",COUNTBLANK(OFFSET(A$1,,,SUMPRODUCT(MAX(ROW(E$2:E1660)*(E1660=E$2:E1660)))))-COUNTBLANK(OFFSET(A$1,,,SUMPRODUCT(MAX(ROW(E$1:E1659)*(E1660=E$1:E1659))))))</f>
        <v/>
      </c>
      <c r="K1660" s="15" t="str">
        <f aca="false">IF(OR(E1660="",E1660="!!!",F1660="NEW"),"",INDEX(J$1:J1659,SUMPRODUCT(MAX(ROW(E$1:E1659)*(E1660=E$1:E1659)))))</f>
        <v/>
      </c>
      <c r="L1660" s="16"/>
    </row>
    <row r="1661" customFormat="false" ht="12.75" hidden="false" customHeight="false" outlineLevel="0" collapsed="false">
      <c r="A1661" s="9" t="s">
        <v>215</v>
      </c>
      <c r="E1661" s="10" t="str">
        <f aca="false">IF(D1661="?OLD","!!!","")</f>
        <v/>
      </c>
      <c r="F1661" s="11" t="str">
        <f aca="false">IF(OR(E1661="",E1661="!!!"),"",IF(NOT(ISNA(VLOOKUP(E1661,E$1:E1660,1,FALSE()))),"OLD",IF(AND(E1661&lt;&gt;"",E1661&lt;&gt;"!!!"),"NEW","")))</f>
        <v/>
      </c>
      <c r="G1661" s="12" t="str">
        <f aca="false">IF(OR(E1661="",E1661="!!!"),"",IF(OR(J1661=0,AND(J1661=1,K1661=1),AND(J1661=1,I1661="SBJ"),AND(J1661=1,I1661=0)),"?IN_FOCUS",IF(J1661&lt;=2,"?ACTIVATED",IF(J1661&lt;&gt;"","?FAMILIAR",IF(F1661="NEW",IF(ISNA(VLOOKUP(E1661,#REF!,1,FALSE())),"?TYPE_IDENTIFIABLE","?REFERENTIAL"),"_")))))</f>
        <v/>
      </c>
      <c r="H1661" s="13" t="str">
        <f aca="false">IF(J1661&lt;&gt;1,"",IF(I1661="SBJ","CB","?"))</f>
        <v/>
      </c>
      <c r="I1661" s="14" t="str">
        <f aca="false">IF(OR(E1661="",E1661="!!!",F1661="NEW"),"",INDEX(B$2:B1660,-1+SUMPRODUCT(MAX(ROW(E$2:E1660)*(E1661=E$2:E1660)))))</f>
        <v/>
      </c>
      <c r="J1661" s="15" t="str">
        <f aca="true">IF(OR(E1661="",E1661="!!!",F1661="NEW"),"",COUNTBLANK(OFFSET(A$1,,,SUMPRODUCT(MAX(ROW(E$2:E1661)*(E1661=E$2:E1661)))))-COUNTBLANK(OFFSET(A$1,,,SUMPRODUCT(MAX(ROW(E$1:E1660)*(E1661=E$1:E1660))))))</f>
        <v/>
      </c>
      <c r="K1661" s="15" t="str">
        <f aca="false">IF(OR(E1661="",E1661="!!!",F1661="NEW"),"",INDEX(J$1:J1660,SUMPRODUCT(MAX(ROW(E$1:E1660)*(E1661=E$1:E1660)))))</f>
        <v/>
      </c>
      <c r="L1661" s="16"/>
    </row>
    <row r="1662" customFormat="false" ht="12.75" hidden="false" customHeight="false" outlineLevel="0" collapsed="false">
      <c r="A1662" s="9" t="s">
        <v>60</v>
      </c>
      <c r="B1662" s="0" t="s">
        <v>47</v>
      </c>
      <c r="C1662" s="0" t="s">
        <v>554</v>
      </c>
      <c r="D1662" s="0" t="s">
        <v>31</v>
      </c>
      <c r="E1662" s="10" t="str">
        <f aca="false">IF(D1662="?OLD","!!!","")</f>
        <v>!!!</v>
      </c>
      <c r="F1662" s="11" t="str">
        <f aca="false">IF(OR(E1662="",E1662="!!!"),"",IF(NOT(ISNA(VLOOKUP(E1662,E$1:E1661,1,FALSE()))),"OLD",IF(AND(E1662&lt;&gt;"",E1662&lt;&gt;"!!!"),"NEW","")))</f>
        <v/>
      </c>
      <c r="G1662" s="12" t="str">
        <f aca="false">IF(OR(E1662="",E1662="!!!"),"",IF(OR(J1662=0,AND(J1662=1,K1662=1),AND(J1662=1,I1662="SBJ"),AND(J1662=1,I1662=0)),"?IN_FOCUS",IF(J1662&lt;=2,"?ACTIVATED",IF(J1662&lt;&gt;"","?FAMILIAR",IF(F1662="NEW",IF(ISNA(VLOOKUP(E1662,#REF!,1,FALSE())),"?TYPE_IDENTIFIABLE","?REFERENTIAL"),"_")))))</f>
        <v/>
      </c>
      <c r="H1662" s="13" t="str">
        <f aca="false">IF(J1662&lt;&gt;1,"",IF(I1662="SBJ","CB","?"))</f>
        <v/>
      </c>
      <c r="I1662" s="14" t="str">
        <f aca="false">IF(OR(E1662="",E1662="!!!",F1662="NEW"),"",INDEX(B$2:B1661,-1+SUMPRODUCT(MAX(ROW(E$2:E1661)*(E1662=E$2:E1661)))))</f>
        <v/>
      </c>
      <c r="J1662" s="15" t="str">
        <f aca="true">IF(OR(E1662="",E1662="!!!",F1662="NEW"),"",COUNTBLANK(OFFSET(A$1,,,SUMPRODUCT(MAX(ROW(E$2:E1662)*(E1662=E$2:E1662)))))-COUNTBLANK(OFFSET(A$1,,,SUMPRODUCT(MAX(ROW(E$1:E1661)*(E1662=E$1:E1661))))))</f>
        <v/>
      </c>
      <c r="K1662" s="15" t="str">
        <f aca="false">IF(OR(E1662="",E1662="!!!",F1662="NEW"),"",INDEX(J$1:J1661,SUMPRODUCT(MAX(ROW(E$1:E1661)*(E1662=E$1:E1661)))))</f>
        <v/>
      </c>
      <c r="L1662" s="16"/>
    </row>
    <row r="1663" customFormat="false" ht="12.75" hidden="false" customHeight="false" outlineLevel="0" collapsed="false">
      <c r="A1663" s="9" t="s">
        <v>48</v>
      </c>
      <c r="E1663" s="10" t="str">
        <f aca="false">IF(D1663="?OLD","!!!","")</f>
        <v/>
      </c>
      <c r="F1663" s="11" t="str">
        <f aca="false">IF(OR(E1663="",E1663="!!!"),"",IF(NOT(ISNA(VLOOKUP(E1663,E$1:E1662,1,FALSE()))),"OLD",IF(AND(E1663&lt;&gt;"",E1663&lt;&gt;"!!!"),"NEW","")))</f>
        <v/>
      </c>
      <c r="G1663" s="12" t="str">
        <f aca="false">IF(OR(E1663="",E1663="!!!"),"",IF(OR(J1663=0,AND(J1663=1,K1663=1),AND(J1663=1,I1663="SBJ"),AND(J1663=1,I1663=0)),"?IN_FOCUS",IF(J1663&lt;=2,"?ACTIVATED",IF(J1663&lt;&gt;"","?FAMILIAR",IF(F1663="NEW",IF(ISNA(VLOOKUP(E1663,#REF!,1,FALSE())),"?TYPE_IDENTIFIABLE","?REFERENTIAL"),"_")))))</f>
        <v/>
      </c>
      <c r="H1663" s="13" t="str">
        <f aca="false">IF(J1663&lt;&gt;1,"",IF(I1663="SBJ","CB","?"))</f>
        <v/>
      </c>
      <c r="I1663" s="14" t="str">
        <f aca="false">IF(OR(E1663="",E1663="!!!",F1663="NEW"),"",INDEX(B$2:B1662,-1+SUMPRODUCT(MAX(ROW(E$2:E1662)*(E1663=E$2:E1662)))))</f>
        <v/>
      </c>
      <c r="J1663" s="15" t="str">
        <f aca="true">IF(OR(E1663="",E1663="!!!",F1663="NEW"),"",COUNTBLANK(OFFSET(A$1,,,SUMPRODUCT(MAX(ROW(E$2:E1663)*(E1663=E$2:E1663)))))-COUNTBLANK(OFFSET(A$1,,,SUMPRODUCT(MAX(ROW(E$1:E1662)*(E1663=E$1:E1662))))))</f>
        <v/>
      </c>
      <c r="K1663" s="15" t="str">
        <f aca="false">IF(OR(E1663="",E1663="!!!",F1663="NEW"),"",INDEX(J$1:J1662,SUMPRODUCT(MAX(ROW(E$1:E1662)*(E1663=E$1:E1662)))))</f>
        <v/>
      </c>
      <c r="L1663" s="16"/>
    </row>
    <row r="1664" customFormat="false" ht="12.75" hidden="false" customHeight="false" outlineLevel="0" collapsed="false">
      <c r="E1664" s="10" t="str">
        <f aca="false">IF(D1664="?OLD","!!!","")</f>
        <v/>
      </c>
      <c r="F1664" s="11" t="str">
        <f aca="false">IF(OR(E1664="",E1664="!!!"),"",IF(NOT(ISNA(VLOOKUP(E1664,E$1:E1663,1,FALSE()))),"OLD",IF(AND(E1664&lt;&gt;"",E1664&lt;&gt;"!!!"),"NEW","")))</f>
        <v/>
      </c>
      <c r="G1664" s="12" t="str">
        <f aca="false">IF(OR(E1664="",E1664="!!!"),"",IF(OR(J1664=0,AND(J1664=1,K1664=1),AND(J1664=1,I1664="SBJ"),AND(J1664=1,I1664=0)),"?IN_FOCUS",IF(J1664&lt;=2,"?ACTIVATED",IF(J1664&lt;&gt;"","?FAMILIAR",IF(F1664="NEW",IF(ISNA(VLOOKUP(E1664,#REF!,1,FALSE())),"?TYPE_IDENTIFIABLE","?REFERENTIAL"),"_")))))</f>
        <v/>
      </c>
      <c r="H1664" s="13" t="str">
        <f aca="false">IF(J1664&lt;&gt;1,"",IF(I1664="SBJ","CB","?"))</f>
        <v/>
      </c>
      <c r="I1664" s="14" t="str">
        <f aca="false">IF(OR(E1664="",E1664="!!!",F1664="NEW"),"",INDEX(B$2:B1663,-1+SUMPRODUCT(MAX(ROW(E$2:E1663)*(E1664=E$2:E1663)))))</f>
        <v/>
      </c>
      <c r="J1664" s="15" t="str">
        <f aca="true">IF(OR(E1664="",E1664="!!!",F1664="NEW"),"",COUNTBLANK(OFFSET(A$1,,,SUMPRODUCT(MAX(ROW(E$2:E1664)*(E1664=E$2:E1664)))))-COUNTBLANK(OFFSET(A$1,,,SUMPRODUCT(MAX(ROW(E$1:E1663)*(E1664=E$1:E1663))))))</f>
        <v/>
      </c>
      <c r="K1664" s="15" t="str">
        <f aca="false">IF(OR(E1664="",E1664="!!!",F1664="NEW"),"",INDEX(J$1:J1663,SUMPRODUCT(MAX(ROW(E$1:E1663)*(E1664=E$1:E1663)))))</f>
        <v/>
      </c>
      <c r="L1664" s="16"/>
    </row>
    <row r="1665" customFormat="false" ht="12.75" hidden="false" customHeight="false" outlineLevel="0" collapsed="false">
      <c r="A1665" s="9" t="s">
        <v>671</v>
      </c>
      <c r="E1665" s="10" t="str">
        <f aca="false">IF(D1665="?OLD","!!!","")</f>
        <v/>
      </c>
      <c r="F1665" s="11" t="str">
        <f aca="false">IF(OR(E1665="",E1665="!!!"),"",IF(NOT(ISNA(VLOOKUP(E1665,E$1:E1664,1,FALSE()))),"OLD",IF(AND(E1665&lt;&gt;"",E1665&lt;&gt;"!!!"),"NEW","")))</f>
        <v/>
      </c>
      <c r="G1665" s="12" t="str">
        <f aca="false">IF(OR(E1665="",E1665="!!!"),"",IF(OR(J1665=0,AND(J1665=1,K1665=1),AND(J1665=1,I1665="SBJ"),AND(J1665=1,I1665=0)),"?IN_FOCUS",IF(J1665&lt;=2,"?ACTIVATED",IF(J1665&lt;&gt;"","?FAMILIAR",IF(F1665="NEW",IF(ISNA(VLOOKUP(E1665,#REF!,1,FALSE())),"?TYPE_IDENTIFIABLE","?REFERENTIAL"),"_")))))</f>
        <v/>
      </c>
      <c r="H1665" s="13" t="str">
        <f aca="false">IF(J1665&lt;&gt;1,"",IF(I1665="SBJ","CB","?"))</f>
        <v/>
      </c>
      <c r="I1665" s="14" t="str">
        <f aca="false">IF(OR(E1665="",E1665="!!!",F1665="NEW"),"",INDEX(B$2:B1664,-1+SUMPRODUCT(MAX(ROW(E$2:E1664)*(E1665=E$2:E1664)))))</f>
        <v/>
      </c>
      <c r="J1665" s="15" t="str">
        <f aca="true">IF(OR(E1665="",E1665="!!!",F1665="NEW"),"",COUNTBLANK(OFFSET(A$1,,,SUMPRODUCT(MAX(ROW(E$2:E1665)*(E1665=E$2:E1665)))))-COUNTBLANK(OFFSET(A$1,,,SUMPRODUCT(MAX(ROW(E$1:E1664)*(E1665=E$1:E1664))))))</f>
        <v/>
      </c>
      <c r="K1665" s="15" t="str">
        <f aca="false">IF(OR(E1665="",E1665="!!!",F1665="NEW"),"",INDEX(J$1:J1664,SUMPRODUCT(MAX(ROW(E$1:E1664)*(E1665=E$1:E1664)))))</f>
        <v/>
      </c>
      <c r="L1665" s="16"/>
    </row>
    <row r="1666" customFormat="false" ht="12.75" hidden="false" customHeight="false" outlineLevel="0" collapsed="false">
      <c r="A1666" s="9" t="s">
        <v>516</v>
      </c>
      <c r="B1666" s="0" t="s">
        <v>18</v>
      </c>
      <c r="C1666" s="0" t="s">
        <v>115</v>
      </c>
      <c r="D1666" s="0" t="s">
        <v>31</v>
      </c>
      <c r="E1666" s="10" t="str">
        <f aca="false">IF(D1666="?OLD","!!!","")</f>
        <v>!!!</v>
      </c>
      <c r="F1666" s="11" t="str">
        <f aca="false">IF(OR(E1666="",E1666="!!!"),"",IF(NOT(ISNA(VLOOKUP(E1666,E$1:E1665,1,FALSE()))),"OLD",IF(AND(E1666&lt;&gt;"",E1666&lt;&gt;"!!!"),"NEW","")))</f>
        <v/>
      </c>
      <c r="G1666" s="12" t="str">
        <f aca="false">IF(OR(E1666="",E1666="!!!"),"",IF(OR(J1666=0,AND(J1666=1,K1666=1),AND(J1666=1,I1666="SBJ"),AND(J1666=1,I1666=0)),"?IN_FOCUS",IF(J1666&lt;=2,"?ACTIVATED",IF(J1666&lt;&gt;"","?FAMILIAR",IF(F1666="NEW",IF(ISNA(VLOOKUP(E1666,#REF!,1,FALSE())),"?TYPE_IDENTIFIABLE","?REFERENTIAL"),"_")))))</f>
        <v/>
      </c>
      <c r="H1666" s="13" t="str">
        <f aca="false">IF(J1666&lt;&gt;1,"",IF(I1666="SBJ","CB","?"))</f>
        <v/>
      </c>
      <c r="I1666" s="14" t="str">
        <f aca="false">IF(OR(E1666="",E1666="!!!",F1666="NEW"),"",INDEX(B$2:B1665,-1+SUMPRODUCT(MAX(ROW(E$2:E1665)*(E1666=E$2:E1665)))))</f>
        <v/>
      </c>
      <c r="J1666" s="15" t="str">
        <f aca="true">IF(OR(E1666="",E1666="!!!",F1666="NEW"),"",COUNTBLANK(OFFSET(A$1,,,SUMPRODUCT(MAX(ROW(E$2:E1666)*(E1666=E$2:E1666)))))-COUNTBLANK(OFFSET(A$1,,,SUMPRODUCT(MAX(ROW(E$1:E1665)*(E1666=E$1:E1665))))))</f>
        <v/>
      </c>
      <c r="K1666" s="15" t="str">
        <f aca="false">IF(OR(E1666="",E1666="!!!",F1666="NEW"),"",INDEX(J$1:J1665,SUMPRODUCT(MAX(ROW(E$1:E1665)*(E1666=E$1:E1665)))))</f>
        <v/>
      </c>
      <c r="L1666" s="16"/>
    </row>
    <row r="1667" customFormat="false" ht="12.75" hidden="false" customHeight="false" outlineLevel="0" collapsed="false">
      <c r="A1667" s="9" t="s">
        <v>20</v>
      </c>
      <c r="E1667" s="10" t="str">
        <f aca="false">IF(D1667="?OLD","!!!","")</f>
        <v/>
      </c>
      <c r="F1667" s="11" t="str">
        <f aca="false">IF(OR(E1667="",E1667="!!!"),"",IF(NOT(ISNA(VLOOKUP(E1667,E$1:E1666,1,FALSE()))),"OLD",IF(AND(E1667&lt;&gt;"",E1667&lt;&gt;"!!!"),"NEW","")))</f>
        <v/>
      </c>
      <c r="G1667" s="12" t="str">
        <f aca="false">IF(OR(E1667="",E1667="!!!"),"",IF(OR(J1667=0,AND(J1667=1,K1667=1),AND(J1667=1,I1667="SBJ"),AND(J1667=1,I1667=0)),"?IN_FOCUS",IF(J1667&lt;=2,"?ACTIVATED",IF(J1667&lt;&gt;"","?FAMILIAR",IF(F1667="NEW",IF(ISNA(VLOOKUP(E1667,#REF!,1,FALSE())),"?TYPE_IDENTIFIABLE","?REFERENTIAL"),"_")))))</f>
        <v/>
      </c>
      <c r="H1667" s="13" t="str">
        <f aca="false">IF(J1667&lt;&gt;1,"",IF(I1667="SBJ","CB","?"))</f>
        <v/>
      </c>
      <c r="I1667" s="14" t="str">
        <f aca="false">IF(OR(E1667="",E1667="!!!",F1667="NEW"),"",INDEX(B$2:B1666,-1+SUMPRODUCT(MAX(ROW(E$2:E1666)*(E1667=E$2:E1666)))))</f>
        <v/>
      </c>
      <c r="J1667" s="15" t="str">
        <f aca="true">IF(OR(E1667="",E1667="!!!",F1667="NEW"),"",COUNTBLANK(OFFSET(A$1,,,SUMPRODUCT(MAX(ROW(E$2:E1667)*(E1667=E$2:E1667)))))-COUNTBLANK(OFFSET(A$1,,,SUMPRODUCT(MAX(ROW(E$1:E1666)*(E1667=E$1:E1666))))))</f>
        <v/>
      </c>
      <c r="K1667" s="15" t="str">
        <f aca="false">IF(OR(E1667="",E1667="!!!",F1667="NEW"),"",INDEX(J$1:J1666,SUMPRODUCT(MAX(ROW(E$1:E1666)*(E1667=E$1:E1666)))))</f>
        <v/>
      </c>
      <c r="L1667" s="16"/>
    </row>
    <row r="1668" customFormat="false" ht="12.75" hidden="false" customHeight="false" outlineLevel="0" collapsed="false">
      <c r="A1668" s="9" t="s">
        <v>425</v>
      </c>
      <c r="B1668" s="0" t="s">
        <v>23</v>
      </c>
      <c r="C1668" s="0" t="s">
        <v>30</v>
      </c>
      <c r="D1668" s="0" t="s">
        <v>31</v>
      </c>
      <c r="E1668" s="10" t="str">
        <f aca="false">IF(D1668="?OLD","!!!","")</f>
        <v>!!!</v>
      </c>
      <c r="F1668" s="11" t="str">
        <f aca="false">IF(OR(E1668="",E1668="!!!"),"",IF(NOT(ISNA(VLOOKUP(E1668,E$1:E1667,1,FALSE()))),"OLD",IF(AND(E1668&lt;&gt;"",E1668&lt;&gt;"!!!"),"NEW","")))</f>
        <v/>
      </c>
      <c r="G1668" s="12" t="str">
        <f aca="false">IF(OR(E1668="",E1668="!!!"),"",IF(OR(J1668=0,AND(J1668=1,K1668=1),AND(J1668=1,I1668="SBJ"),AND(J1668=1,I1668=0)),"?IN_FOCUS",IF(J1668&lt;=2,"?ACTIVATED",IF(J1668&lt;&gt;"","?FAMILIAR",IF(F1668="NEW",IF(ISNA(VLOOKUP(E1668,#REF!,1,FALSE())),"?TYPE_IDENTIFIABLE","?REFERENTIAL"),"_")))))</f>
        <v/>
      </c>
      <c r="H1668" s="13" t="str">
        <f aca="false">IF(J1668&lt;&gt;1,"",IF(I1668="SBJ","CB","?"))</f>
        <v/>
      </c>
      <c r="I1668" s="14" t="str">
        <f aca="false">IF(OR(E1668="",E1668="!!!",F1668="NEW"),"",INDEX(B$2:B1667,-1+SUMPRODUCT(MAX(ROW(E$2:E1667)*(E1668=E$2:E1667)))))</f>
        <v/>
      </c>
      <c r="J1668" s="15" t="str">
        <f aca="true">IF(OR(E1668="",E1668="!!!",F1668="NEW"),"",COUNTBLANK(OFFSET(A$1,,,SUMPRODUCT(MAX(ROW(E$2:E1668)*(E1668=E$2:E1668)))))-COUNTBLANK(OFFSET(A$1,,,SUMPRODUCT(MAX(ROW(E$1:E1667)*(E1668=E$1:E1667))))))</f>
        <v/>
      </c>
      <c r="K1668" s="15" t="str">
        <f aca="false">IF(OR(E1668="",E1668="!!!",F1668="NEW"),"",INDEX(J$1:J1667,SUMPRODUCT(MAX(ROW(E$1:E1667)*(E1668=E$1:E1667)))))</f>
        <v/>
      </c>
      <c r="L1668" s="16"/>
    </row>
    <row r="1669" customFormat="false" ht="12.75" hidden="false" customHeight="false" outlineLevel="0" collapsed="false">
      <c r="A1669" s="9" t="s">
        <v>197</v>
      </c>
      <c r="E1669" s="10" t="str">
        <f aca="false">IF(D1669="?OLD","!!!","")</f>
        <v/>
      </c>
      <c r="F1669" s="11" t="str">
        <f aca="false">IF(OR(E1669="",E1669="!!!"),"",IF(NOT(ISNA(VLOOKUP(E1669,E$1:E1668,1,FALSE()))),"OLD",IF(AND(E1669&lt;&gt;"",E1669&lt;&gt;"!!!"),"NEW","")))</f>
        <v/>
      </c>
      <c r="G1669" s="12" t="str">
        <f aca="false">IF(OR(E1669="",E1669="!!!"),"",IF(OR(J1669=0,AND(J1669=1,K1669=1),AND(J1669=1,I1669="SBJ"),AND(J1669=1,I1669=0)),"?IN_FOCUS",IF(J1669&lt;=2,"?ACTIVATED",IF(J1669&lt;&gt;"","?FAMILIAR",IF(F1669="NEW",IF(ISNA(VLOOKUP(E1669,#REF!,1,FALSE())),"?TYPE_IDENTIFIABLE","?REFERENTIAL"),"_")))))</f>
        <v/>
      </c>
      <c r="H1669" s="13" t="str">
        <f aca="false">IF(J1669&lt;&gt;1,"",IF(I1669="SBJ","CB","?"))</f>
        <v/>
      </c>
      <c r="I1669" s="14" t="str">
        <f aca="false">IF(OR(E1669="",E1669="!!!",F1669="NEW"),"",INDEX(B$2:B1668,-1+SUMPRODUCT(MAX(ROW(E$2:E1668)*(E1669=E$2:E1668)))))</f>
        <v/>
      </c>
      <c r="J1669" s="15" t="str">
        <f aca="true">IF(OR(E1669="",E1669="!!!",F1669="NEW"),"",COUNTBLANK(OFFSET(A$1,,,SUMPRODUCT(MAX(ROW(E$2:E1669)*(E1669=E$2:E1669)))))-COUNTBLANK(OFFSET(A$1,,,SUMPRODUCT(MAX(ROW(E$1:E1668)*(E1669=E$1:E1668))))))</f>
        <v/>
      </c>
      <c r="K1669" s="15" t="str">
        <f aca="false">IF(OR(E1669="",E1669="!!!",F1669="NEW"),"",INDEX(J$1:J1668,SUMPRODUCT(MAX(ROW(E$1:E1668)*(E1669=E$1:E1668)))))</f>
        <v/>
      </c>
      <c r="L1669" s="16"/>
    </row>
    <row r="1670" customFormat="false" ht="12.75" hidden="false" customHeight="false" outlineLevel="0" collapsed="false">
      <c r="A1670" s="9" t="s">
        <v>672</v>
      </c>
      <c r="E1670" s="10" t="str">
        <f aca="false">IF(D1670="?OLD","!!!","")</f>
        <v/>
      </c>
      <c r="F1670" s="11" t="str">
        <f aca="false">IF(OR(E1670="",E1670="!!!"),"",IF(NOT(ISNA(VLOOKUP(E1670,E$1:E1669,1,FALSE()))),"OLD",IF(AND(E1670&lt;&gt;"",E1670&lt;&gt;"!!!"),"NEW","")))</f>
        <v/>
      </c>
      <c r="G1670" s="12" t="str">
        <f aca="false">IF(OR(E1670="",E1670="!!!"),"",IF(OR(J1670=0,AND(J1670=1,K1670=1),AND(J1670=1,I1670="SBJ"),AND(J1670=1,I1670=0)),"?IN_FOCUS",IF(J1670&lt;=2,"?ACTIVATED",IF(J1670&lt;&gt;"","?FAMILIAR",IF(F1670="NEW",IF(ISNA(VLOOKUP(E1670,#REF!,1,FALSE())),"?TYPE_IDENTIFIABLE","?REFERENTIAL"),"_")))))</f>
        <v/>
      </c>
      <c r="H1670" s="13" t="str">
        <f aca="false">IF(J1670&lt;&gt;1,"",IF(I1670="SBJ","CB","?"))</f>
        <v/>
      </c>
      <c r="I1670" s="14" t="str">
        <f aca="false">IF(OR(E1670="",E1670="!!!",F1670="NEW"),"",INDEX(B$2:B1669,-1+SUMPRODUCT(MAX(ROW(E$2:E1669)*(E1670=E$2:E1669)))))</f>
        <v/>
      </c>
      <c r="J1670" s="15" t="str">
        <f aca="true">IF(OR(E1670="",E1670="!!!",F1670="NEW"),"",COUNTBLANK(OFFSET(A$1,,,SUMPRODUCT(MAX(ROW(E$2:E1670)*(E1670=E$2:E1670)))))-COUNTBLANK(OFFSET(A$1,,,SUMPRODUCT(MAX(ROW(E$1:E1669)*(E1670=E$1:E1669))))))</f>
        <v/>
      </c>
      <c r="K1670" s="15" t="str">
        <f aca="false">IF(OR(E1670="",E1670="!!!",F1670="NEW"),"",INDEX(J$1:J1669,SUMPRODUCT(MAX(ROW(E$1:E1669)*(E1670=E$1:E1669)))))</f>
        <v/>
      </c>
      <c r="L1670" s="16"/>
    </row>
    <row r="1671" customFormat="false" ht="12.75" hidden="false" customHeight="false" outlineLevel="0" collapsed="false">
      <c r="A1671" s="9" t="s">
        <v>48</v>
      </c>
      <c r="E1671" s="10" t="str">
        <f aca="false">IF(D1671="?OLD","!!!","")</f>
        <v/>
      </c>
      <c r="F1671" s="11" t="str">
        <f aca="false">IF(OR(E1671="",E1671="!!!"),"",IF(NOT(ISNA(VLOOKUP(E1671,E$1:E1670,1,FALSE()))),"OLD",IF(AND(E1671&lt;&gt;"",E1671&lt;&gt;"!!!"),"NEW","")))</f>
        <v/>
      </c>
      <c r="G1671" s="12" t="str">
        <f aca="false">IF(OR(E1671="",E1671="!!!"),"",IF(OR(J1671=0,AND(J1671=1,K1671=1),AND(J1671=1,I1671="SBJ"),AND(J1671=1,I1671=0)),"?IN_FOCUS",IF(J1671&lt;=2,"?ACTIVATED",IF(J1671&lt;&gt;"","?FAMILIAR",IF(F1671="NEW",IF(ISNA(VLOOKUP(E1671,#REF!,1,FALSE())),"?TYPE_IDENTIFIABLE","?REFERENTIAL"),"_")))))</f>
        <v/>
      </c>
      <c r="H1671" s="13" t="str">
        <f aca="false">IF(J1671&lt;&gt;1,"",IF(I1671="SBJ","CB","?"))</f>
        <v/>
      </c>
      <c r="I1671" s="14" t="str">
        <f aca="false">IF(OR(E1671="",E1671="!!!",F1671="NEW"),"",INDEX(B$2:B1670,-1+SUMPRODUCT(MAX(ROW(E$2:E1670)*(E1671=E$2:E1670)))))</f>
        <v/>
      </c>
      <c r="J1671" s="15" t="str">
        <f aca="true">IF(OR(E1671="",E1671="!!!",F1671="NEW"),"",COUNTBLANK(OFFSET(A$1,,,SUMPRODUCT(MAX(ROW(E$2:E1671)*(E1671=E$2:E1671)))))-COUNTBLANK(OFFSET(A$1,,,SUMPRODUCT(MAX(ROW(E$1:E1670)*(E1671=E$1:E1670))))))</f>
        <v/>
      </c>
      <c r="K1671" s="15" t="str">
        <f aca="false">IF(OR(E1671="",E1671="!!!",F1671="NEW"),"",INDEX(J$1:J1670,SUMPRODUCT(MAX(ROW(E$1:E1670)*(E1671=E$1:E1670)))))</f>
        <v/>
      </c>
      <c r="L1671" s="16"/>
    </row>
    <row r="1672" customFormat="false" ht="12.75" hidden="false" customHeight="false" outlineLevel="0" collapsed="false">
      <c r="E1672" s="10" t="str">
        <f aca="false">IF(D1672="?OLD","!!!","")</f>
        <v/>
      </c>
      <c r="F1672" s="11" t="str">
        <f aca="false">IF(OR(E1672="",E1672="!!!"),"",IF(NOT(ISNA(VLOOKUP(E1672,E$1:E1671,1,FALSE()))),"OLD",IF(AND(E1672&lt;&gt;"",E1672&lt;&gt;"!!!"),"NEW","")))</f>
        <v/>
      </c>
      <c r="G1672" s="12" t="str">
        <f aca="false">IF(OR(E1672="",E1672="!!!"),"",IF(OR(J1672=0,AND(J1672=1,K1672=1),AND(J1672=1,I1672="SBJ"),AND(J1672=1,I1672=0)),"?IN_FOCUS",IF(J1672&lt;=2,"?ACTIVATED",IF(J1672&lt;&gt;"","?FAMILIAR",IF(F1672="NEW",IF(ISNA(VLOOKUP(E1672,#REF!,1,FALSE())),"?TYPE_IDENTIFIABLE","?REFERENTIAL"),"_")))))</f>
        <v/>
      </c>
      <c r="H1672" s="13" t="str">
        <f aca="false">IF(J1672&lt;&gt;1,"",IF(I1672="SBJ","CB","?"))</f>
        <v/>
      </c>
      <c r="I1672" s="14" t="str">
        <f aca="false">IF(OR(E1672="",E1672="!!!",F1672="NEW"),"",INDEX(B$2:B1671,-1+SUMPRODUCT(MAX(ROW(E$2:E1671)*(E1672=E$2:E1671)))))</f>
        <v/>
      </c>
      <c r="J1672" s="15" t="str">
        <f aca="true">IF(OR(E1672="",E1672="!!!",F1672="NEW"),"",COUNTBLANK(OFFSET(A$1,,,SUMPRODUCT(MAX(ROW(E$2:E1672)*(E1672=E$2:E1672)))))-COUNTBLANK(OFFSET(A$1,,,SUMPRODUCT(MAX(ROW(E$1:E1671)*(E1672=E$1:E1671))))))</f>
        <v/>
      </c>
      <c r="K1672" s="15" t="str">
        <f aca="false">IF(OR(E1672="",E1672="!!!",F1672="NEW"),"",INDEX(J$1:J1671,SUMPRODUCT(MAX(ROW(E$1:E1671)*(E1672=E$1:E1671)))))</f>
        <v/>
      </c>
      <c r="L1672" s="16"/>
    </row>
    <row r="1673" customFormat="false" ht="12.75" hidden="false" customHeight="false" outlineLevel="0" collapsed="false">
      <c r="A1673" s="9" t="s">
        <v>673</v>
      </c>
      <c r="E1673" s="10" t="str">
        <f aca="false">IF(D1673="?OLD","!!!","")</f>
        <v/>
      </c>
      <c r="F1673" s="11" t="str">
        <f aca="false">IF(OR(E1673="",E1673="!!!"),"",IF(NOT(ISNA(VLOOKUP(E1673,E$1:E1672,1,FALSE()))),"OLD",IF(AND(E1673&lt;&gt;"",E1673&lt;&gt;"!!!"),"NEW","")))</f>
        <v/>
      </c>
      <c r="G1673" s="12" t="str">
        <f aca="false">IF(OR(E1673="",E1673="!!!"),"",IF(OR(J1673=0,AND(J1673=1,K1673=1),AND(J1673=1,I1673="SBJ"),AND(J1673=1,I1673=0)),"?IN_FOCUS",IF(J1673&lt;=2,"?ACTIVATED",IF(J1673&lt;&gt;"","?FAMILIAR",IF(F1673="NEW",IF(ISNA(VLOOKUP(E1673,#REF!,1,FALSE())),"?TYPE_IDENTIFIABLE","?REFERENTIAL"),"_")))))</f>
        <v/>
      </c>
      <c r="H1673" s="13" t="str">
        <f aca="false">IF(J1673&lt;&gt;1,"",IF(I1673="SBJ","CB","?"))</f>
        <v/>
      </c>
      <c r="I1673" s="14" t="str">
        <f aca="false">IF(OR(E1673="",E1673="!!!",F1673="NEW"),"",INDEX(B$2:B1672,-1+SUMPRODUCT(MAX(ROW(E$2:E1672)*(E1673=E$2:E1672)))))</f>
        <v/>
      </c>
      <c r="J1673" s="15" t="str">
        <f aca="true">IF(OR(E1673="",E1673="!!!",F1673="NEW"),"",COUNTBLANK(OFFSET(A$1,,,SUMPRODUCT(MAX(ROW(E$2:E1673)*(E1673=E$2:E1673)))))-COUNTBLANK(OFFSET(A$1,,,SUMPRODUCT(MAX(ROW(E$1:E1672)*(E1673=E$1:E1672))))))</f>
        <v/>
      </c>
      <c r="K1673" s="15" t="str">
        <f aca="false">IF(OR(E1673="",E1673="!!!",F1673="NEW"),"",INDEX(J$1:J1672,SUMPRODUCT(MAX(ROW(E$1:E1672)*(E1673=E$1:E1672)))))</f>
        <v/>
      </c>
      <c r="L1673" s="16"/>
    </row>
    <row r="1674" customFormat="false" ht="12.75" hidden="false" customHeight="false" outlineLevel="0" collapsed="false">
      <c r="A1674" s="9" t="s">
        <v>674</v>
      </c>
      <c r="E1674" s="10" t="str">
        <f aca="false">IF(D1674="?OLD","!!!","")</f>
        <v/>
      </c>
      <c r="F1674" s="11" t="str">
        <f aca="false">IF(OR(E1674="",E1674="!!!"),"",IF(NOT(ISNA(VLOOKUP(E1674,E$1:E1673,1,FALSE()))),"OLD",IF(AND(E1674&lt;&gt;"",E1674&lt;&gt;"!!!"),"NEW","")))</f>
        <v/>
      </c>
      <c r="G1674" s="12" t="str">
        <f aca="false">IF(OR(E1674="",E1674="!!!"),"",IF(OR(J1674=0,AND(J1674=1,K1674=1),AND(J1674=1,I1674="SBJ"),AND(J1674=1,I1674=0)),"?IN_FOCUS",IF(J1674&lt;=2,"?ACTIVATED",IF(J1674&lt;&gt;"","?FAMILIAR",IF(F1674="NEW",IF(ISNA(VLOOKUP(E1674,#REF!,1,FALSE())),"?TYPE_IDENTIFIABLE","?REFERENTIAL"),"_")))))</f>
        <v/>
      </c>
      <c r="H1674" s="13" t="str">
        <f aca="false">IF(J1674&lt;&gt;1,"",IF(I1674="SBJ","CB","?"))</f>
        <v/>
      </c>
      <c r="I1674" s="14" t="str">
        <f aca="false">IF(OR(E1674="",E1674="!!!",F1674="NEW"),"",INDEX(B$2:B1673,-1+SUMPRODUCT(MAX(ROW(E$2:E1673)*(E1674=E$2:E1673)))))</f>
        <v/>
      </c>
      <c r="J1674" s="15" t="str">
        <f aca="true">IF(OR(E1674="",E1674="!!!",F1674="NEW"),"",COUNTBLANK(OFFSET(A$1,,,SUMPRODUCT(MAX(ROW(E$2:E1674)*(E1674=E$2:E1674)))))-COUNTBLANK(OFFSET(A$1,,,SUMPRODUCT(MAX(ROW(E$1:E1673)*(E1674=E$1:E1673))))))</f>
        <v/>
      </c>
      <c r="K1674" s="15" t="str">
        <f aca="false">IF(OR(E1674="",E1674="!!!",F1674="NEW"),"",INDEX(J$1:J1673,SUMPRODUCT(MAX(ROW(E$1:E1673)*(E1674=E$1:E1673)))))</f>
        <v/>
      </c>
      <c r="L1674" s="16"/>
    </row>
    <row r="1675" customFormat="false" ht="12.75" hidden="false" customHeight="false" outlineLevel="0" collapsed="false">
      <c r="A1675" s="9" t="s">
        <v>112</v>
      </c>
      <c r="B1675" s="0" t="s">
        <v>23</v>
      </c>
      <c r="C1675" s="0" t="s">
        <v>113</v>
      </c>
      <c r="D1675" s="0" t="s">
        <v>31</v>
      </c>
      <c r="E1675" s="10" t="str">
        <f aca="false">IF(D1675="?OLD","!!!","")</f>
        <v>!!!</v>
      </c>
      <c r="F1675" s="11" t="str">
        <f aca="false">IF(OR(E1675="",E1675="!!!"),"",IF(NOT(ISNA(VLOOKUP(E1675,E$1:E1674,1,FALSE()))),"OLD",IF(AND(E1675&lt;&gt;"",E1675&lt;&gt;"!!!"),"NEW","")))</f>
        <v/>
      </c>
      <c r="G1675" s="12" t="str">
        <f aca="false">IF(OR(E1675="",E1675="!!!"),"",IF(OR(J1675=0,AND(J1675=1,K1675=1),AND(J1675=1,I1675="SBJ"),AND(J1675=1,I1675=0)),"?IN_FOCUS",IF(J1675&lt;=2,"?ACTIVATED",IF(J1675&lt;&gt;"","?FAMILIAR",IF(F1675="NEW",IF(ISNA(VLOOKUP(E1675,#REF!,1,FALSE())),"?TYPE_IDENTIFIABLE","?REFERENTIAL"),"_")))))</f>
        <v/>
      </c>
      <c r="H1675" s="13" t="str">
        <f aca="false">IF(J1675&lt;&gt;1,"",IF(I1675="SBJ","CB","?"))</f>
        <v/>
      </c>
      <c r="I1675" s="14" t="str">
        <f aca="false">IF(OR(E1675="",E1675="!!!",F1675="NEW"),"",INDEX(B$2:B1674,-1+SUMPRODUCT(MAX(ROW(E$2:E1674)*(E1675=E$2:E1674)))))</f>
        <v/>
      </c>
      <c r="J1675" s="15" t="str">
        <f aca="true">IF(OR(E1675="",E1675="!!!",F1675="NEW"),"",COUNTBLANK(OFFSET(A$1,,,SUMPRODUCT(MAX(ROW(E$2:E1675)*(E1675=E$2:E1675)))))-COUNTBLANK(OFFSET(A$1,,,SUMPRODUCT(MAX(ROW(E$1:E1674)*(E1675=E$1:E1674))))))</f>
        <v/>
      </c>
      <c r="K1675" s="15" t="str">
        <f aca="false">IF(OR(E1675="",E1675="!!!",F1675="NEW"),"",INDEX(J$1:J1674,SUMPRODUCT(MAX(ROW(E$1:E1674)*(E1675=E$1:E1674)))))</f>
        <v/>
      </c>
      <c r="L1675" s="16"/>
    </row>
    <row r="1676" customFormat="false" ht="12.75" hidden="false" customHeight="false" outlineLevel="0" collapsed="false">
      <c r="A1676" s="9" t="s">
        <v>675</v>
      </c>
      <c r="B1676" s="0" t="s">
        <v>18</v>
      </c>
      <c r="C1676" s="0" t="s">
        <v>115</v>
      </c>
      <c r="D1676" s="0" t="s">
        <v>31</v>
      </c>
      <c r="E1676" s="10" t="str">
        <f aca="false">IF(D1676="?OLD","!!!","")</f>
        <v>!!!</v>
      </c>
      <c r="F1676" s="11" t="str">
        <f aca="false">IF(OR(E1676="",E1676="!!!"),"",IF(NOT(ISNA(VLOOKUP(E1676,E$1:E1675,1,FALSE()))),"OLD",IF(AND(E1676&lt;&gt;"",E1676&lt;&gt;"!!!"),"NEW","")))</f>
        <v/>
      </c>
      <c r="G1676" s="12" t="str">
        <f aca="false">IF(OR(E1676="",E1676="!!!"),"",IF(OR(J1676=0,AND(J1676=1,K1676=1),AND(J1676=1,I1676="SBJ"),AND(J1676=1,I1676=0)),"?IN_FOCUS",IF(J1676&lt;=2,"?ACTIVATED",IF(J1676&lt;&gt;"","?FAMILIAR",IF(F1676="NEW",IF(ISNA(VLOOKUP(E1676,#REF!,1,FALSE())),"?TYPE_IDENTIFIABLE","?REFERENTIAL"),"_")))))</f>
        <v/>
      </c>
      <c r="H1676" s="13" t="str">
        <f aca="false">IF(J1676&lt;&gt;1,"",IF(I1676="SBJ","CB","?"))</f>
        <v/>
      </c>
      <c r="I1676" s="14" t="str">
        <f aca="false">IF(OR(E1676="",E1676="!!!",F1676="NEW"),"",INDEX(B$2:B1675,-1+SUMPRODUCT(MAX(ROW(E$2:E1675)*(E1676=E$2:E1675)))))</f>
        <v/>
      </c>
      <c r="J1676" s="15" t="str">
        <f aca="true">IF(OR(E1676="",E1676="!!!",F1676="NEW"),"",COUNTBLANK(OFFSET(A$1,,,SUMPRODUCT(MAX(ROW(E$2:E1676)*(E1676=E$2:E1676)))))-COUNTBLANK(OFFSET(A$1,,,SUMPRODUCT(MAX(ROW(E$1:E1675)*(E1676=E$1:E1675))))))</f>
        <v/>
      </c>
      <c r="K1676" s="15" t="str">
        <f aca="false">IF(OR(E1676="",E1676="!!!",F1676="NEW"),"",INDEX(J$1:J1675,SUMPRODUCT(MAX(ROW(E$1:E1675)*(E1676=E$1:E1675)))))</f>
        <v/>
      </c>
      <c r="L1676" s="16"/>
    </row>
    <row r="1677" customFormat="false" ht="12.75" hidden="false" customHeight="false" outlineLevel="0" collapsed="false">
      <c r="A1677" s="9" t="s">
        <v>676</v>
      </c>
      <c r="E1677" s="10" t="str">
        <f aca="false">IF(D1677="?OLD","!!!","")</f>
        <v/>
      </c>
      <c r="F1677" s="11" t="str">
        <f aca="false">IF(OR(E1677="",E1677="!!!"),"",IF(NOT(ISNA(VLOOKUP(E1677,E$1:E1676,1,FALSE()))),"OLD",IF(AND(E1677&lt;&gt;"",E1677&lt;&gt;"!!!"),"NEW","")))</f>
        <v/>
      </c>
      <c r="G1677" s="12" t="str">
        <f aca="false">IF(OR(E1677="",E1677="!!!"),"",IF(OR(J1677=0,AND(J1677=1,K1677=1),AND(J1677=1,I1677="SBJ"),AND(J1677=1,I1677=0)),"?IN_FOCUS",IF(J1677&lt;=2,"?ACTIVATED",IF(J1677&lt;&gt;"","?FAMILIAR",IF(F1677="NEW",IF(ISNA(VLOOKUP(E1677,#REF!,1,FALSE())),"?TYPE_IDENTIFIABLE","?REFERENTIAL"),"_")))))</f>
        <v/>
      </c>
      <c r="H1677" s="13" t="str">
        <f aca="false">IF(J1677&lt;&gt;1,"",IF(I1677="SBJ","CB","?"))</f>
        <v/>
      </c>
      <c r="I1677" s="14" t="str">
        <f aca="false">IF(OR(E1677="",E1677="!!!",F1677="NEW"),"",INDEX(B$2:B1676,-1+SUMPRODUCT(MAX(ROW(E$2:E1676)*(E1677=E$2:E1676)))))</f>
        <v/>
      </c>
      <c r="J1677" s="15" t="str">
        <f aca="true">IF(OR(E1677="",E1677="!!!",F1677="NEW"),"",COUNTBLANK(OFFSET(A$1,,,SUMPRODUCT(MAX(ROW(E$2:E1677)*(E1677=E$2:E1677)))))-COUNTBLANK(OFFSET(A$1,,,SUMPRODUCT(MAX(ROW(E$1:E1676)*(E1677=E$1:E1676))))))</f>
        <v/>
      </c>
      <c r="K1677" s="15" t="str">
        <f aca="false">IF(OR(E1677="",E1677="!!!",F1677="NEW"),"",INDEX(J$1:J1676,SUMPRODUCT(MAX(ROW(E$1:E1676)*(E1677=E$1:E1676)))))</f>
        <v/>
      </c>
      <c r="L1677" s="16"/>
    </row>
    <row r="1678" customFormat="false" ht="12.75" hidden="false" customHeight="false" outlineLevel="0" collapsed="false">
      <c r="A1678" s="9" t="s">
        <v>350</v>
      </c>
      <c r="B1678" s="0" t="s">
        <v>29</v>
      </c>
      <c r="C1678" s="0" t="s">
        <v>30</v>
      </c>
      <c r="D1678" s="0" t="s">
        <v>31</v>
      </c>
      <c r="E1678" s="10" t="str">
        <f aca="false">IF(D1678="?OLD","!!!","")</f>
        <v>!!!</v>
      </c>
      <c r="F1678" s="11" t="str">
        <f aca="false">IF(OR(E1678="",E1678="!!!"),"",IF(NOT(ISNA(VLOOKUP(E1678,E$1:E1677,1,FALSE()))),"OLD",IF(AND(E1678&lt;&gt;"",E1678&lt;&gt;"!!!"),"NEW","")))</f>
        <v/>
      </c>
      <c r="G1678" s="12" t="str">
        <f aca="false">IF(OR(E1678="",E1678="!!!"),"",IF(OR(J1678=0,AND(J1678=1,K1678=1),AND(J1678=1,I1678="SBJ"),AND(J1678=1,I1678=0)),"?IN_FOCUS",IF(J1678&lt;=2,"?ACTIVATED",IF(J1678&lt;&gt;"","?FAMILIAR",IF(F1678="NEW",IF(ISNA(VLOOKUP(E1678,#REF!,1,FALSE())),"?TYPE_IDENTIFIABLE","?REFERENTIAL"),"_")))))</f>
        <v/>
      </c>
      <c r="H1678" s="13" t="str">
        <f aca="false">IF(J1678&lt;&gt;1,"",IF(I1678="SBJ","CB","?"))</f>
        <v/>
      </c>
      <c r="I1678" s="14" t="str">
        <f aca="false">IF(OR(E1678="",E1678="!!!",F1678="NEW"),"",INDEX(B$2:B1677,-1+SUMPRODUCT(MAX(ROW(E$2:E1677)*(E1678=E$2:E1677)))))</f>
        <v/>
      </c>
      <c r="J1678" s="15" t="str">
        <f aca="true">IF(OR(E1678="",E1678="!!!",F1678="NEW"),"",COUNTBLANK(OFFSET(A$1,,,SUMPRODUCT(MAX(ROW(E$2:E1678)*(E1678=E$2:E1678)))))-COUNTBLANK(OFFSET(A$1,,,SUMPRODUCT(MAX(ROW(E$1:E1677)*(E1678=E$1:E1677))))))</f>
        <v/>
      </c>
      <c r="K1678" s="15" t="str">
        <f aca="false">IF(OR(E1678="",E1678="!!!",F1678="NEW"),"",INDEX(J$1:J1677,SUMPRODUCT(MAX(ROW(E$1:E1677)*(E1678=E$1:E1677)))))</f>
        <v/>
      </c>
      <c r="L1678" s="16"/>
    </row>
    <row r="1679" customFormat="false" ht="12.75" hidden="false" customHeight="false" outlineLevel="0" collapsed="false">
      <c r="A1679" s="9" t="s">
        <v>15</v>
      </c>
      <c r="E1679" s="10" t="str">
        <f aca="false">IF(D1679="?OLD","!!!","")</f>
        <v/>
      </c>
      <c r="F1679" s="11" t="str">
        <f aca="false">IF(OR(E1679="",E1679="!!!"),"",IF(NOT(ISNA(VLOOKUP(E1679,E$1:E1678,1,FALSE()))),"OLD",IF(AND(E1679&lt;&gt;"",E1679&lt;&gt;"!!!"),"NEW","")))</f>
        <v/>
      </c>
      <c r="G1679" s="12" t="str">
        <f aca="false">IF(OR(E1679="",E1679="!!!"),"",IF(OR(J1679=0,AND(J1679=1,K1679=1),AND(J1679=1,I1679="SBJ"),AND(J1679=1,I1679=0)),"?IN_FOCUS",IF(J1679&lt;=2,"?ACTIVATED",IF(J1679&lt;&gt;"","?FAMILIAR",IF(F1679="NEW",IF(ISNA(VLOOKUP(E1679,#REF!,1,FALSE())),"?TYPE_IDENTIFIABLE","?REFERENTIAL"),"_")))))</f>
        <v/>
      </c>
      <c r="H1679" s="13" t="str">
        <f aca="false">IF(J1679&lt;&gt;1,"",IF(I1679="SBJ","CB","?"))</f>
        <v/>
      </c>
      <c r="I1679" s="14" t="str">
        <f aca="false">IF(OR(E1679="",E1679="!!!",F1679="NEW"),"",INDEX(B$2:B1678,-1+SUMPRODUCT(MAX(ROW(E$2:E1678)*(E1679=E$2:E1678)))))</f>
        <v/>
      </c>
      <c r="J1679" s="15" t="str">
        <f aca="true">IF(OR(E1679="",E1679="!!!",F1679="NEW"),"",COUNTBLANK(OFFSET(A$1,,,SUMPRODUCT(MAX(ROW(E$2:E1679)*(E1679=E$2:E1679)))))-COUNTBLANK(OFFSET(A$1,,,SUMPRODUCT(MAX(ROW(E$1:E1678)*(E1679=E$1:E1678))))))</f>
        <v/>
      </c>
      <c r="K1679" s="15" t="str">
        <f aca="false">IF(OR(E1679="",E1679="!!!",F1679="NEW"),"",INDEX(J$1:J1678,SUMPRODUCT(MAX(ROW(E$1:E1678)*(E1679=E$1:E1678)))))</f>
        <v/>
      </c>
      <c r="L1679" s="16"/>
    </row>
    <row r="1680" customFormat="false" ht="12.75" hidden="false" customHeight="false" outlineLevel="0" collapsed="false">
      <c r="A1680" s="9" t="s">
        <v>677</v>
      </c>
      <c r="E1680" s="10" t="str">
        <f aca="false">IF(D1680="?OLD","!!!","")</f>
        <v/>
      </c>
      <c r="F1680" s="11" t="str">
        <f aca="false">IF(OR(E1680="",E1680="!!!"),"",IF(NOT(ISNA(VLOOKUP(E1680,E$1:E1679,1,FALSE()))),"OLD",IF(AND(E1680&lt;&gt;"",E1680&lt;&gt;"!!!"),"NEW","")))</f>
        <v/>
      </c>
      <c r="G1680" s="12" t="str">
        <f aca="false">IF(OR(E1680="",E1680="!!!"),"",IF(OR(J1680=0,AND(J1680=1,K1680=1),AND(J1680=1,I1680="SBJ"),AND(J1680=1,I1680=0)),"?IN_FOCUS",IF(J1680&lt;=2,"?ACTIVATED",IF(J1680&lt;&gt;"","?FAMILIAR",IF(F1680="NEW",IF(ISNA(VLOOKUP(E1680,#REF!,1,FALSE())),"?TYPE_IDENTIFIABLE","?REFERENTIAL"),"_")))))</f>
        <v/>
      </c>
      <c r="H1680" s="13" t="str">
        <f aca="false">IF(J1680&lt;&gt;1,"",IF(I1680="SBJ","CB","?"))</f>
        <v/>
      </c>
      <c r="I1680" s="14" t="str">
        <f aca="false">IF(OR(E1680="",E1680="!!!",F1680="NEW"),"",INDEX(B$2:B1679,-1+SUMPRODUCT(MAX(ROW(E$2:E1679)*(E1680=E$2:E1679)))))</f>
        <v/>
      </c>
      <c r="J1680" s="15" t="str">
        <f aca="true">IF(OR(E1680="",E1680="!!!",F1680="NEW"),"",COUNTBLANK(OFFSET(A$1,,,SUMPRODUCT(MAX(ROW(E$2:E1680)*(E1680=E$2:E1680)))))-COUNTBLANK(OFFSET(A$1,,,SUMPRODUCT(MAX(ROW(E$1:E1679)*(E1680=E$1:E1679))))))</f>
        <v/>
      </c>
      <c r="K1680" s="15" t="str">
        <f aca="false">IF(OR(E1680="",E1680="!!!",F1680="NEW"),"",INDEX(J$1:J1679,SUMPRODUCT(MAX(ROW(E$1:E1679)*(E1680=E$1:E1679)))))</f>
        <v/>
      </c>
      <c r="L1680" s="16"/>
    </row>
    <row r="1681" customFormat="false" ht="12.75" hidden="false" customHeight="false" outlineLevel="0" collapsed="false">
      <c r="A1681" s="9" t="s">
        <v>350</v>
      </c>
      <c r="B1681" s="0" t="s">
        <v>137</v>
      </c>
      <c r="C1681" s="0" t="s">
        <v>30</v>
      </c>
      <c r="D1681" s="0" t="s">
        <v>31</v>
      </c>
      <c r="E1681" s="10" t="str">
        <f aca="false">IF(D1681="?OLD","!!!","")</f>
        <v>!!!</v>
      </c>
      <c r="F1681" s="11" t="str">
        <f aca="false">IF(OR(E1681="",E1681="!!!"),"",IF(NOT(ISNA(VLOOKUP(E1681,E$1:E1680,1,FALSE()))),"OLD",IF(AND(E1681&lt;&gt;"",E1681&lt;&gt;"!!!"),"NEW","")))</f>
        <v/>
      </c>
      <c r="G1681" s="12" t="str">
        <f aca="false">IF(OR(E1681="",E1681="!!!"),"",IF(OR(J1681=0,AND(J1681=1,K1681=1),AND(J1681=1,I1681="SBJ"),AND(J1681=1,I1681=0)),"?IN_FOCUS",IF(J1681&lt;=2,"?ACTIVATED",IF(J1681&lt;&gt;"","?FAMILIAR",IF(F1681="NEW",IF(ISNA(VLOOKUP(E1681,#REF!,1,FALSE())),"?TYPE_IDENTIFIABLE","?REFERENTIAL"),"_")))))</f>
        <v/>
      </c>
      <c r="H1681" s="13" t="str">
        <f aca="false">IF(J1681&lt;&gt;1,"",IF(I1681="SBJ","CB","?"))</f>
        <v/>
      </c>
      <c r="I1681" s="14" t="str">
        <f aca="false">IF(OR(E1681="",E1681="!!!",F1681="NEW"),"",INDEX(B$2:B1680,-1+SUMPRODUCT(MAX(ROW(E$2:E1680)*(E1681=E$2:E1680)))))</f>
        <v/>
      </c>
      <c r="J1681" s="15" t="str">
        <f aca="true">IF(OR(E1681="",E1681="!!!",F1681="NEW"),"",COUNTBLANK(OFFSET(A$1,,,SUMPRODUCT(MAX(ROW(E$2:E1681)*(E1681=E$2:E1681)))))-COUNTBLANK(OFFSET(A$1,,,SUMPRODUCT(MAX(ROW(E$1:E1680)*(E1681=E$1:E1680))))))</f>
        <v/>
      </c>
      <c r="K1681" s="15" t="str">
        <f aca="false">IF(OR(E1681="",E1681="!!!",F1681="NEW"),"",INDEX(J$1:J1680,SUMPRODUCT(MAX(ROW(E$1:E1680)*(E1681=E$1:E1680)))))</f>
        <v/>
      </c>
      <c r="L1681" s="16"/>
    </row>
    <row r="1682" customFormat="false" ht="12.75" hidden="false" customHeight="false" outlineLevel="0" collapsed="false">
      <c r="A1682" s="9" t="s">
        <v>165</v>
      </c>
      <c r="E1682" s="10" t="str">
        <f aca="false">IF(D1682="?OLD","!!!","")</f>
        <v/>
      </c>
      <c r="F1682" s="11" t="str">
        <f aca="false">IF(OR(E1682="",E1682="!!!"),"",IF(NOT(ISNA(VLOOKUP(E1682,E$1:E1681,1,FALSE()))),"OLD",IF(AND(E1682&lt;&gt;"",E1682&lt;&gt;"!!!"),"NEW","")))</f>
        <v/>
      </c>
      <c r="G1682" s="12" t="str">
        <f aca="false">IF(OR(E1682="",E1682="!!!"),"",IF(OR(J1682=0,AND(J1682=1,K1682=1),AND(J1682=1,I1682="SBJ"),AND(J1682=1,I1682=0)),"?IN_FOCUS",IF(J1682&lt;=2,"?ACTIVATED",IF(J1682&lt;&gt;"","?FAMILIAR",IF(F1682="NEW",IF(ISNA(VLOOKUP(E1682,#REF!,1,FALSE())),"?TYPE_IDENTIFIABLE","?REFERENTIAL"),"_")))))</f>
        <v/>
      </c>
      <c r="H1682" s="13" t="str">
        <f aca="false">IF(J1682&lt;&gt;1,"",IF(I1682="SBJ","CB","?"))</f>
        <v/>
      </c>
      <c r="I1682" s="14" t="str">
        <f aca="false">IF(OR(E1682="",E1682="!!!",F1682="NEW"),"",INDEX(B$2:B1681,-1+SUMPRODUCT(MAX(ROW(E$2:E1681)*(E1682=E$2:E1681)))))</f>
        <v/>
      </c>
      <c r="J1682" s="15" t="str">
        <f aca="true">IF(OR(E1682="",E1682="!!!",F1682="NEW"),"",COUNTBLANK(OFFSET(A$1,,,SUMPRODUCT(MAX(ROW(E$2:E1682)*(E1682=E$2:E1682)))))-COUNTBLANK(OFFSET(A$1,,,SUMPRODUCT(MAX(ROW(E$1:E1681)*(E1682=E$1:E1681))))))</f>
        <v/>
      </c>
      <c r="K1682" s="15" t="str">
        <f aca="false">IF(OR(E1682="",E1682="!!!",F1682="NEW"),"",INDEX(J$1:J1681,SUMPRODUCT(MAX(ROW(E$1:E1681)*(E1682=E$1:E1681)))))</f>
        <v/>
      </c>
      <c r="L1682" s="16"/>
    </row>
    <row r="1683" customFormat="false" ht="12.75" hidden="false" customHeight="false" outlineLevel="0" collapsed="false">
      <c r="E1683" s="10" t="str">
        <f aca="false">IF(D1683="?OLD","!!!","")</f>
        <v/>
      </c>
      <c r="F1683" s="11" t="str">
        <f aca="false">IF(OR(E1683="",E1683="!!!"),"",IF(NOT(ISNA(VLOOKUP(E1683,E$1:E1682,1,FALSE()))),"OLD",IF(AND(E1683&lt;&gt;"",E1683&lt;&gt;"!!!"),"NEW","")))</f>
        <v/>
      </c>
      <c r="G1683" s="12" t="str">
        <f aca="false">IF(OR(E1683="",E1683="!!!"),"",IF(OR(J1683=0,AND(J1683=1,K1683=1),AND(J1683=1,I1683="SBJ"),AND(J1683=1,I1683=0)),"?IN_FOCUS",IF(J1683&lt;=2,"?ACTIVATED",IF(J1683&lt;&gt;"","?FAMILIAR",IF(F1683="NEW",IF(ISNA(VLOOKUP(E1683,#REF!,1,FALSE())),"?TYPE_IDENTIFIABLE","?REFERENTIAL"),"_")))))</f>
        <v/>
      </c>
      <c r="H1683" s="13" t="str">
        <f aca="false">IF(J1683&lt;&gt;1,"",IF(I1683="SBJ","CB","?"))</f>
        <v/>
      </c>
      <c r="I1683" s="14" t="str">
        <f aca="false">IF(OR(E1683="",E1683="!!!",F1683="NEW"),"",INDEX(B$2:B1682,-1+SUMPRODUCT(MAX(ROW(E$2:E1682)*(E1683=E$2:E1682)))))</f>
        <v/>
      </c>
      <c r="J1683" s="15" t="str">
        <f aca="true">IF(OR(E1683="",E1683="!!!",F1683="NEW"),"",COUNTBLANK(OFFSET(A$1,,,SUMPRODUCT(MAX(ROW(E$2:E1683)*(E1683=E$2:E1683)))))-COUNTBLANK(OFFSET(A$1,,,SUMPRODUCT(MAX(ROW(E$1:E1682)*(E1683=E$1:E1682))))))</f>
        <v/>
      </c>
      <c r="K1683" s="15" t="str">
        <f aca="false">IF(OR(E1683="",E1683="!!!",F1683="NEW"),"",INDEX(J$1:J1682,SUMPRODUCT(MAX(ROW(E$1:E1682)*(E1683=E$1:E1682)))))</f>
        <v/>
      </c>
      <c r="L1683" s="16"/>
    </row>
    <row r="1684" customFormat="false" ht="12.75" hidden="false" customHeight="false" outlineLevel="0" collapsed="false">
      <c r="A1684" s="9" t="s">
        <v>678</v>
      </c>
      <c r="E1684" s="10" t="str">
        <f aca="false">IF(D1684="?OLD","!!!","")</f>
        <v/>
      </c>
      <c r="F1684" s="11" t="str">
        <f aca="false">IF(OR(E1684="",E1684="!!!"),"",IF(NOT(ISNA(VLOOKUP(E1684,E$1:E1683,1,FALSE()))),"OLD",IF(AND(E1684&lt;&gt;"",E1684&lt;&gt;"!!!"),"NEW","")))</f>
        <v/>
      </c>
      <c r="G1684" s="12" t="str">
        <f aca="false">IF(OR(E1684="",E1684="!!!"),"",IF(OR(J1684=0,AND(J1684=1,K1684=1),AND(J1684=1,I1684="SBJ"),AND(J1684=1,I1684=0)),"?IN_FOCUS",IF(J1684&lt;=2,"?ACTIVATED",IF(J1684&lt;&gt;"","?FAMILIAR",IF(F1684="NEW",IF(ISNA(VLOOKUP(E1684,#REF!,1,FALSE())),"?TYPE_IDENTIFIABLE","?REFERENTIAL"),"_")))))</f>
        <v/>
      </c>
      <c r="H1684" s="13" t="str">
        <f aca="false">IF(J1684&lt;&gt;1,"",IF(I1684="SBJ","CB","?"))</f>
        <v/>
      </c>
      <c r="I1684" s="14" t="str">
        <f aca="false">IF(OR(E1684="",E1684="!!!",F1684="NEW"),"",INDEX(B$2:B1683,-1+SUMPRODUCT(MAX(ROW(E$2:E1683)*(E1684=E$2:E1683)))))</f>
        <v/>
      </c>
      <c r="J1684" s="15" t="str">
        <f aca="true">IF(OR(E1684="",E1684="!!!",F1684="NEW"),"",COUNTBLANK(OFFSET(A$1,,,SUMPRODUCT(MAX(ROW(E$2:E1684)*(E1684=E$2:E1684)))))-COUNTBLANK(OFFSET(A$1,,,SUMPRODUCT(MAX(ROW(E$1:E1683)*(E1684=E$1:E1683))))))</f>
        <v/>
      </c>
      <c r="K1684" s="15" t="str">
        <f aca="false">IF(OR(E1684="",E1684="!!!",F1684="NEW"),"",INDEX(J$1:J1683,SUMPRODUCT(MAX(ROW(E$1:E1683)*(E1684=E$1:E1683)))))</f>
        <v/>
      </c>
      <c r="L1684" s="16"/>
    </row>
    <row r="1685" customFormat="false" ht="12.75" hidden="false" customHeight="false" outlineLevel="0" collapsed="false">
      <c r="A1685" s="9" t="s">
        <v>337</v>
      </c>
      <c r="E1685" s="10" t="str">
        <f aca="false">IF(D1685="?OLD","!!!","")</f>
        <v/>
      </c>
      <c r="F1685" s="11" t="str">
        <f aca="false">IF(OR(E1685="",E1685="!!!"),"",IF(NOT(ISNA(VLOOKUP(E1685,E$1:E1684,1,FALSE()))),"OLD",IF(AND(E1685&lt;&gt;"",E1685&lt;&gt;"!!!"),"NEW","")))</f>
        <v/>
      </c>
      <c r="G1685" s="12" t="str">
        <f aca="false">IF(OR(E1685="",E1685="!!!"),"",IF(OR(J1685=0,AND(J1685=1,K1685=1),AND(J1685=1,I1685="SBJ"),AND(J1685=1,I1685=0)),"?IN_FOCUS",IF(J1685&lt;=2,"?ACTIVATED",IF(J1685&lt;&gt;"","?FAMILIAR",IF(F1685="NEW",IF(ISNA(VLOOKUP(E1685,#REF!,1,FALSE())),"?TYPE_IDENTIFIABLE","?REFERENTIAL"),"_")))))</f>
        <v/>
      </c>
      <c r="H1685" s="13" t="str">
        <f aca="false">IF(J1685&lt;&gt;1,"",IF(I1685="SBJ","CB","?"))</f>
        <v/>
      </c>
      <c r="I1685" s="14" t="str">
        <f aca="false">IF(OR(E1685="",E1685="!!!",F1685="NEW"),"",INDEX(B$2:B1684,-1+SUMPRODUCT(MAX(ROW(E$2:E1684)*(E1685=E$2:E1684)))))</f>
        <v/>
      </c>
      <c r="J1685" s="15" t="str">
        <f aca="true">IF(OR(E1685="",E1685="!!!",F1685="NEW"),"",COUNTBLANK(OFFSET(A$1,,,SUMPRODUCT(MAX(ROW(E$2:E1685)*(E1685=E$2:E1685)))))-COUNTBLANK(OFFSET(A$1,,,SUMPRODUCT(MAX(ROW(E$1:E1684)*(E1685=E$1:E1684))))))</f>
        <v/>
      </c>
      <c r="K1685" s="15" t="str">
        <f aca="false">IF(OR(E1685="",E1685="!!!",F1685="NEW"),"",INDEX(J$1:J1684,SUMPRODUCT(MAX(ROW(E$1:E1684)*(E1685=E$1:E1684)))))</f>
        <v/>
      </c>
      <c r="L1685" s="16"/>
    </row>
    <row r="1686" customFormat="false" ht="12.75" hidden="false" customHeight="false" outlineLevel="0" collapsed="false">
      <c r="A1686" s="9" t="s">
        <v>620</v>
      </c>
      <c r="B1686" s="0" t="s">
        <v>91</v>
      </c>
      <c r="C1686" s="0" t="s">
        <v>30</v>
      </c>
      <c r="D1686" s="0" t="s">
        <v>31</v>
      </c>
      <c r="E1686" s="10" t="str">
        <f aca="false">IF(D1686="?OLD","!!!","")</f>
        <v>!!!</v>
      </c>
      <c r="F1686" s="11" t="str">
        <f aca="false">IF(OR(E1686="",E1686="!!!"),"",IF(NOT(ISNA(VLOOKUP(E1686,E$1:E1685,1,FALSE()))),"OLD",IF(AND(E1686&lt;&gt;"",E1686&lt;&gt;"!!!"),"NEW","")))</f>
        <v/>
      </c>
      <c r="G1686" s="12" t="str">
        <f aca="false">IF(OR(E1686="",E1686="!!!"),"",IF(OR(J1686=0,AND(J1686=1,K1686=1),AND(J1686=1,I1686="SBJ"),AND(J1686=1,I1686=0)),"?IN_FOCUS",IF(J1686&lt;=2,"?ACTIVATED",IF(J1686&lt;&gt;"","?FAMILIAR",IF(F1686="NEW",IF(ISNA(VLOOKUP(E1686,#REF!,1,FALSE())),"?TYPE_IDENTIFIABLE","?REFERENTIAL"),"_")))))</f>
        <v/>
      </c>
      <c r="H1686" s="13" t="str">
        <f aca="false">IF(J1686&lt;&gt;1,"",IF(I1686="SBJ","CB","?"))</f>
        <v/>
      </c>
      <c r="I1686" s="14" t="str">
        <f aca="false">IF(OR(E1686="",E1686="!!!",F1686="NEW"),"",INDEX(B$2:B1685,-1+SUMPRODUCT(MAX(ROW(E$2:E1685)*(E1686=E$2:E1685)))))</f>
        <v/>
      </c>
      <c r="J1686" s="15" t="str">
        <f aca="true">IF(OR(E1686="",E1686="!!!",F1686="NEW"),"",COUNTBLANK(OFFSET(A$1,,,SUMPRODUCT(MAX(ROW(E$2:E1686)*(E1686=E$2:E1686)))))-COUNTBLANK(OFFSET(A$1,,,SUMPRODUCT(MAX(ROW(E$1:E1685)*(E1686=E$1:E1685))))))</f>
        <v/>
      </c>
      <c r="K1686" s="15" t="str">
        <f aca="false">IF(OR(E1686="",E1686="!!!",F1686="NEW"),"",INDEX(J$1:J1685,SUMPRODUCT(MAX(ROW(E$1:E1685)*(E1686=E$1:E1685)))))</f>
        <v/>
      </c>
      <c r="L1686" s="16"/>
    </row>
    <row r="1687" customFormat="false" ht="12.75" hidden="false" customHeight="false" outlineLevel="0" collapsed="false">
      <c r="A1687" s="9" t="s">
        <v>338</v>
      </c>
      <c r="E1687" s="10" t="str">
        <f aca="false">IF(D1687="?OLD","!!!","")</f>
        <v/>
      </c>
      <c r="F1687" s="11" t="str">
        <f aca="false">IF(OR(E1687="",E1687="!!!"),"",IF(NOT(ISNA(VLOOKUP(E1687,E$1:E1686,1,FALSE()))),"OLD",IF(AND(E1687&lt;&gt;"",E1687&lt;&gt;"!!!"),"NEW","")))</f>
        <v/>
      </c>
      <c r="G1687" s="12" t="str">
        <f aca="false">IF(OR(E1687="",E1687="!!!"),"",IF(OR(J1687=0,AND(J1687=1,K1687=1),AND(J1687=1,I1687="SBJ"),AND(J1687=1,I1687=0)),"?IN_FOCUS",IF(J1687&lt;=2,"?ACTIVATED",IF(J1687&lt;&gt;"","?FAMILIAR",IF(F1687="NEW",IF(ISNA(VLOOKUP(E1687,#REF!,1,FALSE())),"?TYPE_IDENTIFIABLE","?REFERENTIAL"),"_")))))</f>
        <v/>
      </c>
      <c r="H1687" s="13" t="str">
        <f aca="false">IF(J1687&lt;&gt;1,"",IF(I1687="SBJ","CB","?"))</f>
        <v/>
      </c>
      <c r="I1687" s="14" t="str">
        <f aca="false">IF(OR(E1687="",E1687="!!!",F1687="NEW"),"",INDEX(B$2:B1686,-1+SUMPRODUCT(MAX(ROW(E$2:E1686)*(E1687=E$2:E1686)))))</f>
        <v/>
      </c>
      <c r="J1687" s="15" t="str">
        <f aca="true">IF(OR(E1687="",E1687="!!!",F1687="NEW"),"",COUNTBLANK(OFFSET(A$1,,,SUMPRODUCT(MAX(ROW(E$2:E1687)*(E1687=E$2:E1687)))))-COUNTBLANK(OFFSET(A$1,,,SUMPRODUCT(MAX(ROW(E$1:E1686)*(E1687=E$1:E1686))))))</f>
        <v/>
      </c>
      <c r="K1687" s="15" t="str">
        <f aca="false">IF(OR(E1687="",E1687="!!!",F1687="NEW"),"",INDEX(J$1:J1686,SUMPRODUCT(MAX(ROW(E$1:E1686)*(E1687=E$1:E1686)))))</f>
        <v/>
      </c>
      <c r="L1687" s="16"/>
    </row>
    <row r="1688" customFormat="false" ht="12.75" hidden="false" customHeight="false" outlineLevel="0" collapsed="false">
      <c r="A1688" s="9" t="s">
        <v>400</v>
      </c>
      <c r="B1688" s="0" t="s">
        <v>91</v>
      </c>
      <c r="C1688" s="0" t="s">
        <v>30</v>
      </c>
      <c r="D1688" s="0" t="s">
        <v>31</v>
      </c>
      <c r="E1688" s="10" t="str">
        <f aca="false">IF(D1688="?OLD","!!!","")</f>
        <v>!!!</v>
      </c>
      <c r="F1688" s="11" t="str">
        <f aca="false">IF(OR(E1688="",E1688="!!!"),"",IF(NOT(ISNA(VLOOKUP(E1688,E$1:E1687,1,FALSE()))),"OLD",IF(AND(E1688&lt;&gt;"",E1688&lt;&gt;"!!!"),"NEW","")))</f>
        <v/>
      </c>
      <c r="G1688" s="12" t="str">
        <f aca="false">IF(OR(E1688="",E1688="!!!"),"",IF(OR(J1688=0,AND(J1688=1,K1688=1),AND(J1688=1,I1688="SBJ"),AND(J1688=1,I1688=0)),"?IN_FOCUS",IF(J1688&lt;=2,"?ACTIVATED",IF(J1688&lt;&gt;"","?FAMILIAR",IF(F1688="NEW",IF(ISNA(VLOOKUP(E1688,#REF!,1,FALSE())),"?TYPE_IDENTIFIABLE","?REFERENTIAL"),"_")))))</f>
        <v/>
      </c>
      <c r="H1688" s="13" t="str">
        <f aca="false">IF(J1688&lt;&gt;1,"",IF(I1688="SBJ","CB","?"))</f>
        <v/>
      </c>
      <c r="I1688" s="14" t="str">
        <f aca="false">IF(OR(E1688="",E1688="!!!",F1688="NEW"),"",INDEX(B$2:B1687,-1+SUMPRODUCT(MAX(ROW(E$2:E1687)*(E1688=E$2:E1687)))))</f>
        <v/>
      </c>
      <c r="J1688" s="15" t="str">
        <f aca="true">IF(OR(E1688="",E1688="!!!",F1688="NEW"),"",COUNTBLANK(OFFSET(A$1,,,SUMPRODUCT(MAX(ROW(E$2:E1688)*(E1688=E$2:E1688)))))-COUNTBLANK(OFFSET(A$1,,,SUMPRODUCT(MAX(ROW(E$1:E1687)*(E1688=E$1:E1687))))))</f>
        <v/>
      </c>
      <c r="K1688" s="15" t="str">
        <f aca="false">IF(OR(E1688="",E1688="!!!",F1688="NEW"),"",INDEX(J$1:J1687,SUMPRODUCT(MAX(ROW(E$1:E1687)*(E1688=E$1:E1687)))))</f>
        <v/>
      </c>
      <c r="L1688" s="16"/>
    </row>
    <row r="1689" customFormat="false" ht="12.75" hidden="false" customHeight="false" outlineLevel="0" collapsed="false">
      <c r="A1689" s="9" t="s">
        <v>206</v>
      </c>
      <c r="E1689" s="10" t="str">
        <f aca="false">IF(D1689="?OLD","!!!","")</f>
        <v/>
      </c>
      <c r="F1689" s="11" t="str">
        <f aca="false">IF(OR(E1689="",E1689="!!!"),"",IF(NOT(ISNA(VLOOKUP(E1689,E$1:E1688,1,FALSE()))),"OLD",IF(AND(E1689&lt;&gt;"",E1689&lt;&gt;"!!!"),"NEW","")))</f>
        <v/>
      </c>
      <c r="G1689" s="12" t="str">
        <f aca="false">IF(OR(E1689="",E1689="!!!"),"",IF(OR(J1689=0,AND(J1689=1,K1689=1),AND(J1689=1,I1689="SBJ"),AND(J1689=1,I1689=0)),"?IN_FOCUS",IF(J1689&lt;=2,"?ACTIVATED",IF(J1689&lt;&gt;"","?FAMILIAR",IF(F1689="NEW",IF(ISNA(VLOOKUP(E1689,#REF!,1,FALSE())),"?TYPE_IDENTIFIABLE","?REFERENTIAL"),"_")))))</f>
        <v/>
      </c>
      <c r="H1689" s="13" t="str">
        <f aca="false">IF(J1689&lt;&gt;1,"",IF(I1689="SBJ","CB","?"))</f>
        <v/>
      </c>
      <c r="I1689" s="14" t="str">
        <f aca="false">IF(OR(E1689="",E1689="!!!",F1689="NEW"),"",INDEX(B$2:B1688,-1+SUMPRODUCT(MAX(ROW(E$2:E1688)*(E1689=E$2:E1688)))))</f>
        <v/>
      </c>
      <c r="J1689" s="15" t="str">
        <f aca="true">IF(OR(E1689="",E1689="!!!",F1689="NEW"),"",COUNTBLANK(OFFSET(A$1,,,SUMPRODUCT(MAX(ROW(E$2:E1689)*(E1689=E$2:E1689)))))-COUNTBLANK(OFFSET(A$1,,,SUMPRODUCT(MAX(ROW(E$1:E1688)*(E1689=E$1:E1688))))))</f>
        <v/>
      </c>
      <c r="K1689" s="15" t="str">
        <f aca="false">IF(OR(E1689="",E1689="!!!",F1689="NEW"),"",INDEX(J$1:J1688,SUMPRODUCT(MAX(ROW(E$1:E1688)*(E1689=E$1:E1688)))))</f>
        <v/>
      </c>
      <c r="L1689" s="16"/>
    </row>
    <row r="1690" customFormat="false" ht="12.75" hidden="false" customHeight="false" outlineLevel="0" collapsed="false">
      <c r="A1690" s="9" t="s">
        <v>182</v>
      </c>
      <c r="E1690" s="10" t="str">
        <f aca="false">IF(D1690="?OLD","!!!","")</f>
        <v/>
      </c>
      <c r="F1690" s="11" t="str">
        <f aca="false">IF(OR(E1690="",E1690="!!!"),"",IF(NOT(ISNA(VLOOKUP(E1690,E$1:E1689,1,FALSE()))),"OLD",IF(AND(E1690&lt;&gt;"",E1690&lt;&gt;"!!!"),"NEW","")))</f>
        <v/>
      </c>
      <c r="G1690" s="12" t="str">
        <f aca="false">IF(OR(E1690="",E1690="!!!"),"",IF(OR(J1690=0,AND(J1690=1,K1690=1),AND(J1690=1,I1690="SBJ"),AND(J1690=1,I1690=0)),"?IN_FOCUS",IF(J1690&lt;=2,"?ACTIVATED",IF(J1690&lt;&gt;"","?FAMILIAR",IF(F1690="NEW",IF(ISNA(VLOOKUP(E1690,#REF!,1,FALSE())),"?TYPE_IDENTIFIABLE","?REFERENTIAL"),"_")))))</f>
        <v/>
      </c>
      <c r="H1690" s="13" t="str">
        <f aca="false">IF(J1690&lt;&gt;1,"",IF(I1690="SBJ","CB","?"))</f>
        <v/>
      </c>
      <c r="I1690" s="14" t="str">
        <f aca="false">IF(OR(E1690="",E1690="!!!",F1690="NEW"),"",INDEX(B$2:B1689,-1+SUMPRODUCT(MAX(ROW(E$2:E1689)*(E1690=E$2:E1689)))))</f>
        <v/>
      </c>
      <c r="J1690" s="15" t="str">
        <f aca="true">IF(OR(E1690="",E1690="!!!",F1690="NEW"),"",COUNTBLANK(OFFSET(A$1,,,SUMPRODUCT(MAX(ROW(E$2:E1690)*(E1690=E$2:E1690)))))-COUNTBLANK(OFFSET(A$1,,,SUMPRODUCT(MAX(ROW(E$1:E1689)*(E1690=E$1:E1689))))))</f>
        <v/>
      </c>
      <c r="K1690" s="15" t="str">
        <f aca="false">IF(OR(E1690="",E1690="!!!",F1690="NEW"),"",INDEX(J$1:J1689,SUMPRODUCT(MAX(ROW(E$1:E1689)*(E1690=E$1:E1689)))))</f>
        <v/>
      </c>
      <c r="L1690" s="16"/>
    </row>
    <row r="1691" customFormat="false" ht="12.75" hidden="false" customHeight="false" outlineLevel="0" collapsed="false">
      <c r="A1691" s="9" t="s">
        <v>425</v>
      </c>
      <c r="B1691" s="0" t="s">
        <v>137</v>
      </c>
      <c r="C1691" s="0" t="s">
        <v>30</v>
      </c>
      <c r="D1691" s="0" t="s">
        <v>31</v>
      </c>
      <c r="E1691" s="10" t="str">
        <f aca="false">IF(D1691="?OLD","!!!","")</f>
        <v>!!!</v>
      </c>
      <c r="F1691" s="11" t="str">
        <f aca="false">IF(OR(E1691="",E1691="!!!"),"",IF(NOT(ISNA(VLOOKUP(E1691,E$1:E1690,1,FALSE()))),"OLD",IF(AND(E1691&lt;&gt;"",E1691&lt;&gt;"!!!"),"NEW","")))</f>
        <v/>
      </c>
      <c r="G1691" s="12" t="str">
        <f aca="false">IF(OR(E1691="",E1691="!!!"),"",IF(OR(J1691=0,AND(J1691=1,K1691=1),AND(J1691=1,I1691="SBJ"),AND(J1691=1,I1691=0)),"?IN_FOCUS",IF(J1691&lt;=2,"?ACTIVATED",IF(J1691&lt;&gt;"","?FAMILIAR",IF(F1691="NEW",IF(ISNA(VLOOKUP(E1691,#REF!,1,FALSE())),"?TYPE_IDENTIFIABLE","?REFERENTIAL"),"_")))))</f>
        <v/>
      </c>
      <c r="H1691" s="13" t="str">
        <f aca="false">IF(J1691&lt;&gt;1,"",IF(I1691="SBJ","CB","?"))</f>
        <v/>
      </c>
      <c r="I1691" s="14" t="str">
        <f aca="false">IF(OR(E1691="",E1691="!!!",F1691="NEW"),"",INDEX(B$2:B1690,-1+SUMPRODUCT(MAX(ROW(E$2:E1690)*(E1691=E$2:E1690)))))</f>
        <v/>
      </c>
      <c r="J1691" s="15" t="str">
        <f aca="true">IF(OR(E1691="",E1691="!!!",F1691="NEW"),"",COUNTBLANK(OFFSET(A$1,,,SUMPRODUCT(MAX(ROW(E$2:E1691)*(E1691=E$2:E1691)))))-COUNTBLANK(OFFSET(A$1,,,SUMPRODUCT(MAX(ROW(E$1:E1690)*(E1691=E$1:E1690))))))</f>
        <v/>
      </c>
      <c r="K1691" s="15" t="str">
        <f aca="false">IF(OR(E1691="",E1691="!!!",F1691="NEW"),"",INDEX(J$1:J1690,SUMPRODUCT(MAX(ROW(E$1:E1690)*(E1691=E$1:E1690)))))</f>
        <v/>
      </c>
      <c r="L1691" s="16"/>
    </row>
    <row r="1692" customFormat="false" ht="12.75" hidden="false" customHeight="false" outlineLevel="0" collapsed="false">
      <c r="A1692" s="9" t="s">
        <v>39</v>
      </c>
      <c r="E1692" s="10" t="str">
        <f aca="false">IF(D1692="?OLD","!!!","")</f>
        <v/>
      </c>
      <c r="F1692" s="11" t="str">
        <f aca="false">IF(OR(E1692="",E1692="!!!"),"",IF(NOT(ISNA(VLOOKUP(E1692,E$1:E1691,1,FALSE()))),"OLD",IF(AND(E1692&lt;&gt;"",E1692&lt;&gt;"!!!"),"NEW","")))</f>
        <v/>
      </c>
      <c r="G1692" s="12" t="str">
        <f aca="false">IF(OR(E1692="",E1692="!!!"),"",IF(OR(J1692=0,AND(J1692=1,K1692=1),AND(J1692=1,I1692="SBJ"),AND(J1692=1,I1692=0)),"?IN_FOCUS",IF(J1692&lt;=2,"?ACTIVATED",IF(J1692&lt;&gt;"","?FAMILIAR",IF(F1692="NEW",IF(ISNA(VLOOKUP(E1692,#REF!,1,FALSE())),"?TYPE_IDENTIFIABLE","?REFERENTIAL"),"_")))))</f>
        <v/>
      </c>
      <c r="H1692" s="13" t="str">
        <f aca="false">IF(J1692&lt;&gt;1,"",IF(I1692="SBJ","CB","?"))</f>
        <v/>
      </c>
      <c r="I1692" s="14" t="str">
        <f aca="false">IF(OR(E1692="",E1692="!!!",F1692="NEW"),"",INDEX(B$2:B1691,-1+SUMPRODUCT(MAX(ROW(E$2:E1691)*(E1692=E$2:E1691)))))</f>
        <v/>
      </c>
      <c r="J1692" s="15" t="str">
        <f aca="true">IF(OR(E1692="",E1692="!!!",F1692="NEW"),"",COUNTBLANK(OFFSET(A$1,,,SUMPRODUCT(MAX(ROW(E$2:E1692)*(E1692=E$2:E1692)))))-COUNTBLANK(OFFSET(A$1,,,SUMPRODUCT(MAX(ROW(E$1:E1691)*(E1692=E$1:E1691))))))</f>
        <v/>
      </c>
      <c r="K1692" s="15" t="str">
        <f aca="false">IF(OR(E1692="",E1692="!!!",F1692="NEW"),"",INDEX(J$1:J1691,SUMPRODUCT(MAX(ROW(E$1:E1691)*(E1692=E$1:E1691)))))</f>
        <v/>
      </c>
      <c r="L1692" s="16"/>
    </row>
    <row r="1693" customFormat="false" ht="12.75" hidden="false" customHeight="false" outlineLevel="0" collapsed="false">
      <c r="A1693" s="9" t="s">
        <v>235</v>
      </c>
      <c r="E1693" s="10" t="str">
        <f aca="false">IF(D1693="?OLD","!!!","")</f>
        <v/>
      </c>
      <c r="F1693" s="11" t="str">
        <f aca="false">IF(OR(E1693="",E1693="!!!"),"",IF(NOT(ISNA(VLOOKUP(E1693,E$1:E1692,1,FALSE()))),"OLD",IF(AND(E1693&lt;&gt;"",E1693&lt;&gt;"!!!"),"NEW","")))</f>
        <v/>
      </c>
      <c r="G1693" s="12" t="str">
        <f aca="false">IF(OR(E1693="",E1693="!!!"),"",IF(OR(J1693=0,AND(J1693=1,K1693=1),AND(J1693=1,I1693="SBJ"),AND(J1693=1,I1693=0)),"?IN_FOCUS",IF(J1693&lt;=2,"?ACTIVATED",IF(J1693&lt;&gt;"","?FAMILIAR",IF(F1693="NEW",IF(ISNA(VLOOKUP(E1693,#REF!,1,FALSE())),"?TYPE_IDENTIFIABLE","?REFERENTIAL"),"_")))))</f>
        <v/>
      </c>
      <c r="H1693" s="13" t="str">
        <f aca="false">IF(J1693&lt;&gt;1,"",IF(I1693="SBJ","CB","?"))</f>
        <v/>
      </c>
      <c r="I1693" s="14" t="str">
        <f aca="false">IF(OR(E1693="",E1693="!!!",F1693="NEW"),"",INDEX(B$2:B1692,-1+SUMPRODUCT(MAX(ROW(E$2:E1692)*(E1693=E$2:E1692)))))</f>
        <v/>
      </c>
      <c r="J1693" s="15" t="str">
        <f aca="true">IF(OR(E1693="",E1693="!!!",F1693="NEW"),"",COUNTBLANK(OFFSET(A$1,,,SUMPRODUCT(MAX(ROW(E$2:E1693)*(E1693=E$2:E1693)))))-COUNTBLANK(OFFSET(A$1,,,SUMPRODUCT(MAX(ROW(E$1:E1692)*(E1693=E$1:E1692))))))</f>
        <v/>
      </c>
      <c r="K1693" s="15" t="str">
        <f aca="false">IF(OR(E1693="",E1693="!!!",F1693="NEW"),"",INDEX(J$1:J1692,SUMPRODUCT(MAX(ROW(E$1:E1692)*(E1693=E$1:E1692)))))</f>
        <v/>
      </c>
      <c r="L1693" s="16"/>
    </row>
    <row r="1694" customFormat="false" ht="12.75" hidden="false" customHeight="false" outlineLevel="0" collapsed="false">
      <c r="A1694" s="9" t="s">
        <v>679</v>
      </c>
      <c r="E1694" s="10" t="str">
        <f aca="false">IF(D1694="?OLD","!!!","")</f>
        <v/>
      </c>
      <c r="F1694" s="11" t="str">
        <f aca="false">IF(OR(E1694="",E1694="!!!"),"",IF(NOT(ISNA(VLOOKUP(E1694,E$1:E1693,1,FALSE()))),"OLD",IF(AND(E1694&lt;&gt;"",E1694&lt;&gt;"!!!"),"NEW","")))</f>
        <v/>
      </c>
      <c r="G1694" s="12" t="str">
        <f aca="false">IF(OR(E1694="",E1694="!!!"),"",IF(OR(J1694=0,AND(J1694=1,K1694=1),AND(J1694=1,I1694="SBJ"),AND(J1694=1,I1694=0)),"?IN_FOCUS",IF(J1694&lt;=2,"?ACTIVATED",IF(J1694&lt;&gt;"","?FAMILIAR",IF(F1694="NEW",IF(ISNA(VLOOKUP(E1694,#REF!,1,FALSE())),"?TYPE_IDENTIFIABLE","?REFERENTIAL"),"_")))))</f>
        <v/>
      </c>
      <c r="H1694" s="13" t="str">
        <f aca="false">IF(J1694&lt;&gt;1,"",IF(I1694="SBJ","CB","?"))</f>
        <v/>
      </c>
      <c r="I1694" s="14" t="str">
        <f aca="false">IF(OR(E1694="",E1694="!!!",F1694="NEW"),"",INDEX(B$2:B1693,-1+SUMPRODUCT(MAX(ROW(E$2:E1693)*(E1694=E$2:E1693)))))</f>
        <v/>
      </c>
      <c r="J1694" s="15" t="str">
        <f aca="true">IF(OR(E1694="",E1694="!!!",F1694="NEW"),"",COUNTBLANK(OFFSET(A$1,,,SUMPRODUCT(MAX(ROW(E$2:E1694)*(E1694=E$2:E1694)))))-COUNTBLANK(OFFSET(A$1,,,SUMPRODUCT(MAX(ROW(E$1:E1693)*(E1694=E$1:E1693))))))</f>
        <v/>
      </c>
      <c r="K1694" s="15" t="str">
        <f aca="false">IF(OR(E1694="",E1694="!!!",F1694="NEW"),"",INDEX(J$1:J1693,SUMPRODUCT(MAX(ROW(E$1:E1693)*(E1694=E$1:E1693)))))</f>
        <v/>
      </c>
      <c r="L1694" s="16"/>
    </row>
    <row r="1695" customFormat="false" ht="12.75" hidden="false" customHeight="false" outlineLevel="0" collapsed="false">
      <c r="A1695" s="9" t="s">
        <v>680</v>
      </c>
      <c r="B1695" s="0" t="s">
        <v>38</v>
      </c>
      <c r="C1695" s="0" t="s">
        <v>681</v>
      </c>
      <c r="E1695" s="10" t="str">
        <f aca="false">IF(D1695="?OLD","!!!","")</f>
        <v/>
      </c>
      <c r="F1695" s="11" t="str">
        <f aca="false">IF(OR(E1695="",E1695="!!!"),"",IF(NOT(ISNA(VLOOKUP(E1695,E$1:E1694,1,FALSE()))),"OLD",IF(AND(E1695&lt;&gt;"",E1695&lt;&gt;"!!!"),"NEW","")))</f>
        <v/>
      </c>
      <c r="G1695" s="12" t="str">
        <f aca="false">IF(OR(E1695="",E1695="!!!"),"",IF(OR(J1695=0,AND(J1695=1,K1695=1),AND(J1695=1,I1695="SBJ"),AND(J1695=1,I1695=0)),"?IN_FOCUS",IF(J1695&lt;=2,"?ACTIVATED",IF(J1695&lt;&gt;"","?FAMILIAR",IF(F1695="NEW",IF(ISNA(VLOOKUP(E1695,#REF!,1,FALSE())),"?TYPE_IDENTIFIABLE","?REFERENTIAL"),"_")))))</f>
        <v/>
      </c>
      <c r="H1695" s="13" t="str">
        <f aca="false">IF(J1695&lt;&gt;1,"",IF(I1695="SBJ","CB","?"))</f>
        <v/>
      </c>
      <c r="I1695" s="14" t="str">
        <f aca="false">IF(OR(E1695="",E1695="!!!",F1695="NEW"),"",INDEX(B$2:B1694,-1+SUMPRODUCT(MAX(ROW(E$2:E1694)*(E1695=E$2:E1694)))))</f>
        <v/>
      </c>
      <c r="J1695" s="15" t="str">
        <f aca="true">IF(OR(E1695="",E1695="!!!",F1695="NEW"),"",COUNTBLANK(OFFSET(A$1,,,SUMPRODUCT(MAX(ROW(E$2:E1695)*(E1695=E$2:E1695)))))-COUNTBLANK(OFFSET(A$1,,,SUMPRODUCT(MAX(ROW(E$1:E1694)*(E1695=E$1:E1694))))))</f>
        <v/>
      </c>
      <c r="K1695" s="15" t="str">
        <f aca="false">IF(OR(E1695="",E1695="!!!",F1695="NEW"),"",INDEX(J$1:J1694,SUMPRODUCT(MAX(ROW(E$1:E1694)*(E1695=E$1:E1694)))))</f>
        <v/>
      </c>
      <c r="L1695" s="16"/>
    </row>
    <row r="1696" customFormat="false" ht="12.75" hidden="false" customHeight="false" outlineLevel="0" collapsed="false">
      <c r="A1696" s="9" t="s">
        <v>197</v>
      </c>
      <c r="E1696" s="10" t="str">
        <f aca="false">IF(D1696="?OLD","!!!","")</f>
        <v/>
      </c>
      <c r="F1696" s="11" t="str">
        <f aca="false">IF(OR(E1696="",E1696="!!!"),"",IF(NOT(ISNA(VLOOKUP(E1696,E$1:E1695,1,FALSE()))),"OLD",IF(AND(E1696&lt;&gt;"",E1696&lt;&gt;"!!!"),"NEW","")))</f>
        <v/>
      </c>
      <c r="G1696" s="12" t="str">
        <f aca="false">IF(OR(E1696="",E1696="!!!"),"",IF(OR(J1696=0,AND(J1696=1,K1696=1),AND(J1696=1,I1696="SBJ"),AND(J1696=1,I1696=0)),"?IN_FOCUS",IF(J1696&lt;=2,"?ACTIVATED",IF(J1696&lt;&gt;"","?FAMILIAR",IF(F1696="NEW",IF(ISNA(VLOOKUP(E1696,#REF!,1,FALSE())),"?TYPE_IDENTIFIABLE","?REFERENTIAL"),"_")))))</f>
        <v/>
      </c>
      <c r="H1696" s="13" t="str">
        <f aca="false">IF(J1696&lt;&gt;1,"",IF(I1696="SBJ","CB","?"))</f>
        <v/>
      </c>
      <c r="I1696" s="14" t="str">
        <f aca="false">IF(OR(E1696="",E1696="!!!",F1696="NEW"),"",INDEX(B$2:B1695,-1+SUMPRODUCT(MAX(ROW(E$2:E1695)*(E1696=E$2:E1695)))))</f>
        <v/>
      </c>
      <c r="J1696" s="15" t="str">
        <f aca="true">IF(OR(E1696="",E1696="!!!",F1696="NEW"),"",COUNTBLANK(OFFSET(A$1,,,SUMPRODUCT(MAX(ROW(E$2:E1696)*(E1696=E$2:E1696)))))-COUNTBLANK(OFFSET(A$1,,,SUMPRODUCT(MAX(ROW(E$1:E1695)*(E1696=E$1:E1695))))))</f>
        <v/>
      </c>
      <c r="K1696" s="15" t="str">
        <f aca="false">IF(OR(E1696="",E1696="!!!",F1696="NEW"),"",INDEX(J$1:J1695,SUMPRODUCT(MAX(ROW(E$1:E1695)*(E1696=E$1:E1695)))))</f>
        <v/>
      </c>
      <c r="L1696" s="16"/>
    </row>
    <row r="1697" customFormat="false" ht="12.75" hidden="false" customHeight="false" outlineLevel="0" collapsed="false">
      <c r="A1697" s="9" t="s">
        <v>682</v>
      </c>
      <c r="E1697" s="10" t="str">
        <f aca="false">IF(D1697="?OLD","!!!","")</f>
        <v/>
      </c>
      <c r="F1697" s="11" t="str">
        <f aca="false">IF(OR(E1697="",E1697="!!!"),"",IF(NOT(ISNA(VLOOKUP(E1697,E$1:E1696,1,FALSE()))),"OLD",IF(AND(E1697&lt;&gt;"",E1697&lt;&gt;"!!!"),"NEW","")))</f>
        <v/>
      </c>
      <c r="G1697" s="12" t="str">
        <f aca="false">IF(OR(E1697="",E1697="!!!"),"",IF(OR(J1697=0,AND(J1697=1,K1697=1),AND(J1697=1,I1697="SBJ"),AND(J1697=1,I1697=0)),"?IN_FOCUS",IF(J1697&lt;=2,"?ACTIVATED",IF(J1697&lt;&gt;"","?FAMILIAR",IF(F1697="NEW",IF(ISNA(VLOOKUP(E1697,#REF!,1,FALSE())),"?TYPE_IDENTIFIABLE","?REFERENTIAL"),"_")))))</f>
        <v/>
      </c>
      <c r="H1697" s="13" t="str">
        <f aca="false">IF(J1697&lt;&gt;1,"",IF(I1697="SBJ","CB","?"))</f>
        <v/>
      </c>
      <c r="I1697" s="14" t="str">
        <f aca="false">IF(OR(E1697="",E1697="!!!",F1697="NEW"),"",INDEX(B$2:B1696,-1+SUMPRODUCT(MAX(ROW(E$2:E1696)*(E1697=E$2:E1696)))))</f>
        <v/>
      </c>
      <c r="J1697" s="15" t="str">
        <f aca="true">IF(OR(E1697="",E1697="!!!",F1697="NEW"),"",COUNTBLANK(OFFSET(A$1,,,SUMPRODUCT(MAX(ROW(E$2:E1697)*(E1697=E$2:E1697)))))-COUNTBLANK(OFFSET(A$1,,,SUMPRODUCT(MAX(ROW(E$1:E1696)*(E1697=E$1:E1696))))))</f>
        <v/>
      </c>
      <c r="K1697" s="15" t="str">
        <f aca="false">IF(OR(E1697="",E1697="!!!",F1697="NEW"),"",INDEX(J$1:J1696,SUMPRODUCT(MAX(ROW(E$1:E1696)*(E1697=E$1:E1696)))))</f>
        <v/>
      </c>
      <c r="L1697" s="16"/>
    </row>
    <row r="1698" customFormat="false" ht="12.75" hidden="false" customHeight="false" outlineLevel="0" collapsed="false">
      <c r="A1698" s="9" t="s">
        <v>48</v>
      </c>
      <c r="E1698" s="10" t="str">
        <f aca="false">IF(D1698="?OLD","!!!","")</f>
        <v/>
      </c>
      <c r="F1698" s="11" t="str">
        <f aca="false">IF(OR(E1698="",E1698="!!!"),"",IF(NOT(ISNA(VLOOKUP(E1698,E$1:E1697,1,FALSE()))),"OLD",IF(AND(E1698&lt;&gt;"",E1698&lt;&gt;"!!!"),"NEW","")))</f>
        <v/>
      </c>
      <c r="G1698" s="12" t="str">
        <f aca="false">IF(OR(E1698="",E1698="!!!"),"",IF(OR(J1698=0,AND(J1698=1,K1698=1),AND(J1698=1,I1698="SBJ"),AND(J1698=1,I1698=0)),"?IN_FOCUS",IF(J1698&lt;=2,"?ACTIVATED",IF(J1698&lt;&gt;"","?FAMILIAR",IF(F1698="NEW",IF(ISNA(VLOOKUP(E1698,#REF!,1,FALSE())),"?TYPE_IDENTIFIABLE","?REFERENTIAL"),"_")))))</f>
        <v/>
      </c>
      <c r="H1698" s="13" t="str">
        <f aca="false">IF(J1698&lt;&gt;1,"",IF(I1698="SBJ","CB","?"))</f>
        <v/>
      </c>
      <c r="I1698" s="14" t="str">
        <f aca="false">IF(OR(E1698="",E1698="!!!",F1698="NEW"),"",INDEX(B$2:B1697,-1+SUMPRODUCT(MAX(ROW(E$2:E1697)*(E1698=E$2:E1697)))))</f>
        <v/>
      </c>
      <c r="J1698" s="15" t="str">
        <f aca="true">IF(OR(E1698="",E1698="!!!",F1698="NEW"),"",COUNTBLANK(OFFSET(A$1,,,SUMPRODUCT(MAX(ROW(E$2:E1698)*(E1698=E$2:E1698)))))-COUNTBLANK(OFFSET(A$1,,,SUMPRODUCT(MAX(ROW(E$1:E1697)*(E1698=E$1:E1697))))))</f>
        <v/>
      </c>
      <c r="K1698" s="15" t="str">
        <f aca="false">IF(OR(E1698="",E1698="!!!",F1698="NEW"),"",INDEX(J$1:J1697,SUMPRODUCT(MAX(ROW(E$1:E1697)*(E1698=E$1:E1697)))))</f>
        <v/>
      </c>
      <c r="L1698" s="16"/>
    </row>
    <row r="1699" customFormat="false" ht="12.75" hidden="false" customHeight="false" outlineLevel="0" collapsed="false">
      <c r="E1699" s="10" t="str">
        <f aca="false">IF(D1699="?OLD","!!!","")</f>
        <v/>
      </c>
      <c r="F1699" s="11" t="str">
        <f aca="false">IF(OR(E1699="",E1699="!!!"),"",IF(NOT(ISNA(VLOOKUP(E1699,E$1:E1698,1,FALSE()))),"OLD",IF(AND(E1699&lt;&gt;"",E1699&lt;&gt;"!!!"),"NEW","")))</f>
        <v/>
      </c>
      <c r="G1699" s="12" t="str">
        <f aca="false">IF(OR(E1699="",E1699="!!!"),"",IF(OR(J1699=0,AND(J1699=1,K1699=1),AND(J1699=1,I1699="SBJ"),AND(J1699=1,I1699=0)),"?IN_FOCUS",IF(J1699&lt;=2,"?ACTIVATED",IF(J1699&lt;&gt;"","?FAMILIAR",IF(F1699="NEW",IF(ISNA(VLOOKUP(E1699,#REF!,1,FALSE())),"?TYPE_IDENTIFIABLE","?REFERENTIAL"),"_")))))</f>
        <v/>
      </c>
      <c r="H1699" s="13" t="str">
        <f aca="false">IF(J1699&lt;&gt;1,"",IF(I1699="SBJ","CB","?"))</f>
        <v/>
      </c>
      <c r="I1699" s="14" t="str">
        <f aca="false">IF(OR(E1699="",E1699="!!!",F1699="NEW"),"",INDEX(B$2:B1698,-1+SUMPRODUCT(MAX(ROW(E$2:E1698)*(E1699=E$2:E1698)))))</f>
        <v/>
      </c>
      <c r="J1699" s="15" t="str">
        <f aca="true">IF(OR(E1699="",E1699="!!!",F1699="NEW"),"",COUNTBLANK(OFFSET(A$1,,,SUMPRODUCT(MAX(ROW(E$2:E1699)*(E1699=E$2:E1699)))))-COUNTBLANK(OFFSET(A$1,,,SUMPRODUCT(MAX(ROW(E$1:E1698)*(E1699=E$1:E1698))))))</f>
        <v/>
      </c>
      <c r="K1699" s="15" t="str">
        <f aca="false">IF(OR(E1699="",E1699="!!!",F1699="NEW"),"",INDEX(J$1:J1698,SUMPRODUCT(MAX(ROW(E$1:E1698)*(E1699=E$1:E1698)))))</f>
        <v/>
      </c>
      <c r="L1699" s="16"/>
    </row>
    <row r="1700" customFormat="false" ht="12.75" hidden="false" customHeight="false" outlineLevel="0" collapsed="false">
      <c r="A1700" s="9" t="s">
        <v>683</v>
      </c>
      <c r="E1700" s="10" t="str">
        <f aca="false">IF(D1700="?OLD","!!!","")</f>
        <v/>
      </c>
      <c r="F1700" s="11" t="str">
        <f aca="false">IF(OR(E1700="",E1700="!!!"),"",IF(NOT(ISNA(VLOOKUP(E1700,E$1:E1699,1,FALSE()))),"OLD",IF(AND(E1700&lt;&gt;"",E1700&lt;&gt;"!!!"),"NEW","")))</f>
        <v/>
      </c>
      <c r="G1700" s="12" t="str">
        <f aca="false">IF(OR(E1700="",E1700="!!!"),"",IF(OR(J1700=0,AND(J1700=1,K1700=1),AND(J1700=1,I1700="SBJ"),AND(J1700=1,I1700=0)),"?IN_FOCUS",IF(J1700&lt;=2,"?ACTIVATED",IF(J1700&lt;&gt;"","?FAMILIAR",IF(F1700="NEW",IF(ISNA(VLOOKUP(E1700,#REF!,1,FALSE())),"?TYPE_IDENTIFIABLE","?REFERENTIAL"),"_")))))</f>
        <v/>
      </c>
      <c r="H1700" s="13" t="str">
        <f aca="false">IF(J1700&lt;&gt;1,"",IF(I1700="SBJ","CB","?"))</f>
        <v/>
      </c>
      <c r="I1700" s="14" t="str">
        <f aca="false">IF(OR(E1700="",E1700="!!!",F1700="NEW"),"",INDEX(B$2:B1699,-1+SUMPRODUCT(MAX(ROW(E$2:E1699)*(E1700=E$2:E1699)))))</f>
        <v/>
      </c>
      <c r="J1700" s="15" t="str">
        <f aca="true">IF(OR(E1700="",E1700="!!!",F1700="NEW"),"",COUNTBLANK(OFFSET(A$1,,,SUMPRODUCT(MAX(ROW(E$2:E1700)*(E1700=E$2:E1700)))))-COUNTBLANK(OFFSET(A$1,,,SUMPRODUCT(MAX(ROW(E$1:E1699)*(E1700=E$1:E1699))))))</f>
        <v/>
      </c>
      <c r="K1700" s="15" t="str">
        <f aca="false">IF(OR(E1700="",E1700="!!!",F1700="NEW"),"",INDEX(J$1:J1699,SUMPRODUCT(MAX(ROW(E$1:E1699)*(E1700=E$1:E1699)))))</f>
        <v/>
      </c>
      <c r="L1700" s="16"/>
    </row>
    <row r="1701" customFormat="false" ht="12.75" hidden="false" customHeight="false" outlineLevel="0" collapsed="false">
      <c r="A1701" s="9" t="s">
        <v>472</v>
      </c>
      <c r="E1701" s="10" t="str">
        <f aca="false">IF(D1701="?OLD","!!!","")</f>
        <v/>
      </c>
      <c r="F1701" s="11" t="str">
        <f aca="false">IF(OR(E1701="",E1701="!!!"),"",IF(NOT(ISNA(VLOOKUP(E1701,E$1:E1700,1,FALSE()))),"OLD",IF(AND(E1701&lt;&gt;"",E1701&lt;&gt;"!!!"),"NEW","")))</f>
        <v/>
      </c>
      <c r="G1701" s="12" t="str">
        <f aca="false">IF(OR(E1701="",E1701="!!!"),"",IF(OR(J1701=0,AND(J1701=1,K1701=1),AND(J1701=1,I1701="SBJ"),AND(J1701=1,I1701=0)),"?IN_FOCUS",IF(J1701&lt;=2,"?ACTIVATED",IF(J1701&lt;&gt;"","?FAMILIAR",IF(F1701="NEW",IF(ISNA(VLOOKUP(E1701,#REF!,1,FALSE())),"?TYPE_IDENTIFIABLE","?REFERENTIAL"),"_")))))</f>
        <v/>
      </c>
      <c r="H1701" s="13" t="str">
        <f aca="false">IF(J1701&lt;&gt;1,"",IF(I1701="SBJ","CB","?"))</f>
        <v/>
      </c>
      <c r="I1701" s="14" t="str">
        <f aca="false">IF(OR(E1701="",E1701="!!!",F1701="NEW"),"",INDEX(B$2:B1700,-1+SUMPRODUCT(MAX(ROW(E$2:E1700)*(E1701=E$2:E1700)))))</f>
        <v/>
      </c>
      <c r="J1701" s="15" t="str">
        <f aca="true">IF(OR(E1701="",E1701="!!!",F1701="NEW"),"",COUNTBLANK(OFFSET(A$1,,,SUMPRODUCT(MAX(ROW(E$2:E1701)*(E1701=E$2:E1701)))))-COUNTBLANK(OFFSET(A$1,,,SUMPRODUCT(MAX(ROW(E$1:E1700)*(E1701=E$1:E1700))))))</f>
        <v/>
      </c>
      <c r="K1701" s="15" t="str">
        <f aca="false">IF(OR(E1701="",E1701="!!!",F1701="NEW"),"",INDEX(J$1:J1700,SUMPRODUCT(MAX(ROW(E$1:E1700)*(E1701=E$1:E1700)))))</f>
        <v/>
      </c>
      <c r="L1701" s="16"/>
    </row>
    <row r="1702" customFormat="false" ht="12.75" hidden="false" customHeight="false" outlineLevel="0" collapsed="false">
      <c r="A1702" s="9" t="s">
        <v>194</v>
      </c>
      <c r="B1702" s="0" t="s">
        <v>23</v>
      </c>
      <c r="C1702" s="0" t="s">
        <v>113</v>
      </c>
      <c r="D1702" s="0" t="s">
        <v>31</v>
      </c>
      <c r="E1702" s="10" t="str">
        <f aca="false">IF(D1702="?OLD","!!!","")</f>
        <v>!!!</v>
      </c>
      <c r="F1702" s="11" t="str">
        <f aca="false">IF(OR(E1702="",E1702="!!!"),"",IF(NOT(ISNA(VLOOKUP(E1702,E$1:E1701,1,FALSE()))),"OLD",IF(AND(E1702&lt;&gt;"",E1702&lt;&gt;"!!!"),"NEW","")))</f>
        <v/>
      </c>
      <c r="G1702" s="12" t="str">
        <f aca="false">IF(OR(E1702="",E1702="!!!"),"",IF(OR(J1702=0,AND(J1702=1,K1702=1),AND(J1702=1,I1702="SBJ"),AND(J1702=1,I1702=0)),"?IN_FOCUS",IF(J1702&lt;=2,"?ACTIVATED",IF(J1702&lt;&gt;"","?FAMILIAR",IF(F1702="NEW",IF(ISNA(VLOOKUP(E1702,#REF!,1,FALSE())),"?TYPE_IDENTIFIABLE","?REFERENTIAL"),"_")))))</f>
        <v/>
      </c>
      <c r="H1702" s="13" t="str">
        <f aca="false">IF(J1702&lt;&gt;1,"",IF(I1702="SBJ","CB","?"))</f>
        <v/>
      </c>
      <c r="I1702" s="14" t="str">
        <f aca="false">IF(OR(E1702="",E1702="!!!",F1702="NEW"),"",INDEX(B$2:B1701,-1+SUMPRODUCT(MAX(ROW(E$2:E1701)*(E1702=E$2:E1701)))))</f>
        <v/>
      </c>
      <c r="J1702" s="15" t="str">
        <f aca="true">IF(OR(E1702="",E1702="!!!",F1702="NEW"),"",COUNTBLANK(OFFSET(A$1,,,SUMPRODUCT(MAX(ROW(E$2:E1702)*(E1702=E$2:E1702)))))-COUNTBLANK(OFFSET(A$1,,,SUMPRODUCT(MAX(ROW(E$1:E1701)*(E1702=E$1:E1701))))))</f>
        <v/>
      </c>
      <c r="K1702" s="15" t="str">
        <f aca="false">IF(OR(E1702="",E1702="!!!",F1702="NEW"),"",INDEX(J$1:J1701,SUMPRODUCT(MAX(ROW(E$1:E1701)*(E1702=E$1:E1701)))))</f>
        <v/>
      </c>
      <c r="L1702" s="16"/>
    </row>
    <row r="1703" customFormat="false" ht="12.75" hidden="false" customHeight="false" outlineLevel="0" collapsed="false">
      <c r="A1703" s="9" t="s">
        <v>684</v>
      </c>
      <c r="E1703" s="10" t="str">
        <f aca="false">IF(D1703="?OLD","!!!","")</f>
        <v/>
      </c>
      <c r="F1703" s="11" t="str">
        <f aca="false">IF(OR(E1703="",E1703="!!!"),"",IF(NOT(ISNA(VLOOKUP(E1703,E$1:E1702,1,FALSE()))),"OLD",IF(AND(E1703&lt;&gt;"",E1703&lt;&gt;"!!!"),"NEW","")))</f>
        <v/>
      </c>
      <c r="G1703" s="12" t="str">
        <f aca="false">IF(OR(E1703="",E1703="!!!"),"",IF(OR(J1703=0,AND(J1703=1,K1703=1),AND(J1703=1,I1703="SBJ"),AND(J1703=1,I1703=0)),"?IN_FOCUS",IF(J1703&lt;=2,"?ACTIVATED",IF(J1703&lt;&gt;"","?FAMILIAR",IF(F1703="NEW",IF(ISNA(VLOOKUP(E1703,#REF!,1,FALSE())),"?TYPE_IDENTIFIABLE","?REFERENTIAL"),"_")))))</f>
        <v/>
      </c>
      <c r="H1703" s="13" t="str">
        <f aca="false">IF(J1703&lt;&gt;1,"",IF(I1703="SBJ","CB","?"))</f>
        <v/>
      </c>
      <c r="I1703" s="14" t="str">
        <f aca="false">IF(OR(E1703="",E1703="!!!",F1703="NEW"),"",INDEX(B$2:B1702,-1+SUMPRODUCT(MAX(ROW(E$2:E1702)*(E1703=E$2:E1702)))))</f>
        <v/>
      </c>
      <c r="J1703" s="15" t="str">
        <f aca="true">IF(OR(E1703="",E1703="!!!",F1703="NEW"),"",COUNTBLANK(OFFSET(A$1,,,SUMPRODUCT(MAX(ROW(E$2:E1703)*(E1703=E$2:E1703)))))-COUNTBLANK(OFFSET(A$1,,,SUMPRODUCT(MAX(ROW(E$1:E1702)*(E1703=E$1:E1702))))))</f>
        <v/>
      </c>
      <c r="K1703" s="15" t="str">
        <f aca="false">IF(OR(E1703="",E1703="!!!",F1703="NEW"),"",INDEX(J$1:J1702,SUMPRODUCT(MAX(ROW(E$1:E1702)*(E1703=E$1:E1702)))))</f>
        <v/>
      </c>
      <c r="L1703" s="16"/>
    </row>
    <row r="1704" customFormat="false" ht="12.75" hidden="false" customHeight="false" outlineLevel="0" collapsed="false">
      <c r="A1704" s="9" t="s">
        <v>685</v>
      </c>
      <c r="B1704" s="0" t="s">
        <v>18</v>
      </c>
      <c r="C1704" s="0" t="s">
        <v>115</v>
      </c>
      <c r="D1704" s="0" t="s">
        <v>31</v>
      </c>
      <c r="E1704" s="10" t="str">
        <f aca="false">IF(D1704="?OLD","!!!","")</f>
        <v>!!!</v>
      </c>
      <c r="F1704" s="11" t="str">
        <f aca="false">IF(OR(E1704="",E1704="!!!"),"",IF(NOT(ISNA(VLOOKUP(E1704,E$1:E1703,1,FALSE()))),"OLD",IF(AND(E1704&lt;&gt;"",E1704&lt;&gt;"!!!"),"NEW","")))</f>
        <v/>
      </c>
      <c r="G1704" s="12" t="str">
        <f aca="false">IF(OR(E1704="",E1704="!!!"),"",IF(OR(J1704=0,AND(J1704=1,K1704=1),AND(J1704=1,I1704="SBJ"),AND(J1704=1,I1704=0)),"?IN_FOCUS",IF(J1704&lt;=2,"?ACTIVATED",IF(J1704&lt;&gt;"","?FAMILIAR",IF(F1704="NEW",IF(ISNA(VLOOKUP(E1704,#REF!,1,FALSE())),"?TYPE_IDENTIFIABLE","?REFERENTIAL"),"_")))))</f>
        <v/>
      </c>
      <c r="H1704" s="13" t="str">
        <f aca="false">IF(J1704&lt;&gt;1,"",IF(I1704="SBJ","CB","?"))</f>
        <v/>
      </c>
      <c r="I1704" s="14" t="str">
        <f aca="false">IF(OR(E1704="",E1704="!!!",F1704="NEW"),"",INDEX(B$2:B1703,-1+SUMPRODUCT(MAX(ROW(E$2:E1703)*(E1704=E$2:E1703)))))</f>
        <v/>
      </c>
      <c r="J1704" s="15" t="str">
        <f aca="true">IF(OR(E1704="",E1704="!!!",F1704="NEW"),"",COUNTBLANK(OFFSET(A$1,,,SUMPRODUCT(MAX(ROW(E$2:E1704)*(E1704=E$2:E1704)))))-COUNTBLANK(OFFSET(A$1,,,SUMPRODUCT(MAX(ROW(E$1:E1703)*(E1704=E$1:E1703))))))</f>
        <v/>
      </c>
      <c r="K1704" s="15" t="str">
        <f aca="false">IF(OR(E1704="",E1704="!!!",F1704="NEW"),"",INDEX(J$1:J1703,SUMPRODUCT(MAX(ROW(E$1:E1703)*(E1704=E$1:E1703)))))</f>
        <v/>
      </c>
      <c r="L1704" s="16"/>
    </row>
    <row r="1705" customFormat="false" ht="12.75" hidden="false" customHeight="false" outlineLevel="0" collapsed="false">
      <c r="A1705" s="9" t="s">
        <v>621</v>
      </c>
      <c r="E1705" s="10" t="str">
        <f aca="false">IF(D1705="?OLD","!!!","")</f>
        <v/>
      </c>
      <c r="F1705" s="11" t="str">
        <f aca="false">IF(OR(E1705="",E1705="!!!"),"",IF(NOT(ISNA(VLOOKUP(E1705,E$1:E1704,1,FALSE()))),"OLD",IF(AND(E1705&lt;&gt;"",E1705&lt;&gt;"!!!"),"NEW","")))</f>
        <v/>
      </c>
      <c r="G1705" s="12" t="str">
        <f aca="false">IF(OR(E1705="",E1705="!!!"),"",IF(OR(J1705=0,AND(J1705=1,K1705=1),AND(J1705=1,I1705="SBJ"),AND(J1705=1,I1705=0)),"?IN_FOCUS",IF(J1705&lt;=2,"?ACTIVATED",IF(J1705&lt;&gt;"","?FAMILIAR",IF(F1705="NEW",IF(ISNA(VLOOKUP(E1705,#REF!,1,FALSE())),"?TYPE_IDENTIFIABLE","?REFERENTIAL"),"_")))))</f>
        <v/>
      </c>
      <c r="H1705" s="13" t="str">
        <f aca="false">IF(J1705&lt;&gt;1,"",IF(I1705="SBJ","CB","?"))</f>
        <v/>
      </c>
      <c r="I1705" s="14" t="str">
        <f aca="false">IF(OR(E1705="",E1705="!!!",F1705="NEW"),"",INDEX(B$2:B1704,-1+SUMPRODUCT(MAX(ROW(E$2:E1704)*(E1705=E$2:E1704)))))</f>
        <v/>
      </c>
      <c r="J1705" s="15" t="str">
        <f aca="true">IF(OR(E1705="",E1705="!!!",F1705="NEW"),"",COUNTBLANK(OFFSET(A$1,,,SUMPRODUCT(MAX(ROW(E$2:E1705)*(E1705=E$2:E1705)))))-COUNTBLANK(OFFSET(A$1,,,SUMPRODUCT(MAX(ROW(E$1:E1704)*(E1705=E$1:E1704))))))</f>
        <v/>
      </c>
      <c r="K1705" s="15" t="str">
        <f aca="false">IF(OR(E1705="",E1705="!!!",F1705="NEW"),"",INDEX(J$1:J1704,SUMPRODUCT(MAX(ROW(E$1:E1704)*(E1705=E$1:E1704)))))</f>
        <v/>
      </c>
      <c r="L1705" s="16"/>
    </row>
    <row r="1706" customFormat="false" ht="12.75" hidden="false" customHeight="false" outlineLevel="0" collapsed="false">
      <c r="A1706" s="9" t="s">
        <v>686</v>
      </c>
      <c r="E1706" s="10" t="str">
        <f aca="false">IF(D1706="?OLD","!!!","")</f>
        <v/>
      </c>
      <c r="F1706" s="11" t="str">
        <f aca="false">IF(OR(E1706="",E1706="!!!"),"",IF(NOT(ISNA(VLOOKUP(E1706,E$1:E1705,1,FALSE()))),"OLD",IF(AND(E1706&lt;&gt;"",E1706&lt;&gt;"!!!"),"NEW","")))</f>
        <v/>
      </c>
      <c r="G1706" s="12" t="str">
        <f aca="false">IF(OR(E1706="",E1706="!!!"),"",IF(OR(J1706=0,AND(J1706=1,K1706=1),AND(J1706=1,I1706="SBJ"),AND(J1706=1,I1706=0)),"?IN_FOCUS",IF(J1706&lt;=2,"?ACTIVATED",IF(J1706&lt;&gt;"","?FAMILIAR",IF(F1706="NEW",IF(ISNA(VLOOKUP(E1706,#REF!,1,FALSE())),"?TYPE_IDENTIFIABLE","?REFERENTIAL"),"_")))))</f>
        <v/>
      </c>
      <c r="H1706" s="13" t="str">
        <f aca="false">IF(J1706&lt;&gt;1,"",IF(I1706="SBJ","CB","?"))</f>
        <v/>
      </c>
      <c r="I1706" s="14" t="str">
        <f aca="false">IF(OR(E1706="",E1706="!!!",F1706="NEW"),"",INDEX(B$2:B1705,-1+SUMPRODUCT(MAX(ROW(E$2:E1705)*(E1706=E$2:E1705)))))</f>
        <v/>
      </c>
      <c r="J1706" s="15" t="str">
        <f aca="true">IF(OR(E1706="",E1706="!!!",F1706="NEW"),"",COUNTBLANK(OFFSET(A$1,,,SUMPRODUCT(MAX(ROW(E$2:E1706)*(E1706=E$2:E1706)))))-COUNTBLANK(OFFSET(A$1,,,SUMPRODUCT(MAX(ROW(E$1:E1705)*(E1706=E$1:E1705))))))</f>
        <v/>
      </c>
      <c r="K1706" s="15" t="str">
        <f aca="false">IF(OR(E1706="",E1706="!!!",F1706="NEW"),"",INDEX(J$1:J1705,SUMPRODUCT(MAX(ROW(E$1:E1705)*(E1706=E$1:E1705)))))</f>
        <v/>
      </c>
      <c r="L1706" s="16"/>
    </row>
    <row r="1707" customFormat="false" ht="12.75" hidden="false" customHeight="false" outlineLevel="0" collapsed="false">
      <c r="A1707" s="9" t="s">
        <v>48</v>
      </c>
      <c r="E1707" s="10" t="str">
        <f aca="false">IF(D1707="?OLD","!!!","")</f>
        <v/>
      </c>
      <c r="F1707" s="11" t="str">
        <f aca="false">IF(OR(E1707="",E1707="!!!"),"",IF(NOT(ISNA(VLOOKUP(E1707,E$1:E1706,1,FALSE()))),"OLD",IF(AND(E1707&lt;&gt;"",E1707&lt;&gt;"!!!"),"NEW","")))</f>
        <v/>
      </c>
      <c r="G1707" s="12" t="str">
        <f aca="false">IF(OR(E1707="",E1707="!!!"),"",IF(OR(J1707=0,AND(J1707=1,K1707=1),AND(J1707=1,I1707="SBJ"),AND(J1707=1,I1707=0)),"?IN_FOCUS",IF(J1707&lt;=2,"?ACTIVATED",IF(J1707&lt;&gt;"","?FAMILIAR",IF(F1707="NEW",IF(ISNA(VLOOKUP(E1707,#REF!,1,FALSE())),"?TYPE_IDENTIFIABLE","?REFERENTIAL"),"_")))))</f>
        <v/>
      </c>
      <c r="H1707" s="13" t="str">
        <f aca="false">IF(J1707&lt;&gt;1,"",IF(I1707="SBJ","CB","?"))</f>
        <v/>
      </c>
      <c r="I1707" s="14" t="str">
        <f aca="false">IF(OR(E1707="",E1707="!!!",F1707="NEW"),"",INDEX(B$2:B1706,-1+SUMPRODUCT(MAX(ROW(E$2:E1706)*(E1707=E$2:E1706)))))</f>
        <v/>
      </c>
      <c r="J1707" s="15" t="str">
        <f aca="true">IF(OR(E1707="",E1707="!!!",F1707="NEW"),"",COUNTBLANK(OFFSET(A$1,,,SUMPRODUCT(MAX(ROW(E$2:E1707)*(E1707=E$2:E1707)))))-COUNTBLANK(OFFSET(A$1,,,SUMPRODUCT(MAX(ROW(E$1:E1706)*(E1707=E$1:E1706))))))</f>
        <v/>
      </c>
      <c r="K1707" s="15" t="str">
        <f aca="false">IF(OR(E1707="",E1707="!!!",F1707="NEW"),"",INDEX(J$1:J1706,SUMPRODUCT(MAX(ROW(E$1:E1706)*(E1707=E$1:E1706)))))</f>
        <v/>
      </c>
      <c r="L1707" s="16"/>
    </row>
    <row r="1708" customFormat="false" ht="12.75" hidden="false" customHeight="false" outlineLevel="0" collapsed="false">
      <c r="E1708" s="10" t="str">
        <f aca="false">IF(D1708="?OLD","!!!","")</f>
        <v/>
      </c>
      <c r="F1708" s="11" t="str">
        <f aca="false">IF(OR(E1708="",E1708="!!!"),"",IF(NOT(ISNA(VLOOKUP(E1708,E$1:E1707,1,FALSE()))),"OLD",IF(AND(E1708&lt;&gt;"",E1708&lt;&gt;"!!!"),"NEW","")))</f>
        <v/>
      </c>
      <c r="G1708" s="12" t="str">
        <f aca="false">IF(OR(E1708="",E1708="!!!"),"",IF(OR(J1708=0,AND(J1708=1,K1708=1),AND(J1708=1,I1708="SBJ"),AND(J1708=1,I1708=0)),"?IN_FOCUS",IF(J1708&lt;=2,"?ACTIVATED",IF(J1708&lt;&gt;"","?FAMILIAR",IF(F1708="NEW",IF(ISNA(VLOOKUP(E1708,#REF!,1,FALSE())),"?TYPE_IDENTIFIABLE","?REFERENTIAL"),"_")))))</f>
        <v/>
      </c>
      <c r="H1708" s="13" t="str">
        <f aca="false">IF(J1708&lt;&gt;1,"",IF(I1708="SBJ","CB","?"))</f>
        <v/>
      </c>
      <c r="I1708" s="14" t="str">
        <f aca="false">IF(OR(E1708="",E1708="!!!",F1708="NEW"),"",INDEX(B$2:B1707,-1+SUMPRODUCT(MAX(ROW(E$2:E1707)*(E1708=E$2:E1707)))))</f>
        <v/>
      </c>
      <c r="J1708" s="15" t="str">
        <f aca="true">IF(OR(E1708="",E1708="!!!",F1708="NEW"),"",COUNTBLANK(OFFSET(A$1,,,SUMPRODUCT(MAX(ROW(E$2:E1708)*(E1708=E$2:E1708)))))-COUNTBLANK(OFFSET(A$1,,,SUMPRODUCT(MAX(ROW(E$1:E1707)*(E1708=E$1:E1707))))))</f>
        <v/>
      </c>
      <c r="K1708" s="15" t="str">
        <f aca="false">IF(OR(E1708="",E1708="!!!",F1708="NEW"),"",INDEX(J$1:J1707,SUMPRODUCT(MAX(ROW(E$1:E1707)*(E1708=E$1:E1707)))))</f>
        <v/>
      </c>
      <c r="L1708" s="16"/>
    </row>
    <row r="1709" customFormat="false" ht="12.75" hidden="false" customHeight="false" outlineLevel="0" collapsed="false">
      <c r="A1709" s="9" t="s">
        <v>85</v>
      </c>
      <c r="E1709" s="10" t="str">
        <f aca="false">IF(D1709="?OLD","!!!","")</f>
        <v/>
      </c>
      <c r="F1709" s="11" t="str">
        <f aca="false">IF(OR(E1709="",E1709="!!!"),"",IF(NOT(ISNA(VLOOKUP(E1709,E$1:E1708,1,FALSE()))),"OLD",IF(AND(E1709&lt;&gt;"",E1709&lt;&gt;"!!!"),"NEW","")))</f>
        <v/>
      </c>
      <c r="G1709" s="12" t="str">
        <f aca="false">IF(OR(E1709="",E1709="!!!"),"",IF(OR(J1709=0,AND(J1709=1,K1709=1),AND(J1709=1,I1709="SBJ"),AND(J1709=1,I1709=0)),"?IN_FOCUS",IF(J1709&lt;=2,"?ACTIVATED",IF(J1709&lt;&gt;"","?FAMILIAR",IF(F1709="NEW",IF(ISNA(VLOOKUP(E1709,#REF!,1,FALSE())),"?TYPE_IDENTIFIABLE","?REFERENTIAL"),"_")))))</f>
        <v/>
      </c>
      <c r="H1709" s="13" t="str">
        <f aca="false">IF(J1709&lt;&gt;1,"",IF(I1709="SBJ","CB","?"))</f>
        <v/>
      </c>
      <c r="I1709" s="14" t="str">
        <f aca="false">IF(OR(E1709="",E1709="!!!",F1709="NEW"),"",INDEX(B$2:B1708,-1+SUMPRODUCT(MAX(ROW(E$2:E1708)*(E1709=E$2:E1708)))))</f>
        <v/>
      </c>
      <c r="J1709" s="15" t="str">
        <f aca="true">IF(OR(E1709="",E1709="!!!",F1709="NEW"),"",COUNTBLANK(OFFSET(A$1,,,SUMPRODUCT(MAX(ROW(E$2:E1709)*(E1709=E$2:E1709)))))-COUNTBLANK(OFFSET(A$1,,,SUMPRODUCT(MAX(ROW(E$1:E1708)*(E1709=E$1:E1708))))))</f>
        <v/>
      </c>
      <c r="K1709" s="15" t="str">
        <f aca="false">IF(OR(E1709="",E1709="!!!",F1709="NEW"),"",INDEX(J$1:J1708,SUMPRODUCT(MAX(ROW(E$1:E1708)*(E1709=E$1:E1708)))))</f>
        <v/>
      </c>
      <c r="L1709" s="16"/>
    </row>
    <row r="1710" customFormat="false" ht="12.75" hidden="false" customHeight="false" outlineLevel="0" collapsed="false">
      <c r="A1710" s="9" t="s">
        <v>687</v>
      </c>
      <c r="E1710" s="10" t="str">
        <f aca="false">IF(D1710="?OLD","!!!","")</f>
        <v/>
      </c>
      <c r="F1710" s="11" t="str">
        <f aca="false">IF(OR(E1710="",E1710="!!!"),"",IF(NOT(ISNA(VLOOKUP(E1710,E$1:E1709,1,FALSE()))),"OLD",IF(AND(E1710&lt;&gt;"",E1710&lt;&gt;"!!!"),"NEW","")))</f>
        <v/>
      </c>
      <c r="G1710" s="12" t="str">
        <f aca="false">IF(OR(E1710="",E1710="!!!"),"",IF(OR(J1710=0,AND(J1710=1,K1710=1),AND(J1710=1,I1710="SBJ"),AND(J1710=1,I1710=0)),"?IN_FOCUS",IF(J1710&lt;=2,"?ACTIVATED",IF(J1710&lt;&gt;"","?FAMILIAR",IF(F1710="NEW",IF(ISNA(VLOOKUP(E1710,#REF!,1,FALSE())),"?TYPE_IDENTIFIABLE","?REFERENTIAL"),"_")))))</f>
        <v/>
      </c>
      <c r="H1710" s="13" t="str">
        <f aca="false">IF(J1710&lt;&gt;1,"",IF(I1710="SBJ","CB","?"))</f>
        <v/>
      </c>
      <c r="I1710" s="14" t="str">
        <f aca="false">IF(OR(E1710="",E1710="!!!",F1710="NEW"),"",INDEX(B$2:B1709,-1+SUMPRODUCT(MAX(ROW(E$2:E1709)*(E1710=E$2:E1709)))))</f>
        <v/>
      </c>
      <c r="J1710" s="15" t="str">
        <f aca="true">IF(OR(E1710="",E1710="!!!",F1710="NEW"),"",COUNTBLANK(OFFSET(A$1,,,SUMPRODUCT(MAX(ROW(E$2:E1710)*(E1710=E$2:E1710)))))-COUNTBLANK(OFFSET(A$1,,,SUMPRODUCT(MAX(ROW(E$1:E1709)*(E1710=E$1:E1709))))))</f>
        <v/>
      </c>
      <c r="K1710" s="15" t="str">
        <f aca="false">IF(OR(E1710="",E1710="!!!",F1710="NEW"),"",INDEX(J$1:J1709,SUMPRODUCT(MAX(ROW(E$1:E1709)*(E1710=E$1:E1709)))))</f>
        <v/>
      </c>
      <c r="L1710" s="16"/>
    </row>
    <row r="1711" customFormat="false" ht="12.75" hidden="false" customHeight="false" outlineLevel="0" collapsed="false">
      <c r="A1711" s="9" t="s">
        <v>368</v>
      </c>
      <c r="E1711" s="10" t="str">
        <f aca="false">IF(D1711="?OLD","!!!","")</f>
        <v/>
      </c>
      <c r="F1711" s="11" t="str">
        <f aca="false">IF(OR(E1711="",E1711="!!!"),"",IF(NOT(ISNA(VLOOKUP(E1711,E$1:E1710,1,FALSE()))),"OLD",IF(AND(E1711&lt;&gt;"",E1711&lt;&gt;"!!!"),"NEW","")))</f>
        <v/>
      </c>
      <c r="G1711" s="12" t="str">
        <f aca="false">IF(OR(E1711="",E1711="!!!"),"",IF(OR(J1711=0,AND(J1711=1,K1711=1),AND(J1711=1,I1711="SBJ"),AND(J1711=1,I1711=0)),"?IN_FOCUS",IF(J1711&lt;=2,"?ACTIVATED",IF(J1711&lt;&gt;"","?FAMILIAR",IF(F1711="NEW",IF(ISNA(VLOOKUP(E1711,#REF!,1,FALSE())),"?TYPE_IDENTIFIABLE","?REFERENTIAL"),"_")))))</f>
        <v/>
      </c>
      <c r="H1711" s="13" t="str">
        <f aca="false">IF(J1711&lt;&gt;1,"",IF(I1711="SBJ","CB","?"))</f>
        <v/>
      </c>
      <c r="I1711" s="14" t="str">
        <f aca="false">IF(OR(E1711="",E1711="!!!",F1711="NEW"),"",INDEX(B$2:B1710,-1+SUMPRODUCT(MAX(ROW(E$2:E1710)*(E1711=E$2:E1710)))))</f>
        <v/>
      </c>
      <c r="J1711" s="15" t="str">
        <f aca="true">IF(OR(E1711="",E1711="!!!",F1711="NEW"),"",COUNTBLANK(OFFSET(A$1,,,SUMPRODUCT(MAX(ROW(E$2:E1711)*(E1711=E$2:E1711)))))-COUNTBLANK(OFFSET(A$1,,,SUMPRODUCT(MAX(ROW(E$1:E1710)*(E1711=E$1:E1710))))))</f>
        <v/>
      </c>
      <c r="K1711" s="15" t="str">
        <f aca="false">IF(OR(E1711="",E1711="!!!",F1711="NEW"),"",INDEX(J$1:J1710,SUMPRODUCT(MAX(ROW(E$1:E1710)*(E1711=E$1:E1710)))))</f>
        <v/>
      </c>
      <c r="L1711" s="16"/>
    </row>
    <row r="1712" customFormat="false" ht="12.75" hidden="false" customHeight="false" outlineLevel="0" collapsed="false">
      <c r="A1712" s="9" t="s">
        <v>39</v>
      </c>
      <c r="E1712" s="10" t="str">
        <f aca="false">IF(D1712="?OLD","!!!","")</f>
        <v/>
      </c>
      <c r="F1712" s="11" t="str">
        <f aca="false">IF(OR(E1712="",E1712="!!!"),"",IF(NOT(ISNA(VLOOKUP(E1712,E$1:E1711,1,FALSE()))),"OLD",IF(AND(E1712&lt;&gt;"",E1712&lt;&gt;"!!!"),"NEW","")))</f>
        <v/>
      </c>
      <c r="G1712" s="12" t="str">
        <f aca="false">IF(OR(E1712="",E1712="!!!"),"",IF(OR(J1712=0,AND(J1712=1,K1712=1),AND(J1712=1,I1712="SBJ"),AND(J1712=1,I1712=0)),"?IN_FOCUS",IF(J1712&lt;=2,"?ACTIVATED",IF(J1712&lt;&gt;"","?FAMILIAR",IF(F1712="NEW",IF(ISNA(VLOOKUP(E1712,#REF!,1,FALSE())),"?TYPE_IDENTIFIABLE","?REFERENTIAL"),"_")))))</f>
        <v/>
      </c>
      <c r="H1712" s="13" t="str">
        <f aca="false">IF(J1712&lt;&gt;1,"",IF(I1712="SBJ","CB","?"))</f>
        <v/>
      </c>
      <c r="I1712" s="14" t="str">
        <f aca="false">IF(OR(E1712="",E1712="!!!",F1712="NEW"),"",INDEX(B$2:B1711,-1+SUMPRODUCT(MAX(ROW(E$2:E1711)*(E1712=E$2:E1711)))))</f>
        <v/>
      </c>
      <c r="J1712" s="15" t="str">
        <f aca="true">IF(OR(E1712="",E1712="!!!",F1712="NEW"),"",COUNTBLANK(OFFSET(A$1,,,SUMPRODUCT(MAX(ROW(E$2:E1712)*(E1712=E$2:E1712)))))-COUNTBLANK(OFFSET(A$1,,,SUMPRODUCT(MAX(ROW(E$1:E1711)*(E1712=E$1:E1711))))))</f>
        <v/>
      </c>
      <c r="K1712" s="15" t="str">
        <f aca="false">IF(OR(E1712="",E1712="!!!",F1712="NEW"),"",INDEX(J$1:J1711,SUMPRODUCT(MAX(ROW(E$1:E1711)*(E1712=E$1:E1711)))))</f>
        <v/>
      </c>
      <c r="L1712" s="16"/>
    </row>
    <row r="1713" customFormat="false" ht="12.75" hidden="false" customHeight="false" outlineLevel="0" collapsed="false">
      <c r="A1713" s="9" t="s">
        <v>184</v>
      </c>
      <c r="B1713" s="0" t="s">
        <v>23</v>
      </c>
      <c r="C1713" s="0" t="s">
        <v>26</v>
      </c>
      <c r="E1713" s="10" t="str">
        <f aca="false">IF(D1713="?OLD","!!!","")</f>
        <v/>
      </c>
      <c r="F1713" s="11" t="str">
        <f aca="false">IF(OR(E1713="",E1713="!!!"),"",IF(NOT(ISNA(VLOOKUP(E1713,E$1:E1712,1,FALSE()))),"OLD",IF(AND(E1713&lt;&gt;"",E1713&lt;&gt;"!!!"),"NEW","")))</f>
        <v/>
      </c>
      <c r="G1713" s="12" t="str">
        <f aca="false">IF(OR(E1713="",E1713="!!!"),"",IF(OR(J1713=0,AND(J1713=1,K1713=1),AND(J1713=1,I1713="SBJ"),AND(J1713=1,I1713=0)),"?IN_FOCUS",IF(J1713&lt;=2,"?ACTIVATED",IF(J1713&lt;&gt;"","?FAMILIAR",IF(F1713="NEW",IF(ISNA(VLOOKUP(E1713,#REF!,1,FALSE())),"?TYPE_IDENTIFIABLE","?REFERENTIAL"),"_")))))</f>
        <v/>
      </c>
      <c r="H1713" s="13" t="str">
        <f aca="false">IF(J1713&lt;&gt;1,"",IF(I1713="SBJ","CB","?"))</f>
        <v/>
      </c>
      <c r="I1713" s="14" t="str">
        <f aca="false">IF(OR(E1713="",E1713="!!!",F1713="NEW"),"",INDEX(B$2:B1712,-1+SUMPRODUCT(MAX(ROW(E$2:E1712)*(E1713=E$2:E1712)))))</f>
        <v/>
      </c>
      <c r="J1713" s="15" t="str">
        <f aca="true">IF(OR(E1713="",E1713="!!!",F1713="NEW"),"",COUNTBLANK(OFFSET(A$1,,,SUMPRODUCT(MAX(ROW(E$2:E1713)*(E1713=E$2:E1713)))))-COUNTBLANK(OFFSET(A$1,,,SUMPRODUCT(MAX(ROW(E$1:E1712)*(E1713=E$1:E1712))))))</f>
        <v/>
      </c>
      <c r="K1713" s="15" t="str">
        <f aca="false">IF(OR(E1713="",E1713="!!!",F1713="NEW"),"",INDEX(J$1:J1712,SUMPRODUCT(MAX(ROW(E$1:E1712)*(E1713=E$1:E1712)))))</f>
        <v/>
      </c>
      <c r="L1713" s="16"/>
    </row>
    <row r="1714" customFormat="false" ht="12.75" hidden="false" customHeight="false" outlineLevel="0" collapsed="false">
      <c r="A1714" s="9" t="s">
        <v>39</v>
      </c>
      <c r="E1714" s="10" t="str">
        <f aca="false">IF(D1714="?OLD","!!!","")</f>
        <v/>
      </c>
      <c r="F1714" s="11" t="str">
        <f aca="false">IF(OR(E1714="",E1714="!!!"),"",IF(NOT(ISNA(VLOOKUP(E1714,E$1:E1713,1,FALSE()))),"OLD",IF(AND(E1714&lt;&gt;"",E1714&lt;&gt;"!!!"),"NEW","")))</f>
        <v/>
      </c>
      <c r="G1714" s="12" t="str">
        <f aca="false">IF(OR(E1714="",E1714="!!!"),"",IF(OR(J1714=0,AND(J1714=1,K1714=1),AND(J1714=1,I1714="SBJ"),AND(J1714=1,I1714=0)),"?IN_FOCUS",IF(J1714&lt;=2,"?ACTIVATED",IF(J1714&lt;&gt;"","?FAMILIAR",IF(F1714="NEW",IF(ISNA(VLOOKUP(E1714,#REF!,1,FALSE())),"?TYPE_IDENTIFIABLE","?REFERENTIAL"),"_")))))</f>
        <v/>
      </c>
      <c r="H1714" s="13" t="str">
        <f aca="false">IF(J1714&lt;&gt;1,"",IF(I1714="SBJ","CB","?"))</f>
        <v/>
      </c>
      <c r="I1714" s="14" t="str">
        <f aca="false">IF(OR(E1714="",E1714="!!!",F1714="NEW"),"",INDEX(B$2:B1713,-1+SUMPRODUCT(MAX(ROW(E$2:E1713)*(E1714=E$2:E1713)))))</f>
        <v/>
      </c>
      <c r="J1714" s="15" t="str">
        <f aca="true">IF(OR(E1714="",E1714="!!!",F1714="NEW"),"",COUNTBLANK(OFFSET(A$1,,,SUMPRODUCT(MAX(ROW(E$2:E1714)*(E1714=E$2:E1714)))))-COUNTBLANK(OFFSET(A$1,,,SUMPRODUCT(MAX(ROW(E$1:E1713)*(E1714=E$1:E1713))))))</f>
        <v/>
      </c>
      <c r="K1714" s="15" t="str">
        <f aca="false">IF(OR(E1714="",E1714="!!!",F1714="NEW"),"",INDEX(J$1:J1713,SUMPRODUCT(MAX(ROW(E$1:E1713)*(E1714=E$1:E1713)))))</f>
        <v/>
      </c>
      <c r="L1714" s="16"/>
    </row>
    <row r="1715" customFormat="false" ht="12.75" hidden="false" customHeight="false" outlineLevel="0" collapsed="false">
      <c r="A1715" s="9" t="s">
        <v>194</v>
      </c>
      <c r="B1715" s="0" t="s">
        <v>23</v>
      </c>
      <c r="C1715" s="0" t="s">
        <v>113</v>
      </c>
      <c r="D1715" s="0" t="s">
        <v>31</v>
      </c>
      <c r="E1715" s="10" t="str">
        <f aca="false">IF(D1715="?OLD","!!!","")</f>
        <v>!!!</v>
      </c>
      <c r="F1715" s="11" t="str">
        <f aca="false">IF(OR(E1715="",E1715="!!!"),"",IF(NOT(ISNA(VLOOKUP(E1715,E$1:E1714,1,FALSE()))),"OLD",IF(AND(E1715&lt;&gt;"",E1715&lt;&gt;"!!!"),"NEW","")))</f>
        <v/>
      </c>
      <c r="G1715" s="12" t="str">
        <f aca="false">IF(OR(E1715="",E1715="!!!"),"",IF(OR(J1715=0,AND(J1715=1,K1715=1),AND(J1715=1,I1715="SBJ"),AND(J1715=1,I1715=0)),"?IN_FOCUS",IF(J1715&lt;=2,"?ACTIVATED",IF(J1715&lt;&gt;"","?FAMILIAR",IF(F1715="NEW",IF(ISNA(VLOOKUP(E1715,#REF!,1,FALSE())),"?TYPE_IDENTIFIABLE","?REFERENTIAL"),"_")))))</f>
        <v/>
      </c>
      <c r="H1715" s="13" t="str">
        <f aca="false">IF(J1715&lt;&gt;1,"",IF(I1715="SBJ","CB","?"))</f>
        <v/>
      </c>
      <c r="I1715" s="14" t="str">
        <f aca="false">IF(OR(E1715="",E1715="!!!",F1715="NEW"),"",INDEX(B$2:B1714,-1+SUMPRODUCT(MAX(ROW(E$2:E1714)*(E1715=E$2:E1714)))))</f>
        <v/>
      </c>
      <c r="J1715" s="15" t="str">
        <f aca="true">IF(OR(E1715="",E1715="!!!",F1715="NEW"),"",COUNTBLANK(OFFSET(A$1,,,SUMPRODUCT(MAX(ROW(E$2:E1715)*(E1715=E$2:E1715)))))-COUNTBLANK(OFFSET(A$1,,,SUMPRODUCT(MAX(ROW(E$1:E1714)*(E1715=E$1:E1714))))))</f>
        <v/>
      </c>
      <c r="K1715" s="15" t="str">
        <f aca="false">IF(OR(E1715="",E1715="!!!",F1715="NEW"),"",INDEX(J$1:J1714,SUMPRODUCT(MAX(ROW(E$1:E1714)*(E1715=E$1:E1714)))))</f>
        <v/>
      </c>
      <c r="L1715" s="16"/>
    </row>
    <row r="1716" customFormat="false" ht="12.75" hidden="false" customHeight="false" outlineLevel="0" collapsed="false">
      <c r="A1716" s="9" t="s">
        <v>684</v>
      </c>
      <c r="E1716" s="10" t="str">
        <f aca="false">IF(D1716="?OLD","!!!","")</f>
        <v/>
      </c>
      <c r="F1716" s="11" t="str">
        <f aca="false">IF(OR(E1716="",E1716="!!!"),"",IF(NOT(ISNA(VLOOKUP(E1716,E$1:E1715,1,FALSE()))),"OLD",IF(AND(E1716&lt;&gt;"",E1716&lt;&gt;"!!!"),"NEW","")))</f>
        <v/>
      </c>
      <c r="G1716" s="12" t="str">
        <f aca="false">IF(OR(E1716="",E1716="!!!"),"",IF(OR(J1716=0,AND(J1716=1,K1716=1),AND(J1716=1,I1716="SBJ"),AND(J1716=1,I1716=0)),"?IN_FOCUS",IF(J1716&lt;=2,"?ACTIVATED",IF(J1716&lt;&gt;"","?FAMILIAR",IF(F1716="NEW",IF(ISNA(VLOOKUP(E1716,#REF!,1,FALSE())),"?TYPE_IDENTIFIABLE","?REFERENTIAL"),"_")))))</f>
        <v/>
      </c>
      <c r="H1716" s="13" t="str">
        <f aca="false">IF(J1716&lt;&gt;1,"",IF(I1716="SBJ","CB","?"))</f>
        <v/>
      </c>
      <c r="I1716" s="14" t="str">
        <f aca="false">IF(OR(E1716="",E1716="!!!",F1716="NEW"),"",INDEX(B$2:B1715,-1+SUMPRODUCT(MAX(ROW(E$2:E1715)*(E1716=E$2:E1715)))))</f>
        <v/>
      </c>
      <c r="J1716" s="15" t="str">
        <f aca="true">IF(OR(E1716="",E1716="!!!",F1716="NEW"),"",COUNTBLANK(OFFSET(A$1,,,SUMPRODUCT(MAX(ROW(E$2:E1716)*(E1716=E$2:E1716)))))-COUNTBLANK(OFFSET(A$1,,,SUMPRODUCT(MAX(ROW(E$1:E1715)*(E1716=E$1:E1715))))))</f>
        <v/>
      </c>
      <c r="K1716" s="15" t="str">
        <f aca="false">IF(OR(E1716="",E1716="!!!",F1716="NEW"),"",INDEX(J$1:J1715,SUMPRODUCT(MAX(ROW(E$1:E1715)*(E1716=E$1:E1715)))))</f>
        <v/>
      </c>
      <c r="L1716" s="16"/>
    </row>
    <row r="1717" customFormat="false" ht="12.75" hidden="false" customHeight="false" outlineLevel="0" collapsed="false">
      <c r="A1717" s="9" t="s">
        <v>685</v>
      </c>
      <c r="B1717" s="0" t="s">
        <v>18</v>
      </c>
      <c r="C1717" s="0" t="s">
        <v>115</v>
      </c>
      <c r="D1717" s="0" t="s">
        <v>31</v>
      </c>
      <c r="E1717" s="10" t="str">
        <f aca="false">IF(D1717="?OLD","!!!","")</f>
        <v>!!!</v>
      </c>
      <c r="F1717" s="11" t="str">
        <f aca="false">IF(OR(E1717="",E1717="!!!"),"",IF(NOT(ISNA(VLOOKUP(E1717,E$1:E1716,1,FALSE()))),"OLD",IF(AND(E1717&lt;&gt;"",E1717&lt;&gt;"!!!"),"NEW","")))</f>
        <v/>
      </c>
      <c r="G1717" s="12" t="str">
        <f aca="false">IF(OR(E1717="",E1717="!!!"),"",IF(OR(J1717=0,AND(J1717=1,K1717=1),AND(J1717=1,I1717="SBJ"),AND(J1717=1,I1717=0)),"?IN_FOCUS",IF(J1717&lt;=2,"?ACTIVATED",IF(J1717&lt;&gt;"","?FAMILIAR",IF(F1717="NEW",IF(ISNA(VLOOKUP(E1717,#REF!,1,FALSE())),"?TYPE_IDENTIFIABLE","?REFERENTIAL"),"_")))))</f>
        <v/>
      </c>
      <c r="H1717" s="13" t="str">
        <f aca="false">IF(J1717&lt;&gt;1,"",IF(I1717="SBJ","CB","?"))</f>
        <v/>
      </c>
      <c r="I1717" s="14" t="str">
        <f aca="false">IF(OR(E1717="",E1717="!!!",F1717="NEW"),"",INDEX(B$2:B1716,-1+SUMPRODUCT(MAX(ROW(E$2:E1716)*(E1717=E$2:E1716)))))</f>
        <v/>
      </c>
      <c r="J1717" s="15" t="str">
        <f aca="true">IF(OR(E1717="",E1717="!!!",F1717="NEW"),"",COUNTBLANK(OFFSET(A$1,,,SUMPRODUCT(MAX(ROW(E$2:E1717)*(E1717=E$2:E1717)))))-COUNTBLANK(OFFSET(A$1,,,SUMPRODUCT(MAX(ROW(E$1:E1716)*(E1717=E$1:E1716))))))</f>
        <v/>
      </c>
      <c r="K1717" s="15" t="str">
        <f aca="false">IF(OR(E1717="",E1717="!!!",F1717="NEW"),"",INDEX(J$1:J1716,SUMPRODUCT(MAX(ROW(E$1:E1716)*(E1717=E$1:E1716)))))</f>
        <v/>
      </c>
      <c r="L1717" s="16"/>
    </row>
    <row r="1718" customFormat="false" ht="12.75" hidden="false" customHeight="false" outlineLevel="0" collapsed="false">
      <c r="A1718" s="9" t="s">
        <v>621</v>
      </c>
      <c r="E1718" s="10" t="str">
        <f aca="false">IF(D1718="?OLD","!!!","")</f>
        <v/>
      </c>
      <c r="F1718" s="11" t="str">
        <f aca="false">IF(OR(E1718="",E1718="!!!"),"",IF(NOT(ISNA(VLOOKUP(E1718,E$1:E1717,1,FALSE()))),"OLD",IF(AND(E1718&lt;&gt;"",E1718&lt;&gt;"!!!"),"NEW","")))</f>
        <v/>
      </c>
      <c r="G1718" s="12" t="str">
        <f aca="false">IF(OR(E1718="",E1718="!!!"),"",IF(OR(J1718=0,AND(J1718=1,K1718=1),AND(J1718=1,I1718="SBJ"),AND(J1718=1,I1718=0)),"?IN_FOCUS",IF(J1718&lt;=2,"?ACTIVATED",IF(J1718&lt;&gt;"","?FAMILIAR",IF(F1718="NEW",IF(ISNA(VLOOKUP(E1718,#REF!,1,FALSE())),"?TYPE_IDENTIFIABLE","?REFERENTIAL"),"_")))))</f>
        <v/>
      </c>
      <c r="H1718" s="13" t="str">
        <f aca="false">IF(J1718&lt;&gt;1,"",IF(I1718="SBJ","CB","?"))</f>
        <v/>
      </c>
      <c r="I1718" s="14" t="str">
        <f aca="false">IF(OR(E1718="",E1718="!!!",F1718="NEW"),"",INDEX(B$2:B1717,-1+SUMPRODUCT(MAX(ROW(E$2:E1717)*(E1718=E$2:E1717)))))</f>
        <v/>
      </c>
      <c r="J1718" s="15" t="str">
        <f aca="true">IF(OR(E1718="",E1718="!!!",F1718="NEW"),"",COUNTBLANK(OFFSET(A$1,,,SUMPRODUCT(MAX(ROW(E$2:E1718)*(E1718=E$2:E1718)))))-COUNTBLANK(OFFSET(A$1,,,SUMPRODUCT(MAX(ROW(E$1:E1717)*(E1718=E$1:E1717))))))</f>
        <v/>
      </c>
      <c r="K1718" s="15" t="str">
        <f aca="false">IF(OR(E1718="",E1718="!!!",F1718="NEW"),"",INDEX(J$1:J1717,SUMPRODUCT(MAX(ROW(E$1:E1717)*(E1718=E$1:E1717)))))</f>
        <v/>
      </c>
      <c r="L1718" s="16"/>
    </row>
    <row r="1719" customFormat="false" ht="12.75" hidden="false" customHeight="false" outlineLevel="0" collapsed="false">
      <c r="A1719" s="9" t="s">
        <v>359</v>
      </c>
      <c r="E1719" s="10" t="str">
        <f aca="false">IF(D1719="?OLD","!!!","")</f>
        <v/>
      </c>
      <c r="F1719" s="11" t="str">
        <f aca="false">IF(OR(E1719="",E1719="!!!"),"",IF(NOT(ISNA(VLOOKUP(E1719,E$1:E1718,1,FALSE()))),"OLD",IF(AND(E1719&lt;&gt;"",E1719&lt;&gt;"!!!"),"NEW","")))</f>
        <v/>
      </c>
      <c r="G1719" s="12" t="str">
        <f aca="false">IF(OR(E1719="",E1719="!!!"),"",IF(OR(J1719=0,AND(J1719=1,K1719=1),AND(J1719=1,I1719="SBJ"),AND(J1719=1,I1719=0)),"?IN_FOCUS",IF(J1719&lt;=2,"?ACTIVATED",IF(J1719&lt;&gt;"","?FAMILIAR",IF(F1719="NEW",IF(ISNA(VLOOKUP(E1719,#REF!,1,FALSE())),"?TYPE_IDENTIFIABLE","?REFERENTIAL"),"_")))))</f>
        <v/>
      </c>
      <c r="H1719" s="13" t="str">
        <f aca="false">IF(J1719&lt;&gt;1,"",IF(I1719="SBJ","CB","?"))</f>
        <v/>
      </c>
      <c r="I1719" s="14" t="str">
        <f aca="false">IF(OR(E1719="",E1719="!!!",F1719="NEW"),"",INDEX(B$2:B1718,-1+SUMPRODUCT(MAX(ROW(E$2:E1718)*(E1719=E$2:E1718)))))</f>
        <v/>
      </c>
      <c r="J1719" s="15" t="str">
        <f aca="true">IF(OR(E1719="",E1719="!!!",F1719="NEW"),"",COUNTBLANK(OFFSET(A$1,,,SUMPRODUCT(MAX(ROW(E$2:E1719)*(E1719=E$2:E1719)))))-COUNTBLANK(OFFSET(A$1,,,SUMPRODUCT(MAX(ROW(E$1:E1718)*(E1719=E$1:E1718))))))</f>
        <v/>
      </c>
      <c r="K1719" s="15" t="str">
        <f aca="false">IF(OR(E1719="",E1719="!!!",F1719="NEW"),"",INDEX(J$1:J1718,SUMPRODUCT(MAX(ROW(E$1:E1718)*(E1719=E$1:E1718)))))</f>
        <v/>
      </c>
      <c r="L1719" s="16"/>
    </row>
    <row r="1720" customFormat="false" ht="12.75" hidden="false" customHeight="false" outlineLevel="0" collapsed="false">
      <c r="A1720" s="9" t="s">
        <v>686</v>
      </c>
      <c r="E1720" s="10" t="str">
        <f aca="false">IF(D1720="?OLD","!!!","")</f>
        <v/>
      </c>
      <c r="F1720" s="11" t="str">
        <f aca="false">IF(OR(E1720="",E1720="!!!"),"",IF(NOT(ISNA(VLOOKUP(E1720,E$1:E1719,1,FALSE()))),"OLD",IF(AND(E1720&lt;&gt;"",E1720&lt;&gt;"!!!"),"NEW","")))</f>
        <v/>
      </c>
      <c r="G1720" s="12" t="str">
        <f aca="false">IF(OR(E1720="",E1720="!!!"),"",IF(OR(J1720=0,AND(J1720=1,K1720=1),AND(J1720=1,I1720="SBJ"),AND(J1720=1,I1720=0)),"?IN_FOCUS",IF(J1720&lt;=2,"?ACTIVATED",IF(J1720&lt;&gt;"","?FAMILIAR",IF(F1720="NEW",IF(ISNA(VLOOKUP(E1720,#REF!,1,FALSE())),"?TYPE_IDENTIFIABLE","?REFERENTIAL"),"_")))))</f>
        <v/>
      </c>
      <c r="H1720" s="13" t="str">
        <f aca="false">IF(J1720&lt;&gt;1,"",IF(I1720="SBJ","CB","?"))</f>
        <v/>
      </c>
      <c r="I1720" s="14" t="str">
        <f aca="false">IF(OR(E1720="",E1720="!!!",F1720="NEW"),"",INDEX(B$2:B1719,-1+SUMPRODUCT(MAX(ROW(E$2:E1719)*(E1720=E$2:E1719)))))</f>
        <v/>
      </c>
      <c r="J1720" s="15" t="str">
        <f aca="true">IF(OR(E1720="",E1720="!!!",F1720="NEW"),"",COUNTBLANK(OFFSET(A$1,,,SUMPRODUCT(MAX(ROW(E$2:E1720)*(E1720=E$2:E1720)))))-COUNTBLANK(OFFSET(A$1,,,SUMPRODUCT(MAX(ROW(E$1:E1719)*(E1720=E$1:E1719))))))</f>
        <v/>
      </c>
      <c r="K1720" s="15" t="str">
        <f aca="false">IF(OR(E1720="",E1720="!!!",F1720="NEW"),"",INDEX(J$1:J1719,SUMPRODUCT(MAX(ROW(E$1:E1719)*(E1720=E$1:E1719)))))</f>
        <v/>
      </c>
      <c r="L1720" s="16"/>
    </row>
    <row r="1721" customFormat="false" ht="12.75" hidden="false" customHeight="false" outlineLevel="0" collapsed="false">
      <c r="A1721" s="9" t="s">
        <v>48</v>
      </c>
      <c r="E1721" s="10" t="str">
        <f aca="false">IF(D1721="?OLD","!!!","")</f>
        <v/>
      </c>
      <c r="F1721" s="11" t="str">
        <f aca="false">IF(OR(E1721="",E1721="!!!"),"",IF(NOT(ISNA(VLOOKUP(E1721,E$1:E1720,1,FALSE()))),"OLD",IF(AND(E1721&lt;&gt;"",E1721&lt;&gt;"!!!"),"NEW","")))</f>
        <v/>
      </c>
      <c r="G1721" s="12" t="str">
        <f aca="false">IF(OR(E1721="",E1721="!!!"),"",IF(OR(J1721=0,AND(J1721=1,K1721=1),AND(J1721=1,I1721="SBJ"),AND(J1721=1,I1721=0)),"?IN_FOCUS",IF(J1721&lt;=2,"?ACTIVATED",IF(J1721&lt;&gt;"","?FAMILIAR",IF(F1721="NEW",IF(ISNA(VLOOKUP(E1721,#REF!,1,FALSE())),"?TYPE_IDENTIFIABLE","?REFERENTIAL"),"_")))))</f>
        <v/>
      </c>
      <c r="H1721" s="13" t="str">
        <f aca="false">IF(J1721&lt;&gt;1,"",IF(I1721="SBJ","CB","?"))</f>
        <v/>
      </c>
      <c r="I1721" s="14" t="str">
        <f aca="false">IF(OR(E1721="",E1721="!!!",F1721="NEW"),"",INDEX(B$2:B1720,-1+SUMPRODUCT(MAX(ROW(E$2:E1720)*(E1721=E$2:E1720)))))</f>
        <v/>
      </c>
      <c r="J1721" s="15" t="str">
        <f aca="true">IF(OR(E1721="",E1721="!!!",F1721="NEW"),"",COUNTBLANK(OFFSET(A$1,,,SUMPRODUCT(MAX(ROW(E$2:E1721)*(E1721=E$2:E1721)))))-COUNTBLANK(OFFSET(A$1,,,SUMPRODUCT(MAX(ROW(E$1:E1720)*(E1721=E$1:E1720))))))</f>
        <v/>
      </c>
      <c r="K1721" s="15" t="str">
        <f aca="false">IF(OR(E1721="",E1721="!!!",F1721="NEW"),"",INDEX(J$1:J1720,SUMPRODUCT(MAX(ROW(E$1:E1720)*(E1721=E$1:E1720)))))</f>
        <v/>
      </c>
      <c r="L1721" s="16"/>
    </row>
    <row r="1722" customFormat="false" ht="12.75" hidden="false" customHeight="false" outlineLevel="0" collapsed="false">
      <c r="A1722" s="9" t="s">
        <v>87</v>
      </c>
      <c r="E1722" s="10" t="str">
        <f aca="false">IF(D1722="?OLD","!!!","")</f>
        <v/>
      </c>
      <c r="F1722" s="11" t="str">
        <f aca="false">IF(OR(E1722="",E1722="!!!"),"",IF(NOT(ISNA(VLOOKUP(E1722,E$1:E1721,1,FALSE()))),"OLD",IF(AND(E1722&lt;&gt;"",E1722&lt;&gt;"!!!"),"NEW","")))</f>
        <v/>
      </c>
      <c r="G1722" s="12" t="str">
        <f aca="false">IF(OR(E1722="",E1722="!!!"),"",IF(OR(J1722=0,AND(J1722=1,K1722=1),AND(J1722=1,I1722="SBJ"),AND(J1722=1,I1722=0)),"?IN_FOCUS",IF(J1722&lt;=2,"?ACTIVATED",IF(J1722&lt;&gt;"","?FAMILIAR",IF(F1722="NEW",IF(ISNA(VLOOKUP(E1722,#REF!,1,FALSE())),"?TYPE_IDENTIFIABLE","?REFERENTIAL"),"_")))))</f>
        <v/>
      </c>
      <c r="H1722" s="13" t="str">
        <f aca="false">IF(J1722&lt;&gt;1,"",IF(I1722="SBJ","CB","?"))</f>
        <v/>
      </c>
      <c r="I1722" s="14" t="str">
        <f aca="false">IF(OR(E1722="",E1722="!!!",F1722="NEW"),"",INDEX(B$2:B1721,-1+SUMPRODUCT(MAX(ROW(E$2:E1721)*(E1722=E$2:E1721)))))</f>
        <v/>
      </c>
      <c r="J1722" s="15" t="str">
        <f aca="true">IF(OR(E1722="",E1722="!!!",F1722="NEW"),"",COUNTBLANK(OFFSET(A$1,,,SUMPRODUCT(MAX(ROW(E$2:E1722)*(E1722=E$2:E1722)))))-COUNTBLANK(OFFSET(A$1,,,SUMPRODUCT(MAX(ROW(E$1:E1721)*(E1722=E$1:E1721))))))</f>
        <v/>
      </c>
      <c r="K1722" s="15" t="str">
        <f aca="false">IF(OR(E1722="",E1722="!!!",F1722="NEW"),"",INDEX(J$1:J1721,SUMPRODUCT(MAX(ROW(E$1:E1721)*(E1722=E$1:E1721)))))</f>
        <v/>
      </c>
      <c r="L1722" s="16"/>
    </row>
    <row r="1723" customFormat="false" ht="12.75" hidden="false" customHeight="false" outlineLevel="0" collapsed="false">
      <c r="E1723" s="10" t="str">
        <f aca="false">IF(D1723="?OLD","!!!","")</f>
        <v/>
      </c>
      <c r="F1723" s="11" t="str">
        <f aca="false">IF(OR(E1723="",E1723="!!!"),"",IF(NOT(ISNA(VLOOKUP(E1723,E$1:E1722,1,FALSE()))),"OLD",IF(AND(E1723&lt;&gt;"",E1723&lt;&gt;"!!!"),"NEW","")))</f>
        <v/>
      </c>
      <c r="G1723" s="12" t="str">
        <f aca="false">IF(OR(E1723="",E1723="!!!"),"",IF(OR(J1723=0,AND(J1723=1,K1723=1),AND(J1723=1,I1723="SBJ"),AND(J1723=1,I1723=0)),"?IN_FOCUS",IF(J1723&lt;=2,"?ACTIVATED",IF(J1723&lt;&gt;"","?FAMILIAR",IF(F1723="NEW",IF(ISNA(VLOOKUP(E1723,#REF!,1,FALSE())),"?TYPE_IDENTIFIABLE","?REFERENTIAL"),"_")))))</f>
        <v/>
      </c>
      <c r="H1723" s="13" t="str">
        <f aca="false">IF(J1723&lt;&gt;1,"",IF(I1723="SBJ","CB","?"))</f>
        <v/>
      </c>
      <c r="I1723" s="14" t="str">
        <f aca="false">IF(OR(E1723="",E1723="!!!",F1723="NEW"),"",INDEX(B$2:B1722,-1+SUMPRODUCT(MAX(ROW(E$2:E1722)*(E1723=E$2:E1722)))))</f>
        <v/>
      </c>
      <c r="J1723" s="15" t="str">
        <f aca="true">IF(OR(E1723="",E1723="!!!",F1723="NEW"),"",COUNTBLANK(OFFSET(A$1,,,SUMPRODUCT(MAX(ROW(E$2:E1723)*(E1723=E$2:E1723)))))-COUNTBLANK(OFFSET(A$1,,,SUMPRODUCT(MAX(ROW(E$1:E1722)*(E1723=E$1:E1722))))))</f>
        <v/>
      </c>
      <c r="K1723" s="15" t="str">
        <f aca="false">IF(OR(E1723="",E1723="!!!",F1723="NEW"),"",INDEX(J$1:J1722,SUMPRODUCT(MAX(ROW(E$1:E1722)*(E1723=E$1:E1722)))))</f>
        <v/>
      </c>
      <c r="L1723" s="16"/>
    </row>
    <row r="1724" customFormat="false" ht="12.75" hidden="false" customHeight="false" outlineLevel="0" collapsed="false">
      <c r="A1724" s="9" t="s">
        <v>85</v>
      </c>
      <c r="E1724" s="10" t="str">
        <f aca="false">IF(D1724="?OLD","!!!","")</f>
        <v/>
      </c>
      <c r="F1724" s="11" t="str">
        <f aca="false">IF(OR(E1724="",E1724="!!!"),"",IF(NOT(ISNA(VLOOKUP(E1724,E$1:E1723,1,FALSE()))),"OLD",IF(AND(E1724&lt;&gt;"",E1724&lt;&gt;"!!!"),"NEW","")))</f>
        <v/>
      </c>
      <c r="G1724" s="12" t="str">
        <f aca="false">IF(OR(E1724="",E1724="!!!"),"",IF(OR(J1724=0,AND(J1724=1,K1724=1),AND(J1724=1,I1724="SBJ"),AND(J1724=1,I1724=0)),"?IN_FOCUS",IF(J1724&lt;=2,"?ACTIVATED",IF(J1724&lt;&gt;"","?FAMILIAR",IF(F1724="NEW",IF(ISNA(VLOOKUP(E1724,#REF!,1,FALSE())),"?TYPE_IDENTIFIABLE","?REFERENTIAL"),"_")))))</f>
        <v/>
      </c>
      <c r="H1724" s="13" t="str">
        <f aca="false">IF(J1724&lt;&gt;1,"",IF(I1724="SBJ","CB","?"))</f>
        <v/>
      </c>
      <c r="I1724" s="14" t="str">
        <f aca="false">IF(OR(E1724="",E1724="!!!",F1724="NEW"),"",INDEX(B$2:B1723,-1+SUMPRODUCT(MAX(ROW(E$2:E1723)*(E1724=E$2:E1723)))))</f>
        <v/>
      </c>
      <c r="J1724" s="15" t="str">
        <f aca="true">IF(OR(E1724="",E1724="!!!",F1724="NEW"),"",COUNTBLANK(OFFSET(A$1,,,SUMPRODUCT(MAX(ROW(E$2:E1724)*(E1724=E$2:E1724)))))-COUNTBLANK(OFFSET(A$1,,,SUMPRODUCT(MAX(ROW(E$1:E1723)*(E1724=E$1:E1723))))))</f>
        <v/>
      </c>
      <c r="K1724" s="15" t="str">
        <f aca="false">IF(OR(E1724="",E1724="!!!",F1724="NEW"),"",INDEX(J$1:J1723,SUMPRODUCT(MAX(ROW(E$1:E1723)*(E1724=E$1:E1723)))))</f>
        <v/>
      </c>
      <c r="L1724" s="16"/>
    </row>
    <row r="1725" customFormat="false" ht="12.75" hidden="false" customHeight="false" outlineLevel="0" collapsed="false">
      <c r="A1725" s="9" t="s">
        <v>688</v>
      </c>
      <c r="E1725" s="10" t="str">
        <f aca="false">IF(D1725="?OLD","!!!","")</f>
        <v/>
      </c>
      <c r="F1725" s="11" t="str">
        <f aca="false">IF(OR(E1725="",E1725="!!!"),"",IF(NOT(ISNA(VLOOKUP(E1725,E$1:E1724,1,FALSE()))),"OLD",IF(AND(E1725&lt;&gt;"",E1725&lt;&gt;"!!!"),"NEW","")))</f>
        <v/>
      </c>
      <c r="G1725" s="12" t="str">
        <f aca="false">IF(OR(E1725="",E1725="!!!"),"",IF(OR(J1725=0,AND(J1725=1,K1725=1),AND(J1725=1,I1725="SBJ"),AND(J1725=1,I1725=0)),"?IN_FOCUS",IF(J1725&lt;=2,"?ACTIVATED",IF(J1725&lt;&gt;"","?FAMILIAR",IF(F1725="NEW",IF(ISNA(VLOOKUP(E1725,#REF!,1,FALSE())),"?TYPE_IDENTIFIABLE","?REFERENTIAL"),"_")))))</f>
        <v/>
      </c>
      <c r="H1725" s="13" t="str">
        <f aca="false">IF(J1725&lt;&gt;1,"",IF(I1725="SBJ","CB","?"))</f>
        <v/>
      </c>
      <c r="I1725" s="14" t="str">
        <f aca="false">IF(OR(E1725="",E1725="!!!",F1725="NEW"),"",INDEX(B$2:B1724,-1+SUMPRODUCT(MAX(ROW(E$2:E1724)*(E1725=E$2:E1724)))))</f>
        <v/>
      </c>
      <c r="J1725" s="15" t="str">
        <f aca="true">IF(OR(E1725="",E1725="!!!",F1725="NEW"),"",COUNTBLANK(OFFSET(A$1,,,SUMPRODUCT(MAX(ROW(E$2:E1725)*(E1725=E$2:E1725)))))-COUNTBLANK(OFFSET(A$1,,,SUMPRODUCT(MAX(ROW(E$1:E1724)*(E1725=E$1:E1724))))))</f>
        <v/>
      </c>
      <c r="K1725" s="15" t="str">
        <f aca="false">IF(OR(E1725="",E1725="!!!",F1725="NEW"),"",INDEX(J$1:J1724,SUMPRODUCT(MAX(ROW(E$1:E1724)*(E1725=E$1:E1724)))))</f>
        <v/>
      </c>
      <c r="L1725" s="16"/>
    </row>
    <row r="1726" customFormat="false" ht="12.75" hidden="false" customHeight="false" outlineLevel="0" collapsed="false">
      <c r="A1726" s="9" t="s">
        <v>87</v>
      </c>
      <c r="E1726" s="10" t="str">
        <f aca="false">IF(D1726="?OLD","!!!","")</f>
        <v/>
      </c>
      <c r="F1726" s="11" t="str">
        <f aca="false">IF(OR(E1726="",E1726="!!!"),"",IF(NOT(ISNA(VLOOKUP(E1726,E$1:E1725,1,FALSE()))),"OLD",IF(AND(E1726&lt;&gt;"",E1726&lt;&gt;"!!!"),"NEW","")))</f>
        <v/>
      </c>
      <c r="G1726" s="12" t="str">
        <f aca="false">IF(OR(E1726="",E1726="!!!"),"",IF(OR(J1726=0,AND(J1726=1,K1726=1),AND(J1726=1,I1726="SBJ"),AND(J1726=1,I1726=0)),"?IN_FOCUS",IF(J1726&lt;=2,"?ACTIVATED",IF(J1726&lt;&gt;"","?FAMILIAR",IF(F1726="NEW",IF(ISNA(VLOOKUP(E1726,#REF!,1,FALSE())),"?TYPE_IDENTIFIABLE","?REFERENTIAL"),"_")))))</f>
        <v/>
      </c>
      <c r="H1726" s="13" t="str">
        <f aca="false">IF(J1726&lt;&gt;1,"",IF(I1726="SBJ","CB","?"))</f>
        <v/>
      </c>
      <c r="I1726" s="14" t="str">
        <f aca="false">IF(OR(E1726="",E1726="!!!",F1726="NEW"),"",INDEX(B$2:B1725,-1+SUMPRODUCT(MAX(ROW(E$2:E1725)*(E1726=E$2:E1725)))))</f>
        <v/>
      </c>
      <c r="J1726" s="15" t="str">
        <f aca="true">IF(OR(E1726="",E1726="!!!",F1726="NEW"),"",COUNTBLANK(OFFSET(A$1,,,SUMPRODUCT(MAX(ROW(E$2:E1726)*(E1726=E$2:E1726)))))-COUNTBLANK(OFFSET(A$1,,,SUMPRODUCT(MAX(ROW(E$1:E1725)*(E1726=E$1:E1725))))))</f>
        <v/>
      </c>
      <c r="K1726" s="15" t="str">
        <f aca="false">IF(OR(E1726="",E1726="!!!",F1726="NEW"),"",INDEX(J$1:J1725,SUMPRODUCT(MAX(ROW(E$1:E1725)*(E1726=E$1:E1725)))))</f>
        <v/>
      </c>
      <c r="L1726" s="16"/>
    </row>
    <row r="1727" customFormat="false" ht="12.75" hidden="false" customHeight="false" outlineLevel="0" collapsed="false">
      <c r="A1727" s="9" t="s">
        <v>643</v>
      </c>
      <c r="B1727" s="0" t="s">
        <v>18</v>
      </c>
      <c r="C1727" s="0" t="s">
        <v>30</v>
      </c>
      <c r="D1727" s="0" t="s">
        <v>31</v>
      </c>
      <c r="E1727" s="10" t="str">
        <f aca="false">IF(D1727="?OLD","!!!","")</f>
        <v>!!!</v>
      </c>
      <c r="F1727" s="11" t="str">
        <f aca="false">IF(OR(E1727="",E1727="!!!"),"",IF(NOT(ISNA(VLOOKUP(E1727,E$1:E1726,1,FALSE()))),"OLD",IF(AND(E1727&lt;&gt;"",E1727&lt;&gt;"!!!"),"NEW","")))</f>
        <v/>
      </c>
      <c r="G1727" s="12" t="str">
        <f aca="false">IF(OR(E1727="",E1727="!!!"),"",IF(OR(J1727=0,AND(J1727=1,K1727=1),AND(J1727=1,I1727="SBJ"),AND(J1727=1,I1727=0)),"?IN_FOCUS",IF(J1727&lt;=2,"?ACTIVATED",IF(J1727&lt;&gt;"","?FAMILIAR",IF(F1727="NEW",IF(ISNA(VLOOKUP(E1727,#REF!,1,FALSE())),"?TYPE_IDENTIFIABLE","?REFERENTIAL"),"_")))))</f>
        <v/>
      </c>
      <c r="H1727" s="13" t="str">
        <f aca="false">IF(J1727&lt;&gt;1,"",IF(I1727="SBJ","CB","?"))</f>
        <v/>
      </c>
      <c r="I1727" s="14" t="str">
        <f aca="false">IF(OR(E1727="",E1727="!!!",F1727="NEW"),"",INDEX(B$2:B1726,-1+SUMPRODUCT(MAX(ROW(E$2:E1726)*(E1727=E$2:E1726)))))</f>
        <v/>
      </c>
      <c r="J1727" s="15" t="str">
        <f aca="true">IF(OR(E1727="",E1727="!!!",F1727="NEW"),"",COUNTBLANK(OFFSET(A$1,,,SUMPRODUCT(MAX(ROW(E$2:E1727)*(E1727=E$2:E1727)))))-COUNTBLANK(OFFSET(A$1,,,SUMPRODUCT(MAX(ROW(E$1:E1726)*(E1727=E$1:E1726))))))</f>
        <v/>
      </c>
      <c r="K1727" s="15" t="str">
        <f aca="false">IF(OR(E1727="",E1727="!!!",F1727="NEW"),"",INDEX(J$1:J1726,SUMPRODUCT(MAX(ROW(E$1:E1726)*(E1727=E$1:E1726)))))</f>
        <v/>
      </c>
      <c r="L1727" s="16"/>
    </row>
    <row r="1728" customFormat="false" ht="12.75" hidden="false" customHeight="false" outlineLevel="0" collapsed="false">
      <c r="A1728" s="9" t="s">
        <v>182</v>
      </c>
      <c r="E1728" s="10" t="str">
        <f aca="false">IF(D1728="?OLD","!!!","")</f>
        <v/>
      </c>
      <c r="F1728" s="11" t="str">
        <f aca="false">IF(OR(E1728="",E1728="!!!"),"",IF(NOT(ISNA(VLOOKUP(E1728,E$1:E1727,1,FALSE()))),"OLD",IF(AND(E1728&lt;&gt;"",E1728&lt;&gt;"!!!"),"NEW","")))</f>
        <v/>
      </c>
      <c r="G1728" s="12" t="str">
        <f aca="false">IF(OR(E1728="",E1728="!!!"),"",IF(OR(J1728=0,AND(J1728=1,K1728=1),AND(J1728=1,I1728="SBJ"),AND(J1728=1,I1728=0)),"?IN_FOCUS",IF(J1728&lt;=2,"?ACTIVATED",IF(J1728&lt;&gt;"","?FAMILIAR",IF(F1728="NEW",IF(ISNA(VLOOKUP(E1728,#REF!,1,FALSE())),"?TYPE_IDENTIFIABLE","?REFERENTIAL"),"_")))))</f>
        <v/>
      </c>
      <c r="H1728" s="13" t="str">
        <f aca="false">IF(J1728&lt;&gt;1,"",IF(I1728="SBJ","CB","?"))</f>
        <v/>
      </c>
      <c r="I1728" s="14" t="str">
        <f aca="false">IF(OR(E1728="",E1728="!!!",F1728="NEW"),"",INDEX(B$2:B1727,-1+SUMPRODUCT(MAX(ROW(E$2:E1727)*(E1728=E$2:E1727)))))</f>
        <v/>
      </c>
      <c r="J1728" s="15" t="str">
        <f aca="true">IF(OR(E1728="",E1728="!!!",F1728="NEW"),"",COUNTBLANK(OFFSET(A$1,,,SUMPRODUCT(MAX(ROW(E$2:E1728)*(E1728=E$2:E1728)))))-COUNTBLANK(OFFSET(A$1,,,SUMPRODUCT(MAX(ROW(E$1:E1727)*(E1728=E$1:E1727))))))</f>
        <v/>
      </c>
      <c r="K1728" s="15" t="str">
        <f aca="false">IF(OR(E1728="",E1728="!!!",F1728="NEW"),"",INDEX(J$1:J1727,SUMPRODUCT(MAX(ROW(E$1:E1727)*(E1728=E$1:E1727)))))</f>
        <v/>
      </c>
      <c r="L1728" s="16"/>
    </row>
    <row r="1729" customFormat="false" ht="12.75" hidden="false" customHeight="false" outlineLevel="0" collapsed="false">
      <c r="A1729" s="9" t="s">
        <v>21</v>
      </c>
      <c r="E1729" s="10" t="str">
        <f aca="false">IF(D1729="?OLD","!!!","")</f>
        <v/>
      </c>
      <c r="F1729" s="11" t="str">
        <f aca="false">IF(OR(E1729="",E1729="!!!"),"",IF(NOT(ISNA(VLOOKUP(E1729,E$1:E1728,1,FALSE()))),"OLD",IF(AND(E1729&lt;&gt;"",E1729&lt;&gt;"!!!"),"NEW","")))</f>
        <v/>
      </c>
      <c r="G1729" s="12" t="str">
        <f aca="false">IF(OR(E1729="",E1729="!!!"),"",IF(OR(J1729=0,AND(J1729=1,K1729=1),AND(J1729=1,I1729="SBJ"),AND(J1729=1,I1729=0)),"?IN_FOCUS",IF(J1729&lt;=2,"?ACTIVATED",IF(J1729&lt;&gt;"","?FAMILIAR",IF(F1729="NEW",IF(ISNA(VLOOKUP(E1729,#REF!,1,FALSE())),"?TYPE_IDENTIFIABLE","?REFERENTIAL"),"_")))))</f>
        <v/>
      </c>
      <c r="H1729" s="13" t="str">
        <f aca="false">IF(J1729&lt;&gt;1,"",IF(I1729="SBJ","CB","?"))</f>
        <v/>
      </c>
      <c r="I1729" s="14" t="str">
        <f aca="false">IF(OR(E1729="",E1729="!!!",F1729="NEW"),"",INDEX(B$2:B1728,-1+SUMPRODUCT(MAX(ROW(E$2:E1728)*(E1729=E$2:E1728)))))</f>
        <v/>
      </c>
      <c r="J1729" s="15" t="str">
        <f aca="true">IF(OR(E1729="",E1729="!!!",F1729="NEW"),"",COUNTBLANK(OFFSET(A$1,,,SUMPRODUCT(MAX(ROW(E$2:E1729)*(E1729=E$2:E1729)))))-COUNTBLANK(OFFSET(A$1,,,SUMPRODUCT(MAX(ROW(E$1:E1728)*(E1729=E$1:E1728))))))</f>
        <v/>
      </c>
      <c r="K1729" s="15" t="str">
        <f aca="false">IF(OR(E1729="",E1729="!!!",F1729="NEW"),"",INDEX(J$1:J1728,SUMPRODUCT(MAX(ROW(E$1:E1728)*(E1729=E$1:E1728)))))</f>
        <v/>
      </c>
      <c r="L1729" s="16"/>
    </row>
    <row r="1730" customFormat="false" ht="12.75" hidden="false" customHeight="false" outlineLevel="0" collapsed="false">
      <c r="A1730" s="9" t="s">
        <v>689</v>
      </c>
      <c r="B1730" s="0" t="s">
        <v>29</v>
      </c>
      <c r="C1730" s="0" t="s">
        <v>19</v>
      </c>
      <c r="E1730" s="10" t="str">
        <f aca="false">IF(D1730="?OLD","!!!","")</f>
        <v/>
      </c>
      <c r="F1730" s="11" t="str">
        <f aca="false">IF(OR(E1730="",E1730="!!!"),"",IF(NOT(ISNA(VLOOKUP(E1730,E$1:E1729,1,FALSE()))),"OLD",IF(AND(E1730&lt;&gt;"",E1730&lt;&gt;"!!!"),"NEW","")))</f>
        <v/>
      </c>
      <c r="G1730" s="12" t="str">
        <f aca="false">IF(OR(E1730="",E1730="!!!"),"",IF(OR(J1730=0,AND(J1730=1,K1730=1),AND(J1730=1,I1730="SBJ"),AND(J1730=1,I1730=0)),"?IN_FOCUS",IF(J1730&lt;=2,"?ACTIVATED",IF(J1730&lt;&gt;"","?FAMILIAR",IF(F1730="NEW",IF(ISNA(VLOOKUP(E1730,#REF!,1,FALSE())),"?TYPE_IDENTIFIABLE","?REFERENTIAL"),"_")))))</f>
        <v/>
      </c>
      <c r="H1730" s="13" t="str">
        <f aca="false">IF(J1730&lt;&gt;1,"",IF(I1730="SBJ","CB","?"))</f>
        <v/>
      </c>
      <c r="I1730" s="14" t="str">
        <f aca="false">IF(OR(E1730="",E1730="!!!",F1730="NEW"),"",INDEX(B$2:B1729,-1+SUMPRODUCT(MAX(ROW(E$2:E1729)*(E1730=E$2:E1729)))))</f>
        <v/>
      </c>
      <c r="J1730" s="15" t="str">
        <f aca="true">IF(OR(E1730="",E1730="!!!",F1730="NEW"),"",COUNTBLANK(OFFSET(A$1,,,SUMPRODUCT(MAX(ROW(E$2:E1730)*(E1730=E$2:E1730)))))-COUNTBLANK(OFFSET(A$1,,,SUMPRODUCT(MAX(ROW(E$1:E1729)*(E1730=E$1:E1729))))))</f>
        <v/>
      </c>
      <c r="K1730" s="15" t="str">
        <f aca="false">IF(OR(E1730="",E1730="!!!",F1730="NEW"),"",INDEX(J$1:J1729,SUMPRODUCT(MAX(ROW(E$1:E1729)*(E1730=E$1:E1729)))))</f>
        <v/>
      </c>
      <c r="L1730" s="16"/>
    </row>
    <row r="1731" customFormat="false" ht="12.75" hidden="false" customHeight="false" outlineLevel="0" collapsed="false">
      <c r="A1731" s="9" t="s">
        <v>531</v>
      </c>
      <c r="E1731" s="10" t="str">
        <f aca="false">IF(D1731="?OLD","!!!","")</f>
        <v/>
      </c>
      <c r="F1731" s="11" t="str">
        <f aca="false">IF(OR(E1731="",E1731="!!!"),"",IF(NOT(ISNA(VLOOKUP(E1731,E$1:E1730,1,FALSE()))),"OLD",IF(AND(E1731&lt;&gt;"",E1731&lt;&gt;"!!!"),"NEW","")))</f>
        <v/>
      </c>
      <c r="G1731" s="12" t="str">
        <f aca="false">IF(OR(E1731="",E1731="!!!"),"",IF(OR(J1731=0,AND(J1731=1,K1731=1),AND(J1731=1,I1731="SBJ"),AND(J1731=1,I1731=0)),"?IN_FOCUS",IF(J1731&lt;=2,"?ACTIVATED",IF(J1731&lt;&gt;"","?FAMILIAR",IF(F1731="NEW",IF(ISNA(VLOOKUP(E1731,#REF!,1,FALSE())),"?TYPE_IDENTIFIABLE","?REFERENTIAL"),"_")))))</f>
        <v/>
      </c>
      <c r="H1731" s="13" t="str">
        <f aca="false">IF(J1731&lt;&gt;1,"",IF(I1731="SBJ","CB","?"))</f>
        <v/>
      </c>
      <c r="I1731" s="14" t="str">
        <f aca="false">IF(OR(E1731="",E1731="!!!",F1731="NEW"),"",INDEX(B$2:B1730,-1+SUMPRODUCT(MAX(ROW(E$2:E1730)*(E1731=E$2:E1730)))))</f>
        <v/>
      </c>
      <c r="J1731" s="15" t="str">
        <f aca="true">IF(OR(E1731="",E1731="!!!",F1731="NEW"),"",COUNTBLANK(OFFSET(A$1,,,SUMPRODUCT(MAX(ROW(E$2:E1731)*(E1731=E$2:E1731)))))-COUNTBLANK(OFFSET(A$1,,,SUMPRODUCT(MAX(ROW(E$1:E1730)*(E1731=E$1:E1730))))))</f>
        <v/>
      </c>
      <c r="K1731" s="15" t="str">
        <f aca="false">IF(OR(E1731="",E1731="!!!",F1731="NEW"),"",INDEX(J$1:J1730,SUMPRODUCT(MAX(ROW(E$1:E1730)*(E1731=E$1:E1730)))))</f>
        <v/>
      </c>
      <c r="L1731" s="16"/>
    </row>
    <row r="1732" customFormat="false" ht="12.75" hidden="false" customHeight="false" outlineLevel="0" collapsed="false">
      <c r="A1732" s="9" t="s">
        <v>165</v>
      </c>
      <c r="E1732" s="10" t="str">
        <f aca="false">IF(D1732="?OLD","!!!","")</f>
        <v/>
      </c>
      <c r="F1732" s="11" t="str">
        <f aca="false">IF(OR(E1732="",E1732="!!!"),"",IF(NOT(ISNA(VLOOKUP(E1732,E$1:E1731,1,FALSE()))),"OLD",IF(AND(E1732&lt;&gt;"",E1732&lt;&gt;"!!!"),"NEW","")))</f>
        <v/>
      </c>
      <c r="G1732" s="12" t="str">
        <f aca="false">IF(OR(E1732="",E1732="!!!"),"",IF(OR(J1732=0,AND(J1732=1,K1732=1),AND(J1732=1,I1732="SBJ"),AND(J1732=1,I1732=0)),"?IN_FOCUS",IF(J1732&lt;=2,"?ACTIVATED",IF(J1732&lt;&gt;"","?FAMILIAR",IF(F1732="NEW",IF(ISNA(VLOOKUP(E1732,#REF!,1,FALSE())),"?TYPE_IDENTIFIABLE","?REFERENTIAL"),"_")))))</f>
        <v/>
      </c>
      <c r="H1732" s="13" t="str">
        <f aca="false">IF(J1732&lt;&gt;1,"",IF(I1732="SBJ","CB","?"))</f>
        <v/>
      </c>
      <c r="I1732" s="14" t="str">
        <f aca="false">IF(OR(E1732="",E1732="!!!",F1732="NEW"),"",INDEX(B$2:B1731,-1+SUMPRODUCT(MAX(ROW(E$2:E1731)*(E1732=E$2:E1731)))))</f>
        <v/>
      </c>
      <c r="J1732" s="15" t="str">
        <f aca="true">IF(OR(E1732="",E1732="!!!",F1732="NEW"),"",COUNTBLANK(OFFSET(A$1,,,SUMPRODUCT(MAX(ROW(E$2:E1732)*(E1732=E$2:E1732)))))-COUNTBLANK(OFFSET(A$1,,,SUMPRODUCT(MAX(ROW(E$1:E1731)*(E1732=E$1:E1731))))))</f>
        <v/>
      </c>
      <c r="K1732" s="15" t="str">
        <f aca="false">IF(OR(E1732="",E1732="!!!",F1732="NEW"),"",INDEX(J$1:J1731,SUMPRODUCT(MAX(ROW(E$1:E1731)*(E1732=E$1:E1731)))))</f>
        <v/>
      </c>
      <c r="L1732" s="16"/>
    </row>
    <row r="1733" customFormat="false" ht="12.75" hidden="false" customHeight="false" outlineLevel="0" collapsed="false">
      <c r="A1733" s="9" t="s">
        <v>87</v>
      </c>
      <c r="E1733" s="10" t="str">
        <f aca="false">IF(D1733="?OLD","!!!","")</f>
        <v/>
      </c>
      <c r="F1733" s="11" t="str">
        <f aca="false">IF(OR(E1733="",E1733="!!!"),"",IF(NOT(ISNA(VLOOKUP(E1733,E$1:E1732,1,FALSE()))),"OLD",IF(AND(E1733&lt;&gt;"",E1733&lt;&gt;"!!!"),"NEW","")))</f>
        <v/>
      </c>
      <c r="G1733" s="12" t="str">
        <f aca="false">IF(OR(E1733="",E1733="!!!"),"",IF(OR(J1733=0,AND(J1733=1,K1733=1),AND(J1733=1,I1733="SBJ"),AND(J1733=1,I1733=0)),"?IN_FOCUS",IF(J1733&lt;=2,"?ACTIVATED",IF(J1733&lt;&gt;"","?FAMILIAR",IF(F1733="NEW",IF(ISNA(VLOOKUP(E1733,#REF!,1,FALSE())),"?TYPE_IDENTIFIABLE","?REFERENTIAL"),"_")))))</f>
        <v/>
      </c>
      <c r="H1733" s="13" t="str">
        <f aca="false">IF(J1733&lt;&gt;1,"",IF(I1733="SBJ","CB","?"))</f>
        <v/>
      </c>
      <c r="I1733" s="14" t="str">
        <f aca="false">IF(OR(E1733="",E1733="!!!",F1733="NEW"),"",INDEX(B$2:B1732,-1+SUMPRODUCT(MAX(ROW(E$2:E1732)*(E1733=E$2:E1732)))))</f>
        <v/>
      </c>
      <c r="J1733" s="15" t="str">
        <f aca="true">IF(OR(E1733="",E1733="!!!",F1733="NEW"),"",COUNTBLANK(OFFSET(A$1,,,SUMPRODUCT(MAX(ROW(E$2:E1733)*(E1733=E$2:E1733)))))-COUNTBLANK(OFFSET(A$1,,,SUMPRODUCT(MAX(ROW(E$1:E1732)*(E1733=E$1:E1732))))))</f>
        <v/>
      </c>
      <c r="K1733" s="15" t="str">
        <f aca="false">IF(OR(E1733="",E1733="!!!",F1733="NEW"),"",INDEX(J$1:J1732,SUMPRODUCT(MAX(ROW(E$1:E1732)*(E1733=E$1:E1732)))))</f>
        <v/>
      </c>
      <c r="L1733" s="16"/>
    </row>
    <row r="1734" customFormat="false" ht="12.75" hidden="false" customHeight="false" outlineLevel="0" collapsed="false">
      <c r="E1734" s="10" t="str">
        <f aca="false">IF(D1734="?OLD","!!!","")</f>
        <v/>
      </c>
      <c r="F1734" s="11" t="str">
        <f aca="false">IF(OR(E1734="",E1734="!!!"),"",IF(NOT(ISNA(VLOOKUP(E1734,E$1:E1733,1,FALSE()))),"OLD",IF(AND(E1734&lt;&gt;"",E1734&lt;&gt;"!!!"),"NEW","")))</f>
        <v/>
      </c>
      <c r="G1734" s="12" t="str">
        <f aca="false">IF(OR(E1734="",E1734="!!!"),"",IF(OR(J1734=0,AND(J1734=1,K1734=1),AND(J1734=1,I1734="SBJ"),AND(J1734=1,I1734=0)),"?IN_FOCUS",IF(J1734&lt;=2,"?ACTIVATED",IF(J1734&lt;&gt;"","?FAMILIAR",IF(F1734="NEW",IF(ISNA(VLOOKUP(E1734,#REF!,1,FALSE())),"?TYPE_IDENTIFIABLE","?REFERENTIAL"),"_")))))</f>
        <v/>
      </c>
      <c r="H1734" s="13" t="str">
        <f aca="false">IF(J1734&lt;&gt;1,"",IF(I1734="SBJ","CB","?"))</f>
        <v/>
      </c>
      <c r="I1734" s="14" t="str">
        <f aca="false">IF(OR(E1734="",E1734="!!!",F1734="NEW"),"",INDEX(B$2:B1733,-1+SUMPRODUCT(MAX(ROW(E$2:E1733)*(E1734=E$2:E1733)))))</f>
        <v/>
      </c>
      <c r="J1734" s="15" t="str">
        <f aca="true">IF(OR(E1734="",E1734="!!!",F1734="NEW"),"",COUNTBLANK(OFFSET(A$1,,,SUMPRODUCT(MAX(ROW(E$2:E1734)*(E1734=E$2:E1734)))))-COUNTBLANK(OFFSET(A$1,,,SUMPRODUCT(MAX(ROW(E$1:E1733)*(E1734=E$1:E1733))))))</f>
        <v/>
      </c>
      <c r="K1734" s="15" t="str">
        <f aca="false">IF(OR(E1734="",E1734="!!!",F1734="NEW"),"",INDEX(J$1:J1733,SUMPRODUCT(MAX(ROW(E$1:E1733)*(E1734=E$1:E1733)))))</f>
        <v/>
      </c>
      <c r="L1734" s="16"/>
    </row>
    <row r="1735" customFormat="false" ht="12.75" hidden="false" customHeight="false" outlineLevel="0" collapsed="false">
      <c r="A1735" s="9" t="s">
        <v>85</v>
      </c>
      <c r="E1735" s="10" t="str">
        <f aca="false">IF(D1735="?OLD","!!!","")</f>
        <v/>
      </c>
      <c r="F1735" s="11" t="str">
        <f aca="false">IF(OR(E1735="",E1735="!!!"),"",IF(NOT(ISNA(VLOOKUP(E1735,E$1:E1734,1,FALSE()))),"OLD",IF(AND(E1735&lt;&gt;"",E1735&lt;&gt;"!!!"),"NEW","")))</f>
        <v/>
      </c>
      <c r="G1735" s="12" t="str">
        <f aca="false">IF(OR(E1735="",E1735="!!!"),"",IF(OR(J1735=0,AND(J1735=1,K1735=1),AND(J1735=1,I1735="SBJ"),AND(J1735=1,I1735=0)),"?IN_FOCUS",IF(J1735&lt;=2,"?ACTIVATED",IF(J1735&lt;&gt;"","?FAMILIAR",IF(F1735="NEW",IF(ISNA(VLOOKUP(E1735,#REF!,1,FALSE())),"?TYPE_IDENTIFIABLE","?REFERENTIAL"),"_")))))</f>
        <v/>
      </c>
      <c r="H1735" s="13" t="str">
        <f aca="false">IF(J1735&lt;&gt;1,"",IF(I1735="SBJ","CB","?"))</f>
        <v/>
      </c>
      <c r="I1735" s="14" t="str">
        <f aca="false">IF(OR(E1735="",E1735="!!!",F1735="NEW"),"",INDEX(B$2:B1734,-1+SUMPRODUCT(MAX(ROW(E$2:E1734)*(E1735=E$2:E1734)))))</f>
        <v/>
      </c>
      <c r="J1735" s="15" t="str">
        <f aca="true">IF(OR(E1735="",E1735="!!!",F1735="NEW"),"",COUNTBLANK(OFFSET(A$1,,,SUMPRODUCT(MAX(ROW(E$2:E1735)*(E1735=E$2:E1735)))))-COUNTBLANK(OFFSET(A$1,,,SUMPRODUCT(MAX(ROW(E$1:E1734)*(E1735=E$1:E1734))))))</f>
        <v/>
      </c>
      <c r="K1735" s="15" t="str">
        <f aca="false">IF(OR(E1735="",E1735="!!!",F1735="NEW"),"",INDEX(J$1:J1734,SUMPRODUCT(MAX(ROW(E$1:E1734)*(E1735=E$1:E1734)))))</f>
        <v/>
      </c>
      <c r="L1735" s="16"/>
    </row>
    <row r="1736" customFormat="false" ht="12.75" hidden="false" customHeight="false" outlineLevel="0" collapsed="false">
      <c r="A1736" s="9" t="s">
        <v>690</v>
      </c>
      <c r="E1736" s="10" t="str">
        <f aca="false">IF(D1736="?OLD","!!!","")</f>
        <v/>
      </c>
      <c r="F1736" s="11" t="str">
        <f aca="false">IF(OR(E1736="",E1736="!!!"),"",IF(NOT(ISNA(VLOOKUP(E1736,E$1:E1735,1,FALSE()))),"OLD",IF(AND(E1736&lt;&gt;"",E1736&lt;&gt;"!!!"),"NEW","")))</f>
        <v/>
      </c>
      <c r="G1736" s="12" t="str">
        <f aca="false">IF(OR(E1736="",E1736="!!!"),"",IF(OR(J1736=0,AND(J1736=1,K1736=1),AND(J1736=1,I1736="SBJ"),AND(J1736=1,I1736=0)),"?IN_FOCUS",IF(J1736&lt;=2,"?ACTIVATED",IF(J1736&lt;&gt;"","?FAMILIAR",IF(F1736="NEW",IF(ISNA(VLOOKUP(E1736,#REF!,1,FALSE())),"?TYPE_IDENTIFIABLE","?REFERENTIAL"),"_")))))</f>
        <v/>
      </c>
      <c r="H1736" s="13" t="str">
        <f aca="false">IF(J1736&lt;&gt;1,"",IF(I1736="SBJ","CB","?"))</f>
        <v/>
      </c>
      <c r="I1736" s="14" t="str">
        <f aca="false">IF(OR(E1736="",E1736="!!!",F1736="NEW"),"",INDEX(B$2:B1735,-1+SUMPRODUCT(MAX(ROW(E$2:E1735)*(E1736=E$2:E1735)))))</f>
        <v/>
      </c>
      <c r="J1736" s="15" t="str">
        <f aca="true">IF(OR(E1736="",E1736="!!!",F1736="NEW"),"",COUNTBLANK(OFFSET(A$1,,,SUMPRODUCT(MAX(ROW(E$2:E1736)*(E1736=E$2:E1736)))))-COUNTBLANK(OFFSET(A$1,,,SUMPRODUCT(MAX(ROW(E$1:E1735)*(E1736=E$1:E1735))))))</f>
        <v/>
      </c>
      <c r="K1736" s="15" t="str">
        <f aca="false">IF(OR(E1736="",E1736="!!!",F1736="NEW"),"",INDEX(J$1:J1735,SUMPRODUCT(MAX(ROW(E$1:E1735)*(E1736=E$1:E1735)))))</f>
        <v/>
      </c>
      <c r="L1736" s="16"/>
    </row>
    <row r="1737" customFormat="false" ht="12.75" hidden="false" customHeight="false" outlineLevel="0" collapsed="false">
      <c r="A1737" s="9" t="s">
        <v>87</v>
      </c>
      <c r="E1737" s="10" t="str">
        <f aca="false">IF(D1737="?OLD","!!!","")</f>
        <v/>
      </c>
      <c r="F1737" s="11" t="str">
        <f aca="false">IF(OR(E1737="",E1737="!!!"),"",IF(NOT(ISNA(VLOOKUP(E1737,E$1:E1736,1,FALSE()))),"OLD",IF(AND(E1737&lt;&gt;"",E1737&lt;&gt;"!!!"),"NEW","")))</f>
        <v/>
      </c>
      <c r="G1737" s="12" t="str">
        <f aca="false">IF(OR(E1737="",E1737="!!!"),"",IF(OR(J1737=0,AND(J1737=1,K1737=1),AND(J1737=1,I1737="SBJ"),AND(J1737=1,I1737=0)),"?IN_FOCUS",IF(J1737&lt;=2,"?ACTIVATED",IF(J1737&lt;&gt;"","?FAMILIAR",IF(F1737="NEW",IF(ISNA(VLOOKUP(E1737,#REF!,1,FALSE())),"?TYPE_IDENTIFIABLE","?REFERENTIAL"),"_")))))</f>
        <v/>
      </c>
      <c r="H1737" s="13" t="str">
        <f aca="false">IF(J1737&lt;&gt;1,"",IF(I1737="SBJ","CB","?"))</f>
        <v/>
      </c>
      <c r="I1737" s="14" t="str">
        <f aca="false">IF(OR(E1737="",E1737="!!!",F1737="NEW"),"",INDEX(B$2:B1736,-1+SUMPRODUCT(MAX(ROW(E$2:E1736)*(E1737=E$2:E1736)))))</f>
        <v/>
      </c>
      <c r="J1737" s="15" t="str">
        <f aca="true">IF(OR(E1737="",E1737="!!!",F1737="NEW"),"",COUNTBLANK(OFFSET(A$1,,,SUMPRODUCT(MAX(ROW(E$2:E1737)*(E1737=E$2:E1737)))))-COUNTBLANK(OFFSET(A$1,,,SUMPRODUCT(MAX(ROW(E$1:E1736)*(E1737=E$1:E1736))))))</f>
        <v/>
      </c>
      <c r="K1737" s="15" t="str">
        <f aca="false">IF(OR(E1737="",E1737="!!!",F1737="NEW"),"",INDEX(J$1:J1736,SUMPRODUCT(MAX(ROW(E$1:E1736)*(E1737=E$1:E1736)))))</f>
        <v/>
      </c>
      <c r="L1737" s="16"/>
    </row>
    <row r="1738" customFormat="false" ht="12.75" hidden="false" customHeight="false" outlineLevel="0" collapsed="false">
      <c r="A1738" s="9" t="s">
        <v>304</v>
      </c>
      <c r="E1738" s="10" t="str">
        <f aca="false">IF(D1738="?OLD","!!!","")</f>
        <v/>
      </c>
      <c r="F1738" s="11" t="str">
        <f aca="false">IF(OR(E1738="",E1738="!!!"),"",IF(NOT(ISNA(VLOOKUP(E1738,E$1:E1737,1,FALSE()))),"OLD",IF(AND(E1738&lt;&gt;"",E1738&lt;&gt;"!!!"),"NEW","")))</f>
        <v/>
      </c>
      <c r="G1738" s="12" t="str">
        <f aca="false">IF(OR(E1738="",E1738="!!!"),"",IF(OR(J1738=0,AND(J1738=1,K1738=1),AND(J1738=1,I1738="SBJ"),AND(J1738=1,I1738=0)),"?IN_FOCUS",IF(J1738&lt;=2,"?ACTIVATED",IF(J1738&lt;&gt;"","?FAMILIAR",IF(F1738="NEW",IF(ISNA(VLOOKUP(E1738,#REF!,1,FALSE())),"?TYPE_IDENTIFIABLE","?REFERENTIAL"),"_")))))</f>
        <v/>
      </c>
      <c r="H1738" s="13" t="str">
        <f aca="false">IF(J1738&lt;&gt;1,"",IF(I1738="SBJ","CB","?"))</f>
        <v/>
      </c>
      <c r="I1738" s="14" t="str">
        <f aca="false">IF(OR(E1738="",E1738="!!!",F1738="NEW"),"",INDEX(B$2:B1737,-1+SUMPRODUCT(MAX(ROW(E$2:E1737)*(E1738=E$2:E1737)))))</f>
        <v/>
      </c>
      <c r="J1738" s="15" t="str">
        <f aca="true">IF(OR(E1738="",E1738="!!!",F1738="NEW"),"",COUNTBLANK(OFFSET(A$1,,,SUMPRODUCT(MAX(ROW(E$2:E1738)*(E1738=E$2:E1738)))))-COUNTBLANK(OFFSET(A$1,,,SUMPRODUCT(MAX(ROW(E$1:E1737)*(E1738=E$1:E1737))))))</f>
        <v/>
      </c>
      <c r="K1738" s="15" t="str">
        <f aca="false">IF(OR(E1738="",E1738="!!!",F1738="NEW"),"",INDEX(J$1:J1737,SUMPRODUCT(MAX(ROW(E$1:E1737)*(E1738=E$1:E1737)))))</f>
        <v/>
      </c>
      <c r="L1738" s="16"/>
    </row>
    <row r="1739" customFormat="false" ht="12.75" hidden="false" customHeight="false" outlineLevel="0" collapsed="false">
      <c r="A1739" s="9" t="s">
        <v>98</v>
      </c>
      <c r="B1739" s="0" t="s">
        <v>18</v>
      </c>
      <c r="C1739" s="0" t="s">
        <v>30</v>
      </c>
      <c r="D1739" s="0" t="s">
        <v>31</v>
      </c>
      <c r="E1739" s="10" t="str">
        <f aca="false">IF(D1739="?OLD","!!!","")</f>
        <v>!!!</v>
      </c>
      <c r="F1739" s="11" t="str">
        <f aca="false">IF(OR(E1739="",E1739="!!!"),"",IF(NOT(ISNA(VLOOKUP(E1739,E$1:E1738,1,FALSE()))),"OLD",IF(AND(E1739&lt;&gt;"",E1739&lt;&gt;"!!!"),"NEW","")))</f>
        <v/>
      </c>
      <c r="G1739" s="12" t="str">
        <f aca="false">IF(OR(E1739="",E1739="!!!"),"",IF(OR(J1739=0,AND(J1739=1,K1739=1),AND(J1739=1,I1739="SBJ"),AND(J1739=1,I1739=0)),"?IN_FOCUS",IF(J1739&lt;=2,"?ACTIVATED",IF(J1739&lt;&gt;"","?FAMILIAR",IF(F1739="NEW",IF(ISNA(VLOOKUP(E1739,#REF!,1,FALSE())),"?TYPE_IDENTIFIABLE","?REFERENTIAL"),"_")))))</f>
        <v/>
      </c>
      <c r="H1739" s="13" t="str">
        <f aca="false">IF(J1739&lt;&gt;1,"",IF(I1739="SBJ","CB","?"))</f>
        <v/>
      </c>
      <c r="I1739" s="14" t="str">
        <f aca="false">IF(OR(E1739="",E1739="!!!",F1739="NEW"),"",INDEX(B$2:B1738,-1+SUMPRODUCT(MAX(ROW(E$2:E1738)*(E1739=E$2:E1738)))))</f>
        <v/>
      </c>
      <c r="J1739" s="15" t="str">
        <f aca="true">IF(OR(E1739="",E1739="!!!",F1739="NEW"),"",COUNTBLANK(OFFSET(A$1,,,SUMPRODUCT(MAX(ROW(E$2:E1739)*(E1739=E$2:E1739)))))-COUNTBLANK(OFFSET(A$1,,,SUMPRODUCT(MAX(ROW(E$1:E1738)*(E1739=E$1:E1738))))))</f>
        <v/>
      </c>
      <c r="K1739" s="15" t="str">
        <f aca="false">IF(OR(E1739="",E1739="!!!",F1739="NEW"),"",INDEX(J$1:J1738,SUMPRODUCT(MAX(ROW(E$1:E1738)*(E1739=E$1:E1738)))))</f>
        <v/>
      </c>
      <c r="L1739" s="16"/>
    </row>
    <row r="1740" customFormat="false" ht="12.75" hidden="false" customHeight="false" outlineLevel="0" collapsed="false">
      <c r="A1740" s="9" t="s">
        <v>100</v>
      </c>
      <c r="E1740" s="10" t="str">
        <f aca="false">IF(D1740="?OLD","!!!","")</f>
        <v/>
      </c>
      <c r="F1740" s="11" t="str">
        <f aca="false">IF(OR(E1740="",E1740="!!!"),"",IF(NOT(ISNA(VLOOKUP(E1740,E$1:E1739,1,FALSE()))),"OLD",IF(AND(E1740&lt;&gt;"",E1740&lt;&gt;"!!!"),"NEW","")))</f>
        <v/>
      </c>
      <c r="G1740" s="12" t="str">
        <f aca="false">IF(OR(E1740="",E1740="!!!"),"",IF(OR(J1740=0,AND(J1740=1,K1740=1),AND(J1740=1,I1740="SBJ"),AND(J1740=1,I1740=0)),"?IN_FOCUS",IF(J1740&lt;=2,"?ACTIVATED",IF(J1740&lt;&gt;"","?FAMILIAR",IF(F1740="NEW",IF(ISNA(VLOOKUP(E1740,#REF!,1,FALSE())),"?TYPE_IDENTIFIABLE","?REFERENTIAL"),"_")))))</f>
        <v/>
      </c>
      <c r="H1740" s="13" t="str">
        <f aca="false">IF(J1740&lt;&gt;1,"",IF(I1740="SBJ","CB","?"))</f>
        <v/>
      </c>
      <c r="I1740" s="14" t="str">
        <f aca="false">IF(OR(E1740="",E1740="!!!",F1740="NEW"),"",INDEX(B$2:B1739,-1+SUMPRODUCT(MAX(ROW(E$2:E1739)*(E1740=E$2:E1739)))))</f>
        <v/>
      </c>
      <c r="J1740" s="15" t="str">
        <f aca="true">IF(OR(E1740="",E1740="!!!",F1740="NEW"),"",COUNTBLANK(OFFSET(A$1,,,SUMPRODUCT(MAX(ROW(E$2:E1740)*(E1740=E$2:E1740)))))-COUNTBLANK(OFFSET(A$1,,,SUMPRODUCT(MAX(ROW(E$1:E1739)*(E1740=E$1:E1739))))))</f>
        <v/>
      </c>
      <c r="K1740" s="15" t="str">
        <f aca="false">IF(OR(E1740="",E1740="!!!",F1740="NEW"),"",INDEX(J$1:J1739,SUMPRODUCT(MAX(ROW(E$1:E1739)*(E1740=E$1:E1739)))))</f>
        <v/>
      </c>
      <c r="L1740" s="16"/>
    </row>
    <row r="1741" customFormat="false" ht="12.75" hidden="false" customHeight="false" outlineLevel="0" collapsed="false">
      <c r="A1741" s="9" t="s">
        <v>691</v>
      </c>
      <c r="E1741" s="10" t="str">
        <f aca="false">IF(D1741="?OLD","!!!","")</f>
        <v/>
      </c>
      <c r="F1741" s="11" t="str">
        <f aca="false">IF(OR(E1741="",E1741="!!!"),"",IF(NOT(ISNA(VLOOKUP(E1741,E$1:E1740,1,FALSE()))),"OLD",IF(AND(E1741&lt;&gt;"",E1741&lt;&gt;"!!!"),"NEW","")))</f>
        <v/>
      </c>
      <c r="G1741" s="12" t="str">
        <f aca="false">IF(OR(E1741="",E1741="!!!"),"",IF(OR(J1741=0,AND(J1741=1,K1741=1),AND(J1741=1,I1741="SBJ"),AND(J1741=1,I1741=0)),"?IN_FOCUS",IF(J1741&lt;=2,"?ACTIVATED",IF(J1741&lt;&gt;"","?FAMILIAR",IF(F1741="NEW",IF(ISNA(VLOOKUP(E1741,#REF!,1,FALSE())),"?TYPE_IDENTIFIABLE","?REFERENTIAL"),"_")))))</f>
        <v/>
      </c>
      <c r="H1741" s="13" t="str">
        <f aca="false">IF(J1741&lt;&gt;1,"",IF(I1741="SBJ","CB","?"))</f>
        <v/>
      </c>
      <c r="I1741" s="14" t="str">
        <f aca="false">IF(OR(E1741="",E1741="!!!",F1741="NEW"),"",INDEX(B$2:B1740,-1+SUMPRODUCT(MAX(ROW(E$2:E1740)*(E1741=E$2:E1740)))))</f>
        <v/>
      </c>
      <c r="J1741" s="15" t="str">
        <f aca="true">IF(OR(E1741="",E1741="!!!",F1741="NEW"),"",COUNTBLANK(OFFSET(A$1,,,SUMPRODUCT(MAX(ROW(E$2:E1741)*(E1741=E$2:E1741)))))-COUNTBLANK(OFFSET(A$1,,,SUMPRODUCT(MAX(ROW(E$1:E1740)*(E1741=E$1:E1740))))))</f>
        <v/>
      </c>
      <c r="K1741" s="15" t="str">
        <f aca="false">IF(OR(E1741="",E1741="!!!",F1741="NEW"),"",INDEX(J$1:J1740,SUMPRODUCT(MAX(ROW(E$1:E1740)*(E1741=E$1:E1740)))))</f>
        <v/>
      </c>
      <c r="L1741" s="16"/>
    </row>
    <row r="1742" customFormat="false" ht="12.75" hidden="false" customHeight="false" outlineLevel="0" collapsed="false">
      <c r="A1742" s="9" t="s">
        <v>200</v>
      </c>
      <c r="B1742" s="0" t="s">
        <v>29</v>
      </c>
      <c r="C1742" s="0" t="s">
        <v>30</v>
      </c>
      <c r="D1742" s="0" t="s">
        <v>31</v>
      </c>
      <c r="E1742" s="10" t="str">
        <f aca="false">IF(D1742="?OLD","!!!","")</f>
        <v>!!!</v>
      </c>
      <c r="F1742" s="11" t="str">
        <f aca="false">IF(OR(E1742="",E1742="!!!"),"",IF(NOT(ISNA(VLOOKUP(E1742,E$1:E1741,1,FALSE()))),"OLD",IF(AND(E1742&lt;&gt;"",E1742&lt;&gt;"!!!"),"NEW","")))</f>
        <v/>
      </c>
      <c r="G1742" s="12" t="str">
        <f aca="false">IF(OR(E1742="",E1742="!!!"),"",IF(OR(J1742=0,AND(J1742=1,K1742=1),AND(J1742=1,I1742="SBJ"),AND(J1742=1,I1742=0)),"?IN_FOCUS",IF(J1742&lt;=2,"?ACTIVATED",IF(J1742&lt;&gt;"","?FAMILIAR",IF(F1742="NEW",IF(ISNA(VLOOKUP(E1742,#REF!,1,FALSE())),"?TYPE_IDENTIFIABLE","?REFERENTIAL"),"_")))))</f>
        <v/>
      </c>
      <c r="H1742" s="13" t="str">
        <f aca="false">IF(J1742&lt;&gt;1,"",IF(I1742="SBJ","CB","?"))</f>
        <v/>
      </c>
      <c r="I1742" s="14" t="str">
        <f aca="false">IF(OR(E1742="",E1742="!!!",F1742="NEW"),"",INDEX(B$2:B1741,-1+SUMPRODUCT(MAX(ROW(E$2:E1741)*(E1742=E$2:E1741)))))</f>
        <v/>
      </c>
      <c r="J1742" s="15" t="str">
        <f aca="true">IF(OR(E1742="",E1742="!!!",F1742="NEW"),"",COUNTBLANK(OFFSET(A$1,,,SUMPRODUCT(MAX(ROW(E$2:E1742)*(E1742=E$2:E1742)))))-COUNTBLANK(OFFSET(A$1,,,SUMPRODUCT(MAX(ROW(E$1:E1741)*(E1742=E$1:E1741))))))</f>
        <v/>
      </c>
      <c r="K1742" s="15" t="str">
        <f aca="false">IF(OR(E1742="",E1742="!!!",F1742="NEW"),"",INDEX(J$1:J1741,SUMPRODUCT(MAX(ROW(E$1:E1741)*(E1742=E$1:E1741)))))</f>
        <v/>
      </c>
      <c r="L1742" s="16"/>
    </row>
    <row r="1743" customFormat="false" ht="12.75" hidden="false" customHeight="false" outlineLevel="0" collapsed="false">
      <c r="A1743" s="9" t="s">
        <v>692</v>
      </c>
      <c r="B1743" s="0" t="s">
        <v>38</v>
      </c>
      <c r="C1743" s="0" t="s">
        <v>30</v>
      </c>
      <c r="D1743" s="0" t="s">
        <v>31</v>
      </c>
      <c r="E1743" s="10" t="str">
        <f aca="false">IF(D1743="?OLD","!!!","")</f>
        <v>!!!</v>
      </c>
      <c r="F1743" s="11" t="str">
        <f aca="false">IF(OR(E1743="",E1743="!!!"),"",IF(NOT(ISNA(VLOOKUP(E1743,E$1:E1742,1,FALSE()))),"OLD",IF(AND(E1743&lt;&gt;"",E1743&lt;&gt;"!!!"),"NEW","")))</f>
        <v/>
      </c>
      <c r="G1743" s="12" t="str">
        <f aca="false">IF(OR(E1743="",E1743="!!!"),"",IF(OR(J1743=0,AND(J1743=1,K1743=1),AND(J1743=1,I1743="SBJ"),AND(J1743=1,I1743=0)),"?IN_FOCUS",IF(J1743&lt;=2,"?ACTIVATED",IF(J1743&lt;&gt;"","?FAMILIAR",IF(F1743="NEW",IF(ISNA(VLOOKUP(E1743,#REF!,1,FALSE())),"?TYPE_IDENTIFIABLE","?REFERENTIAL"),"_")))))</f>
        <v/>
      </c>
      <c r="H1743" s="13" t="str">
        <f aca="false">IF(J1743&lt;&gt;1,"",IF(I1743="SBJ","CB","?"))</f>
        <v/>
      </c>
      <c r="I1743" s="14" t="str">
        <f aca="false">IF(OR(E1743="",E1743="!!!",F1743="NEW"),"",INDEX(B$2:B1742,-1+SUMPRODUCT(MAX(ROW(E$2:E1742)*(E1743=E$2:E1742)))))</f>
        <v/>
      </c>
      <c r="J1743" s="15" t="str">
        <f aca="true">IF(OR(E1743="",E1743="!!!",F1743="NEW"),"",COUNTBLANK(OFFSET(A$1,,,SUMPRODUCT(MAX(ROW(E$2:E1743)*(E1743=E$2:E1743)))))-COUNTBLANK(OFFSET(A$1,,,SUMPRODUCT(MAX(ROW(E$1:E1742)*(E1743=E$1:E1742))))))</f>
        <v/>
      </c>
      <c r="K1743" s="15" t="str">
        <f aca="false">IF(OR(E1743="",E1743="!!!",F1743="NEW"),"",INDEX(J$1:J1742,SUMPRODUCT(MAX(ROW(E$1:E1742)*(E1743=E$1:E1742)))))</f>
        <v/>
      </c>
      <c r="L1743" s="16"/>
    </row>
    <row r="1744" customFormat="false" ht="12.75" hidden="false" customHeight="false" outlineLevel="0" collapsed="false">
      <c r="A1744" s="9" t="s">
        <v>39</v>
      </c>
      <c r="E1744" s="10" t="str">
        <f aca="false">IF(D1744="?OLD","!!!","")</f>
        <v/>
      </c>
      <c r="F1744" s="11" t="str">
        <f aca="false">IF(OR(E1744="",E1744="!!!"),"",IF(NOT(ISNA(VLOOKUP(E1744,E$1:E1743,1,FALSE()))),"OLD",IF(AND(E1744&lt;&gt;"",E1744&lt;&gt;"!!!"),"NEW","")))</f>
        <v/>
      </c>
      <c r="G1744" s="12" t="str">
        <f aca="false">IF(OR(E1744="",E1744="!!!"),"",IF(OR(J1744=0,AND(J1744=1,K1744=1),AND(J1744=1,I1744="SBJ"),AND(J1744=1,I1744=0)),"?IN_FOCUS",IF(J1744&lt;=2,"?ACTIVATED",IF(J1744&lt;&gt;"","?FAMILIAR",IF(F1744="NEW",IF(ISNA(VLOOKUP(E1744,#REF!,1,FALSE())),"?TYPE_IDENTIFIABLE","?REFERENTIAL"),"_")))))</f>
        <v/>
      </c>
      <c r="H1744" s="13" t="str">
        <f aca="false">IF(J1744&lt;&gt;1,"",IF(I1744="SBJ","CB","?"))</f>
        <v/>
      </c>
      <c r="I1744" s="14" t="str">
        <f aca="false">IF(OR(E1744="",E1744="!!!",F1744="NEW"),"",INDEX(B$2:B1743,-1+SUMPRODUCT(MAX(ROW(E$2:E1743)*(E1744=E$2:E1743)))))</f>
        <v/>
      </c>
      <c r="J1744" s="15" t="str">
        <f aca="true">IF(OR(E1744="",E1744="!!!",F1744="NEW"),"",COUNTBLANK(OFFSET(A$1,,,SUMPRODUCT(MAX(ROW(E$2:E1744)*(E1744=E$2:E1744)))))-COUNTBLANK(OFFSET(A$1,,,SUMPRODUCT(MAX(ROW(E$1:E1743)*(E1744=E$1:E1743))))))</f>
        <v/>
      </c>
      <c r="K1744" s="15" t="str">
        <f aca="false">IF(OR(E1744="",E1744="!!!",F1744="NEW"),"",INDEX(J$1:J1743,SUMPRODUCT(MAX(ROW(E$1:E1743)*(E1744=E$1:E1743)))))</f>
        <v/>
      </c>
      <c r="L1744" s="16"/>
    </row>
    <row r="1745" customFormat="false" ht="12.75" hidden="false" customHeight="false" outlineLevel="0" collapsed="false">
      <c r="A1745" s="9" t="s">
        <v>407</v>
      </c>
      <c r="B1745" s="0" t="s">
        <v>38</v>
      </c>
      <c r="C1745" s="0" t="s">
        <v>96</v>
      </c>
      <c r="D1745" s="0" t="s">
        <v>31</v>
      </c>
      <c r="E1745" s="10" t="str">
        <f aca="false">IF(D1745="?OLD","!!!","")</f>
        <v>!!!</v>
      </c>
      <c r="F1745" s="11" t="str">
        <f aca="false">IF(OR(E1745="",E1745="!!!"),"",IF(NOT(ISNA(VLOOKUP(E1745,E$1:E1744,1,FALSE()))),"OLD",IF(AND(E1745&lt;&gt;"",E1745&lt;&gt;"!!!"),"NEW","")))</f>
        <v/>
      </c>
      <c r="G1745" s="12" t="str">
        <f aca="false">IF(OR(E1745="",E1745="!!!"),"",IF(OR(J1745=0,AND(J1745=1,K1745=1),AND(J1745=1,I1745="SBJ"),AND(J1745=1,I1745=0)),"?IN_FOCUS",IF(J1745&lt;=2,"?ACTIVATED",IF(J1745&lt;&gt;"","?FAMILIAR",IF(F1745="NEW",IF(ISNA(VLOOKUP(E1745,#REF!,1,FALSE())),"?TYPE_IDENTIFIABLE","?REFERENTIAL"),"_")))))</f>
        <v/>
      </c>
      <c r="H1745" s="13" t="str">
        <f aca="false">IF(J1745&lt;&gt;1,"",IF(I1745="SBJ","CB","?"))</f>
        <v/>
      </c>
      <c r="I1745" s="14" t="str">
        <f aca="false">IF(OR(E1745="",E1745="!!!",F1745="NEW"),"",INDEX(B$2:B1744,-1+SUMPRODUCT(MAX(ROW(E$2:E1744)*(E1745=E$2:E1744)))))</f>
        <v/>
      </c>
      <c r="J1745" s="15" t="str">
        <f aca="true">IF(OR(E1745="",E1745="!!!",F1745="NEW"),"",COUNTBLANK(OFFSET(A$1,,,SUMPRODUCT(MAX(ROW(E$2:E1745)*(E1745=E$2:E1745)))))-COUNTBLANK(OFFSET(A$1,,,SUMPRODUCT(MAX(ROW(E$1:E1744)*(E1745=E$1:E1744))))))</f>
        <v/>
      </c>
      <c r="K1745" s="15" t="str">
        <f aca="false">IF(OR(E1745="",E1745="!!!",F1745="NEW"),"",INDEX(J$1:J1744,SUMPRODUCT(MAX(ROW(E$1:E1744)*(E1745=E$1:E1744)))))</f>
        <v/>
      </c>
      <c r="L1745" s="16"/>
    </row>
    <row r="1746" customFormat="false" ht="12.75" hidden="false" customHeight="false" outlineLevel="0" collapsed="false">
      <c r="A1746" s="9" t="s">
        <v>362</v>
      </c>
      <c r="E1746" s="10" t="str">
        <f aca="false">IF(D1746="?OLD","!!!","")</f>
        <v/>
      </c>
      <c r="F1746" s="11" t="str">
        <f aca="false">IF(OR(E1746="",E1746="!!!"),"",IF(NOT(ISNA(VLOOKUP(E1746,E$1:E1745,1,FALSE()))),"OLD",IF(AND(E1746&lt;&gt;"",E1746&lt;&gt;"!!!"),"NEW","")))</f>
        <v/>
      </c>
      <c r="G1746" s="12" t="str">
        <f aca="false">IF(OR(E1746="",E1746="!!!"),"",IF(OR(J1746=0,AND(J1746=1,K1746=1),AND(J1746=1,I1746="SBJ"),AND(J1746=1,I1746=0)),"?IN_FOCUS",IF(J1746&lt;=2,"?ACTIVATED",IF(J1746&lt;&gt;"","?FAMILIAR",IF(F1746="NEW",IF(ISNA(VLOOKUP(E1746,#REF!,1,FALSE())),"?TYPE_IDENTIFIABLE","?REFERENTIAL"),"_")))))</f>
        <v/>
      </c>
      <c r="H1746" s="13" t="str">
        <f aca="false">IF(J1746&lt;&gt;1,"",IF(I1746="SBJ","CB","?"))</f>
        <v/>
      </c>
      <c r="I1746" s="14" t="str">
        <f aca="false">IF(OR(E1746="",E1746="!!!",F1746="NEW"),"",INDEX(B$2:B1745,-1+SUMPRODUCT(MAX(ROW(E$2:E1745)*(E1746=E$2:E1745)))))</f>
        <v/>
      </c>
      <c r="J1746" s="15" t="str">
        <f aca="true">IF(OR(E1746="",E1746="!!!",F1746="NEW"),"",COUNTBLANK(OFFSET(A$1,,,SUMPRODUCT(MAX(ROW(E$2:E1746)*(E1746=E$2:E1746)))))-COUNTBLANK(OFFSET(A$1,,,SUMPRODUCT(MAX(ROW(E$1:E1745)*(E1746=E$1:E1745))))))</f>
        <v/>
      </c>
      <c r="K1746" s="15" t="str">
        <f aca="false">IF(OR(E1746="",E1746="!!!",F1746="NEW"),"",INDEX(J$1:J1745,SUMPRODUCT(MAX(ROW(E$1:E1745)*(E1746=E$1:E1745)))))</f>
        <v/>
      </c>
      <c r="L1746" s="16"/>
    </row>
    <row r="1747" customFormat="false" ht="12.75" hidden="false" customHeight="false" outlineLevel="0" collapsed="false">
      <c r="A1747" s="9" t="s">
        <v>48</v>
      </c>
      <c r="E1747" s="10" t="str">
        <f aca="false">IF(D1747="?OLD","!!!","")</f>
        <v/>
      </c>
      <c r="F1747" s="11" t="str">
        <f aca="false">IF(OR(E1747="",E1747="!!!"),"",IF(NOT(ISNA(VLOOKUP(E1747,E$1:E1746,1,FALSE()))),"OLD",IF(AND(E1747&lt;&gt;"",E1747&lt;&gt;"!!!"),"NEW","")))</f>
        <v/>
      </c>
      <c r="G1747" s="12" t="str">
        <f aca="false">IF(OR(E1747="",E1747="!!!"),"",IF(OR(J1747=0,AND(J1747=1,K1747=1),AND(J1747=1,I1747="SBJ"),AND(J1747=1,I1747=0)),"?IN_FOCUS",IF(J1747&lt;=2,"?ACTIVATED",IF(J1747&lt;&gt;"","?FAMILIAR",IF(F1747="NEW",IF(ISNA(VLOOKUP(E1747,#REF!,1,FALSE())),"?TYPE_IDENTIFIABLE","?REFERENTIAL"),"_")))))</f>
        <v/>
      </c>
      <c r="H1747" s="13" t="str">
        <f aca="false">IF(J1747&lt;&gt;1,"",IF(I1747="SBJ","CB","?"))</f>
        <v/>
      </c>
      <c r="I1747" s="14" t="str">
        <f aca="false">IF(OR(E1747="",E1747="!!!",F1747="NEW"),"",INDEX(B$2:B1746,-1+SUMPRODUCT(MAX(ROW(E$2:E1746)*(E1747=E$2:E1746)))))</f>
        <v/>
      </c>
      <c r="J1747" s="15" t="str">
        <f aca="true">IF(OR(E1747="",E1747="!!!",F1747="NEW"),"",COUNTBLANK(OFFSET(A$1,,,SUMPRODUCT(MAX(ROW(E$2:E1747)*(E1747=E$2:E1747)))))-COUNTBLANK(OFFSET(A$1,,,SUMPRODUCT(MAX(ROW(E$1:E1746)*(E1747=E$1:E1746))))))</f>
        <v/>
      </c>
      <c r="K1747" s="15" t="str">
        <f aca="false">IF(OR(E1747="",E1747="!!!",F1747="NEW"),"",INDEX(J$1:J1746,SUMPRODUCT(MAX(ROW(E$1:E1746)*(E1747=E$1:E1746)))))</f>
        <v/>
      </c>
      <c r="L1747" s="16"/>
    </row>
    <row r="1748" customFormat="false" ht="12.75" hidden="false" customHeight="false" outlineLevel="0" collapsed="false">
      <c r="E1748" s="10" t="str">
        <f aca="false">IF(D1748="?OLD","!!!","")</f>
        <v/>
      </c>
      <c r="F1748" s="11" t="str">
        <f aca="false">IF(OR(E1748="",E1748="!!!"),"",IF(NOT(ISNA(VLOOKUP(E1748,E$1:E1747,1,FALSE()))),"OLD",IF(AND(E1748&lt;&gt;"",E1748&lt;&gt;"!!!"),"NEW","")))</f>
        <v/>
      </c>
      <c r="G1748" s="12" t="str">
        <f aca="false">IF(OR(E1748="",E1748="!!!"),"",IF(OR(J1748=0,AND(J1748=1,K1748=1),AND(J1748=1,I1748="SBJ"),AND(J1748=1,I1748=0)),"?IN_FOCUS",IF(J1748&lt;=2,"?ACTIVATED",IF(J1748&lt;&gt;"","?FAMILIAR",IF(F1748="NEW",IF(ISNA(VLOOKUP(E1748,#REF!,1,FALSE())),"?TYPE_IDENTIFIABLE","?REFERENTIAL"),"_")))))</f>
        <v/>
      </c>
      <c r="H1748" s="13" t="str">
        <f aca="false">IF(J1748&lt;&gt;1,"",IF(I1748="SBJ","CB","?"))</f>
        <v/>
      </c>
      <c r="I1748" s="14" t="str">
        <f aca="false">IF(OR(E1748="",E1748="!!!",F1748="NEW"),"",INDEX(B$2:B1747,-1+SUMPRODUCT(MAX(ROW(E$2:E1747)*(E1748=E$2:E1747)))))</f>
        <v/>
      </c>
      <c r="J1748" s="15" t="str">
        <f aca="true">IF(OR(E1748="",E1748="!!!",F1748="NEW"),"",COUNTBLANK(OFFSET(A$1,,,SUMPRODUCT(MAX(ROW(E$2:E1748)*(E1748=E$2:E1748)))))-COUNTBLANK(OFFSET(A$1,,,SUMPRODUCT(MAX(ROW(E$1:E1747)*(E1748=E$1:E1747))))))</f>
        <v/>
      </c>
      <c r="K1748" s="15" t="str">
        <f aca="false">IF(OR(E1748="",E1748="!!!",F1748="NEW"),"",INDEX(J$1:J1747,SUMPRODUCT(MAX(ROW(E$1:E1747)*(E1748=E$1:E1747)))))</f>
        <v/>
      </c>
      <c r="L1748" s="16"/>
    </row>
    <row r="1749" customFormat="false" ht="12.75" hidden="false" customHeight="false" outlineLevel="0" collapsed="false">
      <c r="A1749" s="9" t="s">
        <v>693</v>
      </c>
      <c r="E1749" s="10" t="str">
        <f aca="false">IF(D1749="?OLD","!!!","")</f>
        <v/>
      </c>
      <c r="F1749" s="11" t="str">
        <f aca="false">IF(OR(E1749="",E1749="!!!"),"",IF(NOT(ISNA(VLOOKUP(E1749,E$1:E1748,1,FALSE()))),"OLD",IF(AND(E1749&lt;&gt;"",E1749&lt;&gt;"!!!"),"NEW","")))</f>
        <v/>
      </c>
      <c r="G1749" s="12" t="str">
        <f aca="false">IF(OR(E1749="",E1749="!!!"),"",IF(OR(J1749=0,AND(J1749=1,K1749=1),AND(J1749=1,I1749="SBJ"),AND(J1749=1,I1749=0)),"?IN_FOCUS",IF(J1749&lt;=2,"?ACTIVATED",IF(J1749&lt;&gt;"","?FAMILIAR",IF(F1749="NEW",IF(ISNA(VLOOKUP(E1749,#REF!,1,FALSE())),"?TYPE_IDENTIFIABLE","?REFERENTIAL"),"_")))))</f>
        <v/>
      </c>
      <c r="H1749" s="13" t="str">
        <f aca="false">IF(J1749&lt;&gt;1,"",IF(I1749="SBJ","CB","?"))</f>
        <v/>
      </c>
      <c r="I1749" s="14" t="str">
        <f aca="false">IF(OR(E1749="",E1749="!!!",F1749="NEW"),"",INDEX(B$2:B1748,-1+SUMPRODUCT(MAX(ROW(E$2:E1748)*(E1749=E$2:E1748)))))</f>
        <v/>
      </c>
      <c r="J1749" s="15" t="str">
        <f aca="true">IF(OR(E1749="",E1749="!!!",F1749="NEW"),"",COUNTBLANK(OFFSET(A$1,,,SUMPRODUCT(MAX(ROW(E$2:E1749)*(E1749=E$2:E1749)))))-COUNTBLANK(OFFSET(A$1,,,SUMPRODUCT(MAX(ROW(E$1:E1748)*(E1749=E$1:E1748))))))</f>
        <v/>
      </c>
      <c r="K1749" s="15" t="str">
        <f aca="false">IF(OR(E1749="",E1749="!!!",F1749="NEW"),"",INDEX(J$1:J1748,SUMPRODUCT(MAX(ROW(E$1:E1748)*(E1749=E$1:E1748)))))</f>
        <v/>
      </c>
      <c r="L1749" s="16"/>
    </row>
    <row r="1750" customFormat="false" ht="12.75" hidden="false" customHeight="false" outlineLevel="0" collapsed="false">
      <c r="A1750" s="9" t="s">
        <v>186</v>
      </c>
      <c r="B1750" s="0" t="s">
        <v>18</v>
      </c>
      <c r="C1750" s="0" t="s">
        <v>30</v>
      </c>
      <c r="D1750" s="0" t="s">
        <v>31</v>
      </c>
      <c r="E1750" s="10" t="str">
        <f aca="false">IF(D1750="?OLD","!!!","")</f>
        <v>!!!</v>
      </c>
      <c r="F1750" s="11" t="str">
        <f aca="false">IF(OR(E1750="",E1750="!!!"),"",IF(NOT(ISNA(VLOOKUP(E1750,E$1:E1749,1,FALSE()))),"OLD",IF(AND(E1750&lt;&gt;"",E1750&lt;&gt;"!!!"),"NEW","")))</f>
        <v/>
      </c>
      <c r="G1750" s="12" t="str">
        <f aca="false">IF(OR(E1750="",E1750="!!!"),"",IF(OR(J1750=0,AND(J1750=1,K1750=1),AND(J1750=1,I1750="SBJ"),AND(J1750=1,I1750=0)),"?IN_FOCUS",IF(J1750&lt;=2,"?ACTIVATED",IF(J1750&lt;&gt;"","?FAMILIAR",IF(F1750="NEW",IF(ISNA(VLOOKUP(E1750,#REF!,1,FALSE())),"?TYPE_IDENTIFIABLE","?REFERENTIAL"),"_")))))</f>
        <v/>
      </c>
      <c r="H1750" s="13" t="str">
        <f aca="false">IF(J1750&lt;&gt;1,"",IF(I1750="SBJ","CB","?"))</f>
        <v/>
      </c>
      <c r="I1750" s="14" t="str">
        <f aca="false">IF(OR(E1750="",E1750="!!!",F1750="NEW"),"",INDEX(B$2:B1749,-1+SUMPRODUCT(MAX(ROW(E$2:E1749)*(E1750=E$2:E1749)))))</f>
        <v/>
      </c>
      <c r="J1750" s="15" t="str">
        <f aca="true">IF(OR(E1750="",E1750="!!!",F1750="NEW"),"",COUNTBLANK(OFFSET(A$1,,,SUMPRODUCT(MAX(ROW(E$2:E1750)*(E1750=E$2:E1750)))))-COUNTBLANK(OFFSET(A$1,,,SUMPRODUCT(MAX(ROW(E$1:E1749)*(E1750=E$1:E1749))))))</f>
        <v/>
      </c>
      <c r="K1750" s="15" t="str">
        <f aca="false">IF(OR(E1750="",E1750="!!!",F1750="NEW"),"",INDEX(J$1:J1749,SUMPRODUCT(MAX(ROW(E$1:E1749)*(E1750=E$1:E1749)))))</f>
        <v/>
      </c>
      <c r="L1750" s="16"/>
    </row>
    <row r="1751" customFormat="false" ht="12.75" hidden="false" customHeight="false" outlineLevel="0" collapsed="false">
      <c r="A1751" s="9" t="s">
        <v>89</v>
      </c>
      <c r="E1751" s="10" t="str">
        <f aca="false">IF(D1751="?OLD","!!!","")</f>
        <v/>
      </c>
      <c r="F1751" s="11" t="str">
        <f aca="false">IF(OR(E1751="",E1751="!!!"),"",IF(NOT(ISNA(VLOOKUP(E1751,E$1:E1750,1,FALSE()))),"OLD",IF(AND(E1751&lt;&gt;"",E1751&lt;&gt;"!!!"),"NEW","")))</f>
        <v/>
      </c>
      <c r="G1751" s="12" t="str">
        <f aca="false">IF(OR(E1751="",E1751="!!!"),"",IF(OR(J1751=0,AND(J1751=1,K1751=1),AND(J1751=1,I1751="SBJ"),AND(J1751=1,I1751=0)),"?IN_FOCUS",IF(J1751&lt;=2,"?ACTIVATED",IF(J1751&lt;&gt;"","?FAMILIAR",IF(F1751="NEW",IF(ISNA(VLOOKUP(E1751,#REF!,1,FALSE())),"?TYPE_IDENTIFIABLE","?REFERENTIAL"),"_")))))</f>
        <v/>
      </c>
      <c r="H1751" s="13" t="str">
        <f aca="false">IF(J1751&lt;&gt;1,"",IF(I1751="SBJ","CB","?"))</f>
        <v/>
      </c>
      <c r="I1751" s="14" t="str">
        <f aca="false">IF(OR(E1751="",E1751="!!!",F1751="NEW"),"",INDEX(B$2:B1750,-1+SUMPRODUCT(MAX(ROW(E$2:E1750)*(E1751=E$2:E1750)))))</f>
        <v/>
      </c>
      <c r="J1751" s="15" t="str">
        <f aca="true">IF(OR(E1751="",E1751="!!!",F1751="NEW"),"",COUNTBLANK(OFFSET(A$1,,,SUMPRODUCT(MAX(ROW(E$2:E1751)*(E1751=E$2:E1751)))))-COUNTBLANK(OFFSET(A$1,,,SUMPRODUCT(MAX(ROW(E$1:E1750)*(E1751=E$1:E1750))))))</f>
        <v/>
      </c>
      <c r="K1751" s="15" t="str">
        <f aca="false">IF(OR(E1751="",E1751="!!!",F1751="NEW"),"",INDEX(J$1:J1750,SUMPRODUCT(MAX(ROW(E$1:E1750)*(E1751=E$1:E1750)))))</f>
        <v/>
      </c>
      <c r="L1751" s="16"/>
    </row>
    <row r="1752" customFormat="false" ht="12.75" hidden="false" customHeight="false" outlineLevel="0" collapsed="false">
      <c r="A1752" s="9" t="s">
        <v>694</v>
      </c>
      <c r="E1752" s="10" t="str">
        <f aca="false">IF(D1752="?OLD","!!!","")</f>
        <v/>
      </c>
      <c r="F1752" s="11" t="str">
        <f aca="false">IF(OR(E1752="",E1752="!!!"),"",IF(NOT(ISNA(VLOOKUP(E1752,E$1:E1751,1,FALSE()))),"OLD",IF(AND(E1752&lt;&gt;"",E1752&lt;&gt;"!!!"),"NEW","")))</f>
        <v/>
      </c>
      <c r="G1752" s="12" t="str">
        <f aca="false">IF(OR(E1752="",E1752="!!!"),"",IF(OR(J1752=0,AND(J1752=1,K1752=1),AND(J1752=1,I1752="SBJ"),AND(J1752=1,I1752=0)),"?IN_FOCUS",IF(J1752&lt;=2,"?ACTIVATED",IF(J1752&lt;&gt;"","?FAMILIAR",IF(F1752="NEW",IF(ISNA(VLOOKUP(E1752,#REF!,1,FALSE())),"?TYPE_IDENTIFIABLE","?REFERENTIAL"),"_")))))</f>
        <v/>
      </c>
      <c r="H1752" s="13" t="str">
        <f aca="false">IF(J1752&lt;&gt;1,"",IF(I1752="SBJ","CB","?"))</f>
        <v/>
      </c>
      <c r="I1752" s="14" t="str">
        <f aca="false">IF(OR(E1752="",E1752="!!!",F1752="NEW"),"",INDEX(B$2:B1751,-1+SUMPRODUCT(MAX(ROW(E$2:E1751)*(E1752=E$2:E1751)))))</f>
        <v/>
      </c>
      <c r="J1752" s="15" t="str">
        <f aca="true">IF(OR(E1752="",E1752="!!!",F1752="NEW"),"",COUNTBLANK(OFFSET(A$1,,,SUMPRODUCT(MAX(ROW(E$2:E1752)*(E1752=E$2:E1752)))))-COUNTBLANK(OFFSET(A$1,,,SUMPRODUCT(MAX(ROW(E$1:E1751)*(E1752=E$1:E1751))))))</f>
        <v/>
      </c>
      <c r="K1752" s="15" t="str">
        <f aca="false">IF(OR(E1752="",E1752="!!!",F1752="NEW"),"",INDEX(J$1:J1751,SUMPRODUCT(MAX(ROW(E$1:E1751)*(E1752=E$1:E1751)))))</f>
        <v/>
      </c>
      <c r="L1752" s="16"/>
    </row>
    <row r="1753" customFormat="false" ht="12.75" hidden="false" customHeight="false" outlineLevel="0" collapsed="false">
      <c r="A1753" s="9" t="s">
        <v>695</v>
      </c>
      <c r="E1753" s="10" t="str">
        <f aca="false">IF(D1753="?OLD","!!!","")</f>
        <v/>
      </c>
      <c r="F1753" s="11" t="str">
        <f aca="false">IF(OR(E1753="",E1753="!!!"),"",IF(NOT(ISNA(VLOOKUP(E1753,E$1:E1752,1,FALSE()))),"OLD",IF(AND(E1753&lt;&gt;"",E1753&lt;&gt;"!!!"),"NEW","")))</f>
        <v/>
      </c>
      <c r="G1753" s="12" t="str">
        <f aca="false">IF(OR(E1753="",E1753="!!!"),"",IF(OR(J1753=0,AND(J1753=1,K1753=1),AND(J1753=1,I1753="SBJ"),AND(J1753=1,I1753=0)),"?IN_FOCUS",IF(J1753&lt;=2,"?ACTIVATED",IF(J1753&lt;&gt;"","?FAMILIAR",IF(F1753="NEW",IF(ISNA(VLOOKUP(E1753,#REF!,1,FALSE())),"?TYPE_IDENTIFIABLE","?REFERENTIAL"),"_")))))</f>
        <v/>
      </c>
      <c r="H1753" s="13" t="str">
        <f aca="false">IF(J1753&lt;&gt;1,"",IF(I1753="SBJ","CB","?"))</f>
        <v/>
      </c>
      <c r="I1753" s="14" t="str">
        <f aca="false">IF(OR(E1753="",E1753="!!!",F1753="NEW"),"",INDEX(B$2:B1752,-1+SUMPRODUCT(MAX(ROW(E$2:E1752)*(E1753=E$2:E1752)))))</f>
        <v/>
      </c>
      <c r="J1753" s="15" t="str">
        <f aca="true">IF(OR(E1753="",E1753="!!!",F1753="NEW"),"",COUNTBLANK(OFFSET(A$1,,,SUMPRODUCT(MAX(ROW(E$2:E1753)*(E1753=E$2:E1753)))))-COUNTBLANK(OFFSET(A$1,,,SUMPRODUCT(MAX(ROW(E$1:E1752)*(E1753=E$1:E1752))))))</f>
        <v/>
      </c>
      <c r="K1753" s="15" t="str">
        <f aca="false">IF(OR(E1753="",E1753="!!!",F1753="NEW"),"",INDEX(J$1:J1752,SUMPRODUCT(MAX(ROW(E$1:E1752)*(E1753=E$1:E1752)))))</f>
        <v/>
      </c>
      <c r="L1753" s="16"/>
    </row>
    <row r="1754" customFormat="false" ht="12.75" hidden="false" customHeight="false" outlineLevel="0" collapsed="false">
      <c r="A1754" s="9" t="s">
        <v>34</v>
      </c>
      <c r="E1754" s="10" t="str">
        <f aca="false">IF(D1754="?OLD","!!!","")</f>
        <v/>
      </c>
      <c r="F1754" s="11" t="str">
        <f aca="false">IF(OR(E1754="",E1754="!!!"),"",IF(NOT(ISNA(VLOOKUP(E1754,E$1:E1753,1,FALSE()))),"OLD",IF(AND(E1754&lt;&gt;"",E1754&lt;&gt;"!!!"),"NEW","")))</f>
        <v/>
      </c>
      <c r="G1754" s="12" t="str">
        <f aca="false">IF(OR(E1754="",E1754="!!!"),"",IF(OR(J1754=0,AND(J1754=1,K1754=1),AND(J1754=1,I1754="SBJ"),AND(J1754=1,I1754=0)),"?IN_FOCUS",IF(J1754&lt;=2,"?ACTIVATED",IF(J1754&lt;&gt;"","?FAMILIAR",IF(F1754="NEW",IF(ISNA(VLOOKUP(E1754,#REF!,1,FALSE())),"?TYPE_IDENTIFIABLE","?REFERENTIAL"),"_")))))</f>
        <v/>
      </c>
      <c r="H1754" s="13" t="str">
        <f aca="false">IF(J1754&lt;&gt;1,"",IF(I1754="SBJ","CB","?"))</f>
        <v/>
      </c>
      <c r="I1754" s="14" t="str">
        <f aca="false">IF(OR(E1754="",E1754="!!!",F1754="NEW"),"",INDEX(B$2:B1753,-1+SUMPRODUCT(MAX(ROW(E$2:E1753)*(E1754=E$2:E1753)))))</f>
        <v/>
      </c>
      <c r="J1754" s="15" t="str">
        <f aca="true">IF(OR(E1754="",E1754="!!!",F1754="NEW"),"",COUNTBLANK(OFFSET(A$1,,,SUMPRODUCT(MAX(ROW(E$2:E1754)*(E1754=E$2:E1754)))))-COUNTBLANK(OFFSET(A$1,,,SUMPRODUCT(MAX(ROW(E$1:E1753)*(E1754=E$1:E1753))))))</f>
        <v/>
      </c>
      <c r="K1754" s="15" t="str">
        <f aca="false">IF(OR(E1754="",E1754="!!!",F1754="NEW"),"",INDEX(J$1:J1753,SUMPRODUCT(MAX(ROW(E$1:E1753)*(E1754=E$1:E1753)))))</f>
        <v/>
      </c>
      <c r="L1754" s="16"/>
    </row>
    <row r="1755" customFormat="false" ht="12.75" hidden="false" customHeight="false" outlineLevel="0" collapsed="false">
      <c r="A1755" s="9" t="s">
        <v>194</v>
      </c>
      <c r="B1755" s="0" t="s">
        <v>38</v>
      </c>
      <c r="C1755" s="0" t="s">
        <v>113</v>
      </c>
      <c r="D1755" s="0" t="s">
        <v>31</v>
      </c>
      <c r="E1755" s="10" t="str">
        <f aca="false">IF(D1755="?OLD","!!!","")</f>
        <v>!!!</v>
      </c>
      <c r="F1755" s="11" t="str">
        <f aca="false">IF(OR(E1755="",E1755="!!!"),"",IF(NOT(ISNA(VLOOKUP(E1755,E$1:E1754,1,FALSE()))),"OLD",IF(AND(E1755&lt;&gt;"",E1755&lt;&gt;"!!!"),"NEW","")))</f>
        <v/>
      </c>
      <c r="G1755" s="12" t="str">
        <f aca="false">IF(OR(E1755="",E1755="!!!"),"",IF(OR(J1755=0,AND(J1755=1,K1755=1),AND(J1755=1,I1755="SBJ"),AND(J1755=1,I1755=0)),"?IN_FOCUS",IF(J1755&lt;=2,"?ACTIVATED",IF(J1755&lt;&gt;"","?FAMILIAR",IF(F1755="NEW",IF(ISNA(VLOOKUP(E1755,#REF!,1,FALSE())),"?TYPE_IDENTIFIABLE","?REFERENTIAL"),"_")))))</f>
        <v/>
      </c>
      <c r="H1755" s="13" t="str">
        <f aca="false">IF(J1755&lt;&gt;1,"",IF(I1755="SBJ","CB","?"))</f>
        <v/>
      </c>
      <c r="I1755" s="14" t="str">
        <f aca="false">IF(OR(E1755="",E1755="!!!",F1755="NEW"),"",INDEX(B$2:B1754,-1+SUMPRODUCT(MAX(ROW(E$2:E1754)*(E1755=E$2:E1754)))))</f>
        <v/>
      </c>
      <c r="J1755" s="15" t="str">
        <f aca="true">IF(OR(E1755="",E1755="!!!",F1755="NEW"),"",COUNTBLANK(OFFSET(A$1,,,SUMPRODUCT(MAX(ROW(E$2:E1755)*(E1755=E$2:E1755)))))-COUNTBLANK(OFFSET(A$1,,,SUMPRODUCT(MAX(ROW(E$1:E1754)*(E1755=E$1:E1754))))))</f>
        <v/>
      </c>
      <c r="K1755" s="15" t="str">
        <f aca="false">IF(OR(E1755="",E1755="!!!",F1755="NEW"),"",INDEX(J$1:J1754,SUMPRODUCT(MAX(ROW(E$1:E1754)*(E1755=E$1:E1754)))))</f>
        <v/>
      </c>
      <c r="L1755" s="16"/>
    </row>
    <row r="1756" customFormat="false" ht="12.75" hidden="false" customHeight="false" outlineLevel="0" collapsed="false">
      <c r="A1756" s="9" t="s">
        <v>684</v>
      </c>
      <c r="E1756" s="10" t="str">
        <f aca="false">IF(D1756="?OLD","!!!","")</f>
        <v/>
      </c>
      <c r="F1756" s="11" t="str">
        <f aca="false">IF(OR(E1756="",E1756="!!!"),"",IF(NOT(ISNA(VLOOKUP(E1756,E$1:E1755,1,FALSE()))),"OLD",IF(AND(E1756&lt;&gt;"",E1756&lt;&gt;"!!!"),"NEW","")))</f>
        <v/>
      </c>
      <c r="G1756" s="12" t="str">
        <f aca="false">IF(OR(E1756="",E1756="!!!"),"",IF(OR(J1756=0,AND(J1756=1,K1756=1),AND(J1756=1,I1756="SBJ"),AND(J1756=1,I1756=0)),"?IN_FOCUS",IF(J1756&lt;=2,"?ACTIVATED",IF(J1756&lt;&gt;"","?FAMILIAR",IF(F1756="NEW",IF(ISNA(VLOOKUP(E1756,#REF!,1,FALSE())),"?TYPE_IDENTIFIABLE","?REFERENTIAL"),"_")))))</f>
        <v/>
      </c>
      <c r="H1756" s="13" t="str">
        <f aca="false">IF(J1756&lt;&gt;1,"",IF(I1756="SBJ","CB","?"))</f>
        <v/>
      </c>
      <c r="I1756" s="14" t="str">
        <f aca="false">IF(OR(E1756="",E1756="!!!",F1756="NEW"),"",INDEX(B$2:B1755,-1+SUMPRODUCT(MAX(ROW(E$2:E1755)*(E1756=E$2:E1755)))))</f>
        <v/>
      </c>
      <c r="J1756" s="15" t="str">
        <f aca="true">IF(OR(E1756="",E1756="!!!",F1756="NEW"),"",COUNTBLANK(OFFSET(A$1,,,SUMPRODUCT(MAX(ROW(E$2:E1756)*(E1756=E$2:E1756)))))-COUNTBLANK(OFFSET(A$1,,,SUMPRODUCT(MAX(ROW(E$1:E1755)*(E1756=E$1:E1755))))))</f>
        <v/>
      </c>
      <c r="K1756" s="15" t="str">
        <f aca="false">IF(OR(E1756="",E1756="!!!",F1756="NEW"),"",INDEX(J$1:J1755,SUMPRODUCT(MAX(ROW(E$1:E1755)*(E1756=E$1:E1755)))))</f>
        <v/>
      </c>
      <c r="L1756" s="16"/>
    </row>
    <row r="1757" customFormat="false" ht="12.75" hidden="false" customHeight="false" outlineLevel="0" collapsed="false">
      <c r="A1757" s="9" t="s">
        <v>696</v>
      </c>
      <c r="B1757" s="0" t="s">
        <v>38</v>
      </c>
      <c r="C1757" s="0" t="s">
        <v>115</v>
      </c>
      <c r="D1757" s="0" t="s">
        <v>31</v>
      </c>
      <c r="E1757" s="10" t="str">
        <f aca="false">IF(D1757="?OLD","!!!","")</f>
        <v>!!!</v>
      </c>
      <c r="F1757" s="11" t="str">
        <f aca="false">IF(OR(E1757="",E1757="!!!"),"",IF(NOT(ISNA(VLOOKUP(E1757,E$1:E1756,1,FALSE()))),"OLD",IF(AND(E1757&lt;&gt;"",E1757&lt;&gt;"!!!"),"NEW","")))</f>
        <v/>
      </c>
      <c r="G1757" s="12" t="str">
        <f aca="false">IF(OR(E1757="",E1757="!!!"),"",IF(OR(J1757=0,AND(J1757=1,K1757=1),AND(J1757=1,I1757="SBJ"),AND(J1757=1,I1757=0)),"?IN_FOCUS",IF(J1757&lt;=2,"?ACTIVATED",IF(J1757&lt;&gt;"","?FAMILIAR",IF(F1757="NEW",IF(ISNA(VLOOKUP(E1757,#REF!,1,FALSE())),"?TYPE_IDENTIFIABLE","?REFERENTIAL"),"_")))))</f>
        <v/>
      </c>
      <c r="H1757" s="13" t="str">
        <f aca="false">IF(J1757&lt;&gt;1,"",IF(I1757="SBJ","CB","?"))</f>
        <v/>
      </c>
      <c r="I1757" s="14" t="str">
        <f aca="false">IF(OR(E1757="",E1757="!!!",F1757="NEW"),"",INDEX(B$2:B1756,-1+SUMPRODUCT(MAX(ROW(E$2:E1756)*(E1757=E$2:E1756)))))</f>
        <v/>
      </c>
      <c r="J1757" s="15" t="str">
        <f aca="true">IF(OR(E1757="",E1757="!!!",F1757="NEW"),"",COUNTBLANK(OFFSET(A$1,,,SUMPRODUCT(MAX(ROW(E$2:E1757)*(E1757=E$2:E1757)))))-COUNTBLANK(OFFSET(A$1,,,SUMPRODUCT(MAX(ROW(E$1:E1756)*(E1757=E$1:E1756))))))</f>
        <v/>
      </c>
      <c r="K1757" s="15" t="str">
        <f aca="false">IF(OR(E1757="",E1757="!!!",F1757="NEW"),"",INDEX(J$1:J1756,SUMPRODUCT(MAX(ROW(E$1:E1756)*(E1757=E$1:E1756)))))</f>
        <v/>
      </c>
      <c r="L1757" s="16"/>
    </row>
    <row r="1758" customFormat="false" ht="12.75" hidden="false" customHeight="false" outlineLevel="0" collapsed="false">
      <c r="A1758" s="9" t="s">
        <v>34</v>
      </c>
      <c r="E1758" s="10" t="str">
        <f aca="false">IF(D1758="?OLD","!!!","")</f>
        <v/>
      </c>
      <c r="F1758" s="11" t="str">
        <f aca="false">IF(OR(E1758="",E1758="!!!"),"",IF(NOT(ISNA(VLOOKUP(E1758,E$1:E1757,1,FALSE()))),"OLD",IF(AND(E1758&lt;&gt;"",E1758&lt;&gt;"!!!"),"NEW","")))</f>
        <v/>
      </c>
      <c r="G1758" s="12" t="str">
        <f aca="false">IF(OR(E1758="",E1758="!!!"),"",IF(OR(J1758=0,AND(J1758=1,K1758=1),AND(J1758=1,I1758="SBJ"),AND(J1758=1,I1758=0)),"?IN_FOCUS",IF(J1758&lt;=2,"?ACTIVATED",IF(J1758&lt;&gt;"","?FAMILIAR",IF(F1758="NEW",IF(ISNA(VLOOKUP(E1758,#REF!,1,FALSE())),"?TYPE_IDENTIFIABLE","?REFERENTIAL"),"_")))))</f>
        <v/>
      </c>
      <c r="H1758" s="13" t="str">
        <f aca="false">IF(J1758&lt;&gt;1,"",IF(I1758="SBJ","CB","?"))</f>
        <v/>
      </c>
      <c r="I1758" s="14" t="str">
        <f aca="false">IF(OR(E1758="",E1758="!!!",F1758="NEW"),"",INDEX(B$2:B1757,-1+SUMPRODUCT(MAX(ROW(E$2:E1757)*(E1758=E$2:E1757)))))</f>
        <v/>
      </c>
      <c r="J1758" s="15" t="str">
        <f aca="true">IF(OR(E1758="",E1758="!!!",F1758="NEW"),"",COUNTBLANK(OFFSET(A$1,,,SUMPRODUCT(MAX(ROW(E$2:E1758)*(E1758=E$2:E1758)))))-COUNTBLANK(OFFSET(A$1,,,SUMPRODUCT(MAX(ROW(E$1:E1757)*(E1758=E$1:E1757))))))</f>
        <v/>
      </c>
      <c r="K1758" s="15" t="str">
        <f aca="false">IF(OR(E1758="",E1758="!!!",F1758="NEW"),"",INDEX(J$1:J1757,SUMPRODUCT(MAX(ROW(E$1:E1757)*(E1758=E$1:E1757)))))</f>
        <v/>
      </c>
      <c r="L1758" s="16"/>
    </row>
    <row r="1759" customFormat="false" ht="12.75" hidden="false" customHeight="false" outlineLevel="0" collapsed="false">
      <c r="A1759" s="9" t="s">
        <v>191</v>
      </c>
      <c r="E1759" s="10" t="str">
        <f aca="false">IF(D1759="?OLD","!!!","")</f>
        <v/>
      </c>
      <c r="F1759" s="11" t="str">
        <f aca="false">IF(OR(E1759="",E1759="!!!"),"",IF(NOT(ISNA(VLOOKUP(E1759,E$1:E1758,1,FALSE()))),"OLD",IF(AND(E1759&lt;&gt;"",E1759&lt;&gt;"!!!"),"NEW","")))</f>
        <v/>
      </c>
      <c r="G1759" s="12" t="str">
        <f aca="false">IF(OR(E1759="",E1759="!!!"),"",IF(OR(J1759=0,AND(J1759=1,K1759=1),AND(J1759=1,I1759="SBJ"),AND(J1759=1,I1759=0)),"?IN_FOCUS",IF(J1759&lt;=2,"?ACTIVATED",IF(J1759&lt;&gt;"","?FAMILIAR",IF(F1759="NEW",IF(ISNA(VLOOKUP(E1759,#REF!,1,FALSE())),"?TYPE_IDENTIFIABLE","?REFERENTIAL"),"_")))))</f>
        <v/>
      </c>
      <c r="H1759" s="13" t="str">
        <f aca="false">IF(J1759&lt;&gt;1,"",IF(I1759="SBJ","CB","?"))</f>
        <v/>
      </c>
      <c r="I1759" s="14" t="str">
        <f aca="false">IF(OR(E1759="",E1759="!!!",F1759="NEW"),"",INDEX(B$2:B1758,-1+SUMPRODUCT(MAX(ROW(E$2:E1758)*(E1759=E$2:E1758)))))</f>
        <v/>
      </c>
      <c r="J1759" s="15" t="str">
        <f aca="true">IF(OR(E1759="",E1759="!!!",F1759="NEW"),"",COUNTBLANK(OFFSET(A$1,,,SUMPRODUCT(MAX(ROW(E$2:E1759)*(E1759=E$2:E1759)))))-COUNTBLANK(OFFSET(A$1,,,SUMPRODUCT(MAX(ROW(E$1:E1758)*(E1759=E$1:E1758))))))</f>
        <v/>
      </c>
      <c r="K1759" s="15" t="str">
        <f aca="false">IF(OR(E1759="",E1759="!!!",F1759="NEW"),"",INDEX(J$1:J1758,SUMPRODUCT(MAX(ROW(E$1:E1758)*(E1759=E$1:E1758)))))</f>
        <v/>
      </c>
      <c r="L1759" s="16"/>
    </row>
    <row r="1760" customFormat="false" ht="12.75" hidden="false" customHeight="false" outlineLevel="0" collapsed="false">
      <c r="A1760" s="9" t="s">
        <v>509</v>
      </c>
      <c r="E1760" s="10" t="str">
        <f aca="false">IF(D1760="?OLD","!!!","")</f>
        <v/>
      </c>
      <c r="F1760" s="11" t="str">
        <f aca="false">IF(OR(E1760="",E1760="!!!"),"",IF(NOT(ISNA(VLOOKUP(E1760,E$1:E1759,1,FALSE()))),"OLD",IF(AND(E1760&lt;&gt;"",E1760&lt;&gt;"!!!"),"NEW","")))</f>
        <v/>
      </c>
      <c r="G1760" s="12" t="str">
        <f aca="false">IF(OR(E1760="",E1760="!!!"),"",IF(OR(J1760=0,AND(J1760=1,K1760=1),AND(J1760=1,I1760="SBJ"),AND(J1760=1,I1760=0)),"?IN_FOCUS",IF(J1760&lt;=2,"?ACTIVATED",IF(J1760&lt;&gt;"","?FAMILIAR",IF(F1760="NEW",IF(ISNA(VLOOKUP(E1760,#REF!,1,FALSE())),"?TYPE_IDENTIFIABLE","?REFERENTIAL"),"_")))))</f>
        <v/>
      </c>
      <c r="H1760" s="13" t="str">
        <f aca="false">IF(J1760&lt;&gt;1,"",IF(I1760="SBJ","CB","?"))</f>
        <v/>
      </c>
      <c r="I1760" s="14" t="str">
        <f aca="false">IF(OR(E1760="",E1760="!!!",F1760="NEW"),"",INDEX(B$2:B1759,-1+SUMPRODUCT(MAX(ROW(E$2:E1759)*(E1760=E$2:E1759)))))</f>
        <v/>
      </c>
      <c r="J1760" s="15" t="str">
        <f aca="true">IF(OR(E1760="",E1760="!!!",F1760="NEW"),"",COUNTBLANK(OFFSET(A$1,,,SUMPRODUCT(MAX(ROW(E$2:E1760)*(E1760=E$2:E1760)))))-COUNTBLANK(OFFSET(A$1,,,SUMPRODUCT(MAX(ROW(E$1:E1759)*(E1760=E$1:E1759))))))</f>
        <v/>
      </c>
      <c r="K1760" s="15" t="str">
        <f aca="false">IF(OR(E1760="",E1760="!!!",F1760="NEW"),"",INDEX(J$1:J1759,SUMPRODUCT(MAX(ROW(E$1:E1759)*(E1760=E$1:E1759)))))</f>
        <v/>
      </c>
      <c r="L1760" s="16"/>
    </row>
    <row r="1761" customFormat="false" ht="12.75" hidden="false" customHeight="false" outlineLevel="0" collapsed="false">
      <c r="A1761" s="9" t="s">
        <v>48</v>
      </c>
      <c r="E1761" s="10" t="str">
        <f aca="false">IF(D1761="?OLD","!!!","")</f>
        <v/>
      </c>
      <c r="F1761" s="11" t="str">
        <f aca="false">IF(OR(E1761="",E1761="!!!"),"",IF(NOT(ISNA(VLOOKUP(E1761,E$1:E1760,1,FALSE()))),"OLD",IF(AND(E1761&lt;&gt;"",E1761&lt;&gt;"!!!"),"NEW","")))</f>
        <v/>
      </c>
      <c r="G1761" s="12" t="str">
        <f aca="false">IF(OR(E1761="",E1761="!!!"),"",IF(OR(J1761=0,AND(J1761=1,K1761=1),AND(J1761=1,I1761="SBJ"),AND(J1761=1,I1761=0)),"?IN_FOCUS",IF(J1761&lt;=2,"?ACTIVATED",IF(J1761&lt;&gt;"","?FAMILIAR",IF(F1761="NEW",IF(ISNA(VLOOKUP(E1761,#REF!,1,FALSE())),"?TYPE_IDENTIFIABLE","?REFERENTIAL"),"_")))))</f>
        <v/>
      </c>
      <c r="H1761" s="13" t="str">
        <f aca="false">IF(J1761&lt;&gt;1,"",IF(I1761="SBJ","CB","?"))</f>
        <v/>
      </c>
      <c r="I1761" s="14" t="str">
        <f aca="false">IF(OR(E1761="",E1761="!!!",F1761="NEW"),"",INDEX(B$2:B1760,-1+SUMPRODUCT(MAX(ROW(E$2:E1760)*(E1761=E$2:E1760)))))</f>
        <v/>
      </c>
      <c r="J1761" s="15" t="str">
        <f aca="true">IF(OR(E1761="",E1761="!!!",F1761="NEW"),"",COUNTBLANK(OFFSET(A$1,,,SUMPRODUCT(MAX(ROW(E$2:E1761)*(E1761=E$2:E1761)))))-COUNTBLANK(OFFSET(A$1,,,SUMPRODUCT(MAX(ROW(E$1:E1760)*(E1761=E$1:E1760))))))</f>
        <v/>
      </c>
      <c r="K1761" s="15" t="str">
        <f aca="false">IF(OR(E1761="",E1761="!!!",F1761="NEW"),"",INDEX(J$1:J1760,SUMPRODUCT(MAX(ROW(E$1:E1760)*(E1761=E$1:E1760)))))</f>
        <v/>
      </c>
      <c r="L1761" s="16"/>
    </row>
    <row r="1762" customFormat="false" ht="12.75" hidden="false" customHeight="false" outlineLevel="0" collapsed="false">
      <c r="E1762" s="10" t="str">
        <f aca="false">IF(D1762="?OLD","!!!","")</f>
        <v/>
      </c>
      <c r="F1762" s="11" t="str">
        <f aca="false">IF(OR(E1762="",E1762="!!!"),"",IF(NOT(ISNA(VLOOKUP(E1762,E$1:E1761,1,FALSE()))),"OLD",IF(AND(E1762&lt;&gt;"",E1762&lt;&gt;"!!!"),"NEW","")))</f>
        <v/>
      </c>
      <c r="G1762" s="12" t="str">
        <f aca="false">IF(OR(E1762="",E1762="!!!"),"",IF(OR(J1762=0,AND(J1762=1,K1762=1),AND(J1762=1,I1762="SBJ"),AND(J1762=1,I1762=0)),"?IN_FOCUS",IF(J1762&lt;=2,"?ACTIVATED",IF(J1762&lt;&gt;"","?FAMILIAR",IF(F1762="NEW",IF(ISNA(VLOOKUP(E1762,#REF!,1,FALSE())),"?TYPE_IDENTIFIABLE","?REFERENTIAL"),"_")))))</f>
        <v/>
      </c>
      <c r="H1762" s="13" t="str">
        <f aca="false">IF(J1762&lt;&gt;1,"",IF(I1762="SBJ","CB","?"))</f>
        <v/>
      </c>
      <c r="I1762" s="14" t="str">
        <f aca="false">IF(OR(E1762="",E1762="!!!",F1762="NEW"),"",INDEX(B$2:B1761,-1+SUMPRODUCT(MAX(ROW(E$2:E1761)*(E1762=E$2:E1761)))))</f>
        <v/>
      </c>
      <c r="J1762" s="15" t="str">
        <f aca="true">IF(OR(E1762="",E1762="!!!",F1762="NEW"),"",COUNTBLANK(OFFSET(A$1,,,SUMPRODUCT(MAX(ROW(E$2:E1762)*(E1762=E$2:E1762)))))-COUNTBLANK(OFFSET(A$1,,,SUMPRODUCT(MAX(ROW(E$1:E1761)*(E1762=E$1:E1761))))))</f>
        <v/>
      </c>
      <c r="K1762" s="15" t="str">
        <f aca="false">IF(OR(E1762="",E1762="!!!",F1762="NEW"),"",INDEX(J$1:J1761,SUMPRODUCT(MAX(ROW(E$1:E1761)*(E1762=E$1:E1761)))))</f>
        <v/>
      </c>
      <c r="L1762" s="16"/>
    </row>
    <row r="1763" customFormat="false" ht="12.75" hidden="false" customHeight="false" outlineLevel="0" collapsed="false">
      <c r="A1763" s="9" t="s">
        <v>697</v>
      </c>
      <c r="E1763" s="10" t="str">
        <f aca="false">IF(D1763="?OLD","!!!","")</f>
        <v/>
      </c>
      <c r="F1763" s="11" t="str">
        <f aca="false">IF(OR(E1763="",E1763="!!!"),"",IF(NOT(ISNA(VLOOKUP(E1763,E$1:E1762,1,FALSE()))),"OLD",IF(AND(E1763&lt;&gt;"",E1763&lt;&gt;"!!!"),"NEW","")))</f>
        <v/>
      </c>
      <c r="G1763" s="12" t="str">
        <f aca="false">IF(OR(E1763="",E1763="!!!"),"",IF(OR(J1763=0,AND(J1763=1,K1763=1),AND(J1763=1,I1763="SBJ"),AND(J1763=1,I1763=0)),"?IN_FOCUS",IF(J1763&lt;=2,"?ACTIVATED",IF(J1763&lt;&gt;"","?FAMILIAR",IF(F1763="NEW",IF(ISNA(VLOOKUP(E1763,#REF!,1,FALSE())),"?TYPE_IDENTIFIABLE","?REFERENTIAL"),"_")))))</f>
        <v/>
      </c>
      <c r="H1763" s="13" t="str">
        <f aca="false">IF(J1763&lt;&gt;1,"",IF(I1763="SBJ","CB","?"))</f>
        <v/>
      </c>
      <c r="I1763" s="14" t="str">
        <f aca="false">IF(OR(E1763="",E1763="!!!",F1763="NEW"),"",INDEX(B$2:B1762,-1+SUMPRODUCT(MAX(ROW(E$2:E1762)*(E1763=E$2:E1762)))))</f>
        <v/>
      </c>
      <c r="J1763" s="15" t="str">
        <f aca="true">IF(OR(E1763="",E1763="!!!",F1763="NEW"),"",COUNTBLANK(OFFSET(A$1,,,SUMPRODUCT(MAX(ROW(E$2:E1763)*(E1763=E$2:E1763)))))-COUNTBLANK(OFFSET(A$1,,,SUMPRODUCT(MAX(ROW(E$1:E1762)*(E1763=E$1:E1762))))))</f>
        <v/>
      </c>
      <c r="K1763" s="15" t="str">
        <f aca="false">IF(OR(E1763="",E1763="!!!",F1763="NEW"),"",INDEX(J$1:J1762,SUMPRODUCT(MAX(ROW(E$1:E1762)*(E1763=E$1:E1762)))))</f>
        <v/>
      </c>
      <c r="L1763" s="16"/>
    </row>
    <row r="1764" customFormat="false" ht="12.75" hidden="false" customHeight="false" outlineLevel="0" collapsed="false">
      <c r="A1764" s="9" t="s">
        <v>204</v>
      </c>
      <c r="B1764" s="0" t="s">
        <v>23</v>
      </c>
      <c r="C1764" s="0" t="s">
        <v>113</v>
      </c>
      <c r="D1764" s="0" t="s">
        <v>31</v>
      </c>
      <c r="E1764" s="10" t="str">
        <f aca="false">IF(D1764="?OLD","!!!","")</f>
        <v>!!!</v>
      </c>
      <c r="F1764" s="11" t="str">
        <f aca="false">IF(OR(E1764="",E1764="!!!"),"",IF(NOT(ISNA(VLOOKUP(E1764,E$1:E1763,1,FALSE()))),"OLD",IF(AND(E1764&lt;&gt;"",E1764&lt;&gt;"!!!"),"NEW","")))</f>
        <v/>
      </c>
      <c r="G1764" s="12" t="str">
        <f aca="false">IF(OR(E1764="",E1764="!!!"),"",IF(OR(J1764=0,AND(J1764=1,K1764=1),AND(J1764=1,I1764="SBJ"),AND(J1764=1,I1764=0)),"?IN_FOCUS",IF(J1764&lt;=2,"?ACTIVATED",IF(J1764&lt;&gt;"","?FAMILIAR",IF(F1764="NEW",IF(ISNA(VLOOKUP(E1764,#REF!,1,FALSE())),"?TYPE_IDENTIFIABLE","?REFERENTIAL"),"_")))))</f>
        <v/>
      </c>
      <c r="H1764" s="13" t="str">
        <f aca="false">IF(J1764&lt;&gt;1,"",IF(I1764="SBJ","CB","?"))</f>
        <v/>
      </c>
      <c r="I1764" s="14" t="str">
        <f aca="false">IF(OR(E1764="",E1764="!!!",F1764="NEW"),"",INDEX(B$2:B1763,-1+SUMPRODUCT(MAX(ROW(E$2:E1763)*(E1764=E$2:E1763)))))</f>
        <v/>
      </c>
      <c r="J1764" s="15" t="str">
        <f aca="true">IF(OR(E1764="",E1764="!!!",F1764="NEW"),"",COUNTBLANK(OFFSET(A$1,,,SUMPRODUCT(MAX(ROW(E$2:E1764)*(E1764=E$2:E1764)))))-COUNTBLANK(OFFSET(A$1,,,SUMPRODUCT(MAX(ROW(E$1:E1763)*(E1764=E$1:E1763))))))</f>
        <v/>
      </c>
      <c r="K1764" s="15" t="str">
        <f aca="false">IF(OR(E1764="",E1764="!!!",F1764="NEW"),"",INDEX(J$1:J1763,SUMPRODUCT(MAX(ROW(E$1:E1763)*(E1764=E$1:E1763)))))</f>
        <v/>
      </c>
      <c r="L1764" s="16"/>
    </row>
    <row r="1765" customFormat="false" ht="12.75" hidden="false" customHeight="false" outlineLevel="0" collapsed="false">
      <c r="A1765" s="9" t="s">
        <v>698</v>
      </c>
      <c r="B1765" s="0" t="s">
        <v>18</v>
      </c>
      <c r="C1765" s="0" t="s">
        <v>115</v>
      </c>
      <c r="D1765" s="0" t="s">
        <v>31</v>
      </c>
      <c r="E1765" s="10" t="str">
        <f aca="false">IF(D1765="?OLD","!!!","")</f>
        <v>!!!</v>
      </c>
      <c r="F1765" s="11" t="str">
        <f aca="false">IF(OR(E1765="",E1765="!!!"),"",IF(NOT(ISNA(VLOOKUP(E1765,E$1:E1764,1,FALSE()))),"OLD",IF(AND(E1765&lt;&gt;"",E1765&lt;&gt;"!!!"),"NEW","")))</f>
        <v/>
      </c>
      <c r="G1765" s="12" t="str">
        <f aca="false">IF(OR(E1765="",E1765="!!!"),"",IF(OR(J1765=0,AND(J1765=1,K1765=1),AND(J1765=1,I1765="SBJ"),AND(J1765=1,I1765=0)),"?IN_FOCUS",IF(J1765&lt;=2,"?ACTIVATED",IF(J1765&lt;&gt;"","?FAMILIAR",IF(F1765="NEW",IF(ISNA(VLOOKUP(E1765,#REF!,1,FALSE())),"?TYPE_IDENTIFIABLE","?REFERENTIAL"),"_")))))</f>
        <v/>
      </c>
      <c r="H1765" s="13" t="str">
        <f aca="false">IF(J1765&lt;&gt;1,"",IF(I1765="SBJ","CB","?"))</f>
        <v/>
      </c>
      <c r="I1765" s="14" t="str">
        <f aca="false">IF(OR(E1765="",E1765="!!!",F1765="NEW"),"",INDEX(B$2:B1764,-1+SUMPRODUCT(MAX(ROW(E$2:E1764)*(E1765=E$2:E1764)))))</f>
        <v/>
      </c>
      <c r="J1765" s="15" t="str">
        <f aca="true">IF(OR(E1765="",E1765="!!!",F1765="NEW"),"",COUNTBLANK(OFFSET(A$1,,,SUMPRODUCT(MAX(ROW(E$2:E1765)*(E1765=E$2:E1765)))))-COUNTBLANK(OFFSET(A$1,,,SUMPRODUCT(MAX(ROW(E$1:E1764)*(E1765=E$1:E1764))))))</f>
        <v/>
      </c>
      <c r="K1765" s="15" t="str">
        <f aca="false">IF(OR(E1765="",E1765="!!!",F1765="NEW"),"",INDEX(J$1:J1764,SUMPRODUCT(MAX(ROW(E$1:E1764)*(E1765=E$1:E1764)))))</f>
        <v/>
      </c>
      <c r="L1765" s="16"/>
    </row>
    <row r="1766" customFormat="false" ht="12.75" hidden="false" customHeight="false" outlineLevel="0" collapsed="false">
      <c r="A1766" s="9" t="s">
        <v>197</v>
      </c>
      <c r="E1766" s="10" t="str">
        <f aca="false">IF(D1766="?OLD","!!!","")</f>
        <v/>
      </c>
      <c r="F1766" s="11" t="str">
        <f aca="false">IF(OR(E1766="",E1766="!!!"),"",IF(NOT(ISNA(VLOOKUP(E1766,E$1:E1765,1,FALSE()))),"OLD",IF(AND(E1766&lt;&gt;"",E1766&lt;&gt;"!!!"),"NEW","")))</f>
        <v/>
      </c>
      <c r="G1766" s="12" t="str">
        <f aca="false">IF(OR(E1766="",E1766="!!!"),"",IF(OR(J1766=0,AND(J1766=1,K1766=1),AND(J1766=1,I1766="SBJ"),AND(J1766=1,I1766=0)),"?IN_FOCUS",IF(J1766&lt;=2,"?ACTIVATED",IF(J1766&lt;&gt;"","?FAMILIAR",IF(F1766="NEW",IF(ISNA(VLOOKUP(E1766,#REF!,1,FALSE())),"?TYPE_IDENTIFIABLE","?REFERENTIAL"),"_")))))</f>
        <v/>
      </c>
      <c r="H1766" s="13" t="str">
        <f aca="false">IF(J1766&lt;&gt;1,"",IF(I1766="SBJ","CB","?"))</f>
        <v/>
      </c>
      <c r="I1766" s="14" t="str">
        <f aca="false">IF(OR(E1766="",E1766="!!!",F1766="NEW"),"",INDEX(B$2:B1765,-1+SUMPRODUCT(MAX(ROW(E$2:E1765)*(E1766=E$2:E1765)))))</f>
        <v/>
      </c>
      <c r="J1766" s="15" t="str">
        <f aca="true">IF(OR(E1766="",E1766="!!!",F1766="NEW"),"",COUNTBLANK(OFFSET(A$1,,,SUMPRODUCT(MAX(ROW(E$2:E1766)*(E1766=E$2:E1766)))))-COUNTBLANK(OFFSET(A$1,,,SUMPRODUCT(MAX(ROW(E$1:E1765)*(E1766=E$1:E1765))))))</f>
        <v/>
      </c>
      <c r="K1766" s="15" t="str">
        <f aca="false">IF(OR(E1766="",E1766="!!!",F1766="NEW"),"",INDEX(J$1:J1765,SUMPRODUCT(MAX(ROW(E$1:E1765)*(E1766=E$1:E1765)))))</f>
        <v/>
      </c>
      <c r="L1766" s="16"/>
    </row>
    <row r="1767" customFormat="false" ht="12.75" hidden="false" customHeight="false" outlineLevel="0" collapsed="false">
      <c r="A1767" s="9" t="s">
        <v>254</v>
      </c>
      <c r="E1767" s="10" t="str">
        <f aca="false">IF(D1767="?OLD","!!!","")</f>
        <v/>
      </c>
      <c r="F1767" s="11" t="str">
        <f aca="false">IF(OR(E1767="",E1767="!!!"),"",IF(NOT(ISNA(VLOOKUP(E1767,E$1:E1766,1,FALSE()))),"OLD",IF(AND(E1767&lt;&gt;"",E1767&lt;&gt;"!!!"),"NEW","")))</f>
        <v/>
      </c>
      <c r="G1767" s="12" t="str">
        <f aca="false">IF(OR(E1767="",E1767="!!!"),"",IF(OR(J1767=0,AND(J1767=1,K1767=1),AND(J1767=1,I1767="SBJ"),AND(J1767=1,I1767=0)),"?IN_FOCUS",IF(J1767&lt;=2,"?ACTIVATED",IF(J1767&lt;&gt;"","?FAMILIAR",IF(F1767="NEW",IF(ISNA(VLOOKUP(E1767,#REF!,1,FALSE())),"?TYPE_IDENTIFIABLE","?REFERENTIAL"),"_")))))</f>
        <v/>
      </c>
      <c r="H1767" s="13" t="str">
        <f aca="false">IF(J1767&lt;&gt;1,"",IF(I1767="SBJ","CB","?"))</f>
        <v/>
      </c>
      <c r="I1767" s="14" t="str">
        <f aca="false">IF(OR(E1767="",E1767="!!!",F1767="NEW"),"",INDEX(B$2:B1766,-1+SUMPRODUCT(MAX(ROW(E$2:E1766)*(E1767=E$2:E1766)))))</f>
        <v/>
      </c>
      <c r="J1767" s="15" t="str">
        <f aca="true">IF(OR(E1767="",E1767="!!!",F1767="NEW"),"",COUNTBLANK(OFFSET(A$1,,,SUMPRODUCT(MAX(ROW(E$2:E1767)*(E1767=E$2:E1767)))))-COUNTBLANK(OFFSET(A$1,,,SUMPRODUCT(MAX(ROW(E$1:E1766)*(E1767=E$1:E1766))))))</f>
        <v/>
      </c>
      <c r="K1767" s="15" t="str">
        <f aca="false">IF(OR(E1767="",E1767="!!!",F1767="NEW"),"",INDEX(J$1:J1766,SUMPRODUCT(MAX(ROW(E$1:E1766)*(E1767=E$1:E1766)))))</f>
        <v/>
      </c>
      <c r="L1767" s="16"/>
    </row>
    <row r="1768" customFormat="false" ht="12.75" hidden="false" customHeight="false" outlineLevel="0" collapsed="false">
      <c r="A1768" s="9" t="s">
        <v>39</v>
      </c>
      <c r="E1768" s="10" t="str">
        <f aca="false">IF(D1768="?OLD","!!!","")</f>
        <v/>
      </c>
      <c r="F1768" s="11" t="str">
        <f aca="false">IF(OR(E1768="",E1768="!!!"),"",IF(NOT(ISNA(VLOOKUP(E1768,E$1:E1767,1,FALSE()))),"OLD",IF(AND(E1768&lt;&gt;"",E1768&lt;&gt;"!!!"),"NEW","")))</f>
        <v/>
      </c>
      <c r="G1768" s="12" t="str">
        <f aca="false">IF(OR(E1768="",E1768="!!!"),"",IF(OR(J1768=0,AND(J1768=1,K1768=1),AND(J1768=1,I1768="SBJ"),AND(J1768=1,I1768=0)),"?IN_FOCUS",IF(J1768&lt;=2,"?ACTIVATED",IF(J1768&lt;&gt;"","?FAMILIAR",IF(F1768="NEW",IF(ISNA(VLOOKUP(E1768,#REF!,1,FALSE())),"?TYPE_IDENTIFIABLE","?REFERENTIAL"),"_")))))</f>
        <v/>
      </c>
      <c r="H1768" s="13" t="str">
        <f aca="false">IF(J1768&lt;&gt;1,"",IF(I1768="SBJ","CB","?"))</f>
        <v/>
      </c>
      <c r="I1768" s="14" t="str">
        <f aca="false">IF(OR(E1768="",E1768="!!!",F1768="NEW"),"",INDEX(B$2:B1767,-1+SUMPRODUCT(MAX(ROW(E$2:E1767)*(E1768=E$2:E1767)))))</f>
        <v/>
      </c>
      <c r="J1768" s="15" t="str">
        <f aca="true">IF(OR(E1768="",E1768="!!!",F1768="NEW"),"",COUNTBLANK(OFFSET(A$1,,,SUMPRODUCT(MAX(ROW(E$2:E1768)*(E1768=E$2:E1768)))))-COUNTBLANK(OFFSET(A$1,,,SUMPRODUCT(MAX(ROW(E$1:E1767)*(E1768=E$1:E1767))))))</f>
        <v/>
      </c>
      <c r="K1768" s="15" t="str">
        <f aca="false">IF(OR(E1768="",E1768="!!!",F1768="NEW"),"",INDEX(J$1:J1767,SUMPRODUCT(MAX(ROW(E$1:E1767)*(E1768=E$1:E1767)))))</f>
        <v/>
      </c>
      <c r="L1768" s="16"/>
    </row>
    <row r="1769" customFormat="false" ht="12.75" hidden="false" customHeight="false" outlineLevel="0" collapsed="false">
      <c r="A1769" s="9" t="s">
        <v>257</v>
      </c>
      <c r="E1769" s="10" t="str">
        <f aca="false">IF(D1769="?OLD","!!!","")</f>
        <v/>
      </c>
      <c r="F1769" s="11" t="str">
        <f aca="false">IF(OR(E1769="",E1769="!!!"),"",IF(NOT(ISNA(VLOOKUP(E1769,E$1:E1768,1,FALSE()))),"OLD",IF(AND(E1769&lt;&gt;"",E1769&lt;&gt;"!!!"),"NEW","")))</f>
        <v/>
      </c>
      <c r="G1769" s="12" t="str">
        <f aca="false">IF(OR(E1769="",E1769="!!!"),"",IF(OR(J1769=0,AND(J1769=1,K1769=1),AND(J1769=1,I1769="SBJ"),AND(J1769=1,I1769=0)),"?IN_FOCUS",IF(J1769&lt;=2,"?ACTIVATED",IF(J1769&lt;&gt;"","?FAMILIAR",IF(F1769="NEW",IF(ISNA(VLOOKUP(E1769,#REF!,1,FALSE())),"?TYPE_IDENTIFIABLE","?REFERENTIAL"),"_")))))</f>
        <v/>
      </c>
      <c r="H1769" s="13" t="str">
        <f aca="false">IF(J1769&lt;&gt;1,"",IF(I1769="SBJ","CB","?"))</f>
        <v/>
      </c>
      <c r="I1769" s="14" t="str">
        <f aca="false">IF(OR(E1769="",E1769="!!!",F1769="NEW"),"",INDEX(B$2:B1768,-1+SUMPRODUCT(MAX(ROW(E$2:E1768)*(E1769=E$2:E1768)))))</f>
        <v/>
      </c>
      <c r="J1769" s="15" t="str">
        <f aca="true">IF(OR(E1769="",E1769="!!!",F1769="NEW"),"",COUNTBLANK(OFFSET(A$1,,,SUMPRODUCT(MAX(ROW(E$2:E1769)*(E1769=E$2:E1769)))))-COUNTBLANK(OFFSET(A$1,,,SUMPRODUCT(MAX(ROW(E$1:E1768)*(E1769=E$1:E1768))))))</f>
        <v/>
      </c>
      <c r="K1769" s="15" t="str">
        <f aca="false">IF(OR(E1769="",E1769="!!!",F1769="NEW"),"",INDEX(J$1:J1768,SUMPRODUCT(MAX(ROW(E$1:E1768)*(E1769=E$1:E1768)))))</f>
        <v/>
      </c>
      <c r="L1769" s="16"/>
    </row>
    <row r="1770" customFormat="false" ht="12.75" hidden="false" customHeight="false" outlineLevel="0" collapsed="false">
      <c r="A1770" s="9" t="s">
        <v>98</v>
      </c>
      <c r="B1770" s="0" t="s">
        <v>91</v>
      </c>
      <c r="C1770" s="0" t="s">
        <v>30</v>
      </c>
      <c r="D1770" s="0" t="s">
        <v>31</v>
      </c>
      <c r="E1770" s="10" t="str">
        <f aca="false">IF(D1770="?OLD","!!!","")</f>
        <v>!!!</v>
      </c>
      <c r="F1770" s="11" t="str">
        <f aca="false">IF(OR(E1770="",E1770="!!!"),"",IF(NOT(ISNA(VLOOKUP(E1770,E$1:E1769,1,FALSE()))),"OLD",IF(AND(E1770&lt;&gt;"",E1770&lt;&gt;"!!!"),"NEW","")))</f>
        <v/>
      </c>
      <c r="G1770" s="12" t="str">
        <f aca="false">IF(OR(E1770="",E1770="!!!"),"",IF(OR(J1770=0,AND(J1770=1,K1770=1),AND(J1770=1,I1770="SBJ"),AND(J1770=1,I1770=0)),"?IN_FOCUS",IF(J1770&lt;=2,"?ACTIVATED",IF(J1770&lt;&gt;"","?FAMILIAR",IF(F1770="NEW",IF(ISNA(VLOOKUP(E1770,#REF!,1,FALSE())),"?TYPE_IDENTIFIABLE","?REFERENTIAL"),"_")))))</f>
        <v/>
      </c>
      <c r="H1770" s="13" t="str">
        <f aca="false">IF(J1770&lt;&gt;1,"",IF(I1770="SBJ","CB","?"))</f>
        <v/>
      </c>
      <c r="I1770" s="14" t="str">
        <f aca="false">IF(OR(E1770="",E1770="!!!",F1770="NEW"),"",INDEX(B$2:B1769,-1+SUMPRODUCT(MAX(ROW(E$2:E1769)*(E1770=E$2:E1769)))))</f>
        <v/>
      </c>
      <c r="J1770" s="15" t="str">
        <f aca="true">IF(OR(E1770="",E1770="!!!",F1770="NEW"),"",COUNTBLANK(OFFSET(A$1,,,SUMPRODUCT(MAX(ROW(E$2:E1770)*(E1770=E$2:E1770)))))-COUNTBLANK(OFFSET(A$1,,,SUMPRODUCT(MAX(ROW(E$1:E1769)*(E1770=E$1:E1769))))))</f>
        <v/>
      </c>
      <c r="K1770" s="15" t="str">
        <f aca="false">IF(OR(E1770="",E1770="!!!",F1770="NEW"),"",INDEX(J$1:J1769,SUMPRODUCT(MAX(ROW(E$1:E1769)*(E1770=E$1:E1769)))))</f>
        <v/>
      </c>
      <c r="L1770" s="16"/>
    </row>
    <row r="1771" customFormat="false" ht="12.75" hidden="false" customHeight="false" outlineLevel="0" collapsed="false">
      <c r="A1771" s="9" t="s">
        <v>182</v>
      </c>
      <c r="E1771" s="10" t="str">
        <f aca="false">IF(D1771="?OLD","!!!","")</f>
        <v/>
      </c>
      <c r="F1771" s="11" t="str">
        <f aca="false">IF(OR(E1771="",E1771="!!!"),"",IF(NOT(ISNA(VLOOKUP(E1771,E$1:E1770,1,FALSE()))),"OLD",IF(AND(E1771&lt;&gt;"",E1771&lt;&gt;"!!!"),"NEW","")))</f>
        <v/>
      </c>
      <c r="G1771" s="12" t="str">
        <f aca="false">IF(OR(E1771="",E1771="!!!"),"",IF(OR(J1771=0,AND(J1771=1,K1771=1),AND(J1771=1,I1771="SBJ"),AND(J1771=1,I1771=0)),"?IN_FOCUS",IF(J1771&lt;=2,"?ACTIVATED",IF(J1771&lt;&gt;"","?FAMILIAR",IF(F1771="NEW",IF(ISNA(VLOOKUP(E1771,#REF!,1,FALSE())),"?TYPE_IDENTIFIABLE","?REFERENTIAL"),"_")))))</f>
        <v/>
      </c>
      <c r="H1771" s="13" t="str">
        <f aca="false">IF(J1771&lt;&gt;1,"",IF(I1771="SBJ","CB","?"))</f>
        <v/>
      </c>
      <c r="I1771" s="14" t="str">
        <f aca="false">IF(OR(E1771="",E1771="!!!",F1771="NEW"),"",INDEX(B$2:B1770,-1+SUMPRODUCT(MAX(ROW(E$2:E1770)*(E1771=E$2:E1770)))))</f>
        <v/>
      </c>
      <c r="J1771" s="15" t="str">
        <f aca="true">IF(OR(E1771="",E1771="!!!",F1771="NEW"),"",COUNTBLANK(OFFSET(A$1,,,SUMPRODUCT(MAX(ROW(E$2:E1771)*(E1771=E$2:E1771)))))-COUNTBLANK(OFFSET(A$1,,,SUMPRODUCT(MAX(ROW(E$1:E1770)*(E1771=E$1:E1770))))))</f>
        <v/>
      </c>
      <c r="K1771" s="15" t="str">
        <f aca="false">IF(OR(E1771="",E1771="!!!",F1771="NEW"),"",INDEX(J$1:J1770,SUMPRODUCT(MAX(ROW(E$1:E1770)*(E1771=E$1:E1770)))))</f>
        <v/>
      </c>
      <c r="L1771" s="16"/>
    </row>
    <row r="1772" customFormat="false" ht="12.75" hidden="false" customHeight="false" outlineLevel="0" collapsed="false">
      <c r="A1772" s="9" t="s">
        <v>571</v>
      </c>
      <c r="E1772" s="10" t="str">
        <f aca="false">IF(D1772="?OLD","!!!","")</f>
        <v/>
      </c>
      <c r="F1772" s="11" t="str">
        <f aca="false">IF(OR(E1772="",E1772="!!!"),"",IF(NOT(ISNA(VLOOKUP(E1772,E$1:E1771,1,FALSE()))),"OLD",IF(AND(E1772&lt;&gt;"",E1772&lt;&gt;"!!!"),"NEW","")))</f>
        <v/>
      </c>
      <c r="G1772" s="12" t="str">
        <f aca="false">IF(OR(E1772="",E1772="!!!"),"",IF(OR(J1772=0,AND(J1772=1,K1772=1),AND(J1772=1,I1772="SBJ"),AND(J1772=1,I1772=0)),"?IN_FOCUS",IF(J1772&lt;=2,"?ACTIVATED",IF(J1772&lt;&gt;"","?FAMILIAR",IF(F1772="NEW",IF(ISNA(VLOOKUP(E1772,#REF!,1,FALSE())),"?TYPE_IDENTIFIABLE","?REFERENTIAL"),"_")))))</f>
        <v/>
      </c>
      <c r="H1772" s="13" t="str">
        <f aca="false">IF(J1772&lt;&gt;1,"",IF(I1772="SBJ","CB","?"))</f>
        <v/>
      </c>
      <c r="I1772" s="14" t="str">
        <f aca="false">IF(OR(E1772="",E1772="!!!",F1772="NEW"),"",INDEX(B$2:B1771,-1+SUMPRODUCT(MAX(ROW(E$2:E1771)*(E1772=E$2:E1771)))))</f>
        <v/>
      </c>
      <c r="J1772" s="15" t="str">
        <f aca="true">IF(OR(E1772="",E1772="!!!",F1772="NEW"),"",COUNTBLANK(OFFSET(A$1,,,SUMPRODUCT(MAX(ROW(E$2:E1772)*(E1772=E$2:E1772)))))-COUNTBLANK(OFFSET(A$1,,,SUMPRODUCT(MAX(ROW(E$1:E1771)*(E1772=E$1:E1771))))))</f>
        <v/>
      </c>
      <c r="K1772" s="15" t="str">
        <f aca="false">IF(OR(E1772="",E1772="!!!",F1772="NEW"),"",INDEX(J$1:J1771,SUMPRODUCT(MAX(ROW(E$1:E1771)*(E1772=E$1:E1771)))))</f>
        <v/>
      </c>
      <c r="L1772" s="16"/>
    </row>
    <row r="1773" customFormat="false" ht="12.75" hidden="false" customHeight="false" outlineLevel="0" collapsed="false">
      <c r="A1773" s="9" t="s">
        <v>34</v>
      </c>
      <c r="E1773" s="10" t="str">
        <f aca="false">IF(D1773="?OLD","!!!","")</f>
        <v/>
      </c>
      <c r="F1773" s="11" t="str">
        <f aca="false">IF(OR(E1773="",E1773="!!!"),"",IF(NOT(ISNA(VLOOKUP(E1773,E$1:E1772,1,FALSE()))),"OLD",IF(AND(E1773&lt;&gt;"",E1773&lt;&gt;"!!!"),"NEW","")))</f>
        <v/>
      </c>
      <c r="G1773" s="12" t="str">
        <f aca="false">IF(OR(E1773="",E1773="!!!"),"",IF(OR(J1773=0,AND(J1773=1,K1773=1),AND(J1773=1,I1773="SBJ"),AND(J1773=1,I1773=0)),"?IN_FOCUS",IF(J1773&lt;=2,"?ACTIVATED",IF(J1773&lt;&gt;"","?FAMILIAR",IF(F1773="NEW",IF(ISNA(VLOOKUP(E1773,#REF!,1,FALSE())),"?TYPE_IDENTIFIABLE","?REFERENTIAL"),"_")))))</f>
        <v/>
      </c>
      <c r="H1773" s="13" t="str">
        <f aca="false">IF(J1773&lt;&gt;1,"",IF(I1773="SBJ","CB","?"))</f>
        <v/>
      </c>
      <c r="I1773" s="14" t="str">
        <f aca="false">IF(OR(E1773="",E1773="!!!",F1773="NEW"),"",INDEX(B$2:B1772,-1+SUMPRODUCT(MAX(ROW(E$2:E1772)*(E1773=E$2:E1772)))))</f>
        <v/>
      </c>
      <c r="J1773" s="15" t="str">
        <f aca="true">IF(OR(E1773="",E1773="!!!",F1773="NEW"),"",COUNTBLANK(OFFSET(A$1,,,SUMPRODUCT(MAX(ROW(E$2:E1773)*(E1773=E$2:E1773)))))-COUNTBLANK(OFFSET(A$1,,,SUMPRODUCT(MAX(ROW(E$1:E1772)*(E1773=E$1:E1772))))))</f>
        <v/>
      </c>
      <c r="K1773" s="15" t="str">
        <f aca="false">IF(OR(E1773="",E1773="!!!",F1773="NEW"),"",INDEX(J$1:J1772,SUMPRODUCT(MAX(ROW(E$1:E1772)*(E1773=E$1:E1772)))))</f>
        <v/>
      </c>
      <c r="L1773" s="16"/>
    </row>
    <row r="1774" customFormat="false" ht="12.75" hidden="false" customHeight="false" outlineLevel="0" collapsed="false">
      <c r="A1774" s="9" t="s">
        <v>500</v>
      </c>
      <c r="E1774" s="10" t="str">
        <f aca="false">IF(D1774="?OLD","!!!","")</f>
        <v/>
      </c>
      <c r="F1774" s="11" t="str">
        <f aca="false">IF(OR(E1774="",E1774="!!!"),"",IF(NOT(ISNA(VLOOKUP(E1774,E$1:E1773,1,FALSE()))),"OLD",IF(AND(E1774&lt;&gt;"",E1774&lt;&gt;"!!!"),"NEW","")))</f>
        <v/>
      </c>
      <c r="G1774" s="12" t="str">
        <f aca="false">IF(OR(E1774="",E1774="!!!"),"",IF(OR(J1774=0,AND(J1774=1,K1774=1),AND(J1774=1,I1774="SBJ"),AND(J1774=1,I1774=0)),"?IN_FOCUS",IF(J1774&lt;=2,"?ACTIVATED",IF(J1774&lt;&gt;"","?FAMILIAR",IF(F1774="NEW",IF(ISNA(VLOOKUP(E1774,#REF!,1,FALSE())),"?TYPE_IDENTIFIABLE","?REFERENTIAL"),"_")))))</f>
        <v/>
      </c>
      <c r="H1774" s="13" t="str">
        <f aca="false">IF(J1774&lt;&gt;1,"",IF(I1774="SBJ","CB","?"))</f>
        <v/>
      </c>
      <c r="I1774" s="14" t="str">
        <f aca="false">IF(OR(E1774="",E1774="!!!",F1774="NEW"),"",INDEX(B$2:B1773,-1+SUMPRODUCT(MAX(ROW(E$2:E1773)*(E1774=E$2:E1773)))))</f>
        <v/>
      </c>
      <c r="J1774" s="15" t="str">
        <f aca="true">IF(OR(E1774="",E1774="!!!",F1774="NEW"),"",COUNTBLANK(OFFSET(A$1,,,SUMPRODUCT(MAX(ROW(E$2:E1774)*(E1774=E$2:E1774)))))-COUNTBLANK(OFFSET(A$1,,,SUMPRODUCT(MAX(ROW(E$1:E1773)*(E1774=E$1:E1773))))))</f>
        <v/>
      </c>
      <c r="K1774" s="15" t="str">
        <f aca="false">IF(OR(E1774="",E1774="!!!",F1774="NEW"),"",INDEX(J$1:J1773,SUMPRODUCT(MAX(ROW(E$1:E1773)*(E1774=E$1:E1773)))))</f>
        <v/>
      </c>
      <c r="L1774" s="16"/>
    </row>
    <row r="1775" customFormat="false" ht="12.75" hidden="false" customHeight="false" outlineLevel="0" collapsed="false">
      <c r="A1775" s="9" t="s">
        <v>699</v>
      </c>
      <c r="B1775" s="0" t="s">
        <v>151</v>
      </c>
      <c r="C1775" s="0" t="s">
        <v>418</v>
      </c>
      <c r="D1775" s="0" t="s">
        <v>31</v>
      </c>
      <c r="E1775" s="10" t="str">
        <f aca="false">IF(D1775="?OLD","!!!","")</f>
        <v>!!!</v>
      </c>
      <c r="F1775" s="11" t="str">
        <f aca="false">IF(OR(E1775="",E1775="!!!"),"",IF(NOT(ISNA(VLOOKUP(E1775,E$1:E1774,1,FALSE()))),"OLD",IF(AND(E1775&lt;&gt;"",E1775&lt;&gt;"!!!"),"NEW","")))</f>
        <v/>
      </c>
      <c r="G1775" s="12" t="str">
        <f aca="false">IF(OR(E1775="",E1775="!!!"),"",IF(OR(J1775=0,AND(J1775=1,K1775=1),AND(J1775=1,I1775="SBJ"),AND(J1775=1,I1775=0)),"?IN_FOCUS",IF(J1775&lt;=2,"?ACTIVATED",IF(J1775&lt;&gt;"","?FAMILIAR",IF(F1775="NEW",IF(ISNA(VLOOKUP(E1775,#REF!,1,FALSE())),"?TYPE_IDENTIFIABLE","?REFERENTIAL"),"_")))))</f>
        <v/>
      </c>
      <c r="H1775" s="13" t="str">
        <f aca="false">IF(J1775&lt;&gt;1,"",IF(I1775="SBJ","CB","?"))</f>
        <v/>
      </c>
      <c r="I1775" s="14" t="str">
        <f aca="false">IF(OR(E1775="",E1775="!!!",F1775="NEW"),"",INDEX(B$2:B1774,-1+SUMPRODUCT(MAX(ROW(E$2:E1774)*(E1775=E$2:E1774)))))</f>
        <v/>
      </c>
      <c r="J1775" s="15" t="str">
        <f aca="true">IF(OR(E1775="",E1775="!!!",F1775="NEW"),"",COUNTBLANK(OFFSET(A$1,,,SUMPRODUCT(MAX(ROW(E$2:E1775)*(E1775=E$2:E1775)))))-COUNTBLANK(OFFSET(A$1,,,SUMPRODUCT(MAX(ROW(E$1:E1774)*(E1775=E$1:E1774))))))</f>
        <v/>
      </c>
      <c r="K1775" s="15" t="str">
        <f aca="false">IF(OR(E1775="",E1775="!!!",F1775="NEW"),"",INDEX(J$1:J1774,SUMPRODUCT(MAX(ROW(E$1:E1774)*(E1775=E$1:E1774)))))</f>
        <v/>
      </c>
      <c r="L1775" s="16"/>
    </row>
    <row r="1776" customFormat="false" ht="12.75" hidden="false" customHeight="false" outlineLevel="0" collapsed="false">
      <c r="A1776" s="9" t="s">
        <v>48</v>
      </c>
      <c r="E1776" s="10" t="str">
        <f aca="false">IF(D1776="?OLD","!!!","")</f>
        <v/>
      </c>
      <c r="F1776" s="11" t="str">
        <f aca="false">IF(OR(E1776="",E1776="!!!"),"",IF(NOT(ISNA(VLOOKUP(E1776,E$1:E1775,1,FALSE()))),"OLD",IF(AND(E1776&lt;&gt;"",E1776&lt;&gt;"!!!"),"NEW","")))</f>
        <v/>
      </c>
      <c r="G1776" s="12" t="str">
        <f aca="false">IF(OR(E1776="",E1776="!!!"),"",IF(OR(J1776=0,AND(J1776=1,K1776=1),AND(J1776=1,I1776="SBJ"),AND(J1776=1,I1776=0)),"?IN_FOCUS",IF(J1776&lt;=2,"?ACTIVATED",IF(J1776&lt;&gt;"","?FAMILIAR",IF(F1776="NEW",IF(ISNA(VLOOKUP(E1776,#REF!,1,FALSE())),"?TYPE_IDENTIFIABLE","?REFERENTIAL"),"_")))))</f>
        <v/>
      </c>
      <c r="H1776" s="13" t="str">
        <f aca="false">IF(J1776&lt;&gt;1,"",IF(I1776="SBJ","CB","?"))</f>
        <v/>
      </c>
      <c r="I1776" s="14" t="str">
        <f aca="false">IF(OR(E1776="",E1776="!!!",F1776="NEW"),"",INDEX(B$2:B1775,-1+SUMPRODUCT(MAX(ROW(E$2:E1775)*(E1776=E$2:E1775)))))</f>
        <v/>
      </c>
      <c r="J1776" s="15" t="str">
        <f aca="true">IF(OR(E1776="",E1776="!!!",F1776="NEW"),"",COUNTBLANK(OFFSET(A$1,,,SUMPRODUCT(MAX(ROW(E$2:E1776)*(E1776=E$2:E1776)))))-COUNTBLANK(OFFSET(A$1,,,SUMPRODUCT(MAX(ROW(E$1:E1775)*(E1776=E$1:E1775))))))</f>
        <v/>
      </c>
      <c r="K1776" s="15" t="str">
        <f aca="false">IF(OR(E1776="",E1776="!!!",F1776="NEW"),"",INDEX(J$1:J1775,SUMPRODUCT(MAX(ROW(E$1:E1775)*(E1776=E$1:E1775)))))</f>
        <v/>
      </c>
      <c r="L1776" s="16"/>
    </row>
    <row r="1777" customFormat="false" ht="12.75" hidden="false" customHeight="false" outlineLevel="0" collapsed="false">
      <c r="E1777" s="10" t="str">
        <f aca="false">IF(D1777="?OLD","!!!","")</f>
        <v/>
      </c>
      <c r="F1777" s="11" t="str">
        <f aca="false">IF(OR(E1777="",E1777="!!!"),"",IF(NOT(ISNA(VLOOKUP(E1777,E$1:E1776,1,FALSE()))),"OLD",IF(AND(E1777&lt;&gt;"",E1777&lt;&gt;"!!!"),"NEW","")))</f>
        <v/>
      </c>
      <c r="G1777" s="12" t="str">
        <f aca="false">IF(OR(E1777="",E1777="!!!"),"",IF(OR(J1777=0,AND(J1777=1,K1777=1),AND(J1777=1,I1777="SBJ"),AND(J1777=1,I1777=0)),"?IN_FOCUS",IF(J1777&lt;=2,"?ACTIVATED",IF(J1777&lt;&gt;"","?FAMILIAR",IF(F1777="NEW",IF(ISNA(VLOOKUP(E1777,#REF!,1,FALSE())),"?TYPE_IDENTIFIABLE","?REFERENTIAL"),"_")))))</f>
        <v/>
      </c>
      <c r="H1777" s="13" t="str">
        <f aca="false">IF(J1777&lt;&gt;1,"",IF(I1777="SBJ","CB","?"))</f>
        <v/>
      </c>
      <c r="I1777" s="14" t="str">
        <f aca="false">IF(OR(E1777="",E1777="!!!",F1777="NEW"),"",INDEX(B$2:B1776,-1+SUMPRODUCT(MAX(ROW(E$2:E1776)*(E1777=E$2:E1776)))))</f>
        <v/>
      </c>
      <c r="J1777" s="15" t="str">
        <f aca="true">IF(OR(E1777="",E1777="!!!",F1777="NEW"),"",COUNTBLANK(OFFSET(A$1,,,SUMPRODUCT(MAX(ROW(E$2:E1777)*(E1777=E$2:E1777)))))-COUNTBLANK(OFFSET(A$1,,,SUMPRODUCT(MAX(ROW(E$1:E1776)*(E1777=E$1:E1776))))))</f>
        <v/>
      </c>
      <c r="K1777" s="15" t="str">
        <f aca="false">IF(OR(E1777="",E1777="!!!",F1777="NEW"),"",INDEX(J$1:J1776,SUMPRODUCT(MAX(ROW(E$1:E1776)*(E1777=E$1:E1776)))))</f>
        <v/>
      </c>
      <c r="L1777" s="16"/>
    </row>
    <row r="1778" customFormat="false" ht="12.75" hidden="false" customHeight="false" outlineLevel="0" collapsed="false">
      <c r="A1778" s="9" t="s">
        <v>85</v>
      </c>
      <c r="E1778" s="10" t="str">
        <f aca="false">IF(D1778="?OLD","!!!","")</f>
        <v/>
      </c>
      <c r="F1778" s="11" t="str">
        <f aca="false">IF(OR(E1778="",E1778="!!!"),"",IF(NOT(ISNA(VLOOKUP(E1778,E$1:E1777,1,FALSE()))),"OLD",IF(AND(E1778&lt;&gt;"",E1778&lt;&gt;"!!!"),"NEW","")))</f>
        <v/>
      </c>
      <c r="G1778" s="12" t="str">
        <f aca="false">IF(OR(E1778="",E1778="!!!"),"",IF(OR(J1778=0,AND(J1778=1,K1778=1),AND(J1778=1,I1778="SBJ"),AND(J1778=1,I1778=0)),"?IN_FOCUS",IF(J1778&lt;=2,"?ACTIVATED",IF(J1778&lt;&gt;"","?FAMILIAR",IF(F1778="NEW",IF(ISNA(VLOOKUP(E1778,#REF!,1,FALSE())),"?TYPE_IDENTIFIABLE","?REFERENTIAL"),"_")))))</f>
        <v/>
      </c>
      <c r="H1778" s="13" t="str">
        <f aca="false">IF(J1778&lt;&gt;1,"",IF(I1778="SBJ","CB","?"))</f>
        <v/>
      </c>
      <c r="I1778" s="14" t="str">
        <f aca="false">IF(OR(E1778="",E1778="!!!",F1778="NEW"),"",INDEX(B$2:B1777,-1+SUMPRODUCT(MAX(ROW(E$2:E1777)*(E1778=E$2:E1777)))))</f>
        <v/>
      </c>
      <c r="J1778" s="15" t="str">
        <f aca="true">IF(OR(E1778="",E1778="!!!",F1778="NEW"),"",COUNTBLANK(OFFSET(A$1,,,SUMPRODUCT(MAX(ROW(E$2:E1778)*(E1778=E$2:E1778)))))-COUNTBLANK(OFFSET(A$1,,,SUMPRODUCT(MAX(ROW(E$1:E1777)*(E1778=E$1:E1777))))))</f>
        <v/>
      </c>
      <c r="K1778" s="15" t="str">
        <f aca="false">IF(OR(E1778="",E1778="!!!",F1778="NEW"),"",INDEX(J$1:J1777,SUMPRODUCT(MAX(ROW(E$1:E1777)*(E1778=E$1:E1777)))))</f>
        <v/>
      </c>
      <c r="L1778" s="16"/>
    </row>
    <row r="1779" customFormat="false" ht="12.75" hidden="false" customHeight="false" outlineLevel="0" collapsed="false">
      <c r="A1779" s="9" t="s">
        <v>700</v>
      </c>
      <c r="E1779" s="10" t="str">
        <f aca="false">IF(D1779="?OLD","!!!","")</f>
        <v/>
      </c>
      <c r="F1779" s="11" t="str">
        <f aca="false">IF(OR(E1779="",E1779="!!!"),"",IF(NOT(ISNA(VLOOKUP(E1779,E$1:E1778,1,FALSE()))),"OLD",IF(AND(E1779&lt;&gt;"",E1779&lt;&gt;"!!!"),"NEW","")))</f>
        <v/>
      </c>
      <c r="G1779" s="12" t="str">
        <f aca="false">IF(OR(E1779="",E1779="!!!"),"",IF(OR(J1779=0,AND(J1779=1,K1779=1),AND(J1779=1,I1779="SBJ"),AND(J1779=1,I1779=0)),"?IN_FOCUS",IF(J1779&lt;=2,"?ACTIVATED",IF(J1779&lt;&gt;"","?FAMILIAR",IF(F1779="NEW",IF(ISNA(VLOOKUP(E1779,#REF!,1,FALSE())),"?TYPE_IDENTIFIABLE","?REFERENTIAL"),"_")))))</f>
        <v/>
      </c>
      <c r="H1779" s="13" t="str">
        <f aca="false">IF(J1779&lt;&gt;1,"",IF(I1779="SBJ","CB","?"))</f>
        <v/>
      </c>
      <c r="I1779" s="14" t="str">
        <f aca="false">IF(OR(E1779="",E1779="!!!",F1779="NEW"),"",INDEX(B$2:B1778,-1+SUMPRODUCT(MAX(ROW(E$2:E1778)*(E1779=E$2:E1778)))))</f>
        <v/>
      </c>
      <c r="J1779" s="15" t="str">
        <f aca="true">IF(OR(E1779="",E1779="!!!",F1779="NEW"),"",COUNTBLANK(OFFSET(A$1,,,SUMPRODUCT(MAX(ROW(E$2:E1779)*(E1779=E$2:E1779)))))-COUNTBLANK(OFFSET(A$1,,,SUMPRODUCT(MAX(ROW(E$1:E1778)*(E1779=E$1:E1778))))))</f>
        <v/>
      </c>
      <c r="K1779" s="15" t="str">
        <f aca="false">IF(OR(E1779="",E1779="!!!",F1779="NEW"),"",INDEX(J$1:J1778,SUMPRODUCT(MAX(ROW(E$1:E1778)*(E1779=E$1:E1778)))))</f>
        <v/>
      </c>
      <c r="L1779" s="16"/>
    </row>
    <row r="1780" customFormat="false" ht="12.75" hidden="false" customHeight="false" outlineLevel="0" collapsed="false">
      <c r="A1780" s="9" t="s">
        <v>98</v>
      </c>
      <c r="B1780" s="0" t="s">
        <v>18</v>
      </c>
      <c r="C1780" s="0" t="s">
        <v>30</v>
      </c>
      <c r="D1780" s="0" t="s">
        <v>31</v>
      </c>
      <c r="E1780" s="10" t="str">
        <f aca="false">IF(D1780="?OLD","!!!","")</f>
        <v>!!!</v>
      </c>
      <c r="F1780" s="11" t="str">
        <f aca="false">IF(OR(E1780="",E1780="!!!"),"",IF(NOT(ISNA(VLOOKUP(E1780,E$1:E1779,1,FALSE()))),"OLD",IF(AND(E1780&lt;&gt;"",E1780&lt;&gt;"!!!"),"NEW","")))</f>
        <v/>
      </c>
      <c r="G1780" s="12" t="str">
        <f aca="false">IF(OR(E1780="",E1780="!!!"),"",IF(OR(J1780=0,AND(J1780=1,K1780=1),AND(J1780=1,I1780="SBJ"),AND(J1780=1,I1780=0)),"?IN_FOCUS",IF(J1780&lt;=2,"?ACTIVATED",IF(J1780&lt;&gt;"","?FAMILIAR",IF(F1780="NEW",IF(ISNA(VLOOKUP(E1780,#REF!,1,FALSE())),"?TYPE_IDENTIFIABLE","?REFERENTIAL"),"_")))))</f>
        <v/>
      </c>
      <c r="H1780" s="13" t="str">
        <f aca="false">IF(J1780&lt;&gt;1,"",IF(I1780="SBJ","CB","?"))</f>
        <v/>
      </c>
      <c r="I1780" s="14" t="str">
        <f aca="false">IF(OR(E1780="",E1780="!!!",F1780="NEW"),"",INDEX(B$2:B1779,-1+SUMPRODUCT(MAX(ROW(E$2:E1779)*(E1780=E$2:E1779)))))</f>
        <v/>
      </c>
      <c r="J1780" s="15" t="str">
        <f aca="true">IF(OR(E1780="",E1780="!!!",F1780="NEW"),"",COUNTBLANK(OFFSET(A$1,,,SUMPRODUCT(MAX(ROW(E$2:E1780)*(E1780=E$2:E1780)))))-COUNTBLANK(OFFSET(A$1,,,SUMPRODUCT(MAX(ROW(E$1:E1779)*(E1780=E$1:E1779))))))</f>
        <v/>
      </c>
      <c r="K1780" s="15" t="str">
        <f aca="false">IF(OR(E1780="",E1780="!!!",F1780="NEW"),"",INDEX(J$1:J1779,SUMPRODUCT(MAX(ROW(E$1:E1779)*(E1780=E$1:E1779)))))</f>
        <v/>
      </c>
      <c r="L1780" s="16"/>
    </row>
    <row r="1781" customFormat="false" ht="12.75" hidden="false" customHeight="false" outlineLevel="0" collapsed="false">
      <c r="A1781" s="9" t="s">
        <v>206</v>
      </c>
      <c r="E1781" s="10" t="str">
        <f aca="false">IF(D1781="?OLD","!!!","")</f>
        <v/>
      </c>
      <c r="F1781" s="11" t="str">
        <f aca="false">IF(OR(E1781="",E1781="!!!"),"",IF(NOT(ISNA(VLOOKUP(E1781,E$1:E1780,1,FALSE()))),"OLD",IF(AND(E1781&lt;&gt;"",E1781&lt;&gt;"!!!"),"NEW","")))</f>
        <v/>
      </c>
      <c r="G1781" s="12" t="str">
        <f aca="false">IF(OR(E1781="",E1781="!!!"),"",IF(OR(J1781=0,AND(J1781=1,K1781=1),AND(J1781=1,I1781="SBJ"),AND(J1781=1,I1781=0)),"?IN_FOCUS",IF(J1781&lt;=2,"?ACTIVATED",IF(J1781&lt;&gt;"","?FAMILIAR",IF(F1781="NEW",IF(ISNA(VLOOKUP(E1781,#REF!,1,FALSE())),"?TYPE_IDENTIFIABLE","?REFERENTIAL"),"_")))))</f>
        <v/>
      </c>
      <c r="H1781" s="13" t="str">
        <f aca="false">IF(J1781&lt;&gt;1,"",IF(I1781="SBJ","CB","?"))</f>
        <v/>
      </c>
      <c r="I1781" s="14" t="str">
        <f aca="false">IF(OR(E1781="",E1781="!!!",F1781="NEW"),"",INDEX(B$2:B1780,-1+SUMPRODUCT(MAX(ROW(E$2:E1780)*(E1781=E$2:E1780)))))</f>
        <v/>
      </c>
      <c r="J1781" s="15" t="str">
        <f aca="true">IF(OR(E1781="",E1781="!!!",F1781="NEW"),"",COUNTBLANK(OFFSET(A$1,,,SUMPRODUCT(MAX(ROW(E$2:E1781)*(E1781=E$2:E1781)))))-COUNTBLANK(OFFSET(A$1,,,SUMPRODUCT(MAX(ROW(E$1:E1780)*(E1781=E$1:E1780))))))</f>
        <v/>
      </c>
      <c r="K1781" s="15" t="str">
        <f aca="false">IF(OR(E1781="",E1781="!!!",F1781="NEW"),"",INDEX(J$1:J1780,SUMPRODUCT(MAX(ROW(E$1:E1780)*(E1781=E$1:E1780)))))</f>
        <v/>
      </c>
      <c r="L1781" s="16"/>
    </row>
    <row r="1782" customFormat="false" ht="12.75" hidden="false" customHeight="false" outlineLevel="0" collapsed="false">
      <c r="A1782" s="9" t="s">
        <v>701</v>
      </c>
      <c r="E1782" s="10" t="str">
        <f aca="false">IF(D1782="?OLD","!!!","")</f>
        <v/>
      </c>
      <c r="F1782" s="11" t="str">
        <f aca="false">IF(OR(E1782="",E1782="!!!"),"",IF(NOT(ISNA(VLOOKUP(E1782,E$1:E1781,1,FALSE()))),"OLD",IF(AND(E1782&lt;&gt;"",E1782&lt;&gt;"!!!"),"NEW","")))</f>
        <v/>
      </c>
      <c r="G1782" s="12" t="str">
        <f aca="false">IF(OR(E1782="",E1782="!!!"),"",IF(OR(J1782=0,AND(J1782=1,K1782=1),AND(J1782=1,I1782="SBJ"),AND(J1782=1,I1782=0)),"?IN_FOCUS",IF(J1782&lt;=2,"?ACTIVATED",IF(J1782&lt;&gt;"","?FAMILIAR",IF(F1782="NEW",IF(ISNA(VLOOKUP(E1782,#REF!,1,FALSE())),"?TYPE_IDENTIFIABLE","?REFERENTIAL"),"_")))))</f>
        <v/>
      </c>
      <c r="H1782" s="13" t="str">
        <f aca="false">IF(J1782&lt;&gt;1,"",IF(I1782="SBJ","CB","?"))</f>
        <v/>
      </c>
      <c r="I1782" s="14" t="str">
        <f aca="false">IF(OR(E1782="",E1782="!!!",F1782="NEW"),"",INDEX(B$2:B1781,-1+SUMPRODUCT(MAX(ROW(E$2:E1781)*(E1782=E$2:E1781)))))</f>
        <v/>
      </c>
      <c r="J1782" s="15" t="str">
        <f aca="true">IF(OR(E1782="",E1782="!!!",F1782="NEW"),"",COUNTBLANK(OFFSET(A$1,,,SUMPRODUCT(MAX(ROW(E$2:E1782)*(E1782=E$2:E1782)))))-COUNTBLANK(OFFSET(A$1,,,SUMPRODUCT(MAX(ROW(E$1:E1781)*(E1782=E$1:E1781))))))</f>
        <v/>
      </c>
      <c r="K1782" s="15" t="str">
        <f aca="false">IF(OR(E1782="",E1782="!!!",F1782="NEW"),"",INDEX(J$1:J1781,SUMPRODUCT(MAX(ROW(E$1:E1781)*(E1782=E$1:E1781)))))</f>
        <v/>
      </c>
      <c r="L1782" s="16"/>
    </row>
    <row r="1783" customFormat="false" ht="12.75" hidden="false" customHeight="false" outlineLevel="0" collapsed="false">
      <c r="A1783" s="9" t="s">
        <v>180</v>
      </c>
      <c r="E1783" s="10" t="str">
        <f aca="false">IF(D1783="?OLD","!!!","")</f>
        <v/>
      </c>
      <c r="F1783" s="11" t="str">
        <f aca="false">IF(OR(E1783="",E1783="!!!"),"",IF(NOT(ISNA(VLOOKUP(E1783,E$1:E1782,1,FALSE()))),"OLD",IF(AND(E1783&lt;&gt;"",E1783&lt;&gt;"!!!"),"NEW","")))</f>
        <v/>
      </c>
      <c r="G1783" s="12" t="str">
        <f aca="false">IF(OR(E1783="",E1783="!!!"),"",IF(OR(J1783=0,AND(J1783=1,K1783=1),AND(J1783=1,I1783="SBJ"),AND(J1783=1,I1783=0)),"?IN_FOCUS",IF(J1783&lt;=2,"?ACTIVATED",IF(J1783&lt;&gt;"","?FAMILIAR",IF(F1783="NEW",IF(ISNA(VLOOKUP(E1783,#REF!,1,FALSE())),"?TYPE_IDENTIFIABLE","?REFERENTIAL"),"_")))))</f>
        <v/>
      </c>
      <c r="H1783" s="13" t="str">
        <f aca="false">IF(J1783&lt;&gt;1,"",IF(I1783="SBJ","CB","?"))</f>
        <v/>
      </c>
      <c r="I1783" s="14" t="str">
        <f aca="false">IF(OR(E1783="",E1783="!!!",F1783="NEW"),"",INDEX(B$2:B1782,-1+SUMPRODUCT(MAX(ROW(E$2:E1782)*(E1783=E$2:E1782)))))</f>
        <v/>
      </c>
      <c r="J1783" s="15" t="str">
        <f aca="true">IF(OR(E1783="",E1783="!!!",F1783="NEW"),"",COUNTBLANK(OFFSET(A$1,,,SUMPRODUCT(MAX(ROW(E$2:E1783)*(E1783=E$2:E1783)))))-COUNTBLANK(OFFSET(A$1,,,SUMPRODUCT(MAX(ROW(E$1:E1782)*(E1783=E$1:E1782))))))</f>
        <v/>
      </c>
      <c r="K1783" s="15" t="str">
        <f aca="false">IF(OR(E1783="",E1783="!!!",F1783="NEW"),"",INDEX(J$1:J1782,SUMPRODUCT(MAX(ROW(E$1:E1782)*(E1783=E$1:E1782)))))</f>
        <v/>
      </c>
      <c r="L1783" s="16"/>
    </row>
    <row r="1784" customFormat="false" ht="12.75" hidden="false" customHeight="false" outlineLevel="0" collapsed="false">
      <c r="A1784" s="9" t="s">
        <v>34</v>
      </c>
      <c r="E1784" s="10" t="str">
        <f aca="false">IF(D1784="?OLD","!!!","")</f>
        <v/>
      </c>
      <c r="F1784" s="11" t="str">
        <f aca="false">IF(OR(E1784="",E1784="!!!"),"",IF(NOT(ISNA(VLOOKUP(E1784,E$1:E1783,1,FALSE()))),"OLD",IF(AND(E1784&lt;&gt;"",E1784&lt;&gt;"!!!"),"NEW","")))</f>
        <v/>
      </c>
      <c r="G1784" s="12" t="str">
        <f aca="false">IF(OR(E1784="",E1784="!!!"),"",IF(OR(J1784=0,AND(J1784=1,K1784=1),AND(J1784=1,I1784="SBJ"),AND(J1784=1,I1784=0)),"?IN_FOCUS",IF(J1784&lt;=2,"?ACTIVATED",IF(J1784&lt;&gt;"","?FAMILIAR",IF(F1784="NEW",IF(ISNA(VLOOKUP(E1784,#REF!,1,FALSE())),"?TYPE_IDENTIFIABLE","?REFERENTIAL"),"_")))))</f>
        <v/>
      </c>
      <c r="H1784" s="13" t="str">
        <f aca="false">IF(J1784&lt;&gt;1,"",IF(I1784="SBJ","CB","?"))</f>
        <v/>
      </c>
      <c r="I1784" s="14" t="str">
        <f aca="false">IF(OR(E1784="",E1784="!!!",F1784="NEW"),"",INDEX(B$2:B1783,-1+SUMPRODUCT(MAX(ROW(E$2:E1783)*(E1784=E$2:E1783)))))</f>
        <v/>
      </c>
      <c r="J1784" s="15" t="str">
        <f aca="true">IF(OR(E1784="",E1784="!!!",F1784="NEW"),"",COUNTBLANK(OFFSET(A$1,,,SUMPRODUCT(MAX(ROW(E$2:E1784)*(E1784=E$2:E1784)))))-COUNTBLANK(OFFSET(A$1,,,SUMPRODUCT(MAX(ROW(E$1:E1783)*(E1784=E$1:E1783))))))</f>
        <v/>
      </c>
      <c r="K1784" s="15" t="str">
        <f aca="false">IF(OR(E1784="",E1784="!!!",F1784="NEW"),"",INDEX(J$1:J1783,SUMPRODUCT(MAX(ROW(E$1:E1783)*(E1784=E$1:E1783)))))</f>
        <v/>
      </c>
      <c r="L1784" s="16"/>
    </row>
    <row r="1785" customFormat="false" ht="12.75" hidden="false" customHeight="false" outlineLevel="0" collapsed="false">
      <c r="A1785" s="9" t="s">
        <v>701</v>
      </c>
      <c r="E1785" s="10" t="str">
        <f aca="false">IF(D1785="?OLD","!!!","")</f>
        <v/>
      </c>
      <c r="F1785" s="11" t="str">
        <f aca="false">IF(OR(E1785="",E1785="!!!"),"",IF(NOT(ISNA(VLOOKUP(E1785,E$1:E1784,1,FALSE()))),"OLD",IF(AND(E1785&lt;&gt;"",E1785&lt;&gt;"!!!"),"NEW","")))</f>
        <v/>
      </c>
      <c r="G1785" s="12" t="str">
        <f aca="false">IF(OR(E1785="",E1785="!!!"),"",IF(OR(J1785=0,AND(J1785=1,K1785=1),AND(J1785=1,I1785="SBJ"),AND(J1785=1,I1785=0)),"?IN_FOCUS",IF(J1785&lt;=2,"?ACTIVATED",IF(J1785&lt;&gt;"","?FAMILIAR",IF(F1785="NEW",IF(ISNA(VLOOKUP(E1785,#REF!,1,FALSE())),"?TYPE_IDENTIFIABLE","?REFERENTIAL"),"_")))))</f>
        <v/>
      </c>
      <c r="H1785" s="13" t="str">
        <f aca="false">IF(J1785&lt;&gt;1,"",IF(I1785="SBJ","CB","?"))</f>
        <v/>
      </c>
      <c r="I1785" s="14" t="str">
        <f aca="false">IF(OR(E1785="",E1785="!!!",F1785="NEW"),"",INDEX(B$2:B1784,-1+SUMPRODUCT(MAX(ROW(E$2:E1784)*(E1785=E$2:E1784)))))</f>
        <v/>
      </c>
      <c r="J1785" s="15" t="str">
        <f aca="true">IF(OR(E1785="",E1785="!!!",F1785="NEW"),"",COUNTBLANK(OFFSET(A$1,,,SUMPRODUCT(MAX(ROW(E$2:E1785)*(E1785=E$2:E1785)))))-COUNTBLANK(OFFSET(A$1,,,SUMPRODUCT(MAX(ROW(E$1:E1784)*(E1785=E$1:E1784))))))</f>
        <v/>
      </c>
      <c r="K1785" s="15" t="str">
        <f aca="false">IF(OR(E1785="",E1785="!!!",F1785="NEW"),"",INDEX(J$1:J1784,SUMPRODUCT(MAX(ROW(E$1:E1784)*(E1785=E$1:E1784)))))</f>
        <v/>
      </c>
      <c r="L1785" s="16"/>
    </row>
    <row r="1786" customFormat="false" ht="12.75" hidden="false" customHeight="false" outlineLevel="0" collapsed="false">
      <c r="A1786" s="9" t="s">
        <v>702</v>
      </c>
      <c r="E1786" s="10" t="str">
        <f aca="false">IF(D1786="?OLD","!!!","")</f>
        <v/>
      </c>
      <c r="F1786" s="11" t="str">
        <f aca="false">IF(OR(E1786="",E1786="!!!"),"",IF(NOT(ISNA(VLOOKUP(E1786,E$1:E1785,1,FALSE()))),"OLD",IF(AND(E1786&lt;&gt;"",E1786&lt;&gt;"!!!"),"NEW","")))</f>
        <v/>
      </c>
      <c r="G1786" s="12" t="str">
        <f aca="false">IF(OR(E1786="",E1786="!!!"),"",IF(OR(J1786=0,AND(J1786=1,K1786=1),AND(J1786=1,I1786="SBJ"),AND(J1786=1,I1786=0)),"?IN_FOCUS",IF(J1786&lt;=2,"?ACTIVATED",IF(J1786&lt;&gt;"","?FAMILIAR",IF(F1786="NEW",IF(ISNA(VLOOKUP(E1786,#REF!,1,FALSE())),"?TYPE_IDENTIFIABLE","?REFERENTIAL"),"_")))))</f>
        <v/>
      </c>
      <c r="H1786" s="13" t="str">
        <f aca="false">IF(J1786&lt;&gt;1,"",IF(I1786="SBJ","CB","?"))</f>
        <v/>
      </c>
      <c r="I1786" s="14" t="str">
        <f aca="false">IF(OR(E1786="",E1786="!!!",F1786="NEW"),"",INDEX(B$2:B1785,-1+SUMPRODUCT(MAX(ROW(E$2:E1785)*(E1786=E$2:E1785)))))</f>
        <v/>
      </c>
      <c r="J1786" s="15" t="str">
        <f aca="true">IF(OR(E1786="",E1786="!!!",F1786="NEW"),"",COUNTBLANK(OFFSET(A$1,,,SUMPRODUCT(MAX(ROW(E$2:E1786)*(E1786=E$2:E1786)))))-COUNTBLANK(OFFSET(A$1,,,SUMPRODUCT(MAX(ROW(E$1:E1785)*(E1786=E$1:E1785))))))</f>
        <v/>
      </c>
      <c r="K1786" s="15" t="str">
        <f aca="false">IF(OR(E1786="",E1786="!!!",F1786="NEW"),"",INDEX(J$1:J1785,SUMPRODUCT(MAX(ROW(E$1:E1785)*(E1786=E$1:E1785)))))</f>
        <v/>
      </c>
      <c r="L1786" s="16"/>
    </row>
    <row r="1787" customFormat="false" ht="12.75" hidden="false" customHeight="false" outlineLevel="0" collapsed="false">
      <c r="A1787" s="9" t="s">
        <v>34</v>
      </c>
      <c r="E1787" s="10" t="str">
        <f aca="false">IF(D1787="?OLD","!!!","")</f>
        <v/>
      </c>
      <c r="F1787" s="11" t="str">
        <f aca="false">IF(OR(E1787="",E1787="!!!"),"",IF(NOT(ISNA(VLOOKUP(E1787,E$1:E1786,1,FALSE()))),"OLD",IF(AND(E1787&lt;&gt;"",E1787&lt;&gt;"!!!"),"NEW","")))</f>
        <v/>
      </c>
      <c r="G1787" s="12" t="str">
        <f aca="false">IF(OR(E1787="",E1787="!!!"),"",IF(OR(J1787=0,AND(J1787=1,K1787=1),AND(J1787=1,I1787="SBJ"),AND(J1787=1,I1787=0)),"?IN_FOCUS",IF(J1787&lt;=2,"?ACTIVATED",IF(J1787&lt;&gt;"","?FAMILIAR",IF(F1787="NEW",IF(ISNA(VLOOKUP(E1787,#REF!,1,FALSE())),"?TYPE_IDENTIFIABLE","?REFERENTIAL"),"_")))))</f>
        <v/>
      </c>
      <c r="H1787" s="13" t="str">
        <f aca="false">IF(J1787&lt;&gt;1,"",IF(I1787="SBJ","CB","?"))</f>
        <v/>
      </c>
      <c r="I1787" s="14" t="str">
        <f aca="false">IF(OR(E1787="",E1787="!!!",F1787="NEW"),"",INDEX(B$2:B1786,-1+SUMPRODUCT(MAX(ROW(E$2:E1786)*(E1787=E$2:E1786)))))</f>
        <v/>
      </c>
      <c r="J1787" s="15" t="str">
        <f aca="true">IF(OR(E1787="",E1787="!!!",F1787="NEW"),"",COUNTBLANK(OFFSET(A$1,,,SUMPRODUCT(MAX(ROW(E$2:E1787)*(E1787=E$2:E1787)))))-COUNTBLANK(OFFSET(A$1,,,SUMPRODUCT(MAX(ROW(E$1:E1786)*(E1787=E$1:E1786))))))</f>
        <v/>
      </c>
      <c r="K1787" s="15" t="str">
        <f aca="false">IF(OR(E1787="",E1787="!!!",F1787="NEW"),"",INDEX(J$1:J1786,SUMPRODUCT(MAX(ROW(E$1:E1786)*(E1787=E$1:E1786)))))</f>
        <v/>
      </c>
      <c r="L1787" s="16"/>
    </row>
    <row r="1788" customFormat="false" ht="12.75" hidden="false" customHeight="false" outlineLevel="0" collapsed="false">
      <c r="A1788" s="9" t="s">
        <v>377</v>
      </c>
      <c r="E1788" s="10" t="str">
        <f aca="false">IF(D1788="?OLD","!!!","")</f>
        <v/>
      </c>
      <c r="F1788" s="11" t="str">
        <f aca="false">IF(OR(E1788="",E1788="!!!"),"",IF(NOT(ISNA(VLOOKUP(E1788,E$1:E1787,1,FALSE()))),"OLD",IF(AND(E1788&lt;&gt;"",E1788&lt;&gt;"!!!"),"NEW","")))</f>
        <v/>
      </c>
      <c r="G1788" s="12" t="str">
        <f aca="false">IF(OR(E1788="",E1788="!!!"),"",IF(OR(J1788=0,AND(J1788=1,K1788=1),AND(J1788=1,I1788="SBJ"),AND(J1788=1,I1788=0)),"?IN_FOCUS",IF(J1788&lt;=2,"?ACTIVATED",IF(J1788&lt;&gt;"","?FAMILIAR",IF(F1788="NEW",IF(ISNA(VLOOKUP(E1788,#REF!,1,FALSE())),"?TYPE_IDENTIFIABLE","?REFERENTIAL"),"_")))))</f>
        <v/>
      </c>
      <c r="H1788" s="13" t="str">
        <f aca="false">IF(J1788&lt;&gt;1,"",IF(I1788="SBJ","CB","?"))</f>
        <v/>
      </c>
      <c r="I1788" s="14" t="str">
        <f aca="false">IF(OR(E1788="",E1788="!!!",F1788="NEW"),"",INDEX(B$2:B1787,-1+SUMPRODUCT(MAX(ROW(E$2:E1787)*(E1788=E$2:E1787)))))</f>
        <v/>
      </c>
      <c r="J1788" s="15" t="str">
        <f aca="true">IF(OR(E1788="",E1788="!!!",F1788="NEW"),"",COUNTBLANK(OFFSET(A$1,,,SUMPRODUCT(MAX(ROW(E$2:E1788)*(E1788=E$2:E1788)))))-COUNTBLANK(OFFSET(A$1,,,SUMPRODUCT(MAX(ROW(E$1:E1787)*(E1788=E$1:E1787))))))</f>
        <v/>
      </c>
      <c r="K1788" s="15" t="str">
        <f aca="false">IF(OR(E1788="",E1788="!!!",F1788="NEW"),"",INDEX(J$1:J1787,SUMPRODUCT(MAX(ROW(E$1:E1787)*(E1788=E$1:E1787)))))</f>
        <v/>
      </c>
      <c r="L1788" s="16"/>
    </row>
    <row r="1789" customFormat="false" ht="12.75" hidden="false" customHeight="false" outlineLevel="0" collapsed="false">
      <c r="A1789" s="9" t="s">
        <v>703</v>
      </c>
      <c r="E1789" s="10" t="str">
        <f aca="false">IF(D1789="?OLD","!!!","")</f>
        <v/>
      </c>
      <c r="F1789" s="11" t="str">
        <f aca="false">IF(OR(E1789="",E1789="!!!"),"",IF(NOT(ISNA(VLOOKUP(E1789,E$1:E1788,1,FALSE()))),"OLD",IF(AND(E1789&lt;&gt;"",E1789&lt;&gt;"!!!"),"NEW","")))</f>
        <v/>
      </c>
      <c r="G1789" s="12" t="str">
        <f aca="false">IF(OR(E1789="",E1789="!!!"),"",IF(OR(J1789=0,AND(J1789=1,K1789=1),AND(J1789=1,I1789="SBJ"),AND(J1789=1,I1789=0)),"?IN_FOCUS",IF(J1789&lt;=2,"?ACTIVATED",IF(J1789&lt;&gt;"","?FAMILIAR",IF(F1789="NEW",IF(ISNA(VLOOKUP(E1789,#REF!,1,FALSE())),"?TYPE_IDENTIFIABLE","?REFERENTIAL"),"_")))))</f>
        <v/>
      </c>
      <c r="H1789" s="13" t="str">
        <f aca="false">IF(J1789&lt;&gt;1,"",IF(I1789="SBJ","CB","?"))</f>
        <v/>
      </c>
      <c r="I1789" s="14" t="str">
        <f aca="false">IF(OR(E1789="",E1789="!!!",F1789="NEW"),"",INDEX(B$2:B1788,-1+SUMPRODUCT(MAX(ROW(E$2:E1788)*(E1789=E$2:E1788)))))</f>
        <v/>
      </c>
      <c r="J1789" s="15" t="str">
        <f aca="true">IF(OR(E1789="",E1789="!!!",F1789="NEW"),"",COUNTBLANK(OFFSET(A$1,,,SUMPRODUCT(MAX(ROW(E$2:E1789)*(E1789=E$2:E1789)))))-COUNTBLANK(OFFSET(A$1,,,SUMPRODUCT(MAX(ROW(E$1:E1788)*(E1789=E$1:E1788))))))</f>
        <v/>
      </c>
      <c r="K1789" s="15" t="str">
        <f aca="false">IF(OR(E1789="",E1789="!!!",F1789="NEW"),"",INDEX(J$1:J1788,SUMPRODUCT(MAX(ROW(E$1:E1788)*(E1789=E$1:E1788)))))</f>
        <v/>
      </c>
      <c r="L1789" s="16"/>
    </row>
    <row r="1790" customFormat="false" ht="12.75" hidden="false" customHeight="false" outlineLevel="0" collapsed="false">
      <c r="A1790" s="9" t="s">
        <v>291</v>
      </c>
      <c r="E1790" s="10" t="str">
        <f aca="false">IF(D1790="?OLD","!!!","")</f>
        <v/>
      </c>
      <c r="F1790" s="11" t="str">
        <f aca="false">IF(OR(E1790="",E1790="!!!"),"",IF(NOT(ISNA(VLOOKUP(E1790,E$1:E1789,1,FALSE()))),"OLD",IF(AND(E1790&lt;&gt;"",E1790&lt;&gt;"!!!"),"NEW","")))</f>
        <v/>
      </c>
      <c r="G1790" s="12" t="str">
        <f aca="false">IF(OR(E1790="",E1790="!!!"),"",IF(OR(J1790=0,AND(J1790=1,K1790=1),AND(J1790=1,I1790="SBJ"),AND(J1790=1,I1790=0)),"?IN_FOCUS",IF(J1790&lt;=2,"?ACTIVATED",IF(J1790&lt;&gt;"","?FAMILIAR",IF(F1790="NEW",IF(ISNA(VLOOKUP(E1790,#REF!,1,FALSE())),"?TYPE_IDENTIFIABLE","?REFERENTIAL"),"_")))))</f>
        <v/>
      </c>
      <c r="H1790" s="13" t="str">
        <f aca="false">IF(J1790&lt;&gt;1,"",IF(I1790="SBJ","CB","?"))</f>
        <v/>
      </c>
      <c r="I1790" s="14" t="str">
        <f aca="false">IF(OR(E1790="",E1790="!!!",F1790="NEW"),"",INDEX(B$2:B1789,-1+SUMPRODUCT(MAX(ROW(E$2:E1789)*(E1790=E$2:E1789)))))</f>
        <v/>
      </c>
      <c r="J1790" s="15" t="str">
        <f aca="true">IF(OR(E1790="",E1790="!!!",F1790="NEW"),"",COUNTBLANK(OFFSET(A$1,,,SUMPRODUCT(MAX(ROW(E$2:E1790)*(E1790=E$2:E1790)))))-COUNTBLANK(OFFSET(A$1,,,SUMPRODUCT(MAX(ROW(E$1:E1789)*(E1790=E$1:E1789))))))</f>
        <v/>
      </c>
      <c r="K1790" s="15" t="str">
        <f aca="false">IF(OR(E1790="",E1790="!!!",F1790="NEW"),"",INDEX(J$1:J1789,SUMPRODUCT(MAX(ROW(E$1:E1789)*(E1790=E$1:E1789)))))</f>
        <v/>
      </c>
      <c r="L1790" s="16"/>
    </row>
    <row r="1791" customFormat="false" ht="12.75" hidden="false" customHeight="false" outlineLevel="0" collapsed="false">
      <c r="A1791" s="9" t="s">
        <v>98</v>
      </c>
      <c r="B1791" s="0" t="s">
        <v>201</v>
      </c>
      <c r="C1791" s="0" t="s">
        <v>30</v>
      </c>
      <c r="D1791" s="0" t="s">
        <v>31</v>
      </c>
      <c r="E1791" s="10" t="str">
        <f aca="false">IF(D1791="?OLD","!!!","")</f>
        <v>!!!</v>
      </c>
      <c r="F1791" s="11" t="str">
        <f aca="false">IF(OR(E1791="",E1791="!!!"),"",IF(NOT(ISNA(VLOOKUP(E1791,E$1:E1790,1,FALSE()))),"OLD",IF(AND(E1791&lt;&gt;"",E1791&lt;&gt;"!!!"),"NEW","")))</f>
        <v/>
      </c>
      <c r="G1791" s="12" t="str">
        <f aca="false">IF(OR(E1791="",E1791="!!!"),"",IF(OR(J1791=0,AND(J1791=1,K1791=1),AND(J1791=1,I1791="SBJ"),AND(J1791=1,I1791=0)),"?IN_FOCUS",IF(J1791&lt;=2,"?ACTIVATED",IF(J1791&lt;&gt;"","?FAMILIAR",IF(F1791="NEW",IF(ISNA(VLOOKUP(E1791,#REF!,1,FALSE())),"?TYPE_IDENTIFIABLE","?REFERENTIAL"),"_")))))</f>
        <v/>
      </c>
      <c r="H1791" s="13" t="str">
        <f aca="false">IF(J1791&lt;&gt;1,"",IF(I1791="SBJ","CB","?"))</f>
        <v/>
      </c>
      <c r="I1791" s="14" t="str">
        <f aca="false">IF(OR(E1791="",E1791="!!!",F1791="NEW"),"",INDEX(B$2:B1790,-1+SUMPRODUCT(MAX(ROW(E$2:E1790)*(E1791=E$2:E1790)))))</f>
        <v/>
      </c>
      <c r="J1791" s="15" t="str">
        <f aca="true">IF(OR(E1791="",E1791="!!!",F1791="NEW"),"",COUNTBLANK(OFFSET(A$1,,,SUMPRODUCT(MAX(ROW(E$2:E1791)*(E1791=E$2:E1791)))))-COUNTBLANK(OFFSET(A$1,,,SUMPRODUCT(MAX(ROW(E$1:E1790)*(E1791=E$1:E1790))))))</f>
        <v/>
      </c>
      <c r="K1791" s="15" t="str">
        <f aca="false">IF(OR(E1791="",E1791="!!!",F1791="NEW"),"",INDEX(J$1:J1790,SUMPRODUCT(MAX(ROW(E$1:E1790)*(E1791=E$1:E1790)))))</f>
        <v/>
      </c>
      <c r="L1791" s="16"/>
    </row>
    <row r="1792" customFormat="false" ht="12.75" hidden="false" customHeight="false" outlineLevel="0" collapsed="false">
      <c r="A1792" s="9" t="s">
        <v>150</v>
      </c>
      <c r="E1792" s="10" t="str">
        <f aca="false">IF(D1792="?OLD","!!!","")</f>
        <v/>
      </c>
      <c r="F1792" s="11" t="str">
        <f aca="false">IF(OR(E1792="",E1792="!!!"),"",IF(NOT(ISNA(VLOOKUP(E1792,E$1:E1791,1,FALSE()))),"OLD",IF(AND(E1792&lt;&gt;"",E1792&lt;&gt;"!!!"),"NEW","")))</f>
        <v/>
      </c>
      <c r="G1792" s="12" t="str">
        <f aca="false">IF(OR(E1792="",E1792="!!!"),"",IF(OR(J1792=0,AND(J1792=1,K1792=1),AND(J1792=1,I1792="SBJ"),AND(J1792=1,I1792=0)),"?IN_FOCUS",IF(J1792&lt;=2,"?ACTIVATED",IF(J1792&lt;&gt;"","?FAMILIAR",IF(F1792="NEW",IF(ISNA(VLOOKUP(E1792,#REF!,1,FALSE())),"?TYPE_IDENTIFIABLE","?REFERENTIAL"),"_")))))</f>
        <v/>
      </c>
      <c r="H1792" s="13" t="str">
        <f aca="false">IF(J1792&lt;&gt;1,"",IF(I1792="SBJ","CB","?"))</f>
        <v/>
      </c>
      <c r="I1792" s="14" t="str">
        <f aca="false">IF(OR(E1792="",E1792="!!!",F1792="NEW"),"",INDEX(B$2:B1791,-1+SUMPRODUCT(MAX(ROW(E$2:E1791)*(E1792=E$2:E1791)))))</f>
        <v/>
      </c>
      <c r="J1792" s="15" t="str">
        <f aca="true">IF(OR(E1792="",E1792="!!!",F1792="NEW"),"",COUNTBLANK(OFFSET(A$1,,,SUMPRODUCT(MAX(ROW(E$2:E1792)*(E1792=E$2:E1792)))))-COUNTBLANK(OFFSET(A$1,,,SUMPRODUCT(MAX(ROW(E$1:E1791)*(E1792=E$1:E1791))))))</f>
        <v/>
      </c>
      <c r="K1792" s="15" t="str">
        <f aca="false">IF(OR(E1792="",E1792="!!!",F1792="NEW"),"",INDEX(J$1:J1791,SUMPRODUCT(MAX(ROW(E$1:E1791)*(E1792=E$1:E1791)))))</f>
        <v/>
      </c>
      <c r="L1792" s="16"/>
    </row>
    <row r="1793" customFormat="false" ht="12.75" hidden="false" customHeight="false" outlineLevel="0" collapsed="false">
      <c r="A1793" s="9" t="s">
        <v>704</v>
      </c>
      <c r="E1793" s="10" t="str">
        <f aca="false">IF(D1793="?OLD","!!!","")</f>
        <v/>
      </c>
      <c r="F1793" s="11" t="str">
        <f aca="false">IF(OR(E1793="",E1793="!!!"),"",IF(NOT(ISNA(VLOOKUP(E1793,E$1:E1792,1,FALSE()))),"OLD",IF(AND(E1793&lt;&gt;"",E1793&lt;&gt;"!!!"),"NEW","")))</f>
        <v/>
      </c>
      <c r="G1793" s="12" t="str">
        <f aca="false">IF(OR(E1793="",E1793="!!!"),"",IF(OR(J1793=0,AND(J1793=1,K1793=1),AND(J1793=1,I1793="SBJ"),AND(J1793=1,I1793=0)),"?IN_FOCUS",IF(J1793&lt;=2,"?ACTIVATED",IF(J1793&lt;&gt;"","?FAMILIAR",IF(F1793="NEW",IF(ISNA(VLOOKUP(E1793,#REF!,1,FALSE())),"?TYPE_IDENTIFIABLE","?REFERENTIAL"),"_")))))</f>
        <v/>
      </c>
      <c r="H1793" s="13" t="str">
        <f aca="false">IF(J1793&lt;&gt;1,"",IF(I1793="SBJ","CB","?"))</f>
        <v/>
      </c>
      <c r="I1793" s="14" t="str">
        <f aca="false">IF(OR(E1793="",E1793="!!!",F1793="NEW"),"",INDEX(B$2:B1792,-1+SUMPRODUCT(MAX(ROW(E$2:E1792)*(E1793=E$2:E1792)))))</f>
        <v/>
      </c>
      <c r="J1793" s="15" t="str">
        <f aca="true">IF(OR(E1793="",E1793="!!!",F1793="NEW"),"",COUNTBLANK(OFFSET(A$1,,,SUMPRODUCT(MAX(ROW(E$2:E1793)*(E1793=E$2:E1793)))))-COUNTBLANK(OFFSET(A$1,,,SUMPRODUCT(MAX(ROW(E$1:E1792)*(E1793=E$1:E1792))))))</f>
        <v/>
      </c>
      <c r="K1793" s="15" t="str">
        <f aca="false">IF(OR(E1793="",E1793="!!!",F1793="NEW"),"",INDEX(J$1:J1792,SUMPRODUCT(MAX(ROW(E$1:E1792)*(E1793=E$1:E1792)))))</f>
        <v/>
      </c>
      <c r="L1793" s="16"/>
    </row>
    <row r="1794" customFormat="false" ht="12.75" hidden="false" customHeight="false" outlineLevel="0" collapsed="false">
      <c r="A1794" s="9" t="s">
        <v>200</v>
      </c>
      <c r="B1794" s="0" t="s">
        <v>285</v>
      </c>
      <c r="C1794" s="0" t="s">
        <v>30</v>
      </c>
      <c r="D1794" s="0" t="s">
        <v>31</v>
      </c>
      <c r="E1794" s="10" t="str">
        <f aca="false">IF(D1794="?OLD","!!!","")</f>
        <v>!!!</v>
      </c>
      <c r="F1794" s="11" t="str">
        <f aca="false">IF(OR(E1794="",E1794="!!!"),"",IF(NOT(ISNA(VLOOKUP(E1794,E$1:E1793,1,FALSE()))),"OLD",IF(AND(E1794&lt;&gt;"",E1794&lt;&gt;"!!!"),"NEW","")))</f>
        <v/>
      </c>
      <c r="G1794" s="12" t="str">
        <f aca="false">IF(OR(E1794="",E1794="!!!"),"",IF(OR(J1794=0,AND(J1794=1,K1794=1),AND(J1794=1,I1794="SBJ"),AND(J1794=1,I1794=0)),"?IN_FOCUS",IF(J1794&lt;=2,"?ACTIVATED",IF(J1794&lt;&gt;"","?FAMILIAR",IF(F1794="NEW",IF(ISNA(VLOOKUP(E1794,#REF!,1,FALSE())),"?TYPE_IDENTIFIABLE","?REFERENTIAL"),"_")))))</f>
        <v/>
      </c>
      <c r="H1794" s="13" t="str">
        <f aca="false">IF(J1794&lt;&gt;1,"",IF(I1794="SBJ","CB","?"))</f>
        <v/>
      </c>
      <c r="I1794" s="14" t="str">
        <f aca="false">IF(OR(E1794="",E1794="!!!",F1794="NEW"),"",INDEX(B$2:B1793,-1+SUMPRODUCT(MAX(ROW(E$2:E1793)*(E1794=E$2:E1793)))))</f>
        <v/>
      </c>
      <c r="J1794" s="15" t="str">
        <f aca="true">IF(OR(E1794="",E1794="!!!",F1794="NEW"),"",COUNTBLANK(OFFSET(A$1,,,SUMPRODUCT(MAX(ROW(E$2:E1794)*(E1794=E$2:E1794)))))-COUNTBLANK(OFFSET(A$1,,,SUMPRODUCT(MAX(ROW(E$1:E1793)*(E1794=E$1:E1793))))))</f>
        <v/>
      </c>
      <c r="K1794" s="15" t="str">
        <f aca="false">IF(OR(E1794="",E1794="!!!",F1794="NEW"),"",INDEX(J$1:J1793,SUMPRODUCT(MAX(ROW(E$1:E1793)*(E1794=E$1:E1793)))))</f>
        <v/>
      </c>
      <c r="L1794" s="16"/>
    </row>
    <row r="1795" customFormat="false" ht="12.75" hidden="false" customHeight="false" outlineLevel="0" collapsed="false">
      <c r="A1795" s="9" t="s">
        <v>634</v>
      </c>
      <c r="E1795" s="10" t="str">
        <f aca="false">IF(D1795="?OLD","!!!","")</f>
        <v/>
      </c>
      <c r="F1795" s="11" t="str">
        <f aca="false">IF(OR(E1795="",E1795="!!!"),"",IF(NOT(ISNA(VLOOKUP(E1795,E$1:E1794,1,FALSE()))),"OLD",IF(AND(E1795&lt;&gt;"",E1795&lt;&gt;"!!!"),"NEW","")))</f>
        <v/>
      </c>
      <c r="G1795" s="12" t="str">
        <f aca="false">IF(OR(E1795="",E1795="!!!"),"",IF(OR(J1795=0,AND(J1795=1,K1795=1),AND(J1795=1,I1795="SBJ"),AND(J1795=1,I1795=0)),"?IN_FOCUS",IF(J1795&lt;=2,"?ACTIVATED",IF(J1795&lt;&gt;"","?FAMILIAR",IF(F1795="NEW",IF(ISNA(VLOOKUP(E1795,#REF!,1,FALSE())),"?TYPE_IDENTIFIABLE","?REFERENTIAL"),"_")))))</f>
        <v/>
      </c>
      <c r="H1795" s="13" t="str">
        <f aca="false">IF(J1795&lt;&gt;1,"",IF(I1795="SBJ","CB","?"))</f>
        <v/>
      </c>
      <c r="I1795" s="14" t="str">
        <f aca="false">IF(OR(E1795="",E1795="!!!",F1795="NEW"),"",INDEX(B$2:B1794,-1+SUMPRODUCT(MAX(ROW(E$2:E1794)*(E1795=E$2:E1794)))))</f>
        <v/>
      </c>
      <c r="J1795" s="15" t="str">
        <f aca="true">IF(OR(E1795="",E1795="!!!",F1795="NEW"),"",COUNTBLANK(OFFSET(A$1,,,SUMPRODUCT(MAX(ROW(E$2:E1795)*(E1795=E$2:E1795)))))-COUNTBLANK(OFFSET(A$1,,,SUMPRODUCT(MAX(ROW(E$1:E1794)*(E1795=E$1:E1794))))))</f>
        <v/>
      </c>
      <c r="K1795" s="15" t="str">
        <f aca="false">IF(OR(E1795="",E1795="!!!",F1795="NEW"),"",INDEX(J$1:J1794,SUMPRODUCT(MAX(ROW(E$1:E1794)*(E1795=E$1:E1794)))))</f>
        <v/>
      </c>
      <c r="L1795" s="16"/>
    </row>
    <row r="1796" customFormat="false" ht="12.75" hidden="false" customHeight="false" outlineLevel="0" collapsed="false">
      <c r="A1796" s="9" t="s">
        <v>209</v>
      </c>
      <c r="B1796" s="0" t="s">
        <v>66</v>
      </c>
      <c r="C1796" s="0" t="s">
        <v>113</v>
      </c>
      <c r="D1796" s="0" t="s">
        <v>31</v>
      </c>
      <c r="E1796" s="10" t="str">
        <f aca="false">IF(D1796="?OLD","!!!","")</f>
        <v>!!!</v>
      </c>
      <c r="F1796" s="11" t="str">
        <f aca="false">IF(OR(E1796="",E1796="!!!"),"",IF(NOT(ISNA(VLOOKUP(E1796,E$1:E1795,1,FALSE()))),"OLD",IF(AND(E1796&lt;&gt;"",E1796&lt;&gt;"!!!"),"NEW","")))</f>
        <v/>
      </c>
      <c r="G1796" s="12" t="str">
        <f aca="false">IF(OR(E1796="",E1796="!!!"),"",IF(OR(J1796=0,AND(J1796=1,K1796=1),AND(J1796=1,I1796="SBJ"),AND(J1796=1,I1796=0)),"?IN_FOCUS",IF(J1796&lt;=2,"?ACTIVATED",IF(J1796&lt;&gt;"","?FAMILIAR",IF(F1796="NEW",IF(ISNA(VLOOKUP(E1796,#REF!,1,FALSE())),"?TYPE_IDENTIFIABLE","?REFERENTIAL"),"_")))))</f>
        <v/>
      </c>
      <c r="H1796" s="13" t="str">
        <f aca="false">IF(J1796&lt;&gt;1,"",IF(I1796="SBJ","CB","?"))</f>
        <v/>
      </c>
      <c r="I1796" s="14" t="str">
        <f aca="false">IF(OR(E1796="",E1796="!!!",F1796="NEW"),"",INDEX(B$2:B1795,-1+SUMPRODUCT(MAX(ROW(E$2:E1795)*(E1796=E$2:E1795)))))</f>
        <v/>
      </c>
      <c r="J1796" s="15" t="str">
        <f aca="true">IF(OR(E1796="",E1796="!!!",F1796="NEW"),"",COUNTBLANK(OFFSET(A$1,,,SUMPRODUCT(MAX(ROW(E$2:E1796)*(E1796=E$2:E1796)))))-COUNTBLANK(OFFSET(A$1,,,SUMPRODUCT(MAX(ROW(E$1:E1795)*(E1796=E$1:E1795))))))</f>
        <v/>
      </c>
      <c r="K1796" s="15" t="str">
        <f aca="false">IF(OR(E1796="",E1796="!!!",F1796="NEW"),"",INDEX(J$1:J1795,SUMPRODUCT(MAX(ROW(E$1:E1795)*(E1796=E$1:E1795)))))</f>
        <v/>
      </c>
      <c r="L1796" s="16"/>
    </row>
    <row r="1797" customFormat="false" ht="12.75" hidden="false" customHeight="false" outlineLevel="0" collapsed="false">
      <c r="A1797" s="9" t="s">
        <v>705</v>
      </c>
      <c r="B1797" s="0" t="s">
        <v>47</v>
      </c>
      <c r="C1797" s="0" t="s">
        <v>115</v>
      </c>
      <c r="D1797" s="0" t="s">
        <v>31</v>
      </c>
      <c r="E1797" s="10" t="str">
        <f aca="false">IF(D1797="?OLD","!!!","")</f>
        <v>!!!</v>
      </c>
      <c r="F1797" s="11" t="str">
        <f aca="false">IF(OR(E1797="",E1797="!!!"),"",IF(NOT(ISNA(VLOOKUP(E1797,E$1:E1796,1,FALSE()))),"OLD",IF(AND(E1797&lt;&gt;"",E1797&lt;&gt;"!!!"),"NEW","")))</f>
        <v/>
      </c>
      <c r="G1797" s="12" t="str">
        <f aca="false">IF(OR(E1797="",E1797="!!!"),"",IF(OR(J1797=0,AND(J1797=1,K1797=1),AND(J1797=1,I1797="SBJ"),AND(J1797=1,I1797=0)),"?IN_FOCUS",IF(J1797&lt;=2,"?ACTIVATED",IF(J1797&lt;&gt;"","?FAMILIAR",IF(F1797="NEW",IF(ISNA(VLOOKUP(E1797,#REF!,1,FALSE())),"?TYPE_IDENTIFIABLE","?REFERENTIAL"),"_")))))</f>
        <v/>
      </c>
      <c r="H1797" s="13" t="str">
        <f aca="false">IF(J1797&lt;&gt;1,"",IF(I1797="SBJ","CB","?"))</f>
        <v/>
      </c>
      <c r="I1797" s="14" t="str">
        <f aca="false">IF(OR(E1797="",E1797="!!!",F1797="NEW"),"",INDEX(B$2:B1796,-1+SUMPRODUCT(MAX(ROW(E$2:E1796)*(E1797=E$2:E1796)))))</f>
        <v/>
      </c>
      <c r="J1797" s="15" t="str">
        <f aca="true">IF(OR(E1797="",E1797="!!!",F1797="NEW"),"",COUNTBLANK(OFFSET(A$1,,,SUMPRODUCT(MAX(ROW(E$2:E1797)*(E1797=E$2:E1797)))))-COUNTBLANK(OFFSET(A$1,,,SUMPRODUCT(MAX(ROW(E$1:E1796)*(E1797=E$1:E1796))))))</f>
        <v/>
      </c>
      <c r="K1797" s="15" t="str">
        <f aca="false">IF(OR(E1797="",E1797="!!!",F1797="NEW"),"",INDEX(J$1:J1796,SUMPRODUCT(MAX(ROW(E$1:E1796)*(E1797=E$1:E1796)))))</f>
        <v/>
      </c>
      <c r="L1797" s="16"/>
    </row>
    <row r="1798" customFormat="false" ht="12.75" hidden="false" customHeight="false" outlineLevel="0" collapsed="false">
      <c r="A1798" s="9" t="s">
        <v>48</v>
      </c>
      <c r="E1798" s="10" t="str">
        <f aca="false">IF(D1798="?OLD","!!!","")</f>
        <v/>
      </c>
      <c r="F1798" s="11" t="str">
        <f aca="false">IF(OR(E1798="",E1798="!!!"),"",IF(NOT(ISNA(VLOOKUP(E1798,E$1:E1797,1,FALSE()))),"OLD",IF(AND(E1798&lt;&gt;"",E1798&lt;&gt;"!!!"),"NEW","")))</f>
        <v/>
      </c>
      <c r="G1798" s="12" t="str">
        <f aca="false">IF(OR(E1798="",E1798="!!!"),"",IF(OR(J1798=0,AND(J1798=1,K1798=1),AND(J1798=1,I1798="SBJ"),AND(J1798=1,I1798=0)),"?IN_FOCUS",IF(J1798&lt;=2,"?ACTIVATED",IF(J1798&lt;&gt;"","?FAMILIAR",IF(F1798="NEW",IF(ISNA(VLOOKUP(E1798,#REF!,1,FALSE())),"?TYPE_IDENTIFIABLE","?REFERENTIAL"),"_")))))</f>
        <v/>
      </c>
      <c r="H1798" s="13" t="str">
        <f aca="false">IF(J1798&lt;&gt;1,"",IF(I1798="SBJ","CB","?"))</f>
        <v/>
      </c>
      <c r="I1798" s="14" t="str">
        <f aca="false">IF(OR(E1798="",E1798="!!!",F1798="NEW"),"",INDEX(B$2:B1797,-1+SUMPRODUCT(MAX(ROW(E$2:E1797)*(E1798=E$2:E1797)))))</f>
        <v/>
      </c>
      <c r="J1798" s="15" t="str">
        <f aca="true">IF(OR(E1798="",E1798="!!!",F1798="NEW"),"",COUNTBLANK(OFFSET(A$1,,,SUMPRODUCT(MAX(ROW(E$2:E1798)*(E1798=E$2:E1798)))))-COUNTBLANK(OFFSET(A$1,,,SUMPRODUCT(MAX(ROW(E$1:E1797)*(E1798=E$1:E1797))))))</f>
        <v/>
      </c>
      <c r="K1798" s="15" t="str">
        <f aca="false">IF(OR(E1798="",E1798="!!!",F1798="NEW"),"",INDEX(J$1:J1797,SUMPRODUCT(MAX(ROW(E$1:E1797)*(E1798=E$1:E1797)))))</f>
        <v/>
      </c>
      <c r="L1798" s="16"/>
    </row>
    <row r="1799" customFormat="false" ht="12.75" hidden="false" customHeight="false" outlineLevel="0" collapsed="false">
      <c r="A1799" s="9" t="s">
        <v>87</v>
      </c>
      <c r="E1799" s="10" t="str">
        <f aca="false">IF(D1799="?OLD","!!!","")</f>
        <v/>
      </c>
      <c r="F1799" s="11" t="str">
        <f aca="false">IF(OR(E1799="",E1799="!!!"),"",IF(NOT(ISNA(VLOOKUP(E1799,E$1:E1798,1,FALSE()))),"OLD",IF(AND(E1799&lt;&gt;"",E1799&lt;&gt;"!!!"),"NEW","")))</f>
        <v/>
      </c>
      <c r="G1799" s="12" t="str">
        <f aca="false">IF(OR(E1799="",E1799="!!!"),"",IF(OR(J1799=0,AND(J1799=1,K1799=1),AND(J1799=1,I1799="SBJ"),AND(J1799=1,I1799=0)),"?IN_FOCUS",IF(J1799&lt;=2,"?ACTIVATED",IF(J1799&lt;&gt;"","?FAMILIAR",IF(F1799="NEW",IF(ISNA(VLOOKUP(E1799,#REF!,1,FALSE())),"?TYPE_IDENTIFIABLE","?REFERENTIAL"),"_")))))</f>
        <v/>
      </c>
      <c r="H1799" s="13" t="str">
        <f aca="false">IF(J1799&lt;&gt;1,"",IF(I1799="SBJ","CB","?"))</f>
        <v/>
      </c>
      <c r="I1799" s="14" t="str">
        <f aca="false">IF(OR(E1799="",E1799="!!!",F1799="NEW"),"",INDEX(B$2:B1798,-1+SUMPRODUCT(MAX(ROW(E$2:E1798)*(E1799=E$2:E1798)))))</f>
        <v/>
      </c>
      <c r="J1799" s="15" t="str">
        <f aca="true">IF(OR(E1799="",E1799="!!!",F1799="NEW"),"",COUNTBLANK(OFFSET(A$1,,,SUMPRODUCT(MAX(ROW(E$2:E1799)*(E1799=E$2:E1799)))))-COUNTBLANK(OFFSET(A$1,,,SUMPRODUCT(MAX(ROW(E$1:E1798)*(E1799=E$1:E1798))))))</f>
        <v/>
      </c>
      <c r="K1799" s="15" t="str">
        <f aca="false">IF(OR(E1799="",E1799="!!!",F1799="NEW"),"",INDEX(J$1:J1798,SUMPRODUCT(MAX(ROW(E$1:E1798)*(E1799=E$1:E1798)))))</f>
        <v/>
      </c>
      <c r="L1799" s="16"/>
    </row>
    <row r="1800" customFormat="false" ht="12.75" hidden="false" customHeight="false" outlineLevel="0" collapsed="false">
      <c r="E1800" s="10" t="str">
        <f aca="false">IF(D1800="?OLD","!!!","")</f>
        <v/>
      </c>
      <c r="F1800" s="11" t="str">
        <f aca="false">IF(OR(E1800="",E1800="!!!"),"",IF(NOT(ISNA(VLOOKUP(E1800,E$1:E1799,1,FALSE()))),"OLD",IF(AND(E1800&lt;&gt;"",E1800&lt;&gt;"!!!"),"NEW","")))</f>
        <v/>
      </c>
      <c r="G1800" s="12" t="str">
        <f aca="false">IF(OR(E1800="",E1800="!!!"),"",IF(OR(J1800=0,AND(J1800=1,K1800=1),AND(J1800=1,I1800="SBJ"),AND(J1800=1,I1800=0)),"?IN_FOCUS",IF(J1800&lt;=2,"?ACTIVATED",IF(J1800&lt;&gt;"","?FAMILIAR",IF(F1800="NEW",IF(ISNA(VLOOKUP(E1800,#REF!,1,FALSE())),"?TYPE_IDENTIFIABLE","?REFERENTIAL"),"_")))))</f>
        <v/>
      </c>
      <c r="H1800" s="13" t="str">
        <f aca="false">IF(J1800&lt;&gt;1,"",IF(I1800="SBJ","CB","?"))</f>
        <v/>
      </c>
      <c r="I1800" s="14" t="str">
        <f aca="false">IF(OR(E1800="",E1800="!!!",F1800="NEW"),"",INDEX(B$2:B1799,-1+SUMPRODUCT(MAX(ROW(E$2:E1799)*(E1800=E$2:E1799)))))</f>
        <v/>
      </c>
      <c r="J1800" s="15" t="str">
        <f aca="true">IF(OR(E1800="",E1800="!!!",F1800="NEW"),"",COUNTBLANK(OFFSET(A$1,,,SUMPRODUCT(MAX(ROW(E$2:E1800)*(E1800=E$2:E1800)))))-COUNTBLANK(OFFSET(A$1,,,SUMPRODUCT(MAX(ROW(E$1:E1799)*(E1800=E$1:E1799))))))</f>
        <v/>
      </c>
      <c r="K1800" s="15" t="str">
        <f aca="false">IF(OR(E1800="",E1800="!!!",F1800="NEW"),"",INDEX(J$1:J1799,SUMPRODUCT(MAX(ROW(E$1:E1799)*(E1800=E$1:E1799)))))</f>
        <v/>
      </c>
      <c r="L1800" s="16"/>
    </row>
    <row r="1801" customFormat="false" ht="12.75" hidden="false" customHeight="false" outlineLevel="0" collapsed="false">
      <c r="A1801" s="9" t="s">
        <v>706</v>
      </c>
      <c r="E1801" s="10" t="str">
        <f aca="false">IF(D1801="?OLD","!!!","")</f>
        <v/>
      </c>
      <c r="F1801" s="11" t="str">
        <f aca="false">IF(OR(E1801="",E1801="!!!"),"",IF(NOT(ISNA(VLOOKUP(E1801,E$1:E1800,1,FALSE()))),"OLD",IF(AND(E1801&lt;&gt;"",E1801&lt;&gt;"!!!"),"NEW","")))</f>
        <v/>
      </c>
      <c r="G1801" s="12" t="str">
        <f aca="false">IF(OR(E1801="",E1801="!!!"),"",IF(OR(J1801=0,AND(J1801=1,K1801=1),AND(J1801=1,I1801="SBJ"),AND(J1801=1,I1801=0)),"?IN_FOCUS",IF(J1801&lt;=2,"?ACTIVATED",IF(J1801&lt;&gt;"","?FAMILIAR",IF(F1801="NEW",IF(ISNA(VLOOKUP(E1801,#REF!,1,FALSE())),"?TYPE_IDENTIFIABLE","?REFERENTIAL"),"_")))))</f>
        <v/>
      </c>
      <c r="H1801" s="13" t="str">
        <f aca="false">IF(J1801&lt;&gt;1,"",IF(I1801="SBJ","CB","?"))</f>
        <v/>
      </c>
      <c r="I1801" s="14" t="str">
        <f aca="false">IF(OR(E1801="",E1801="!!!",F1801="NEW"),"",INDEX(B$2:B1800,-1+SUMPRODUCT(MAX(ROW(E$2:E1800)*(E1801=E$2:E1800)))))</f>
        <v/>
      </c>
      <c r="J1801" s="15" t="str">
        <f aca="true">IF(OR(E1801="",E1801="!!!",F1801="NEW"),"",COUNTBLANK(OFFSET(A$1,,,SUMPRODUCT(MAX(ROW(E$2:E1801)*(E1801=E$2:E1801)))))-COUNTBLANK(OFFSET(A$1,,,SUMPRODUCT(MAX(ROW(E$1:E1800)*(E1801=E$1:E1800))))))</f>
        <v/>
      </c>
      <c r="K1801" s="15" t="str">
        <f aca="false">IF(OR(E1801="",E1801="!!!",F1801="NEW"),"",INDEX(J$1:J1800,SUMPRODUCT(MAX(ROW(E$1:E1800)*(E1801=E$1:E1800)))))</f>
        <v/>
      </c>
      <c r="L1801" s="16"/>
    </row>
    <row r="1802" customFormat="false" ht="12.75" hidden="false" customHeight="false" outlineLevel="0" collapsed="false">
      <c r="A1802" s="9" t="s">
        <v>362</v>
      </c>
      <c r="E1802" s="10" t="str">
        <f aca="false">IF(D1802="?OLD","!!!","")</f>
        <v/>
      </c>
      <c r="F1802" s="11" t="str">
        <f aca="false">IF(OR(E1802="",E1802="!!!"),"",IF(NOT(ISNA(VLOOKUP(E1802,E$1:E1801,1,FALSE()))),"OLD",IF(AND(E1802&lt;&gt;"",E1802&lt;&gt;"!!!"),"NEW","")))</f>
        <v/>
      </c>
      <c r="G1802" s="12" t="str">
        <f aca="false">IF(OR(E1802="",E1802="!!!"),"",IF(OR(J1802=0,AND(J1802=1,K1802=1),AND(J1802=1,I1802="SBJ"),AND(J1802=1,I1802=0)),"?IN_FOCUS",IF(J1802&lt;=2,"?ACTIVATED",IF(J1802&lt;&gt;"","?FAMILIAR",IF(F1802="NEW",IF(ISNA(VLOOKUP(E1802,#REF!,1,FALSE())),"?TYPE_IDENTIFIABLE","?REFERENTIAL"),"_")))))</f>
        <v/>
      </c>
      <c r="H1802" s="13" t="str">
        <f aca="false">IF(J1802&lt;&gt;1,"",IF(I1802="SBJ","CB","?"))</f>
        <v/>
      </c>
      <c r="I1802" s="14" t="str">
        <f aca="false">IF(OR(E1802="",E1802="!!!",F1802="NEW"),"",INDEX(B$2:B1801,-1+SUMPRODUCT(MAX(ROW(E$2:E1801)*(E1802=E$2:E1801)))))</f>
        <v/>
      </c>
      <c r="J1802" s="15" t="str">
        <f aca="true">IF(OR(E1802="",E1802="!!!",F1802="NEW"),"",COUNTBLANK(OFFSET(A$1,,,SUMPRODUCT(MAX(ROW(E$2:E1802)*(E1802=E$2:E1802)))))-COUNTBLANK(OFFSET(A$1,,,SUMPRODUCT(MAX(ROW(E$1:E1801)*(E1802=E$1:E1801))))))</f>
        <v/>
      </c>
      <c r="K1802" s="15" t="str">
        <f aca="false">IF(OR(E1802="",E1802="!!!",F1802="NEW"),"",INDEX(J$1:J1801,SUMPRODUCT(MAX(ROW(E$1:E1801)*(E1802=E$1:E1801)))))</f>
        <v/>
      </c>
      <c r="L1802" s="16"/>
    </row>
    <row r="1803" customFormat="false" ht="12.75" hidden="false" customHeight="false" outlineLevel="0" collapsed="false">
      <c r="A1803" s="9" t="s">
        <v>707</v>
      </c>
      <c r="E1803" s="10" t="str">
        <f aca="false">IF(D1803="?OLD","!!!","")</f>
        <v/>
      </c>
      <c r="F1803" s="11" t="str">
        <f aca="false">IF(OR(E1803="",E1803="!!!"),"",IF(NOT(ISNA(VLOOKUP(E1803,E$1:E1802,1,FALSE()))),"OLD",IF(AND(E1803&lt;&gt;"",E1803&lt;&gt;"!!!"),"NEW","")))</f>
        <v/>
      </c>
      <c r="G1803" s="12" t="str">
        <f aca="false">IF(OR(E1803="",E1803="!!!"),"",IF(OR(J1803=0,AND(J1803=1,K1803=1),AND(J1803=1,I1803="SBJ"),AND(J1803=1,I1803=0)),"?IN_FOCUS",IF(J1803&lt;=2,"?ACTIVATED",IF(J1803&lt;&gt;"","?FAMILIAR",IF(F1803="NEW",IF(ISNA(VLOOKUP(E1803,#REF!,1,FALSE())),"?TYPE_IDENTIFIABLE","?REFERENTIAL"),"_")))))</f>
        <v/>
      </c>
      <c r="H1803" s="13" t="str">
        <f aca="false">IF(J1803&lt;&gt;1,"",IF(I1803="SBJ","CB","?"))</f>
        <v/>
      </c>
      <c r="I1803" s="14" t="str">
        <f aca="false">IF(OR(E1803="",E1803="!!!",F1803="NEW"),"",INDEX(B$2:B1802,-1+SUMPRODUCT(MAX(ROW(E$2:E1802)*(E1803=E$2:E1802)))))</f>
        <v/>
      </c>
      <c r="J1803" s="15" t="str">
        <f aca="true">IF(OR(E1803="",E1803="!!!",F1803="NEW"),"",COUNTBLANK(OFFSET(A$1,,,SUMPRODUCT(MAX(ROW(E$2:E1803)*(E1803=E$2:E1803)))))-COUNTBLANK(OFFSET(A$1,,,SUMPRODUCT(MAX(ROW(E$1:E1802)*(E1803=E$1:E1802))))))</f>
        <v/>
      </c>
      <c r="K1803" s="15" t="str">
        <f aca="false">IF(OR(E1803="",E1803="!!!",F1803="NEW"),"",INDEX(J$1:J1802,SUMPRODUCT(MAX(ROW(E$1:E1802)*(E1803=E$1:E1802)))))</f>
        <v/>
      </c>
      <c r="L1803" s="16"/>
    </row>
    <row r="1804" customFormat="false" ht="12.75" hidden="false" customHeight="false" outlineLevel="0" collapsed="false">
      <c r="A1804" s="9" t="s">
        <v>199</v>
      </c>
      <c r="E1804" s="10" t="str">
        <f aca="false">IF(D1804="?OLD","!!!","")</f>
        <v/>
      </c>
      <c r="F1804" s="11" t="str">
        <f aca="false">IF(OR(E1804="",E1804="!!!"),"",IF(NOT(ISNA(VLOOKUP(E1804,E$1:E1803,1,FALSE()))),"OLD",IF(AND(E1804&lt;&gt;"",E1804&lt;&gt;"!!!"),"NEW","")))</f>
        <v/>
      </c>
      <c r="G1804" s="12" t="str">
        <f aca="false">IF(OR(E1804="",E1804="!!!"),"",IF(OR(J1804=0,AND(J1804=1,K1804=1),AND(J1804=1,I1804="SBJ"),AND(J1804=1,I1804=0)),"?IN_FOCUS",IF(J1804&lt;=2,"?ACTIVATED",IF(J1804&lt;&gt;"","?FAMILIAR",IF(F1804="NEW",IF(ISNA(VLOOKUP(E1804,#REF!,1,FALSE())),"?TYPE_IDENTIFIABLE","?REFERENTIAL"),"_")))))</f>
        <v/>
      </c>
      <c r="H1804" s="13" t="str">
        <f aca="false">IF(J1804&lt;&gt;1,"",IF(I1804="SBJ","CB","?"))</f>
        <v/>
      </c>
      <c r="I1804" s="14" t="str">
        <f aca="false">IF(OR(E1804="",E1804="!!!",F1804="NEW"),"",INDEX(B$2:B1803,-1+SUMPRODUCT(MAX(ROW(E$2:E1803)*(E1804=E$2:E1803)))))</f>
        <v/>
      </c>
      <c r="J1804" s="15" t="str">
        <f aca="true">IF(OR(E1804="",E1804="!!!",F1804="NEW"),"",COUNTBLANK(OFFSET(A$1,,,SUMPRODUCT(MAX(ROW(E$2:E1804)*(E1804=E$2:E1804)))))-COUNTBLANK(OFFSET(A$1,,,SUMPRODUCT(MAX(ROW(E$1:E1803)*(E1804=E$1:E1803))))))</f>
        <v/>
      </c>
      <c r="K1804" s="15" t="str">
        <f aca="false">IF(OR(E1804="",E1804="!!!",F1804="NEW"),"",INDEX(J$1:J1803,SUMPRODUCT(MAX(ROW(E$1:E1803)*(E1804=E$1:E1803)))))</f>
        <v/>
      </c>
      <c r="L1804" s="16"/>
    </row>
    <row r="1805" customFormat="false" ht="12.75" hidden="false" customHeight="false" outlineLevel="0" collapsed="false">
      <c r="A1805" s="9" t="s">
        <v>62</v>
      </c>
      <c r="E1805" s="10" t="str">
        <f aca="false">IF(D1805="?OLD","!!!","")</f>
        <v/>
      </c>
      <c r="F1805" s="11" t="str">
        <f aca="false">IF(OR(E1805="",E1805="!!!"),"",IF(NOT(ISNA(VLOOKUP(E1805,E$1:E1804,1,FALSE()))),"OLD",IF(AND(E1805&lt;&gt;"",E1805&lt;&gt;"!!!"),"NEW","")))</f>
        <v/>
      </c>
      <c r="G1805" s="12" t="str">
        <f aca="false">IF(OR(E1805="",E1805="!!!"),"",IF(OR(J1805=0,AND(J1805=1,K1805=1),AND(J1805=1,I1805="SBJ"),AND(J1805=1,I1805=0)),"?IN_FOCUS",IF(J1805&lt;=2,"?ACTIVATED",IF(J1805&lt;&gt;"","?FAMILIAR",IF(F1805="NEW",IF(ISNA(VLOOKUP(E1805,#REF!,1,FALSE())),"?TYPE_IDENTIFIABLE","?REFERENTIAL"),"_")))))</f>
        <v/>
      </c>
      <c r="H1805" s="13" t="str">
        <f aca="false">IF(J1805&lt;&gt;1,"",IF(I1805="SBJ","CB","?"))</f>
        <v/>
      </c>
      <c r="I1805" s="14" t="str">
        <f aca="false">IF(OR(E1805="",E1805="!!!",F1805="NEW"),"",INDEX(B$2:B1804,-1+SUMPRODUCT(MAX(ROW(E$2:E1804)*(E1805=E$2:E1804)))))</f>
        <v/>
      </c>
      <c r="J1805" s="15" t="str">
        <f aca="true">IF(OR(E1805="",E1805="!!!",F1805="NEW"),"",COUNTBLANK(OFFSET(A$1,,,SUMPRODUCT(MAX(ROW(E$2:E1805)*(E1805=E$2:E1805)))))-COUNTBLANK(OFFSET(A$1,,,SUMPRODUCT(MAX(ROW(E$1:E1804)*(E1805=E$1:E1804))))))</f>
        <v/>
      </c>
      <c r="K1805" s="15" t="str">
        <f aca="false">IF(OR(E1805="",E1805="!!!",F1805="NEW"),"",INDEX(J$1:J1804,SUMPRODUCT(MAX(ROW(E$1:E1804)*(E1805=E$1:E1804)))))</f>
        <v/>
      </c>
      <c r="L1805" s="16"/>
    </row>
    <row r="1806" customFormat="false" ht="12.75" hidden="false" customHeight="false" outlineLevel="0" collapsed="false">
      <c r="A1806" s="9" t="s">
        <v>708</v>
      </c>
      <c r="E1806" s="10" t="str">
        <f aca="false">IF(D1806="?OLD","!!!","")</f>
        <v/>
      </c>
      <c r="F1806" s="11" t="str">
        <f aca="false">IF(OR(E1806="",E1806="!!!"),"",IF(NOT(ISNA(VLOOKUP(E1806,E$1:E1805,1,FALSE()))),"OLD",IF(AND(E1806&lt;&gt;"",E1806&lt;&gt;"!!!"),"NEW","")))</f>
        <v/>
      </c>
      <c r="G1806" s="12" t="str">
        <f aca="false">IF(OR(E1806="",E1806="!!!"),"",IF(OR(J1806=0,AND(J1806=1,K1806=1),AND(J1806=1,I1806="SBJ"),AND(J1806=1,I1806=0)),"?IN_FOCUS",IF(J1806&lt;=2,"?ACTIVATED",IF(J1806&lt;&gt;"","?FAMILIAR",IF(F1806="NEW",IF(ISNA(VLOOKUP(E1806,#REF!,1,FALSE())),"?TYPE_IDENTIFIABLE","?REFERENTIAL"),"_")))))</f>
        <v/>
      </c>
      <c r="H1806" s="13" t="str">
        <f aca="false">IF(J1806&lt;&gt;1,"",IF(I1806="SBJ","CB","?"))</f>
        <v/>
      </c>
      <c r="I1806" s="14" t="str">
        <f aca="false">IF(OR(E1806="",E1806="!!!",F1806="NEW"),"",INDEX(B$2:B1805,-1+SUMPRODUCT(MAX(ROW(E$2:E1805)*(E1806=E$2:E1805)))))</f>
        <v/>
      </c>
      <c r="J1806" s="15" t="str">
        <f aca="true">IF(OR(E1806="",E1806="!!!",F1806="NEW"),"",COUNTBLANK(OFFSET(A$1,,,SUMPRODUCT(MAX(ROW(E$2:E1806)*(E1806=E$2:E1806)))))-COUNTBLANK(OFFSET(A$1,,,SUMPRODUCT(MAX(ROW(E$1:E1805)*(E1806=E$1:E1805))))))</f>
        <v/>
      </c>
      <c r="K1806" s="15" t="str">
        <f aca="false">IF(OR(E1806="",E1806="!!!",F1806="NEW"),"",INDEX(J$1:J1805,SUMPRODUCT(MAX(ROW(E$1:E1805)*(E1806=E$1:E1805)))))</f>
        <v/>
      </c>
      <c r="L1806" s="16"/>
    </row>
    <row r="1807" customFormat="false" ht="12.75" hidden="false" customHeight="false" outlineLevel="0" collapsed="false">
      <c r="A1807" s="9" t="s">
        <v>48</v>
      </c>
      <c r="E1807" s="10" t="str">
        <f aca="false">IF(D1807="?OLD","!!!","")</f>
        <v/>
      </c>
      <c r="F1807" s="11" t="str">
        <f aca="false">IF(OR(E1807="",E1807="!!!"),"",IF(NOT(ISNA(VLOOKUP(E1807,E$1:E1806,1,FALSE()))),"OLD",IF(AND(E1807&lt;&gt;"",E1807&lt;&gt;"!!!"),"NEW","")))</f>
        <v/>
      </c>
      <c r="G1807" s="12" t="str">
        <f aca="false">IF(OR(E1807="",E1807="!!!"),"",IF(OR(J1807=0,AND(J1807=1,K1807=1),AND(J1807=1,I1807="SBJ"),AND(J1807=1,I1807=0)),"?IN_FOCUS",IF(J1807&lt;=2,"?ACTIVATED",IF(J1807&lt;&gt;"","?FAMILIAR",IF(F1807="NEW",IF(ISNA(VLOOKUP(E1807,#REF!,1,FALSE())),"?TYPE_IDENTIFIABLE","?REFERENTIAL"),"_")))))</f>
        <v/>
      </c>
      <c r="H1807" s="13" t="str">
        <f aca="false">IF(J1807&lt;&gt;1,"",IF(I1807="SBJ","CB","?"))</f>
        <v/>
      </c>
      <c r="I1807" s="14" t="str">
        <f aca="false">IF(OR(E1807="",E1807="!!!",F1807="NEW"),"",INDEX(B$2:B1806,-1+SUMPRODUCT(MAX(ROW(E$2:E1806)*(E1807=E$2:E1806)))))</f>
        <v/>
      </c>
      <c r="J1807" s="15" t="str">
        <f aca="true">IF(OR(E1807="",E1807="!!!",F1807="NEW"),"",COUNTBLANK(OFFSET(A$1,,,SUMPRODUCT(MAX(ROW(E$2:E1807)*(E1807=E$2:E1807)))))-COUNTBLANK(OFFSET(A$1,,,SUMPRODUCT(MAX(ROW(E$1:E1806)*(E1807=E$1:E1806))))))</f>
        <v/>
      </c>
      <c r="K1807" s="15" t="str">
        <f aca="false">IF(OR(E1807="",E1807="!!!",F1807="NEW"),"",INDEX(J$1:J1806,SUMPRODUCT(MAX(ROW(E$1:E1806)*(E1807=E$1:E1806)))))</f>
        <v/>
      </c>
      <c r="L1807" s="16"/>
    </row>
    <row r="1808" customFormat="false" ht="12.75" hidden="false" customHeight="false" outlineLevel="0" collapsed="false">
      <c r="E1808" s="10" t="str">
        <f aca="false">IF(D1808="?OLD","!!!","")</f>
        <v/>
      </c>
      <c r="F1808" s="11" t="str">
        <f aca="false">IF(OR(E1808="",E1808="!!!"),"",IF(NOT(ISNA(VLOOKUP(E1808,E$1:E1807,1,FALSE()))),"OLD",IF(AND(E1808&lt;&gt;"",E1808&lt;&gt;"!!!"),"NEW","")))</f>
        <v/>
      </c>
      <c r="G1808" s="12" t="str">
        <f aca="false">IF(OR(E1808="",E1808="!!!"),"",IF(OR(J1808=0,AND(J1808=1,K1808=1),AND(J1808=1,I1808="SBJ"),AND(J1808=1,I1808=0)),"?IN_FOCUS",IF(J1808&lt;=2,"?ACTIVATED",IF(J1808&lt;&gt;"","?FAMILIAR",IF(F1808="NEW",IF(ISNA(VLOOKUP(E1808,#REF!,1,FALSE())),"?TYPE_IDENTIFIABLE","?REFERENTIAL"),"_")))))</f>
        <v/>
      </c>
      <c r="H1808" s="13" t="str">
        <f aca="false">IF(J1808&lt;&gt;1,"",IF(I1808="SBJ","CB","?"))</f>
        <v/>
      </c>
      <c r="I1808" s="14" t="str">
        <f aca="false">IF(OR(E1808="",E1808="!!!",F1808="NEW"),"",INDEX(B$2:B1807,-1+SUMPRODUCT(MAX(ROW(E$2:E1807)*(E1808=E$2:E1807)))))</f>
        <v/>
      </c>
      <c r="J1808" s="15" t="str">
        <f aca="true">IF(OR(E1808="",E1808="!!!",F1808="NEW"),"",COUNTBLANK(OFFSET(A$1,,,SUMPRODUCT(MAX(ROW(E$2:E1808)*(E1808=E$2:E1808)))))-COUNTBLANK(OFFSET(A$1,,,SUMPRODUCT(MAX(ROW(E$1:E1807)*(E1808=E$1:E1807))))))</f>
        <v/>
      </c>
      <c r="K1808" s="15" t="str">
        <f aca="false">IF(OR(E1808="",E1808="!!!",F1808="NEW"),"",INDEX(J$1:J1807,SUMPRODUCT(MAX(ROW(E$1:E1807)*(E1808=E$1:E1807)))))</f>
        <v/>
      </c>
      <c r="L1808" s="16"/>
    </row>
    <row r="1809" customFormat="false" ht="12.75" hidden="false" customHeight="false" outlineLevel="0" collapsed="false">
      <c r="A1809" s="9" t="s">
        <v>85</v>
      </c>
      <c r="E1809" s="10" t="str">
        <f aca="false">IF(D1809="?OLD","!!!","")</f>
        <v/>
      </c>
      <c r="F1809" s="11" t="str">
        <f aca="false">IF(OR(E1809="",E1809="!!!"),"",IF(NOT(ISNA(VLOOKUP(E1809,E$1:E1808,1,FALSE()))),"OLD",IF(AND(E1809&lt;&gt;"",E1809&lt;&gt;"!!!"),"NEW","")))</f>
        <v/>
      </c>
      <c r="G1809" s="12" t="str">
        <f aca="false">IF(OR(E1809="",E1809="!!!"),"",IF(OR(J1809=0,AND(J1809=1,K1809=1),AND(J1809=1,I1809="SBJ"),AND(J1809=1,I1809=0)),"?IN_FOCUS",IF(J1809&lt;=2,"?ACTIVATED",IF(J1809&lt;&gt;"","?FAMILIAR",IF(F1809="NEW",IF(ISNA(VLOOKUP(E1809,#REF!,1,FALSE())),"?TYPE_IDENTIFIABLE","?REFERENTIAL"),"_")))))</f>
        <v/>
      </c>
      <c r="H1809" s="13" t="str">
        <f aca="false">IF(J1809&lt;&gt;1,"",IF(I1809="SBJ","CB","?"))</f>
        <v/>
      </c>
      <c r="I1809" s="14" t="str">
        <f aca="false">IF(OR(E1809="",E1809="!!!",F1809="NEW"),"",INDEX(B$2:B1808,-1+SUMPRODUCT(MAX(ROW(E$2:E1808)*(E1809=E$2:E1808)))))</f>
        <v/>
      </c>
      <c r="J1809" s="15" t="str">
        <f aca="true">IF(OR(E1809="",E1809="!!!",F1809="NEW"),"",COUNTBLANK(OFFSET(A$1,,,SUMPRODUCT(MAX(ROW(E$2:E1809)*(E1809=E$2:E1809)))))-COUNTBLANK(OFFSET(A$1,,,SUMPRODUCT(MAX(ROW(E$1:E1808)*(E1809=E$1:E1808))))))</f>
        <v/>
      </c>
      <c r="K1809" s="15" t="str">
        <f aca="false">IF(OR(E1809="",E1809="!!!",F1809="NEW"),"",INDEX(J$1:J1808,SUMPRODUCT(MAX(ROW(E$1:E1808)*(E1809=E$1:E1808)))))</f>
        <v/>
      </c>
      <c r="L1809" s="16"/>
    </row>
    <row r="1810" customFormat="false" ht="12.75" hidden="false" customHeight="false" outlineLevel="0" collapsed="false">
      <c r="A1810" s="9" t="s">
        <v>709</v>
      </c>
      <c r="E1810" s="10" t="str">
        <f aca="false">IF(D1810="?OLD","!!!","")</f>
        <v/>
      </c>
      <c r="F1810" s="11" t="str">
        <f aca="false">IF(OR(E1810="",E1810="!!!"),"",IF(NOT(ISNA(VLOOKUP(E1810,E$1:E1809,1,FALSE()))),"OLD",IF(AND(E1810&lt;&gt;"",E1810&lt;&gt;"!!!"),"NEW","")))</f>
        <v/>
      </c>
      <c r="G1810" s="12" t="str">
        <f aca="false">IF(OR(E1810="",E1810="!!!"),"",IF(OR(J1810=0,AND(J1810=1,K1810=1),AND(J1810=1,I1810="SBJ"),AND(J1810=1,I1810=0)),"?IN_FOCUS",IF(J1810&lt;=2,"?ACTIVATED",IF(J1810&lt;&gt;"","?FAMILIAR",IF(F1810="NEW",IF(ISNA(VLOOKUP(E1810,#REF!,1,FALSE())),"?TYPE_IDENTIFIABLE","?REFERENTIAL"),"_")))))</f>
        <v/>
      </c>
      <c r="H1810" s="13" t="str">
        <f aca="false">IF(J1810&lt;&gt;1,"",IF(I1810="SBJ","CB","?"))</f>
        <v/>
      </c>
      <c r="I1810" s="14" t="str">
        <f aca="false">IF(OR(E1810="",E1810="!!!",F1810="NEW"),"",INDEX(B$2:B1809,-1+SUMPRODUCT(MAX(ROW(E$2:E1809)*(E1810=E$2:E1809)))))</f>
        <v/>
      </c>
      <c r="J1810" s="15" t="str">
        <f aca="true">IF(OR(E1810="",E1810="!!!",F1810="NEW"),"",COUNTBLANK(OFFSET(A$1,,,SUMPRODUCT(MAX(ROW(E$2:E1810)*(E1810=E$2:E1810)))))-COUNTBLANK(OFFSET(A$1,,,SUMPRODUCT(MAX(ROW(E$1:E1809)*(E1810=E$1:E1809))))))</f>
        <v/>
      </c>
      <c r="K1810" s="15" t="str">
        <f aca="false">IF(OR(E1810="",E1810="!!!",F1810="NEW"),"",INDEX(J$1:J1809,SUMPRODUCT(MAX(ROW(E$1:E1809)*(E1810=E$1:E1809)))))</f>
        <v/>
      </c>
      <c r="L1810" s="16"/>
    </row>
    <row r="1811" customFormat="false" ht="12.75" hidden="false" customHeight="false" outlineLevel="0" collapsed="false">
      <c r="A1811" s="9" t="s">
        <v>87</v>
      </c>
      <c r="E1811" s="10" t="str">
        <f aca="false">IF(D1811="?OLD","!!!","")</f>
        <v/>
      </c>
      <c r="F1811" s="11" t="str">
        <f aca="false">IF(OR(E1811="",E1811="!!!"),"",IF(NOT(ISNA(VLOOKUP(E1811,E$1:E1810,1,FALSE()))),"OLD",IF(AND(E1811&lt;&gt;"",E1811&lt;&gt;"!!!"),"NEW","")))</f>
        <v/>
      </c>
      <c r="G1811" s="12" t="str">
        <f aca="false">IF(OR(E1811="",E1811="!!!"),"",IF(OR(J1811=0,AND(J1811=1,K1811=1),AND(J1811=1,I1811="SBJ"),AND(J1811=1,I1811=0)),"?IN_FOCUS",IF(J1811&lt;=2,"?ACTIVATED",IF(J1811&lt;&gt;"","?FAMILIAR",IF(F1811="NEW",IF(ISNA(VLOOKUP(E1811,#REF!,1,FALSE())),"?TYPE_IDENTIFIABLE","?REFERENTIAL"),"_")))))</f>
        <v/>
      </c>
      <c r="H1811" s="13" t="str">
        <f aca="false">IF(J1811&lt;&gt;1,"",IF(I1811="SBJ","CB","?"))</f>
        <v/>
      </c>
      <c r="I1811" s="14" t="str">
        <f aca="false">IF(OR(E1811="",E1811="!!!",F1811="NEW"),"",INDEX(B$2:B1810,-1+SUMPRODUCT(MAX(ROW(E$2:E1810)*(E1811=E$2:E1810)))))</f>
        <v/>
      </c>
      <c r="J1811" s="15" t="str">
        <f aca="true">IF(OR(E1811="",E1811="!!!",F1811="NEW"),"",COUNTBLANK(OFFSET(A$1,,,SUMPRODUCT(MAX(ROW(E$2:E1811)*(E1811=E$2:E1811)))))-COUNTBLANK(OFFSET(A$1,,,SUMPRODUCT(MAX(ROW(E$1:E1810)*(E1811=E$1:E1810))))))</f>
        <v/>
      </c>
      <c r="K1811" s="15" t="str">
        <f aca="false">IF(OR(E1811="",E1811="!!!",F1811="NEW"),"",INDEX(J$1:J1810,SUMPRODUCT(MAX(ROW(E$1:E1810)*(E1811=E$1:E1810)))))</f>
        <v/>
      </c>
      <c r="L1811" s="16"/>
    </row>
    <row r="1812" customFormat="false" ht="12.75" hidden="false" customHeight="false" outlineLevel="0" collapsed="false">
      <c r="A1812" s="9" t="s">
        <v>213</v>
      </c>
      <c r="E1812" s="10" t="str">
        <f aca="false">IF(D1812="?OLD","!!!","")</f>
        <v/>
      </c>
      <c r="F1812" s="11" t="str">
        <f aca="false">IF(OR(E1812="",E1812="!!!"),"",IF(NOT(ISNA(VLOOKUP(E1812,E$1:E1811,1,FALSE()))),"OLD",IF(AND(E1812&lt;&gt;"",E1812&lt;&gt;"!!!"),"NEW","")))</f>
        <v/>
      </c>
      <c r="G1812" s="12" t="str">
        <f aca="false">IF(OR(E1812="",E1812="!!!"),"",IF(OR(J1812=0,AND(J1812=1,K1812=1),AND(J1812=1,I1812="SBJ"),AND(J1812=1,I1812=0)),"?IN_FOCUS",IF(J1812&lt;=2,"?ACTIVATED",IF(J1812&lt;&gt;"","?FAMILIAR",IF(F1812="NEW",IF(ISNA(VLOOKUP(E1812,#REF!,1,FALSE())),"?TYPE_IDENTIFIABLE","?REFERENTIAL"),"_")))))</f>
        <v/>
      </c>
      <c r="H1812" s="13" t="str">
        <f aca="false">IF(J1812&lt;&gt;1,"",IF(I1812="SBJ","CB","?"))</f>
        <v/>
      </c>
      <c r="I1812" s="14" t="str">
        <f aca="false">IF(OR(E1812="",E1812="!!!",F1812="NEW"),"",INDEX(B$2:B1811,-1+SUMPRODUCT(MAX(ROW(E$2:E1811)*(E1812=E$2:E1811)))))</f>
        <v/>
      </c>
      <c r="J1812" s="15" t="str">
        <f aca="true">IF(OR(E1812="",E1812="!!!",F1812="NEW"),"",COUNTBLANK(OFFSET(A$1,,,SUMPRODUCT(MAX(ROW(E$2:E1812)*(E1812=E$2:E1812)))))-COUNTBLANK(OFFSET(A$1,,,SUMPRODUCT(MAX(ROW(E$1:E1811)*(E1812=E$1:E1811))))))</f>
        <v/>
      </c>
      <c r="K1812" s="15" t="str">
        <f aca="false">IF(OR(E1812="",E1812="!!!",F1812="NEW"),"",INDEX(J$1:J1811,SUMPRODUCT(MAX(ROW(E$1:E1811)*(E1812=E$1:E1811)))))</f>
        <v/>
      </c>
      <c r="L1812" s="16"/>
    </row>
    <row r="1813" customFormat="false" ht="12.75" hidden="false" customHeight="false" outlineLevel="0" collapsed="false">
      <c r="A1813" s="9" t="s">
        <v>39</v>
      </c>
      <c r="E1813" s="10" t="str">
        <f aca="false">IF(D1813="?OLD","!!!","")</f>
        <v/>
      </c>
      <c r="F1813" s="11" t="str">
        <f aca="false">IF(OR(E1813="",E1813="!!!"),"",IF(NOT(ISNA(VLOOKUP(E1813,E$1:E1812,1,FALSE()))),"OLD",IF(AND(E1813&lt;&gt;"",E1813&lt;&gt;"!!!"),"NEW","")))</f>
        <v/>
      </c>
      <c r="G1813" s="12" t="str">
        <f aca="false">IF(OR(E1813="",E1813="!!!"),"",IF(OR(J1813=0,AND(J1813=1,K1813=1),AND(J1813=1,I1813="SBJ"),AND(J1813=1,I1813=0)),"?IN_FOCUS",IF(J1813&lt;=2,"?ACTIVATED",IF(J1813&lt;&gt;"","?FAMILIAR",IF(F1813="NEW",IF(ISNA(VLOOKUP(E1813,#REF!,1,FALSE())),"?TYPE_IDENTIFIABLE","?REFERENTIAL"),"_")))))</f>
        <v/>
      </c>
      <c r="H1813" s="13" t="str">
        <f aca="false">IF(J1813&lt;&gt;1,"",IF(I1813="SBJ","CB","?"))</f>
        <v/>
      </c>
      <c r="I1813" s="14" t="str">
        <f aca="false">IF(OR(E1813="",E1813="!!!",F1813="NEW"),"",INDEX(B$2:B1812,-1+SUMPRODUCT(MAX(ROW(E$2:E1812)*(E1813=E$2:E1812)))))</f>
        <v/>
      </c>
      <c r="J1813" s="15" t="str">
        <f aca="true">IF(OR(E1813="",E1813="!!!",F1813="NEW"),"",COUNTBLANK(OFFSET(A$1,,,SUMPRODUCT(MAX(ROW(E$2:E1813)*(E1813=E$2:E1813)))))-COUNTBLANK(OFFSET(A$1,,,SUMPRODUCT(MAX(ROW(E$1:E1812)*(E1813=E$1:E1812))))))</f>
        <v/>
      </c>
      <c r="K1813" s="15" t="str">
        <f aca="false">IF(OR(E1813="",E1813="!!!",F1813="NEW"),"",INDEX(J$1:J1812,SUMPRODUCT(MAX(ROW(E$1:E1812)*(E1813=E$1:E1812)))))</f>
        <v/>
      </c>
      <c r="L1813" s="16"/>
    </row>
    <row r="1814" customFormat="false" ht="12.75" hidden="false" customHeight="false" outlineLevel="0" collapsed="false">
      <c r="A1814" s="9" t="s">
        <v>710</v>
      </c>
      <c r="E1814" s="10" t="str">
        <f aca="false">IF(D1814="?OLD","!!!","")</f>
        <v/>
      </c>
      <c r="F1814" s="11" t="str">
        <f aca="false">IF(OR(E1814="",E1814="!!!"),"",IF(NOT(ISNA(VLOOKUP(E1814,E$1:E1813,1,FALSE()))),"OLD",IF(AND(E1814&lt;&gt;"",E1814&lt;&gt;"!!!"),"NEW","")))</f>
        <v/>
      </c>
      <c r="G1814" s="12" t="str">
        <f aca="false">IF(OR(E1814="",E1814="!!!"),"",IF(OR(J1814=0,AND(J1814=1,K1814=1),AND(J1814=1,I1814="SBJ"),AND(J1814=1,I1814=0)),"?IN_FOCUS",IF(J1814&lt;=2,"?ACTIVATED",IF(J1814&lt;&gt;"","?FAMILIAR",IF(F1814="NEW",IF(ISNA(VLOOKUP(E1814,#REF!,1,FALSE())),"?TYPE_IDENTIFIABLE","?REFERENTIAL"),"_")))))</f>
        <v/>
      </c>
      <c r="H1814" s="13" t="str">
        <f aca="false">IF(J1814&lt;&gt;1,"",IF(I1814="SBJ","CB","?"))</f>
        <v/>
      </c>
      <c r="I1814" s="14" t="str">
        <f aca="false">IF(OR(E1814="",E1814="!!!",F1814="NEW"),"",INDEX(B$2:B1813,-1+SUMPRODUCT(MAX(ROW(E$2:E1813)*(E1814=E$2:E1813)))))</f>
        <v/>
      </c>
      <c r="J1814" s="15" t="str">
        <f aca="true">IF(OR(E1814="",E1814="!!!",F1814="NEW"),"",COUNTBLANK(OFFSET(A$1,,,SUMPRODUCT(MAX(ROW(E$2:E1814)*(E1814=E$2:E1814)))))-COUNTBLANK(OFFSET(A$1,,,SUMPRODUCT(MAX(ROW(E$1:E1813)*(E1814=E$1:E1813))))))</f>
        <v/>
      </c>
      <c r="K1814" s="15" t="str">
        <f aca="false">IF(OR(E1814="",E1814="!!!",F1814="NEW"),"",INDEX(J$1:J1813,SUMPRODUCT(MAX(ROW(E$1:E1813)*(E1814=E$1:E1813)))))</f>
        <v/>
      </c>
      <c r="L1814" s="16"/>
    </row>
    <row r="1815" customFormat="false" ht="12.75" hidden="false" customHeight="false" outlineLevel="0" collapsed="false">
      <c r="A1815" s="9" t="s">
        <v>39</v>
      </c>
      <c r="E1815" s="10" t="str">
        <f aca="false">IF(D1815="?OLD","!!!","")</f>
        <v/>
      </c>
      <c r="F1815" s="11" t="str">
        <f aca="false">IF(OR(E1815="",E1815="!!!"),"",IF(NOT(ISNA(VLOOKUP(E1815,E$1:E1814,1,FALSE()))),"OLD",IF(AND(E1815&lt;&gt;"",E1815&lt;&gt;"!!!"),"NEW","")))</f>
        <v/>
      </c>
      <c r="G1815" s="12" t="str">
        <f aca="false">IF(OR(E1815="",E1815="!!!"),"",IF(OR(J1815=0,AND(J1815=1,K1815=1),AND(J1815=1,I1815="SBJ"),AND(J1815=1,I1815=0)),"?IN_FOCUS",IF(J1815&lt;=2,"?ACTIVATED",IF(J1815&lt;&gt;"","?FAMILIAR",IF(F1815="NEW",IF(ISNA(VLOOKUP(E1815,#REF!,1,FALSE())),"?TYPE_IDENTIFIABLE","?REFERENTIAL"),"_")))))</f>
        <v/>
      </c>
      <c r="H1815" s="13" t="str">
        <f aca="false">IF(J1815&lt;&gt;1,"",IF(I1815="SBJ","CB","?"))</f>
        <v/>
      </c>
      <c r="I1815" s="14" t="str">
        <f aca="false">IF(OR(E1815="",E1815="!!!",F1815="NEW"),"",INDEX(B$2:B1814,-1+SUMPRODUCT(MAX(ROW(E$2:E1814)*(E1815=E$2:E1814)))))</f>
        <v/>
      </c>
      <c r="J1815" s="15" t="str">
        <f aca="true">IF(OR(E1815="",E1815="!!!",F1815="NEW"),"",COUNTBLANK(OFFSET(A$1,,,SUMPRODUCT(MAX(ROW(E$2:E1815)*(E1815=E$2:E1815)))))-COUNTBLANK(OFFSET(A$1,,,SUMPRODUCT(MAX(ROW(E$1:E1814)*(E1815=E$1:E1814))))))</f>
        <v/>
      </c>
      <c r="K1815" s="15" t="str">
        <f aca="false">IF(OR(E1815="",E1815="!!!",F1815="NEW"),"",INDEX(J$1:J1814,SUMPRODUCT(MAX(ROW(E$1:E1814)*(E1815=E$1:E1814)))))</f>
        <v/>
      </c>
      <c r="L1815" s="16"/>
    </row>
    <row r="1816" customFormat="false" ht="12.75" hidden="false" customHeight="false" outlineLevel="0" collapsed="false">
      <c r="A1816" s="9" t="s">
        <v>627</v>
      </c>
      <c r="B1816" s="0" t="s">
        <v>18</v>
      </c>
      <c r="C1816" s="0" t="s">
        <v>96</v>
      </c>
      <c r="D1816" s="0" t="s">
        <v>31</v>
      </c>
      <c r="E1816" s="10" t="str">
        <f aca="false">IF(D1816="?OLD","!!!","")</f>
        <v>!!!</v>
      </c>
      <c r="F1816" s="11" t="str">
        <f aca="false">IF(OR(E1816="",E1816="!!!"),"",IF(NOT(ISNA(VLOOKUP(E1816,E$1:E1815,1,FALSE()))),"OLD",IF(AND(E1816&lt;&gt;"",E1816&lt;&gt;"!!!"),"NEW","")))</f>
        <v/>
      </c>
      <c r="G1816" s="12" t="str">
        <f aca="false">IF(OR(E1816="",E1816="!!!"),"",IF(OR(J1816=0,AND(J1816=1,K1816=1),AND(J1816=1,I1816="SBJ"),AND(J1816=1,I1816=0)),"?IN_FOCUS",IF(J1816&lt;=2,"?ACTIVATED",IF(J1816&lt;&gt;"","?FAMILIAR",IF(F1816="NEW",IF(ISNA(VLOOKUP(E1816,#REF!,1,FALSE())),"?TYPE_IDENTIFIABLE","?REFERENTIAL"),"_")))))</f>
        <v/>
      </c>
      <c r="H1816" s="13" t="str">
        <f aca="false">IF(J1816&lt;&gt;1,"",IF(I1816="SBJ","CB","?"))</f>
        <v/>
      </c>
      <c r="I1816" s="14" t="str">
        <f aca="false">IF(OR(E1816="",E1816="!!!",F1816="NEW"),"",INDEX(B$2:B1815,-1+SUMPRODUCT(MAX(ROW(E$2:E1815)*(E1816=E$2:E1815)))))</f>
        <v/>
      </c>
      <c r="J1816" s="15" t="str">
        <f aca="true">IF(OR(E1816="",E1816="!!!",F1816="NEW"),"",COUNTBLANK(OFFSET(A$1,,,SUMPRODUCT(MAX(ROW(E$2:E1816)*(E1816=E$2:E1816)))))-COUNTBLANK(OFFSET(A$1,,,SUMPRODUCT(MAX(ROW(E$1:E1815)*(E1816=E$1:E1815))))))</f>
        <v/>
      </c>
      <c r="K1816" s="15" t="str">
        <f aca="false">IF(OR(E1816="",E1816="!!!",F1816="NEW"),"",INDEX(J$1:J1815,SUMPRODUCT(MAX(ROW(E$1:E1815)*(E1816=E$1:E1815)))))</f>
        <v/>
      </c>
      <c r="L1816" s="16"/>
    </row>
    <row r="1817" customFormat="false" ht="12.75" hidden="false" customHeight="false" outlineLevel="0" collapsed="false">
      <c r="A1817" s="9" t="s">
        <v>39</v>
      </c>
      <c r="E1817" s="10" t="str">
        <f aca="false">IF(D1817="?OLD","!!!","")</f>
        <v/>
      </c>
      <c r="F1817" s="11" t="str">
        <f aca="false">IF(OR(E1817="",E1817="!!!"),"",IF(NOT(ISNA(VLOOKUP(E1817,E$1:E1816,1,FALSE()))),"OLD",IF(AND(E1817&lt;&gt;"",E1817&lt;&gt;"!!!"),"NEW","")))</f>
        <v/>
      </c>
      <c r="G1817" s="12" t="str">
        <f aca="false">IF(OR(E1817="",E1817="!!!"),"",IF(OR(J1817=0,AND(J1817=1,K1817=1),AND(J1817=1,I1817="SBJ"),AND(J1817=1,I1817=0)),"?IN_FOCUS",IF(J1817&lt;=2,"?ACTIVATED",IF(J1817&lt;&gt;"","?FAMILIAR",IF(F1817="NEW",IF(ISNA(VLOOKUP(E1817,#REF!,1,FALSE())),"?TYPE_IDENTIFIABLE","?REFERENTIAL"),"_")))))</f>
        <v/>
      </c>
      <c r="H1817" s="13" t="str">
        <f aca="false">IF(J1817&lt;&gt;1,"",IF(I1817="SBJ","CB","?"))</f>
        <v/>
      </c>
      <c r="I1817" s="14" t="str">
        <f aca="false">IF(OR(E1817="",E1817="!!!",F1817="NEW"),"",INDEX(B$2:B1816,-1+SUMPRODUCT(MAX(ROW(E$2:E1816)*(E1817=E$2:E1816)))))</f>
        <v/>
      </c>
      <c r="J1817" s="15" t="str">
        <f aca="true">IF(OR(E1817="",E1817="!!!",F1817="NEW"),"",COUNTBLANK(OFFSET(A$1,,,SUMPRODUCT(MAX(ROW(E$2:E1817)*(E1817=E$2:E1817)))))-COUNTBLANK(OFFSET(A$1,,,SUMPRODUCT(MAX(ROW(E$1:E1816)*(E1817=E$1:E1816))))))</f>
        <v/>
      </c>
      <c r="K1817" s="15" t="str">
        <f aca="false">IF(OR(E1817="",E1817="!!!",F1817="NEW"),"",INDEX(J$1:J1816,SUMPRODUCT(MAX(ROW(E$1:E1816)*(E1817=E$1:E1816)))))</f>
        <v/>
      </c>
      <c r="L1817" s="16"/>
    </row>
    <row r="1818" customFormat="false" ht="12.75" hidden="false" customHeight="false" outlineLevel="0" collapsed="false">
      <c r="A1818" s="9" t="s">
        <v>87</v>
      </c>
      <c r="E1818" s="10" t="str">
        <f aca="false">IF(D1818="?OLD","!!!","")</f>
        <v/>
      </c>
      <c r="F1818" s="11" t="str">
        <f aca="false">IF(OR(E1818="",E1818="!!!"),"",IF(NOT(ISNA(VLOOKUP(E1818,E$1:E1817,1,FALSE()))),"OLD",IF(AND(E1818&lt;&gt;"",E1818&lt;&gt;"!!!"),"NEW","")))</f>
        <v/>
      </c>
      <c r="G1818" s="12" t="str">
        <f aca="false">IF(OR(E1818="",E1818="!!!"),"",IF(OR(J1818=0,AND(J1818=1,K1818=1),AND(J1818=1,I1818="SBJ"),AND(J1818=1,I1818=0)),"?IN_FOCUS",IF(J1818&lt;=2,"?ACTIVATED",IF(J1818&lt;&gt;"","?FAMILIAR",IF(F1818="NEW",IF(ISNA(VLOOKUP(E1818,#REF!,1,FALSE())),"?TYPE_IDENTIFIABLE","?REFERENTIAL"),"_")))))</f>
        <v/>
      </c>
      <c r="H1818" s="13" t="str">
        <f aca="false">IF(J1818&lt;&gt;1,"",IF(I1818="SBJ","CB","?"))</f>
        <v/>
      </c>
      <c r="I1818" s="14" t="str">
        <f aca="false">IF(OR(E1818="",E1818="!!!",F1818="NEW"),"",INDEX(B$2:B1817,-1+SUMPRODUCT(MAX(ROW(E$2:E1817)*(E1818=E$2:E1817)))))</f>
        <v/>
      </c>
      <c r="J1818" s="15" t="str">
        <f aca="true">IF(OR(E1818="",E1818="!!!",F1818="NEW"),"",COUNTBLANK(OFFSET(A$1,,,SUMPRODUCT(MAX(ROW(E$2:E1818)*(E1818=E$2:E1818)))))-COUNTBLANK(OFFSET(A$1,,,SUMPRODUCT(MAX(ROW(E$1:E1817)*(E1818=E$1:E1817))))))</f>
        <v/>
      </c>
      <c r="K1818" s="15" t="str">
        <f aca="false">IF(OR(E1818="",E1818="!!!",F1818="NEW"),"",INDEX(J$1:J1817,SUMPRODUCT(MAX(ROW(E$1:E1817)*(E1818=E$1:E1817)))))</f>
        <v/>
      </c>
      <c r="L1818" s="16"/>
    </row>
    <row r="1819" customFormat="false" ht="12.75" hidden="false" customHeight="false" outlineLevel="0" collapsed="false">
      <c r="A1819" s="9" t="s">
        <v>94</v>
      </c>
      <c r="E1819" s="10" t="str">
        <f aca="false">IF(D1819="?OLD","!!!","")</f>
        <v/>
      </c>
      <c r="F1819" s="11" t="str">
        <f aca="false">IF(OR(E1819="",E1819="!!!"),"",IF(NOT(ISNA(VLOOKUP(E1819,E$1:E1818,1,FALSE()))),"OLD",IF(AND(E1819&lt;&gt;"",E1819&lt;&gt;"!!!"),"NEW","")))</f>
        <v/>
      </c>
      <c r="G1819" s="12" t="str">
        <f aca="false">IF(OR(E1819="",E1819="!!!"),"",IF(OR(J1819=0,AND(J1819=1,K1819=1),AND(J1819=1,I1819="SBJ"),AND(J1819=1,I1819=0)),"?IN_FOCUS",IF(J1819&lt;=2,"?ACTIVATED",IF(J1819&lt;&gt;"","?FAMILIAR",IF(F1819="NEW",IF(ISNA(VLOOKUP(E1819,#REF!,1,FALSE())),"?TYPE_IDENTIFIABLE","?REFERENTIAL"),"_")))))</f>
        <v/>
      </c>
      <c r="H1819" s="13" t="str">
        <f aca="false">IF(J1819&lt;&gt;1,"",IF(I1819="SBJ","CB","?"))</f>
        <v/>
      </c>
      <c r="I1819" s="14" t="str">
        <f aca="false">IF(OR(E1819="",E1819="!!!",F1819="NEW"),"",INDEX(B$2:B1818,-1+SUMPRODUCT(MAX(ROW(E$2:E1818)*(E1819=E$2:E1818)))))</f>
        <v/>
      </c>
      <c r="J1819" s="15" t="str">
        <f aca="true">IF(OR(E1819="",E1819="!!!",F1819="NEW"),"",COUNTBLANK(OFFSET(A$1,,,SUMPRODUCT(MAX(ROW(E$2:E1819)*(E1819=E$2:E1819)))))-COUNTBLANK(OFFSET(A$1,,,SUMPRODUCT(MAX(ROW(E$1:E1818)*(E1819=E$1:E1818))))))</f>
        <v/>
      </c>
      <c r="K1819" s="15" t="str">
        <f aca="false">IF(OR(E1819="",E1819="!!!",F1819="NEW"),"",INDEX(J$1:J1818,SUMPRODUCT(MAX(ROW(E$1:E1818)*(E1819=E$1:E1818)))))</f>
        <v/>
      </c>
      <c r="L1819" s="16"/>
    </row>
    <row r="1820" customFormat="false" ht="12.75" hidden="false" customHeight="false" outlineLevel="0" collapsed="false">
      <c r="A1820" s="9" t="s">
        <v>347</v>
      </c>
      <c r="B1820" s="0" t="s">
        <v>18</v>
      </c>
      <c r="C1820" s="0" t="s">
        <v>30</v>
      </c>
      <c r="D1820" s="0" t="s">
        <v>31</v>
      </c>
      <c r="E1820" s="10" t="str">
        <f aca="false">IF(D1820="?OLD","!!!","")</f>
        <v>!!!</v>
      </c>
      <c r="F1820" s="11" t="str">
        <f aca="false">IF(OR(E1820="",E1820="!!!"),"",IF(NOT(ISNA(VLOOKUP(E1820,E$1:E1819,1,FALSE()))),"OLD",IF(AND(E1820&lt;&gt;"",E1820&lt;&gt;"!!!"),"NEW","")))</f>
        <v/>
      </c>
      <c r="G1820" s="12" t="str">
        <f aca="false">IF(OR(E1820="",E1820="!!!"),"",IF(OR(J1820=0,AND(J1820=1,K1820=1),AND(J1820=1,I1820="SBJ"),AND(J1820=1,I1820=0)),"?IN_FOCUS",IF(J1820&lt;=2,"?ACTIVATED",IF(J1820&lt;&gt;"","?FAMILIAR",IF(F1820="NEW",IF(ISNA(VLOOKUP(E1820,#REF!,1,FALSE())),"?TYPE_IDENTIFIABLE","?REFERENTIAL"),"_")))))</f>
        <v/>
      </c>
      <c r="H1820" s="13" t="str">
        <f aca="false">IF(J1820&lt;&gt;1,"",IF(I1820="SBJ","CB","?"))</f>
        <v/>
      </c>
      <c r="I1820" s="14" t="str">
        <f aca="false">IF(OR(E1820="",E1820="!!!",F1820="NEW"),"",INDEX(B$2:B1819,-1+SUMPRODUCT(MAX(ROW(E$2:E1819)*(E1820=E$2:E1819)))))</f>
        <v/>
      </c>
      <c r="J1820" s="15" t="str">
        <f aca="true">IF(OR(E1820="",E1820="!!!",F1820="NEW"),"",COUNTBLANK(OFFSET(A$1,,,SUMPRODUCT(MAX(ROW(E$2:E1820)*(E1820=E$2:E1820)))))-COUNTBLANK(OFFSET(A$1,,,SUMPRODUCT(MAX(ROW(E$1:E1819)*(E1820=E$1:E1819))))))</f>
        <v/>
      </c>
      <c r="K1820" s="15" t="str">
        <f aca="false">IF(OR(E1820="",E1820="!!!",F1820="NEW"),"",INDEX(J$1:J1819,SUMPRODUCT(MAX(ROW(E$1:E1819)*(E1820=E$1:E1819)))))</f>
        <v/>
      </c>
      <c r="L1820" s="16"/>
    </row>
    <row r="1821" customFormat="false" ht="12.75" hidden="false" customHeight="false" outlineLevel="0" collapsed="false">
      <c r="A1821" s="9" t="s">
        <v>48</v>
      </c>
      <c r="E1821" s="10" t="str">
        <f aca="false">IF(D1821="?OLD","!!!","")</f>
        <v/>
      </c>
      <c r="F1821" s="11" t="str">
        <f aca="false">IF(OR(E1821="",E1821="!!!"),"",IF(NOT(ISNA(VLOOKUP(E1821,E$1:E1820,1,FALSE()))),"OLD",IF(AND(E1821&lt;&gt;"",E1821&lt;&gt;"!!!"),"NEW","")))</f>
        <v/>
      </c>
      <c r="G1821" s="12" t="str">
        <f aca="false">IF(OR(E1821="",E1821="!!!"),"",IF(OR(J1821=0,AND(J1821=1,K1821=1),AND(J1821=1,I1821="SBJ"),AND(J1821=1,I1821=0)),"?IN_FOCUS",IF(J1821&lt;=2,"?ACTIVATED",IF(J1821&lt;&gt;"","?FAMILIAR",IF(F1821="NEW",IF(ISNA(VLOOKUP(E1821,#REF!,1,FALSE())),"?TYPE_IDENTIFIABLE","?REFERENTIAL"),"_")))))</f>
        <v/>
      </c>
      <c r="H1821" s="13" t="str">
        <f aca="false">IF(J1821&lt;&gt;1,"",IF(I1821="SBJ","CB","?"))</f>
        <v/>
      </c>
      <c r="I1821" s="14" t="str">
        <f aca="false">IF(OR(E1821="",E1821="!!!",F1821="NEW"),"",INDEX(B$2:B1820,-1+SUMPRODUCT(MAX(ROW(E$2:E1820)*(E1821=E$2:E1820)))))</f>
        <v/>
      </c>
      <c r="J1821" s="15" t="str">
        <f aca="true">IF(OR(E1821="",E1821="!!!",F1821="NEW"),"",COUNTBLANK(OFFSET(A$1,,,SUMPRODUCT(MAX(ROW(E$2:E1821)*(E1821=E$2:E1821)))))-COUNTBLANK(OFFSET(A$1,,,SUMPRODUCT(MAX(ROW(E$1:E1820)*(E1821=E$1:E1820))))))</f>
        <v/>
      </c>
      <c r="K1821" s="15" t="str">
        <f aca="false">IF(OR(E1821="",E1821="!!!",F1821="NEW"),"",INDEX(J$1:J1820,SUMPRODUCT(MAX(ROW(E$1:E1820)*(E1821=E$1:E1820)))))</f>
        <v/>
      </c>
      <c r="L1821" s="16"/>
    </row>
    <row r="1822" customFormat="false" ht="12.75" hidden="false" customHeight="false" outlineLevel="0" collapsed="false">
      <c r="E1822" s="10" t="str">
        <f aca="false">IF(D1822="?OLD","!!!","")</f>
        <v/>
      </c>
      <c r="F1822" s="11" t="str">
        <f aca="false">IF(OR(E1822="",E1822="!!!"),"",IF(NOT(ISNA(VLOOKUP(E1822,E$1:E1821,1,FALSE()))),"OLD",IF(AND(E1822&lt;&gt;"",E1822&lt;&gt;"!!!"),"NEW","")))</f>
        <v/>
      </c>
      <c r="G1822" s="12" t="str">
        <f aca="false">IF(OR(E1822="",E1822="!!!"),"",IF(OR(J1822=0,AND(J1822=1,K1822=1),AND(J1822=1,I1822="SBJ"),AND(J1822=1,I1822=0)),"?IN_FOCUS",IF(J1822&lt;=2,"?ACTIVATED",IF(J1822&lt;&gt;"","?FAMILIAR",IF(F1822="NEW",IF(ISNA(VLOOKUP(E1822,#REF!,1,FALSE())),"?TYPE_IDENTIFIABLE","?REFERENTIAL"),"_")))))</f>
        <v/>
      </c>
      <c r="H1822" s="13" t="str">
        <f aca="false">IF(J1822&lt;&gt;1,"",IF(I1822="SBJ","CB","?"))</f>
        <v/>
      </c>
      <c r="I1822" s="14" t="str">
        <f aca="false">IF(OR(E1822="",E1822="!!!",F1822="NEW"),"",INDEX(B$2:B1821,-1+SUMPRODUCT(MAX(ROW(E$2:E1821)*(E1822=E$2:E1821)))))</f>
        <v/>
      </c>
      <c r="J1822" s="15" t="str">
        <f aca="true">IF(OR(E1822="",E1822="!!!",F1822="NEW"),"",COUNTBLANK(OFFSET(A$1,,,SUMPRODUCT(MAX(ROW(E$2:E1822)*(E1822=E$2:E1822)))))-COUNTBLANK(OFFSET(A$1,,,SUMPRODUCT(MAX(ROW(E$1:E1821)*(E1822=E$1:E1821))))))</f>
        <v/>
      </c>
      <c r="K1822" s="15" t="str">
        <f aca="false">IF(OR(E1822="",E1822="!!!",F1822="NEW"),"",INDEX(J$1:J1821,SUMPRODUCT(MAX(ROW(E$1:E1821)*(E1822=E$1:E1821)))))</f>
        <v/>
      </c>
      <c r="L1822" s="16"/>
    </row>
    <row r="1823" customFormat="false" ht="12.75" hidden="false" customHeight="false" outlineLevel="0" collapsed="false">
      <c r="A1823" s="9" t="s">
        <v>85</v>
      </c>
      <c r="E1823" s="10" t="str">
        <f aca="false">IF(D1823="?OLD","!!!","")</f>
        <v/>
      </c>
      <c r="F1823" s="11" t="str">
        <f aca="false">IF(OR(E1823="",E1823="!!!"),"",IF(NOT(ISNA(VLOOKUP(E1823,E$1:E1822,1,FALSE()))),"OLD",IF(AND(E1823&lt;&gt;"",E1823&lt;&gt;"!!!"),"NEW","")))</f>
        <v/>
      </c>
      <c r="G1823" s="12" t="str">
        <f aca="false">IF(OR(E1823="",E1823="!!!"),"",IF(OR(J1823=0,AND(J1823=1,K1823=1),AND(J1823=1,I1823="SBJ"),AND(J1823=1,I1823=0)),"?IN_FOCUS",IF(J1823&lt;=2,"?ACTIVATED",IF(J1823&lt;&gt;"","?FAMILIAR",IF(F1823="NEW",IF(ISNA(VLOOKUP(E1823,#REF!,1,FALSE())),"?TYPE_IDENTIFIABLE","?REFERENTIAL"),"_")))))</f>
        <v/>
      </c>
      <c r="H1823" s="13" t="str">
        <f aca="false">IF(J1823&lt;&gt;1,"",IF(I1823="SBJ","CB","?"))</f>
        <v/>
      </c>
      <c r="I1823" s="14" t="str">
        <f aca="false">IF(OR(E1823="",E1823="!!!",F1823="NEW"),"",INDEX(B$2:B1822,-1+SUMPRODUCT(MAX(ROW(E$2:E1822)*(E1823=E$2:E1822)))))</f>
        <v/>
      </c>
      <c r="J1823" s="15" t="str">
        <f aca="true">IF(OR(E1823="",E1823="!!!",F1823="NEW"),"",COUNTBLANK(OFFSET(A$1,,,SUMPRODUCT(MAX(ROW(E$2:E1823)*(E1823=E$2:E1823)))))-COUNTBLANK(OFFSET(A$1,,,SUMPRODUCT(MAX(ROW(E$1:E1822)*(E1823=E$1:E1822))))))</f>
        <v/>
      </c>
      <c r="K1823" s="15" t="str">
        <f aca="false">IF(OR(E1823="",E1823="!!!",F1823="NEW"),"",INDEX(J$1:J1822,SUMPRODUCT(MAX(ROW(E$1:E1822)*(E1823=E$1:E1822)))))</f>
        <v/>
      </c>
      <c r="L1823" s="16"/>
    </row>
    <row r="1824" customFormat="false" ht="12.75" hidden="false" customHeight="false" outlineLevel="0" collapsed="false">
      <c r="A1824" s="9" t="s">
        <v>711</v>
      </c>
      <c r="E1824" s="10" t="str">
        <f aca="false">IF(D1824="?OLD","!!!","")</f>
        <v/>
      </c>
      <c r="F1824" s="11" t="str">
        <f aca="false">IF(OR(E1824="",E1824="!!!"),"",IF(NOT(ISNA(VLOOKUP(E1824,E$1:E1823,1,FALSE()))),"OLD",IF(AND(E1824&lt;&gt;"",E1824&lt;&gt;"!!!"),"NEW","")))</f>
        <v/>
      </c>
      <c r="G1824" s="12" t="str">
        <f aca="false">IF(OR(E1824="",E1824="!!!"),"",IF(OR(J1824=0,AND(J1824=1,K1824=1),AND(J1824=1,I1824="SBJ"),AND(J1824=1,I1824=0)),"?IN_FOCUS",IF(J1824&lt;=2,"?ACTIVATED",IF(J1824&lt;&gt;"","?FAMILIAR",IF(F1824="NEW",IF(ISNA(VLOOKUP(E1824,#REF!,1,FALSE())),"?TYPE_IDENTIFIABLE","?REFERENTIAL"),"_")))))</f>
        <v/>
      </c>
      <c r="H1824" s="13" t="str">
        <f aca="false">IF(J1824&lt;&gt;1,"",IF(I1824="SBJ","CB","?"))</f>
        <v/>
      </c>
      <c r="I1824" s="14" t="str">
        <f aca="false">IF(OR(E1824="",E1824="!!!",F1824="NEW"),"",INDEX(B$2:B1823,-1+SUMPRODUCT(MAX(ROW(E$2:E1823)*(E1824=E$2:E1823)))))</f>
        <v/>
      </c>
      <c r="J1824" s="15" t="str">
        <f aca="true">IF(OR(E1824="",E1824="!!!",F1824="NEW"),"",COUNTBLANK(OFFSET(A$1,,,SUMPRODUCT(MAX(ROW(E$2:E1824)*(E1824=E$2:E1824)))))-COUNTBLANK(OFFSET(A$1,,,SUMPRODUCT(MAX(ROW(E$1:E1823)*(E1824=E$1:E1823))))))</f>
        <v/>
      </c>
      <c r="K1824" s="15" t="str">
        <f aca="false">IF(OR(E1824="",E1824="!!!",F1824="NEW"),"",INDEX(J$1:J1823,SUMPRODUCT(MAX(ROW(E$1:E1823)*(E1824=E$1:E1823)))))</f>
        <v/>
      </c>
      <c r="L1824" s="16"/>
    </row>
    <row r="1825" customFormat="false" ht="12.75" hidden="false" customHeight="false" outlineLevel="0" collapsed="false">
      <c r="A1825" s="9" t="s">
        <v>87</v>
      </c>
      <c r="E1825" s="10" t="str">
        <f aca="false">IF(D1825="?OLD","!!!","")</f>
        <v/>
      </c>
      <c r="F1825" s="11" t="str">
        <f aca="false">IF(OR(E1825="",E1825="!!!"),"",IF(NOT(ISNA(VLOOKUP(E1825,E$1:E1824,1,FALSE()))),"OLD",IF(AND(E1825&lt;&gt;"",E1825&lt;&gt;"!!!"),"NEW","")))</f>
        <v/>
      </c>
      <c r="G1825" s="12" t="str">
        <f aca="false">IF(OR(E1825="",E1825="!!!"),"",IF(OR(J1825=0,AND(J1825=1,K1825=1),AND(J1825=1,I1825="SBJ"),AND(J1825=1,I1825=0)),"?IN_FOCUS",IF(J1825&lt;=2,"?ACTIVATED",IF(J1825&lt;&gt;"","?FAMILIAR",IF(F1825="NEW",IF(ISNA(VLOOKUP(E1825,#REF!,1,FALSE())),"?TYPE_IDENTIFIABLE","?REFERENTIAL"),"_")))))</f>
        <v/>
      </c>
      <c r="H1825" s="13" t="str">
        <f aca="false">IF(J1825&lt;&gt;1,"",IF(I1825="SBJ","CB","?"))</f>
        <v/>
      </c>
      <c r="I1825" s="14" t="str">
        <f aca="false">IF(OR(E1825="",E1825="!!!",F1825="NEW"),"",INDEX(B$2:B1824,-1+SUMPRODUCT(MAX(ROW(E$2:E1824)*(E1825=E$2:E1824)))))</f>
        <v/>
      </c>
      <c r="J1825" s="15" t="str">
        <f aca="true">IF(OR(E1825="",E1825="!!!",F1825="NEW"),"",COUNTBLANK(OFFSET(A$1,,,SUMPRODUCT(MAX(ROW(E$2:E1825)*(E1825=E$2:E1825)))))-COUNTBLANK(OFFSET(A$1,,,SUMPRODUCT(MAX(ROW(E$1:E1824)*(E1825=E$1:E1824))))))</f>
        <v/>
      </c>
      <c r="K1825" s="15" t="str">
        <f aca="false">IF(OR(E1825="",E1825="!!!",F1825="NEW"),"",INDEX(J$1:J1824,SUMPRODUCT(MAX(ROW(E$1:E1824)*(E1825=E$1:E1824)))))</f>
        <v/>
      </c>
      <c r="L1825" s="16"/>
    </row>
    <row r="1826" customFormat="false" ht="12.75" hidden="false" customHeight="false" outlineLevel="0" collapsed="false">
      <c r="A1826" s="9" t="s">
        <v>712</v>
      </c>
      <c r="E1826" s="10" t="str">
        <f aca="false">IF(D1826="?OLD","!!!","")</f>
        <v/>
      </c>
      <c r="F1826" s="11" t="str">
        <f aca="false">IF(OR(E1826="",E1826="!!!"),"",IF(NOT(ISNA(VLOOKUP(E1826,E$1:E1825,1,FALSE()))),"OLD",IF(AND(E1826&lt;&gt;"",E1826&lt;&gt;"!!!"),"NEW","")))</f>
        <v/>
      </c>
      <c r="G1826" s="12" t="str">
        <f aca="false">IF(OR(E1826="",E1826="!!!"),"",IF(OR(J1826=0,AND(J1826=1,K1826=1),AND(J1826=1,I1826="SBJ"),AND(J1826=1,I1826=0)),"?IN_FOCUS",IF(J1826&lt;=2,"?ACTIVATED",IF(J1826&lt;&gt;"","?FAMILIAR",IF(F1826="NEW",IF(ISNA(VLOOKUP(E1826,#REF!,1,FALSE())),"?TYPE_IDENTIFIABLE","?REFERENTIAL"),"_")))))</f>
        <v/>
      </c>
      <c r="H1826" s="13" t="str">
        <f aca="false">IF(J1826&lt;&gt;1,"",IF(I1826="SBJ","CB","?"))</f>
        <v/>
      </c>
      <c r="I1826" s="14" t="str">
        <f aca="false">IF(OR(E1826="",E1826="!!!",F1826="NEW"),"",INDEX(B$2:B1825,-1+SUMPRODUCT(MAX(ROW(E$2:E1825)*(E1826=E$2:E1825)))))</f>
        <v/>
      </c>
      <c r="J1826" s="15" t="str">
        <f aca="true">IF(OR(E1826="",E1826="!!!",F1826="NEW"),"",COUNTBLANK(OFFSET(A$1,,,SUMPRODUCT(MAX(ROW(E$2:E1826)*(E1826=E$2:E1826)))))-COUNTBLANK(OFFSET(A$1,,,SUMPRODUCT(MAX(ROW(E$1:E1825)*(E1826=E$1:E1825))))))</f>
        <v/>
      </c>
      <c r="K1826" s="15" t="str">
        <f aca="false">IF(OR(E1826="",E1826="!!!",F1826="NEW"),"",INDEX(J$1:J1825,SUMPRODUCT(MAX(ROW(E$1:E1825)*(E1826=E$1:E1825)))))</f>
        <v/>
      </c>
      <c r="L1826" s="16"/>
    </row>
    <row r="1827" customFormat="false" ht="12.75" hidden="false" customHeight="false" outlineLevel="0" collapsed="false">
      <c r="A1827" s="9" t="s">
        <v>181</v>
      </c>
      <c r="B1827" s="0" t="s">
        <v>18</v>
      </c>
      <c r="C1827" s="0" t="s">
        <v>30</v>
      </c>
      <c r="D1827" s="0" t="s">
        <v>31</v>
      </c>
      <c r="E1827" s="10" t="str">
        <f aca="false">IF(D1827="?OLD","!!!","")</f>
        <v>!!!</v>
      </c>
      <c r="F1827" s="11" t="str">
        <f aca="false">IF(OR(E1827="",E1827="!!!"),"",IF(NOT(ISNA(VLOOKUP(E1827,E$1:E1826,1,FALSE()))),"OLD",IF(AND(E1827&lt;&gt;"",E1827&lt;&gt;"!!!"),"NEW","")))</f>
        <v/>
      </c>
      <c r="G1827" s="12" t="str">
        <f aca="false">IF(OR(E1827="",E1827="!!!"),"",IF(OR(J1827=0,AND(J1827=1,K1827=1),AND(J1827=1,I1827="SBJ"),AND(J1827=1,I1827=0)),"?IN_FOCUS",IF(J1827&lt;=2,"?ACTIVATED",IF(J1827&lt;&gt;"","?FAMILIAR",IF(F1827="NEW",IF(ISNA(VLOOKUP(E1827,#REF!,1,FALSE())),"?TYPE_IDENTIFIABLE","?REFERENTIAL"),"_")))))</f>
        <v/>
      </c>
      <c r="H1827" s="13" t="str">
        <f aca="false">IF(J1827&lt;&gt;1,"",IF(I1827="SBJ","CB","?"))</f>
        <v/>
      </c>
      <c r="I1827" s="14" t="str">
        <f aca="false">IF(OR(E1827="",E1827="!!!",F1827="NEW"),"",INDEX(B$2:B1826,-1+SUMPRODUCT(MAX(ROW(E$2:E1826)*(E1827=E$2:E1826)))))</f>
        <v/>
      </c>
      <c r="J1827" s="15" t="str">
        <f aca="true">IF(OR(E1827="",E1827="!!!",F1827="NEW"),"",COUNTBLANK(OFFSET(A$1,,,SUMPRODUCT(MAX(ROW(E$2:E1827)*(E1827=E$2:E1827)))))-COUNTBLANK(OFFSET(A$1,,,SUMPRODUCT(MAX(ROW(E$1:E1826)*(E1827=E$1:E1826))))))</f>
        <v/>
      </c>
      <c r="K1827" s="15" t="str">
        <f aca="false">IF(OR(E1827="",E1827="!!!",F1827="NEW"),"",INDEX(J$1:J1826,SUMPRODUCT(MAX(ROW(E$1:E1826)*(E1827=E$1:E1826)))))</f>
        <v/>
      </c>
      <c r="L1827" s="16"/>
    </row>
    <row r="1828" customFormat="false" ht="12.75" hidden="false" customHeight="false" outlineLevel="0" collapsed="false">
      <c r="A1828" s="9" t="s">
        <v>676</v>
      </c>
      <c r="E1828" s="10" t="str">
        <f aca="false">IF(D1828="?OLD","!!!","")</f>
        <v/>
      </c>
      <c r="F1828" s="11" t="str">
        <f aca="false">IF(OR(E1828="",E1828="!!!"),"",IF(NOT(ISNA(VLOOKUP(E1828,E$1:E1827,1,FALSE()))),"OLD",IF(AND(E1828&lt;&gt;"",E1828&lt;&gt;"!!!"),"NEW","")))</f>
        <v/>
      </c>
      <c r="G1828" s="12" t="str">
        <f aca="false">IF(OR(E1828="",E1828="!!!"),"",IF(OR(J1828=0,AND(J1828=1,K1828=1),AND(J1828=1,I1828="SBJ"),AND(J1828=1,I1828=0)),"?IN_FOCUS",IF(J1828&lt;=2,"?ACTIVATED",IF(J1828&lt;&gt;"","?FAMILIAR",IF(F1828="NEW",IF(ISNA(VLOOKUP(E1828,#REF!,1,FALSE())),"?TYPE_IDENTIFIABLE","?REFERENTIAL"),"_")))))</f>
        <v/>
      </c>
      <c r="H1828" s="13" t="str">
        <f aca="false">IF(J1828&lt;&gt;1,"",IF(I1828="SBJ","CB","?"))</f>
        <v/>
      </c>
      <c r="I1828" s="14" t="str">
        <f aca="false">IF(OR(E1828="",E1828="!!!",F1828="NEW"),"",INDEX(B$2:B1827,-1+SUMPRODUCT(MAX(ROW(E$2:E1827)*(E1828=E$2:E1827)))))</f>
        <v/>
      </c>
      <c r="J1828" s="15" t="str">
        <f aca="true">IF(OR(E1828="",E1828="!!!",F1828="NEW"),"",COUNTBLANK(OFFSET(A$1,,,SUMPRODUCT(MAX(ROW(E$2:E1828)*(E1828=E$2:E1828)))))-COUNTBLANK(OFFSET(A$1,,,SUMPRODUCT(MAX(ROW(E$1:E1827)*(E1828=E$1:E1827))))))</f>
        <v/>
      </c>
      <c r="K1828" s="15" t="str">
        <f aca="false">IF(OR(E1828="",E1828="!!!",F1828="NEW"),"",INDEX(J$1:J1827,SUMPRODUCT(MAX(ROW(E$1:E1827)*(E1828=E$1:E1827)))))</f>
        <v/>
      </c>
      <c r="L1828" s="16"/>
    </row>
    <row r="1829" customFormat="false" ht="12.75" hidden="false" customHeight="false" outlineLevel="0" collapsed="false">
      <c r="A1829" s="9" t="s">
        <v>209</v>
      </c>
      <c r="B1829" s="0" t="s">
        <v>23</v>
      </c>
      <c r="C1829" s="0" t="s">
        <v>113</v>
      </c>
      <c r="D1829" s="0" t="s">
        <v>31</v>
      </c>
      <c r="E1829" s="10" t="str">
        <f aca="false">IF(D1829="?OLD","!!!","")</f>
        <v>!!!</v>
      </c>
      <c r="F1829" s="11" t="str">
        <f aca="false">IF(OR(E1829="",E1829="!!!"),"",IF(NOT(ISNA(VLOOKUP(E1829,E$1:E1828,1,FALSE()))),"OLD",IF(AND(E1829&lt;&gt;"",E1829&lt;&gt;"!!!"),"NEW","")))</f>
        <v/>
      </c>
      <c r="G1829" s="12" t="str">
        <f aca="false">IF(OR(E1829="",E1829="!!!"),"",IF(OR(J1829=0,AND(J1829=1,K1829=1),AND(J1829=1,I1829="SBJ"),AND(J1829=1,I1829=0)),"?IN_FOCUS",IF(J1829&lt;=2,"?ACTIVATED",IF(J1829&lt;&gt;"","?FAMILIAR",IF(F1829="NEW",IF(ISNA(VLOOKUP(E1829,#REF!,1,FALSE())),"?TYPE_IDENTIFIABLE","?REFERENTIAL"),"_")))))</f>
        <v/>
      </c>
      <c r="H1829" s="13" t="str">
        <f aca="false">IF(J1829&lt;&gt;1,"",IF(I1829="SBJ","CB","?"))</f>
        <v/>
      </c>
      <c r="I1829" s="14" t="str">
        <f aca="false">IF(OR(E1829="",E1829="!!!",F1829="NEW"),"",INDEX(B$2:B1828,-1+SUMPRODUCT(MAX(ROW(E$2:E1828)*(E1829=E$2:E1828)))))</f>
        <v/>
      </c>
      <c r="J1829" s="15" t="str">
        <f aca="true">IF(OR(E1829="",E1829="!!!",F1829="NEW"),"",COUNTBLANK(OFFSET(A$1,,,SUMPRODUCT(MAX(ROW(E$2:E1829)*(E1829=E$2:E1829)))))-COUNTBLANK(OFFSET(A$1,,,SUMPRODUCT(MAX(ROW(E$1:E1828)*(E1829=E$1:E1828))))))</f>
        <v/>
      </c>
      <c r="K1829" s="15" t="str">
        <f aca="false">IF(OR(E1829="",E1829="!!!",F1829="NEW"),"",INDEX(J$1:J1828,SUMPRODUCT(MAX(ROW(E$1:E1828)*(E1829=E$1:E1828)))))</f>
        <v/>
      </c>
      <c r="L1829" s="16"/>
    </row>
    <row r="1830" customFormat="false" ht="12.75" hidden="false" customHeight="false" outlineLevel="0" collapsed="false">
      <c r="A1830" s="9" t="s">
        <v>713</v>
      </c>
      <c r="B1830" s="0" t="s">
        <v>29</v>
      </c>
      <c r="C1830" s="0" t="s">
        <v>115</v>
      </c>
      <c r="D1830" s="0" t="s">
        <v>31</v>
      </c>
      <c r="E1830" s="10" t="str">
        <f aca="false">IF(D1830="?OLD","!!!","")</f>
        <v>!!!</v>
      </c>
      <c r="F1830" s="11" t="str">
        <f aca="false">IF(OR(E1830="",E1830="!!!"),"",IF(NOT(ISNA(VLOOKUP(E1830,E$1:E1829,1,FALSE()))),"OLD",IF(AND(E1830&lt;&gt;"",E1830&lt;&gt;"!!!"),"NEW","")))</f>
        <v/>
      </c>
      <c r="G1830" s="12" t="str">
        <f aca="false">IF(OR(E1830="",E1830="!!!"),"",IF(OR(J1830=0,AND(J1830=1,K1830=1),AND(J1830=1,I1830="SBJ"),AND(J1830=1,I1830=0)),"?IN_FOCUS",IF(J1830&lt;=2,"?ACTIVATED",IF(J1830&lt;&gt;"","?FAMILIAR",IF(F1830="NEW",IF(ISNA(VLOOKUP(E1830,#REF!,1,FALSE())),"?TYPE_IDENTIFIABLE","?REFERENTIAL"),"_")))))</f>
        <v/>
      </c>
      <c r="H1830" s="13" t="str">
        <f aca="false">IF(J1830&lt;&gt;1,"",IF(I1830="SBJ","CB","?"))</f>
        <v/>
      </c>
      <c r="I1830" s="14" t="str">
        <f aca="false">IF(OR(E1830="",E1830="!!!",F1830="NEW"),"",INDEX(B$2:B1829,-1+SUMPRODUCT(MAX(ROW(E$2:E1829)*(E1830=E$2:E1829)))))</f>
        <v/>
      </c>
      <c r="J1830" s="15" t="str">
        <f aca="true">IF(OR(E1830="",E1830="!!!",F1830="NEW"),"",COUNTBLANK(OFFSET(A$1,,,SUMPRODUCT(MAX(ROW(E$2:E1830)*(E1830=E$2:E1830)))))-COUNTBLANK(OFFSET(A$1,,,SUMPRODUCT(MAX(ROW(E$1:E1829)*(E1830=E$1:E1829))))))</f>
        <v/>
      </c>
      <c r="K1830" s="15" t="str">
        <f aca="false">IF(OR(E1830="",E1830="!!!",F1830="NEW"),"",INDEX(J$1:J1829,SUMPRODUCT(MAX(ROW(E$1:E1829)*(E1830=E$1:E1829)))))</f>
        <v/>
      </c>
      <c r="L1830" s="16"/>
    </row>
    <row r="1831" customFormat="false" ht="12.75" hidden="false" customHeight="false" outlineLevel="0" collapsed="false">
      <c r="A1831" s="9" t="s">
        <v>15</v>
      </c>
      <c r="E1831" s="10" t="str">
        <f aca="false">IF(D1831="?OLD","!!!","")</f>
        <v/>
      </c>
      <c r="F1831" s="11" t="str">
        <f aca="false">IF(OR(E1831="",E1831="!!!"),"",IF(NOT(ISNA(VLOOKUP(E1831,E$1:E1830,1,FALSE()))),"OLD",IF(AND(E1831&lt;&gt;"",E1831&lt;&gt;"!!!"),"NEW","")))</f>
        <v/>
      </c>
      <c r="G1831" s="12" t="str">
        <f aca="false">IF(OR(E1831="",E1831="!!!"),"",IF(OR(J1831=0,AND(J1831=1,K1831=1),AND(J1831=1,I1831="SBJ"),AND(J1831=1,I1831=0)),"?IN_FOCUS",IF(J1831&lt;=2,"?ACTIVATED",IF(J1831&lt;&gt;"","?FAMILIAR",IF(F1831="NEW",IF(ISNA(VLOOKUP(E1831,#REF!,1,FALSE())),"?TYPE_IDENTIFIABLE","?REFERENTIAL"),"_")))))</f>
        <v/>
      </c>
      <c r="H1831" s="13" t="str">
        <f aca="false">IF(J1831&lt;&gt;1,"",IF(I1831="SBJ","CB","?"))</f>
        <v/>
      </c>
      <c r="I1831" s="14" t="str">
        <f aca="false">IF(OR(E1831="",E1831="!!!",F1831="NEW"),"",INDEX(B$2:B1830,-1+SUMPRODUCT(MAX(ROW(E$2:E1830)*(E1831=E$2:E1830)))))</f>
        <v/>
      </c>
      <c r="J1831" s="15" t="str">
        <f aca="true">IF(OR(E1831="",E1831="!!!",F1831="NEW"),"",COUNTBLANK(OFFSET(A$1,,,SUMPRODUCT(MAX(ROW(E$2:E1831)*(E1831=E$2:E1831)))))-COUNTBLANK(OFFSET(A$1,,,SUMPRODUCT(MAX(ROW(E$1:E1830)*(E1831=E$1:E1830))))))</f>
        <v/>
      </c>
      <c r="K1831" s="15" t="str">
        <f aca="false">IF(OR(E1831="",E1831="!!!",F1831="NEW"),"",INDEX(J$1:J1830,SUMPRODUCT(MAX(ROW(E$1:E1830)*(E1831=E$1:E1830)))))</f>
        <v/>
      </c>
      <c r="L1831" s="16"/>
    </row>
    <row r="1832" customFormat="false" ht="12.75" hidden="false" customHeight="false" outlineLevel="0" collapsed="false">
      <c r="A1832" s="9" t="s">
        <v>98</v>
      </c>
      <c r="B1832" s="0" t="s">
        <v>91</v>
      </c>
      <c r="C1832" s="0" t="s">
        <v>30</v>
      </c>
      <c r="D1832" s="0" t="s">
        <v>31</v>
      </c>
      <c r="E1832" s="10" t="str">
        <f aca="false">IF(D1832="?OLD","!!!","")</f>
        <v>!!!</v>
      </c>
      <c r="F1832" s="11" t="str">
        <f aca="false">IF(OR(E1832="",E1832="!!!"),"",IF(NOT(ISNA(VLOOKUP(E1832,E$1:E1831,1,FALSE()))),"OLD",IF(AND(E1832&lt;&gt;"",E1832&lt;&gt;"!!!"),"NEW","")))</f>
        <v/>
      </c>
      <c r="G1832" s="12" t="str">
        <f aca="false">IF(OR(E1832="",E1832="!!!"),"",IF(OR(J1832=0,AND(J1832=1,K1832=1),AND(J1832=1,I1832="SBJ"),AND(J1832=1,I1832=0)),"?IN_FOCUS",IF(J1832&lt;=2,"?ACTIVATED",IF(J1832&lt;&gt;"","?FAMILIAR",IF(F1832="NEW",IF(ISNA(VLOOKUP(E1832,#REF!,1,FALSE())),"?TYPE_IDENTIFIABLE","?REFERENTIAL"),"_")))))</f>
        <v/>
      </c>
      <c r="H1832" s="13" t="str">
        <f aca="false">IF(J1832&lt;&gt;1,"",IF(I1832="SBJ","CB","?"))</f>
        <v/>
      </c>
      <c r="I1832" s="14" t="str">
        <f aca="false">IF(OR(E1832="",E1832="!!!",F1832="NEW"),"",INDEX(B$2:B1831,-1+SUMPRODUCT(MAX(ROW(E$2:E1831)*(E1832=E$2:E1831)))))</f>
        <v/>
      </c>
      <c r="J1832" s="15" t="str">
        <f aca="true">IF(OR(E1832="",E1832="!!!",F1832="NEW"),"",COUNTBLANK(OFFSET(A$1,,,SUMPRODUCT(MAX(ROW(E$2:E1832)*(E1832=E$2:E1832)))))-COUNTBLANK(OFFSET(A$1,,,SUMPRODUCT(MAX(ROW(E$1:E1831)*(E1832=E$1:E1831))))))</f>
        <v/>
      </c>
      <c r="K1832" s="15" t="str">
        <f aca="false">IF(OR(E1832="",E1832="!!!",F1832="NEW"),"",INDEX(J$1:J1831,SUMPRODUCT(MAX(ROW(E$1:E1831)*(E1832=E$1:E1831)))))</f>
        <v/>
      </c>
      <c r="L1832" s="16"/>
    </row>
    <row r="1833" customFormat="false" ht="12.75" hidden="false" customHeight="false" outlineLevel="0" collapsed="false">
      <c r="A1833" s="9" t="s">
        <v>409</v>
      </c>
      <c r="E1833" s="10" t="str">
        <f aca="false">IF(D1833="?OLD","!!!","")</f>
        <v/>
      </c>
      <c r="F1833" s="11" t="str">
        <f aca="false">IF(OR(E1833="",E1833="!!!"),"",IF(NOT(ISNA(VLOOKUP(E1833,E$1:E1832,1,FALSE()))),"OLD",IF(AND(E1833&lt;&gt;"",E1833&lt;&gt;"!!!"),"NEW","")))</f>
        <v/>
      </c>
      <c r="G1833" s="12" t="str">
        <f aca="false">IF(OR(E1833="",E1833="!!!"),"",IF(OR(J1833=0,AND(J1833=1,K1833=1),AND(J1833=1,I1833="SBJ"),AND(J1833=1,I1833=0)),"?IN_FOCUS",IF(J1833&lt;=2,"?ACTIVATED",IF(J1833&lt;&gt;"","?FAMILIAR",IF(F1833="NEW",IF(ISNA(VLOOKUP(E1833,#REF!,1,FALSE())),"?TYPE_IDENTIFIABLE","?REFERENTIAL"),"_")))))</f>
        <v/>
      </c>
      <c r="H1833" s="13" t="str">
        <f aca="false">IF(J1833&lt;&gt;1,"",IF(I1833="SBJ","CB","?"))</f>
        <v/>
      </c>
      <c r="I1833" s="14" t="str">
        <f aca="false">IF(OR(E1833="",E1833="!!!",F1833="NEW"),"",INDEX(B$2:B1832,-1+SUMPRODUCT(MAX(ROW(E$2:E1832)*(E1833=E$2:E1832)))))</f>
        <v/>
      </c>
      <c r="J1833" s="15" t="str">
        <f aca="true">IF(OR(E1833="",E1833="!!!",F1833="NEW"),"",COUNTBLANK(OFFSET(A$1,,,SUMPRODUCT(MAX(ROW(E$2:E1833)*(E1833=E$2:E1833)))))-COUNTBLANK(OFFSET(A$1,,,SUMPRODUCT(MAX(ROW(E$1:E1832)*(E1833=E$1:E1832))))))</f>
        <v/>
      </c>
      <c r="K1833" s="15" t="str">
        <f aca="false">IF(OR(E1833="",E1833="!!!",F1833="NEW"),"",INDEX(J$1:J1832,SUMPRODUCT(MAX(ROW(E$1:E1832)*(E1833=E$1:E1832)))))</f>
        <v/>
      </c>
      <c r="L1833" s="16"/>
    </row>
    <row r="1834" customFormat="false" ht="12.75" hidden="false" customHeight="false" outlineLevel="0" collapsed="false">
      <c r="A1834" s="9" t="s">
        <v>676</v>
      </c>
      <c r="E1834" s="10" t="str">
        <f aca="false">IF(D1834="?OLD","!!!","")</f>
        <v/>
      </c>
      <c r="F1834" s="11" t="str">
        <f aca="false">IF(OR(E1834="",E1834="!!!"),"",IF(NOT(ISNA(VLOOKUP(E1834,E$1:E1833,1,FALSE()))),"OLD",IF(AND(E1834&lt;&gt;"",E1834&lt;&gt;"!!!"),"NEW","")))</f>
        <v/>
      </c>
      <c r="G1834" s="12" t="str">
        <f aca="false">IF(OR(E1834="",E1834="!!!"),"",IF(OR(J1834=0,AND(J1834=1,K1834=1),AND(J1834=1,I1834="SBJ"),AND(J1834=1,I1834=0)),"?IN_FOCUS",IF(J1834&lt;=2,"?ACTIVATED",IF(J1834&lt;&gt;"","?FAMILIAR",IF(F1834="NEW",IF(ISNA(VLOOKUP(E1834,#REF!,1,FALSE())),"?TYPE_IDENTIFIABLE","?REFERENTIAL"),"_")))))</f>
        <v/>
      </c>
      <c r="H1834" s="13" t="str">
        <f aca="false">IF(J1834&lt;&gt;1,"",IF(I1834="SBJ","CB","?"))</f>
        <v/>
      </c>
      <c r="I1834" s="14" t="str">
        <f aca="false">IF(OR(E1834="",E1834="!!!",F1834="NEW"),"",INDEX(B$2:B1833,-1+SUMPRODUCT(MAX(ROW(E$2:E1833)*(E1834=E$2:E1833)))))</f>
        <v/>
      </c>
      <c r="J1834" s="15" t="str">
        <f aca="true">IF(OR(E1834="",E1834="!!!",F1834="NEW"),"",COUNTBLANK(OFFSET(A$1,,,SUMPRODUCT(MAX(ROW(E$2:E1834)*(E1834=E$2:E1834)))))-COUNTBLANK(OFFSET(A$1,,,SUMPRODUCT(MAX(ROW(E$1:E1833)*(E1834=E$1:E1833))))))</f>
        <v/>
      </c>
      <c r="K1834" s="15" t="str">
        <f aca="false">IF(OR(E1834="",E1834="!!!",F1834="NEW"),"",INDEX(J$1:J1833,SUMPRODUCT(MAX(ROW(E$1:E1833)*(E1834=E$1:E1833)))))</f>
        <v/>
      </c>
      <c r="L1834" s="16"/>
    </row>
    <row r="1835" customFormat="false" ht="12.75" hidden="false" customHeight="false" outlineLevel="0" collapsed="false">
      <c r="A1835" s="9" t="s">
        <v>699</v>
      </c>
      <c r="B1835" s="0" t="s">
        <v>137</v>
      </c>
      <c r="C1835" s="0" t="s">
        <v>418</v>
      </c>
      <c r="D1835" s="0" t="s">
        <v>31</v>
      </c>
      <c r="E1835" s="10" t="str">
        <f aca="false">IF(D1835="?OLD","!!!","")</f>
        <v>!!!</v>
      </c>
      <c r="F1835" s="11" t="str">
        <f aca="false">IF(OR(E1835="",E1835="!!!"),"",IF(NOT(ISNA(VLOOKUP(E1835,E$1:E1834,1,FALSE()))),"OLD",IF(AND(E1835&lt;&gt;"",E1835&lt;&gt;"!!!"),"NEW","")))</f>
        <v/>
      </c>
      <c r="G1835" s="12" t="str">
        <f aca="false">IF(OR(E1835="",E1835="!!!"),"",IF(OR(J1835=0,AND(J1835=1,K1835=1),AND(J1835=1,I1835="SBJ"),AND(J1835=1,I1835=0)),"?IN_FOCUS",IF(J1835&lt;=2,"?ACTIVATED",IF(J1835&lt;&gt;"","?FAMILIAR",IF(F1835="NEW",IF(ISNA(VLOOKUP(E1835,#REF!,1,FALSE())),"?TYPE_IDENTIFIABLE","?REFERENTIAL"),"_")))))</f>
        <v/>
      </c>
      <c r="H1835" s="13" t="str">
        <f aca="false">IF(J1835&lt;&gt;1,"",IF(I1835="SBJ","CB","?"))</f>
        <v/>
      </c>
      <c r="I1835" s="14" t="str">
        <f aca="false">IF(OR(E1835="",E1835="!!!",F1835="NEW"),"",INDEX(B$2:B1834,-1+SUMPRODUCT(MAX(ROW(E$2:E1834)*(E1835=E$2:E1834)))))</f>
        <v/>
      </c>
      <c r="J1835" s="15" t="str">
        <f aca="true">IF(OR(E1835="",E1835="!!!",F1835="NEW"),"",COUNTBLANK(OFFSET(A$1,,,SUMPRODUCT(MAX(ROW(E$2:E1835)*(E1835=E$2:E1835)))))-COUNTBLANK(OFFSET(A$1,,,SUMPRODUCT(MAX(ROW(E$1:E1834)*(E1835=E$1:E1834))))))</f>
        <v/>
      </c>
      <c r="K1835" s="15" t="str">
        <f aca="false">IF(OR(E1835="",E1835="!!!",F1835="NEW"),"",INDEX(J$1:J1834,SUMPRODUCT(MAX(ROW(E$1:E1834)*(E1835=E$1:E1834)))))</f>
        <v/>
      </c>
      <c r="L1835" s="16"/>
    </row>
    <row r="1836" customFormat="false" ht="12.75" hidden="false" customHeight="false" outlineLevel="0" collapsed="false">
      <c r="A1836" s="9" t="s">
        <v>48</v>
      </c>
      <c r="E1836" s="10" t="str">
        <f aca="false">IF(D1836="?OLD","!!!","")</f>
        <v/>
      </c>
      <c r="F1836" s="11" t="str">
        <f aca="false">IF(OR(E1836="",E1836="!!!"),"",IF(NOT(ISNA(VLOOKUP(E1836,E$1:E1835,1,FALSE()))),"OLD",IF(AND(E1836&lt;&gt;"",E1836&lt;&gt;"!!!"),"NEW","")))</f>
        <v/>
      </c>
      <c r="G1836" s="12" t="str">
        <f aca="false">IF(OR(E1836="",E1836="!!!"),"",IF(OR(J1836=0,AND(J1836=1,K1836=1),AND(J1836=1,I1836="SBJ"),AND(J1836=1,I1836=0)),"?IN_FOCUS",IF(J1836&lt;=2,"?ACTIVATED",IF(J1836&lt;&gt;"","?FAMILIAR",IF(F1836="NEW",IF(ISNA(VLOOKUP(E1836,#REF!,1,FALSE())),"?TYPE_IDENTIFIABLE","?REFERENTIAL"),"_")))))</f>
        <v/>
      </c>
      <c r="H1836" s="13" t="str">
        <f aca="false">IF(J1836&lt;&gt;1,"",IF(I1836="SBJ","CB","?"))</f>
        <v/>
      </c>
      <c r="I1836" s="14" t="str">
        <f aca="false">IF(OR(E1836="",E1836="!!!",F1836="NEW"),"",INDEX(B$2:B1835,-1+SUMPRODUCT(MAX(ROW(E$2:E1835)*(E1836=E$2:E1835)))))</f>
        <v/>
      </c>
      <c r="J1836" s="15" t="str">
        <f aca="true">IF(OR(E1836="",E1836="!!!",F1836="NEW"),"",COUNTBLANK(OFFSET(A$1,,,SUMPRODUCT(MAX(ROW(E$2:E1836)*(E1836=E$2:E1836)))))-COUNTBLANK(OFFSET(A$1,,,SUMPRODUCT(MAX(ROW(E$1:E1835)*(E1836=E$1:E1835))))))</f>
        <v/>
      </c>
      <c r="K1836" s="15" t="str">
        <f aca="false">IF(OR(E1836="",E1836="!!!",F1836="NEW"),"",INDEX(J$1:J1835,SUMPRODUCT(MAX(ROW(E$1:E1835)*(E1836=E$1:E1835)))))</f>
        <v/>
      </c>
      <c r="L1836" s="16"/>
    </row>
    <row r="1837" customFormat="false" ht="12.75" hidden="false" customHeight="false" outlineLevel="0" collapsed="false">
      <c r="E1837" s="10" t="str">
        <f aca="false">IF(D1837="?OLD","!!!","")</f>
        <v/>
      </c>
      <c r="F1837" s="11" t="str">
        <f aca="false">IF(OR(E1837="",E1837="!!!"),"",IF(NOT(ISNA(VLOOKUP(E1837,E$1:E1836,1,FALSE()))),"OLD",IF(AND(E1837&lt;&gt;"",E1837&lt;&gt;"!!!"),"NEW","")))</f>
        <v/>
      </c>
      <c r="G1837" s="12" t="str">
        <f aca="false">IF(OR(E1837="",E1837="!!!"),"",IF(OR(J1837=0,AND(J1837=1,K1837=1),AND(J1837=1,I1837="SBJ"),AND(J1837=1,I1837=0)),"?IN_FOCUS",IF(J1837&lt;=2,"?ACTIVATED",IF(J1837&lt;&gt;"","?FAMILIAR",IF(F1837="NEW",IF(ISNA(VLOOKUP(E1837,#REF!,1,FALSE())),"?TYPE_IDENTIFIABLE","?REFERENTIAL"),"_")))))</f>
        <v/>
      </c>
      <c r="H1837" s="13" t="str">
        <f aca="false">IF(J1837&lt;&gt;1,"",IF(I1837="SBJ","CB","?"))</f>
        <v/>
      </c>
      <c r="I1837" s="14" t="str">
        <f aca="false">IF(OR(E1837="",E1837="!!!",F1837="NEW"),"",INDEX(B$2:B1836,-1+SUMPRODUCT(MAX(ROW(E$2:E1836)*(E1837=E$2:E1836)))))</f>
        <v/>
      </c>
      <c r="J1837" s="15" t="str">
        <f aca="true">IF(OR(E1837="",E1837="!!!",F1837="NEW"),"",COUNTBLANK(OFFSET(A$1,,,SUMPRODUCT(MAX(ROW(E$2:E1837)*(E1837=E$2:E1837)))))-COUNTBLANK(OFFSET(A$1,,,SUMPRODUCT(MAX(ROW(E$1:E1836)*(E1837=E$1:E1836))))))</f>
        <v/>
      </c>
      <c r="K1837" s="15" t="str">
        <f aca="false">IF(OR(E1837="",E1837="!!!",F1837="NEW"),"",INDEX(J$1:J1836,SUMPRODUCT(MAX(ROW(E$1:E1836)*(E1837=E$1:E1836)))))</f>
        <v/>
      </c>
      <c r="L1837" s="16"/>
    </row>
    <row r="1838" customFormat="false" ht="12.75" hidden="false" customHeight="false" outlineLevel="0" collapsed="false">
      <c r="A1838" s="9" t="s">
        <v>714</v>
      </c>
      <c r="E1838" s="10" t="str">
        <f aca="false">IF(D1838="?OLD","!!!","")</f>
        <v/>
      </c>
      <c r="F1838" s="11" t="str">
        <f aca="false">IF(OR(E1838="",E1838="!!!"),"",IF(NOT(ISNA(VLOOKUP(E1838,E$1:E1837,1,FALSE()))),"OLD",IF(AND(E1838&lt;&gt;"",E1838&lt;&gt;"!!!"),"NEW","")))</f>
        <v/>
      </c>
      <c r="G1838" s="12" t="str">
        <f aca="false">IF(OR(E1838="",E1838="!!!"),"",IF(OR(J1838=0,AND(J1838=1,K1838=1),AND(J1838=1,I1838="SBJ"),AND(J1838=1,I1838=0)),"?IN_FOCUS",IF(J1838&lt;=2,"?ACTIVATED",IF(J1838&lt;&gt;"","?FAMILIAR",IF(F1838="NEW",IF(ISNA(VLOOKUP(E1838,#REF!,1,FALSE())),"?TYPE_IDENTIFIABLE","?REFERENTIAL"),"_")))))</f>
        <v/>
      </c>
      <c r="H1838" s="13" t="str">
        <f aca="false">IF(J1838&lt;&gt;1,"",IF(I1838="SBJ","CB","?"))</f>
        <v/>
      </c>
      <c r="I1838" s="14" t="str">
        <f aca="false">IF(OR(E1838="",E1838="!!!",F1838="NEW"),"",INDEX(B$2:B1837,-1+SUMPRODUCT(MAX(ROW(E$2:E1837)*(E1838=E$2:E1837)))))</f>
        <v/>
      </c>
      <c r="J1838" s="15" t="str">
        <f aca="true">IF(OR(E1838="",E1838="!!!",F1838="NEW"),"",COUNTBLANK(OFFSET(A$1,,,SUMPRODUCT(MAX(ROW(E$2:E1838)*(E1838=E$2:E1838)))))-COUNTBLANK(OFFSET(A$1,,,SUMPRODUCT(MAX(ROW(E$1:E1837)*(E1838=E$1:E1837))))))</f>
        <v/>
      </c>
      <c r="K1838" s="15" t="str">
        <f aca="false">IF(OR(E1838="",E1838="!!!",F1838="NEW"),"",INDEX(J$1:J1837,SUMPRODUCT(MAX(ROW(E$1:E1837)*(E1838=E$1:E1837)))))</f>
        <v/>
      </c>
      <c r="L1838" s="16"/>
    </row>
    <row r="1839" customFormat="false" ht="12.75" hidden="false" customHeight="false" outlineLevel="0" collapsed="false">
      <c r="A1839" s="9" t="s">
        <v>715</v>
      </c>
      <c r="B1839" s="0" t="s">
        <v>23</v>
      </c>
      <c r="C1839" s="0" t="s">
        <v>113</v>
      </c>
      <c r="D1839" s="0" t="s">
        <v>31</v>
      </c>
      <c r="E1839" s="10" t="str">
        <f aca="false">IF(D1839="?OLD","!!!","")</f>
        <v>!!!</v>
      </c>
      <c r="F1839" s="11" t="str">
        <f aca="false">IF(OR(E1839="",E1839="!!!"),"",IF(NOT(ISNA(VLOOKUP(E1839,E$1:E1838,1,FALSE()))),"OLD",IF(AND(E1839&lt;&gt;"",E1839&lt;&gt;"!!!"),"NEW","")))</f>
        <v/>
      </c>
      <c r="G1839" s="12" t="str">
        <f aca="false">IF(OR(E1839="",E1839="!!!"),"",IF(OR(J1839=0,AND(J1839=1,K1839=1),AND(J1839=1,I1839="SBJ"),AND(J1839=1,I1839=0)),"?IN_FOCUS",IF(J1839&lt;=2,"?ACTIVATED",IF(J1839&lt;&gt;"","?FAMILIAR",IF(F1839="NEW",IF(ISNA(VLOOKUP(E1839,#REF!,1,FALSE())),"?TYPE_IDENTIFIABLE","?REFERENTIAL"),"_")))))</f>
        <v/>
      </c>
      <c r="H1839" s="13" t="str">
        <f aca="false">IF(J1839&lt;&gt;1,"",IF(I1839="SBJ","CB","?"))</f>
        <v/>
      </c>
      <c r="I1839" s="14" t="str">
        <f aca="false">IF(OR(E1839="",E1839="!!!",F1839="NEW"),"",INDEX(B$2:B1838,-1+SUMPRODUCT(MAX(ROW(E$2:E1838)*(E1839=E$2:E1838)))))</f>
        <v/>
      </c>
      <c r="J1839" s="15" t="str">
        <f aca="true">IF(OR(E1839="",E1839="!!!",F1839="NEW"),"",COUNTBLANK(OFFSET(A$1,,,SUMPRODUCT(MAX(ROW(E$2:E1839)*(E1839=E$2:E1839)))))-COUNTBLANK(OFFSET(A$1,,,SUMPRODUCT(MAX(ROW(E$1:E1838)*(E1839=E$1:E1838))))))</f>
        <v/>
      </c>
      <c r="K1839" s="15" t="str">
        <f aca="false">IF(OR(E1839="",E1839="!!!",F1839="NEW"),"",INDEX(J$1:J1838,SUMPRODUCT(MAX(ROW(E$1:E1838)*(E1839=E$1:E1838)))))</f>
        <v/>
      </c>
      <c r="L1839" s="16"/>
    </row>
    <row r="1840" customFormat="false" ht="12.75" hidden="false" customHeight="false" outlineLevel="0" collapsed="false">
      <c r="A1840" s="9" t="s">
        <v>716</v>
      </c>
      <c r="B1840" s="0" t="s">
        <v>18</v>
      </c>
      <c r="C1840" s="0" t="s">
        <v>115</v>
      </c>
      <c r="D1840" s="0" t="s">
        <v>31</v>
      </c>
      <c r="E1840" s="10" t="str">
        <f aca="false">IF(D1840="?OLD","!!!","")</f>
        <v>!!!</v>
      </c>
      <c r="F1840" s="11" t="str">
        <f aca="false">IF(OR(E1840="",E1840="!!!"),"",IF(NOT(ISNA(VLOOKUP(E1840,E$1:E1839,1,FALSE()))),"OLD",IF(AND(E1840&lt;&gt;"",E1840&lt;&gt;"!!!"),"NEW","")))</f>
        <v/>
      </c>
      <c r="G1840" s="12" t="str">
        <f aca="false">IF(OR(E1840="",E1840="!!!"),"",IF(OR(J1840=0,AND(J1840=1,K1840=1),AND(J1840=1,I1840="SBJ"),AND(J1840=1,I1840=0)),"?IN_FOCUS",IF(J1840&lt;=2,"?ACTIVATED",IF(J1840&lt;&gt;"","?FAMILIAR",IF(F1840="NEW",IF(ISNA(VLOOKUP(E1840,#REF!,1,FALSE())),"?TYPE_IDENTIFIABLE","?REFERENTIAL"),"_")))))</f>
        <v/>
      </c>
      <c r="H1840" s="13" t="str">
        <f aca="false">IF(J1840&lt;&gt;1,"",IF(I1840="SBJ","CB","?"))</f>
        <v/>
      </c>
      <c r="I1840" s="14" t="str">
        <f aca="false">IF(OR(E1840="",E1840="!!!",F1840="NEW"),"",INDEX(B$2:B1839,-1+SUMPRODUCT(MAX(ROW(E$2:E1839)*(E1840=E$2:E1839)))))</f>
        <v/>
      </c>
      <c r="J1840" s="15" t="str">
        <f aca="true">IF(OR(E1840="",E1840="!!!",F1840="NEW"),"",COUNTBLANK(OFFSET(A$1,,,SUMPRODUCT(MAX(ROW(E$2:E1840)*(E1840=E$2:E1840)))))-COUNTBLANK(OFFSET(A$1,,,SUMPRODUCT(MAX(ROW(E$1:E1839)*(E1840=E$1:E1839))))))</f>
        <v/>
      </c>
      <c r="K1840" s="15" t="str">
        <f aca="false">IF(OR(E1840="",E1840="!!!",F1840="NEW"),"",INDEX(J$1:J1839,SUMPRODUCT(MAX(ROW(E$1:E1839)*(E1840=E$1:E1839)))))</f>
        <v/>
      </c>
      <c r="L1840" s="16"/>
    </row>
    <row r="1841" customFormat="false" ht="12.75" hidden="false" customHeight="false" outlineLevel="0" collapsed="false">
      <c r="A1841" s="9" t="s">
        <v>621</v>
      </c>
      <c r="E1841" s="10" t="str">
        <f aca="false">IF(D1841="?OLD","!!!","")</f>
        <v/>
      </c>
      <c r="F1841" s="11" t="str">
        <f aca="false">IF(OR(E1841="",E1841="!!!"),"",IF(NOT(ISNA(VLOOKUP(E1841,E$1:E1840,1,FALSE()))),"OLD",IF(AND(E1841&lt;&gt;"",E1841&lt;&gt;"!!!"),"NEW","")))</f>
        <v/>
      </c>
      <c r="G1841" s="12" t="str">
        <f aca="false">IF(OR(E1841="",E1841="!!!"),"",IF(OR(J1841=0,AND(J1841=1,K1841=1),AND(J1841=1,I1841="SBJ"),AND(J1841=1,I1841=0)),"?IN_FOCUS",IF(J1841&lt;=2,"?ACTIVATED",IF(J1841&lt;&gt;"","?FAMILIAR",IF(F1841="NEW",IF(ISNA(VLOOKUP(E1841,#REF!,1,FALSE())),"?TYPE_IDENTIFIABLE","?REFERENTIAL"),"_")))))</f>
        <v/>
      </c>
      <c r="H1841" s="13" t="str">
        <f aca="false">IF(J1841&lt;&gt;1,"",IF(I1841="SBJ","CB","?"))</f>
        <v/>
      </c>
      <c r="I1841" s="14" t="str">
        <f aca="false">IF(OR(E1841="",E1841="!!!",F1841="NEW"),"",INDEX(B$2:B1840,-1+SUMPRODUCT(MAX(ROW(E$2:E1840)*(E1841=E$2:E1840)))))</f>
        <v/>
      </c>
      <c r="J1841" s="15" t="str">
        <f aca="true">IF(OR(E1841="",E1841="!!!",F1841="NEW"),"",COUNTBLANK(OFFSET(A$1,,,SUMPRODUCT(MAX(ROW(E$2:E1841)*(E1841=E$2:E1841)))))-COUNTBLANK(OFFSET(A$1,,,SUMPRODUCT(MAX(ROW(E$1:E1840)*(E1841=E$1:E1840))))))</f>
        <v/>
      </c>
      <c r="K1841" s="15" t="str">
        <f aca="false">IF(OR(E1841="",E1841="!!!",F1841="NEW"),"",INDEX(J$1:J1840,SUMPRODUCT(MAX(ROW(E$1:E1840)*(E1841=E$1:E1840)))))</f>
        <v/>
      </c>
      <c r="L1841" s="16"/>
    </row>
    <row r="1842" customFormat="false" ht="12.75" hidden="false" customHeight="false" outlineLevel="0" collapsed="false">
      <c r="A1842" s="9" t="s">
        <v>717</v>
      </c>
      <c r="E1842" s="10" t="str">
        <f aca="false">IF(D1842="?OLD","!!!","")</f>
        <v/>
      </c>
      <c r="F1842" s="11" t="str">
        <f aca="false">IF(OR(E1842="",E1842="!!!"),"",IF(NOT(ISNA(VLOOKUP(E1842,E$1:E1841,1,FALSE()))),"OLD",IF(AND(E1842&lt;&gt;"",E1842&lt;&gt;"!!!"),"NEW","")))</f>
        <v/>
      </c>
      <c r="G1842" s="12" t="str">
        <f aca="false">IF(OR(E1842="",E1842="!!!"),"",IF(OR(J1842=0,AND(J1842=1,K1842=1),AND(J1842=1,I1842="SBJ"),AND(J1842=1,I1842=0)),"?IN_FOCUS",IF(J1842&lt;=2,"?ACTIVATED",IF(J1842&lt;&gt;"","?FAMILIAR",IF(F1842="NEW",IF(ISNA(VLOOKUP(E1842,#REF!,1,FALSE())),"?TYPE_IDENTIFIABLE","?REFERENTIAL"),"_")))))</f>
        <v/>
      </c>
      <c r="H1842" s="13" t="str">
        <f aca="false">IF(J1842&lt;&gt;1,"",IF(I1842="SBJ","CB","?"))</f>
        <v/>
      </c>
      <c r="I1842" s="14" t="str">
        <f aca="false">IF(OR(E1842="",E1842="!!!",F1842="NEW"),"",INDEX(B$2:B1841,-1+SUMPRODUCT(MAX(ROW(E$2:E1841)*(E1842=E$2:E1841)))))</f>
        <v/>
      </c>
      <c r="J1842" s="15" t="str">
        <f aca="true">IF(OR(E1842="",E1842="!!!",F1842="NEW"),"",COUNTBLANK(OFFSET(A$1,,,SUMPRODUCT(MAX(ROW(E$2:E1842)*(E1842=E$2:E1842)))))-COUNTBLANK(OFFSET(A$1,,,SUMPRODUCT(MAX(ROW(E$1:E1841)*(E1842=E$1:E1841))))))</f>
        <v/>
      </c>
      <c r="K1842" s="15" t="str">
        <f aca="false">IF(OR(E1842="",E1842="!!!",F1842="NEW"),"",INDEX(J$1:J1841,SUMPRODUCT(MAX(ROW(E$1:E1841)*(E1842=E$1:E1841)))))</f>
        <v/>
      </c>
      <c r="L1842" s="16"/>
    </row>
    <row r="1843" customFormat="false" ht="12.75" hidden="false" customHeight="false" outlineLevel="0" collapsed="false">
      <c r="A1843" s="9" t="s">
        <v>359</v>
      </c>
      <c r="E1843" s="10" t="str">
        <f aca="false">IF(D1843="?OLD","!!!","")</f>
        <v/>
      </c>
      <c r="F1843" s="11" t="str">
        <f aca="false">IF(OR(E1843="",E1843="!!!"),"",IF(NOT(ISNA(VLOOKUP(E1843,E$1:E1842,1,FALSE()))),"OLD",IF(AND(E1843&lt;&gt;"",E1843&lt;&gt;"!!!"),"NEW","")))</f>
        <v/>
      </c>
      <c r="G1843" s="12" t="str">
        <f aca="false">IF(OR(E1843="",E1843="!!!"),"",IF(OR(J1843=0,AND(J1843=1,K1843=1),AND(J1843=1,I1843="SBJ"),AND(J1843=1,I1843=0)),"?IN_FOCUS",IF(J1843&lt;=2,"?ACTIVATED",IF(J1843&lt;&gt;"","?FAMILIAR",IF(F1843="NEW",IF(ISNA(VLOOKUP(E1843,#REF!,1,FALSE())),"?TYPE_IDENTIFIABLE","?REFERENTIAL"),"_")))))</f>
        <v/>
      </c>
      <c r="H1843" s="13" t="str">
        <f aca="false">IF(J1843&lt;&gt;1,"",IF(I1843="SBJ","CB","?"))</f>
        <v/>
      </c>
      <c r="I1843" s="14" t="str">
        <f aca="false">IF(OR(E1843="",E1843="!!!",F1843="NEW"),"",INDEX(B$2:B1842,-1+SUMPRODUCT(MAX(ROW(E$2:E1842)*(E1843=E$2:E1842)))))</f>
        <v/>
      </c>
      <c r="J1843" s="15" t="str">
        <f aca="true">IF(OR(E1843="",E1843="!!!",F1843="NEW"),"",COUNTBLANK(OFFSET(A$1,,,SUMPRODUCT(MAX(ROW(E$2:E1843)*(E1843=E$2:E1843)))))-COUNTBLANK(OFFSET(A$1,,,SUMPRODUCT(MAX(ROW(E$1:E1842)*(E1843=E$1:E1842))))))</f>
        <v/>
      </c>
      <c r="K1843" s="15" t="str">
        <f aca="false">IF(OR(E1843="",E1843="!!!",F1843="NEW"),"",INDEX(J$1:J1842,SUMPRODUCT(MAX(ROW(E$1:E1842)*(E1843=E$1:E1842)))))</f>
        <v/>
      </c>
      <c r="L1843" s="16"/>
    </row>
    <row r="1844" customFormat="false" ht="12.75" hidden="false" customHeight="false" outlineLevel="0" collapsed="false">
      <c r="A1844" s="9" t="s">
        <v>718</v>
      </c>
      <c r="E1844" s="10" t="str">
        <f aca="false">IF(D1844="?OLD","!!!","")</f>
        <v/>
      </c>
      <c r="F1844" s="11" t="str">
        <f aca="false">IF(OR(E1844="",E1844="!!!"),"",IF(NOT(ISNA(VLOOKUP(E1844,E$1:E1843,1,FALSE()))),"OLD",IF(AND(E1844&lt;&gt;"",E1844&lt;&gt;"!!!"),"NEW","")))</f>
        <v/>
      </c>
      <c r="G1844" s="12" t="str">
        <f aca="false">IF(OR(E1844="",E1844="!!!"),"",IF(OR(J1844=0,AND(J1844=1,K1844=1),AND(J1844=1,I1844="SBJ"),AND(J1844=1,I1844=0)),"?IN_FOCUS",IF(J1844&lt;=2,"?ACTIVATED",IF(J1844&lt;&gt;"","?FAMILIAR",IF(F1844="NEW",IF(ISNA(VLOOKUP(E1844,#REF!,1,FALSE())),"?TYPE_IDENTIFIABLE","?REFERENTIAL"),"_")))))</f>
        <v/>
      </c>
      <c r="H1844" s="13" t="str">
        <f aca="false">IF(J1844&lt;&gt;1,"",IF(I1844="SBJ","CB","?"))</f>
        <v/>
      </c>
      <c r="I1844" s="14" t="str">
        <f aca="false">IF(OR(E1844="",E1844="!!!",F1844="NEW"),"",INDEX(B$2:B1843,-1+SUMPRODUCT(MAX(ROW(E$2:E1843)*(E1844=E$2:E1843)))))</f>
        <v/>
      </c>
      <c r="J1844" s="15" t="str">
        <f aca="true">IF(OR(E1844="",E1844="!!!",F1844="NEW"),"",COUNTBLANK(OFFSET(A$1,,,SUMPRODUCT(MAX(ROW(E$2:E1844)*(E1844=E$2:E1844)))))-COUNTBLANK(OFFSET(A$1,,,SUMPRODUCT(MAX(ROW(E$1:E1843)*(E1844=E$1:E1843))))))</f>
        <v/>
      </c>
      <c r="K1844" s="15" t="str">
        <f aca="false">IF(OR(E1844="",E1844="!!!",F1844="NEW"),"",INDEX(J$1:J1843,SUMPRODUCT(MAX(ROW(E$1:E1843)*(E1844=E$1:E1843)))))</f>
        <v/>
      </c>
      <c r="L1844" s="16"/>
    </row>
    <row r="1845" customFormat="false" ht="12.75" hidden="false" customHeight="false" outlineLevel="0" collapsed="false">
      <c r="A1845" s="9" t="s">
        <v>102</v>
      </c>
      <c r="E1845" s="10" t="str">
        <f aca="false">IF(D1845="?OLD","!!!","")</f>
        <v/>
      </c>
      <c r="F1845" s="11" t="str">
        <f aca="false">IF(OR(E1845="",E1845="!!!"),"",IF(NOT(ISNA(VLOOKUP(E1845,E$1:E1844,1,FALSE()))),"OLD",IF(AND(E1845&lt;&gt;"",E1845&lt;&gt;"!!!"),"NEW","")))</f>
        <v/>
      </c>
      <c r="G1845" s="12" t="str">
        <f aca="false">IF(OR(E1845="",E1845="!!!"),"",IF(OR(J1845=0,AND(J1845=1,K1845=1),AND(J1845=1,I1845="SBJ"),AND(J1845=1,I1845=0)),"?IN_FOCUS",IF(J1845&lt;=2,"?ACTIVATED",IF(J1845&lt;&gt;"","?FAMILIAR",IF(F1845="NEW",IF(ISNA(VLOOKUP(E1845,#REF!,1,FALSE())),"?TYPE_IDENTIFIABLE","?REFERENTIAL"),"_")))))</f>
        <v/>
      </c>
      <c r="H1845" s="13" t="str">
        <f aca="false">IF(J1845&lt;&gt;1,"",IF(I1845="SBJ","CB","?"))</f>
        <v/>
      </c>
      <c r="I1845" s="14" t="str">
        <f aca="false">IF(OR(E1845="",E1845="!!!",F1845="NEW"),"",INDEX(B$2:B1844,-1+SUMPRODUCT(MAX(ROW(E$2:E1844)*(E1845=E$2:E1844)))))</f>
        <v/>
      </c>
      <c r="J1845" s="15" t="str">
        <f aca="true">IF(OR(E1845="",E1845="!!!",F1845="NEW"),"",COUNTBLANK(OFFSET(A$1,,,SUMPRODUCT(MAX(ROW(E$2:E1845)*(E1845=E$2:E1845)))))-COUNTBLANK(OFFSET(A$1,,,SUMPRODUCT(MAX(ROW(E$1:E1844)*(E1845=E$1:E1844))))))</f>
        <v/>
      </c>
      <c r="K1845" s="15" t="str">
        <f aca="false">IF(OR(E1845="",E1845="!!!",F1845="NEW"),"",INDEX(J$1:J1844,SUMPRODUCT(MAX(ROW(E$1:E1844)*(E1845=E$1:E1844)))))</f>
        <v/>
      </c>
      <c r="L1845" s="16"/>
    </row>
    <row r="1846" customFormat="false" ht="12.75" hidden="false" customHeight="false" outlineLevel="0" collapsed="false">
      <c r="A1846" s="9" t="s">
        <v>209</v>
      </c>
      <c r="B1846" s="0" t="s">
        <v>23</v>
      </c>
      <c r="C1846" s="0" t="s">
        <v>113</v>
      </c>
      <c r="D1846" s="0" t="s">
        <v>31</v>
      </c>
      <c r="E1846" s="10" t="str">
        <f aca="false">IF(D1846="?OLD","!!!","")</f>
        <v>!!!</v>
      </c>
      <c r="F1846" s="11" t="str">
        <f aca="false">IF(OR(E1846="",E1846="!!!"),"",IF(NOT(ISNA(VLOOKUP(E1846,E$1:E1845,1,FALSE()))),"OLD",IF(AND(E1846&lt;&gt;"",E1846&lt;&gt;"!!!"),"NEW","")))</f>
        <v/>
      </c>
      <c r="G1846" s="12" t="str">
        <f aca="false">IF(OR(E1846="",E1846="!!!"),"",IF(OR(J1846=0,AND(J1846=1,K1846=1),AND(J1846=1,I1846="SBJ"),AND(J1846=1,I1846=0)),"?IN_FOCUS",IF(J1846&lt;=2,"?ACTIVATED",IF(J1846&lt;&gt;"","?FAMILIAR",IF(F1846="NEW",IF(ISNA(VLOOKUP(E1846,#REF!,1,FALSE())),"?TYPE_IDENTIFIABLE","?REFERENTIAL"),"_")))))</f>
        <v/>
      </c>
      <c r="H1846" s="13" t="str">
        <f aca="false">IF(J1846&lt;&gt;1,"",IF(I1846="SBJ","CB","?"))</f>
        <v/>
      </c>
      <c r="I1846" s="14" t="str">
        <f aca="false">IF(OR(E1846="",E1846="!!!",F1846="NEW"),"",INDEX(B$2:B1845,-1+SUMPRODUCT(MAX(ROW(E$2:E1845)*(E1846=E$2:E1845)))))</f>
        <v/>
      </c>
      <c r="J1846" s="15" t="str">
        <f aca="true">IF(OR(E1846="",E1846="!!!",F1846="NEW"),"",COUNTBLANK(OFFSET(A$1,,,SUMPRODUCT(MAX(ROW(E$2:E1846)*(E1846=E$2:E1846)))))-COUNTBLANK(OFFSET(A$1,,,SUMPRODUCT(MAX(ROW(E$1:E1845)*(E1846=E$1:E1845))))))</f>
        <v/>
      </c>
      <c r="K1846" s="15" t="str">
        <f aca="false">IF(OR(E1846="",E1846="!!!",F1846="NEW"),"",INDEX(J$1:J1845,SUMPRODUCT(MAX(ROW(E$1:E1845)*(E1846=E$1:E1845)))))</f>
        <v/>
      </c>
      <c r="L1846" s="16"/>
    </row>
    <row r="1847" customFormat="false" ht="12.75" hidden="false" customHeight="false" outlineLevel="0" collapsed="false">
      <c r="A1847" s="9" t="s">
        <v>719</v>
      </c>
      <c r="B1847" s="0" t="s">
        <v>38</v>
      </c>
      <c r="C1847" s="0" t="s">
        <v>115</v>
      </c>
      <c r="D1847" s="0" t="s">
        <v>31</v>
      </c>
      <c r="E1847" s="10" t="str">
        <f aca="false">IF(D1847="?OLD","!!!","")</f>
        <v>!!!</v>
      </c>
      <c r="F1847" s="11" t="str">
        <f aca="false">IF(OR(E1847="",E1847="!!!"),"",IF(NOT(ISNA(VLOOKUP(E1847,E$1:E1846,1,FALSE()))),"OLD",IF(AND(E1847&lt;&gt;"",E1847&lt;&gt;"!!!"),"NEW","")))</f>
        <v/>
      </c>
      <c r="G1847" s="12" t="str">
        <f aca="false">IF(OR(E1847="",E1847="!!!"),"",IF(OR(J1847=0,AND(J1847=1,K1847=1),AND(J1847=1,I1847="SBJ"),AND(J1847=1,I1847=0)),"?IN_FOCUS",IF(J1847&lt;=2,"?ACTIVATED",IF(J1847&lt;&gt;"","?FAMILIAR",IF(F1847="NEW",IF(ISNA(VLOOKUP(E1847,#REF!,1,FALSE())),"?TYPE_IDENTIFIABLE","?REFERENTIAL"),"_")))))</f>
        <v/>
      </c>
      <c r="H1847" s="13" t="str">
        <f aca="false">IF(J1847&lt;&gt;1,"",IF(I1847="SBJ","CB","?"))</f>
        <v/>
      </c>
      <c r="I1847" s="14" t="str">
        <f aca="false">IF(OR(E1847="",E1847="!!!",F1847="NEW"),"",INDEX(B$2:B1846,-1+SUMPRODUCT(MAX(ROW(E$2:E1846)*(E1847=E$2:E1846)))))</f>
        <v/>
      </c>
      <c r="J1847" s="15" t="str">
        <f aca="true">IF(OR(E1847="",E1847="!!!",F1847="NEW"),"",COUNTBLANK(OFFSET(A$1,,,SUMPRODUCT(MAX(ROW(E$2:E1847)*(E1847=E$2:E1847)))))-COUNTBLANK(OFFSET(A$1,,,SUMPRODUCT(MAX(ROW(E$1:E1846)*(E1847=E$1:E1846))))))</f>
        <v/>
      </c>
      <c r="K1847" s="15" t="str">
        <f aca="false">IF(OR(E1847="",E1847="!!!",F1847="NEW"),"",INDEX(J$1:J1846,SUMPRODUCT(MAX(ROW(E$1:E1846)*(E1847=E$1:E1846)))))</f>
        <v/>
      </c>
      <c r="L1847" s="16"/>
    </row>
    <row r="1848" customFormat="false" ht="12.75" hidden="false" customHeight="false" outlineLevel="0" collapsed="false">
      <c r="A1848" s="9" t="s">
        <v>633</v>
      </c>
      <c r="E1848" s="10" t="str">
        <f aca="false">IF(D1848="?OLD","!!!","")</f>
        <v/>
      </c>
      <c r="F1848" s="11" t="str">
        <f aca="false">IF(OR(E1848="",E1848="!!!"),"",IF(NOT(ISNA(VLOOKUP(E1848,E$1:E1847,1,FALSE()))),"OLD",IF(AND(E1848&lt;&gt;"",E1848&lt;&gt;"!!!"),"NEW","")))</f>
        <v/>
      </c>
      <c r="G1848" s="12" t="str">
        <f aca="false">IF(OR(E1848="",E1848="!!!"),"",IF(OR(J1848=0,AND(J1848=1,K1848=1),AND(J1848=1,I1848="SBJ"),AND(J1848=1,I1848=0)),"?IN_FOCUS",IF(J1848&lt;=2,"?ACTIVATED",IF(J1848&lt;&gt;"","?FAMILIAR",IF(F1848="NEW",IF(ISNA(VLOOKUP(E1848,#REF!,1,FALSE())),"?TYPE_IDENTIFIABLE","?REFERENTIAL"),"_")))))</f>
        <v/>
      </c>
      <c r="H1848" s="13" t="str">
        <f aca="false">IF(J1848&lt;&gt;1,"",IF(I1848="SBJ","CB","?"))</f>
        <v/>
      </c>
      <c r="I1848" s="14" t="str">
        <f aca="false">IF(OR(E1848="",E1848="!!!",F1848="NEW"),"",INDEX(B$2:B1847,-1+SUMPRODUCT(MAX(ROW(E$2:E1847)*(E1848=E$2:E1847)))))</f>
        <v/>
      </c>
      <c r="J1848" s="15" t="str">
        <f aca="true">IF(OR(E1848="",E1848="!!!",F1848="NEW"),"",COUNTBLANK(OFFSET(A$1,,,SUMPRODUCT(MAX(ROW(E$2:E1848)*(E1848=E$2:E1848)))))-COUNTBLANK(OFFSET(A$1,,,SUMPRODUCT(MAX(ROW(E$1:E1847)*(E1848=E$1:E1847))))))</f>
        <v/>
      </c>
      <c r="K1848" s="15" t="str">
        <f aca="false">IF(OR(E1848="",E1848="!!!",F1848="NEW"),"",INDEX(J$1:J1847,SUMPRODUCT(MAX(ROW(E$1:E1847)*(E1848=E$1:E1847)))))</f>
        <v/>
      </c>
      <c r="L1848" s="16"/>
    </row>
    <row r="1849" customFormat="false" ht="12.75" hidden="false" customHeight="false" outlineLevel="0" collapsed="false">
      <c r="A1849" s="9" t="s">
        <v>181</v>
      </c>
      <c r="B1849" s="0" t="s">
        <v>91</v>
      </c>
      <c r="C1849" s="0" t="s">
        <v>30</v>
      </c>
      <c r="D1849" s="0" t="s">
        <v>31</v>
      </c>
      <c r="E1849" s="10" t="str">
        <f aca="false">IF(D1849="?OLD","!!!","")</f>
        <v>!!!</v>
      </c>
      <c r="F1849" s="11" t="str">
        <f aca="false">IF(OR(E1849="",E1849="!!!"),"",IF(NOT(ISNA(VLOOKUP(E1849,E$1:E1848,1,FALSE()))),"OLD",IF(AND(E1849&lt;&gt;"",E1849&lt;&gt;"!!!"),"NEW","")))</f>
        <v/>
      </c>
      <c r="G1849" s="12" t="str">
        <f aca="false">IF(OR(E1849="",E1849="!!!"),"",IF(OR(J1849=0,AND(J1849=1,K1849=1),AND(J1849=1,I1849="SBJ"),AND(J1849=1,I1849=0)),"?IN_FOCUS",IF(J1849&lt;=2,"?ACTIVATED",IF(J1849&lt;&gt;"","?FAMILIAR",IF(F1849="NEW",IF(ISNA(VLOOKUP(E1849,#REF!,1,FALSE())),"?TYPE_IDENTIFIABLE","?REFERENTIAL"),"_")))))</f>
        <v/>
      </c>
      <c r="H1849" s="13" t="str">
        <f aca="false">IF(J1849&lt;&gt;1,"",IF(I1849="SBJ","CB","?"))</f>
        <v/>
      </c>
      <c r="I1849" s="14" t="str">
        <f aca="false">IF(OR(E1849="",E1849="!!!",F1849="NEW"),"",INDEX(B$2:B1848,-1+SUMPRODUCT(MAX(ROW(E$2:E1848)*(E1849=E$2:E1848)))))</f>
        <v/>
      </c>
      <c r="J1849" s="15" t="str">
        <f aca="true">IF(OR(E1849="",E1849="!!!",F1849="NEW"),"",COUNTBLANK(OFFSET(A$1,,,SUMPRODUCT(MAX(ROW(E$2:E1849)*(E1849=E$2:E1849)))))-COUNTBLANK(OFFSET(A$1,,,SUMPRODUCT(MAX(ROW(E$1:E1848)*(E1849=E$1:E1848))))))</f>
        <v/>
      </c>
      <c r="K1849" s="15" t="str">
        <f aca="false">IF(OR(E1849="",E1849="!!!",F1849="NEW"),"",INDEX(J$1:J1848,SUMPRODUCT(MAX(ROW(E$1:E1848)*(E1849=E$1:E1848)))))</f>
        <v/>
      </c>
      <c r="L1849" s="16"/>
    </row>
    <row r="1850" customFormat="false" ht="12.75" hidden="false" customHeight="false" outlineLevel="0" collapsed="false">
      <c r="A1850" s="9" t="s">
        <v>720</v>
      </c>
      <c r="E1850" s="10" t="str">
        <f aca="false">IF(D1850="?OLD","!!!","")</f>
        <v/>
      </c>
      <c r="F1850" s="11" t="str">
        <f aca="false">IF(OR(E1850="",E1850="!!!"),"",IF(NOT(ISNA(VLOOKUP(E1850,E$1:E1849,1,FALSE()))),"OLD",IF(AND(E1850&lt;&gt;"",E1850&lt;&gt;"!!!"),"NEW","")))</f>
        <v/>
      </c>
      <c r="G1850" s="12" t="str">
        <f aca="false">IF(OR(E1850="",E1850="!!!"),"",IF(OR(J1850=0,AND(J1850=1,K1850=1),AND(J1850=1,I1850="SBJ"),AND(J1850=1,I1850=0)),"?IN_FOCUS",IF(J1850&lt;=2,"?ACTIVATED",IF(J1850&lt;&gt;"","?FAMILIAR",IF(F1850="NEW",IF(ISNA(VLOOKUP(E1850,#REF!,1,FALSE())),"?TYPE_IDENTIFIABLE","?REFERENTIAL"),"_")))))</f>
        <v/>
      </c>
      <c r="H1850" s="13" t="str">
        <f aca="false">IF(J1850&lt;&gt;1,"",IF(I1850="SBJ","CB","?"))</f>
        <v/>
      </c>
      <c r="I1850" s="14" t="str">
        <f aca="false">IF(OR(E1850="",E1850="!!!",F1850="NEW"),"",INDEX(B$2:B1849,-1+SUMPRODUCT(MAX(ROW(E$2:E1849)*(E1850=E$2:E1849)))))</f>
        <v/>
      </c>
      <c r="J1850" s="15" t="str">
        <f aca="true">IF(OR(E1850="",E1850="!!!",F1850="NEW"),"",COUNTBLANK(OFFSET(A$1,,,SUMPRODUCT(MAX(ROW(E$2:E1850)*(E1850=E$2:E1850)))))-COUNTBLANK(OFFSET(A$1,,,SUMPRODUCT(MAX(ROW(E$1:E1849)*(E1850=E$1:E1849))))))</f>
        <v/>
      </c>
      <c r="K1850" s="15" t="str">
        <f aca="false">IF(OR(E1850="",E1850="!!!",F1850="NEW"),"",INDEX(J$1:J1849,SUMPRODUCT(MAX(ROW(E$1:E1849)*(E1850=E$1:E1849)))))</f>
        <v/>
      </c>
      <c r="L1850" s="16"/>
    </row>
    <row r="1851" customFormat="false" ht="12.75" hidden="false" customHeight="false" outlineLevel="0" collapsed="false">
      <c r="A1851" s="9" t="s">
        <v>34</v>
      </c>
      <c r="E1851" s="10" t="str">
        <f aca="false">IF(D1851="?OLD","!!!","")</f>
        <v/>
      </c>
      <c r="F1851" s="11" t="str">
        <f aca="false">IF(OR(E1851="",E1851="!!!"),"",IF(NOT(ISNA(VLOOKUP(E1851,E$1:E1850,1,FALSE()))),"OLD",IF(AND(E1851&lt;&gt;"",E1851&lt;&gt;"!!!"),"NEW","")))</f>
        <v/>
      </c>
      <c r="G1851" s="12" t="str">
        <f aca="false">IF(OR(E1851="",E1851="!!!"),"",IF(OR(J1851=0,AND(J1851=1,K1851=1),AND(J1851=1,I1851="SBJ"),AND(J1851=1,I1851=0)),"?IN_FOCUS",IF(J1851&lt;=2,"?ACTIVATED",IF(J1851&lt;&gt;"","?FAMILIAR",IF(F1851="NEW",IF(ISNA(VLOOKUP(E1851,#REF!,1,FALSE())),"?TYPE_IDENTIFIABLE","?REFERENTIAL"),"_")))))</f>
        <v/>
      </c>
      <c r="H1851" s="13" t="str">
        <f aca="false">IF(J1851&lt;&gt;1,"",IF(I1851="SBJ","CB","?"))</f>
        <v/>
      </c>
      <c r="I1851" s="14" t="str">
        <f aca="false">IF(OR(E1851="",E1851="!!!",F1851="NEW"),"",INDEX(B$2:B1850,-1+SUMPRODUCT(MAX(ROW(E$2:E1850)*(E1851=E$2:E1850)))))</f>
        <v/>
      </c>
      <c r="J1851" s="15" t="str">
        <f aca="true">IF(OR(E1851="",E1851="!!!",F1851="NEW"),"",COUNTBLANK(OFFSET(A$1,,,SUMPRODUCT(MAX(ROW(E$2:E1851)*(E1851=E$2:E1851)))))-COUNTBLANK(OFFSET(A$1,,,SUMPRODUCT(MAX(ROW(E$1:E1850)*(E1851=E$1:E1850))))))</f>
        <v/>
      </c>
      <c r="K1851" s="15" t="str">
        <f aca="false">IF(OR(E1851="",E1851="!!!",F1851="NEW"),"",INDEX(J$1:J1850,SUMPRODUCT(MAX(ROW(E$1:E1850)*(E1851=E$1:E1850)))))</f>
        <v/>
      </c>
      <c r="L1851" s="16"/>
    </row>
    <row r="1852" customFormat="false" ht="12.75" hidden="false" customHeight="false" outlineLevel="0" collapsed="false">
      <c r="A1852" s="9" t="s">
        <v>721</v>
      </c>
      <c r="E1852" s="10" t="str">
        <f aca="false">IF(D1852="?OLD","!!!","")</f>
        <v/>
      </c>
      <c r="F1852" s="11" t="str">
        <f aca="false">IF(OR(E1852="",E1852="!!!"),"",IF(NOT(ISNA(VLOOKUP(E1852,E$1:E1851,1,FALSE()))),"OLD",IF(AND(E1852&lt;&gt;"",E1852&lt;&gt;"!!!"),"NEW","")))</f>
        <v/>
      </c>
      <c r="G1852" s="12" t="str">
        <f aca="false">IF(OR(E1852="",E1852="!!!"),"",IF(OR(J1852=0,AND(J1852=1,K1852=1),AND(J1852=1,I1852="SBJ"),AND(J1852=1,I1852=0)),"?IN_FOCUS",IF(J1852&lt;=2,"?ACTIVATED",IF(J1852&lt;&gt;"","?FAMILIAR",IF(F1852="NEW",IF(ISNA(VLOOKUP(E1852,#REF!,1,FALSE())),"?TYPE_IDENTIFIABLE","?REFERENTIAL"),"_")))))</f>
        <v/>
      </c>
      <c r="H1852" s="13" t="str">
        <f aca="false">IF(J1852&lt;&gt;1,"",IF(I1852="SBJ","CB","?"))</f>
        <v/>
      </c>
      <c r="I1852" s="14" t="str">
        <f aca="false">IF(OR(E1852="",E1852="!!!",F1852="NEW"),"",INDEX(B$2:B1851,-1+SUMPRODUCT(MAX(ROW(E$2:E1851)*(E1852=E$2:E1851)))))</f>
        <v/>
      </c>
      <c r="J1852" s="15" t="str">
        <f aca="true">IF(OR(E1852="",E1852="!!!",F1852="NEW"),"",COUNTBLANK(OFFSET(A$1,,,SUMPRODUCT(MAX(ROW(E$2:E1852)*(E1852=E$2:E1852)))))-COUNTBLANK(OFFSET(A$1,,,SUMPRODUCT(MAX(ROW(E$1:E1851)*(E1852=E$1:E1851))))))</f>
        <v/>
      </c>
      <c r="K1852" s="15" t="str">
        <f aca="false">IF(OR(E1852="",E1852="!!!",F1852="NEW"),"",INDEX(J$1:J1851,SUMPRODUCT(MAX(ROW(E$1:E1851)*(E1852=E$1:E1851)))))</f>
        <v/>
      </c>
      <c r="L1852" s="16"/>
    </row>
    <row r="1853" customFormat="false" ht="12.75" hidden="false" customHeight="false" outlineLevel="0" collapsed="false">
      <c r="A1853" s="9" t="s">
        <v>34</v>
      </c>
      <c r="E1853" s="10" t="str">
        <f aca="false">IF(D1853="?OLD","!!!","")</f>
        <v/>
      </c>
      <c r="F1853" s="11" t="str">
        <f aca="false">IF(OR(E1853="",E1853="!!!"),"",IF(NOT(ISNA(VLOOKUP(E1853,E$1:E1852,1,FALSE()))),"OLD",IF(AND(E1853&lt;&gt;"",E1853&lt;&gt;"!!!"),"NEW","")))</f>
        <v/>
      </c>
      <c r="G1853" s="12" t="str">
        <f aca="false">IF(OR(E1853="",E1853="!!!"),"",IF(OR(J1853=0,AND(J1853=1,K1853=1),AND(J1853=1,I1853="SBJ"),AND(J1853=1,I1853=0)),"?IN_FOCUS",IF(J1853&lt;=2,"?ACTIVATED",IF(J1853&lt;&gt;"","?FAMILIAR",IF(F1853="NEW",IF(ISNA(VLOOKUP(E1853,#REF!,1,FALSE())),"?TYPE_IDENTIFIABLE","?REFERENTIAL"),"_")))))</f>
        <v/>
      </c>
      <c r="H1853" s="13" t="str">
        <f aca="false">IF(J1853&lt;&gt;1,"",IF(I1853="SBJ","CB","?"))</f>
        <v/>
      </c>
      <c r="I1853" s="14" t="str">
        <f aca="false">IF(OR(E1853="",E1853="!!!",F1853="NEW"),"",INDEX(B$2:B1852,-1+SUMPRODUCT(MAX(ROW(E$2:E1852)*(E1853=E$2:E1852)))))</f>
        <v/>
      </c>
      <c r="J1853" s="15" t="str">
        <f aca="true">IF(OR(E1853="",E1853="!!!",F1853="NEW"),"",COUNTBLANK(OFFSET(A$1,,,SUMPRODUCT(MAX(ROW(E$2:E1853)*(E1853=E$2:E1853)))))-COUNTBLANK(OFFSET(A$1,,,SUMPRODUCT(MAX(ROW(E$1:E1852)*(E1853=E$1:E1852))))))</f>
        <v/>
      </c>
      <c r="K1853" s="15" t="str">
        <f aca="false">IF(OR(E1853="",E1853="!!!",F1853="NEW"),"",INDEX(J$1:J1852,SUMPRODUCT(MAX(ROW(E$1:E1852)*(E1853=E$1:E1852)))))</f>
        <v/>
      </c>
      <c r="L1853" s="16"/>
    </row>
    <row r="1854" customFormat="false" ht="12.75" hidden="false" customHeight="false" outlineLevel="0" collapsed="false">
      <c r="A1854" s="9" t="s">
        <v>255</v>
      </c>
      <c r="B1854" s="0" t="s">
        <v>25</v>
      </c>
      <c r="C1854" s="0" t="s">
        <v>30</v>
      </c>
      <c r="D1854" s="0" t="s">
        <v>31</v>
      </c>
      <c r="E1854" s="10" t="str">
        <f aca="false">IF(D1854="?OLD","!!!","")</f>
        <v>!!!</v>
      </c>
      <c r="F1854" s="11" t="str">
        <f aca="false">IF(OR(E1854="",E1854="!!!"),"",IF(NOT(ISNA(VLOOKUP(E1854,E$1:E1853,1,FALSE()))),"OLD",IF(AND(E1854&lt;&gt;"",E1854&lt;&gt;"!!!"),"NEW","")))</f>
        <v/>
      </c>
      <c r="G1854" s="12" t="str">
        <f aca="false">IF(OR(E1854="",E1854="!!!"),"",IF(OR(J1854=0,AND(J1854=1,K1854=1),AND(J1854=1,I1854="SBJ"),AND(J1854=1,I1854=0)),"?IN_FOCUS",IF(J1854&lt;=2,"?ACTIVATED",IF(J1854&lt;&gt;"","?FAMILIAR",IF(F1854="NEW",IF(ISNA(VLOOKUP(E1854,#REF!,1,FALSE())),"?TYPE_IDENTIFIABLE","?REFERENTIAL"),"_")))))</f>
        <v/>
      </c>
      <c r="H1854" s="13" t="str">
        <f aca="false">IF(J1854&lt;&gt;1,"",IF(I1854="SBJ","CB","?"))</f>
        <v/>
      </c>
      <c r="I1854" s="14" t="str">
        <f aca="false">IF(OR(E1854="",E1854="!!!",F1854="NEW"),"",INDEX(B$2:B1853,-1+SUMPRODUCT(MAX(ROW(E$2:E1853)*(E1854=E$2:E1853)))))</f>
        <v/>
      </c>
      <c r="J1854" s="15" t="str">
        <f aca="true">IF(OR(E1854="",E1854="!!!",F1854="NEW"),"",COUNTBLANK(OFFSET(A$1,,,SUMPRODUCT(MAX(ROW(E$2:E1854)*(E1854=E$2:E1854)))))-COUNTBLANK(OFFSET(A$1,,,SUMPRODUCT(MAX(ROW(E$1:E1853)*(E1854=E$1:E1853))))))</f>
        <v/>
      </c>
      <c r="K1854" s="15" t="str">
        <f aca="false">IF(OR(E1854="",E1854="!!!",F1854="NEW"),"",INDEX(J$1:J1853,SUMPRODUCT(MAX(ROW(E$1:E1853)*(E1854=E$1:E1853)))))</f>
        <v/>
      </c>
      <c r="L1854" s="16"/>
    </row>
    <row r="1855" customFormat="false" ht="12.75" hidden="false" customHeight="false" outlineLevel="0" collapsed="false">
      <c r="A1855" s="9" t="s">
        <v>235</v>
      </c>
      <c r="E1855" s="10" t="str">
        <f aca="false">IF(D1855="?OLD","!!!","")</f>
        <v/>
      </c>
      <c r="F1855" s="11" t="str">
        <f aca="false">IF(OR(E1855="",E1855="!!!"),"",IF(NOT(ISNA(VLOOKUP(E1855,E$1:E1854,1,FALSE()))),"OLD",IF(AND(E1855&lt;&gt;"",E1855&lt;&gt;"!!!"),"NEW","")))</f>
        <v/>
      </c>
      <c r="G1855" s="12" t="str">
        <f aca="false">IF(OR(E1855="",E1855="!!!"),"",IF(OR(J1855=0,AND(J1855=1,K1855=1),AND(J1855=1,I1855="SBJ"),AND(J1855=1,I1855=0)),"?IN_FOCUS",IF(J1855&lt;=2,"?ACTIVATED",IF(J1855&lt;&gt;"","?FAMILIAR",IF(F1855="NEW",IF(ISNA(VLOOKUP(E1855,#REF!,1,FALSE())),"?TYPE_IDENTIFIABLE","?REFERENTIAL"),"_")))))</f>
        <v/>
      </c>
      <c r="H1855" s="13" t="str">
        <f aca="false">IF(J1855&lt;&gt;1,"",IF(I1855="SBJ","CB","?"))</f>
        <v/>
      </c>
      <c r="I1855" s="14" t="str">
        <f aca="false">IF(OR(E1855="",E1855="!!!",F1855="NEW"),"",INDEX(B$2:B1854,-1+SUMPRODUCT(MAX(ROW(E$2:E1854)*(E1855=E$2:E1854)))))</f>
        <v/>
      </c>
      <c r="J1855" s="15" t="str">
        <f aca="true">IF(OR(E1855="",E1855="!!!",F1855="NEW"),"",COUNTBLANK(OFFSET(A$1,,,SUMPRODUCT(MAX(ROW(E$2:E1855)*(E1855=E$2:E1855)))))-COUNTBLANK(OFFSET(A$1,,,SUMPRODUCT(MAX(ROW(E$1:E1854)*(E1855=E$1:E1854))))))</f>
        <v/>
      </c>
      <c r="K1855" s="15" t="str">
        <f aca="false">IF(OR(E1855="",E1855="!!!",F1855="NEW"),"",INDEX(J$1:J1854,SUMPRODUCT(MAX(ROW(E$1:E1854)*(E1855=E$1:E1854)))))</f>
        <v/>
      </c>
      <c r="L1855" s="16"/>
    </row>
    <row r="1856" customFormat="false" ht="12.75" hidden="false" customHeight="false" outlineLevel="0" collapsed="false">
      <c r="A1856" s="9" t="s">
        <v>425</v>
      </c>
      <c r="B1856" s="0" t="s">
        <v>25</v>
      </c>
      <c r="C1856" s="0" t="s">
        <v>30</v>
      </c>
      <c r="D1856" s="0" t="s">
        <v>31</v>
      </c>
      <c r="E1856" s="10" t="str">
        <f aca="false">IF(D1856="?OLD","!!!","")</f>
        <v>!!!</v>
      </c>
      <c r="F1856" s="11" t="str">
        <f aca="false">IF(OR(E1856="",E1856="!!!"),"",IF(NOT(ISNA(VLOOKUP(E1856,E$1:E1855,1,FALSE()))),"OLD",IF(AND(E1856&lt;&gt;"",E1856&lt;&gt;"!!!"),"NEW","")))</f>
        <v/>
      </c>
      <c r="G1856" s="12" t="str">
        <f aca="false">IF(OR(E1856="",E1856="!!!"),"",IF(OR(J1856=0,AND(J1856=1,K1856=1),AND(J1856=1,I1856="SBJ"),AND(J1856=1,I1856=0)),"?IN_FOCUS",IF(J1856&lt;=2,"?ACTIVATED",IF(J1856&lt;&gt;"","?FAMILIAR",IF(F1856="NEW",IF(ISNA(VLOOKUP(E1856,#REF!,1,FALSE())),"?TYPE_IDENTIFIABLE","?REFERENTIAL"),"_")))))</f>
        <v/>
      </c>
      <c r="H1856" s="13" t="str">
        <f aca="false">IF(J1856&lt;&gt;1,"",IF(I1856="SBJ","CB","?"))</f>
        <v/>
      </c>
      <c r="I1856" s="14" t="str">
        <f aca="false">IF(OR(E1856="",E1856="!!!",F1856="NEW"),"",INDEX(B$2:B1855,-1+SUMPRODUCT(MAX(ROW(E$2:E1855)*(E1856=E$2:E1855)))))</f>
        <v/>
      </c>
      <c r="J1856" s="15" t="str">
        <f aca="true">IF(OR(E1856="",E1856="!!!",F1856="NEW"),"",COUNTBLANK(OFFSET(A$1,,,SUMPRODUCT(MAX(ROW(E$2:E1856)*(E1856=E$2:E1856)))))-COUNTBLANK(OFFSET(A$1,,,SUMPRODUCT(MAX(ROW(E$1:E1855)*(E1856=E$1:E1855))))))</f>
        <v/>
      </c>
      <c r="K1856" s="15" t="str">
        <f aca="false">IF(OR(E1856="",E1856="!!!",F1856="NEW"),"",INDEX(J$1:J1855,SUMPRODUCT(MAX(ROW(E$1:E1855)*(E1856=E$1:E1855)))))</f>
        <v/>
      </c>
      <c r="L1856" s="16"/>
    </row>
    <row r="1857" customFormat="false" ht="12.75" hidden="false" customHeight="false" outlineLevel="0" collapsed="false">
      <c r="A1857" s="9" t="s">
        <v>48</v>
      </c>
      <c r="E1857" s="10" t="str">
        <f aca="false">IF(D1857="?OLD","!!!","")</f>
        <v/>
      </c>
      <c r="F1857" s="11" t="str">
        <f aca="false">IF(OR(E1857="",E1857="!!!"),"",IF(NOT(ISNA(VLOOKUP(E1857,E$1:E1856,1,FALSE()))),"OLD",IF(AND(E1857&lt;&gt;"",E1857&lt;&gt;"!!!"),"NEW","")))</f>
        <v/>
      </c>
      <c r="G1857" s="12" t="str">
        <f aca="false">IF(OR(E1857="",E1857="!!!"),"",IF(OR(J1857=0,AND(J1857=1,K1857=1),AND(J1857=1,I1857="SBJ"),AND(J1857=1,I1857=0)),"?IN_FOCUS",IF(J1857&lt;=2,"?ACTIVATED",IF(J1857&lt;&gt;"","?FAMILIAR",IF(F1857="NEW",IF(ISNA(VLOOKUP(E1857,#REF!,1,FALSE())),"?TYPE_IDENTIFIABLE","?REFERENTIAL"),"_")))))</f>
        <v/>
      </c>
      <c r="H1857" s="13" t="str">
        <f aca="false">IF(J1857&lt;&gt;1,"",IF(I1857="SBJ","CB","?"))</f>
        <v/>
      </c>
      <c r="I1857" s="14" t="str">
        <f aca="false">IF(OR(E1857="",E1857="!!!",F1857="NEW"),"",INDEX(B$2:B1856,-1+SUMPRODUCT(MAX(ROW(E$2:E1856)*(E1857=E$2:E1856)))))</f>
        <v/>
      </c>
      <c r="J1857" s="15" t="str">
        <f aca="true">IF(OR(E1857="",E1857="!!!",F1857="NEW"),"",COUNTBLANK(OFFSET(A$1,,,SUMPRODUCT(MAX(ROW(E$2:E1857)*(E1857=E$2:E1857)))))-COUNTBLANK(OFFSET(A$1,,,SUMPRODUCT(MAX(ROW(E$1:E1856)*(E1857=E$1:E1856))))))</f>
        <v/>
      </c>
      <c r="K1857" s="15" t="str">
        <f aca="false">IF(OR(E1857="",E1857="!!!",F1857="NEW"),"",INDEX(J$1:J1856,SUMPRODUCT(MAX(ROW(E$1:E1856)*(E1857=E$1:E1856)))))</f>
        <v/>
      </c>
      <c r="L1857" s="16"/>
    </row>
    <row r="1858" customFormat="false" ht="12.75" hidden="false" customHeight="false" outlineLevel="0" collapsed="false">
      <c r="E1858" s="10" t="str">
        <f aca="false">IF(D1858="?OLD","!!!","")</f>
        <v/>
      </c>
      <c r="F1858" s="11" t="str">
        <f aca="false">IF(OR(E1858="",E1858="!!!"),"",IF(NOT(ISNA(VLOOKUP(E1858,E$1:E1857,1,FALSE()))),"OLD",IF(AND(E1858&lt;&gt;"",E1858&lt;&gt;"!!!"),"NEW","")))</f>
        <v/>
      </c>
      <c r="G1858" s="12" t="str">
        <f aca="false">IF(OR(E1858="",E1858="!!!"),"",IF(OR(J1858=0,AND(J1858=1,K1858=1),AND(J1858=1,I1858="SBJ"),AND(J1858=1,I1858=0)),"?IN_FOCUS",IF(J1858&lt;=2,"?ACTIVATED",IF(J1858&lt;&gt;"","?FAMILIAR",IF(F1858="NEW",IF(ISNA(VLOOKUP(E1858,#REF!,1,FALSE())),"?TYPE_IDENTIFIABLE","?REFERENTIAL"),"_")))))</f>
        <v/>
      </c>
      <c r="H1858" s="13" t="str">
        <f aca="false">IF(J1858&lt;&gt;1,"",IF(I1858="SBJ","CB","?"))</f>
        <v/>
      </c>
      <c r="I1858" s="14" t="str">
        <f aca="false">IF(OR(E1858="",E1858="!!!",F1858="NEW"),"",INDEX(B$2:B1857,-1+SUMPRODUCT(MAX(ROW(E$2:E1857)*(E1858=E$2:E1857)))))</f>
        <v/>
      </c>
      <c r="J1858" s="15" t="str">
        <f aca="true">IF(OR(E1858="",E1858="!!!",F1858="NEW"),"",COUNTBLANK(OFFSET(A$1,,,SUMPRODUCT(MAX(ROW(E$2:E1858)*(E1858=E$2:E1858)))))-COUNTBLANK(OFFSET(A$1,,,SUMPRODUCT(MAX(ROW(E$1:E1857)*(E1858=E$1:E1857))))))</f>
        <v/>
      </c>
      <c r="K1858" s="15" t="str">
        <f aca="false">IF(OR(E1858="",E1858="!!!",F1858="NEW"),"",INDEX(J$1:J1857,SUMPRODUCT(MAX(ROW(E$1:E1857)*(E1858=E$1:E1857)))))</f>
        <v/>
      </c>
      <c r="L1858" s="16"/>
    </row>
    <row r="1859" customFormat="false" ht="12.75" hidden="false" customHeight="false" outlineLevel="0" collapsed="false">
      <c r="A1859" s="9" t="s">
        <v>722</v>
      </c>
      <c r="E1859" s="10" t="str">
        <f aca="false">IF(D1859="?OLD","!!!","")</f>
        <v/>
      </c>
      <c r="F1859" s="11" t="str">
        <f aca="false">IF(OR(E1859="",E1859="!!!"),"",IF(NOT(ISNA(VLOOKUP(E1859,E$1:E1858,1,FALSE()))),"OLD",IF(AND(E1859&lt;&gt;"",E1859&lt;&gt;"!!!"),"NEW","")))</f>
        <v/>
      </c>
      <c r="G1859" s="12" t="str">
        <f aca="false">IF(OR(E1859="",E1859="!!!"),"",IF(OR(J1859=0,AND(J1859=1,K1859=1),AND(J1859=1,I1859="SBJ"),AND(J1859=1,I1859=0)),"?IN_FOCUS",IF(J1859&lt;=2,"?ACTIVATED",IF(J1859&lt;&gt;"","?FAMILIAR",IF(F1859="NEW",IF(ISNA(VLOOKUP(E1859,#REF!,1,FALSE())),"?TYPE_IDENTIFIABLE","?REFERENTIAL"),"_")))))</f>
        <v/>
      </c>
      <c r="H1859" s="13" t="str">
        <f aca="false">IF(J1859&lt;&gt;1,"",IF(I1859="SBJ","CB","?"))</f>
        <v/>
      </c>
      <c r="I1859" s="14" t="str">
        <f aca="false">IF(OR(E1859="",E1859="!!!",F1859="NEW"),"",INDEX(B$2:B1858,-1+SUMPRODUCT(MAX(ROW(E$2:E1858)*(E1859=E$2:E1858)))))</f>
        <v/>
      </c>
      <c r="J1859" s="15" t="str">
        <f aca="true">IF(OR(E1859="",E1859="!!!",F1859="NEW"),"",COUNTBLANK(OFFSET(A$1,,,SUMPRODUCT(MAX(ROW(E$2:E1859)*(E1859=E$2:E1859)))))-COUNTBLANK(OFFSET(A$1,,,SUMPRODUCT(MAX(ROW(E$1:E1858)*(E1859=E$1:E1858))))))</f>
        <v/>
      </c>
      <c r="K1859" s="15" t="str">
        <f aca="false">IF(OR(E1859="",E1859="!!!",F1859="NEW"),"",INDEX(J$1:J1858,SUMPRODUCT(MAX(ROW(E$1:E1858)*(E1859=E$1:E1858)))))</f>
        <v/>
      </c>
      <c r="L1859" s="16"/>
    </row>
    <row r="1860" customFormat="false" ht="12.75" hidden="false" customHeight="false" outlineLevel="0" collapsed="false">
      <c r="A1860" s="9" t="s">
        <v>98</v>
      </c>
      <c r="B1860" s="0" t="s">
        <v>18</v>
      </c>
      <c r="C1860" s="0" t="s">
        <v>30</v>
      </c>
      <c r="D1860" s="0" t="s">
        <v>31</v>
      </c>
      <c r="E1860" s="10" t="str">
        <f aca="false">IF(D1860="?OLD","!!!","")</f>
        <v>!!!</v>
      </c>
      <c r="F1860" s="11" t="str">
        <f aca="false">IF(OR(E1860="",E1860="!!!"),"",IF(NOT(ISNA(VLOOKUP(E1860,E$1:E1859,1,FALSE()))),"OLD",IF(AND(E1860&lt;&gt;"",E1860&lt;&gt;"!!!"),"NEW","")))</f>
        <v/>
      </c>
      <c r="G1860" s="12" t="str">
        <f aca="false">IF(OR(E1860="",E1860="!!!"),"",IF(OR(J1860=0,AND(J1860=1,K1860=1),AND(J1860=1,I1860="SBJ"),AND(J1860=1,I1860=0)),"?IN_FOCUS",IF(J1860&lt;=2,"?ACTIVATED",IF(J1860&lt;&gt;"","?FAMILIAR",IF(F1860="NEW",IF(ISNA(VLOOKUP(E1860,#REF!,1,FALSE())),"?TYPE_IDENTIFIABLE","?REFERENTIAL"),"_")))))</f>
        <v/>
      </c>
      <c r="H1860" s="13" t="str">
        <f aca="false">IF(J1860&lt;&gt;1,"",IF(I1860="SBJ","CB","?"))</f>
        <v/>
      </c>
      <c r="I1860" s="14" t="str">
        <f aca="false">IF(OR(E1860="",E1860="!!!",F1860="NEW"),"",INDEX(B$2:B1859,-1+SUMPRODUCT(MAX(ROW(E$2:E1859)*(E1860=E$2:E1859)))))</f>
        <v/>
      </c>
      <c r="J1860" s="15" t="str">
        <f aca="true">IF(OR(E1860="",E1860="!!!",F1860="NEW"),"",COUNTBLANK(OFFSET(A$1,,,SUMPRODUCT(MAX(ROW(E$2:E1860)*(E1860=E$2:E1860)))))-COUNTBLANK(OFFSET(A$1,,,SUMPRODUCT(MAX(ROW(E$1:E1859)*(E1860=E$1:E1859))))))</f>
        <v/>
      </c>
      <c r="K1860" s="15" t="str">
        <f aca="false">IF(OR(E1860="",E1860="!!!",F1860="NEW"),"",INDEX(J$1:J1859,SUMPRODUCT(MAX(ROW(E$1:E1859)*(E1860=E$1:E1859)))))</f>
        <v/>
      </c>
      <c r="L1860" s="16"/>
    </row>
    <row r="1861" customFormat="false" ht="12.75" hidden="false" customHeight="false" outlineLevel="0" collapsed="false">
      <c r="A1861" s="9" t="s">
        <v>193</v>
      </c>
      <c r="E1861" s="10" t="str">
        <f aca="false">IF(D1861="?OLD","!!!","")</f>
        <v/>
      </c>
      <c r="F1861" s="11" t="str">
        <f aca="false">IF(OR(E1861="",E1861="!!!"),"",IF(NOT(ISNA(VLOOKUP(E1861,E$1:E1860,1,FALSE()))),"OLD",IF(AND(E1861&lt;&gt;"",E1861&lt;&gt;"!!!"),"NEW","")))</f>
        <v/>
      </c>
      <c r="G1861" s="12" t="str">
        <f aca="false">IF(OR(E1861="",E1861="!!!"),"",IF(OR(J1861=0,AND(J1861=1,K1861=1),AND(J1861=1,I1861="SBJ"),AND(J1861=1,I1861=0)),"?IN_FOCUS",IF(J1861&lt;=2,"?ACTIVATED",IF(J1861&lt;&gt;"","?FAMILIAR",IF(F1861="NEW",IF(ISNA(VLOOKUP(E1861,#REF!,1,FALSE())),"?TYPE_IDENTIFIABLE","?REFERENTIAL"),"_")))))</f>
        <v/>
      </c>
      <c r="H1861" s="13" t="str">
        <f aca="false">IF(J1861&lt;&gt;1,"",IF(I1861="SBJ","CB","?"))</f>
        <v/>
      </c>
      <c r="I1861" s="14" t="str">
        <f aca="false">IF(OR(E1861="",E1861="!!!",F1861="NEW"),"",INDEX(B$2:B1860,-1+SUMPRODUCT(MAX(ROW(E$2:E1860)*(E1861=E$2:E1860)))))</f>
        <v/>
      </c>
      <c r="J1861" s="15" t="str">
        <f aca="true">IF(OR(E1861="",E1861="!!!",F1861="NEW"),"",COUNTBLANK(OFFSET(A$1,,,SUMPRODUCT(MAX(ROW(E$2:E1861)*(E1861=E$2:E1861)))))-COUNTBLANK(OFFSET(A$1,,,SUMPRODUCT(MAX(ROW(E$1:E1860)*(E1861=E$1:E1860))))))</f>
        <v/>
      </c>
      <c r="K1861" s="15" t="str">
        <f aca="false">IF(OR(E1861="",E1861="!!!",F1861="NEW"),"",INDEX(J$1:J1860,SUMPRODUCT(MAX(ROW(E$1:E1860)*(E1861=E$1:E1860)))))</f>
        <v/>
      </c>
      <c r="L1861" s="16"/>
    </row>
    <row r="1862" customFormat="false" ht="12.75" hidden="false" customHeight="false" outlineLevel="0" collapsed="false">
      <c r="A1862" s="9" t="s">
        <v>291</v>
      </c>
      <c r="E1862" s="10" t="str">
        <f aca="false">IF(D1862="?OLD","!!!","")</f>
        <v/>
      </c>
      <c r="F1862" s="11" t="str">
        <f aca="false">IF(OR(E1862="",E1862="!!!"),"",IF(NOT(ISNA(VLOOKUP(E1862,E$1:E1861,1,FALSE()))),"OLD",IF(AND(E1862&lt;&gt;"",E1862&lt;&gt;"!!!"),"NEW","")))</f>
        <v/>
      </c>
      <c r="G1862" s="12" t="str">
        <f aca="false">IF(OR(E1862="",E1862="!!!"),"",IF(OR(J1862=0,AND(J1862=1,K1862=1),AND(J1862=1,I1862="SBJ"),AND(J1862=1,I1862=0)),"?IN_FOCUS",IF(J1862&lt;=2,"?ACTIVATED",IF(J1862&lt;&gt;"","?FAMILIAR",IF(F1862="NEW",IF(ISNA(VLOOKUP(E1862,#REF!,1,FALSE())),"?TYPE_IDENTIFIABLE","?REFERENTIAL"),"_")))))</f>
        <v/>
      </c>
      <c r="H1862" s="13" t="str">
        <f aca="false">IF(J1862&lt;&gt;1,"",IF(I1862="SBJ","CB","?"))</f>
        <v/>
      </c>
      <c r="I1862" s="14" t="str">
        <f aca="false">IF(OR(E1862="",E1862="!!!",F1862="NEW"),"",INDEX(B$2:B1861,-1+SUMPRODUCT(MAX(ROW(E$2:E1861)*(E1862=E$2:E1861)))))</f>
        <v/>
      </c>
      <c r="J1862" s="15" t="str">
        <f aca="true">IF(OR(E1862="",E1862="!!!",F1862="NEW"),"",COUNTBLANK(OFFSET(A$1,,,SUMPRODUCT(MAX(ROW(E$2:E1862)*(E1862=E$2:E1862)))))-COUNTBLANK(OFFSET(A$1,,,SUMPRODUCT(MAX(ROW(E$1:E1861)*(E1862=E$1:E1861))))))</f>
        <v/>
      </c>
      <c r="K1862" s="15" t="str">
        <f aca="false">IF(OR(E1862="",E1862="!!!",F1862="NEW"),"",INDEX(J$1:J1861,SUMPRODUCT(MAX(ROW(E$1:E1861)*(E1862=E$1:E1861)))))</f>
        <v/>
      </c>
      <c r="L1862" s="16"/>
    </row>
    <row r="1863" customFormat="false" ht="12.75" hidden="false" customHeight="false" outlineLevel="0" collapsed="false">
      <c r="A1863" s="9" t="s">
        <v>98</v>
      </c>
      <c r="B1863" s="0" t="s">
        <v>91</v>
      </c>
      <c r="C1863" s="0" t="s">
        <v>30</v>
      </c>
      <c r="D1863" s="0" t="s">
        <v>31</v>
      </c>
      <c r="E1863" s="10" t="str">
        <f aca="false">IF(D1863="?OLD","!!!","")</f>
        <v>!!!</v>
      </c>
      <c r="F1863" s="11" t="str">
        <f aca="false">IF(OR(E1863="",E1863="!!!"),"",IF(NOT(ISNA(VLOOKUP(E1863,E$1:E1862,1,FALSE()))),"OLD",IF(AND(E1863&lt;&gt;"",E1863&lt;&gt;"!!!"),"NEW","")))</f>
        <v/>
      </c>
      <c r="G1863" s="12" t="str">
        <f aca="false">IF(OR(E1863="",E1863="!!!"),"",IF(OR(J1863=0,AND(J1863=1,K1863=1),AND(J1863=1,I1863="SBJ"),AND(J1863=1,I1863=0)),"?IN_FOCUS",IF(J1863&lt;=2,"?ACTIVATED",IF(J1863&lt;&gt;"","?FAMILIAR",IF(F1863="NEW",IF(ISNA(VLOOKUP(E1863,#REF!,1,FALSE())),"?TYPE_IDENTIFIABLE","?REFERENTIAL"),"_")))))</f>
        <v/>
      </c>
      <c r="H1863" s="13" t="str">
        <f aca="false">IF(J1863&lt;&gt;1,"",IF(I1863="SBJ","CB","?"))</f>
        <v/>
      </c>
      <c r="I1863" s="14" t="str">
        <f aca="false">IF(OR(E1863="",E1863="!!!",F1863="NEW"),"",INDEX(B$2:B1862,-1+SUMPRODUCT(MAX(ROW(E$2:E1862)*(E1863=E$2:E1862)))))</f>
        <v/>
      </c>
      <c r="J1863" s="15" t="str">
        <f aca="true">IF(OR(E1863="",E1863="!!!",F1863="NEW"),"",COUNTBLANK(OFFSET(A$1,,,SUMPRODUCT(MAX(ROW(E$2:E1863)*(E1863=E$2:E1863)))))-COUNTBLANK(OFFSET(A$1,,,SUMPRODUCT(MAX(ROW(E$1:E1862)*(E1863=E$1:E1862))))))</f>
        <v/>
      </c>
      <c r="K1863" s="15" t="str">
        <f aca="false">IF(OR(E1863="",E1863="!!!",F1863="NEW"),"",INDEX(J$1:J1862,SUMPRODUCT(MAX(ROW(E$1:E1862)*(E1863=E$1:E1862)))))</f>
        <v/>
      </c>
      <c r="L1863" s="16"/>
    </row>
    <row r="1864" customFormat="false" ht="12.75" hidden="false" customHeight="false" outlineLevel="0" collapsed="false">
      <c r="A1864" s="9" t="s">
        <v>182</v>
      </c>
      <c r="E1864" s="10" t="str">
        <f aca="false">IF(D1864="?OLD","!!!","")</f>
        <v/>
      </c>
      <c r="F1864" s="11" t="str">
        <f aca="false">IF(OR(E1864="",E1864="!!!"),"",IF(NOT(ISNA(VLOOKUP(E1864,E$1:E1863,1,FALSE()))),"OLD",IF(AND(E1864&lt;&gt;"",E1864&lt;&gt;"!!!"),"NEW","")))</f>
        <v/>
      </c>
      <c r="G1864" s="12" t="str">
        <f aca="false">IF(OR(E1864="",E1864="!!!"),"",IF(OR(J1864=0,AND(J1864=1,K1864=1),AND(J1864=1,I1864="SBJ"),AND(J1864=1,I1864=0)),"?IN_FOCUS",IF(J1864&lt;=2,"?ACTIVATED",IF(J1864&lt;&gt;"","?FAMILIAR",IF(F1864="NEW",IF(ISNA(VLOOKUP(E1864,#REF!,1,FALSE())),"?TYPE_IDENTIFIABLE","?REFERENTIAL"),"_")))))</f>
        <v/>
      </c>
      <c r="H1864" s="13" t="str">
        <f aca="false">IF(J1864&lt;&gt;1,"",IF(I1864="SBJ","CB","?"))</f>
        <v/>
      </c>
      <c r="I1864" s="14" t="str">
        <f aca="false">IF(OR(E1864="",E1864="!!!",F1864="NEW"),"",INDEX(B$2:B1863,-1+SUMPRODUCT(MAX(ROW(E$2:E1863)*(E1864=E$2:E1863)))))</f>
        <v/>
      </c>
      <c r="J1864" s="15" t="str">
        <f aca="true">IF(OR(E1864="",E1864="!!!",F1864="NEW"),"",COUNTBLANK(OFFSET(A$1,,,SUMPRODUCT(MAX(ROW(E$2:E1864)*(E1864=E$2:E1864)))))-COUNTBLANK(OFFSET(A$1,,,SUMPRODUCT(MAX(ROW(E$1:E1863)*(E1864=E$1:E1863))))))</f>
        <v/>
      </c>
      <c r="K1864" s="15" t="str">
        <f aca="false">IF(OR(E1864="",E1864="!!!",F1864="NEW"),"",INDEX(J$1:J1863,SUMPRODUCT(MAX(ROW(E$1:E1863)*(E1864=E$1:E1863)))))</f>
        <v/>
      </c>
      <c r="L1864" s="16"/>
    </row>
    <row r="1865" customFormat="false" ht="12.75" hidden="false" customHeight="false" outlineLevel="0" collapsed="false">
      <c r="A1865" s="9" t="s">
        <v>723</v>
      </c>
      <c r="E1865" s="10" t="str">
        <f aca="false">IF(D1865="?OLD","!!!","")</f>
        <v/>
      </c>
      <c r="F1865" s="11" t="str">
        <f aca="false">IF(OR(E1865="",E1865="!!!"),"",IF(NOT(ISNA(VLOOKUP(E1865,E$1:E1864,1,FALSE()))),"OLD",IF(AND(E1865&lt;&gt;"",E1865&lt;&gt;"!!!"),"NEW","")))</f>
        <v/>
      </c>
      <c r="G1865" s="12" t="str">
        <f aca="false">IF(OR(E1865="",E1865="!!!"),"",IF(OR(J1865=0,AND(J1865=1,K1865=1),AND(J1865=1,I1865="SBJ"),AND(J1865=1,I1865=0)),"?IN_FOCUS",IF(J1865&lt;=2,"?ACTIVATED",IF(J1865&lt;&gt;"","?FAMILIAR",IF(F1865="NEW",IF(ISNA(VLOOKUP(E1865,#REF!,1,FALSE())),"?TYPE_IDENTIFIABLE","?REFERENTIAL"),"_")))))</f>
        <v/>
      </c>
      <c r="H1865" s="13" t="str">
        <f aca="false">IF(J1865&lt;&gt;1,"",IF(I1865="SBJ","CB","?"))</f>
        <v/>
      </c>
      <c r="I1865" s="14" t="str">
        <f aca="false">IF(OR(E1865="",E1865="!!!",F1865="NEW"),"",INDEX(B$2:B1864,-1+SUMPRODUCT(MAX(ROW(E$2:E1864)*(E1865=E$2:E1864)))))</f>
        <v/>
      </c>
      <c r="J1865" s="15" t="str">
        <f aca="true">IF(OR(E1865="",E1865="!!!",F1865="NEW"),"",COUNTBLANK(OFFSET(A$1,,,SUMPRODUCT(MAX(ROW(E$2:E1865)*(E1865=E$2:E1865)))))-COUNTBLANK(OFFSET(A$1,,,SUMPRODUCT(MAX(ROW(E$1:E1864)*(E1865=E$1:E1864))))))</f>
        <v/>
      </c>
      <c r="K1865" s="15" t="str">
        <f aca="false">IF(OR(E1865="",E1865="!!!",F1865="NEW"),"",INDEX(J$1:J1864,SUMPRODUCT(MAX(ROW(E$1:E1864)*(E1865=E$1:E1864)))))</f>
        <v/>
      </c>
      <c r="L1865" s="16"/>
    </row>
    <row r="1866" customFormat="false" ht="12.75" hidden="false" customHeight="false" outlineLevel="0" collapsed="false">
      <c r="A1866" s="9" t="s">
        <v>236</v>
      </c>
      <c r="B1866" s="0" t="s">
        <v>137</v>
      </c>
      <c r="E1866" s="10" t="str">
        <f aca="false">IF(D1866="?OLD","!!!","")</f>
        <v/>
      </c>
      <c r="F1866" s="11" t="str">
        <f aca="false">IF(OR(E1866="",E1866="!!!"),"",IF(NOT(ISNA(VLOOKUP(E1866,E$1:E1865,1,FALSE()))),"OLD",IF(AND(E1866&lt;&gt;"",E1866&lt;&gt;"!!!"),"NEW","")))</f>
        <v/>
      </c>
      <c r="G1866" s="12" t="str">
        <f aca="false">IF(OR(E1866="",E1866="!!!"),"",IF(OR(J1866=0,AND(J1866=1,K1866=1),AND(J1866=1,I1866="SBJ"),AND(J1866=1,I1866=0)),"?IN_FOCUS",IF(J1866&lt;=2,"?ACTIVATED",IF(J1866&lt;&gt;"","?FAMILIAR",IF(F1866="NEW",IF(ISNA(VLOOKUP(E1866,#REF!,1,FALSE())),"?TYPE_IDENTIFIABLE","?REFERENTIAL"),"_")))))</f>
        <v/>
      </c>
      <c r="H1866" s="13" t="str">
        <f aca="false">IF(J1866&lt;&gt;1,"",IF(I1866="SBJ","CB","?"))</f>
        <v/>
      </c>
      <c r="I1866" s="14" t="str">
        <f aca="false">IF(OR(E1866="",E1866="!!!",F1866="NEW"),"",INDEX(B$2:B1865,-1+SUMPRODUCT(MAX(ROW(E$2:E1865)*(E1866=E$2:E1865)))))</f>
        <v/>
      </c>
      <c r="J1866" s="15" t="str">
        <f aca="true">IF(OR(E1866="",E1866="!!!",F1866="NEW"),"",COUNTBLANK(OFFSET(A$1,,,SUMPRODUCT(MAX(ROW(E$2:E1866)*(E1866=E$2:E1866)))))-COUNTBLANK(OFFSET(A$1,,,SUMPRODUCT(MAX(ROW(E$1:E1865)*(E1866=E$1:E1865))))))</f>
        <v/>
      </c>
      <c r="K1866" s="15" t="str">
        <f aca="false">IF(OR(E1866="",E1866="!!!",F1866="NEW"),"",INDEX(J$1:J1865,SUMPRODUCT(MAX(ROW(E$1:E1865)*(E1866=E$1:E1865)))))</f>
        <v/>
      </c>
      <c r="L1866" s="16"/>
    </row>
    <row r="1867" customFormat="false" ht="12.75" hidden="false" customHeight="false" outlineLevel="0" collapsed="false">
      <c r="A1867" s="9" t="s">
        <v>291</v>
      </c>
      <c r="B1867" s="0" t="s">
        <v>285</v>
      </c>
      <c r="E1867" s="10" t="str">
        <f aca="false">IF(D1867="?OLD","!!!","")</f>
        <v/>
      </c>
      <c r="F1867" s="11" t="str">
        <f aca="false">IF(OR(E1867="",E1867="!!!"),"",IF(NOT(ISNA(VLOOKUP(E1867,E$1:E1866,1,FALSE()))),"OLD",IF(AND(E1867&lt;&gt;"",E1867&lt;&gt;"!!!"),"NEW","")))</f>
        <v/>
      </c>
      <c r="G1867" s="12" t="str">
        <f aca="false">IF(OR(E1867="",E1867="!!!"),"",IF(OR(J1867=0,AND(J1867=1,K1867=1),AND(J1867=1,I1867="SBJ"),AND(J1867=1,I1867=0)),"?IN_FOCUS",IF(J1867&lt;=2,"?ACTIVATED",IF(J1867&lt;&gt;"","?FAMILIAR",IF(F1867="NEW",IF(ISNA(VLOOKUP(E1867,#REF!,1,FALSE())),"?TYPE_IDENTIFIABLE","?REFERENTIAL"),"_")))))</f>
        <v/>
      </c>
      <c r="H1867" s="13" t="str">
        <f aca="false">IF(J1867&lt;&gt;1,"",IF(I1867="SBJ","CB","?"))</f>
        <v/>
      </c>
      <c r="I1867" s="14" t="str">
        <f aca="false">IF(OR(E1867="",E1867="!!!",F1867="NEW"),"",INDEX(B$2:B1866,-1+SUMPRODUCT(MAX(ROW(E$2:E1866)*(E1867=E$2:E1866)))))</f>
        <v/>
      </c>
      <c r="J1867" s="15" t="str">
        <f aca="true">IF(OR(E1867="",E1867="!!!",F1867="NEW"),"",COUNTBLANK(OFFSET(A$1,,,SUMPRODUCT(MAX(ROW(E$2:E1867)*(E1867=E$2:E1867)))))-COUNTBLANK(OFFSET(A$1,,,SUMPRODUCT(MAX(ROW(E$1:E1866)*(E1867=E$1:E1866))))))</f>
        <v/>
      </c>
      <c r="K1867" s="15" t="str">
        <f aca="false">IF(OR(E1867="",E1867="!!!",F1867="NEW"),"",INDEX(J$1:J1866,SUMPRODUCT(MAX(ROW(E$1:E1866)*(E1867=E$1:E1866)))))</f>
        <v/>
      </c>
      <c r="L1867" s="16"/>
    </row>
    <row r="1868" customFormat="false" ht="12.75" hidden="false" customHeight="false" outlineLevel="0" collapsed="false">
      <c r="A1868" s="9" t="s">
        <v>98</v>
      </c>
      <c r="B1868" s="0" t="s">
        <v>201</v>
      </c>
      <c r="C1868" s="0" t="s">
        <v>30</v>
      </c>
      <c r="D1868" s="0" t="s">
        <v>31</v>
      </c>
      <c r="E1868" s="10" t="str">
        <f aca="false">IF(D1868="?OLD","!!!","")</f>
        <v>!!!</v>
      </c>
      <c r="F1868" s="11" t="str">
        <f aca="false">IF(OR(E1868="",E1868="!!!"),"",IF(NOT(ISNA(VLOOKUP(E1868,E$1:E1867,1,FALSE()))),"OLD",IF(AND(E1868&lt;&gt;"",E1868&lt;&gt;"!!!"),"NEW","")))</f>
        <v/>
      </c>
      <c r="G1868" s="12" t="str">
        <f aca="false">IF(OR(E1868="",E1868="!!!"),"",IF(OR(J1868=0,AND(J1868=1,K1868=1),AND(J1868=1,I1868="SBJ"),AND(J1868=1,I1868=0)),"?IN_FOCUS",IF(J1868&lt;=2,"?ACTIVATED",IF(J1868&lt;&gt;"","?FAMILIAR",IF(F1868="NEW",IF(ISNA(VLOOKUP(E1868,#REF!,1,FALSE())),"?TYPE_IDENTIFIABLE","?REFERENTIAL"),"_")))))</f>
        <v/>
      </c>
      <c r="H1868" s="13" t="str">
        <f aca="false">IF(J1868&lt;&gt;1,"",IF(I1868="SBJ","CB","?"))</f>
        <v/>
      </c>
      <c r="I1868" s="14" t="str">
        <f aca="false">IF(OR(E1868="",E1868="!!!",F1868="NEW"),"",INDEX(B$2:B1867,-1+SUMPRODUCT(MAX(ROW(E$2:E1867)*(E1868=E$2:E1867)))))</f>
        <v/>
      </c>
      <c r="J1868" s="15" t="str">
        <f aca="true">IF(OR(E1868="",E1868="!!!",F1868="NEW"),"",COUNTBLANK(OFFSET(A$1,,,SUMPRODUCT(MAX(ROW(E$2:E1868)*(E1868=E$2:E1868)))))-COUNTBLANK(OFFSET(A$1,,,SUMPRODUCT(MAX(ROW(E$1:E1867)*(E1868=E$1:E1867))))))</f>
        <v/>
      </c>
      <c r="K1868" s="15" t="str">
        <f aca="false">IF(OR(E1868="",E1868="!!!",F1868="NEW"),"",INDEX(J$1:J1867,SUMPRODUCT(MAX(ROW(E$1:E1867)*(E1868=E$1:E1867)))))</f>
        <v/>
      </c>
      <c r="L1868" s="16"/>
    </row>
    <row r="1869" customFormat="false" ht="12.75" hidden="false" customHeight="false" outlineLevel="0" collapsed="false">
      <c r="A1869" s="9" t="s">
        <v>724</v>
      </c>
      <c r="E1869" s="10" t="str">
        <f aca="false">IF(D1869="?OLD","!!!","")</f>
        <v/>
      </c>
      <c r="F1869" s="11" t="str">
        <f aca="false">IF(OR(E1869="",E1869="!!!"),"",IF(NOT(ISNA(VLOOKUP(E1869,E$1:E1868,1,FALSE()))),"OLD",IF(AND(E1869&lt;&gt;"",E1869&lt;&gt;"!!!"),"NEW","")))</f>
        <v/>
      </c>
      <c r="G1869" s="12" t="str">
        <f aca="false">IF(OR(E1869="",E1869="!!!"),"",IF(OR(J1869=0,AND(J1869=1,K1869=1),AND(J1869=1,I1869="SBJ"),AND(J1869=1,I1869=0)),"?IN_FOCUS",IF(J1869&lt;=2,"?ACTIVATED",IF(J1869&lt;&gt;"","?FAMILIAR",IF(F1869="NEW",IF(ISNA(VLOOKUP(E1869,#REF!,1,FALSE())),"?TYPE_IDENTIFIABLE","?REFERENTIAL"),"_")))))</f>
        <v/>
      </c>
      <c r="H1869" s="13" t="str">
        <f aca="false">IF(J1869&lt;&gt;1,"",IF(I1869="SBJ","CB","?"))</f>
        <v/>
      </c>
      <c r="I1869" s="14" t="str">
        <f aca="false">IF(OR(E1869="",E1869="!!!",F1869="NEW"),"",INDEX(B$2:B1868,-1+SUMPRODUCT(MAX(ROW(E$2:E1868)*(E1869=E$2:E1868)))))</f>
        <v/>
      </c>
      <c r="J1869" s="15" t="str">
        <f aca="true">IF(OR(E1869="",E1869="!!!",F1869="NEW"),"",COUNTBLANK(OFFSET(A$1,,,SUMPRODUCT(MAX(ROW(E$2:E1869)*(E1869=E$2:E1869)))))-COUNTBLANK(OFFSET(A$1,,,SUMPRODUCT(MAX(ROW(E$1:E1868)*(E1869=E$1:E1868))))))</f>
        <v/>
      </c>
      <c r="K1869" s="15" t="str">
        <f aca="false">IF(OR(E1869="",E1869="!!!",F1869="NEW"),"",INDEX(J$1:J1868,SUMPRODUCT(MAX(ROW(E$1:E1868)*(E1869=E$1:E1868)))))</f>
        <v/>
      </c>
      <c r="L1869" s="16"/>
    </row>
    <row r="1870" customFormat="false" ht="12.75" hidden="false" customHeight="false" outlineLevel="0" collapsed="false">
      <c r="A1870" s="9" t="s">
        <v>92</v>
      </c>
      <c r="E1870" s="10" t="str">
        <f aca="false">IF(D1870="?OLD","!!!","")</f>
        <v/>
      </c>
      <c r="F1870" s="11" t="str">
        <f aca="false">IF(OR(E1870="",E1870="!!!"),"",IF(NOT(ISNA(VLOOKUP(E1870,E$1:E1869,1,FALSE()))),"OLD",IF(AND(E1870&lt;&gt;"",E1870&lt;&gt;"!!!"),"NEW","")))</f>
        <v/>
      </c>
      <c r="G1870" s="12" t="str">
        <f aca="false">IF(OR(E1870="",E1870="!!!"),"",IF(OR(J1870=0,AND(J1870=1,K1870=1),AND(J1870=1,I1870="SBJ"),AND(J1870=1,I1870=0)),"?IN_FOCUS",IF(J1870&lt;=2,"?ACTIVATED",IF(J1870&lt;&gt;"","?FAMILIAR",IF(F1870="NEW",IF(ISNA(VLOOKUP(E1870,#REF!,1,FALSE())),"?TYPE_IDENTIFIABLE","?REFERENTIAL"),"_")))))</f>
        <v/>
      </c>
      <c r="H1870" s="13" t="str">
        <f aca="false">IF(J1870&lt;&gt;1,"",IF(I1870="SBJ","CB","?"))</f>
        <v/>
      </c>
      <c r="I1870" s="14" t="str">
        <f aca="false">IF(OR(E1870="",E1870="!!!",F1870="NEW"),"",INDEX(B$2:B1869,-1+SUMPRODUCT(MAX(ROW(E$2:E1869)*(E1870=E$2:E1869)))))</f>
        <v/>
      </c>
      <c r="J1870" s="15" t="str">
        <f aca="true">IF(OR(E1870="",E1870="!!!",F1870="NEW"),"",COUNTBLANK(OFFSET(A$1,,,SUMPRODUCT(MAX(ROW(E$2:E1870)*(E1870=E$2:E1870)))))-COUNTBLANK(OFFSET(A$1,,,SUMPRODUCT(MAX(ROW(E$1:E1869)*(E1870=E$1:E1869))))))</f>
        <v/>
      </c>
      <c r="K1870" s="15" t="str">
        <f aca="false">IF(OR(E1870="",E1870="!!!",F1870="NEW"),"",INDEX(J$1:J1869,SUMPRODUCT(MAX(ROW(E$1:E1869)*(E1870=E$1:E1869)))))</f>
        <v/>
      </c>
      <c r="L1870" s="16"/>
    </row>
    <row r="1871" customFormat="false" ht="12.75" hidden="false" customHeight="false" outlineLevel="0" collapsed="false">
      <c r="A1871" s="9" t="s">
        <v>215</v>
      </c>
      <c r="E1871" s="10" t="str">
        <f aca="false">IF(D1871="?OLD","!!!","")</f>
        <v/>
      </c>
      <c r="F1871" s="11" t="str">
        <f aca="false">IF(OR(E1871="",E1871="!!!"),"",IF(NOT(ISNA(VLOOKUP(E1871,E$1:E1870,1,FALSE()))),"OLD",IF(AND(E1871&lt;&gt;"",E1871&lt;&gt;"!!!"),"NEW","")))</f>
        <v/>
      </c>
      <c r="G1871" s="12" t="str">
        <f aca="false">IF(OR(E1871="",E1871="!!!"),"",IF(OR(J1871=0,AND(J1871=1,K1871=1),AND(J1871=1,I1871="SBJ"),AND(J1871=1,I1871=0)),"?IN_FOCUS",IF(J1871&lt;=2,"?ACTIVATED",IF(J1871&lt;&gt;"","?FAMILIAR",IF(F1871="NEW",IF(ISNA(VLOOKUP(E1871,#REF!,1,FALSE())),"?TYPE_IDENTIFIABLE","?REFERENTIAL"),"_")))))</f>
        <v/>
      </c>
      <c r="H1871" s="13" t="str">
        <f aca="false">IF(J1871&lt;&gt;1,"",IF(I1871="SBJ","CB","?"))</f>
        <v/>
      </c>
      <c r="I1871" s="14" t="str">
        <f aca="false">IF(OR(E1871="",E1871="!!!",F1871="NEW"),"",INDEX(B$2:B1870,-1+SUMPRODUCT(MAX(ROW(E$2:E1870)*(E1871=E$2:E1870)))))</f>
        <v/>
      </c>
      <c r="J1871" s="15" t="str">
        <f aca="true">IF(OR(E1871="",E1871="!!!",F1871="NEW"),"",COUNTBLANK(OFFSET(A$1,,,SUMPRODUCT(MAX(ROW(E$2:E1871)*(E1871=E$2:E1871)))))-COUNTBLANK(OFFSET(A$1,,,SUMPRODUCT(MAX(ROW(E$1:E1870)*(E1871=E$1:E1870))))))</f>
        <v/>
      </c>
      <c r="K1871" s="15" t="str">
        <f aca="false">IF(OR(E1871="",E1871="!!!",F1871="NEW"),"",INDEX(J$1:J1870,SUMPRODUCT(MAX(ROW(E$1:E1870)*(E1871=E$1:E1870)))))</f>
        <v/>
      </c>
      <c r="L1871" s="16"/>
    </row>
    <row r="1872" customFormat="false" ht="12.75" hidden="false" customHeight="false" outlineLevel="0" collapsed="false">
      <c r="A1872" s="9" t="s">
        <v>60</v>
      </c>
      <c r="B1872" s="0" t="s">
        <v>47</v>
      </c>
      <c r="C1872" s="0" t="s">
        <v>554</v>
      </c>
      <c r="D1872" s="0" t="s">
        <v>31</v>
      </c>
      <c r="E1872" s="10" t="str">
        <f aca="false">IF(D1872="?OLD","!!!","")</f>
        <v>!!!</v>
      </c>
      <c r="F1872" s="11" t="str">
        <f aca="false">IF(OR(E1872="",E1872="!!!"),"",IF(NOT(ISNA(VLOOKUP(E1872,E$1:E1871,1,FALSE()))),"OLD",IF(AND(E1872&lt;&gt;"",E1872&lt;&gt;"!!!"),"NEW","")))</f>
        <v/>
      </c>
      <c r="G1872" s="12" t="str">
        <f aca="false">IF(OR(E1872="",E1872="!!!"),"",IF(OR(J1872=0,AND(J1872=1,K1872=1),AND(J1872=1,I1872="SBJ"),AND(J1872=1,I1872=0)),"?IN_FOCUS",IF(J1872&lt;=2,"?ACTIVATED",IF(J1872&lt;&gt;"","?FAMILIAR",IF(F1872="NEW",IF(ISNA(VLOOKUP(E1872,#REF!,1,FALSE())),"?TYPE_IDENTIFIABLE","?REFERENTIAL"),"_")))))</f>
        <v/>
      </c>
      <c r="H1872" s="13" t="str">
        <f aca="false">IF(J1872&lt;&gt;1,"",IF(I1872="SBJ","CB","?"))</f>
        <v/>
      </c>
      <c r="I1872" s="14" t="str">
        <f aca="false">IF(OR(E1872="",E1872="!!!",F1872="NEW"),"",INDEX(B$2:B1871,-1+SUMPRODUCT(MAX(ROW(E$2:E1871)*(E1872=E$2:E1871)))))</f>
        <v/>
      </c>
      <c r="J1872" s="15" t="str">
        <f aca="true">IF(OR(E1872="",E1872="!!!",F1872="NEW"),"",COUNTBLANK(OFFSET(A$1,,,SUMPRODUCT(MAX(ROW(E$2:E1872)*(E1872=E$2:E1872)))))-COUNTBLANK(OFFSET(A$1,,,SUMPRODUCT(MAX(ROW(E$1:E1871)*(E1872=E$1:E1871))))))</f>
        <v/>
      </c>
      <c r="K1872" s="15" t="str">
        <f aca="false">IF(OR(E1872="",E1872="!!!",F1872="NEW"),"",INDEX(J$1:J1871,SUMPRODUCT(MAX(ROW(E$1:E1871)*(E1872=E$1:E1871)))))</f>
        <v/>
      </c>
      <c r="L1872" s="16"/>
    </row>
    <row r="1873" customFormat="false" ht="12.75" hidden="false" customHeight="false" outlineLevel="0" collapsed="false">
      <c r="A1873" s="9" t="s">
        <v>39</v>
      </c>
      <c r="E1873" s="10" t="str">
        <f aca="false">IF(D1873="?OLD","!!!","")</f>
        <v/>
      </c>
      <c r="F1873" s="11" t="str">
        <f aca="false">IF(OR(E1873="",E1873="!!!"),"",IF(NOT(ISNA(VLOOKUP(E1873,E$1:E1872,1,FALSE()))),"OLD",IF(AND(E1873&lt;&gt;"",E1873&lt;&gt;"!!!"),"NEW","")))</f>
        <v/>
      </c>
      <c r="G1873" s="12" t="str">
        <f aca="false">IF(OR(E1873="",E1873="!!!"),"",IF(OR(J1873=0,AND(J1873=1,K1873=1),AND(J1873=1,I1873="SBJ"),AND(J1873=1,I1873=0)),"?IN_FOCUS",IF(J1873&lt;=2,"?ACTIVATED",IF(J1873&lt;&gt;"","?FAMILIAR",IF(F1873="NEW",IF(ISNA(VLOOKUP(E1873,#REF!,1,FALSE())),"?TYPE_IDENTIFIABLE","?REFERENTIAL"),"_")))))</f>
        <v/>
      </c>
      <c r="H1873" s="13" t="str">
        <f aca="false">IF(J1873&lt;&gt;1,"",IF(I1873="SBJ","CB","?"))</f>
        <v/>
      </c>
      <c r="I1873" s="14" t="str">
        <f aca="false">IF(OR(E1873="",E1873="!!!",F1873="NEW"),"",INDEX(B$2:B1872,-1+SUMPRODUCT(MAX(ROW(E$2:E1872)*(E1873=E$2:E1872)))))</f>
        <v/>
      </c>
      <c r="J1873" s="15" t="str">
        <f aca="true">IF(OR(E1873="",E1873="!!!",F1873="NEW"),"",COUNTBLANK(OFFSET(A$1,,,SUMPRODUCT(MAX(ROW(E$2:E1873)*(E1873=E$2:E1873)))))-COUNTBLANK(OFFSET(A$1,,,SUMPRODUCT(MAX(ROW(E$1:E1872)*(E1873=E$1:E1872))))))</f>
        <v/>
      </c>
      <c r="K1873" s="15" t="str">
        <f aca="false">IF(OR(E1873="",E1873="!!!",F1873="NEW"),"",INDEX(J$1:J1872,SUMPRODUCT(MAX(ROW(E$1:E1872)*(E1873=E$1:E1872)))))</f>
        <v/>
      </c>
      <c r="L1873" s="16"/>
    </row>
    <row r="1874" customFormat="false" ht="12.75" hidden="false" customHeight="false" outlineLevel="0" collapsed="false">
      <c r="A1874" s="9" t="s">
        <v>15</v>
      </c>
      <c r="E1874" s="10" t="str">
        <f aca="false">IF(D1874="?OLD","!!!","")</f>
        <v/>
      </c>
      <c r="F1874" s="11" t="str">
        <f aca="false">IF(OR(E1874="",E1874="!!!"),"",IF(NOT(ISNA(VLOOKUP(E1874,E$1:E1873,1,FALSE()))),"OLD",IF(AND(E1874&lt;&gt;"",E1874&lt;&gt;"!!!"),"NEW","")))</f>
        <v/>
      </c>
      <c r="G1874" s="12" t="str">
        <f aca="false">IF(OR(E1874="",E1874="!!!"),"",IF(OR(J1874=0,AND(J1874=1,K1874=1),AND(J1874=1,I1874="SBJ"),AND(J1874=1,I1874=0)),"?IN_FOCUS",IF(J1874&lt;=2,"?ACTIVATED",IF(J1874&lt;&gt;"","?FAMILIAR",IF(F1874="NEW",IF(ISNA(VLOOKUP(E1874,#REF!,1,FALSE())),"?TYPE_IDENTIFIABLE","?REFERENTIAL"),"_")))))</f>
        <v/>
      </c>
      <c r="H1874" s="13" t="str">
        <f aca="false">IF(J1874&lt;&gt;1,"",IF(I1874="SBJ","CB","?"))</f>
        <v/>
      </c>
      <c r="I1874" s="14" t="str">
        <f aca="false">IF(OR(E1874="",E1874="!!!",F1874="NEW"),"",INDEX(B$2:B1873,-1+SUMPRODUCT(MAX(ROW(E$2:E1873)*(E1874=E$2:E1873)))))</f>
        <v/>
      </c>
      <c r="J1874" s="15" t="str">
        <f aca="true">IF(OR(E1874="",E1874="!!!",F1874="NEW"),"",COUNTBLANK(OFFSET(A$1,,,SUMPRODUCT(MAX(ROW(E$2:E1874)*(E1874=E$2:E1874)))))-COUNTBLANK(OFFSET(A$1,,,SUMPRODUCT(MAX(ROW(E$1:E1873)*(E1874=E$1:E1873))))))</f>
        <v/>
      </c>
      <c r="K1874" s="15" t="str">
        <f aca="false">IF(OR(E1874="",E1874="!!!",F1874="NEW"),"",INDEX(J$1:J1873,SUMPRODUCT(MAX(ROW(E$1:E1873)*(E1874=E$1:E1873)))))</f>
        <v/>
      </c>
      <c r="L1874" s="16"/>
    </row>
    <row r="1875" customFormat="false" ht="12.75" hidden="false" customHeight="false" outlineLevel="0" collapsed="false">
      <c r="A1875" s="9" t="s">
        <v>291</v>
      </c>
      <c r="E1875" s="10" t="str">
        <f aca="false">IF(D1875="?OLD","!!!","")</f>
        <v/>
      </c>
      <c r="F1875" s="11" t="str">
        <f aca="false">IF(OR(E1875="",E1875="!!!"),"",IF(NOT(ISNA(VLOOKUP(E1875,E$1:E1874,1,FALSE()))),"OLD",IF(AND(E1875&lt;&gt;"",E1875&lt;&gt;"!!!"),"NEW","")))</f>
        <v/>
      </c>
      <c r="G1875" s="12" t="str">
        <f aca="false">IF(OR(E1875="",E1875="!!!"),"",IF(OR(J1875=0,AND(J1875=1,K1875=1),AND(J1875=1,I1875="SBJ"),AND(J1875=1,I1875=0)),"?IN_FOCUS",IF(J1875&lt;=2,"?ACTIVATED",IF(J1875&lt;&gt;"","?FAMILIAR",IF(F1875="NEW",IF(ISNA(VLOOKUP(E1875,#REF!,1,FALSE())),"?TYPE_IDENTIFIABLE","?REFERENTIAL"),"_")))))</f>
        <v/>
      </c>
      <c r="H1875" s="13" t="str">
        <f aca="false">IF(J1875&lt;&gt;1,"",IF(I1875="SBJ","CB","?"))</f>
        <v/>
      </c>
      <c r="I1875" s="14" t="str">
        <f aca="false">IF(OR(E1875="",E1875="!!!",F1875="NEW"),"",INDEX(B$2:B1874,-1+SUMPRODUCT(MAX(ROW(E$2:E1874)*(E1875=E$2:E1874)))))</f>
        <v/>
      </c>
      <c r="J1875" s="15" t="str">
        <f aca="true">IF(OR(E1875="",E1875="!!!",F1875="NEW"),"",COUNTBLANK(OFFSET(A$1,,,SUMPRODUCT(MAX(ROW(E$2:E1875)*(E1875=E$2:E1875)))))-COUNTBLANK(OFFSET(A$1,,,SUMPRODUCT(MAX(ROW(E$1:E1874)*(E1875=E$1:E1874))))))</f>
        <v/>
      </c>
      <c r="K1875" s="15" t="str">
        <f aca="false">IF(OR(E1875="",E1875="!!!",F1875="NEW"),"",INDEX(J$1:J1874,SUMPRODUCT(MAX(ROW(E$1:E1874)*(E1875=E$1:E1874)))))</f>
        <v/>
      </c>
      <c r="L1875" s="16"/>
    </row>
    <row r="1876" customFormat="false" ht="12.75" hidden="false" customHeight="false" outlineLevel="0" collapsed="false">
      <c r="A1876" s="9" t="s">
        <v>194</v>
      </c>
      <c r="B1876" s="0" t="s">
        <v>47</v>
      </c>
      <c r="C1876" s="0" t="s">
        <v>113</v>
      </c>
      <c r="D1876" s="0" t="s">
        <v>31</v>
      </c>
      <c r="E1876" s="10" t="str">
        <f aca="false">IF(D1876="?OLD","!!!","")</f>
        <v>!!!</v>
      </c>
      <c r="F1876" s="11" t="str">
        <f aca="false">IF(OR(E1876="",E1876="!!!"),"",IF(NOT(ISNA(VLOOKUP(E1876,E$1:E1875,1,FALSE()))),"OLD",IF(AND(E1876&lt;&gt;"",E1876&lt;&gt;"!!!"),"NEW","")))</f>
        <v/>
      </c>
      <c r="G1876" s="12" t="str">
        <f aca="false">IF(OR(E1876="",E1876="!!!"),"",IF(OR(J1876=0,AND(J1876=1,K1876=1),AND(J1876=1,I1876="SBJ"),AND(J1876=1,I1876=0)),"?IN_FOCUS",IF(J1876&lt;=2,"?ACTIVATED",IF(J1876&lt;&gt;"","?FAMILIAR",IF(F1876="NEW",IF(ISNA(VLOOKUP(E1876,#REF!,1,FALSE())),"?TYPE_IDENTIFIABLE","?REFERENTIAL"),"_")))))</f>
        <v/>
      </c>
      <c r="H1876" s="13" t="str">
        <f aca="false">IF(J1876&lt;&gt;1,"",IF(I1876="SBJ","CB","?"))</f>
        <v/>
      </c>
      <c r="I1876" s="14" t="str">
        <f aca="false">IF(OR(E1876="",E1876="!!!",F1876="NEW"),"",INDEX(B$2:B1875,-1+SUMPRODUCT(MAX(ROW(E$2:E1875)*(E1876=E$2:E1875)))))</f>
        <v/>
      </c>
      <c r="J1876" s="15" t="str">
        <f aca="true">IF(OR(E1876="",E1876="!!!",F1876="NEW"),"",COUNTBLANK(OFFSET(A$1,,,SUMPRODUCT(MAX(ROW(E$2:E1876)*(E1876=E$2:E1876)))))-COUNTBLANK(OFFSET(A$1,,,SUMPRODUCT(MAX(ROW(E$1:E1875)*(E1876=E$1:E1875))))))</f>
        <v/>
      </c>
      <c r="K1876" s="15" t="str">
        <f aca="false">IF(OR(E1876="",E1876="!!!",F1876="NEW"),"",INDEX(J$1:J1875,SUMPRODUCT(MAX(ROW(E$1:E1875)*(E1876=E$1:E1875)))))</f>
        <v/>
      </c>
      <c r="L1876" s="16"/>
    </row>
    <row r="1877" customFormat="false" ht="12.75" hidden="false" customHeight="false" outlineLevel="0" collapsed="false">
      <c r="A1877" s="9" t="s">
        <v>725</v>
      </c>
      <c r="B1877" s="0" t="s">
        <v>41</v>
      </c>
      <c r="C1877" s="0" t="s">
        <v>115</v>
      </c>
      <c r="D1877" s="0" t="s">
        <v>31</v>
      </c>
      <c r="E1877" s="10" t="str">
        <f aca="false">IF(D1877="?OLD","!!!","")</f>
        <v>!!!</v>
      </c>
      <c r="F1877" s="11" t="str">
        <f aca="false">IF(OR(E1877="",E1877="!!!"),"",IF(NOT(ISNA(VLOOKUP(E1877,E$1:E1876,1,FALSE()))),"OLD",IF(AND(E1877&lt;&gt;"",E1877&lt;&gt;"!!!"),"NEW","")))</f>
        <v/>
      </c>
      <c r="G1877" s="12" t="str">
        <f aca="false">IF(OR(E1877="",E1877="!!!"),"",IF(OR(J1877=0,AND(J1877=1,K1877=1),AND(J1877=1,I1877="SBJ"),AND(J1877=1,I1877=0)),"?IN_FOCUS",IF(J1877&lt;=2,"?ACTIVATED",IF(J1877&lt;&gt;"","?FAMILIAR",IF(F1877="NEW",IF(ISNA(VLOOKUP(E1877,#REF!,1,FALSE())),"?TYPE_IDENTIFIABLE","?REFERENTIAL"),"_")))))</f>
        <v/>
      </c>
      <c r="H1877" s="13" t="str">
        <f aca="false">IF(J1877&lt;&gt;1,"",IF(I1877="SBJ","CB","?"))</f>
        <v/>
      </c>
      <c r="I1877" s="14" t="str">
        <f aca="false">IF(OR(E1877="",E1877="!!!",F1877="NEW"),"",INDEX(B$2:B1876,-1+SUMPRODUCT(MAX(ROW(E$2:E1876)*(E1877=E$2:E1876)))))</f>
        <v/>
      </c>
      <c r="J1877" s="15" t="str">
        <f aca="true">IF(OR(E1877="",E1877="!!!",F1877="NEW"),"",COUNTBLANK(OFFSET(A$1,,,SUMPRODUCT(MAX(ROW(E$2:E1877)*(E1877=E$2:E1877)))))-COUNTBLANK(OFFSET(A$1,,,SUMPRODUCT(MAX(ROW(E$1:E1876)*(E1877=E$1:E1876))))))</f>
        <v/>
      </c>
      <c r="K1877" s="15" t="str">
        <f aca="false">IF(OR(E1877="",E1877="!!!",F1877="NEW"),"",INDEX(J$1:J1876,SUMPRODUCT(MAX(ROW(E$1:E1876)*(E1877=E$1:E1876)))))</f>
        <v/>
      </c>
      <c r="L1877" s="16"/>
    </row>
    <row r="1878" customFormat="false" ht="12.75" hidden="false" customHeight="false" outlineLevel="0" collapsed="false">
      <c r="A1878" s="9" t="s">
        <v>396</v>
      </c>
      <c r="E1878" s="10" t="str">
        <f aca="false">IF(D1878="?OLD","!!!","")</f>
        <v/>
      </c>
      <c r="F1878" s="11" t="str">
        <f aca="false">IF(OR(E1878="",E1878="!!!"),"",IF(NOT(ISNA(VLOOKUP(E1878,E$1:E1877,1,FALSE()))),"OLD",IF(AND(E1878&lt;&gt;"",E1878&lt;&gt;"!!!"),"NEW","")))</f>
        <v/>
      </c>
      <c r="G1878" s="12" t="str">
        <f aca="false">IF(OR(E1878="",E1878="!!!"),"",IF(OR(J1878=0,AND(J1878=1,K1878=1),AND(J1878=1,I1878="SBJ"),AND(J1878=1,I1878=0)),"?IN_FOCUS",IF(J1878&lt;=2,"?ACTIVATED",IF(J1878&lt;&gt;"","?FAMILIAR",IF(F1878="NEW",IF(ISNA(VLOOKUP(E1878,#REF!,1,FALSE())),"?TYPE_IDENTIFIABLE","?REFERENTIAL"),"_")))))</f>
        <v/>
      </c>
      <c r="H1878" s="13" t="str">
        <f aca="false">IF(J1878&lt;&gt;1,"",IF(I1878="SBJ","CB","?"))</f>
        <v/>
      </c>
      <c r="I1878" s="14" t="str">
        <f aca="false">IF(OR(E1878="",E1878="!!!",F1878="NEW"),"",INDEX(B$2:B1877,-1+SUMPRODUCT(MAX(ROW(E$2:E1877)*(E1878=E$2:E1877)))))</f>
        <v/>
      </c>
      <c r="J1878" s="15" t="str">
        <f aca="true">IF(OR(E1878="",E1878="!!!",F1878="NEW"),"",COUNTBLANK(OFFSET(A$1,,,SUMPRODUCT(MAX(ROW(E$2:E1878)*(E1878=E$2:E1878)))))-COUNTBLANK(OFFSET(A$1,,,SUMPRODUCT(MAX(ROW(E$1:E1877)*(E1878=E$1:E1877))))))</f>
        <v/>
      </c>
      <c r="K1878" s="15" t="str">
        <f aca="false">IF(OR(E1878="",E1878="!!!",F1878="NEW"),"",INDEX(J$1:J1877,SUMPRODUCT(MAX(ROW(E$1:E1877)*(E1878=E$1:E1877)))))</f>
        <v/>
      </c>
      <c r="L1878" s="16"/>
    </row>
    <row r="1879" customFormat="false" ht="12.75" hidden="false" customHeight="false" outlineLevel="0" collapsed="false">
      <c r="A1879" s="9" t="s">
        <v>701</v>
      </c>
      <c r="E1879" s="10" t="str">
        <f aca="false">IF(D1879="?OLD","!!!","")</f>
        <v/>
      </c>
      <c r="F1879" s="11" t="str">
        <f aca="false">IF(OR(E1879="",E1879="!!!"),"",IF(NOT(ISNA(VLOOKUP(E1879,E$1:E1878,1,FALSE()))),"OLD",IF(AND(E1879&lt;&gt;"",E1879&lt;&gt;"!!!"),"NEW","")))</f>
        <v/>
      </c>
      <c r="G1879" s="12" t="str">
        <f aca="false">IF(OR(E1879="",E1879="!!!"),"",IF(OR(J1879=0,AND(J1879=1,K1879=1),AND(J1879=1,I1879="SBJ"),AND(J1879=1,I1879=0)),"?IN_FOCUS",IF(J1879&lt;=2,"?ACTIVATED",IF(J1879&lt;&gt;"","?FAMILIAR",IF(F1879="NEW",IF(ISNA(VLOOKUP(E1879,#REF!,1,FALSE())),"?TYPE_IDENTIFIABLE","?REFERENTIAL"),"_")))))</f>
        <v/>
      </c>
      <c r="H1879" s="13" t="str">
        <f aca="false">IF(J1879&lt;&gt;1,"",IF(I1879="SBJ","CB","?"))</f>
        <v/>
      </c>
      <c r="I1879" s="14" t="str">
        <f aca="false">IF(OR(E1879="",E1879="!!!",F1879="NEW"),"",INDEX(B$2:B1878,-1+SUMPRODUCT(MAX(ROW(E$2:E1878)*(E1879=E$2:E1878)))))</f>
        <v/>
      </c>
      <c r="J1879" s="15" t="str">
        <f aca="true">IF(OR(E1879="",E1879="!!!",F1879="NEW"),"",COUNTBLANK(OFFSET(A$1,,,SUMPRODUCT(MAX(ROW(E$2:E1879)*(E1879=E$2:E1879)))))-COUNTBLANK(OFFSET(A$1,,,SUMPRODUCT(MAX(ROW(E$1:E1878)*(E1879=E$1:E1878))))))</f>
        <v/>
      </c>
      <c r="K1879" s="15" t="str">
        <f aca="false">IF(OR(E1879="",E1879="!!!",F1879="NEW"),"",INDEX(J$1:J1878,SUMPRODUCT(MAX(ROW(E$1:E1878)*(E1879=E$1:E1878)))))</f>
        <v/>
      </c>
      <c r="L1879" s="16"/>
    </row>
    <row r="1880" customFormat="false" ht="12.75" hidden="false" customHeight="false" outlineLevel="0" collapsed="false">
      <c r="A1880" s="9" t="s">
        <v>401</v>
      </c>
      <c r="E1880" s="10" t="str">
        <f aca="false">IF(D1880="?OLD","!!!","")</f>
        <v/>
      </c>
      <c r="F1880" s="11" t="str">
        <f aca="false">IF(OR(E1880="",E1880="!!!"),"",IF(NOT(ISNA(VLOOKUP(E1880,E$1:E1879,1,FALSE()))),"OLD",IF(AND(E1880&lt;&gt;"",E1880&lt;&gt;"!!!"),"NEW","")))</f>
        <v/>
      </c>
      <c r="G1880" s="12" t="str">
        <f aca="false">IF(OR(E1880="",E1880="!!!"),"",IF(OR(J1880=0,AND(J1880=1,K1880=1),AND(J1880=1,I1880="SBJ"),AND(J1880=1,I1880=0)),"?IN_FOCUS",IF(J1880&lt;=2,"?ACTIVATED",IF(J1880&lt;&gt;"","?FAMILIAR",IF(F1880="NEW",IF(ISNA(VLOOKUP(E1880,#REF!,1,FALSE())),"?TYPE_IDENTIFIABLE","?REFERENTIAL"),"_")))))</f>
        <v/>
      </c>
      <c r="H1880" s="13" t="str">
        <f aca="false">IF(J1880&lt;&gt;1,"",IF(I1880="SBJ","CB","?"))</f>
        <v/>
      </c>
      <c r="I1880" s="14" t="str">
        <f aca="false">IF(OR(E1880="",E1880="!!!",F1880="NEW"),"",INDEX(B$2:B1879,-1+SUMPRODUCT(MAX(ROW(E$2:E1879)*(E1880=E$2:E1879)))))</f>
        <v/>
      </c>
      <c r="J1880" s="15" t="str">
        <f aca="true">IF(OR(E1880="",E1880="!!!",F1880="NEW"),"",COUNTBLANK(OFFSET(A$1,,,SUMPRODUCT(MAX(ROW(E$2:E1880)*(E1880=E$2:E1880)))))-COUNTBLANK(OFFSET(A$1,,,SUMPRODUCT(MAX(ROW(E$1:E1879)*(E1880=E$1:E1879))))))</f>
        <v/>
      </c>
      <c r="K1880" s="15" t="str">
        <f aca="false">IF(OR(E1880="",E1880="!!!",F1880="NEW"),"",INDEX(J$1:J1879,SUMPRODUCT(MAX(ROW(E$1:E1879)*(E1880=E$1:E1879)))))</f>
        <v/>
      </c>
      <c r="L1880" s="16"/>
    </row>
    <row r="1881" customFormat="false" ht="12.75" hidden="false" customHeight="false" outlineLevel="0" collapsed="false">
      <c r="A1881" s="9" t="s">
        <v>726</v>
      </c>
      <c r="E1881" s="10" t="str">
        <f aca="false">IF(D1881="?OLD","!!!","")</f>
        <v/>
      </c>
      <c r="F1881" s="11" t="str">
        <f aca="false">IF(OR(E1881="",E1881="!!!"),"",IF(NOT(ISNA(VLOOKUP(E1881,E$1:E1880,1,FALSE()))),"OLD",IF(AND(E1881&lt;&gt;"",E1881&lt;&gt;"!!!"),"NEW","")))</f>
        <v/>
      </c>
      <c r="G1881" s="12" t="str">
        <f aca="false">IF(OR(E1881="",E1881="!!!"),"",IF(OR(J1881=0,AND(J1881=1,K1881=1),AND(J1881=1,I1881="SBJ"),AND(J1881=1,I1881=0)),"?IN_FOCUS",IF(J1881&lt;=2,"?ACTIVATED",IF(J1881&lt;&gt;"","?FAMILIAR",IF(F1881="NEW",IF(ISNA(VLOOKUP(E1881,#REF!,1,FALSE())),"?TYPE_IDENTIFIABLE","?REFERENTIAL"),"_")))))</f>
        <v/>
      </c>
      <c r="H1881" s="13" t="str">
        <f aca="false">IF(J1881&lt;&gt;1,"",IF(I1881="SBJ","CB","?"))</f>
        <v/>
      </c>
      <c r="I1881" s="14" t="str">
        <f aca="false">IF(OR(E1881="",E1881="!!!",F1881="NEW"),"",INDEX(B$2:B1880,-1+SUMPRODUCT(MAX(ROW(E$2:E1880)*(E1881=E$2:E1880)))))</f>
        <v/>
      </c>
      <c r="J1881" s="15" t="str">
        <f aca="true">IF(OR(E1881="",E1881="!!!",F1881="NEW"),"",COUNTBLANK(OFFSET(A$1,,,SUMPRODUCT(MAX(ROW(E$2:E1881)*(E1881=E$2:E1881)))))-COUNTBLANK(OFFSET(A$1,,,SUMPRODUCT(MAX(ROW(E$1:E1880)*(E1881=E$1:E1880))))))</f>
        <v/>
      </c>
      <c r="K1881" s="15" t="str">
        <f aca="false">IF(OR(E1881="",E1881="!!!",F1881="NEW"),"",INDEX(J$1:J1880,SUMPRODUCT(MAX(ROW(E$1:E1880)*(E1881=E$1:E1880)))))</f>
        <v/>
      </c>
      <c r="L1881" s="16"/>
    </row>
    <row r="1882" customFormat="false" ht="12.75" hidden="false" customHeight="false" outlineLevel="0" collapsed="false">
      <c r="A1882" s="9" t="s">
        <v>727</v>
      </c>
      <c r="E1882" s="10" t="str">
        <f aca="false">IF(D1882="?OLD","!!!","")</f>
        <v/>
      </c>
      <c r="F1882" s="11" t="str">
        <f aca="false">IF(OR(E1882="",E1882="!!!"),"",IF(NOT(ISNA(VLOOKUP(E1882,E$1:E1881,1,FALSE()))),"OLD",IF(AND(E1882&lt;&gt;"",E1882&lt;&gt;"!!!"),"NEW","")))</f>
        <v/>
      </c>
      <c r="G1882" s="12" t="str">
        <f aca="false">IF(OR(E1882="",E1882="!!!"),"",IF(OR(J1882=0,AND(J1882=1,K1882=1),AND(J1882=1,I1882="SBJ"),AND(J1882=1,I1882=0)),"?IN_FOCUS",IF(J1882&lt;=2,"?ACTIVATED",IF(J1882&lt;&gt;"","?FAMILIAR",IF(F1882="NEW",IF(ISNA(VLOOKUP(E1882,#REF!,1,FALSE())),"?TYPE_IDENTIFIABLE","?REFERENTIAL"),"_")))))</f>
        <v/>
      </c>
      <c r="H1882" s="13" t="str">
        <f aca="false">IF(J1882&lt;&gt;1,"",IF(I1882="SBJ","CB","?"))</f>
        <v/>
      </c>
      <c r="I1882" s="14" t="str">
        <f aca="false">IF(OR(E1882="",E1882="!!!",F1882="NEW"),"",INDEX(B$2:B1881,-1+SUMPRODUCT(MAX(ROW(E$2:E1881)*(E1882=E$2:E1881)))))</f>
        <v/>
      </c>
      <c r="J1882" s="15" t="str">
        <f aca="true">IF(OR(E1882="",E1882="!!!",F1882="NEW"),"",COUNTBLANK(OFFSET(A$1,,,SUMPRODUCT(MAX(ROW(E$2:E1882)*(E1882=E$2:E1882)))))-COUNTBLANK(OFFSET(A$1,,,SUMPRODUCT(MAX(ROW(E$1:E1881)*(E1882=E$1:E1881))))))</f>
        <v/>
      </c>
      <c r="K1882" s="15" t="str">
        <f aca="false">IF(OR(E1882="",E1882="!!!",F1882="NEW"),"",INDEX(J$1:J1881,SUMPRODUCT(MAX(ROW(E$1:E1881)*(E1882=E$1:E1881)))))</f>
        <v/>
      </c>
      <c r="L1882" s="16"/>
    </row>
    <row r="1883" customFormat="false" ht="12.75" hidden="false" customHeight="false" outlineLevel="0" collapsed="false">
      <c r="A1883" s="9" t="s">
        <v>728</v>
      </c>
      <c r="E1883" s="10" t="str">
        <f aca="false">IF(D1883="?OLD","!!!","")</f>
        <v/>
      </c>
      <c r="F1883" s="11" t="str">
        <f aca="false">IF(OR(E1883="",E1883="!!!"),"",IF(NOT(ISNA(VLOOKUP(E1883,E$1:E1882,1,FALSE()))),"OLD",IF(AND(E1883&lt;&gt;"",E1883&lt;&gt;"!!!"),"NEW","")))</f>
        <v/>
      </c>
      <c r="G1883" s="12" t="str">
        <f aca="false">IF(OR(E1883="",E1883="!!!"),"",IF(OR(J1883=0,AND(J1883=1,K1883=1),AND(J1883=1,I1883="SBJ"),AND(J1883=1,I1883=0)),"?IN_FOCUS",IF(J1883&lt;=2,"?ACTIVATED",IF(J1883&lt;&gt;"","?FAMILIAR",IF(F1883="NEW",IF(ISNA(VLOOKUP(E1883,#REF!,1,FALSE())),"?TYPE_IDENTIFIABLE","?REFERENTIAL"),"_")))))</f>
        <v/>
      </c>
      <c r="H1883" s="13" t="str">
        <f aca="false">IF(J1883&lt;&gt;1,"",IF(I1883="SBJ","CB","?"))</f>
        <v/>
      </c>
      <c r="I1883" s="14" t="str">
        <f aca="false">IF(OR(E1883="",E1883="!!!",F1883="NEW"),"",INDEX(B$2:B1882,-1+SUMPRODUCT(MAX(ROW(E$2:E1882)*(E1883=E$2:E1882)))))</f>
        <v/>
      </c>
      <c r="J1883" s="15" t="str">
        <f aca="true">IF(OR(E1883="",E1883="!!!",F1883="NEW"),"",COUNTBLANK(OFFSET(A$1,,,SUMPRODUCT(MAX(ROW(E$2:E1883)*(E1883=E$2:E1883)))))-COUNTBLANK(OFFSET(A$1,,,SUMPRODUCT(MAX(ROW(E$1:E1882)*(E1883=E$1:E1882))))))</f>
        <v/>
      </c>
      <c r="K1883" s="15" t="str">
        <f aca="false">IF(OR(E1883="",E1883="!!!",F1883="NEW"),"",INDEX(J$1:J1882,SUMPRODUCT(MAX(ROW(E$1:E1882)*(E1883=E$1:E1882)))))</f>
        <v/>
      </c>
      <c r="L1883" s="16"/>
    </row>
    <row r="1884" customFormat="false" ht="12.75" hidden="false" customHeight="false" outlineLevel="0" collapsed="false">
      <c r="A1884" s="9" t="s">
        <v>48</v>
      </c>
      <c r="E1884" s="10" t="str">
        <f aca="false">IF(D1884="?OLD","!!!","")</f>
        <v/>
      </c>
      <c r="F1884" s="11" t="str">
        <f aca="false">IF(OR(E1884="",E1884="!!!"),"",IF(NOT(ISNA(VLOOKUP(E1884,E$1:E1883,1,FALSE()))),"OLD",IF(AND(E1884&lt;&gt;"",E1884&lt;&gt;"!!!"),"NEW","")))</f>
        <v/>
      </c>
      <c r="G1884" s="12" t="str">
        <f aca="false">IF(OR(E1884="",E1884="!!!"),"",IF(OR(J1884=0,AND(J1884=1,K1884=1),AND(J1884=1,I1884="SBJ"),AND(J1884=1,I1884=0)),"?IN_FOCUS",IF(J1884&lt;=2,"?ACTIVATED",IF(J1884&lt;&gt;"","?FAMILIAR",IF(F1884="NEW",IF(ISNA(VLOOKUP(E1884,#REF!,1,FALSE())),"?TYPE_IDENTIFIABLE","?REFERENTIAL"),"_")))))</f>
        <v/>
      </c>
      <c r="H1884" s="13" t="str">
        <f aca="false">IF(J1884&lt;&gt;1,"",IF(I1884="SBJ","CB","?"))</f>
        <v/>
      </c>
      <c r="I1884" s="14" t="str">
        <f aca="false">IF(OR(E1884="",E1884="!!!",F1884="NEW"),"",INDEX(B$2:B1883,-1+SUMPRODUCT(MAX(ROW(E$2:E1883)*(E1884=E$2:E1883)))))</f>
        <v/>
      </c>
      <c r="J1884" s="15" t="str">
        <f aca="true">IF(OR(E1884="",E1884="!!!",F1884="NEW"),"",COUNTBLANK(OFFSET(A$1,,,SUMPRODUCT(MAX(ROW(E$2:E1884)*(E1884=E$2:E1884)))))-COUNTBLANK(OFFSET(A$1,,,SUMPRODUCT(MAX(ROW(E$1:E1883)*(E1884=E$1:E1883))))))</f>
        <v/>
      </c>
      <c r="K1884" s="15" t="str">
        <f aca="false">IF(OR(E1884="",E1884="!!!",F1884="NEW"),"",INDEX(J$1:J1883,SUMPRODUCT(MAX(ROW(E$1:E1883)*(E1884=E$1:E1883)))))</f>
        <v/>
      </c>
      <c r="L1884" s="16"/>
    </row>
    <row r="1885" customFormat="false" ht="12.75" hidden="false" customHeight="false" outlineLevel="0" collapsed="false">
      <c r="E1885" s="10" t="str">
        <f aca="false">IF(D1885="?OLD","!!!","")</f>
        <v/>
      </c>
      <c r="F1885" s="11" t="str">
        <f aca="false">IF(OR(E1885="",E1885="!!!"),"",IF(NOT(ISNA(VLOOKUP(E1885,E$1:E1884,1,FALSE()))),"OLD",IF(AND(E1885&lt;&gt;"",E1885&lt;&gt;"!!!"),"NEW","")))</f>
        <v/>
      </c>
      <c r="G1885" s="12" t="str">
        <f aca="false">IF(OR(E1885="",E1885="!!!"),"",IF(OR(J1885=0,AND(J1885=1,K1885=1),AND(J1885=1,I1885="SBJ"),AND(J1885=1,I1885=0)),"?IN_FOCUS",IF(J1885&lt;=2,"?ACTIVATED",IF(J1885&lt;&gt;"","?FAMILIAR",IF(F1885="NEW",IF(ISNA(VLOOKUP(E1885,#REF!,1,FALSE())),"?TYPE_IDENTIFIABLE","?REFERENTIAL"),"_")))))</f>
        <v/>
      </c>
      <c r="H1885" s="13" t="str">
        <f aca="false">IF(J1885&lt;&gt;1,"",IF(I1885="SBJ","CB","?"))</f>
        <v/>
      </c>
      <c r="I1885" s="14" t="str">
        <f aca="false">IF(OR(E1885="",E1885="!!!",F1885="NEW"),"",INDEX(B$2:B1884,-1+SUMPRODUCT(MAX(ROW(E$2:E1884)*(E1885=E$2:E1884)))))</f>
        <v/>
      </c>
      <c r="J1885" s="15" t="str">
        <f aca="true">IF(OR(E1885="",E1885="!!!",F1885="NEW"),"",COUNTBLANK(OFFSET(A$1,,,SUMPRODUCT(MAX(ROW(E$2:E1885)*(E1885=E$2:E1885)))))-COUNTBLANK(OFFSET(A$1,,,SUMPRODUCT(MAX(ROW(E$1:E1884)*(E1885=E$1:E1884))))))</f>
        <v/>
      </c>
      <c r="K1885" s="15" t="str">
        <f aca="false">IF(OR(E1885="",E1885="!!!",F1885="NEW"),"",INDEX(J$1:J1884,SUMPRODUCT(MAX(ROW(E$1:E1884)*(E1885=E$1:E1884)))))</f>
        <v/>
      </c>
      <c r="L1885" s="16"/>
    </row>
    <row r="1886" customFormat="false" ht="12.75" hidden="false" customHeight="false" outlineLevel="0" collapsed="false">
      <c r="A1886" s="9" t="s">
        <v>85</v>
      </c>
      <c r="E1886" s="10" t="str">
        <f aca="false">IF(D1886="?OLD","!!!","")</f>
        <v/>
      </c>
      <c r="F1886" s="11" t="str">
        <f aca="false">IF(OR(E1886="",E1886="!!!"),"",IF(NOT(ISNA(VLOOKUP(E1886,E$1:E1885,1,FALSE()))),"OLD",IF(AND(E1886&lt;&gt;"",E1886&lt;&gt;"!!!"),"NEW","")))</f>
        <v/>
      </c>
      <c r="G1886" s="12" t="str">
        <f aca="false">IF(OR(E1886="",E1886="!!!"),"",IF(OR(J1886=0,AND(J1886=1,K1886=1),AND(J1886=1,I1886="SBJ"),AND(J1886=1,I1886=0)),"?IN_FOCUS",IF(J1886&lt;=2,"?ACTIVATED",IF(J1886&lt;&gt;"","?FAMILIAR",IF(F1886="NEW",IF(ISNA(VLOOKUP(E1886,#REF!,1,FALSE())),"?TYPE_IDENTIFIABLE","?REFERENTIAL"),"_")))))</f>
        <v/>
      </c>
      <c r="H1886" s="13" t="str">
        <f aca="false">IF(J1886&lt;&gt;1,"",IF(I1886="SBJ","CB","?"))</f>
        <v/>
      </c>
      <c r="I1886" s="14" t="str">
        <f aca="false">IF(OR(E1886="",E1886="!!!",F1886="NEW"),"",INDEX(B$2:B1885,-1+SUMPRODUCT(MAX(ROW(E$2:E1885)*(E1886=E$2:E1885)))))</f>
        <v/>
      </c>
      <c r="J1886" s="15" t="str">
        <f aca="true">IF(OR(E1886="",E1886="!!!",F1886="NEW"),"",COUNTBLANK(OFFSET(A$1,,,SUMPRODUCT(MAX(ROW(E$2:E1886)*(E1886=E$2:E1886)))))-COUNTBLANK(OFFSET(A$1,,,SUMPRODUCT(MAX(ROW(E$1:E1885)*(E1886=E$1:E1885))))))</f>
        <v/>
      </c>
      <c r="K1886" s="15" t="str">
        <f aca="false">IF(OR(E1886="",E1886="!!!",F1886="NEW"),"",INDEX(J$1:J1885,SUMPRODUCT(MAX(ROW(E$1:E1885)*(E1886=E$1:E1885)))))</f>
        <v/>
      </c>
      <c r="L1886" s="16"/>
    </row>
    <row r="1887" customFormat="false" ht="12.75" hidden="false" customHeight="false" outlineLevel="0" collapsed="false">
      <c r="A1887" s="9" t="s">
        <v>729</v>
      </c>
      <c r="E1887" s="10" t="str">
        <f aca="false">IF(D1887="?OLD","!!!","")</f>
        <v/>
      </c>
      <c r="F1887" s="11" t="str">
        <f aca="false">IF(OR(E1887="",E1887="!!!"),"",IF(NOT(ISNA(VLOOKUP(E1887,E$1:E1886,1,FALSE()))),"OLD",IF(AND(E1887&lt;&gt;"",E1887&lt;&gt;"!!!"),"NEW","")))</f>
        <v/>
      </c>
      <c r="G1887" s="12" t="str">
        <f aca="false">IF(OR(E1887="",E1887="!!!"),"",IF(OR(J1887=0,AND(J1887=1,K1887=1),AND(J1887=1,I1887="SBJ"),AND(J1887=1,I1887=0)),"?IN_FOCUS",IF(J1887&lt;=2,"?ACTIVATED",IF(J1887&lt;&gt;"","?FAMILIAR",IF(F1887="NEW",IF(ISNA(VLOOKUP(E1887,#REF!,1,FALSE())),"?TYPE_IDENTIFIABLE","?REFERENTIAL"),"_")))))</f>
        <v/>
      </c>
      <c r="H1887" s="13" t="str">
        <f aca="false">IF(J1887&lt;&gt;1,"",IF(I1887="SBJ","CB","?"))</f>
        <v/>
      </c>
      <c r="I1887" s="14" t="str">
        <f aca="false">IF(OR(E1887="",E1887="!!!",F1887="NEW"),"",INDEX(B$2:B1886,-1+SUMPRODUCT(MAX(ROW(E$2:E1886)*(E1887=E$2:E1886)))))</f>
        <v/>
      </c>
      <c r="J1887" s="15" t="str">
        <f aca="true">IF(OR(E1887="",E1887="!!!",F1887="NEW"),"",COUNTBLANK(OFFSET(A$1,,,SUMPRODUCT(MAX(ROW(E$2:E1887)*(E1887=E$2:E1887)))))-COUNTBLANK(OFFSET(A$1,,,SUMPRODUCT(MAX(ROW(E$1:E1886)*(E1887=E$1:E1886))))))</f>
        <v/>
      </c>
      <c r="K1887" s="15" t="str">
        <f aca="false">IF(OR(E1887="",E1887="!!!",F1887="NEW"),"",INDEX(J$1:J1886,SUMPRODUCT(MAX(ROW(E$1:E1886)*(E1887=E$1:E1886)))))</f>
        <v/>
      </c>
      <c r="L1887" s="16"/>
    </row>
    <row r="1888" customFormat="false" ht="12.75" hidden="false" customHeight="false" outlineLevel="0" collapsed="false">
      <c r="A1888" s="9" t="s">
        <v>730</v>
      </c>
      <c r="E1888" s="10" t="str">
        <f aca="false">IF(D1888="?OLD","!!!","")</f>
        <v/>
      </c>
      <c r="F1888" s="11" t="str">
        <f aca="false">IF(OR(E1888="",E1888="!!!"),"",IF(NOT(ISNA(VLOOKUP(E1888,E$1:E1887,1,FALSE()))),"OLD",IF(AND(E1888&lt;&gt;"",E1888&lt;&gt;"!!!"),"NEW","")))</f>
        <v/>
      </c>
      <c r="G1888" s="12" t="str">
        <f aca="false">IF(OR(E1888="",E1888="!!!"),"",IF(OR(J1888=0,AND(J1888=1,K1888=1),AND(J1888=1,I1888="SBJ"),AND(J1888=1,I1888=0)),"?IN_FOCUS",IF(J1888&lt;=2,"?ACTIVATED",IF(J1888&lt;&gt;"","?FAMILIAR",IF(F1888="NEW",IF(ISNA(VLOOKUP(E1888,#REF!,1,FALSE())),"?TYPE_IDENTIFIABLE","?REFERENTIAL"),"_")))))</f>
        <v/>
      </c>
      <c r="H1888" s="13" t="str">
        <f aca="false">IF(J1888&lt;&gt;1,"",IF(I1888="SBJ","CB","?"))</f>
        <v/>
      </c>
      <c r="I1888" s="14" t="str">
        <f aca="false">IF(OR(E1888="",E1888="!!!",F1888="NEW"),"",INDEX(B$2:B1887,-1+SUMPRODUCT(MAX(ROW(E$2:E1887)*(E1888=E$2:E1887)))))</f>
        <v/>
      </c>
      <c r="J1888" s="15" t="str">
        <f aca="true">IF(OR(E1888="",E1888="!!!",F1888="NEW"),"",COUNTBLANK(OFFSET(A$1,,,SUMPRODUCT(MAX(ROW(E$2:E1888)*(E1888=E$2:E1888)))))-COUNTBLANK(OFFSET(A$1,,,SUMPRODUCT(MAX(ROW(E$1:E1887)*(E1888=E$1:E1887))))))</f>
        <v/>
      </c>
      <c r="K1888" s="15" t="str">
        <f aca="false">IF(OR(E1888="",E1888="!!!",F1888="NEW"),"",INDEX(J$1:J1887,SUMPRODUCT(MAX(ROW(E$1:E1887)*(E1888=E$1:E1887)))))</f>
        <v/>
      </c>
      <c r="L1888" s="16"/>
    </row>
    <row r="1889" customFormat="false" ht="12.75" hidden="false" customHeight="false" outlineLevel="0" collapsed="false">
      <c r="A1889" s="9" t="s">
        <v>731</v>
      </c>
      <c r="B1889" s="0" t="s">
        <v>38</v>
      </c>
      <c r="C1889" s="0" t="s">
        <v>26</v>
      </c>
      <c r="E1889" s="10" t="str">
        <f aca="false">IF(D1889="?OLD","!!!","")</f>
        <v/>
      </c>
      <c r="F1889" s="11" t="str">
        <f aca="false">IF(OR(E1889="",E1889="!!!"),"",IF(NOT(ISNA(VLOOKUP(E1889,E$1:E1888,1,FALSE()))),"OLD",IF(AND(E1889&lt;&gt;"",E1889&lt;&gt;"!!!"),"NEW","")))</f>
        <v/>
      </c>
      <c r="G1889" s="12" t="str">
        <f aca="false">IF(OR(E1889="",E1889="!!!"),"",IF(OR(J1889=0,AND(J1889=1,K1889=1),AND(J1889=1,I1889="SBJ"),AND(J1889=1,I1889=0)),"?IN_FOCUS",IF(J1889&lt;=2,"?ACTIVATED",IF(J1889&lt;&gt;"","?FAMILIAR",IF(F1889="NEW",IF(ISNA(VLOOKUP(E1889,#REF!,1,FALSE())),"?TYPE_IDENTIFIABLE","?REFERENTIAL"),"_")))))</f>
        <v/>
      </c>
      <c r="H1889" s="13" t="str">
        <f aca="false">IF(J1889&lt;&gt;1,"",IF(I1889="SBJ","CB","?"))</f>
        <v/>
      </c>
      <c r="I1889" s="14" t="str">
        <f aca="false">IF(OR(E1889="",E1889="!!!",F1889="NEW"),"",INDEX(B$2:B1888,-1+SUMPRODUCT(MAX(ROW(E$2:E1888)*(E1889=E$2:E1888)))))</f>
        <v/>
      </c>
      <c r="J1889" s="15" t="str">
        <f aca="true">IF(OR(E1889="",E1889="!!!",F1889="NEW"),"",COUNTBLANK(OFFSET(A$1,,,SUMPRODUCT(MAX(ROW(E$2:E1889)*(E1889=E$2:E1889)))))-COUNTBLANK(OFFSET(A$1,,,SUMPRODUCT(MAX(ROW(E$1:E1888)*(E1889=E$1:E1888))))))</f>
        <v/>
      </c>
      <c r="K1889" s="15" t="str">
        <f aca="false">IF(OR(E1889="",E1889="!!!",F1889="NEW"),"",INDEX(J$1:J1888,SUMPRODUCT(MAX(ROW(E$1:E1888)*(E1889=E$1:E1888)))))</f>
        <v/>
      </c>
      <c r="L1889" s="16"/>
    </row>
    <row r="1890" customFormat="false" ht="12.75" hidden="false" customHeight="false" outlineLevel="0" collapsed="false">
      <c r="A1890" s="9" t="s">
        <v>15</v>
      </c>
      <c r="E1890" s="10" t="str">
        <f aca="false">IF(D1890="?OLD","!!!","")</f>
        <v/>
      </c>
      <c r="F1890" s="11" t="str">
        <f aca="false">IF(OR(E1890="",E1890="!!!"),"",IF(NOT(ISNA(VLOOKUP(E1890,E$1:E1889,1,FALSE()))),"OLD",IF(AND(E1890&lt;&gt;"",E1890&lt;&gt;"!!!"),"NEW","")))</f>
        <v/>
      </c>
      <c r="G1890" s="12" t="str">
        <f aca="false">IF(OR(E1890="",E1890="!!!"),"",IF(OR(J1890=0,AND(J1890=1,K1890=1),AND(J1890=1,I1890="SBJ"),AND(J1890=1,I1890=0)),"?IN_FOCUS",IF(J1890&lt;=2,"?ACTIVATED",IF(J1890&lt;&gt;"","?FAMILIAR",IF(F1890="NEW",IF(ISNA(VLOOKUP(E1890,#REF!,1,FALSE())),"?TYPE_IDENTIFIABLE","?REFERENTIAL"),"_")))))</f>
        <v/>
      </c>
      <c r="H1890" s="13" t="str">
        <f aca="false">IF(J1890&lt;&gt;1,"",IF(I1890="SBJ","CB","?"))</f>
        <v/>
      </c>
      <c r="I1890" s="14" t="str">
        <f aca="false">IF(OR(E1890="",E1890="!!!",F1890="NEW"),"",INDEX(B$2:B1889,-1+SUMPRODUCT(MAX(ROW(E$2:E1889)*(E1890=E$2:E1889)))))</f>
        <v/>
      </c>
      <c r="J1890" s="15" t="str">
        <f aca="true">IF(OR(E1890="",E1890="!!!",F1890="NEW"),"",COUNTBLANK(OFFSET(A$1,,,SUMPRODUCT(MAX(ROW(E$2:E1890)*(E1890=E$2:E1890)))))-COUNTBLANK(OFFSET(A$1,,,SUMPRODUCT(MAX(ROW(E$1:E1889)*(E1890=E$1:E1889))))))</f>
        <v/>
      </c>
      <c r="K1890" s="15" t="str">
        <f aca="false">IF(OR(E1890="",E1890="!!!",F1890="NEW"),"",INDEX(J$1:J1889,SUMPRODUCT(MAX(ROW(E$1:E1889)*(E1890=E$1:E1889)))))</f>
        <v/>
      </c>
      <c r="L1890" s="16"/>
    </row>
    <row r="1891" customFormat="false" ht="12.75" hidden="false" customHeight="false" outlineLevel="0" collapsed="false">
      <c r="A1891" s="9" t="s">
        <v>199</v>
      </c>
      <c r="E1891" s="10" t="str">
        <f aca="false">IF(D1891="?OLD","!!!","")</f>
        <v/>
      </c>
      <c r="F1891" s="11" t="str">
        <f aca="false">IF(OR(E1891="",E1891="!!!"),"",IF(NOT(ISNA(VLOOKUP(E1891,E$1:E1890,1,FALSE()))),"OLD",IF(AND(E1891&lt;&gt;"",E1891&lt;&gt;"!!!"),"NEW","")))</f>
        <v/>
      </c>
      <c r="G1891" s="12" t="str">
        <f aca="false">IF(OR(E1891="",E1891="!!!"),"",IF(OR(J1891=0,AND(J1891=1,K1891=1),AND(J1891=1,I1891="SBJ"),AND(J1891=1,I1891=0)),"?IN_FOCUS",IF(J1891&lt;=2,"?ACTIVATED",IF(J1891&lt;&gt;"","?FAMILIAR",IF(F1891="NEW",IF(ISNA(VLOOKUP(E1891,#REF!,1,FALSE())),"?TYPE_IDENTIFIABLE","?REFERENTIAL"),"_")))))</f>
        <v/>
      </c>
      <c r="H1891" s="13" t="str">
        <f aca="false">IF(J1891&lt;&gt;1,"",IF(I1891="SBJ","CB","?"))</f>
        <v/>
      </c>
      <c r="I1891" s="14" t="str">
        <f aca="false">IF(OR(E1891="",E1891="!!!",F1891="NEW"),"",INDEX(B$2:B1890,-1+SUMPRODUCT(MAX(ROW(E$2:E1890)*(E1891=E$2:E1890)))))</f>
        <v/>
      </c>
      <c r="J1891" s="15" t="str">
        <f aca="true">IF(OR(E1891="",E1891="!!!",F1891="NEW"),"",COUNTBLANK(OFFSET(A$1,,,SUMPRODUCT(MAX(ROW(E$2:E1891)*(E1891=E$2:E1891)))))-COUNTBLANK(OFFSET(A$1,,,SUMPRODUCT(MAX(ROW(E$1:E1890)*(E1891=E$1:E1890))))))</f>
        <v/>
      </c>
      <c r="K1891" s="15" t="str">
        <f aca="false">IF(OR(E1891="",E1891="!!!",F1891="NEW"),"",INDEX(J$1:J1890,SUMPRODUCT(MAX(ROW(E$1:E1890)*(E1891=E$1:E1890)))))</f>
        <v/>
      </c>
      <c r="L1891" s="16"/>
    </row>
    <row r="1892" customFormat="false" ht="12.75" hidden="false" customHeight="false" outlineLevel="0" collapsed="false">
      <c r="A1892" s="9" t="s">
        <v>732</v>
      </c>
      <c r="B1892" s="0" t="s">
        <v>38</v>
      </c>
      <c r="C1892" s="0" t="s">
        <v>26</v>
      </c>
      <c r="E1892" s="10" t="str">
        <f aca="false">IF(D1892="?OLD","!!!","")</f>
        <v/>
      </c>
      <c r="F1892" s="11" t="str">
        <f aca="false">IF(OR(E1892="",E1892="!!!"),"",IF(NOT(ISNA(VLOOKUP(E1892,E$1:E1891,1,FALSE()))),"OLD",IF(AND(E1892&lt;&gt;"",E1892&lt;&gt;"!!!"),"NEW","")))</f>
        <v/>
      </c>
      <c r="G1892" s="12" t="str">
        <f aca="false">IF(OR(E1892="",E1892="!!!"),"",IF(OR(J1892=0,AND(J1892=1,K1892=1),AND(J1892=1,I1892="SBJ"),AND(J1892=1,I1892=0)),"?IN_FOCUS",IF(J1892&lt;=2,"?ACTIVATED",IF(J1892&lt;&gt;"","?FAMILIAR",IF(F1892="NEW",IF(ISNA(VLOOKUP(E1892,#REF!,1,FALSE())),"?TYPE_IDENTIFIABLE","?REFERENTIAL"),"_")))))</f>
        <v/>
      </c>
      <c r="H1892" s="13" t="str">
        <f aca="false">IF(J1892&lt;&gt;1,"",IF(I1892="SBJ","CB","?"))</f>
        <v/>
      </c>
      <c r="I1892" s="14" t="str">
        <f aca="false">IF(OR(E1892="",E1892="!!!",F1892="NEW"),"",INDEX(B$2:B1891,-1+SUMPRODUCT(MAX(ROW(E$2:E1891)*(E1892=E$2:E1891)))))</f>
        <v/>
      </c>
      <c r="J1892" s="15" t="str">
        <f aca="true">IF(OR(E1892="",E1892="!!!",F1892="NEW"),"",COUNTBLANK(OFFSET(A$1,,,SUMPRODUCT(MAX(ROW(E$2:E1892)*(E1892=E$2:E1892)))))-COUNTBLANK(OFFSET(A$1,,,SUMPRODUCT(MAX(ROW(E$1:E1891)*(E1892=E$1:E1891))))))</f>
        <v/>
      </c>
      <c r="K1892" s="15" t="str">
        <f aca="false">IF(OR(E1892="",E1892="!!!",F1892="NEW"),"",INDEX(J$1:J1891,SUMPRODUCT(MAX(ROW(E$1:E1891)*(E1892=E$1:E1891)))))</f>
        <v/>
      </c>
      <c r="L1892" s="16"/>
    </row>
    <row r="1893" customFormat="false" ht="12.75" hidden="false" customHeight="false" outlineLevel="0" collapsed="false">
      <c r="A1893" s="9" t="s">
        <v>266</v>
      </c>
      <c r="E1893" s="10" t="str">
        <f aca="false">IF(D1893="?OLD","!!!","")</f>
        <v/>
      </c>
      <c r="F1893" s="11" t="str">
        <f aca="false">IF(OR(E1893="",E1893="!!!"),"",IF(NOT(ISNA(VLOOKUP(E1893,E$1:E1892,1,FALSE()))),"OLD",IF(AND(E1893&lt;&gt;"",E1893&lt;&gt;"!!!"),"NEW","")))</f>
        <v/>
      </c>
      <c r="G1893" s="12" t="str">
        <f aca="false">IF(OR(E1893="",E1893="!!!"),"",IF(OR(J1893=0,AND(J1893=1,K1893=1),AND(J1893=1,I1893="SBJ"),AND(J1893=1,I1893=0)),"?IN_FOCUS",IF(J1893&lt;=2,"?ACTIVATED",IF(J1893&lt;&gt;"","?FAMILIAR",IF(F1893="NEW",IF(ISNA(VLOOKUP(E1893,#REF!,1,FALSE())),"?TYPE_IDENTIFIABLE","?REFERENTIAL"),"_")))))</f>
        <v/>
      </c>
      <c r="H1893" s="13" t="str">
        <f aca="false">IF(J1893&lt;&gt;1,"",IF(I1893="SBJ","CB","?"))</f>
        <v/>
      </c>
      <c r="I1893" s="14" t="str">
        <f aca="false">IF(OR(E1893="",E1893="!!!",F1893="NEW"),"",INDEX(B$2:B1892,-1+SUMPRODUCT(MAX(ROW(E$2:E1892)*(E1893=E$2:E1892)))))</f>
        <v/>
      </c>
      <c r="J1893" s="15" t="str">
        <f aca="true">IF(OR(E1893="",E1893="!!!",F1893="NEW"),"",COUNTBLANK(OFFSET(A$1,,,SUMPRODUCT(MAX(ROW(E$2:E1893)*(E1893=E$2:E1893)))))-COUNTBLANK(OFFSET(A$1,,,SUMPRODUCT(MAX(ROW(E$1:E1892)*(E1893=E$1:E1892))))))</f>
        <v/>
      </c>
      <c r="K1893" s="15" t="str">
        <f aca="false">IF(OR(E1893="",E1893="!!!",F1893="NEW"),"",INDEX(J$1:J1892,SUMPRODUCT(MAX(ROW(E$1:E1892)*(E1893=E$1:E1892)))))</f>
        <v/>
      </c>
      <c r="L1893" s="16"/>
    </row>
    <row r="1894" customFormat="false" ht="12.75" hidden="false" customHeight="false" outlineLevel="0" collapsed="false">
      <c r="A1894" s="9" t="s">
        <v>87</v>
      </c>
      <c r="E1894" s="10" t="str">
        <f aca="false">IF(D1894="?OLD","!!!","")</f>
        <v/>
      </c>
      <c r="F1894" s="11" t="str">
        <f aca="false">IF(OR(E1894="",E1894="!!!"),"",IF(NOT(ISNA(VLOOKUP(E1894,E$1:E1893,1,FALSE()))),"OLD",IF(AND(E1894&lt;&gt;"",E1894&lt;&gt;"!!!"),"NEW","")))</f>
        <v/>
      </c>
      <c r="G1894" s="12" t="str">
        <f aca="false">IF(OR(E1894="",E1894="!!!"),"",IF(OR(J1894=0,AND(J1894=1,K1894=1),AND(J1894=1,I1894="SBJ"),AND(J1894=1,I1894=0)),"?IN_FOCUS",IF(J1894&lt;=2,"?ACTIVATED",IF(J1894&lt;&gt;"","?FAMILIAR",IF(F1894="NEW",IF(ISNA(VLOOKUP(E1894,#REF!,1,FALSE())),"?TYPE_IDENTIFIABLE","?REFERENTIAL"),"_")))))</f>
        <v/>
      </c>
      <c r="H1894" s="13" t="str">
        <f aca="false">IF(J1894&lt;&gt;1,"",IF(I1894="SBJ","CB","?"))</f>
        <v/>
      </c>
      <c r="I1894" s="14" t="str">
        <f aca="false">IF(OR(E1894="",E1894="!!!",F1894="NEW"),"",INDEX(B$2:B1893,-1+SUMPRODUCT(MAX(ROW(E$2:E1893)*(E1894=E$2:E1893)))))</f>
        <v/>
      </c>
      <c r="J1894" s="15" t="str">
        <f aca="true">IF(OR(E1894="",E1894="!!!",F1894="NEW"),"",COUNTBLANK(OFFSET(A$1,,,SUMPRODUCT(MAX(ROW(E$2:E1894)*(E1894=E$2:E1894)))))-COUNTBLANK(OFFSET(A$1,,,SUMPRODUCT(MAX(ROW(E$1:E1893)*(E1894=E$1:E1893))))))</f>
        <v/>
      </c>
      <c r="K1894" s="15" t="str">
        <f aca="false">IF(OR(E1894="",E1894="!!!",F1894="NEW"),"",INDEX(J$1:J1893,SUMPRODUCT(MAX(ROW(E$1:E1893)*(E1894=E$1:E1893)))))</f>
        <v/>
      </c>
      <c r="L1894" s="16"/>
    </row>
    <row r="1895" customFormat="false" ht="12.75" hidden="false" customHeight="false" outlineLevel="0" collapsed="false">
      <c r="E1895" s="10" t="str">
        <f aca="false">IF(D1895="?OLD","!!!","")</f>
        <v/>
      </c>
      <c r="F1895" s="11" t="str">
        <f aca="false">IF(OR(E1895="",E1895="!!!"),"",IF(NOT(ISNA(VLOOKUP(E1895,E$1:E1894,1,FALSE()))),"OLD",IF(AND(E1895&lt;&gt;"",E1895&lt;&gt;"!!!"),"NEW","")))</f>
        <v/>
      </c>
      <c r="G1895" s="12" t="str">
        <f aca="false">IF(OR(E1895="",E1895="!!!"),"",IF(OR(J1895=0,AND(J1895=1,K1895=1),AND(J1895=1,I1895="SBJ"),AND(J1895=1,I1895=0)),"?IN_FOCUS",IF(J1895&lt;=2,"?ACTIVATED",IF(J1895&lt;&gt;"","?FAMILIAR",IF(F1895="NEW",IF(ISNA(VLOOKUP(E1895,#REF!,1,FALSE())),"?TYPE_IDENTIFIABLE","?REFERENTIAL"),"_")))))</f>
        <v/>
      </c>
      <c r="H1895" s="13" t="str">
        <f aca="false">IF(J1895&lt;&gt;1,"",IF(I1895="SBJ","CB","?"))</f>
        <v/>
      </c>
      <c r="I1895" s="14" t="str">
        <f aca="false">IF(OR(E1895="",E1895="!!!",F1895="NEW"),"",INDEX(B$2:B1894,-1+SUMPRODUCT(MAX(ROW(E$2:E1894)*(E1895=E$2:E1894)))))</f>
        <v/>
      </c>
      <c r="J1895" s="15" t="str">
        <f aca="true">IF(OR(E1895="",E1895="!!!",F1895="NEW"),"",COUNTBLANK(OFFSET(A$1,,,SUMPRODUCT(MAX(ROW(E$2:E1895)*(E1895=E$2:E1895)))))-COUNTBLANK(OFFSET(A$1,,,SUMPRODUCT(MAX(ROW(E$1:E1894)*(E1895=E$1:E1894))))))</f>
        <v/>
      </c>
      <c r="K1895" s="15" t="str">
        <f aca="false">IF(OR(E1895="",E1895="!!!",F1895="NEW"),"",INDEX(J$1:J1894,SUMPRODUCT(MAX(ROW(E$1:E1894)*(E1895=E$1:E1894)))))</f>
        <v/>
      </c>
      <c r="L1895" s="16"/>
    </row>
    <row r="1896" customFormat="false" ht="12.75" hidden="false" customHeight="false" outlineLevel="0" collapsed="false">
      <c r="A1896" s="9" t="s">
        <v>733</v>
      </c>
      <c r="E1896" s="10" t="str">
        <f aca="false">IF(D1896="?OLD","!!!","")</f>
        <v/>
      </c>
      <c r="F1896" s="11" t="str">
        <f aca="false">IF(OR(E1896="",E1896="!!!"),"",IF(NOT(ISNA(VLOOKUP(E1896,E$1:E1895,1,FALSE()))),"OLD",IF(AND(E1896&lt;&gt;"",E1896&lt;&gt;"!!!"),"NEW","")))</f>
        <v/>
      </c>
      <c r="G1896" s="12" t="str">
        <f aca="false">IF(OR(E1896="",E1896="!!!"),"",IF(OR(J1896=0,AND(J1896=1,K1896=1),AND(J1896=1,I1896="SBJ"),AND(J1896=1,I1896=0)),"?IN_FOCUS",IF(J1896&lt;=2,"?ACTIVATED",IF(J1896&lt;&gt;"","?FAMILIAR",IF(F1896="NEW",IF(ISNA(VLOOKUP(E1896,#REF!,1,FALSE())),"?TYPE_IDENTIFIABLE","?REFERENTIAL"),"_")))))</f>
        <v/>
      </c>
      <c r="H1896" s="13" t="str">
        <f aca="false">IF(J1896&lt;&gt;1,"",IF(I1896="SBJ","CB","?"))</f>
        <v/>
      </c>
      <c r="I1896" s="14" t="str">
        <f aca="false">IF(OR(E1896="",E1896="!!!",F1896="NEW"),"",INDEX(B$2:B1895,-1+SUMPRODUCT(MAX(ROW(E$2:E1895)*(E1896=E$2:E1895)))))</f>
        <v/>
      </c>
      <c r="J1896" s="15" t="str">
        <f aca="true">IF(OR(E1896="",E1896="!!!",F1896="NEW"),"",COUNTBLANK(OFFSET(A$1,,,SUMPRODUCT(MAX(ROW(E$2:E1896)*(E1896=E$2:E1896)))))-COUNTBLANK(OFFSET(A$1,,,SUMPRODUCT(MAX(ROW(E$1:E1895)*(E1896=E$1:E1895))))))</f>
        <v/>
      </c>
      <c r="K1896" s="15" t="str">
        <f aca="false">IF(OR(E1896="",E1896="!!!",F1896="NEW"),"",INDEX(J$1:J1895,SUMPRODUCT(MAX(ROW(E$1:E1895)*(E1896=E$1:E1895)))))</f>
        <v/>
      </c>
      <c r="L1896" s="16"/>
    </row>
    <row r="1897" customFormat="false" ht="12.75" hidden="false" customHeight="false" outlineLevel="0" collapsed="false">
      <c r="A1897" s="9" t="s">
        <v>98</v>
      </c>
      <c r="B1897" s="0" t="s">
        <v>18</v>
      </c>
      <c r="C1897" s="0" t="s">
        <v>30</v>
      </c>
      <c r="D1897" s="0" t="s">
        <v>31</v>
      </c>
      <c r="E1897" s="10" t="str">
        <f aca="false">IF(D1897="?OLD","!!!","")</f>
        <v>!!!</v>
      </c>
      <c r="F1897" s="11" t="str">
        <f aca="false">IF(OR(E1897="",E1897="!!!"),"",IF(NOT(ISNA(VLOOKUP(E1897,E$1:E1896,1,FALSE()))),"OLD",IF(AND(E1897&lt;&gt;"",E1897&lt;&gt;"!!!"),"NEW","")))</f>
        <v/>
      </c>
      <c r="G1897" s="12" t="str">
        <f aca="false">IF(OR(E1897="",E1897="!!!"),"",IF(OR(J1897=0,AND(J1897=1,K1897=1),AND(J1897=1,I1897="SBJ"),AND(J1897=1,I1897=0)),"?IN_FOCUS",IF(J1897&lt;=2,"?ACTIVATED",IF(J1897&lt;&gt;"","?FAMILIAR",IF(F1897="NEW",IF(ISNA(VLOOKUP(E1897,#REF!,1,FALSE())),"?TYPE_IDENTIFIABLE","?REFERENTIAL"),"_")))))</f>
        <v/>
      </c>
      <c r="H1897" s="13" t="str">
        <f aca="false">IF(J1897&lt;&gt;1,"",IF(I1897="SBJ","CB","?"))</f>
        <v/>
      </c>
      <c r="I1897" s="14" t="str">
        <f aca="false">IF(OR(E1897="",E1897="!!!",F1897="NEW"),"",INDEX(B$2:B1896,-1+SUMPRODUCT(MAX(ROW(E$2:E1896)*(E1897=E$2:E1896)))))</f>
        <v/>
      </c>
      <c r="J1897" s="15" t="str">
        <f aca="true">IF(OR(E1897="",E1897="!!!",F1897="NEW"),"",COUNTBLANK(OFFSET(A$1,,,SUMPRODUCT(MAX(ROW(E$2:E1897)*(E1897=E$2:E1897)))))-COUNTBLANK(OFFSET(A$1,,,SUMPRODUCT(MAX(ROW(E$1:E1896)*(E1897=E$1:E1896))))))</f>
        <v/>
      </c>
      <c r="K1897" s="15" t="str">
        <f aca="false">IF(OR(E1897="",E1897="!!!",F1897="NEW"),"",INDEX(J$1:J1896,SUMPRODUCT(MAX(ROW(E$1:E1896)*(E1897=E$1:E1896)))))</f>
        <v/>
      </c>
      <c r="L1897" s="16"/>
    </row>
    <row r="1898" customFormat="false" ht="12.75" hidden="false" customHeight="false" outlineLevel="0" collapsed="false">
      <c r="A1898" s="9" t="s">
        <v>318</v>
      </c>
      <c r="E1898" s="10" t="str">
        <f aca="false">IF(D1898="?OLD","!!!","")</f>
        <v/>
      </c>
      <c r="F1898" s="11" t="str">
        <f aca="false">IF(OR(E1898="",E1898="!!!"),"",IF(NOT(ISNA(VLOOKUP(E1898,E$1:E1897,1,FALSE()))),"OLD",IF(AND(E1898&lt;&gt;"",E1898&lt;&gt;"!!!"),"NEW","")))</f>
        <v/>
      </c>
      <c r="G1898" s="12" t="str">
        <f aca="false">IF(OR(E1898="",E1898="!!!"),"",IF(OR(J1898=0,AND(J1898=1,K1898=1),AND(J1898=1,I1898="SBJ"),AND(J1898=1,I1898=0)),"?IN_FOCUS",IF(J1898&lt;=2,"?ACTIVATED",IF(J1898&lt;&gt;"","?FAMILIAR",IF(F1898="NEW",IF(ISNA(VLOOKUP(E1898,#REF!,1,FALSE())),"?TYPE_IDENTIFIABLE","?REFERENTIAL"),"_")))))</f>
        <v/>
      </c>
      <c r="H1898" s="13" t="str">
        <f aca="false">IF(J1898&lt;&gt;1,"",IF(I1898="SBJ","CB","?"))</f>
        <v/>
      </c>
      <c r="I1898" s="14" t="str">
        <f aca="false">IF(OR(E1898="",E1898="!!!",F1898="NEW"),"",INDEX(B$2:B1897,-1+SUMPRODUCT(MAX(ROW(E$2:E1897)*(E1898=E$2:E1897)))))</f>
        <v/>
      </c>
      <c r="J1898" s="15" t="str">
        <f aca="true">IF(OR(E1898="",E1898="!!!",F1898="NEW"),"",COUNTBLANK(OFFSET(A$1,,,SUMPRODUCT(MAX(ROW(E$2:E1898)*(E1898=E$2:E1898)))))-COUNTBLANK(OFFSET(A$1,,,SUMPRODUCT(MAX(ROW(E$1:E1897)*(E1898=E$1:E1897))))))</f>
        <v/>
      </c>
      <c r="K1898" s="15" t="str">
        <f aca="false">IF(OR(E1898="",E1898="!!!",F1898="NEW"),"",INDEX(J$1:J1897,SUMPRODUCT(MAX(ROW(E$1:E1897)*(E1898=E$1:E1897)))))</f>
        <v/>
      </c>
      <c r="L1898" s="16"/>
    </row>
    <row r="1899" customFormat="false" ht="12.75" hidden="false" customHeight="false" outlineLevel="0" collapsed="false">
      <c r="A1899" s="9" t="s">
        <v>317</v>
      </c>
      <c r="E1899" s="10" t="str">
        <f aca="false">IF(D1899="?OLD","!!!","")</f>
        <v/>
      </c>
      <c r="F1899" s="11" t="str">
        <f aca="false">IF(OR(E1899="",E1899="!!!"),"",IF(NOT(ISNA(VLOOKUP(E1899,E$1:E1898,1,FALSE()))),"OLD",IF(AND(E1899&lt;&gt;"",E1899&lt;&gt;"!!!"),"NEW","")))</f>
        <v/>
      </c>
      <c r="G1899" s="12" t="str">
        <f aca="false">IF(OR(E1899="",E1899="!!!"),"",IF(OR(J1899=0,AND(J1899=1,K1899=1),AND(J1899=1,I1899="SBJ"),AND(J1899=1,I1899=0)),"?IN_FOCUS",IF(J1899&lt;=2,"?ACTIVATED",IF(J1899&lt;&gt;"","?FAMILIAR",IF(F1899="NEW",IF(ISNA(VLOOKUP(E1899,#REF!,1,FALSE())),"?TYPE_IDENTIFIABLE","?REFERENTIAL"),"_")))))</f>
        <v/>
      </c>
      <c r="H1899" s="13" t="str">
        <f aca="false">IF(J1899&lt;&gt;1,"",IF(I1899="SBJ","CB","?"))</f>
        <v/>
      </c>
      <c r="I1899" s="14" t="str">
        <f aca="false">IF(OR(E1899="",E1899="!!!",F1899="NEW"),"",INDEX(B$2:B1898,-1+SUMPRODUCT(MAX(ROW(E$2:E1898)*(E1899=E$2:E1898)))))</f>
        <v/>
      </c>
      <c r="J1899" s="15" t="str">
        <f aca="true">IF(OR(E1899="",E1899="!!!",F1899="NEW"),"",COUNTBLANK(OFFSET(A$1,,,SUMPRODUCT(MAX(ROW(E$2:E1899)*(E1899=E$2:E1899)))))-COUNTBLANK(OFFSET(A$1,,,SUMPRODUCT(MAX(ROW(E$1:E1898)*(E1899=E$1:E1898))))))</f>
        <v/>
      </c>
      <c r="K1899" s="15" t="str">
        <f aca="false">IF(OR(E1899="",E1899="!!!",F1899="NEW"),"",INDEX(J$1:J1898,SUMPRODUCT(MAX(ROW(E$1:E1898)*(E1899=E$1:E1898)))))</f>
        <v/>
      </c>
      <c r="L1899" s="16"/>
    </row>
    <row r="1900" customFormat="false" ht="12.75" hidden="false" customHeight="false" outlineLevel="0" collapsed="false">
      <c r="A1900" s="9" t="s">
        <v>734</v>
      </c>
      <c r="E1900" s="10" t="str">
        <f aca="false">IF(D1900="?OLD","!!!","")</f>
        <v/>
      </c>
      <c r="F1900" s="11" t="str">
        <f aca="false">IF(OR(E1900="",E1900="!!!"),"",IF(NOT(ISNA(VLOOKUP(E1900,E$1:E1899,1,FALSE()))),"OLD",IF(AND(E1900&lt;&gt;"",E1900&lt;&gt;"!!!"),"NEW","")))</f>
        <v/>
      </c>
      <c r="G1900" s="12" t="str">
        <f aca="false">IF(OR(E1900="",E1900="!!!"),"",IF(OR(J1900=0,AND(J1900=1,K1900=1),AND(J1900=1,I1900="SBJ"),AND(J1900=1,I1900=0)),"?IN_FOCUS",IF(J1900&lt;=2,"?ACTIVATED",IF(J1900&lt;&gt;"","?FAMILIAR",IF(F1900="NEW",IF(ISNA(VLOOKUP(E1900,#REF!,1,FALSE())),"?TYPE_IDENTIFIABLE","?REFERENTIAL"),"_")))))</f>
        <v/>
      </c>
      <c r="H1900" s="13" t="str">
        <f aca="false">IF(J1900&lt;&gt;1,"",IF(I1900="SBJ","CB","?"))</f>
        <v/>
      </c>
      <c r="I1900" s="14" t="str">
        <f aca="false">IF(OR(E1900="",E1900="!!!",F1900="NEW"),"",INDEX(B$2:B1899,-1+SUMPRODUCT(MAX(ROW(E$2:E1899)*(E1900=E$2:E1899)))))</f>
        <v/>
      </c>
      <c r="J1900" s="15" t="str">
        <f aca="true">IF(OR(E1900="",E1900="!!!",F1900="NEW"),"",COUNTBLANK(OFFSET(A$1,,,SUMPRODUCT(MAX(ROW(E$2:E1900)*(E1900=E$2:E1900)))))-COUNTBLANK(OFFSET(A$1,,,SUMPRODUCT(MAX(ROW(E$1:E1899)*(E1900=E$1:E1899))))))</f>
        <v/>
      </c>
      <c r="K1900" s="15" t="str">
        <f aca="false">IF(OR(E1900="",E1900="!!!",F1900="NEW"),"",INDEX(J$1:J1899,SUMPRODUCT(MAX(ROW(E$1:E1899)*(E1900=E$1:E1899)))))</f>
        <v/>
      </c>
      <c r="L1900" s="16"/>
    </row>
    <row r="1901" customFormat="false" ht="12.75" hidden="false" customHeight="false" outlineLevel="0" collapsed="false">
      <c r="A1901" s="9" t="s">
        <v>735</v>
      </c>
      <c r="E1901" s="10" t="str">
        <f aca="false">IF(D1901="?OLD","!!!","")</f>
        <v/>
      </c>
      <c r="F1901" s="11" t="str">
        <f aca="false">IF(OR(E1901="",E1901="!!!"),"",IF(NOT(ISNA(VLOOKUP(E1901,E$1:E1900,1,FALSE()))),"OLD",IF(AND(E1901&lt;&gt;"",E1901&lt;&gt;"!!!"),"NEW","")))</f>
        <v/>
      </c>
      <c r="G1901" s="12" t="str">
        <f aca="false">IF(OR(E1901="",E1901="!!!"),"",IF(OR(J1901=0,AND(J1901=1,K1901=1),AND(J1901=1,I1901="SBJ"),AND(J1901=1,I1901=0)),"?IN_FOCUS",IF(J1901&lt;=2,"?ACTIVATED",IF(J1901&lt;&gt;"","?FAMILIAR",IF(F1901="NEW",IF(ISNA(VLOOKUP(E1901,#REF!,1,FALSE())),"?TYPE_IDENTIFIABLE","?REFERENTIAL"),"_")))))</f>
        <v/>
      </c>
      <c r="H1901" s="13" t="str">
        <f aca="false">IF(J1901&lt;&gt;1,"",IF(I1901="SBJ","CB","?"))</f>
        <v/>
      </c>
      <c r="I1901" s="14" t="str">
        <f aca="false">IF(OR(E1901="",E1901="!!!",F1901="NEW"),"",INDEX(B$2:B1900,-1+SUMPRODUCT(MAX(ROW(E$2:E1900)*(E1901=E$2:E1900)))))</f>
        <v/>
      </c>
      <c r="J1901" s="15" t="str">
        <f aca="true">IF(OR(E1901="",E1901="!!!",F1901="NEW"),"",COUNTBLANK(OFFSET(A$1,,,SUMPRODUCT(MAX(ROW(E$2:E1901)*(E1901=E$2:E1901)))))-COUNTBLANK(OFFSET(A$1,,,SUMPRODUCT(MAX(ROW(E$1:E1900)*(E1901=E$1:E1900))))))</f>
        <v/>
      </c>
      <c r="K1901" s="15" t="str">
        <f aca="false">IF(OR(E1901="",E1901="!!!",F1901="NEW"),"",INDEX(J$1:J1900,SUMPRODUCT(MAX(ROW(E$1:E1900)*(E1901=E$1:E1900)))))</f>
        <v/>
      </c>
      <c r="L1901" s="16"/>
    </row>
    <row r="1902" customFormat="false" ht="12.75" hidden="false" customHeight="false" outlineLevel="0" collapsed="false">
      <c r="A1902" s="9" t="s">
        <v>736</v>
      </c>
      <c r="E1902" s="10" t="str">
        <f aca="false">IF(D1902="?OLD","!!!","")</f>
        <v/>
      </c>
      <c r="F1902" s="11" t="str">
        <f aca="false">IF(OR(E1902="",E1902="!!!"),"",IF(NOT(ISNA(VLOOKUP(E1902,E$1:E1901,1,FALSE()))),"OLD",IF(AND(E1902&lt;&gt;"",E1902&lt;&gt;"!!!"),"NEW","")))</f>
        <v/>
      </c>
      <c r="G1902" s="12" t="str">
        <f aca="false">IF(OR(E1902="",E1902="!!!"),"",IF(OR(J1902=0,AND(J1902=1,K1902=1),AND(J1902=1,I1902="SBJ"),AND(J1902=1,I1902=0)),"?IN_FOCUS",IF(J1902&lt;=2,"?ACTIVATED",IF(J1902&lt;&gt;"","?FAMILIAR",IF(F1902="NEW",IF(ISNA(VLOOKUP(E1902,#REF!,1,FALSE())),"?TYPE_IDENTIFIABLE","?REFERENTIAL"),"_")))))</f>
        <v/>
      </c>
      <c r="H1902" s="13" t="str">
        <f aca="false">IF(J1902&lt;&gt;1,"",IF(I1902="SBJ","CB","?"))</f>
        <v/>
      </c>
      <c r="I1902" s="14" t="str">
        <f aca="false">IF(OR(E1902="",E1902="!!!",F1902="NEW"),"",INDEX(B$2:B1901,-1+SUMPRODUCT(MAX(ROW(E$2:E1901)*(E1902=E$2:E1901)))))</f>
        <v/>
      </c>
      <c r="J1902" s="15" t="str">
        <f aca="true">IF(OR(E1902="",E1902="!!!",F1902="NEW"),"",COUNTBLANK(OFFSET(A$1,,,SUMPRODUCT(MAX(ROW(E$2:E1902)*(E1902=E$2:E1902)))))-COUNTBLANK(OFFSET(A$1,,,SUMPRODUCT(MAX(ROW(E$1:E1901)*(E1902=E$1:E1901))))))</f>
        <v/>
      </c>
      <c r="K1902" s="15" t="str">
        <f aca="false">IF(OR(E1902="",E1902="!!!",F1902="NEW"),"",INDEX(J$1:J1901,SUMPRODUCT(MAX(ROW(E$1:E1901)*(E1902=E$1:E1901)))))</f>
        <v/>
      </c>
      <c r="L1902" s="16"/>
    </row>
    <row r="1903" customFormat="false" ht="12.75" hidden="false" customHeight="false" outlineLevel="0" collapsed="false">
      <c r="A1903" s="9" t="s">
        <v>737</v>
      </c>
      <c r="B1903" s="0" t="s">
        <v>38</v>
      </c>
      <c r="C1903" s="0" t="s">
        <v>26</v>
      </c>
      <c r="E1903" s="10" t="str">
        <f aca="false">IF(D1903="?OLD","!!!","")</f>
        <v/>
      </c>
      <c r="F1903" s="11" t="str">
        <f aca="false">IF(OR(E1903="",E1903="!!!"),"",IF(NOT(ISNA(VLOOKUP(E1903,E$1:E1902,1,FALSE()))),"OLD",IF(AND(E1903&lt;&gt;"",E1903&lt;&gt;"!!!"),"NEW","")))</f>
        <v/>
      </c>
      <c r="G1903" s="12" t="str">
        <f aca="false">IF(OR(E1903="",E1903="!!!"),"",IF(OR(J1903=0,AND(J1903=1,K1903=1),AND(J1903=1,I1903="SBJ"),AND(J1903=1,I1903=0)),"?IN_FOCUS",IF(J1903&lt;=2,"?ACTIVATED",IF(J1903&lt;&gt;"","?FAMILIAR",IF(F1903="NEW",IF(ISNA(VLOOKUP(E1903,#REF!,1,FALSE())),"?TYPE_IDENTIFIABLE","?REFERENTIAL"),"_")))))</f>
        <v/>
      </c>
      <c r="H1903" s="13" t="str">
        <f aca="false">IF(J1903&lt;&gt;1,"",IF(I1903="SBJ","CB","?"))</f>
        <v/>
      </c>
      <c r="I1903" s="14" t="str">
        <f aca="false">IF(OR(E1903="",E1903="!!!",F1903="NEW"),"",INDEX(B$2:B1902,-1+SUMPRODUCT(MAX(ROW(E$2:E1902)*(E1903=E$2:E1902)))))</f>
        <v/>
      </c>
      <c r="J1903" s="15" t="str">
        <f aca="true">IF(OR(E1903="",E1903="!!!",F1903="NEW"),"",COUNTBLANK(OFFSET(A$1,,,SUMPRODUCT(MAX(ROW(E$2:E1903)*(E1903=E$2:E1903)))))-COUNTBLANK(OFFSET(A$1,,,SUMPRODUCT(MAX(ROW(E$1:E1902)*(E1903=E$1:E1902))))))</f>
        <v/>
      </c>
      <c r="K1903" s="15" t="str">
        <f aca="false">IF(OR(E1903="",E1903="!!!",F1903="NEW"),"",INDEX(J$1:J1902,SUMPRODUCT(MAX(ROW(E$1:E1902)*(E1903=E$1:E1902)))))</f>
        <v/>
      </c>
      <c r="L1903" s="16"/>
    </row>
    <row r="1904" customFormat="false" ht="12.75" hidden="false" customHeight="false" outlineLevel="0" collapsed="false">
      <c r="A1904" s="9" t="s">
        <v>39</v>
      </c>
      <c r="E1904" s="10" t="str">
        <f aca="false">IF(D1904="?OLD","!!!","")</f>
        <v/>
      </c>
      <c r="F1904" s="11" t="str">
        <f aca="false">IF(OR(E1904="",E1904="!!!"),"",IF(NOT(ISNA(VLOOKUP(E1904,E$1:E1903,1,FALSE()))),"OLD",IF(AND(E1904&lt;&gt;"",E1904&lt;&gt;"!!!"),"NEW","")))</f>
        <v/>
      </c>
      <c r="G1904" s="12" t="str">
        <f aca="false">IF(OR(E1904="",E1904="!!!"),"",IF(OR(J1904=0,AND(J1904=1,K1904=1),AND(J1904=1,I1904="SBJ"),AND(J1904=1,I1904=0)),"?IN_FOCUS",IF(J1904&lt;=2,"?ACTIVATED",IF(J1904&lt;&gt;"","?FAMILIAR",IF(F1904="NEW",IF(ISNA(VLOOKUP(E1904,#REF!,1,FALSE())),"?TYPE_IDENTIFIABLE","?REFERENTIAL"),"_")))))</f>
        <v/>
      </c>
      <c r="H1904" s="13" t="str">
        <f aca="false">IF(J1904&lt;&gt;1,"",IF(I1904="SBJ","CB","?"))</f>
        <v/>
      </c>
      <c r="I1904" s="14" t="str">
        <f aca="false">IF(OR(E1904="",E1904="!!!",F1904="NEW"),"",INDEX(B$2:B1903,-1+SUMPRODUCT(MAX(ROW(E$2:E1903)*(E1904=E$2:E1903)))))</f>
        <v/>
      </c>
      <c r="J1904" s="15" t="str">
        <f aca="true">IF(OR(E1904="",E1904="!!!",F1904="NEW"),"",COUNTBLANK(OFFSET(A$1,,,SUMPRODUCT(MAX(ROW(E$2:E1904)*(E1904=E$2:E1904)))))-COUNTBLANK(OFFSET(A$1,,,SUMPRODUCT(MAX(ROW(E$1:E1903)*(E1904=E$1:E1903))))))</f>
        <v/>
      </c>
      <c r="K1904" s="15" t="str">
        <f aca="false">IF(OR(E1904="",E1904="!!!",F1904="NEW"),"",INDEX(J$1:J1903,SUMPRODUCT(MAX(ROW(E$1:E1903)*(E1904=E$1:E1903)))))</f>
        <v/>
      </c>
      <c r="L1904" s="16"/>
    </row>
    <row r="1905" customFormat="false" ht="12.75" hidden="false" customHeight="false" outlineLevel="0" collapsed="false">
      <c r="A1905" s="9" t="s">
        <v>40</v>
      </c>
      <c r="B1905" s="0" t="s">
        <v>41</v>
      </c>
      <c r="E1905" s="10" t="str">
        <f aca="false">IF(D1905="?OLD","!!!","")</f>
        <v/>
      </c>
      <c r="F1905" s="11" t="str">
        <f aca="false">IF(OR(E1905="",E1905="!!!"),"",IF(NOT(ISNA(VLOOKUP(E1905,E$1:E1904,1,FALSE()))),"OLD",IF(AND(E1905&lt;&gt;"",E1905&lt;&gt;"!!!"),"NEW","")))</f>
        <v/>
      </c>
      <c r="G1905" s="12" t="str">
        <f aca="false">IF(OR(E1905="",E1905="!!!"),"",IF(OR(J1905=0,AND(J1905=1,K1905=1),AND(J1905=1,I1905="SBJ"),AND(J1905=1,I1905=0)),"?IN_FOCUS",IF(J1905&lt;=2,"?ACTIVATED",IF(J1905&lt;&gt;"","?FAMILIAR",IF(F1905="NEW",IF(ISNA(VLOOKUP(E1905,#REF!,1,FALSE())),"?TYPE_IDENTIFIABLE","?REFERENTIAL"),"_")))))</f>
        <v/>
      </c>
      <c r="H1905" s="13" t="str">
        <f aca="false">IF(J1905&lt;&gt;1,"",IF(I1905="SBJ","CB","?"))</f>
        <v/>
      </c>
      <c r="I1905" s="14" t="str">
        <f aca="false">IF(OR(E1905="",E1905="!!!",F1905="NEW"),"",INDEX(B$2:B1904,-1+SUMPRODUCT(MAX(ROW(E$2:E1904)*(E1905=E$2:E1904)))))</f>
        <v/>
      </c>
      <c r="J1905" s="15" t="str">
        <f aca="true">IF(OR(E1905="",E1905="!!!",F1905="NEW"),"",COUNTBLANK(OFFSET(A$1,,,SUMPRODUCT(MAX(ROW(E$2:E1905)*(E1905=E$2:E1905)))))-COUNTBLANK(OFFSET(A$1,,,SUMPRODUCT(MAX(ROW(E$1:E1904)*(E1905=E$1:E1904))))))</f>
        <v/>
      </c>
      <c r="K1905" s="15" t="str">
        <f aca="false">IF(OR(E1905="",E1905="!!!",F1905="NEW"),"",INDEX(J$1:J1904,SUMPRODUCT(MAX(ROW(E$1:E1904)*(E1905=E$1:E1904)))))</f>
        <v/>
      </c>
      <c r="L1905" s="16"/>
    </row>
    <row r="1906" customFormat="false" ht="12.75" hidden="false" customHeight="false" outlineLevel="0" collapsed="false">
      <c r="A1906" s="9" t="s">
        <v>514</v>
      </c>
      <c r="E1906" s="10" t="str">
        <f aca="false">IF(D1906="?OLD","!!!","")</f>
        <v/>
      </c>
      <c r="F1906" s="11" t="str">
        <f aca="false">IF(OR(E1906="",E1906="!!!"),"",IF(NOT(ISNA(VLOOKUP(E1906,E$1:E1905,1,FALSE()))),"OLD",IF(AND(E1906&lt;&gt;"",E1906&lt;&gt;"!!!"),"NEW","")))</f>
        <v/>
      </c>
      <c r="G1906" s="12" t="str">
        <f aca="false">IF(OR(E1906="",E1906="!!!"),"",IF(OR(J1906=0,AND(J1906=1,K1906=1),AND(J1906=1,I1906="SBJ"),AND(J1906=1,I1906=0)),"?IN_FOCUS",IF(J1906&lt;=2,"?ACTIVATED",IF(J1906&lt;&gt;"","?FAMILIAR",IF(F1906="NEW",IF(ISNA(VLOOKUP(E1906,#REF!,1,FALSE())),"?TYPE_IDENTIFIABLE","?REFERENTIAL"),"_")))))</f>
        <v/>
      </c>
      <c r="H1906" s="13" t="str">
        <f aca="false">IF(J1906&lt;&gt;1,"",IF(I1906="SBJ","CB","?"))</f>
        <v/>
      </c>
      <c r="I1906" s="14" t="str">
        <f aca="false">IF(OR(E1906="",E1906="!!!",F1906="NEW"),"",INDEX(B$2:B1905,-1+SUMPRODUCT(MAX(ROW(E$2:E1905)*(E1906=E$2:E1905)))))</f>
        <v/>
      </c>
      <c r="J1906" s="15" t="str">
        <f aca="true">IF(OR(E1906="",E1906="!!!",F1906="NEW"),"",COUNTBLANK(OFFSET(A$1,,,SUMPRODUCT(MAX(ROW(E$2:E1906)*(E1906=E$2:E1906)))))-COUNTBLANK(OFFSET(A$1,,,SUMPRODUCT(MAX(ROW(E$1:E1905)*(E1906=E$1:E1905))))))</f>
        <v/>
      </c>
      <c r="K1906" s="15" t="str">
        <f aca="false">IF(OR(E1906="",E1906="!!!",F1906="NEW"),"",INDEX(J$1:J1905,SUMPRODUCT(MAX(ROW(E$1:E1905)*(E1906=E$1:E1905)))))</f>
        <v/>
      </c>
      <c r="L1906" s="16"/>
    </row>
    <row r="1907" customFormat="false" ht="12.75" hidden="false" customHeight="false" outlineLevel="0" collapsed="false">
      <c r="A1907" s="9" t="s">
        <v>182</v>
      </c>
      <c r="E1907" s="10" t="str">
        <f aca="false">IF(D1907="?OLD","!!!","")</f>
        <v/>
      </c>
      <c r="F1907" s="11" t="str">
        <f aca="false">IF(OR(E1907="",E1907="!!!"),"",IF(NOT(ISNA(VLOOKUP(E1907,E$1:E1906,1,FALSE()))),"OLD",IF(AND(E1907&lt;&gt;"",E1907&lt;&gt;"!!!"),"NEW","")))</f>
        <v/>
      </c>
      <c r="G1907" s="12" t="str">
        <f aca="false">IF(OR(E1907="",E1907="!!!"),"",IF(OR(J1907=0,AND(J1907=1,K1907=1),AND(J1907=1,I1907="SBJ"),AND(J1907=1,I1907=0)),"?IN_FOCUS",IF(J1907&lt;=2,"?ACTIVATED",IF(J1907&lt;&gt;"","?FAMILIAR",IF(F1907="NEW",IF(ISNA(VLOOKUP(E1907,#REF!,1,FALSE())),"?TYPE_IDENTIFIABLE","?REFERENTIAL"),"_")))))</f>
        <v/>
      </c>
      <c r="H1907" s="13" t="str">
        <f aca="false">IF(J1907&lt;&gt;1,"",IF(I1907="SBJ","CB","?"))</f>
        <v/>
      </c>
      <c r="I1907" s="14" t="str">
        <f aca="false">IF(OR(E1907="",E1907="!!!",F1907="NEW"),"",INDEX(B$2:B1906,-1+SUMPRODUCT(MAX(ROW(E$2:E1906)*(E1907=E$2:E1906)))))</f>
        <v/>
      </c>
      <c r="J1907" s="15" t="str">
        <f aca="true">IF(OR(E1907="",E1907="!!!",F1907="NEW"),"",COUNTBLANK(OFFSET(A$1,,,SUMPRODUCT(MAX(ROW(E$2:E1907)*(E1907=E$2:E1907)))))-COUNTBLANK(OFFSET(A$1,,,SUMPRODUCT(MAX(ROW(E$1:E1906)*(E1907=E$1:E1906))))))</f>
        <v/>
      </c>
      <c r="K1907" s="15" t="str">
        <f aca="false">IF(OR(E1907="",E1907="!!!",F1907="NEW"),"",INDEX(J$1:J1906,SUMPRODUCT(MAX(ROW(E$1:E1906)*(E1907=E$1:E1906)))))</f>
        <v/>
      </c>
      <c r="L1907" s="16"/>
    </row>
    <row r="1908" customFormat="false" ht="12.75" hidden="false" customHeight="false" outlineLevel="0" collapsed="false">
      <c r="A1908" s="9" t="s">
        <v>189</v>
      </c>
      <c r="E1908" s="10" t="str">
        <f aca="false">IF(D1908="?OLD","!!!","")</f>
        <v/>
      </c>
      <c r="F1908" s="11" t="str">
        <f aca="false">IF(OR(E1908="",E1908="!!!"),"",IF(NOT(ISNA(VLOOKUP(E1908,E$1:E1907,1,FALSE()))),"OLD",IF(AND(E1908&lt;&gt;"",E1908&lt;&gt;"!!!"),"NEW","")))</f>
        <v/>
      </c>
      <c r="G1908" s="12" t="str">
        <f aca="false">IF(OR(E1908="",E1908="!!!"),"",IF(OR(J1908=0,AND(J1908=1,K1908=1),AND(J1908=1,I1908="SBJ"),AND(J1908=1,I1908=0)),"?IN_FOCUS",IF(J1908&lt;=2,"?ACTIVATED",IF(J1908&lt;&gt;"","?FAMILIAR",IF(F1908="NEW",IF(ISNA(VLOOKUP(E1908,#REF!,1,FALSE())),"?TYPE_IDENTIFIABLE","?REFERENTIAL"),"_")))))</f>
        <v/>
      </c>
      <c r="H1908" s="13" t="str">
        <f aca="false">IF(J1908&lt;&gt;1,"",IF(I1908="SBJ","CB","?"))</f>
        <v/>
      </c>
      <c r="I1908" s="14" t="str">
        <f aca="false">IF(OR(E1908="",E1908="!!!",F1908="NEW"),"",INDEX(B$2:B1907,-1+SUMPRODUCT(MAX(ROW(E$2:E1907)*(E1908=E$2:E1907)))))</f>
        <v/>
      </c>
      <c r="J1908" s="15" t="str">
        <f aca="true">IF(OR(E1908="",E1908="!!!",F1908="NEW"),"",COUNTBLANK(OFFSET(A$1,,,SUMPRODUCT(MAX(ROW(E$2:E1908)*(E1908=E$2:E1908)))))-COUNTBLANK(OFFSET(A$1,,,SUMPRODUCT(MAX(ROW(E$1:E1907)*(E1908=E$1:E1907))))))</f>
        <v/>
      </c>
      <c r="K1908" s="15" t="str">
        <f aca="false">IF(OR(E1908="",E1908="!!!",F1908="NEW"),"",INDEX(J$1:J1907,SUMPRODUCT(MAX(ROW(E$1:E1907)*(E1908=E$1:E1907)))))</f>
        <v/>
      </c>
      <c r="L1908" s="16"/>
    </row>
    <row r="1909" customFormat="false" ht="12.75" hidden="false" customHeight="false" outlineLevel="0" collapsed="false">
      <c r="A1909" s="9" t="s">
        <v>738</v>
      </c>
      <c r="E1909" s="10" t="str">
        <f aca="false">IF(D1909="?OLD","!!!","")</f>
        <v/>
      </c>
      <c r="F1909" s="11" t="str">
        <f aca="false">IF(OR(E1909="",E1909="!!!"),"",IF(NOT(ISNA(VLOOKUP(E1909,E$1:E1908,1,FALSE()))),"OLD",IF(AND(E1909&lt;&gt;"",E1909&lt;&gt;"!!!"),"NEW","")))</f>
        <v/>
      </c>
      <c r="G1909" s="12" t="str">
        <f aca="false">IF(OR(E1909="",E1909="!!!"),"",IF(OR(J1909=0,AND(J1909=1,K1909=1),AND(J1909=1,I1909="SBJ"),AND(J1909=1,I1909=0)),"?IN_FOCUS",IF(J1909&lt;=2,"?ACTIVATED",IF(J1909&lt;&gt;"","?FAMILIAR",IF(F1909="NEW",IF(ISNA(VLOOKUP(E1909,#REF!,1,FALSE())),"?TYPE_IDENTIFIABLE","?REFERENTIAL"),"_")))))</f>
        <v/>
      </c>
      <c r="H1909" s="13" t="str">
        <f aca="false">IF(J1909&lt;&gt;1,"",IF(I1909="SBJ","CB","?"))</f>
        <v/>
      </c>
      <c r="I1909" s="14" t="str">
        <f aca="false">IF(OR(E1909="",E1909="!!!",F1909="NEW"),"",INDEX(B$2:B1908,-1+SUMPRODUCT(MAX(ROW(E$2:E1908)*(E1909=E$2:E1908)))))</f>
        <v/>
      </c>
      <c r="J1909" s="15" t="str">
        <f aca="true">IF(OR(E1909="",E1909="!!!",F1909="NEW"),"",COUNTBLANK(OFFSET(A$1,,,SUMPRODUCT(MAX(ROW(E$2:E1909)*(E1909=E$2:E1909)))))-COUNTBLANK(OFFSET(A$1,,,SUMPRODUCT(MAX(ROW(E$1:E1908)*(E1909=E$1:E1908))))))</f>
        <v/>
      </c>
      <c r="K1909" s="15" t="str">
        <f aca="false">IF(OR(E1909="",E1909="!!!",F1909="NEW"),"",INDEX(J$1:J1908,SUMPRODUCT(MAX(ROW(E$1:E1908)*(E1909=E$1:E1908)))))</f>
        <v/>
      </c>
      <c r="L1909" s="16"/>
    </row>
    <row r="1910" customFormat="false" ht="12.75" hidden="false" customHeight="false" outlineLevel="0" collapsed="false">
      <c r="A1910" s="9" t="s">
        <v>75</v>
      </c>
      <c r="E1910" s="10" t="str">
        <f aca="false">IF(D1910="?OLD","!!!","")</f>
        <v/>
      </c>
      <c r="F1910" s="11" t="str">
        <f aca="false">IF(OR(E1910="",E1910="!!!"),"",IF(NOT(ISNA(VLOOKUP(E1910,E$1:E1909,1,FALSE()))),"OLD",IF(AND(E1910&lt;&gt;"",E1910&lt;&gt;"!!!"),"NEW","")))</f>
        <v/>
      </c>
      <c r="G1910" s="12" t="str">
        <f aca="false">IF(OR(E1910="",E1910="!!!"),"",IF(OR(J1910=0,AND(J1910=1,K1910=1),AND(J1910=1,I1910="SBJ"),AND(J1910=1,I1910=0)),"?IN_FOCUS",IF(J1910&lt;=2,"?ACTIVATED",IF(J1910&lt;&gt;"","?FAMILIAR",IF(F1910="NEW",IF(ISNA(VLOOKUP(E1910,#REF!,1,FALSE())),"?TYPE_IDENTIFIABLE","?REFERENTIAL"),"_")))))</f>
        <v/>
      </c>
      <c r="H1910" s="13" t="str">
        <f aca="false">IF(J1910&lt;&gt;1,"",IF(I1910="SBJ","CB","?"))</f>
        <v/>
      </c>
      <c r="I1910" s="14" t="str">
        <f aca="false">IF(OR(E1910="",E1910="!!!",F1910="NEW"),"",INDEX(B$2:B1909,-1+SUMPRODUCT(MAX(ROW(E$2:E1909)*(E1910=E$2:E1909)))))</f>
        <v/>
      </c>
      <c r="J1910" s="15" t="str">
        <f aca="true">IF(OR(E1910="",E1910="!!!",F1910="NEW"),"",COUNTBLANK(OFFSET(A$1,,,SUMPRODUCT(MAX(ROW(E$2:E1910)*(E1910=E$2:E1910)))))-COUNTBLANK(OFFSET(A$1,,,SUMPRODUCT(MAX(ROW(E$1:E1909)*(E1910=E$1:E1909))))))</f>
        <v/>
      </c>
      <c r="K1910" s="15" t="str">
        <f aca="false">IF(OR(E1910="",E1910="!!!",F1910="NEW"),"",INDEX(J$1:J1909,SUMPRODUCT(MAX(ROW(E$1:E1909)*(E1910=E$1:E1909)))))</f>
        <v/>
      </c>
      <c r="L1910" s="16"/>
    </row>
    <row r="1911" customFormat="false" ht="12.75" hidden="false" customHeight="false" outlineLevel="0" collapsed="false">
      <c r="A1911" s="9" t="s">
        <v>739</v>
      </c>
      <c r="B1911" s="0" t="s">
        <v>25</v>
      </c>
      <c r="C1911" s="0" t="s">
        <v>517</v>
      </c>
      <c r="E1911" s="10" t="str">
        <f aca="false">IF(D1911="?OLD","!!!","")</f>
        <v/>
      </c>
      <c r="F1911" s="11" t="str">
        <f aca="false">IF(OR(E1911="",E1911="!!!"),"",IF(NOT(ISNA(VLOOKUP(E1911,E$1:E1910,1,FALSE()))),"OLD",IF(AND(E1911&lt;&gt;"",E1911&lt;&gt;"!!!"),"NEW","")))</f>
        <v/>
      </c>
      <c r="G1911" s="12" t="str">
        <f aca="false">IF(OR(E1911="",E1911="!!!"),"",IF(OR(J1911=0,AND(J1911=1,K1911=1),AND(J1911=1,I1911="SBJ"),AND(J1911=1,I1911=0)),"?IN_FOCUS",IF(J1911&lt;=2,"?ACTIVATED",IF(J1911&lt;&gt;"","?FAMILIAR",IF(F1911="NEW",IF(ISNA(VLOOKUP(E1911,#REF!,1,FALSE())),"?TYPE_IDENTIFIABLE","?REFERENTIAL"),"_")))))</f>
        <v/>
      </c>
      <c r="H1911" s="13" t="str">
        <f aca="false">IF(J1911&lt;&gt;1,"",IF(I1911="SBJ","CB","?"))</f>
        <v/>
      </c>
      <c r="I1911" s="14" t="str">
        <f aca="false">IF(OR(E1911="",E1911="!!!",F1911="NEW"),"",INDEX(B$2:B1910,-1+SUMPRODUCT(MAX(ROW(E$2:E1910)*(E1911=E$2:E1910)))))</f>
        <v/>
      </c>
      <c r="J1911" s="15" t="str">
        <f aca="true">IF(OR(E1911="",E1911="!!!",F1911="NEW"),"",COUNTBLANK(OFFSET(A$1,,,SUMPRODUCT(MAX(ROW(E$2:E1911)*(E1911=E$2:E1911)))))-COUNTBLANK(OFFSET(A$1,,,SUMPRODUCT(MAX(ROW(E$1:E1910)*(E1911=E$1:E1910))))))</f>
        <v/>
      </c>
      <c r="K1911" s="15" t="str">
        <f aca="false">IF(OR(E1911="",E1911="!!!",F1911="NEW"),"",INDEX(J$1:J1910,SUMPRODUCT(MAX(ROW(E$1:E1910)*(E1911=E$1:E1910)))))</f>
        <v/>
      </c>
      <c r="L1911" s="16"/>
    </row>
    <row r="1912" customFormat="false" ht="12.75" hidden="false" customHeight="false" outlineLevel="0" collapsed="false">
      <c r="A1912" s="9" t="s">
        <v>257</v>
      </c>
      <c r="E1912" s="10" t="str">
        <f aca="false">IF(D1912="?OLD","!!!","")</f>
        <v/>
      </c>
      <c r="F1912" s="11" t="str">
        <f aca="false">IF(OR(E1912="",E1912="!!!"),"",IF(NOT(ISNA(VLOOKUP(E1912,E$1:E1911,1,FALSE()))),"OLD",IF(AND(E1912&lt;&gt;"",E1912&lt;&gt;"!!!"),"NEW","")))</f>
        <v/>
      </c>
      <c r="G1912" s="12" t="str">
        <f aca="false">IF(OR(E1912="",E1912="!!!"),"",IF(OR(J1912=0,AND(J1912=1,K1912=1),AND(J1912=1,I1912="SBJ"),AND(J1912=1,I1912=0)),"?IN_FOCUS",IF(J1912&lt;=2,"?ACTIVATED",IF(J1912&lt;&gt;"","?FAMILIAR",IF(F1912="NEW",IF(ISNA(VLOOKUP(E1912,#REF!,1,FALSE())),"?TYPE_IDENTIFIABLE","?REFERENTIAL"),"_")))))</f>
        <v/>
      </c>
      <c r="H1912" s="13" t="str">
        <f aca="false">IF(J1912&lt;&gt;1,"",IF(I1912="SBJ","CB","?"))</f>
        <v/>
      </c>
      <c r="I1912" s="14" t="str">
        <f aca="false">IF(OR(E1912="",E1912="!!!",F1912="NEW"),"",INDEX(B$2:B1911,-1+SUMPRODUCT(MAX(ROW(E$2:E1911)*(E1912=E$2:E1911)))))</f>
        <v/>
      </c>
      <c r="J1912" s="15" t="str">
        <f aca="true">IF(OR(E1912="",E1912="!!!",F1912="NEW"),"",COUNTBLANK(OFFSET(A$1,,,SUMPRODUCT(MAX(ROW(E$2:E1912)*(E1912=E$2:E1912)))))-COUNTBLANK(OFFSET(A$1,,,SUMPRODUCT(MAX(ROW(E$1:E1911)*(E1912=E$1:E1911))))))</f>
        <v/>
      </c>
      <c r="K1912" s="15" t="str">
        <f aca="false">IF(OR(E1912="",E1912="!!!",F1912="NEW"),"",INDEX(J$1:J1911,SUMPRODUCT(MAX(ROW(E$1:E1911)*(E1912=E$1:E1911)))))</f>
        <v/>
      </c>
      <c r="L1912" s="16"/>
    </row>
    <row r="1913" customFormat="false" ht="12.75" hidden="false" customHeight="false" outlineLevel="0" collapsed="false">
      <c r="A1913" s="9" t="s">
        <v>692</v>
      </c>
      <c r="E1913" s="10" t="str">
        <f aca="false">IF(D1913="?OLD","!!!","")</f>
        <v/>
      </c>
      <c r="F1913" s="11" t="str">
        <f aca="false">IF(OR(E1913="",E1913="!!!"),"",IF(NOT(ISNA(VLOOKUP(E1913,E$1:E1912,1,FALSE()))),"OLD",IF(AND(E1913&lt;&gt;"",E1913&lt;&gt;"!!!"),"NEW","")))</f>
        <v/>
      </c>
      <c r="G1913" s="12" t="str">
        <f aca="false">IF(OR(E1913="",E1913="!!!"),"",IF(OR(J1913=0,AND(J1913=1,K1913=1),AND(J1913=1,I1913="SBJ"),AND(J1913=1,I1913=0)),"?IN_FOCUS",IF(J1913&lt;=2,"?ACTIVATED",IF(J1913&lt;&gt;"","?FAMILIAR",IF(F1913="NEW",IF(ISNA(VLOOKUP(E1913,#REF!,1,FALSE())),"?TYPE_IDENTIFIABLE","?REFERENTIAL"),"_")))))</f>
        <v/>
      </c>
      <c r="H1913" s="13" t="str">
        <f aca="false">IF(J1913&lt;&gt;1,"",IF(I1913="SBJ","CB","?"))</f>
        <v/>
      </c>
      <c r="I1913" s="14" t="str">
        <f aca="false">IF(OR(E1913="",E1913="!!!",F1913="NEW"),"",INDEX(B$2:B1912,-1+SUMPRODUCT(MAX(ROW(E$2:E1912)*(E1913=E$2:E1912)))))</f>
        <v/>
      </c>
      <c r="J1913" s="15" t="str">
        <f aca="true">IF(OR(E1913="",E1913="!!!",F1913="NEW"),"",COUNTBLANK(OFFSET(A$1,,,SUMPRODUCT(MAX(ROW(E$2:E1913)*(E1913=E$2:E1913)))))-COUNTBLANK(OFFSET(A$1,,,SUMPRODUCT(MAX(ROW(E$1:E1912)*(E1913=E$1:E1912))))))</f>
        <v/>
      </c>
      <c r="K1913" s="15" t="str">
        <f aca="false">IF(OR(E1913="",E1913="!!!",F1913="NEW"),"",INDEX(J$1:J1912,SUMPRODUCT(MAX(ROW(E$1:E1912)*(E1913=E$1:E1912)))))</f>
        <v/>
      </c>
      <c r="L1913" s="16"/>
    </row>
    <row r="1914" customFormat="false" ht="12.75" hidden="false" customHeight="false" outlineLevel="0" collapsed="false">
      <c r="A1914" s="9" t="s">
        <v>39</v>
      </c>
      <c r="E1914" s="10" t="str">
        <f aca="false">IF(D1914="?OLD","!!!","")</f>
        <v/>
      </c>
      <c r="F1914" s="11" t="str">
        <f aca="false">IF(OR(E1914="",E1914="!!!"),"",IF(NOT(ISNA(VLOOKUP(E1914,E$1:E1913,1,FALSE()))),"OLD",IF(AND(E1914&lt;&gt;"",E1914&lt;&gt;"!!!"),"NEW","")))</f>
        <v/>
      </c>
      <c r="G1914" s="12" t="str">
        <f aca="false">IF(OR(E1914="",E1914="!!!"),"",IF(OR(J1914=0,AND(J1914=1,K1914=1),AND(J1914=1,I1914="SBJ"),AND(J1914=1,I1914=0)),"?IN_FOCUS",IF(J1914&lt;=2,"?ACTIVATED",IF(J1914&lt;&gt;"","?FAMILIAR",IF(F1914="NEW",IF(ISNA(VLOOKUP(E1914,#REF!,1,FALSE())),"?TYPE_IDENTIFIABLE","?REFERENTIAL"),"_")))))</f>
        <v/>
      </c>
      <c r="H1914" s="13" t="str">
        <f aca="false">IF(J1914&lt;&gt;1,"",IF(I1914="SBJ","CB","?"))</f>
        <v/>
      </c>
      <c r="I1914" s="14" t="str">
        <f aca="false">IF(OR(E1914="",E1914="!!!",F1914="NEW"),"",INDEX(B$2:B1913,-1+SUMPRODUCT(MAX(ROW(E$2:E1913)*(E1914=E$2:E1913)))))</f>
        <v/>
      </c>
      <c r="J1914" s="15" t="str">
        <f aca="true">IF(OR(E1914="",E1914="!!!",F1914="NEW"),"",COUNTBLANK(OFFSET(A$1,,,SUMPRODUCT(MAX(ROW(E$2:E1914)*(E1914=E$2:E1914)))))-COUNTBLANK(OFFSET(A$1,,,SUMPRODUCT(MAX(ROW(E$1:E1913)*(E1914=E$1:E1913))))))</f>
        <v/>
      </c>
      <c r="K1914" s="15" t="str">
        <f aca="false">IF(OR(E1914="",E1914="!!!",F1914="NEW"),"",INDEX(J$1:J1913,SUMPRODUCT(MAX(ROW(E$1:E1913)*(E1914=E$1:E1913)))))</f>
        <v/>
      </c>
      <c r="L1914" s="16"/>
    </row>
    <row r="1915" customFormat="false" ht="12.75" hidden="false" customHeight="false" outlineLevel="0" collapsed="false">
      <c r="A1915" s="9" t="s">
        <v>291</v>
      </c>
      <c r="E1915" s="10" t="str">
        <f aca="false">IF(D1915="?OLD","!!!","")</f>
        <v/>
      </c>
      <c r="F1915" s="11" t="str">
        <f aca="false">IF(OR(E1915="",E1915="!!!"),"",IF(NOT(ISNA(VLOOKUP(E1915,E$1:E1914,1,FALSE()))),"OLD",IF(AND(E1915&lt;&gt;"",E1915&lt;&gt;"!!!"),"NEW","")))</f>
        <v/>
      </c>
      <c r="G1915" s="12" t="str">
        <f aca="false">IF(OR(E1915="",E1915="!!!"),"",IF(OR(J1915=0,AND(J1915=1,K1915=1),AND(J1915=1,I1915="SBJ"),AND(J1915=1,I1915=0)),"?IN_FOCUS",IF(J1915&lt;=2,"?ACTIVATED",IF(J1915&lt;&gt;"","?FAMILIAR",IF(F1915="NEW",IF(ISNA(VLOOKUP(E1915,#REF!,1,FALSE())),"?TYPE_IDENTIFIABLE","?REFERENTIAL"),"_")))))</f>
        <v/>
      </c>
      <c r="H1915" s="13" t="str">
        <f aca="false">IF(J1915&lt;&gt;1,"",IF(I1915="SBJ","CB","?"))</f>
        <v/>
      </c>
      <c r="I1915" s="14" t="str">
        <f aca="false">IF(OR(E1915="",E1915="!!!",F1915="NEW"),"",INDEX(B$2:B1914,-1+SUMPRODUCT(MAX(ROW(E$2:E1914)*(E1915=E$2:E1914)))))</f>
        <v/>
      </c>
      <c r="J1915" s="15" t="str">
        <f aca="true">IF(OR(E1915="",E1915="!!!",F1915="NEW"),"",COUNTBLANK(OFFSET(A$1,,,SUMPRODUCT(MAX(ROW(E$2:E1915)*(E1915=E$2:E1915)))))-COUNTBLANK(OFFSET(A$1,,,SUMPRODUCT(MAX(ROW(E$1:E1914)*(E1915=E$1:E1914))))))</f>
        <v/>
      </c>
      <c r="K1915" s="15" t="str">
        <f aca="false">IF(OR(E1915="",E1915="!!!",F1915="NEW"),"",INDEX(J$1:J1914,SUMPRODUCT(MAX(ROW(E$1:E1914)*(E1915=E$1:E1914)))))</f>
        <v/>
      </c>
      <c r="L1915" s="16"/>
    </row>
    <row r="1916" customFormat="false" ht="12.75" hidden="false" customHeight="false" outlineLevel="0" collapsed="false">
      <c r="A1916" s="9" t="s">
        <v>362</v>
      </c>
      <c r="B1916" s="0" t="s">
        <v>201</v>
      </c>
      <c r="C1916" s="0" t="s">
        <v>96</v>
      </c>
      <c r="D1916" s="0" t="s">
        <v>31</v>
      </c>
      <c r="E1916" s="10" t="str">
        <f aca="false">IF(D1916="?OLD","!!!","")</f>
        <v>!!!</v>
      </c>
      <c r="F1916" s="11" t="str">
        <f aca="false">IF(OR(E1916="",E1916="!!!"),"",IF(NOT(ISNA(VLOOKUP(E1916,E$1:E1915,1,FALSE()))),"OLD",IF(AND(E1916&lt;&gt;"",E1916&lt;&gt;"!!!"),"NEW","")))</f>
        <v/>
      </c>
      <c r="G1916" s="12" t="str">
        <f aca="false">IF(OR(E1916="",E1916="!!!"),"",IF(OR(J1916=0,AND(J1916=1,K1916=1),AND(J1916=1,I1916="SBJ"),AND(J1916=1,I1916=0)),"?IN_FOCUS",IF(J1916&lt;=2,"?ACTIVATED",IF(J1916&lt;&gt;"","?FAMILIAR",IF(F1916="NEW",IF(ISNA(VLOOKUP(E1916,#REF!,1,FALSE())),"?TYPE_IDENTIFIABLE","?REFERENTIAL"),"_")))))</f>
        <v/>
      </c>
      <c r="H1916" s="13" t="str">
        <f aca="false">IF(J1916&lt;&gt;1,"",IF(I1916="SBJ","CB","?"))</f>
        <v/>
      </c>
      <c r="I1916" s="14" t="str">
        <f aca="false">IF(OR(E1916="",E1916="!!!",F1916="NEW"),"",INDEX(B$2:B1915,-1+SUMPRODUCT(MAX(ROW(E$2:E1915)*(E1916=E$2:E1915)))))</f>
        <v/>
      </c>
      <c r="J1916" s="15" t="str">
        <f aca="true">IF(OR(E1916="",E1916="!!!",F1916="NEW"),"",COUNTBLANK(OFFSET(A$1,,,SUMPRODUCT(MAX(ROW(E$2:E1916)*(E1916=E$2:E1916)))))-COUNTBLANK(OFFSET(A$1,,,SUMPRODUCT(MAX(ROW(E$1:E1915)*(E1916=E$1:E1915))))))</f>
        <v/>
      </c>
      <c r="K1916" s="15" t="str">
        <f aca="false">IF(OR(E1916="",E1916="!!!",F1916="NEW"),"",INDEX(J$1:J1915,SUMPRODUCT(MAX(ROW(E$1:E1915)*(E1916=E$1:E1915)))))</f>
        <v/>
      </c>
      <c r="L1916" s="16"/>
    </row>
    <row r="1917" customFormat="false" ht="12.75" hidden="false" customHeight="false" outlineLevel="0" collapsed="false">
      <c r="A1917" s="9" t="s">
        <v>202</v>
      </c>
      <c r="E1917" s="10" t="str">
        <f aca="false">IF(D1917="?OLD","!!!","")</f>
        <v/>
      </c>
      <c r="F1917" s="11" t="str">
        <f aca="false">IF(OR(E1917="",E1917="!!!"),"",IF(NOT(ISNA(VLOOKUP(E1917,E$1:E1916,1,FALSE()))),"OLD",IF(AND(E1917&lt;&gt;"",E1917&lt;&gt;"!!!"),"NEW","")))</f>
        <v/>
      </c>
      <c r="G1917" s="12" t="str">
        <f aca="false">IF(OR(E1917="",E1917="!!!"),"",IF(OR(J1917=0,AND(J1917=1,K1917=1),AND(J1917=1,I1917="SBJ"),AND(J1917=1,I1917=0)),"?IN_FOCUS",IF(J1917&lt;=2,"?ACTIVATED",IF(J1917&lt;&gt;"","?FAMILIAR",IF(F1917="NEW",IF(ISNA(VLOOKUP(E1917,#REF!,1,FALSE())),"?TYPE_IDENTIFIABLE","?REFERENTIAL"),"_")))))</f>
        <v/>
      </c>
      <c r="H1917" s="13" t="str">
        <f aca="false">IF(J1917&lt;&gt;1,"",IF(I1917="SBJ","CB","?"))</f>
        <v/>
      </c>
      <c r="I1917" s="14" t="str">
        <f aca="false">IF(OR(E1917="",E1917="!!!",F1917="NEW"),"",INDEX(B$2:B1916,-1+SUMPRODUCT(MAX(ROW(E$2:E1916)*(E1917=E$2:E1916)))))</f>
        <v/>
      </c>
      <c r="J1917" s="15" t="str">
        <f aca="true">IF(OR(E1917="",E1917="!!!",F1917="NEW"),"",COUNTBLANK(OFFSET(A$1,,,SUMPRODUCT(MAX(ROW(E$2:E1917)*(E1917=E$2:E1917)))))-COUNTBLANK(OFFSET(A$1,,,SUMPRODUCT(MAX(ROW(E$1:E1916)*(E1917=E$1:E1916))))))</f>
        <v/>
      </c>
      <c r="K1917" s="15" t="str">
        <f aca="false">IF(OR(E1917="",E1917="!!!",F1917="NEW"),"",INDEX(J$1:J1916,SUMPRODUCT(MAX(ROW(E$1:E1916)*(E1917=E$1:E1916)))))</f>
        <v/>
      </c>
      <c r="L1917" s="16"/>
    </row>
    <row r="1918" customFormat="false" ht="12.75" hidden="false" customHeight="false" outlineLevel="0" collapsed="false">
      <c r="A1918" s="9" t="s">
        <v>117</v>
      </c>
      <c r="E1918" s="10" t="str">
        <f aca="false">IF(D1918="?OLD","!!!","")</f>
        <v/>
      </c>
      <c r="F1918" s="11" t="str">
        <f aca="false">IF(OR(E1918="",E1918="!!!"),"",IF(NOT(ISNA(VLOOKUP(E1918,E$1:E1917,1,FALSE()))),"OLD",IF(AND(E1918&lt;&gt;"",E1918&lt;&gt;"!!!"),"NEW","")))</f>
        <v/>
      </c>
      <c r="G1918" s="12" t="str">
        <f aca="false">IF(OR(E1918="",E1918="!!!"),"",IF(OR(J1918=0,AND(J1918=1,K1918=1),AND(J1918=1,I1918="SBJ"),AND(J1918=1,I1918=0)),"?IN_FOCUS",IF(J1918&lt;=2,"?ACTIVATED",IF(J1918&lt;&gt;"","?FAMILIAR",IF(F1918="NEW",IF(ISNA(VLOOKUP(E1918,#REF!,1,FALSE())),"?TYPE_IDENTIFIABLE","?REFERENTIAL"),"_")))))</f>
        <v/>
      </c>
      <c r="H1918" s="13" t="str">
        <f aca="false">IF(J1918&lt;&gt;1,"",IF(I1918="SBJ","CB","?"))</f>
        <v/>
      </c>
      <c r="I1918" s="14" t="str">
        <f aca="false">IF(OR(E1918="",E1918="!!!",F1918="NEW"),"",INDEX(B$2:B1917,-1+SUMPRODUCT(MAX(ROW(E$2:E1917)*(E1918=E$2:E1917)))))</f>
        <v/>
      </c>
      <c r="J1918" s="15" t="str">
        <f aca="true">IF(OR(E1918="",E1918="!!!",F1918="NEW"),"",COUNTBLANK(OFFSET(A$1,,,SUMPRODUCT(MAX(ROW(E$2:E1918)*(E1918=E$2:E1918)))))-COUNTBLANK(OFFSET(A$1,,,SUMPRODUCT(MAX(ROW(E$1:E1917)*(E1918=E$1:E1917))))))</f>
        <v/>
      </c>
      <c r="K1918" s="15" t="str">
        <f aca="false">IF(OR(E1918="",E1918="!!!",F1918="NEW"),"",INDEX(J$1:J1917,SUMPRODUCT(MAX(ROW(E$1:E1917)*(E1918=E$1:E1917)))))</f>
        <v/>
      </c>
      <c r="L1918" s="16"/>
    </row>
    <row r="1919" customFormat="false" ht="12.75" hidden="false" customHeight="false" outlineLevel="0" collapsed="false">
      <c r="A1919" s="9" t="s">
        <v>21</v>
      </c>
      <c r="E1919" s="10" t="str">
        <f aca="false">IF(D1919="?OLD","!!!","")</f>
        <v/>
      </c>
      <c r="F1919" s="11" t="str">
        <f aca="false">IF(OR(E1919="",E1919="!!!"),"",IF(NOT(ISNA(VLOOKUP(E1919,E$1:E1918,1,FALSE()))),"OLD",IF(AND(E1919&lt;&gt;"",E1919&lt;&gt;"!!!"),"NEW","")))</f>
        <v/>
      </c>
      <c r="G1919" s="12" t="str">
        <f aca="false">IF(OR(E1919="",E1919="!!!"),"",IF(OR(J1919=0,AND(J1919=1,K1919=1),AND(J1919=1,I1919="SBJ"),AND(J1919=1,I1919=0)),"?IN_FOCUS",IF(J1919&lt;=2,"?ACTIVATED",IF(J1919&lt;&gt;"","?FAMILIAR",IF(F1919="NEW",IF(ISNA(VLOOKUP(E1919,#REF!,1,FALSE())),"?TYPE_IDENTIFIABLE","?REFERENTIAL"),"_")))))</f>
        <v/>
      </c>
      <c r="H1919" s="13" t="str">
        <f aca="false">IF(J1919&lt;&gt;1,"",IF(I1919="SBJ","CB","?"))</f>
        <v/>
      </c>
      <c r="I1919" s="14" t="str">
        <f aca="false">IF(OR(E1919="",E1919="!!!",F1919="NEW"),"",INDEX(B$2:B1918,-1+SUMPRODUCT(MAX(ROW(E$2:E1918)*(E1919=E$2:E1918)))))</f>
        <v/>
      </c>
      <c r="J1919" s="15" t="str">
        <f aca="true">IF(OR(E1919="",E1919="!!!",F1919="NEW"),"",COUNTBLANK(OFFSET(A$1,,,SUMPRODUCT(MAX(ROW(E$2:E1919)*(E1919=E$2:E1919)))))-COUNTBLANK(OFFSET(A$1,,,SUMPRODUCT(MAX(ROW(E$1:E1918)*(E1919=E$1:E1918))))))</f>
        <v/>
      </c>
      <c r="K1919" s="15" t="str">
        <f aca="false">IF(OR(E1919="",E1919="!!!",F1919="NEW"),"",INDEX(J$1:J1918,SUMPRODUCT(MAX(ROW(E$1:E1918)*(E1919=E$1:E1918)))))</f>
        <v/>
      </c>
      <c r="L1919" s="16"/>
    </row>
    <row r="1920" customFormat="false" ht="12.75" hidden="false" customHeight="false" outlineLevel="0" collapsed="false">
      <c r="A1920" s="9" t="s">
        <v>740</v>
      </c>
      <c r="E1920" s="10" t="str">
        <f aca="false">IF(D1920="?OLD","!!!","")</f>
        <v/>
      </c>
      <c r="F1920" s="11" t="str">
        <f aca="false">IF(OR(E1920="",E1920="!!!"),"",IF(NOT(ISNA(VLOOKUP(E1920,E$1:E1919,1,FALSE()))),"OLD",IF(AND(E1920&lt;&gt;"",E1920&lt;&gt;"!!!"),"NEW","")))</f>
        <v/>
      </c>
      <c r="G1920" s="12" t="str">
        <f aca="false">IF(OR(E1920="",E1920="!!!"),"",IF(OR(J1920=0,AND(J1920=1,K1920=1),AND(J1920=1,I1920="SBJ"),AND(J1920=1,I1920=0)),"?IN_FOCUS",IF(J1920&lt;=2,"?ACTIVATED",IF(J1920&lt;&gt;"","?FAMILIAR",IF(F1920="NEW",IF(ISNA(VLOOKUP(E1920,#REF!,1,FALSE())),"?TYPE_IDENTIFIABLE","?REFERENTIAL"),"_")))))</f>
        <v/>
      </c>
      <c r="H1920" s="13" t="str">
        <f aca="false">IF(J1920&lt;&gt;1,"",IF(I1920="SBJ","CB","?"))</f>
        <v/>
      </c>
      <c r="I1920" s="14" t="str">
        <f aca="false">IF(OR(E1920="",E1920="!!!",F1920="NEW"),"",INDEX(B$2:B1919,-1+SUMPRODUCT(MAX(ROW(E$2:E1919)*(E1920=E$2:E1919)))))</f>
        <v/>
      </c>
      <c r="J1920" s="15" t="str">
        <f aca="true">IF(OR(E1920="",E1920="!!!",F1920="NEW"),"",COUNTBLANK(OFFSET(A$1,,,SUMPRODUCT(MAX(ROW(E$2:E1920)*(E1920=E$2:E1920)))))-COUNTBLANK(OFFSET(A$1,,,SUMPRODUCT(MAX(ROW(E$1:E1919)*(E1920=E$1:E1919))))))</f>
        <v/>
      </c>
      <c r="K1920" s="15" t="str">
        <f aca="false">IF(OR(E1920="",E1920="!!!",F1920="NEW"),"",INDEX(J$1:J1919,SUMPRODUCT(MAX(ROW(E$1:E1919)*(E1920=E$1:E1919)))))</f>
        <v/>
      </c>
      <c r="L1920" s="16"/>
    </row>
    <row r="1921" customFormat="false" ht="12.75" hidden="false" customHeight="false" outlineLevel="0" collapsed="false">
      <c r="A1921" s="9" t="s">
        <v>741</v>
      </c>
      <c r="B1921" s="0" t="s">
        <v>25</v>
      </c>
      <c r="C1921" s="0" t="s">
        <v>19</v>
      </c>
      <c r="E1921" s="10" t="str">
        <f aca="false">IF(D1921="?OLD","!!!","")</f>
        <v/>
      </c>
      <c r="F1921" s="11" t="str">
        <f aca="false">IF(OR(E1921="",E1921="!!!"),"",IF(NOT(ISNA(VLOOKUP(E1921,E$1:E1920,1,FALSE()))),"OLD",IF(AND(E1921&lt;&gt;"",E1921&lt;&gt;"!!!"),"NEW","")))</f>
        <v/>
      </c>
      <c r="G1921" s="12" t="str">
        <f aca="false">IF(OR(E1921="",E1921="!!!"),"",IF(OR(J1921=0,AND(J1921=1,K1921=1),AND(J1921=1,I1921="SBJ"),AND(J1921=1,I1921=0)),"?IN_FOCUS",IF(J1921&lt;=2,"?ACTIVATED",IF(J1921&lt;&gt;"","?FAMILIAR",IF(F1921="NEW",IF(ISNA(VLOOKUP(E1921,#REF!,1,FALSE())),"?TYPE_IDENTIFIABLE","?REFERENTIAL"),"_")))))</f>
        <v/>
      </c>
      <c r="H1921" s="13" t="str">
        <f aca="false">IF(J1921&lt;&gt;1,"",IF(I1921="SBJ","CB","?"))</f>
        <v/>
      </c>
      <c r="I1921" s="14" t="str">
        <f aca="false">IF(OR(E1921="",E1921="!!!",F1921="NEW"),"",INDEX(B$2:B1920,-1+SUMPRODUCT(MAX(ROW(E$2:E1920)*(E1921=E$2:E1920)))))</f>
        <v/>
      </c>
      <c r="J1921" s="15" t="str">
        <f aca="true">IF(OR(E1921="",E1921="!!!",F1921="NEW"),"",COUNTBLANK(OFFSET(A$1,,,SUMPRODUCT(MAX(ROW(E$2:E1921)*(E1921=E$2:E1921)))))-COUNTBLANK(OFFSET(A$1,,,SUMPRODUCT(MAX(ROW(E$1:E1920)*(E1921=E$1:E1920))))))</f>
        <v/>
      </c>
      <c r="K1921" s="15" t="str">
        <f aca="false">IF(OR(E1921="",E1921="!!!",F1921="NEW"),"",INDEX(J$1:J1920,SUMPRODUCT(MAX(ROW(E$1:E1920)*(E1921=E$1:E1920)))))</f>
        <v/>
      </c>
      <c r="L1921" s="16"/>
    </row>
    <row r="1922" customFormat="false" ht="12.75" hidden="false" customHeight="false" outlineLevel="0" collapsed="false">
      <c r="A1922" s="9" t="s">
        <v>48</v>
      </c>
      <c r="E1922" s="10" t="str">
        <f aca="false">IF(D1922="?OLD","!!!","")</f>
        <v/>
      </c>
      <c r="F1922" s="11" t="str">
        <f aca="false">IF(OR(E1922="",E1922="!!!"),"",IF(NOT(ISNA(VLOOKUP(E1922,E$1:E1921,1,FALSE()))),"OLD",IF(AND(E1922&lt;&gt;"",E1922&lt;&gt;"!!!"),"NEW","")))</f>
        <v/>
      </c>
      <c r="G1922" s="12" t="str">
        <f aca="false">IF(OR(E1922="",E1922="!!!"),"",IF(OR(J1922=0,AND(J1922=1,K1922=1),AND(J1922=1,I1922="SBJ"),AND(J1922=1,I1922=0)),"?IN_FOCUS",IF(J1922&lt;=2,"?ACTIVATED",IF(J1922&lt;&gt;"","?FAMILIAR",IF(F1922="NEW",IF(ISNA(VLOOKUP(E1922,#REF!,1,FALSE())),"?TYPE_IDENTIFIABLE","?REFERENTIAL"),"_")))))</f>
        <v/>
      </c>
      <c r="H1922" s="13" t="str">
        <f aca="false">IF(J1922&lt;&gt;1,"",IF(I1922="SBJ","CB","?"))</f>
        <v/>
      </c>
      <c r="I1922" s="14" t="str">
        <f aca="false">IF(OR(E1922="",E1922="!!!",F1922="NEW"),"",INDEX(B$2:B1921,-1+SUMPRODUCT(MAX(ROW(E$2:E1921)*(E1922=E$2:E1921)))))</f>
        <v/>
      </c>
      <c r="J1922" s="15" t="str">
        <f aca="true">IF(OR(E1922="",E1922="!!!",F1922="NEW"),"",COUNTBLANK(OFFSET(A$1,,,SUMPRODUCT(MAX(ROW(E$2:E1922)*(E1922=E$2:E1922)))))-COUNTBLANK(OFFSET(A$1,,,SUMPRODUCT(MAX(ROW(E$1:E1921)*(E1922=E$1:E1921))))))</f>
        <v/>
      </c>
      <c r="K1922" s="15" t="str">
        <f aca="false">IF(OR(E1922="",E1922="!!!",F1922="NEW"),"",INDEX(J$1:J1921,SUMPRODUCT(MAX(ROW(E$1:E1921)*(E1922=E$1:E1921)))))</f>
        <v/>
      </c>
      <c r="L1922" s="16"/>
    </row>
    <row r="1923" customFormat="false" ht="12.75" hidden="false" customHeight="false" outlineLevel="0" collapsed="false">
      <c r="E1923" s="10" t="str">
        <f aca="false">IF(D1923="?OLD","!!!","")</f>
        <v/>
      </c>
      <c r="F1923" s="11" t="str">
        <f aca="false">IF(OR(E1923="",E1923="!!!"),"",IF(NOT(ISNA(VLOOKUP(E1923,E$1:E1922,1,FALSE()))),"OLD",IF(AND(E1923&lt;&gt;"",E1923&lt;&gt;"!!!"),"NEW","")))</f>
        <v/>
      </c>
      <c r="G1923" s="12" t="str">
        <f aca="false">IF(OR(E1923="",E1923="!!!"),"",IF(OR(J1923=0,AND(J1923=1,K1923=1),AND(J1923=1,I1923="SBJ"),AND(J1923=1,I1923=0)),"?IN_FOCUS",IF(J1923&lt;=2,"?ACTIVATED",IF(J1923&lt;&gt;"","?FAMILIAR",IF(F1923="NEW",IF(ISNA(VLOOKUP(E1923,#REF!,1,FALSE())),"?TYPE_IDENTIFIABLE","?REFERENTIAL"),"_")))))</f>
        <v/>
      </c>
      <c r="H1923" s="13" t="str">
        <f aca="false">IF(J1923&lt;&gt;1,"",IF(I1923="SBJ","CB","?"))</f>
        <v/>
      </c>
      <c r="I1923" s="14" t="str">
        <f aca="false">IF(OR(E1923="",E1923="!!!",F1923="NEW"),"",INDEX(B$2:B1922,-1+SUMPRODUCT(MAX(ROW(E$2:E1922)*(E1923=E$2:E1922)))))</f>
        <v/>
      </c>
      <c r="J1923" s="15" t="str">
        <f aca="true">IF(OR(E1923="",E1923="!!!",F1923="NEW"),"",COUNTBLANK(OFFSET(A$1,,,SUMPRODUCT(MAX(ROW(E$2:E1923)*(E1923=E$2:E1923)))))-COUNTBLANK(OFFSET(A$1,,,SUMPRODUCT(MAX(ROW(E$1:E1922)*(E1923=E$1:E1922))))))</f>
        <v/>
      </c>
      <c r="K1923" s="15" t="str">
        <f aca="false">IF(OR(E1923="",E1923="!!!",F1923="NEW"),"",INDEX(J$1:J1922,SUMPRODUCT(MAX(ROW(E$1:E1922)*(E1923=E$1:E1922)))))</f>
        <v/>
      </c>
      <c r="L1923" s="16"/>
    </row>
    <row r="1924" customFormat="false" ht="12.75" hidden="false" customHeight="false" outlineLevel="0" collapsed="false">
      <c r="A1924" s="9" t="s">
        <v>742</v>
      </c>
      <c r="E1924" s="10" t="str">
        <f aca="false">IF(D1924="?OLD","!!!","")</f>
        <v/>
      </c>
      <c r="F1924" s="11" t="str">
        <f aca="false">IF(OR(E1924="",E1924="!!!"),"",IF(NOT(ISNA(VLOOKUP(E1924,E$1:E1923,1,FALSE()))),"OLD",IF(AND(E1924&lt;&gt;"",E1924&lt;&gt;"!!!"),"NEW","")))</f>
        <v/>
      </c>
      <c r="G1924" s="12" t="str">
        <f aca="false">IF(OR(E1924="",E1924="!!!"),"",IF(OR(J1924=0,AND(J1924=1,K1924=1),AND(J1924=1,I1924="SBJ"),AND(J1924=1,I1924=0)),"?IN_FOCUS",IF(J1924&lt;=2,"?ACTIVATED",IF(J1924&lt;&gt;"","?FAMILIAR",IF(F1924="NEW",IF(ISNA(VLOOKUP(E1924,#REF!,1,FALSE())),"?TYPE_IDENTIFIABLE","?REFERENTIAL"),"_")))))</f>
        <v/>
      </c>
      <c r="H1924" s="13" t="str">
        <f aca="false">IF(J1924&lt;&gt;1,"",IF(I1924="SBJ","CB","?"))</f>
        <v/>
      </c>
      <c r="I1924" s="14" t="str">
        <f aca="false">IF(OR(E1924="",E1924="!!!",F1924="NEW"),"",INDEX(B$2:B1923,-1+SUMPRODUCT(MAX(ROW(E$2:E1923)*(E1924=E$2:E1923)))))</f>
        <v/>
      </c>
      <c r="J1924" s="15" t="str">
        <f aca="true">IF(OR(E1924="",E1924="!!!",F1924="NEW"),"",COUNTBLANK(OFFSET(A$1,,,SUMPRODUCT(MAX(ROW(E$2:E1924)*(E1924=E$2:E1924)))))-COUNTBLANK(OFFSET(A$1,,,SUMPRODUCT(MAX(ROW(E$1:E1923)*(E1924=E$1:E1923))))))</f>
        <v/>
      </c>
      <c r="K1924" s="15" t="str">
        <f aca="false">IF(OR(E1924="",E1924="!!!",F1924="NEW"),"",INDEX(J$1:J1923,SUMPRODUCT(MAX(ROW(E$1:E1923)*(E1924=E$1:E1923)))))</f>
        <v/>
      </c>
      <c r="L1924" s="16"/>
    </row>
    <row r="1925" customFormat="false" ht="12.75" hidden="false" customHeight="false" outlineLevel="0" collapsed="false">
      <c r="A1925" s="9" t="s">
        <v>743</v>
      </c>
      <c r="E1925" s="10" t="str">
        <f aca="false">IF(D1925="?OLD","!!!","")</f>
        <v/>
      </c>
      <c r="F1925" s="11" t="str">
        <f aca="false">IF(OR(E1925="",E1925="!!!"),"",IF(NOT(ISNA(VLOOKUP(E1925,E$1:E1924,1,FALSE()))),"OLD",IF(AND(E1925&lt;&gt;"",E1925&lt;&gt;"!!!"),"NEW","")))</f>
        <v/>
      </c>
      <c r="G1925" s="12" t="str">
        <f aca="false">IF(OR(E1925="",E1925="!!!"),"",IF(OR(J1925=0,AND(J1925=1,K1925=1),AND(J1925=1,I1925="SBJ"),AND(J1925=1,I1925=0)),"?IN_FOCUS",IF(J1925&lt;=2,"?ACTIVATED",IF(J1925&lt;&gt;"","?FAMILIAR",IF(F1925="NEW",IF(ISNA(VLOOKUP(E1925,#REF!,1,FALSE())),"?TYPE_IDENTIFIABLE","?REFERENTIAL"),"_")))))</f>
        <v/>
      </c>
      <c r="H1925" s="13" t="str">
        <f aca="false">IF(J1925&lt;&gt;1,"",IF(I1925="SBJ","CB","?"))</f>
        <v/>
      </c>
      <c r="I1925" s="14" t="str">
        <f aca="false">IF(OR(E1925="",E1925="!!!",F1925="NEW"),"",INDEX(B$2:B1924,-1+SUMPRODUCT(MAX(ROW(E$2:E1924)*(E1925=E$2:E1924)))))</f>
        <v/>
      </c>
      <c r="J1925" s="15" t="str">
        <f aca="true">IF(OR(E1925="",E1925="!!!",F1925="NEW"),"",COUNTBLANK(OFFSET(A$1,,,SUMPRODUCT(MAX(ROW(E$2:E1925)*(E1925=E$2:E1925)))))-COUNTBLANK(OFFSET(A$1,,,SUMPRODUCT(MAX(ROW(E$1:E1924)*(E1925=E$1:E1924))))))</f>
        <v/>
      </c>
      <c r="K1925" s="15" t="str">
        <f aca="false">IF(OR(E1925="",E1925="!!!",F1925="NEW"),"",INDEX(J$1:J1924,SUMPRODUCT(MAX(ROW(E$1:E1924)*(E1925=E$1:E1924)))))</f>
        <v/>
      </c>
      <c r="L1925" s="16"/>
    </row>
    <row r="1926" customFormat="false" ht="12.75" hidden="false" customHeight="false" outlineLevel="0" collapsed="false">
      <c r="A1926" s="9" t="s">
        <v>744</v>
      </c>
      <c r="E1926" s="10" t="str">
        <f aca="false">IF(D1926="?OLD","!!!","")</f>
        <v/>
      </c>
      <c r="F1926" s="11" t="str">
        <f aca="false">IF(OR(E1926="",E1926="!!!"),"",IF(NOT(ISNA(VLOOKUP(E1926,E$1:E1925,1,FALSE()))),"OLD",IF(AND(E1926&lt;&gt;"",E1926&lt;&gt;"!!!"),"NEW","")))</f>
        <v/>
      </c>
      <c r="G1926" s="12" t="str">
        <f aca="false">IF(OR(E1926="",E1926="!!!"),"",IF(OR(J1926=0,AND(J1926=1,K1926=1),AND(J1926=1,I1926="SBJ"),AND(J1926=1,I1926=0)),"?IN_FOCUS",IF(J1926&lt;=2,"?ACTIVATED",IF(J1926&lt;&gt;"","?FAMILIAR",IF(F1926="NEW",IF(ISNA(VLOOKUP(E1926,#REF!,1,FALSE())),"?TYPE_IDENTIFIABLE","?REFERENTIAL"),"_")))))</f>
        <v/>
      </c>
      <c r="H1926" s="13" t="str">
        <f aca="false">IF(J1926&lt;&gt;1,"",IF(I1926="SBJ","CB","?"))</f>
        <v/>
      </c>
      <c r="I1926" s="14" t="str">
        <f aca="false">IF(OR(E1926="",E1926="!!!",F1926="NEW"),"",INDEX(B$2:B1925,-1+SUMPRODUCT(MAX(ROW(E$2:E1925)*(E1926=E$2:E1925)))))</f>
        <v/>
      </c>
      <c r="J1926" s="15" t="str">
        <f aca="true">IF(OR(E1926="",E1926="!!!",F1926="NEW"),"",COUNTBLANK(OFFSET(A$1,,,SUMPRODUCT(MAX(ROW(E$2:E1926)*(E1926=E$2:E1926)))))-COUNTBLANK(OFFSET(A$1,,,SUMPRODUCT(MAX(ROW(E$1:E1925)*(E1926=E$1:E1925))))))</f>
        <v/>
      </c>
      <c r="K1926" s="15" t="str">
        <f aca="false">IF(OR(E1926="",E1926="!!!",F1926="NEW"),"",INDEX(J$1:J1925,SUMPRODUCT(MAX(ROW(E$1:E1925)*(E1926=E$1:E1925)))))</f>
        <v/>
      </c>
      <c r="L1926" s="16"/>
    </row>
    <row r="1927" customFormat="false" ht="12.75" hidden="false" customHeight="false" outlineLevel="0" collapsed="false">
      <c r="A1927" s="9" t="s">
        <v>198</v>
      </c>
      <c r="E1927" s="10" t="str">
        <f aca="false">IF(D1927="?OLD","!!!","")</f>
        <v/>
      </c>
      <c r="F1927" s="11" t="str">
        <f aca="false">IF(OR(E1927="",E1927="!!!"),"",IF(NOT(ISNA(VLOOKUP(E1927,E$1:E1926,1,FALSE()))),"OLD",IF(AND(E1927&lt;&gt;"",E1927&lt;&gt;"!!!"),"NEW","")))</f>
        <v/>
      </c>
      <c r="G1927" s="12" t="str">
        <f aca="false">IF(OR(E1927="",E1927="!!!"),"",IF(OR(J1927=0,AND(J1927=1,K1927=1),AND(J1927=1,I1927="SBJ"),AND(J1927=1,I1927=0)),"?IN_FOCUS",IF(J1927&lt;=2,"?ACTIVATED",IF(J1927&lt;&gt;"","?FAMILIAR",IF(F1927="NEW",IF(ISNA(VLOOKUP(E1927,#REF!,1,FALSE())),"?TYPE_IDENTIFIABLE","?REFERENTIAL"),"_")))))</f>
        <v/>
      </c>
      <c r="H1927" s="13" t="str">
        <f aca="false">IF(J1927&lt;&gt;1,"",IF(I1927="SBJ","CB","?"))</f>
        <v/>
      </c>
      <c r="I1927" s="14" t="str">
        <f aca="false">IF(OR(E1927="",E1927="!!!",F1927="NEW"),"",INDEX(B$2:B1926,-1+SUMPRODUCT(MAX(ROW(E$2:E1926)*(E1927=E$2:E1926)))))</f>
        <v/>
      </c>
      <c r="J1927" s="15" t="str">
        <f aca="true">IF(OR(E1927="",E1927="!!!",F1927="NEW"),"",COUNTBLANK(OFFSET(A$1,,,SUMPRODUCT(MAX(ROW(E$2:E1927)*(E1927=E$2:E1927)))))-COUNTBLANK(OFFSET(A$1,,,SUMPRODUCT(MAX(ROW(E$1:E1926)*(E1927=E$1:E1926))))))</f>
        <v/>
      </c>
      <c r="K1927" s="15" t="str">
        <f aca="false">IF(OR(E1927="",E1927="!!!",F1927="NEW"),"",INDEX(J$1:J1926,SUMPRODUCT(MAX(ROW(E$1:E1926)*(E1927=E$1:E1926)))))</f>
        <v/>
      </c>
      <c r="L1927" s="16"/>
    </row>
    <row r="1928" customFormat="false" ht="12.75" hidden="false" customHeight="false" outlineLevel="0" collapsed="false">
      <c r="A1928" s="9" t="s">
        <v>745</v>
      </c>
      <c r="E1928" s="10" t="str">
        <f aca="false">IF(D1928="?OLD","!!!","")</f>
        <v/>
      </c>
      <c r="F1928" s="11" t="str">
        <f aca="false">IF(OR(E1928="",E1928="!!!"),"",IF(NOT(ISNA(VLOOKUP(E1928,E$1:E1927,1,FALSE()))),"OLD",IF(AND(E1928&lt;&gt;"",E1928&lt;&gt;"!!!"),"NEW","")))</f>
        <v/>
      </c>
      <c r="G1928" s="12" t="str">
        <f aca="false">IF(OR(E1928="",E1928="!!!"),"",IF(OR(J1928=0,AND(J1928=1,K1928=1),AND(J1928=1,I1928="SBJ"),AND(J1928=1,I1928=0)),"?IN_FOCUS",IF(J1928&lt;=2,"?ACTIVATED",IF(J1928&lt;&gt;"","?FAMILIAR",IF(F1928="NEW",IF(ISNA(VLOOKUP(E1928,#REF!,1,FALSE())),"?TYPE_IDENTIFIABLE","?REFERENTIAL"),"_")))))</f>
        <v/>
      </c>
      <c r="H1928" s="13" t="str">
        <f aca="false">IF(J1928&lt;&gt;1,"",IF(I1928="SBJ","CB","?"))</f>
        <v/>
      </c>
      <c r="I1928" s="14" t="str">
        <f aca="false">IF(OR(E1928="",E1928="!!!",F1928="NEW"),"",INDEX(B$2:B1927,-1+SUMPRODUCT(MAX(ROW(E$2:E1927)*(E1928=E$2:E1927)))))</f>
        <v/>
      </c>
      <c r="J1928" s="15" t="str">
        <f aca="true">IF(OR(E1928="",E1928="!!!",F1928="NEW"),"",COUNTBLANK(OFFSET(A$1,,,SUMPRODUCT(MAX(ROW(E$2:E1928)*(E1928=E$2:E1928)))))-COUNTBLANK(OFFSET(A$1,,,SUMPRODUCT(MAX(ROW(E$1:E1927)*(E1928=E$1:E1927))))))</f>
        <v/>
      </c>
      <c r="K1928" s="15" t="str">
        <f aca="false">IF(OR(E1928="",E1928="!!!",F1928="NEW"),"",INDEX(J$1:J1927,SUMPRODUCT(MAX(ROW(E$1:E1927)*(E1928=E$1:E1927)))))</f>
        <v/>
      </c>
      <c r="L1928" s="16"/>
    </row>
    <row r="1929" customFormat="false" ht="12.75" hidden="false" customHeight="false" outlineLevel="0" collapsed="false">
      <c r="A1929" s="9" t="s">
        <v>34</v>
      </c>
      <c r="E1929" s="10" t="str">
        <f aca="false">IF(D1929="?OLD","!!!","")</f>
        <v/>
      </c>
      <c r="F1929" s="11" t="str">
        <f aca="false">IF(OR(E1929="",E1929="!!!"),"",IF(NOT(ISNA(VLOOKUP(E1929,E$1:E1928,1,FALSE()))),"OLD",IF(AND(E1929&lt;&gt;"",E1929&lt;&gt;"!!!"),"NEW","")))</f>
        <v/>
      </c>
      <c r="G1929" s="12" t="str">
        <f aca="false">IF(OR(E1929="",E1929="!!!"),"",IF(OR(J1929=0,AND(J1929=1,K1929=1),AND(J1929=1,I1929="SBJ"),AND(J1929=1,I1929=0)),"?IN_FOCUS",IF(J1929&lt;=2,"?ACTIVATED",IF(J1929&lt;&gt;"","?FAMILIAR",IF(F1929="NEW",IF(ISNA(VLOOKUP(E1929,#REF!,1,FALSE())),"?TYPE_IDENTIFIABLE","?REFERENTIAL"),"_")))))</f>
        <v/>
      </c>
      <c r="H1929" s="13" t="str">
        <f aca="false">IF(J1929&lt;&gt;1,"",IF(I1929="SBJ","CB","?"))</f>
        <v/>
      </c>
      <c r="I1929" s="14" t="str">
        <f aca="false">IF(OR(E1929="",E1929="!!!",F1929="NEW"),"",INDEX(B$2:B1928,-1+SUMPRODUCT(MAX(ROW(E$2:E1928)*(E1929=E$2:E1928)))))</f>
        <v/>
      </c>
      <c r="J1929" s="15" t="str">
        <f aca="true">IF(OR(E1929="",E1929="!!!",F1929="NEW"),"",COUNTBLANK(OFFSET(A$1,,,SUMPRODUCT(MAX(ROW(E$2:E1929)*(E1929=E$2:E1929)))))-COUNTBLANK(OFFSET(A$1,,,SUMPRODUCT(MAX(ROW(E$1:E1928)*(E1929=E$1:E1928))))))</f>
        <v/>
      </c>
      <c r="K1929" s="15" t="str">
        <f aca="false">IF(OR(E1929="",E1929="!!!",F1929="NEW"),"",INDEX(J$1:J1928,SUMPRODUCT(MAX(ROW(E$1:E1928)*(E1929=E$1:E1928)))))</f>
        <v/>
      </c>
      <c r="L1929" s="16"/>
    </row>
    <row r="1930" customFormat="false" ht="12.75" hidden="false" customHeight="false" outlineLevel="0" collapsed="false">
      <c r="A1930" s="9" t="s">
        <v>71</v>
      </c>
      <c r="E1930" s="10" t="str">
        <f aca="false">IF(D1930="?OLD","!!!","")</f>
        <v/>
      </c>
      <c r="F1930" s="11" t="str">
        <f aca="false">IF(OR(E1930="",E1930="!!!"),"",IF(NOT(ISNA(VLOOKUP(E1930,E$1:E1929,1,FALSE()))),"OLD",IF(AND(E1930&lt;&gt;"",E1930&lt;&gt;"!!!"),"NEW","")))</f>
        <v/>
      </c>
      <c r="G1930" s="12" t="str">
        <f aca="false">IF(OR(E1930="",E1930="!!!"),"",IF(OR(J1930=0,AND(J1930=1,K1930=1),AND(J1930=1,I1930="SBJ"),AND(J1930=1,I1930=0)),"?IN_FOCUS",IF(J1930&lt;=2,"?ACTIVATED",IF(J1930&lt;&gt;"","?FAMILIAR",IF(F1930="NEW",IF(ISNA(VLOOKUP(E1930,#REF!,1,FALSE())),"?TYPE_IDENTIFIABLE","?REFERENTIAL"),"_")))))</f>
        <v/>
      </c>
      <c r="H1930" s="13" t="str">
        <f aca="false">IF(J1930&lt;&gt;1,"",IF(I1930="SBJ","CB","?"))</f>
        <v/>
      </c>
      <c r="I1930" s="14" t="str">
        <f aca="false">IF(OR(E1930="",E1930="!!!",F1930="NEW"),"",INDEX(B$2:B1929,-1+SUMPRODUCT(MAX(ROW(E$2:E1929)*(E1930=E$2:E1929)))))</f>
        <v/>
      </c>
      <c r="J1930" s="15" t="str">
        <f aca="true">IF(OR(E1930="",E1930="!!!",F1930="NEW"),"",COUNTBLANK(OFFSET(A$1,,,SUMPRODUCT(MAX(ROW(E$2:E1930)*(E1930=E$2:E1930)))))-COUNTBLANK(OFFSET(A$1,,,SUMPRODUCT(MAX(ROW(E$1:E1929)*(E1930=E$1:E1929))))))</f>
        <v/>
      </c>
      <c r="K1930" s="15" t="str">
        <f aca="false">IF(OR(E1930="",E1930="!!!",F1930="NEW"),"",INDEX(J$1:J1929,SUMPRODUCT(MAX(ROW(E$1:E1929)*(E1930=E$1:E1929)))))</f>
        <v/>
      </c>
      <c r="L1930" s="16"/>
    </row>
    <row r="1931" customFormat="false" ht="12.75" hidden="false" customHeight="false" outlineLevel="0" collapsed="false">
      <c r="A1931" s="9" t="s">
        <v>746</v>
      </c>
      <c r="E1931" s="10" t="str">
        <f aca="false">IF(D1931="?OLD","!!!","")</f>
        <v/>
      </c>
      <c r="F1931" s="11" t="str">
        <f aca="false">IF(OR(E1931="",E1931="!!!"),"",IF(NOT(ISNA(VLOOKUP(E1931,E$1:E1930,1,FALSE()))),"OLD",IF(AND(E1931&lt;&gt;"",E1931&lt;&gt;"!!!"),"NEW","")))</f>
        <v/>
      </c>
      <c r="G1931" s="12" t="str">
        <f aca="false">IF(OR(E1931="",E1931="!!!"),"",IF(OR(J1931=0,AND(J1931=1,K1931=1),AND(J1931=1,I1931="SBJ"),AND(J1931=1,I1931=0)),"?IN_FOCUS",IF(J1931&lt;=2,"?ACTIVATED",IF(J1931&lt;&gt;"","?FAMILIAR",IF(F1931="NEW",IF(ISNA(VLOOKUP(E1931,#REF!,1,FALSE())),"?TYPE_IDENTIFIABLE","?REFERENTIAL"),"_")))))</f>
        <v/>
      </c>
      <c r="H1931" s="13" t="str">
        <f aca="false">IF(J1931&lt;&gt;1,"",IF(I1931="SBJ","CB","?"))</f>
        <v/>
      </c>
      <c r="I1931" s="14" t="str">
        <f aca="false">IF(OR(E1931="",E1931="!!!",F1931="NEW"),"",INDEX(B$2:B1930,-1+SUMPRODUCT(MAX(ROW(E$2:E1930)*(E1931=E$2:E1930)))))</f>
        <v/>
      </c>
      <c r="J1931" s="15" t="str">
        <f aca="true">IF(OR(E1931="",E1931="!!!",F1931="NEW"),"",COUNTBLANK(OFFSET(A$1,,,SUMPRODUCT(MAX(ROW(E$2:E1931)*(E1931=E$2:E1931)))))-COUNTBLANK(OFFSET(A$1,,,SUMPRODUCT(MAX(ROW(E$1:E1930)*(E1931=E$1:E1930))))))</f>
        <v/>
      </c>
      <c r="K1931" s="15" t="str">
        <f aca="false">IF(OR(E1931="",E1931="!!!",F1931="NEW"),"",INDEX(J$1:J1930,SUMPRODUCT(MAX(ROW(E$1:E1930)*(E1931=E$1:E1930)))))</f>
        <v/>
      </c>
      <c r="L1931" s="16"/>
    </row>
    <row r="1932" customFormat="false" ht="12.75" hidden="false" customHeight="false" outlineLevel="0" collapsed="false">
      <c r="A1932" s="9" t="s">
        <v>747</v>
      </c>
      <c r="B1932" s="0" t="s">
        <v>23</v>
      </c>
      <c r="C1932" s="0" t="s">
        <v>54</v>
      </c>
      <c r="D1932" s="0" t="s">
        <v>31</v>
      </c>
      <c r="E1932" s="10" t="str">
        <f aca="false">IF(D1932="?OLD","!!!","")</f>
        <v>!!!</v>
      </c>
      <c r="F1932" s="11" t="str">
        <f aca="false">IF(OR(E1932="",E1932="!!!"),"",IF(NOT(ISNA(VLOOKUP(E1932,E$1:E1931,1,FALSE()))),"OLD",IF(AND(E1932&lt;&gt;"",E1932&lt;&gt;"!!!"),"NEW","")))</f>
        <v/>
      </c>
      <c r="G1932" s="12" t="str">
        <f aca="false">IF(OR(E1932="",E1932="!!!"),"",IF(OR(J1932=0,AND(J1932=1,K1932=1),AND(J1932=1,I1932="SBJ"),AND(J1932=1,I1932=0)),"?IN_FOCUS",IF(J1932&lt;=2,"?ACTIVATED",IF(J1932&lt;&gt;"","?FAMILIAR",IF(F1932="NEW",IF(ISNA(VLOOKUP(E1932,#REF!,1,FALSE())),"?TYPE_IDENTIFIABLE","?REFERENTIAL"),"_")))))</f>
        <v/>
      </c>
      <c r="H1932" s="13" t="str">
        <f aca="false">IF(J1932&lt;&gt;1,"",IF(I1932="SBJ","CB","?"))</f>
        <v/>
      </c>
      <c r="I1932" s="14" t="str">
        <f aca="false">IF(OR(E1932="",E1932="!!!",F1932="NEW"),"",INDEX(B$2:B1931,-1+SUMPRODUCT(MAX(ROW(E$2:E1931)*(E1932=E$2:E1931)))))</f>
        <v/>
      </c>
      <c r="J1932" s="15" t="str">
        <f aca="true">IF(OR(E1932="",E1932="!!!",F1932="NEW"),"",COUNTBLANK(OFFSET(A$1,,,SUMPRODUCT(MAX(ROW(E$2:E1932)*(E1932=E$2:E1932)))))-COUNTBLANK(OFFSET(A$1,,,SUMPRODUCT(MAX(ROW(E$1:E1931)*(E1932=E$1:E1931))))))</f>
        <v/>
      </c>
      <c r="K1932" s="15" t="str">
        <f aca="false">IF(OR(E1932="",E1932="!!!",F1932="NEW"),"",INDEX(J$1:J1931,SUMPRODUCT(MAX(ROW(E$1:E1931)*(E1932=E$1:E1931)))))</f>
        <v/>
      </c>
      <c r="L1932" s="16"/>
    </row>
    <row r="1933" customFormat="false" ht="12.75" hidden="false" customHeight="false" outlineLevel="0" collapsed="false">
      <c r="A1933" s="9" t="s">
        <v>39</v>
      </c>
      <c r="E1933" s="10" t="str">
        <f aca="false">IF(D1933="?OLD","!!!","")</f>
        <v/>
      </c>
      <c r="F1933" s="11" t="str">
        <f aca="false">IF(OR(E1933="",E1933="!!!"),"",IF(NOT(ISNA(VLOOKUP(E1933,E$1:E1932,1,FALSE()))),"OLD",IF(AND(E1933&lt;&gt;"",E1933&lt;&gt;"!!!"),"NEW","")))</f>
        <v/>
      </c>
      <c r="G1933" s="12" t="str">
        <f aca="false">IF(OR(E1933="",E1933="!!!"),"",IF(OR(J1933=0,AND(J1933=1,K1933=1),AND(J1933=1,I1933="SBJ"),AND(J1933=1,I1933=0)),"?IN_FOCUS",IF(J1933&lt;=2,"?ACTIVATED",IF(J1933&lt;&gt;"","?FAMILIAR",IF(F1933="NEW",IF(ISNA(VLOOKUP(E1933,#REF!,1,FALSE())),"?TYPE_IDENTIFIABLE","?REFERENTIAL"),"_")))))</f>
        <v/>
      </c>
      <c r="H1933" s="13" t="str">
        <f aca="false">IF(J1933&lt;&gt;1,"",IF(I1933="SBJ","CB","?"))</f>
        <v/>
      </c>
      <c r="I1933" s="14" t="str">
        <f aca="false">IF(OR(E1933="",E1933="!!!",F1933="NEW"),"",INDEX(B$2:B1932,-1+SUMPRODUCT(MAX(ROW(E$2:E1932)*(E1933=E$2:E1932)))))</f>
        <v/>
      </c>
      <c r="J1933" s="15" t="str">
        <f aca="true">IF(OR(E1933="",E1933="!!!",F1933="NEW"),"",COUNTBLANK(OFFSET(A$1,,,SUMPRODUCT(MAX(ROW(E$2:E1933)*(E1933=E$2:E1933)))))-COUNTBLANK(OFFSET(A$1,,,SUMPRODUCT(MAX(ROW(E$1:E1932)*(E1933=E$1:E1932))))))</f>
        <v/>
      </c>
      <c r="K1933" s="15" t="str">
        <f aca="false">IF(OR(E1933="",E1933="!!!",F1933="NEW"),"",INDEX(J$1:J1932,SUMPRODUCT(MAX(ROW(E$1:E1932)*(E1933=E$1:E1932)))))</f>
        <v/>
      </c>
      <c r="L1933" s="16"/>
    </row>
    <row r="1934" customFormat="false" ht="12.75" hidden="false" customHeight="false" outlineLevel="0" collapsed="false">
      <c r="A1934" s="9" t="s">
        <v>80</v>
      </c>
      <c r="E1934" s="10" t="str">
        <f aca="false">IF(D1934="?OLD","!!!","")</f>
        <v/>
      </c>
      <c r="F1934" s="11" t="str">
        <f aca="false">IF(OR(E1934="",E1934="!!!"),"",IF(NOT(ISNA(VLOOKUP(E1934,E$1:E1933,1,FALSE()))),"OLD",IF(AND(E1934&lt;&gt;"",E1934&lt;&gt;"!!!"),"NEW","")))</f>
        <v/>
      </c>
      <c r="G1934" s="12" t="str">
        <f aca="false">IF(OR(E1934="",E1934="!!!"),"",IF(OR(J1934=0,AND(J1934=1,K1934=1),AND(J1934=1,I1934="SBJ"),AND(J1934=1,I1934=0)),"?IN_FOCUS",IF(J1934&lt;=2,"?ACTIVATED",IF(J1934&lt;&gt;"","?FAMILIAR",IF(F1934="NEW",IF(ISNA(VLOOKUP(E1934,#REF!,1,FALSE())),"?TYPE_IDENTIFIABLE","?REFERENTIAL"),"_")))))</f>
        <v/>
      </c>
      <c r="H1934" s="13" t="str">
        <f aca="false">IF(J1934&lt;&gt;1,"",IF(I1934="SBJ","CB","?"))</f>
        <v/>
      </c>
      <c r="I1934" s="14" t="str">
        <f aca="false">IF(OR(E1934="",E1934="!!!",F1934="NEW"),"",INDEX(B$2:B1933,-1+SUMPRODUCT(MAX(ROW(E$2:E1933)*(E1934=E$2:E1933)))))</f>
        <v/>
      </c>
      <c r="J1934" s="15" t="str">
        <f aca="true">IF(OR(E1934="",E1934="!!!",F1934="NEW"),"",COUNTBLANK(OFFSET(A$1,,,SUMPRODUCT(MAX(ROW(E$2:E1934)*(E1934=E$2:E1934)))))-COUNTBLANK(OFFSET(A$1,,,SUMPRODUCT(MAX(ROW(E$1:E1933)*(E1934=E$1:E1933))))))</f>
        <v/>
      </c>
      <c r="K1934" s="15" t="str">
        <f aca="false">IF(OR(E1934="",E1934="!!!",F1934="NEW"),"",INDEX(J$1:J1933,SUMPRODUCT(MAX(ROW(E$1:E1933)*(E1934=E$1:E1933)))))</f>
        <v/>
      </c>
      <c r="L1934" s="16"/>
    </row>
    <row r="1935" customFormat="false" ht="12.75" hidden="false" customHeight="false" outlineLevel="0" collapsed="false">
      <c r="A1935" s="9" t="s">
        <v>339</v>
      </c>
      <c r="E1935" s="10" t="str">
        <f aca="false">IF(D1935="?OLD","!!!","")</f>
        <v/>
      </c>
      <c r="F1935" s="11" t="str">
        <f aca="false">IF(OR(E1935="",E1935="!!!"),"",IF(NOT(ISNA(VLOOKUP(E1935,E$1:E1934,1,FALSE()))),"OLD",IF(AND(E1935&lt;&gt;"",E1935&lt;&gt;"!!!"),"NEW","")))</f>
        <v/>
      </c>
      <c r="G1935" s="12" t="str">
        <f aca="false">IF(OR(E1935="",E1935="!!!"),"",IF(OR(J1935=0,AND(J1935=1,K1935=1),AND(J1935=1,I1935="SBJ"),AND(J1935=1,I1935=0)),"?IN_FOCUS",IF(J1935&lt;=2,"?ACTIVATED",IF(J1935&lt;&gt;"","?FAMILIAR",IF(F1935="NEW",IF(ISNA(VLOOKUP(E1935,#REF!,1,FALSE())),"?TYPE_IDENTIFIABLE","?REFERENTIAL"),"_")))))</f>
        <v/>
      </c>
      <c r="H1935" s="13" t="str">
        <f aca="false">IF(J1935&lt;&gt;1,"",IF(I1935="SBJ","CB","?"))</f>
        <v/>
      </c>
      <c r="I1935" s="14" t="str">
        <f aca="false">IF(OR(E1935="",E1935="!!!",F1935="NEW"),"",INDEX(B$2:B1934,-1+SUMPRODUCT(MAX(ROW(E$2:E1934)*(E1935=E$2:E1934)))))</f>
        <v/>
      </c>
      <c r="J1935" s="15" t="str">
        <f aca="true">IF(OR(E1935="",E1935="!!!",F1935="NEW"),"",COUNTBLANK(OFFSET(A$1,,,SUMPRODUCT(MAX(ROW(E$2:E1935)*(E1935=E$2:E1935)))))-COUNTBLANK(OFFSET(A$1,,,SUMPRODUCT(MAX(ROW(E$1:E1934)*(E1935=E$1:E1934))))))</f>
        <v/>
      </c>
      <c r="K1935" s="15" t="str">
        <f aca="false">IF(OR(E1935="",E1935="!!!",F1935="NEW"),"",INDEX(J$1:J1934,SUMPRODUCT(MAX(ROW(E$1:E1934)*(E1935=E$1:E1934)))))</f>
        <v/>
      </c>
      <c r="L1935" s="16"/>
    </row>
    <row r="1936" customFormat="false" ht="12.75" hidden="false" customHeight="false" outlineLevel="0" collapsed="false">
      <c r="A1936" s="9" t="s">
        <v>748</v>
      </c>
      <c r="B1936" s="0" t="s">
        <v>18</v>
      </c>
      <c r="C1936" s="0" t="s">
        <v>26</v>
      </c>
      <c r="E1936" s="10" t="str">
        <f aca="false">IF(D1936="?OLD","!!!","")</f>
        <v/>
      </c>
      <c r="F1936" s="11" t="str">
        <f aca="false">IF(OR(E1936="",E1936="!!!"),"",IF(NOT(ISNA(VLOOKUP(E1936,E$1:E1935,1,FALSE()))),"OLD",IF(AND(E1936&lt;&gt;"",E1936&lt;&gt;"!!!"),"NEW","")))</f>
        <v/>
      </c>
      <c r="G1936" s="12" t="str">
        <f aca="false">IF(OR(E1936="",E1936="!!!"),"",IF(OR(J1936=0,AND(J1936=1,K1936=1),AND(J1936=1,I1936="SBJ"),AND(J1936=1,I1936=0)),"?IN_FOCUS",IF(J1936&lt;=2,"?ACTIVATED",IF(J1936&lt;&gt;"","?FAMILIAR",IF(F1936="NEW",IF(ISNA(VLOOKUP(E1936,#REF!,1,FALSE())),"?TYPE_IDENTIFIABLE","?REFERENTIAL"),"_")))))</f>
        <v/>
      </c>
      <c r="H1936" s="13" t="str">
        <f aca="false">IF(J1936&lt;&gt;1,"",IF(I1936="SBJ","CB","?"))</f>
        <v/>
      </c>
      <c r="I1936" s="14" t="str">
        <f aca="false">IF(OR(E1936="",E1936="!!!",F1936="NEW"),"",INDEX(B$2:B1935,-1+SUMPRODUCT(MAX(ROW(E$2:E1935)*(E1936=E$2:E1935)))))</f>
        <v/>
      </c>
      <c r="J1936" s="15" t="str">
        <f aca="true">IF(OR(E1936="",E1936="!!!",F1936="NEW"),"",COUNTBLANK(OFFSET(A$1,,,SUMPRODUCT(MAX(ROW(E$2:E1936)*(E1936=E$2:E1936)))))-COUNTBLANK(OFFSET(A$1,,,SUMPRODUCT(MAX(ROW(E$1:E1935)*(E1936=E$1:E1935))))))</f>
        <v/>
      </c>
      <c r="K1936" s="15" t="str">
        <f aca="false">IF(OR(E1936="",E1936="!!!",F1936="NEW"),"",INDEX(J$1:J1935,SUMPRODUCT(MAX(ROW(E$1:E1935)*(E1936=E$1:E1935)))))</f>
        <v/>
      </c>
      <c r="L1936" s="16"/>
    </row>
    <row r="1937" customFormat="false" ht="12.75" hidden="false" customHeight="false" outlineLevel="0" collapsed="false">
      <c r="A1937" s="9" t="s">
        <v>71</v>
      </c>
      <c r="E1937" s="10" t="str">
        <f aca="false">IF(D1937="?OLD","!!!","")</f>
        <v/>
      </c>
      <c r="F1937" s="11" t="str">
        <f aca="false">IF(OR(E1937="",E1937="!!!"),"",IF(NOT(ISNA(VLOOKUP(E1937,E$1:E1936,1,FALSE()))),"OLD",IF(AND(E1937&lt;&gt;"",E1937&lt;&gt;"!!!"),"NEW","")))</f>
        <v/>
      </c>
      <c r="G1937" s="12" t="str">
        <f aca="false">IF(OR(E1937="",E1937="!!!"),"",IF(OR(J1937=0,AND(J1937=1,K1937=1),AND(J1937=1,I1937="SBJ"),AND(J1937=1,I1937=0)),"?IN_FOCUS",IF(J1937&lt;=2,"?ACTIVATED",IF(J1937&lt;&gt;"","?FAMILIAR",IF(F1937="NEW",IF(ISNA(VLOOKUP(E1937,#REF!,1,FALSE())),"?TYPE_IDENTIFIABLE","?REFERENTIAL"),"_")))))</f>
        <v/>
      </c>
      <c r="H1937" s="13" t="str">
        <f aca="false">IF(J1937&lt;&gt;1,"",IF(I1937="SBJ","CB","?"))</f>
        <v/>
      </c>
      <c r="I1937" s="14" t="str">
        <f aca="false">IF(OR(E1937="",E1937="!!!",F1937="NEW"),"",INDEX(B$2:B1936,-1+SUMPRODUCT(MAX(ROW(E$2:E1936)*(E1937=E$2:E1936)))))</f>
        <v/>
      </c>
      <c r="J1937" s="15" t="str">
        <f aca="true">IF(OR(E1937="",E1937="!!!",F1937="NEW"),"",COUNTBLANK(OFFSET(A$1,,,SUMPRODUCT(MAX(ROW(E$2:E1937)*(E1937=E$2:E1937)))))-COUNTBLANK(OFFSET(A$1,,,SUMPRODUCT(MAX(ROW(E$1:E1936)*(E1937=E$1:E1936))))))</f>
        <v/>
      </c>
      <c r="K1937" s="15" t="str">
        <f aca="false">IF(OR(E1937="",E1937="!!!",F1937="NEW"),"",INDEX(J$1:J1936,SUMPRODUCT(MAX(ROW(E$1:E1936)*(E1937=E$1:E1936)))))</f>
        <v/>
      </c>
      <c r="L1937" s="16"/>
    </row>
    <row r="1938" customFormat="false" ht="12.75" hidden="false" customHeight="false" outlineLevel="0" collapsed="false">
      <c r="A1938" s="9" t="s">
        <v>749</v>
      </c>
      <c r="E1938" s="10" t="str">
        <f aca="false">IF(D1938="?OLD","!!!","")</f>
        <v/>
      </c>
      <c r="F1938" s="11" t="str">
        <f aca="false">IF(OR(E1938="",E1938="!!!"),"",IF(NOT(ISNA(VLOOKUP(E1938,E$1:E1937,1,FALSE()))),"OLD",IF(AND(E1938&lt;&gt;"",E1938&lt;&gt;"!!!"),"NEW","")))</f>
        <v/>
      </c>
      <c r="G1938" s="12" t="str">
        <f aca="false">IF(OR(E1938="",E1938="!!!"),"",IF(OR(J1938=0,AND(J1938=1,K1938=1),AND(J1938=1,I1938="SBJ"),AND(J1938=1,I1938=0)),"?IN_FOCUS",IF(J1938&lt;=2,"?ACTIVATED",IF(J1938&lt;&gt;"","?FAMILIAR",IF(F1938="NEW",IF(ISNA(VLOOKUP(E1938,#REF!,1,FALSE())),"?TYPE_IDENTIFIABLE","?REFERENTIAL"),"_")))))</f>
        <v/>
      </c>
      <c r="H1938" s="13" t="str">
        <f aca="false">IF(J1938&lt;&gt;1,"",IF(I1938="SBJ","CB","?"))</f>
        <v/>
      </c>
      <c r="I1938" s="14" t="str">
        <f aca="false">IF(OR(E1938="",E1938="!!!",F1938="NEW"),"",INDEX(B$2:B1937,-1+SUMPRODUCT(MAX(ROW(E$2:E1937)*(E1938=E$2:E1937)))))</f>
        <v/>
      </c>
      <c r="J1938" s="15" t="str">
        <f aca="true">IF(OR(E1938="",E1938="!!!",F1938="NEW"),"",COUNTBLANK(OFFSET(A$1,,,SUMPRODUCT(MAX(ROW(E$2:E1938)*(E1938=E$2:E1938)))))-COUNTBLANK(OFFSET(A$1,,,SUMPRODUCT(MAX(ROW(E$1:E1937)*(E1938=E$1:E1937))))))</f>
        <v/>
      </c>
      <c r="K1938" s="15" t="str">
        <f aca="false">IF(OR(E1938="",E1938="!!!",F1938="NEW"),"",INDEX(J$1:J1937,SUMPRODUCT(MAX(ROW(E$1:E1937)*(E1938=E$1:E1937)))))</f>
        <v/>
      </c>
      <c r="L1938" s="16"/>
    </row>
    <row r="1939" customFormat="false" ht="12.75" hidden="false" customHeight="false" outlineLevel="0" collapsed="false">
      <c r="A1939" s="9" t="s">
        <v>21</v>
      </c>
      <c r="E1939" s="10" t="str">
        <f aca="false">IF(D1939="?OLD","!!!","")</f>
        <v/>
      </c>
      <c r="F1939" s="11" t="str">
        <f aca="false">IF(OR(E1939="",E1939="!!!"),"",IF(NOT(ISNA(VLOOKUP(E1939,E$1:E1938,1,FALSE()))),"OLD",IF(AND(E1939&lt;&gt;"",E1939&lt;&gt;"!!!"),"NEW","")))</f>
        <v/>
      </c>
      <c r="G1939" s="12" t="str">
        <f aca="false">IF(OR(E1939="",E1939="!!!"),"",IF(OR(J1939=0,AND(J1939=1,K1939=1),AND(J1939=1,I1939="SBJ"),AND(J1939=1,I1939=0)),"?IN_FOCUS",IF(J1939&lt;=2,"?ACTIVATED",IF(J1939&lt;&gt;"","?FAMILIAR",IF(F1939="NEW",IF(ISNA(VLOOKUP(E1939,#REF!,1,FALSE())),"?TYPE_IDENTIFIABLE","?REFERENTIAL"),"_")))))</f>
        <v/>
      </c>
      <c r="H1939" s="13" t="str">
        <f aca="false">IF(J1939&lt;&gt;1,"",IF(I1939="SBJ","CB","?"))</f>
        <v/>
      </c>
      <c r="I1939" s="14" t="str">
        <f aca="false">IF(OR(E1939="",E1939="!!!",F1939="NEW"),"",INDEX(B$2:B1938,-1+SUMPRODUCT(MAX(ROW(E$2:E1938)*(E1939=E$2:E1938)))))</f>
        <v/>
      </c>
      <c r="J1939" s="15" t="str">
        <f aca="true">IF(OR(E1939="",E1939="!!!",F1939="NEW"),"",COUNTBLANK(OFFSET(A$1,,,SUMPRODUCT(MAX(ROW(E$2:E1939)*(E1939=E$2:E1939)))))-COUNTBLANK(OFFSET(A$1,,,SUMPRODUCT(MAX(ROW(E$1:E1938)*(E1939=E$1:E1938))))))</f>
        <v/>
      </c>
      <c r="K1939" s="15" t="str">
        <f aca="false">IF(OR(E1939="",E1939="!!!",F1939="NEW"),"",INDEX(J$1:J1938,SUMPRODUCT(MAX(ROW(E$1:E1938)*(E1939=E$1:E1938)))))</f>
        <v/>
      </c>
      <c r="L1939" s="16"/>
    </row>
    <row r="1940" customFormat="false" ht="12.75" hidden="false" customHeight="false" outlineLevel="0" collapsed="false">
      <c r="A1940" s="9" t="s">
        <v>750</v>
      </c>
      <c r="E1940" s="10" t="str">
        <f aca="false">IF(D1940="?OLD","!!!","")</f>
        <v/>
      </c>
      <c r="F1940" s="11" t="str">
        <f aca="false">IF(OR(E1940="",E1940="!!!"),"",IF(NOT(ISNA(VLOOKUP(E1940,E$1:E1939,1,FALSE()))),"OLD",IF(AND(E1940&lt;&gt;"",E1940&lt;&gt;"!!!"),"NEW","")))</f>
        <v/>
      </c>
      <c r="G1940" s="12" t="str">
        <f aca="false">IF(OR(E1940="",E1940="!!!"),"",IF(OR(J1940=0,AND(J1940=1,K1940=1),AND(J1940=1,I1940="SBJ"),AND(J1940=1,I1940=0)),"?IN_FOCUS",IF(J1940&lt;=2,"?ACTIVATED",IF(J1940&lt;&gt;"","?FAMILIAR",IF(F1940="NEW",IF(ISNA(VLOOKUP(E1940,#REF!,1,FALSE())),"?TYPE_IDENTIFIABLE","?REFERENTIAL"),"_")))))</f>
        <v/>
      </c>
      <c r="H1940" s="13" t="str">
        <f aca="false">IF(J1940&lt;&gt;1,"",IF(I1940="SBJ","CB","?"))</f>
        <v/>
      </c>
      <c r="I1940" s="14" t="str">
        <f aca="false">IF(OR(E1940="",E1940="!!!",F1940="NEW"),"",INDEX(B$2:B1939,-1+SUMPRODUCT(MAX(ROW(E$2:E1939)*(E1940=E$2:E1939)))))</f>
        <v/>
      </c>
      <c r="J1940" s="15" t="str">
        <f aca="true">IF(OR(E1940="",E1940="!!!",F1940="NEW"),"",COUNTBLANK(OFFSET(A$1,,,SUMPRODUCT(MAX(ROW(E$2:E1940)*(E1940=E$2:E1940)))))-COUNTBLANK(OFFSET(A$1,,,SUMPRODUCT(MAX(ROW(E$1:E1939)*(E1940=E$1:E1939))))))</f>
        <v/>
      </c>
      <c r="K1940" s="15" t="str">
        <f aca="false">IF(OR(E1940="",E1940="!!!",F1940="NEW"),"",INDEX(J$1:J1939,SUMPRODUCT(MAX(ROW(E$1:E1939)*(E1940=E$1:E1939)))))</f>
        <v/>
      </c>
      <c r="L1940" s="16"/>
    </row>
    <row r="1941" customFormat="false" ht="12.75" hidden="false" customHeight="false" outlineLevel="0" collapsed="false">
      <c r="A1941" s="9" t="s">
        <v>751</v>
      </c>
      <c r="B1941" s="0" t="s">
        <v>18</v>
      </c>
      <c r="C1941" s="0" t="s">
        <v>54</v>
      </c>
      <c r="D1941" s="0" t="s">
        <v>31</v>
      </c>
      <c r="E1941" s="10" t="str">
        <f aca="false">IF(D1941="?OLD","!!!","")</f>
        <v>!!!</v>
      </c>
      <c r="F1941" s="11" t="str">
        <f aca="false">IF(OR(E1941="",E1941="!!!"),"",IF(NOT(ISNA(VLOOKUP(E1941,E$1:E1940,1,FALSE()))),"OLD",IF(AND(E1941&lt;&gt;"",E1941&lt;&gt;"!!!"),"NEW","")))</f>
        <v/>
      </c>
      <c r="G1941" s="12" t="str">
        <f aca="false">IF(OR(E1941="",E1941="!!!"),"",IF(OR(J1941=0,AND(J1941=1,K1941=1),AND(J1941=1,I1941="SBJ"),AND(J1941=1,I1941=0)),"?IN_FOCUS",IF(J1941&lt;=2,"?ACTIVATED",IF(J1941&lt;&gt;"","?FAMILIAR",IF(F1941="NEW",IF(ISNA(VLOOKUP(E1941,#REF!,1,FALSE())),"?TYPE_IDENTIFIABLE","?REFERENTIAL"),"_")))))</f>
        <v/>
      </c>
      <c r="H1941" s="13" t="str">
        <f aca="false">IF(J1941&lt;&gt;1,"",IF(I1941="SBJ","CB","?"))</f>
        <v/>
      </c>
      <c r="I1941" s="14" t="str">
        <f aca="false">IF(OR(E1941="",E1941="!!!",F1941="NEW"),"",INDEX(B$2:B1940,-1+SUMPRODUCT(MAX(ROW(E$2:E1940)*(E1941=E$2:E1940)))))</f>
        <v/>
      </c>
      <c r="J1941" s="15" t="str">
        <f aca="true">IF(OR(E1941="",E1941="!!!",F1941="NEW"),"",COUNTBLANK(OFFSET(A$1,,,SUMPRODUCT(MAX(ROW(E$2:E1941)*(E1941=E$2:E1941)))))-COUNTBLANK(OFFSET(A$1,,,SUMPRODUCT(MAX(ROW(E$1:E1940)*(E1941=E$1:E1940))))))</f>
        <v/>
      </c>
      <c r="K1941" s="15" t="str">
        <f aca="false">IF(OR(E1941="",E1941="!!!",F1941="NEW"),"",INDEX(J$1:J1940,SUMPRODUCT(MAX(ROW(E$1:E1940)*(E1941=E$1:E1940)))))</f>
        <v/>
      </c>
      <c r="L1941" s="16"/>
    </row>
    <row r="1942" customFormat="false" ht="12.75" hidden="false" customHeight="false" outlineLevel="0" collapsed="false">
      <c r="A1942" s="9" t="s">
        <v>15</v>
      </c>
      <c r="E1942" s="10" t="str">
        <f aca="false">IF(D1942="?OLD","!!!","")</f>
        <v/>
      </c>
      <c r="F1942" s="11" t="str">
        <f aca="false">IF(OR(E1942="",E1942="!!!"),"",IF(NOT(ISNA(VLOOKUP(E1942,E$1:E1941,1,FALSE()))),"OLD",IF(AND(E1942&lt;&gt;"",E1942&lt;&gt;"!!!"),"NEW","")))</f>
        <v/>
      </c>
      <c r="G1942" s="12" t="str">
        <f aca="false">IF(OR(E1942="",E1942="!!!"),"",IF(OR(J1942=0,AND(J1942=1,K1942=1),AND(J1942=1,I1942="SBJ"),AND(J1942=1,I1942=0)),"?IN_FOCUS",IF(J1942&lt;=2,"?ACTIVATED",IF(J1942&lt;&gt;"","?FAMILIAR",IF(F1942="NEW",IF(ISNA(VLOOKUP(E1942,#REF!,1,FALSE())),"?TYPE_IDENTIFIABLE","?REFERENTIAL"),"_")))))</f>
        <v/>
      </c>
      <c r="H1942" s="13" t="str">
        <f aca="false">IF(J1942&lt;&gt;1,"",IF(I1942="SBJ","CB","?"))</f>
        <v/>
      </c>
      <c r="I1942" s="14" t="str">
        <f aca="false">IF(OR(E1942="",E1942="!!!",F1942="NEW"),"",INDEX(B$2:B1941,-1+SUMPRODUCT(MAX(ROW(E$2:E1941)*(E1942=E$2:E1941)))))</f>
        <v/>
      </c>
      <c r="J1942" s="15" t="str">
        <f aca="true">IF(OR(E1942="",E1942="!!!",F1942="NEW"),"",COUNTBLANK(OFFSET(A$1,,,SUMPRODUCT(MAX(ROW(E$2:E1942)*(E1942=E$2:E1942)))))-COUNTBLANK(OFFSET(A$1,,,SUMPRODUCT(MAX(ROW(E$1:E1941)*(E1942=E$1:E1941))))))</f>
        <v/>
      </c>
      <c r="K1942" s="15" t="str">
        <f aca="false">IF(OR(E1942="",E1942="!!!",F1942="NEW"),"",INDEX(J$1:J1941,SUMPRODUCT(MAX(ROW(E$1:E1941)*(E1942=E$1:E1941)))))</f>
        <v/>
      </c>
      <c r="L1942" s="16"/>
    </row>
    <row r="1943" customFormat="false" ht="12.75" hidden="false" customHeight="false" outlineLevel="0" collapsed="false">
      <c r="A1943" s="9" t="s">
        <v>752</v>
      </c>
      <c r="B1943" s="0" t="s">
        <v>23</v>
      </c>
      <c r="C1943" s="0" t="s">
        <v>26</v>
      </c>
      <c r="E1943" s="10" t="str">
        <f aca="false">IF(D1943="?OLD","!!!","")</f>
        <v/>
      </c>
      <c r="F1943" s="11" t="str">
        <f aca="false">IF(OR(E1943="",E1943="!!!"),"",IF(NOT(ISNA(VLOOKUP(E1943,E$1:E1942,1,FALSE()))),"OLD",IF(AND(E1943&lt;&gt;"",E1943&lt;&gt;"!!!"),"NEW","")))</f>
        <v/>
      </c>
      <c r="G1943" s="12" t="str">
        <f aca="false">IF(OR(E1943="",E1943="!!!"),"",IF(OR(J1943=0,AND(J1943=1,K1943=1),AND(J1943=1,I1943="SBJ"),AND(J1943=1,I1943=0)),"?IN_FOCUS",IF(J1943&lt;=2,"?ACTIVATED",IF(J1943&lt;&gt;"","?FAMILIAR",IF(F1943="NEW",IF(ISNA(VLOOKUP(E1943,#REF!,1,FALSE())),"?TYPE_IDENTIFIABLE","?REFERENTIAL"),"_")))))</f>
        <v/>
      </c>
      <c r="H1943" s="13" t="str">
        <f aca="false">IF(J1943&lt;&gt;1,"",IF(I1943="SBJ","CB","?"))</f>
        <v/>
      </c>
      <c r="I1943" s="14" t="str">
        <f aca="false">IF(OR(E1943="",E1943="!!!",F1943="NEW"),"",INDEX(B$2:B1942,-1+SUMPRODUCT(MAX(ROW(E$2:E1942)*(E1943=E$2:E1942)))))</f>
        <v/>
      </c>
      <c r="J1943" s="15" t="str">
        <f aca="true">IF(OR(E1943="",E1943="!!!",F1943="NEW"),"",COUNTBLANK(OFFSET(A$1,,,SUMPRODUCT(MAX(ROW(E$2:E1943)*(E1943=E$2:E1943)))))-COUNTBLANK(OFFSET(A$1,,,SUMPRODUCT(MAX(ROW(E$1:E1942)*(E1943=E$1:E1942))))))</f>
        <v/>
      </c>
      <c r="K1943" s="15" t="str">
        <f aca="false">IF(OR(E1943="",E1943="!!!",F1943="NEW"),"",INDEX(J$1:J1942,SUMPRODUCT(MAX(ROW(E$1:E1942)*(E1943=E$1:E1942)))))</f>
        <v/>
      </c>
      <c r="L1943" s="16"/>
    </row>
    <row r="1944" customFormat="false" ht="12.75" hidden="false" customHeight="false" outlineLevel="0" collapsed="false">
      <c r="A1944" s="9" t="s">
        <v>20</v>
      </c>
      <c r="E1944" s="10" t="str">
        <f aca="false">IF(D1944="?OLD","!!!","")</f>
        <v/>
      </c>
      <c r="F1944" s="11" t="str">
        <f aca="false">IF(OR(E1944="",E1944="!!!"),"",IF(NOT(ISNA(VLOOKUP(E1944,E$1:E1943,1,FALSE()))),"OLD",IF(AND(E1944&lt;&gt;"",E1944&lt;&gt;"!!!"),"NEW","")))</f>
        <v/>
      </c>
      <c r="G1944" s="12" t="str">
        <f aca="false">IF(OR(E1944="",E1944="!!!"),"",IF(OR(J1944=0,AND(J1944=1,K1944=1),AND(J1944=1,I1944="SBJ"),AND(J1944=1,I1944=0)),"?IN_FOCUS",IF(J1944&lt;=2,"?ACTIVATED",IF(J1944&lt;&gt;"","?FAMILIAR",IF(F1944="NEW",IF(ISNA(VLOOKUP(E1944,#REF!,1,FALSE())),"?TYPE_IDENTIFIABLE","?REFERENTIAL"),"_")))))</f>
        <v/>
      </c>
      <c r="H1944" s="13" t="str">
        <f aca="false">IF(J1944&lt;&gt;1,"",IF(I1944="SBJ","CB","?"))</f>
        <v/>
      </c>
      <c r="I1944" s="14" t="str">
        <f aca="false">IF(OR(E1944="",E1944="!!!",F1944="NEW"),"",INDEX(B$2:B1943,-1+SUMPRODUCT(MAX(ROW(E$2:E1943)*(E1944=E$2:E1943)))))</f>
        <v/>
      </c>
      <c r="J1944" s="15" t="str">
        <f aca="true">IF(OR(E1944="",E1944="!!!",F1944="NEW"),"",COUNTBLANK(OFFSET(A$1,,,SUMPRODUCT(MAX(ROW(E$2:E1944)*(E1944=E$2:E1944)))))-COUNTBLANK(OFFSET(A$1,,,SUMPRODUCT(MAX(ROW(E$1:E1943)*(E1944=E$1:E1943))))))</f>
        <v/>
      </c>
      <c r="K1944" s="15" t="str">
        <f aca="false">IF(OR(E1944="",E1944="!!!",F1944="NEW"),"",INDEX(J$1:J1943,SUMPRODUCT(MAX(ROW(E$1:E1943)*(E1944=E$1:E1943)))))</f>
        <v/>
      </c>
      <c r="L1944" s="16"/>
    </row>
    <row r="1945" customFormat="false" ht="12.75" hidden="false" customHeight="false" outlineLevel="0" collapsed="false">
      <c r="A1945" s="9" t="s">
        <v>753</v>
      </c>
      <c r="B1945" s="0" t="s">
        <v>25</v>
      </c>
      <c r="C1945" s="0" t="s">
        <v>26</v>
      </c>
      <c r="E1945" s="10" t="str">
        <f aca="false">IF(D1945="?OLD","!!!","")</f>
        <v/>
      </c>
      <c r="F1945" s="11" t="str">
        <f aca="false">IF(OR(E1945="",E1945="!!!"),"",IF(NOT(ISNA(VLOOKUP(E1945,E$1:E1944,1,FALSE()))),"OLD",IF(AND(E1945&lt;&gt;"",E1945&lt;&gt;"!!!"),"NEW","")))</f>
        <v/>
      </c>
      <c r="G1945" s="12" t="str">
        <f aca="false">IF(OR(E1945="",E1945="!!!"),"",IF(OR(J1945=0,AND(J1945=1,K1945=1),AND(J1945=1,I1945="SBJ"),AND(J1945=1,I1945=0)),"?IN_FOCUS",IF(J1945&lt;=2,"?ACTIVATED",IF(J1945&lt;&gt;"","?FAMILIAR",IF(F1945="NEW",IF(ISNA(VLOOKUP(E1945,#REF!,1,FALSE())),"?TYPE_IDENTIFIABLE","?REFERENTIAL"),"_")))))</f>
        <v/>
      </c>
      <c r="H1945" s="13" t="str">
        <f aca="false">IF(J1945&lt;&gt;1,"",IF(I1945="SBJ","CB","?"))</f>
        <v/>
      </c>
      <c r="I1945" s="14" t="str">
        <f aca="false">IF(OR(E1945="",E1945="!!!",F1945="NEW"),"",INDEX(B$2:B1944,-1+SUMPRODUCT(MAX(ROW(E$2:E1944)*(E1945=E$2:E1944)))))</f>
        <v/>
      </c>
      <c r="J1945" s="15" t="str">
        <f aca="true">IF(OR(E1945="",E1945="!!!",F1945="NEW"),"",COUNTBLANK(OFFSET(A$1,,,SUMPRODUCT(MAX(ROW(E$2:E1945)*(E1945=E$2:E1945)))))-COUNTBLANK(OFFSET(A$1,,,SUMPRODUCT(MAX(ROW(E$1:E1944)*(E1945=E$1:E1944))))))</f>
        <v/>
      </c>
      <c r="K1945" s="15" t="str">
        <f aca="false">IF(OR(E1945="",E1945="!!!",F1945="NEW"),"",INDEX(J$1:J1944,SUMPRODUCT(MAX(ROW(E$1:E1944)*(E1945=E$1:E1944)))))</f>
        <v/>
      </c>
      <c r="L1945" s="16"/>
    </row>
    <row r="1946" customFormat="false" ht="12.75" hidden="false" customHeight="false" outlineLevel="0" collapsed="false">
      <c r="A1946" s="9" t="s">
        <v>92</v>
      </c>
      <c r="E1946" s="10" t="str">
        <f aca="false">IF(D1946="?OLD","!!!","")</f>
        <v/>
      </c>
      <c r="F1946" s="11" t="str">
        <f aca="false">IF(OR(E1946="",E1946="!!!"),"",IF(NOT(ISNA(VLOOKUP(E1946,E$1:E1945,1,FALSE()))),"OLD",IF(AND(E1946&lt;&gt;"",E1946&lt;&gt;"!!!"),"NEW","")))</f>
        <v/>
      </c>
      <c r="G1946" s="12" t="str">
        <f aca="false">IF(OR(E1946="",E1946="!!!"),"",IF(OR(J1946=0,AND(J1946=1,K1946=1),AND(J1946=1,I1946="SBJ"),AND(J1946=1,I1946=0)),"?IN_FOCUS",IF(J1946&lt;=2,"?ACTIVATED",IF(J1946&lt;&gt;"","?FAMILIAR",IF(F1946="NEW",IF(ISNA(VLOOKUP(E1946,#REF!,1,FALSE())),"?TYPE_IDENTIFIABLE","?REFERENTIAL"),"_")))))</f>
        <v/>
      </c>
      <c r="H1946" s="13" t="str">
        <f aca="false">IF(J1946&lt;&gt;1,"",IF(I1946="SBJ","CB","?"))</f>
        <v/>
      </c>
      <c r="I1946" s="14" t="str">
        <f aca="false">IF(OR(E1946="",E1946="!!!",F1946="NEW"),"",INDEX(B$2:B1945,-1+SUMPRODUCT(MAX(ROW(E$2:E1945)*(E1946=E$2:E1945)))))</f>
        <v/>
      </c>
      <c r="J1946" s="15" t="str">
        <f aca="true">IF(OR(E1946="",E1946="!!!",F1946="NEW"),"",COUNTBLANK(OFFSET(A$1,,,SUMPRODUCT(MAX(ROW(E$2:E1946)*(E1946=E$2:E1946)))))-COUNTBLANK(OFFSET(A$1,,,SUMPRODUCT(MAX(ROW(E$1:E1945)*(E1946=E$1:E1945))))))</f>
        <v/>
      </c>
      <c r="K1946" s="15" t="str">
        <f aca="false">IF(OR(E1946="",E1946="!!!",F1946="NEW"),"",INDEX(J$1:J1945,SUMPRODUCT(MAX(ROW(E$1:E1945)*(E1946=E$1:E1945)))))</f>
        <v/>
      </c>
      <c r="L1946" s="16"/>
    </row>
    <row r="1947" customFormat="false" ht="12.75" hidden="false" customHeight="false" outlineLevel="0" collapsed="false">
      <c r="A1947" s="9" t="s">
        <v>112</v>
      </c>
      <c r="B1947" s="0" t="s">
        <v>66</v>
      </c>
      <c r="C1947" s="0" t="s">
        <v>113</v>
      </c>
      <c r="D1947" s="0" t="s">
        <v>31</v>
      </c>
      <c r="E1947" s="10" t="str">
        <f aca="false">IF(D1947="?OLD","!!!","")</f>
        <v>!!!</v>
      </c>
      <c r="F1947" s="11" t="str">
        <f aca="false">IF(OR(E1947="",E1947="!!!"),"",IF(NOT(ISNA(VLOOKUP(E1947,E$1:E1946,1,FALSE()))),"OLD",IF(AND(E1947&lt;&gt;"",E1947&lt;&gt;"!!!"),"NEW","")))</f>
        <v/>
      </c>
      <c r="G1947" s="12" t="str">
        <f aca="false">IF(OR(E1947="",E1947="!!!"),"",IF(OR(J1947=0,AND(J1947=1,K1947=1),AND(J1947=1,I1947="SBJ"),AND(J1947=1,I1947=0)),"?IN_FOCUS",IF(J1947&lt;=2,"?ACTIVATED",IF(J1947&lt;&gt;"","?FAMILIAR",IF(F1947="NEW",IF(ISNA(VLOOKUP(E1947,#REF!,1,FALSE())),"?TYPE_IDENTIFIABLE","?REFERENTIAL"),"_")))))</f>
        <v/>
      </c>
      <c r="H1947" s="13" t="str">
        <f aca="false">IF(J1947&lt;&gt;1,"",IF(I1947="SBJ","CB","?"))</f>
        <v/>
      </c>
      <c r="I1947" s="14" t="str">
        <f aca="false">IF(OR(E1947="",E1947="!!!",F1947="NEW"),"",INDEX(B$2:B1946,-1+SUMPRODUCT(MAX(ROW(E$2:E1946)*(E1947=E$2:E1946)))))</f>
        <v/>
      </c>
      <c r="J1947" s="15" t="str">
        <f aca="true">IF(OR(E1947="",E1947="!!!",F1947="NEW"),"",COUNTBLANK(OFFSET(A$1,,,SUMPRODUCT(MAX(ROW(E$2:E1947)*(E1947=E$2:E1947)))))-COUNTBLANK(OFFSET(A$1,,,SUMPRODUCT(MAX(ROW(E$1:E1946)*(E1947=E$1:E1946))))))</f>
        <v/>
      </c>
      <c r="K1947" s="15" t="str">
        <f aca="false">IF(OR(E1947="",E1947="!!!",F1947="NEW"),"",INDEX(J$1:J1946,SUMPRODUCT(MAX(ROW(E$1:E1946)*(E1947=E$1:E1946)))))</f>
        <v/>
      </c>
      <c r="L1947" s="16"/>
    </row>
    <row r="1948" customFormat="false" ht="12.75" hidden="false" customHeight="false" outlineLevel="0" collapsed="false">
      <c r="A1948" s="9" t="s">
        <v>754</v>
      </c>
      <c r="E1948" s="10" t="str">
        <f aca="false">IF(D1948="?OLD","!!!","")</f>
        <v/>
      </c>
      <c r="F1948" s="11" t="str">
        <f aca="false">IF(OR(E1948="",E1948="!!!"),"",IF(NOT(ISNA(VLOOKUP(E1948,E$1:E1947,1,FALSE()))),"OLD",IF(AND(E1948&lt;&gt;"",E1948&lt;&gt;"!!!"),"NEW","")))</f>
        <v/>
      </c>
      <c r="G1948" s="12" t="str">
        <f aca="false">IF(OR(E1948="",E1948="!!!"),"",IF(OR(J1948=0,AND(J1948=1,K1948=1),AND(J1948=1,I1948="SBJ"),AND(J1948=1,I1948=0)),"?IN_FOCUS",IF(J1948&lt;=2,"?ACTIVATED",IF(J1948&lt;&gt;"","?FAMILIAR",IF(F1948="NEW",IF(ISNA(VLOOKUP(E1948,#REF!,1,FALSE())),"?TYPE_IDENTIFIABLE","?REFERENTIAL"),"_")))))</f>
        <v/>
      </c>
      <c r="H1948" s="13" t="str">
        <f aca="false">IF(J1948&lt;&gt;1,"",IF(I1948="SBJ","CB","?"))</f>
        <v/>
      </c>
      <c r="I1948" s="14" t="str">
        <f aca="false">IF(OR(E1948="",E1948="!!!",F1948="NEW"),"",INDEX(B$2:B1947,-1+SUMPRODUCT(MAX(ROW(E$2:E1947)*(E1948=E$2:E1947)))))</f>
        <v/>
      </c>
      <c r="J1948" s="15" t="str">
        <f aca="true">IF(OR(E1948="",E1948="!!!",F1948="NEW"),"",COUNTBLANK(OFFSET(A$1,,,SUMPRODUCT(MAX(ROW(E$2:E1948)*(E1948=E$2:E1948)))))-COUNTBLANK(OFFSET(A$1,,,SUMPRODUCT(MAX(ROW(E$1:E1947)*(E1948=E$1:E1947))))))</f>
        <v/>
      </c>
      <c r="K1948" s="15" t="str">
        <f aca="false">IF(OR(E1948="",E1948="!!!",F1948="NEW"),"",INDEX(J$1:J1947,SUMPRODUCT(MAX(ROW(E$1:E1947)*(E1948=E$1:E1947)))))</f>
        <v/>
      </c>
      <c r="L1948" s="16"/>
    </row>
    <row r="1949" customFormat="false" ht="12.75" hidden="false" customHeight="false" outlineLevel="0" collapsed="false">
      <c r="A1949" s="9" t="s">
        <v>309</v>
      </c>
      <c r="B1949" s="0" t="s">
        <v>47</v>
      </c>
      <c r="C1949" s="0" t="s">
        <v>115</v>
      </c>
      <c r="D1949" s="0" t="s">
        <v>31</v>
      </c>
      <c r="E1949" s="10" t="str">
        <f aca="false">IF(D1949="?OLD","!!!","")</f>
        <v>!!!</v>
      </c>
      <c r="F1949" s="11" t="str">
        <f aca="false">IF(OR(E1949="",E1949="!!!"),"",IF(NOT(ISNA(VLOOKUP(E1949,E$1:E1948,1,FALSE()))),"OLD",IF(AND(E1949&lt;&gt;"",E1949&lt;&gt;"!!!"),"NEW","")))</f>
        <v/>
      </c>
      <c r="G1949" s="12" t="str">
        <f aca="false">IF(OR(E1949="",E1949="!!!"),"",IF(OR(J1949=0,AND(J1949=1,K1949=1),AND(J1949=1,I1949="SBJ"),AND(J1949=1,I1949=0)),"?IN_FOCUS",IF(J1949&lt;=2,"?ACTIVATED",IF(J1949&lt;&gt;"","?FAMILIAR",IF(F1949="NEW",IF(ISNA(VLOOKUP(E1949,#REF!,1,FALSE())),"?TYPE_IDENTIFIABLE","?REFERENTIAL"),"_")))))</f>
        <v/>
      </c>
      <c r="H1949" s="13" t="str">
        <f aca="false">IF(J1949&lt;&gt;1,"",IF(I1949="SBJ","CB","?"))</f>
        <v/>
      </c>
      <c r="I1949" s="14" t="str">
        <f aca="false">IF(OR(E1949="",E1949="!!!",F1949="NEW"),"",INDEX(B$2:B1948,-1+SUMPRODUCT(MAX(ROW(E$2:E1948)*(E1949=E$2:E1948)))))</f>
        <v/>
      </c>
      <c r="J1949" s="15" t="str">
        <f aca="true">IF(OR(E1949="",E1949="!!!",F1949="NEW"),"",COUNTBLANK(OFFSET(A$1,,,SUMPRODUCT(MAX(ROW(E$2:E1949)*(E1949=E$2:E1949)))))-COUNTBLANK(OFFSET(A$1,,,SUMPRODUCT(MAX(ROW(E$1:E1948)*(E1949=E$1:E1948))))))</f>
        <v/>
      </c>
      <c r="K1949" s="15" t="str">
        <f aca="false">IF(OR(E1949="",E1949="!!!",F1949="NEW"),"",INDEX(J$1:J1948,SUMPRODUCT(MAX(ROW(E$1:E1948)*(E1949=E$1:E1948)))))</f>
        <v/>
      </c>
      <c r="L1949" s="16"/>
    </row>
    <row r="1950" customFormat="false" ht="12.75" hidden="false" customHeight="false" outlineLevel="0" collapsed="false">
      <c r="A1950" s="9" t="s">
        <v>15</v>
      </c>
      <c r="E1950" s="10" t="str">
        <f aca="false">IF(D1950="?OLD","!!!","")</f>
        <v/>
      </c>
      <c r="F1950" s="11" t="str">
        <f aca="false">IF(OR(E1950="",E1950="!!!"),"",IF(NOT(ISNA(VLOOKUP(E1950,E$1:E1949,1,FALSE()))),"OLD",IF(AND(E1950&lt;&gt;"",E1950&lt;&gt;"!!!"),"NEW","")))</f>
        <v/>
      </c>
      <c r="G1950" s="12" t="str">
        <f aca="false">IF(OR(E1950="",E1950="!!!"),"",IF(OR(J1950=0,AND(J1950=1,K1950=1),AND(J1950=1,I1950="SBJ"),AND(J1950=1,I1950=0)),"?IN_FOCUS",IF(J1950&lt;=2,"?ACTIVATED",IF(J1950&lt;&gt;"","?FAMILIAR",IF(F1950="NEW",IF(ISNA(VLOOKUP(E1950,#REF!,1,FALSE())),"?TYPE_IDENTIFIABLE","?REFERENTIAL"),"_")))))</f>
        <v/>
      </c>
      <c r="H1950" s="13" t="str">
        <f aca="false">IF(J1950&lt;&gt;1,"",IF(I1950="SBJ","CB","?"))</f>
        <v/>
      </c>
      <c r="I1950" s="14" t="str">
        <f aca="false">IF(OR(E1950="",E1950="!!!",F1950="NEW"),"",INDEX(B$2:B1949,-1+SUMPRODUCT(MAX(ROW(E$2:E1949)*(E1950=E$2:E1949)))))</f>
        <v/>
      </c>
      <c r="J1950" s="15" t="str">
        <f aca="true">IF(OR(E1950="",E1950="!!!",F1950="NEW"),"",COUNTBLANK(OFFSET(A$1,,,SUMPRODUCT(MAX(ROW(E$2:E1950)*(E1950=E$2:E1950)))))-COUNTBLANK(OFFSET(A$1,,,SUMPRODUCT(MAX(ROW(E$1:E1949)*(E1950=E$1:E1949))))))</f>
        <v/>
      </c>
      <c r="K1950" s="15" t="str">
        <f aca="false">IF(OR(E1950="",E1950="!!!",F1950="NEW"),"",INDEX(J$1:J1949,SUMPRODUCT(MAX(ROW(E$1:E1949)*(E1950=E$1:E1949)))))</f>
        <v/>
      </c>
      <c r="L1950" s="16"/>
    </row>
    <row r="1951" customFormat="false" ht="12.75" hidden="false" customHeight="false" outlineLevel="0" collapsed="false">
      <c r="A1951" s="9" t="s">
        <v>755</v>
      </c>
      <c r="E1951" s="10" t="str">
        <f aca="false">IF(D1951="?OLD","!!!","")</f>
        <v/>
      </c>
      <c r="F1951" s="11" t="str">
        <f aca="false">IF(OR(E1951="",E1951="!!!"),"",IF(NOT(ISNA(VLOOKUP(E1951,E$1:E1950,1,FALSE()))),"OLD",IF(AND(E1951&lt;&gt;"",E1951&lt;&gt;"!!!"),"NEW","")))</f>
        <v/>
      </c>
      <c r="G1951" s="12" t="str">
        <f aca="false">IF(OR(E1951="",E1951="!!!"),"",IF(OR(J1951=0,AND(J1951=1,K1951=1),AND(J1951=1,I1951="SBJ"),AND(J1951=1,I1951=0)),"?IN_FOCUS",IF(J1951&lt;=2,"?ACTIVATED",IF(J1951&lt;&gt;"","?FAMILIAR",IF(F1951="NEW",IF(ISNA(VLOOKUP(E1951,#REF!,1,FALSE())),"?TYPE_IDENTIFIABLE","?REFERENTIAL"),"_")))))</f>
        <v/>
      </c>
      <c r="H1951" s="13" t="str">
        <f aca="false">IF(J1951&lt;&gt;1,"",IF(I1951="SBJ","CB","?"))</f>
        <v/>
      </c>
      <c r="I1951" s="14" t="str">
        <f aca="false">IF(OR(E1951="",E1951="!!!",F1951="NEW"),"",INDEX(B$2:B1950,-1+SUMPRODUCT(MAX(ROW(E$2:E1950)*(E1951=E$2:E1950)))))</f>
        <v/>
      </c>
      <c r="J1951" s="15" t="str">
        <f aca="true">IF(OR(E1951="",E1951="!!!",F1951="NEW"),"",COUNTBLANK(OFFSET(A$1,,,SUMPRODUCT(MAX(ROW(E$2:E1951)*(E1951=E$2:E1951)))))-COUNTBLANK(OFFSET(A$1,,,SUMPRODUCT(MAX(ROW(E$1:E1950)*(E1951=E$1:E1950))))))</f>
        <v/>
      </c>
      <c r="K1951" s="15" t="str">
        <f aca="false">IF(OR(E1951="",E1951="!!!",F1951="NEW"),"",INDEX(J$1:J1950,SUMPRODUCT(MAX(ROW(E$1:E1950)*(E1951=E$1:E1950)))))</f>
        <v/>
      </c>
      <c r="L1951" s="16"/>
    </row>
    <row r="1952" customFormat="false" ht="12.75" hidden="false" customHeight="false" outlineLevel="0" collapsed="false">
      <c r="A1952" s="9" t="s">
        <v>756</v>
      </c>
      <c r="B1952" s="0" t="s">
        <v>66</v>
      </c>
      <c r="C1952" s="0" t="s">
        <v>26</v>
      </c>
      <c r="E1952" s="10" t="str">
        <f aca="false">IF(D1952="?OLD","!!!","")</f>
        <v/>
      </c>
      <c r="F1952" s="11" t="str">
        <f aca="false">IF(OR(E1952="",E1952="!!!"),"",IF(NOT(ISNA(VLOOKUP(E1952,E$1:E1951,1,FALSE()))),"OLD",IF(AND(E1952&lt;&gt;"",E1952&lt;&gt;"!!!"),"NEW","")))</f>
        <v/>
      </c>
      <c r="G1952" s="12" t="str">
        <f aca="false">IF(OR(E1952="",E1952="!!!"),"",IF(OR(J1952=0,AND(J1952=1,K1952=1),AND(J1952=1,I1952="SBJ"),AND(J1952=1,I1952=0)),"?IN_FOCUS",IF(J1952&lt;=2,"?ACTIVATED",IF(J1952&lt;&gt;"","?FAMILIAR",IF(F1952="NEW",IF(ISNA(VLOOKUP(E1952,#REF!,1,FALSE())),"?TYPE_IDENTIFIABLE","?REFERENTIAL"),"_")))))</f>
        <v/>
      </c>
      <c r="H1952" s="13" t="str">
        <f aca="false">IF(J1952&lt;&gt;1,"",IF(I1952="SBJ","CB","?"))</f>
        <v/>
      </c>
      <c r="I1952" s="14" t="str">
        <f aca="false">IF(OR(E1952="",E1952="!!!",F1952="NEW"),"",INDEX(B$2:B1951,-1+SUMPRODUCT(MAX(ROW(E$2:E1951)*(E1952=E$2:E1951)))))</f>
        <v/>
      </c>
      <c r="J1952" s="15" t="str">
        <f aca="true">IF(OR(E1952="",E1952="!!!",F1952="NEW"),"",COUNTBLANK(OFFSET(A$1,,,SUMPRODUCT(MAX(ROW(E$2:E1952)*(E1952=E$2:E1952)))))-COUNTBLANK(OFFSET(A$1,,,SUMPRODUCT(MAX(ROW(E$1:E1951)*(E1952=E$1:E1951))))))</f>
        <v/>
      </c>
      <c r="K1952" s="15" t="str">
        <f aca="false">IF(OR(E1952="",E1952="!!!",F1952="NEW"),"",INDEX(J$1:J1951,SUMPRODUCT(MAX(ROW(E$1:E1951)*(E1952=E$1:E1951)))))</f>
        <v/>
      </c>
      <c r="L1952" s="16"/>
    </row>
    <row r="1953" customFormat="false" ht="12.75" hidden="false" customHeight="false" outlineLevel="0" collapsed="false">
      <c r="A1953" s="9" t="s">
        <v>40</v>
      </c>
      <c r="B1953" s="0" t="s">
        <v>41</v>
      </c>
      <c r="E1953" s="10" t="str">
        <f aca="false">IF(D1953="?OLD","!!!","")</f>
        <v/>
      </c>
      <c r="F1953" s="11" t="str">
        <f aca="false">IF(OR(E1953="",E1953="!!!"),"",IF(NOT(ISNA(VLOOKUP(E1953,E$1:E1952,1,FALSE()))),"OLD",IF(AND(E1953&lt;&gt;"",E1953&lt;&gt;"!!!"),"NEW","")))</f>
        <v/>
      </c>
      <c r="G1953" s="12" t="str">
        <f aca="false">IF(OR(E1953="",E1953="!!!"),"",IF(OR(J1953=0,AND(J1953=1,K1953=1),AND(J1953=1,I1953="SBJ"),AND(J1953=1,I1953=0)),"?IN_FOCUS",IF(J1953&lt;=2,"?ACTIVATED",IF(J1953&lt;&gt;"","?FAMILIAR",IF(F1953="NEW",IF(ISNA(VLOOKUP(E1953,#REF!,1,FALSE())),"?TYPE_IDENTIFIABLE","?REFERENTIAL"),"_")))))</f>
        <v/>
      </c>
      <c r="H1953" s="13" t="str">
        <f aca="false">IF(J1953&lt;&gt;1,"",IF(I1953="SBJ","CB","?"))</f>
        <v/>
      </c>
      <c r="I1953" s="14" t="str">
        <f aca="false">IF(OR(E1953="",E1953="!!!",F1953="NEW"),"",INDEX(B$2:B1952,-1+SUMPRODUCT(MAX(ROW(E$2:E1952)*(E1953=E$2:E1952)))))</f>
        <v/>
      </c>
      <c r="J1953" s="15" t="str">
        <f aca="true">IF(OR(E1953="",E1953="!!!",F1953="NEW"),"",COUNTBLANK(OFFSET(A$1,,,SUMPRODUCT(MAX(ROW(E$2:E1953)*(E1953=E$2:E1953)))))-COUNTBLANK(OFFSET(A$1,,,SUMPRODUCT(MAX(ROW(E$1:E1952)*(E1953=E$1:E1952))))))</f>
        <v/>
      </c>
      <c r="K1953" s="15" t="str">
        <f aca="false">IF(OR(E1953="",E1953="!!!",F1953="NEW"),"",INDEX(J$1:J1952,SUMPRODUCT(MAX(ROW(E$1:E1952)*(E1953=E$1:E1952)))))</f>
        <v/>
      </c>
      <c r="L1953" s="16"/>
    </row>
    <row r="1954" customFormat="false" ht="12.75" hidden="false" customHeight="false" outlineLevel="0" collapsed="false">
      <c r="A1954" s="9" t="s">
        <v>757</v>
      </c>
      <c r="E1954" s="10" t="str">
        <f aca="false">IF(D1954="?OLD","!!!","")</f>
        <v/>
      </c>
      <c r="F1954" s="11" t="str">
        <f aca="false">IF(OR(E1954="",E1954="!!!"),"",IF(NOT(ISNA(VLOOKUP(E1954,E$1:E1953,1,FALSE()))),"OLD",IF(AND(E1954&lt;&gt;"",E1954&lt;&gt;"!!!"),"NEW","")))</f>
        <v/>
      </c>
      <c r="G1954" s="12" t="str">
        <f aca="false">IF(OR(E1954="",E1954="!!!"),"",IF(OR(J1954=0,AND(J1954=1,K1954=1),AND(J1954=1,I1954="SBJ"),AND(J1954=1,I1954=0)),"?IN_FOCUS",IF(J1954&lt;=2,"?ACTIVATED",IF(J1954&lt;&gt;"","?FAMILIAR",IF(F1954="NEW",IF(ISNA(VLOOKUP(E1954,#REF!,1,FALSE())),"?TYPE_IDENTIFIABLE","?REFERENTIAL"),"_")))))</f>
        <v/>
      </c>
      <c r="H1954" s="13" t="str">
        <f aca="false">IF(J1954&lt;&gt;1,"",IF(I1954="SBJ","CB","?"))</f>
        <v/>
      </c>
      <c r="I1954" s="14" t="str">
        <f aca="false">IF(OR(E1954="",E1954="!!!",F1954="NEW"),"",INDEX(B$2:B1953,-1+SUMPRODUCT(MAX(ROW(E$2:E1953)*(E1954=E$2:E1953)))))</f>
        <v/>
      </c>
      <c r="J1954" s="15" t="str">
        <f aca="true">IF(OR(E1954="",E1954="!!!",F1954="NEW"),"",COUNTBLANK(OFFSET(A$1,,,SUMPRODUCT(MAX(ROW(E$2:E1954)*(E1954=E$2:E1954)))))-COUNTBLANK(OFFSET(A$1,,,SUMPRODUCT(MAX(ROW(E$1:E1953)*(E1954=E$1:E1953))))))</f>
        <v/>
      </c>
      <c r="K1954" s="15" t="str">
        <f aca="false">IF(OR(E1954="",E1954="!!!",F1954="NEW"),"",INDEX(J$1:J1953,SUMPRODUCT(MAX(ROW(E$1:E1953)*(E1954=E$1:E1953)))))</f>
        <v/>
      </c>
      <c r="L1954" s="16"/>
    </row>
    <row r="1955" customFormat="false" ht="12.75" hidden="false" customHeight="false" outlineLevel="0" collapsed="false">
      <c r="A1955" s="9" t="s">
        <v>255</v>
      </c>
      <c r="B1955" s="0" t="s">
        <v>151</v>
      </c>
      <c r="C1955" s="0" t="s">
        <v>30</v>
      </c>
      <c r="D1955" s="0" t="s">
        <v>31</v>
      </c>
      <c r="E1955" s="10" t="str">
        <f aca="false">IF(D1955="?OLD","!!!","")</f>
        <v>!!!</v>
      </c>
      <c r="F1955" s="11" t="str">
        <f aca="false">IF(OR(E1955="",E1955="!!!"),"",IF(NOT(ISNA(VLOOKUP(E1955,E$1:E1954,1,FALSE()))),"OLD",IF(AND(E1955&lt;&gt;"",E1955&lt;&gt;"!!!"),"NEW","")))</f>
        <v/>
      </c>
      <c r="G1955" s="12" t="str">
        <f aca="false">IF(OR(E1955="",E1955="!!!"),"",IF(OR(J1955=0,AND(J1955=1,K1955=1),AND(J1955=1,I1955="SBJ"),AND(J1955=1,I1955=0)),"?IN_FOCUS",IF(J1955&lt;=2,"?ACTIVATED",IF(J1955&lt;&gt;"","?FAMILIAR",IF(F1955="NEW",IF(ISNA(VLOOKUP(E1955,#REF!,1,FALSE())),"?TYPE_IDENTIFIABLE","?REFERENTIAL"),"_")))))</f>
        <v/>
      </c>
      <c r="H1955" s="13" t="str">
        <f aca="false">IF(J1955&lt;&gt;1,"",IF(I1955="SBJ","CB","?"))</f>
        <v/>
      </c>
      <c r="I1955" s="14" t="str">
        <f aca="false">IF(OR(E1955="",E1955="!!!",F1955="NEW"),"",INDEX(B$2:B1954,-1+SUMPRODUCT(MAX(ROW(E$2:E1954)*(E1955=E$2:E1954)))))</f>
        <v/>
      </c>
      <c r="J1955" s="15" t="str">
        <f aca="true">IF(OR(E1955="",E1955="!!!",F1955="NEW"),"",COUNTBLANK(OFFSET(A$1,,,SUMPRODUCT(MAX(ROW(E$2:E1955)*(E1955=E$2:E1955)))))-COUNTBLANK(OFFSET(A$1,,,SUMPRODUCT(MAX(ROW(E$1:E1954)*(E1955=E$1:E1954))))))</f>
        <v/>
      </c>
      <c r="K1955" s="15" t="str">
        <f aca="false">IF(OR(E1955="",E1955="!!!",F1955="NEW"),"",INDEX(J$1:J1954,SUMPRODUCT(MAX(ROW(E$1:E1954)*(E1955=E$1:E1954)))))</f>
        <v/>
      </c>
      <c r="L1955" s="16"/>
    </row>
    <row r="1956" customFormat="false" ht="12.75" hidden="false" customHeight="false" outlineLevel="0" collapsed="false">
      <c r="A1956" s="9" t="s">
        <v>291</v>
      </c>
      <c r="E1956" s="10" t="str">
        <f aca="false">IF(D1956="?OLD","!!!","")</f>
        <v/>
      </c>
      <c r="F1956" s="11" t="str">
        <f aca="false">IF(OR(E1956="",E1956="!!!"),"",IF(NOT(ISNA(VLOOKUP(E1956,E$1:E1955,1,FALSE()))),"OLD",IF(AND(E1956&lt;&gt;"",E1956&lt;&gt;"!!!"),"NEW","")))</f>
        <v/>
      </c>
      <c r="G1956" s="12" t="str">
        <f aca="false">IF(OR(E1956="",E1956="!!!"),"",IF(OR(J1956=0,AND(J1956=1,K1956=1),AND(J1956=1,I1956="SBJ"),AND(J1956=1,I1956=0)),"?IN_FOCUS",IF(J1956&lt;=2,"?ACTIVATED",IF(J1956&lt;&gt;"","?FAMILIAR",IF(F1956="NEW",IF(ISNA(VLOOKUP(E1956,#REF!,1,FALSE())),"?TYPE_IDENTIFIABLE","?REFERENTIAL"),"_")))))</f>
        <v/>
      </c>
      <c r="H1956" s="13" t="str">
        <f aca="false">IF(J1956&lt;&gt;1,"",IF(I1956="SBJ","CB","?"))</f>
        <v/>
      </c>
      <c r="I1956" s="14" t="str">
        <f aca="false">IF(OR(E1956="",E1956="!!!",F1956="NEW"),"",INDEX(B$2:B1955,-1+SUMPRODUCT(MAX(ROW(E$2:E1955)*(E1956=E$2:E1955)))))</f>
        <v/>
      </c>
      <c r="J1956" s="15" t="str">
        <f aca="true">IF(OR(E1956="",E1956="!!!",F1956="NEW"),"",COUNTBLANK(OFFSET(A$1,,,SUMPRODUCT(MAX(ROW(E$2:E1956)*(E1956=E$2:E1956)))))-COUNTBLANK(OFFSET(A$1,,,SUMPRODUCT(MAX(ROW(E$1:E1955)*(E1956=E$1:E1955))))))</f>
        <v/>
      </c>
      <c r="K1956" s="15" t="str">
        <f aca="false">IF(OR(E1956="",E1956="!!!",F1956="NEW"),"",INDEX(J$1:J1955,SUMPRODUCT(MAX(ROW(E$1:E1955)*(E1956=E$1:E1955)))))</f>
        <v/>
      </c>
      <c r="L1956" s="16"/>
    </row>
    <row r="1957" customFormat="false" ht="12.75" hidden="false" customHeight="false" outlineLevel="0" collapsed="false">
      <c r="A1957" s="9" t="s">
        <v>71</v>
      </c>
      <c r="E1957" s="10" t="str">
        <f aca="false">IF(D1957="?OLD","!!!","")</f>
        <v/>
      </c>
      <c r="F1957" s="11" t="str">
        <f aca="false">IF(OR(E1957="",E1957="!!!"),"",IF(NOT(ISNA(VLOOKUP(E1957,E$1:E1956,1,FALSE()))),"OLD",IF(AND(E1957&lt;&gt;"",E1957&lt;&gt;"!!!"),"NEW","")))</f>
        <v/>
      </c>
      <c r="G1957" s="12" t="str">
        <f aca="false">IF(OR(E1957="",E1957="!!!"),"",IF(OR(J1957=0,AND(J1957=1,K1957=1),AND(J1957=1,I1957="SBJ"),AND(J1957=1,I1957=0)),"?IN_FOCUS",IF(J1957&lt;=2,"?ACTIVATED",IF(J1957&lt;&gt;"","?FAMILIAR",IF(F1957="NEW",IF(ISNA(VLOOKUP(E1957,#REF!,1,FALSE())),"?TYPE_IDENTIFIABLE","?REFERENTIAL"),"_")))))</f>
        <v/>
      </c>
      <c r="H1957" s="13" t="str">
        <f aca="false">IF(J1957&lt;&gt;1,"",IF(I1957="SBJ","CB","?"))</f>
        <v/>
      </c>
      <c r="I1957" s="14" t="str">
        <f aca="false">IF(OR(E1957="",E1957="!!!",F1957="NEW"),"",INDEX(B$2:B1956,-1+SUMPRODUCT(MAX(ROW(E$2:E1956)*(E1957=E$2:E1956)))))</f>
        <v/>
      </c>
      <c r="J1957" s="15" t="str">
        <f aca="true">IF(OR(E1957="",E1957="!!!",F1957="NEW"),"",COUNTBLANK(OFFSET(A$1,,,SUMPRODUCT(MAX(ROW(E$2:E1957)*(E1957=E$2:E1957)))))-COUNTBLANK(OFFSET(A$1,,,SUMPRODUCT(MAX(ROW(E$1:E1956)*(E1957=E$1:E1956))))))</f>
        <v/>
      </c>
      <c r="K1957" s="15" t="str">
        <f aca="false">IF(OR(E1957="",E1957="!!!",F1957="NEW"),"",INDEX(J$1:J1956,SUMPRODUCT(MAX(ROW(E$1:E1956)*(E1957=E$1:E1956)))))</f>
        <v/>
      </c>
      <c r="L1957" s="16"/>
    </row>
    <row r="1958" customFormat="false" ht="12.75" hidden="false" customHeight="false" outlineLevel="0" collapsed="false">
      <c r="A1958" s="9" t="s">
        <v>758</v>
      </c>
      <c r="B1958" s="0" t="s">
        <v>201</v>
      </c>
      <c r="C1958" s="0" t="s">
        <v>54</v>
      </c>
      <c r="D1958" s="0" t="s">
        <v>31</v>
      </c>
      <c r="E1958" s="10" t="str">
        <f aca="false">IF(D1958="?OLD","!!!","")</f>
        <v>!!!</v>
      </c>
      <c r="F1958" s="11" t="str">
        <f aca="false">IF(OR(E1958="",E1958="!!!"),"",IF(NOT(ISNA(VLOOKUP(E1958,E$1:E1957,1,FALSE()))),"OLD",IF(AND(E1958&lt;&gt;"",E1958&lt;&gt;"!!!"),"NEW","")))</f>
        <v/>
      </c>
      <c r="G1958" s="12" t="str">
        <f aca="false">IF(OR(E1958="",E1958="!!!"),"",IF(OR(J1958=0,AND(J1958=1,K1958=1),AND(J1958=1,I1958="SBJ"),AND(J1958=1,I1958=0)),"?IN_FOCUS",IF(J1958&lt;=2,"?ACTIVATED",IF(J1958&lt;&gt;"","?FAMILIAR",IF(F1958="NEW",IF(ISNA(VLOOKUP(E1958,#REF!,1,FALSE())),"?TYPE_IDENTIFIABLE","?REFERENTIAL"),"_")))))</f>
        <v/>
      </c>
      <c r="H1958" s="13" t="str">
        <f aca="false">IF(J1958&lt;&gt;1,"",IF(I1958="SBJ","CB","?"))</f>
        <v/>
      </c>
      <c r="I1958" s="14" t="str">
        <f aca="false">IF(OR(E1958="",E1958="!!!",F1958="NEW"),"",INDEX(B$2:B1957,-1+SUMPRODUCT(MAX(ROW(E$2:E1957)*(E1958=E$2:E1957)))))</f>
        <v/>
      </c>
      <c r="J1958" s="15" t="str">
        <f aca="true">IF(OR(E1958="",E1958="!!!",F1958="NEW"),"",COUNTBLANK(OFFSET(A$1,,,SUMPRODUCT(MAX(ROW(E$2:E1958)*(E1958=E$2:E1958)))))-COUNTBLANK(OFFSET(A$1,,,SUMPRODUCT(MAX(ROW(E$1:E1957)*(E1958=E$1:E1957))))))</f>
        <v/>
      </c>
      <c r="K1958" s="15" t="str">
        <f aca="false">IF(OR(E1958="",E1958="!!!",F1958="NEW"),"",INDEX(J$1:J1957,SUMPRODUCT(MAX(ROW(E$1:E1957)*(E1958=E$1:E1957)))))</f>
        <v/>
      </c>
      <c r="L1958" s="16"/>
    </row>
    <row r="1959" customFormat="false" ht="12.75" hidden="false" customHeight="false" outlineLevel="0" collapsed="false">
      <c r="A1959" s="9" t="s">
        <v>202</v>
      </c>
      <c r="E1959" s="10" t="str">
        <f aca="false">IF(D1959="?OLD","!!!","")</f>
        <v/>
      </c>
      <c r="F1959" s="11" t="str">
        <f aca="false">IF(OR(E1959="",E1959="!!!"),"",IF(NOT(ISNA(VLOOKUP(E1959,E$1:E1958,1,FALSE()))),"OLD",IF(AND(E1959&lt;&gt;"",E1959&lt;&gt;"!!!"),"NEW","")))</f>
        <v/>
      </c>
      <c r="G1959" s="12" t="str">
        <f aca="false">IF(OR(E1959="",E1959="!!!"),"",IF(OR(J1959=0,AND(J1959=1,K1959=1),AND(J1959=1,I1959="SBJ"),AND(J1959=1,I1959=0)),"?IN_FOCUS",IF(J1959&lt;=2,"?ACTIVATED",IF(J1959&lt;&gt;"","?FAMILIAR",IF(F1959="NEW",IF(ISNA(VLOOKUP(E1959,#REF!,1,FALSE())),"?TYPE_IDENTIFIABLE","?REFERENTIAL"),"_")))))</f>
        <v/>
      </c>
      <c r="H1959" s="13" t="str">
        <f aca="false">IF(J1959&lt;&gt;1,"",IF(I1959="SBJ","CB","?"))</f>
        <v/>
      </c>
      <c r="I1959" s="14" t="str">
        <f aca="false">IF(OR(E1959="",E1959="!!!",F1959="NEW"),"",INDEX(B$2:B1958,-1+SUMPRODUCT(MAX(ROW(E$2:E1958)*(E1959=E$2:E1958)))))</f>
        <v/>
      </c>
      <c r="J1959" s="15" t="str">
        <f aca="true">IF(OR(E1959="",E1959="!!!",F1959="NEW"),"",COUNTBLANK(OFFSET(A$1,,,SUMPRODUCT(MAX(ROW(E$2:E1959)*(E1959=E$2:E1959)))))-COUNTBLANK(OFFSET(A$1,,,SUMPRODUCT(MAX(ROW(E$1:E1958)*(E1959=E$1:E1958))))))</f>
        <v/>
      </c>
      <c r="K1959" s="15" t="str">
        <f aca="false">IF(OR(E1959="",E1959="!!!",F1959="NEW"),"",INDEX(J$1:J1958,SUMPRODUCT(MAX(ROW(E$1:E1958)*(E1959=E$1:E1958)))))</f>
        <v/>
      </c>
      <c r="L1959" s="16"/>
    </row>
    <row r="1960" customFormat="false" ht="12.75" hidden="false" customHeight="false" outlineLevel="0" collapsed="false">
      <c r="A1960" s="9" t="s">
        <v>759</v>
      </c>
      <c r="E1960" s="10" t="str">
        <f aca="false">IF(D1960="?OLD","!!!","")</f>
        <v/>
      </c>
      <c r="F1960" s="11" t="str">
        <f aca="false">IF(OR(E1960="",E1960="!!!"),"",IF(NOT(ISNA(VLOOKUP(E1960,E$1:E1959,1,FALSE()))),"OLD",IF(AND(E1960&lt;&gt;"",E1960&lt;&gt;"!!!"),"NEW","")))</f>
        <v/>
      </c>
      <c r="G1960" s="12" t="str">
        <f aca="false">IF(OR(E1960="",E1960="!!!"),"",IF(OR(J1960=0,AND(J1960=1,K1960=1),AND(J1960=1,I1960="SBJ"),AND(J1960=1,I1960=0)),"?IN_FOCUS",IF(J1960&lt;=2,"?ACTIVATED",IF(J1960&lt;&gt;"","?FAMILIAR",IF(F1960="NEW",IF(ISNA(VLOOKUP(E1960,#REF!,1,FALSE())),"?TYPE_IDENTIFIABLE","?REFERENTIAL"),"_")))))</f>
        <v/>
      </c>
      <c r="H1960" s="13" t="str">
        <f aca="false">IF(J1960&lt;&gt;1,"",IF(I1960="SBJ","CB","?"))</f>
        <v/>
      </c>
      <c r="I1960" s="14" t="str">
        <f aca="false">IF(OR(E1960="",E1960="!!!",F1960="NEW"),"",INDEX(B$2:B1959,-1+SUMPRODUCT(MAX(ROW(E$2:E1959)*(E1960=E$2:E1959)))))</f>
        <v/>
      </c>
      <c r="J1960" s="15" t="str">
        <f aca="true">IF(OR(E1960="",E1960="!!!",F1960="NEW"),"",COUNTBLANK(OFFSET(A$1,,,SUMPRODUCT(MAX(ROW(E$2:E1960)*(E1960=E$2:E1960)))))-COUNTBLANK(OFFSET(A$1,,,SUMPRODUCT(MAX(ROW(E$1:E1959)*(E1960=E$1:E1959))))))</f>
        <v/>
      </c>
      <c r="K1960" s="15" t="str">
        <f aca="false">IF(OR(E1960="",E1960="!!!",F1960="NEW"),"",INDEX(J$1:J1959,SUMPRODUCT(MAX(ROW(E$1:E1959)*(E1960=E$1:E1959)))))</f>
        <v/>
      </c>
      <c r="L1960" s="16"/>
    </row>
    <row r="1961" customFormat="false" ht="12.75" hidden="false" customHeight="false" outlineLevel="0" collapsed="false">
      <c r="A1961" s="9" t="s">
        <v>48</v>
      </c>
      <c r="E1961" s="10" t="str">
        <f aca="false">IF(D1961="?OLD","!!!","")</f>
        <v/>
      </c>
      <c r="F1961" s="11" t="str">
        <f aca="false">IF(OR(E1961="",E1961="!!!"),"",IF(NOT(ISNA(VLOOKUP(E1961,E$1:E1960,1,FALSE()))),"OLD",IF(AND(E1961&lt;&gt;"",E1961&lt;&gt;"!!!"),"NEW","")))</f>
        <v/>
      </c>
      <c r="G1961" s="12" t="str">
        <f aca="false">IF(OR(E1961="",E1961="!!!"),"",IF(OR(J1961=0,AND(J1961=1,K1961=1),AND(J1961=1,I1961="SBJ"),AND(J1961=1,I1961=0)),"?IN_FOCUS",IF(J1961&lt;=2,"?ACTIVATED",IF(J1961&lt;&gt;"","?FAMILIAR",IF(F1961="NEW",IF(ISNA(VLOOKUP(E1961,#REF!,1,FALSE())),"?TYPE_IDENTIFIABLE","?REFERENTIAL"),"_")))))</f>
        <v/>
      </c>
      <c r="H1961" s="13" t="str">
        <f aca="false">IF(J1961&lt;&gt;1,"",IF(I1961="SBJ","CB","?"))</f>
        <v/>
      </c>
      <c r="I1961" s="14" t="str">
        <f aca="false">IF(OR(E1961="",E1961="!!!",F1961="NEW"),"",INDEX(B$2:B1960,-1+SUMPRODUCT(MAX(ROW(E$2:E1960)*(E1961=E$2:E1960)))))</f>
        <v/>
      </c>
      <c r="J1961" s="15" t="str">
        <f aca="true">IF(OR(E1961="",E1961="!!!",F1961="NEW"),"",COUNTBLANK(OFFSET(A$1,,,SUMPRODUCT(MAX(ROW(E$2:E1961)*(E1961=E$2:E1961)))))-COUNTBLANK(OFFSET(A$1,,,SUMPRODUCT(MAX(ROW(E$1:E1960)*(E1961=E$1:E1960))))))</f>
        <v/>
      </c>
      <c r="K1961" s="15" t="str">
        <f aca="false">IF(OR(E1961="",E1961="!!!",F1961="NEW"),"",INDEX(J$1:J1960,SUMPRODUCT(MAX(ROW(E$1:E1960)*(E1961=E$1:E1960)))))</f>
        <v/>
      </c>
      <c r="L1961" s="16"/>
    </row>
    <row r="1962" customFormat="false" ht="12.75" hidden="false" customHeight="false" outlineLevel="0" collapsed="false">
      <c r="E1962" s="10" t="str">
        <f aca="false">IF(D1962="?OLD","!!!","")</f>
        <v/>
      </c>
      <c r="F1962" s="11" t="str">
        <f aca="false">IF(OR(E1962="",E1962="!!!"),"",IF(NOT(ISNA(VLOOKUP(E1962,E$1:E1961,1,FALSE()))),"OLD",IF(AND(E1962&lt;&gt;"",E1962&lt;&gt;"!!!"),"NEW","")))</f>
        <v/>
      </c>
      <c r="G1962" s="12" t="str">
        <f aca="false">IF(OR(E1962="",E1962="!!!"),"",IF(OR(J1962=0,AND(J1962=1,K1962=1),AND(J1962=1,I1962="SBJ"),AND(J1962=1,I1962=0)),"?IN_FOCUS",IF(J1962&lt;=2,"?ACTIVATED",IF(J1962&lt;&gt;"","?FAMILIAR",IF(F1962="NEW",IF(ISNA(VLOOKUP(E1962,#REF!,1,FALSE())),"?TYPE_IDENTIFIABLE","?REFERENTIAL"),"_")))))</f>
        <v/>
      </c>
      <c r="H1962" s="13" t="str">
        <f aca="false">IF(J1962&lt;&gt;1,"",IF(I1962="SBJ","CB","?"))</f>
        <v/>
      </c>
      <c r="I1962" s="14" t="str">
        <f aca="false">IF(OR(E1962="",E1962="!!!",F1962="NEW"),"",INDEX(B$2:B1961,-1+SUMPRODUCT(MAX(ROW(E$2:E1961)*(E1962=E$2:E1961)))))</f>
        <v/>
      </c>
      <c r="J1962" s="15" t="str">
        <f aca="true">IF(OR(E1962="",E1962="!!!",F1962="NEW"),"",COUNTBLANK(OFFSET(A$1,,,SUMPRODUCT(MAX(ROW(E$2:E1962)*(E1962=E$2:E1962)))))-COUNTBLANK(OFFSET(A$1,,,SUMPRODUCT(MAX(ROW(E$1:E1961)*(E1962=E$1:E1961))))))</f>
        <v/>
      </c>
      <c r="K1962" s="15" t="str">
        <f aca="false">IF(OR(E1962="",E1962="!!!",F1962="NEW"),"",INDEX(J$1:J1961,SUMPRODUCT(MAX(ROW(E$1:E1961)*(E1962=E$1:E1961)))))</f>
        <v/>
      </c>
      <c r="L1962" s="16"/>
    </row>
    <row r="1963" customFormat="false" ht="12.75" hidden="false" customHeight="false" outlineLevel="0" collapsed="false">
      <c r="A1963" s="9" t="s">
        <v>760</v>
      </c>
      <c r="E1963" s="10" t="str">
        <f aca="false">IF(D1963="?OLD","!!!","")</f>
        <v/>
      </c>
      <c r="F1963" s="11" t="str">
        <f aca="false">IF(OR(E1963="",E1963="!!!"),"",IF(NOT(ISNA(VLOOKUP(E1963,E$1:E1962,1,FALSE()))),"OLD",IF(AND(E1963&lt;&gt;"",E1963&lt;&gt;"!!!"),"NEW","")))</f>
        <v/>
      </c>
      <c r="G1963" s="12" t="str">
        <f aca="false">IF(OR(E1963="",E1963="!!!"),"",IF(OR(J1963=0,AND(J1963=1,K1963=1),AND(J1963=1,I1963="SBJ"),AND(J1963=1,I1963=0)),"?IN_FOCUS",IF(J1963&lt;=2,"?ACTIVATED",IF(J1963&lt;&gt;"","?FAMILIAR",IF(F1963="NEW",IF(ISNA(VLOOKUP(E1963,#REF!,1,FALSE())),"?TYPE_IDENTIFIABLE","?REFERENTIAL"),"_")))))</f>
        <v/>
      </c>
      <c r="H1963" s="13" t="str">
        <f aca="false">IF(J1963&lt;&gt;1,"",IF(I1963="SBJ","CB","?"))</f>
        <v/>
      </c>
      <c r="I1963" s="14" t="str">
        <f aca="false">IF(OR(E1963="",E1963="!!!",F1963="NEW"),"",INDEX(B$2:B1962,-1+SUMPRODUCT(MAX(ROW(E$2:E1962)*(E1963=E$2:E1962)))))</f>
        <v/>
      </c>
      <c r="J1963" s="15" t="str">
        <f aca="true">IF(OR(E1963="",E1963="!!!",F1963="NEW"),"",COUNTBLANK(OFFSET(A$1,,,SUMPRODUCT(MAX(ROW(E$2:E1963)*(E1963=E$2:E1963)))))-COUNTBLANK(OFFSET(A$1,,,SUMPRODUCT(MAX(ROW(E$1:E1962)*(E1963=E$1:E1962))))))</f>
        <v/>
      </c>
      <c r="K1963" s="15" t="str">
        <f aca="false">IF(OR(E1963="",E1963="!!!",F1963="NEW"),"",INDEX(J$1:J1962,SUMPRODUCT(MAX(ROW(E$1:E1962)*(E1963=E$1:E1962)))))</f>
        <v/>
      </c>
      <c r="L1963" s="16"/>
    </row>
    <row r="1964" customFormat="false" ht="12.75" hidden="false" customHeight="false" outlineLevel="0" collapsed="false">
      <c r="A1964" s="9" t="s">
        <v>761</v>
      </c>
      <c r="E1964" s="10" t="str">
        <f aca="false">IF(D1964="?OLD","!!!","")</f>
        <v/>
      </c>
      <c r="F1964" s="11" t="str">
        <f aca="false">IF(OR(E1964="",E1964="!!!"),"",IF(NOT(ISNA(VLOOKUP(E1964,E$1:E1963,1,FALSE()))),"OLD",IF(AND(E1964&lt;&gt;"",E1964&lt;&gt;"!!!"),"NEW","")))</f>
        <v/>
      </c>
      <c r="G1964" s="12" t="str">
        <f aca="false">IF(OR(E1964="",E1964="!!!"),"",IF(OR(J1964=0,AND(J1964=1,K1964=1),AND(J1964=1,I1964="SBJ"),AND(J1964=1,I1964=0)),"?IN_FOCUS",IF(J1964&lt;=2,"?ACTIVATED",IF(J1964&lt;&gt;"","?FAMILIAR",IF(F1964="NEW",IF(ISNA(VLOOKUP(E1964,#REF!,1,FALSE())),"?TYPE_IDENTIFIABLE","?REFERENTIAL"),"_")))))</f>
        <v/>
      </c>
      <c r="H1964" s="13" t="str">
        <f aca="false">IF(J1964&lt;&gt;1,"",IF(I1964="SBJ","CB","?"))</f>
        <v/>
      </c>
      <c r="I1964" s="14" t="str">
        <f aca="false">IF(OR(E1964="",E1964="!!!",F1964="NEW"),"",INDEX(B$2:B1963,-1+SUMPRODUCT(MAX(ROW(E$2:E1963)*(E1964=E$2:E1963)))))</f>
        <v/>
      </c>
      <c r="J1964" s="15" t="str">
        <f aca="true">IF(OR(E1964="",E1964="!!!",F1964="NEW"),"",COUNTBLANK(OFFSET(A$1,,,SUMPRODUCT(MAX(ROW(E$2:E1964)*(E1964=E$2:E1964)))))-COUNTBLANK(OFFSET(A$1,,,SUMPRODUCT(MAX(ROW(E$1:E1963)*(E1964=E$1:E1963))))))</f>
        <v/>
      </c>
      <c r="K1964" s="15" t="str">
        <f aca="false">IF(OR(E1964="",E1964="!!!",F1964="NEW"),"",INDEX(J$1:J1963,SUMPRODUCT(MAX(ROW(E$1:E1963)*(E1964=E$1:E1963)))))</f>
        <v/>
      </c>
      <c r="L1964" s="16"/>
    </row>
    <row r="1965" customFormat="false" ht="12.75" hidden="false" customHeight="false" outlineLevel="0" collapsed="false">
      <c r="A1965" s="9" t="s">
        <v>112</v>
      </c>
      <c r="B1965" s="0" t="s">
        <v>23</v>
      </c>
      <c r="C1965" s="0" t="s">
        <v>113</v>
      </c>
      <c r="D1965" s="0" t="s">
        <v>31</v>
      </c>
      <c r="E1965" s="10" t="str">
        <f aca="false">IF(D1965="?OLD","!!!","")</f>
        <v>!!!</v>
      </c>
      <c r="F1965" s="11" t="str">
        <f aca="false">IF(OR(E1965="",E1965="!!!"),"",IF(NOT(ISNA(VLOOKUP(E1965,E$1:E1964,1,FALSE()))),"OLD",IF(AND(E1965&lt;&gt;"",E1965&lt;&gt;"!!!"),"NEW","")))</f>
        <v/>
      </c>
      <c r="G1965" s="12" t="str">
        <f aca="false">IF(OR(E1965="",E1965="!!!"),"",IF(OR(J1965=0,AND(J1965=1,K1965=1),AND(J1965=1,I1965="SBJ"),AND(J1965=1,I1965=0)),"?IN_FOCUS",IF(J1965&lt;=2,"?ACTIVATED",IF(J1965&lt;&gt;"","?FAMILIAR",IF(F1965="NEW",IF(ISNA(VLOOKUP(E1965,#REF!,1,FALSE())),"?TYPE_IDENTIFIABLE","?REFERENTIAL"),"_")))))</f>
        <v/>
      </c>
      <c r="H1965" s="13" t="str">
        <f aca="false">IF(J1965&lt;&gt;1,"",IF(I1965="SBJ","CB","?"))</f>
        <v/>
      </c>
      <c r="I1965" s="14" t="str">
        <f aca="false">IF(OR(E1965="",E1965="!!!",F1965="NEW"),"",INDEX(B$2:B1964,-1+SUMPRODUCT(MAX(ROW(E$2:E1964)*(E1965=E$2:E1964)))))</f>
        <v/>
      </c>
      <c r="J1965" s="15" t="str">
        <f aca="true">IF(OR(E1965="",E1965="!!!",F1965="NEW"),"",COUNTBLANK(OFFSET(A$1,,,SUMPRODUCT(MAX(ROW(E$2:E1965)*(E1965=E$2:E1965)))))-COUNTBLANK(OFFSET(A$1,,,SUMPRODUCT(MAX(ROW(E$1:E1964)*(E1965=E$1:E1964))))))</f>
        <v/>
      </c>
      <c r="K1965" s="15" t="str">
        <f aca="false">IF(OR(E1965="",E1965="!!!",F1965="NEW"),"",INDEX(J$1:J1964,SUMPRODUCT(MAX(ROW(E$1:E1964)*(E1965=E$1:E1964)))))</f>
        <v/>
      </c>
      <c r="L1965" s="16"/>
    </row>
    <row r="1966" customFormat="false" ht="12.75" hidden="false" customHeight="false" outlineLevel="0" collapsed="false">
      <c r="A1966" s="9" t="s">
        <v>762</v>
      </c>
      <c r="B1966" s="0" t="s">
        <v>38</v>
      </c>
      <c r="C1966" s="0" t="s">
        <v>115</v>
      </c>
      <c r="D1966" s="0" t="s">
        <v>31</v>
      </c>
      <c r="E1966" s="10" t="str">
        <f aca="false">IF(D1966="?OLD","!!!","")</f>
        <v>!!!</v>
      </c>
      <c r="F1966" s="11" t="str">
        <f aca="false">IF(OR(E1966="",E1966="!!!"),"",IF(NOT(ISNA(VLOOKUP(E1966,E$1:E1965,1,FALSE()))),"OLD",IF(AND(E1966&lt;&gt;"",E1966&lt;&gt;"!!!"),"NEW","")))</f>
        <v/>
      </c>
      <c r="G1966" s="12" t="str">
        <f aca="false">IF(OR(E1966="",E1966="!!!"),"",IF(OR(J1966=0,AND(J1966=1,K1966=1),AND(J1966=1,I1966="SBJ"),AND(J1966=1,I1966=0)),"?IN_FOCUS",IF(J1966&lt;=2,"?ACTIVATED",IF(J1966&lt;&gt;"","?FAMILIAR",IF(F1966="NEW",IF(ISNA(VLOOKUP(E1966,#REF!,1,FALSE())),"?TYPE_IDENTIFIABLE","?REFERENTIAL"),"_")))))</f>
        <v/>
      </c>
      <c r="H1966" s="13" t="str">
        <f aca="false">IF(J1966&lt;&gt;1,"",IF(I1966="SBJ","CB","?"))</f>
        <v/>
      </c>
      <c r="I1966" s="14" t="str">
        <f aca="false">IF(OR(E1966="",E1966="!!!",F1966="NEW"),"",INDEX(B$2:B1965,-1+SUMPRODUCT(MAX(ROW(E$2:E1965)*(E1966=E$2:E1965)))))</f>
        <v/>
      </c>
      <c r="J1966" s="15" t="str">
        <f aca="true">IF(OR(E1966="",E1966="!!!",F1966="NEW"),"",COUNTBLANK(OFFSET(A$1,,,SUMPRODUCT(MAX(ROW(E$2:E1966)*(E1966=E$2:E1966)))))-COUNTBLANK(OFFSET(A$1,,,SUMPRODUCT(MAX(ROW(E$1:E1965)*(E1966=E$1:E1965))))))</f>
        <v/>
      </c>
      <c r="K1966" s="15" t="str">
        <f aca="false">IF(OR(E1966="",E1966="!!!",F1966="NEW"),"",INDEX(J$1:J1965,SUMPRODUCT(MAX(ROW(E$1:E1965)*(E1966=E$1:E1965)))))</f>
        <v/>
      </c>
      <c r="L1966" s="16"/>
    </row>
    <row r="1967" customFormat="false" ht="12.75" hidden="false" customHeight="false" outlineLevel="0" collapsed="false">
      <c r="A1967" s="9" t="s">
        <v>347</v>
      </c>
      <c r="B1967" s="0" t="s">
        <v>18</v>
      </c>
      <c r="C1967" s="0" t="s">
        <v>30</v>
      </c>
      <c r="D1967" s="0" t="s">
        <v>31</v>
      </c>
      <c r="E1967" s="10" t="str">
        <f aca="false">IF(D1967="?OLD","!!!","")</f>
        <v>!!!</v>
      </c>
      <c r="F1967" s="11" t="str">
        <f aca="false">IF(OR(E1967="",E1967="!!!"),"",IF(NOT(ISNA(VLOOKUP(E1967,E$1:E1966,1,FALSE()))),"OLD",IF(AND(E1967&lt;&gt;"",E1967&lt;&gt;"!!!"),"NEW","")))</f>
        <v/>
      </c>
      <c r="G1967" s="12" t="str">
        <f aca="false">IF(OR(E1967="",E1967="!!!"),"",IF(OR(J1967=0,AND(J1967=1,K1967=1),AND(J1967=1,I1967="SBJ"),AND(J1967=1,I1967=0)),"?IN_FOCUS",IF(J1967&lt;=2,"?ACTIVATED",IF(J1967&lt;&gt;"","?FAMILIAR",IF(F1967="NEW",IF(ISNA(VLOOKUP(E1967,#REF!,1,FALSE())),"?TYPE_IDENTIFIABLE","?REFERENTIAL"),"_")))))</f>
        <v/>
      </c>
      <c r="H1967" s="13" t="str">
        <f aca="false">IF(J1967&lt;&gt;1,"",IF(I1967="SBJ","CB","?"))</f>
        <v/>
      </c>
      <c r="I1967" s="14" t="str">
        <f aca="false">IF(OR(E1967="",E1967="!!!",F1967="NEW"),"",INDEX(B$2:B1966,-1+SUMPRODUCT(MAX(ROW(E$2:E1966)*(E1967=E$2:E1966)))))</f>
        <v/>
      </c>
      <c r="J1967" s="15" t="str">
        <f aca="true">IF(OR(E1967="",E1967="!!!",F1967="NEW"),"",COUNTBLANK(OFFSET(A$1,,,SUMPRODUCT(MAX(ROW(E$2:E1967)*(E1967=E$2:E1967)))))-COUNTBLANK(OFFSET(A$1,,,SUMPRODUCT(MAX(ROW(E$1:E1966)*(E1967=E$1:E1966))))))</f>
        <v/>
      </c>
      <c r="K1967" s="15" t="str">
        <f aca="false">IF(OR(E1967="",E1967="!!!",F1967="NEW"),"",INDEX(J$1:J1966,SUMPRODUCT(MAX(ROW(E$1:E1966)*(E1967=E$1:E1966)))))</f>
        <v/>
      </c>
      <c r="L1967" s="16"/>
    </row>
    <row r="1968" customFormat="false" ht="12.75" hidden="false" customHeight="false" outlineLevel="0" collapsed="false">
      <c r="A1968" s="9" t="s">
        <v>94</v>
      </c>
      <c r="E1968" s="10" t="str">
        <f aca="false">IF(D1968="?OLD","!!!","")</f>
        <v/>
      </c>
      <c r="F1968" s="11" t="str">
        <f aca="false">IF(OR(E1968="",E1968="!!!"),"",IF(NOT(ISNA(VLOOKUP(E1968,E$1:E1967,1,FALSE()))),"OLD",IF(AND(E1968&lt;&gt;"",E1968&lt;&gt;"!!!"),"NEW","")))</f>
        <v/>
      </c>
      <c r="G1968" s="12" t="str">
        <f aca="false">IF(OR(E1968="",E1968="!!!"),"",IF(OR(J1968=0,AND(J1968=1,K1968=1),AND(J1968=1,I1968="SBJ"),AND(J1968=1,I1968=0)),"?IN_FOCUS",IF(J1968&lt;=2,"?ACTIVATED",IF(J1968&lt;&gt;"","?FAMILIAR",IF(F1968="NEW",IF(ISNA(VLOOKUP(E1968,#REF!,1,FALSE())),"?TYPE_IDENTIFIABLE","?REFERENTIAL"),"_")))))</f>
        <v/>
      </c>
      <c r="H1968" s="13" t="str">
        <f aca="false">IF(J1968&lt;&gt;1,"",IF(I1968="SBJ","CB","?"))</f>
        <v/>
      </c>
      <c r="I1968" s="14" t="str">
        <f aca="false">IF(OR(E1968="",E1968="!!!",F1968="NEW"),"",INDEX(B$2:B1967,-1+SUMPRODUCT(MAX(ROW(E$2:E1967)*(E1968=E$2:E1967)))))</f>
        <v/>
      </c>
      <c r="J1968" s="15" t="str">
        <f aca="true">IF(OR(E1968="",E1968="!!!",F1968="NEW"),"",COUNTBLANK(OFFSET(A$1,,,SUMPRODUCT(MAX(ROW(E$2:E1968)*(E1968=E$2:E1968)))))-COUNTBLANK(OFFSET(A$1,,,SUMPRODUCT(MAX(ROW(E$1:E1967)*(E1968=E$1:E1967))))))</f>
        <v/>
      </c>
      <c r="K1968" s="15" t="str">
        <f aca="false">IF(OR(E1968="",E1968="!!!",F1968="NEW"),"",INDEX(J$1:J1967,SUMPRODUCT(MAX(ROW(E$1:E1967)*(E1968=E$1:E1967)))))</f>
        <v/>
      </c>
      <c r="L1968" s="16"/>
    </row>
    <row r="1969" customFormat="false" ht="12.75" hidden="false" customHeight="false" outlineLevel="0" collapsed="false">
      <c r="A1969" s="9" t="s">
        <v>417</v>
      </c>
      <c r="B1969" s="0" t="s">
        <v>29</v>
      </c>
      <c r="C1969" s="0" t="s">
        <v>418</v>
      </c>
      <c r="D1969" s="0" t="s">
        <v>31</v>
      </c>
      <c r="E1969" s="10" t="str">
        <f aca="false">IF(D1969="?OLD","!!!","")</f>
        <v>!!!</v>
      </c>
      <c r="F1969" s="11" t="str">
        <f aca="false">IF(OR(E1969="",E1969="!!!"),"",IF(NOT(ISNA(VLOOKUP(E1969,E$1:E1968,1,FALSE()))),"OLD",IF(AND(E1969&lt;&gt;"",E1969&lt;&gt;"!!!"),"NEW","")))</f>
        <v/>
      </c>
      <c r="G1969" s="12" t="str">
        <f aca="false">IF(OR(E1969="",E1969="!!!"),"",IF(OR(J1969=0,AND(J1969=1,K1969=1),AND(J1969=1,I1969="SBJ"),AND(J1969=1,I1969=0)),"?IN_FOCUS",IF(J1969&lt;=2,"?ACTIVATED",IF(J1969&lt;&gt;"","?FAMILIAR",IF(F1969="NEW",IF(ISNA(VLOOKUP(E1969,#REF!,1,FALSE())),"?TYPE_IDENTIFIABLE","?REFERENTIAL"),"_")))))</f>
        <v/>
      </c>
      <c r="H1969" s="13" t="str">
        <f aca="false">IF(J1969&lt;&gt;1,"",IF(I1969="SBJ","CB","?"))</f>
        <v/>
      </c>
      <c r="I1969" s="14" t="str">
        <f aca="false">IF(OR(E1969="",E1969="!!!",F1969="NEW"),"",INDEX(B$2:B1968,-1+SUMPRODUCT(MAX(ROW(E$2:E1968)*(E1969=E$2:E1968)))))</f>
        <v/>
      </c>
      <c r="J1969" s="15" t="str">
        <f aca="true">IF(OR(E1969="",E1969="!!!",F1969="NEW"),"",COUNTBLANK(OFFSET(A$1,,,SUMPRODUCT(MAX(ROW(E$2:E1969)*(E1969=E$2:E1969)))))-COUNTBLANK(OFFSET(A$1,,,SUMPRODUCT(MAX(ROW(E$1:E1968)*(E1969=E$1:E1968))))))</f>
        <v/>
      </c>
      <c r="K1969" s="15" t="str">
        <f aca="false">IF(OR(E1969="",E1969="!!!",F1969="NEW"),"",INDEX(J$1:J1968,SUMPRODUCT(MAX(ROW(E$1:E1968)*(E1969=E$1:E1968)))))</f>
        <v/>
      </c>
      <c r="L1969" s="16"/>
    </row>
    <row r="1970" customFormat="false" ht="12.75" hidden="false" customHeight="false" outlineLevel="0" collapsed="false">
      <c r="A1970" s="9" t="s">
        <v>39</v>
      </c>
      <c r="E1970" s="10" t="str">
        <f aca="false">IF(D1970="?OLD","!!!","")</f>
        <v/>
      </c>
      <c r="F1970" s="11" t="str">
        <f aca="false">IF(OR(E1970="",E1970="!!!"),"",IF(NOT(ISNA(VLOOKUP(E1970,E$1:E1969,1,FALSE()))),"OLD",IF(AND(E1970&lt;&gt;"",E1970&lt;&gt;"!!!"),"NEW","")))</f>
        <v/>
      </c>
      <c r="G1970" s="12" t="str">
        <f aca="false">IF(OR(E1970="",E1970="!!!"),"",IF(OR(J1970=0,AND(J1970=1,K1970=1),AND(J1970=1,I1970="SBJ"),AND(J1970=1,I1970=0)),"?IN_FOCUS",IF(J1970&lt;=2,"?ACTIVATED",IF(J1970&lt;&gt;"","?FAMILIAR",IF(F1970="NEW",IF(ISNA(VLOOKUP(E1970,#REF!,1,FALSE())),"?TYPE_IDENTIFIABLE","?REFERENTIAL"),"_")))))</f>
        <v/>
      </c>
      <c r="H1970" s="13" t="str">
        <f aca="false">IF(J1970&lt;&gt;1,"",IF(I1970="SBJ","CB","?"))</f>
        <v/>
      </c>
      <c r="I1970" s="14" t="str">
        <f aca="false">IF(OR(E1970="",E1970="!!!",F1970="NEW"),"",INDEX(B$2:B1969,-1+SUMPRODUCT(MAX(ROW(E$2:E1969)*(E1970=E$2:E1969)))))</f>
        <v/>
      </c>
      <c r="J1970" s="15" t="str">
        <f aca="true">IF(OR(E1970="",E1970="!!!",F1970="NEW"),"",COUNTBLANK(OFFSET(A$1,,,SUMPRODUCT(MAX(ROW(E$2:E1970)*(E1970=E$2:E1970)))))-COUNTBLANK(OFFSET(A$1,,,SUMPRODUCT(MAX(ROW(E$1:E1969)*(E1970=E$1:E1969))))))</f>
        <v/>
      </c>
      <c r="K1970" s="15" t="str">
        <f aca="false">IF(OR(E1970="",E1970="!!!",F1970="NEW"),"",INDEX(J$1:J1969,SUMPRODUCT(MAX(ROW(E$1:E1969)*(E1970=E$1:E1969)))))</f>
        <v/>
      </c>
      <c r="L1970" s="16"/>
    </row>
    <row r="1971" customFormat="false" ht="12.75" hidden="false" customHeight="false" outlineLevel="0" collapsed="false">
      <c r="A1971" s="9" t="s">
        <v>15</v>
      </c>
      <c r="E1971" s="10" t="str">
        <f aca="false">IF(D1971="?OLD","!!!","")</f>
        <v/>
      </c>
      <c r="F1971" s="11" t="str">
        <f aca="false">IF(OR(E1971="",E1971="!!!"),"",IF(NOT(ISNA(VLOOKUP(E1971,E$1:E1970,1,FALSE()))),"OLD",IF(AND(E1971&lt;&gt;"",E1971&lt;&gt;"!!!"),"NEW","")))</f>
        <v/>
      </c>
      <c r="G1971" s="12" t="str">
        <f aca="false">IF(OR(E1971="",E1971="!!!"),"",IF(OR(J1971=0,AND(J1971=1,K1971=1),AND(J1971=1,I1971="SBJ"),AND(J1971=1,I1971=0)),"?IN_FOCUS",IF(J1971&lt;=2,"?ACTIVATED",IF(J1971&lt;&gt;"","?FAMILIAR",IF(F1971="NEW",IF(ISNA(VLOOKUP(E1971,#REF!,1,FALSE())),"?TYPE_IDENTIFIABLE","?REFERENTIAL"),"_")))))</f>
        <v/>
      </c>
      <c r="H1971" s="13" t="str">
        <f aca="false">IF(J1971&lt;&gt;1,"",IF(I1971="SBJ","CB","?"))</f>
        <v/>
      </c>
      <c r="I1971" s="14" t="str">
        <f aca="false">IF(OR(E1971="",E1971="!!!",F1971="NEW"),"",INDEX(B$2:B1970,-1+SUMPRODUCT(MAX(ROW(E$2:E1970)*(E1971=E$2:E1970)))))</f>
        <v/>
      </c>
      <c r="J1971" s="15" t="str">
        <f aca="true">IF(OR(E1971="",E1971="!!!",F1971="NEW"),"",COUNTBLANK(OFFSET(A$1,,,SUMPRODUCT(MAX(ROW(E$2:E1971)*(E1971=E$2:E1971)))))-COUNTBLANK(OFFSET(A$1,,,SUMPRODUCT(MAX(ROW(E$1:E1970)*(E1971=E$1:E1970))))))</f>
        <v/>
      </c>
      <c r="K1971" s="15" t="str">
        <f aca="false">IF(OR(E1971="",E1971="!!!",F1971="NEW"),"",INDEX(J$1:J1970,SUMPRODUCT(MAX(ROW(E$1:E1970)*(E1971=E$1:E1970)))))</f>
        <v/>
      </c>
      <c r="L1971" s="16"/>
    </row>
    <row r="1972" customFormat="false" ht="12.75" hidden="false" customHeight="false" outlineLevel="0" collapsed="false">
      <c r="A1972" s="9" t="s">
        <v>370</v>
      </c>
      <c r="E1972" s="10" t="str">
        <f aca="false">IF(D1972="?OLD","!!!","")</f>
        <v/>
      </c>
      <c r="F1972" s="11" t="str">
        <f aca="false">IF(OR(E1972="",E1972="!!!"),"",IF(NOT(ISNA(VLOOKUP(E1972,E$1:E1971,1,FALSE()))),"OLD",IF(AND(E1972&lt;&gt;"",E1972&lt;&gt;"!!!"),"NEW","")))</f>
        <v/>
      </c>
      <c r="G1972" s="12" t="str">
        <f aca="false">IF(OR(E1972="",E1972="!!!"),"",IF(OR(J1972=0,AND(J1972=1,K1972=1),AND(J1972=1,I1972="SBJ"),AND(J1972=1,I1972=0)),"?IN_FOCUS",IF(J1972&lt;=2,"?ACTIVATED",IF(J1972&lt;&gt;"","?FAMILIAR",IF(F1972="NEW",IF(ISNA(VLOOKUP(E1972,#REF!,1,FALSE())),"?TYPE_IDENTIFIABLE","?REFERENTIAL"),"_")))))</f>
        <v/>
      </c>
      <c r="H1972" s="13" t="str">
        <f aca="false">IF(J1972&lt;&gt;1,"",IF(I1972="SBJ","CB","?"))</f>
        <v/>
      </c>
      <c r="I1972" s="14" t="str">
        <f aca="false">IF(OR(E1972="",E1972="!!!",F1972="NEW"),"",INDEX(B$2:B1971,-1+SUMPRODUCT(MAX(ROW(E$2:E1971)*(E1972=E$2:E1971)))))</f>
        <v/>
      </c>
      <c r="J1972" s="15" t="str">
        <f aca="true">IF(OR(E1972="",E1972="!!!",F1972="NEW"),"",COUNTBLANK(OFFSET(A$1,,,SUMPRODUCT(MAX(ROW(E$2:E1972)*(E1972=E$2:E1972)))))-COUNTBLANK(OFFSET(A$1,,,SUMPRODUCT(MAX(ROW(E$1:E1971)*(E1972=E$1:E1971))))))</f>
        <v/>
      </c>
      <c r="K1972" s="15" t="str">
        <f aca="false">IF(OR(E1972="",E1972="!!!",F1972="NEW"),"",INDEX(J$1:J1971,SUMPRODUCT(MAX(ROW(E$1:E1971)*(E1972=E$1:E1971)))))</f>
        <v/>
      </c>
      <c r="L1972" s="16"/>
    </row>
    <row r="1973" customFormat="false" ht="12.75" hidden="false" customHeight="false" outlineLevel="0" collapsed="false">
      <c r="A1973" s="9" t="s">
        <v>699</v>
      </c>
      <c r="B1973" s="0" t="s">
        <v>23</v>
      </c>
      <c r="C1973" s="0" t="s">
        <v>418</v>
      </c>
      <c r="D1973" s="0" t="s">
        <v>31</v>
      </c>
      <c r="E1973" s="10" t="str">
        <f aca="false">IF(D1973="?OLD","!!!","")</f>
        <v>!!!</v>
      </c>
      <c r="F1973" s="11" t="str">
        <f aca="false">IF(OR(E1973="",E1973="!!!"),"",IF(NOT(ISNA(VLOOKUP(E1973,E$1:E1972,1,FALSE()))),"OLD",IF(AND(E1973&lt;&gt;"",E1973&lt;&gt;"!!!"),"NEW","")))</f>
        <v/>
      </c>
      <c r="G1973" s="12" t="str">
        <f aca="false">IF(OR(E1973="",E1973="!!!"),"",IF(OR(J1973=0,AND(J1973=1,K1973=1),AND(J1973=1,I1973="SBJ"),AND(J1973=1,I1973=0)),"?IN_FOCUS",IF(J1973&lt;=2,"?ACTIVATED",IF(J1973&lt;&gt;"","?FAMILIAR",IF(F1973="NEW",IF(ISNA(VLOOKUP(E1973,#REF!,1,FALSE())),"?TYPE_IDENTIFIABLE","?REFERENTIAL"),"_")))))</f>
        <v/>
      </c>
      <c r="H1973" s="13" t="str">
        <f aca="false">IF(J1973&lt;&gt;1,"",IF(I1973="SBJ","CB","?"))</f>
        <v/>
      </c>
      <c r="I1973" s="14" t="str">
        <f aca="false">IF(OR(E1973="",E1973="!!!",F1973="NEW"),"",INDEX(B$2:B1972,-1+SUMPRODUCT(MAX(ROW(E$2:E1972)*(E1973=E$2:E1972)))))</f>
        <v/>
      </c>
      <c r="J1973" s="15" t="str">
        <f aca="true">IF(OR(E1973="",E1973="!!!",F1973="NEW"),"",COUNTBLANK(OFFSET(A$1,,,SUMPRODUCT(MAX(ROW(E$2:E1973)*(E1973=E$2:E1973)))))-COUNTBLANK(OFFSET(A$1,,,SUMPRODUCT(MAX(ROW(E$1:E1972)*(E1973=E$1:E1972))))))</f>
        <v/>
      </c>
      <c r="K1973" s="15" t="str">
        <f aca="false">IF(OR(E1973="",E1973="!!!",F1973="NEW"),"",INDEX(J$1:J1972,SUMPRODUCT(MAX(ROW(E$1:E1972)*(E1973=E$1:E1972)))))</f>
        <v/>
      </c>
      <c r="L1973" s="16"/>
    </row>
    <row r="1974" customFormat="false" ht="12.75" hidden="false" customHeight="false" outlineLevel="0" collapsed="false">
      <c r="A1974" s="9" t="s">
        <v>98</v>
      </c>
      <c r="B1974" s="0" t="s">
        <v>201</v>
      </c>
      <c r="C1974" s="0" t="s">
        <v>30</v>
      </c>
      <c r="D1974" s="0" t="s">
        <v>31</v>
      </c>
      <c r="E1974" s="10" t="str">
        <f aca="false">IF(D1974="?OLD","!!!","")</f>
        <v>!!!</v>
      </c>
      <c r="F1974" s="11" t="str">
        <f aca="false">IF(OR(E1974="",E1974="!!!"),"",IF(NOT(ISNA(VLOOKUP(E1974,E$1:E1973,1,FALSE()))),"OLD",IF(AND(E1974&lt;&gt;"",E1974&lt;&gt;"!!!"),"NEW","")))</f>
        <v/>
      </c>
      <c r="G1974" s="12" t="str">
        <f aca="false">IF(OR(E1974="",E1974="!!!"),"",IF(OR(J1974=0,AND(J1974=1,K1974=1),AND(J1974=1,I1974="SBJ"),AND(J1974=1,I1974=0)),"?IN_FOCUS",IF(J1974&lt;=2,"?ACTIVATED",IF(J1974&lt;&gt;"","?FAMILIAR",IF(F1974="NEW",IF(ISNA(VLOOKUP(E1974,#REF!,1,FALSE())),"?TYPE_IDENTIFIABLE","?REFERENTIAL"),"_")))))</f>
        <v/>
      </c>
      <c r="H1974" s="13" t="str">
        <f aca="false">IF(J1974&lt;&gt;1,"",IF(I1974="SBJ","CB","?"))</f>
        <v/>
      </c>
      <c r="I1974" s="14" t="str">
        <f aca="false">IF(OR(E1974="",E1974="!!!",F1974="NEW"),"",INDEX(B$2:B1973,-1+SUMPRODUCT(MAX(ROW(E$2:E1973)*(E1974=E$2:E1973)))))</f>
        <v/>
      </c>
      <c r="J1974" s="15" t="str">
        <f aca="true">IF(OR(E1974="",E1974="!!!",F1974="NEW"),"",COUNTBLANK(OFFSET(A$1,,,SUMPRODUCT(MAX(ROW(E$2:E1974)*(E1974=E$2:E1974)))))-COUNTBLANK(OFFSET(A$1,,,SUMPRODUCT(MAX(ROW(E$1:E1973)*(E1974=E$1:E1973))))))</f>
        <v/>
      </c>
      <c r="K1974" s="15" t="str">
        <f aca="false">IF(OR(E1974="",E1974="!!!",F1974="NEW"),"",INDEX(J$1:J1973,SUMPRODUCT(MAX(ROW(E$1:E1973)*(E1974=E$1:E1973)))))</f>
        <v/>
      </c>
      <c r="L1974" s="16"/>
    </row>
    <row r="1975" customFormat="false" ht="12.75" hidden="false" customHeight="false" outlineLevel="0" collapsed="false">
      <c r="A1975" s="9" t="s">
        <v>166</v>
      </c>
      <c r="E1975" s="10" t="str">
        <f aca="false">IF(D1975="?OLD","!!!","")</f>
        <v/>
      </c>
      <c r="F1975" s="11" t="str">
        <f aca="false">IF(OR(E1975="",E1975="!!!"),"",IF(NOT(ISNA(VLOOKUP(E1975,E$1:E1974,1,FALSE()))),"OLD",IF(AND(E1975&lt;&gt;"",E1975&lt;&gt;"!!!"),"NEW","")))</f>
        <v/>
      </c>
      <c r="G1975" s="12" t="str">
        <f aca="false">IF(OR(E1975="",E1975="!!!"),"",IF(OR(J1975=0,AND(J1975=1,K1975=1),AND(J1975=1,I1975="SBJ"),AND(J1975=1,I1975=0)),"?IN_FOCUS",IF(J1975&lt;=2,"?ACTIVATED",IF(J1975&lt;&gt;"","?FAMILIAR",IF(F1975="NEW",IF(ISNA(VLOOKUP(E1975,#REF!,1,FALSE())),"?TYPE_IDENTIFIABLE","?REFERENTIAL"),"_")))))</f>
        <v/>
      </c>
      <c r="H1975" s="13" t="str">
        <f aca="false">IF(J1975&lt;&gt;1,"",IF(I1975="SBJ","CB","?"))</f>
        <v/>
      </c>
      <c r="I1975" s="14" t="str">
        <f aca="false">IF(OR(E1975="",E1975="!!!",F1975="NEW"),"",INDEX(B$2:B1974,-1+SUMPRODUCT(MAX(ROW(E$2:E1974)*(E1975=E$2:E1974)))))</f>
        <v/>
      </c>
      <c r="J1975" s="15" t="str">
        <f aca="true">IF(OR(E1975="",E1975="!!!",F1975="NEW"),"",COUNTBLANK(OFFSET(A$1,,,SUMPRODUCT(MAX(ROW(E$2:E1975)*(E1975=E$2:E1975)))))-COUNTBLANK(OFFSET(A$1,,,SUMPRODUCT(MAX(ROW(E$1:E1974)*(E1975=E$1:E1974))))))</f>
        <v/>
      </c>
      <c r="K1975" s="15" t="str">
        <f aca="false">IF(OR(E1975="",E1975="!!!",F1975="NEW"),"",INDEX(J$1:J1974,SUMPRODUCT(MAX(ROW(E$1:E1974)*(E1975=E$1:E1974)))))</f>
        <v/>
      </c>
      <c r="L1975" s="16"/>
    </row>
    <row r="1976" customFormat="false" ht="12.75" hidden="false" customHeight="false" outlineLevel="0" collapsed="false">
      <c r="A1976" s="9" t="s">
        <v>282</v>
      </c>
      <c r="E1976" s="10" t="str">
        <f aca="false">IF(D1976="?OLD","!!!","")</f>
        <v/>
      </c>
      <c r="F1976" s="11" t="str">
        <f aca="false">IF(OR(E1976="",E1976="!!!"),"",IF(NOT(ISNA(VLOOKUP(E1976,E$1:E1975,1,FALSE()))),"OLD",IF(AND(E1976&lt;&gt;"",E1976&lt;&gt;"!!!"),"NEW","")))</f>
        <v/>
      </c>
      <c r="G1976" s="12" t="str">
        <f aca="false">IF(OR(E1976="",E1976="!!!"),"",IF(OR(J1976=0,AND(J1976=1,K1976=1),AND(J1976=1,I1976="SBJ"),AND(J1976=1,I1976=0)),"?IN_FOCUS",IF(J1976&lt;=2,"?ACTIVATED",IF(J1976&lt;&gt;"","?FAMILIAR",IF(F1976="NEW",IF(ISNA(VLOOKUP(E1976,#REF!,1,FALSE())),"?TYPE_IDENTIFIABLE","?REFERENTIAL"),"_")))))</f>
        <v/>
      </c>
      <c r="H1976" s="13" t="str">
        <f aca="false">IF(J1976&lt;&gt;1,"",IF(I1976="SBJ","CB","?"))</f>
        <v/>
      </c>
      <c r="I1976" s="14" t="str">
        <f aca="false">IF(OR(E1976="",E1976="!!!",F1976="NEW"),"",INDEX(B$2:B1975,-1+SUMPRODUCT(MAX(ROW(E$2:E1975)*(E1976=E$2:E1975)))))</f>
        <v/>
      </c>
      <c r="J1976" s="15" t="str">
        <f aca="true">IF(OR(E1976="",E1976="!!!",F1976="NEW"),"",COUNTBLANK(OFFSET(A$1,,,SUMPRODUCT(MAX(ROW(E$2:E1976)*(E1976=E$2:E1976)))))-COUNTBLANK(OFFSET(A$1,,,SUMPRODUCT(MAX(ROW(E$1:E1975)*(E1976=E$1:E1975))))))</f>
        <v/>
      </c>
      <c r="K1976" s="15" t="str">
        <f aca="false">IF(OR(E1976="",E1976="!!!",F1976="NEW"),"",INDEX(J$1:J1975,SUMPRODUCT(MAX(ROW(E$1:E1975)*(E1976=E$1:E1975)))))</f>
        <v/>
      </c>
      <c r="L1976" s="16"/>
    </row>
    <row r="1977" customFormat="false" ht="12.75" hidden="false" customHeight="false" outlineLevel="0" collapsed="false">
      <c r="A1977" s="9" t="s">
        <v>763</v>
      </c>
      <c r="B1977" s="0" t="s">
        <v>285</v>
      </c>
      <c r="C1977" s="0" t="s">
        <v>234</v>
      </c>
      <c r="E1977" s="10" t="str">
        <f aca="false">IF(D1977="?OLD","!!!","")</f>
        <v/>
      </c>
      <c r="F1977" s="11" t="str">
        <f aca="false">IF(OR(E1977="",E1977="!!!"),"",IF(NOT(ISNA(VLOOKUP(E1977,E$1:E1976,1,FALSE()))),"OLD",IF(AND(E1977&lt;&gt;"",E1977&lt;&gt;"!!!"),"NEW","")))</f>
        <v/>
      </c>
      <c r="G1977" s="12" t="str">
        <f aca="false">IF(OR(E1977="",E1977="!!!"),"",IF(OR(J1977=0,AND(J1977=1,K1977=1),AND(J1977=1,I1977="SBJ"),AND(J1977=1,I1977=0)),"?IN_FOCUS",IF(J1977&lt;=2,"?ACTIVATED",IF(J1977&lt;&gt;"","?FAMILIAR",IF(F1977="NEW",IF(ISNA(VLOOKUP(E1977,#REF!,1,FALSE())),"?TYPE_IDENTIFIABLE","?REFERENTIAL"),"_")))))</f>
        <v/>
      </c>
      <c r="H1977" s="13" t="str">
        <f aca="false">IF(J1977&lt;&gt;1,"",IF(I1977="SBJ","CB","?"))</f>
        <v/>
      </c>
      <c r="I1977" s="14" t="str">
        <f aca="false">IF(OR(E1977="",E1977="!!!",F1977="NEW"),"",INDEX(B$2:B1976,-1+SUMPRODUCT(MAX(ROW(E$2:E1976)*(E1977=E$2:E1976)))))</f>
        <v/>
      </c>
      <c r="J1977" s="15" t="str">
        <f aca="true">IF(OR(E1977="",E1977="!!!",F1977="NEW"),"",COUNTBLANK(OFFSET(A$1,,,SUMPRODUCT(MAX(ROW(E$2:E1977)*(E1977=E$2:E1977)))))-COUNTBLANK(OFFSET(A$1,,,SUMPRODUCT(MAX(ROW(E$1:E1976)*(E1977=E$1:E1976))))))</f>
        <v/>
      </c>
      <c r="K1977" s="15" t="str">
        <f aca="false">IF(OR(E1977="",E1977="!!!",F1977="NEW"),"",INDEX(J$1:J1976,SUMPRODUCT(MAX(ROW(E$1:E1976)*(E1977=E$1:E1976)))))</f>
        <v/>
      </c>
      <c r="L1977" s="16"/>
    </row>
    <row r="1978" customFormat="false" ht="12.75" hidden="false" customHeight="false" outlineLevel="0" collapsed="false">
      <c r="A1978" s="9" t="s">
        <v>48</v>
      </c>
      <c r="E1978" s="10" t="str">
        <f aca="false">IF(D1978="?OLD","!!!","")</f>
        <v/>
      </c>
      <c r="F1978" s="11" t="str">
        <f aca="false">IF(OR(E1978="",E1978="!!!"),"",IF(NOT(ISNA(VLOOKUP(E1978,E$1:E1977,1,FALSE()))),"OLD",IF(AND(E1978&lt;&gt;"",E1978&lt;&gt;"!!!"),"NEW","")))</f>
        <v/>
      </c>
      <c r="G1978" s="12" t="str">
        <f aca="false">IF(OR(E1978="",E1978="!!!"),"",IF(OR(J1978=0,AND(J1978=1,K1978=1),AND(J1978=1,I1978="SBJ"),AND(J1978=1,I1978=0)),"?IN_FOCUS",IF(J1978&lt;=2,"?ACTIVATED",IF(J1978&lt;&gt;"","?FAMILIAR",IF(F1978="NEW",IF(ISNA(VLOOKUP(E1978,#REF!,1,FALSE())),"?TYPE_IDENTIFIABLE","?REFERENTIAL"),"_")))))</f>
        <v/>
      </c>
      <c r="H1978" s="13" t="str">
        <f aca="false">IF(J1978&lt;&gt;1,"",IF(I1978="SBJ","CB","?"))</f>
        <v/>
      </c>
      <c r="I1978" s="14" t="str">
        <f aca="false">IF(OR(E1978="",E1978="!!!",F1978="NEW"),"",INDEX(B$2:B1977,-1+SUMPRODUCT(MAX(ROW(E$2:E1977)*(E1978=E$2:E1977)))))</f>
        <v/>
      </c>
      <c r="J1978" s="15" t="str">
        <f aca="true">IF(OR(E1978="",E1978="!!!",F1978="NEW"),"",COUNTBLANK(OFFSET(A$1,,,SUMPRODUCT(MAX(ROW(E$2:E1978)*(E1978=E$2:E1978)))))-COUNTBLANK(OFFSET(A$1,,,SUMPRODUCT(MAX(ROW(E$1:E1977)*(E1978=E$1:E1977))))))</f>
        <v/>
      </c>
      <c r="K1978" s="15" t="str">
        <f aca="false">IF(OR(E1978="",E1978="!!!",F1978="NEW"),"",INDEX(J$1:J1977,SUMPRODUCT(MAX(ROW(E$1:E1977)*(E1978=E$1:E1977)))))</f>
        <v/>
      </c>
      <c r="L1978" s="16"/>
    </row>
    <row r="1979" customFormat="false" ht="12.75" hidden="false" customHeight="false" outlineLevel="0" collapsed="false">
      <c r="E1979" s="10" t="str">
        <f aca="false">IF(D1979="?OLD","!!!","")</f>
        <v/>
      </c>
      <c r="F1979" s="11" t="str">
        <f aca="false">IF(OR(E1979="",E1979="!!!"),"",IF(NOT(ISNA(VLOOKUP(E1979,E$1:E1978,1,FALSE()))),"OLD",IF(AND(E1979&lt;&gt;"",E1979&lt;&gt;"!!!"),"NEW","")))</f>
        <v/>
      </c>
      <c r="G1979" s="12" t="str">
        <f aca="false">IF(OR(E1979="",E1979="!!!"),"",IF(OR(J1979=0,AND(J1979=1,K1979=1),AND(J1979=1,I1979="SBJ"),AND(J1979=1,I1979=0)),"?IN_FOCUS",IF(J1979&lt;=2,"?ACTIVATED",IF(J1979&lt;&gt;"","?FAMILIAR",IF(F1979="NEW",IF(ISNA(VLOOKUP(E1979,#REF!,1,FALSE())),"?TYPE_IDENTIFIABLE","?REFERENTIAL"),"_")))))</f>
        <v/>
      </c>
      <c r="H1979" s="13" t="str">
        <f aca="false">IF(J1979&lt;&gt;1,"",IF(I1979="SBJ","CB","?"))</f>
        <v/>
      </c>
      <c r="I1979" s="14" t="str">
        <f aca="false">IF(OR(E1979="",E1979="!!!",F1979="NEW"),"",INDEX(B$2:B1978,-1+SUMPRODUCT(MAX(ROW(E$2:E1978)*(E1979=E$2:E1978)))))</f>
        <v/>
      </c>
      <c r="J1979" s="15" t="str">
        <f aca="true">IF(OR(E1979="",E1979="!!!",F1979="NEW"),"",COUNTBLANK(OFFSET(A$1,,,SUMPRODUCT(MAX(ROW(E$2:E1979)*(E1979=E$2:E1979)))))-COUNTBLANK(OFFSET(A$1,,,SUMPRODUCT(MAX(ROW(E$1:E1978)*(E1979=E$1:E1978))))))</f>
        <v/>
      </c>
      <c r="K1979" s="15" t="str">
        <f aca="false">IF(OR(E1979="",E1979="!!!",F1979="NEW"),"",INDEX(J$1:J1978,SUMPRODUCT(MAX(ROW(E$1:E1978)*(E1979=E$1:E1978)))))</f>
        <v/>
      </c>
      <c r="L1979" s="16"/>
    </row>
    <row r="1980" customFormat="false" ht="12.75" hidden="false" customHeight="false" outlineLevel="0" collapsed="false">
      <c r="A1980" s="9" t="s">
        <v>764</v>
      </c>
      <c r="E1980" s="10" t="str">
        <f aca="false">IF(D1980="?OLD","!!!","")</f>
        <v/>
      </c>
      <c r="F1980" s="11" t="str">
        <f aca="false">IF(OR(E1980="",E1980="!!!"),"",IF(NOT(ISNA(VLOOKUP(E1980,E$1:E1979,1,FALSE()))),"OLD",IF(AND(E1980&lt;&gt;"",E1980&lt;&gt;"!!!"),"NEW","")))</f>
        <v/>
      </c>
      <c r="G1980" s="12" t="str">
        <f aca="false">IF(OR(E1980="",E1980="!!!"),"",IF(OR(J1980=0,AND(J1980=1,K1980=1),AND(J1980=1,I1980="SBJ"),AND(J1980=1,I1980=0)),"?IN_FOCUS",IF(J1980&lt;=2,"?ACTIVATED",IF(J1980&lt;&gt;"","?FAMILIAR",IF(F1980="NEW",IF(ISNA(VLOOKUP(E1980,#REF!,1,FALSE())),"?TYPE_IDENTIFIABLE","?REFERENTIAL"),"_")))))</f>
        <v/>
      </c>
      <c r="H1980" s="13" t="str">
        <f aca="false">IF(J1980&lt;&gt;1,"",IF(I1980="SBJ","CB","?"))</f>
        <v/>
      </c>
      <c r="I1980" s="14" t="str">
        <f aca="false">IF(OR(E1980="",E1980="!!!",F1980="NEW"),"",INDEX(B$2:B1979,-1+SUMPRODUCT(MAX(ROW(E$2:E1979)*(E1980=E$2:E1979)))))</f>
        <v/>
      </c>
      <c r="J1980" s="15" t="str">
        <f aca="true">IF(OR(E1980="",E1980="!!!",F1980="NEW"),"",COUNTBLANK(OFFSET(A$1,,,SUMPRODUCT(MAX(ROW(E$2:E1980)*(E1980=E$2:E1980)))))-COUNTBLANK(OFFSET(A$1,,,SUMPRODUCT(MAX(ROW(E$1:E1979)*(E1980=E$1:E1979))))))</f>
        <v/>
      </c>
      <c r="K1980" s="15" t="str">
        <f aca="false">IF(OR(E1980="",E1980="!!!",F1980="NEW"),"",INDEX(J$1:J1979,SUMPRODUCT(MAX(ROW(E$1:E1979)*(E1980=E$1:E1979)))))</f>
        <v/>
      </c>
      <c r="L1980" s="16"/>
    </row>
    <row r="1981" customFormat="false" ht="12.75" hidden="false" customHeight="false" outlineLevel="0" collapsed="false">
      <c r="A1981" s="9" t="s">
        <v>765</v>
      </c>
      <c r="E1981" s="10" t="str">
        <f aca="false">IF(D1981="?OLD","!!!","")</f>
        <v/>
      </c>
      <c r="F1981" s="11" t="str">
        <f aca="false">IF(OR(E1981="",E1981="!!!"),"",IF(NOT(ISNA(VLOOKUP(E1981,E$1:E1980,1,FALSE()))),"OLD",IF(AND(E1981&lt;&gt;"",E1981&lt;&gt;"!!!"),"NEW","")))</f>
        <v/>
      </c>
      <c r="G1981" s="12" t="str">
        <f aca="false">IF(OR(E1981="",E1981="!!!"),"",IF(OR(J1981=0,AND(J1981=1,K1981=1),AND(J1981=1,I1981="SBJ"),AND(J1981=1,I1981=0)),"?IN_FOCUS",IF(J1981&lt;=2,"?ACTIVATED",IF(J1981&lt;&gt;"","?FAMILIAR",IF(F1981="NEW",IF(ISNA(VLOOKUP(E1981,#REF!,1,FALSE())),"?TYPE_IDENTIFIABLE","?REFERENTIAL"),"_")))))</f>
        <v/>
      </c>
      <c r="H1981" s="13" t="str">
        <f aca="false">IF(J1981&lt;&gt;1,"",IF(I1981="SBJ","CB","?"))</f>
        <v/>
      </c>
      <c r="I1981" s="14" t="str">
        <f aca="false">IF(OR(E1981="",E1981="!!!",F1981="NEW"),"",INDEX(B$2:B1980,-1+SUMPRODUCT(MAX(ROW(E$2:E1980)*(E1981=E$2:E1980)))))</f>
        <v/>
      </c>
      <c r="J1981" s="15" t="str">
        <f aca="true">IF(OR(E1981="",E1981="!!!",F1981="NEW"),"",COUNTBLANK(OFFSET(A$1,,,SUMPRODUCT(MAX(ROW(E$2:E1981)*(E1981=E$2:E1981)))))-COUNTBLANK(OFFSET(A$1,,,SUMPRODUCT(MAX(ROW(E$1:E1980)*(E1981=E$1:E1980))))))</f>
        <v/>
      </c>
      <c r="K1981" s="15" t="str">
        <f aca="false">IF(OR(E1981="",E1981="!!!",F1981="NEW"),"",INDEX(J$1:J1980,SUMPRODUCT(MAX(ROW(E$1:E1980)*(E1981=E$1:E1980)))))</f>
        <v/>
      </c>
      <c r="L1981" s="16"/>
    </row>
    <row r="1982" customFormat="false" ht="12.75" hidden="false" customHeight="false" outlineLevel="0" collapsed="false">
      <c r="A1982" s="9" t="s">
        <v>235</v>
      </c>
      <c r="E1982" s="10" t="str">
        <f aca="false">IF(D1982="?OLD","!!!","")</f>
        <v/>
      </c>
      <c r="F1982" s="11" t="str">
        <f aca="false">IF(OR(E1982="",E1982="!!!"),"",IF(NOT(ISNA(VLOOKUP(E1982,E$1:E1981,1,FALSE()))),"OLD",IF(AND(E1982&lt;&gt;"",E1982&lt;&gt;"!!!"),"NEW","")))</f>
        <v/>
      </c>
      <c r="G1982" s="12" t="str">
        <f aca="false">IF(OR(E1982="",E1982="!!!"),"",IF(OR(J1982=0,AND(J1982=1,K1982=1),AND(J1982=1,I1982="SBJ"),AND(J1982=1,I1982=0)),"?IN_FOCUS",IF(J1982&lt;=2,"?ACTIVATED",IF(J1982&lt;&gt;"","?FAMILIAR",IF(F1982="NEW",IF(ISNA(VLOOKUP(E1982,#REF!,1,FALSE())),"?TYPE_IDENTIFIABLE","?REFERENTIAL"),"_")))))</f>
        <v/>
      </c>
      <c r="H1982" s="13" t="str">
        <f aca="false">IF(J1982&lt;&gt;1,"",IF(I1982="SBJ","CB","?"))</f>
        <v/>
      </c>
      <c r="I1982" s="14" t="str">
        <f aca="false">IF(OR(E1982="",E1982="!!!",F1982="NEW"),"",INDEX(B$2:B1981,-1+SUMPRODUCT(MAX(ROW(E$2:E1981)*(E1982=E$2:E1981)))))</f>
        <v/>
      </c>
      <c r="J1982" s="15" t="str">
        <f aca="true">IF(OR(E1982="",E1982="!!!",F1982="NEW"),"",COUNTBLANK(OFFSET(A$1,,,SUMPRODUCT(MAX(ROW(E$2:E1982)*(E1982=E$2:E1982)))))-COUNTBLANK(OFFSET(A$1,,,SUMPRODUCT(MAX(ROW(E$1:E1981)*(E1982=E$1:E1981))))))</f>
        <v/>
      </c>
      <c r="K1982" s="15" t="str">
        <f aca="false">IF(OR(E1982="",E1982="!!!",F1982="NEW"),"",INDEX(J$1:J1981,SUMPRODUCT(MAX(ROW(E$1:E1981)*(E1982=E$1:E1981)))))</f>
        <v/>
      </c>
      <c r="L1982" s="16"/>
    </row>
    <row r="1983" customFormat="false" ht="12.75" hidden="false" customHeight="false" outlineLevel="0" collapsed="false">
      <c r="A1983" s="9" t="s">
        <v>255</v>
      </c>
      <c r="B1983" s="0" t="s">
        <v>38</v>
      </c>
      <c r="C1983" s="0" t="s">
        <v>30</v>
      </c>
      <c r="D1983" s="0" t="s">
        <v>31</v>
      </c>
      <c r="E1983" s="10" t="str">
        <f aca="false">IF(D1983="?OLD","!!!","")</f>
        <v>!!!</v>
      </c>
      <c r="F1983" s="11" t="str">
        <f aca="false">IF(OR(E1983="",E1983="!!!"),"",IF(NOT(ISNA(VLOOKUP(E1983,E$1:E1982,1,FALSE()))),"OLD",IF(AND(E1983&lt;&gt;"",E1983&lt;&gt;"!!!"),"NEW","")))</f>
        <v/>
      </c>
      <c r="G1983" s="12" t="str">
        <f aca="false">IF(OR(E1983="",E1983="!!!"),"",IF(OR(J1983=0,AND(J1983=1,K1983=1),AND(J1983=1,I1983="SBJ"),AND(J1983=1,I1983=0)),"?IN_FOCUS",IF(J1983&lt;=2,"?ACTIVATED",IF(J1983&lt;&gt;"","?FAMILIAR",IF(F1983="NEW",IF(ISNA(VLOOKUP(E1983,#REF!,1,FALSE())),"?TYPE_IDENTIFIABLE","?REFERENTIAL"),"_")))))</f>
        <v/>
      </c>
      <c r="H1983" s="13" t="str">
        <f aca="false">IF(J1983&lt;&gt;1,"",IF(I1983="SBJ","CB","?"))</f>
        <v/>
      </c>
      <c r="I1983" s="14" t="str">
        <f aca="false">IF(OR(E1983="",E1983="!!!",F1983="NEW"),"",INDEX(B$2:B1982,-1+SUMPRODUCT(MAX(ROW(E$2:E1982)*(E1983=E$2:E1982)))))</f>
        <v/>
      </c>
      <c r="J1983" s="15" t="str">
        <f aca="true">IF(OR(E1983="",E1983="!!!",F1983="NEW"),"",COUNTBLANK(OFFSET(A$1,,,SUMPRODUCT(MAX(ROW(E$2:E1983)*(E1983=E$2:E1983)))))-COUNTBLANK(OFFSET(A$1,,,SUMPRODUCT(MAX(ROW(E$1:E1982)*(E1983=E$1:E1982))))))</f>
        <v/>
      </c>
      <c r="K1983" s="15" t="str">
        <f aca="false">IF(OR(E1983="",E1983="!!!",F1983="NEW"),"",INDEX(J$1:J1982,SUMPRODUCT(MAX(ROW(E$1:E1982)*(E1983=E$1:E1982)))))</f>
        <v/>
      </c>
      <c r="L1983" s="16"/>
    </row>
    <row r="1984" customFormat="false" ht="12.75" hidden="false" customHeight="false" outlineLevel="0" collapsed="false">
      <c r="A1984" s="9" t="s">
        <v>34</v>
      </c>
      <c r="E1984" s="10" t="str">
        <f aca="false">IF(D1984="?OLD","!!!","")</f>
        <v/>
      </c>
      <c r="F1984" s="11" t="str">
        <f aca="false">IF(OR(E1984="",E1984="!!!"),"",IF(NOT(ISNA(VLOOKUP(E1984,E$1:E1983,1,FALSE()))),"OLD",IF(AND(E1984&lt;&gt;"",E1984&lt;&gt;"!!!"),"NEW","")))</f>
        <v/>
      </c>
      <c r="G1984" s="12" t="str">
        <f aca="false">IF(OR(E1984="",E1984="!!!"),"",IF(OR(J1984=0,AND(J1984=1,K1984=1),AND(J1984=1,I1984="SBJ"),AND(J1984=1,I1984=0)),"?IN_FOCUS",IF(J1984&lt;=2,"?ACTIVATED",IF(J1984&lt;&gt;"","?FAMILIAR",IF(F1984="NEW",IF(ISNA(VLOOKUP(E1984,#REF!,1,FALSE())),"?TYPE_IDENTIFIABLE","?REFERENTIAL"),"_")))))</f>
        <v/>
      </c>
      <c r="H1984" s="13" t="str">
        <f aca="false">IF(J1984&lt;&gt;1,"",IF(I1984="SBJ","CB","?"))</f>
        <v/>
      </c>
      <c r="I1984" s="14" t="str">
        <f aca="false">IF(OR(E1984="",E1984="!!!",F1984="NEW"),"",INDEX(B$2:B1983,-1+SUMPRODUCT(MAX(ROW(E$2:E1983)*(E1984=E$2:E1983)))))</f>
        <v/>
      </c>
      <c r="J1984" s="15" t="str">
        <f aca="true">IF(OR(E1984="",E1984="!!!",F1984="NEW"),"",COUNTBLANK(OFFSET(A$1,,,SUMPRODUCT(MAX(ROW(E$2:E1984)*(E1984=E$2:E1984)))))-COUNTBLANK(OFFSET(A$1,,,SUMPRODUCT(MAX(ROW(E$1:E1983)*(E1984=E$1:E1983))))))</f>
        <v/>
      </c>
      <c r="K1984" s="15" t="str">
        <f aca="false">IF(OR(E1984="",E1984="!!!",F1984="NEW"),"",INDEX(J$1:J1983,SUMPRODUCT(MAX(ROW(E$1:E1983)*(E1984=E$1:E1983)))))</f>
        <v/>
      </c>
      <c r="L1984" s="16"/>
    </row>
    <row r="1985" customFormat="false" ht="12.75" hidden="false" customHeight="false" outlineLevel="0" collapsed="false">
      <c r="A1985" s="9" t="s">
        <v>766</v>
      </c>
      <c r="E1985" s="10" t="str">
        <f aca="false">IF(D1985="?OLD","!!!","")</f>
        <v/>
      </c>
      <c r="F1985" s="11" t="str">
        <f aca="false">IF(OR(E1985="",E1985="!!!"),"",IF(NOT(ISNA(VLOOKUP(E1985,E$1:E1984,1,FALSE()))),"OLD",IF(AND(E1985&lt;&gt;"",E1985&lt;&gt;"!!!"),"NEW","")))</f>
        <v/>
      </c>
      <c r="G1985" s="12" t="str">
        <f aca="false">IF(OR(E1985="",E1985="!!!"),"",IF(OR(J1985=0,AND(J1985=1,K1985=1),AND(J1985=1,I1985="SBJ"),AND(J1985=1,I1985=0)),"?IN_FOCUS",IF(J1985&lt;=2,"?ACTIVATED",IF(J1985&lt;&gt;"","?FAMILIAR",IF(F1985="NEW",IF(ISNA(VLOOKUP(E1985,#REF!,1,FALSE())),"?TYPE_IDENTIFIABLE","?REFERENTIAL"),"_")))))</f>
        <v/>
      </c>
      <c r="H1985" s="13" t="str">
        <f aca="false">IF(J1985&lt;&gt;1,"",IF(I1985="SBJ","CB","?"))</f>
        <v/>
      </c>
      <c r="I1985" s="14" t="str">
        <f aca="false">IF(OR(E1985="",E1985="!!!",F1985="NEW"),"",INDEX(B$2:B1984,-1+SUMPRODUCT(MAX(ROW(E$2:E1984)*(E1985=E$2:E1984)))))</f>
        <v/>
      </c>
      <c r="J1985" s="15" t="str">
        <f aca="true">IF(OR(E1985="",E1985="!!!",F1985="NEW"),"",COUNTBLANK(OFFSET(A$1,,,SUMPRODUCT(MAX(ROW(E$2:E1985)*(E1985=E$2:E1985)))))-COUNTBLANK(OFFSET(A$1,,,SUMPRODUCT(MAX(ROW(E$1:E1984)*(E1985=E$1:E1984))))))</f>
        <v/>
      </c>
      <c r="K1985" s="15" t="str">
        <f aca="false">IF(OR(E1985="",E1985="!!!",F1985="NEW"),"",INDEX(J$1:J1984,SUMPRODUCT(MAX(ROW(E$1:E1984)*(E1985=E$1:E1984)))))</f>
        <v/>
      </c>
      <c r="L1985" s="16"/>
    </row>
    <row r="1986" customFormat="false" ht="12.75" hidden="false" customHeight="false" outlineLevel="0" collapsed="false">
      <c r="A1986" s="9" t="s">
        <v>71</v>
      </c>
      <c r="E1986" s="10" t="str">
        <f aca="false">IF(D1986="?OLD","!!!","")</f>
        <v/>
      </c>
      <c r="F1986" s="11" t="str">
        <f aca="false">IF(OR(E1986="",E1986="!!!"),"",IF(NOT(ISNA(VLOOKUP(E1986,E$1:E1985,1,FALSE()))),"OLD",IF(AND(E1986&lt;&gt;"",E1986&lt;&gt;"!!!"),"NEW","")))</f>
        <v/>
      </c>
      <c r="G1986" s="12" t="str">
        <f aca="false">IF(OR(E1986="",E1986="!!!"),"",IF(OR(J1986=0,AND(J1986=1,K1986=1),AND(J1986=1,I1986="SBJ"),AND(J1986=1,I1986=0)),"?IN_FOCUS",IF(J1986&lt;=2,"?ACTIVATED",IF(J1986&lt;&gt;"","?FAMILIAR",IF(F1986="NEW",IF(ISNA(VLOOKUP(E1986,#REF!,1,FALSE())),"?TYPE_IDENTIFIABLE","?REFERENTIAL"),"_")))))</f>
        <v/>
      </c>
      <c r="H1986" s="13" t="str">
        <f aca="false">IF(J1986&lt;&gt;1,"",IF(I1986="SBJ","CB","?"))</f>
        <v/>
      </c>
      <c r="I1986" s="14" t="str">
        <f aca="false">IF(OR(E1986="",E1986="!!!",F1986="NEW"),"",INDEX(B$2:B1985,-1+SUMPRODUCT(MAX(ROW(E$2:E1985)*(E1986=E$2:E1985)))))</f>
        <v/>
      </c>
      <c r="J1986" s="15" t="str">
        <f aca="true">IF(OR(E1986="",E1986="!!!",F1986="NEW"),"",COUNTBLANK(OFFSET(A$1,,,SUMPRODUCT(MAX(ROW(E$2:E1986)*(E1986=E$2:E1986)))))-COUNTBLANK(OFFSET(A$1,,,SUMPRODUCT(MAX(ROW(E$1:E1985)*(E1986=E$1:E1985))))))</f>
        <v/>
      </c>
      <c r="K1986" s="15" t="str">
        <f aca="false">IF(OR(E1986="",E1986="!!!",F1986="NEW"),"",INDEX(J$1:J1985,SUMPRODUCT(MAX(ROW(E$1:E1985)*(E1986=E$1:E1985)))))</f>
        <v/>
      </c>
      <c r="L1986" s="16"/>
    </row>
    <row r="1987" customFormat="false" ht="12.75" hidden="false" customHeight="false" outlineLevel="0" collapsed="false">
      <c r="A1987" s="9" t="s">
        <v>767</v>
      </c>
      <c r="B1987" s="0" t="s">
        <v>137</v>
      </c>
      <c r="C1987" s="0" t="s">
        <v>54</v>
      </c>
      <c r="D1987" s="0" t="s">
        <v>31</v>
      </c>
      <c r="E1987" s="10" t="str">
        <f aca="false">IF(D1987="?OLD","!!!","")</f>
        <v>!!!</v>
      </c>
      <c r="F1987" s="11" t="str">
        <f aca="false">IF(OR(E1987="",E1987="!!!"),"",IF(NOT(ISNA(VLOOKUP(E1987,E$1:E1986,1,FALSE()))),"OLD",IF(AND(E1987&lt;&gt;"",E1987&lt;&gt;"!!!"),"NEW","")))</f>
        <v/>
      </c>
      <c r="G1987" s="12" t="str">
        <f aca="false">IF(OR(E1987="",E1987="!!!"),"",IF(OR(J1987=0,AND(J1987=1,K1987=1),AND(J1987=1,I1987="SBJ"),AND(J1987=1,I1987=0)),"?IN_FOCUS",IF(J1987&lt;=2,"?ACTIVATED",IF(J1987&lt;&gt;"","?FAMILIAR",IF(F1987="NEW",IF(ISNA(VLOOKUP(E1987,#REF!,1,FALSE())),"?TYPE_IDENTIFIABLE","?REFERENTIAL"),"_")))))</f>
        <v/>
      </c>
      <c r="H1987" s="13" t="str">
        <f aca="false">IF(J1987&lt;&gt;1,"",IF(I1987="SBJ","CB","?"))</f>
        <v/>
      </c>
      <c r="I1987" s="14" t="str">
        <f aca="false">IF(OR(E1987="",E1987="!!!",F1987="NEW"),"",INDEX(B$2:B1986,-1+SUMPRODUCT(MAX(ROW(E$2:E1986)*(E1987=E$2:E1986)))))</f>
        <v/>
      </c>
      <c r="J1987" s="15" t="str">
        <f aca="true">IF(OR(E1987="",E1987="!!!",F1987="NEW"),"",COUNTBLANK(OFFSET(A$1,,,SUMPRODUCT(MAX(ROW(E$2:E1987)*(E1987=E$2:E1987)))))-COUNTBLANK(OFFSET(A$1,,,SUMPRODUCT(MAX(ROW(E$1:E1986)*(E1987=E$1:E1986))))))</f>
        <v/>
      </c>
      <c r="K1987" s="15" t="str">
        <f aca="false">IF(OR(E1987="",E1987="!!!",F1987="NEW"),"",INDEX(J$1:J1986,SUMPRODUCT(MAX(ROW(E$1:E1986)*(E1987=E$1:E1986)))))</f>
        <v/>
      </c>
      <c r="L1987" s="16"/>
    </row>
    <row r="1988" customFormat="false" ht="12.75" hidden="false" customHeight="false" outlineLevel="0" collapsed="false">
      <c r="A1988" s="9" t="s">
        <v>15</v>
      </c>
      <c r="E1988" s="10" t="str">
        <f aca="false">IF(D1988="?OLD","!!!","")</f>
        <v/>
      </c>
      <c r="F1988" s="11" t="str">
        <f aca="false">IF(OR(E1988="",E1988="!!!"),"",IF(NOT(ISNA(VLOOKUP(E1988,E$1:E1987,1,FALSE()))),"OLD",IF(AND(E1988&lt;&gt;"",E1988&lt;&gt;"!!!"),"NEW","")))</f>
        <v/>
      </c>
      <c r="G1988" s="12" t="str">
        <f aca="false">IF(OR(E1988="",E1988="!!!"),"",IF(OR(J1988=0,AND(J1988=1,K1988=1),AND(J1988=1,I1988="SBJ"),AND(J1988=1,I1988=0)),"?IN_FOCUS",IF(J1988&lt;=2,"?ACTIVATED",IF(J1988&lt;&gt;"","?FAMILIAR",IF(F1988="NEW",IF(ISNA(VLOOKUP(E1988,#REF!,1,FALSE())),"?TYPE_IDENTIFIABLE","?REFERENTIAL"),"_")))))</f>
        <v/>
      </c>
      <c r="H1988" s="13" t="str">
        <f aca="false">IF(J1988&lt;&gt;1,"",IF(I1988="SBJ","CB","?"))</f>
        <v/>
      </c>
      <c r="I1988" s="14" t="str">
        <f aca="false">IF(OR(E1988="",E1988="!!!",F1988="NEW"),"",INDEX(B$2:B1987,-1+SUMPRODUCT(MAX(ROW(E$2:E1987)*(E1988=E$2:E1987)))))</f>
        <v/>
      </c>
      <c r="J1988" s="15" t="str">
        <f aca="true">IF(OR(E1988="",E1988="!!!",F1988="NEW"),"",COUNTBLANK(OFFSET(A$1,,,SUMPRODUCT(MAX(ROW(E$2:E1988)*(E1988=E$2:E1988)))))-COUNTBLANK(OFFSET(A$1,,,SUMPRODUCT(MAX(ROW(E$1:E1987)*(E1988=E$1:E1987))))))</f>
        <v/>
      </c>
      <c r="K1988" s="15" t="str">
        <f aca="false">IF(OR(E1988="",E1988="!!!",F1988="NEW"),"",INDEX(J$1:J1987,SUMPRODUCT(MAX(ROW(E$1:E1987)*(E1988=E$1:E1987)))))</f>
        <v/>
      </c>
      <c r="L1988" s="16"/>
    </row>
    <row r="1989" customFormat="false" ht="12.75" hidden="false" customHeight="false" outlineLevel="0" collapsed="false">
      <c r="A1989" s="9" t="s">
        <v>768</v>
      </c>
      <c r="E1989" s="10" t="str">
        <f aca="false">IF(D1989="?OLD","!!!","")</f>
        <v/>
      </c>
      <c r="F1989" s="11" t="str">
        <f aca="false">IF(OR(E1989="",E1989="!!!"),"",IF(NOT(ISNA(VLOOKUP(E1989,E$1:E1988,1,FALSE()))),"OLD",IF(AND(E1989&lt;&gt;"",E1989&lt;&gt;"!!!"),"NEW","")))</f>
        <v/>
      </c>
      <c r="G1989" s="12" t="str">
        <f aca="false">IF(OR(E1989="",E1989="!!!"),"",IF(OR(J1989=0,AND(J1989=1,K1989=1),AND(J1989=1,I1989="SBJ"),AND(J1989=1,I1989=0)),"?IN_FOCUS",IF(J1989&lt;=2,"?ACTIVATED",IF(J1989&lt;&gt;"","?FAMILIAR",IF(F1989="NEW",IF(ISNA(VLOOKUP(E1989,#REF!,1,FALSE())),"?TYPE_IDENTIFIABLE","?REFERENTIAL"),"_")))))</f>
        <v/>
      </c>
      <c r="H1989" s="13" t="str">
        <f aca="false">IF(J1989&lt;&gt;1,"",IF(I1989="SBJ","CB","?"))</f>
        <v/>
      </c>
      <c r="I1989" s="14" t="str">
        <f aca="false">IF(OR(E1989="",E1989="!!!",F1989="NEW"),"",INDEX(B$2:B1988,-1+SUMPRODUCT(MAX(ROW(E$2:E1988)*(E1989=E$2:E1988)))))</f>
        <v/>
      </c>
      <c r="J1989" s="15" t="str">
        <f aca="true">IF(OR(E1989="",E1989="!!!",F1989="NEW"),"",COUNTBLANK(OFFSET(A$1,,,SUMPRODUCT(MAX(ROW(E$2:E1989)*(E1989=E$2:E1989)))))-COUNTBLANK(OFFSET(A$1,,,SUMPRODUCT(MAX(ROW(E$1:E1988)*(E1989=E$1:E1988))))))</f>
        <v/>
      </c>
      <c r="K1989" s="15" t="str">
        <f aca="false">IF(OR(E1989="",E1989="!!!",F1989="NEW"),"",INDEX(J$1:J1988,SUMPRODUCT(MAX(ROW(E$1:E1988)*(E1989=E$1:E1988)))))</f>
        <v/>
      </c>
      <c r="L1989" s="16"/>
    </row>
    <row r="1990" customFormat="false" ht="12.75" hidden="false" customHeight="false" outlineLevel="0" collapsed="false">
      <c r="A1990" s="9" t="s">
        <v>194</v>
      </c>
      <c r="B1990" s="0" t="s">
        <v>47</v>
      </c>
      <c r="C1990" s="0" t="s">
        <v>113</v>
      </c>
      <c r="D1990" s="0" t="s">
        <v>31</v>
      </c>
      <c r="E1990" s="10" t="str">
        <f aca="false">IF(D1990="?OLD","!!!","")</f>
        <v>!!!</v>
      </c>
      <c r="F1990" s="11" t="str">
        <f aca="false">IF(OR(E1990="",E1990="!!!"),"",IF(NOT(ISNA(VLOOKUP(E1990,E$1:E1989,1,FALSE()))),"OLD",IF(AND(E1990&lt;&gt;"",E1990&lt;&gt;"!!!"),"NEW","")))</f>
        <v/>
      </c>
      <c r="G1990" s="12" t="str">
        <f aca="false">IF(OR(E1990="",E1990="!!!"),"",IF(OR(J1990=0,AND(J1990=1,K1990=1),AND(J1990=1,I1990="SBJ"),AND(J1990=1,I1990=0)),"?IN_FOCUS",IF(J1990&lt;=2,"?ACTIVATED",IF(J1990&lt;&gt;"","?FAMILIAR",IF(F1990="NEW",IF(ISNA(VLOOKUP(E1990,#REF!,1,FALSE())),"?TYPE_IDENTIFIABLE","?REFERENTIAL"),"_")))))</f>
        <v/>
      </c>
      <c r="H1990" s="13" t="str">
        <f aca="false">IF(J1990&lt;&gt;1,"",IF(I1990="SBJ","CB","?"))</f>
        <v/>
      </c>
      <c r="I1990" s="14" t="str">
        <f aca="false">IF(OR(E1990="",E1990="!!!",F1990="NEW"),"",INDEX(B$2:B1989,-1+SUMPRODUCT(MAX(ROW(E$2:E1989)*(E1990=E$2:E1989)))))</f>
        <v/>
      </c>
      <c r="J1990" s="15" t="str">
        <f aca="true">IF(OR(E1990="",E1990="!!!",F1990="NEW"),"",COUNTBLANK(OFFSET(A$1,,,SUMPRODUCT(MAX(ROW(E$2:E1990)*(E1990=E$2:E1990)))))-COUNTBLANK(OFFSET(A$1,,,SUMPRODUCT(MAX(ROW(E$1:E1989)*(E1990=E$1:E1989))))))</f>
        <v/>
      </c>
      <c r="K1990" s="15" t="str">
        <f aca="false">IF(OR(E1990="",E1990="!!!",F1990="NEW"),"",INDEX(J$1:J1989,SUMPRODUCT(MAX(ROW(E$1:E1989)*(E1990=E$1:E1989)))))</f>
        <v/>
      </c>
      <c r="L1990" s="16"/>
    </row>
    <row r="1991" customFormat="false" ht="12.75" hidden="false" customHeight="false" outlineLevel="0" collapsed="false">
      <c r="A1991" s="9" t="s">
        <v>769</v>
      </c>
      <c r="E1991" s="10" t="str">
        <f aca="false">IF(D1991="?OLD","!!!","")</f>
        <v/>
      </c>
      <c r="F1991" s="11" t="str">
        <f aca="false">IF(OR(E1991="",E1991="!!!"),"",IF(NOT(ISNA(VLOOKUP(E1991,E$1:E1990,1,FALSE()))),"OLD",IF(AND(E1991&lt;&gt;"",E1991&lt;&gt;"!!!"),"NEW","")))</f>
        <v/>
      </c>
      <c r="G1991" s="12" t="str">
        <f aca="false">IF(OR(E1991="",E1991="!!!"),"",IF(OR(J1991=0,AND(J1991=1,K1991=1),AND(J1991=1,I1991="SBJ"),AND(J1991=1,I1991=0)),"?IN_FOCUS",IF(J1991&lt;=2,"?ACTIVATED",IF(J1991&lt;&gt;"","?FAMILIAR",IF(F1991="NEW",IF(ISNA(VLOOKUP(E1991,#REF!,1,FALSE())),"?TYPE_IDENTIFIABLE","?REFERENTIAL"),"_")))))</f>
        <v/>
      </c>
      <c r="H1991" s="13" t="str">
        <f aca="false">IF(J1991&lt;&gt;1,"",IF(I1991="SBJ","CB","?"))</f>
        <v/>
      </c>
      <c r="I1991" s="14" t="str">
        <f aca="false">IF(OR(E1991="",E1991="!!!",F1991="NEW"),"",INDEX(B$2:B1990,-1+SUMPRODUCT(MAX(ROW(E$2:E1990)*(E1991=E$2:E1990)))))</f>
        <v/>
      </c>
      <c r="J1991" s="15" t="str">
        <f aca="true">IF(OR(E1991="",E1991="!!!",F1991="NEW"),"",COUNTBLANK(OFFSET(A$1,,,SUMPRODUCT(MAX(ROW(E$2:E1991)*(E1991=E$2:E1991)))))-COUNTBLANK(OFFSET(A$1,,,SUMPRODUCT(MAX(ROW(E$1:E1990)*(E1991=E$1:E1990))))))</f>
        <v/>
      </c>
      <c r="K1991" s="15" t="str">
        <f aca="false">IF(OR(E1991="",E1991="!!!",F1991="NEW"),"",INDEX(J$1:J1990,SUMPRODUCT(MAX(ROW(E$1:E1990)*(E1991=E$1:E1990)))))</f>
        <v/>
      </c>
      <c r="L1991" s="16"/>
    </row>
    <row r="1992" customFormat="false" ht="12.75" hidden="false" customHeight="false" outlineLevel="0" collapsed="false">
      <c r="A1992" s="9" t="s">
        <v>705</v>
      </c>
      <c r="B1992" s="0" t="s">
        <v>151</v>
      </c>
      <c r="C1992" s="0" t="s">
        <v>115</v>
      </c>
      <c r="D1992" s="0" t="s">
        <v>31</v>
      </c>
      <c r="E1992" s="10" t="str">
        <f aca="false">IF(D1992="?OLD","!!!","")</f>
        <v>!!!</v>
      </c>
      <c r="F1992" s="11" t="str">
        <f aca="false">IF(OR(E1992="",E1992="!!!"),"",IF(NOT(ISNA(VLOOKUP(E1992,E$1:E1991,1,FALSE()))),"OLD",IF(AND(E1992&lt;&gt;"",E1992&lt;&gt;"!!!"),"NEW","")))</f>
        <v/>
      </c>
      <c r="G1992" s="12" t="str">
        <f aca="false">IF(OR(E1992="",E1992="!!!"),"",IF(OR(J1992=0,AND(J1992=1,K1992=1),AND(J1992=1,I1992="SBJ"),AND(J1992=1,I1992=0)),"?IN_FOCUS",IF(J1992&lt;=2,"?ACTIVATED",IF(J1992&lt;&gt;"","?FAMILIAR",IF(F1992="NEW",IF(ISNA(VLOOKUP(E1992,#REF!,1,FALSE())),"?TYPE_IDENTIFIABLE","?REFERENTIAL"),"_")))))</f>
        <v/>
      </c>
      <c r="H1992" s="13" t="str">
        <f aca="false">IF(J1992&lt;&gt;1,"",IF(I1992="SBJ","CB","?"))</f>
        <v/>
      </c>
      <c r="I1992" s="14" t="str">
        <f aca="false">IF(OR(E1992="",E1992="!!!",F1992="NEW"),"",INDEX(B$2:B1991,-1+SUMPRODUCT(MAX(ROW(E$2:E1991)*(E1992=E$2:E1991)))))</f>
        <v/>
      </c>
      <c r="J1992" s="15" t="str">
        <f aca="true">IF(OR(E1992="",E1992="!!!",F1992="NEW"),"",COUNTBLANK(OFFSET(A$1,,,SUMPRODUCT(MAX(ROW(E$2:E1992)*(E1992=E$2:E1992)))))-COUNTBLANK(OFFSET(A$1,,,SUMPRODUCT(MAX(ROW(E$1:E1991)*(E1992=E$1:E1991))))))</f>
        <v/>
      </c>
      <c r="K1992" s="15" t="str">
        <f aca="false">IF(OR(E1992="",E1992="!!!",F1992="NEW"),"",INDEX(J$1:J1991,SUMPRODUCT(MAX(ROW(E$1:E1991)*(E1992=E$1:E1991)))))</f>
        <v/>
      </c>
      <c r="L1992" s="16"/>
    </row>
    <row r="1993" customFormat="false" ht="12.75" hidden="false" customHeight="false" outlineLevel="0" collapsed="false">
      <c r="A1993" s="9" t="s">
        <v>34</v>
      </c>
      <c r="E1993" s="10" t="str">
        <f aca="false">IF(D1993="?OLD","!!!","")</f>
        <v/>
      </c>
      <c r="F1993" s="11" t="str">
        <f aca="false">IF(OR(E1993="",E1993="!!!"),"",IF(NOT(ISNA(VLOOKUP(E1993,E$1:E1992,1,FALSE()))),"OLD",IF(AND(E1993&lt;&gt;"",E1993&lt;&gt;"!!!"),"NEW","")))</f>
        <v/>
      </c>
      <c r="G1993" s="12" t="str">
        <f aca="false">IF(OR(E1993="",E1993="!!!"),"",IF(OR(J1993=0,AND(J1993=1,K1993=1),AND(J1993=1,I1993="SBJ"),AND(J1993=1,I1993=0)),"?IN_FOCUS",IF(J1993&lt;=2,"?ACTIVATED",IF(J1993&lt;&gt;"","?FAMILIAR",IF(F1993="NEW",IF(ISNA(VLOOKUP(E1993,#REF!,1,FALSE())),"?TYPE_IDENTIFIABLE","?REFERENTIAL"),"_")))))</f>
        <v/>
      </c>
      <c r="H1993" s="13" t="str">
        <f aca="false">IF(J1993&lt;&gt;1,"",IF(I1993="SBJ","CB","?"))</f>
        <v/>
      </c>
      <c r="I1993" s="14" t="str">
        <f aca="false">IF(OR(E1993="",E1993="!!!",F1993="NEW"),"",INDEX(B$2:B1992,-1+SUMPRODUCT(MAX(ROW(E$2:E1992)*(E1993=E$2:E1992)))))</f>
        <v/>
      </c>
      <c r="J1993" s="15" t="str">
        <f aca="true">IF(OR(E1993="",E1993="!!!",F1993="NEW"),"",COUNTBLANK(OFFSET(A$1,,,SUMPRODUCT(MAX(ROW(E$2:E1993)*(E1993=E$2:E1993)))))-COUNTBLANK(OFFSET(A$1,,,SUMPRODUCT(MAX(ROW(E$1:E1992)*(E1993=E$1:E1992))))))</f>
        <v/>
      </c>
      <c r="K1993" s="15" t="str">
        <f aca="false">IF(OR(E1993="",E1993="!!!",F1993="NEW"),"",INDEX(J$1:J1992,SUMPRODUCT(MAX(ROW(E$1:E1992)*(E1993=E$1:E1992)))))</f>
        <v/>
      </c>
      <c r="L1993" s="16"/>
    </row>
    <row r="1994" customFormat="false" ht="12.75" hidden="false" customHeight="false" outlineLevel="0" collapsed="false">
      <c r="A1994" s="9" t="s">
        <v>71</v>
      </c>
      <c r="E1994" s="10" t="str">
        <f aca="false">IF(D1994="?OLD","!!!","")</f>
        <v/>
      </c>
      <c r="F1994" s="11" t="str">
        <f aca="false">IF(OR(E1994="",E1994="!!!"),"",IF(NOT(ISNA(VLOOKUP(E1994,E$1:E1993,1,FALSE()))),"OLD",IF(AND(E1994&lt;&gt;"",E1994&lt;&gt;"!!!"),"NEW","")))</f>
        <v/>
      </c>
      <c r="G1994" s="12" t="str">
        <f aca="false">IF(OR(E1994="",E1994="!!!"),"",IF(OR(J1994=0,AND(J1994=1,K1994=1),AND(J1994=1,I1994="SBJ"),AND(J1994=1,I1994=0)),"?IN_FOCUS",IF(J1994&lt;=2,"?ACTIVATED",IF(J1994&lt;&gt;"","?FAMILIAR",IF(F1994="NEW",IF(ISNA(VLOOKUP(E1994,#REF!,1,FALSE())),"?TYPE_IDENTIFIABLE","?REFERENTIAL"),"_")))))</f>
        <v/>
      </c>
      <c r="H1994" s="13" t="str">
        <f aca="false">IF(J1994&lt;&gt;1,"",IF(I1994="SBJ","CB","?"))</f>
        <v/>
      </c>
      <c r="I1994" s="14" t="str">
        <f aca="false">IF(OR(E1994="",E1994="!!!",F1994="NEW"),"",INDEX(B$2:B1993,-1+SUMPRODUCT(MAX(ROW(E$2:E1993)*(E1994=E$2:E1993)))))</f>
        <v/>
      </c>
      <c r="J1994" s="15" t="str">
        <f aca="true">IF(OR(E1994="",E1994="!!!",F1994="NEW"),"",COUNTBLANK(OFFSET(A$1,,,SUMPRODUCT(MAX(ROW(E$2:E1994)*(E1994=E$2:E1994)))))-COUNTBLANK(OFFSET(A$1,,,SUMPRODUCT(MAX(ROW(E$1:E1993)*(E1994=E$1:E1993))))))</f>
        <v/>
      </c>
      <c r="K1994" s="15" t="str">
        <f aca="false">IF(OR(E1994="",E1994="!!!",F1994="NEW"),"",INDEX(J$1:J1993,SUMPRODUCT(MAX(ROW(E$1:E1993)*(E1994=E$1:E1993)))))</f>
        <v/>
      </c>
      <c r="L1994" s="16"/>
    </row>
    <row r="1995" customFormat="false" ht="12.75" hidden="false" customHeight="false" outlineLevel="0" collapsed="false">
      <c r="A1995" s="9" t="s">
        <v>770</v>
      </c>
      <c r="B1995" s="0" t="s">
        <v>25</v>
      </c>
      <c r="C1995" s="0" t="s">
        <v>54</v>
      </c>
      <c r="D1995" s="0" t="s">
        <v>31</v>
      </c>
      <c r="E1995" s="10" t="str">
        <f aca="false">IF(D1995="?OLD","!!!","")</f>
        <v>!!!</v>
      </c>
      <c r="F1995" s="11" t="str">
        <f aca="false">IF(OR(E1995="",E1995="!!!"),"",IF(NOT(ISNA(VLOOKUP(E1995,E$1:E1994,1,FALSE()))),"OLD",IF(AND(E1995&lt;&gt;"",E1995&lt;&gt;"!!!"),"NEW","")))</f>
        <v/>
      </c>
      <c r="G1995" s="12" t="str">
        <f aca="false">IF(OR(E1995="",E1995="!!!"),"",IF(OR(J1995=0,AND(J1995=1,K1995=1),AND(J1995=1,I1995="SBJ"),AND(J1995=1,I1995=0)),"?IN_FOCUS",IF(J1995&lt;=2,"?ACTIVATED",IF(J1995&lt;&gt;"","?FAMILIAR",IF(F1995="NEW",IF(ISNA(VLOOKUP(E1995,#REF!,1,FALSE())),"?TYPE_IDENTIFIABLE","?REFERENTIAL"),"_")))))</f>
        <v/>
      </c>
      <c r="H1995" s="13" t="str">
        <f aca="false">IF(J1995&lt;&gt;1,"",IF(I1995="SBJ","CB","?"))</f>
        <v/>
      </c>
      <c r="I1995" s="14" t="str">
        <f aca="false">IF(OR(E1995="",E1995="!!!",F1995="NEW"),"",INDEX(B$2:B1994,-1+SUMPRODUCT(MAX(ROW(E$2:E1994)*(E1995=E$2:E1994)))))</f>
        <v/>
      </c>
      <c r="J1995" s="15" t="str">
        <f aca="true">IF(OR(E1995="",E1995="!!!",F1995="NEW"),"",COUNTBLANK(OFFSET(A$1,,,SUMPRODUCT(MAX(ROW(E$2:E1995)*(E1995=E$2:E1995)))))-COUNTBLANK(OFFSET(A$1,,,SUMPRODUCT(MAX(ROW(E$1:E1994)*(E1995=E$1:E1994))))))</f>
        <v/>
      </c>
      <c r="K1995" s="15" t="str">
        <f aca="false">IF(OR(E1995="",E1995="!!!",F1995="NEW"),"",INDEX(J$1:J1994,SUMPRODUCT(MAX(ROW(E$1:E1994)*(E1995=E$1:E1994)))))</f>
        <v/>
      </c>
      <c r="L1995" s="16"/>
    </row>
    <row r="1996" customFormat="false" ht="12.75" hidden="false" customHeight="false" outlineLevel="0" collapsed="false">
      <c r="A1996" s="9" t="s">
        <v>634</v>
      </c>
      <c r="E1996" s="10" t="str">
        <f aca="false">IF(D1996="?OLD","!!!","")</f>
        <v/>
      </c>
      <c r="F1996" s="11" t="str">
        <f aca="false">IF(OR(E1996="",E1996="!!!"),"",IF(NOT(ISNA(VLOOKUP(E1996,E$1:E1995,1,FALSE()))),"OLD",IF(AND(E1996&lt;&gt;"",E1996&lt;&gt;"!!!"),"NEW","")))</f>
        <v/>
      </c>
      <c r="G1996" s="12" t="str">
        <f aca="false">IF(OR(E1996="",E1996="!!!"),"",IF(OR(J1996=0,AND(J1996=1,K1996=1),AND(J1996=1,I1996="SBJ"),AND(J1996=1,I1996=0)),"?IN_FOCUS",IF(J1996&lt;=2,"?ACTIVATED",IF(J1996&lt;&gt;"","?FAMILIAR",IF(F1996="NEW",IF(ISNA(VLOOKUP(E1996,#REF!,1,FALSE())),"?TYPE_IDENTIFIABLE","?REFERENTIAL"),"_")))))</f>
        <v/>
      </c>
      <c r="H1996" s="13" t="str">
        <f aca="false">IF(J1996&lt;&gt;1,"",IF(I1996="SBJ","CB","?"))</f>
        <v/>
      </c>
      <c r="I1996" s="14" t="str">
        <f aca="false">IF(OR(E1996="",E1996="!!!",F1996="NEW"),"",INDEX(B$2:B1995,-1+SUMPRODUCT(MAX(ROW(E$2:E1995)*(E1996=E$2:E1995)))))</f>
        <v/>
      </c>
      <c r="J1996" s="15" t="str">
        <f aca="true">IF(OR(E1996="",E1996="!!!",F1996="NEW"),"",COUNTBLANK(OFFSET(A$1,,,SUMPRODUCT(MAX(ROW(E$2:E1996)*(E1996=E$2:E1996)))))-COUNTBLANK(OFFSET(A$1,,,SUMPRODUCT(MAX(ROW(E$1:E1995)*(E1996=E$1:E1995))))))</f>
        <v/>
      </c>
      <c r="K1996" s="15" t="str">
        <f aca="false">IF(OR(E1996="",E1996="!!!",F1996="NEW"),"",INDEX(J$1:J1995,SUMPRODUCT(MAX(ROW(E$1:E1995)*(E1996=E$1:E1995)))))</f>
        <v/>
      </c>
      <c r="L1996" s="16"/>
    </row>
    <row r="1997" customFormat="false" ht="12.75" hidden="false" customHeight="false" outlineLevel="0" collapsed="false">
      <c r="A1997" s="9" t="s">
        <v>771</v>
      </c>
      <c r="E1997" s="10" t="str">
        <f aca="false">IF(D1997="?OLD","!!!","")</f>
        <v/>
      </c>
      <c r="F1997" s="11" t="str">
        <f aca="false">IF(OR(E1997="",E1997="!!!"),"",IF(NOT(ISNA(VLOOKUP(E1997,E$1:E1996,1,FALSE()))),"OLD",IF(AND(E1997&lt;&gt;"",E1997&lt;&gt;"!!!"),"NEW","")))</f>
        <v/>
      </c>
      <c r="G1997" s="12" t="str">
        <f aca="false">IF(OR(E1997="",E1997="!!!"),"",IF(OR(J1997=0,AND(J1997=1,K1997=1),AND(J1997=1,I1997="SBJ"),AND(J1997=1,I1997=0)),"?IN_FOCUS",IF(J1997&lt;=2,"?ACTIVATED",IF(J1997&lt;&gt;"","?FAMILIAR",IF(F1997="NEW",IF(ISNA(VLOOKUP(E1997,#REF!,1,FALSE())),"?TYPE_IDENTIFIABLE","?REFERENTIAL"),"_")))))</f>
        <v/>
      </c>
      <c r="H1997" s="13" t="str">
        <f aca="false">IF(J1997&lt;&gt;1,"",IF(I1997="SBJ","CB","?"))</f>
        <v/>
      </c>
      <c r="I1997" s="14" t="str">
        <f aca="false">IF(OR(E1997="",E1997="!!!",F1997="NEW"),"",INDEX(B$2:B1996,-1+SUMPRODUCT(MAX(ROW(E$2:E1996)*(E1997=E$2:E1996)))))</f>
        <v/>
      </c>
      <c r="J1997" s="15" t="str">
        <f aca="true">IF(OR(E1997="",E1997="!!!",F1997="NEW"),"",COUNTBLANK(OFFSET(A$1,,,SUMPRODUCT(MAX(ROW(E$2:E1997)*(E1997=E$2:E1997)))))-COUNTBLANK(OFFSET(A$1,,,SUMPRODUCT(MAX(ROW(E$1:E1996)*(E1997=E$1:E1996))))))</f>
        <v/>
      </c>
      <c r="K1997" s="15" t="str">
        <f aca="false">IF(OR(E1997="",E1997="!!!",F1997="NEW"),"",INDEX(J$1:J1996,SUMPRODUCT(MAX(ROW(E$1:E1996)*(E1997=E$1:E1996)))))</f>
        <v/>
      </c>
      <c r="L1997" s="16"/>
    </row>
    <row r="1998" customFormat="false" ht="12.75" hidden="false" customHeight="false" outlineLevel="0" collapsed="false">
      <c r="A1998" s="9" t="s">
        <v>291</v>
      </c>
      <c r="E1998" s="10" t="str">
        <f aca="false">IF(D1998="?OLD","!!!","")</f>
        <v/>
      </c>
      <c r="F1998" s="11" t="str">
        <f aca="false">IF(OR(E1998="",E1998="!!!"),"",IF(NOT(ISNA(VLOOKUP(E1998,E$1:E1997,1,FALSE()))),"OLD",IF(AND(E1998&lt;&gt;"",E1998&lt;&gt;"!!!"),"NEW","")))</f>
        <v/>
      </c>
      <c r="G1998" s="12" t="str">
        <f aca="false">IF(OR(E1998="",E1998="!!!"),"",IF(OR(J1998=0,AND(J1998=1,K1998=1),AND(J1998=1,I1998="SBJ"),AND(J1998=1,I1998=0)),"?IN_FOCUS",IF(J1998&lt;=2,"?ACTIVATED",IF(J1998&lt;&gt;"","?FAMILIAR",IF(F1998="NEW",IF(ISNA(VLOOKUP(E1998,#REF!,1,FALSE())),"?TYPE_IDENTIFIABLE","?REFERENTIAL"),"_")))))</f>
        <v/>
      </c>
      <c r="H1998" s="13" t="str">
        <f aca="false">IF(J1998&lt;&gt;1,"",IF(I1998="SBJ","CB","?"))</f>
        <v/>
      </c>
      <c r="I1998" s="14" t="str">
        <f aca="false">IF(OR(E1998="",E1998="!!!",F1998="NEW"),"",INDEX(B$2:B1997,-1+SUMPRODUCT(MAX(ROW(E$2:E1997)*(E1998=E$2:E1997)))))</f>
        <v/>
      </c>
      <c r="J1998" s="15" t="str">
        <f aca="true">IF(OR(E1998="",E1998="!!!",F1998="NEW"),"",COUNTBLANK(OFFSET(A$1,,,SUMPRODUCT(MAX(ROW(E$2:E1998)*(E1998=E$2:E1998)))))-COUNTBLANK(OFFSET(A$1,,,SUMPRODUCT(MAX(ROW(E$1:E1997)*(E1998=E$1:E1997))))))</f>
        <v/>
      </c>
      <c r="K1998" s="15" t="str">
        <f aca="false">IF(OR(E1998="",E1998="!!!",F1998="NEW"),"",INDEX(J$1:J1997,SUMPRODUCT(MAX(ROW(E$1:E1997)*(E1998=E$1:E1997)))))</f>
        <v/>
      </c>
      <c r="L1998" s="16"/>
    </row>
    <row r="1999" customFormat="false" ht="12.75" hidden="false" customHeight="false" outlineLevel="0" collapsed="false">
      <c r="A1999" s="9" t="s">
        <v>772</v>
      </c>
      <c r="E1999" s="10" t="str">
        <f aca="false">IF(D1999="?OLD","!!!","")</f>
        <v/>
      </c>
      <c r="F1999" s="11" t="str">
        <f aca="false">IF(OR(E1999="",E1999="!!!"),"",IF(NOT(ISNA(VLOOKUP(E1999,E$1:E1998,1,FALSE()))),"OLD",IF(AND(E1999&lt;&gt;"",E1999&lt;&gt;"!!!"),"NEW","")))</f>
        <v/>
      </c>
      <c r="G1999" s="12" t="str">
        <f aca="false">IF(OR(E1999="",E1999="!!!"),"",IF(OR(J1999=0,AND(J1999=1,K1999=1),AND(J1999=1,I1999="SBJ"),AND(J1999=1,I1999=0)),"?IN_FOCUS",IF(J1999&lt;=2,"?ACTIVATED",IF(J1999&lt;&gt;"","?FAMILIAR",IF(F1999="NEW",IF(ISNA(VLOOKUP(E1999,#REF!,1,FALSE())),"?TYPE_IDENTIFIABLE","?REFERENTIAL"),"_")))))</f>
        <v/>
      </c>
      <c r="H1999" s="13" t="str">
        <f aca="false">IF(J1999&lt;&gt;1,"",IF(I1999="SBJ","CB","?"))</f>
        <v/>
      </c>
      <c r="I1999" s="14" t="str">
        <f aca="false">IF(OR(E1999="",E1999="!!!",F1999="NEW"),"",INDEX(B$2:B1998,-1+SUMPRODUCT(MAX(ROW(E$2:E1998)*(E1999=E$2:E1998)))))</f>
        <v/>
      </c>
      <c r="J1999" s="15" t="str">
        <f aca="true">IF(OR(E1999="",E1999="!!!",F1999="NEW"),"",COUNTBLANK(OFFSET(A$1,,,SUMPRODUCT(MAX(ROW(E$2:E1999)*(E1999=E$2:E1999)))))-COUNTBLANK(OFFSET(A$1,,,SUMPRODUCT(MAX(ROW(E$1:E1998)*(E1999=E$1:E1998))))))</f>
        <v/>
      </c>
      <c r="K1999" s="15" t="str">
        <f aca="false">IF(OR(E1999="",E1999="!!!",F1999="NEW"),"",INDEX(J$1:J1998,SUMPRODUCT(MAX(ROW(E$1:E1998)*(E1999=E$1:E1998)))))</f>
        <v/>
      </c>
      <c r="L1999" s="16"/>
    </row>
    <row r="2000" customFormat="false" ht="12.75" hidden="false" customHeight="false" outlineLevel="0" collapsed="false">
      <c r="A2000" s="9" t="s">
        <v>773</v>
      </c>
      <c r="B2000" s="0" t="s">
        <v>285</v>
      </c>
      <c r="C2000" s="0" t="s">
        <v>554</v>
      </c>
      <c r="D2000" s="0" t="s">
        <v>31</v>
      </c>
      <c r="E2000" s="10" t="str">
        <f aca="false">IF(D2000="?OLD","!!!","")</f>
        <v>!!!</v>
      </c>
      <c r="F2000" s="11" t="str">
        <f aca="false">IF(OR(E2000="",E2000="!!!"),"",IF(NOT(ISNA(VLOOKUP(E2000,E$1:E1999,1,FALSE()))),"OLD",IF(AND(E2000&lt;&gt;"",E2000&lt;&gt;"!!!"),"NEW","")))</f>
        <v/>
      </c>
      <c r="G2000" s="12" t="str">
        <f aca="false">IF(OR(E2000="",E2000="!!!"),"",IF(OR(J2000=0,AND(J2000=1,K2000=1),AND(J2000=1,I2000="SBJ"),AND(J2000=1,I2000=0)),"?IN_FOCUS",IF(J2000&lt;=2,"?ACTIVATED",IF(J2000&lt;&gt;"","?FAMILIAR",IF(F2000="NEW",IF(ISNA(VLOOKUP(E2000,#REF!,1,FALSE())),"?TYPE_IDENTIFIABLE","?REFERENTIAL"),"_")))))</f>
        <v/>
      </c>
      <c r="H2000" s="13" t="str">
        <f aca="false">IF(J2000&lt;&gt;1,"",IF(I2000="SBJ","CB","?"))</f>
        <v/>
      </c>
      <c r="I2000" s="14" t="str">
        <f aca="false">IF(OR(E2000="",E2000="!!!",F2000="NEW"),"",INDEX(B$2:B1999,-1+SUMPRODUCT(MAX(ROW(E$2:E1999)*(E2000=E$2:E1999)))))</f>
        <v/>
      </c>
      <c r="J2000" s="15" t="str">
        <f aca="true">IF(OR(E2000="",E2000="!!!",F2000="NEW"),"",COUNTBLANK(OFFSET(A$1,,,SUMPRODUCT(MAX(ROW(E$2:E2000)*(E2000=E$2:E2000)))))-COUNTBLANK(OFFSET(A$1,,,SUMPRODUCT(MAX(ROW(E$1:E1999)*(E2000=E$1:E1999))))))</f>
        <v/>
      </c>
      <c r="K2000" s="15" t="str">
        <f aca="false">IF(OR(E2000="",E2000="!!!",F2000="NEW"),"",INDEX(J$1:J1999,SUMPRODUCT(MAX(ROW(E$1:E1999)*(E2000=E$1:E1999)))))</f>
        <v/>
      </c>
      <c r="L2000" s="16"/>
    </row>
    <row r="2001" customFormat="false" ht="12.75" hidden="false" customHeight="false" outlineLevel="0" collapsed="false">
      <c r="A2001" s="9" t="s">
        <v>111</v>
      </c>
      <c r="E2001" s="10" t="str">
        <f aca="false">IF(D2001="?OLD","!!!","")</f>
        <v/>
      </c>
      <c r="F2001" s="11" t="str">
        <f aca="false">IF(OR(E2001="",E2001="!!!"),"",IF(NOT(ISNA(VLOOKUP(E2001,E$1:E2000,1,FALSE()))),"OLD",IF(AND(E2001&lt;&gt;"",E2001&lt;&gt;"!!!"),"NEW","")))</f>
        <v/>
      </c>
      <c r="G2001" s="12" t="str">
        <f aca="false">IF(OR(E2001="",E2001="!!!"),"",IF(OR(J2001=0,AND(J2001=1,K2001=1),AND(J2001=1,I2001="SBJ"),AND(J2001=1,I2001=0)),"?IN_FOCUS",IF(J2001&lt;=2,"?ACTIVATED",IF(J2001&lt;&gt;"","?FAMILIAR",IF(F2001="NEW",IF(ISNA(VLOOKUP(E2001,#REF!,1,FALSE())),"?TYPE_IDENTIFIABLE","?REFERENTIAL"),"_")))))</f>
        <v/>
      </c>
      <c r="H2001" s="13" t="str">
        <f aca="false">IF(J2001&lt;&gt;1,"",IF(I2001="SBJ","CB","?"))</f>
        <v/>
      </c>
      <c r="I2001" s="14" t="str">
        <f aca="false">IF(OR(E2001="",E2001="!!!",F2001="NEW"),"",INDEX(B$2:B2000,-1+SUMPRODUCT(MAX(ROW(E$2:E2000)*(E2001=E$2:E2000)))))</f>
        <v/>
      </c>
      <c r="J2001" s="15" t="str">
        <f aca="true">IF(OR(E2001="",E2001="!!!",F2001="NEW"),"",COUNTBLANK(OFFSET(A$1,,,SUMPRODUCT(MAX(ROW(E$2:E2001)*(E2001=E$2:E2001)))))-COUNTBLANK(OFFSET(A$1,,,SUMPRODUCT(MAX(ROW(E$1:E2000)*(E2001=E$1:E2000))))))</f>
        <v/>
      </c>
      <c r="K2001" s="15" t="str">
        <f aca="false">IF(OR(E2001="",E2001="!!!",F2001="NEW"),"",INDEX(J$1:J2000,SUMPRODUCT(MAX(ROW(E$1:E2000)*(E2001=E$1:E2000)))))</f>
        <v/>
      </c>
      <c r="L2001" s="16"/>
    </row>
    <row r="2002" customFormat="false" ht="12.75" hidden="false" customHeight="false" outlineLevel="0" collapsed="false">
      <c r="A2002" s="9" t="s">
        <v>774</v>
      </c>
      <c r="E2002" s="10" t="str">
        <f aca="false">IF(D2002="?OLD","!!!","")</f>
        <v/>
      </c>
      <c r="F2002" s="11" t="str">
        <f aca="false">IF(OR(E2002="",E2002="!!!"),"",IF(NOT(ISNA(VLOOKUP(E2002,E$1:E2001,1,FALSE()))),"OLD",IF(AND(E2002&lt;&gt;"",E2002&lt;&gt;"!!!"),"NEW","")))</f>
        <v/>
      </c>
      <c r="G2002" s="12" t="str">
        <f aca="false">IF(OR(E2002="",E2002="!!!"),"",IF(OR(J2002=0,AND(J2002=1,K2002=1),AND(J2002=1,I2002="SBJ"),AND(J2002=1,I2002=0)),"?IN_FOCUS",IF(J2002&lt;=2,"?ACTIVATED",IF(J2002&lt;&gt;"","?FAMILIAR",IF(F2002="NEW",IF(ISNA(VLOOKUP(E2002,#REF!,1,FALSE())),"?TYPE_IDENTIFIABLE","?REFERENTIAL"),"_")))))</f>
        <v/>
      </c>
      <c r="H2002" s="13" t="str">
        <f aca="false">IF(J2002&lt;&gt;1,"",IF(I2002="SBJ","CB","?"))</f>
        <v/>
      </c>
      <c r="I2002" s="14" t="str">
        <f aca="false">IF(OR(E2002="",E2002="!!!",F2002="NEW"),"",INDEX(B$2:B2001,-1+SUMPRODUCT(MAX(ROW(E$2:E2001)*(E2002=E$2:E2001)))))</f>
        <v/>
      </c>
      <c r="J2002" s="15" t="str">
        <f aca="true">IF(OR(E2002="",E2002="!!!",F2002="NEW"),"",COUNTBLANK(OFFSET(A$1,,,SUMPRODUCT(MAX(ROW(E$2:E2002)*(E2002=E$2:E2002)))))-COUNTBLANK(OFFSET(A$1,,,SUMPRODUCT(MAX(ROW(E$1:E2001)*(E2002=E$1:E2001))))))</f>
        <v/>
      </c>
      <c r="K2002" s="15" t="str">
        <f aca="false">IF(OR(E2002="",E2002="!!!",F2002="NEW"),"",INDEX(J$1:J2001,SUMPRODUCT(MAX(ROW(E$1:E2001)*(E2002=E$1:E2001)))))</f>
        <v/>
      </c>
      <c r="L2002" s="16"/>
    </row>
    <row r="2003" customFormat="false" ht="12.75" hidden="false" customHeight="false" outlineLevel="0" collapsed="false">
      <c r="A2003" s="9" t="s">
        <v>775</v>
      </c>
      <c r="B2003" s="0" t="s">
        <v>66</v>
      </c>
      <c r="C2003" s="0" t="s">
        <v>26</v>
      </c>
      <c r="E2003" s="10" t="str">
        <f aca="false">IF(D2003="?OLD","!!!","")</f>
        <v/>
      </c>
      <c r="F2003" s="11" t="str">
        <f aca="false">IF(OR(E2003="",E2003="!!!"),"",IF(NOT(ISNA(VLOOKUP(E2003,E$1:E2002,1,FALSE()))),"OLD",IF(AND(E2003&lt;&gt;"",E2003&lt;&gt;"!!!"),"NEW","")))</f>
        <v/>
      </c>
      <c r="G2003" s="12" t="str">
        <f aca="false">IF(OR(E2003="",E2003="!!!"),"",IF(OR(J2003=0,AND(J2003=1,K2003=1),AND(J2003=1,I2003="SBJ"),AND(J2003=1,I2003=0)),"?IN_FOCUS",IF(J2003&lt;=2,"?ACTIVATED",IF(J2003&lt;&gt;"","?FAMILIAR",IF(F2003="NEW",IF(ISNA(VLOOKUP(E2003,#REF!,1,FALSE())),"?TYPE_IDENTIFIABLE","?REFERENTIAL"),"_")))))</f>
        <v/>
      </c>
      <c r="H2003" s="13" t="str">
        <f aca="false">IF(J2003&lt;&gt;1,"",IF(I2003="SBJ","CB","?"))</f>
        <v/>
      </c>
      <c r="I2003" s="14" t="str">
        <f aca="false">IF(OR(E2003="",E2003="!!!",F2003="NEW"),"",INDEX(B$2:B2002,-1+SUMPRODUCT(MAX(ROW(E$2:E2002)*(E2003=E$2:E2002)))))</f>
        <v/>
      </c>
      <c r="J2003" s="15" t="str">
        <f aca="true">IF(OR(E2003="",E2003="!!!",F2003="NEW"),"",COUNTBLANK(OFFSET(A$1,,,SUMPRODUCT(MAX(ROW(E$2:E2003)*(E2003=E$2:E2003)))))-COUNTBLANK(OFFSET(A$1,,,SUMPRODUCT(MAX(ROW(E$1:E2002)*(E2003=E$1:E2002))))))</f>
        <v/>
      </c>
      <c r="K2003" s="15" t="str">
        <f aca="false">IF(OR(E2003="",E2003="!!!",F2003="NEW"),"",INDEX(J$1:J2002,SUMPRODUCT(MAX(ROW(E$1:E2002)*(E2003=E$1:E2002)))))</f>
        <v/>
      </c>
      <c r="L2003" s="16"/>
    </row>
    <row r="2004" customFormat="false" ht="12.75" hidden="false" customHeight="false" outlineLevel="0" collapsed="false">
      <c r="A2004" s="9" t="s">
        <v>48</v>
      </c>
      <c r="E2004" s="10" t="str">
        <f aca="false">IF(D2004="?OLD","!!!","")</f>
        <v/>
      </c>
      <c r="F2004" s="11" t="str">
        <f aca="false">IF(OR(E2004="",E2004="!!!"),"",IF(NOT(ISNA(VLOOKUP(E2004,E$1:E2003,1,FALSE()))),"OLD",IF(AND(E2004&lt;&gt;"",E2004&lt;&gt;"!!!"),"NEW","")))</f>
        <v/>
      </c>
      <c r="G2004" s="12" t="str">
        <f aca="false">IF(OR(E2004="",E2004="!!!"),"",IF(OR(J2004=0,AND(J2004=1,K2004=1),AND(J2004=1,I2004="SBJ"),AND(J2004=1,I2004=0)),"?IN_FOCUS",IF(J2004&lt;=2,"?ACTIVATED",IF(J2004&lt;&gt;"","?FAMILIAR",IF(F2004="NEW",IF(ISNA(VLOOKUP(E2004,#REF!,1,FALSE())),"?TYPE_IDENTIFIABLE","?REFERENTIAL"),"_")))))</f>
        <v/>
      </c>
      <c r="H2004" s="13" t="str">
        <f aca="false">IF(J2004&lt;&gt;1,"",IF(I2004="SBJ","CB","?"))</f>
        <v/>
      </c>
      <c r="I2004" s="14" t="str">
        <f aca="false">IF(OR(E2004="",E2004="!!!",F2004="NEW"),"",INDEX(B$2:B2003,-1+SUMPRODUCT(MAX(ROW(E$2:E2003)*(E2004=E$2:E2003)))))</f>
        <v/>
      </c>
      <c r="J2004" s="15" t="str">
        <f aca="true">IF(OR(E2004="",E2004="!!!",F2004="NEW"),"",COUNTBLANK(OFFSET(A$1,,,SUMPRODUCT(MAX(ROW(E$2:E2004)*(E2004=E$2:E2004)))))-COUNTBLANK(OFFSET(A$1,,,SUMPRODUCT(MAX(ROW(E$1:E2003)*(E2004=E$1:E2003))))))</f>
        <v/>
      </c>
      <c r="K2004" s="15" t="str">
        <f aca="false">IF(OR(E2004="",E2004="!!!",F2004="NEW"),"",INDEX(J$1:J2003,SUMPRODUCT(MAX(ROW(E$1:E2003)*(E2004=E$1:E2003)))))</f>
        <v/>
      </c>
      <c r="L2004" s="16"/>
    </row>
    <row r="2005" customFormat="false" ht="12.75" hidden="false" customHeight="false" outlineLevel="0" collapsed="false">
      <c r="E2005" s="10" t="str">
        <f aca="false">IF(D2005="?OLD","!!!","")</f>
        <v/>
      </c>
      <c r="F2005" s="11" t="str">
        <f aca="false">IF(OR(E2005="",E2005="!!!"),"",IF(NOT(ISNA(VLOOKUP(E2005,E$1:E2004,1,FALSE()))),"OLD",IF(AND(E2005&lt;&gt;"",E2005&lt;&gt;"!!!"),"NEW","")))</f>
        <v/>
      </c>
      <c r="G2005" s="12" t="str">
        <f aca="false">IF(OR(E2005="",E2005="!!!"),"",IF(OR(J2005=0,AND(J2005=1,K2005=1),AND(J2005=1,I2005="SBJ"),AND(J2005=1,I2005=0)),"?IN_FOCUS",IF(J2005&lt;=2,"?ACTIVATED",IF(J2005&lt;&gt;"","?FAMILIAR",IF(F2005="NEW",IF(ISNA(VLOOKUP(E2005,#REF!,1,FALSE())),"?TYPE_IDENTIFIABLE","?REFERENTIAL"),"_")))))</f>
        <v/>
      </c>
      <c r="H2005" s="13" t="str">
        <f aca="false">IF(J2005&lt;&gt;1,"",IF(I2005="SBJ","CB","?"))</f>
        <v/>
      </c>
      <c r="I2005" s="14" t="str">
        <f aca="false">IF(OR(E2005="",E2005="!!!",F2005="NEW"),"",INDEX(B$2:B2004,-1+SUMPRODUCT(MAX(ROW(E$2:E2004)*(E2005=E$2:E2004)))))</f>
        <v/>
      </c>
      <c r="J2005" s="15" t="str">
        <f aca="true">IF(OR(E2005="",E2005="!!!",F2005="NEW"),"",COUNTBLANK(OFFSET(A$1,,,SUMPRODUCT(MAX(ROW(E$2:E2005)*(E2005=E$2:E2005)))))-COUNTBLANK(OFFSET(A$1,,,SUMPRODUCT(MAX(ROW(E$1:E2004)*(E2005=E$1:E2004))))))</f>
        <v/>
      </c>
      <c r="K2005" s="15" t="str">
        <f aca="false">IF(OR(E2005="",E2005="!!!",F2005="NEW"),"",INDEX(J$1:J2004,SUMPRODUCT(MAX(ROW(E$1:E2004)*(E2005=E$1:E2004)))))</f>
        <v/>
      </c>
      <c r="L2005" s="16"/>
    </row>
    <row r="2006" customFormat="false" ht="12.75" hidden="false" customHeight="false" outlineLevel="0" collapsed="false">
      <c r="A2006" s="9" t="s">
        <v>776</v>
      </c>
      <c r="E2006" s="10" t="str">
        <f aca="false">IF(D2006="?OLD","!!!","")</f>
        <v/>
      </c>
      <c r="F2006" s="11" t="str">
        <f aca="false">IF(OR(E2006="",E2006="!!!"),"",IF(NOT(ISNA(VLOOKUP(E2006,E$1:E2005,1,FALSE()))),"OLD",IF(AND(E2006&lt;&gt;"",E2006&lt;&gt;"!!!"),"NEW","")))</f>
        <v/>
      </c>
      <c r="G2006" s="12" t="str">
        <f aca="false">IF(OR(E2006="",E2006="!!!"),"",IF(OR(J2006=0,AND(J2006=1,K2006=1),AND(J2006=1,I2006="SBJ"),AND(J2006=1,I2006=0)),"?IN_FOCUS",IF(J2006&lt;=2,"?ACTIVATED",IF(J2006&lt;&gt;"","?FAMILIAR",IF(F2006="NEW",IF(ISNA(VLOOKUP(E2006,#REF!,1,FALSE())),"?TYPE_IDENTIFIABLE","?REFERENTIAL"),"_")))))</f>
        <v/>
      </c>
      <c r="H2006" s="13" t="str">
        <f aca="false">IF(J2006&lt;&gt;1,"",IF(I2006="SBJ","CB","?"))</f>
        <v/>
      </c>
      <c r="I2006" s="14" t="str">
        <f aca="false">IF(OR(E2006="",E2006="!!!",F2006="NEW"),"",INDEX(B$2:B2005,-1+SUMPRODUCT(MAX(ROW(E$2:E2005)*(E2006=E$2:E2005)))))</f>
        <v/>
      </c>
      <c r="J2006" s="15" t="str">
        <f aca="true">IF(OR(E2006="",E2006="!!!",F2006="NEW"),"",COUNTBLANK(OFFSET(A$1,,,SUMPRODUCT(MAX(ROW(E$2:E2006)*(E2006=E$2:E2006)))))-COUNTBLANK(OFFSET(A$1,,,SUMPRODUCT(MAX(ROW(E$1:E2005)*(E2006=E$1:E2005))))))</f>
        <v/>
      </c>
      <c r="K2006" s="15" t="str">
        <f aca="false">IF(OR(E2006="",E2006="!!!",F2006="NEW"),"",INDEX(J$1:J2005,SUMPRODUCT(MAX(ROW(E$1:E2005)*(E2006=E$1:E2005)))))</f>
        <v/>
      </c>
      <c r="L2006" s="16"/>
    </row>
    <row r="2007" customFormat="false" ht="12.75" hidden="false" customHeight="false" outlineLevel="0" collapsed="false">
      <c r="A2007" s="9" t="s">
        <v>777</v>
      </c>
      <c r="B2007" s="0" t="s">
        <v>18</v>
      </c>
      <c r="E2007" s="10" t="str">
        <f aca="false">IF(D2007="?OLD","!!!","")</f>
        <v/>
      </c>
      <c r="F2007" s="11" t="str">
        <f aca="false">IF(OR(E2007="",E2007="!!!"),"",IF(NOT(ISNA(VLOOKUP(E2007,E$1:E2006,1,FALSE()))),"OLD",IF(AND(E2007&lt;&gt;"",E2007&lt;&gt;"!!!"),"NEW","")))</f>
        <v/>
      </c>
      <c r="G2007" s="12" t="str">
        <f aca="false">IF(OR(E2007="",E2007="!!!"),"",IF(OR(J2007=0,AND(J2007=1,K2007=1),AND(J2007=1,I2007="SBJ"),AND(J2007=1,I2007=0)),"?IN_FOCUS",IF(J2007&lt;=2,"?ACTIVATED",IF(J2007&lt;&gt;"","?FAMILIAR",IF(F2007="NEW",IF(ISNA(VLOOKUP(E2007,#REF!,1,FALSE())),"?TYPE_IDENTIFIABLE","?REFERENTIAL"),"_")))))</f>
        <v/>
      </c>
      <c r="H2007" s="13" t="str">
        <f aca="false">IF(J2007&lt;&gt;1,"",IF(I2007="SBJ","CB","?"))</f>
        <v/>
      </c>
      <c r="I2007" s="14" t="str">
        <f aca="false">IF(OR(E2007="",E2007="!!!",F2007="NEW"),"",INDEX(B$2:B2006,-1+SUMPRODUCT(MAX(ROW(E$2:E2006)*(E2007=E$2:E2006)))))</f>
        <v/>
      </c>
      <c r="J2007" s="15" t="str">
        <f aca="true">IF(OR(E2007="",E2007="!!!",F2007="NEW"),"",COUNTBLANK(OFFSET(A$1,,,SUMPRODUCT(MAX(ROW(E$2:E2007)*(E2007=E$2:E2007)))))-COUNTBLANK(OFFSET(A$1,,,SUMPRODUCT(MAX(ROW(E$1:E2006)*(E2007=E$1:E2006))))))</f>
        <v/>
      </c>
      <c r="K2007" s="15" t="str">
        <f aca="false">IF(OR(E2007="",E2007="!!!",F2007="NEW"),"",INDEX(J$1:J2006,SUMPRODUCT(MAX(ROW(E$1:E2006)*(E2007=E$1:E2006)))))</f>
        <v/>
      </c>
      <c r="L2007" s="16"/>
    </row>
    <row r="2008" customFormat="false" ht="12.75" hidden="false" customHeight="false" outlineLevel="0" collapsed="false">
      <c r="A2008" s="9" t="s">
        <v>778</v>
      </c>
      <c r="E2008" s="10" t="str">
        <f aca="false">IF(D2008="?OLD","!!!","")</f>
        <v/>
      </c>
      <c r="F2008" s="11" t="str">
        <f aca="false">IF(OR(E2008="",E2008="!!!"),"",IF(NOT(ISNA(VLOOKUP(E2008,E$1:E2007,1,FALSE()))),"OLD",IF(AND(E2008&lt;&gt;"",E2008&lt;&gt;"!!!"),"NEW","")))</f>
        <v/>
      </c>
      <c r="G2008" s="12" t="str">
        <f aca="false">IF(OR(E2008="",E2008="!!!"),"",IF(OR(J2008=0,AND(J2008=1,K2008=1),AND(J2008=1,I2008="SBJ"),AND(J2008=1,I2008=0)),"?IN_FOCUS",IF(J2008&lt;=2,"?ACTIVATED",IF(J2008&lt;&gt;"","?FAMILIAR",IF(F2008="NEW",IF(ISNA(VLOOKUP(E2008,#REF!,1,FALSE())),"?TYPE_IDENTIFIABLE","?REFERENTIAL"),"_")))))</f>
        <v/>
      </c>
      <c r="H2008" s="13" t="str">
        <f aca="false">IF(J2008&lt;&gt;1,"",IF(I2008="SBJ","CB","?"))</f>
        <v/>
      </c>
      <c r="I2008" s="14" t="str">
        <f aca="false">IF(OR(E2008="",E2008="!!!",F2008="NEW"),"",INDEX(B$2:B2007,-1+SUMPRODUCT(MAX(ROW(E$2:E2007)*(E2008=E$2:E2007)))))</f>
        <v/>
      </c>
      <c r="J2008" s="15" t="str">
        <f aca="true">IF(OR(E2008="",E2008="!!!",F2008="NEW"),"",COUNTBLANK(OFFSET(A$1,,,SUMPRODUCT(MAX(ROW(E$2:E2008)*(E2008=E$2:E2008)))))-COUNTBLANK(OFFSET(A$1,,,SUMPRODUCT(MAX(ROW(E$1:E2007)*(E2008=E$1:E2007))))))</f>
        <v/>
      </c>
      <c r="K2008" s="15" t="str">
        <f aca="false">IF(OR(E2008="",E2008="!!!",F2008="NEW"),"",INDEX(J$1:J2007,SUMPRODUCT(MAX(ROW(E$1:E2007)*(E2008=E$1:E2007)))))</f>
        <v/>
      </c>
      <c r="L2008" s="16"/>
    </row>
    <row r="2009" customFormat="false" ht="12.75" hidden="false" customHeight="false" outlineLevel="0" collapsed="false">
      <c r="A2009" s="9" t="s">
        <v>183</v>
      </c>
      <c r="E2009" s="10" t="str">
        <f aca="false">IF(D2009="?OLD","!!!","")</f>
        <v/>
      </c>
      <c r="F2009" s="11" t="str">
        <f aca="false">IF(OR(E2009="",E2009="!!!"),"",IF(NOT(ISNA(VLOOKUP(E2009,E$1:E2008,1,FALSE()))),"OLD",IF(AND(E2009&lt;&gt;"",E2009&lt;&gt;"!!!"),"NEW","")))</f>
        <v/>
      </c>
      <c r="G2009" s="12" t="str">
        <f aca="false">IF(OR(E2009="",E2009="!!!"),"",IF(OR(J2009=0,AND(J2009=1,K2009=1),AND(J2009=1,I2009="SBJ"),AND(J2009=1,I2009=0)),"?IN_FOCUS",IF(J2009&lt;=2,"?ACTIVATED",IF(J2009&lt;&gt;"","?FAMILIAR",IF(F2009="NEW",IF(ISNA(VLOOKUP(E2009,#REF!,1,FALSE())),"?TYPE_IDENTIFIABLE","?REFERENTIAL"),"_")))))</f>
        <v/>
      </c>
      <c r="H2009" s="13" t="str">
        <f aca="false">IF(J2009&lt;&gt;1,"",IF(I2009="SBJ","CB","?"))</f>
        <v/>
      </c>
      <c r="I2009" s="14" t="str">
        <f aca="false">IF(OR(E2009="",E2009="!!!",F2009="NEW"),"",INDEX(B$2:B2008,-1+SUMPRODUCT(MAX(ROW(E$2:E2008)*(E2009=E$2:E2008)))))</f>
        <v/>
      </c>
      <c r="J2009" s="15" t="str">
        <f aca="true">IF(OR(E2009="",E2009="!!!",F2009="NEW"),"",COUNTBLANK(OFFSET(A$1,,,SUMPRODUCT(MAX(ROW(E$2:E2009)*(E2009=E$2:E2009)))))-COUNTBLANK(OFFSET(A$1,,,SUMPRODUCT(MAX(ROW(E$1:E2008)*(E2009=E$1:E2008))))))</f>
        <v/>
      </c>
      <c r="K2009" s="15" t="str">
        <f aca="false">IF(OR(E2009="",E2009="!!!",F2009="NEW"),"",INDEX(J$1:J2008,SUMPRODUCT(MAX(ROW(E$1:E2008)*(E2009=E$1:E2008)))))</f>
        <v/>
      </c>
      <c r="L2009" s="16"/>
    </row>
    <row r="2010" customFormat="false" ht="12.75" hidden="false" customHeight="false" outlineLevel="0" collapsed="false">
      <c r="A2010" s="9" t="s">
        <v>411</v>
      </c>
      <c r="E2010" s="10" t="str">
        <f aca="false">IF(D2010="?OLD","!!!","")</f>
        <v/>
      </c>
      <c r="F2010" s="11" t="str">
        <f aca="false">IF(OR(E2010="",E2010="!!!"),"",IF(NOT(ISNA(VLOOKUP(E2010,E$1:E2009,1,FALSE()))),"OLD",IF(AND(E2010&lt;&gt;"",E2010&lt;&gt;"!!!"),"NEW","")))</f>
        <v/>
      </c>
      <c r="G2010" s="12" t="str">
        <f aca="false">IF(OR(E2010="",E2010="!!!"),"",IF(OR(J2010=0,AND(J2010=1,K2010=1),AND(J2010=1,I2010="SBJ"),AND(J2010=1,I2010=0)),"?IN_FOCUS",IF(J2010&lt;=2,"?ACTIVATED",IF(J2010&lt;&gt;"","?FAMILIAR",IF(F2010="NEW",IF(ISNA(VLOOKUP(E2010,#REF!,1,FALSE())),"?TYPE_IDENTIFIABLE","?REFERENTIAL"),"_")))))</f>
        <v/>
      </c>
      <c r="H2010" s="13" t="str">
        <f aca="false">IF(J2010&lt;&gt;1,"",IF(I2010="SBJ","CB","?"))</f>
        <v/>
      </c>
      <c r="I2010" s="14" t="str">
        <f aca="false">IF(OR(E2010="",E2010="!!!",F2010="NEW"),"",INDEX(B$2:B2009,-1+SUMPRODUCT(MAX(ROW(E$2:E2009)*(E2010=E$2:E2009)))))</f>
        <v/>
      </c>
      <c r="J2010" s="15" t="str">
        <f aca="true">IF(OR(E2010="",E2010="!!!",F2010="NEW"),"",COUNTBLANK(OFFSET(A$1,,,SUMPRODUCT(MAX(ROW(E$2:E2010)*(E2010=E$2:E2010)))))-COUNTBLANK(OFFSET(A$1,,,SUMPRODUCT(MAX(ROW(E$1:E2009)*(E2010=E$1:E2009))))))</f>
        <v/>
      </c>
      <c r="K2010" s="15" t="str">
        <f aca="false">IF(OR(E2010="",E2010="!!!",F2010="NEW"),"",INDEX(J$1:J2009,SUMPRODUCT(MAX(ROW(E$1:E2009)*(E2010=E$1:E2009)))))</f>
        <v/>
      </c>
      <c r="L2010" s="16"/>
    </row>
    <row r="2011" customFormat="false" ht="12.75" hidden="false" customHeight="false" outlineLevel="0" collapsed="false">
      <c r="A2011" s="9" t="s">
        <v>34</v>
      </c>
      <c r="E2011" s="10" t="str">
        <f aca="false">IF(D2011="?OLD","!!!","")</f>
        <v/>
      </c>
      <c r="F2011" s="11" t="str">
        <f aca="false">IF(OR(E2011="",E2011="!!!"),"",IF(NOT(ISNA(VLOOKUP(E2011,E$1:E2010,1,FALSE()))),"OLD",IF(AND(E2011&lt;&gt;"",E2011&lt;&gt;"!!!"),"NEW","")))</f>
        <v/>
      </c>
      <c r="G2011" s="12" t="str">
        <f aca="false">IF(OR(E2011="",E2011="!!!"),"",IF(OR(J2011=0,AND(J2011=1,K2011=1),AND(J2011=1,I2011="SBJ"),AND(J2011=1,I2011=0)),"?IN_FOCUS",IF(J2011&lt;=2,"?ACTIVATED",IF(J2011&lt;&gt;"","?FAMILIAR",IF(F2011="NEW",IF(ISNA(VLOOKUP(E2011,#REF!,1,FALSE())),"?TYPE_IDENTIFIABLE","?REFERENTIAL"),"_")))))</f>
        <v/>
      </c>
      <c r="H2011" s="13" t="str">
        <f aca="false">IF(J2011&lt;&gt;1,"",IF(I2011="SBJ","CB","?"))</f>
        <v/>
      </c>
      <c r="I2011" s="14" t="str">
        <f aca="false">IF(OR(E2011="",E2011="!!!",F2011="NEW"),"",INDEX(B$2:B2010,-1+SUMPRODUCT(MAX(ROW(E$2:E2010)*(E2011=E$2:E2010)))))</f>
        <v/>
      </c>
      <c r="J2011" s="15" t="str">
        <f aca="true">IF(OR(E2011="",E2011="!!!",F2011="NEW"),"",COUNTBLANK(OFFSET(A$1,,,SUMPRODUCT(MAX(ROW(E$2:E2011)*(E2011=E$2:E2011)))))-COUNTBLANK(OFFSET(A$1,,,SUMPRODUCT(MAX(ROW(E$1:E2010)*(E2011=E$1:E2010))))))</f>
        <v/>
      </c>
      <c r="K2011" s="15" t="str">
        <f aca="false">IF(OR(E2011="",E2011="!!!",F2011="NEW"),"",INDEX(J$1:J2010,SUMPRODUCT(MAX(ROW(E$1:E2010)*(E2011=E$1:E2010)))))</f>
        <v/>
      </c>
      <c r="L2011" s="16"/>
    </row>
    <row r="2012" customFormat="false" ht="12.75" hidden="false" customHeight="false" outlineLevel="0" collapsed="false">
      <c r="A2012" s="9" t="s">
        <v>255</v>
      </c>
      <c r="B2012" s="0" t="s">
        <v>23</v>
      </c>
      <c r="C2012" s="0" t="s">
        <v>30</v>
      </c>
      <c r="D2012" s="0" t="s">
        <v>31</v>
      </c>
      <c r="E2012" s="10" t="str">
        <f aca="false">IF(D2012="?OLD","!!!","")</f>
        <v>!!!</v>
      </c>
      <c r="F2012" s="11" t="str">
        <f aca="false">IF(OR(E2012="",E2012="!!!"),"",IF(NOT(ISNA(VLOOKUP(E2012,E$1:E2011,1,FALSE()))),"OLD",IF(AND(E2012&lt;&gt;"",E2012&lt;&gt;"!!!"),"NEW","")))</f>
        <v/>
      </c>
      <c r="G2012" s="12" t="str">
        <f aca="false">IF(OR(E2012="",E2012="!!!"),"",IF(OR(J2012=0,AND(J2012=1,K2012=1),AND(J2012=1,I2012="SBJ"),AND(J2012=1,I2012=0)),"?IN_FOCUS",IF(J2012&lt;=2,"?ACTIVATED",IF(J2012&lt;&gt;"","?FAMILIAR",IF(F2012="NEW",IF(ISNA(VLOOKUP(E2012,#REF!,1,FALSE())),"?TYPE_IDENTIFIABLE","?REFERENTIAL"),"_")))))</f>
        <v/>
      </c>
      <c r="H2012" s="13" t="str">
        <f aca="false">IF(J2012&lt;&gt;1,"",IF(I2012="SBJ","CB","?"))</f>
        <v/>
      </c>
      <c r="I2012" s="14" t="str">
        <f aca="false">IF(OR(E2012="",E2012="!!!",F2012="NEW"),"",INDEX(B$2:B2011,-1+SUMPRODUCT(MAX(ROW(E$2:E2011)*(E2012=E$2:E2011)))))</f>
        <v/>
      </c>
      <c r="J2012" s="15" t="str">
        <f aca="true">IF(OR(E2012="",E2012="!!!",F2012="NEW"),"",COUNTBLANK(OFFSET(A$1,,,SUMPRODUCT(MAX(ROW(E$2:E2012)*(E2012=E$2:E2012)))))-COUNTBLANK(OFFSET(A$1,,,SUMPRODUCT(MAX(ROW(E$1:E2011)*(E2012=E$1:E2011))))))</f>
        <v/>
      </c>
      <c r="K2012" s="15" t="str">
        <f aca="false">IF(OR(E2012="",E2012="!!!",F2012="NEW"),"",INDEX(J$1:J2011,SUMPRODUCT(MAX(ROW(E$1:E2011)*(E2012=E$1:E2011)))))</f>
        <v/>
      </c>
      <c r="L2012" s="16"/>
    </row>
    <row r="2013" customFormat="false" ht="12.75" hidden="false" customHeight="false" outlineLevel="0" collapsed="false">
      <c r="A2013" s="9" t="s">
        <v>92</v>
      </c>
      <c r="E2013" s="10" t="str">
        <f aca="false">IF(D2013="?OLD","!!!","")</f>
        <v/>
      </c>
      <c r="F2013" s="11" t="str">
        <f aca="false">IF(OR(E2013="",E2013="!!!"),"",IF(NOT(ISNA(VLOOKUP(E2013,E$1:E2012,1,FALSE()))),"OLD",IF(AND(E2013&lt;&gt;"",E2013&lt;&gt;"!!!"),"NEW","")))</f>
        <v/>
      </c>
      <c r="G2013" s="12" t="str">
        <f aca="false">IF(OR(E2013="",E2013="!!!"),"",IF(OR(J2013=0,AND(J2013=1,K2013=1),AND(J2013=1,I2013="SBJ"),AND(J2013=1,I2013=0)),"?IN_FOCUS",IF(J2013&lt;=2,"?ACTIVATED",IF(J2013&lt;&gt;"","?FAMILIAR",IF(F2013="NEW",IF(ISNA(VLOOKUP(E2013,#REF!,1,FALSE())),"?TYPE_IDENTIFIABLE","?REFERENTIAL"),"_")))))</f>
        <v/>
      </c>
      <c r="H2013" s="13" t="str">
        <f aca="false">IF(J2013&lt;&gt;1,"",IF(I2013="SBJ","CB","?"))</f>
        <v/>
      </c>
      <c r="I2013" s="14" t="str">
        <f aca="false">IF(OR(E2013="",E2013="!!!",F2013="NEW"),"",INDEX(B$2:B2012,-1+SUMPRODUCT(MAX(ROW(E$2:E2012)*(E2013=E$2:E2012)))))</f>
        <v/>
      </c>
      <c r="J2013" s="15" t="str">
        <f aca="true">IF(OR(E2013="",E2013="!!!",F2013="NEW"),"",COUNTBLANK(OFFSET(A$1,,,SUMPRODUCT(MAX(ROW(E$2:E2013)*(E2013=E$2:E2013)))))-COUNTBLANK(OFFSET(A$1,,,SUMPRODUCT(MAX(ROW(E$1:E2012)*(E2013=E$1:E2012))))))</f>
        <v/>
      </c>
      <c r="K2013" s="15" t="str">
        <f aca="false">IF(OR(E2013="",E2013="!!!",F2013="NEW"),"",INDEX(J$1:J2012,SUMPRODUCT(MAX(ROW(E$1:E2012)*(E2013=E$1:E2012)))))</f>
        <v/>
      </c>
      <c r="L2013" s="16"/>
    </row>
    <row r="2014" customFormat="false" ht="12.75" hidden="false" customHeight="false" outlineLevel="0" collapsed="false">
      <c r="A2014" s="9" t="s">
        <v>695</v>
      </c>
      <c r="E2014" s="10" t="str">
        <f aca="false">IF(D2014="?OLD","!!!","")</f>
        <v/>
      </c>
      <c r="F2014" s="11" t="str">
        <f aca="false">IF(OR(E2014="",E2014="!!!"),"",IF(NOT(ISNA(VLOOKUP(E2014,E$1:E2013,1,FALSE()))),"OLD",IF(AND(E2014&lt;&gt;"",E2014&lt;&gt;"!!!"),"NEW","")))</f>
        <v/>
      </c>
      <c r="G2014" s="12" t="str">
        <f aca="false">IF(OR(E2014="",E2014="!!!"),"",IF(OR(J2014=0,AND(J2014=1,K2014=1),AND(J2014=1,I2014="SBJ"),AND(J2014=1,I2014=0)),"?IN_FOCUS",IF(J2014&lt;=2,"?ACTIVATED",IF(J2014&lt;&gt;"","?FAMILIAR",IF(F2014="NEW",IF(ISNA(VLOOKUP(E2014,#REF!,1,FALSE())),"?TYPE_IDENTIFIABLE","?REFERENTIAL"),"_")))))</f>
        <v/>
      </c>
      <c r="H2014" s="13" t="str">
        <f aca="false">IF(J2014&lt;&gt;1,"",IF(I2014="SBJ","CB","?"))</f>
        <v/>
      </c>
      <c r="I2014" s="14" t="str">
        <f aca="false">IF(OR(E2014="",E2014="!!!",F2014="NEW"),"",INDEX(B$2:B2013,-1+SUMPRODUCT(MAX(ROW(E$2:E2013)*(E2014=E$2:E2013)))))</f>
        <v/>
      </c>
      <c r="J2014" s="15" t="str">
        <f aca="true">IF(OR(E2014="",E2014="!!!",F2014="NEW"),"",COUNTBLANK(OFFSET(A$1,,,SUMPRODUCT(MAX(ROW(E$2:E2014)*(E2014=E$2:E2014)))))-COUNTBLANK(OFFSET(A$1,,,SUMPRODUCT(MAX(ROW(E$1:E2013)*(E2014=E$1:E2013))))))</f>
        <v/>
      </c>
      <c r="K2014" s="15" t="str">
        <f aca="false">IF(OR(E2014="",E2014="!!!",F2014="NEW"),"",INDEX(J$1:J2013,SUMPRODUCT(MAX(ROW(E$1:E2013)*(E2014=E$1:E2013)))))</f>
        <v/>
      </c>
      <c r="L2014" s="16"/>
    </row>
    <row r="2015" customFormat="false" ht="12.75" hidden="false" customHeight="false" outlineLevel="0" collapsed="false">
      <c r="A2015" s="9" t="s">
        <v>725</v>
      </c>
      <c r="B2015" s="0" t="s">
        <v>38</v>
      </c>
      <c r="C2015" s="0" t="s">
        <v>26</v>
      </c>
      <c r="E2015" s="10" t="str">
        <f aca="false">IF(D2015="?OLD","!!!","")</f>
        <v/>
      </c>
      <c r="F2015" s="11" t="str">
        <f aca="false">IF(OR(E2015="",E2015="!!!"),"",IF(NOT(ISNA(VLOOKUP(E2015,E$1:E2014,1,FALSE()))),"OLD",IF(AND(E2015&lt;&gt;"",E2015&lt;&gt;"!!!"),"NEW","")))</f>
        <v/>
      </c>
      <c r="G2015" s="12" t="str">
        <f aca="false">IF(OR(E2015="",E2015="!!!"),"",IF(OR(J2015=0,AND(J2015=1,K2015=1),AND(J2015=1,I2015="SBJ"),AND(J2015=1,I2015=0)),"?IN_FOCUS",IF(J2015&lt;=2,"?ACTIVATED",IF(J2015&lt;&gt;"","?FAMILIAR",IF(F2015="NEW",IF(ISNA(VLOOKUP(E2015,#REF!,1,FALSE())),"?TYPE_IDENTIFIABLE","?REFERENTIAL"),"_")))))</f>
        <v/>
      </c>
      <c r="H2015" s="13" t="str">
        <f aca="false">IF(J2015&lt;&gt;1,"",IF(I2015="SBJ","CB","?"))</f>
        <v/>
      </c>
      <c r="I2015" s="14" t="str">
        <f aca="false">IF(OR(E2015="",E2015="!!!",F2015="NEW"),"",INDEX(B$2:B2014,-1+SUMPRODUCT(MAX(ROW(E$2:E2014)*(E2015=E$2:E2014)))))</f>
        <v/>
      </c>
      <c r="J2015" s="15" t="str">
        <f aca="true">IF(OR(E2015="",E2015="!!!",F2015="NEW"),"",COUNTBLANK(OFFSET(A$1,,,SUMPRODUCT(MAX(ROW(E$2:E2015)*(E2015=E$2:E2015)))))-COUNTBLANK(OFFSET(A$1,,,SUMPRODUCT(MAX(ROW(E$1:E2014)*(E2015=E$1:E2014))))))</f>
        <v/>
      </c>
      <c r="K2015" s="15" t="str">
        <f aca="false">IF(OR(E2015="",E2015="!!!",F2015="NEW"),"",INDEX(J$1:J2014,SUMPRODUCT(MAX(ROW(E$1:E2014)*(E2015=E$1:E2014)))))</f>
        <v/>
      </c>
      <c r="L2015" s="16"/>
    </row>
    <row r="2016" customFormat="false" ht="12.75" hidden="false" customHeight="false" outlineLevel="0" collapsed="false">
      <c r="A2016" s="9" t="s">
        <v>48</v>
      </c>
      <c r="E2016" s="10" t="str">
        <f aca="false">IF(D2016="?OLD","!!!","")</f>
        <v/>
      </c>
      <c r="F2016" s="11" t="str">
        <f aca="false">IF(OR(E2016="",E2016="!!!"),"",IF(NOT(ISNA(VLOOKUP(E2016,E$1:E2015,1,FALSE()))),"OLD",IF(AND(E2016&lt;&gt;"",E2016&lt;&gt;"!!!"),"NEW","")))</f>
        <v/>
      </c>
      <c r="G2016" s="12" t="str">
        <f aca="false">IF(OR(E2016="",E2016="!!!"),"",IF(OR(J2016=0,AND(J2016=1,K2016=1),AND(J2016=1,I2016="SBJ"),AND(J2016=1,I2016=0)),"?IN_FOCUS",IF(J2016&lt;=2,"?ACTIVATED",IF(J2016&lt;&gt;"","?FAMILIAR",IF(F2016="NEW",IF(ISNA(VLOOKUP(E2016,#REF!,1,FALSE())),"?TYPE_IDENTIFIABLE","?REFERENTIAL"),"_")))))</f>
        <v/>
      </c>
      <c r="H2016" s="13" t="str">
        <f aca="false">IF(J2016&lt;&gt;1,"",IF(I2016="SBJ","CB","?"))</f>
        <v/>
      </c>
      <c r="I2016" s="14" t="str">
        <f aca="false">IF(OR(E2016="",E2016="!!!",F2016="NEW"),"",INDEX(B$2:B2015,-1+SUMPRODUCT(MAX(ROW(E$2:E2015)*(E2016=E$2:E2015)))))</f>
        <v/>
      </c>
      <c r="J2016" s="15" t="str">
        <f aca="true">IF(OR(E2016="",E2016="!!!",F2016="NEW"),"",COUNTBLANK(OFFSET(A$1,,,SUMPRODUCT(MAX(ROW(E$2:E2016)*(E2016=E$2:E2016)))))-COUNTBLANK(OFFSET(A$1,,,SUMPRODUCT(MAX(ROW(E$1:E2015)*(E2016=E$1:E2015))))))</f>
        <v/>
      </c>
      <c r="K2016" s="15" t="str">
        <f aca="false">IF(OR(E2016="",E2016="!!!",F2016="NEW"),"",INDEX(J$1:J2015,SUMPRODUCT(MAX(ROW(E$1:E2015)*(E2016=E$1:E2015)))))</f>
        <v/>
      </c>
      <c r="L2016" s="16"/>
    </row>
    <row r="2017" customFormat="false" ht="12.75" hidden="false" customHeight="false" outlineLevel="0" collapsed="false">
      <c r="E2017" s="10" t="str">
        <f aca="false">IF(D2017="?OLD","!!!","")</f>
        <v/>
      </c>
      <c r="F2017" s="11" t="str">
        <f aca="false">IF(OR(E2017="",E2017="!!!"),"",IF(NOT(ISNA(VLOOKUP(E2017,E$1:E2016,1,FALSE()))),"OLD",IF(AND(E2017&lt;&gt;"",E2017&lt;&gt;"!!!"),"NEW","")))</f>
        <v/>
      </c>
      <c r="G2017" s="12" t="str">
        <f aca="false">IF(OR(E2017="",E2017="!!!"),"",IF(OR(J2017=0,AND(J2017=1,K2017=1),AND(J2017=1,I2017="SBJ"),AND(J2017=1,I2017=0)),"?IN_FOCUS",IF(J2017&lt;=2,"?ACTIVATED",IF(J2017&lt;&gt;"","?FAMILIAR",IF(F2017="NEW",IF(ISNA(VLOOKUP(E2017,#REF!,1,FALSE())),"?TYPE_IDENTIFIABLE","?REFERENTIAL"),"_")))))</f>
        <v/>
      </c>
      <c r="H2017" s="13" t="str">
        <f aca="false">IF(J2017&lt;&gt;1,"",IF(I2017="SBJ","CB","?"))</f>
        <v/>
      </c>
      <c r="I2017" s="14" t="str">
        <f aca="false">IF(OR(E2017="",E2017="!!!",F2017="NEW"),"",INDEX(B$2:B2016,-1+SUMPRODUCT(MAX(ROW(E$2:E2016)*(E2017=E$2:E2016)))))</f>
        <v/>
      </c>
      <c r="J2017" s="15" t="str">
        <f aca="true">IF(OR(E2017="",E2017="!!!",F2017="NEW"),"",COUNTBLANK(OFFSET(A$1,,,SUMPRODUCT(MAX(ROW(E$2:E2017)*(E2017=E$2:E2017)))))-COUNTBLANK(OFFSET(A$1,,,SUMPRODUCT(MAX(ROW(E$1:E2016)*(E2017=E$1:E2016))))))</f>
        <v/>
      </c>
      <c r="K2017" s="15" t="str">
        <f aca="false">IF(OR(E2017="",E2017="!!!",F2017="NEW"),"",INDEX(J$1:J2016,SUMPRODUCT(MAX(ROW(E$1:E2016)*(E2017=E$1:E2016)))))</f>
        <v/>
      </c>
      <c r="L2017" s="16"/>
    </row>
    <row r="2018" customFormat="false" ht="12.75" hidden="false" customHeight="false" outlineLevel="0" collapsed="false">
      <c r="A2018" s="9" t="s">
        <v>779</v>
      </c>
      <c r="E2018" s="10" t="str">
        <f aca="false">IF(D2018="?OLD","!!!","")</f>
        <v/>
      </c>
      <c r="F2018" s="11" t="str">
        <f aca="false">IF(OR(E2018="",E2018="!!!"),"",IF(NOT(ISNA(VLOOKUP(E2018,E$1:E2017,1,FALSE()))),"OLD",IF(AND(E2018&lt;&gt;"",E2018&lt;&gt;"!!!"),"NEW","")))</f>
        <v/>
      </c>
      <c r="G2018" s="12" t="str">
        <f aca="false">IF(OR(E2018="",E2018="!!!"),"",IF(OR(J2018=0,AND(J2018=1,K2018=1),AND(J2018=1,I2018="SBJ"),AND(J2018=1,I2018=0)),"?IN_FOCUS",IF(J2018&lt;=2,"?ACTIVATED",IF(J2018&lt;&gt;"","?FAMILIAR",IF(F2018="NEW",IF(ISNA(VLOOKUP(E2018,#REF!,1,FALSE())),"?TYPE_IDENTIFIABLE","?REFERENTIAL"),"_")))))</f>
        <v/>
      </c>
      <c r="H2018" s="13" t="str">
        <f aca="false">IF(J2018&lt;&gt;1,"",IF(I2018="SBJ","CB","?"))</f>
        <v/>
      </c>
      <c r="I2018" s="14" t="str">
        <f aca="false">IF(OR(E2018="",E2018="!!!",F2018="NEW"),"",INDEX(B$2:B2017,-1+SUMPRODUCT(MAX(ROW(E$2:E2017)*(E2018=E$2:E2017)))))</f>
        <v/>
      </c>
      <c r="J2018" s="15" t="str">
        <f aca="true">IF(OR(E2018="",E2018="!!!",F2018="NEW"),"",COUNTBLANK(OFFSET(A$1,,,SUMPRODUCT(MAX(ROW(E$2:E2018)*(E2018=E$2:E2018)))))-COUNTBLANK(OFFSET(A$1,,,SUMPRODUCT(MAX(ROW(E$1:E2017)*(E2018=E$1:E2017))))))</f>
        <v/>
      </c>
      <c r="K2018" s="15" t="str">
        <f aca="false">IF(OR(E2018="",E2018="!!!",F2018="NEW"),"",INDEX(J$1:J2017,SUMPRODUCT(MAX(ROW(E$1:E2017)*(E2018=E$1:E2017)))))</f>
        <v/>
      </c>
      <c r="L2018" s="16"/>
    </row>
    <row r="2019" customFormat="false" ht="12.75" hidden="false" customHeight="false" outlineLevel="0" collapsed="false">
      <c r="A2019" s="9" t="s">
        <v>98</v>
      </c>
      <c r="B2019" s="0" t="s">
        <v>18</v>
      </c>
      <c r="C2019" s="0" t="s">
        <v>30</v>
      </c>
      <c r="D2019" s="0" t="s">
        <v>31</v>
      </c>
      <c r="E2019" s="10" t="str">
        <f aca="false">IF(D2019="?OLD","!!!","")</f>
        <v>!!!</v>
      </c>
      <c r="F2019" s="11" t="str">
        <f aca="false">IF(OR(E2019="",E2019="!!!"),"",IF(NOT(ISNA(VLOOKUP(E2019,E$1:E2018,1,FALSE()))),"OLD",IF(AND(E2019&lt;&gt;"",E2019&lt;&gt;"!!!"),"NEW","")))</f>
        <v/>
      </c>
      <c r="G2019" s="12" t="str">
        <f aca="false">IF(OR(E2019="",E2019="!!!"),"",IF(OR(J2019=0,AND(J2019=1,K2019=1),AND(J2019=1,I2019="SBJ"),AND(J2019=1,I2019=0)),"?IN_FOCUS",IF(J2019&lt;=2,"?ACTIVATED",IF(J2019&lt;&gt;"","?FAMILIAR",IF(F2019="NEW",IF(ISNA(VLOOKUP(E2019,#REF!,1,FALSE())),"?TYPE_IDENTIFIABLE","?REFERENTIAL"),"_")))))</f>
        <v/>
      </c>
      <c r="H2019" s="13" t="str">
        <f aca="false">IF(J2019&lt;&gt;1,"",IF(I2019="SBJ","CB","?"))</f>
        <v/>
      </c>
      <c r="I2019" s="14" t="str">
        <f aca="false">IF(OR(E2019="",E2019="!!!",F2019="NEW"),"",INDEX(B$2:B2018,-1+SUMPRODUCT(MAX(ROW(E$2:E2018)*(E2019=E$2:E2018)))))</f>
        <v/>
      </c>
      <c r="J2019" s="15" t="str">
        <f aca="true">IF(OR(E2019="",E2019="!!!",F2019="NEW"),"",COUNTBLANK(OFFSET(A$1,,,SUMPRODUCT(MAX(ROW(E$2:E2019)*(E2019=E$2:E2019)))))-COUNTBLANK(OFFSET(A$1,,,SUMPRODUCT(MAX(ROW(E$1:E2018)*(E2019=E$1:E2018))))))</f>
        <v/>
      </c>
      <c r="K2019" s="15" t="str">
        <f aca="false">IF(OR(E2019="",E2019="!!!",F2019="NEW"),"",INDEX(J$1:J2018,SUMPRODUCT(MAX(ROW(E$1:E2018)*(E2019=E$1:E2018)))))</f>
        <v/>
      </c>
      <c r="L2019" s="16"/>
    </row>
    <row r="2020" customFormat="false" ht="12.75" hidden="false" customHeight="false" outlineLevel="0" collapsed="false">
      <c r="A2020" s="9" t="s">
        <v>780</v>
      </c>
      <c r="E2020" s="10" t="str">
        <f aca="false">IF(D2020="?OLD","!!!","")</f>
        <v/>
      </c>
      <c r="F2020" s="11" t="str">
        <f aca="false">IF(OR(E2020="",E2020="!!!"),"",IF(NOT(ISNA(VLOOKUP(E2020,E$1:E2019,1,FALSE()))),"OLD",IF(AND(E2020&lt;&gt;"",E2020&lt;&gt;"!!!"),"NEW","")))</f>
        <v/>
      </c>
      <c r="G2020" s="12" t="str">
        <f aca="false">IF(OR(E2020="",E2020="!!!"),"",IF(OR(J2020=0,AND(J2020=1,K2020=1),AND(J2020=1,I2020="SBJ"),AND(J2020=1,I2020=0)),"?IN_FOCUS",IF(J2020&lt;=2,"?ACTIVATED",IF(J2020&lt;&gt;"","?FAMILIAR",IF(F2020="NEW",IF(ISNA(VLOOKUP(E2020,#REF!,1,FALSE())),"?TYPE_IDENTIFIABLE","?REFERENTIAL"),"_")))))</f>
        <v/>
      </c>
      <c r="H2020" s="13" t="str">
        <f aca="false">IF(J2020&lt;&gt;1,"",IF(I2020="SBJ","CB","?"))</f>
        <v/>
      </c>
      <c r="I2020" s="14" t="str">
        <f aca="false">IF(OR(E2020="",E2020="!!!",F2020="NEW"),"",INDEX(B$2:B2019,-1+SUMPRODUCT(MAX(ROW(E$2:E2019)*(E2020=E$2:E2019)))))</f>
        <v/>
      </c>
      <c r="J2020" s="15" t="str">
        <f aca="true">IF(OR(E2020="",E2020="!!!",F2020="NEW"),"",COUNTBLANK(OFFSET(A$1,,,SUMPRODUCT(MAX(ROW(E$2:E2020)*(E2020=E$2:E2020)))))-COUNTBLANK(OFFSET(A$1,,,SUMPRODUCT(MAX(ROW(E$1:E2019)*(E2020=E$1:E2019))))))</f>
        <v/>
      </c>
      <c r="K2020" s="15" t="str">
        <f aca="false">IF(OR(E2020="",E2020="!!!",F2020="NEW"),"",INDEX(J$1:J2019,SUMPRODUCT(MAX(ROW(E$1:E2019)*(E2020=E$1:E2019)))))</f>
        <v/>
      </c>
      <c r="L2020" s="16"/>
    </row>
    <row r="2021" customFormat="false" ht="12.75" hidden="false" customHeight="false" outlineLevel="0" collapsed="false">
      <c r="A2021" s="9" t="s">
        <v>39</v>
      </c>
      <c r="E2021" s="10" t="str">
        <f aca="false">IF(D2021="?OLD","!!!","")</f>
        <v/>
      </c>
      <c r="F2021" s="11" t="str">
        <f aca="false">IF(OR(E2021="",E2021="!!!"),"",IF(NOT(ISNA(VLOOKUP(E2021,E$1:E2020,1,FALSE()))),"OLD",IF(AND(E2021&lt;&gt;"",E2021&lt;&gt;"!!!"),"NEW","")))</f>
        <v/>
      </c>
      <c r="G2021" s="12" t="str">
        <f aca="false">IF(OR(E2021="",E2021="!!!"),"",IF(OR(J2021=0,AND(J2021=1,K2021=1),AND(J2021=1,I2021="SBJ"),AND(J2021=1,I2021=0)),"?IN_FOCUS",IF(J2021&lt;=2,"?ACTIVATED",IF(J2021&lt;&gt;"","?FAMILIAR",IF(F2021="NEW",IF(ISNA(VLOOKUP(E2021,#REF!,1,FALSE())),"?TYPE_IDENTIFIABLE","?REFERENTIAL"),"_")))))</f>
        <v/>
      </c>
      <c r="H2021" s="13" t="str">
        <f aca="false">IF(J2021&lt;&gt;1,"",IF(I2021="SBJ","CB","?"))</f>
        <v/>
      </c>
      <c r="I2021" s="14" t="str">
        <f aca="false">IF(OR(E2021="",E2021="!!!",F2021="NEW"),"",INDEX(B$2:B2020,-1+SUMPRODUCT(MAX(ROW(E$2:E2020)*(E2021=E$2:E2020)))))</f>
        <v/>
      </c>
      <c r="J2021" s="15" t="str">
        <f aca="true">IF(OR(E2021="",E2021="!!!",F2021="NEW"),"",COUNTBLANK(OFFSET(A$1,,,SUMPRODUCT(MAX(ROW(E$2:E2021)*(E2021=E$2:E2021)))))-COUNTBLANK(OFFSET(A$1,,,SUMPRODUCT(MAX(ROW(E$1:E2020)*(E2021=E$1:E2020))))))</f>
        <v/>
      </c>
      <c r="K2021" s="15" t="str">
        <f aca="false">IF(OR(E2021="",E2021="!!!",F2021="NEW"),"",INDEX(J$1:J2020,SUMPRODUCT(MAX(ROW(E$1:E2020)*(E2021=E$1:E2020)))))</f>
        <v/>
      </c>
      <c r="L2021" s="16"/>
    </row>
    <row r="2022" customFormat="false" ht="12.75" hidden="false" customHeight="false" outlineLevel="0" collapsed="false">
      <c r="A2022" s="9" t="s">
        <v>781</v>
      </c>
      <c r="E2022" s="10" t="str">
        <f aca="false">IF(D2022="?OLD","!!!","")</f>
        <v/>
      </c>
      <c r="F2022" s="11" t="str">
        <f aca="false">IF(OR(E2022="",E2022="!!!"),"",IF(NOT(ISNA(VLOOKUP(E2022,E$1:E2021,1,FALSE()))),"OLD",IF(AND(E2022&lt;&gt;"",E2022&lt;&gt;"!!!"),"NEW","")))</f>
        <v/>
      </c>
      <c r="G2022" s="12" t="str">
        <f aca="false">IF(OR(E2022="",E2022="!!!"),"",IF(OR(J2022=0,AND(J2022=1,K2022=1),AND(J2022=1,I2022="SBJ"),AND(J2022=1,I2022=0)),"?IN_FOCUS",IF(J2022&lt;=2,"?ACTIVATED",IF(J2022&lt;&gt;"","?FAMILIAR",IF(F2022="NEW",IF(ISNA(VLOOKUP(E2022,#REF!,1,FALSE())),"?TYPE_IDENTIFIABLE","?REFERENTIAL"),"_")))))</f>
        <v/>
      </c>
      <c r="H2022" s="13" t="str">
        <f aca="false">IF(J2022&lt;&gt;1,"",IF(I2022="SBJ","CB","?"))</f>
        <v/>
      </c>
      <c r="I2022" s="14" t="str">
        <f aca="false">IF(OR(E2022="",E2022="!!!",F2022="NEW"),"",INDEX(B$2:B2021,-1+SUMPRODUCT(MAX(ROW(E$2:E2021)*(E2022=E$2:E2021)))))</f>
        <v/>
      </c>
      <c r="J2022" s="15" t="str">
        <f aca="true">IF(OR(E2022="",E2022="!!!",F2022="NEW"),"",COUNTBLANK(OFFSET(A$1,,,SUMPRODUCT(MAX(ROW(E$2:E2022)*(E2022=E$2:E2022)))))-COUNTBLANK(OFFSET(A$1,,,SUMPRODUCT(MAX(ROW(E$1:E2021)*(E2022=E$1:E2021))))))</f>
        <v/>
      </c>
      <c r="K2022" s="15" t="str">
        <f aca="false">IF(OR(E2022="",E2022="!!!",F2022="NEW"),"",INDEX(J$1:J2021,SUMPRODUCT(MAX(ROW(E$1:E2021)*(E2022=E$1:E2021)))))</f>
        <v/>
      </c>
      <c r="L2022" s="16"/>
    </row>
    <row r="2023" customFormat="false" ht="12.75" hidden="false" customHeight="false" outlineLevel="0" collapsed="false">
      <c r="A2023" s="9" t="s">
        <v>62</v>
      </c>
      <c r="E2023" s="10" t="str">
        <f aca="false">IF(D2023="?OLD","!!!","")</f>
        <v/>
      </c>
      <c r="F2023" s="11" t="str">
        <f aca="false">IF(OR(E2023="",E2023="!!!"),"",IF(NOT(ISNA(VLOOKUP(E2023,E$1:E2022,1,FALSE()))),"OLD",IF(AND(E2023&lt;&gt;"",E2023&lt;&gt;"!!!"),"NEW","")))</f>
        <v/>
      </c>
      <c r="G2023" s="12" t="str">
        <f aca="false">IF(OR(E2023="",E2023="!!!"),"",IF(OR(J2023=0,AND(J2023=1,K2023=1),AND(J2023=1,I2023="SBJ"),AND(J2023=1,I2023=0)),"?IN_FOCUS",IF(J2023&lt;=2,"?ACTIVATED",IF(J2023&lt;&gt;"","?FAMILIAR",IF(F2023="NEW",IF(ISNA(VLOOKUP(E2023,#REF!,1,FALSE())),"?TYPE_IDENTIFIABLE","?REFERENTIAL"),"_")))))</f>
        <v/>
      </c>
      <c r="H2023" s="13" t="str">
        <f aca="false">IF(J2023&lt;&gt;1,"",IF(I2023="SBJ","CB","?"))</f>
        <v/>
      </c>
      <c r="I2023" s="14" t="str">
        <f aca="false">IF(OR(E2023="",E2023="!!!",F2023="NEW"),"",INDEX(B$2:B2022,-1+SUMPRODUCT(MAX(ROW(E$2:E2022)*(E2023=E$2:E2022)))))</f>
        <v/>
      </c>
      <c r="J2023" s="15" t="str">
        <f aca="true">IF(OR(E2023="",E2023="!!!",F2023="NEW"),"",COUNTBLANK(OFFSET(A$1,,,SUMPRODUCT(MAX(ROW(E$2:E2023)*(E2023=E$2:E2023)))))-COUNTBLANK(OFFSET(A$1,,,SUMPRODUCT(MAX(ROW(E$1:E2022)*(E2023=E$1:E2022))))))</f>
        <v/>
      </c>
      <c r="K2023" s="15" t="str">
        <f aca="false">IF(OR(E2023="",E2023="!!!",F2023="NEW"),"",INDEX(J$1:J2022,SUMPRODUCT(MAX(ROW(E$1:E2022)*(E2023=E$1:E2022)))))</f>
        <v/>
      </c>
      <c r="L2023" s="16"/>
    </row>
    <row r="2024" customFormat="false" ht="12.75" hidden="false" customHeight="false" outlineLevel="0" collapsed="false">
      <c r="A2024" s="9" t="s">
        <v>257</v>
      </c>
      <c r="E2024" s="10" t="str">
        <f aca="false">IF(D2024="?OLD","!!!","")</f>
        <v/>
      </c>
      <c r="F2024" s="11" t="str">
        <f aca="false">IF(OR(E2024="",E2024="!!!"),"",IF(NOT(ISNA(VLOOKUP(E2024,E$1:E2023,1,FALSE()))),"OLD",IF(AND(E2024&lt;&gt;"",E2024&lt;&gt;"!!!"),"NEW","")))</f>
        <v/>
      </c>
      <c r="G2024" s="12" t="str">
        <f aca="false">IF(OR(E2024="",E2024="!!!"),"",IF(OR(J2024=0,AND(J2024=1,K2024=1),AND(J2024=1,I2024="SBJ"),AND(J2024=1,I2024=0)),"?IN_FOCUS",IF(J2024&lt;=2,"?ACTIVATED",IF(J2024&lt;&gt;"","?FAMILIAR",IF(F2024="NEW",IF(ISNA(VLOOKUP(E2024,#REF!,1,FALSE())),"?TYPE_IDENTIFIABLE","?REFERENTIAL"),"_")))))</f>
        <v/>
      </c>
      <c r="H2024" s="13" t="str">
        <f aca="false">IF(J2024&lt;&gt;1,"",IF(I2024="SBJ","CB","?"))</f>
        <v/>
      </c>
      <c r="I2024" s="14" t="str">
        <f aca="false">IF(OR(E2024="",E2024="!!!",F2024="NEW"),"",INDEX(B$2:B2023,-1+SUMPRODUCT(MAX(ROW(E$2:E2023)*(E2024=E$2:E2023)))))</f>
        <v/>
      </c>
      <c r="J2024" s="15" t="str">
        <f aca="true">IF(OR(E2024="",E2024="!!!",F2024="NEW"),"",COUNTBLANK(OFFSET(A$1,,,SUMPRODUCT(MAX(ROW(E$2:E2024)*(E2024=E$2:E2024)))))-COUNTBLANK(OFFSET(A$1,,,SUMPRODUCT(MAX(ROW(E$1:E2023)*(E2024=E$1:E2023))))))</f>
        <v/>
      </c>
      <c r="K2024" s="15" t="str">
        <f aca="false">IF(OR(E2024="",E2024="!!!",F2024="NEW"),"",INDEX(J$1:J2023,SUMPRODUCT(MAX(ROW(E$1:E2023)*(E2024=E$1:E2023)))))</f>
        <v/>
      </c>
      <c r="L2024" s="16"/>
    </row>
    <row r="2025" customFormat="false" ht="12.75" hidden="false" customHeight="false" outlineLevel="0" collapsed="false">
      <c r="A2025" s="9" t="s">
        <v>34</v>
      </c>
      <c r="E2025" s="10" t="str">
        <f aca="false">IF(D2025="?OLD","!!!","")</f>
        <v/>
      </c>
      <c r="F2025" s="11" t="str">
        <f aca="false">IF(OR(E2025="",E2025="!!!"),"",IF(NOT(ISNA(VLOOKUP(E2025,E$1:E2024,1,FALSE()))),"OLD",IF(AND(E2025&lt;&gt;"",E2025&lt;&gt;"!!!"),"NEW","")))</f>
        <v/>
      </c>
      <c r="G2025" s="12" t="str">
        <f aca="false">IF(OR(E2025="",E2025="!!!"),"",IF(OR(J2025=0,AND(J2025=1,K2025=1),AND(J2025=1,I2025="SBJ"),AND(J2025=1,I2025=0)),"?IN_FOCUS",IF(J2025&lt;=2,"?ACTIVATED",IF(J2025&lt;&gt;"","?FAMILIAR",IF(F2025="NEW",IF(ISNA(VLOOKUP(E2025,#REF!,1,FALSE())),"?TYPE_IDENTIFIABLE","?REFERENTIAL"),"_")))))</f>
        <v/>
      </c>
      <c r="H2025" s="13" t="str">
        <f aca="false">IF(J2025&lt;&gt;1,"",IF(I2025="SBJ","CB","?"))</f>
        <v/>
      </c>
      <c r="I2025" s="14" t="str">
        <f aca="false">IF(OR(E2025="",E2025="!!!",F2025="NEW"),"",INDEX(B$2:B2024,-1+SUMPRODUCT(MAX(ROW(E$2:E2024)*(E2025=E$2:E2024)))))</f>
        <v/>
      </c>
      <c r="J2025" s="15" t="str">
        <f aca="true">IF(OR(E2025="",E2025="!!!",F2025="NEW"),"",COUNTBLANK(OFFSET(A$1,,,SUMPRODUCT(MAX(ROW(E$2:E2025)*(E2025=E$2:E2025)))))-COUNTBLANK(OFFSET(A$1,,,SUMPRODUCT(MAX(ROW(E$1:E2024)*(E2025=E$1:E2024))))))</f>
        <v/>
      </c>
      <c r="K2025" s="15" t="str">
        <f aca="false">IF(OR(E2025="",E2025="!!!",F2025="NEW"),"",INDEX(J$1:J2024,SUMPRODUCT(MAX(ROW(E$1:E2024)*(E2025=E$1:E2024)))))</f>
        <v/>
      </c>
      <c r="L2025" s="16"/>
    </row>
    <row r="2026" customFormat="false" ht="12.75" hidden="false" customHeight="false" outlineLevel="0" collapsed="false">
      <c r="A2026" s="9" t="s">
        <v>194</v>
      </c>
      <c r="B2026" s="0" t="s">
        <v>25</v>
      </c>
      <c r="C2026" s="0" t="s">
        <v>113</v>
      </c>
      <c r="D2026" s="0" t="s">
        <v>31</v>
      </c>
      <c r="E2026" s="10" t="str">
        <f aca="false">IF(D2026="?OLD","!!!","")</f>
        <v>!!!</v>
      </c>
      <c r="F2026" s="11" t="str">
        <f aca="false">IF(OR(E2026="",E2026="!!!"),"",IF(NOT(ISNA(VLOOKUP(E2026,E$1:E2025,1,FALSE()))),"OLD",IF(AND(E2026&lt;&gt;"",E2026&lt;&gt;"!!!"),"NEW","")))</f>
        <v/>
      </c>
      <c r="G2026" s="12" t="str">
        <f aca="false">IF(OR(E2026="",E2026="!!!"),"",IF(OR(J2026=0,AND(J2026=1,K2026=1),AND(J2026=1,I2026="SBJ"),AND(J2026=1,I2026=0)),"?IN_FOCUS",IF(J2026&lt;=2,"?ACTIVATED",IF(J2026&lt;&gt;"","?FAMILIAR",IF(F2026="NEW",IF(ISNA(VLOOKUP(E2026,#REF!,1,FALSE())),"?TYPE_IDENTIFIABLE","?REFERENTIAL"),"_")))))</f>
        <v/>
      </c>
      <c r="H2026" s="13" t="str">
        <f aca="false">IF(J2026&lt;&gt;1,"",IF(I2026="SBJ","CB","?"))</f>
        <v/>
      </c>
      <c r="I2026" s="14" t="str">
        <f aca="false">IF(OR(E2026="",E2026="!!!",F2026="NEW"),"",INDEX(B$2:B2025,-1+SUMPRODUCT(MAX(ROW(E$2:E2025)*(E2026=E$2:E2025)))))</f>
        <v/>
      </c>
      <c r="J2026" s="15" t="str">
        <f aca="true">IF(OR(E2026="",E2026="!!!",F2026="NEW"),"",COUNTBLANK(OFFSET(A$1,,,SUMPRODUCT(MAX(ROW(E$2:E2026)*(E2026=E$2:E2026)))))-COUNTBLANK(OFFSET(A$1,,,SUMPRODUCT(MAX(ROW(E$1:E2025)*(E2026=E$1:E2025))))))</f>
        <v/>
      </c>
      <c r="K2026" s="15" t="str">
        <f aca="false">IF(OR(E2026="",E2026="!!!",F2026="NEW"),"",INDEX(J$1:J2025,SUMPRODUCT(MAX(ROW(E$1:E2025)*(E2026=E$1:E2025)))))</f>
        <v/>
      </c>
      <c r="L2026" s="16"/>
    </row>
    <row r="2027" customFormat="false" ht="12.75" hidden="false" customHeight="false" outlineLevel="0" collapsed="false">
      <c r="A2027" s="9" t="s">
        <v>745</v>
      </c>
      <c r="E2027" s="10" t="str">
        <f aca="false">IF(D2027="?OLD","!!!","")</f>
        <v/>
      </c>
      <c r="F2027" s="11" t="str">
        <f aca="false">IF(OR(E2027="",E2027="!!!"),"",IF(NOT(ISNA(VLOOKUP(E2027,E$1:E2026,1,FALSE()))),"OLD",IF(AND(E2027&lt;&gt;"",E2027&lt;&gt;"!!!"),"NEW","")))</f>
        <v/>
      </c>
      <c r="G2027" s="12" t="str">
        <f aca="false">IF(OR(E2027="",E2027="!!!"),"",IF(OR(J2027=0,AND(J2027=1,K2027=1),AND(J2027=1,I2027="SBJ"),AND(J2027=1,I2027=0)),"?IN_FOCUS",IF(J2027&lt;=2,"?ACTIVATED",IF(J2027&lt;&gt;"","?FAMILIAR",IF(F2027="NEW",IF(ISNA(VLOOKUP(E2027,#REF!,1,FALSE())),"?TYPE_IDENTIFIABLE","?REFERENTIAL"),"_")))))</f>
        <v/>
      </c>
      <c r="H2027" s="13" t="str">
        <f aca="false">IF(J2027&lt;&gt;1,"",IF(I2027="SBJ","CB","?"))</f>
        <v/>
      </c>
      <c r="I2027" s="14" t="str">
        <f aca="false">IF(OR(E2027="",E2027="!!!",F2027="NEW"),"",INDEX(B$2:B2026,-1+SUMPRODUCT(MAX(ROW(E$2:E2026)*(E2027=E$2:E2026)))))</f>
        <v/>
      </c>
      <c r="J2027" s="15" t="str">
        <f aca="true">IF(OR(E2027="",E2027="!!!",F2027="NEW"),"",COUNTBLANK(OFFSET(A$1,,,SUMPRODUCT(MAX(ROW(E$2:E2027)*(E2027=E$2:E2027)))))-COUNTBLANK(OFFSET(A$1,,,SUMPRODUCT(MAX(ROW(E$1:E2026)*(E2027=E$1:E2026))))))</f>
        <v/>
      </c>
      <c r="K2027" s="15" t="str">
        <f aca="false">IF(OR(E2027="",E2027="!!!",F2027="NEW"),"",INDEX(J$1:J2026,SUMPRODUCT(MAX(ROW(E$1:E2026)*(E2027=E$1:E2026)))))</f>
        <v/>
      </c>
      <c r="L2027" s="16"/>
    </row>
    <row r="2028" customFormat="false" ht="12.75" hidden="false" customHeight="false" outlineLevel="0" collapsed="false">
      <c r="A2028" s="9" t="s">
        <v>62</v>
      </c>
      <c r="E2028" s="10" t="str">
        <f aca="false">IF(D2028="?OLD","!!!","")</f>
        <v/>
      </c>
      <c r="F2028" s="11" t="str">
        <f aca="false">IF(OR(E2028="",E2028="!!!"),"",IF(NOT(ISNA(VLOOKUP(E2028,E$1:E2027,1,FALSE()))),"OLD",IF(AND(E2028&lt;&gt;"",E2028&lt;&gt;"!!!"),"NEW","")))</f>
        <v/>
      </c>
      <c r="G2028" s="12" t="str">
        <f aca="false">IF(OR(E2028="",E2028="!!!"),"",IF(OR(J2028=0,AND(J2028=1,K2028=1),AND(J2028=1,I2028="SBJ"),AND(J2028=1,I2028=0)),"?IN_FOCUS",IF(J2028&lt;=2,"?ACTIVATED",IF(J2028&lt;&gt;"","?FAMILIAR",IF(F2028="NEW",IF(ISNA(VLOOKUP(E2028,#REF!,1,FALSE())),"?TYPE_IDENTIFIABLE","?REFERENTIAL"),"_")))))</f>
        <v/>
      </c>
      <c r="H2028" s="13" t="str">
        <f aca="false">IF(J2028&lt;&gt;1,"",IF(I2028="SBJ","CB","?"))</f>
        <v/>
      </c>
      <c r="I2028" s="14" t="str">
        <f aca="false">IF(OR(E2028="",E2028="!!!",F2028="NEW"),"",INDEX(B$2:B2027,-1+SUMPRODUCT(MAX(ROW(E$2:E2027)*(E2028=E$2:E2027)))))</f>
        <v/>
      </c>
      <c r="J2028" s="15" t="str">
        <f aca="true">IF(OR(E2028="",E2028="!!!",F2028="NEW"),"",COUNTBLANK(OFFSET(A$1,,,SUMPRODUCT(MAX(ROW(E$2:E2028)*(E2028=E$2:E2028)))))-COUNTBLANK(OFFSET(A$1,,,SUMPRODUCT(MAX(ROW(E$1:E2027)*(E2028=E$1:E2027))))))</f>
        <v/>
      </c>
      <c r="K2028" s="15" t="str">
        <f aca="false">IF(OR(E2028="",E2028="!!!",F2028="NEW"),"",INDEX(J$1:J2027,SUMPRODUCT(MAX(ROW(E$1:E2027)*(E2028=E$1:E2027)))))</f>
        <v/>
      </c>
      <c r="L2028" s="16"/>
    </row>
    <row r="2029" customFormat="false" ht="12.75" hidden="false" customHeight="false" outlineLevel="0" collapsed="false">
      <c r="A2029" s="9" t="s">
        <v>782</v>
      </c>
      <c r="E2029" s="10" t="str">
        <f aca="false">IF(D2029="?OLD","!!!","")</f>
        <v/>
      </c>
      <c r="F2029" s="11" t="str">
        <f aca="false">IF(OR(E2029="",E2029="!!!"),"",IF(NOT(ISNA(VLOOKUP(E2029,E$1:E2028,1,FALSE()))),"OLD",IF(AND(E2029&lt;&gt;"",E2029&lt;&gt;"!!!"),"NEW","")))</f>
        <v/>
      </c>
      <c r="G2029" s="12" t="str">
        <f aca="false">IF(OR(E2029="",E2029="!!!"),"",IF(OR(J2029=0,AND(J2029=1,K2029=1),AND(J2029=1,I2029="SBJ"),AND(J2029=1,I2029=0)),"?IN_FOCUS",IF(J2029&lt;=2,"?ACTIVATED",IF(J2029&lt;&gt;"","?FAMILIAR",IF(F2029="NEW",IF(ISNA(VLOOKUP(E2029,#REF!,1,FALSE())),"?TYPE_IDENTIFIABLE","?REFERENTIAL"),"_")))))</f>
        <v/>
      </c>
      <c r="H2029" s="13" t="str">
        <f aca="false">IF(J2029&lt;&gt;1,"",IF(I2029="SBJ","CB","?"))</f>
        <v/>
      </c>
      <c r="I2029" s="14" t="str">
        <f aca="false">IF(OR(E2029="",E2029="!!!",F2029="NEW"),"",INDEX(B$2:B2028,-1+SUMPRODUCT(MAX(ROW(E$2:E2028)*(E2029=E$2:E2028)))))</f>
        <v/>
      </c>
      <c r="J2029" s="15" t="str">
        <f aca="true">IF(OR(E2029="",E2029="!!!",F2029="NEW"),"",COUNTBLANK(OFFSET(A$1,,,SUMPRODUCT(MAX(ROW(E$2:E2029)*(E2029=E$2:E2029)))))-COUNTBLANK(OFFSET(A$1,,,SUMPRODUCT(MAX(ROW(E$1:E2028)*(E2029=E$1:E2028))))))</f>
        <v/>
      </c>
      <c r="K2029" s="15" t="str">
        <f aca="false">IF(OR(E2029="",E2029="!!!",F2029="NEW"),"",INDEX(J$1:J2028,SUMPRODUCT(MAX(ROW(E$1:E2028)*(E2029=E$1:E2028)))))</f>
        <v/>
      </c>
      <c r="L2029" s="16"/>
    </row>
    <row r="2030" customFormat="false" ht="12.75" hidden="false" customHeight="false" outlineLevel="0" collapsed="false">
      <c r="A2030" s="9" t="s">
        <v>783</v>
      </c>
      <c r="B2030" s="0" t="s">
        <v>23</v>
      </c>
      <c r="C2030" s="0" t="s">
        <v>115</v>
      </c>
      <c r="D2030" s="0" t="s">
        <v>31</v>
      </c>
      <c r="E2030" s="10" t="str">
        <f aca="false">IF(D2030="?OLD","!!!","")</f>
        <v>!!!</v>
      </c>
      <c r="F2030" s="11" t="str">
        <f aca="false">IF(OR(E2030="",E2030="!!!"),"",IF(NOT(ISNA(VLOOKUP(E2030,E$1:E2029,1,FALSE()))),"OLD",IF(AND(E2030&lt;&gt;"",E2030&lt;&gt;"!!!"),"NEW","")))</f>
        <v/>
      </c>
      <c r="G2030" s="12" t="str">
        <f aca="false">IF(OR(E2030="",E2030="!!!"),"",IF(OR(J2030=0,AND(J2030=1,K2030=1),AND(J2030=1,I2030="SBJ"),AND(J2030=1,I2030=0)),"?IN_FOCUS",IF(J2030&lt;=2,"?ACTIVATED",IF(J2030&lt;&gt;"","?FAMILIAR",IF(F2030="NEW",IF(ISNA(VLOOKUP(E2030,#REF!,1,FALSE())),"?TYPE_IDENTIFIABLE","?REFERENTIAL"),"_")))))</f>
        <v/>
      </c>
      <c r="H2030" s="13" t="str">
        <f aca="false">IF(J2030&lt;&gt;1,"",IF(I2030="SBJ","CB","?"))</f>
        <v/>
      </c>
      <c r="I2030" s="14" t="str">
        <f aca="false">IF(OR(E2030="",E2030="!!!",F2030="NEW"),"",INDEX(B$2:B2029,-1+SUMPRODUCT(MAX(ROW(E$2:E2029)*(E2030=E$2:E2029)))))</f>
        <v/>
      </c>
      <c r="J2030" s="15" t="str">
        <f aca="true">IF(OR(E2030="",E2030="!!!",F2030="NEW"),"",COUNTBLANK(OFFSET(A$1,,,SUMPRODUCT(MAX(ROW(E$2:E2030)*(E2030=E$2:E2030)))))-COUNTBLANK(OFFSET(A$1,,,SUMPRODUCT(MAX(ROW(E$1:E2029)*(E2030=E$1:E2029))))))</f>
        <v/>
      </c>
      <c r="K2030" s="15" t="str">
        <f aca="false">IF(OR(E2030="",E2030="!!!",F2030="NEW"),"",INDEX(J$1:J2029,SUMPRODUCT(MAX(ROW(E$1:E2029)*(E2030=E$1:E2029)))))</f>
        <v/>
      </c>
      <c r="L2030" s="16"/>
    </row>
    <row r="2031" customFormat="false" ht="12.75" hidden="false" customHeight="false" outlineLevel="0" collapsed="false">
      <c r="A2031" s="9" t="s">
        <v>98</v>
      </c>
      <c r="B2031" s="0" t="s">
        <v>91</v>
      </c>
      <c r="C2031" s="0" t="s">
        <v>30</v>
      </c>
      <c r="D2031" s="0" t="s">
        <v>31</v>
      </c>
      <c r="E2031" s="10" t="str">
        <f aca="false">IF(D2031="?OLD","!!!","")</f>
        <v>!!!</v>
      </c>
      <c r="F2031" s="11" t="str">
        <f aca="false">IF(OR(E2031="",E2031="!!!"),"",IF(NOT(ISNA(VLOOKUP(E2031,E$1:E2030,1,FALSE()))),"OLD",IF(AND(E2031&lt;&gt;"",E2031&lt;&gt;"!!!"),"NEW","")))</f>
        <v/>
      </c>
      <c r="G2031" s="12" t="str">
        <f aca="false">IF(OR(E2031="",E2031="!!!"),"",IF(OR(J2031=0,AND(J2031=1,K2031=1),AND(J2031=1,I2031="SBJ"),AND(J2031=1,I2031=0)),"?IN_FOCUS",IF(J2031&lt;=2,"?ACTIVATED",IF(J2031&lt;&gt;"","?FAMILIAR",IF(F2031="NEW",IF(ISNA(VLOOKUP(E2031,#REF!,1,FALSE())),"?TYPE_IDENTIFIABLE","?REFERENTIAL"),"_")))))</f>
        <v/>
      </c>
      <c r="H2031" s="13" t="str">
        <f aca="false">IF(J2031&lt;&gt;1,"",IF(I2031="SBJ","CB","?"))</f>
        <v/>
      </c>
      <c r="I2031" s="14" t="str">
        <f aca="false">IF(OR(E2031="",E2031="!!!",F2031="NEW"),"",INDEX(B$2:B2030,-1+SUMPRODUCT(MAX(ROW(E$2:E2030)*(E2031=E$2:E2030)))))</f>
        <v/>
      </c>
      <c r="J2031" s="15" t="str">
        <f aca="true">IF(OR(E2031="",E2031="!!!",F2031="NEW"),"",COUNTBLANK(OFFSET(A$1,,,SUMPRODUCT(MAX(ROW(E$2:E2031)*(E2031=E$2:E2031)))))-COUNTBLANK(OFFSET(A$1,,,SUMPRODUCT(MAX(ROW(E$1:E2030)*(E2031=E$1:E2030))))))</f>
        <v/>
      </c>
      <c r="K2031" s="15" t="str">
        <f aca="false">IF(OR(E2031="",E2031="!!!",F2031="NEW"),"",INDEX(J$1:J2030,SUMPRODUCT(MAX(ROW(E$1:E2030)*(E2031=E$1:E2030)))))</f>
        <v/>
      </c>
      <c r="L2031" s="16"/>
    </row>
    <row r="2032" customFormat="false" ht="12.75" hidden="false" customHeight="false" outlineLevel="0" collapsed="false">
      <c r="A2032" s="9" t="s">
        <v>780</v>
      </c>
      <c r="E2032" s="10" t="str">
        <f aca="false">IF(D2032="?OLD","!!!","")</f>
        <v/>
      </c>
      <c r="F2032" s="11" t="str">
        <f aca="false">IF(OR(E2032="",E2032="!!!"),"",IF(NOT(ISNA(VLOOKUP(E2032,E$1:E2031,1,FALSE()))),"OLD",IF(AND(E2032&lt;&gt;"",E2032&lt;&gt;"!!!"),"NEW","")))</f>
        <v/>
      </c>
      <c r="G2032" s="12" t="str">
        <f aca="false">IF(OR(E2032="",E2032="!!!"),"",IF(OR(J2032=0,AND(J2032=1,K2032=1),AND(J2032=1,I2032="SBJ"),AND(J2032=1,I2032=0)),"?IN_FOCUS",IF(J2032&lt;=2,"?ACTIVATED",IF(J2032&lt;&gt;"","?FAMILIAR",IF(F2032="NEW",IF(ISNA(VLOOKUP(E2032,#REF!,1,FALSE())),"?TYPE_IDENTIFIABLE","?REFERENTIAL"),"_")))))</f>
        <v/>
      </c>
      <c r="H2032" s="13" t="str">
        <f aca="false">IF(J2032&lt;&gt;1,"",IF(I2032="SBJ","CB","?"))</f>
        <v/>
      </c>
      <c r="I2032" s="14" t="str">
        <f aca="false">IF(OR(E2032="",E2032="!!!",F2032="NEW"),"",INDEX(B$2:B2031,-1+SUMPRODUCT(MAX(ROW(E$2:E2031)*(E2032=E$2:E2031)))))</f>
        <v/>
      </c>
      <c r="J2032" s="15" t="str">
        <f aca="true">IF(OR(E2032="",E2032="!!!",F2032="NEW"),"",COUNTBLANK(OFFSET(A$1,,,SUMPRODUCT(MAX(ROW(E$2:E2032)*(E2032=E$2:E2032)))))-COUNTBLANK(OFFSET(A$1,,,SUMPRODUCT(MAX(ROW(E$1:E2031)*(E2032=E$1:E2031))))))</f>
        <v/>
      </c>
      <c r="K2032" s="15" t="str">
        <f aca="false">IF(OR(E2032="",E2032="!!!",F2032="NEW"),"",INDEX(J$1:J2031,SUMPRODUCT(MAX(ROW(E$1:E2031)*(E2032=E$1:E2031)))))</f>
        <v/>
      </c>
      <c r="L2032" s="16"/>
    </row>
    <row r="2033" customFormat="false" ht="12.75" hidden="false" customHeight="false" outlineLevel="0" collapsed="false">
      <c r="A2033" s="9" t="s">
        <v>92</v>
      </c>
      <c r="E2033" s="10" t="str">
        <f aca="false">IF(D2033="?OLD","!!!","")</f>
        <v/>
      </c>
      <c r="F2033" s="11" t="str">
        <f aca="false">IF(OR(E2033="",E2033="!!!"),"",IF(NOT(ISNA(VLOOKUP(E2033,E$1:E2032,1,FALSE()))),"OLD",IF(AND(E2033&lt;&gt;"",E2033&lt;&gt;"!!!"),"NEW","")))</f>
        <v/>
      </c>
      <c r="G2033" s="12" t="str">
        <f aca="false">IF(OR(E2033="",E2033="!!!"),"",IF(OR(J2033=0,AND(J2033=1,K2033=1),AND(J2033=1,I2033="SBJ"),AND(J2033=1,I2033=0)),"?IN_FOCUS",IF(J2033&lt;=2,"?ACTIVATED",IF(J2033&lt;&gt;"","?FAMILIAR",IF(F2033="NEW",IF(ISNA(VLOOKUP(E2033,#REF!,1,FALSE())),"?TYPE_IDENTIFIABLE","?REFERENTIAL"),"_")))))</f>
        <v/>
      </c>
      <c r="H2033" s="13" t="str">
        <f aca="false">IF(J2033&lt;&gt;1,"",IF(I2033="SBJ","CB","?"))</f>
        <v/>
      </c>
      <c r="I2033" s="14" t="str">
        <f aca="false">IF(OR(E2033="",E2033="!!!",F2033="NEW"),"",INDEX(B$2:B2032,-1+SUMPRODUCT(MAX(ROW(E$2:E2032)*(E2033=E$2:E2032)))))</f>
        <v/>
      </c>
      <c r="J2033" s="15" t="str">
        <f aca="true">IF(OR(E2033="",E2033="!!!",F2033="NEW"),"",COUNTBLANK(OFFSET(A$1,,,SUMPRODUCT(MAX(ROW(E$2:E2033)*(E2033=E$2:E2033)))))-COUNTBLANK(OFFSET(A$1,,,SUMPRODUCT(MAX(ROW(E$1:E2032)*(E2033=E$1:E2032))))))</f>
        <v/>
      </c>
      <c r="K2033" s="15" t="str">
        <f aca="false">IF(OR(E2033="",E2033="!!!",F2033="NEW"),"",INDEX(J$1:J2032,SUMPRODUCT(MAX(ROW(E$1:E2032)*(E2033=E$1:E2032)))))</f>
        <v/>
      </c>
      <c r="L2033" s="16"/>
    </row>
    <row r="2034" customFormat="false" ht="12.75" hidden="false" customHeight="false" outlineLevel="0" collapsed="false">
      <c r="A2034" s="9" t="s">
        <v>784</v>
      </c>
      <c r="E2034" s="10" t="str">
        <f aca="false">IF(D2034="?OLD","!!!","")</f>
        <v/>
      </c>
      <c r="F2034" s="11" t="str">
        <f aca="false">IF(OR(E2034="",E2034="!!!"),"",IF(NOT(ISNA(VLOOKUP(E2034,E$1:E2033,1,FALSE()))),"OLD",IF(AND(E2034&lt;&gt;"",E2034&lt;&gt;"!!!"),"NEW","")))</f>
        <v/>
      </c>
      <c r="G2034" s="12" t="str">
        <f aca="false">IF(OR(E2034="",E2034="!!!"),"",IF(OR(J2034=0,AND(J2034=1,K2034=1),AND(J2034=1,I2034="SBJ"),AND(J2034=1,I2034=0)),"?IN_FOCUS",IF(J2034&lt;=2,"?ACTIVATED",IF(J2034&lt;&gt;"","?FAMILIAR",IF(F2034="NEW",IF(ISNA(VLOOKUP(E2034,#REF!,1,FALSE())),"?TYPE_IDENTIFIABLE","?REFERENTIAL"),"_")))))</f>
        <v/>
      </c>
      <c r="H2034" s="13" t="str">
        <f aca="false">IF(J2034&lt;&gt;1,"",IF(I2034="SBJ","CB","?"))</f>
        <v/>
      </c>
      <c r="I2034" s="14" t="str">
        <f aca="false">IF(OR(E2034="",E2034="!!!",F2034="NEW"),"",INDEX(B$2:B2033,-1+SUMPRODUCT(MAX(ROW(E$2:E2033)*(E2034=E$2:E2033)))))</f>
        <v/>
      </c>
      <c r="J2034" s="15" t="str">
        <f aca="true">IF(OR(E2034="",E2034="!!!",F2034="NEW"),"",COUNTBLANK(OFFSET(A$1,,,SUMPRODUCT(MAX(ROW(E$2:E2034)*(E2034=E$2:E2034)))))-COUNTBLANK(OFFSET(A$1,,,SUMPRODUCT(MAX(ROW(E$1:E2033)*(E2034=E$1:E2033))))))</f>
        <v/>
      </c>
      <c r="K2034" s="15" t="str">
        <f aca="false">IF(OR(E2034="",E2034="!!!",F2034="NEW"),"",INDEX(J$1:J2033,SUMPRODUCT(MAX(ROW(E$1:E2033)*(E2034=E$1:E2033)))))</f>
        <v/>
      </c>
      <c r="L2034" s="16"/>
    </row>
    <row r="2035" customFormat="false" ht="12.75" hidden="false" customHeight="false" outlineLevel="0" collapsed="false">
      <c r="A2035" s="9" t="s">
        <v>48</v>
      </c>
      <c r="E2035" s="10" t="str">
        <f aca="false">IF(D2035="?OLD","!!!","")</f>
        <v/>
      </c>
      <c r="F2035" s="11" t="str">
        <f aca="false">IF(OR(E2035="",E2035="!!!"),"",IF(NOT(ISNA(VLOOKUP(E2035,E$1:E2034,1,FALSE()))),"OLD",IF(AND(E2035&lt;&gt;"",E2035&lt;&gt;"!!!"),"NEW","")))</f>
        <v/>
      </c>
      <c r="G2035" s="12" t="str">
        <f aca="false">IF(OR(E2035="",E2035="!!!"),"",IF(OR(J2035=0,AND(J2035=1,K2035=1),AND(J2035=1,I2035="SBJ"),AND(J2035=1,I2035=0)),"?IN_FOCUS",IF(J2035&lt;=2,"?ACTIVATED",IF(J2035&lt;&gt;"","?FAMILIAR",IF(F2035="NEW",IF(ISNA(VLOOKUP(E2035,#REF!,1,FALSE())),"?TYPE_IDENTIFIABLE","?REFERENTIAL"),"_")))))</f>
        <v/>
      </c>
      <c r="H2035" s="13" t="str">
        <f aca="false">IF(J2035&lt;&gt;1,"",IF(I2035="SBJ","CB","?"))</f>
        <v/>
      </c>
      <c r="I2035" s="14" t="str">
        <f aca="false">IF(OR(E2035="",E2035="!!!",F2035="NEW"),"",INDEX(B$2:B2034,-1+SUMPRODUCT(MAX(ROW(E$2:E2034)*(E2035=E$2:E2034)))))</f>
        <v/>
      </c>
      <c r="J2035" s="15" t="str">
        <f aca="true">IF(OR(E2035="",E2035="!!!",F2035="NEW"),"",COUNTBLANK(OFFSET(A$1,,,SUMPRODUCT(MAX(ROW(E$2:E2035)*(E2035=E$2:E2035)))))-COUNTBLANK(OFFSET(A$1,,,SUMPRODUCT(MAX(ROW(E$1:E2034)*(E2035=E$1:E2034))))))</f>
        <v/>
      </c>
      <c r="K2035" s="15" t="str">
        <f aca="false">IF(OR(E2035="",E2035="!!!",F2035="NEW"),"",INDEX(J$1:J2034,SUMPRODUCT(MAX(ROW(E$1:E2034)*(E2035=E$1:E2034)))))</f>
        <v/>
      </c>
      <c r="L2035" s="16"/>
    </row>
    <row r="2036" customFormat="false" ht="12.75" hidden="false" customHeight="false" outlineLevel="0" collapsed="false">
      <c r="E2036" s="10" t="str">
        <f aca="false">IF(D2036="?OLD","!!!","")</f>
        <v/>
      </c>
      <c r="F2036" s="11" t="str">
        <f aca="false">IF(OR(E2036="",E2036="!!!"),"",IF(NOT(ISNA(VLOOKUP(E2036,E$1:E2035,1,FALSE()))),"OLD",IF(AND(E2036&lt;&gt;"",E2036&lt;&gt;"!!!"),"NEW","")))</f>
        <v/>
      </c>
      <c r="G2036" s="12" t="str">
        <f aca="false">IF(OR(E2036="",E2036="!!!"),"",IF(OR(J2036=0,AND(J2036=1,K2036=1),AND(J2036=1,I2036="SBJ"),AND(J2036=1,I2036=0)),"?IN_FOCUS",IF(J2036&lt;=2,"?ACTIVATED",IF(J2036&lt;&gt;"","?FAMILIAR",IF(F2036="NEW",IF(ISNA(VLOOKUP(E2036,#REF!,1,FALSE())),"?TYPE_IDENTIFIABLE","?REFERENTIAL"),"_")))))</f>
        <v/>
      </c>
      <c r="H2036" s="13" t="str">
        <f aca="false">IF(J2036&lt;&gt;1,"",IF(I2036="SBJ","CB","?"))</f>
        <v/>
      </c>
      <c r="I2036" s="14" t="str">
        <f aca="false">IF(OR(E2036="",E2036="!!!",F2036="NEW"),"",INDEX(B$2:B2035,-1+SUMPRODUCT(MAX(ROW(E$2:E2035)*(E2036=E$2:E2035)))))</f>
        <v/>
      </c>
      <c r="J2036" s="15" t="str">
        <f aca="true">IF(OR(E2036="",E2036="!!!",F2036="NEW"),"",COUNTBLANK(OFFSET(A$1,,,SUMPRODUCT(MAX(ROW(E$2:E2036)*(E2036=E$2:E2036)))))-COUNTBLANK(OFFSET(A$1,,,SUMPRODUCT(MAX(ROW(E$1:E2035)*(E2036=E$1:E2035))))))</f>
        <v/>
      </c>
      <c r="K2036" s="15" t="str">
        <f aca="false">IF(OR(E2036="",E2036="!!!",F2036="NEW"),"",INDEX(J$1:J2035,SUMPRODUCT(MAX(ROW(E$1:E2035)*(E2036=E$1:E2035)))))</f>
        <v/>
      </c>
      <c r="L2036" s="16"/>
    </row>
    <row r="2037" customFormat="false" ht="12.75" hidden="false" customHeight="false" outlineLevel="0" collapsed="false">
      <c r="A2037" s="9" t="s">
        <v>785</v>
      </c>
      <c r="E2037" s="10" t="str">
        <f aca="false">IF(D2037="?OLD","!!!","")</f>
        <v/>
      </c>
      <c r="F2037" s="11" t="str">
        <f aca="false">IF(OR(E2037="",E2037="!!!"),"",IF(NOT(ISNA(VLOOKUP(E2037,E$1:E2036,1,FALSE()))),"OLD",IF(AND(E2037&lt;&gt;"",E2037&lt;&gt;"!!!"),"NEW","")))</f>
        <v/>
      </c>
      <c r="G2037" s="12" t="str">
        <f aca="false">IF(OR(E2037="",E2037="!!!"),"",IF(OR(J2037=0,AND(J2037=1,K2037=1),AND(J2037=1,I2037="SBJ"),AND(J2037=1,I2037=0)),"?IN_FOCUS",IF(J2037&lt;=2,"?ACTIVATED",IF(J2037&lt;&gt;"","?FAMILIAR",IF(F2037="NEW",IF(ISNA(VLOOKUP(E2037,#REF!,1,FALSE())),"?TYPE_IDENTIFIABLE","?REFERENTIAL"),"_")))))</f>
        <v/>
      </c>
      <c r="H2037" s="13" t="str">
        <f aca="false">IF(J2037&lt;&gt;1,"",IF(I2037="SBJ","CB","?"))</f>
        <v/>
      </c>
      <c r="I2037" s="14" t="str">
        <f aca="false">IF(OR(E2037="",E2037="!!!",F2037="NEW"),"",INDEX(B$2:B2036,-1+SUMPRODUCT(MAX(ROW(E$2:E2036)*(E2037=E$2:E2036)))))</f>
        <v/>
      </c>
      <c r="J2037" s="15" t="str">
        <f aca="true">IF(OR(E2037="",E2037="!!!",F2037="NEW"),"",COUNTBLANK(OFFSET(A$1,,,SUMPRODUCT(MAX(ROW(E$2:E2037)*(E2037=E$2:E2037)))))-COUNTBLANK(OFFSET(A$1,,,SUMPRODUCT(MAX(ROW(E$1:E2036)*(E2037=E$1:E2036))))))</f>
        <v/>
      </c>
      <c r="K2037" s="15" t="str">
        <f aca="false">IF(OR(E2037="",E2037="!!!",F2037="NEW"),"",INDEX(J$1:J2036,SUMPRODUCT(MAX(ROW(E$1:E2036)*(E2037=E$1:E2036)))))</f>
        <v/>
      </c>
      <c r="L2037" s="16"/>
    </row>
    <row r="2038" customFormat="false" ht="12.75" hidden="false" customHeight="false" outlineLevel="0" collapsed="false">
      <c r="A2038" s="9" t="s">
        <v>786</v>
      </c>
      <c r="B2038" s="0" t="s">
        <v>18</v>
      </c>
      <c r="C2038" s="0" t="s">
        <v>96</v>
      </c>
      <c r="D2038" s="0" t="s">
        <v>31</v>
      </c>
      <c r="E2038" s="10" t="str">
        <f aca="false">IF(D2038="?OLD","!!!","")</f>
        <v>!!!</v>
      </c>
      <c r="F2038" s="11" t="str">
        <f aca="false">IF(OR(E2038="",E2038="!!!"),"",IF(NOT(ISNA(VLOOKUP(E2038,E$1:E2037,1,FALSE()))),"OLD",IF(AND(E2038&lt;&gt;"",E2038&lt;&gt;"!!!"),"NEW","")))</f>
        <v/>
      </c>
      <c r="G2038" s="12" t="str">
        <f aca="false">IF(OR(E2038="",E2038="!!!"),"",IF(OR(J2038=0,AND(J2038=1,K2038=1),AND(J2038=1,I2038="SBJ"),AND(J2038=1,I2038=0)),"?IN_FOCUS",IF(J2038&lt;=2,"?ACTIVATED",IF(J2038&lt;&gt;"","?FAMILIAR",IF(F2038="NEW",IF(ISNA(VLOOKUP(E2038,#REF!,1,FALSE())),"?TYPE_IDENTIFIABLE","?REFERENTIAL"),"_")))))</f>
        <v/>
      </c>
      <c r="H2038" s="13" t="str">
        <f aca="false">IF(J2038&lt;&gt;1,"",IF(I2038="SBJ","CB","?"))</f>
        <v/>
      </c>
      <c r="I2038" s="14" t="str">
        <f aca="false">IF(OR(E2038="",E2038="!!!",F2038="NEW"),"",INDEX(B$2:B2037,-1+SUMPRODUCT(MAX(ROW(E$2:E2037)*(E2038=E$2:E2037)))))</f>
        <v/>
      </c>
      <c r="J2038" s="15" t="str">
        <f aca="true">IF(OR(E2038="",E2038="!!!",F2038="NEW"),"",COUNTBLANK(OFFSET(A$1,,,SUMPRODUCT(MAX(ROW(E$2:E2038)*(E2038=E$2:E2038)))))-COUNTBLANK(OFFSET(A$1,,,SUMPRODUCT(MAX(ROW(E$1:E2037)*(E2038=E$1:E2037))))))</f>
        <v/>
      </c>
      <c r="K2038" s="15" t="str">
        <f aca="false">IF(OR(E2038="",E2038="!!!",F2038="NEW"),"",INDEX(J$1:J2037,SUMPRODUCT(MAX(ROW(E$1:E2037)*(E2038=E$1:E2037)))))</f>
        <v/>
      </c>
      <c r="L2038" s="16"/>
    </row>
    <row r="2039" customFormat="false" ht="12.75" hidden="false" customHeight="false" outlineLevel="0" collapsed="false">
      <c r="A2039" s="9" t="s">
        <v>787</v>
      </c>
      <c r="E2039" s="10" t="str">
        <f aca="false">IF(D2039="?OLD","!!!","")</f>
        <v/>
      </c>
      <c r="F2039" s="11" t="str">
        <f aca="false">IF(OR(E2039="",E2039="!!!"),"",IF(NOT(ISNA(VLOOKUP(E2039,E$1:E2038,1,FALSE()))),"OLD",IF(AND(E2039&lt;&gt;"",E2039&lt;&gt;"!!!"),"NEW","")))</f>
        <v/>
      </c>
      <c r="G2039" s="12" t="str">
        <f aca="false">IF(OR(E2039="",E2039="!!!"),"",IF(OR(J2039=0,AND(J2039=1,K2039=1),AND(J2039=1,I2039="SBJ"),AND(J2039=1,I2039=0)),"?IN_FOCUS",IF(J2039&lt;=2,"?ACTIVATED",IF(J2039&lt;&gt;"","?FAMILIAR",IF(F2039="NEW",IF(ISNA(VLOOKUP(E2039,#REF!,1,FALSE())),"?TYPE_IDENTIFIABLE","?REFERENTIAL"),"_")))))</f>
        <v/>
      </c>
      <c r="H2039" s="13" t="str">
        <f aca="false">IF(J2039&lt;&gt;1,"",IF(I2039="SBJ","CB","?"))</f>
        <v/>
      </c>
      <c r="I2039" s="14" t="str">
        <f aca="false">IF(OR(E2039="",E2039="!!!",F2039="NEW"),"",INDEX(B$2:B2038,-1+SUMPRODUCT(MAX(ROW(E$2:E2038)*(E2039=E$2:E2038)))))</f>
        <v/>
      </c>
      <c r="J2039" s="15" t="str">
        <f aca="true">IF(OR(E2039="",E2039="!!!",F2039="NEW"),"",COUNTBLANK(OFFSET(A$1,,,SUMPRODUCT(MAX(ROW(E$2:E2039)*(E2039=E$2:E2039)))))-COUNTBLANK(OFFSET(A$1,,,SUMPRODUCT(MAX(ROW(E$1:E2038)*(E2039=E$1:E2038))))))</f>
        <v/>
      </c>
      <c r="K2039" s="15" t="str">
        <f aca="false">IF(OR(E2039="",E2039="!!!",F2039="NEW"),"",INDEX(J$1:J2038,SUMPRODUCT(MAX(ROW(E$1:E2038)*(E2039=E$1:E2038)))))</f>
        <v/>
      </c>
      <c r="L2039" s="16"/>
    </row>
    <row r="2040" customFormat="false" ht="12.75" hidden="false" customHeight="false" outlineLevel="0" collapsed="false">
      <c r="A2040" s="9" t="s">
        <v>788</v>
      </c>
      <c r="B2040" s="0" t="s">
        <v>38</v>
      </c>
      <c r="C2040" s="0" t="s">
        <v>26</v>
      </c>
      <c r="E2040" s="10" t="str">
        <f aca="false">IF(D2040="?OLD","!!!","")</f>
        <v/>
      </c>
      <c r="F2040" s="11" t="str">
        <f aca="false">IF(OR(E2040="",E2040="!!!"),"",IF(NOT(ISNA(VLOOKUP(E2040,E$1:E2039,1,FALSE()))),"OLD",IF(AND(E2040&lt;&gt;"",E2040&lt;&gt;"!!!"),"NEW","")))</f>
        <v/>
      </c>
      <c r="G2040" s="12" t="str">
        <f aca="false">IF(OR(E2040="",E2040="!!!"),"",IF(OR(J2040=0,AND(J2040=1,K2040=1),AND(J2040=1,I2040="SBJ"),AND(J2040=1,I2040=0)),"?IN_FOCUS",IF(J2040&lt;=2,"?ACTIVATED",IF(J2040&lt;&gt;"","?FAMILIAR",IF(F2040="NEW",IF(ISNA(VLOOKUP(E2040,#REF!,1,FALSE())),"?TYPE_IDENTIFIABLE","?REFERENTIAL"),"_")))))</f>
        <v/>
      </c>
      <c r="H2040" s="13" t="str">
        <f aca="false">IF(J2040&lt;&gt;1,"",IF(I2040="SBJ","CB","?"))</f>
        <v/>
      </c>
      <c r="I2040" s="14" t="str">
        <f aca="false">IF(OR(E2040="",E2040="!!!",F2040="NEW"),"",INDEX(B$2:B2039,-1+SUMPRODUCT(MAX(ROW(E$2:E2039)*(E2040=E$2:E2039)))))</f>
        <v/>
      </c>
      <c r="J2040" s="15" t="str">
        <f aca="true">IF(OR(E2040="",E2040="!!!",F2040="NEW"),"",COUNTBLANK(OFFSET(A$1,,,SUMPRODUCT(MAX(ROW(E$2:E2040)*(E2040=E$2:E2040)))))-COUNTBLANK(OFFSET(A$1,,,SUMPRODUCT(MAX(ROW(E$1:E2039)*(E2040=E$1:E2039))))))</f>
        <v/>
      </c>
      <c r="K2040" s="15" t="str">
        <f aca="false">IF(OR(E2040="",E2040="!!!",F2040="NEW"),"",INDEX(J$1:J2039,SUMPRODUCT(MAX(ROW(E$1:E2039)*(E2040=E$1:E2039)))))</f>
        <v/>
      </c>
      <c r="L2040" s="16"/>
    </row>
    <row r="2041" customFormat="false" ht="12.75" hidden="false" customHeight="false" outlineLevel="0" collapsed="false">
      <c r="A2041" s="9" t="s">
        <v>39</v>
      </c>
      <c r="E2041" s="10" t="str">
        <f aca="false">IF(D2041="?OLD","!!!","")</f>
        <v/>
      </c>
      <c r="F2041" s="11" t="str">
        <f aca="false">IF(OR(E2041="",E2041="!!!"),"",IF(NOT(ISNA(VLOOKUP(E2041,E$1:E2040,1,FALSE()))),"OLD",IF(AND(E2041&lt;&gt;"",E2041&lt;&gt;"!!!"),"NEW","")))</f>
        <v/>
      </c>
      <c r="G2041" s="12" t="str">
        <f aca="false">IF(OR(E2041="",E2041="!!!"),"",IF(OR(J2041=0,AND(J2041=1,K2041=1),AND(J2041=1,I2041="SBJ"),AND(J2041=1,I2041=0)),"?IN_FOCUS",IF(J2041&lt;=2,"?ACTIVATED",IF(J2041&lt;&gt;"","?FAMILIAR",IF(F2041="NEW",IF(ISNA(VLOOKUP(E2041,#REF!,1,FALSE())),"?TYPE_IDENTIFIABLE","?REFERENTIAL"),"_")))))</f>
        <v/>
      </c>
      <c r="H2041" s="13" t="str">
        <f aca="false">IF(J2041&lt;&gt;1,"",IF(I2041="SBJ","CB","?"))</f>
        <v/>
      </c>
      <c r="I2041" s="14" t="str">
        <f aca="false">IF(OR(E2041="",E2041="!!!",F2041="NEW"),"",INDEX(B$2:B2040,-1+SUMPRODUCT(MAX(ROW(E$2:E2040)*(E2041=E$2:E2040)))))</f>
        <v/>
      </c>
      <c r="J2041" s="15" t="str">
        <f aca="true">IF(OR(E2041="",E2041="!!!",F2041="NEW"),"",COUNTBLANK(OFFSET(A$1,,,SUMPRODUCT(MAX(ROW(E$2:E2041)*(E2041=E$2:E2041)))))-COUNTBLANK(OFFSET(A$1,,,SUMPRODUCT(MAX(ROW(E$1:E2040)*(E2041=E$1:E2040))))))</f>
        <v/>
      </c>
      <c r="K2041" s="15" t="str">
        <f aca="false">IF(OR(E2041="",E2041="!!!",F2041="NEW"),"",INDEX(J$1:J2040,SUMPRODUCT(MAX(ROW(E$1:E2040)*(E2041=E$1:E2040)))))</f>
        <v/>
      </c>
      <c r="L2041" s="16"/>
    </row>
    <row r="2042" customFormat="false" ht="12.75" hidden="false" customHeight="false" outlineLevel="0" collapsed="false">
      <c r="A2042" s="9" t="s">
        <v>15</v>
      </c>
      <c r="E2042" s="10" t="str">
        <f aca="false">IF(D2042="?OLD","!!!","")</f>
        <v/>
      </c>
      <c r="F2042" s="11" t="str">
        <f aca="false">IF(OR(E2042="",E2042="!!!"),"",IF(NOT(ISNA(VLOOKUP(E2042,E$1:E2041,1,FALSE()))),"OLD",IF(AND(E2042&lt;&gt;"",E2042&lt;&gt;"!!!"),"NEW","")))</f>
        <v/>
      </c>
      <c r="G2042" s="12" t="str">
        <f aca="false">IF(OR(E2042="",E2042="!!!"),"",IF(OR(J2042=0,AND(J2042=1,K2042=1),AND(J2042=1,I2042="SBJ"),AND(J2042=1,I2042=0)),"?IN_FOCUS",IF(J2042&lt;=2,"?ACTIVATED",IF(J2042&lt;&gt;"","?FAMILIAR",IF(F2042="NEW",IF(ISNA(VLOOKUP(E2042,#REF!,1,FALSE())),"?TYPE_IDENTIFIABLE","?REFERENTIAL"),"_")))))</f>
        <v/>
      </c>
      <c r="H2042" s="13" t="str">
        <f aca="false">IF(J2042&lt;&gt;1,"",IF(I2042="SBJ","CB","?"))</f>
        <v/>
      </c>
      <c r="I2042" s="14" t="str">
        <f aca="false">IF(OR(E2042="",E2042="!!!",F2042="NEW"),"",INDEX(B$2:B2041,-1+SUMPRODUCT(MAX(ROW(E$2:E2041)*(E2042=E$2:E2041)))))</f>
        <v/>
      </c>
      <c r="J2042" s="15" t="str">
        <f aca="true">IF(OR(E2042="",E2042="!!!",F2042="NEW"),"",COUNTBLANK(OFFSET(A$1,,,SUMPRODUCT(MAX(ROW(E$2:E2042)*(E2042=E$2:E2042)))))-COUNTBLANK(OFFSET(A$1,,,SUMPRODUCT(MAX(ROW(E$1:E2041)*(E2042=E$1:E2041))))))</f>
        <v/>
      </c>
      <c r="K2042" s="15" t="str">
        <f aca="false">IF(OR(E2042="",E2042="!!!",F2042="NEW"),"",INDEX(J$1:J2041,SUMPRODUCT(MAX(ROW(E$1:E2041)*(E2042=E$1:E2041)))))</f>
        <v/>
      </c>
      <c r="L2042" s="16"/>
    </row>
    <row r="2043" customFormat="false" ht="12.75" hidden="false" customHeight="false" outlineLevel="0" collapsed="false">
      <c r="A2043" s="9" t="s">
        <v>194</v>
      </c>
      <c r="B2043" s="0" t="s">
        <v>25</v>
      </c>
      <c r="C2043" s="0" t="s">
        <v>113</v>
      </c>
      <c r="D2043" s="0" t="s">
        <v>31</v>
      </c>
      <c r="E2043" s="10" t="str">
        <f aca="false">IF(D2043="?OLD","!!!","")</f>
        <v>!!!</v>
      </c>
      <c r="F2043" s="11" t="str">
        <f aca="false">IF(OR(E2043="",E2043="!!!"),"",IF(NOT(ISNA(VLOOKUP(E2043,E$1:E2042,1,FALSE()))),"OLD",IF(AND(E2043&lt;&gt;"",E2043&lt;&gt;"!!!"),"NEW","")))</f>
        <v/>
      </c>
      <c r="G2043" s="12" t="str">
        <f aca="false">IF(OR(E2043="",E2043="!!!"),"",IF(OR(J2043=0,AND(J2043=1,K2043=1),AND(J2043=1,I2043="SBJ"),AND(J2043=1,I2043=0)),"?IN_FOCUS",IF(J2043&lt;=2,"?ACTIVATED",IF(J2043&lt;&gt;"","?FAMILIAR",IF(F2043="NEW",IF(ISNA(VLOOKUP(E2043,#REF!,1,FALSE())),"?TYPE_IDENTIFIABLE","?REFERENTIAL"),"_")))))</f>
        <v/>
      </c>
      <c r="H2043" s="13" t="str">
        <f aca="false">IF(J2043&lt;&gt;1,"",IF(I2043="SBJ","CB","?"))</f>
        <v/>
      </c>
      <c r="I2043" s="14" t="str">
        <f aca="false">IF(OR(E2043="",E2043="!!!",F2043="NEW"),"",INDEX(B$2:B2042,-1+SUMPRODUCT(MAX(ROW(E$2:E2042)*(E2043=E$2:E2042)))))</f>
        <v/>
      </c>
      <c r="J2043" s="15" t="str">
        <f aca="true">IF(OR(E2043="",E2043="!!!",F2043="NEW"),"",COUNTBLANK(OFFSET(A$1,,,SUMPRODUCT(MAX(ROW(E$2:E2043)*(E2043=E$2:E2043)))))-COUNTBLANK(OFFSET(A$1,,,SUMPRODUCT(MAX(ROW(E$1:E2042)*(E2043=E$1:E2042))))))</f>
        <v/>
      </c>
      <c r="K2043" s="15" t="str">
        <f aca="false">IF(OR(E2043="",E2043="!!!",F2043="NEW"),"",INDEX(J$1:J2042,SUMPRODUCT(MAX(ROW(E$1:E2042)*(E2043=E$1:E2042)))))</f>
        <v/>
      </c>
      <c r="L2043" s="16"/>
    </row>
    <row r="2044" customFormat="false" ht="12.75" hidden="false" customHeight="false" outlineLevel="0" collapsed="false">
      <c r="A2044" s="9" t="s">
        <v>789</v>
      </c>
      <c r="B2044" s="0" t="s">
        <v>91</v>
      </c>
      <c r="C2044" s="0" t="s">
        <v>115</v>
      </c>
      <c r="D2044" s="0" t="s">
        <v>31</v>
      </c>
      <c r="E2044" s="10" t="str">
        <f aca="false">IF(D2044="?OLD","!!!","")</f>
        <v>!!!</v>
      </c>
      <c r="F2044" s="11" t="str">
        <f aca="false">IF(OR(E2044="",E2044="!!!"),"",IF(NOT(ISNA(VLOOKUP(E2044,E$1:E2043,1,FALSE()))),"OLD",IF(AND(E2044&lt;&gt;"",E2044&lt;&gt;"!!!"),"NEW","")))</f>
        <v/>
      </c>
      <c r="G2044" s="12" t="str">
        <f aca="false">IF(OR(E2044="",E2044="!!!"),"",IF(OR(J2044=0,AND(J2044=1,K2044=1),AND(J2044=1,I2044="SBJ"),AND(J2044=1,I2044=0)),"?IN_FOCUS",IF(J2044&lt;=2,"?ACTIVATED",IF(J2044&lt;&gt;"","?FAMILIAR",IF(F2044="NEW",IF(ISNA(VLOOKUP(E2044,#REF!,1,FALSE())),"?TYPE_IDENTIFIABLE","?REFERENTIAL"),"_")))))</f>
        <v/>
      </c>
      <c r="H2044" s="13" t="str">
        <f aca="false">IF(J2044&lt;&gt;1,"",IF(I2044="SBJ","CB","?"))</f>
        <v/>
      </c>
      <c r="I2044" s="14" t="str">
        <f aca="false">IF(OR(E2044="",E2044="!!!",F2044="NEW"),"",INDEX(B$2:B2043,-1+SUMPRODUCT(MAX(ROW(E$2:E2043)*(E2044=E$2:E2043)))))</f>
        <v/>
      </c>
      <c r="J2044" s="15" t="str">
        <f aca="true">IF(OR(E2044="",E2044="!!!",F2044="NEW"),"",COUNTBLANK(OFFSET(A$1,,,SUMPRODUCT(MAX(ROW(E$2:E2044)*(E2044=E$2:E2044)))))-COUNTBLANK(OFFSET(A$1,,,SUMPRODUCT(MAX(ROW(E$1:E2043)*(E2044=E$1:E2043))))))</f>
        <v/>
      </c>
      <c r="K2044" s="15" t="str">
        <f aca="false">IF(OR(E2044="",E2044="!!!",F2044="NEW"),"",INDEX(J$1:J2043,SUMPRODUCT(MAX(ROW(E$1:E2043)*(E2044=E$1:E2043)))))</f>
        <v/>
      </c>
      <c r="L2044" s="16"/>
    </row>
    <row r="2045" customFormat="false" ht="12.75" hidden="false" customHeight="false" outlineLevel="0" collapsed="false">
      <c r="A2045" s="9" t="s">
        <v>599</v>
      </c>
      <c r="E2045" s="10" t="str">
        <f aca="false">IF(D2045="?OLD","!!!","")</f>
        <v/>
      </c>
      <c r="F2045" s="11" t="str">
        <f aca="false">IF(OR(E2045="",E2045="!!!"),"",IF(NOT(ISNA(VLOOKUP(E2045,E$1:E2044,1,FALSE()))),"OLD",IF(AND(E2045&lt;&gt;"",E2045&lt;&gt;"!!!"),"NEW","")))</f>
        <v/>
      </c>
      <c r="G2045" s="12" t="str">
        <f aca="false">IF(OR(E2045="",E2045="!!!"),"",IF(OR(J2045=0,AND(J2045=1,K2045=1),AND(J2045=1,I2045="SBJ"),AND(J2045=1,I2045=0)),"?IN_FOCUS",IF(J2045&lt;=2,"?ACTIVATED",IF(J2045&lt;&gt;"","?FAMILIAR",IF(F2045="NEW",IF(ISNA(VLOOKUP(E2045,#REF!,1,FALSE())),"?TYPE_IDENTIFIABLE","?REFERENTIAL"),"_")))))</f>
        <v/>
      </c>
      <c r="H2045" s="13" t="str">
        <f aca="false">IF(J2045&lt;&gt;1,"",IF(I2045="SBJ","CB","?"))</f>
        <v/>
      </c>
      <c r="I2045" s="14" t="str">
        <f aca="false">IF(OR(E2045="",E2045="!!!",F2045="NEW"),"",INDEX(B$2:B2044,-1+SUMPRODUCT(MAX(ROW(E$2:E2044)*(E2045=E$2:E2044)))))</f>
        <v/>
      </c>
      <c r="J2045" s="15" t="str">
        <f aca="true">IF(OR(E2045="",E2045="!!!",F2045="NEW"),"",COUNTBLANK(OFFSET(A$1,,,SUMPRODUCT(MAX(ROW(E$2:E2045)*(E2045=E$2:E2045)))))-COUNTBLANK(OFFSET(A$1,,,SUMPRODUCT(MAX(ROW(E$1:E2044)*(E2045=E$1:E2044))))))</f>
        <v/>
      </c>
      <c r="K2045" s="15" t="str">
        <f aca="false">IF(OR(E2045="",E2045="!!!",F2045="NEW"),"",INDEX(J$1:J2044,SUMPRODUCT(MAX(ROW(E$1:E2044)*(E2045=E$1:E2044)))))</f>
        <v/>
      </c>
      <c r="L2045" s="16"/>
    </row>
    <row r="2046" customFormat="false" ht="12.75" hidden="false" customHeight="false" outlineLevel="0" collapsed="false">
      <c r="A2046" s="9" t="s">
        <v>282</v>
      </c>
      <c r="E2046" s="10" t="str">
        <f aca="false">IF(D2046="?OLD","!!!","")</f>
        <v/>
      </c>
      <c r="F2046" s="11" t="str">
        <f aca="false">IF(OR(E2046="",E2046="!!!"),"",IF(NOT(ISNA(VLOOKUP(E2046,E$1:E2045,1,FALSE()))),"OLD",IF(AND(E2046&lt;&gt;"",E2046&lt;&gt;"!!!"),"NEW","")))</f>
        <v/>
      </c>
      <c r="G2046" s="12" t="str">
        <f aca="false">IF(OR(E2046="",E2046="!!!"),"",IF(OR(J2046=0,AND(J2046=1,K2046=1),AND(J2046=1,I2046="SBJ"),AND(J2046=1,I2046=0)),"?IN_FOCUS",IF(J2046&lt;=2,"?ACTIVATED",IF(J2046&lt;&gt;"","?FAMILIAR",IF(F2046="NEW",IF(ISNA(VLOOKUP(E2046,#REF!,1,FALSE())),"?TYPE_IDENTIFIABLE","?REFERENTIAL"),"_")))))</f>
        <v/>
      </c>
      <c r="H2046" s="13" t="str">
        <f aca="false">IF(J2046&lt;&gt;1,"",IF(I2046="SBJ","CB","?"))</f>
        <v/>
      </c>
      <c r="I2046" s="14" t="str">
        <f aca="false">IF(OR(E2046="",E2046="!!!",F2046="NEW"),"",INDEX(B$2:B2045,-1+SUMPRODUCT(MAX(ROW(E$2:E2045)*(E2046=E$2:E2045)))))</f>
        <v/>
      </c>
      <c r="J2046" s="15" t="str">
        <f aca="true">IF(OR(E2046="",E2046="!!!",F2046="NEW"),"",COUNTBLANK(OFFSET(A$1,,,SUMPRODUCT(MAX(ROW(E$2:E2046)*(E2046=E$2:E2046)))))-COUNTBLANK(OFFSET(A$1,,,SUMPRODUCT(MAX(ROW(E$1:E2045)*(E2046=E$1:E2045))))))</f>
        <v/>
      </c>
      <c r="K2046" s="15" t="str">
        <f aca="false">IF(OR(E2046="",E2046="!!!",F2046="NEW"),"",INDEX(J$1:J2045,SUMPRODUCT(MAX(ROW(E$1:E2045)*(E2046=E$1:E2045)))))</f>
        <v/>
      </c>
      <c r="L2046" s="16"/>
    </row>
    <row r="2047" customFormat="false" ht="12.75" hidden="false" customHeight="false" outlineLevel="0" collapsed="false">
      <c r="A2047" s="9" t="s">
        <v>790</v>
      </c>
      <c r="B2047" s="0" t="s">
        <v>137</v>
      </c>
      <c r="C2047" s="0" t="s">
        <v>234</v>
      </c>
      <c r="E2047" s="10" t="str">
        <f aca="false">IF(D2047="?OLD","!!!","")</f>
        <v/>
      </c>
      <c r="F2047" s="11" t="str">
        <f aca="false">IF(OR(E2047="",E2047="!!!"),"",IF(NOT(ISNA(VLOOKUP(E2047,E$1:E2046,1,FALSE()))),"OLD",IF(AND(E2047&lt;&gt;"",E2047&lt;&gt;"!!!"),"NEW","")))</f>
        <v/>
      </c>
      <c r="G2047" s="12" t="str">
        <f aca="false">IF(OR(E2047="",E2047="!!!"),"",IF(OR(J2047=0,AND(J2047=1,K2047=1),AND(J2047=1,I2047="SBJ"),AND(J2047=1,I2047=0)),"?IN_FOCUS",IF(J2047&lt;=2,"?ACTIVATED",IF(J2047&lt;&gt;"","?FAMILIAR",IF(F2047="NEW",IF(ISNA(VLOOKUP(E2047,#REF!,1,FALSE())),"?TYPE_IDENTIFIABLE","?REFERENTIAL"),"_")))))</f>
        <v/>
      </c>
      <c r="H2047" s="13" t="str">
        <f aca="false">IF(J2047&lt;&gt;1,"",IF(I2047="SBJ","CB","?"))</f>
        <v/>
      </c>
      <c r="I2047" s="14" t="str">
        <f aca="false">IF(OR(E2047="",E2047="!!!",F2047="NEW"),"",INDEX(B$2:B2046,-1+SUMPRODUCT(MAX(ROW(E$2:E2046)*(E2047=E$2:E2046)))))</f>
        <v/>
      </c>
      <c r="J2047" s="15" t="str">
        <f aca="true">IF(OR(E2047="",E2047="!!!",F2047="NEW"),"",COUNTBLANK(OFFSET(A$1,,,SUMPRODUCT(MAX(ROW(E$2:E2047)*(E2047=E$2:E2047)))))-COUNTBLANK(OFFSET(A$1,,,SUMPRODUCT(MAX(ROW(E$1:E2046)*(E2047=E$1:E2046))))))</f>
        <v/>
      </c>
      <c r="K2047" s="15" t="str">
        <f aca="false">IF(OR(E2047="",E2047="!!!",F2047="NEW"),"",INDEX(J$1:J2046,SUMPRODUCT(MAX(ROW(E$1:E2046)*(E2047=E$1:E2046)))))</f>
        <v/>
      </c>
      <c r="L2047" s="16"/>
    </row>
    <row r="2048" customFormat="false" ht="12.75" hidden="false" customHeight="false" outlineLevel="0" collapsed="false">
      <c r="A2048" s="9" t="s">
        <v>562</v>
      </c>
      <c r="E2048" s="10" t="str">
        <f aca="false">IF(D2048="?OLD","!!!","")</f>
        <v/>
      </c>
      <c r="F2048" s="11" t="str">
        <f aca="false">IF(OR(E2048="",E2048="!!!"),"",IF(NOT(ISNA(VLOOKUP(E2048,E$1:E2047,1,FALSE()))),"OLD",IF(AND(E2048&lt;&gt;"",E2048&lt;&gt;"!!!"),"NEW","")))</f>
        <v/>
      </c>
      <c r="G2048" s="12" t="str">
        <f aca="false">IF(OR(E2048="",E2048="!!!"),"",IF(OR(J2048=0,AND(J2048=1,K2048=1),AND(J2048=1,I2048="SBJ"),AND(J2048=1,I2048=0)),"?IN_FOCUS",IF(J2048&lt;=2,"?ACTIVATED",IF(J2048&lt;&gt;"","?FAMILIAR",IF(F2048="NEW",IF(ISNA(VLOOKUP(E2048,#REF!,1,FALSE())),"?TYPE_IDENTIFIABLE","?REFERENTIAL"),"_")))))</f>
        <v/>
      </c>
      <c r="H2048" s="13" t="str">
        <f aca="false">IF(J2048&lt;&gt;1,"",IF(I2048="SBJ","CB","?"))</f>
        <v/>
      </c>
      <c r="I2048" s="14" t="str">
        <f aca="false">IF(OR(E2048="",E2048="!!!",F2048="NEW"),"",INDEX(B$2:B2047,-1+SUMPRODUCT(MAX(ROW(E$2:E2047)*(E2048=E$2:E2047)))))</f>
        <v/>
      </c>
      <c r="J2048" s="15" t="str">
        <f aca="true">IF(OR(E2048="",E2048="!!!",F2048="NEW"),"",COUNTBLANK(OFFSET(A$1,,,SUMPRODUCT(MAX(ROW(E$2:E2048)*(E2048=E$2:E2048)))))-COUNTBLANK(OFFSET(A$1,,,SUMPRODUCT(MAX(ROW(E$1:E2047)*(E2048=E$1:E2047))))))</f>
        <v/>
      </c>
      <c r="K2048" s="15" t="str">
        <f aca="false">IF(OR(E2048="",E2048="!!!",F2048="NEW"),"",INDEX(J$1:J2047,SUMPRODUCT(MAX(ROW(E$1:E2047)*(E2048=E$1:E2047)))))</f>
        <v/>
      </c>
      <c r="L2048" s="16"/>
    </row>
    <row r="2049" customFormat="false" ht="12.75" hidden="false" customHeight="false" outlineLevel="0" collapsed="false">
      <c r="A2049" s="9" t="s">
        <v>48</v>
      </c>
      <c r="E2049" s="10" t="str">
        <f aca="false">IF(D2049="?OLD","!!!","")</f>
        <v/>
      </c>
      <c r="F2049" s="11" t="str">
        <f aca="false">IF(OR(E2049="",E2049="!!!"),"",IF(NOT(ISNA(VLOOKUP(E2049,E$1:E2048,1,FALSE()))),"OLD",IF(AND(E2049&lt;&gt;"",E2049&lt;&gt;"!!!"),"NEW","")))</f>
        <v/>
      </c>
      <c r="G2049" s="12" t="str">
        <f aca="false">IF(OR(E2049="",E2049="!!!"),"",IF(OR(J2049=0,AND(J2049=1,K2049=1),AND(J2049=1,I2049="SBJ"),AND(J2049=1,I2049=0)),"?IN_FOCUS",IF(J2049&lt;=2,"?ACTIVATED",IF(J2049&lt;&gt;"","?FAMILIAR",IF(F2049="NEW",IF(ISNA(VLOOKUP(E2049,#REF!,1,FALSE())),"?TYPE_IDENTIFIABLE","?REFERENTIAL"),"_")))))</f>
        <v/>
      </c>
      <c r="H2049" s="13" t="str">
        <f aca="false">IF(J2049&lt;&gt;1,"",IF(I2049="SBJ","CB","?"))</f>
        <v/>
      </c>
      <c r="I2049" s="14" t="str">
        <f aca="false">IF(OR(E2049="",E2049="!!!",F2049="NEW"),"",INDEX(B$2:B2048,-1+SUMPRODUCT(MAX(ROW(E$2:E2048)*(E2049=E$2:E2048)))))</f>
        <v/>
      </c>
      <c r="J2049" s="15" t="str">
        <f aca="true">IF(OR(E2049="",E2049="!!!",F2049="NEW"),"",COUNTBLANK(OFFSET(A$1,,,SUMPRODUCT(MAX(ROW(E$2:E2049)*(E2049=E$2:E2049)))))-COUNTBLANK(OFFSET(A$1,,,SUMPRODUCT(MAX(ROW(E$1:E2048)*(E2049=E$1:E2048))))))</f>
        <v/>
      </c>
      <c r="K2049" s="15" t="str">
        <f aca="false">IF(OR(E2049="",E2049="!!!",F2049="NEW"),"",INDEX(J$1:J2048,SUMPRODUCT(MAX(ROW(E$1:E2048)*(E2049=E$1:E2048)))))</f>
        <v/>
      </c>
      <c r="L2049" s="16"/>
    </row>
    <row r="2050" customFormat="false" ht="12.75" hidden="false" customHeight="false" outlineLevel="0" collapsed="false">
      <c r="E2050" s="10" t="str">
        <f aca="false">IF(D2050="?OLD","!!!","")</f>
        <v/>
      </c>
      <c r="F2050" s="11" t="str">
        <f aca="false">IF(OR(E2050="",E2050="!!!"),"",IF(NOT(ISNA(VLOOKUP(E2050,E$1:E2049,1,FALSE()))),"OLD",IF(AND(E2050&lt;&gt;"",E2050&lt;&gt;"!!!"),"NEW","")))</f>
        <v/>
      </c>
      <c r="G2050" s="12" t="str">
        <f aca="false">IF(OR(E2050="",E2050="!!!"),"",IF(OR(J2050=0,AND(J2050=1,K2050=1),AND(J2050=1,I2050="SBJ"),AND(J2050=1,I2050=0)),"?IN_FOCUS",IF(J2050&lt;=2,"?ACTIVATED",IF(J2050&lt;&gt;"","?FAMILIAR",IF(F2050="NEW",IF(ISNA(VLOOKUP(E2050,#REF!,1,FALSE())),"?TYPE_IDENTIFIABLE","?REFERENTIAL"),"_")))))</f>
        <v/>
      </c>
      <c r="H2050" s="13" t="str">
        <f aca="false">IF(J2050&lt;&gt;1,"",IF(I2050="SBJ","CB","?"))</f>
        <v/>
      </c>
      <c r="I2050" s="14" t="str">
        <f aca="false">IF(OR(E2050="",E2050="!!!",F2050="NEW"),"",INDEX(B$2:B2049,-1+SUMPRODUCT(MAX(ROW(E$2:E2049)*(E2050=E$2:E2049)))))</f>
        <v/>
      </c>
      <c r="J2050" s="15" t="str">
        <f aca="true">IF(OR(E2050="",E2050="!!!",F2050="NEW"),"",COUNTBLANK(OFFSET(A$1,,,SUMPRODUCT(MAX(ROW(E$2:E2050)*(E2050=E$2:E2050)))))-COUNTBLANK(OFFSET(A$1,,,SUMPRODUCT(MAX(ROW(E$1:E2049)*(E2050=E$1:E2049))))))</f>
        <v/>
      </c>
      <c r="K2050" s="15" t="str">
        <f aca="false">IF(OR(E2050="",E2050="!!!",F2050="NEW"),"",INDEX(J$1:J2049,SUMPRODUCT(MAX(ROW(E$1:E2049)*(E2050=E$1:E2049)))))</f>
        <v/>
      </c>
      <c r="L2050" s="16"/>
    </row>
    <row r="2051" customFormat="false" ht="12.75" hidden="false" customHeight="false" outlineLevel="0" collapsed="false">
      <c r="A2051" s="9" t="s">
        <v>791</v>
      </c>
      <c r="E2051" s="10" t="str">
        <f aca="false">IF(D2051="?OLD","!!!","")</f>
        <v/>
      </c>
      <c r="F2051" s="11" t="str">
        <f aca="false">IF(OR(E2051="",E2051="!!!"),"",IF(NOT(ISNA(VLOOKUP(E2051,E$1:E2050,1,FALSE()))),"OLD",IF(AND(E2051&lt;&gt;"",E2051&lt;&gt;"!!!"),"NEW","")))</f>
        <v/>
      </c>
      <c r="G2051" s="12" t="str">
        <f aca="false">IF(OR(E2051="",E2051="!!!"),"",IF(OR(J2051=0,AND(J2051=1,K2051=1),AND(J2051=1,I2051="SBJ"),AND(J2051=1,I2051=0)),"?IN_FOCUS",IF(J2051&lt;=2,"?ACTIVATED",IF(J2051&lt;&gt;"","?FAMILIAR",IF(F2051="NEW",IF(ISNA(VLOOKUP(E2051,#REF!,1,FALSE())),"?TYPE_IDENTIFIABLE","?REFERENTIAL"),"_")))))</f>
        <v/>
      </c>
      <c r="H2051" s="13" t="str">
        <f aca="false">IF(J2051&lt;&gt;1,"",IF(I2051="SBJ","CB","?"))</f>
        <v/>
      </c>
      <c r="I2051" s="14" t="str">
        <f aca="false">IF(OR(E2051="",E2051="!!!",F2051="NEW"),"",INDEX(B$2:B2050,-1+SUMPRODUCT(MAX(ROW(E$2:E2050)*(E2051=E$2:E2050)))))</f>
        <v/>
      </c>
      <c r="J2051" s="15" t="str">
        <f aca="true">IF(OR(E2051="",E2051="!!!",F2051="NEW"),"",COUNTBLANK(OFFSET(A$1,,,SUMPRODUCT(MAX(ROW(E$2:E2051)*(E2051=E$2:E2051)))))-COUNTBLANK(OFFSET(A$1,,,SUMPRODUCT(MAX(ROW(E$1:E2050)*(E2051=E$1:E2050))))))</f>
        <v/>
      </c>
      <c r="K2051" s="15" t="str">
        <f aca="false">IF(OR(E2051="",E2051="!!!",F2051="NEW"),"",INDEX(J$1:J2050,SUMPRODUCT(MAX(ROW(E$1:E2050)*(E2051=E$1:E2050)))))</f>
        <v/>
      </c>
      <c r="L2051" s="16"/>
    </row>
    <row r="2052" customFormat="false" ht="12.75" hidden="false" customHeight="false" outlineLevel="0" collapsed="false">
      <c r="A2052" s="9" t="s">
        <v>516</v>
      </c>
      <c r="E2052" s="10" t="str">
        <f aca="false">IF(D2052="?OLD","!!!","")</f>
        <v/>
      </c>
      <c r="F2052" s="11" t="str">
        <f aca="false">IF(OR(E2052="",E2052="!!!"),"",IF(NOT(ISNA(VLOOKUP(E2052,E$1:E2051,1,FALSE()))),"OLD",IF(AND(E2052&lt;&gt;"",E2052&lt;&gt;"!!!"),"NEW","")))</f>
        <v/>
      </c>
      <c r="G2052" s="12" t="str">
        <f aca="false">IF(OR(E2052="",E2052="!!!"),"",IF(OR(J2052=0,AND(J2052=1,K2052=1),AND(J2052=1,I2052="SBJ"),AND(J2052=1,I2052=0)),"?IN_FOCUS",IF(J2052&lt;=2,"?ACTIVATED",IF(J2052&lt;&gt;"","?FAMILIAR",IF(F2052="NEW",IF(ISNA(VLOOKUP(E2052,#REF!,1,FALSE())),"?TYPE_IDENTIFIABLE","?REFERENTIAL"),"_")))))</f>
        <v/>
      </c>
      <c r="H2052" s="13" t="str">
        <f aca="false">IF(J2052&lt;&gt;1,"",IF(I2052="SBJ","CB","?"))</f>
        <v/>
      </c>
      <c r="I2052" s="14" t="str">
        <f aca="false">IF(OR(E2052="",E2052="!!!",F2052="NEW"),"",INDEX(B$2:B2051,-1+SUMPRODUCT(MAX(ROW(E$2:E2051)*(E2052=E$2:E2051)))))</f>
        <v/>
      </c>
      <c r="J2052" s="15" t="str">
        <f aca="true">IF(OR(E2052="",E2052="!!!",F2052="NEW"),"",COUNTBLANK(OFFSET(A$1,,,SUMPRODUCT(MAX(ROW(E$2:E2052)*(E2052=E$2:E2052)))))-COUNTBLANK(OFFSET(A$1,,,SUMPRODUCT(MAX(ROW(E$1:E2051)*(E2052=E$1:E2051))))))</f>
        <v/>
      </c>
      <c r="K2052" s="15" t="str">
        <f aca="false">IF(OR(E2052="",E2052="!!!",F2052="NEW"),"",INDEX(J$1:J2051,SUMPRODUCT(MAX(ROW(E$1:E2051)*(E2052=E$1:E2051)))))</f>
        <v/>
      </c>
      <c r="L2052" s="16"/>
    </row>
    <row r="2053" customFormat="false" ht="12.75" hidden="false" customHeight="false" outlineLevel="0" collapsed="false">
      <c r="A2053" s="9" t="s">
        <v>617</v>
      </c>
      <c r="B2053" s="0" t="s">
        <v>38</v>
      </c>
      <c r="C2053" s="0" t="s">
        <v>234</v>
      </c>
      <c r="E2053" s="10" t="str">
        <f aca="false">IF(D2053="?OLD","!!!","")</f>
        <v/>
      </c>
      <c r="F2053" s="11" t="str">
        <f aca="false">IF(OR(E2053="",E2053="!!!"),"",IF(NOT(ISNA(VLOOKUP(E2053,E$1:E2052,1,FALSE()))),"OLD",IF(AND(E2053&lt;&gt;"",E2053&lt;&gt;"!!!"),"NEW","")))</f>
        <v/>
      </c>
      <c r="G2053" s="12" t="str">
        <f aca="false">IF(OR(E2053="",E2053="!!!"),"",IF(OR(J2053=0,AND(J2053=1,K2053=1),AND(J2053=1,I2053="SBJ"),AND(J2053=1,I2053=0)),"?IN_FOCUS",IF(J2053&lt;=2,"?ACTIVATED",IF(J2053&lt;&gt;"","?FAMILIAR",IF(F2053="NEW",IF(ISNA(VLOOKUP(E2053,#REF!,1,FALSE())),"?TYPE_IDENTIFIABLE","?REFERENTIAL"),"_")))))</f>
        <v/>
      </c>
      <c r="H2053" s="13" t="str">
        <f aca="false">IF(J2053&lt;&gt;1,"",IF(I2053="SBJ","CB","?"))</f>
        <v/>
      </c>
      <c r="I2053" s="14" t="str">
        <f aca="false">IF(OR(E2053="",E2053="!!!",F2053="NEW"),"",INDEX(B$2:B2052,-1+SUMPRODUCT(MAX(ROW(E$2:E2052)*(E2053=E$2:E2052)))))</f>
        <v/>
      </c>
      <c r="J2053" s="15" t="str">
        <f aca="true">IF(OR(E2053="",E2053="!!!",F2053="NEW"),"",COUNTBLANK(OFFSET(A$1,,,SUMPRODUCT(MAX(ROW(E$2:E2053)*(E2053=E$2:E2053)))))-COUNTBLANK(OFFSET(A$1,,,SUMPRODUCT(MAX(ROW(E$1:E2052)*(E2053=E$1:E2052))))))</f>
        <v/>
      </c>
      <c r="K2053" s="15" t="str">
        <f aca="false">IF(OR(E2053="",E2053="!!!",F2053="NEW"),"",INDEX(J$1:J2052,SUMPRODUCT(MAX(ROW(E$1:E2052)*(E2053=E$1:E2052)))))</f>
        <v/>
      </c>
      <c r="L2053" s="16"/>
    </row>
    <row r="2054" customFormat="false" ht="12.75" hidden="false" customHeight="false" outlineLevel="0" collapsed="false">
      <c r="A2054" s="9" t="s">
        <v>347</v>
      </c>
      <c r="B2054" s="0" t="s">
        <v>18</v>
      </c>
      <c r="C2054" s="0" t="s">
        <v>30</v>
      </c>
      <c r="D2054" s="0" t="s">
        <v>31</v>
      </c>
      <c r="E2054" s="10" t="str">
        <f aca="false">IF(D2054="?OLD","!!!","")</f>
        <v>!!!</v>
      </c>
      <c r="F2054" s="11" t="str">
        <f aca="false">IF(OR(E2054="",E2054="!!!"),"",IF(NOT(ISNA(VLOOKUP(E2054,E$1:E2053,1,FALSE()))),"OLD",IF(AND(E2054&lt;&gt;"",E2054&lt;&gt;"!!!"),"NEW","")))</f>
        <v/>
      </c>
      <c r="G2054" s="12" t="str">
        <f aca="false">IF(OR(E2054="",E2054="!!!"),"",IF(OR(J2054=0,AND(J2054=1,K2054=1),AND(J2054=1,I2054="SBJ"),AND(J2054=1,I2054=0)),"?IN_FOCUS",IF(J2054&lt;=2,"?ACTIVATED",IF(J2054&lt;&gt;"","?FAMILIAR",IF(F2054="NEW",IF(ISNA(VLOOKUP(E2054,#REF!,1,FALSE())),"?TYPE_IDENTIFIABLE","?REFERENTIAL"),"_")))))</f>
        <v/>
      </c>
      <c r="H2054" s="13" t="str">
        <f aca="false">IF(J2054&lt;&gt;1,"",IF(I2054="SBJ","CB","?"))</f>
        <v/>
      </c>
      <c r="I2054" s="14" t="str">
        <f aca="false">IF(OR(E2054="",E2054="!!!",F2054="NEW"),"",INDEX(B$2:B2053,-1+SUMPRODUCT(MAX(ROW(E$2:E2053)*(E2054=E$2:E2053)))))</f>
        <v/>
      </c>
      <c r="J2054" s="15" t="str">
        <f aca="true">IF(OR(E2054="",E2054="!!!",F2054="NEW"),"",COUNTBLANK(OFFSET(A$1,,,SUMPRODUCT(MAX(ROW(E$2:E2054)*(E2054=E$2:E2054)))))-COUNTBLANK(OFFSET(A$1,,,SUMPRODUCT(MAX(ROW(E$1:E2053)*(E2054=E$1:E2053))))))</f>
        <v/>
      </c>
      <c r="K2054" s="15" t="str">
        <f aca="false">IF(OR(E2054="",E2054="!!!",F2054="NEW"),"",INDEX(J$1:J2053,SUMPRODUCT(MAX(ROW(E$1:E2053)*(E2054=E$1:E2053)))))</f>
        <v/>
      </c>
      <c r="L2054" s="16"/>
    </row>
    <row r="2055" customFormat="false" ht="12.75" hidden="false" customHeight="false" outlineLevel="0" collapsed="false">
      <c r="A2055" s="9" t="s">
        <v>792</v>
      </c>
      <c r="E2055" s="10" t="str">
        <f aca="false">IF(D2055="?OLD","!!!","")</f>
        <v/>
      </c>
      <c r="F2055" s="11" t="str">
        <f aca="false">IF(OR(E2055="",E2055="!!!"),"",IF(NOT(ISNA(VLOOKUP(E2055,E$1:E2054,1,FALSE()))),"OLD",IF(AND(E2055&lt;&gt;"",E2055&lt;&gt;"!!!"),"NEW","")))</f>
        <v/>
      </c>
      <c r="G2055" s="12" t="str">
        <f aca="false">IF(OR(E2055="",E2055="!!!"),"",IF(OR(J2055=0,AND(J2055=1,K2055=1),AND(J2055=1,I2055="SBJ"),AND(J2055=1,I2055=0)),"?IN_FOCUS",IF(J2055&lt;=2,"?ACTIVATED",IF(J2055&lt;&gt;"","?FAMILIAR",IF(F2055="NEW",IF(ISNA(VLOOKUP(E2055,#REF!,1,FALSE())),"?TYPE_IDENTIFIABLE","?REFERENTIAL"),"_")))))</f>
        <v/>
      </c>
      <c r="H2055" s="13" t="str">
        <f aca="false">IF(J2055&lt;&gt;1,"",IF(I2055="SBJ","CB","?"))</f>
        <v/>
      </c>
      <c r="I2055" s="14" t="str">
        <f aca="false">IF(OR(E2055="",E2055="!!!",F2055="NEW"),"",INDEX(B$2:B2054,-1+SUMPRODUCT(MAX(ROW(E$2:E2054)*(E2055=E$2:E2054)))))</f>
        <v/>
      </c>
      <c r="J2055" s="15" t="str">
        <f aca="true">IF(OR(E2055="",E2055="!!!",F2055="NEW"),"",COUNTBLANK(OFFSET(A$1,,,SUMPRODUCT(MAX(ROW(E$2:E2055)*(E2055=E$2:E2055)))))-COUNTBLANK(OFFSET(A$1,,,SUMPRODUCT(MAX(ROW(E$1:E2054)*(E2055=E$1:E2054))))))</f>
        <v/>
      </c>
      <c r="K2055" s="15" t="str">
        <f aca="false">IF(OR(E2055="",E2055="!!!",F2055="NEW"),"",INDEX(J$1:J2054,SUMPRODUCT(MAX(ROW(E$1:E2054)*(E2055=E$1:E2054)))))</f>
        <v/>
      </c>
      <c r="L2055" s="16"/>
    </row>
    <row r="2056" customFormat="false" ht="12.75" hidden="false" customHeight="false" outlineLevel="0" collapsed="false">
      <c r="A2056" s="9" t="s">
        <v>92</v>
      </c>
      <c r="E2056" s="10" t="str">
        <f aca="false">IF(D2056="?OLD","!!!","")</f>
        <v/>
      </c>
      <c r="F2056" s="11" t="str">
        <f aca="false">IF(OR(E2056="",E2056="!!!"),"",IF(NOT(ISNA(VLOOKUP(E2056,E$1:E2055,1,FALSE()))),"OLD",IF(AND(E2056&lt;&gt;"",E2056&lt;&gt;"!!!"),"NEW","")))</f>
        <v/>
      </c>
      <c r="G2056" s="12" t="str">
        <f aca="false">IF(OR(E2056="",E2056="!!!"),"",IF(OR(J2056=0,AND(J2056=1,K2056=1),AND(J2056=1,I2056="SBJ"),AND(J2056=1,I2056=0)),"?IN_FOCUS",IF(J2056&lt;=2,"?ACTIVATED",IF(J2056&lt;&gt;"","?FAMILIAR",IF(F2056="NEW",IF(ISNA(VLOOKUP(E2056,#REF!,1,FALSE())),"?TYPE_IDENTIFIABLE","?REFERENTIAL"),"_")))))</f>
        <v/>
      </c>
      <c r="H2056" s="13" t="str">
        <f aca="false">IF(J2056&lt;&gt;1,"",IF(I2056="SBJ","CB","?"))</f>
        <v/>
      </c>
      <c r="I2056" s="14" t="str">
        <f aca="false">IF(OR(E2056="",E2056="!!!",F2056="NEW"),"",INDEX(B$2:B2055,-1+SUMPRODUCT(MAX(ROW(E$2:E2055)*(E2056=E$2:E2055)))))</f>
        <v/>
      </c>
      <c r="J2056" s="15" t="str">
        <f aca="true">IF(OR(E2056="",E2056="!!!",F2056="NEW"),"",COUNTBLANK(OFFSET(A$1,,,SUMPRODUCT(MAX(ROW(E$2:E2056)*(E2056=E$2:E2056)))))-COUNTBLANK(OFFSET(A$1,,,SUMPRODUCT(MAX(ROW(E$1:E2055)*(E2056=E$1:E2055))))))</f>
        <v/>
      </c>
      <c r="K2056" s="15" t="str">
        <f aca="false">IF(OR(E2056="",E2056="!!!",F2056="NEW"),"",INDEX(J$1:J2055,SUMPRODUCT(MAX(ROW(E$1:E2055)*(E2056=E$1:E2055)))))</f>
        <v/>
      </c>
      <c r="L2056" s="16"/>
    </row>
    <row r="2057" customFormat="false" ht="12.75" hidden="false" customHeight="false" outlineLevel="0" collapsed="false">
      <c r="A2057" s="9" t="s">
        <v>793</v>
      </c>
      <c r="B2057" s="0" t="s">
        <v>38</v>
      </c>
      <c r="C2057" s="0" t="s">
        <v>26</v>
      </c>
      <c r="E2057" s="10" t="str">
        <f aca="false">IF(D2057="?OLD","!!!","")</f>
        <v/>
      </c>
      <c r="F2057" s="11" t="str">
        <f aca="false">IF(OR(E2057="",E2057="!!!"),"",IF(NOT(ISNA(VLOOKUP(E2057,E$1:E2056,1,FALSE()))),"OLD",IF(AND(E2057&lt;&gt;"",E2057&lt;&gt;"!!!"),"NEW","")))</f>
        <v/>
      </c>
      <c r="G2057" s="12" t="str">
        <f aca="false">IF(OR(E2057="",E2057="!!!"),"",IF(OR(J2057=0,AND(J2057=1,K2057=1),AND(J2057=1,I2057="SBJ"),AND(J2057=1,I2057=0)),"?IN_FOCUS",IF(J2057&lt;=2,"?ACTIVATED",IF(J2057&lt;&gt;"","?FAMILIAR",IF(F2057="NEW",IF(ISNA(VLOOKUP(E2057,#REF!,1,FALSE())),"?TYPE_IDENTIFIABLE","?REFERENTIAL"),"_")))))</f>
        <v/>
      </c>
      <c r="H2057" s="13" t="str">
        <f aca="false">IF(J2057&lt;&gt;1,"",IF(I2057="SBJ","CB","?"))</f>
        <v/>
      </c>
      <c r="I2057" s="14" t="str">
        <f aca="false">IF(OR(E2057="",E2057="!!!",F2057="NEW"),"",INDEX(B$2:B2056,-1+SUMPRODUCT(MAX(ROW(E$2:E2056)*(E2057=E$2:E2056)))))</f>
        <v/>
      </c>
      <c r="J2057" s="15" t="str">
        <f aca="true">IF(OR(E2057="",E2057="!!!",F2057="NEW"),"",COUNTBLANK(OFFSET(A$1,,,SUMPRODUCT(MAX(ROW(E$2:E2057)*(E2057=E$2:E2057)))))-COUNTBLANK(OFFSET(A$1,,,SUMPRODUCT(MAX(ROW(E$1:E2056)*(E2057=E$1:E2056))))))</f>
        <v/>
      </c>
      <c r="K2057" s="15" t="str">
        <f aca="false">IF(OR(E2057="",E2057="!!!",F2057="NEW"),"",INDEX(J$1:J2056,SUMPRODUCT(MAX(ROW(E$1:E2056)*(E2057=E$1:E2056)))))</f>
        <v/>
      </c>
      <c r="L2057" s="16"/>
    </row>
    <row r="2058" customFormat="false" ht="12.75" hidden="false" customHeight="false" outlineLevel="0" collapsed="false">
      <c r="A2058" s="9" t="s">
        <v>39</v>
      </c>
      <c r="E2058" s="10" t="str">
        <f aca="false">IF(D2058="?OLD","!!!","")</f>
        <v/>
      </c>
      <c r="F2058" s="11" t="str">
        <f aca="false">IF(OR(E2058="",E2058="!!!"),"",IF(NOT(ISNA(VLOOKUP(E2058,E$1:E2057,1,FALSE()))),"OLD",IF(AND(E2058&lt;&gt;"",E2058&lt;&gt;"!!!"),"NEW","")))</f>
        <v/>
      </c>
      <c r="G2058" s="12" t="str">
        <f aca="false">IF(OR(E2058="",E2058="!!!"),"",IF(OR(J2058=0,AND(J2058=1,K2058=1),AND(J2058=1,I2058="SBJ"),AND(J2058=1,I2058=0)),"?IN_FOCUS",IF(J2058&lt;=2,"?ACTIVATED",IF(J2058&lt;&gt;"","?FAMILIAR",IF(F2058="NEW",IF(ISNA(VLOOKUP(E2058,#REF!,1,FALSE())),"?TYPE_IDENTIFIABLE","?REFERENTIAL"),"_")))))</f>
        <v/>
      </c>
      <c r="H2058" s="13" t="str">
        <f aca="false">IF(J2058&lt;&gt;1,"",IF(I2058="SBJ","CB","?"))</f>
        <v/>
      </c>
      <c r="I2058" s="14" t="str">
        <f aca="false">IF(OR(E2058="",E2058="!!!",F2058="NEW"),"",INDEX(B$2:B2057,-1+SUMPRODUCT(MAX(ROW(E$2:E2057)*(E2058=E$2:E2057)))))</f>
        <v/>
      </c>
      <c r="J2058" s="15" t="str">
        <f aca="true">IF(OR(E2058="",E2058="!!!",F2058="NEW"),"",COUNTBLANK(OFFSET(A$1,,,SUMPRODUCT(MAX(ROW(E$2:E2058)*(E2058=E$2:E2058)))))-COUNTBLANK(OFFSET(A$1,,,SUMPRODUCT(MAX(ROW(E$1:E2057)*(E2058=E$1:E2057))))))</f>
        <v/>
      </c>
      <c r="K2058" s="15" t="str">
        <f aca="false">IF(OR(E2058="",E2058="!!!",F2058="NEW"),"",INDEX(J$1:J2057,SUMPRODUCT(MAX(ROW(E$1:E2057)*(E2058=E$1:E2057)))))</f>
        <v/>
      </c>
      <c r="L2058" s="16"/>
    </row>
    <row r="2059" customFormat="false" ht="12.75" hidden="false" customHeight="false" outlineLevel="0" collapsed="false">
      <c r="A2059" s="9" t="s">
        <v>15</v>
      </c>
      <c r="E2059" s="10" t="str">
        <f aca="false">IF(D2059="?OLD","!!!","")</f>
        <v/>
      </c>
      <c r="F2059" s="11" t="str">
        <f aca="false">IF(OR(E2059="",E2059="!!!"),"",IF(NOT(ISNA(VLOOKUP(E2059,E$1:E2058,1,FALSE()))),"OLD",IF(AND(E2059&lt;&gt;"",E2059&lt;&gt;"!!!"),"NEW","")))</f>
        <v/>
      </c>
      <c r="G2059" s="12" t="str">
        <f aca="false">IF(OR(E2059="",E2059="!!!"),"",IF(OR(J2059=0,AND(J2059=1,K2059=1),AND(J2059=1,I2059="SBJ"),AND(J2059=1,I2059=0)),"?IN_FOCUS",IF(J2059&lt;=2,"?ACTIVATED",IF(J2059&lt;&gt;"","?FAMILIAR",IF(F2059="NEW",IF(ISNA(VLOOKUP(E2059,#REF!,1,FALSE())),"?TYPE_IDENTIFIABLE","?REFERENTIAL"),"_")))))</f>
        <v/>
      </c>
      <c r="H2059" s="13" t="str">
        <f aca="false">IF(J2059&lt;&gt;1,"",IF(I2059="SBJ","CB","?"))</f>
        <v/>
      </c>
      <c r="I2059" s="14" t="str">
        <f aca="false">IF(OR(E2059="",E2059="!!!",F2059="NEW"),"",INDEX(B$2:B2058,-1+SUMPRODUCT(MAX(ROW(E$2:E2058)*(E2059=E$2:E2058)))))</f>
        <v/>
      </c>
      <c r="J2059" s="15" t="str">
        <f aca="true">IF(OR(E2059="",E2059="!!!",F2059="NEW"),"",COUNTBLANK(OFFSET(A$1,,,SUMPRODUCT(MAX(ROW(E$2:E2059)*(E2059=E$2:E2059)))))-COUNTBLANK(OFFSET(A$1,,,SUMPRODUCT(MAX(ROW(E$1:E2058)*(E2059=E$1:E2058))))))</f>
        <v/>
      </c>
      <c r="K2059" s="15" t="str">
        <f aca="false">IF(OR(E2059="",E2059="!!!",F2059="NEW"),"",INDEX(J$1:J2058,SUMPRODUCT(MAX(ROW(E$1:E2058)*(E2059=E$1:E2058)))))</f>
        <v/>
      </c>
      <c r="L2059" s="16"/>
    </row>
    <row r="2060" customFormat="false" ht="12.75" hidden="false" customHeight="false" outlineLevel="0" collapsed="false">
      <c r="A2060" s="9" t="s">
        <v>98</v>
      </c>
      <c r="B2060" s="0" t="s">
        <v>91</v>
      </c>
      <c r="C2060" s="0" t="s">
        <v>30</v>
      </c>
      <c r="D2060" s="0" t="s">
        <v>31</v>
      </c>
      <c r="E2060" s="10" t="str">
        <f aca="false">IF(D2060="?OLD","!!!","")</f>
        <v>!!!</v>
      </c>
      <c r="F2060" s="11" t="str">
        <f aca="false">IF(OR(E2060="",E2060="!!!"),"",IF(NOT(ISNA(VLOOKUP(E2060,E$1:E2059,1,FALSE()))),"OLD",IF(AND(E2060&lt;&gt;"",E2060&lt;&gt;"!!!"),"NEW","")))</f>
        <v/>
      </c>
      <c r="G2060" s="12" t="str">
        <f aca="false">IF(OR(E2060="",E2060="!!!"),"",IF(OR(J2060=0,AND(J2060=1,K2060=1),AND(J2060=1,I2060="SBJ"),AND(J2060=1,I2060=0)),"?IN_FOCUS",IF(J2060&lt;=2,"?ACTIVATED",IF(J2060&lt;&gt;"","?FAMILIAR",IF(F2060="NEW",IF(ISNA(VLOOKUP(E2060,#REF!,1,FALSE())),"?TYPE_IDENTIFIABLE","?REFERENTIAL"),"_")))))</f>
        <v/>
      </c>
      <c r="H2060" s="13" t="str">
        <f aca="false">IF(J2060&lt;&gt;1,"",IF(I2060="SBJ","CB","?"))</f>
        <v/>
      </c>
      <c r="I2060" s="14" t="str">
        <f aca="false">IF(OR(E2060="",E2060="!!!",F2060="NEW"),"",INDEX(B$2:B2059,-1+SUMPRODUCT(MAX(ROW(E$2:E2059)*(E2060=E$2:E2059)))))</f>
        <v/>
      </c>
      <c r="J2060" s="15" t="str">
        <f aca="true">IF(OR(E2060="",E2060="!!!",F2060="NEW"),"",COUNTBLANK(OFFSET(A$1,,,SUMPRODUCT(MAX(ROW(E$2:E2060)*(E2060=E$2:E2060)))))-COUNTBLANK(OFFSET(A$1,,,SUMPRODUCT(MAX(ROW(E$1:E2059)*(E2060=E$1:E2059))))))</f>
        <v/>
      </c>
      <c r="K2060" s="15" t="str">
        <f aca="false">IF(OR(E2060="",E2060="!!!",F2060="NEW"),"",INDEX(J$1:J2059,SUMPRODUCT(MAX(ROW(E$1:E2059)*(E2060=E$1:E2059)))))</f>
        <v/>
      </c>
      <c r="L2060" s="16"/>
    </row>
    <row r="2061" customFormat="false" ht="12.75" hidden="false" customHeight="false" outlineLevel="0" collapsed="false">
      <c r="A2061" s="9" t="s">
        <v>794</v>
      </c>
      <c r="E2061" s="10" t="str">
        <f aca="false">IF(D2061="?OLD","!!!","")</f>
        <v/>
      </c>
      <c r="F2061" s="11" t="str">
        <f aca="false">IF(OR(E2061="",E2061="!!!"),"",IF(NOT(ISNA(VLOOKUP(E2061,E$1:E2060,1,FALSE()))),"OLD",IF(AND(E2061&lt;&gt;"",E2061&lt;&gt;"!!!"),"NEW","")))</f>
        <v/>
      </c>
      <c r="G2061" s="12" t="str">
        <f aca="false">IF(OR(E2061="",E2061="!!!"),"",IF(OR(J2061=0,AND(J2061=1,K2061=1),AND(J2061=1,I2061="SBJ"),AND(J2061=1,I2061=0)),"?IN_FOCUS",IF(J2061&lt;=2,"?ACTIVATED",IF(J2061&lt;&gt;"","?FAMILIAR",IF(F2061="NEW",IF(ISNA(VLOOKUP(E2061,#REF!,1,FALSE())),"?TYPE_IDENTIFIABLE","?REFERENTIAL"),"_")))))</f>
        <v/>
      </c>
      <c r="H2061" s="13" t="str">
        <f aca="false">IF(J2061&lt;&gt;1,"",IF(I2061="SBJ","CB","?"))</f>
        <v/>
      </c>
      <c r="I2061" s="14" t="str">
        <f aca="false">IF(OR(E2061="",E2061="!!!",F2061="NEW"),"",INDEX(B$2:B2060,-1+SUMPRODUCT(MAX(ROW(E$2:E2060)*(E2061=E$2:E2060)))))</f>
        <v/>
      </c>
      <c r="J2061" s="15" t="str">
        <f aca="true">IF(OR(E2061="",E2061="!!!",F2061="NEW"),"",COUNTBLANK(OFFSET(A$1,,,SUMPRODUCT(MAX(ROW(E$2:E2061)*(E2061=E$2:E2061)))))-COUNTBLANK(OFFSET(A$1,,,SUMPRODUCT(MAX(ROW(E$1:E2060)*(E2061=E$1:E2060))))))</f>
        <v/>
      </c>
      <c r="K2061" s="15" t="str">
        <f aca="false">IF(OR(E2061="",E2061="!!!",F2061="NEW"),"",INDEX(J$1:J2060,SUMPRODUCT(MAX(ROW(E$1:E2060)*(E2061=E$1:E2060)))))</f>
        <v/>
      </c>
      <c r="L2061" s="16"/>
    </row>
    <row r="2062" customFormat="false" ht="12.75" hidden="false" customHeight="false" outlineLevel="0" collapsed="false">
      <c r="A2062" s="9" t="s">
        <v>129</v>
      </c>
      <c r="E2062" s="10" t="str">
        <f aca="false">IF(D2062="?OLD","!!!","")</f>
        <v/>
      </c>
      <c r="F2062" s="11" t="str">
        <f aca="false">IF(OR(E2062="",E2062="!!!"),"",IF(NOT(ISNA(VLOOKUP(E2062,E$1:E2061,1,FALSE()))),"OLD",IF(AND(E2062&lt;&gt;"",E2062&lt;&gt;"!!!"),"NEW","")))</f>
        <v/>
      </c>
      <c r="G2062" s="12" t="str">
        <f aca="false">IF(OR(E2062="",E2062="!!!"),"",IF(OR(J2062=0,AND(J2062=1,K2062=1),AND(J2062=1,I2062="SBJ"),AND(J2062=1,I2062=0)),"?IN_FOCUS",IF(J2062&lt;=2,"?ACTIVATED",IF(J2062&lt;&gt;"","?FAMILIAR",IF(F2062="NEW",IF(ISNA(VLOOKUP(E2062,#REF!,1,FALSE())),"?TYPE_IDENTIFIABLE","?REFERENTIAL"),"_")))))</f>
        <v/>
      </c>
      <c r="H2062" s="13" t="str">
        <f aca="false">IF(J2062&lt;&gt;1,"",IF(I2062="SBJ","CB","?"))</f>
        <v/>
      </c>
      <c r="I2062" s="14" t="str">
        <f aca="false">IF(OR(E2062="",E2062="!!!",F2062="NEW"),"",INDEX(B$2:B2061,-1+SUMPRODUCT(MAX(ROW(E$2:E2061)*(E2062=E$2:E2061)))))</f>
        <v/>
      </c>
      <c r="J2062" s="15" t="str">
        <f aca="true">IF(OR(E2062="",E2062="!!!",F2062="NEW"),"",COUNTBLANK(OFFSET(A$1,,,SUMPRODUCT(MAX(ROW(E$2:E2062)*(E2062=E$2:E2062)))))-COUNTBLANK(OFFSET(A$1,,,SUMPRODUCT(MAX(ROW(E$1:E2061)*(E2062=E$1:E2061))))))</f>
        <v/>
      </c>
      <c r="K2062" s="15" t="str">
        <f aca="false">IF(OR(E2062="",E2062="!!!",F2062="NEW"),"",INDEX(J$1:J2061,SUMPRODUCT(MAX(ROW(E$1:E2061)*(E2062=E$1:E2061)))))</f>
        <v/>
      </c>
      <c r="L2062" s="16"/>
    </row>
    <row r="2063" customFormat="false" ht="12.75" hidden="false" customHeight="false" outlineLevel="0" collapsed="false">
      <c r="A2063" s="9" t="s">
        <v>21</v>
      </c>
      <c r="E2063" s="10" t="str">
        <f aca="false">IF(D2063="?OLD","!!!","")</f>
        <v/>
      </c>
      <c r="F2063" s="11" t="str">
        <f aca="false">IF(OR(E2063="",E2063="!!!"),"",IF(NOT(ISNA(VLOOKUP(E2063,E$1:E2062,1,FALSE()))),"OLD",IF(AND(E2063&lt;&gt;"",E2063&lt;&gt;"!!!"),"NEW","")))</f>
        <v/>
      </c>
      <c r="G2063" s="12" t="str">
        <f aca="false">IF(OR(E2063="",E2063="!!!"),"",IF(OR(J2063=0,AND(J2063=1,K2063=1),AND(J2063=1,I2063="SBJ"),AND(J2063=1,I2063=0)),"?IN_FOCUS",IF(J2063&lt;=2,"?ACTIVATED",IF(J2063&lt;&gt;"","?FAMILIAR",IF(F2063="NEW",IF(ISNA(VLOOKUP(E2063,#REF!,1,FALSE())),"?TYPE_IDENTIFIABLE","?REFERENTIAL"),"_")))))</f>
        <v/>
      </c>
      <c r="H2063" s="13" t="str">
        <f aca="false">IF(J2063&lt;&gt;1,"",IF(I2063="SBJ","CB","?"))</f>
        <v/>
      </c>
      <c r="I2063" s="14" t="str">
        <f aca="false">IF(OR(E2063="",E2063="!!!",F2063="NEW"),"",INDEX(B$2:B2062,-1+SUMPRODUCT(MAX(ROW(E$2:E2062)*(E2063=E$2:E2062)))))</f>
        <v/>
      </c>
      <c r="J2063" s="15" t="str">
        <f aca="true">IF(OR(E2063="",E2063="!!!",F2063="NEW"),"",COUNTBLANK(OFFSET(A$1,,,SUMPRODUCT(MAX(ROW(E$2:E2063)*(E2063=E$2:E2063)))))-COUNTBLANK(OFFSET(A$1,,,SUMPRODUCT(MAX(ROW(E$1:E2062)*(E2063=E$1:E2062))))))</f>
        <v/>
      </c>
      <c r="K2063" s="15" t="str">
        <f aca="false">IF(OR(E2063="",E2063="!!!",F2063="NEW"),"",INDEX(J$1:J2062,SUMPRODUCT(MAX(ROW(E$1:E2062)*(E2063=E$1:E2062)))))</f>
        <v/>
      </c>
      <c r="L2063" s="16"/>
    </row>
    <row r="2064" customFormat="false" ht="12.75" hidden="false" customHeight="false" outlineLevel="0" collapsed="false">
      <c r="A2064" s="9" t="s">
        <v>746</v>
      </c>
      <c r="E2064" s="10" t="str">
        <f aca="false">IF(D2064="?OLD","!!!","")</f>
        <v/>
      </c>
      <c r="F2064" s="11" t="str">
        <f aca="false">IF(OR(E2064="",E2064="!!!"),"",IF(NOT(ISNA(VLOOKUP(E2064,E$1:E2063,1,FALSE()))),"OLD",IF(AND(E2064&lt;&gt;"",E2064&lt;&gt;"!!!"),"NEW","")))</f>
        <v/>
      </c>
      <c r="G2064" s="12" t="str">
        <f aca="false">IF(OR(E2064="",E2064="!!!"),"",IF(OR(J2064=0,AND(J2064=1,K2064=1),AND(J2064=1,I2064="SBJ"),AND(J2064=1,I2064=0)),"?IN_FOCUS",IF(J2064&lt;=2,"?ACTIVATED",IF(J2064&lt;&gt;"","?FAMILIAR",IF(F2064="NEW",IF(ISNA(VLOOKUP(E2064,#REF!,1,FALSE())),"?TYPE_IDENTIFIABLE","?REFERENTIAL"),"_")))))</f>
        <v/>
      </c>
      <c r="H2064" s="13" t="str">
        <f aca="false">IF(J2064&lt;&gt;1,"",IF(I2064="SBJ","CB","?"))</f>
        <v/>
      </c>
      <c r="I2064" s="14" t="str">
        <f aca="false">IF(OR(E2064="",E2064="!!!",F2064="NEW"),"",INDEX(B$2:B2063,-1+SUMPRODUCT(MAX(ROW(E$2:E2063)*(E2064=E$2:E2063)))))</f>
        <v/>
      </c>
      <c r="J2064" s="15" t="str">
        <f aca="true">IF(OR(E2064="",E2064="!!!",F2064="NEW"),"",COUNTBLANK(OFFSET(A$1,,,SUMPRODUCT(MAX(ROW(E$2:E2064)*(E2064=E$2:E2064)))))-COUNTBLANK(OFFSET(A$1,,,SUMPRODUCT(MAX(ROW(E$1:E2063)*(E2064=E$1:E2063))))))</f>
        <v/>
      </c>
      <c r="K2064" s="15" t="str">
        <f aca="false">IF(OR(E2064="",E2064="!!!",F2064="NEW"),"",INDEX(J$1:J2063,SUMPRODUCT(MAX(ROW(E$1:E2063)*(E2064=E$1:E2063)))))</f>
        <v/>
      </c>
      <c r="L2064" s="16"/>
    </row>
    <row r="2065" customFormat="false" ht="12.75" hidden="false" customHeight="false" outlineLevel="0" collapsed="false">
      <c r="A2065" s="9" t="s">
        <v>795</v>
      </c>
      <c r="B2065" s="0" t="s">
        <v>23</v>
      </c>
      <c r="C2065" s="0" t="s">
        <v>19</v>
      </c>
      <c r="E2065" s="10" t="str">
        <f aca="false">IF(D2065="?OLD","!!!","")</f>
        <v/>
      </c>
      <c r="F2065" s="11" t="str">
        <f aca="false">IF(OR(E2065="",E2065="!!!"),"",IF(NOT(ISNA(VLOOKUP(E2065,E$1:E2064,1,FALSE()))),"OLD",IF(AND(E2065&lt;&gt;"",E2065&lt;&gt;"!!!"),"NEW","")))</f>
        <v/>
      </c>
      <c r="G2065" s="12" t="str">
        <f aca="false">IF(OR(E2065="",E2065="!!!"),"",IF(OR(J2065=0,AND(J2065=1,K2065=1),AND(J2065=1,I2065="SBJ"),AND(J2065=1,I2065=0)),"?IN_FOCUS",IF(J2065&lt;=2,"?ACTIVATED",IF(J2065&lt;&gt;"","?FAMILIAR",IF(F2065="NEW",IF(ISNA(VLOOKUP(E2065,#REF!,1,FALSE())),"?TYPE_IDENTIFIABLE","?REFERENTIAL"),"_")))))</f>
        <v/>
      </c>
      <c r="H2065" s="13" t="str">
        <f aca="false">IF(J2065&lt;&gt;1,"",IF(I2065="SBJ","CB","?"))</f>
        <v/>
      </c>
      <c r="I2065" s="14" t="str">
        <f aca="false">IF(OR(E2065="",E2065="!!!",F2065="NEW"),"",INDEX(B$2:B2064,-1+SUMPRODUCT(MAX(ROW(E$2:E2064)*(E2065=E$2:E2064)))))</f>
        <v/>
      </c>
      <c r="J2065" s="15" t="str">
        <f aca="true">IF(OR(E2065="",E2065="!!!",F2065="NEW"),"",COUNTBLANK(OFFSET(A$1,,,SUMPRODUCT(MAX(ROW(E$2:E2065)*(E2065=E$2:E2065)))))-COUNTBLANK(OFFSET(A$1,,,SUMPRODUCT(MAX(ROW(E$1:E2064)*(E2065=E$1:E2064))))))</f>
        <v/>
      </c>
      <c r="K2065" s="15" t="str">
        <f aca="false">IF(OR(E2065="",E2065="!!!",F2065="NEW"),"",INDEX(J$1:J2064,SUMPRODUCT(MAX(ROW(E$1:E2064)*(E2065=E$1:E2064)))))</f>
        <v/>
      </c>
      <c r="L2065" s="16"/>
    </row>
    <row r="2066" customFormat="false" ht="12.75" hidden="false" customHeight="false" outlineLevel="0" collapsed="false">
      <c r="A2066" s="9" t="s">
        <v>291</v>
      </c>
      <c r="E2066" s="10" t="str">
        <f aca="false">IF(D2066="?OLD","!!!","")</f>
        <v/>
      </c>
      <c r="F2066" s="11" t="str">
        <f aca="false">IF(OR(E2066="",E2066="!!!"),"",IF(NOT(ISNA(VLOOKUP(E2066,E$1:E2065,1,FALSE()))),"OLD",IF(AND(E2066&lt;&gt;"",E2066&lt;&gt;"!!!"),"NEW","")))</f>
        <v/>
      </c>
      <c r="G2066" s="12" t="str">
        <f aca="false">IF(OR(E2066="",E2066="!!!"),"",IF(OR(J2066=0,AND(J2066=1,K2066=1),AND(J2066=1,I2066="SBJ"),AND(J2066=1,I2066=0)),"?IN_FOCUS",IF(J2066&lt;=2,"?ACTIVATED",IF(J2066&lt;&gt;"","?FAMILIAR",IF(F2066="NEW",IF(ISNA(VLOOKUP(E2066,#REF!,1,FALSE())),"?TYPE_IDENTIFIABLE","?REFERENTIAL"),"_")))))</f>
        <v/>
      </c>
      <c r="H2066" s="13" t="str">
        <f aca="false">IF(J2066&lt;&gt;1,"",IF(I2066="SBJ","CB","?"))</f>
        <v/>
      </c>
      <c r="I2066" s="14" t="str">
        <f aca="false">IF(OR(E2066="",E2066="!!!",F2066="NEW"),"",INDEX(B$2:B2065,-1+SUMPRODUCT(MAX(ROW(E$2:E2065)*(E2066=E$2:E2065)))))</f>
        <v/>
      </c>
      <c r="J2066" s="15" t="str">
        <f aca="true">IF(OR(E2066="",E2066="!!!",F2066="NEW"),"",COUNTBLANK(OFFSET(A$1,,,SUMPRODUCT(MAX(ROW(E$2:E2066)*(E2066=E$2:E2066)))))-COUNTBLANK(OFFSET(A$1,,,SUMPRODUCT(MAX(ROW(E$1:E2065)*(E2066=E$1:E2065))))))</f>
        <v/>
      </c>
      <c r="K2066" s="15" t="str">
        <f aca="false">IF(OR(E2066="",E2066="!!!",F2066="NEW"),"",INDEX(J$1:J2065,SUMPRODUCT(MAX(ROW(E$1:E2065)*(E2066=E$1:E2065)))))</f>
        <v/>
      </c>
      <c r="L2066" s="16"/>
    </row>
    <row r="2067" customFormat="false" ht="12.75" hidden="false" customHeight="false" outlineLevel="0" collapsed="false">
      <c r="A2067" s="9" t="s">
        <v>347</v>
      </c>
      <c r="B2067" s="0" t="s">
        <v>41</v>
      </c>
      <c r="C2067" s="0" t="s">
        <v>30</v>
      </c>
      <c r="D2067" s="0" t="s">
        <v>31</v>
      </c>
      <c r="E2067" s="10" t="str">
        <f aca="false">IF(D2067="?OLD","!!!","")</f>
        <v>!!!</v>
      </c>
      <c r="F2067" s="11" t="str">
        <f aca="false">IF(OR(E2067="",E2067="!!!"),"",IF(NOT(ISNA(VLOOKUP(E2067,E$1:E2066,1,FALSE()))),"OLD",IF(AND(E2067&lt;&gt;"",E2067&lt;&gt;"!!!"),"NEW","")))</f>
        <v/>
      </c>
      <c r="G2067" s="12" t="str">
        <f aca="false">IF(OR(E2067="",E2067="!!!"),"",IF(OR(J2067=0,AND(J2067=1,K2067=1),AND(J2067=1,I2067="SBJ"),AND(J2067=1,I2067=0)),"?IN_FOCUS",IF(J2067&lt;=2,"?ACTIVATED",IF(J2067&lt;&gt;"","?FAMILIAR",IF(F2067="NEW",IF(ISNA(VLOOKUP(E2067,#REF!,1,FALSE())),"?TYPE_IDENTIFIABLE","?REFERENTIAL"),"_")))))</f>
        <v/>
      </c>
      <c r="H2067" s="13" t="str">
        <f aca="false">IF(J2067&lt;&gt;1,"",IF(I2067="SBJ","CB","?"))</f>
        <v/>
      </c>
      <c r="I2067" s="14" t="str">
        <f aca="false">IF(OR(E2067="",E2067="!!!",F2067="NEW"),"",INDEX(B$2:B2066,-1+SUMPRODUCT(MAX(ROW(E$2:E2066)*(E2067=E$2:E2066)))))</f>
        <v/>
      </c>
      <c r="J2067" s="15" t="str">
        <f aca="true">IF(OR(E2067="",E2067="!!!",F2067="NEW"),"",COUNTBLANK(OFFSET(A$1,,,SUMPRODUCT(MAX(ROW(E$2:E2067)*(E2067=E$2:E2067)))))-COUNTBLANK(OFFSET(A$1,,,SUMPRODUCT(MAX(ROW(E$1:E2066)*(E2067=E$1:E2066))))))</f>
        <v/>
      </c>
      <c r="K2067" s="15" t="str">
        <f aca="false">IF(OR(E2067="",E2067="!!!",F2067="NEW"),"",INDEX(J$1:J2066,SUMPRODUCT(MAX(ROW(E$1:E2066)*(E2067=E$1:E2066)))))</f>
        <v/>
      </c>
      <c r="L2067" s="16"/>
    </row>
    <row r="2068" customFormat="false" ht="12.75" hidden="false" customHeight="false" outlineLevel="0" collapsed="false">
      <c r="A2068" s="9" t="s">
        <v>150</v>
      </c>
      <c r="E2068" s="10" t="str">
        <f aca="false">IF(D2068="?OLD","!!!","")</f>
        <v/>
      </c>
      <c r="F2068" s="11" t="str">
        <f aca="false">IF(OR(E2068="",E2068="!!!"),"",IF(NOT(ISNA(VLOOKUP(E2068,E$1:E2067,1,FALSE()))),"OLD",IF(AND(E2068&lt;&gt;"",E2068&lt;&gt;"!!!"),"NEW","")))</f>
        <v/>
      </c>
      <c r="G2068" s="12" t="str">
        <f aca="false">IF(OR(E2068="",E2068="!!!"),"",IF(OR(J2068=0,AND(J2068=1,K2068=1),AND(J2068=1,I2068="SBJ"),AND(J2068=1,I2068=0)),"?IN_FOCUS",IF(J2068&lt;=2,"?ACTIVATED",IF(J2068&lt;&gt;"","?FAMILIAR",IF(F2068="NEW",IF(ISNA(VLOOKUP(E2068,#REF!,1,FALSE())),"?TYPE_IDENTIFIABLE","?REFERENTIAL"),"_")))))</f>
        <v/>
      </c>
      <c r="H2068" s="13" t="str">
        <f aca="false">IF(J2068&lt;&gt;1,"",IF(I2068="SBJ","CB","?"))</f>
        <v/>
      </c>
      <c r="I2068" s="14" t="str">
        <f aca="false">IF(OR(E2068="",E2068="!!!",F2068="NEW"),"",INDEX(B$2:B2067,-1+SUMPRODUCT(MAX(ROW(E$2:E2067)*(E2068=E$2:E2067)))))</f>
        <v/>
      </c>
      <c r="J2068" s="15" t="str">
        <f aca="true">IF(OR(E2068="",E2068="!!!",F2068="NEW"),"",COUNTBLANK(OFFSET(A$1,,,SUMPRODUCT(MAX(ROW(E$2:E2068)*(E2068=E$2:E2068)))))-COUNTBLANK(OFFSET(A$1,,,SUMPRODUCT(MAX(ROW(E$1:E2067)*(E2068=E$1:E2067))))))</f>
        <v/>
      </c>
      <c r="K2068" s="15" t="str">
        <f aca="false">IF(OR(E2068="",E2068="!!!",F2068="NEW"),"",INDEX(J$1:J2067,SUMPRODUCT(MAX(ROW(E$1:E2067)*(E2068=E$1:E2067)))))</f>
        <v/>
      </c>
      <c r="L2068" s="16"/>
    </row>
    <row r="2069" customFormat="false" ht="12.75" hidden="false" customHeight="false" outlineLevel="0" collapsed="false">
      <c r="A2069" s="9" t="s">
        <v>796</v>
      </c>
      <c r="E2069" s="10" t="str">
        <f aca="false">IF(D2069="?OLD","!!!","")</f>
        <v/>
      </c>
      <c r="F2069" s="11" t="str">
        <f aca="false">IF(OR(E2069="",E2069="!!!"),"",IF(NOT(ISNA(VLOOKUP(E2069,E$1:E2068,1,FALSE()))),"OLD",IF(AND(E2069&lt;&gt;"",E2069&lt;&gt;"!!!"),"NEW","")))</f>
        <v/>
      </c>
      <c r="G2069" s="12" t="str">
        <f aca="false">IF(OR(E2069="",E2069="!!!"),"",IF(OR(J2069=0,AND(J2069=1,K2069=1),AND(J2069=1,I2069="SBJ"),AND(J2069=1,I2069=0)),"?IN_FOCUS",IF(J2069&lt;=2,"?ACTIVATED",IF(J2069&lt;&gt;"","?FAMILIAR",IF(F2069="NEW",IF(ISNA(VLOOKUP(E2069,#REF!,1,FALSE())),"?TYPE_IDENTIFIABLE","?REFERENTIAL"),"_")))))</f>
        <v/>
      </c>
      <c r="H2069" s="13" t="str">
        <f aca="false">IF(J2069&lt;&gt;1,"",IF(I2069="SBJ","CB","?"))</f>
        <v/>
      </c>
      <c r="I2069" s="14" t="str">
        <f aca="false">IF(OR(E2069="",E2069="!!!",F2069="NEW"),"",INDEX(B$2:B2068,-1+SUMPRODUCT(MAX(ROW(E$2:E2068)*(E2069=E$2:E2068)))))</f>
        <v/>
      </c>
      <c r="J2069" s="15" t="str">
        <f aca="true">IF(OR(E2069="",E2069="!!!",F2069="NEW"),"",COUNTBLANK(OFFSET(A$1,,,SUMPRODUCT(MAX(ROW(E$2:E2069)*(E2069=E$2:E2069)))))-COUNTBLANK(OFFSET(A$1,,,SUMPRODUCT(MAX(ROW(E$1:E2068)*(E2069=E$1:E2068))))))</f>
        <v/>
      </c>
      <c r="K2069" s="15" t="str">
        <f aca="false">IF(OR(E2069="",E2069="!!!",F2069="NEW"),"",INDEX(J$1:J2068,SUMPRODUCT(MAX(ROW(E$1:E2068)*(E2069=E$1:E2068)))))</f>
        <v/>
      </c>
      <c r="L2069" s="16"/>
    </row>
    <row r="2070" customFormat="false" ht="12.75" hidden="false" customHeight="false" outlineLevel="0" collapsed="false">
      <c r="A2070" s="9" t="s">
        <v>71</v>
      </c>
      <c r="E2070" s="10" t="str">
        <f aca="false">IF(D2070="?OLD","!!!","")</f>
        <v/>
      </c>
      <c r="F2070" s="11" t="str">
        <f aca="false">IF(OR(E2070="",E2070="!!!"),"",IF(NOT(ISNA(VLOOKUP(E2070,E$1:E2069,1,FALSE()))),"OLD",IF(AND(E2070&lt;&gt;"",E2070&lt;&gt;"!!!"),"NEW","")))</f>
        <v/>
      </c>
      <c r="G2070" s="12" t="str">
        <f aca="false">IF(OR(E2070="",E2070="!!!"),"",IF(OR(J2070=0,AND(J2070=1,K2070=1),AND(J2070=1,I2070="SBJ"),AND(J2070=1,I2070=0)),"?IN_FOCUS",IF(J2070&lt;=2,"?ACTIVATED",IF(J2070&lt;&gt;"","?FAMILIAR",IF(F2070="NEW",IF(ISNA(VLOOKUP(E2070,#REF!,1,FALSE())),"?TYPE_IDENTIFIABLE","?REFERENTIAL"),"_")))))</f>
        <v/>
      </c>
      <c r="H2070" s="13" t="str">
        <f aca="false">IF(J2070&lt;&gt;1,"",IF(I2070="SBJ","CB","?"))</f>
        <v/>
      </c>
      <c r="I2070" s="14" t="str">
        <f aca="false">IF(OR(E2070="",E2070="!!!",F2070="NEW"),"",INDEX(B$2:B2069,-1+SUMPRODUCT(MAX(ROW(E$2:E2069)*(E2070=E$2:E2069)))))</f>
        <v/>
      </c>
      <c r="J2070" s="15" t="str">
        <f aca="true">IF(OR(E2070="",E2070="!!!",F2070="NEW"),"",COUNTBLANK(OFFSET(A$1,,,SUMPRODUCT(MAX(ROW(E$2:E2070)*(E2070=E$2:E2070)))))-COUNTBLANK(OFFSET(A$1,,,SUMPRODUCT(MAX(ROW(E$1:E2069)*(E2070=E$1:E2069))))))</f>
        <v/>
      </c>
      <c r="K2070" s="15" t="str">
        <f aca="false">IF(OR(E2070="",E2070="!!!",F2070="NEW"),"",INDEX(J$1:J2069,SUMPRODUCT(MAX(ROW(E$1:E2069)*(E2070=E$1:E2069)))))</f>
        <v/>
      </c>
      <c r="L2070" s="16"/>
    </row>
    <row r="2071" customFormat="false" ht="12.75" hidden="false" customHeight="false" outlineLevel="0" collapsed="false">
      <c r="A2071" s="9" t="s">
        <v>797</v>
      </c>
      <c r="E2071" s="10" t="str">
        <f aca="false">IF(D2071="?OLD","!!!","")</f>
        <v/>
      </c>
      <c r="F2071" s="11" t="str">
        <f aca="false">IF(OR(E2071="",E2071="!!!"),"",IF(NOT(ISNA(VLOOKUP(E2071,E$1:E2070,1,FALSE()))),"OLD",IF(AND(E2071&lt;&gt;"",E2071&lt;&gt;"!!!"),"NEW","")))</f>
        <v/>
      </c>
      <c r="G2071" s="12" t="str">
        <f aca="false">IF(OR(E2071="",E2071="!!!"),"",IF(OR(J2071=0,AND(J2071=1,K2071=1),AND(J2071=1,I2071="SBJ"),AND(J2071=1,I2071=0)),"?IN_FOCUS",IF(J2071&lt;=2,"?ACTIVATED",IF(J2071&lt;&gt;"","?FAMILIAR",IF(F2071="NEW",IF(ISNA(VLOOKUP(E2071,#REF!,1,FALSE())),"?TYPE_IDENTIFIABLE","?REFERENTIAL"),"_")))))</f>
        <v/>
      </c>
      <c r="H2071" s="13" t="str">
        <f aca="false">IF(J2071&lt;&gt;1,"",IF(I2071="SBJ","CB","?"))</f>
        <v/>
      </c>
      <c r="I2071" s="14" t="str">
        <f aca="false">IF(OR(E2071="",E2071="!!!",F2071="NEW"),"",INDEX(B$2:B2070,-1+SUMPRODUCT(MAX(ROW(E$2:E2070)*(E2071=E$2:E2070)))))</f>
        <v/>
      </c>
      <c r="J2071" s="15" t="str">
        <f aca="true">IF(OR(E2071="",E2071="!!!",F2071="NEW"),"",COUNTBLANK(OFFSET(A$1,,,SUMPRODUCT(MAX(ROW(E$2:E2071)*(E2071=E$2:E2071)))))-COUNTBLANK(OFFSET(A$1,,,SUMPRODUCT(MAX(ROW(E$1:E2070)*(E2071=E$1:E2070))))))</f>
        <v/>
      </c>
      <c r="K2071" s="15" t="str">
        <f aca="false">IF(OR(E2071="",E2071="!!!",F2071="NEW"),"",INDEX(J$1:J2070,SUMPRODUCT(MAX(ROW(E$1:E2070)*(E2071=E$1:E2070)))))</f>
        <v/>
      </c>
      <c r="L2071" s="16"/>
    </row>
    <row r="2072" customFormat="false" ht="12.75" hidden="false" customHeight="false" outlineLevel="0" collapsed="false">
      <c r="A2072" s="9" t="s">
        <v>798</v>
      </c>
      <c r="B2072" s="0" t="s">
        <v>151</v>
      </c>
      <c r="C2072" s="0" t="s">
        <v>96</v>
      </c>
      <c r="D2072" s="0" t="s">
        <v>31</v>
      </c>
      <c r="E2072" s="10" t="str">
        <f aca="false">IF(D2072="?OLD","!!!","")</f>
        <v>!!!</v>
      </c>
      <c r="F2072" s="11" t="str">
        <f aca="false">IF(OR(E2072="",E2072="!!!"),"",IF(NOT(ISNA(VLOOKUP(E2072,E$1:E2071,1,FALSE()))),"OLD",IF(AND(E2072&lt;&gt;"",E2072&lt;&gt;"!!!"),"NEW","")))</f>
        <v/>
      </c>
      <c r="G2072" s="12" t="str">
        <f aca="false">IF(OR(E2072="",E2072="!!!"),"",IF(OR(J2072=0,AND(J2072=1,K2072=1),AND(J2072=1,I2072="SBJ"),AND(J2072=1,I2072=0)),"?IN_FOCUS",IF(J2072&lt;=2,"?ACTIVATED",IF(J2072&lt;&gt;"","?FAMILIAR",IF(F2072="NEW",IF(ISNA(VLOOKUP(E2072,#REF!,1,FALSE())),"?TYPE_IDENTIFIABLE","?REFERENTIAL"),"_")))))</f>
        <v/>
      </c>
      <c r="H2072" s="13" t="str">
        <f aca="false">IF(J2072&lt;&gt;1,"",IF(I2072="SBJ","CB","?"))</f>
        <v/>
      </c>
      <c r="I2072" s="14" t="str">
        <f aca="false">IF(OR(E2072="",E2072="!!!",F2072="NEW"),"",INDEX(B$2:B2071,-1+SUMPRODUCT(MAX(ROW(E$2:E2071)*(E2072=E$2:E2071)))))</f>
        <v/>
      </c>
      <c r="J2072" s="15" t="str">
        <f aca="true">IF(OR(E2072="",E2072="!!!",F2072="NEW"),"",COUNTBLANK(OFFSET(A$1,,,SUMPRODUCT(MAX(ROW(E$2:E2072)*(E2072=E$2:E2072)))))-COUNTBLANK(OFFSET(A$1,,,SUMPRODUCT(MAX(ROW(E$1:E2071)*(E2072=E$1:E2071))))))</f>
        <v/>
      </c>
      <c r="K2072" s="15" t="str">
        <f aca="false">IF(OR(E2072="",E2072="!!!",F2072="NEW"),"",INDEX(J$1:J2071,SUMPRODUCT(MAX(ROW(E$1:E2071)*(E2072=E$1:E2071)))))</f>
        <v/>
      </c>
      <c r="L2072" s="16"/>
    </row>
    <row r="2073" customFormat="false" ht="12.75" hidden="false" customHeight="false" outlineLevel="0" collapsed="false">
      <c r="A2073" s="9" t="s">
        <v>48</v>
      </c>
      <c r="E2073" s="10" t="str">
        <f aca="false">IF(D2073="?OLD","!!!","")</f>
        <v/>
      </c>
      <c r="F2073" s="11" t="str">
        <f aca="false">IF(OR(E2073="",E2073="!!!"),"",IF(NOT(ISNA(VLOOKUP(E2073,E$1:E2072,1,FALSE()))),"OLD",IF(AND(E2073&lt;&gt;"",E2073&lt;&gt;"!!!"),"NEW","")))</f>
        <v/>
      </c>
      <c r="G2073" s="12" t="str">
        <f aca="false">IF(OR(E2073="",E2073="!!!"),"",IF(OR(J2073=0,AND(J2073=1,K2073=1),AND(J2073=1,I2073="SBJ"),AND(J2073=1,I2073=0)),"?IN_FOCUS",IF(J2073&lt;=2,"?ACTIVATED",IF(J2073&lt;&gt;"","?FAMILIAR",IF(F2073="NEW",IF(ISNA(VLOOKUP(E2073,#REF!,1,FALSE())),"?TYPE_IDENTIFIABLE","?REFERENTIAL"),"_")))))</f>
        <v/>
      </c>
      <c r="H2073" s="13" t="str">
        <f aca="false">IF(J2073&lt;&gt;1,"",IF(I2073="SBJ","CB","?"))</f>
        <v/>
      </c>
      <c r="I2073" s="14" t="str">
        <f aca="false">IF(OR(E2073="",E2073="!!!",F2073="NEW"),"",INDEX(B$2:B2072,-1+SUMPRODUCT(MAX(ROW(E$2:E2072)*(E2073=E$2:E2072)))))</f>
        <v/>
      </c>
      <c r="J2073" s="15" t="str">
        <f aca="true">IF(OR(E2073="",E2073="!!!",F2073="NEW"),"",COUNTBLANK(OFFSET(A$1,,,SUMPRODUCT(MAX(ROW(E$2:E2073)*(E2073=E$2:E2073)))))-COUNTBLANK(OFFSET(A$1,,,SUMPRODUCT(MAX(ROW(E$1:E2072)*(E2073=E$1:E2072))))))</f>
        <v/>
      </c>
      <c r="K2073" s="15" t="str">
        <f aca="false">IF(OR(E2073="",E2073="!!!",F2073="NEW"),"",INDEX(J$1:J2072,SUMPRODUCT(MAX(ROW(E$1:E2072)*(E2073=E$1:E2072)))))</f>
        <v/>
      </c>
      <c r="L2073" s="16"/>
    </row>
    <row r="2074" customFormat="false" ht="12.75" hidden="false" customHeight="false" outlineLevel="0" collapsed="false">
      <c r="E2074" s="10" t="str">
        <f aca="false">IF(D2074="?OLD","!!!","")</f>
        <v/>
      </c>
      <c r="F2074" s="11" t="str">
        <f aca="false">IF(OR(E2074="",E2074="!!!"),"",IF(NOT(ISNA(VLOOKUP(E2074,E$1:E2073,1,FALSE()))),"OLD",IF(AND(E2074&lt;&gt;"",E2074&lt;&gt;"!!!"),"NEW","")))</f>
        <v/>
      </c>
      <c r="G2074" s="12" t="str">
        <f aca="false">IF(OR(E2074="",E2074="!!!"),"",IF(OR(J2074=0,AND(J2074=1,K2074=1),AND(J2074=1,I2074="SBJ"),AND(J2074=1,I2074=0)),"?IN_FOCUS",IF(J2074&lt;=2,"?ACTIVATED",IF(J2074&lt;&gt;"","?FAMILIAR",IF(F2074="NEW",IF(ISNA(VLOOKUP(E2074,#REF!,1,FALSE())),"?TYPE_IDENTIFIABLE","?REFERENTIAL"),"_")))))</f>
        <v/>
      </c>
      <c r="H2074" s="13" t="str">
        <f aca="false">IF(J2074&lt;&gt;1,"",IF(I2074="SBJ","CB","?"))</f>
        <v/>
      </c>
      <c r="I2074" s="14" t="str">
        <f aca="false">IF(OR(E2074="",E2074="!!!",F2074="NEW"),"",INDEX(B$2:B2073,-1+SUMPRODUCT(MAX(ROW(E$2:E2073)*(E2074=E$2:E2073)))))</f>
        <v/>
      </c>
      <c r="J2074" s="15" t="str">
        <f aca="true">IF(OR(E2074="",E2074="!!!",F2074="NEW"),"",COUNTBLANK(OFFSET(A$1,,,SUMPRODUCT(MAX(ROW(E$2:E2074)*(E2074=E$2:E2074)))))-COUNTBLANK(OFFSET(A$1,,,SUMPRODUCT(MAX(ROW(E$1:E2073)*(E2074=E$1:E2073))))))</f>
        <v/>
      </c>
      <c r="K2074" s="15" t="str">
        <f aca="false">IF(OR(E2074="",E2074="!!!",F2074="NEW"),"",INDEX(J$1:J2073,SUMPRODUCT(MAX(ROW(E$1:E2073)*(E2074=E$1:E2073)))))</f>
        <v/>
      </c>
      <c r="L2074" s="16"/>
    </row>
    <row r="2075" customFormat="false" ht="12.75" hidden="false" customHeight="false" outlineLevel="0" collapsed="false">
      <c r="A2075" s="9" t="s">
        <v>799</v>
      </c>
      <c r="E2075" s="10" t="str">
        <f aca="false">IF(D2075="?OLD","!!!","")</f>
        <v/>
      </c>
      <c r="F2075" s="11" t="str">
        <f aca="false">IF(OR(E2075="",E2075="!!!"),"",IF(NOT(ISNA(VLOOKUP(E2075,E$1:E2074,1,FALSE()))),"OLD",IF(AND(E2075&lt;&gt;"",E2075&lt;&gt;"!!!"),"NEW","")))</f>
        <v/>
      </c>
      <c r="G2075" s="12" t="str">
        <f aca="false">IF(OR(E2075="",E2075="!!!"),"",IF(OR(J2075=0,AND(J2075=1,K2075=1),AND(J2075=1,I2075="SBJ"),AND(J2075=1,I2075=0)),"?IN_FOCUS",IF(J2075&lt;=2,"?ACTIVATED",IF(J2075&lt;&gt;"","?FAMILIAR",IF(F2075="NEW",IF(ISNA(VLOOKUP(E2075,#REF!,1,FALSE())),"?TYPE_IDENTIFIABLE","?REFERENTIAL"),"_")))))</f>
        <v/>
      </c>
      <c r="H2075" s="13" t="str">
        <f aca="false">IF(J2075&lt;&gt;1,"",IF(I2075="SBJ","CB","?"))</f>
        <v/>
      </c>
      <c r="I2075" s="14" t="str">
        <f aca="false">IF(OR(E2075="",E2075="!!!",F2075="NEW"),"",INDEX(B$2:B2074,-1+SUMPRODUCT(MAX(ROW(E$2:E2074)*(E2075=E$2:E2074)))))</f>
        <v/>
      </c>
      <c r="J2075" s="15" t="str">
        <f aca="true">IF(OR(E2075="",E2075="!!!",F2075="NEW"),"",COUNTBLANK(OFFSET(A$1,,,SUMPRODUCT(MAX(ROW(E$2:E2075)*(E2075=E$2:E2075)))))-COUNTBLANK(OFFSET(A$1,,,SUMPRODUCT(MAX(ROW(E$1:E2074)*(E2075=E$1:E2074))))))</f>
        <v/>
      </c>
      <c r="K2075" s="15" t="str">
        <f aca="false">IF(OR(E2075="",E2075="!!!",F2075="NEW"),"",INDEX(J$1:J2074,SUMPRODUCT(MAX(ROW(E$1:E2074)*(E2075=E$1:E2074)))))</f>
        <v/>
      </c>
      <c r="L2075" s="16"/>
    </row>
    <row r="2076" customFormat="false" ht="12.75" hidden="false" customHeight="false" outlineLevel="0" collapsed="false">
      <c r="A2076" s="9" t="s">
        <v>800</v>
      </c>
      <c r="E2076" s="10" t="str">
        <f aca="false">IF(D2076="?OLD","!!!","")</f>
        <v/>
      </c>
      <c r="F2076" s="11" t="str">
        <f aca="false">IF(OR(E2076="",E2076="!!!"),"",IF(NOT(ISNA(VLOOKUP(E2076,E$1:E2075,1,FALSE()))),"OLD",IF(AND(E2076&lt;&gt;"",E2076&lt;&gt;"!!!"),"NEW","")))</f>
        <v/>
      </c>
      <c r="G2076" s="12" t="str">
        <f aca="false">IF(OR(E2076="",E2076="!!!"),"",IF(OR(J2076=0,AND(J2076=1,K2076=1),AND(J2076=1,I2076="SBJ"),AND(J2076=1,I2076=0)),"?IN_FOCUS",IF(J2076&lt;=2,"?ACTIVATED",IF(J2076&lt;&gt;"","?FAMILIAR",IF(F2076="NEW",IF(ISNA(VLOOKUP(E2076,#REF!,1,FALSE())),"?TYPE_IDENTIFIABLE","?REFERENTIAL"),"_")))))</f>
        <v/>
      </c>
      <c r="H2076" s="13" t="str">
        <f aca="false">IF(J2076&lt;&gt;1,"",IF(I2076="SBJ","CB","?"))</f>
        <v/>
      </c>
      <c r="I2076" s="14" t="str">
        <f aca="false">IF(OR(E2076="",E2076="!!!",F2076="NEW"),"",INDEX(B$2:B2075,-1+SUMPRODUCT(MAX(ROW(E$2:E2075)*(E2076=E$2:E2075)))))</f>
        <v/>
      </c>
      <c r="J2076" s="15" t="str">
        <f aca="true">IF(OR(E2076="",E2076="!!!",F2076="NEW"),"",COUNTBLANK(OFFSET(A$1,,,SUMPRODUCT(MAX(ROW(E$2:E2076)*(E2076=E$2:E2076)))))-COUNTBLANK(OFFSET(A$1,,,SUMPRODUCT(MAX(ROW(E$1:E2075)*(E2076=E$1:E2075))))))</f>
        <v/>
      </c>
      <c r="K2076" s="15" t="str">
        <f aca="false">IF(OR(E2076="",E2076="!!!",F2076="NEW"),"",INDEX(J$1:J2075,SUMPRODUCT(MAX(ROW(E$1:E2075)*(E2076=E$1:E2075)))))</f>
        <v/>
      </c>
      <c r="L2076" s="16"/>
    </row>
    <row r="2077" customFormat="false" ht="12.75" hidden="false" customHeight="false" outlineLevel="0" collapsed="false">
      <c r="A2077" s="9" t="s">
        <v>235</v>
      </c>
      <c r="E2077" s="10" t="str">
        <f aca="false">IF(D2077="?OLD","!!!","")</f>
        <v/>
      </c>
      <c r="F2077" s="11" t="str">
        <f aca="false">IF(OR(E2077="",E2077="!!!"),"",IF(NOT(ISNA(VLOOKUP(E2077,E$1:E2076,1,FALSE()))),"OLD",IF(AND(E2077&lt;&gt;"",E2077&lt;&gt;"!!!"),"NEW","")))</f>
        <v/>
      </c>
      <c r="G2077" s="12" t="str">
        <f aca="false">IF(OR(E2077="",E2077="!!!"),"",IF(OR(J2077=0,AND(J2077=1,K2077=1),AND(J2077=1,I2077="SBJ"),AND(J2077=1,I2077=0)),"?IN_FOCUS",IF(J2077&lt;=2,"?ACTIVATED",IF(J2077&lt;&gt;"","?FAMILIAR",IF(F2077="NEW",IF(ISNA(VLOOKUP(E2077,#REF!,1,FALSE())),"?TYPE_IDENTIFIABLE","?REFERENTIAL"),"_")))))</f>
        <v/>
      </c>
      <c r="H2077" s="13" t="str">
        <f aca="false">IF(J2077&lt;&gt;1,"",IF(I2077="SBJ","CB","?"))</f>
        <v/>
      </c>
      <c r="I2077" s="14" t="str">
        <f aca="false">IF(OR(E2077="",E2077="!!!",F2077="NEW"),"",INDEX(B$2:B2076,-1+SUMPRODUCT(MAX(ROW(E$2:E2076)*(E2077=E$2:E2076)))))</f>
        <v/>
      </c>
      <c r="J2077" s="15" t="str">
        <f aca="true">IF(OR(E2077="",E2077="!!!",F2077="NEW"),"",COUNTBLANK(OFFSET(A$1,,,SUMPRODUCT(MAX(ROW(E$2:E2077)*(E2077=E$2:E2077)))))-COUNTBLANK(OFFSET(A$1,,,SUMPRODUCT(MAX(ROW(E$1:E2076)*(E2077=E$1:E2076))))))</f>
        <v/>
      </c>
      <c r="K2077" s="15" t="str">
        <f aca="false">IF(OR(E2077="",E2077="!!!",F2077="NEW"),"",INDEX(J$1:J2076,SUMPRODUCT(MAX(ROW(E$1:E2076)*(E2077=E$1:E2076)))))</f>
        <v/>
      </c>
      <c r="L2077" s="16"/>
    </row>
    <row r="2078" customFormat="false" ht="12.75" hidden="false" customHeight="false" outlineLevel="0" collapsed="false">
      <c r="A2078" s="9" t="s">
        <v>215</v>
      </c>
      <c r="E2078" s="10" t="str">
        <f aca="false">IF(D2078="?OLD","!!!","")</f>
        <v/>
      </c>
      <c r="F2078" s="11" t="str">
        <f aca="false">IF(OR(E2078="",E2078="!!!"),"",IF(NOT(ISNA(VLOOKUP(E2078,E$1:E2077,1,FALSE()))),"OLD",IF(AND(E2078&lt;&gt;"",E2078&lt;&gt;"!!!"),"NEW","")))</f>
        <v/>
      </c>
      <c r="G2078" s="12" t="str">
        <f aca="false">IF(OR(E2078="",E2078="!!!"),"",IF(OR(J2078=0,AND(J2078=1,K2078=1),AND(J2078=1,I2078="SBJ"),AND(J2078=1,I2078=0)),"?IN_FOCUS",IF(J2078&lt;=2,"?ACTIVATED",IF(J2078&lt;&gt;"","?FAMILIAR",IF(F2078="NEW",IF(ISNA(VLOOKUP(E2078,#REF!,1,FALSE())),"?TYPE_IDENTIFIABLE","?REFERENTIAL"),"_")))))</f>
        <v/>
      </c>
      <c r="H2078" s="13" t="str">
        <f aca="false">IF(J2078&lt;&gt;1,"",IF(I2078="SBJ","CB","?"))</f>
        <v/>
      </c>
      <c r="I2078" s="14" t="str">
        <f aca="false">IF(OR(E2078="",E2078="!!!",F2078="NEW"),"",INDEX(B$2:B2077,-1+SUMPRODUCT(MAX(ROW(E$2:E2077)*(E2078=E$2:E2077)))))</f>
        <v/>
      </c>
      <c r="J2078" s="15" t="str">
        <f aca="true">IF(OR(E2078="",E2078="!!!",F2078="NEW"),"",COUNTBLANK(OFFSET(A$1,,,SUMPRODUCT(MAX(ROW(E$2:E2078)*(E2078=E$2:E2078)))))-COUNTBLANK(OFFSET(A$1,,,SUMPRODUCT(MAX(ROW(E$1:E2077)*(E2078=E$1:E2077))))))</f>
        <v/>
      </c>
      <c r="K2078" s="15" t="str">
        <f aca="false">IF(OR(E2078="",E2078="!!!",F2078="NEW"),"",INDEX(J$1:J2077,SUMPRODUCT(MAX(ROW(E$1:E2077)*(E2078=E$1:E2077)))))</f>
        <v/>
      </c>
      <c r="L2078" s="16"/>
    </row>
    <row r="2079" customFormat="false" ht="12.75" hidden="false" customHeight="false" outlineLevel="0" collapsed="false">
      <c r="A2079" s="9" t="s">
        <v>334</v>
      </c>
      <c r="E2079" s="10" t="str">
        <f aca="false">IF(D2079="?OLD","!!!","")</f>
        <v/>
      </c>
      <c r="F2079" s="11" t="str">
        <f aca="false">IF(OR(E2079="",E2079="!!!"),"",IF(NOT(ISNA(VLOOKUP(E2079,E$1:E2078,1,FALSE()))),"OLD",IF(AND(E2079&lt;&gt;"",E2079&lt;&gt;"!!!"),"NEW","")))</f>
        <v/>
      </c>
      <c r="G2079" s="12" t="str">
        <f aca="false">IF(OR(E2079="",E2079="!!!"),"",IF(OR(J2079=0,AND(J2079=1,K2079=1),AND(J2079=1,I2079="SBJ"),AND(J2079=1,I2079=0)),"?IN_FOCUS",IF(J2079&lt;=2,"?ACTIVATED",IF(J2079&lt;&gt;"","?FAMILIAR",IF(F2079="NEW",IF(ISNA(VLOOKUP(E2079,#REF!,1,FALSE())),"?TYPE_IDENTIFIABLE","?REFERENTIAL"),"_")))))</f>
        <v/>
      </c>
      <c r="H2079" s="13" t="str">
        <f aca="false">IF(J2079&lt;&gt;1,"",IF(I2079="SBJ","CB","?"))</f>
        <v/>
      </c>
      <c r="I2079" s="14" t="str">
        <f aca="false">IF(OR(E2079="",E2079="!!!",F2079="NEW"),"",INDEX(B$2:B2078,-1+SUMPRODUCT(MAX(ROW(E$2:E2078)*(E2079=E$2:E2078)))))</f>
        <v/>
      </c>
      <c r="J2079" s="15" t="str">
        <f aca="true">IF(OR(E2079="",E2079="!!!",F2079="NEW"),"",COUNTBLANK(OFFSET(A$1,,,SUMPRODUCT(MAX(ROW(E$2:E2079)*(E2079=E$2:E2079)))))-COUNTBLANK(OFFSET(A$1,,,SUMPRODUCT(MAX(ROW(E$1:E2078)*(E2079=E$1:E2078))))))</f>
        <v/>
      </c>
      <c r="K2079" s="15" t="str">
        <f aca="false">IF(OR(E2079="",E2079="!!!",F2079="NEW"),"",INDEX(J$1:J2078,SUMPRODUCT(MAX(ROW(E$1:E2078)*(E2079=E$1:E2078)))))</f>
        <v/>
      </c>
      <c r="L2079" s="16"/>
    </row>
    <row r="2080" customFormat="false" ht="12.75" hidden="false" customHeight="false" outlineLevel="0" collapsed="false">
      <c r="A2080" s="9" t="s">
        <v>801</v>
      </c>
      <c r="B2080" s="0" t="s">
        <v>38</v>
      </c>
      <c r="C2080" s="0" t="s">
        <v>554</v>
      </c>
      <c r="D2080" s="0" t="s">
        <v>31</v>
      </c>
      <c r="E2080" s="10" t="str">
        <f aca="false">IF(D2080="?OLD","!!!","")</f>
        <v>!!!</v>
      </c>
      <c r="F2080" s="11" t="str">
        <f aca="false">IF(OR(E2080="",E2080="!!!"),"",IF(NOT(ISNA(VLOOKUP(E2080,E$1:E2079,1,FALSE()))),"OLD",IF(AND(E2080&lt;&gt;"",E2080&lt;&gt;"!!!"),"NEW","")))</f>
        <v/>
      </c>
      <c r="G2080" s="12" t="str">
        <f aca="false">IF(OR(E2080="",E2080="!!!"),"",IF(OR(J2080=0,AND(J2080=1,K2080=1),AND(J2080=1,I2080="SBJ"),AND(J2080=1,I2080=0)),"?IN_FOCUS",IF(J2080&lt;=2,"?ACTIVATED",IF(J2080&lt;&gt;"","?FAMILIAR",IF(F2080="NEW",IF(ISNA(VLOOKUP(E2080,#REF!,1,FALSE())),"?TYPE_IDENTIFIABLE","?REFERENTIAL"),"_")))))</f>
        <v/>
      </c>
      <c r="H2080" s="13" t="str">
        <f aca="false">IF(J2080&lt;&gt;1,"",IF(I2080="SBJ","CB","?"))</f>
        <v/>
      </c>
      <c r="I2080" s="14" t="str">
        <f aca="false">IF(OR(E2080="",E2080="!!!",F2080="NEW"),"",INDEX(B$2:B2079,-1+SUMPRODUCT(MAX(ROW(E$2:E2079)*(E2080=E$2:E2079)))))</f>
        <v/>
      </c>
      <c r="J2080" s="15" t="str">
        <f aca="true">IF(OR(E2080="",E2080="!!!",F2080="NEW"),"",COUNTBLANK(OFFSET(A$1,,,SUMPRODUCT(MAX(ROW(E$2:E2080)*(E2080=E$2:E2080)))))-COUNTBLANK(OFFSET(A$1,,,SUMPRODUCT(MAX(ROW(E$1:E2079)*(E2080=E$1:E2079))))))</f>
        <v/>
      </c>
      <c r="K2080" s="15" t="str">
        <f aca="false">IF(OR(E2080="",E2080="!!!",F2080="NEW"),"",INDEX(J$1:J2079,SUMPRODUCT(MAX(ROW(E$1:E2079)*(E2080=E$1:E2079)))))</f>
        <v/>
      </c>
      <c r="L2080" s="16"/>
    </row>
    <row r="2081" customFormat="false" ht="12.75" hidden="false" customHeight="false" outlineLevel="0" collapsed="false">
      <c r="A2081" s="9" t="s">
        <v>39</v>
      </c>
      <c r="E2081" s="10" t="str">
        <f aca="false">IF(D2081="?OLD","!!!","")</f>
        <v/>
      </c>
      <c r="F2081" s="11" t="str">
        <f aca="false">IF(OR(E2081="",E2081="!!!"),"",IF(NOT(ISNA(VLOOKUP(E2081,E$1:E2080,1,FALSE()))),"OLD",IF(AND(E2081&lt;&gt;"",E2081&lt;&gt;"!!!"),"NEW","")))</f>
        <v/>
      </c>
      <c r="G2081" s="12" t="str">
        <f aca="false">IF(OR(E2081="",E2081="!!!"),"",IF(OR(J2081=0,AND(J2081=1,K2081=1),AND(J2081=1,I2081="SBJ"),AND(J2081=1,I2081=0)),"?IN_FOCUS",IF(J2081&lt;=2,"?ACTIVATED",IF(J2081&lt;&gt;"","?FAMILIAR",IF(F2081="NEW",IF(ISNA(VLOOKUP(E2081,#REF!,1,FALSE())),"?TYPE_IDENTIFIABLE","?REFERENTIAL"),"_")))))</f>
        <v/>
      </c>
      <c r="H2081" s="13" t="str">
        <f aca="false">IF(J2081&lt;&gt;1,"",IF(I2081="SBJ","CB","?"))</f>
        <v/>
      </c>
      <c r="I2081" s="14" t="str">
        <f aca="false">IF(OR(E2081="",E2081="!!!",F2081="NEW"),"",INDEX(B$2:B2080,-1+SUMPRODUCT(MAX(ROW(E$2:E2080)*(E2081=E$2:E2080)))))</f>
        <v/>
      </c>
      <c r="J2081" s="15" t="str">
        <f aca="true">IF(OR(E2081="",E2081="!!!",F2081="NEW"),"",COUNTBLANK(OFFSET(A$1,,,SUMPRODUCT(MAX(ROW(E$2:E2081)*(E2081=E$2:E2081)))))-COUNTBLANK(OFFSET(A$1,,,SUMPRODUCT(MAX(ROW(E$1:E2080)*(E2081=E$1:E2080))))))</f>
        <v/>
      </c>
      <c r="K2081" s="15" t="str">
        <f aca="false">IF(OR(E2081="",E2081="!!!",F2081="NEW"),"",INDEX(J$1:J2080,SUMPRODUCT(MAX(ROW(E$1:E2080)*(E2081=E$1:E2080)))))</f>
        <v/>
      </c>
      <c r="L2081" s="16"/>
    </row>
    <row r="2082" customFormat="false" ht="12.75" hidden="false" customHeight="false" outlineLevel="0" collapsed="false">
      <c r="A2082" s="9" t="s">
        <v>347</v>
      </c>
      <c r="B2082" s="0" t="s">
        <v>91</v>
      </c>
      <c r="C2082" s="0" t="s">
        <v>30</v>
      </c>
      <c r="D2082" s="0" t="s">
        <v>31</v>
      </c>
      <c r="E2082" s="10" t="str">
        <f aca="false">IF(D2082="?OLD","!!!","")</f>
        <v>!!!</v>
      </c>
      <c r="F2082" s="11" t="str">
        <f aca="false">IF(OR(E2082="",E2082="!!!"),"",IF(NOT(ISNA(VLOOKUP(E2082,E$1:E2081,1,FALSE()))),"OLD",IF(AND(E2082&lt;&gt;"",E2082&lt;&gt;"!!!"),"NEW","")))</f>
        <v/>
      </c>
      <c r="G2082" s="12" t="str">
        <f aca="false">IF(OR(E2082="",E2082="!!!"),"",IF(OR(J2082=0,AND(J2082=1,K2082=1),AND(J2082=1,I2082="SBJ"),AND(J2082=1,I2082=0)),"?IN_FOCUS",IF(J2082&lt;=2,"?ACTIVATED",IF(J2082&lt;&gt;"","?FAMILIAR",IF(F2082="NEW",IF(ISNA(VLOOKUP(E2082,#REF!,1,FALSE())),"?TYPE_IDENTIFIABLE","?REFERENTIAL"),"_")))))</f>
        <v/>
      </c>
      <c r="H2082" s="13" t="str">
        <f aca="false">IF(J2082&lt;&gt;1,"",IF(I2082="SBJ","CB","?"))</f>
        <v/>
      </c>
      <c r="I2082" s="14" t="str">
        <f aca="false">IF(OR(E2082="",E2082="!!!",F2082="NEW"),"",INDEX(B$2:B2081,-1+SUMPRODUCT(MAX(ROW(E$2:E2081)*(E2082=E$2:E2081)))))</f>
        <v/>
      </c>
      <c r="J2082" s="15" t="str">
        <f aca="true">IF(OR(E2082="",E2082="!!!",F2082="NEW"),"",COUNTBLANK(OFFSET(A$1,,,SUMPRODUCT(MAX(ROW(E$2:E2082)*(E2082=E$2:E2082)))))-COUNTBLANK(OFFSET(A$1,,,SUMPRODUCT(MAX(ROW(E$1:E2081)*(E2082=E$1:E2081))))))</f>
        <v/>
      </c>
      <c r="K2082" s="15" t="str">
        <f aca="false">IF(OR(E2082="",E2082="!!!",F2082="NEW"),"",INDEX(J$1:J2081,SUMPRODUCT(MAX(ROW(E$1:E2081)*(E2082=E$1:E2081)))))</f>
        <v/>
      </c>
      <c r="L2082" s="16"/>
    </row>
    <row r="2083" customFormat="false" ht="12.75" hidden="false" customHeight="false" outlineLevel="0" collapsed="false">
      <c r="A2083" s="9" t="s">
        <v>792</v>
      </c>
      <c r="E2083" s="10" t="str">
        <f aca="false">IF(D2083="?OLD","!!!","")</f>
        <v/>
      </c>
      <c r="F2083" s="11" t="str">
        <f aca="false">IF(OR(E2083="",E2083="!!!"),"",IF(NOT(ISNA(VLOOKUP(E2083,E$1:E2082,1,FALSE()))),"OLD",IF(AND(E2083&lt;&gt;"",E2083&lt;&gt;"!!!"),"NEW","")))</f>
        <v/>
      </c>
      <c r="G2083" s="12" t="str">
        <f aca="false">IF(OR(E2083="",E2083="!!!"),"",IF(OR(J2083=0,AND(J2083=1,K2083=1),AND(J2083=1,I2083="SBJ"),AND(J2083=1,I2083=0)),"?IN_FOCUS",IF(J2083&lt;=2,"?ACTIVATED",IF(J2083&lt;&gt;"","?FAMILIAR",IF(F2083="NEW",IF(ISNA(VLOOKUP(E2083,#REF!,1,FALSE())),"?TYPE_IDENTIFIABLE","?REFERENTIAL"),"_")))))</f>
        <v/>
      </c>
      <c r="H2083" s="13" t="str">
        <f aca="false">IF(J2083&lt;&gt;1,"",IF(I2083="SBJ","CB","?"))</f>
        <v/>
      </c>
      <c r="I2083" s="14" t="str">
        <f aca="false">IF(OR(E2083="",E2083="!!!",F2083="NEW"),"",INDEX(B$2:B2082,-1+SUMPRODUCT(MAX(ROW(E$2:E2082)*(E2083=E$2:E2082)))))</f>
        <v/>
      </c>
      <c r="J2083" s="15" t="str">
        <f aca="true">IF(OR(E2083="",E2083="!!!",F2083="NEW"),"",COUNTBLANK(OFFSET(A$1,,,SUMPRODUCT(MAX(ROW(E$2:E2083)*(E2083=E$2:E2083)))))-COUNTBLANK(OFFSET(A$1,,,SUMPRODUCT(MAX(ROW(E$1:E2082)*(E2083=E$1:E2082))))))</f>
        <v/>
      </c>
      <c r="K2083" s="15" t="str">
        <f aca="false">IF(OR(E2083="",E2083="!!!",F2083="NEW"),"",INDEX(J$1:J2082,SUMPRODUCT(MAX(ROW(E$1:E2082)*(E2083=E$1:E2082)))))</f>
        <v/>
      </c>
      <c r="L2083" s="16"/>
    </row>
    <row r="2084" customFormat="false" ht="12.75" hidden="false" customHeight="false" outlineLevel="0" collapsed="false">
      <c r="A2084" s="9" t="s">
        <v>112</v>
      </c>
      <c r="B2084" s="0" t="s">
        <v>25</v>
      </c>
      <c r="C2084" s="0" t="s">
        <v>113</v>
      </c>
      <c r="D2084" s="0" t="s">
        <v>31</v>
      </c>
      <c r="E2084" s="10" t="str">
        <f aca="false">IF(D2084="?OLD","!!!","")</f>
        <v>!!!</v>
      </c>
      <c r="F2084" s="11" t="str">
        <f aca="false">IF(OR(E2084="",E2084="!!!"),"",IF(NOT(ISNA(VLOOKUP(E2084,E$1:E2083,1,FALSE()))),"OLD",IF(AND(E2084&lt;&gt;"",E2084&lt;&gt;"!!!"),"NEW","")))</f>
        <v/>
      </c>
      <c r="G2084" s="12" t="str">
        <f aca="false">IF(OR(E2084="",E2084="!!!"),"",IF(OR(J2084=0,AND(J2084=1,K2084=1),AND(J2084=1,I2084="SBJ"),AND(J2084=1,I2084=0)),"?IN_FOCUS",IF(J2084&lt;=2,"?ACTIVATED",IF(J2084&lt;&gt;"","?FAMILIAR",IF(F2084="NEW",IF(ISNA(VLOOKUP(E2084,#REF!,1,FALSE())),"?TYPE_IDENTIFIABLE","?REFERENTIAL"),"_")))))</f>
        <v/>
      </c>
      <c r="H2084" s="13" t="str">
        <f aca="false">IF(J2084&lt;&gt;1,"",IF(I2084="SBJ","CB","?"))</f>
        <v/>
      </c>
      <c r="I2084" s="14" t="str">
        <f aca="false">IF(OR(E2084="",E2084="!!!",F2084="NEW"),"",INDEX(B$2:B2083,-1+SUMPRODUCT(MAX(ROW(E$2:E2083)*(E2084=E$2:E2083)))))</f>
        <v/>
      </c>
      <c r="J2084" s="15" t="str">
        <f aca="true">IF(OR(E2084="",E2084="!!!",F2084="NEW"),"",COUNTBLANK(OFFSET(A$1,,,SUMPRODUCT(MAX(ROW(E$2:E2084)*(E2084=E$2:E2084)))))-COUNTBLANK(OFFSET(A$1,,,SUMPRODUCT(MAX(ROW(E$1:E2083)*(E2084=E$1:E2083))))))</f>
        <v/>
      </c>
      <c r="K2084" s="15" t="str">
        <f aca="false">IF(OR(E2084="",E2084="!!!",F2084="NEW"),"",INDEX(J$1:J2083,SUMPRODUCT(MAX(ROW(E$1:E2083)*(E2084=E$1:E2083)))))</f>
        <v/>
      </c>
      <c r="L2084" s="16"/>
    </row>
    <row r="2085" customFormat="false" ht="12.75" hidden="false" customHeight="false" outlineLevel="0" collapsed="false">
      <c r="A2085" s="9" t="s">
        <v>802</v>
      </c>
      <c r="B2085" s="0" t="s">
        <v>137</v>
      </c>
      <c r="C2085" s="0" t="s">
        <v>115</v>
      </c>
      <c r="D2085" s="0" t="s">
        <v>31</v>
      </c>
      <c r="E2085" s="10" t="str">
        <f aca="false">IF(D2085="?OLD","!!!","")</f>
        <v>!!!</v>
      </c>
      <c r="F2085" s="11" t="str">
        <f aca="false">IF(OR(E2085="",E2085="!!!"),"",IF(NOT(ISNA(VLOOKUP(E2085,E$1:E2084,1,FALSE()))),"OLD",IF(AND(E2085&lt;&gt;"",E2085&lt;&gt;"!!!"),"NEW","")))</f>
        <v/>
      </c>
      <c r="G2085" s="12" t="str">
        <f aca="false">IF(OR(E2085="",E2085="!!!"),"",IF(OR(J2085=0,AND(J2085=1,K2085=1),AND(J2085=1,I2085="SBJ"),AND(J2085=1,I2085=0)),"?IN_FOCUS",IF(J2085&lt;=2,"?ACTIVATED",IF(J2085&lt;&gt;"","?FAMILIAR",IF(F2085="NEW",IF(ISNA(VLOOKUP(E2085,#REF!,1,FALSE())),"?TYPE_IDENTIFIABLE","?REFERENTIAL"),"_")))))</f>
        <v/>
      </c>
      <c r="H2085" s="13" t="str">
        <f aca="false">IF(J2085&lt;&gt;1,"",IF(I2085="SBJ","CB","?"))</f>
        <v/>
      </c>
      <c r="I2085" s="14" t="str">
        <f aca="false">IF(OR(E2085="",E2085="!!!",F2085="NEW"),"",INDEX(B$2:B2084,-1+SUMPRODUCT(MAX(ROW(E$2:E2084)*(E2085=E$2:E2084)))))</f>
        <v/>
      </c>
      <c r="J2085" s="15" t="str">
        <f aca="true">IF(OR(E2085="",E2085="!!!",F2085="NEW"),"",COUNTBLANK(OFFSET(A$1,,,SUMPRODUCT(MAX(ROW(E$2:E2085)*(E2085=E$2:E2085)))))-COUNTBLANK(OFFSET(A$1,,,SUMPRODUCT(MAX(ROW(E$1:E2084)*(E2085=E$1:E2084))))))</f>
        <v/>
      </c>
      <c r="K2085" s="15" t="str">
        <f aca="false">IF(OR(E2085="",E2085="!!!",F2085="NEW"),"",INDEX(J$1:J2084,SUMPRODUCT(MAX(ROW(E$1:E2084)*(E2085=E$1:E2084)))))</f>
        <v/>
      </c>
      <c r="L2085" s="16"/>
    </row>
    <row r="2086" customFormat="false" ht="12.75" hidden="false" customHeight="false" outlineLevel="0" collapsed="false">
      <c r="A2086" s="9" t="s">
        <v>92</v>
      </c>
      <c r="E2086" s="10" t="str">
        <f aca="false">IF(D2086="?OLD","!!!","")</f>
        <v/>
      </c>
      <c r="F2086" s="11" t="str">
        <f aca="false">IF(OR(E2086="",E2086="!!!"),"",IF(NOT(ISNA(VLOOKUP(E2086,E$1:E2085,1,FALSE()))),"OLD",IF(AND(E2086&lt;&gt;"",E2086&lt;&gt;"!!!"),"NEW","")))</f>
        <v/>
      </c>
      <c r="G2086" s="12" t="str">
        <f aca="false">IF(OR(E2086="",E2086="!!!"),"",IF(OR(J2086=0,AND(J2086=1,K2086=1),AND(J2086=1,I2086="SBJ"),AND(J2086=1,I2086=0)),"?IN_FOCUS",IF(J2086&lt;=2,"?ACTIVATED",IF(J2086&lt;&gt;"","?FAMILIAR",IF(F2086="NEW",IF(ISNA(VLOOKUP(E2086,#REF!,1,FALSE())),"?TYPE_IDENTIFIABLE","?REFERENTIAL"),"_")))))</f>
        <v/>
      </c>
      <c r="H2086" s="13" t="str">
        <f aca="false">IF(J2086&lt;&gt;1,"",IF(I2086="SBJ","CB","?"))</f>
        <v/>
      </c>
      <c r="I2086" s="14" t="str">
        <f aca="false">IF(OR(E2086="",E2086="!!!",F2086="NEW"),"",INDEX(B$2:B2085,-1+SUMPRODUCT(MAX(ROW(E$2:E2085)*(E2086=E$2:E2085)))))</f>
        <v/>
      </c>
      <c r="J2086" s="15" t="str">
        <f aca="true">IF(OR(E2086="",E2086="!!!",F2086="NEW"),"",COUNTBLANK(OFFSET(A$1,,,SUMPRODUCT(MAX(ROW(E$2:E2086)*(E2086=E$2:E2086)))))-COUNTBLANK(OFFSET(A$1,,,SUMPRODUCT(MAX(ROW(E$1:E2085)*(E2086=E$1:E2085))))))</f>
        <v/>
      </c>
      <c r="K2086" s="15" t="str">
        <f aca="false">IF(OR(E2086="",E2086="!!!",F2086="NEW"),"",INDEX(J$1:J2085,SUMPRODUCT(MAX(ROW(E$1:E2085)*(E2086=E$1:E2085)))))</f>
        <v/>
      </c>
      <c r="L2086" s="16"/>
    </row>
    <row r="2087" customFormat="false" ht="12.75" hidden="false" customHeight="false" outlineLevel="0" collapsed="false">
      <c r="A2087" s="9" t="s">
        <v>175</v>
      </c>
      <c r="E2087" s="10" t="str">
        <f aca="false">IF(D2087="?OLD","!!!","")</f>
        <v/>
      </c>
      <c r="F2087" s="11" t="str">
        <f aca="false">IF(OR(E2087="",E2087="!!!"),"",IF(NOT(ISNA(VLOOKUP(E2087,E$1:E2086,1,FALSE()))),"OLD",IF(AND(E2087&lt;&gt;"",E2087&lt;&gt;"!!!"),"NEW","")))</f>
        <v/>
      </c>
      <c r="G2087" s="12" t="str">
        <f aca="false">IF(OR(E2087="",E2087="!!!"),"",IF(OR(J2087=0,AND(J2087=1,K2087=1),AND(J2087=1,I2087="SBJ"),AND(J2087=1,I2087=0)),"?IN_FOCUS",IF(J2087&lt;=2,"?ACTIVATED",IF(J2087&lt;&gt;"","?FAMILIAR",IF(F2087="NEW",IF(ISNA(VLOOKUP(E2087,#REF!,1,FALSE())),"?TYPE_IDENTIFIABLE","?REFERENTIAL"),"_")))))</f>
        <v/>
      </c>
      <c r="H2087" s="13" t="str">
        <f aca="false">IF(J2087&lt;&gt;1,"",IF(I2087="SBJ","CB","?"))</f>
        <v/>
      </c>
      <c r="I2087" s="14" t="str">
        <f aca="false">IF(OR(E2087="",E2087="!!!",F2087="NEW"),"",INDEX(B$2:B2086,-1+SUMPRODUCT(MAX(ROW(E$2:E2086)*(E2087=E$2:E2086)))))</f>
        <v/>
      </c>
      <c r="J2087" s="15" t="str">
        <f aca="true">IF(OR(E2087="",E2087="!!!",F2087="NEW"),"",COUNTBLANK(OFFSET(A$1,,,SUMPRODUCT(MAX(ROW(E$2:E2087)*(E2087=E$2:E2087)))))-COUNTBLANK(OFFSET(A$1,,,SUMPRODUCT(MAX(ROW(E$1:E2086)*(E2087=E$1:E2086))))))</f>
        <v/>
      </c>
      <c r="K2087" s="15" t="str">
        <f aca="false">IF(OR(E2087="",E2087="!!!",F2087="NEW"),"",INDEX(J$1:J2086,SUMPRODUCT(MAX(ROW(E$1:E2086)*(E2087=E$1:E2086)))))</f>
        <v/>
      </c>
      <c r="L2087" s="16"/>
    </row>
    <row r="2088" customFormat="false" ht="12.75" hidden="false" customHeight="false" outlineLevel="0" collapsed="false">
      <c r="A2088" s="9" t="s">
        <v>15</v>
      </c>
      <c r="E2088" s="10" t="str">
        <f aca="false">IF(D2088="?OLD","!!!","")</f>
        <v/>
      </c>
      <c r="F2088" s="11" t="str">
        <f aca="false">IF(OR(E2088="",E2088="!!!"),"",IF(NOT(ISNA(VLOOKUP(E2088,E$1:E2087,1,FALSE()))),"OLD",IF(AND(E2088&lt;&gt;"",E2088&lt;&gt;"!!!"),"NEW","")))</f>
        <v/>
      </c>
      <c r="G2088" s="12" t="str">
        <f aca="false">IF(OR(E2088="",E2088="!!!"),"",IF(OR(J2088=0,AND(J2088=1,K2088=1),AND(J2088=1,I2088="SBJ"),AND(J2088=1,I2088=0)),"?IN_FOCUS",IF(J2088&lt;=2,"?ACTIVATED",IF(J2088&lt;&gt;"","?FAMILIAR",IF(F2088="NEW",IF(ISNA(VLOOKUP(E2088,#REF!,1,FALSE())),"?TYPE_IDENTIFIABLE","?REFERENTIAL"),"_")))))</f>
        <v/>
      </c>
      <c r="H2088" s="13" t="str">
        <f aca="false">IF(J2088&lt;&gt;1,"",IF(I2088="SBJ","CB","?"))</f>
        <v/>
      </c>
      <c r="I2088" s="14" t="str">
        <f aca="false">IF(OR(E2088="",E2088="!!!",F2088="NEW"),"",INDEX(B$2:B2087,-1+SUMPRODUCT(MAX(ROW(E$2:E2087)*(E2088=E$2:E2087)))))</f>
        <v/>
      </c>
      <c r="J2088" s="15" t="str">
        <f aca="true">IF(OR(E2088="",E2088="!!!",F2088="NEW"),"",COUNTBLANK(OFFSET(A$1,,,SUMPRODUCT(MAX(ROW(E$2:E2088)*(E2088=E$2:E2088)))))-COUNTBLANK(OFFSET(A$1,,,SUMPRODUCT(MAX(ROW(E$1:E2087)*(E2088=E$1:E2087))))))</f>
        <v/>
      </c>
      <c r="K2088" s="15" t="str">
        <f aca="false">IF(OR(E2088="",E2088="!!!",F2088="NEW"),"",INDEX(J$1:J2087,SUMPRODUCT(MAX(ROW(E$1:E2087)*(E2088=E$1:E2087)))))</f>
        <v/>
      </c>
      <c r="L2088" s="16"/>
    </row>
    <row r="2089" customFormat="false" ht="12.75" hidden="false" customHeight="false" outlineLevel="0" collapsed="false">
      <c r="A2089" s="9" t="s">
        <v>803</v>
      </c>
      <c r="E2089" s="10" t="str">
        <f aca="false">IF(D2089="?OLD","!!!","")</f>
        <v/>
      </c>
      <c r="F2089" s="11" t="str">
        <f aca="false">IF(OR(E2089="",E2089="!!!"),"",IF(NOT(ISNA(VLOOKUP(E2089,E$1:E2088,1,FALSE()))),"OLD",IF(AND(E2089&lt;&gt;"",E2089&lt;&gt;"!!!"),"NEW","")))</f>
        <v/>
      </c>
      <c r="G2089" s="12" t="str">
        <f aca="false">IF(OR(E2089="",E2089="!!!"),"",IF(OR(J2089=0,AND(J2089=1,K2089=1),AND(J2089=1,I2089="SBJ"),AND(J2089=1,I2089=0)),"?IN_FOCUS",IF(J2089&lt;=2,"?ACTIVATED",IF(J2089&lt;&gt;"","?FAMILIAR",IF(F2089="NEW",IF(ISNA(VLOOKUP(E2089,#REF!,1,FALSE())),"?TYPE_IDENTIFIABLE","?REFERENTIAL"),"_")))))</f>
        <v/>
      </c>
      <c r="H2089" s="13" t="str">
        <f aca="false">IF(J2089&lt;&gt;1,"",IF(I2089="SBJ","CB","?"))</f>
        <v/>
      </c>
      <c r="I2089" s="14" t="str">
        <f aca="false">IF(OR(E2089="",E2089="!!!",F2089="NEW"),"",INDEX(B$2:B2088,-1+SUMPRODUCT(MAX(ROW(E$2:E2088)*(E2089=E$2:E2088)))))</f>
        <v/>
      </c>
      <c r="J2089" s="15" t="str">
        <f aca="true">IF(OR(E2089="",E2089="!!!",F2089="NEW"),"",COUNTBLANK(OFFSET(A$1,,,SUMPRODUCT(MAX(ROW(E$2:E2089)*(E2089=E$2:E2089)))))-COUNTBLANK(OFFSET(A$1,,,SUMPRODUCT(MAX(ROW(E$1:E2088)*(E2089=E$1:E2088))))))</f>
        <v/>
      </c>
      <c r="K2089" s="15" t="str">
        <f aca="false">IF(OR(E2089="",E2089="!!!",F2089="NEW"),"",INDEX(J$1:J2088,SUMPRODUCT(MAX(ROW(E$1:E2088)*(E2089=E$1:E2088)))))</f>
        <v/>
      </c>
      <c r="L2089" s="16"/>
    </row>
    <row r="2090" customFormat="false" ht="12.75" hidden="false" customHeight="false" outlineLevel="0" collapsed="false">
      <c r="A2090" s="9" t="s">
        <v>804</v>
      </c>
      <c r="E2090" s="10" t="str">
        <f aca="false">IF(D2090="?OLD","!!!","")</f>
        <v/>
      </c>
      <c r="F2090" s="11" t="str">
        <f aca="false">IF(OR(E2090="",E2090="!!!"),"",IF(NOT(ISNA(VLOOKUP(E2090,E$1:E2089,1,FALSE()))),"OLD",IF(AND(E2090&lt;&gt;"",E2090&lt;&gt;"!!!"),"NEW","")))</f>
        <v/>
      </c>
      <c r="G2090" s="12" t="str">
        <f aca="false">IF(OR(E2090="",E2090="!!!"),"",IF(OR(J2090=0,AND(J2090=1,K2090=1),AND(J2090=1,I2090="SBJ"),AND(J2090=1,I2090=0)),"?IN_FOCUS",IF(J2090&lt;=2,"?ACTIVATED",IF(J2090&lt;&gt;"","?FAMILIAR",IF(F2090="NEW",IF(ISNA(VLOOKUP(E2090,#REF!,1,FALSE())),"?TYPE_IDENTIFIABLE","?REFERENTIAL"),"_")))))</f>
        <v/>
      </c>
      <c r="H2090" s="13" t="str">
        <f aca="false">IF(J2090&lt;&gt;1,"",IF(I2090="SBJ","CB","?"))</f>
        <v/>
      </c>
      <c r="I2090" s="14" t="str">
        <f aca="false">IF(OR(E2090="",E2090="!!!",F2090="NEW"),"",INDEX(B$2:B2089,-1+SUMPRODUCT(MAX(ROW(E$2:E2089)*(E2090=E$2:E2089)))))</f>
        <v/>
      </c>
      <c r="J2090" s="15" t="str">
        <f aca="true">IF(OR(E2090="",E2090="!!!",F2090="NEW"),"",COUNTBLANK(OFFSET(A$1,,,SUMPRODUCT(MAX(ROW(E$2:E2090)*(E2090=E$2:E2090)))))-COUNTBLANK(OFFSET(A$1,,,SUMPRODUCT(MAX(ROW(E$1:E2089)*(E2090=E$1:E2089))))))</f>
        <v/>
      </c>
      <c r="K2090" s="15" t="str">
        <f aca="false">IF(OR(E2090="",E2090="!!!",F2090="NEW"),"",INDEX(J$1:J2089,SUMPRODUCT(MAX(ROW(E$1:E2089)*(E2090=E$1:E2089)))))</f>
        <v/>
      </c>
      <c r="L2090" s="16"/>
    </row>
    <row r="2091" customFormat="false" ht="12.75" hidden="false" customHeight="false" outlineLevel="0" collapsed="false">
      <c r="A2091" s="9" t="s">
        <v>805</v>
      </c>
      <c r="B2091" s="0" t="s">
        <v>25</v>
      </c>
      <c r="C2091" s="0" t="s">
        <v>26</v>
      </c>
      <c r="E2091" s="10" t="str">
        <f aca="false">IF(D2091="?OLD","!!!","")</f>
        <v/>
      </c>
      <c r="F2091" s="11" t="str">
        <f aca="false">IF(OR(E2091="",E2091="!!!"),"",IF(NOT(ISNA(VLOOKUP(E2091,E$1:E2090,1,FALSE()))),"OLD",IF(AND(E2091&lt;&gt;"",E2091&lt;&gt;"!!!"),"NEW","")))</f>
        <v/>
      </c>
      <c r="G2091" s="12" t="str">
        <f aca="false">IF(OR(E2091="",E2091="!!!"),"",IF(OR(J2091=0,AND(J2091=1,K2091=1),AND(J2091=1,I2091="SBJ"),AND(J2091=1,I2091=0)),"?IN_FOCUS",IF(J2091&lt;=2,"?ACTIVATED",IF(J2091&lt;&gt;"","?FAMILIAR",IF(F2091="NEW",IF(ISNA(VLOOKUP(E2091,#REF!,1,FALSE())),"?TYPE_IDENTIFIABLE","?REFERENTIAL"),"_")))))</f>
        <v/>
      </c>
      <c r="H2091" s="13" t="str">
        <f aca="false">IF(J2091&lt;&gt;1,"",IF(I2091="SBJ","CB","?"))</f>
        <v/>
      </c>
      <c r="I2091" s="14" t="str">
        <f aca="false">IF(OR(E2091="",E2091="!!!",F2091="NEW"),"",INDEX(B$2:B2090,-1+SUMPRODUCT(MAX(ROW(E$2:E2090)*(E2091=E$2:E2090)))))</f>
        <v/>
      </c>
      <c r="J2091" s="15" t="str">
        <f aca="true">IF(OR(E2091="",E2091="!!!",F2091="NEW"),"",COUNTBLANK(OFFSET(A$1,,,SUMPRODUCT(MAX(ROW(E$2:E2091)*(E2091=E$2:E2091)))))-COUNTBLANK(OFFSET(A$1,,,SUMPRODUCT(MAX(ROW(E$1:E2090)*(E2091=E$1:E2090))))))</f>
        <v/>
      </c>
      <c r="K2091" s="15" t="str">
        <f aca="false">IF(OR(E2091="",E2091="!!!",F2091="NEW"),"",INDEX(J$1:J2090,SUMPRODUCT(MAX(ROW(E$1:E2090)*(E2091=E$1:E2090)))))</f>
        <v/>
      </c>
      <c r="L2091" s="16"/>
    </row>
    <row r="2092" customFormat="false" ht="12.75" hidden="false" customHeight="false" outlineLevel="0" collapsed="false">
      <c r="A2092" s="9" t="s">
        <v>39</v>
      </c>
      <c r="E2092" s="10" t="str">
        <f aca="false">IF(D2092="?OLD","!!!","")</f>
        <v/>
      </c>
      <c r="F2092" s="11" t="str">
        <f aca="false">IF(OR(E2092="",E2092="!!!"),"",IF(NOT(ISNA(VLOOKUP(E2092,E$1:E2091,1,FALSE()))),"OLD",IF(AND(E2092&lt;&gt;"",E2092&lt;&gt;"!!!"),"NEW","")))</f>
        <v/>
      </c>
      <c r="G2092" s="12" t="str">
        <f aca="false">IF(OR(E2092="",E2092="!!!"),"",IF(OR(J2092=0,AND(J2092=1,K2092=1),AND(J2092=1,I2092="SBJ"),AND(J2092=1,I2092=0)),"?IN_FOCUS",IF(J2092&lt;=2,"?ACTIVATED",IF(J2092&lt;&gt;"","?FAMILIAR",IF(F2092="NEW",IF(ISNA(VLOOKUP(E2092,#REF!,1,FALSE())),"?TYPE_IDENTIFIABLE","?REFERENTIAL"),"_")))))</f>
        <v/>
      </c>
      <c r="H2092" s="13" t="str">
        <f aca="false">IF(J2092&lt;&gt;1,"",IF(I2092="SBJ","CB","?"))</f>
        <v/>
      </c>
      <c r="I2092" s="14" t="str">
        <f aca="false">IF(OR(E2092="",E2092="!!!",F2092="NEW"),"",INDEX(B$2:B2091,-1+SUMPRODUCT(MAX(ROW(E$2:E2091)*(E2092=E$2:E2091)))))</f>
        <v/>
      </c>
      <c r="J2092" s="15" t="str">
        <f aca="true">IF(OR(E2092="",E2092="!!!",F2092="NEW"),"",COUNTBLANK(OFFSET(A$1,,,SUMPRODUCT(MAX(ROW(E$2:E2092)*(E2092=E$2:E2092)))))-COUNTBLANK(OFFSET(A$1,,,SUMPRODUCT(MAX(ROW(E$1:E2091)*(E2092=E$1:E2091))))))</f>
        <v/>
      </c>
      <c r="K2092" s="15" t="str">
        <f aca="false">IF(OR(E2092="",E2092="!!!",F2092="NEW"),"",INDEX(J$1:J2091,SUMPRODUCT(MAX(ROW(E$1:E2091)*(E2092=E$1:E2091)))))</f>
        <v/>
      </c>
      <c r="L2092" s="16"/>
    </row>
    <row r="2093" customFormat="false" ht="12.75" hidden="false" customHeight="false" outlineLevel="0" collapsed="false">
      <c r="A2093" s="9" t="s">
        <v>424</v>
      </c>
      <c r="E2093" s="10" t="str">
        <f aca="false">IF(D2093="?OLD","!!!","")</f>
        <v/>
      </c>
      <c r="F2093" s="11" t="str">
        <f aca="false">IF(OR(E2093="",E2093="!!!"),"",IF(NOT(ISNA(VLOOKUP(E2093,E$1:E2092,1,FALSE()))),"OLD",IF(AND(E2093&lt;&gt;"",E2093&lt;&gt;"!!!"),"NEW","")))</f>
        <v/>
      </c>
      <c r="G2093" s="12" t="str">
        <f aca="false">IF(OR(E2093="",E2093="!!!"),"",IF(OR(J2093=0,AND(J2093=1,K2093=1),AND(J2093=1,I2093="SBJ"),AND(J2093=1,I2093=0)),"?IN_FOCUS",IF(J2093&lt;=2,"?ACTIVATED",IF(J2093&lt;&gt;"","?FAMILIAR",IF(F2093="NEW",IF(ISNA(VLOOKUP(E2093,#REF!,1,FALSE())),"?TYPE_IDENTIFIABLE","?REFERENTIAL"),"_")))))</f>
        <v/>
      </c>
      <c r="H2093" s="13" t="str">
        <f aca="false">IF(J2093&lt;&gt;1,"",IF(I2093="SBJ","CB","?"))</f>
        <v/>
      </c>
      <c r="I2093" s="14" t="str">
        <f aca="false">IF(OR(E2093="",E2093="!!!",F2093="NEW"),"",INDEX(B$2:B2092,-1+SUMPRODUCT(MAX(ROW(E$2:E2092)*(E2093=E$2:E2092)))))</f>
        <v/>
      </c>
      <c r="J2093" s="15" t="str">
        <f aca="true">IF(OR(E2093="",E2093="!!!",F2093="NEW"),"",COUNTBLANK(OFFSET(A$1,,,SUMPRODUCT(MAX(ROW(E$2:E2093)*(E2093=E$2:E2093)))))-COUNTBLANK(OFFSET(A$1,,,SUMPRODUCT(MAX(ROW(E$1:E2092)*(E2093=E$1:E2092))))))</f>
        <v/>
      </c>
      <c r="K2093" s="15" t="str">
        <f aca="false">IF(OR(E2093="",E2093="!!!",F2093="NEW"),"",INDEX(J$1:J2092,SUMPRODUCT(MAX(ROW(E$1:E2092)*(E2093=E$1:E2092)))))</f>
        <v/>
      </c>
      <c r="L2093" s="16"/>
    </row>
    <row r="2094" customFormat="false" ht="12.75" hidden="false" customHeight="false" outlineLevel="0" collapsed="false">
      <c r="A2094" s="9" t="s">
        <v>92</v>
      </c>
      <c r="E2094" s="10" t="str">
        <f aca="false">IF(D2094="?OLD","!!!","")</f>
        <v/>
      </c>
      <c r="F2094" s="11" t="str">
        <f aca="false">IF(OR(E2094="",E2094="!!!"),"",IF(NOT(ISNA(VLOOKUP(E2094,E$1:E2093,1,FALSE()))),"OLD",IF(AND(E2094&lt;&gt;"",E2094&lt;&gt;"!!!"),"NEW","")))</f>
        <v/>
      </c>
      <c r="G2094" s="12" t="str">
        <f aca="false">IF(OR(E2094="",E2094="!!!"),"",IF(OR(J2094=0,AND(J2094=1,K2094=1),AND(J2094=1,I2094="SBJ"),AND(J2094=1,I2094=0)),"?IN_FOCUS",IF(J2094&lt;=2,"?ACTIVATED",IF(J2094&lt;&gt;"","?FAMILIAR",IF(F2094="NEW",IF(ISNA(VLOOKUP(E2094,#REF!,1,FALSE())),"?TYPE_IDENTIFIABLE","?REFERENTIAL"),"_")))))</f>
        <v/>
      </c>
      <c r="H2094" s="13" t="str">
        <f aca="false">IF(J2094&lt;&gt;1,"",IF(I2094="SBJ","CB","?"))</f>
        <v/>
      </c>
      <c r="I2094" s="14" t="str">
        <f aca="false">IF(OR(E2094="",E2094="!!!",F2094="NEW"),"",INDEX(B$2:B2093,-1+SUMPRODUCT(MAX(ROW(E$2:E2093)*(E2094=E$2:E2093)))))</f>
        <v/>
      </c>
      <c r="J2094" s="15" t="str">
        <f aca="true">IF(OR(E2094="",E2094="!!!",F2094="NEW"),"",COUNTBLANK(OFFSET(A$1,,,SUMPRODUCT(MAX(ROW(E$2:E2094)*(E2094=E$2:E2094)))))-COUNTBLANK(OFFSET(A$1,,,SUMPRODUCT(MAX(ROW(E$1:E2093)*(E2094=E$1:E2093))))))</f>
        <v/>
      </c>
      <c r="K2094" s="15" t="str">
        <f aca="false">IF(OR(E2094="",E2094="!!!",F2094="NEW"),"",INDEX(J$1:J2093,SUMPRODUCT(MAX(ROW(E$1:E2093)*(E2094=E$1:E2093)))))</f>
        <v/>
      </c>
      <c r="L2094" s="16"/>
    </row>
    <row r="2095" customFormat="false" ht="12.75" hidden="false" customHeight="false" outlineLevel="0" collapsed="false">
      <c r="A2095" s="9" t="s">
        <v>806</v>
      </c>
      <c r="E2095" s="10" t="str">
        <f aca="false">IF(D2095="?OLD","!!!","")</f>
        <v/>
      </c>
      <c r="F2095" s="11" t="str">
        <f aca="false">IF(OR(E2095="",E2095="!!!"),"",IF(NOT(ISNA(VLOOKUP(E2095,E$1:E2094,1,FALSE()))),"OLD",IF(AND(E2095&lt;&gt;"",E2095&lt;&gt;"!!!"),"NEW","")))</f>
        <v/>
      </c>
      <c r="G2095" s="12" t="str">
        <f aca="false">IF(OR(E2095="",E2095="!!!"),"",IF(OR(J2095=0,AND(J2095=1,K2095=1),AND(J2095=1,I2095="SBJ"),AND(J2095=1,I2095=0)),"?IN_FOCUS",IF(J2095&lt;=2,"?ACTIVATED",IF(J2095&lt;&gt;"","?FAMILIAR",IF(F2095="NEW",IF(ISNA(VLOOKUP(E2095,#REF!,1,FALSE())),"?TYPE_IDENTIFIABLE","?REFERENTIAL"),"_")))))</f>
        <v/>
      </c>
      <c r="H2095" s="13" t="str">
        <f aca="false">IF(J2095&lt;&gt;1,"",IF(I2095="SBJ","CB","?"))</f>
        <v/>
      </c>
      <c r="I2095" s="14" t="str">
        <f aca="false">IF(OR(E2095="",E2095="!!!",F2095="NEW"),"",INDEX(B$2:B2094,-1+SUMPRODUCT(MAX(ROW(E$2:E2094)*(E2095=E$2:E2094)))))</f>
        <v/>
      </c>
      <c r="J2095" s="15" t="str">
        <f aca="true">IF(OR(E2095="",E2095="!!!",F2095="NEW"),"",COUNTBLANK(OFFSET(A$1,,,SUMPRODUCT(MAX(ROW(E$2:E2095)*(E2095=E$2:E2095)))))-COUNTBLANK(OFFSET(A$1,,,SUMPRODUCT(MAX(ROW(E$1:E2094)*(E2095=E$1:E2094))))))</f>
        <v/>
      </c>
      <c r="K2095" s="15" t="str">
        <f aca="false">IF(OR(E2095="",E2095="!!!",F2095="NEW"),"",INDEX(J$1:J2094,SUMPRODUCT(MAX(ROW(E$1:E2094)*(E2095=E$1:E2094)))))</f>
        <v/>
      </c>
      <c r="L2095" s="16"/>
    </row>
    <row r="2096" customFormat="false" ht="12.75" hidden="false" customHeight="false" outlineLevel="0" collapsed="false">
      <c r="A2096" s="9" t="s">
        <v>111</v>
      </c>
      <c r="E2096" s="10" t="str">
        <f aca="false">IF(D2096="?OLD","!!!","")</f>
        <v/>
      </c>
      <c r="F2096" s="11" t="str">
        <f aca="false">IF(OR(E2096="",E2096="!!!"),"",IF(NOT(ISNA(VLOOKUP(E2096,E$1:E2095,1,FALSE()))),"OLD",IF(AND(E2096&lt;&gt;"",E2096&lt;&gt;"!!!"),"NEW","")))</f>
        <v/>
      </c>
      <c r="G2096" s="12" t="str">
        <f aca="false">IF(OR(E2096="",E2096="!!!"),"",IF(OR(J2096=0,AND(J2096=1,K2096=1),AND(J2096=1,I2096="SBJ"),AND(J2096=1,I2096=0)),"?IN_FOCUS",IF(J2096&lt;=2,"?ACTIVATED",IF(J2096&lt;&gt;"","?FAMILIAR",IF(F2096="NEW",IF(ISNA(VLOOKUP(E2096,#REF!,1,FALSE())),"?TYPE_IDENTIFIABLE","?REFERENTIAL"),"_")))))</f>
        <v/>
      </c>
      <c r="H2096" s="13" t="str">
        <f aca="false">IF(J2096&lt;&gt;1,"",IF(I2096="SBJ","CB","?"))</f>
        <v/>
      </c>
      <c r="I2096" s="14" t="str">
        <f aca="false">IF(OR(E2096="",E2096="!!!",F2096="NEW"),"",INDEX(B$2:B2095,-1+SUMPRODUCT(MAX(ROW(E$2:E2095)*(E2096=E$2:E2095)))))</f>
        <v/>
      </c>
      <c r="J2096" s="15" t="str">
        <f aca="true">IF(OR(E2096="",E2096="!!!",F2096="NEW"),"",COUNTBLANK(OFFSET(A$1,,,SUMPRODUCT(MAX(ROW(E$2:E2096)*(E2096=E$2:E2096)))))-COUNTBLANK(OFFSET(A$1,,,SUMPRODUCT(MAX(ROW(E$1:E2095)*(E2096=E$1:E2095))))))</f>
        <v/>
      </c>
      <c r="K2096" s="15" t="str">
        <f aca="false">IF(OR(E2096="",E2096="!!!",F2096="NEW"),"",INDEX(J$1:J2095,SUMPRODUCT(MAX(ROW(E$1:E2095)*(E2096=E$1:E2095)))))</f>
        <v/>
      </c>
      <c r="L2096" s="16"/>
    </row>
    <row r="2097" customFormat="false" ht="12.75" hidden="false" customHeight="false" outlineLevel="0" collapsed="false">
      <c r="A2097" s="9" t="s">
        <v>21</v>
      </c>
      <c r="E2097" s="10" t="str">
        <f aca="false">IF(D2097="?OLD","!!!","")</f>
        <v/>
      </c>
      <c r="F2097" s="11" t="str">
        <f aca="false">IF(OR(E2097="",E2097="!!!"),"",IF(NOT(ISNA(VLOOKUP(E2097,E$1:E2096,1,FALSE()))),"OLD",IF(AND(E2097&lt;&gt;"",E2097&lt;&gt;"!!!"),"NEW","")))</f>
        <v/>
      </c>
      <c r="G2097" s="12" t="str">
        <f aca="false">IF(OR(E2097="",E2097="!!!"),"",IF(OR(J2097=0,AND(J2097=1,K2097=1),AND(J2097=1,I2097="SBJ"),AND(J2097=1,I2097=0)),"?IN_FOCUS",IF(J2097&lt;=2,"?ACTIVATED",IF(J2097&lt;&gt;"","?FAMILIAR",IF(F2097="NEW",IF(ISNA(VLOOKUP(E2097,#REF!,1,FALSE())),"?TYPE_IDENTIFIABLE","?REFERENTIAL"),"_")))))</f>
        <v/>
      </c>
      <c r="H2097" s="13" t="str">
        <f aca="false">IF(J2097&lt;&gt;1,"",IF(I2097="SBJ","CB","?"))</f>
        <v/>
      </c>
      <c r="I2097" s="14" t="str">
        <f aca="false">IF(OR(E2097="",E2097="!!!",F2097="NEW"),"",INDEX(B$2:B2096,-1+SUMPRODUCT(MAX(ROW(E$2:E2096)*(E2097=E$2:E2096)))))</f>
        <v/>
      </c>
      <c r="J2097" s="15" t="str">
        <f aca="true">IF(OR(E2097="",E2097="!!!",F2097="NEW"),"",COUNTBLANK(OFFSET(A$1,,,SUMPRODUCT(MAX(ROW(E$2:E2097)*(E2097=E$2:E2097)))))-COUNTBLANK(OFFSET(A$1,,,SUMPRODUCT(MAX(ROW(E$1:E2096)*(E2097=E$1:E2096))))))</f>
        <v/>
      </c>
      <c r="K2097" s="15" t="str">
        <f aca="false">IF(OR(E2097="",E2097="!!!",F2097="NEW"),"",INDEX(J$1:J2096,SUMPRODUCT(MAX(ROW(E$1:E2096)*(E2097=E$1:E2096)))))</f>
        <v/>
      </c>
      <c r="L2097" s="16"/>
    </row>
    <row r="2098" customFormat="false" ht="12.75" hidden="false" customHeight="false" outlineLevel="0" collapsed="false">
      <c r="A2098" s="9" t="s">
        <v>374</v>
      </c>
      <c r="B2098" s="0" t="s">
        <v>47</v>
      </c>
      <c r="C2098" s="0" t="s">
        <v>19</v>
      </c>
      <c r="E2098" s="10" t="str">
        <f aca="false">IF(D2098="?OLD","!!!","")</f>
        <v/>
      </c>
      <c r="F2098" s="11" t="str">
        <f aca="false">IF(OR(E2098="",E2098="!!!"),"",IF(NOT(ISNA(VLOOKUP(E2098,E$1:E2097,1,FALSE()))),"OLD",IF(AND(E2098&lt;&gt;"",E2098&lt;&gt;"!!!"),"NEW","")))</f>
        <v/>
      </c>
      <c r="G2098" s="12" t="str">
        <f aca="false">IF(OR(E2098="",E2098="!!!"),"",IF(OR(J2098=0,AND(J2098=1,K2098=1),AND(J2098=1,I2098="SBJ"),AND(J2098=1,I2098=0)),"?IN_FOCUS",IF(J2098&lt;=2,"?ACTIVATED",IF(J2098&lt;&gt;"","?FAMILIAR",IF(F2098="NEW",IF(ISNA(VLOOKUP(E2098,#REF!,1,FALSE())),"?TYPE_IDENTIFIABLE","?REFERENTIAL"),"_")))))</f>
        <v/>
      </c>
      <c r="H2098" s="13" t="str">
        <f aca="false">IF(J2098&lt;&gt;1,"",IF(I2098="SBJ","CB","?"))</f>
        <v/>
      </c>
      <c r="I2098" s="14" t="str">
        <f aca="false">IF(OR(E2098="",E2098="!!!",F2098="NEW"),"",INDEX(B$2:B2097,-1+SUMPRODUCT(MAX(ROW(E$2:E2097)*(E2098=E$2:E2097)))))</f>
        <v/>
      </c>
      <c r="J2098" s="15" t="str">
        <f aca="true">IF(OR(E2098="",E2098="!!!",F2098="NEW"),"",COUNTBLANK(OFFSET(A$1,,,SUMPRODUCT(MAX(ROW(E$2:E2098)*(E2098=E$2:E2098)))))-COUNTBLANK(OFFSET(A$1,,,SUMPRODUCT(MAX(ROW(E$1:E2097)*(E2098=E$1:E2097))))))</f>
        <v/>
      </c>
      <c r="K2098" s="15" t="str">
        <f aca="false">IF(OR(E2098="",E2098="!!!",F2098="NEW"),"",INDEX(J$1:J2097,SUMPRODUCT(MAX(ROW(E$1:E2097)*(E2098=E$1:E2097)))))</f>
        <v/>
      </c>
      <c r="L2098" s="16"/>
    </row>
    <row r="2099" customFormat="false" ht="12.75" hidden="false" customHeight="false" outlineLevel="0" collapsed="false">
      <c r="A2099" s="9" t="s">
        <v>20</v>
      </c>
      <c r="E2099" s="10" t="str">
        <f aca="false">IF(D2099="?OLD","!!!","")</f>
        <v/>
      </c>
      <c r="F2099" s="11" t="str">
        <f aca="false">IF(OR(E2099="",E2099="!!!"),"",IF(NOT(ISNA(VLOOKUP(E2099,E$1:E2098,1,FALSE()))),"OLD",IF(AND(E2099&lt;&gt;"",E2099&lt;&gt;"!!!"),"NEW","")))</f>
        <v/>
      </c>
      <c r="G2099" s="12" t="str">
        <f aca="false">IF(OR(E2099="",E2099="!!!"),"",IF(OR(J2099=0,AND(J2099=1,K2099=1),AND(J2099=1,I2099="SBJ"),AND(J2099=1,I2099=0)),"?IN_FOCUS",IF(J2099&lt;=2,"?ACTIVATED",IF(J2099&lt;&gt;"","?FAMILIAR",IF(F2099="NEW",IF(ISNA(VLOOKUP(E2099,#REF!,1,FALSE())),"?TYPE_IDENTIFIABLE","?REFERENTIAL"),"_")))))</f>
        <v/>
      </c>
      <c r="H2099" s="13" t="str">
        <f aca="false">IF(J2099&lt;&gt;1,"",IF(I2099="SBJ","CB","?"))</f>
        <v/>
      </c>
      <c r="I2099" s="14" t="str">
        <f aca="false">IF(OR(E2099="",E2099="!!!",F2099="NEW"),"",INDEX(B$2:B2098,-1+SUMPRODUCT(MAX(ROW(E$2:E2098)*(E2099=E$2:E2098)))))</f>
        <v/>
      </c>
      <c r="J2099" s="15" t="str">
        <f aca="true">IF(OR(E2099="",E2099="!!!",F2099="NEW"),"",COUNTBLANK(OFFSET(A$1,,,SUMPRODUCT(MAX(ROW(E$2:E2099)*(E2099=E$2:E2099)))))-COUNTBLANK(OFFSET(A$1,,,SUMPRODUCT(MAX(ROW(E$1:E2098)*(E2099=E$1:E2098))))))</f>
        <v/>
      </c>
      <c r="K2099" s="15" t="str">
        <f aca="false">IF(OR(E2099="",E2099="!!!",F2099="NEW"),"",INDEX(J$1:J2098,SUMPRODUCT(MAX(ROW(E$1:E2098)*(E2099=E$1:E2098)))))</f>
        <v/>
      </c>
      <c r="L2099" s="16"/>
    </row>
    <row r="2100" customFormat="false" ht="12.75" hidden="false" customHeight="false" outlineLevel="0" collapsed="false">
      <c r="A2100" s="9" t="s">
        <v>807</v>
      </c>
      <c r="E2100" s="10" t="str">
        <f aca="false">IF(D2100="?OLD","!!!","")</f>
        <v/>
      </c>
      <c r="F2100" s="11" t="str">
        <f aca="false">IF(OR(E2100="",E2100="!!!"),"",IF(NOT(ISNA(VLOOKUP(E2100,E$1:E2099,1,FALSE()))),"OLD",IF(AND(E2100&lt;&gt;"",E2100&lt;&gt;"!!!"),"NEW","")))</f>
        <v/>
      </c>
      <c r="G2100" s="12" t="str">
        <f aca="false">IF(OR(E2100="",E2100="!!!"),"",IF(OR(J2100=0,AND(J2100=1,K2100=1),AND(J2100=1,I2100="SBJ"),AND(J2100=1,I2100=0)),"?IN_FOCUS",IF(J2100&lt;=2,"?ACTIVATED",IF(J2100&lt;&gt;"","?FAMILIAR",IF(F2100="NEW",IF(ISNA(VLOOKUP(E2100,#REF!,1,FALSE())),"?TYPE_IDENTIFIABLE","?REFERENTIAL"),"_")))))</f>
        <v/>
      </c>
      <c r="H2100" s="13" t="str">
        <f aca="false">IF(J2100&lt;&gt;1,"",IF(I2100="SBJ","CB","?"))</f>
        <v/>
      </c>
      <c r="I2100" s="14" t="str">
        <f aca="false">IF(OR(E2100="",E2100="!!!",F2100="NEW"),"",INDEX(B$2:B2099,-1+SUMPRODUCT(MAX(ROW(E$2:E2099)*(E2100=E$2:E2099)))))</f>
        <v/>
      </c>
      <c r="J2100" s="15" t="str">
        <f aca="true">IF(OR(E2100="",E2100="!!!",F2100="NEW"),"",COUNTBLANK(OFFSET(A$1,,,SUMPRODUCT(MAX(ROW(E$2:E2100)*(E2100=E$2:E2100)))))-COUNTBLANK(OFFSET(A$1,,,SUMPRODUCT(MAX(ROW(E$1:E2099)*(E2100=E$1:E2099))))))</f>
        <v/>
      </c>
      <c r="K2100" s="15" t="str">
        <f aca="false">IF(OR(E2100="",E2100="!!!",F2100="NEW"),"",INDEX(J$1:J2099,SUMPRODUCT(MAX(ROW(E$1:E2099)*(E2100=E$1:E2099)))))</f>
        <v/>
      </c>
      <c r="L2100" s="16"/>
    </row>
    <row r="2101" customFormat="false" ht="12.75" hidden="false" customHeight="false" outlineLevel="0" collapsed="false">
      <c r="A2101" s="9" t="s">
        <v>808</v>
      </c>
      <c r="B2101" s="0" t="s">
        <v>66</v>
      </c>
      <c r="C2101" s="0" t="s">
        <v>26</v>
      </c>
      <c r="E2101" s="10" t="str">
        <f aca="false">IF(D2101="?OLD","!!!","")</f>
        <v/>
      </c>
      <c r="F2101" s="11" t="str">
        <f aca="false">IF(OR(E2101="",E2101="!!!"),"",IF(NOT(ISNA(VLOOKUP(E2101,E$1:E2100,1,FALSE()))),"OLD",IF(AND(E2101&lt;&gt;"",E2101&lt;&gt;"!!!"),"NEW","")))</f>
        <v/>
      </c>
      <c r="G2101" s="12" t="str">
        <f aca="false">IF(OR(E2101="",E2101="!!!"),"",IF(OR(J2101=0,AND(J2101=1,K2101=1),AND(J2101=1,I2101="SBJ"),AND(J2101=1,I2101=0)),"?IN_FOCUS",IF(J2101&lt;=2,"?ACTIVATED",IF(J2101&lt;&gt;"","?FAMILIAR",IF(F2101="NEW",IF(ISNA(VLOOKUP(E2101,#REF!,1,FALSE())),"?TYPE_IDENTIFIABLE","?REFERENTIAL"),"_")))))</f>
        <v/>
      </c>
      <c r="H2101" s="13" t="str">
        <f aca="false">IF(J2101&lt;&gt;1,"",IF(I2101="SBJ","CB","?"))</f>
        <v/>
      </c>
      <c r="I2101" s="14" t="str">
        <f aca="false">IF(OR(E2101="",E2101="!!!",F2101="NEW"),"",INDEX(B$2:B2100,-1+SUMPRODUCT(MAX(ROW(E$2:E2100)*(E2101=E$2:E2100)))))</f>
        <v/>
      </c>
      <c r="J2101" s="15" t="str">
        <f aca="true">IF(OR(E2101="",E2101="!!!",F2101="NEW"),"",COUNTBLANK(OFFSET(A$1,,,SUMPRODUCT(MAX(ROW(E$2:E2101)*(E2101=E$2:E2101)))))-COUNTBLANK(OFFSET(A$1,,,SUMPRODUCT(MAX(ROW(E$1:E2100)*(E2101=E$1:E2100))))))</f>
        <v/>
      </c>
      <c r="K2101" s="15" t="str">
        <f aca="false">IF(OR(E2101="",E2101="!!!",F2101="NEW"),"",INDEX(J$1:J2100,SUMPRODUCT(MAX(ROW(E$1:E2100)*(E2101=E$1:E2100)))))</f>
        <v/>
      </c>
      <c r="L2101" s="16"/>
    </row>
    <row r="2102" customFormat="false" ht="12.75" hidden="false" customHeight="false" outlineLevel="0" collapsed="false">
      <c r="A2102" s="9" t="s">
        <v>809</v>
      </c>
      <c r="B2102" s="0" t="s">
        <v>810</v>
      </c>
      <c r="C2102" s="0" t="s">
        <v>161</v>
      </c>
      <c r="E2102" s="10" t="str">
        <f aca="false">IF(D2102="?OLD","!!!","")</f>
        <v/>
      </c>
      <c r="F2102" s="11" t="str">
        <f aca="false">IF(OR(E2102="",E2102="!!!"),"",IF(NOT(ISNA(VLOOKUP(E2102,E$1:E2101,1,FALSE()))),"OLD",IF(AND(E2102&lt;&gt;"",E2102&lt;&gt;"!!!"),"NEW","")))</f>
        <v/>
      </c>
      <c r="G2102" s="12" t="str">
        <f aca="false">IF(OR(E2102="",E2102="!!!"),"",IF(OR(J2102=0,AND(J2102=1,K2102=1),AND(J2102=1,I2102="SBJ"),AND(J2102=1,I2102=0)),"?IN_FOCUS",IF(J2102&lt;=2,"?ACTIVATED",IF(J2102&lt;&gt;"","?FAMILIAR",IF(F2102="NEW",IF(ISNA(VLOOKUP(E2102,#REF!,1,FALSE())),"?TYPE_IDENTIFIABLE","?REFERENTIAL"),"_")))))</f>
        <v/>
      </c>
      <c r="H2102" s="13" t="str">
        <f aca="false">IF(J2102&lt;&gt;1,"",IF(I2102="SBJ","CB","?"))</f>
        <v/>
      </c>
      <c r="I2102" s="14" t="str">
        <f aca="false">IF(OR(E2102="",E2102="!!!",F2102="NEW"),"",INDEX(B$2:B2101,-1+SUMPRODUCT(MAX(ROW(E$2:E2101)*(E2102=E$2:E2101)))))</f>
        <v/>
      </c>
      <c r="J2102" s="15" t="str">
        <f aca="true">IF(OR(E2102="",E2102="!!!",F2102="NEW"),"",COUNTBLANK(OFFSET(A$1,,,SUMPRODUCT(MAX(ROW(E$2:E2102)*(E2102=E$2:E2102)))))-COUNTBLANK(OFFSET(A$1,,,SUMPRODUCT(MAX(ROW(E$1:E2101)*(E2102=E$1:E2101))))))</f>
        <v/>
      </c>
      <c r="K2102" s="15" t="str">
        <f aca="false">IF(OR(E2102="",E2102="!!!",F2102="NEW"),"",INDEX(J$1:J2101,SUMPRODUCT(MAX(ROW(E$1:E2101)*(E2102=E$1:E2101)))))</f>
        <v/>
      </c>
      <c r="L2102" s="16"/>
    </row>
    <row r="2103" customFormat="false" ht="12.75" hidden="false" customHeight="false" outlineLevel="0" collapsed="false">
      <c r="A2103" s="9" t="s">
        <v>811</v>
      </c>
      <c r="B2103" s="0" t="s">
        <v>260</v>
      </c>
      <c r="C2103" s="0" t="s">
        <v>115</v>
      </c>
      <c r="D2103" s="0" t="s">
        <v>31</v>
      </c>
      <c r="E2103" s="10" t="str">
        <f aca="false">IF(D2103="?OLD","!!!","")</f>
        <v>!!!</v>
      </c>
      <c r="F2103" s="11" t="str">
        <f aca="false">IF(OR(E2103="",E2103="!!!"),"",IF(NOT(ISNA(VLOOKUP(E2103,E$1:E2102,1,FALSE()))),"OLD",IF(AND(E2103&lt;&gt;"",E2103&lt;&gt;"!!!"),"NEW","")))</f>
        <v/>
      </c>
      <c r="G2103" s="12" t="str">
        <f aca="false">IF(OR(E2103="",E2103="!!!"),"",IF(OR(J2103=0,AND(J2103=1,K2103=1),AND(J2103=1,I2103="SBJ"),AND(J2103=1,I2103=0)),"?IN_FOCUS",IF(J2103&lt;=2,"?ACTIVATED",IF(J2103&lt;&gt;"","?FAMILIAR",IF(F2103="NEW",IF(ISNA(VLOOKUP(E2103,#REF!,1,FALSE())),"?TYPE_IDENTIFIABLE","?REFERENTIAL"),"_")))))</f>
        <v/>
      </c>
      <c r="H2103" s="13" t="str">
        <f aca="false">IF(J2103&lt;&gt;1,"",IF(I2103="SBJ","CB","?"))</f>
        <v/>
      </c>
      <c r="I2103" s="14" t="str">
        <f aca="false">IF(OR(E2103="",E2103="!!!",F2103="NEW"),"",INDEX(B$2:B2102,-1+SUMPRODUCT(MAX(ROW(E$2:E2102)*(E2103=E$2:E2102)))))</f>
        <v/>
      </c>
      <c r="J2103" s="15" t="str">
        <f aca="true">IF(OR(E2103="",E2103="!!!",F2103="NEW"),"",COUNTBLANK(OFFSET(A$1,,,SUMPRODUCT(MAX(ROW(E$2:E2103)*(E2103=E$2:E2103)))))-COUNTBLANK(OFFSET(A$1,,,SUMPRODUCT(MAX(ROW(E$1:E2102)*(E2103=E$1:E2102))))))</f>
        <v/>
      </c>
      <c r="K2103" s="15" t="str">
        <f aca="false">IF(OR(E2103="",E2103="!!!",F2103="NEW"),"",INDEX(J$1:J2102,SUMPRODUCT(MAX(ROW(E$1:E2102)*(E2103=E$1:E2102)))))</f>
        <v/>
      </c>
      <c r="L2103" s="16"/>
    </row>
    <row r="2104" customFormat="false" ht="12.75" hidden="false" customHeight="false" outlineLevel="0" collapsed="false">
      <c r="A2104" s="9" t="s">
        <v>347</v>
      </c>
      <c r="B2104" s="0" t="s">
        <v>812</v>
      </c>
      <c r="C2104" s="0" t="s">
        <v>30</v>
      </c>
      <c r="D2104" s="0" t="s">
        <v>31</v>
      </c>
      <c r="E2104" s="10" t="str">
        <f aca="false">IF(D2104="?OLD","!!!","")</f>
        <v>!!!</v>
      </c>
      <c r="F2104" s="11" t="str">
        <f aca="false">IF(OR(E2104="",E2104="!!!"),"",IF(NOT(ISNA(VLOOKUP(E2104,E$1:E2103,1,FALSE()))),"OLD",IF(AND(E2104&lt;&gt;"",E2104&lt;&gt;"!!!"),"NEW","")))</f>
        <v/>
      </c>
      <c r="G2104" s="12" t="str">
        <f aca="false">IF(OR(E2104="",E2104="!!!"),"",IF(OR(J2104=0,AND(J2104=1,K2104=1),AND(J2104=1,I2104="SBJ"),AND(J2104=1,I2104=0)),"?IN_FOCUS",IF(J2104&lt;=2,"?ACTIVATED",IF(J2104&lt;&gt;"","?FAMILIAR",IF(F2104="NEW",IF(ISNA(VLOOKUP(E2104,#REF!,1,FALSE())),"?TYPE_IDENTIFIABLE","?REFERENTIAL"),"_")))))</f>
        <v/>
      </c>
      <c r="H2104" s="13" t="str">
        <f aca="false">IF(J2104&lt;&gt;1,"",IF(I2104="SBJ","CB","?"))</f>
        <v/>
      </c>
      <c r="I2104" s="14" t="str">
        <f aca="false">IF(OR(E2104="",E2104="!!!",F2104="NEW"),"",INDEX(B$2:B2103,-1+SUMPRODUCT(MAX(ROW(E$2:E2103)*(E2104=E$2:E2103)))))</f>
        <v/>
      </c>
      <c r="J2104" s="15" t="str">
        <f aca="true">IF(OR(E2104="",E2104="!!!",F2104="NEW"),"",COUNTBLANK(OFFSET(A$1,,,SUMPRODUCT(MAX(ROW(E$2:E2104)*(E2104=E$2:E2104)))))-COUNTBLANK(OFFSET(A$1,,,SUMPRODUCT(MAX(ROW(E$1:E2103)*(E2104=E$1:E2103))))))</f>
        <v/>
      </c>
      <c r="K2104" s="15" t="str">
        <f aca="false">IF(OR(E2104="",E2104="!!!",F2104="NEW"),"",INDEX(J$1:J2103,SUMPRODUCT(MAX(ROW(E$1:E2103)*(E2104=E$1:E2103)))))</f>
        <v/>
      </c>
      <c r="L2104" s="16"/>
    </row>
    <row r="2105" customFormat="false" ht="12.75" hidden="false" customHeight="false" outlineLevel="0" collapsed="false">
      <c r="A2105" s="9" t="s">
        <v>150</v>
      </c>
      <c r="E2105" s="10" t="str">
        <f aca="false">IF(D2105="?OLD","!!!","")</f>
        <v/>
      </c>
      <c r="F2105" s="11" t="str">
        <f aca="false">IF(OR(E2105="",E2105="!!!"),"",IF(NOT(ISNA(VLOOKUP(E2105,E$1:E2104,1,FALSE()))),"OLD",IF(AND(E2105&lt;&gt;"",E2105&lt;&gt;"!!!"),"NEW","")))</f>
        <v/>
      </c>
      <c r="G2105" s="12" t="str">
        <f aca="false">IF(OR(E2105="",E2105="!!!"),"",IF(OR(J2105=0,AND(J2105=1,K2105=1),AND(J2105=1,I2105="SBJ"),AND(J2105=1,I2105=0)),"?IN_FOCUS",IF(J2105&lt;=2,"?ACTIVATED",IF(J2105&lt;&gt;"","?FAMILIAR",IF(F2105="NEW",IF(ISNA(VLOOKUP(E2105,#REF!,1,FALSE())),"?TYPE_IDENTIFIABLE","?REFERENTIAL"),"_")))))</f>
        <v/>
      </c>
      <c r="H2105" s="13" t="str">
        <f aca="false">IF(J2105&lt;&gt;1,"",IF(I2105="SBJ","CB","?"))</f>
        <v/>
      </c>
      <c r="I2105" s="14" t="str">
        <f aca="false">IF(OR(E2105="",E2105="!!!",F2105="NEW"),"",INDEX(B$2:B2104,-1+SUMPRODUCT(MAX(ROW(E$2:E2104)*(E2105=E$2:E2104)))))</f>
        <v/>
      </c>
      <c r="J2105" s="15" t="str">
        <f aca="true">IF(OR(E2105="",E2105="!!!",F2105="NEW"),"",COUNTBLANK(OFFSET(A$1,,,SUMPRODUCT(MAX(ROW(E$2:E2105)*(E2105=E$2:E2105)))))-COUNTBLANK(OFFSET(A$1,,,SUMPRODUCT(MAX(ROW(E$1:E2104)*(E2105=E$1:E2104))))))</f>
        <v/>
      </c>
      <c r="K2105" s="15" t="str">
        <f aca="false">IF(OR(E2105="",E2105="!!!",F2105="NEW"),"",INDEX(J$1:J2104,SUMPRODUCT(MAX(ROW(E$1:E2104)*(E2105=E$1:E2104)))))</f>
        <v/>
      </c>
      <c r="L2105" s="16"/>
    </row>
    <row r="2106" customFormat="false" ht="12.75" hidden="false" customHeight="false" outlineLevel="0" collapsed="false">
      <c r="A2106" s="9" t="s">
        <v>813</v>
      </c>
      <c r="E2106" s="10" t="str">
        <f aca="false">IF(D2106="?OLD","!!!","")</f>
        <v/>
      </c>
      <c r="F2106" s="11" t="str">
        <f aca="false">IF(OR(E2106="",E2106="!!!"),"",IF(NOT(ISNA(VLOOKUP(E2106,E$1:E2105,1,FALSE()))),"OLD",IF(AND(E2106&lt;&gt;"",E2106&lt;&gt;"!!!"),"NEW","")))</f>
        <v/>
      </c>
      <c r="G2106" s="12" t="str">
        <f aca="false">IF(OR(E2106="",E2106="!!!"),"",IF(OR(J2106=0,AND(J2106=1,K2106=1),AND(J2106=1,I2106="SBJ"),AND(J2106=1,I2106=0)),"?IN_FOCUS",IF(J2106&lt;=2,"?ACTIVATED",IF(J2106&lt;&gt;"","?FAMILIAR",IF(F2106="NEW",IF(ISNA(VLOOKUP(E2106,#REF!,1,FALSE())),"?TYPE_IDENTIFIABLE","?REFERENTIAL"),"_")))))</f>
        <v/>
      </c>
      <c r="H2106" s="13" t="str">
        <f aca="false">IF(J2106&lt;&gt;1,"",IF(I2106="SBJ","CB","?"))</f>
        <v/>
      </c>
      <c r="I2106" s="14" t="str">
        <f aca="false">IF(OR(E2106="",E2106="!!!",F2106="NEW"),"",INDEX(B$2:B2105,-1+SUMPRODUCT(MAX(ROW(E$2:E2105)*(E2106=E$2:E2105)))))</f>
        <v/>
      </c>
      <c r="J2106" s="15" t="str">
        <f aca="true">IF(OR(E2106="",E2106="!!!",F2106="NEW"),"",COUNTBLANK(OFFSET(A$1,,,SUMPRODUCT(MAX(ROW(E$2:E2106)*(E2106=E$2:E2106)))))-COUNTBLANK(OFFSET(A$1,,,SUMPRODUCT(MAX(ROW(E$1:E2105)*(E2106=E$1:E2105))))))</f>
        <v/>
      </c>
      <c r="K2106" s="15" t="str">
        <f aca="false">IF(OR(E2106="",E2106="!!!",F2106="NEW"),"",INDEX(J$1:J2105,SUMPRODUCT(MAX(ROW(E$1:E2105)*(E2106=E$1:E2105)))))</f>
        <v/>
      </c>
      <c r="L2106" s="16"/>
    </row>
    <row r="2107" customFormat="false" ht="12.75" hidden="false" customHeight="false" outlineLevel="0" collapsed="false">
      <c r="A2107" s="9" t="s">
        <v>48</v>
      </c>
      <c r="E2107" s="10" t="str">
        <f aca="false">IF(D2107="?OLD","!!!","")</f>
        <v/>
      </c>
      <c r="F2107" s="11" t="str">
        <f aca="false">IF(OR(E2107="",E2107="!!!"),"",IF(NOT(ISNA(VLOOKUP(E2107,E$1:E2106,1,FALSE()))),"OLD",IF(AND(E2107&lt;&gt;"",E2107&lt;&gt;"!!!"),"NEW","")))</f>
        <v/>
      </c>
      <c r="G2107" s="12" t="str">
        <f aca="false">IF(OR(E2107="",E2107="!!!"),"",IF(OR(J2107=0,AND(J2107=1,K2107=1),AND(J2107=1,I2107="SBJ"),AND(J2107=1,I2107=0)),"?IN_FOCUS",IF(J2107&lt;=2,"?ACTIVATED",IF(J2107&lt;&gt;"","?FAMILIAR",IF(F2107="NEW",IF(ISNA(VLOOKUP(E2107,#REF!,1,FALSE())),"?TYPE_IDENTIFIABLE","?REFERENTIAL"),"_")))))</f>
        <v/>
      </c>
      <c r="H2107" s="13" t="str">
        <f aca="false">IF(J2107&lt;&gt;1,"",IF(I2107="SBJ","CB","?"))</f>
        <v/>
      </c>
      <c r="I2107" s="14" t="str">
        <f aca="false">IF(OR(E2107="",E2107="!!!",F2107="NEW"),"",INDEX(B$2:B2106,-1+SUMPRODUCT(MAX(ROW(E$2:E2106)*(E2107=E$2:E2106)))))</f>
        <v/>
      </c>
      <c r="J2107" s="15" t="str">
        <f aca="true">IF(OR(E2107="",E2107="!!!",F2107="NEW"),"",COUNTBLANK(OFFSET(A$1,,,SUMPRODUCT(MAX(ROW(E$2:E2107)*(E2107=E$2:E2107)))))-COUNTBLANK(OFFSET(A$1,,,SUMPRODUCT(MAX(ROW(E$1:E2106)*(E2107=E$1:E2106))))))</f>
        <v/>
      </c>
      <c r="K2107" s="15" t="str">
        <f aca="false">IF(OR(E2107="",E2107="!!!",F2107="NEW"),"",INDEX(J$1:J2106,SUMPRODUCT(MAX(ROW(E$1:E2106)*(E2107=E$1:E2106)))))</f>
        <v/>
      </c>
      <c r="L2107" s="16"/>
    </row>
    <row r="2108" customFormat="false" ht="12.75" hidden="false" customHeight="false" outlineLevel="0" collapsed="false">
      <c r="E2108" s="10" t="str">
        <f aca="false">IF(D2108="?OLD","!!!","")</f>
        <v/>
      </c>
      <c r="F2108" s="11" t="str">
        <f aca="false">IF(OR(E2108="",E2108="!!!"),"",IF(NOT(ISNA(VLOOKUP(E2108,E$1:E2107,1,FALSE()))),"OLD",IF(AND(E2108&lt;&gt;"",E2108&lt;&gt;"!!!"),"NEW","")))</f>
        <v/>
      </c>
      <c r="G2108" s="12" t="str">
        <f aca="false">IF(OR(E2108="",E2108="!!!"),"",IF(OR(J2108=0,AND(J2108=1,K2108=1),AND(J2108=1,I2108="SBJ"),AND(J2108=1,I2108=0)),"?IN_FOCUS",IF(J2108&lt;=2,"?ACTIVATED",IF(J2108&lt;&gt;"","?FAMILIAR",IF(F2108="NEW",IF(ISNA(VLOOKUP(E2108,#REF!,1,FALSE())),"?TYPE_IDENTIFIABLE","?REFERENTIAL"),"_")))))</f>
        <v/>
      </c>
      <c r="H2108" s="13" t="str">
        <f aca="false">IF(J2108&lt;&gt;1,"",IF(I2108="SBJ","CB","?"))</f>
        <v/>
      </c>
      <c r="I2108" s="14" t="str">
        <f aca="false">IF(OR(E2108="",E2108="!!!",F2108="NEW"),"",INDEX(B$2:B2107,-1+SUMPRODUCT(MAX(ROW(E$2:E2107)*(E2108=E$2:E2107)))))</f>
        <v/>
      </c>
      <c r="J2108" s="15" t="str">
        <f aca="true">IF(OR(E2108="",E2108="!!!",F2108="NEW"),"",COUNTBLANK(OFFSET(A$1,,,SUMPRODUCT(MAX(ROW(E$2:E2108)*(E2108=E$2:E2108)))))-COUNTBLANK(OFFSET(A$1,,,SUMPRODUCT(MAX(ROW(E$1:E2107)*(E2108=E$1:E2107))))))</f>
        <v/>
      </c>
      <c r="K2108" s="15" t="str">
        <f aca="false">IF(OR(E2108="",E2108="!!!",F2108="NEW"),"",INDEX(J$1:J2107,SUMPRODUCT(MAX(ROW(E$1:E2107)*(E2108=E$1:E2107)))))</f>
        <v/>
      </c>
      <c r="L2108" s="16"/>
    </row>
    <row r="2109" customFormat="false" ht="12.75" hidden="false" customHeight="false" outlineLevel="0" collapsed="false">
      <c r="A2109" s="9" t="s">
        <v>85</v>
      </c>
      <c r="E2109" s="10" t="str">
        <f aca="false">IF(D2109="?OLD","!!!","")</f>
        <v/>
      </c>
      <c r="F2109" s="11" t="str">
        <f aca="false">IF(OR(E2109="",E2109="!!!"),"",IF(NOT(ISNA(VLOOKUP(E2109,E$1:E2108,1,FALSE()))),"OLD",IF(AND(E2109&lt;&gt;"",E2109&lt;&gt;"!!!"),"NEW","")))</f>
        <v/>
      </c>
      <c r="G2109" s="12" t="str">
        <f aca="false">IF(OR(E2109="",E2109="!!!"),"",IF(OR(J2109=0,AND(J2109=1,K2109=1),AND(J2109=1,I2109="SBJ"),AND(J2109=1,I2109=0)),"?IN_FOCUS",IF(J2109&lt;=2,"?ACTIVATED",IF(J2109&lt;&gt;"","?FAMILIAR",IF(F2109="NEW",IF(ISNA(VLOOKUP(E2109,#REF!,1,FALSE())),"?TYPE_IDENTIFIABLE","?REFERENTIAL"),"_")))))</f>
        <v/>
      </c>
      <c r="H2109" s="13" t="str">
        <f aca="false">IF(J2109&lt;&gt;1,"",IF(I2109="SBJ","CB","?"))</f>
        <v/>
      </c>
      <c r="I2109" s="14" t="str">
        <f aca="false">IF(OR(E2109="",E2109="!!!",F2109="NEW"),"",INDEX(B$2:B2108,-1+SUMPRODUCT(MAX(ROW(E$2:E2108)*(E2109=E$2:E2108)))))</f>
        <v/>
      </c>
      <c r="J2109" s="15" t="str">
        <f aca="true">IF(OR(E2109="",E2109="!!!",F2109="NEW"),"",COUNTBLANK(OFFSET(A$1,,,SUMPRODUCT(MAX(ROW(E$2:E2109)*(E2109=E$2:E2109)))))-COUNTBLANK(OFFSET(A$1,,,SUMPRODUCT(MAX(ROW(E$1:E2108)*(E2109=E$1:E2108))))))</f>
        <v/>
      </c>
      <c r="K2109" s="15" t="str">
        <f aca="false">IF(OR(E2109="",E2109="!!!",F2109="NEW"),"",INDEX(J$1:J2108,SUMPRODUCT(MAX(ROW(E$1:E2108)*(E2109=E$1:E2108)))))</f>
        <v/>
      </c>
      <c r="L2109" s="16"/>
    </row>
    <row r="2110" customFormat="false" ht="12.75" hidden="false" customHeight="false" outlineLevel="0" collapsed="false">
      <c r="A2110" s="9" t="s">
        <v>814</v>
      </c>
      <c r="E2110" s="10" t="str">
        <f aca="false">IF(D2110="?OLD","!!!","")</f>
        <v/>
      </c>
      <c r="F2110" s="11" t="str">
        <f aca="false">IF(OR(E2110="",E2110="!!!"),"",IF(NOT(ISNA(VLOOKUP(E2110,E$1:E2109,1,FALSE()))),"OLD",IF(AND(E2110&lt;&gt;"",E2110&lt;&gt;"!!!"),"NEW","")))</f>
        <v/>
      </c>
      <c r="G2110" s="12" t="str">
        <f aca="false">IF(OR(E2110="",E2110="!!!"),"",IF(OR(J2110=0,AND(J2110=1,K2110=1),AND(J2110=1,I2110="SBJ"),AND(J2110=1,I2110=0)),"?IN_FOCUS",IF(J2110&lt;=2,"?ACTIVATED",IF(J2110&lt;&gt;"","?FAMILIAR",IF(F2110="NEW",IF(ISNA(VLOOKUP(E2110,#REF!,1,FALSE())),"?TYPE_IDENTIFIABLE","?REFERENTIAL"),"_")))))</f>
        <v/>
      </c>
      <c r="H2110" s="13" t="str">
        <f aca="false">IF(J2110&lt;&gt;1,"",IF(I2110="SBJ","CB","?"))</f>
        <v/>
      </c>
      <c r="I2110" s="14" t="str">
        <f aca="false">IF(OR(E2110="",E2110="!!!",F2110="NEW"),"",INDEX(B$2:B2109,-1+SUMPRODUCT(MAX(ROW(E$2:E2109)*(E2110=E$2:E2109)))))</f>
        <v/>
      </c>
      <c r="J2110" s="15" t="str">
        <f aca="true">IF(OR(E2110="",E2110="!!!",F2110="NEW"),"",COUNTBLANK(OFFSET(A$1,,,SUMPRODUCT(MAX(ROW(E$2:E2110)*(E2110=E$2:E2110)))))-COUNTBLANK(OFFSET(A$1,,,SUMPRODUCT(MAX(ROW(E$1:E2109)*(E2110=E$1:E2109))))))</f>
        <v/>
      </c>
      <c r="K2110" s="15" t="str">
        <f aca="false">IF(OR(E2110="",E2110="!!!",F2110="NEW"),"",INDEX(J$1:J2109,SUMPRODUCT(MAX(ROW(E$1:E2109)*(E2110=E$1:E2109)))))</f>
        <v/>
      </c>
      <c r="L2110" s="16"/>
    </row>
    <row r="2111" customFormat="false" ht="12.75" hidden="false" customHeight="false" outlineLevel="0" collapsed="false">
      <c r="A2111" s="9" t="s">
        <v>87</v>
      </c>
      <c r="E2111" s="10" t="str">
        <f aca="false">IF(D2111="?OLD","!!!","")</f>
        <v/>
      </c>
      <c r="F2111" s="11" t="str">
        <f aca="false">IF(OR(E2111="",E2111="!!!"),"",IF(NOT(ISNA(VLOOKUP(E2111,E$1:E2110,1,FALSE()))),"OLD",IF(AND(E2111&lt;&gt;"",E2111&lt;&gt;"!!!"),"NEW","")))</f>
        <v/>
      </c>
      <c r="G2111" s="12" t="str">
        <f aca="false">IF(OR(E2111="",E2111="!!!"),"",IF(OR(J2111=0,AND(J2111=1,K2111=1),AND(J2111=1,I2111="SBJ"),AND(J2111=1,I2111=0)),"?IN_FOCUS",IF(J2111&lt;=2,"?ACTIVATED",IF(J2111&lt;&gt;"","?FAMILIAR",IF(F2111="NEW",IF(ISNA(VLOOKUP(E2111,#REF!,1,FALSE())),"?TYPE_IDENTIFIABLE","?REFERENTIAL"),"_")))))</f>
        <v/>
      </c>
      <c r="H2111" s="13" t="str">
        <f aca="false">IF(J2111&lt;&gt;1,"",IF(I2111="SBJ","CB","?"))</f>
        <v/>
      </c>
      <c r="I2111" s="14" t="str">
        <f aca="false">IF(OR(E2111="",E2111="!!!",F2111="NEW"),"",INDEX(B$2:B2110,-1+SUMPRODUCT(MAX(ROW(E$2:E2110)*(E2111=E$2:E2110)))))</f>
        <v/>
      </c>
      <c r="J2111" s="15" t="str">
        <f aca="true">IF(OR(E2111="",E2111="!!!",F2111="NEW"),"",COUNTBLANK(OFFSET(A$1,,,SUMPRODUCT(MAX(ROW(E$2:E2111)*(E2111=E$2:E2111)))))-COUNTBLANK(OFFSET(A$1,,,SUMPRODUCT(MAX(ROW(E$1:E2110)*(E2111=E$1:E2110))))))</f>
        <v/>
      </c>
      <c r="K2111" s="15" t="str">
        <f aca="false">IF(OR(E2111="",E2111="!!!",F2111="NEW"),"",INDEX(J$1:J2110,SUMPRODUCT(MAX(ROW(E$1:E2110)*(E2111=E$1:E2110)))))</f>
        <v/>
      </c>
      <c r="L2111" s="16"/>
    </row>
    <row r="2112" customFormat="false" ht="12.75" hidden="false" customHeight="false" outlineLevel="0" collapsed="false">
      <c r="A2112" s="9" t="s">
        <v>98</v>
      </c>
      <c r="B2112" s="0" t="s">
        <v>91</v>
      </c>
      <c r="C2112" s="0" t="s">
        <v>30</v>
      </c>
      <c r="D2112" s="0" t="s">
        <v>31</v>
      </c>
      <c r="E2112" s="10" t="str">
        <f aca="false">IF(D2112="?OLD","!!!","")</f>
        <v>!!!</v>
      </c>
      <c r="F2112" s="11" t="str">
        <f aca="false">IF(OR(E2112="",E2112="!!!"),"",IF(NOT(ISNA(VLOOKUP(E2112,E$1:E2111,1,FALSE()))),"OLD",IF(AND(E2112&lt;&gt;"",E2112&lt;&gt;"!!!"),"NEW","")))</f>
        <v/>
      </c>
      <c r="G2112" s="12" t="str">
        <f aca="false">IF(OR(E2112="",E2112="!!!"),"",IF(OR(J2112=0,AND(J2112=1,K2112=1),AND(J2112=1,I2112="SBJ"),AND(J2112=1,I2112=0)),"?IN_FOCUS",IF(J2112&lt;=2,"?ACTIVATED",IF(J2112&lt;&gt;"","?FAMILIAR",IF(F2112="NEW",IF(ISNA(VLOOKUP(E2112,#REF!,1,FALSE())),"?TYPE_IDENTIFIABLE","?REFERENTIAL"),"_")))))</f>
        <v/>
      </c>
      <c r="H2112" s="13" t="str">
        <f aca="false">IF(J2112&lt;&gt;1,"",IF(I2112="SBJ","CB","?"))</f>
        <v/>
      </c>
      <c r="I2112" s="14" t="str">
        <f aca="false">IF(OR(E2112="",E2112="!!!",F2112="NEW"),"",INDEX(B$2:B2111,-1+SUMPRODUCT(MAX(ROW(E$2:E2111)*(E2112=E$2:E2111)))))</f>
        <v/>
      </c>
      <c r="J2112" s="15" t="str">
        <f aca="true">IF(OR(E2112="",E2112="!!!",F2112="NEW"),"",COUNTBLANK(OFFSET(A$1,,,SUMPRODUCT(MAX(ROW(E$2:E2112)*(E2112=E$2:E2112)))))-COUNTBLANK(OFFSET(A$1,,,SUMPRODUCT(MAX(ROW(E$1:E2111)*(E2112=E$1:E2111))))))</f>
        <v/>
      </c>
      <c r="K2112" s="15" t="str">
        <f aca="false">IF(OR(E2112="",E2112="!!!",F2112="NEW"),"",INDEX(J$1:J2111,SUMPRODUCT(MAX(ROW(E$1:E2111)*(E2112=E$1:E2111)))))</f>
        <v/>
      </c>
      <c r="L2112" s="16"/>
    </row>
    <row r="2113" customFormat="false" ht="12.75" hidden="false" customHeight="false" outlineLevel="0" collapsed="false">
      <c r="A2113" s="9" t="s">
        <v>815</v>
      </c>
      <c r="E2113" s="10" t="str">
        <f aca="false">IF(D2113="?OLD","!!!","")</f>
        <v/>
      </c>
      <c r="F2113" s="11" t="str">
        <f aca="false">IF(OR(E2113="",E2113="!!!"),"",IF(NOT(ISNA(VLOOKUP(E2113,E$1:E2112,1,FALSE()))),"OLD",IF(AND(E2113&lt;&gt;"",E2113&lt;&gt;"!!!"),"NEW","")))</f>
        <v/>
      </c>
      <c r="G2113" s="12" t="str">
        <f aca="false">IF(OR(E2113="",E2113="!!!"),"",IF(OR(J2113=0,AND(J2113=1,K2113=1),AND(J2113=1,I2113="SBJ"),AND(J2113=1,I2113=0)),"?IN_FOCUS",IF(J2113&lt;=2,"?ACTIVATED",IF(J2113&lt;&gt;"","?FAMILIAR",IF(F2113="NEW",IF(ISNA(VLOOKUP(E2113,#REF!,1,FALSE())),"?TYPE_IDENTIFIABLE","?REFERENTIAL"),"_")))))</f>
        <v/>
      </c>
      <c r="H2113" s="13" t="str">
        <f aca="false">IF(J2113&lt;&gt;1,"",IF(I2113="SBJ","CB","?"))</f>
        <v/>
      </c>
      <c r="I2113" s="14" t="str">
        <f aca="false">IF(OR(E2113="",E2113="!!!",F2113="NEW"),"",INDEX(B$2:B2112,-1+SUMPRODUCT(MAX(ROW(E$2:E2112)*(E2113=E$2:E2112)))))</f>
        <v/>
      </c>
      <c r="J2113" s="15" t="str">
        <f aca="true">IF(OR(E2113="",E2113="!!!",F2113="NEW"),"",COUNTBLANK(OFFSET(A$1,,,SUMPRODUCT(MAX(ROW(E$2:E2113)*(E2113=E$2:E2113)))))-COUNTBLANK(OFFSET(A$1,,,SUMPRODUCT(MAX(ROW(E$1:E2112)*(E2113=E$1:E2112))))))</f>
        <v/>
      </c>
      <c r="K2113" s="15" t="str">
        <f aca="false">IF(OR(E2113="",E2113="!!!",F2113="NEW"),"",INDEX(J$1:J2112,SUMPRODUCT(MAX(ROW(E$1:E2112)*(E2113=E$1:E2112)))))</f>
        <v/>
      </c>
      <c r="L2113" s="16"/>
    </row>
    <row r="2114" customFormat="false" ht="12.75" hidden="false" customHeight="false" outlineLevel="0" collapsed="false">
      <c r="A2114" s="9" t="s">
        <v>816</v>
      </c>
      <c r="E2114" s="10" t="str">
        <f aca="false">IF(D2114="?OLD","!!!","")</f>
        <v/>
      </c>
      <c r="F2114" s="11" t="str">
        <f aca="false">IF(OR(E2114="",E2114="!!!"),"",IF(NOT(ISNA(VLOOKUP(E2114,E$1:E2113,1,FALSE()))),"OLD",IF(AND(E2114&lt;&gt;"",E2114&lt;&gt;"!!!"),"NEW","")))</f>
        <v/>
      </c>
      <c r="G2114" s="12" t="str">
        <f aca="false">IF(OR(E2114="",E2114="!!!"),"",IF(OR(J2114=0,AND(J2114=1,K2114=1),AND(J2114=1,I2114="SBJ"),AND(J2114=1,I2114=0)),"?IN_FOCUS",IF(J2114&lt;=2,"?ACTIVATED",IF(J2114&lt;&gt;"","?FAMILIAR",IF(F2114="NEW",IF(ISNA(VLOOKUP(E2114,#REF!,1,FALSE())),"?TYPE_IDENTIFIABLE","?REFERENTIAL"),"_")))))</f>
        <v/>
      </c>
      <c r="H2114" s="13" t="str">
        <f aca="false">IF(J2114&lt;&gt;1,"",IF(I2114="SBJ","CB","?"))</f>
        <v/>
      </c>
      <c r="I2114" s="14" t="str">
        <f aca="false">IF(OR(E2114="",E2114="!!!",F2114="NEW"),"",INDEX(B$2:B2113,-1+SUMPRODUCT(MAX(ROW(E$2:E2113)*(E2114=E$2:E2113)))))</f>
        <v/>
      </c>
      <c r="J2114" s="15" t="str">
        <f aca="true">IF(OR(E2114="",E2114="!!!",F2114="NEW"),"",COUNTBLANK(OFFSET(A$1,,,SUMPRODUCT(MAX(ROW(E$2:E2114)*(E2114=E$2:E2114)))))-COUNTBLANK(OFFSET(A$1,,,SUMPRODUCT(MAX(ROW(E$1:E2113)*(E2114=E$1:E2113))))))</f>
        <v/>
      </c>
      <c r="K2114" s="15" t="str">
        <f aca="false">IF(OR(E2114="",E2114="!!!",F2114="NEW"),"",INDEX(J$1:J2113,SUMPRODUCT(MAX(ROW(E$1:E2113)*(E2114=E$1:E2113)))))</f>
        <v/>
      </c>
      <c r="L2114" s="16"/>
    </row>
    <row r="2115" customFormat="false" ht="12.75" hidden="false" customHeight="false" outlineLevel="0" collapsed="false">
      <c r="A2115" s="9" t="s">
        <v>39</v>
      </c>
      <c r="E2115" s="10" t="str">
        <f aca="false">IF(D2115="?OLD","!!!","")</f>
        <v/>
      </c>
      <c r="F2115" s="11" t="str">
        <f aca="false">IF(OR(E2115="",E2115="!!!"),"",IF(NOT(ISNA(VLOOKUP(E2115,E$1:E2114,1,FALSE()))),"OLD",IF(AND(E2115&lt;&gt;"",E2115&lt;&gt;"!!!"),"NEW","")))</f>
        <v/>
      </c>
      <c r="G2115" s="12" t="str">
        <f aca="false">IF(OR(E2115="",E2115="!!!"),"",IF(OR(J2115=0,AND(J2115=1,K2115=1),AND(J2115=1,I2115="SBJ"),AND(J2115=1,I2115=0)),"?IN_FOCUS",IF(J2115&lt;=2,"?ACTIVATED",IF(J2115&lt;&gt;"","?FAMILIAR",IF(F2115="NEW",IF(ISNA(VLOOKUP(E2115,#REF!,1,FALSE())),"?TYPE_IDENTIFIABLE","?REFERENTIAL"),"_")))))</f>
        <v/>
      </c>
      <c r="H2115" s="13" t="str">
        <f aca="false">IF(J2115&lt;&gt;1,"",IF(I2115="SBJ","CB","?"))</f>
        <v/>
      </c>
      <c r="I2115" s="14" t="str">
        <f aca="false">IF(OR(E2115="",E2115="!!!",F2115="NEW"),"",INDEX(B$2:B2114,-1+SUMPRODUCT(MAX(ROW(E$2:E2114)*(E2115=E$2:E2114)))))</f>
        <v/>
      </c>
      <c r="J2115" s="15" t="str">
        <f aca="true">IF(OR(E2115="",E2115="!!!",F2115="NEW"),"",COUNTBLANK(OFFSET(A$1,,,SUMPRODUCT(MAX(ROW(E$2:E2115)*(E2115=E$2:E2115)))))-COUNTBLANK(OFFSET(A$1,,,SUMPRODUCT(MAX(ROW(E$1:E2114)*(E2115=E$1:E2114))))))</f>
        <v/>
      </c>
      <c r="K2115" s="15" t="str">
        <f aca="false">IF(OR(E2115="",E2115="!!!",F2115="NEW"),"",INDEX(J$1:J2114,SUMPRODUCT(MAX(ROW(E$1:E2114)*(E2115=E$1:E2114)))))</f>
        <v/>
      </c>
      <c r="L2115" s="16"/>
    </row>
    <row r="2116" customFormat="false" ht="12.75" hidden="false" customHeight="false" outlineLevel="0" collapsed="false">
      <c r="A2116" s="9" t="s">
        <v>817</v>
      </c>
      <c r="B2116" s="0" t="s">
        <v>23</v>
      </c>
      <c r="C2116" s="0" t="s">
        <v>96</v>
      </c>
      <c r="D2116" s="0" t="s">
        <v>31</v>
      </c>
      <c r="E2116" s="10" t="str">
        <f aca="false">IF(D2116="?OLD","!!!","")</f>
        <v>!!!</v>
      </c>
      <c r="F2116" s="11" t="str">
        <f aca="false">IF(OR(E2116="",E2116="!!!"),"",IF(NOT(ISNA(VLOOKUP(E2116,E$1:E2115,1,FALSE()))),"OLD",IF(AND(E2116&lt;&gt;"",E2116&lt;&gt;"!!!"),"NEW","")))</f>
        <v/>
      </c>
      <c r="G2116" s="12" t="str">
        <f aca="false">IF(OR(E2116="",E2116="!!!"),"",IF(OR(J2116=0,AND(J2116=1,K2116=1),AND(J2116=1,I2116="SBJ"),AND(J2116=1,I2116=0)),"?IN_FOCUS",IF(J2116&lt;=2,"?ACTIVATED",IF(J2116&lt;&gt;"","?FAMILIAR",IF(F2116="NEW",IF(ISNA(VLOOKUP(E2116,#REF!,1,FALSE())),"?TYPE_IDENTIFIABLE","?REFERENTIAL"),"_")))))</f>
        <v/>
      </c>
      <c r="H2116" s="13" t="str">
        <f aca="false">IF(J2116&lt;&gt;1,"",IF(I2116="SBJ","CB","?"))</f>
        <v/>
      </c>
      <c r="I2116" s="14" t="str">
        <f aca="false">IF(OR(E2116="",E2116="!!!",F2116="NEW"),"",INDEX(B$2:B2115,-1+SUMPRODUCT(MAX(ROW(E$2:E2115)*(E2116=E$2:E2115)))))</f>
        <v/>
      </c>
      <c r="J2116" s="15" t="str">
        <f aca="true">IF(OR(E2116="",E2116="!!!",F2116="NEW"),"",COUNTBLANK(OFFSET(A$1,,,SUMPRODUCT(MAX(ROW(E$2:E2116)*(E2116=E$2:E2116)))))-COUNTBLANK(OFFSET(A$1,,,SUMPRODUCT(MAX(ROW(E$1:E2115)*(E2116=E$1:E2115))))))</f>
        <v/>
      </c>
      <c r="K2116" s="15" t="str">
        <f aca="false">IF(OR(E2116="",E2116="!!!",F2116="NEW"),"",INDEX(J$1:J2115,SUMPRODUCT(MAX(ROW(E$1:E2115)*(E2116=E$1:E2115)))))</f>
        <v/>
      </c>
      <c r="L2116" s="16"/>
    </row>
    <row r="2117" customFormat="false" ht="12.75" hidden="false" customHeight="false" outlineLevel="0" collapsed="false">
      <c r="A2117" s="9" t="s">
        <v>39</v>
      </c>
      <c r="E2117" s="10" t="str">
        <f aca="false">IF(D2117="?OLD","!!!","")</f>
        <v/>
      </c>
      <c r="F2117" s="11" t="str">
        <f aca="false">IF(OR(E2117="",E2117="!!!"),"",IF(NOT(ISNA(VLOOKUP(E2117,E$1:E2116,1,FALSE()))),"OLD",IF(AND(E2117&lt;&gt;"",E2117&lt;&gt;"!!!"),"NEW","")))</f>
        <v/>
      </c>
      <c r="G2117" s="12" t="str">
        <f aca="false">IF(OR(E2117="",E2117="!!!"),"",IF(OR(J2117=0,AND(J2117=1,K2117=1),AND(J2117=1,I2117="SBJ"),AND(J2117=1,I2117=0)),"?IN_FOCUS",IF(J2117&lt;=2,"?ACTIVATED",IF(J2117&lt;&gt;"","?FAMILIAR",IF(F2117="NEW",IF(ISNA(VLOOKUP(E2117,#REF!,1,FALSE())),"?TYPE_IDENTIFIABLE","?REFERENTIAL"),"_")))))</f>
        <v/>
      </c>
      <c r="H2117" s="13" t="str">
        <f aca="false">IF(J2117&lt;&gt;1,"",IF(I2117="SBJ","CB","?"))</f>
        <v/>
      </c>
      <c r="I2117" s="14" t="str">
        <f aca="false">IF(OR(E2117="",E2117="!!!",F2117="NEW"),"",INDEX(B$2:B2116,-1+SUMPRODUCT(MAX(ROW(E$2:E2116)*(E2117=E$2:E2116)))))</f>
        <v/>
      </c>
      <c r="J2117" s="15" t="str">
        <f aca="true">IF(OR(E2117="",E2117="!!!",F2117="NEW"),"",COUNTBLANK(OFFSET(A$1,,,SUMPRODUCT(MAX(ROW(E$2:E2117)*(E2117=E$2:E2117)))))-COUNTBLANK(OFFSET(A$1,,,SUMPRODUCT(MAX(ROW(E$1:E2116)*(E2117=E$1:E2116))))))</f>
        <v/>
      </c>
      <c r="K2117" s="15" t="str">
        <f aca="false">IF(OR(E2117="",E2117="!!!",F2117="NEW"),"",INDEX(J$1:J2116,SUMPRODUCT(MAX(ROW(E$1:E2116)*(E2117=E$1:E2116)))))</f>
        <v/>
      </c>
      <c r="L2117" s="16"/>
    </row>
    <row r="2118" customFormat="false" ht="12.75" hidden="false" customHeight="false" outlineLevel="0" collapsed="false">
      <c r="A2118" s="9" t="s">
        <v>21</v>
      </c>
      <c r="E2118" s="10" t="str">
        <f aca="false">IF(D2118="?OLD","!!!","")</f>
        <v/>
      </c>
      <c r="F2118" s="11" t="str">
        <f aca="false">IF(OR(E2118="",E2118="!!!"),"",IF(NOT(ISNA(VLOOKUP(E2118,E$1:E2117,1,FALSE()))),"OLD",IF(AND(E2118&lt;&gt;"",E2118&lt;&gt;"!!!"),"NEW","")))</f>
        <v/>
      </c>
      <c r="G2118" s="12" t="str">
        <f aca="false">IF(OR(E2118="",E2118="!!!"),"",IF(OR(J2118=0,AND(J2118=1,K2118=1),AND(J2118=1,I2118="SBJ"),AND(J2118=1,I2118=0)),"?IN_FOCUS",IF(J2118&lt;=2,"?ACTIVATED",IF(J2118&lt;&gt;"","?FAMILIAR",IF(F2118="NEW",IF(ISNA(VLOOKUP(E2118,#REF!,1,FALSE())),"?TYPE_IDENTIFIABLE","?REFERENTIAL"),"_")))))</f>
        <v/>
      </c>
      <c r="H2118" s="13" t="str">
        <f aca="false">IF(J2118&lt;&gt;1,"",IF(I2118="SBJ","CB","?"))</f>
        <v/>
      </c>
      <c r="I2118" s="14" t="str">
        <f aca="false">IF(OR(E2118="",E2118="!!!",F2118="NEW"),"",INDEX(B$2:B2117,-1+SUMPRODUCT(MAX(ROW(E$2:E2117)*(E2118=E$2:E2117)))))</f>
        <v/>
      </c>
      <c r="J2118" s="15" t="str">
        <f aca="true">IF(OR(E2118="",E2118="!!!",F2118="NEW"),"",COUNTBLANK(OFFSET(A$1,,,SUMPRODUCT(MAX(ROW(E$2:E2118)*(E2118=E$2:E2118)))))-COUNTBLANK(OFFSET(A$1,,,SUMPRODUCT(MAX(ROW(E$1:E2117)*(E2118=E$1:E2117))))))</f>
        <v/>
      </c>
      <c r="K2118" s="15" t="str">
        <f aca="false">IF(OR(E2118="",E2118="!!!",F2118="NEW"),"",INDEX(J$1:J2117,SUMPRODUCT(MAX(ROW(E$1:E2117)*(E2118=E$1:E2117)))))</f>
        <v/>
      </c>
      <c r="L2118" s="16"/>
    </row>
    <row r="2119" customFormat="false" ht="12.75" hidden="false" customHeight="false" outlineLevel="0" collapsed="false">
      <c r="A2119" s="9" t="s">
        <v>818</v>
      </c>
      <c r="B2119" s="0" t="s">
        <v>41</v>
      </c>
      <c r="C2119" s="0" t="s">
        <v>19</v>
      </c>
      <c r="E2119" s="10" t="str">
        <f aca="false">IF(D2119="?OLD","!!!","")</f>
        <v/>
      </c>
      <c r="F2119" s="11" t="str">
        <f aca="false">IF(OR(E2119="",E2119="!!!"),"",IF(NOT(ISNA(VLOOKUP(E2119,E$1:E2118,1,FALSE()))),"OLD",IF(AND(E2119&lt;&gt;"",E2119&lt;&gt;"!!!"),"NEW","")))</f>
        <v/>
      </c>
      <c r="G2119" s="12" t="str">
        <f aca="false">IF(OR(E2119="",E2119="!!!"),"",IF(OR(J2119=0,AND(J2119=1,K2119=1),AND(J2119=1,I2119="SBJ"),AND(J2119=1,I2119=0)),"?IN_FOCUS",IF(J2119&lt;=2,"?ACTIVATED",IF(J2119&lt;&gt;"","?FAMILIAR",IF(F2119="NEW",IF(ISNA(VLOOKUP(E2119,#REF!,1,FALSE())),"?TYPE_IDENTIFIABLE","?REFERENTIAL"),"_")))))</f>
        <v/>
      </c>
      <c r="H2119" s="13" t="str">
        <f aca="false">IF(J2119&lt;&gt;1,"",IF(I2119="SBJ","CB","?"))</f>
        <v/>
      </c>
      <c r="I2119" s="14" t="str">
        <f aca="false">IF(OR(E2119="",E2119="!!!",F2119="NEW"),"",INDEX(B$2:B2118,-1+SUMPRODUCT(MAX(ROW(E$2:E2118)*(E2119=E$2:E2118)))))</f>
        <v/>
      </c>
      <c r="J2119" s="15" t="str">
        <f aca="true">IF(OR(E2119="",E2119="!!!",F2119="NEW"),"",COUNTBLANK(OFFSET(A$1,,,SUMPRODUCT(MAX(ROW(E$2:E2119)*(E2119=E$2:E2119)))))-COUNTBLANK(OFFSET(A$1,,,SUMPRODUCT(MAX(ROW(E$1:E2118)*(E2119=E$1:E2118))))))</f>
        <v/>
      </c>
      <c r="K2119" s="15" t="str">
        <f aca="false">IF(OR(E2119="",E2119="!!!",F2119="NEW"),"",INDEX(J$1:J2118,SUMPRODUCT(MAX(ROW(E$1:E2118)*(E2119=E$1:E2118)))))</f>
        <v/>
      </c>
      <c r="L2119" s="16"/>
    </row>
    <row r="2120" customFormat="false" ht="12.75" hidden="false" customHeight="false" outlineLevel="0" collapsed="false">
      <c r="A2120" s="9" t="s">
        <v>92</v>
      </c>
      <c r="E2120" s="10" t="str">
        <f aca="false">IF(D2120="?OLD","!!!","")</f>
        <v/>
      </c>
      <c r="F2120" s="11" t="str">
        <f aca="false">IF(OR(E2120="",E2120="!!!"),"",IF(NOT(ISNA(VLOOKUP(E2120,E$1:E2119,1,FALSE()))),"OLD",IF(AND(E2120&lt;&gt;"",E2120&lt;&gt;"!!!"),"NEW","")))</f>
        <v/>
      </c>
      <c r="G2120" s="12" t="str">
        <f aca="false">IF(OR(E2120="",E2120="!!!"),"",IF(OR(J2120=0,AND(J2120=1,K2120=1),AND(J2120=1,I2120="SBJ"),AND(J2120=1,I2120=0)),"?IN_FOCUS",IF(J2120&lt;=2,"?ACTIVATED",IF(J2120&lt;&gt;"","?FAMILIAR",IF(F2120="NEW",IF(ISNA(VLOOKUP(E2120,#REF!,1,FALSE())),"?TYPE_IDENTIFIABLE","?REFERENTIAL"),"_")))))</f>
        <v/>
      </c>
      <c r="H2120" s="13" t="str">
        <f aca="false">IF(J2120&lt;&gt;1,"",IF(I2120="SBJ","CB","?"))</f>
        <v/>
      </c>
      <c r="I2120" s="14" t="str">
        <f aca="false">IF(OR(E2120="",E2120="!!!",F2120="NEW"),"",INDEX(B$2:B2119,-1+SUMPRODUCT(MAX(ROW(E$2:E2119)*(E2120=E$2:E2119)))))</f>
        <v/>
      </c>
      <c r="J2120" s="15" t="str">
        <f aca="true">IF(OR(E2120="",E2120="!!!",F2120="NEW"),"",COUNTBLANK(OFFSET(A$1,,,SUMPRODUCT(MAX(ROW(E$2:E2120)*(E2120=E$2:E2120)))))-COUNTBLANK(OFFSET(A$1,,,SUMPRODUCT(MAX(ROW(E$1:E2119)*(E2120=E$1:E2119))))))</f>
        <v/>
      </c>
      <c r="K2120" s="15" t="str">
        <f aca="false">IF(OR(E2120="",E2120="!!!",F2120="NEW"),"",INDEX(J$1:J2119,SUMPRODUCT(MAX(ROW(E$1:E2119)*(E2120=E$1:E2119)))))</f>
        <v/>
      </c>
      <c r="L2120" s="16"/>
    </row>
    <row r="2121" customFormat="false" ht="12.75" hidden="false" customHeight="false" outlineLevel="0" collapsed="false">
      <c r="A2121" s="9" t="s">
        <v>71</v>
      </c>
      <c r="E2121" s="10" t="str">
        <f aca="false">IF(D2121="?OLD","!!!","")</f>
        <v/>
      </c>
      <c r="F2121" s="11" t="str">
        <f aca="false">IF(OR(E2121="",E2121="!!!"),"",IF(NOT(ISNA(VLOOKUP(E2121,E$1:E2120,1,FALSE()))),"OLD",IF(AND(E2121&lt;&gt;"",E2121&lt;&gt;"!!!"),"NEW","")))</f>
        <v/>
      </c>
      <c r="G2121" s="12" t="str">
        <f aca="false">IF(OR(E2121="",E2121="!!!"),"",IF(OR(J2121=0,AND(J2121=1,K2121=1),AND(J2121=1,I2121="SBJ"),AND(J2121=1,I2121=0)),"?IN_FOCUS",IF(J2121&lt;=2,"?ACTIVATED",IF(J2121&lt;&gt;"","?FAMILIAR",IF(F2121="NEW",IF(ISNA(VLOOKUP(E2121,#REF!,1,FALSE())),"?TYPE_IDENTIFIABLE","?REFERENTIAL"),"_")))))</f>
        <v/>
      </c>
      <c r="H2121" s="13" t="str">
        <f aca="false">IF(J2121&lt;&gt;1,"",IF(I2121="SBJ","CB","?"))</f>
        <v/>
      </c>
      <c r="I2121" s="14" t="str">
        <f aca="false">IF(OR(E2121="",E2121="!!!",F2121="NEW"),"",INDEX(B$2:B2120,-1+SUMPRODUCT(MAX(ROW(E$2:E2120)*(E2121=E$2:E2120)))))</f>
        <v/>
      </c>
      <c r="J2121" s="15" t="str">
        <f aca="true">IF(OR(E2121="",E2121="!!!",F2121="NEW"),"",COUNTBLANK(OFFSET(A$1,,,SUMPRODUCT(MAX(ROW(E$2:E2121)*(E2121=E$2:E2121)))))-COUNTBLANK(OFFSET(A$1,,,SUMPRODUCT(MAX(ROW(E$1:E2120)*(E2121=E$1:E2120))))))</f>
        <v/>
      </c>
      <c r="K2121" s="15" t="str">
        <f aca="false">IF(OR(E2121="",E2121="!!!",F2121="NEW"),"",INDEX(J$1:J2120,SUMPRODUCT(MAX(ROW(E$1:E2120)*(E2121=E$1:E2120)))))</f>
        <v/>
      </c>
      <c r="L2121" s="16"/>
    </row>
    <row r="2122" customFormat="false" ht="12.75" hidden="false" customHeight="false" outlineLevel="0" collapsed="false">
      <c r="A2122" s="9" t="s">
        <v>819</v>
      </c>
      <c r="B2122" s="0" t="s">
        <v>47</v>
      </c>
      <c r="C2122" s="0" t="s">
        <v>54</v>
      </c>
      <c r="D2122" s="0" t="s">
        <v>31</v>
      </c>
      <c r="E2122" s="10" t="str">
        <f aca="false">IF(D2122="?OLD","!!!","")</f>
        <v>!!!</v>
      </c>
      <c r="F2122" s="11" t="str">
        <f aca="false">IF(OR(E2122="",E2122="!!!"),"",IF(NOT(ISNA(VLOOKUP(E2122,E$1:E2121,1,FALSE()))),"OLD",IF(AND(E2122&lt;&gt;"",E2122&lt;&gt;"!!!"),"NEW","")))</f>
        <v/>
      </c>
      <c r="G2122" s="12" t="str">
        <f aca="false">IF(OR(E2122="",E2122="!!!"),"",IF(OR(J2122=0,AND(J2122=1,K2122=1),AND(J2122=1,I2122="SBJ"),AND(J2122=1,I2122=0)),"?IN_FOCUS",IF(J2122&lt;=2,"?ACTIVATED",IF(J2122&lt;&gt;"","?FAMILIAR",IF(F2122="NEW",IF(ISNA(VLOOKUP(E2122,#REF!,1,FALSE())),"?TYPE_IDENTIFIABLE","?REFERENTIAL"),"_")))))</f>
        <v/>
      </c>
      <c r="H2122" s="13" t="str">
        <f aca="false">IF(J2122&lt;&gt;1,"",IF(I2122="SBJ","CB","?"))</f>
        <v/>
      </c>
      <c r="I2122" s="14" t="str">
        <f aca="false">IF(OR(E2122="",E2122="!!!",F2122="NEW"),"",INDEX(B$2:B2121,-1+SUMPRODUCT(MAX(ROW(E$2:E2121)*(E2122=E$2:E2121)))))</f>
        <v/>
      </c>
      <c r="J2122" s="15" t="str">
        <f aca="true">IF(OR(E2122="",E2122="!!!",F2122="NEW"),"",COUNTBLANK(OFFSET(A$1,,,SUMPRODUCT(MAX(ROW(E$2:E2122)*(E2122=E$2:E2122)))))-COUNTBLANK(OFFSET(A$1,,,SUMPRODUCT(MAX(ROW(E$1:E2121)*(E2122=E$1:E2121))))))</f>
        <v/>
      </c>
      <c r="K2122" s="15" t="str">
        <f aca="false">IF(OR(E2122="",E2122="!!!",F2122="NEW"),"",INDEX(J$1:J2121,SUMPRODUCT(MAX(ROW(E$1:E2121)*(E2122=E$1:E2121)))))</f>
        <v/>
      </c>
      <c r="L2122" s="16"/>
    </row>
    <row r="2123" customFormat="false" ht="12.75" hidden="false" customHeight="false" outlineLevel="0" collapsed="false">
      <c r="A2123" s="9" t="s">
        <v>409</v>
      </c>
      <c r="E2123" s="10" t="str">
        <f aca="false">IF(D2123="?OLD","!!!","")</f>
        <v/>
      </c>
      <c r="F2123" s="11" t="str">
        <f aca="false">IF(OR(E2123="",E2123="!!!"),"",IF(NOT(ISNA(VLOOKUP(E2123,E$1:E2122,1,FALSE()))),"OLD",IF(AND(E2123&lt;&gt;"",E2123&lt;&gt;"!!!"),"NEW","")))</f>
        <v/>
      </c>
      <c r="G2123" s="12" t="str">
        <f aca="false">IF(OR(E2123="",E2123="!!!"),"",IF(OR(J2123=0,AND(J2123=1,K2123=1),AND(J2123=1,I2123="SBJ"),AND(J2123=1,I2123=0)),"?IN_FOCUS",IF(J2123&lt;=2,"?ACTIVATED",IF(J2123&lt;&gt;"","?FAMILIAR",IF(F2123="NEW",IF(ISNA(VLOOKUP(E2123,#REF!,1,FALSE())),"?TYPE_IDENTIFIABLE","?REFERENTIAL"),"_")))))</f>
        <v/>
      </c>
      <c r="H2123" s="13" t="str">
        <f aca="false">IF(J2123&lt;&gt;1,"",IF(I2123="SBJ","CB","?"))</f>
        <v/>
      </c>
      <c r="I2123" s="14" t="str">
        <f aca="false">IF(OR(E2123="",E2123="!!!",F2123="NEW"),"",INDEX(B$2:B2122,-1+SUMPRODUCT(MAX(ROW(E$2:E2122)*(E2123=E$2:E2122)))))</f>
        <v/>
      </c>
      <c r="J2123" s="15" t="str">
        <f aca="true">IF(OR(E2123="",E2123="!!!",F2123="NEW"),"",COUNTBLANK(OFFSET(A$1,,,SUMPRODUCT(MAX(ROW(E$2:E2123)*(E2123=E$2:E2123)))))-COUNTBLANK(OFFSET(A$1,,,SUMPRODUCT(MAX(ROW(E$1:E2122)*(E2123=E$1:E2122))))))</f>
        <v/>
      </c>
      <c r="K2123" s="15" t="str">
        <f aca="false">IF(OR(E2123="",E2123="!!!",F2123="NEW"),"",INDEX(J$1:J2122,SUMPRODUCT(MAX(ROW(E$1:E2122)*(E2123=E$1:E2122)))))</f>
        <v/>
      </c>
      <c r="L2123" s="16"/>
    </row>
    <row r="2124" customFormat="false" ht="12.75" hidden="false" customHeight="false" outlineLevel="0" collapsed="false">
      <c r="A2124" s="9" t="s">
        <v>701</v>
      </c>
      <c r="E2124" s="10" t="str">
        <f aca="false">IF(D2124="?OLD","!!!","")</f>
        <v/>
      </c>
      <c r="F2124" s="11" t="str">
        <f aca="false">IF(OR(E2124="",E2124="!!!"),"",IF(NOT(ISNA(VLOOKUP(E2124,E$1:E2123,1,FALSE()))),"OLD",IF(AND(E2124&lt;&gt;"",E2124&lt;&gt;"!!!"),"NEW","")))</f>
        <v/>
      </c>
      <c r="G2124" s="12" t="str">
        <f aca="false">IF(OR(E2124="",E2124="!!!"),"",IF(OR(J2124=0,AND(J2124=1,K2124=1),AND(J2124=1,I2124="SBJ"),AND(J2124=1,I2124=0)),"?IN_FOCUS",IF(J2124&lt;=2,"?ACTIVATED",IF(J2124&lt;&gt;"","?FAMILIAR",IF(F2124="NEW",IF(ISNA(VLOOKUP(E2124,#REF!,1,FALSE())),"?TYPE_IDENTIFIABLE","?REFERENTIAL"),"_")))))</f>
        <v/>
      </c>
      <c r="H2124" s="13" t="str">
        <f aca="false">IF(J2124&lt;&gt;1,"",IF(I2124="SBJ","CB","?"))</f>
        <v/>
      </c>
      <c r="I2124" s="14" t="str">
        <f aca="false">IF(OR(E2124="",E2124="!!!",F2124="NEW"),"",INDEX(B$2:B2123,-1+SUMPRODUCT(MAX(ROW(E$2:E2123)*(E2124=E$2:E2123)))))</f>
        <v/>
      </c>
      <c r="J2124" s="15" t="str">
        <f aca="true">IF(OR(E2124="",E2124="!!!",F2124="NEW"),"",COUNTBLANK(OFFSET(A$1,,,SUMPRODUCT(MAX(ROW(E$2:E2124)*(E2124=E$2:E2124)))))-COUNTBLANK(OFFSET(A$1,,,SUMPRODUCT(MAX(ROW(E$1:E2123)*(E2124=E$1:E2123))))))</f>
        <v/>
      </c>
      <c r="K2124" s="15" t="str">
        <f aca="false">IF(OR(E2124="",E2124="!!!",F2124="NEW"),"",INDEX(J$1:J2123,SUMPRODUCT(MAX(ROW(E$1:E2123)*(E2124=E$1:E2123)))))</f>
        <v/>
      </c>
      <c r="L2124" s="16"/>
    </row>
    <row r="2125" customFormat="false" ht="12.75" hidden="false" customHeight="false" outlineLevel="0" collapsed="false">
      <c r="A2125" s="9" t="s">
        <v>820</v>
      </c>
      <c r="E2125" s="10" t="str">
        <f aca="false">IF(D2125="?OLD","!!!","")</f>
        <v/>
      </c>
      <c r="F2125" s="11" t="str">
        <f aca="false">IF(OR(E2125="",E2125="!!!"),"",IF(NOT(ISNA(VLOOKUP(E2125,E$1:E2124,1,FALSE()))),"OLD",IF(AND(E2125&lt;&gt;"",E2125&lt;&gt;"!!!"),"NEW","")))</f>
        <v/>
      </c>
      <c r="G2125" s="12" t="str">
        <f aca="false">IF(OR(E2125="",E2125="!!!"),"",IF(OR(J2125=0,AND(J2125=1,K2125=1),AND(J2125=1,I2125="SBJ"),AND(J2125=1,I2125=0)),"?IN_FOCUS",IF(J2125&lt;=2,"?ACTIVATED",IF(J2125&lt;&gt;"","?FAMILIAR",IF(F2125="NEW",IF(ISNA(VLOOKUP(E2125,#REF!,1,FALSE())),"?TYPE_IDENTIFIABLE","?REFERENTIAL"),"_")))))</f>
        <v/>
      </c>
      <c r="H2125" s="13" t="str">
        <f aca="false">IF(J2125&lt;&gt;1,"",IF(I2125="SBJ","CB","?"))</f>
        <v/>
      </c>
      <c r="I2125" s="14" t="str">
        <f aca="false">IF(OR(E2125="",E2125="!!!",F2125="NEW"),"",INDEX(B$2:B2124,-1+SUMPRODUCT(MAX(ROW(E$2:E2124)*(E2125=E$2:E2124)))))</f>
        <v/>
      </c>
      <c r="J2125" s="15" t="str">
        <f aca="true">IF(OR(E2125="",E2125="!!!",F2125="NEW"),"",COUNTBLANK(OFFSET(A$1,,,SUMPRODUCT(MAX(ROW(E$2:E2125)*(E2125=E$2:E2125)))))-COUNTBLANK(OFFSET(A$1,,,SUMPRODUCT(MAX(ROW(E$1:E2124)*(E2125=E$1:E2124))))))</f>
        <v/>
      </c>
      <c r="K2125" s="15" t="str">
        <f aca="false">IF(OR(E2125="",E2125="!!!",F2125="NEW"),"",INDEX(J$1:J2124,SUMPRODUCT(MAX(ROW(E$1:E2124)*(E2125=E$1:E2124)))))</f>
        <v/>
      </c>
      <c r="L2125" s="16"/>
    </row>
    <row r="2126" customFormat="false" ht="12.75" hidden="false" customHeight="false" outlineLevel="0" collapsed="false">
      <c r="A2126" s="9" t="s">
        <v>34</v>
      </c>
      <c r="E2126" s="10" t="str">
        <f aca="false">IF(D2126="?OLD","!!!","")</f>
        <v/>
      </c>
      <c r="F2126" s="11" t="str">
        <f aca="false">IF(OR(E2126="",E2126="!!!"),"",IF(NOT(ISNA(VLOOKUP(E2126,E$1:E2125,1,FALSE()))),"OLD",IF(AND(E2126&lt;&gt;"",E2126&lt;&gt;"!!!"),"NEW","")))</f>
        <v/>
      </c>
      <c r="G2126" s="12" t="str">
        <f aca="false">IF(OR(E2126="",E2126="!!!"),"",IF(OR(J2126=0,AND(J2126=1,K2126=1),AND(J2126=1,I2126="SBJ"),AND(J2126=1,I2126=0)),"?IN_FOCUS",IF(J2126&lt;=2,"?ACTIVATED",IF(J2126&lt;&gt;"","?FAMILIAR",IF(F2126="NEW",IF(ISNA(VLOOKUP(E2126,#REF!,1,FALSE())),"?TYPE_IDENTIFIABLE","?REFERENTIAL"),"_")))))</f>
        <v/>
      </c>
      <c r="H2126" s="13" t="str">
        <f aca="false">IF(J2126&lt;&gt;1,"",IF(I2126="SBJ","CB","?"))</f>
        <v/>
      </c>
      <c r="I2126" s="14" t="str">
        <f aca="false">IF(OR(E2126="",E2126="!!!",F2126="NEW"),"",INDEX(B$2:B2125,-1+SUMPRODUCT(MAX(ROW(E$2:E2125)*(E2126=E$2:E2125)))))</f>
        <v/>
      </c>
      <c r="J2126" s="15" t="str">
        <f aca="true">IF(OR(E2126="",E2126="!!!",F2126="NEW"),"",COUNTBLANK(OFFSET(A$1,,,SUMPRODUCT(MAX(ROW(E$2:E2126)*(E2126=E$2:E2126)))))-COUNTBLANK(OFFSET(A$1,,,SUMPRODUCT(MAX(ROW(E$1:E2125)*(E2126=E$1:E2125))))))</f>
        <v/>
      </c>
      <c r="K2126" s="15" t="str">
        <f aca="false">IF(OR(E2126="",E2126="!!!",F2126="NEW"),"",INDEX(J$1:J2125,SUMPRODUCT(MAX(ROW(E$1:E2125)*(E2126=E$1:E2125)))))</f>
        <v/>
      </c>
      <c r="L2126" s="16"/>
    </row>
    <row r="2127" customFormat="false" ht="12.75" hidden="false" customHeight="false" outlineLevel="0" collapsed="false">
      <c r="A2127" s="9" t="s">
        <v>181</v>
      </c>
      <c r="B2127" s="0" t="s">
        <v>25</v>
      </c>
      <c r="C2127" s="0" t="s">
        <v>30</v>
      </c>
      <c r="D2127" s="0" t="s">
        <v>31</v>
      </c>
      <c r="E2127" s="10" t="str">
        <f aca="false">IF(D2127="?OLD","!!!","")</f>
        <v>!!!</v>
      </c>
      <c r="F2127" s="11" t="str">
        <f aca="false">IF(OR(E2127="",E2127="!!!"),"",IF(NOT(ISNA(VLOOKUP(E2127,E$1:E2126,1,FALSE()))),"OLD",IF(AND(E2127&lt;&gt;"",E2127&lt;&gt;"!!!"),"NEW","")))</f>
        <v/>
      </c>
      <c r="G2127" s="12" t="str">
        <f aca="false">IF(OR(E2127="",E2127="!!!"),"",IF(OR(J2127=0,AND(J2127=1,K2127=1),AND(J2127=1,I2127="SBJ"),AND(J2127=1,I2127=0)),"?IN_FOCUS",IF(J2127&lt;=2,"?ACTIVATED",IF(J2127&lt;&gt;"","?FAMILIAR",IF(F2127="NEW",IF(ISNA(VLOOKUP(E2127,#REF!,1,FALSE())),"?TYPE_IDENTIFIABLE","?REFERENTIAL"),"_")))))</f>
        <v/>
      </c>
      <c r="H2127" s="13" t="str">
        <f aca="false">IF(J2127&lt;&gt;1,"",IF(I2127="SBJ","CB","?"))</f>
        <v/>
      </c>
      <c r="I2127" s="14" t="str">
        <f aca="false">IF(OR(E2127="",E2127="!!!",F2127="NEW"),"",INDEX(B$2:B2126,-1+SUMPRODUCT(MAX(ROW(E$2:E2126)*(E2127=E$2:E2126)))))</f>
        <v/>
      </c>
      <c r="J2127" s="15" t="str">
        <f aca="true">IF(OR(E2127="",E2127="!!!",F2127="NEW"),"",COUNTBLANK(OFFSET(A$1,,,SUMPRODUCT(MAX(ROW(E$2:E2127)*(E2127=E$2:E2127)))))-COUNTBLANK(OFFSET(A$1,,,SUMPRODUCT(MAX(ROW(E$1:E2126)*(E2127=E$1:E2126))))))</f>
        <v/>
      </c>
      <c r="K2127" s="15" t="str">
        <f aca="false">IF(OR(E2127="",E2127="!!!",F2127="NEW"),"",INDEX(J$1:J2126,SUMPRODUCT(MAX(ROW(E$1:E2126)*(E2127=E$1:E2126)))))</f>
        <v/>
      </c>
      <c r="L2127" s="16"/>
    </row>
    <row r="2128" customFormat="false" ht="12.75" hidden="false" customHeight="false" outlineLevel="0" collapsed="false">
      <c r="A2128" s="9" t="s">
        <v>39</v>
      </c>
      <c r="E2128" s="10" t="str">
        <f aca="false">IF(D2128="?OLD","!!!","")</f>
        <v/>
      </c>
      <c r="F2128" s="11" t="str">
        <f aca="false">IF(OR(E2128="",E2128="!!!"),"",IF(NOT(ISNA(VLOOKUP(E2128,E$1:E2127,1,FALSE()))),"OLD",IF(AND(E2128&lt;&gt;"",E2128&lt;&gt;"!!!"),"NEW","")))</f>
        <v/>
      </c>
      <c r="G2128" s="12" t="str">
        <f aca="false">IF(OR(E2128="",E2128="!!!"),"",IF(OR(J2128=0,AND(J2128=1,K2128=1),AND(J2128=1,I2128="SBJ"),AND(J2128=1,I2128=0)),"?IN_FOCUS",IF(J2128&lt;=2,"?ACTIVATED",IF(J2128&lt;&gt;"","?FAMILIAR",IF(F2128="NEW",IF(ISNA(VLOOKUP(E2128,#REF!,1,FALSE())),"?TYPE_IDENTIFIABLE","?REFERENTIAL"),"_")))))</f>
        <v/>
      </c>
      <c r="H2128" s="13" t="str">
        <f aca="false">IF(J2128&lt;&gt;1,"",IF(I2128="SBJ","CB","?"))</f>
        <v/>
      </c>
      <c r="I2128" s="14" t="str">
        <f aca="false">IF(OR(E2128="",E2128="!!!",F2128="NEW"),"",INDEX(B$2:B2127,-1+SUMPRODUCT(MAX(ROW(E$2:E2127)*(E2128=E$2:E2127)))))</f>
        <v/>
      </c>
      <c r="J2128" s="15" t="str">
        <f aca="true">IF(OR(E2128="",E2128="!!!",F2128="NEW"),"",COUNTBLANK(OFFSET(A$1,,,SUMPRODUCT(MAX(ROW(E$2:E2128)*(E2128=E$2:E2128)))))-COUNTBLANK(OFFSET(A$1,,,SUMPRODUCT(MAX(ROW(E$1:E2127)*(E2128=E$1:E2127))))))</f>
        <v/>
      </c>
      <c r="K2128" s="15" t="str">
        <f aca="false">IF(OR(E2128="",E2128="!!!",F2128="NEW"),"",INDEX(J$1:J2127,SUMPRODUCT(MAX(ROW(E$1:E2127)*(E2128=E$1:E2127)))))</f>
        <v/>
      </c>
      <c r="L2128" s="16"/>
    </row>
    <row r="2129" customFormat="false" ht="12.75" hidden="false" customHeight="false" outlineLevel="0" collapsed="false">
      <c r="A2129" s="9" t="s">
        <v>87</v>
      </c>
      <c r="E2129" s="10" t="str">
        <f aca="false">IF(D2129="?OLD","!!!","")</f>
        <v/>
      </c>
      <c r="F2129" s="11" t="str">
        <f aca="false">IF(OR(E2129="",E2129="!!!"),"",IF(NOT(ISNA(VLOOKUP(E2129,E$1:E2128,1,FALSE()))),"OLD",IF(AND(E2129&lt;&gt;"",E2129&lt;&gt;"!!!"),"NEW","")))</f>
        <v/>
      </c>
      <c r="G2129" s="12" t="str">
        <f aca="false">IF(OR(E2129="",E2129="!!!"),"",IF(OR(J2129=0,AND(J2129=1,K2129=1),AND(J2129=1,I2129="SBJ"),AND(J2129=1,I2129=0)),"?IN_FOCUS",IF(J2129&lt;=2,"?ACTIVATED",IF(J2129&lt;&gt;"","?FAMILIAR",IF(F2129="NEW",IF(ISNA(VLOOKUP(E2129,#REF!,1,FALSE())),"?TYPE_IDENTIFIABLE","?REFERENTIAL"),"_")))))</f>
        <v/>
      </c>
      <c r="H2129" s="13" t="str">
        <f aca="false">IF(J2129&lt;&gt;1,"",IF(I2129="SBJ","CB","?"))</f>
        <v/>
      </c>
      <c r="I2129" s="14" t="str">
        <f aca="false">IF(OR(E2129="",E2129="!!!",F2129="NEW"),"",INDEX(B$2:B2128,-1+SUMPRODUCT(MAX(ROW(E$2:E2128)*(E2129=E$2:E2128)))))</f>
        <v/>
      </c>
      <c r="J2129" s="15" t="str">
        <f aca="true">IF(OR(E2129="",E2129="!!!",F2129="NEW"),"",COUNTBLANK(OFFSET(A$1,,,SUMPRODUCT(MAX(ROW(E$2:E2129)*(E2129=E$2:E2129)))))-COUNTBLANK(OFFSET(A$1,,,SUMPRODUCT(MAX(ROW(E$1:E2128)*(E2129=E$1:E2128))))))</f>
        <v/>
      </c>
      <c r="K2129" s="15" t="str">
        <f aca="false">IF(OR(E2129="",E2129="!!!",F2129="NEW"),"",INDEX(J$1:J2128,SUMPRODUCT(MAX(ROW(E$1:E2128)*(E2129=E$1:E2128)))))</f>
        <v/>
      </c>
      <c r="L2129" s="16"/>
    </row>
    <row r="2130" customFormat="false" ht="12.75" hidden="false" customHeight="false" outlineLevel="0" collapsed="false">
      <c r="A2130" s="9" t="s">
        <v>347</v>
      </c>
      <c r="B2130" s="0" t="s">
        <v>18</v>
      </c>
      <c r="C2130" s="0" t="s">
        <v>30</v>
      </c>
      <c r="D2130" s="0" t="s">
        <v>31</v>
      </c>
      <c r="E2130" s="10" t="str">
        <f aca="false">IF(D2130="?OLD","!!!","")</f>
        <v>!!!</v>
      </c>
      <c r="F2130" s="11" t="str">
        <f aca="false">IF(OR(E2130="",E2130="!!!"),"",IF(NOT(ISNA(VLOOKUP(E2130,E$1:E2129,1,FALSE()))),"OLD",IF(AND(E2130&lt;&gt;"",E2130&lt;&gt;"!!!"),"NEW","")))</f>
        <v/>
      </c>
      <c r="G2130" s="12" t="str">
        <f aca="false">IF(OR(E2130="",E2130="!!!"),"",IF(OR(J2130=0,AND(J2130=1,K2130=1),AND(J2130=1,I2130="SBJ"),AND(J2130=1,I2130=0)),"?IN_FOCUS",IF(J2130&lt;=2,"?ACTIVATED",IF(J2130&lt;&gt;"","?FAMILIAR",IF(F2130="NEW",IF(ISNA(VLOOKUP(E2130,#REF!,1,FALSE())),"?TYPE_IDENTIFIABLE","?REFERENTIAL"),"_")))))</f>
        <v/>
      </c>
      <c r="H2130" s="13" t="str">
        <f aca="false">IF(J2130&lt;&gt;1,"",IF(I2130="SBJ","CB","?"))</f>
        <v/>
      </c>
      <c r="I2130" s="14" t="str">
        <f aca="false">IF(OR(E2130="",E2130="!!!",F2130="NEW"),"",INDEX(B$2:B2129,-1+SUMPRODUCT(MAX(ROW(E$2:E2129)*(E2130=E$2:E2129)))))</f>
        <v/>
      </c>
      <c r="J2130" s="15" t="str">
        <f aca="true">IF(OR(E2130="",E2130="!!!",F2130="NEW"),"",COUNTBLANK(OFFSET(A$1,,,SUMPRODUCT(MAX(ROW(E$2:E2130)*(E2130=E$2:E2130)))))-COUNTBLANK(OFFSET(A$1,,,SUMPRODUCT(MAX(ROW(E$1:E2129)*(E2130=E$1:E2129))))))</f>
        <v/>
      </c>
      <c r="K2130" s="15" t="str">
        <f aca="false">IF(OR(E2130="",E2130="!!!",F2130="NEW"),"",INDEX(J$1:J2129,SUMPRODUCT(MAX(ROW(E$1:E2129)*(E2130=E$1:E2129)))))</f>
        <v/>
      </c>
      <c r="L2130" s="16"/>
    </row>
    <row r="2131" customFormat="false" ht="12.75" hidden="false" customHeight="false" outlineLevel="0" collapsed="false">
      <c r="A2131" s="9" t="s">
        <v>821</v>
      </c>
      <c r="E2131" s="10" t="str">
        <f aca="false">IF(D2131="?OLD","!!!","")</f>
        <v/>
      </c>
      <c r="F2131" s="11" t="str">
        <f aca="false">IF(OR(E2131="",E2131="!!!"),"",IF(NOT(ISNA(VLOOKUP(E2131,E$1:E2130,1,FALSE()))),"OLD",IF(AND(E2131&lt;&gt;"",E2131&lt;&gt;"!!!"),"NEW","")))</f>
        <v/>
      </c>
      <c r="G2131" s="12" t="str">
        <f aca="false">IF(OR(E2131="",E2131="!!!"),"",IF(OR(J2131=0,AND(J2131=1,K2131=1),AND(J2131=1,I2131="SBJ"),AND(J2131=1,I2131=0)),"?IN_FOCUS",IF(J2131&lt;=2,"?ACTIVATED",IF(J2131&lt;&gt;"","?FAMILIAR",IF(F2131="NEW",IF(ISNA(VLOOKUP(E2131,#REF!,1,FALSE())),"?TYPE_IDENTIFIABLE","?REFERENTIAL"),"_")))))</f>
        <v/>
      </c>
      <c r="H2131" s="13" t="str">
        <f aca="false">IF(J2131&lt;&gt;1,"",IF(I2131="SBJ","CB","?"))</f>
        <v/>
      </c>
      <c r="I2131" s="14" t="str">
        <f aca="false">IF(OR(E2131="",E2131="!!!",F2131="NEW"),"",INDEX(B$2:B2130,-1+SUMPRODUCT(MAX(ROW(E$2:E2130)*(E2131=E$2:E2130)))))</f>
        <v/>
      </c>
      <c r="J2131" s="15" t="str">
        <f aca="true">IF(OR(E2131="",E2131="!!!",F2131="NEW"),"",COUNTBLANK(OFFSET(A$1,,,SUMPRODUCT(MAX(ROW(E$2:E2131)*(E2131=E$2:E2131)))))-COUNTBLANK(OFFSET(A$1,,,SUMPRODUCT(MAX(ROW(E$1:E2130)*(E2131=E$1:E2130))))))</f>
        <v/>
      </c>
      <c r="K2131" s="15" t="str">
        <f aca="false">IF(OR(E2131="",E2131="!!!",F2131="NEW"),"",INDEX(J$1:J2130,SUMPRODUCT(MAX(ROW(E$1:E2130)*(E2131=E$1:E2130)))))</f>
        <v/>
      </c>
      <c r="L2131" s="16"/>
    </row>
    <row r="2132" customFormat="false" ht="12.75" hidden="false" customHeight="false" outlineLevel="0" collapsed="false">
      <c r="A2132" s="9" t="s">
        <v>48</v>
      </c>
      <c r="E2132" s="10" t="str">
        <f aca="false">IF(D2132="?OLD","!!!","")</f>
        <v/>
      </c>
      <c r="F2132" s="11" t="str">
        <f aca="false">IF(OR(E2132="",E2132="!!!"),"",IF(NOT(ISNA(VLOOKUP(E2132,E$1:E2131,1,FALSE()))),"OLD",IF(AND(E2132&lt;&gt;"",E2132&lt;&gt;"!!!"),"NEW","")))</f>
        <v/>
      </c>
      <c r="G2132" s="12" t="str">
        <f aca="false">IF(OR(E2132="",E2132="!!!"),"",IF(OR(J2132=0,AND(J2132=1,K2132=1),AND(J2132=1,I2132="SBJ"),AND(J2132=1,I2132=0)),"?IN_FOCUS",IF(J2132&lt;=2,"?ACTIVATED",IF(J2132&lt;&gt;"","?FAMILIAR",IF(F2132="NEW",IF(ISNA(VLOOKUP(E2132,#REF!,1,FALSE())),"?TYPE_IDENTIFIABLE","?REFERENTIAL"),"_")))))</f>
        <v/>
      </c>
      <c r="H2132" s="13" t="str">
        <f aca="false">IF(J2132&lt;&gt;1,"",IF(I2132="SBJ","CB","?"))</f>
        <v/>
      </c>
      <c r="I2132" s="14" t="str">
        <f aca="false">IF(OR(E2132="",E2132="!!!",F2132="NEW"),"",INDEX(B$2:B2131,-1+SUMPRODUCT(MAX(ROW(E$2:E2131)*(E2132=E$2:E2131)))))</f>
        <v/>
      </c>
      <c r="J2132" s="15" t="str">
        <f aca="true">IF(OR(E2132="",E2132="!!!",F2132="NEW"),"",COUNTBLANK(OFFSET(A$1,,,SUMPRODUCT(MAX(ROW(E$2:E2132)*(E2132=E$2:E2132)))))-COUNTBLANK(OFFSET(A$1,,,SUMPRODUCT(MAX(ROW(E$1:E2131)*(E2132=E$1:E2131))))))</f>
        <v/>
      </c>
      <c r="K2132" s="15" t="str">
        <f aca="false">IF(OR(E2132="",E2132="!!!",F2132="NEW"),"",INDEX(J$1:J2131,SUMPRODUCT(MAX(ROW(E$1:E2131)*(E2132=E$1:E2131)))))</f>
        <v/>
      </c>
      <c r="L2132" s="16"/>
    </row>
    <row r="2133" customFormat="false" ht="12.75" hidden="false" customHeight="false" outlineLevel="0" collapsed="false">
      <c r="E2133" s="10" t="str">
        <f aca="false">IF(D2133="?OLD","!!!","")</f>
        <v/>
      </c>
      <c r="F2133" s="11" t="str">
        <f aca="false">IF(OR(E2133="",E2133="!!!"),"",IF(NOT(ISNA(VLOOKUP(E2133,E$1:E2132,1,FALSE()))),"OLD",IF(AND(E2133&lt;&gt;"",E2133&lt;&gt;"!!!"),"NEW","")))</f>
        <v/>
      </c>
      <c r="G2133" s="12" t="str">
        <f aca="false">IF(OR(E2133="",E2133="!!!"),"",IF(OR(J2133=0,AND(J2133=1,K2133=1),AND(J2133=1,I2133="SBJ"),AND(J2133=1,I2133=0)),"?IN_FOCUS",IF(J2133&lt;=2,"?ACTIVATED",IF(J2133&lt;&gt;"","?FAMILIAR",IF(F2133="NEW",IF(ISNA(VLOOKUP(E2133,#REF!,1,FALSE())),"?TYPE_IDENTIFIABLE","?REFERENTIAL"),"_")))))</f>
        <v/>
      </c>
      <c r="H2133" s="13" t="str">
        <f aca="false">IF(J2133&lt;&gt;1,"",IF(I2133="SBJ","CB","?"))</f>
        <v/>
      </c>
      <c r="I2133" s="14" t="str">
        <f aca="false">IF(OR(E2133="",E2133="!!!",F2133="NEW"),"",INDEX(B$2:B2132,-1+SUMPRODUCT(MAX(ROW(E$2:E2132)*(E2133=E$2:E2132)))))</f>
        <v/>
      </c>
      <c r="J2133" s="15" t="str">
        <f aca="true">IF(OR(E2133="",E2133="!!!",F2133="NEW"),"",COUNTBLANK(OFFSET(A$1,,,SUMPRODUCT(MAX(ROW(E$2:E2133)*(E2133=E$2:E2133)))))-COUNTBLANK(OFFSET(A$1,,,SUMPRODUCT(MAX(ROW(E$1:E2132)*(E2133=E$1:E2132))))))</f>
        <v/>
      </c>
      <c r="K2133" s="15" t="str">
        <f aca="false">IF(OR(E2133="",E2133="!!!",F2133="NEW"),"",INDEX(J$1:J2132,SUMPRODUCT(MAX(ROW(E$1:E2132)*(E2133=E$1:E2132)))))</f>
        <v/>
      </c>
      <c r="L2133" s="16"/>
    </row>
    <row r="2134" customFormat="false" ht="12.75" hidden="false" customHeight="false" outlineLevel="0" collapsed="false">
      <c r="A2134" s="9" t="s">
        <v>85</v>
      </c>
      <c r="E2134" s="10" t="str">
        <f aca="false">IF(D2134="?OLD","!!!","")</f>
        <v/>
      </c>
      <c r="F2134" s="11" t="str">
        <f aca="false">IF(OR(E2134="",E2134="!!!"),"",IF(NOT(ISNA(VLOOKUP(E2134,E$1:E2133,1,FALSE()))),"OLD",IF(AND(E2134&lt;&gt;"",E2134&lt;&gt;"!!!"),"NEW","")))</f>
        <v/>
      </c>
      <c r="G2134" s="12" t="str">
        <f aca="false">IF(OR(E2134="",E2134="!!!"),"",IF(OR(J2134=0,AND(J2134=1,K2134=1),AND(J2134=1,I2134="SBJ"),AND(J2134=1,I2134=0)),"?IN_FOCUS",IF(J2134&lt;=2,"?ACTIVATED",IF(J2134&lt;&gt;"","?FAMILIAR",IF(F2134="NEW",IF(ISNA(VLOOKUP(E2134,#REF!,1,FALSE())),"?TYPE_IDENTIFIABLE","?REFERENTIAL"),"_")))))</f>
        <v/>
      </c>
      <c r="H2134" s="13" t="str">
        <f aca="false">IF(J2134&lt;&gt;1,"",IF(I2134="SBJ","CB","?"))</f>
        <v/>
      </c>
      <c r="I2134" s="14" t="str">
        <f aca="false">IF(OR(E2134="",E2134="!!!",F2134="NEW"),"",INDEX(B$2:B2133,-1+SUMPRODUCT(MAX(ROW(E$2:E2133)*(E2134=E$2:E2133)))))</f>
        <v/>
      </c>
      <c r="J2134" s="15" t="str">
        <f aca="true">IF(OR(E2134="",E2134="!!!",F2134="NEW"),"",COUNTBLANK(OFFSET(A$1,,,SUMPRODUCT(MAX(ROW(E$2:E2134)*(E2134=E$2:E2134)))))-COUNTBLANK(OFFSET(A$1,,,SUMPRODUCT(MAX(ROW(E$1:E2133)*(E2134=E$1:E2133))))))</f>
        <v/>
      </c>
      <c r="K2134" s="15" t="str">
        <f aca="false">IF(OR(E2134="",E2134="!!!",F2134="NEW"),"",INDEX(J$1:J2133,SUMPRODUCT(MAX(ROW(E$1:E2133)*(E2134=E$1:E2133)))))</f>
        <v/>
      </c>
      <c r="L2134" s="16"/>
    </row>
    <row r="2135" customFormat="false" ht="12.75" hidden="false" customHeight="false" outlineLevel="0" collapsed="false">
      <c r="A2135" s="9" t="s">
        <v>822</v>
      </c>
      <c r="E2135" s="10" t="str">
        <f aca="false">IF(D2135="?OLD","!!!","")</f>
        <v/>
      </c>
      <c r="F2135" s="11" t="str">
        <f aca="false">IF(OR(E2135="",E2135="!!!"),"",IF(NOT(ISNA(VLOOKUP(E2135,E$1:E2134,1,FALSE()))),"OLD",IF(AND(E2135&lt;&gt;"",E2135&lt;&gt;"!!!"),"NEW","")))</f>
        <v/>
      </c>
      <c r="G2135" s="12" t="str">
        <f aca="false">IF(OR(E2135="",E2135="!!!"),"",IF(OR(J2135=0,AND(J2135=1,K2135=1),AND(J2135=1,I2135="SBJ"),AND(J2135=1,I2135=0)),"?IN_FOCUS",IF(J2135&lt;=2,"?ACTIVATED",IF(J2135&lt;&gt;"","?FAMILIAR",IF(F2135="NEW",IF(ISNA(VLOOKUP(E2135,#REF!,1,FALSE())),"?TYPE_IDENTIFIABLE","?REFERENTIAL"),"_")))))</f>
        <v/>
      </c>
      <c r="H2135" s="13" t="str">
        <f aca="false">IF(J2135&lt;&gt;1,"",IF(I2135="SBJ","CB","?"))</f>
        <v/>
      </c>
      <c r="I2135" s="14" t="str">
        <f aca="false">IF(OR(E2135="",E2135="!!!",F2135="NEW"),"",INDEX(B$2:B2134,-1+SUMPRODUCT(MAX(ROW(E$2:E2134)*(E2135=E$2:E2134)))))</f>
        <v/>
      </c>
      <c r="J2135" s="15" t="str">
        <f aca="true">IF(OR(E2135="",E2135="!!!",F2135="NEW"),"",COUNTBLANK(OFFSET(A$1,,,SUMPRODUCT(MAX(ROW(E$2:E2135)*(E2135=E$2:E2135)))))-COUNTBLANK(OFFSET(A$1,,,SUMPRODUCT(MAX(ROW(E$1:E2134)*(E2135=E$1:E2134))))))</f>
        <v/>
      </c>
      <c r="K2135" s="15" t="str">
        <f aca="false">IF(OR(E2135="",E2135="!!!",F2135="NEW"),"",INDEX(J$1:J2134,SUMPRODUCT(MAX(ROW(E$1:E2134)*(E2135=E$1:E2134)))))</f>
        <v/>
      </c>
      <c r="L2135" s="16"/>
    </row>
    <row r="2136" customFormat="false" ht="12.75" hidden="false" customHeight="false" outlineLevel="0" collapsed="false">
      <c r="A2136" s="9" t="s">
        <v>87</v>
      </c>
      <c r="E2136" s="10" t="str">
        <f aca="false">IF(D2136="?OLD","!!!","")</f>
        <v/>
      </c>
      <c r="F2136" s="11" t="str">
        <f aca="false">IF(OR(E2136="",E2136="!!!"),"",IF(NOT(ISNA(VLOOKUP(E2136,E$1:E2135,1,FALSE()))),"OLD",IF(AND(E2136&lt;&gt;"",E2136&lt;&gt;"!!!"),"NEW","")))</f>
        <v/>
      </c>
      <c r="G2136" s="12" t="str">
        <f aca="false">IF(OR(E2136="",E2136="!!!"),"",IF(OR(J2136=0,AND(J2136=1,K2136=1),AND(J2136=1,I2136="SBJ"),AND(J2136=1,I2136=0)),"?IN_FOCUS",IF(J2136&lt;=2,"?ACTIVATED",IF(J2136&lt;&gt;"","?FAMILIAR",IF(F2136="NEW",IF(ISNA(VLOOKUP(E2136,#REF!,1,FALSE())),"?TYPE_IDENTIFIABLE","?REFERENTIAL"),"_")))))</f>
        <v/>
      </c>
      <c r="H2136" s="13" t="str">
        <f aca="false">IF(J2136&lt;&gt;1,"",IF(I2136="SBJ","CB","?"))</f>
        <v/>
      </c>
      <c r="I2136" s="14" t="str">
        <f aca="false">IF(OR(E2136="",E2136="!!!",F2136="NEW"),"",INDEX(B$2:B2135,-1+SUMPRODUCT(MAX(ROW(E$2:E2135)*(E2136=E$2:E2135)))))</f>
        <v/>
      </c>
      <c r="J2136" s="15" t="str">
        <f aca="true">IF(OR(E2136="",E2136="!!!",F2136="NEW"),"",COUNTBLANK(OFFSET(A$1,,,SUMPRODUCT(MAX(ROW(E$2:E2136)*(E2136=E$2:E2136)))))-COUNTBLANK(OFFSET(A$1,,,SUMPRODUCT(MAX(ROW(E$1:E2135)*(E2136=E$1:E2135))))))</f>
        <v/>
      </c>
      <c r="K2136" s="15" t="str">
        <f aca="false">IF(OR(E2136="",E2136="!!!",F2136="NEW"),"",INDEX(J$1:J2135,SUMPRODUCT(MAX(ROW(E$1:E2135)*(E2136=E$1:E2135)))))</f>
        <v/>
      </c>
      <c r="L2136" s="16"/>
    </row>
    <row r="2137" customFormat="false" ht="12.75" hidden="false" customHeight="false" outlineLevel="0" collapsed="false">
      <c r="A2137" s="9" t="s">
        <v>186</v>
      </c>
      <c r="E2137" s="10" t="str">
        <f aca="false">IF(D2137="?OLD","!!!","")</f>
        <v/>
      </c>
      <c r="F2137" s="11" t="str">
        <f aca="false">IF(OR(E2137="",E2137="!!!"),"",IF(NOT(ISNA(VLOOKUP(E2137,E$1:E2136,1,FALSE()))),"OLD",IF(AND(E2137&lt;&gt;"",E2137&lt;&gt;"!!!"),"NEW","")))</f>
        <v/>
      </c>
      <c r="G2137" s="12" t="str">
        <f aca="false">IF(OR(E2137="",E2137="!!!"),"",IF(OR(J2137=0,AND(J2137=1,K2137=1),AND(J2137=1,I2137="SBJ"),AND(J2137=1,I2137=0)),"?IN_FOCUS",IF(J2137&lt;=2,"?ACTIVATED",IF(J2137&lt;&gt;"","?FAMILIAR",IF(F2137="NEW",IF(ISNA(VLOOKUP(E2137,#REF!,1,FALSE())),"?TYPE_IDENTIFIABLE","?REFERENTIAL"),"_")))))</f>
        <v/>
      </c>
      <c r="H2137" s="13" t="str">
        <f aca="false">IF(J2137&lt;&gt;1,"",IF(I2137="SBJ","CB","?"))</f>
        <v/>
      </c>
      <c r="I2137" s="14" t="str">
        <f aca="false">IF(OR(E2137="",E2137="!!!",F2137="NEW"),"",INDEX(B$2:B2136,-1+SUMPRODUCT(MAX(ROW(E$2:E2136)*(E2137=E$2:E2136)))))</f>
        <v/>
      </c>
      <c r="J2137" s="15" t="str">
        <f aca="true">IF(OR(E2137="",E2137="!!!",F2137="NEW"),"",COUNTBLANK(OFFSET(A$1,,,SUMPRODUCT(MAX(ROW(E$2:E2137)*(E2137=E$2:E2137)))))-COUNTBLANK(OFFSET(A$1,,,SUMPRODUCT(MAX(ROW(E$1:E2136)*(E2137=E$1:E2136))))))</f>
        <v/>
      </c>
      <c r="K2137" s="15" t="str">
        <f aca="false">IF(OR(E2137="",E2137="!!!",F2137="NEW"),"",INDEX(J$1:J2136,SUMPRODUCT(MAX(ROW(E$1:E2136)*(E2137=E$1:E2136)))))</f>
        <v/>
      </c>
      <c r="L2137" s="16"/>
    </row>
    <row r="2138" customFormat="false" ht="12.75" hidden="false" customHeight="false" outlineLevel="0" collapsed="false">
      <c r="A2138" s="9" t="s">
        <v>197</v>
      </c>
      <c r="E2138" s="10" t="str">
        <f aca="false">IF(D2138="?OLD","!!!","")</f>
        <v/>
      </c>
      <c r="F2138" s="11" t="str">
        <f aca="false">IF(OR(E2138="",E2138="!!!"),"",IF(NOT(ISNA(VLOOKUP(E2138,E$1:E2137,1,FALSE()))),"OLD",IF(AND(E2138&lt;&gt;"",E2138&lt;&gt;"!!!"),"NEW","")))</f>
        <v/>
      </c>
      <c r="G2138" s="12" t="str">
        <f aca="false">IF(OR(E2138="",E2138="!!!"),"",IF(OR(J2138=0,AND(J2138=1,K2138=1),AND(J2138=1,I2138="SBJ"),AND(J2138=1,I2138=0)),"?IN_FOCUS",IF(J2138&lt;=2,"?ACTIVATED",IF(J2138&lt;&gt;"","?FAMILIAR",IF(F2138="NEW",IF(ISNA(VLOOKUP(E2138,#REF!,1,FALSE())),"?TYPE_IDENTIFIABLE","?REFERENTIAL"),"_")))))</f>
        <v/>
      </c>
      <c r="H2138" s="13" t="str">
        <f aca="false">IF(J2138&lt;&gt;1,"",IF(I2138="SBJ","CB","?"))</f>
        <v/>
      </c>
      <c r="I2138" s="14" t="str">
        <f aca="false">IF(OR(E2138="",E2138="!!!",F2138="NEW"),"",INDEX(B$2:B2137,-1+SUMPRODUCT(MAX(ROW(E$2:E2137)*(E2138=E$2:E2137)))))</f>
        <v/>
      </c>
      <c r="J2138" s="15" t="str">
        <f aca="true">IF(OR(E2138="",E2138="!!!",F2138="NEW"),"",COUNTBLANK(OFFSET(A$1,,,SUMPRODUCT(MAX(ROW(E$2:E2138)*(E2138=E$2:E2138)))))-COUNTBLANK(OFFSET(A$1,,,SUMPRODUCT(MAX(ROW(E$1:E2137)*(E2138=E$1:E2137))))))</f>
        <v/>
      </c>
      <c r="K2138" s="15" t="str">
        <f aca="false">IF(OR(E2138="",E2138="!!!",F2138="NEW"),"",INDEX(J$1:J2137,SUMPRODUCT(MAX(ROW(E$1:E2137)*(E2138=E$1:E2137)))))</f>
        <v/>
      </c>
      <c r="L2138" s="16"/>
    </row>
    <row r="2139" customFormat="false" ht="12.75" hidden="false" customHeight="false" outlineLevel="0" collapsed="false">
      <c r="A2139" s="9" t="s">
        <v>359</v>
      </c>
      <c r="E2139" s="10" t="str">
        <f aca="false">IF(D2139="?OLD","!!!","")</f>
        <v/>
      </c>
      <c r="F2139" s="11" t="str">
        <f aca="false">IF(OR(E2139="",E2139="!!!"),"",IF(NOT(ISNA(VLOOKUP(E2139,E$1:E2138,1,FALSE()))),"OLD",IF(AND(E2139&lt;&gt;"",E2139&lt;&gt;"!!!"),"NEW","")))</f>
        <v/>
      </c>
      <c r="G2139" s="12" t="str">
        <f aca="false">IF(OR(E2139="",E2139="!!!"),"",IF(OR(J2139=0,AND(J2139=1,K2139=1),AND(J2139=1,I2139="SBJ"),AND(J2139=1,I2139=0)),"?IN_FOCUS",IF(J2139&lt;=2,"?ACTIVATED",IF(J2139&lt;&gt;"","?FAMILIAR",IF(F2139="NEW",IF(ISNA(VLOOKUP(E2139,#REF!,1,FALSE())),"?TYPE_IDENTIFIABLE","?REFERENTIAL"),"_")))))</f>
        <v/>
      </c>
      <c r="H2139" s="13" t="str">
        <f aca="false">IF(J2139&lt;&gt;1,"",IF(I2139="SBJ","CB","?"))</f>
        <v/>
      </c>
      <c r="I2139" s="14" t="str">
        <f aca="false">IF(OR(E2139="",E2139="!!!",F2139="NEW"),"",INDEX(B$2:B2138,-1+SUMPRODUCT(MAX(ROW(E$2:E2138)*(E2139=E$2:E2138)))))</f>
        <v/>
      </c>
      <c r="J2139" s="15" t="str">
        <f aca="true">IF(OR(E2139="",E2139="!!!",F2139="NEW"),"",COUNTBLANK(OFFSET(A$1,,,SUMPRODUCT(MAX(ROW(E$2:E2139)*(E2139=E$2:E2139)))))-COUNTBLANK(OFFSET(A$1,,,SUMPRODUCT(MAX(ROW(E$1:E2138)*(E2139=E$1:E2138))))))</f>
        <v/>
      </c>
      <c r="K2139" s="15" t="str">
        <f aca="false">IF(OR(E2139="",E2139="!!!",F2139="NEW"),"",INDEX(J$1:J2138,SUMPRODUCT(MAX(ROW(E$1:E2138)*(E2139=E$1:E2138)))))</f>
        <v/>
      </c>
      <c r="L2139" s="16"/>
    </row>
    <row r="2140" customFormat="false" ht="12.75" hidden="false" customHeight="false" outlineLevel="0" collapsed="false">
      <c r="A2140" s="9" t="s">
        <v>823</v>
      </c>
      <c r="E2140" s="10" t="str">
        <f aca="false">IF(D2140="?OLD","!!!","")</f>
        <v/>
      </c>
      <c r="F2140" s="11" t="str">
        <f aca="false">IF(OR(E2140="",E2140="!!!"),"",IF(NOT(ISNA(VLOOKUP(E2140,E$1:E2139,1,FALSE()))),"OLD",IF(AND(E2140&lt;&gt;"",E2140&lt;&gt;"!!!"),"NEW","")))</f>
        <v/>
      </c>
      <c r="G2140" s="12" t="str">
        <f aca="false">IF(OR(E2140="",E2140="!!!"),"",IF(OR(J2140=0,AND(J2140=1,K2140=1),AND(J2140=1,I2140="SBJ"),AND(J2140=1,I2140=0)),"?IN_FOCUS",IF(J2140&lt;=2,"?ACTIVATED",IF(J2140&lt;&gt;"","?FAMILIAR",IF(F2140="NEW",IF(ISNA(VLOOKUP(E2140,#REF!,1,FALSE())),"?TYPE_IDENTIFIABLE","?REFERENTIAL"),"_")))))</f>
        <v/>
      </c>
      <c r="H2140" s="13" t="str">
        <f aca="false">IF(J2140&lt;&gt;1,"",IF(I2140="SBJ","CB","?"))</f>
        <v/>
      </c>
      <c r="I2140" s="14" t="str">
        <f aca="false">IF(OR(E2140="",E2140="!!!",F2140="NEW"),"",INDEX(B$2:B2139,-1+SUMPRODUCT(MAX(ROW(E$2:E2139)*(E2140=E$2:E2139)))))</f>
        <v/>
      </c>
      <c r="J2140" s="15" t="str">
        <f aca="true">IF(OR(E2140="",E2140="!!!",F2140="NEW"),"",COUNTBLANK(OFFSET(A$1,,,SUMPRODUCT(MAX(ROW(E$2:E2140)*(E2140=E$2:E2140)))))-COUNTBLANK(OFFSET(A$1,,,SUMPRODUCT(MAX(ROW(E$1:E2139)*(E2140=E$1:E2139))))))</f>
        <v/>
      </c>
      <c r="K2140" s="15" t="str">
        <f aca="false">IF(OR(E2140="",E2140="!!!",F2140="NEW"),"",INDEX(J$1:J2139,SUMPRODUCT(MAX(ROW(E$1:E2139)*(E2140=E$1:E2139)))))</f>
        <v/>
      </c>
      <c r="L2140" s="16"/>
    </row>
    <row r="2141" customFormat="false" ht="12.75" hidden="false" customHeight="false" outlineLevel="0" collapsed="false">
      <c r="A2141" s="9" t="s">
        <v>34</v>
      </c>
      <c r="E2141" s="10" t="str">
        <f aca="false">IF(D2141="?OLD","!!!","")</f>
        <v/>
      </c>
      <c r="F2141" s="11" t="str">
        <f aca="false">IF(OR(E2141="",E2141="!!!"),"",IF(NOT(ISNA(VLOOKUP(E2141,E$1:E2140,1,FALSE()))),"OLD",IF(AND(E2141&lt;&gt;"",E2141&lt;&gt;"!!!"),"NEW","")))</f>
        <v/>
      </c>
      <c r="G2141" s="12" t="str">
        <f aca="false">IF(OR(E2141="",E2141="!!!"),"",IF(OR(J2141=0,AND(J2141=1,K2141=1),AND(J2141=1,I2141="SBJ"),AND(J2141=1,I2141=0)),"?IN_FOCUS",IF(J2141&lt;=2,"?ACTIVATED",IF(J2141&lt;&gt;"","?FAMILIAR",IF(F2141="NEW",IF(ISNA(VLOOKUP(E2141,#REF!,1,FALSE())),"?TYPE_IDENTIFIABLE","?REFERENTIAL"),"_")))))</f>
        <v/>
      </c>
      <c r="H2141" s="13" t="str">
        <f aca="false">IF(J2141&lt;&gt;1,"",IF(I2141="SBJ","CB","?"))</f>
        <v/>
      </c>
      <c r="I2141" s="14" t="str">
        <f aca="false">IF(OR(E2141="",E2141="!!!",F2141="NEW"),"",INDEX(B$2:B2140,-1+SUMPRODUCT(MAX(ROW(E$2:E2140)*(E2141=E$2:E2140)))))</f>
        <v/>
      </c>
      <c r="J2141" s="15" t="str">
        <f aca="true">IF(OR(E2141="",E2141="!!!",F2141="NEW"),"",COUNTBLANK(OFFSET(A$1,,,SUMPRODUCT(MAX(ROW(E$2:E2141)*(E2141=E$2:E2141)))))-COUNTBLANK(OFFSET(A$1,,,SUMPRODUCT(MAX(ROW(E$1:E2140)*(E2141=E$1:E2140))))))</f>
        <v/>
      </c>
      <c r="K2141" s="15" t="str">
        <f aca="false">IF(OR(E2141="",E2141="!!!",F2141="NEW"),"",INDEX(J$1:J2140,SUMPRODUCT(MAX(ROW(E$1:E2140)*(E2141=E$1:E2140)))))</f>
        <v/>
      </c>
      <c r="L2141" s="16"/>
    </row>
    <row r="2142" customFormat="false" ht="12.75" hidden="false" customHeight="false" outlineLevel="0" collapsed="false">
      <c r="A2142" s="9" t="s">
        <v>268</v>
      </c>
      <c r="E2142" s="10" t="str">
        <f aca="false">IF(D2142="?OLD","!!!","")</f>
        <v/>
      </c>
      <c r="F2142" s="11" t="str">
        <f aca="false">IF(OR(E2142="",E2142="!!!"),"",IF(NOT(ISNA(VLOOKUP(E2142,E$1:E2141,1,FALSE()))),"OLD",IF(AND(E2142&lt;&gt;"",E2142&lt;&gt;"!!!"),"NEW","")))</f>
        <v/>
      </c>
      <c r="G2142" s="12" t="str">
        <f aca="false">IF(OR(E2142="",E2142="!!!"),"",IF(OR(J2142=0,AND(J2142=1,K2142=1),AND(J2142=1,I2142="SBJ"),AND(J2142=1,I2142=0)),"?IN_FOCUS",IF(J2142&lt;=2,"?ACTIVATED",IF(J2142&lt;&gt;"","?FAMILIAR",IF(F2142="NEW",IF(ISNA(VLOOKUP(E2142,#REF!,1,FALSE())),"?TYPE_IDENTIFIABLE","?REFERENTIAL"),"_")))))</f>
        <v/>
      </c>
      <c r="H2142" s="13" t="str">
        <f aca="false">IF(J2142&lt;&gt;1,"",IF(I2142="SBJ","CB","?"))</f>
        <v/>
      </c>
      <c r="I2142" s="14" t="str">
        <f aca="false">IF(OR(E2142="",E2142="!!!",F2142="NEW"),"",INDEX(B$2:B2141,-1+SUMPRODUCT(MAX(ROW(E$2:E2141)*(E2142=E$2:E2141)))))</f>
        <v/>
      </c>
      <c r="J2142" s="15" t="str">
        <f aca="true">IF(OR(E2142="",E2142="!!!",F2142="NEW"),"",COUNTBLANK(OFFSET(A$1,,,SUMPRODUCT(MAX(ROW(E$2:E2142)*(E2142=E$2:E2142)))))-COUNTBLANK(OFFSET(A$1,,,SUMPRODUCT(MAX(ROW(E$1:E2141)*(E2142=E$1:E2141))))))</f>
        <v/>
      </c>
      <c r="K2142" s="15" t="str">
        <f aca="false">IF(OR(E2142="",E2142="!!!",F2142="NEW"),"",INDEX(J$1:J2141,SUMPRODUCT(MAX(ROW(E$1:E2141)*(E2142=E$1:E2141)))))</f>
        <v/>
      </c>
      <c r="L2142" s="16"/>
    </row>
    <row r="2143" customFormat="false" ht="12.75" hidden="false" customHeight="false" outlineLevel="0" collapsed="false">
      <c r="A2143" s="9" t="s">
        <v>71</v>
      </c>
      <c r="E2143" s="10" t="str">
        <f aca="false">IF(D2143="?OLD","!!!","")</f>
        <v/>
      </c>
      <c r="F2143" s="11" t="str">
        <f aca="false">IF(OR(E2143="",E2143="!!!"),"",IF(NOT(ISNA(VLOOKUP(E2143,E$1:E2142,1,FALSE()))),"OLD",IF(AND(E2143&lt;&gt;"",E2143&lt;&gt;"!!!"),"NEW","")))</f>
        <v/>
      </c>
      <c r="G2143" s="12" t="str">
        <f aca="false">IF(OR(E2143="",E2143="!!!"),"",IF(OR(J2143=0,AND(J2143=1,K2143=1),AND(J2143=1,I2143="SBJ"),AND(J2143=1,I2143=0)),"?IN_FOCUS",IF(J2143&lt;=2,"?ACTIVATED",IF(J2143&lt;&gt;"","?FAMILIAR",IF(F2143="NEW",IF(ISNA(VLOOKUP(E2143,#REF!,1,FALSE())),"?TYPE_IDENTIFIABLE","?REFERENTIAL"),"_")))))</f>
        <v/>
      </c>
      <c r="H2143" s="13" t="str">
        <f aca="false">IF(J2143&lt;&gt;1,"",IF(I2143="SBJ","CB","?"))</f>
        <v/>
      </c>
      <c r="I2143" s="14" t="str">
        <f aca="false">IF(OR(E2143="",E2143="!!!",F2143="NEW"),"",INDEX(B$2:B2142,-1+SUMPRODUCT(MAX(ROW(E$2:E2142)*(E2143=E$2:E2142)))))</f>
        <v/>
      </c>
      <c r="J2143" s="15" t="str">
        <f aca="true">IF(OR(E2143="",E2143="!!!",F2143="NEW"),"",COUNTBLANK(OFFSET(A$1,,,SUMPRODUCT(MAX(ROW(E$2:E2143)*(E2143=E$2:E2143)))))-COUNTBLANK(OFFSET(A$1,,,SUMPRODUCT(MAX(ROW(E$1:E2142)*(E2143=E$1:E2142))))))</f>
        <v/>
      </c>
      <c r="K2143" s="15" t="str">
        <f aca="false">IF(OR(E2143="",E2143="!!!",F2143="NEW"),"",INDEX(J$1:J2142,SUMPRODUCT(MAX(ROW(E$1:E2142)*(E2143=E$1:E2142)))))</f>
        <v/>
      </c>
      <c r="L2143" s="16"/>
    </row>
    <row r="2144" customFormat="false" ht="12.75" hidden="false" customHeight="false" outlineLevel="0" collapsed="false">
      <c r="A2144" s="9" t="s">
        <v>526</v>
      </c>
      <c r="E2144" s="10" t="str">
        <f aca="false">IF(D2144="?OLD","!!!","")</f>
        <v/>
      </c>
      <c r="F2144" s="11" t="str">
        <f aca="false">IF(OR(E2144="",E2144="!!!"),"",IF(NOT(ISNA(VLOOKUP(E2144,E$1:E2143,1,FALSE()))),"OLD",IF(AND(E2144&lt;&gt;"",E2144&lt;&gt;"!!!"),"NEW","")))</f>
        <v/>
      </c>
      <c r="G2144" s="12" t="str">
        <f aca="false">IF(OR(E2144="",E2144="!!!"),"",IF(OR(J2144=0,AND(J2144=1,K2144=1),AND(J2144=1,I2144="SBJ"),AND(J2144=1,I2144=0)),"?IN_FOCUS",IF(J2144&lt;=2,"?ACTIVATED",IF(J2144&lt;&gt;"","?FAMILIAR",IF(F2144="NEW",IF(ISNA(VLOOKUP(E2144,#REF!,1,FALSE())),"?TYPE_IDENTIFIABLE","?REFERENTIAL"),"_")))))</f>
        <v/>
      </c>
      <c r="H2144" s="13" t="str">
        <f aca="false">IF(J2144&lt;&gt;1,"",IF(I2144="SBJ","CB","?"))</f>
        <v/>
      </c>
      <c r="I2144" s="14" t="str">
        <f aca="false">IF(OR(E2144="",E2144="!!!",F2144="NEW"),"",INDEX(B$2:B2143,-1+SUMPRODUCT(MAX(ROW(E$2:E2143)*(E2144=E$2:E2143)))))</f>
        <v/>
      </c>
      <c r="J2144" s="15" t="str">
        <f aca="true">IF(OR(E2144="",E2144="!!!",F2144="NEW"),"",COUNTBLANK(OFFSET(A$1,,,SUMPRODUCT(MAX(ROW(E$2:E2144)*(E2144=E$2:E2144)))))-COUNTBLANK(OFFSET(A$1,,,SUMPRODUCT(MAX(ROW(E$1:E2143)*(E2144=E$1:E2143))))))</f>
        <v/>
      </c>
      <c r="K2144" s="15" t="str">
        <f aca="false">IF(OR(E2144="",E2144="!!!",F2144="NEW"),"",INDEX(J$1:J2143,SUMPRODUCT(MAX(ROW(E$1:E2143)*(E2144=E$1:E2143)))))</f>
        <v/>
      </c>
      <c r="L2144" s="16"/>
    </row>
    <row r="2145" customFormat="false" ht="12.75" hidden="false" customHeight="false" outlineLevel="0" collapsed="false">
      <c r="A2145" s="9" t="s">
        <v>824</v>
      </c>
      <c r="E2145" s="10" t="str">
        <f aca="false">IF(D2145="?OLD","!!!","")</f>
        <v/>
      </c>
      <c r="F2145" s="11" t="str">
        <f aca="false">IF(OR(E2145="",E2145="!!!"),"",IF(NOT(ISNA(VLOOKUP(E2145,E$1:E2144,1,FALSE()))),"OLD",IF(AND(E2145&lt;&gt;"",E2145&lt;&gt;"!!!"),"NEW","")))</f>
        <v/>
      </c>
      <c r="G2145" s="12" t="str">
        <f aca="false">IF(OR(E2145="",E2145="!!!"),"",IF(OR(J2145=0,AND(J2145=1,K2145=1),AND(J2145=1,I2145="SBJ"),AND(J2145=1,I2145=0)),"?IN_FOCUS",IF(J2145&lt;=2,"?ACTIVATED",IF(J2145&lt;&gt;"","?FAMILIAR",IF(F2145="NEW",IF(ISNA(VLOOKUP(E2145,#REF!,1,FALSE())),"?TYPE_IDENTIFIABLE","?REFERENTIAL"),"_")))))</f>
        <v/>
      </c>
      <c r="H2145" s="13" t="str">
        <f aca="false">IF(J2145&lt;&gt;1,"",IF(I2145="SBJ","CB","?"))</f>
        <v/>
      </c>
      <c r="I2145" s="14" t="str">
        <f aca="false">IF(OR(E2145="",E2145="!!!",F2145="NEW"),"",INDEX(B$2:B2144,-1+SUMPRODUCT(MAX(ROW(E$2:E2144)*(E2145=E$2:E2144)))))</f>
        <v/>
      </c>
      <c r="J2145" s="15" t="str">
        <f aca="true">IF(OR(E2145="",E2145="!!!",F2145="NEW"),"",COUNTBLANK(OFFSET(A$1,,,SUMPRODUCT(MAX(ROW(E$2:E2145)*(E2145=E$2:E2145)))))-COUNTBLANK(OFFSET(A$1,,,SUMPRODUCT(MAX(ROW(E$1:E2144)*(E2145=E$1:E2144))))))</f>
        <v/>
      </c>
      <c r="K2145" s="15" t="str">
        <f aca="false">IF(OR(E2145="",E2145="!!!",F2145="NEW"),"",INDEX(J$1:J2144,SUMPRODUCT(MAX(ROW(E$1:E2144)*(E2145=E$1:E2144)))))</f>
        <v/>
      </c>
      <c r="L2145" s="16"/>
    </row>
    <row r="2146" customFormat="false" ht="12.75" hidden="false" customHeight="false" outlineLevel="0" collapsed="false">
      <c r="A2146" s="9" t="s">
        <v>825</v>
      </c>
      <c r="B2146" s="0" t="s">
        <v>137</v>
      </c>
      <c r="C2146" s="0" t="s">
        <v>54</v>
      </c>
      <c r="D2146" s="0" t="s">
        <v>31</v>
      </c>
      <c r="E2146" s="10" t="str">
        <f aca="false">IF(D2146="?OLD","!!!","")</f>
        <v>!!!</v>
      </c>
      <c r="F2146" s="11" t="str">
        <f aca="false">IF(OR(E2146="",E2146="!!!"),"",IF(NOT(ISNA(VLOOKUP(E2146,E$1:E2145,1,FALSE()))),"OLD",IF(AND(E2146&lt;&gt;"",E2146&lt;&gt;"!!!"),"NEW","")))</f>
        <v/>
      </c>
      <c r="G2146" s="12" t="str">
        <f aca="false">IF(OR(E2146="",E2146="!!!"),"",IF(OR(J2146=0,AND(J2146=1,K2146=1),AND(J2146=1,I2146="SBJ"),AND(J2146=1,I2146=0)),"?IN_FOCUS",IF(J2146&lt;=2,"?ACTIVATED",IF(J2146&lt;&gt;"","?FAMILIAR",IF(F2146="NEW",IF(ISNA(VLOOKUP(E2146,#REF!,1,FALSE())),"?TYPE_IDENTIFIABLE","?REFERENTIAL"),"_")))))</f>
        <v/>
      </c>
      <c r="H2146" s="13" t="str">
        <f aca="false">IF(J2146&lt;&gt;1,"",IF(I2146="SBJ","CB","?"))</f>
        <v/>
      </c>
      <c r="I2146" s="14" t="str">
        <f aca="false">IF(OR(E2146="",E2146="!!!",F2146="NEW"),"",INDEX(B$2:B2145,-1+SUMPRODUCT(MAX(ROW(E$2:E2145)*(E2146=E$2:E2145)))))</f>
        <v/>
      </c>
      <c r="J2146" s="15" t="str">
        <f aca="true">IF(OR(E2146="",E2146="!!!",F2146="NEW"),"",COUNTBLANK(OFFSET(A$1,,,SUMPRODUCT(MAX(ROW(E$2:E2146)*(E2146=E$2:E2146)))))-COUNTBLANK(OFFSET(A$1,,,SUMPRODUCT(MAX(ROW(E$1:E2145)*(E2146=E$1:E2145))))))</f>
        <v/>
      </c>
      <c r="K2146" s="15" t="str">
        <f aca="false">IF(OR(E2146="",E2146="!!!",F2146="NEW"),"",INDEX(J$1:J2145,SUMPRODUCT(MAX(ROW(E$1:E2145)*(E2146=E$1:E2145)))))</f>
        <v/>
      </c>
      <c r="L2146" s="16"/>
    </row>
    <row r="2147" customFormat="false" ht="12.75" hidden="false" customHeight="false" outlineLevel="0" collapsed="false">
      <c r="A2147" s="9" t="s">
        <v>75</v>
      </c>
      <c r="E2147" s="10" t="str">
        <f aca="false">IF(D2147="?OLD","!!!","")</f>
        <v/>
      </c>
      <c r="F2147" s="11" t="str">
        <f aca="false">IF(OR(E2147="",E2147="!!!"),"",IF(NOT(ISNA(VLOOKUP(E2147,E$1:E2146,1,FALSE()))),"OLD",IF(AND(E2147&lt;&gt;"",E2147&lt;&gt;"!!!"),"NEW","")))</f>
        <v/>
      </c>
      <c r="G2147" s="12" t="str">
        <f aca="false">IF(OR(E2147="",E2147="!!!"),"",IF(OR(J2147=0,AND(J2147=1,K2147=1),AND(J2147=1,I2147="SBJ"),AND(J2147=1,I2147=0)),"?IN_FOCUS",IF(J2147&lt;=2,"?ACTIVATED",IF(J2147&lt;&gt;"","?FAMILIAR",IF(F2147="NEW",IF(ISNA(VLOOKUP(E2147,#REF!,1,FALSE())),"?TYPE_IDENTIFIABLE","?REFERENTIAL"),"_")))))</f>
        <v/>
      </c>
      <c r="H2147" s="13" t="str">
        <f aca="false">IF(J2147&lt;&gt;1,"",IF(I2147="SBJ","CB","?"))</f>
        <v/>
      </c>
      <c r="I2147" s="14" t="str">
        <f aca="false">IF(OR(E2147="",E2147="!!!",F2147="NEW"),"",INDEX(B$2:B2146,-1+SUMPRODUCT(MAX(ROW(E$2:E2146)*(E2147=E$2:E2146)))))</f>
        <v/>
      </c>
      <c r="J2147" s="15" t="str">
        <f aca="true">IF(OR(E2147="",E2147="!!!",F2147="NEW"),"",COUNTBLANK(OFFSET(A$1,,,SUMPRODUCT(MAX(ROW(E$2:E2147)*(E2147=E$2:E2147)))))-COUNTBLANK(OFFSET(A$1,,,SUMPRODUCT(MAX(ROW(E$1:E2146)*(E2147=E$1:E2146))))))</f>
        <v/>
      </c>
      <c r="K2147" s="15" t="str">
        <f aca="false">IF(OR(E2147="",E2147="!!!",F2147="NEW"),"",INDEX(J$1:J2146,SUMPRODUCT(MAX(ROW(E$1:E2146)*(E2147=E$1:E2146)))))</f>
        <v/>
      </c>
      <c r="L2147" s="16"/>
    </row>
    <row r="2148" customFormat="false" ht="12.75" hidden="false" customHeight="false" outlineLevel="0" collapsed="false">
      <c r="A2148" s="9" t="s">
        <v>71</v>
      </c>
      <c r="E2148" s="10" t="str">
        <f aca="false">IF(D2148="?OLD","!!!","")</f>
        <v/>
      </c>
      <c r="F2148" s="11" t="str">
        <f aca="false">IF(OR(E2148="",E2148="!!!"),"",IF(NOT(ISNA(VLOOKUP(E2148,E$1:E2147,1,FALSE()))),"OLD",IF(AND(E2148&lt;&gt;"",E2148&lt;&gt;"!!!"),"NEW","")))</f>
        <v/>
      </c>
      <c r="G2148" s="12" t="str">
        <f aca="false">IF(OR(E2148="",E2148="!!!"),"",IF(OR(J2148=0,AND(J2148=1,K2148=1),AND(J2148=1,I2148="SBJ"),AND(J2148=1,I2148=0)),"?IN_FOCUS",IF(J2148&lt;=2,"?ACTIVATED",IF(J2148&lt;&gt;"","?FAMILIAR",IF(F2148="NEW",IF(ISNA(VLOOKUP(E2148,#REF!,1,FALSE())),"?TYPE_IDENTIFIABLE","?REFERENTIAL"),"_")))))</f>
        <v/>
      </c>
      <c r="H2148" s="13" t="str">
        <f aca="false">IF(J2148&lt;&gt;1,"",IF(I2148="SBJ","CB","?"))</f>
        <v/>
      </c>
      <c r="I2148" s="14" t="str">
        <f aca="false">IF(OR(E2148="",E2148="!!!",F2148="NEW"),"",INDEX(B$2:B2147,-1+SUMPRODUCT(MAX(ROW(E$2:E2147)*(E2148=E$2:E2147)))))</f>
        <v/>
      </c>
      <c r="J2148" s="15" t="str">
        <f aca="true">IF(OR(E2148="",E2148="!!!",F2148="NEW"),"",COUNTBLANK(OFFSET(A$1,,,SUMPRODUCT(MAX(ROW(E$2:E2148)*(E2148=E$2:E2148)))))-COUNTBLANK(OFFSET(A$1,,,SUMPRODUCT(MAX(ROW(E$1:E2147)*(E2148=E$1:E2147))))))</f>
        <v/>
      </c>
      <c r="K2148" s="15" t="str">
        <f aca="false">IF(OR(E2148="",E2148="!!!",F2148="NEW"),"",INDEX(J$1:J2147,SUMPRODUCT(MAX(ROW(E$1:E2147)*(E2148=E$1:E2147)))))</f>
        <v/>
      </c>
      <c r="L2148" s="16"/>
    </row>
    <row r="2149" customFormat="false" ht="12.75" hidden="false" customHeight="false" outlineLevel="0" collapsed="false">
      <c r="A2149" s="9" t="s">
        <v>826</v>
      </c>
      <c r="B2149" s="0" t="s">
        <v>25</v>
      </c>
      <c r="C2149" s="0" t="s">
        <v>54</v>
      </c>
      <c r="D2149" s="0" t="s">
        <v>31</v>
      </c>
      <c r="E2149" s="10" t="str">
        <f aca="false">IF(D2149="?OLD","!!!","")</f>
        <v>!!!</v>
      </c>
      <c r="F2149" s="11" t="str">
        <f aca="false">IF(OR(E2149="",E2149="!!!"),"",IF(NOT(ISNA(VLOOKUP(E2149,E$1:E2148,1,FALSE()))),"OLD",IF(AND(E2149&lt;&gt;"",E2149&lt;&gt;"!!!"),"NEW","")))</f>
        <v/>
      </c>
      <c r="G2149" s="12" t="str">
        <f aca="false">IF(OR(E2149="",E2149="!!!"),"",IF(OR(J2149=0,AND(J2149=1,K2149=1),AND(J2149=1,I2149="SBJ"),AND(J2149=1,I2149=0)),"?IN_FOCUS",IF(J2149&lt;=2,"?ACTIVATED",IF(J2149&lt;&gt;"","?FAMILIAR",IF(F2149="NEW",IF(ISNA(VLOOKUP(E2149,#REF!,1,FALSE())),"?TYPE_IDENTIFIABLE","?REFERENTIAL"),"_")))))</f>
        <v/>
      </c>
      <c r="H2149" s="13" t="str">
        <f aca="false">IF(J2149&lt;&gt;1,"",IF(I2149="SBJ","CB","?"))</f>
        <v/>
      </c>
      <c r="I2149" s="14" t="str">
        <f aca="false">IF(OR(E2149="",E2149="!!!",F2149="NEW"),"",INDEX(B$2:B2148,-1+SUMPRODUCT(MAX(ROW(E$2:E2148)*(E2149=E$2:E2148)))))</f>
        <v/>
      </c>
      <c r="J2149" s="15" t="str">
        <f aca="true">IF(OR(E2149="",E2149="!!!",F2149="NEW"),"",COUNTBLANK(OFFSET(A$1,,,SUMPRODUCT(MAX(ROW(E$2:E2149)*(E2149=E$2:E2149)))))-COUNTBLANK(OFFSET(A$1,,,SUMPRODUCT(MAX(ROW(E$1:E2148)*(E2149=E$1:E2148))))))</f>
        <v/>
      </c>
      <c r="K2149" s="15" t="str">
        <f aca="false">IF(OR(E2149="",E2149="!!!",F2149="NEW"),"",INDEX(J$1:J2148,SUMPRODUCT(MAX(ROW(E$1:E2148)*(E2149=E$1:E2148)))))</f>
        <v/>
      </c>
      <c r="L2149" s="16"/>
    </row>
    <row r="2150" customFormat="false" ht="12.75" hidden="false" customHeight="false" outlineLevel="0" collapsed="false">
      <c r="A2150" s="9" t="s">
        <v>15</v>
      </c>
      <c r="E2150" s="10" t="str">
        <f aca="false">IF(D2150="?OLD","!!!","")</f>
        <v/>
      </c>
      <c r="F2150" s="11" t="str">
        <f aca="false">IF(OR(E2150="",E2150="!!!"),"",IF(NOT(ISNA(VLOOKUP(E2150,E$1:E2149,1,FALSE()))),"OLD",IF(AND(E2150&lt;&gt;"",E2150&lt;&gt;"!!!"),"NEW","")))</f>
        <v/>
      </c>
      <c r="G2150" s="12" t="str">
        <f aca="false">IF(OR(E2150="",E2150="!!!"),"",IF(OR(J2150=0,AND(J2150=1,K2150=1),AND(J2150=1,I2150="SBJ"),AND(J2150=1,I2150=0)),"?IN_FOCUS",IF(J2150&lt;=2,"?ACTIVATED",IF(J2150&lt;&gt;"","?FAMILIAR",IF(F2150="NEW",IF(ISNA(VLOOKUP(E2150,#REF!,1,FALSE())),"?TYPE_IDENTIFIABLE","?REFERENTIAL"),"_")))))</f>
        <v/>
      </c>
      <c r="H2150" s="13" t="str">
        <f aca="false">IF(J2150&lt;&gt;1,"",IF(I2150="SBJ","CB","?"))</f>
        <v/>
      </c>
      <c r="I2150" s="14" t="str">
        <f aca="false">IF(OR(E2150="",E2150="!!!",F2150="NEW"),"",INDEX(B$2:B2149,-1+SUMPRODUCT(MAX(ROW(E$2:E2149)*(E2150=E$2:E2149)))))</f>
        <v/>
      </c>
      <c r="J2150" s="15" t="str">
        <f aca="true">IF(OR(E2150="",E2150="!!!",F2150="NEW"),"",COUNTBLANK(OFFSET(A$1,,,SUMPRODUCT(MAX(ROW(E$2:E2150)*(E2150=E$2:E2150)))))-COUNTBLANK(OFFSET(A$1,,,SUMPRODUCT(MAX(ROW(E$1:E2149)*(E2150=E$1:E2149))))))</f>
        <v/>
      </c>
      <c r="K2150" s="15" t="str">
        <f aca="false">IF(OR(E2150="",E2150="!!!",F2150="NEW"),"",INDEX(J$1:J2149,SUMPRODUCT(MAX(ROW(E$1:E2149)*(E2150=E$1:E2149)))))</f>
        <v/>
      </c>
      <c r="L2150" s="16"/>
    </row>
    <row r="2151" customFormat="false" ht="12.75" hidden="false" customHeight="false" outlineLevel="0" collapsed="false">
      <c r="A2151" s="9" t="s">
        <v>71</v>
      </c>
      <c r="E2151" s="10" t="str">
        <f aca="false">IF(D2151="?OLD","!!!","")</f>
        <v/>
      </c>
      <c r="F2151" s="11" t="str">
        <f aca="false">IF(OR(E2151="",E2151="!!!"),"",IF(NOT(ISNA(VLOOKUP(E2151,E$1:E2150,1,FALSE()))),"OLD",IF(AND(E2151&lt;&gt;"",E2151&lt;&gt;"!!!"),"NEW","")))</f>
        <v/>
      </c>
      <c r="G2151" s="12" t="str">
        <f aca="false">IF(OR(E2151="",E2151="!!!"),"",IF(OR(J2151=0,AND(J2151=1,K2151=1),AND(J2151=1,I2151="SBJ"),AND(J2151=1,I2151=0)),"?IN_FOCUS",IF(J2151&lt;=2,"?ACTIVATED",IF(J2151&lt;&gt;"","?FAMILIAR",IF(F2151="NEW",IF(ISNA(VLOOKUP(E2151,#REF!,1,FALSE())),"?TYPE_IDENTIFIABLE","?REFERENTIAL"),"_")))))</f>
        <v/>
      </c>
      <c r="H2151" s="13" t="str">
        <f aca="false">IF(J2151&lt;&gt;1,"",IF(I2151="SBJ","CB","?"))</f>
        <v/>
      </c>
      <c r="I2151" s="14" t="str">
        <f aca="false">IF(OR(E2151="",E2151="!!!",F2151="NEW"),"",INDEX(B$2:B2150,-1+SUMPRODUCT(MAX(ROW(E$2:E2150)*(E2151=E$2:E2150)))))</f>
        <v/>
      </c>
      <c r="J2151" s="15" t="str">
        <f aca="true">IF(OR(E2151="",E2151="!!!",F2151="NEW"),"",COUNTBLANK(OFFSET(A$1,,,SUMPRODUCT(MAX(ROW(E$2:E2151)*(E2151=E$2:E2151)))))-COUNTBLANK(OFFSET(A$1,,,SUMPRODUCT(MAX(ROW(E$1:E2150)*(E2151=E$1:E2150))))))</f>
        <v/>
      </c>
      <c r="K2151" s="15" t="str">
        <f aca="false">IF(OR(E2151="",E2151="!!!",F2151="NEW"),"",INDEX(J$1:J2150,SUMPRODUCT(MAX(ROW(E$1:E2150)*(E2151=E$1:E2150)))))</f>
        <v/>
      </c>
      <c r="L2151" s="16"/>
    </row>
    <row r="2152" customFormat="false" ht="12.75" hidden="false" customHeight="false" outlineLevel="0" collapsed="false">
      <c r="A2152" s="9" t="s">
        <v>827</v>
      </c>
      <c r="B2152" s="0" t="s">
        <v>47</v>
      </c>
      <c r="C2152" s="0" t="s">
        <v>54</v>
      </c>
      <c r="D2152" s="0" t="s">
        <v>31</v>
      </c>
      <c r="E2152" s="10" t="str">
        <f aca="false">IF(D2152="?OLD","!!!","")</f>
        <v>!!!</v>
      </c>
      <c r="F2152" s="11" t="str">
        <f aca="false">IF(OR(E2152="",E2152="!!!"),"",IF(NOT(ISNA(VLOOKUP(E2152,E$1:E2151,1,FALSE()))),"OLD",IF(AND(E2152&lt;&gt;"",E2152&lt;&gt;"!!!"),"NEW","")))</f>
        <v/>
      </c>
      <c r="G2152" s="12" t="str">
        <f aca="false">IF(OR(E2152="",E2152="!!!"),"",IF(OR(J2152=0,AND(J2152=1,K2152=1),AND(J2152=1,I2152="SBJ"),AND(J2152=1,I2152=0)),"?IN_FOCUS",IF(J2152&lt;=2,"?ACTIVATED",IF(J2152&lt;&gt;"","?FAMILIAR",IF(F2152="NEW",IF(ISNA(VLOOKUP(E2152,#REF!,1,FALSE())),"?TYPE_IDENTIFIABLE","?REFERENTIAL"),"_")))))</f>
        <v/>
      </c>
      <c r="H2152" s="13" t="str">
        <f aca="false">IF(J2152&lt;&gt;1,"",IF(I2152="SBJ","CB","?"))</f>
        <v/>
      </c>
      <c r="I2152" s="14" t="str">
        <f aca="false">IF(OR(E2152="",E2152="!!!",F2152="NEW"),"",INDEX(B$2:B2151,-1+SUMPRODUCT(MAX(ROW(E$2:E2151)*(E2152=E$2:E2151)))))</f>
        <v/>
      </c>
      <c r="J2152" s="15" t="str">
        <f aca="true">IF(OR(E2152="",E2152="!!!",F2152="NEW"),"",COUNTBLANK(OFFSET(A$1,,,SUMPRODUCT(MAX(ROW(E$2:E2152)*(E2152=E$2:E2152)))))-COUNTBLANK(OFFSET(A$1,,,SUMPRODUCT(MAX(ROW(E$1:E2151)*(E2152=E$1:E2151))))))</f>
        <v/>
      </c>
      <c r="K2152" s="15" t="str">
        <f aca="false">IF(OR(E2152="",E2152="!!!",F2152="NEW"),"",INDEX(J$1:J2151,SUMPRODUCT(MAX(ROW(E$1:E2151)*(E2152=E$1:E2151)))))</f>
        <v/>
      </c>
      <c r="L2152" s="16"/>
    </row>
    <row r="2153" customFormat="false" ht="12.75" hidden="false" customHeight="false" outlineLevel="0" collapsed="false">
      <c r="A2153" s="9" t="s">
        <v>117</v>
      </c>
      <c r="E2153" s="10" t="str">
        <f aca="false">IF(D2153="?OLD","!!!","")</f>
        <v/>
      </c>
      <c r="F2153" s="11" t="str">
        <f aca="false">IF(OR(E2153="",E2153="!!!"),"",IF(NOT(ISNA(VLOOKUP(E2153,E$1:E2152,1,FALSE()))),"OLD",IF(AND(E2153&lt;&gt;"",E2153&lt;&gt;"!!!"),"NEW","")))</f>
        <v/>
      </c>
      <c r="G2153" s="12" t="str">
        <f aca="false">IF(OR(E2153="",E2153="!!!"),"",IF(OR(J2153=0,AND(J2153=1,K2153=1),AND(J2153=1,I2153="SBJ"),AND(J2153=1,I2153=0)),"?IN_FOCUS",IF(J2153&lt;=2,"?ACTIVATED",IF(J2153&lt;&gt;"","?FAMILIAR",IF(F2153="NEW",IF(ISNA(VLOOKUP(E2153,#REF!,1,FALSE())),"?TYPE_IDENTIFIABLE","?REFERENTIAL"),"_")))))</f>
        <v/>
      </c>
      <c r="H2153" s="13" t="str">
        <f aca="false">IF(J2153&lt;&gt;1,"",IF(I2153="SBJ","CB","?"))</f>
        <v/>
      </c>
      <c r="I2153" s="14" t="str">
        <f aca="false">IF(OR(E2153="",E2153="!!!",F2153="NEW"),"",INDEX(B$2:B2152,-1+SUMPRODUCT(MAX(ROW(E$2:E2152)*(E2153=E$2:E2152)))))</f>
        <v/>
      </c>
      <c r="J2153" s="15" t="str">
        <f aca="true">IF(OR(E2153="",E2153="!!!",F2153="NEW"),"",COUNTBLANK(OFFSET(A$1,,,SUMPRODUCT(MAX(ROW(E$2:E2153)*(E2153=E$2:E2153)))))-COUNTBLANK(OFFSET(A$1,,,SUMPRODUCT(MAX(ROW(E$1:E2152)*(E2153=E$1:E2152))))))</f>
        <v/>
      </c>
      <c r="K2153" s="15" t="str">
        <f aca="false">IF(OR(E2153="",E2153="!!!",F2153="NEW"),"",INDEX(J$1:J2152,SUMPRODUCT(MAX(ROW(E$1:E2152)*(E2153=E$1:E2152)))))</f>
        <v/>
      </c>
      <c r="L2153" s="16"/>
    </row>
    <row r="2154" customFormat="false" ht="12.75" hidden="false" customHeight="false" outlineLevel="0" collapsed="false">
      <c r="A2154" s="9" t="s">
        <v>71</v>
      </c>
      <c r="E2154" s="10" t="str">
        <f aca="false">IF(D2154="?OLD","!!!","")</f>
        <v/>
      </c>
      <c r="F2154" s="11" t="str">
        <f aca="false">IF(OR(E2154="",E2154="!!!"),"",IF(NOT(ISNA(VLOOKUP(E2154,E$1:E2153,1,FALSE()))),"OLD",IF(AND(E2154&lt;&gt;"",E2154&lt;&gt;"!!!"),"NEW","")))</f>
        <v/>
      </c>
      <c r="G2154" s="12" t="str">
        <f aca="false">IF(OR(E2154="",E2154="!!!"),"",IF(OR(J2154=0,AND(J2154=1,K2154=1),AND(J2154=1,I2154="SBJ"),AND(J2154=1,I2154=0)),"?IN_FOCUS",IF(J2154&lt;=2,"?ACTIVATED",IF(J2154&lt;&gt;"","?FAMILIAR",IF(F2154="NEW",IF(ISNA(VLOOKUP(E2154,#REF!,1,FALSE())),"?TYPE_IDENTIFIABLE","?REFERENTIAL"),"_")))))</f>
        <v/>
      </c>
      <c r="H2154" s="13" t="str">
        <f aca="false">IF(J2154&lt;&gt;1,"",IF(I2154="SBJ","CB","?"))</f>
        <v/>
      </c>
      <c r="I2154" s="14" t="str">
        <f aca="false">IF(OR(E2154="",E2154="!!!",F2154="NEW"),"",INDEX(B$2:B2153,-1+SUMPRODUCT(MAX(ROW(E$2:E2153)*(E2154=E$2:E2153)))))</f>
        <v/>
      </c>
      <c r="J2154" s="15" t="str">
        <f aca="true">IF(OR(E2154="",E2154="!!!",F2154="NEW"),"",COUNTBLANK(OFFSET(A$1,,,SUMPRODUCT(MAX(ROW(E$2:E2154)*(E2154=E$2:E2154)))))-COUNTBLANK(OFFSET(A$1,,,SUMPRODUCT(MAX(ROW(E$1:E2153)*(E2154=E$1:E2153))))))</f>
        <v/>
      </c>
      <c r="K2154" s="15" t="str">
        <f aca="false">IF(OR(E2154="",E2154="!!!",F2154="NEW"),"",INDEX(J$1:J2153,SUMPRODUCT(MAX(ROW(E$1:E2153)*(E2154=E$1:E2153)))))</f>
        <v/>
      </c>
      <c r="L2154" s="16"/>
    </row>
    <row r="2155" customFormat="false" ht="12.75" hidden="false" customHeight="false" outlineLevel="0" collapsed="false">
      <c r="A2155" s="9" t="s">
        <v>828</v>
      </c>
      <c r="B2155" s="0" t="s">
        <v>66</v>
      </c>
      <c r="C2155" s="0" t="s">
        <v>54</v>
      </c>
      <c r="D2155" s="0" t="s">
        <v>31</v>
      </c>
      <c r="E2155" s="10" t="str">
        <f aca="false">IF(D2155="?OLD","!!!","")</f>
        <v>!!!</v>
      </c>
      <c r="F2155" s="11" t="str">
        <f aca="false">IF(OR(E2155="",E2155="!!!"),"",IF(NOT(ISNA(VLOOKUP(E2155,E$1:E2154,1,FALSE()))),"OLD",IF(AND(E2155&lt;&gt;"",E2155&lt;&gt;"!!!"),"NEW","")))</f>
        <v/>
      </c>
      <c r="G2155" s="12" t="str">
        <f aca="false">IF(OR(E2155="",E2155="!!!"),"",IF(OR(J2155=0,AND(J2155=1,K2155=1),AND(J2155=1,I2155="SBJ"),AND(J2155=1,I2155=0)),"?IN_FOCUS",IF(J2155&lt;=2,"?ACTIVATED",IF(J2155&lt;&gt;"","?FAMILIAR",IF(F2155="NEW",IF(ISNA(VLOOKUP(E2155,#REF!,1,FALSE())),"?TYPE_IDENTIFIABLE","?REFERENTIAL"),"_")))))</f>
        <v/>
      </c>
      <c r="H2155" s="13" t="str">
        <f aca="false">IF(J2155&lt;&gt;1,"",IF(I2155="SBJ","CB","?"))</f>
        <v/>
      </c>
      <c r="I2155" s="14" t="str">
        <f aca="false">IF(OR(E2155="",E2155="!!!",F2155="NEW"),"",INDEX(B$2:B2154,-1+SUMPRODUCT(MAX(ROW(E$2:E2154)*(E2155=E$2:E2154)))))</f>
        <v/>
      </c>
      <c r="J2155" s="15" t="str">
        <f aca="true">IF(OR(E2155="",E2155="!!!",F2155="NEW"),"",COUNTBLANK(OFFSET(A$1,,,SUMPRODUCT(MAX(ROW(E$2:E2155)*(E2155=E$2:E2155)))))-COUNTBLANK(OFFSET(A$1,,,SUMPRODUCT(MAX(ROW(E$1:E2154)*(E2155=E$1:E2154))))))</f>
        <v/>
      </c>
      <c r="K2155" s="15" t="str">
        <f aca="false">IF(OR(E2155="",E2155="!!!",F2155="NEW"),"",INDEX(J$1:J2154,SUMPRODUCT(MAX(ROW(E$1:E2154)*(E2155=E$1:E2154)))))</f>
        <v/>
      </c>
      <c r="L2155" s="16"/>
    </row>
    <row r="2156" customFormat="false" ht="12.75" hidden="false" customHeight="false" outlineLevel="0" collapsed="false">
      <c r="A2156" s="9" t="s">
        <v>829</v>
      </c>
      <c r="E2156" s="10" t="str">
        <f aca="false">IF(D2156="?OLD","!!!","")</f>
        <v/>
      </c>
      <c r="F2156" s="11" t="str">
        <f aca="false">IF(OR(E2156="",E2156="!!!"),"",IF(NOT(ISNA(VLOOKUP(E2156,E$1:E2155,1,FALSE()))),"OLD",IF(AND(E2156&lt;&gt;"",E2156&lt;&gt;"!!!"),"NEW","")))</f>
        <v/>
      </c>
      <c r="G2156" s="12" t="str">
        <f aca="false">IF(OR(E2156="",E2156="!!!"),"",IF(OR(J2156=0,AND(J2156=1,K2156=1),AND(J2156=1,I2156="SBJ"),AND(J2156=1,I2156=0)),"?IN_FOCUS",IF(J2156&lt;=2,"?ACTIVATED",IF(J2156&lt;&gt;"","?FAMILIAR",IF(F2156="NEW",IF(ISNA(VLOOKUP(E2156,#REF!,1,FALSE())),"?TYPE_IDENTIFIABLE","?REFERENTIAL"),"_")))))</f>
        <v/>
      </c>
      <c r="H2156" s="13" t="str">
        <f aca="false">IF(J2156&lt;&gt;1,"",IF(I2156="SBJ","CB","?"))</f>
        <v/>
      </c>
      <c r="I2156" s="14" t="str">
        <f aca="false">IF(OR(E2156="",E2156="!!!",F2156="NEW"),"",INDEX(B$2:B2155,-1+SUMPRODUCT(MAX(ROW(E$2:E2155)*(E2156=E$2:E2155)))))</f>
        <v/>
      </c>
      <c r="J2156" s="15" t="str">
        <f aca="true">IF(OR(E2156="",E2156="!!!",F2156="NEW"),"",COUNTBLANK(OFFSET(A$1,,,SUMPRODUCT(MAX(ROW(E$2:E2156)*(E2156=E$2:E2156)))))-COUNTBLANK(OFFSET(A$1,,,SUMPRODUCT(MAX(ROW(E$1:E2155)*(E2156=E$1:E2155))))))</f>
        <v/>
      </c>
      <c r="K2156" s="15" t="str">
        <f aca="false">IF(OR(E2156="",E2156="!!!",F2156="NEW"),"",INDEX(J$1:J2155,SUMPRODUCT(MAX(ROW(E$1:E2155)*(E2156=E$1:E2155)))))</f>
        <v/>
      </c>
      <c r="L2156" s="16"/>
    </row>
    <row r="2157" customFormat="false" ht="12.75" hidden="false" customHeight="false" outlineLevel="0" collapsed="false">
      <c r="A2157" s="9" t="s">
        <v>227</v>
      </c>
      <c r="E2157" s="10" t="str">
        <f aca="false">IF(D2157="?OLD","!!!","")</f>
        <v/>
      </c>
      <c r="F2157" s="11" t="str">
        <f aca="false">IF(OR(E2157="",E2157="!!!"),"",IF(NOT(ISNA(VLOOKUP(E2157,E$1:E2156,1,FALSE()))),"OLD",IF(AND(E2157&lt;&gt;"",E2157&lt;&gt;"!!!"),"NEW","")))</f>
        <v/>
      </c>
      <c r="G2157" s="12" t="str">
        <f aca="false">IF(OR(E2157="",E2157="!!!"),"",IF(OR(J2157=0,AND(J2157=1,K2157=1),AND(J2157=1,I2157="SBJ"),AND(J2157=1,I2157=0)),"?IN_FOCUS",IF(J2157&lt;=2,"?ACTIVATED",IF(J2157&lt;&gt;"","?FAMILIAR",IF(F2157="NEW",IF(ISNA(VLOOKUP(E2157,#REF!,1,FALSE())),"?TYPE_IDENTIFIABLE","?REFERENTIAL"),"_")))))</f>
        <v/>
      </c>
      <c r="H2157" s="13" t="str">
        <f aca="false">IF(J2157&lt;&gt;1,"",IF(I2157="SBJ","CB","?"))</f>
        <v/>
      </c>
      <c r="I2157" s="14" t="str">
        <f aca="false">IF(OR(E2157="",E2157="!!!",F2157="NEW"),"",INDEX(B$2:B2156,-1+SUMPRODUCT(MAX(ROW(E$2:E2156)*(E2157=E$2:E2156)))))</f>
        <v/>
      </c>
      <c r="J2157" s="15" t="str">
        <f aca="true">IF(OR(E2157="",E2157="!!!",F2157="NEW"),"",COUNTBLANK(OFFSET(A$1,,,SUMPRODUCT(MAX(ROW(E$2:E2157)*(E2157=E$2:E2157)))))-COUNTBLANK(OFFSET(A$1,,,SUMPRODUCT(MAX(ROW(E$1:E2156)*(E2157=E$1:E2156))))))</f>
        <v/>
      </c>
      <c r="K2157" s="15" t="str">
        <f aca="false">IF(OR(E2157="",E2157="!!!",F2157="NEW"),"",INDEX(J$1:J2156,SUMPRODUCT(MAX(ROW(E$1:E2156)*(E2157=E$1:E2156)))))</f>
        <v/>
      </c>
      <c r="L2157" s="16"/>
    </row>
    <row r="2158" customFormat="false" ht="12.75" hidden="false" customHeight="false" outlineLevel="0" collapsed="false">
      <c r="A2158" s="9" t="s">
        <v>48</v>
      </c>
      <c r="E2158" s="10" t="str">
        <f aca="false">IF(D2158="?OLD","!!!","")</f>
        <v/>
      </c>
      <c r="F2158" s="11" t="str">
        <f aca="false">IF(OR(E2158="",E2158="!!!"),"",IF(NOT(ISNA(VLOOKUP(E2158,E$1:E2157,1,FALSE()))),"OLD",IF(AND(E2158&lt;&gt;"",E2158&lt;&gt;"!!!"),"NEW","")))</f>
        <v/>
      </c>
      <c r="G2158" s="12" t="str">
        <f aca="false">IF(OR(E2158="",E2158="!!!"),"",IF(OR(J2158=0,AND(J2158=1,K2158=1),AND(J2158=1,I2158="SBJ"),AND(J2158=1,I2158=0)),"?IN_FOCUS",IF(J2158&lt;=2,"?ACTIVATED",IF(J2158&lt;&gt;"","?FAMILIAR",IF(F2158="NEW",IF(ISNA(VLOOKUP(E2158,#REF!,1,FALSE())),"?TYPE_IDENTIFIABLE","?REFERENTIAL"),"_")))))</f>
        <v/>
      </c>
      <c r="H2158" s="13" t="str">
        <f aca="false">IF(J2158&lt;&gt;1,"",IF(I2158="SBJ","CB","?"))</f>
        <v/>
      </c>
      <c r="I2158" s="14" t="str">
        <f aca="false">IF(OR(E2158="",E2158="!!!",F2158="NEW"),"",INDEX(B$2:B2157,-1+SUMPRODUCT(MAX(ROW(E$2:E2157)*(E2158=E$2:E2157)))))</f>
        <v/>
      </c>
      <c r="J2158" s="15" t="str">
        <f aca="true">IF(OR(E2158="",E2158="!!!",F2158="NEW"),"",COUNTBLANK(OFFSET(A$1,,,SUMPRODUCT(MAX(ROW(E$2:E2158)*(E2158=E$2:E2158)))))-COUNTBLANK(OFFSET(A$1,,,SUMPRODUCT(MAX(ROW(E$1:E2157)*(E2158=E$1:E2157))))))</f>
        <v/>
      </c>
      <c r="K2158" s="15" t="str">
        <f aca="false">IF(OR(E2158="",E2158="!!!",F2158="NEW"),"",INDEX(J$1:J2157,SUMPRODUCT(MAX(ROW(E$1:E2157)*(E2158=E$1:E2157)))))</f>
        <v/>
      </c>
      <c r="L2158" s="16"/>
    </row>
    <row r="2159" customFormat="false" ht="12.75" hidden="false" customHeight="false" outlineLevel="0" collapsed="false">
      <c r="E2159" s="10" t="str">
        <f aca="false">IF(D2159="?OLD","!!!","")</f>
        <v/>
      </c>
      <c r="F2159" s="11" t="str">
        <f aca="false">IF(OR(E2159="",E2159="!!!"),"",IF(NOT(ISNA(VLOOKUP(E2159,E$1:E2158,1,FALSE()))),"OLD",IF(AND(E2159&lt;&gt;"",E2159&lt;&gt;"!!!"),"NEW","")))</f>
        <v/>
      </c>
      <c r="G2159" s="12" t="str">
        <f aca="false">IF(OR(E2159="",E2159="!!!"),"",IF(OR(J2159=0,AND(J2159=1,K2159=1),AND(J2159=1,I2159="SBJ"),AND(J2159=1,I2159=0)),"?IN_FOCUS",IF(J2159&lt;=2,"?ACTIVATED",IF(J2159&lt;&gt;"","?FAMILIAR",IF(F2159="NEW",IF(ISNA(VLOOKUP(E2159,#REF!,1,FALSE())),"?TYPE_IDENTIFIABLE","?REFERENTIAL"),"_")))))</f>
        <v/>
      </c>
      <c r="H2159" s="13" t="str">
        <f aca="false">IF(J2159&lt;&gt;1,"",IF(I2159="SBJ","CB","?"))</f>
        <v/>
      </c>
      <c r="I2159" s="14" t="str">
        <f aca="false">IF(OR(E2159="",E2159="!!!",F2159="NEW"),"",INDEX(B$2:B2158,-1+SUMPRODUCT(MAX(ROW(E$2:E2158)*(E2159=E$2:E2158)))))</f>
        <v/>
      </c>
      <c r="J2159" s="15" t="str">
        <f aca="true">IF(OR(E2159="",E2159="!!!",F2159="NEW"),"",COUNTBLANK(OFFSET(A$1,,,SUMPRODUCT(MAX(ROW(E$2:E2159)*(E2159=E$2:E2159)))))-COUNTBLANK(OFFSET(A$1,,,SUMPRODUCT(MAX(ROW(E$1:E2158)*(E2159=E$1:E2158))))))</f>
        <v/>
      </c>
      <c r="K2159" s="15" t="str">
        <f aca="false">IF(OR(E2159="",E2159="!!!",F2159="NEW"),"",INDEX(J$1:J2158,SUMPRODUCT(MAX(ROW(E$1:E2158)*(E2159=E$1:E2158)))))</f>
        <v/>
      </c>
      <c r="L2159" s="16"/>
    </row>
    <row r="2160" customFormat="false" ht="12.75" hidden="false" customHeight="false" outlineLevel="0" collapsed="false">
      <c r="A2160" s="9" t="s">
        <v>85</v>
      </c>
      <c r="E2160" s="10" t="str">
        <f aca="false">IF(D2160="?OLD","!!!","")</f>
        <v/>
      </c>
      <c r="F2160" s="11" t="str">
        <f aca="false">IF(OR(E2160="",E2160="!!!"),"",IF(NOT(ISNA(VLOOKUP(E2160,E$1:E2159,1,FALSE()))),"OLD",IF(AND(E2160&lt;&gt;"",E2160&lt;&gt;"!!!"),"NEW","")))</f>
        <v/>
      </c>
      <c r="G2160" s="12" t="str">
        <f aca="false">IF(OR(E2160="",E2160="!!!"),"",IF(OR(J2160=0,AND(J2160=1,K2160=1),AND(J2160=1,I2160="SBJ"),AND(J2160=1,I2160=0)),"?IN_FOCUS",IF(J2160&lt;=2,"?ACTIVATED",IF(J2160&lt;&gt;"","?FAMILIAR",IF(F2160="NEW",IF(ISNA(VLOOKUP(E2160,#REF!,1,FALSE())),"?TYPE_IDENTIFIABLE","?REFERENTIAL"),"_")))))</f>
        <v/>
      </c>
      <c r="H2160" s="13" t="str">
        <f aca="false">IF(J2160&lt;&gt;1,"",IF(I2160="SBJ","CB","?"))</f>
        <v/>
      </c>
      <c r="I2160" s="14" t="str">
        <f aca="false">IF(OR(E2160="",E2160="!!!",F2160="NEW"),"",INDEX(B$2:B2159,-1+SUMPRODUCT(MAX(ROW(E$2:E2159)*(E2160=E$2:E2159)))))</f>
        <v/>
      </c>
      <c r="J2160" s="15" t="str">
        <f aca="true">IF(OR(E2160="",E2160="!!!",F2160="NEW"),"",COUNTBLANK(OFFSET(A$1,,,SUMPRODUCT(MAX(ROW(E$2:E2160)*(E2160=E$2:E2160)))))-COUNTBLANK(OFFSET(A$1,,,SUMPRODUCT(MAX(ROW(E$1:E2159)*(E2160=E$1:E2159))))))</f>
        <v/>
      </c>
      <c r="K2160" s="15" t="str">
        <f aca="false">IF(OR(E2160="",E2160="!!!",F2160="NEW"),"",INDEX(J$1:J2159,SUMPRODUCT(MAX(ROW(E$1:E2159)*(E2160=E$1:E2159)))))</f>
        <v/>
      </c>
      <c r="L2160" s="16"/>
    </row>
    <row r="2161" customFormat="false" ht="12.75" hidden="false" customHeight="false" outlineLevel="0" collapsed="false">
      <c r="A2161" s="9" t="s">
        <v>830</v>
      </c>
      <c r="E2161" s="10" t="str">
        <f aca="false">IF(D2161="?OLD","!!!","")</f>
        <v/>
      </c>
      <c r="F2161" s="11" t="str">
        <f aca="false">IF(OR(E2161="",E2161="!!!"),"",IF(NOT(ISNA(VLOOKUP(E2161,E$1:E2160,1,FALSE()))),"OLD",IF(AND(E2161&lt;&gt;"",E2161&lt;&gt;"!!!"),"NEW","")))</f>
        <v/>
      </c>
      <c r="G2161" s="12" t="str">
        <f aca="false">IF(OR(E2161="",E2161="!!!"),"",IF(OR(J2161=0,AND(J2161=1,K2161=1),AND(J2161=1,I2161="SBJ"),AND(J2161=1,I2161=0)),"?IN_FOCUS",IF(J2161&lt;=2,"?ACTIVATED",IF(J2161&lt;&gt;"","?FAMILIAR",IF(F2161="NEW",IF(ISNA(VLOOKUP(E2161,#REF!,1,FALSE())),"?TYPE_IDENTIFIABLE","?REFERENTIAL"),"_")))))</f>
        <v/>
      </c>
      <c r="H2161" s="13" t="str">
        <f aca="false">IF(J2161&lt;&gt;1,"",IF(I2161="SBJ","CB","?"))</f>
        <v/>
      </c>
      <c r="I2161" s="14" t="str">
        <f aca="false">IF(OR(E2161="",E2161="!!!",F2161="NEW"),"",INDEX(B$2:B2160,-1+SUMPRODUCT(MAX(ROW(E$2:E2160)*(E2161=E$2:E2160)))))</f>
        <v/>
      </c>
      <c r="J2161" s="15" t="str">
        <f aca="true">IF(OR(E2161="",E2161="!!!",F2161="NEW"),"",COUNTBLANK(OFFSET(A$1,,,SUMPRODUCT(MAX(ROW(E$2:E2161)*(E2161=E$2:E2161)))))-COUNTBLANK(OFFSET(A$1,,,SUMPRODUCT(MAX(ROW(E$1:E2160)*(E2161=E$1:E2160))))))</f>
        <v/>
      </c>
      <c r="K2161" s="15" t="str">
        <f aca="false">IF(OR(E2161="",E2161="!!!",F2161="NEW"),"",INDEX(J$1:J2160,SUMPRODUCT(MAX(ROW(E$1:E2160)*(E2161=E$1:E2160)))))</f>
        <v/>
      </c>
      <c r="L2161" s="16"/>
    </row>
    <row r="2162" customFormat="false" ht="12.75" hidden="false" customHeight="false" outlineLevel="0" collapsed="false">
      <c r="A2162" s="9" t="s">
        <v>831</v>
      </c>
      <c r="E2162" s="10" t="str">
        <f aca="false">IF(D2162="?OLD","!!!","")</f>
        <v/>
      </c>
      <c r="F2162" s="11" t="str">
        <f aca="false">IF(OR(E2162="",E2162="!!!"),"",IF(NOT(ISNA(VLOOKUP(E2162,E$1:E2161,1,FALSE()))),"OLD",IF(AND(E2162&lt;&gt;"",E2162&lt;&gt;"!!!"),"NEW","")))</f>
        <v/>
      </c>
      <c r="G2162" s="12" t="str">
        <f aca="false">IF(OR(E2162="",E2162="!!!"),"",IF(OR(J2162=0,AND(J2162=1,K2162=1),AND(J2162=1,I2162="SBJ"),AND(J2162=1,I2162=0)),"?IN_FOCUS",IF(J2162&lt;=2,"?ACTIVATED",IF(J2162&lt;&gt;"","?FAMILIAR",IF(F2162="NEW",IF(ISNA(VLOOKUP(E2162,#REF!,1,FALSE())),"?TYPE_IDENTIFIABLE","?REFERENTIAL"),"_")))))</f>
        <v/>
      </c>
      <c r="H2162" s="13" t="str">
        <f aca="false">IF(J2162&lt;&gt;1,"",IF(I2162="SBJ","CB","?"))</f>
        <v/>
      </c>
      <c r="I2162" s="14" t="str">
        <f aca="false">IF(OR(E2162="",E2162="!!!",F2162="NEW"),"",INDEX(B$2:B2161,-1+SUMPRODUCT(MAX(ROW(E$2:E2161)*(E2162=E$2:E2161)))))</f>
        <v/>
      </c>
      <c r="J2162" s="15" t="str">
        <f aca="true">IF(OR(E2162="",E2162="!!!",F2162="NEW"),"",COUNTBLANK(OFFSET(A$1,,,SUMPRODUCT(MAX(ROW(E$2:E2162)*(E2162=E$2:E2162)))))-COUNTBLANK(OFFSET(A$1,,,SUMPRODUCT(MAX(ROW(E$1:E2161)*(E2162=E$1:E2161))))))</f>
        <v/>
      </c>
      <c r="K2162" s="15" t="str">
        <f aca="false">IF(OR(E2162="",E2162="!!!",F2162="NEW"),"",INDEX(J$1:J2161,SUMPRODUCT(MAX(ROW(E$1:E2161)*(E2162=E$1:E2161)))))</f>
        <v/>
      </c>
      <c r="L2162" s="16"/>
    </row>
    <row r="2163" customFormat="false" ht="12.75" hidden="false" customHeight="false" outlineLevel="0" collapsed="false">
      <c r="A2163" s="9" t="s">
        <v>21</v>
      </c>
      <c r="E2163" s="10" t="str">
        <f aca="false">IF(D2163="?OLD","!!!","")</f>
        <v/>
      </c>
      <c r="F2163" s="11" t="str">
        <f aca="false">IF(OR(E2163="",E2163="!!!"),"",IF(NOT(ISNA(VLOOKUP(E2163,E$1:E2162,1,FALSE()))),"OLD",IF(AND(E2163&lt;&gt;"",E2163&lt;&gt;"!!!"),"NEW","")))</f>
        <v/>
      </c>
      <c r="G2163" s="12" t="str">
        <f aca="false">IF(OR(E2163="",E2163="!!!"),"",IF(OR(J2163=0,AND(J2163=1,K2163=1),AND(J2163=1,I2163="SBJ"),AND(J2163=1,I2163=0)),"?IN_FOCUS",IF(J2163&lt;=2,"?ACTIVATED",IF(J2163&lt;&gt;"","?FAMILIAR",IF(F2163="NEW",IF(ISNA(VLOOKUP(E2163,#REF!,1,FALSE())),"?TYPE_IDENTIFIABLE","?REFERENTIAL"),"_")))))</f>
        <v/>
      </c>
      <c r="H2163" s="13" t="str">
        <f aca="false">IF(J2163&lt;&gt;1,"",IF(I2163="SBJ","CB","?"))</f>
        <v/>
      </c>
      <c r="I2163" s="14" t="str">
        <f aca="false">IF(OR(E2163="",E2163="!!!",F2163="NEW"),"",INDEX(B$2:B2162,-1+SUMPRODUCT(MAX(ROW(E$2:E2162)*(E2163=E$2:E2162)))))</f>
        <v/>
      </c>
      <c r="J2163" s="15" t="str">
        <f aca="true">IF(OR(E2163="",E2163="!!!",F2163="NEW"),"",COUNTBLANK(OFFSET(A$1,,,SUMPRODUCT(MAX(ROW(E$2:E2163)*(E2163=E$2:E2163)))))-COUNTBLANK(OFFSET(A$1,,,SUMPRODUCT(MAX(ROW(E$1:E2162)*(E2163=E$1:E2162))))))</f>
        <v/>
      </c>
      <c r="K2163" s="15" t="str">
        <f aca="false">IF(OR(E2163="",E2163="!!!",F2163="NEW"),"",INDEX(J$1:J2162,SUMPRODUCT(MAX(ROW(E$1:E2162)*(E2163=E$1:E2162)))))</f>
        <v/>
      </c>
      <c r="L2163" s="16"/>
    </row>
    <row r="2164" customFormat="false" ht="12.75" hidden="false" customHeight="false" outlineLevel="0" collapsed="false">
      <c r="A2164" s="9" t="s">
        <v>832</v>
      </c>
      <c r="B2164" s="0" t="s">
        <v>38</v>
      </c>
      <c r="C2164" s="0" t="s">
        <v>19</v>
      </c>
      <c r="E2164" s="10" t="str">
        <f aca="false">IF(D2164="?OLD","!!!","")</f>
        <v/>
      </c>
      <c r="F2164" s="11" t="str">
        <f aca="false">IF(OR(E2164="",E2164="!!!"),"",IF(NOT(ISNA(VLOOKUP(E2164,E$1:E2163,1,FALSE()))),"OLD",IF(AND(E2164&lt;&gt;"",E2164&lt;&gt;"!!!"),"NEW","")))</f>
        <v/>
      </c>
      <c r="G2164" s="12" t="str">
        <f aca="false">IF(OR(E2164="",E2164="!!!"),"",IF(OR(J2164=0,AND(J2164=1,K2164=1),AND(J2164=1,I2164="SBJ"),AND(J2164=1,I2164=0)),"?IN_FOCUS",IF(J2164&lt;=2,"?ACTIVATED",IF(J2164&lt;&gt;"","?FAMILIAR",IF(F2164="NEW",IF(ISNA(VLOOKUP(E2164,#REF!,1,FALSE())),"?TYPE_IDENTIFIABLE","?REFERENTIAL"),"_")))))</f>
        <v/>
      </c>
      <c r="H2164" s="13" t="str">
        <f aca="false">IF(J2164&lt;&gt;1,"",IF(I2164="SBJ","CB","?"))</f>
        <v/>
      </c>
      <c r="I2164" s="14" t="str">
        <f aca="false">IF(OR(E2164="",E2164="!!!",F2164="NEW"),"",INDEX(B$2:B2163,-1+SUMPRODUCT(MAX(ROW(E$2:E2163)*(E2164=E$2:E2163)))))</f>
        <v/>
      </c>
      <c r="J2164" s="15" t="str">
        <f aca="true">IF(OR(E2164="",E2164="!!!",F2164="NEW"),"",COUNTBLANK(OFFSET(A$1,,,SUMPRODUCT(MAX(ROW(E$2:E2164)*(E2164=E$2:E2164)))))-COUNTBLANK(OFFSET(A$1,,,SUMPRODUCT(MAX(ROW(E$1:E2163)*(E2164=E$1:E2163))))))</f>
        <v/>
      </c>
      <c r="K2164" s="15" t="str">
        <f aca="false">IF(OR(E2164="",E2164="!!!",F2164="NEW"),"",INDEX(J$1:J2163,SUMPRODUCT(MAX(ROW(E$1:E2163)*(E2164=E$1:E2163)))))</f>
        <v/>
      </c>
      <c r="L2164" s="16"/>
    </row>
    <row r="2165" customFormat="false" ht="12.75" hidden="false" customHeight="false" outlineLevel="0" collapsed="false">
      <c r="A2165" s="9" t="s">
        <v>39</v>
      </c>
      <c r="E2165" s="10" t="str">
        <f aca="false">IF(D2165="?OLD","!!!","")</f>
        <v/>
      </c>
      <c r="F2165" s="11" t="str">
        <f aca="false">IF(OR(E2165="",E2165="!!!"),"",IF(NOT(ISNA(VLOOKUP(E2165,E$1:E2164,1,FALSE()))),"OLD",IF(AND(E2165&lt;&gt;"",E2165&lt;&gt;"!!!"),"NEW","")))</f>
        <v/>
      </c>
      <c r="G2165" s="12" t="str">
        <f aca="false">IF(OR(E2165="",E2165="!!!"),"",IF(OR(J2165=0,AND(J2165=1,K2165=1),AND(J2165=1,I2165="SBJ"),AND(J2165=1,I2165=0)),"?IN_FOCUS",IF(J2165&lt;=2,"?ACTIVATED",IF(J2165&lt;&gt;"","?FAMILIAR",IF(F2165="NEW",IF(ISNA(VLOOKUP(E2165,#REF!,1,FALSE())),"?TYPE_IDENTIFIABLE","?REFERENTIAL"),"_")))))</f>
        <v/>
      </c>
      <c r="H2165" s="13" t="str">
        <f aca="false">IF(J2165&lt;&gt;1,"",IF(I2165="SBJ","CB","?"))</f>
        <v/>
      </c>
      <c r="I2165" s="14" t="str">
        <f aca="false">IF(OR(E2165="",E2165="!!!",F2165="NEW"),"",INDEX(B$2:B2164,-1+SUMPRODUCT(MAX(ROW(E$2:E2164)*(E2165=E$2:E2164)))))</f>
        <v/>
      </c>
      <c r="J2165" s="15" t="str">
        <f aca="true">IF(OR(E2165="",E2165="!!!",F2165="NEW"),"",COUNTBLANK(OFFSET(A$1,,,SUMPRODUCT(MAX(ROW(E$2:E2165)*(E2165=E$2:E2165)))))-COUNTBLANK(OFFSET(A$1,,,SUMPRODUCT(MAX(ROW(E$1:E2164)*(E2165=E$1:E2164))))))</f>
        <v/>
      </c>
      <c r="K2165" s="15" t="str">
        <f aca="false">IF(OR(E2165="",E2165="!!!",F2165="NEW"),"",INDEX(J$1:J2164,SUMPRODUCT(MAX(ROW(E$1:E2164)*(E2165=E$1:E2164)))))</f>
        <v/>
      </c>
      <c r="L2165" s="16"/>
    </row>
    <row r="2166" customFormat="false" ht="12.75" hidden="false" customHeight="false" outlineLevel="0" collapsed="false">
      <c r="A2166" s="9" t="s">
        <v>21</v>
      </c>
      <c r="E2166" s="10" t="str">
        <f aca="false">IF(D2166="?OLD","!!!","")</f>
        <v/>
      </c>
      <c r="F2166" s="11" t="str">
        <f aca="false">IF(OR(E2166="",E2166="!!!"),"",IF(NOT(ISNA(VLOOKUP(E2166,E$1:E2165,1,FALSE()))),"OLD",IF(AND(E2166&lt;&gt;"",E2166&lt;&gt;"!!!"),"NEW","")))</f>
        <v/>
      </c>
      <c r="G2166" s="12" t="str">
        <f aca="false">IF(OR(E2166="",E2166="!!!"),"",IF(OR(J2166=0,AND(J2166=1,K2166=1),AND(J2166=1,I2166="SBJ"),AND(J2166=1,I2166=0)),"?IN_FOCUS",IF(J2166&lt;=2,"?ACTIVATED",IF(J2166&lt;&gt;"","?FAMILIAR",IF(F2166="NEW",IF(ISNA(VLOOKUP(E2166,#REF!,1,FALSE())),"?TYPE_IDENTIFIABLE","?REFERENTIAL"),"_")))))</f>
        <v/>
      </c>
      <c r="H2166" s="13" t="str">
        <f aca="false">IF(J2166&lt;&gt;1,"",IF(I2166="SBJ","CB","?"))</f>
        <v/>
      </c>
      <c r="I2166" s="14" t="str">
        <f aca="false">IF(OR(E2166="",E2166="!!!",F2166="NEW"),"",INDEX(B$2:B2165,-1+SUMPRODUCT(MAX(ROW(E$2:E2165)*(E2166=E$2:E2165)))))</f>
        <v/>
      </c>
      <c r="J2166" s="15" t="str">
        <f aca="true">IF(OR(E2166="",E2166="!!!",F2166="NEW"),"",COUNTBLANK(OFFSET(A$1,,,SUMPRODUCT(MAX(ROW(E$2:E2166)*(E2166=E$2:E2166)))))-COUNTBLANK(OFFSET(A$1,,,SUMPRODUCT(MAX(ROW(E$1:E2165)*(E2166=E$1:E2165))))))</f>
        <v/>
      </c>
      <c r="K2166" s="15" t="str">
        <f aca="false">IF(OR(E2166="",E2166="!!!",F2166="NEW"),"",INDEX(J$1:J2165,SUMPRODUCT(MAX(ROW(E$1:E2165)*(E2166=E$1:E2165)))))</f>
        <v/>
      </c>
      <c r="L2166" s="16"/>
    </row>
    <row r="2167" customFormat="false" ht="12.75" hidden="false" customHeight="false" outlineLevel="0" collapsed="false">
      <c r="A2167" s="9" t="s">
        <v>833</v>
      </c>
      <c r="E2167" s="10" t="str">
        <f aca="false">IF(D2167="?OLD","!!!","")</f>
        <v/>
      </c>
      <c r="F2167" s="11" t="str">
        <f aca="false">IF(OR(E2167="",E2167="!!!"),"",IF(NOT(ISNA(VLOOKUP(E2167,E$1:E2166,1,FALSE()))),"OLD",IF(AND(E2167&lt;&gt;"",E2167&lt;&gt;"!!!"),"NEW","")))</f>
        <v/>
      </c>
      <c r="G2167" s="12" t="str">
        <f aca="false">IF(OR(E2167="",E2167="!!!"),"",IF(OR(J2167=0,AND(J2167=1,K2167=1),AND(J2167=1,I2167="SBJ"),AND(J2167=1,I2167=0)),"?IN_FOCUS",IF(J2167&lt;=2,"?ACTIVATED",IF(J2167&lt;&gt;"","?FAMILIAR",IF(F2167="NEW",IF(ISNA(VLOOKUP(E2167,#REF!,1,FALSE())),"?TYPE_IDENTIFIABLE","?REFERENTIAL"),"_")))))</f>
        <v/>
      </c>
      <c r="H2167" s="13" t="str">
        <f aca="false">IF(J2167&lt;&gt;1,"",IF(I2167="SBJ","CB","?"))</f>
        <v/>
      </c>
      <c r="I2167" s="14" t="str">
        <f aca="false">IF(OR(E2167="",E2167="!!!",F2167="NEW"),"",INDEX(B$2:B2166,-1+SUMPRODUCT(MAX(ROW(E$2:E2166)*(E2167=E$2:E2166)))))</f>
        <v/>
      </c>
      <c r="J2167" s="15" t="str">
        <f aca="true">IF(OR(E2167="",E2167="!!!",F2167="NEW"),"",COUNTBLANK(OFFSET(A$1,,,SUMPRODUCT(MAX(ROW(E$2:E2167)*(E2167=E$2:E2167)))))-COUNTBLANK(OFFSET(A$1,,,SUMPRODUCT(MAX(ROW(E$1:E2166)*(E2167=E$1:E2166))))))</f>
        <v/>
      </c>
      <c r="K2167" s="15" t="str">
        <f aca="false">IF(OR(E2167="",E2167="!!!",F2167="NEW"),"",INDEX(J$1:J2166,SUMPRODUCT(MAX(ROW(E$1:E2166)*(E2167=E$1:E2166)))))</f>
        <v/>
      </c>
      <c r="L2167" s="16"/>
    </row>
    <row r="2168" customFormat="false" ht="12.75" hidden="false" customHeight="false" outlineLevel="0" collapsed="false">
      <c r="A2168" s="9" t="s">
        <v>834</v>
      </c>
      <c r="B2168" s="0" t="s">
        <v>23</v>
      </c>
      <c r="C2168" s="0" t="s">
        <v>19</v>
      </c>
      <c r="E2168" s="10" t="str">
        <f aca="false">IF(D2168="?OLD","!!!","")</f>
        <v/>
      </c>
      <c r="F2168" s="11" t="str">
        <f aca="false">IF(OR(E2168="",E2168="!!!"),"",IF(NOT(ISNA(VLOOKUP(E2168,E$1:E2167,1,FALSE()))),"OLD",IF(AND(E2168&lt;&gt;"",E2168&lt;&gt;"!!!"),"NEW","")))</f>
        <v/>
      </c>
      <c r="G2168" s="12" t="str">
        <f aca="false">IF(OR(E2168="",E2168="!!!"),"",IF(OR(J2168=0,AND(J2168=1,K2168=1),AND(J2168=1,I2168="SBJ"),AND(J2168=1,I2168=0)),"?IN_FOCUS",IF(J2168&lt;=2,"?ACTIVATED",IF(J2168&lt;&gt;"","?FAMILIAR",IF(F2168="NEW",IF(ISNA(VLOOKUP(E2168,#REF!,1,FALSE())),"?TYPE_IDENTIFIABLE","?REFERENTIAL"),"_")))))</f>
        <v/>
      </c>
      <c r="H2168" s="13" t="str">
        <f aca="false">IF(J2168&lt;&gt;1,"",IF(I2168="SBJ","CB","?"))</f>
        <v/>
      </c>
      <c r="I2168" s="14" t="str">
        <f aca="false">IF(OR(E2168="",E2168="!!!",F2168="NEW"),"",INDEX(B$2:B2167,-1+SUMPRODUCT(MAX(ROW(E$2:E2167)*(E2168=E$2:E2167)))))</f>
        <v/>
      </c>
      <c r="J2168" s="15" t="str">
        <f aca="true">IF(OR(E2168="",E2168="!!!",F2168="NEW"),"",COUNTBLANK(OFFSET(A$1,,,SUMPRODUCT(MAX(ROW(E$2:E2168)*(E2168=E$2:E2168)))))-COUNTBLANK(OFFSET(A$1,,,SUMPRODUCT(MAX(ROW(E$1:E2167)*(E2168=E$1:E2167))))))</f>
        <v/>
      </c>
      <c r="K2168" s="15" t="str">
        <f aca="false">IF(OR(E2168="",E2168="!!!",F2168="NEW"),"",INDEX(J$1:J2167,SUMPRODUCT(MAX(ROW(E$1:E2167)*(E2168=E$1:E2167)))))</f>
        <v/>
      </c>
      <c r="L2168" s="16"/>
    </row>
    <row r="2169" customFormat="false" ht="12.75" hidden="false" customHeight="false" outlineLevel="0" collapsed="false">
      <c r="A2169" s="9" t="s">
        <v>39</v>
      </c>
      <c r="E2169" s="10" t="str">
        <f aca="false">IF(D2169="?OLD","!!!","")</f>
        <v/>
      </c>
      <c r="F2169" s="11" t="str">
        <f aca="false">IF(OR(E2169="",E2169="!!!"),"",IF(NOT(ISNA(VLOOKUP(E2169,E$1:E2168,1,FALSE()))),"OLD",IF(AND(E2169&lt;&gt;"",E2169&lt;&gt;"!!!"),"NEW","")))</f>
        <v/>
      </c>
      <c r="G2169" s="12" t="str">
        <f aca="false">IF(OR(E2169="",E2169="!!!"),"",IF(OR(J2169=0,AND(J2169=1,K2169=1),AND(J2169=1,I2169="SBJ"),AND(J2169=1,I2169=0)),"?IN_FOCUS",IF(J2169&lt;=2,"?ACTIVATED",IF(J2169&lt;&gt;"","?FAMILIAR",IF(F2169="NEW",IF(ISNA(VLOOKUP(E2169,#REF!,1,FALSE())),"?TYPE_IDENTIFIABLE","?REFERENTIAL"),"_")))))</f>
        <v/>
      </c>
      <c r="H2169" s="13" t="str">
        <f aca="false">IF(J2169&lt;&gt;1,"",IF(I2169="SBJ","CB","?"))</f>
        <v/>
      </c>
      <c r="I2169" s="14" t="str">
        <f aca="false">IF(OR(E2169="",E2169="!!!",F2169="NEW"),"",INDEX(B$2:B2168,-1+SUMPRODUCT(MAX(ROW(E$2:E2168)*(E2169=E$2:E2168)))))</f>
        <v/>
      </c>
      <c r="J2169" s="15" t="str">
        <f aca="true">IF(OR(E2169="",E2169="!!!",F2169="NEW"),"",COUNTBLANK(OFFSET(A$1,,,SUMPRODUCT(MAX(ROW(E$2:E2169)*(E2169=E$2:E2169)))))-COUNTBLANK(OFFSET(A$1,,,SUMPRODUCT(MAX(ROW(E$1:E2168)*(E2169=E$1:E2168))))))</f>
        <v/>
      </c>
      <c r="K2169" s="15" t="str">
        <f aca="false">IF(OR(E2169="",E2169="!!!",F2169="NEW"),"",INDEX(J$1:J2168,SUMPRODUCT(MAX(ROW(E$1:E2168)*(E2169=E$1:E2168)))))</f>
        <v/>
      </c>
      <c r="L2169" s="16"/>
    </row>
    <row r="2170" customFormat="false" ht="12.75" hidden="false" customHeight="false" outlineLevel="0" collapsed="false">
      <c r="A2170" s="9" t="s">
        <v>15</v>
      </c>
      <c r="E2170" s="10" t="str">
        <f aca="false">IF(D2170="?OLD","!!!","")</f>
        <v/>
      </c>
      <c r="F2170" s="11" t="str">
        <f aca="false">IF(OR(E2170="",E2170="!!!"),"",IF(NOT(ISNA(VLOOKUP(E2170,E$1:E2169,1,FALSE()))),"OLD",IF(AND(E2170&lt;&gt;"",E2170&lt;&gt;"!!!"),"NEW","")))</f>
        <v/>
      </c>
      <c r="G2170" s="12" t="str">
        <f aca="false">IF(OR(E2170="",E2170="!!!"),"",IF(OR(J2170=0,AND(J2170=1,K2170=1),AND(J2170=1,I2170="SBJ"),AND(J2170=1,I2170=0)),"?IN_FOCUS",IF(J2170&lt;=2,"?ACTIVATED",IF(J2170&lt;&gt;"","?FAMILIAR",IF(F2170="NEW",IF(ISNA(VLOOKUP(E2170,#REF!,1,FALSE())),"?TYPE_IDENTIFIABLE","?REFERENTIAL"),"_")))))</f>
        <v/>
      </c>
      <c r="H2170" s="13" t="str">
        <f aca="false">IF(J2170&lt;&gt;1,"",IF(I2170="SBJ","CB","?"))</f>
        <v/>
      </c>
      <c r="I2170" s="14" t="str">
        <f aca="false">IF(OR(E2170="",E2170="!!!",F2170="NEW"),"",INDEX(B$2:B2169,-1+SUMPRODUCT(MAX(ROW(E$2:E2169)*(E2170=E$2:E2169)))))</f>
        <v/>
      </c>
      <c r="J2170" s="15" t="str">
        <f aca="true">IF(OR(E2170="",E2170="!!!",F2170="NEW"),"",COUNTBLANK(OFFSET(A$1,,,SUMPRODUCT(MAX(ROW(E$2:E2170)*(E2170=E$2:E2170)))))-COUNTBLANK(OFFSET(A$1,,,SUMPRODUCT(MAX(ROW(E$1:E2169)*(E2170=E$1:E2169))))))</f>
        <v/>
      </c>
      <c r="K2170" s="15" t="str">
        <f aca="false">IF(OR(E2170="",E2170="!!!",F2170="NEW"),"",INDEX(J$1:J2169,SUMPRODUCT(MAX(ROW(E$1:E2169)*(E2170=E$1:E2169)))))</f>
        <v/>
      </c>
      <c r="L2170" s="16"/>
    </row>
    <row r="2171" customFormat="false" ht="12.75" hidden="false" customHeight="false" outlineLevel="0" collapsed="false">
      <c r="A2171" s="9" t="s">
        <v>459</v>
      </c>
      <c r="E2171" s="10" t="str">
        <f aca="false">IF(D2171="?OLD","!!!","")</f>
        <v/>
      </c>
      <c r="F2171" s="11" t="str">
        <f aca="false">IF(OR(E2171="",E2171="!!!"),"",IF(NOT(ISNA(VLOOKUP(E2171,E$1:E2170,1,FALSE()))),"OLD",IF(AND(E2171&lt;&gt;"",E2171&lt;&gt;"!!!"),"NEW","")))</f>
        <v/>
      </c>
      <c r="G2171" s="12" t="str">
        <f aca="false">IF(OR(E2171="",E2171="!!!"),"",IF(OR(J2171=0,AND(J2171=1,K2171=1),AND(J2171=1,I2171="SBJ"),AND(J2171=1,I2171=0)),"?IN_FOCUS",IF(J2171&lt;=2,"?ACTIVATED",IF(J2171&lt;&gt;"","?FAMILIAR",IF(F2171="NEW",IF(ISNA(VLOOKUP(E2171,#REF!,1,FALSE())),"?TYPE_IDENTIFIABLE","?REFERENTIAL"),"_")))))</f>
        <v/>
      </c>
      <c r="H2171" s="13" t="str">
        <f aca="false">IF(J2171&lt;&gt;1,"",IF(I2171="SBJ","CB","?"))</f>
        <v/>
      </c>
      <c r="I2171" s="14" t="str">
        <f aca="false">IF(OR(E2171="",E2171="!!!",F2171="NEW"),"",INDEX(B$2:B2170,-1+SUMPRODUCT(MAX(ROW(E$2:E2170)*(E2171=E$2:E2170)))))</f>
        <v/>
      </c>
      <c r="J2171" s="15" t="str">
        <f aca="true">IF(OR(E2171="",E2171="!!!",F2171="NEW"),"",COUNTBLANK(OFFSET(A$1,,,SUMPRODUCT(MAX(ROW(E$2:E2171)*(E2171=E$2:E2171)))))-COUNTBLANK(OFFSET(A$1,,,SUMPRODUCT(MAX(ROW(E$1:E2170)*(E2171=E$1:E2170))))))</f>
        <v/>
      </c>
      <c r="K2171" s="15" t="str">
        <f aca="false">IF(OR(E2171="",E2171="!!!",F2171="NEW"),"",INDEX(J$1:J2170,SUMPRODUCT(MAX(ROW(E$1:E2170)*(E2171=E$1:E2170)))))</f>
        <v/>
      </c>
      <c r="L2171" s="16"/>
    </row>
    <row r="2172" customFormat="false" ht="12.75" hidden="false" customHeight="false" outlineLevel="0" collapsed="false">
      <c r="A2172" s="9" t="s">
        <v>835</v>
      </c>
      <c r="E2172" s="10" t="str">
        <f aca="false">IF(D2172="?OLD","!!!","")</f>
        <v/>
      </c>
      <c r="F2172" s="11" t="str">
        <f aca="false">IF(OR(E2172="",E2172="!!!"),"",IF(NOT(ISNA(VLOOKUP(E2172,E$1:E2171,1,FALSE()))),"OLD",IF(AND(E2172&lt;&gt;"",E2172&lt;&gt;"!!!"),"NEW","")))</f>
        <v/>
      </c>
      <c r="G2172" s="12" t="str">
        <f aca="false">IF(OR(E2172="",E2172="!!!"),"",IF(OR(J2172=0,AND(J2172=1,K2172=1),AND(J2172=1,I2172="SBJ"),AND(J2172=1,I2172=0)),"?IN_FOCUS",IF(J2172&lt;=2,"?ACTIVATED",IF(J2172&lt;&gt;"","?FAMILIAR",IF(F2172="NEW",IF(ISNA(VLOOKUP(E2172,#REF!,1,FALSE())),"?TYPE_IDENTIFIABLE","?REFERENTIAL"),"_")))))</f>
        <v/>
      </c>
      <c r="H2172" s="13" t="str">
        <f aca="false">IF(J2172&lt;&gt;1,"",IF(I2172="SBJ","CB","?"))</f>
        <v/>
      </c>
      <c r="I2172" s="14" t="str">
        <f aca="false">IF(OR(E2172="",E2172="!!!",F2172="NEW"),"",INDEX(B$2:B2171,-1+SUMPRODUCT(MAX(ROW(E$2:E2171)*(E2172=E$2:E2171)))))</f>
        <v/>
      </c>
      <c r="J2172" s="15" t="str">
        <f aca="true">IF(OR(E2172="",E2172="!!!",F2172="NEW"),"",COUNTBLANK(OFFSET(A$1,,,SUMPRODUCT(MAX(ROW(E$2:E2172)*(E2172=E$2:E2172)))))-COUNTBLANK(OFFSET(A$1,,,SUMPRODUCT(MAX(ROW(E$1:E2171)*(E2172=E$1:E2171))))))</f>
        <v/>
      </c>
      <c r="K2172" s="15" t="str">
        <f aca="false">IF(OR(E2172="",E2172="!!!",F2172="NEW"),"",INDEX(J$1:J2171,SUMPRODUCT(MAX(ROW(E$1:E2171)*(E2172=E$1:E2171)))))</f>
        <v/>
      </c>
      <c r="L2172" s="16"/>
    </row>
    <row r="2173" customFormat="false" ht="12.75" hidden="false" customHeight="false" outlineLevel="0" collapsed="false">
      <c r="A2173" s="9" t="s">
        <v>836</v>
      </c>
      <c r="B2173" s="0" t="s">
        <v>23</v>
      </c>
      <c r="C2173" s="0" t="s">
        <v>19</v>
      </c>
      <c r="E2173" s="10" t="str">
        <f aca="false">IF(D2173="?OLD","!!!","")</f>
        <v/>
      </c>
      <c r="F2173" s="11" t="str">
        <f aca="false">IF(OR(E2173="",E2173="!!!"),"",IF(NOT(ISNA(VLOOKUP(E2173,E$1:E2172,1,FALSE()))),"OLD",IF(AND(E2173&lt;&gt;"",E2173&lt;&gt;"!!!"),"NEW","")))</f>
        <v/>
      </c>
      <c r="G2173" s="12" t="str">
        <f aca="false">IF(OR(E2173="",E2173="!!!"),"",IF(OR(J2173=0,AND(J2173=1,K2173=1),AND(J2173=1,I2173="SBJ"),AND(J2173=1,I2173=0)),"?IN_FOCUS",IF(J2173&lt;=2,"?ACTIVATED",IF(J2173&lt;&gt;"","?FAMILIAR",IF(F2173="NEW",IF(ISNA(VLOOKUP(E2173,#REF!,1,FALSE())),"?TYPE_IDENTIFIABLE","?REFERENTIAL"),"_")))))</f>
        <v/>
      </c>
      <c r="H2173" s="13" t="str">
        <f aca="false">IF(J2173&lt;&gt;1,"",IF(I2173="SBJ","CB","?"))</f>
        <v/>
      </c>
      <c r="I2173" s="14" t="str">
        <f aca="false">IF(OR(E2173="",E2173="!!!",F2173="NEW"),"",INDEX(B$2:B2172,-1+SUMPRODUCT(MAX(ROW(E$2:E2172)*(E2173=E$2:E2172)))))</f>
        <v/>
      </c>
      <c r="J2173" s="15" t="str">
        <f aca="true">IF(OR(E2173="",E2173="!!!",F2173="NEW"),"",COUNTBLANK(OFFSET(A$1,,,SUMPRODUCT(MAX(ROW(E$2:E2173)*(E2173=E$2:E2173)))))-COUNTBLANK(OFFSET(A$1,,,SUMPRODUCT(MAX(ROW(E$1:E2172)*(E2173=E$1:E2172))))))</f>
        <v/>
      </c>
      <c r="K2173" s="15" t="str">
        <f aca="false">IF(OR(E2173="",E2173="!!!",F2173="NEW"),"",INDEX(J$1:J2172,SUMPRODUCT(MAX(ROW(E$1:E2172)*(E2173=E$1:E2172)))))</f>
        <v/>
      </c>
      <c r="L2173" s="16"/>
    </row>
    <row r="2174" customFormat="false" ht="12.75" hidden="false" customHeight="false" outlineLevel="0" collapsed="false">
      <c r="A2174" s="9" t="s">
        <v>117</v>
      </c>
      <c r="E2174" s="10" t="str">
        <f aca="false">IF(D2174="?OLD","!!!","")</f>
        <v/>
      </c>
      <c r="F2174" s="11" t="str">
        <f aca="false">IF(OR(E2174="",E2174="!!!"),"",IF(NOT(ISNA(VLOOKUP(E2174,E$1:E2173,1,FALSE()))),"OLD",IF(AND(E2174&lt;&gt;"",E2174&lt;&gt;"!!!"),"NEW","")))</f>
        <v/>
      </c>
      <c r="G2174" s="12" t="str">
        <f aca="false">IF(OR(E2174="",E2174="!!!"),"",IF(OR(J2174=0,AND(J2174=1,K2174=1),AND(J2174=1,I2174="SBJ"),AND(J2174=1,I2174=0)),"?IN_FOCUS",IF(J2174&lt;=2,"?ACTIVATED",IF(J2174&lt;&gt;"","?FAMILIAR",IF(F2174="NEW",IF(ISNA(VLOOKUP(E2174,#REF!,1,FALSE())),"?TYPE_IDENTIFIABLE","?REFERENTIAL"),"_")))))</f>
        <v/>
      </c>
      <c r="H2174" s="13" t="str">
        <f aca="false">IF(J2174&lt;&gt;1,"",IF(I2174="SBJ","CB","?"))</f>
        <v/>
      </c>
      <c r="I2174" s="14" t="str">
        <f aca="false">IF(OR(E2174="",E2174="!!!",F2174="NEW"),"",INDEX(B$2:B2173,-1+SUMPRODUCT(MAX(ROW(E$2:E2173)*(E2174=E$2:E2173)))))</f>
        <v/>
      </c>
      <c r="J2174" s="15" t="str">
        <f aca="true">IF(OR(E2174="",E2174="!!!",F2174="NEW"),"",COUNTBLANK(OFFSET(A$1,,,SUMPRODUCT(MAX(ROW(E$2:E2174)*(E2174=E$2:E2174)))))-COUNTBLANK(OFFSET(A$1,,,SUMPRODUCT(MAX(ROW(E$1:E2173)*(E2174=E$1:E2173))))))</f>
        <v/>
      </c>
      <c r="K2174" s="15" t="str">
        <f aca="false">IF(OR(E2174="",E2174="!!!",F2174="NEW"),"",INDEX(J$1:J2173,SUMPRODUCT(MAX(ROW(E$1:E2173)*(E2174=E$1:E2173)))))</f>
        <v/>
      </c>
      <c r="L2174" s="16"/>
    </row>
    <row r="2175" customFormat="false" ht="12.75" hidden="false" customHeight="false" outlineLevel="0" collapsed="false">
      <c r="A2175" s="9" t="s">
        <v>837</v>
      </c>
      <c r="B2175" s="0" t="s">
        <v>25</v>
      </c>
      <c r="C2175" s="0" t="s">
        <v>26</v>
      </c>
      <c r="E2175" s="10" t="str">
        <f aca="false">IF(D2175="?OLD","!!!","")</f>
        <v/>
      </c>
      <c r="F2175" s="11" t="str">
        <f aca="false">IF(OR(E2175="",E2175="!!!"),"",IF(NOT(ISNA(VLOOKUP(E2175,E$1:E2174,1,FALSE()))),"OLD",IF(AND(E2175&lt;&gt;"",E2175&lt;&gt;"!!!"),"NEW","")))</f>
        <v/>
      </c>
      <c r="G2175" s="12" t="str">
        <f aca="false">IF(OR(E2175="",E2175="!!!"),"",IF(OR(J2175=0,AND(J2175=1,K2175=1),AND(J2175=1,I2175="SBJ"),AND(J2175=1,I2175=0)),"?IN_FOCUS",IF(J2175&lt;=2,"?ACTIVATED",IF(J2175&lt;&gt;"","?FAMILIAR",IF(F2175="NEW",IF(ISNA(VLOOKUP(E2175,#REF!,1,FALSE())),"?TYPE_IDENTIFIABLE","?REFERENTIAL"),"_")))))</f>
        <v/>
      </c>
      <c r="H2175" s="13" t="str">
        <f aca="false">IF(J2175&lt;&gt;1,"",IF(I2175="SBJ","CB","?"))</f>
        <v/>
      </c>
      <c r="I2175" s="14" t="str">
        <f aca="false">IF(OR(E2175="",E2175="!!!",F2175="NEW"),"",INDEX(B$2:B2174,-1+SUMPRODUCT(MAX(ROW(E$2:E2174)*(E2175=E$2:E2174)))))</f>
        <v/>
      </c>
      <c r="J2175" s="15" t="str">
        <f aca="true">IF(OR(E2175="",E2175="!!!",F2175="NEW"),"",COUNTBLANK(OFFSET(A$1,,,SUMPRODUCT(MAX(ROW(E$2:E2175)*(E2175=E$2:E2175)))))-COUNTBLANK(OFFSET(A$1,,,SUMPRODUCT(MAX(ROW(E$1:E2174)*(E2175=E$1:E2174))))))</f>
        <v/>
      </c>
      <c r="K2175" s="15" t="str">
        <f aca="false">IF(OR(E2175="",E2175="!!!",F2175="NEW"),"",INDEX(J$1:J2174,SUMPRODUCT(MAX(ROW(E$1:E2174)*(E2175=E$1:E2174)))))</f>
        <v/>
      </c>
      <c r="L2175" s="16"/>
    </row>
    <row r="2176" customFormat="false" ht="12.75" hidden="false" customHeight="false" outlineLevel="0" collapsed="false">
      <c r="A2176" s="9" t="s">
        <v>39</v>
      </c>
      <c r="E2176" s="10" t="str">
        <f aca="false">IF(D2176="?OLD","!!!","")</f>
        <v/>
      </c>
      <c r="F2176" s="11" t="str">
        <f aca="false">IF(OR(E2176="",E2176="!!!"),"",IF(NOT(ISNA(VLOOKUP(E2176,E$1:E2175,1,FALSE()))),"OLD",IF(AND(E2176&lt;&gt;"",E2176&lt;&gt;"!!!"),"NEW","")))</f>
        <v/>
      </c>
      <c r="G2176" s="12" t="str">
        <f aca="false">IF(OR(E2176="",E2176="!!!"),"",IF(OR(J2176=0,AND(J2176=1,K2176=1),AND(J2176=1,I2176="SBJ"),AND(J2176=1,I2176=0)),"?IN_FOCUS",IF(J2176&lt;=2,"?ACTIVATED",IF(J2176&lt;&gt;"","?FAMILIAR",IF(F2176="NEW",IF(ISNA(VLOOKUP(E2176,#REF!,1,FALSE())),"?TYPE_IDENTIFIABLE","?REFERENTIAL"),"_")))))</f>
        <v/>
      </c>
      <c r="H2176" s="13" t="str">
        <f aca="false">IF(J2176&lt;&gt;1,"",IF(I2176="SBJ","CB","?"))</f>
        <v/>
      </c>
      <c r="I2176" s="14" t="str">
        <f aca="false">IF(OR(E2176="",E2176="!!!",F2176="NEW"),"",INDEX(B$2:B2175,-1+SUMPRODUCT(MAX(ROW(E$2:E2175)*(E2176=E$2:E2175)))))</f>
        <v/>
      </c>
      <c r="J2176" s="15" t="str">
        <f aca="true">IF(OR(E2176="",E2176="!!!",F2176="NEW"),"",COUNTBLANK(OFFSET(A$1,,,SUMPRODUCT(MAX(ROW(E$2:E2176)*(E2176=E$2:E2176)))))-COUNTBLANK(OFFSET(A$1,,,SUMPRODUCT(MAX(ROW(E$1:E2175)*(E2176=E$1:E2175))))))</f>
        <v/>
      </c>
      <c r="K2176" s="15" t="str">
        <f aca="false">IF(OR(E2176="",E2176="!!!",F2176="NEW"),"",INDEX(J$1:J2175,SUMPRODUCT(MAX(ROW(E$1:E2175)*(E2176=E$1:E2175)))))</f>
        <v/>
      </c>
      <c r="L2176" s="16"/>
    </row>
    <row r="2177" customFormat="false" ht="12.75" hidden="false" customHeight="false" outlineLevel="0" collapsed="false">
      <c r="A2177" s="9" t="s">
        <v>80</v>
      </c>
      <c r="E2177" s="10" t="str">
        <f aca="false">IF(D2177="?OLD","!!!","")</f>
        <v/>
      </c>
      <c r="F2177" s="11" t="str">
        <f aca="false">IF(OR(E2177="",E2177="!!!"),"",IF(NOT(ISNA(VLOOKUP(E2177,E$1:E2176,1,FALSE()))),"OLD",IF(AND(E2177&lt;&gt;"",E2177&lt;&gt;"!!!"),"NEW","")))</f>
        <v/>
      </c>
      <c r="G2177" s="12" t="str">
        <f aca="false">IF(OR(E2177="",E2177="!!!"),"",IF(OR(J2177=0,AND(J2177=1,K2177=1),AND(J2177=1,I2177="SBJ"),AND(J2177=1,I2177=0)),"?IN_FOCUS",IF(J2177&lt;=2,"?ACTIVATED",IF(J2177&lt;&gt;"","?FAMILIAR",IF(F2177="NEW",IF(ISNA(VLOOKUP(E2177,#REF!,1,FALSE())),"?TYPE_IDENTIFIABLE","?REFERENTIAL"),"_")))))</f>
        <v/>
      </c>
      <c r="H2177" s="13" t="str">
        <f aca="false">IF(J2177&lt;&gt;1,"",IF(I2177="SBJ","CB","?"))</f>
        <v/>
      </c>
      <c r="I2177" s="14" t="str">
        <f aca="false">IF(OR(E2177="",E2177="!!!",F2177="NEW"),"",INDEX(B$2:B2176,-1+SUMPRODUCT(MAX(ROW(E$2:E2176)*(E2177=E$2:E2176)))))</f>
        <v/>
      </c>
      <c r="J2177" s="15" t="str">
        <f aca="true">IF(OR(E2177="",E2177="!!!",F2177="NEW"),"",COUNTBLANK(OFFSET(A$1,,,SUMPRODUCT(MAX(ROW(E$2:E2177)*(E2177=E$2:E2177)))))-COUNTBLANK(OFFSET(A$1,,,SUMPRODUCT(MAX(ROW(E$1:E2176)*(E2177=E$1:E2176))))))</f>
        <v/>
      </c>
      <c r="K2177" s="15" t="str">
        <f aca="false">IF(OR(E2177="",E2177="!!!",F2177="NEW"),"",INDEX(J$1:J2176,SUMPRODUCT(MAX(ROW(E$1:E2176)*(E2177=E$1:E2176)))))</f>
        <v/>
      </c>
      <c r="L2177" s="16"/>
    </row>
    <row r="2178" customFormat="false" ht="12.75" hidden="false" customHeight="false" outlineLevel="0" collapsed="false">
      <c r="A2178" s="9" t="s">
        <v>621</v>
      </c>
      <c r="E2178" s="10" t="str">
        <f aca="false">IF(D2178="?OLD","!!!","")</f>
        <v/>
      </c>
      <c r="F2178" s="11" t="str">
        <f aca="false">IF(OR(E2178="",E2178="!!!"),"",IF(NOT(ISNA(VLOOKUP(E2178,E$1:E2177,1,FALSE()))),"OLD",IF(AND(E2178&lt;&gt;"",E2178&lt;&gt;"!!!"),"NEW","")))</f>
        <v/>
      </c>
      <c r="G2178" s="12" t="str">
        <f aca="false">IF(OR(E2178="",E2178="!!!"),"",IF(OR(J2178=0,AND(J2178=1,K2178=1),AND(J2178=1,I2178="SBJ"),AND(J2178=1,I2178=0)),"?IN_FOCUS",IF(J2178&lt;=2,"?ACTIVATED",IF(J2178&lt;&gt;"","?FAMILIAR",IF(F2178="NEW",IF(ISNA(VLOOKUP(E2178,#REF!,1,FALSE())),"?TYPE_IDENTIFIABLE","?REFERENTIAL"),"_")))))</f>
        <v/>
      </c>
      <c r="H2178" s="13" t="str">
        <f aca="false">IF(J2178&lt;&gt;1,"",IF(I2178="SBJ","CB","?"))</f>
        <v/>
      </c>
      <c r="I2178" s="14" t="str">
        <f aca="false">IF(OR(E2178="",E2178="!!!",F2178="NEW"),"",INDEX(B$2:B2177,-1+SUMPRODUCT(MAX(ROW(E$2:E2177)*(E2178=E$2:E2177)))))</f>
        <v/>
      </c>
      <c r="J2178" s="15" t="str">
        <f aca="true">IF(OR(E2178="",E2178="!!!",F2178="NEW"),"",COUNTBLANK(OFFSET(A$1,,,SUMPRODUCT(MAX(ROW(E$2:E2178)*(E2178=E$2:E2178)))))-COUNTBLANK(OFFSET(A$1,,,SUMPRODUCT(MAX(ROW(E$1:E2177)*(E2178=E$1:E2177))))))</f>
        <v/>
      </c>
      <c r="K2178" s="15" t="str">
        <f aca="false">IF(OR(E2178="",E2178="!!!",F2178="NEW"),"",INDEX(J$1:J2177,SUMPRODUCT(MAX(ROW(E$1:E2177)*(E2178=E$1:E2177)))))</f>
        <v/>
      </c>
      <c r="L2178" s="16"/>
    </row>
    <row r="2179" customFormat="false" ht="12.75" hidden="false" customHeight="false" outlineLevel="0" collapsed="false">
      <c r="A2179" s="9" t="s">
        <v>630</v>
      </c>
      <c r="E2179" s="10" t="str">
        <f aca="false">IF(D2179="?OLD","!!!","")</f>
        <v/>
      </c>
      <c r="F2179" s="11" t="str">
        <f aca="false">IF(OR(E2179="",E2179="!!!"),"",IF(NOT(ISNA(VLOOKUP(E2179,E$1:E2178,1,FALSE()))),"OLD",IF(AND(E2179&lt;&gt;"",E2179&lt;&gt;"!!!"),"NEW","")))</f>
        <v/>
      </c>
      <c r="G2179" s="12" t="str">
        <f aca="false">IF(OR(E2179="",E2179="!!!"),"",IF(OR(J2179=0,AND(J2179=1,K2179=1),AND(J2179=1,I2179="SBJ"),AND(J2179=1,I2179=0)),"?IN_FOCUS",IF(J2179&lt;=2,"?ACTIVATED",IF(J2179&lt;&gt;"","?FAMILIAR",IF(F2179="NEW",IF(ISNA(VLOOKUP(E2179,#REF!,1,FALSE())),"?TYPE_IDENTIFIABLE","?REFERENTIAL"),"_")))))</f>
        <v/>
      </c>
      <c r="H2179" s="13" t="str">
        <f aca="false">IF(J2179&lt;&gt;1,"",IF(I2179="SBJ","CB","?"))</f>
        <v/>
      </c>
      <c r="I2179" s="14" t="str">
        <f aca="false">IF(OR(E2179="",E2179="!!!",F2179="NEW"),"",INDEX(B$2:B2178,-1+SUMPRODUCT(MAX(ROW(E$2:E2178)*(E2179=E$2:E2178)))))</f>
        <v/>
      </c>
      <c r="J2179" s="15" t="str">
        <f aca="true">IF(OR(E2179="",E2179="!!!",F2179="NEW"),"",COUNTBLANK(OFFSET(A$1,,,SUMPRODUCT(MAX(ROW(E$2:E2179)*(E2179=E$2:E2179)))))-COUNTBLANK(OFFSET(A$1,,,SUMPRODUCT(MAX(ROW(E$1:E2178)*(E2179=E$1:E2178))))))</f>
        <v/>
      </c>
      <c r="K2179" s="15" t="str">
        <f aca="false">IF(OR(E2179="",E2179="!!!",F2179="NEW"),"",INDEX(J$1:J2178,SUMPRODUCT(MAX(ROW(E$1:E2178)*(E2179=E$1:E2178)))))</f>
        <v/>
      </c>
      <c r="L2179" s="16"/>
    </row>
    <row r="2180" customFormat="false" ht="12.75" hidden="false" customHeight="false" outlineLevel="0" collapsed="false">
      <c r="A2180" s="9" t="s">
        <v>802</v>
      </c>
      <c r="B2180" s="0" t="s">
        <v>18</v>
      </c>
      <c r="C2180" s="0" t="s">
        <v>26</v>
      </c>
      <c r="E2180" s="10" t="str">
        <f aca="false">IF(D2180="?OLD","!!!","")</f>
        <v/>
      </c>
      <c r="F2180" s="11" t="str">
        <f aca="false">IF(OR(E2180="",E2180="!!!"),"",IF(NOT(ISNA(VLOOKUP(E2180,E$1:E2179,1,FALSE()))),"OLD",IF(AND(E2180&lt;&gt;"",E2180&lt;&gt;"!!!"),"NEW","")))</f>
        <v/>
      </c>
      <c r="G2180" s="12" t="str">
        <f aca="false">IF(OR(E2180="",E2180="!!!"),"",IF(OR(J2180=0,AND(J2180=1,K2180=1),AND(J2180=1,I2180="SBJ"),AND(J2180=1,I2180=0)),"?IN_FOCUS",IF(J2180&lt;=2,"?ACTIVATED",IF(J2180&lt;&gt;"","?FAMILIAR",IF(F2180="NEW",IF(ISNA(VLOOKUP(E2180,#REF!,1,FALSE())),"?TYPE_IDENTIFIABLE","?REFERENTIAL"),"_")))))</f>
        <v/>
      </c>
      <c r="H2180" s="13" t="str">
        <f aca="false">IF(J2180&lt;&gt;1,"",IF(I2180="SBJ","CB","?"))</f>
        <v/>
      </c>
      <c r="I2180" s="14" t="str">
        <f aca="false">IF(OR(E2180="",E2180="!!!",F2180="NEW"),"",INDEX(B$2:B2179,-1+SUMPRODUCT(MAX(ROW(E$2:E2179)*(E2180=E$2:E2179)))))</f>
        <v/>
      </c>
      <c r="J2180" s="15" t="str">
        <f aca="true">IF(OR(E2180="",E2180="!!!",F2180="NEW"),"",COUNTBLANK(OFFSET(A$1,,,SUMPRODUCT(MAX(ROW(E$2:E2180)*(E2180=E$2:E2180)))))-COUNTBLANK(OFFSET(A$1,,,SUMPRODUCT(MAX(ROW(E$1:E2179)*(E2180=E$1:E2179))))))</f>
        <v/>
      </c>
      <c r="K2180" s="15" t="str">
        <f aca="false">IF(OR(E2180="",E2180="!!!",F2180="NEW"),"",INDEX(J$1:J2179,SUMPRODUCT(MAX(ROW(E$1:E2179)*(E2180=E$1:E2179)))))</f>
        <v/>
      </c>
      <c r="L2180" s="16"/>
    </row>
    <row r="2181" customFormat="false" ht="12.75" hidden="false" customHeight="false" outlineLevel="0" collapsed="false">
      <c r="A2181" s="9" t="s">
        <v>34</v>
      </c>
      <c r="E2181" s="10" t="str">
        <f aca="false">IF(D2181="?OLD","!!!","")</f>
        <v/>
      </c>
      <c r="F2181" s="11" t="str">
        <f aca="false">IF(OR(E2181="",E2181="!!!"),"",IF(NOT(ISNA(VLOOKUP(E2181,E$1:E2180,1,FALSE()))),"OLD",IF(AND(E2181&lt;&gt;"",E2181&lt;&gt;"!!!"),"NEW","")))</f>
        <v/>
      </c>
      <c r="G2181" s="12" t="str">
        <f aca="false">IF(OR(E2181="",E2181="!!!"),"",IF(OR(J2181=0,AND(J2181=1,K2181=1),AND(J2181=1,I2181="SBJ"),AND(J2181=1,I2181=0)),"?IN_FOCUS",IF(J2181&lt;=2,"?ACTIVATED",IF(J2181&lt;&gt;"","?FAMILIAR",IF(F2181="NEW",IF(ISNA(VLOOKUP(E2181,#REF!,1,FALSE())),"?TYPE_IDENTIFIABLE","?REFERENTIAL"),"_")))))</f>
        <v/>
      </c>
      <c r="H2181" s="13" t="str">
        <f aca="false">IF(J2181&lt;&gt;1,"",IF(I2181="SBJ","CB","?"))</f>
        <v/>
      </c>
      <c r="I2181" s="14" t="str">
        <f aca="false">IF(OR(E2181="",E2181="!!!",F2181="NEW"),"",INDEX(B$2:B2180,-1+SUMPRODUCT(MAX(ROW(E$2:E2180)*(E2181=E$2:E2180)))))</f>
        <v/>
      </c>
      <c r="J2181" s="15" t="str">
        <f aca="true">IF(OR(E2181="",E2181="!!!",F2181="NEW"),"",COUNTBLANK(OFFSET(A$1,,,SUMPRODUCT(MAX(ROW(E$2:E2181)*(E2181=E$2:E2181)))))-COUNTBLANK(OFFSET(A$1,,,SUMPRODUCT(MAX(ROW(E$1:E2180)*(E2181=E$1:E2180))))))</f>
        <v/>
      </c>
      <c r="K2181" s="15" t="str">
        <f aca="false">IF(OR(E2181="",E2181="!!!",F2181="NEW"),"",INDEX(J$1:J2180,SUMPRODUCT(MAX(ROW(E$1:E2180)*(E2181=E$1:E2180)))))</f>
        <v/>
      </c>
      <c r="L2181" s="16"/>
    </row>
    <row r="2182" customFormat="false" ht="12.75" hidden="false" customHeight="false" outlineLevel="0" collapsed="false">
      <c r="A2182" s="9" t="s">
        <v>701</v>
      </c>
      <c r="E2182" s="10" t="str">
        <f aca="false">IF(D2182="?OLD","!!!","")</f>
        <v/>
      </c>
      <c r="F2182" s="11" t="str">
        <f aca="false">IF(OR(E2182="",E2182="!!!"),"",IF(NOT(ISNA(VLOOKUP(E2182,E$1:E2181,1,FALSE()))),"OLD",IF(AND(E2182&lt;&gt;"",E2182&lt;&gt;"!!!"),"NEW","")))</f>
        <v/>
      </c>
      <c r="G2182" s="12" t="str">
        <f aca="false">IF(OR(E2182="",E2182="!!!"),"",IF(OR(J2182=0,AND(J2182=1,K2182=1),AND(J2182=1,I2182="SBJ"),AND(J2182=1,I2182=0)),"?IN_FOCUS",IF(J2182&lt;=2,"?ACTIVATED",IF(J2182&lt;&gt;"","?FAMILIAR",IF(F2182="NEW",IF(ISNA(VLOOKUP(E2182,#REF!,1,FALSE())),"?TYPE_IDENTIFIABLE","?REFERENTIAL"),"_")))))</f>
        <v/>
      </c>
      <c r="H2182" s="13" t="str">
        <f aca="false">IF(J2182&lt;&gt;1,"",IF(I2182="SBJ","CB","?"))</f>
        <v/>
      </c>
      <c r="I2182" s="14" t="str">
        <f aca="false">IF(OR(E2182="",E2182="!!!",F2182="NEW"),"",INDEX(B$2:B2181,-1+SUMPRODUCT(MAX(ROW(E$2:E2181)*(E2182=E$2:E2181)))))</f>
        <v/>
      </c>
      <c r="J2182" s="15" t="str">
        <f aca="true">IF(OR(E2182="",E2182="!!!",F2182="NEW"),"",COUNTBLANK(OFFSET(A$1,,,SUMPRODUCT(MAX(ROW(E$2:E2182)*(E2182=E$2:E2182)))))-COUNTBLANK(OFFSET(A$1,,,SUMPRODUCT(MAX(ROW(E$1:E2181)*(E2182=E$1:E2181))))))</f>
        <v/>
      </c>
      <c r="K2182" s="15" t="str">
        <f aca="false">IF(OR(E2182="",E2182="!!!",F2182="NEW"),"",INDEX(J$1:J2181,SUMPRODUCT(MAX(ROW(E$1:E2181)*(E2182=E$1:E2181)))))</f>
        <v/>
      </c>
      <c r="L2182" s="16"/>
    </row>
    <row r="2183" customFormat="false" ht="12.75" hidden="false" customHeight="false" outlineLevel="0" collapsed="false">
      <c r="A2183" s="9" t="s">
        <v>792</v>
      </c>
      <c r="E2183" s="10" t="str">
        <f aca="false">IF(D2183="?OLD","!!!","")</f>
        <v/>
      </c>
      <c r="F2183" s="11" t="str">
        <f aca="false">IF(OR(E2183="",E2183="!!!"),"",IF(NOT(ISNA(VLOOKUP(E2183,E$1:E2182,1,FALSE()))),"OLD",IF(AND(E2183&lt;&gt;"",E2183&lt;&gt;"!!!"),"NEW","")))</f>
        <v/>
      </c>
      <c r="G2183" s="12" t="str">
        <f aca="false">IF(OR(E2183="",E2183="!!!"),"",IF(OR(J2183=0,AND(J2183=1,K2183=1),AND(J2183=1,I2183="SBJ"),AND(J2183=1,I2183=0)),"?IN_FOCUS",IF(J2183&lt;=2,"?ACTIVATED",IF(J2183&lt;&gt;"","?FAMILIAR",IF(F2183="NEW",IF(ISNA(VLOOKUP(E2183,#REF!,1,FALSE())),"?TYPE_IDENTIFIABLE","?REFERENTIAL"),"_")))))</f>
        <v/>
      </c>
      <c r="H2183" s="13" t="str">
        <f aca="false">IF(J2183&lt;&gt;1,"",IF(I2183="SBJ","CB","?"))</f>
        <v/>
      </c>
      <c r="I2183" s="14" t="str">
        <f aca="false">IF(OR(E2183="",E2183="!!!",F2183="NEW"),"",INDEX(B$2:B2182,-1+SUMPRODUCT(MAX(ROW(E$2:E2182)*(E2183=E$2:E2182)))))</f>
        <v/>
      </c>
      <c r="J2183" s="15" t="str">
        <f aca="true">IF(OR(E2183="",E2183="!!!",F2183="NEW"),"",COUNTBLANK(OFFSET(A$1,,,SUMPRODUCT(MAX(ROW(E$2:E2183)*(E2183=E$2:E2183)))))-COUNTBLANK(OFFSET(A$1,,,SUMPRODUCT(MAX(ROW(E$1:E2182)*(E2183=E$1:E2182))))))</f>
        <v/>
      </c>
      <c r="K2183" s="15" t="str">
        <f aca="false">IF(OR(E2183="",E2183="!!!",F2183="NEW"),"",INDEX(J$1:J2182,SUMPRODUCT(MAX(ROW(E$1:E2182)*(E2183=E$1:E2182)))))</f>
        <v/>
      </c>
      <c r="L2183" s="16"/>
    </row>
    <row r="2184" customFormat="false" ht="12.75" hidden="false" customHeight="false" outlineLevel="0" collapsed="false">
      <c r="A2184" s="9" t="s">
        <v>48</v>
      </c>
      <c r="E2184" s="10" t="str">
        <f aca="false">IF(D2184="?OLD","!!!","")</f>
        <v/>
      </c>
      <c r="F2184" s="11" t="str">
        <f aca="false">IF(OR(E2184="",E2184="!!!"),"",IF(NOT(ISNA(VLOOKUP(E2184,E$1:E2183,1,FALSE()))),"OLD",IF(AND(E2184&lt;&gt;"",E2184&lt;&gt;"!!!"),"NEW","")))</f>
        <v/>
      </c>
      <c r="G2184" s="12" t="str">
        <f aca="false">IF(OR(E2184="",E2184="!!!"),"",IF(OR(J2184=0,AND(J2184=1,K2184=1),AND(J2184=1,I2184="SBJ"),AND(J2184=1,I2184=0)),"?IN_FOCUS",IF(J2184&lt;=2,"?ACTIVATED",IF(J2184&lt;&gt;"","?FAMILIAR",IF(F2184="NEW",IF(ISNA(VLOOKUP(E2184,#REF!,1,FALSE())),"?TYPE_IDENTIFIABLE","?REFERENTIAL"),"_")))))</f>
        <v/>
      </c>
      <c r="H2184" s="13" t="str">
        <f aca="false">IF(J2184&lt;&gt;1,"",IF(I2184="SBJ","CB","?"))</f>
        <v/>
      </c>
      <c r="I2184" s="14" t="str">
        <f aca="false">IF(OR(E2184="",E2184="!!!",F2184="NEW"),"",INDEX(B$2:B2183,-1+SUMPRODUCT(MAX(ROW(E$2:E2183)*(E2184=E$2:E2183)))))</f>
        <v/>
      </c>
      <c r="J2184" s="15" t="str">
        <f aca="true">IF(OR(E2184="",E2184="!!!",F2184="NEW"),"",COUNTBLANK(OFFSET(A$1,,,SUMPRODUCT(MAX(ROW(E$2:E2184)*(E2184=E$2:E2184)))))-COUNTBLANK(OFFSET(A$1,,,SUMPRODUCT(MAX(ROW(E$1:E2183)*(E2184=E$1:E2183))))))</f>
        <v/>
      </c>
      <c r="K2184" s="15" t="str">
        <f aca="false">IF(OR(E2184="",E2184="!!!",F2184="NEW"),"",INDEX(J$1:J2183,SUMPRODUCT(MAX(ROW(E$1:E2183)*(E2184=E$1:E2183)))))</f>
        <v/>
      </c>
      <c r="L2184" s="16"/>
    </row>
    <row r="2185" customFormat="false" ht="12.75" hidden="false" customHeight="false" outlineLevel="0" collapsed="false">
      <c r="A2185" s="9" t="s">
        <v>87</v>
      </c>
      <c r="E2185" s="10" t="str">
        <f aca="false">IF(D2185="?OLD","!!!","")</f>
        <v/>
      </c>
      <c r="F2185" s="11" t="str">
        <f aca="false">IF(OR(E2185="",E2185="!!!"),"",IF(NOT(ISNA(VLOOKUP(E2185,E$1:E2184,1,FALSE()))),"OLD",IF(AND(E2185&lt;&gt;"",E2185&lt;&gt;"!!!"),"NEW","")))</f>
        <v/>
      </c>
      <c r="G2185" s="12" t="str">
        <f aca="false">IF(OR(E2185="",E2185="!!!"),"",IF(OR(J2185=0,AND(J2185=1,K2185=1),AND(J2185=1,I2185="SBJ"),AND(J2185=1,I2185=0)),"?IN_FOCUS",IF(J2185&lt;=2,"?ACTIVATED",IF(J2185&lt;&gt;"","?FAMILIAR",IF(F2185="NEW",IF(ISNA(VLOOKUP(E2185,#REF!,1,FALSE())),"?TYPE_IDENTIFIABLE","?REFERENTIAL"),"_")))))</f>
        <v/>
      </c>
      <c r="H2185" s="13" t="str">
        <f aca="false">IF(J2185&lt;&gt;1,"",IF(I2185="SBJ","CB","?"))</f>
        <v/>
      </c>
      <c r="I2185" s="14" t="str">
        <f aca="false">IF(OR(E2185="",E2185="!!!",F2185="NEW"),"",INDEX(B$2:B2184,-1+SUMPRODUCT(MAX(ROW(E$2:E2184)*(E2185=E$2:E2184)))))</f>
        <v/>
      </c>
      <c r="J2185" s="15" t="str">
        <f aca="true">IF(OR(E2185="",E2185="!!!",F2185="NEW"),"",COUNTBLANK(OFFSET(A$1,,,SUMPRODUCT(MAX(ROW(E$2:E2185)*(E2185=E$2:E2185)))))-COUNTBLANK(OFFSET(A$1,,,SUMPRODUCT(MAX(ROW(E$1:E2184)*(E2185=E$1:E2184))))))</f>
        <v/>
      </c>
      <c r="K2185" s="15" t="str">
        <f aca="false">IF(OR(E2185="",E2185="!!!",F2185="NEW"),"",INDEX(J$1:J2184,SUMPRODUCT(MAX(ROW(E$1:E2184)*(E2185=E$1:E2184)))))</f>
        <v/>
      </c>
      <c r="L2185" s="16"/>
    </row>
    <row r="2186" customFormat="false" ht="12.75" hidden="false" customHeight="false" outlineLevel="0" collapsed="false">
      <c r="E2186" s="10" t="str">
        <f aca="false">IF(D2186="?OLD","!!!","")</f>
        <v/>
      </c>
      <c r="F2186" s="11" t="str">
        <f aca="false">IF(OR(E2186="",E2186="!!!"),"",IF(NOT(ISNA(VLOOKUP(E2186,E$1:E2185,1,FALSE()))),"OLD",IF(AND(E2186&lt;&gt;"",E2186&lt;&gt;"!!!"),"NEW","")))</f>
        <v/>
      </c>
      <c r="G2186" s="12" t="str">
        <f aca="false">IF(OR(E2186="",E2186="!!!"),"",IF(OR(J2186=0,AND(J2186=1,K2186=1),AND(J2186=1,I2186="SBJ"),AND(J2186=1,I2186=0)),"?IN_FOCUS",IF(J2186&lt;=2,"?ACTIVATED",IF(J2186&lt;&gt;"","?FAMILIAR",IF(F2186="NEW",IF(ISNA(VLOOKUP(E2186,#REF!,1,FALSE())),"?TYPE_IDENTIFIABLE","?REFERENTIAL"),"_")))))</f>
        <v/>
      </c>
      <c r="H2186" s="13" t="str">
        <f aca="false">IF(J2186&lt;&gt;1,"",IF(I2186="SBJ","CB","?"))</f>
        <v/>
      </c>
      <c r="I2186" s="14" t="str">
        <f aca="false">IF(OR(E2186="",E2186="!!!",F2186="NEW"),"",INDEX(B$2:B2185,-1+SUMPRODUCT(MAX(ROW(E$2:E2185)*(E2186=E$2:E2185)))))</f>
        <v/>
      </c>
      <c r="J2186" s="15" t="str">
        <f aca="true">IF(OR(E2186="",E2186="!!!",F2186="NEW"),"",COUNTBLANK(OFFSET(A$1,,,SUMPRODUCT(MAX(ROW(E$2:E2186)*(E2186=E$2:E2186)))))-COUNTBLANK(OFFSET(A$1,,,SUMPRODUCT(MAX(ROW(E$1:E2185)*(E2186=E$1:E2185))))))</f>
        <v/>
      </c>
      <c r="K2186" s="15" t="str">
        <f aca="false">IF(OR(E2186="",E2186="!!!",F2186="NEW"),"",INDEX(J$1:J2185,SUMPRODUCT(MAX(ROW(E$1:E2185)*(E2186=E$1:E2185)))))</f>
        <v/>
      </c>
      <c r="L2186" s="16"/>
    </row>
    <row r="2187" customFormat="false" ht="12.75" hidden="false" customHeight="false" outlineLevel="0" collapsed="false">
      <c r="A2187" s="9" t="s">
        <v>838</v>
      </c>
      <c r="E2187" s="10" t="str">
        <f aca="false">IF(D2187="?OLD","!!!","")</f>
        <v/>
      </c>
      <c r="F2187" s="11" t="str">
        <f aca="false">IF(OR(E2187="",E2187="!!!"),"",IF(NOT(ISNA(VLOOKUP(E2187,E$1:E2186,1,FALSE()))),"OLD",IF(AND(E2187&lt;&gt;"",E2187&lt;&gt;"!!!"),"NEW","")))</f>
        <v/>
      </c>
      <c r="G2187" s="12" t="str">
        <f aca="false">IF(OR(E2187="",E2187="!!!"),"",IF(OR(J2187=0,AND(J2187=1,K2187=1),AND(J2187=1,I2187="SBJ"),AND(J2187=1,I2187=0)),"?IN_FOCUS",IF(J2187&lt;=2,"?ACTIVATED",IF(J2187&lt;&gt;"","?FAMILIAR",IF(F2187="NEW",IF(ISNA(VLOOKUP(E2187,#REF!,1,FALSE())),"?TYPE_IDENTIFIABLE","?REFERENTIAL"),"_")))))</f>
        <v/>
      </c>
      <c r="H2187" s="13" t="str">
        <f aca="false">IF(J2187&lt;&gt;1,"",IF(I2187="SBJ","CB","?"))</f>
        <v/>
      </c>
      <c r="I2187" s="14" t="str">
        <f aca="false">IF(OR(E2187="",E2187="!!!",F2187="NEW"),"",INDEX(B$2:B2186,-1+SUMPRODUCT(MAX(ROW(E$2:E2186)*(E2187=E$2:E2186)))))</f>
        <v/>
      </c>
      <c r="J2187" s="15" t="str">
        <f aca="true">IF(OR(E2187="",E2187="!!!",F2187="NEW"),"",COUNTBLANK(OFFSET(A$1,,,SUMPRODUCT(MAX(ROW(E$2:E2187)*(E2187=E$2:E2187)))))-COUNTBLANK(OFFSET(A$1,,,SUMPRODUCT(MAX(ROW(E$1:E2186)*(E2187=E$1:E2186))))))</f>
        <v/>
      </c>
      <c r="K2187" s="15" t="str">
        <f aca="false">IF(OR(E2187="",E2187="!!!",F2187="NEW"),"",INDEX(J$1:J2186,SUMPRODUCT(MAX(ROW(E$1:E2186)*(E2187=E$1:E2186)))))</f>
        <v/>
      </c>
      <c r="L2187" s="16"/>
    </row>
    <row r="2188" customFormat="false" ht="12.75" hidden="false" customHeight="false" outlineLevel="0" collapsed="false">
      <c r="A2188" s="9" t="s">
        <v>104</v>
      </c>
      <c r="B2188" s="0" t="s">
        <v>18</v>
      </c>
      <c r="C2188" s="0" t="s">
        <v>30</v>
      </c>
      <c r="D2188" s="0" t="s">
        <v>31</v>
      </c>
      <c r="E2188" s="10" t="str">
        <f aca="false">IF(D2188="?OLD","!!!","")</f>
        <v>!!!</v>
      </c>
      <c r="F2188" s="11" t="str">
        <f aca="false">IF(OR(E2188="",E2188="!!!"),"",IF(NOT(ISNA(VLOOKUP(E2188,E$1:E2187,1,FALSE()))),"OLD",IF(AND(E2188&lt;&gt;"",E2188&lt;&gt;"!!!"),"NEW","")))</f>
        <v/>
      </c>
      <c r="G2188" s="12" t="str">
        <f aca="false">IF(OR(E2188="",E2188="!!!"),"",IF(OR(J2188=0,AND(J2188=1,K2188=1),AND(J2188=1,I2188="SBJ"),AND(J2188=1,I2188=0)),"?IN_FOCUS",IF(J2188&lt;=2,"?ACTIVATED",IF(J2188&lt;&gt;"","?FAMILIAR",IF(F2188="NEW",IF(ISNA(VLOOKUP(E2188,#REF!,1,FALSE())),"?TYPE_IDENTIFIABLE","?REFERENTIAL"),"_")))))</f>
        <v/>
      </c>
      <c r="H2188" s="13" t="str">
        <f aca="false">IF(J2188&lt;&gt;1,"",IF(I2188="SBJ","CB","?"))</f>
        <v/>
      </c>
      <c r="I2188" s="14" t="str">
        <f aca="false">IF(OR(E2188="",E2188="!!!",F2188="NEW"),"",INDEX(B$2:B2187,-1+SUMPRODUCT(MAX(ROW(E$2:E2187)*(E2188=E$2:E2187)))))</f>
        <v/>
      </c>
      <c r="J2188" s="15" t="str">
        <f aca="true">IF(OR(E2188="",E2188="!!!",F2188="NEW"),"",COUNTBLANK(OFFSET(A$1,,,SUMPRODUCT(MAX(ROW(E$2:E2188)*(E2188=E$2:E2188)))))-COUNTBLANK(OFFSET(A$1,,,SUMPRODUCT(MAX(ROW(E$1:E2187)*(E2188=E$1:E2187))))))</f>
        <v/>
      </c>
      <c r="K2188" s="15" t="str">
        <f aca="false">IF(OR(E2188="",E2188="!!!",F2188="NEW"),"",INDEX(J$1:J2187,SUMPRODUCT(MAX(ROW(E$1:E2187)*(E2188=E$1:E2187)))))</f>
        <v/>
      </c>
      <c r="L2188" s="16"/>
    </row>
    <row r="2189" customFormat="false" ht="12.75" hidden="false" customHeight="false" outlineLevel="0" collapsed="false">
      <c r="A2189" s="9" t="s">
        <v>839</v>
      </c>
      <c r="E2189" s="10" t="str">
        <f aca="false">IF(D2189="?OLD","!!!","")</f>
        <v/>
      </c>
      <c r="F2189" s="11" t="str">
        <f aca="false">IF(OR(E2189="",E2189="!!!"),"",IF(NOT(ISNA(VLOOKUP(E2189,E$1:E2188,1,FALSE()))),"OLD",IF(AND(E2189&lt;&gt;"",E2189&lt;&gt;"!!!"),"NEW","")))</f>
        <v/>
      </c>
      <c r="G2189" s="12" t="str">
        <f aca="false">IF(OR(E2189="",E2189="!!!"),"",IF(OR(J2189=0,AND(J2189=1,K2189=1),AND(J2189=1,I2189="SBJ"),AND(J2189=1,I2189=0)),"?IN_FOCUS",IF(J2189&lt;=2,"?ACTIVATED",IF(J2189&lt;&gt;"","?FAMILIAR",IF(F2189="NEW",IF(ISNA(VLOOKUP(E2189,#REF!,1,FALSE())),"?TYPE_IDENTIFIABLE","?REFERENTIAL"),"_")))))</f>
        <v/>
      </c>
      <c r="H2189" s="13" t="str">
        <f aca="false">IF(J2189&lt;&gt;1,"",IF(I2189="SBJ","CB","?"))</f>
        <v/>
      </c>
      <c r="I2189" s="14" t="str">
        <f aca="false">IF(OR(E2189="",E2189="!!!",F2189="NEW"),"",INDEX(B$2:B2188,-1+SUMPRODUCT(MAX(ROW(E$2:E2188)*(E2189=E$2:E2188)))))</f>
        <v/>
      </c>
      <c r="J2189" s="15" t="str">
        <f aca="true">IF(OR(E2189="",E2189="!!!",F2189="NEW"),"",COUNTBLANK(OFFSET(A$1,,,SUMPRODUCT(MAX(ROW(E$2:E2189)*(E2189=E$2:E2189)))))-COUNTBLANK(OFFSET(A$1,,,SUMPRODUCT(MAX(ROW(E$1:E2188)*(E2189=E$1:E2188))))))</f>
        <v/>
      </c>
      <c r="K2189" s="15" t="str">
        <f aca="false">IF(OR(E2189="",E2189="!!!",F2189="NEW"),"",INDEX(J$1:J2188,SUMPRODUCT(MAX(ROW(E$1:E2188)*(E2189=E$1:E2188)))))</f>
        <v/>
      </c>
      <c r="L2189" s="16"/>
    </row>
    <row r="2190" customFormat="false" ht="12.75" hidden="false" customHeight="false" outlineLevel="0" collapsed="false">
      <c r="A2190" s="9" t="s">
        <v>242</v>
      </c>
      <c r="E2190" s="10" t="str">
        <f aca="false">IF(D2190="?OLD","!!!","")</f>
        <v/>
      </c>
      <c r="F2190" s="11" t="str">
        <f aca="false">IF(OR(E2190="",E2190="!!!"),"",IF(NOT(ISNA(VLOOKUP(E2190,E$1:E2189,1,FALSE()))),"OLD",IF(AND(E2190&lt;&gt;"",E2190&lt;&gt;"!!!"),"NEW","")))</f>
        <v/>
      </c>
      <c r="G2190" s="12" t="str">
        <f aca="false">IF(OR(E2190="",E2190="!!!"),"",IF(OR(J2190=0,AND(J2190=1,K2190=1),AND(J2190=1,I2190="SBJ"),AND(J2190=1,I2190=0)),"?IN_FOCUS",IF(J2190&lt;=2,"?ACTIVATED",IF(J2190&lt;&gt;"","?FAMILIAR",IF(F2190="NEW",IF(ISNA(VLOOKUP(E2190,#REF!,1,FALSE())),"?TYPE_IDENTIFIABLE","?REFERENTIAL"),"_")))))</f>
        <v/>
      </c>
      <c r="H2190" s="13" t="str">
        <f aca="false">IF(J2190&lt;&gt;1,"",IF(I2190="SBJ","CB","?"))</f>
        <v/>
      </c>
      <c r="I2190" s="14" t="str">
        <f aca="false">IF(OR(E2190="",E2190="!!!",F2190="NEW"),"",INDEX(B$2:B2189,-1+SUMPRODUCT(MAX(ROW(E$2:E2189)*(E2190=E$2:E2189)))))</f>
        <v/>
      </c>
      <c r="J2190" s="15" t="str">
        <f aca="true">IF(OR(E2190="",E2190="!!!",F2190="NEW"),"",COUNTBLANK(OFFSET(A$1,,,SUMPRODUCT(MAX(ROW(E$2:E2190)*(E2190=E$2:E2190)))))-COUNTBLANK(OFFSET(A$1,,,SUMPRODUCT(MAX(ROW(E$1:E2189)*(E2190=E$1:E2189))))))</f>
        <v/>
      </c>
      <c r="K2190" s="15" t="str">
        <f aca="false">IF(OR(E2190="",E2190="!!!",F2190="NEW"),"",INDEX(J$1:J2189,SUMPRODUCT(MAX(ROW(E$1:E2189)*(E2190=E$1:E2189)))))</f>
        <v/>
      </c>
      <c r="L2190" s="16"/>
    </row>
    <row r="2191" customFormat="false" ht="12.75" hidden="false" customHeight="false" outlineLevel="0" collapsed="false">
      <c r="A2191" s="9" t="s">
        <v>111</v>
      </c>
      <c r="E2191" s="10" t="str">
        <f aca="false">IF(D2191="?OLD","!!!","")</f>
        <v/>
      </c>
      <c r="F2191" s="11" t="str">
        <f aca="false">IF(OR(E2191="",E2191="!!!"),"",IF(NOT(ISNA(VLOOKUP(E2191,E$1:E2190,1,FALSE()))),"OLD",IF(AND(E2191&lt;&gt;"",E2191&lt;&gt;"!!!"),"NEW","")))</f>
        <v/>
      </c>
      <c r="G2191" s="12" t="str">
        <f aca="false">IF(OR(E2191="",E2191="!!!"),"",IF(OR(J2191=0,AND(J2191=1,K2191=1),AND(J2191=1,I2191="SBJ"),AND(J2191=1,I2191=0)),"?IN_FOCUS",IF(J2191&lt;=2,"?ACTIVATED",IF(J2191&lt;&gt;"","?FAMILIAR",IF(F2191="NEW",IF(ISNA(VLOOKUP(E2191,#REF!,1,FALSE())),"?TYPE_IDENTIFIABLE","?REFERENTIAL"),"_")))))</f>
        <v/>
      </c>
      <c r="H2191" s="13" t="str">
        <f aca="false">IF(J2191&lt;&gt;1,"",IF(I2191="SBJ","CB","?"))</f>
        <v/>
      </c>
      <c r="I2191" s="14" t="str">
        <f aca="false">IF(OR(E2191="",E2191="!!!",F2191="NEW"),"",INDEX(B$2:B2190,-1+SUMPRODUCT(MAX(ROW(E$2:E2190)*(E2191=E$2:E2190)))))</f>
        <v/>
      </c>
      <c r="J2191" s="15" t="str">
        <f aca="true">IF(OR(E2191="",E2191="!!!",F2191="NEW"),"",COUNTBLANK(OFFSET(A$1,,,SUMPRODUCT(MAX(ROW(E$2:E2191)*(E2191=E$2:E2191)))))-COUNTBLANK(OFFSET(A$1,,,SUMPRODUCT(MAX(ROW(E$1:E2190)*(E2191=E$1:E2190))))))</f>
        <v/>
      </c>
      <c r="K2191" s="15" t="str">
        <f aca="false">IF(OR(E2191="",E2191="!!!",F2191="NEW"),"",INDEX(J$1:J2190,SUMPRODUCT(MAX(ROW(E$1:E2190)*(E2191=E$1:E2190)))))</f>
        <v/>
      </c>
      <c r="L2191" s="16"/>
    </row>
    <row r="2192" customFormat="false" ht="12.75" hidden="false" customHeight="false" outlineLevel="0" collapsed="false">
      <c r="A2192" s="9" t="s">
        <v>215</v>
      </c>
      <c r="E2192" s="10" t="str">
        <f aca="false">IF(D2192="?OLD","!!!","")</f>
        <v/>
      </c>
      <c r="F2192" s="11" t="str">
        <f aca="false">IF(OR(E2192="",E2192="!!!"),"",IF(NOT(ISNA(VLOOKUP(E2192,E$1:E2191,1,FALSE()))),"OLD",IF(AND(E2192&lt;&gt;"",E2192&lt;&gt;"!!!"),"NEW","")))</f>
        <v/>
      </c>
      <c r="G2192" s="12" t="str">
        <f aca="false">IF(OR(E2192="",E2192="!!!"),"",IF(OR(J2192=0,AND(J2192=1,K2192=1),AND(J2192=1,I2192="SBJ"),AND(J2192=1,I2192=0)),"?IN_FOCUS",IF(J2192&lt;=2,"?ACTIVATED",IF(J2192&lt;&gt;"","?FAMILIAR",IF(F2192="NEW",IF(ISNA(VLOOKUP(E2192,#REF!,1,FALSE())),"?TYPE_IDENTIFIABLE","?REFERENTIAL"),"_")))))</f>
        <v/>
      </c>
      <c r="H2192" s="13" t="str">
        <f aca="false">IF(J2192&lt;&gt;1,"",IF(I2192="SBJ","CB","?"))</f>
        <v/>
      </c>
      <c r="I2192" s="14" t="str">
        <f aca="false">IF(OR(E2192="",E2192="!!!",F2192="NEW"),"",INDEX(B$2:B2191,-1+SUMPRODUCT(MAX(ROW(E$2:E2191)*(E2192=E$2:E2191)))))</f>
        <v/>
      </c>
      <c r="J2192" s="15" t="str">
        <f aca="true">IF(OR(E2192="",E2192="!!!",F2192="NEW"),"",COUNTBLANK(OFFSET(A$1,,,SUMPRODUCT(MAX(ROW(E$2:E2192)*(E2192=E$2:E2192)))))-COUNTBLANK(OFFSET(A$1,,,SUMPRODUCT(MAX(ROW(E$1:E2191)*(E2192=E$1:E2191))))))</f>
        <v/>
      </c>
      <c r="K2192" s="15" t="str">
        <f aca="false">IF(OR(E2192="",E2192="!!!",F2192="NEW"),"",INDEX(J$1:J2191,SUMPRODUCT(MAX(ROW(E$1:E2191)*(E2192=E$1:E2191)))))</f>
        <v/>
      </c>
      <c r="L2192" s="16"/>
    </row>
    <row r="2193" customFormat="false" ht="12.75" hidden="false" customHeight="false" outlineLevel="0" collapsed="false">
      <c r="A2193" s="9" t="s">
        <v>840</v>
      </c>
      <c r="B2193" s="0" t="s">
        <v>38</v>
      </c>
      <c r="C2193" s="0" t="s">
        <v>554</v>
      </c>
      <c r="D2193" s="0" t="s">
        <v>31</v>
      </c>
      <c r="E2193" s="10" t="str">
        <f aca="false">IF(D2193="?OLD","!!!","")</f>
        <v>!!!</v>
      </c>
      <c r="F2193" s="11" t="str">
        <f aca="false">IF(OR(E2193="",E2193="!!!"),"",IF(NOT(ISNA(VLOOKUP(E2193,E$1:E2192,1,FALSE()))),"OLD",IF(AND(E2193&lt;&gt;"",E2193&lt;&gt;"!!!"),"NEW","")))</f>
        <v/>
      </c>
      <c r="G2193" s="12" t="str">
        <f aca="false">IF(OR(E2193="",E2193="!!!"),"",IF(OR(J2193=0,AND(J2193=1,K2193=1),AND(J2193=1,I2193="SBJ"),AND(J2193=1,I2193=0)),"?IN_FOCUS",IF(J2193&lt;=2,"?ACTIVATED",IF(J2193&lt;&gt;"","?FAMILIAR",IF(F2193="NEW",IF(ISNA(VLOOKUP(E2193,#REF!,1,FALSE())),"?TYPE_IDENTIFIABLE","?REFERENTIAL"),"_")))))</f>
        <v/>
      </c>
      <c r="H2193" s="13" t="str">
        <f aca="false">IF(J2193&lt;&gt;1,"",IF(I2193="SBJ","CB","?"))</f>
        <v/>
      </c>
      <c r="I2193" s="14" t="str">
        <f aca="false">IF(OR(E2193="",E2193="!!!",F2193="NEW"),"",INDEX(B$2:B2192,-1+SUMPRODUCT(MAX(ROW(E$2:E2192)*(E2193=E$2:E2192)))))</f>
        <v/>
      </c>
      <c r="J2193" s="15" t="str">
        <f aca="true">IF(OR(E2193="",E2193="!!!",F2193="NEW"),"",COUNTBLANK(OFFSET(A$1,,,SUMPRODUCT(MAX(ROW(E$2:E2193)*(E2193=E$2:E2193)))))-COUNTBLANK(OFFSET(A$1,,,SUMPRODUCT(MAX(ROW(E$1:E2192)*(E2193=E$1:E2192))))))</f>
        <v/>
      </c>
      <c r="K2193" s="15" t="str">
        <f aca="false">IF(OR(E2193="",E2193="!!!",F2193="NEW"),"",INDEX(J$1:J2192,SUMPRODUCT(MAX(ROW(E$1:E2192)*(E2193=E$1:E2192)))))</f>
        <v/>
      </c>
      <c r="L2193" s="16"/>
    </row>
    <row r="2194" customFormat="false" ht="12.75" hidden="false" customHeight="false" outlineLevel="0" collapsed="false">
      <c r="A2194" s="9" t="s">
        <v>343</v>
      </c>
      <c r="B2194" s="0" t="s">
        <v>29</v>
      </c>
      <c r="E2194" s="10" t="str">
        <f aca="false">IF(D2194="?OLD","!!!","")</f>
        <v/>
      </c>
      <c r="F2194" s="11" t="str">
        <f aca="false">IF(OR(E2194="",E2194="!!!"),"",IF(NOT(ISNA(VLOOKUP(E2194,E$1:E2193,1,FALSE()))),"OLD",IF(AND(E2194&lt;&gt;"",E2194&lt;&gt;"!!!"),"NEW","")))</f>
        <v/>
      </c>
      <c r="G2194" s="12" t="str">
        <f aca="false">IF(OR(E2194="",E2194="!!!"),"",IF(OR(J2194=0,AND(J2194=1,K2194=1),AND(J2194=1,I2194="SBJ"),AND(J2194=1,I2194=0)),"?IN_FOCUS",IF(J2194&lt;=2,"?ACTIVATED",IF(J2194&lt;&gt;"","?FAMILIAR",IF(F2194="NEW",IF(ISNA(VLOOKUP(E2194,#REF!,1,FALSE())),"?TYPE_IDENTIFIABLE","?REFERENTIAL"),"_")))))</f>
        <v/>
      </c>
      <c r="H2194" s="13" t="str">
        <f aca="false">IF(J2194&lt;&gt;1,"",IF(I2194="SBJ","CB","?"))</f>
        <v/>
      </c>
      <c r="I2194" s="14" t="str">
        <f aca="false">IF(OR(E2194="",E2194="!!!",F2194="NEW"),"",INDEX(B$2:B2193,-1+SUMPRODUCT(MAX(ROW(E$2:E2193)*(E2194=E$2:E2193)))))</f>
        <v/>
      </c>
      <c r="J2194" s="15" t="str">
        <f aca="true">IF(OR(E2194="",E2194="!!!",F2194="NEW"),"",COUNTBLANK(OFFSET(A$1,,,SUMPRODUCT(MAX(ROW(E$2:E2194)*(E2194=E$2:E2194)))))-COUNTBLANK(OFFSET(A$1,,,SUMPRODUCT(MAX(ROW(E$1:E2193)*(E2194=E$1:E2193))))))</f>
        <v/>
      </c>
      <c r="K2194" s="15" t="str">
        <f aca="false">IF(OR(E2194="",E2194="!!!",F2194="NEW"),"",INDEX(J$1:J2193,SUMPRODUCT(MAX(ROW(E$1:E2193)*(E2194=E$1:E2193)))))</f>
        <v/>
      </c>
      <c r="L2194" s="16"/>
    </row>
    <row r="2195" customFormat="false" ht="12.75" hidden="false" customHeight="false" outlineLevel="0" collapsed="false">
      <c r="A2195" s="9" t="s">
        <v>39</v>
      </c>
      <c r="E2195" s="10" t="str">
        <f aca="false">IF(D2195="?OLD","!!!","")</f>
        <v/>
      </c>
      <c r="F2195" s="11" t="str">
        <f aca="false">IF(OR(E2195="",E2195="!!!"),"",IF(NOT(ISNA(VLOOKUP(E2195,E$1:E2194,1,FALSE()))),"OLD",IF(AND(E2195&lt;&gt;"",E2195&lt;&gt;"!!!"),"NEW","")))</f>
        <v/>
      </c>
      <c r="G2195" s="12" t="str">
        <f aca="false">IF(OR(E2195="",E2195="!!!"),"",IF(OR(J2195=0,AND(J2195=1,K2195=1),AND(J2195=1,I2195="SBJ"),AND(J2195=1,I2195=0)),"?IN_FOCUS",IF(J2195&lt;=2,"?ACTIVATED",IF(J2195&lt;&gt;"","?FAMILIAR",IF(F2195="NEW",IF(ISNA(VLOOKUP(E2195,#REF!,1,FALSE())),"?TYPE_IDENTIFIABLE","?REFERENTIAL"),"_")))))</f>
        <v/>
      </c>
      <c r="H2195" s="13" t="str">
        <f aca="false">IF(J2195&lt;&gt;1,"",IF(I2195="SBJ","CB","?"))</f>
        <v/>
      </c>
      <c r="I2195" s="14" t="str">
        <f aca="false">IF(OR(E2195="",E2195="!!!",F2195="NEW"),"",INDEX(B$2:B2194,-1+SUMPRODUCT(MAX(ROW(E$2:E2194)*(E2195=E$2:E2194)))))</f>
        <v/>
      </c>
      <c r="J2195" s="15" t="str">
        <f aca="true">IF(OR(E2195="",E2195="!!!",F2195="NEW"),"",COUNTBLANK(OFFSET(A$1,,,SUMPRODUCT(MAX(ROW(E$2:E2195)*(E2195=E$2:E2195)))))-COUNTBLANK(OFFSET(A$1,,,SUMPRODUCT(MAX(ROW(E$1:E2194)*(E2195=E$1:E2194))))))</f>
        <v/>
      </c>
      <c r="K2195" s="15" t="str">
        <f aca="false">IF(OR(E2195="",E2195="!!!",F2195="NEW"),"",INDEX(J$1:J2194,SUMPRODUCT(MAX(ROW(E$1:E2194)*(E2195=E$1:E2194)))))</f>
        <v/>
      </c>
      <c r="L2195" s="16"/>
    </row>
    <row r="2196" customFormat="false" ht="12.75" hidden="false" customHeight="false" outlineLevel="0" collapsed="false">
      <c r="A2196" s="9" t="s">
        <v>257</v>
      </c>
      <c r="E2196" s="10" t="str">
        <f aca="false">IF(D2196="?OLD","!!!","")</f>
        <v/>
      </c>
      <c r="F2196" s="11" t="str">
        <f aca="false">IF(OR(E2196="",E2196="!!!"),"",IF(NOT(ISNA(VLOOKUP(E2196,E$1:E2195,1,FALSE()))),"OLD",IF(AND(E2196&lt;&gt;"",E2196&lt;&gt;"!!!"),"NEW","")))</f>
        <v/>
      </c>
      <c r="G2196" s="12" t="str">
        <f aca="false">IF(OR(E2196="",E2196="!!!"),"",IF(OR(J2196=0,AND(J2196=1,K2196=1),AND(J2196=1,I2196="SBJ"),AND(J2196=1,I2196=0)),"?IN_FOCUS",IF(J2196&lt;=2,"?ACTIVATED",IF(J2196&lt;&gt;"","?FAMILIAR",IF(F2196="NEW",IF(ISNA(VLOOKUP(E2196,#REF!,1,FALSE())),"?TYPE_IDENTIFIABLE","?REFERENTIAL"),"_")))))</f>
        <v/>
      </c>
      <c r="H2196" s="13" t="str">
        <f aca="false">IF(J2196&lt;&gt;1,"",IF(I2196="SBJ","CB","?"))</f>
        <v/>
      </c>
      <c r="I2196" s="14" t="str">
        <f aca="false">IF(OR(E2196="",E2196="!!!",F2196="NEW"),"",INDEX(B$2:B2195,-1+SUMPRODUCT(MAX(ROW(E$2:E2195)*(E2196=E$2:E2195)))))</f>
        <v/>
      </c>
      <c r="J2196" s="15" t="str">
        <f aca="true">IF(OR(E2196="",E2196="!!!",F2196="NEW"),"",COUNTBLANK(OFFSET(A$1,,,SUMPRODUCT(MAX(ROW(E$2:E2196)*(E2196=E$2:E2196)))))-COUNTBLANK(OFFSET(A$1,,,SUMPRODUCT(MAX(ROW(E$1:E2195)*(E2196=E$1:E2195))))))</f>
        <v/>
      </c>
      <c r="K2196" s="15" t="str">
        <f aca="false">IF(OR(E2196="",E2196="!!!",F2196="NEW"),"",INDEX(J$1:J2195,SUMPRODUCT(MAX(ROW(E$1:E2195)*(E2196=E$1:E2195)))))</f>
        <v/>
      </c>
      <c r="L2196" s="16"/>
    </row>
    <row r="2197" customFormat="false" ht="12.75" hidden="false" customHeight="false" outlineLevel="0" collapsed="false">
      <c r="A2197" s="9" t="s">
        <v>200</v>
      </c>
      <c r="B2197" s="0" t="s">
        <v>91</v>
      </c>
      <c r="C2197" s="0" t="s">
        <v>30</v>
      </c>
      <c r="D2197" s="0" t="s">
        <v>31</v>
      </c>
      <c r="E2197" s="10" t="str">
        <f aca="false">IF(D2197="?OLD","!!!","")</f>
        <v>!!!</v>
      </c>
      <c r="F2197" s="11" t="str">
        <f aca="false">IF(OR(E2197="",E2197="!!!"),"",IF(NOT(ISNA(VLOOKUP(E2197,E$1:E2196,1,FALSE()))),"OLD",IF(AND(E2197&lt;&gt;"",E2197&lt;&gt;"!!!"),"NEW","")))</f>
        <v/>
      </c>
      <c r="G2197" s="12" t="str">
        <f aca="false">IF(OR(E2197="",E2197="!!!"),"",IF(OR(J2197=0,AND(J2197=1,K2197=1),AND(J2197=1,I2197="SBJ"),AND(J2197=1,I2197=0)),"?IN_FOCUS",IF(J2197&lt;=2,"?ACTIVATED",IF(J2197&lt;&gt;"","?FAMILIAR",IF(F2197="NEW",IF(ISNA(VLOOKUP(E2197,#REF!,1,FALSE())),"?TYPE_IDENTIFIABLE","?REFERENTIAL"),"_")))))</f>
        <v/>
      </c>
      <c r="H2197" s="13" t="str">
        <f aca="false">IF(J2197&lt;&gt;1,"",IF(I2197="SBJ","CB","?"))</f>
        <v/>
      </c>
      <c r="I2197" s="14" t="str">
        <f aca="false">IF(OR(E2197="",E2197="!!!",F2197="NEW"),"",INDEX(B$2:B2196,-1+SUMPRODUCT(MAX(ROW(E$2:E2196)*(E2197=E$2:E2196)))))</f>
        <v/>
      </c>
      <c r="J2197" s="15" t="str">
        <f aca="true">IF(OR(E2197="",E2197="!!!",F2197="NEW"),"",COUNTBLANK(OFFSET(A$1,,,SUMPRODUCT(MAX(ROW(E$2:E2197)*(E2197=E$2:E2197)))))-COUNTBLANK(OFFSET(A$1,,,SUMPRODUCT(MAX(ROW(E$1:E2196)*(E2197=E$1:E2196))))))</f>
        <v/>
      </c>
      <c r="K2197" s="15" t="str">
        <f aca="false">IF(OR(E2197="",E2197="!!!",F2197="NEW"),"",INDEX(J$1:J2196,SUMPRODUCT(MAX(ROW(E$1:E2196)*(E2197=E$1:E2196)))))</f>
        <v/>
      </c>
      <c r="L2197" s="16"/>
    </row>
    <row r="2198" customFormat="false" ht="12.75" hidden="false" customHeight="false" outlineLevel="0" collapsed="false">
      <c r="A2198" s="9" t="s">
        <v>202</v>
      </c>
      <c r="E2198" s="10" t="str">
        <f aca="false">IF(D2198="?OLD","!!!","")</f>
        <v/>
      </c>
      <c r="F2198" s="11" t="str">
        <f aca="false">IF(OR(E2198="",E2198="!!!"),"",IF(NOT(ISNA(VLOOKUP(E2198,E$1:E2197,1,FALSE()))),"OLD",IF(AND(E2198&lt;&gt;"",E2198&lt;&gt;"!!!"),"NEW","")))</f>
        <v/>
      </c>
      <c r="G2198" s="12" t="str">
        <f aca="false">IF(OR(E2198="",E2198="!!!"),"",IF(OR(J2198=0,AND(J2198=1,K2198=1),AND(J2198=1,I2198="SBJ"),AND(J2198=1,I2198=0)),"?IN_FOCUS",IF(J2198&lt;=2,"?ACTIVATED",IF(J2198&lt;&gt;"","?FAMILIAR",IF(F2198="NEW",IF(ISNA(VLOOKUP(E2198,#REF!,1,FALSE())),"?TYPE_IDENTIFIABLE","?REFERENTIAL"),"_")))))</f>
        <v/>
      </c>
      <c r="H2198" s="13" t="str">
        <f aca="false">IF(J2198&lt;&gt;1,"",IF(I2198="SBJ","CB","?"))</f>
        <v/>
      </c>
      <c r="I2198" s="14" t="str">
        <f aca="false">IF(OR(E2198="",E2198="!!!",F2198="NEW"),"",INDEX(B$2:B2197,-1+SUMPRODUCT(MAX(ROW(E$2:E2197)*(E2198=E$2:E2197)))))</f>
        <v/>
      </c>
      <c r="J2198" s="15" t="str">
        <f aca="true">IF(OR(E2198="",E2198="!!!",F2198="NEW"),"",COUNTBLANK(OFFSET(A$1,,,SUMPRODUCT(MAX(ROW(E$2:E2198)*(E2198=E$2:E2198)))))-COUNTBLANK(OFFSET(A$1,,,SUMPRODUCT(MAX(ROW(E$1:E2197)*(E2198=E$1:E2197))))))</f>
        <v/>
      </c>
      <c r="K2198" s="15" t="str">
        <f aca="false">IF(OR(E2198="",E2198="!!!",F2198="NEW"),"",INDEX(J$1:J2197,SUMPRODUCT(MAX(ROW(E$1:E2197)*(E2198=E$1:E2197)))))</f>
        <v/>
      </c>
      <c r="L2198" s="16"/>
    </row>
    <row r="2199" customFormat="false" ht="12.75" hidden="false" customHeight="false" outlineLevel="0" collapsed="false">
      <c r="A2199" s="9" t="s">
        <v>21</v>
      </c>
      <c r="E2199" s="10" t="str">
        <f aca="false">IF(D2199="?OLD","!!!","")</f>
        <v/>
      </c>
      <c r="F2199" s="11" t="str">
        <f aca="false">IF(OR(E2199="",E2199="!!!"),"",IF(NOT(ISNA(VLOOKUP(E2199,E$1:E2198,1,FALSE()))),"OLD",IF(AND(E2199&lt;&gt;"",E2199&lt;&gt;"!!!"),"NEW","")))</f>
        <v/>
      </c>
      <c r="G2199" s="12" t="str">
        <f aca="false">IF(OR(E2199="",E2199="!!!"),"",IF(OR(J2199=0,AND(J2199=1,K2199=1),AND(J2199=1,I2199="SBJ"),AND(J2199=1,I2199=0)),"?IN_FOCUS",IF(J2199&lt;=2,"?ACTIVATED",IF(J2199&lt;&gt;"","?FAMILIAR",IF(F2199="NEW",IF(ISNA(VLOOKUP(E2199,#REF!,1,FALSE())),"?TYPE_IDENTIFIABLE","?REFERENTIAL"),"_")))))</f>
        <v/>
      </c>
      <c r="H2199" s="13" t="str">
        <f aca="false">IF(J2199&lt;&gt;1,"",IF(I2199="SBJ","CB","?"))</f>
        <v/>
      </c>
      <c r="I2199" s="14" t="str">
        <f aca="false">IF(OR(E2199="",E2199="!!!",F2199="NEW"),"",INDEX(B$2:B2198,-1+SUMPRODUCT(MAX(ROW(E$2:E2198)*(E2199=E$2:E2198)))))</f>
        <v/>
      </c>
      <c r="J2199" s="15" t="str">
        <f aca="true">IF(OR(E2199="",E2199="!!!",F2199="NEW"),"",COUNTBLANK(OFFSET(A$1,,,SUMPRODUCT(MAX(ROW(E$2:E2199)*(E2199=E$2:E2199)))))-COUNTBLANK(OFFSET(A$1,,,SUMPRODUCT(MAX(ROW(E$1:E2198)*(E2199=E$1:E2198))))))</f>
        <v/>
      </c>
      <c r="K2199" s="15" t="str">
        <f aca="false">IF(OR(E2199="",E2199="!!!",F2199="NEW"),"",INDEX(J$1:J2198,SUMPRODUCT(MAX(ROW(E$1:E2198)*(E2199=E$1:E2198)))))</f>
        <v/>
      </c>
      <c r="L2199" s="16"/>
    </row>
    <row r="2200" customFormat="false" ht="12.75" hidden="false" customHeight="false" outlineLevel="0" collapsed="false">
      <c r="A2200" s="9" t="s">
        <v>841</v>
      </c>
      <c r="E2200" s="10" t="str">
        <f aca="false">IF(D2200="?OLD","!!!","")</f>
        <v/>
      </c>
      <c r="F2200" s="11" t="str">
        <f aca="false">IF(OR(E2200="",E2200="!!!"),"",IF(NOT(ISNA(VLOOKUP(E2200,E$1:E2199,1,FALSE()))),"OLD",IF(AND(E2200&lt;&gt;"",E2200&lt;&gt;"!!!"),"NEW","")))</f>
        <v/>
      </c>
      <c r="G2200" s="12" t="str">
        <f aca="false">IF(OR(E2200="",E2200="!!!"),"",IF(OR(J2200=0,AND(J2200=1,K2200=1),AND(J2200=1,I2200="SBJ"),AND(J2200=1,I2200=0)),"?IN_FOCUS",IF(J2200&lt;=2,"?ACTIVATED",IF(J2200&lt;&gt;"","?FAMILIAR",IF(F2200="NEW",IF(ISNA(VLOOKUP(E2200,#REF!,1,FALSE())),"?TYPE_IDENTIFIABLE","?REFERENTIAL"),"_")))))</f>
        <v/>
      </c>
      <c r="H2200" s="13" t="str">
        <f aca="false">IF(J2200&lt;&gt;1,"",IF(I2200="SBJ","CB","?"))</f>
        <v/>
      </c>
      <c r="I2200" s="14" t="str">
        <f aca="false">IF(OR(E2200="",E2200="!!!",F2200="NEW"),"",INDEX(B$2:B2199,-1+SUMPRODUCT(MAX(ROW(E$2:E2199)*(E2200=E$2:E2199)))))</f>
        <v/>
      </c>
      <c r="J2200" s="15" t="str">
        <f aca="true">IF(OR(E2200="",E2200="!!!",F2200="NEW"),"",COUNTBLANK(OFFSET(A$1,,,SUMPRODUCT(MAX(ROW(E$2:E2200)*(E2200=E$2:E2200)))))-COUNTBLANK(OFFSET(A$1,,,SUMPRODUCT(MAX(ROW(E$1:E2199)*(E2200=E$1:E2199))))))</f>
        <v/>
      </c>
      <c r="K2200" s="15" t="str">
        <f aca="false">IF(OR(E2200="",E2200="!!!",F2200="NEW"),"",INDEX(J$1:J2199,SUMPRODUCT(MAX(ROW(E$1:E2199)*(E2200=E$1:E2199)))))</f>
        <v/>
      </c>
      <c r="L2200" s="16"/>
    </row>
    <row r="2201" customFormat="false" ht="12.75" hidden="false" customHeight="false" outlineLevel="0" collapsed="false">
      <c r="A2201" s="9" t="s">
        <v>410</v>
      </c>
      <c r="B2201" s="0" t="s">
        <v>38</v>
      </c>
      <c r="C2201" s="0" t="s">
        <v>19</v>
      </c>
      <c r="E2201" s="10" t="str">
        <f aca="false">IF(D2201="?OLD","!!!","")</f>
        <v/>
      </c>
      <c r="F2201" s="11" t="str">
        <f aca="false">IF(OR(E2201="",E2201="!!!"),"",IF(NOT(ISNA(VLOOKUP(E2201,E$1:E2200,1,FALSE()))),"OLD",IF(AND(E2201&lt;&gt;"",E2201&lt;&gt;"!!!"),"NEW","")))</f>
        <v/>
      </c>
      <c r="G2201" s="12" t="str">
        <f aca="false">IF(OR(E2201="",E2201="!!!"),"",IF(OR(J2201=0,AND(J2201=1,K2201=1),AND(J2201=1,I2201="SBJ"),AND(J2201=1,I2201=0)),"?IN_FOCUS",IF(J2201&lt;=2,"?ACTIVATED",IF(J2201&lt;&gt;"","?FAMILIAR",IF(F2201="NEW",IF(ISNA(VLOOKUP(E2201,#REF!,1,FALSE())),"?TYPE_IDENTIFIABLE","?REFERENTIAL"),"_")))))</f>
        <v/>
      </c>
      <c r="H2201" s="13" t="str">
        <f aca="false">IF(J2201&lt;&gt;1,"",IF(I2201="SBJ","CB","?"))</f>
        <v/>
      </c>
      <c r="I2201" s="14" t="str">
        <f aca="false">IF(OR(E2201="",E2201="!!!",F2201="NEW"),"",INDEX(B$2:B2200,-1+SUMPRODUCT(MAX(ROW(E$2:E2200)*(E2201=E$2:E2200)))))</f>
        <v/>
      </c>
      <c r="J2201" s="15" t="str">
        <f aca="true">IF(OR(E2201="",E2201="!!!",F2201="NEW"),"",COUNTBLANK(OFFSET(A$1,,,SUMPRODUCT(MAX(ROW(E$2:E2201)*(E2201=E$2:E2201)))))-COUNTBLANK(OFFSET(A$1,,,SUMPRODUCT(MAX(ROW(E$1:E2200)*(E2201=E$1:E2200))))))</f>
        <v/>
      </c>
      <c r="K2201" s="15" t="str">
        <f aca="false">IF(OR(E2201="",E2201="!!!",F2201="NEW"),"",INDEX(J$1:J2200,SUMPRODUCT(MAX(ROW(E$1:E2200)*(E2201=E$1:E2200)))))</f>
        <v/>
      </c>
      <c r="L2201" s="16"/>
    </row>
    <row r="2202" customFormat="false" ht="12.75" hidden="false" customHeight="false" outlineLevel="0" collapsed="false">
      <c r="A2202" s="9" t="s">
        <v>20</v>
      </c>
      <c r="E2202" s="10" t="str">
        <f aca="false">IF(D2202="?OLD","!!!","")</f>
        <v/>
      </c>
      <c r="F2202" s="11" t="str">
        <f aca="false">IF(OR(E2202="",E2202="!!!"),"",IF(NOT(ISNA(VLOOKUP(E2202,E$1:E2201,1,FALSE()))),"OLD",IF(AND(E2202&lt;&gt;"",E2202&lt;&gt;"!!!"),"NEW","")))</f>
        <v/>
      </c>
      <c r="G2202" s="12" t="str">
        <f aca="false">IF(OR(E2202="",E2202="!!!"),"",IF(OR(J2202=0,AND(J2202=1,K2202=1),AND(J2202=1,I2202="SBJ"),AND(J2202=1,I2202=0)),"?IN_FOCUS",IF(J2202&lt;=2,"?ACTIVATED",IF(J2202&lt;&gt;"","?FAMILIAR",IF(F2202="NEW",IF(ISNA(VLOOKUP(E2202,#REF!,1,FALSE())),"?TYPE_IDENTIFIABLE","?REFERENTIAL"),"_")))))</f>
        <v/>
      </c>
      <c r="H2202" s="13" t="str">
        <f aca="false">IF(J2202&lt;&gt;1,"",IF(I2202="SBJ","CB","?"))</f>
        <v/>
      </c>
      <c r="I2202" s="14" t="str">
        <f aca="false">IF(OR(E2202="",E2202="!!!",F2202="NEW"),"",INDEX(B$2:B2201,-1+SUMPRODUCT(MAX(ROW(E$2:E2201)*(E2202=E$2:E2201)))))</f>
        <v/>
      </c>
      <c r="J2202" s="15" t="str">
        <f aca="true">IF(OR(E2202="",E2202="!!!",F2202="NEW"),"",COUNTBLANK(OFFSET(A$1,,,SUMPRODUCT(MAX(ROW(E$2:E2202)*(E2202=E$2:E2202)))))-COUNTBLANK(OFFSET(A$1,,,SUMPRODUCT(MAX(ROW(E$1:E2201)*(E2202=E$1:E2201))))))</f>
        <v/>
      </c>
      <c r="K2202" s="15" t="str">
        <f aca="false">IF(OR(E2202="",E2202="!!!",F2202="NEW"),"",INDEX(J$1:J2201,SUMPRODUCT(MAX(ROW(E$1:E2201)*(E2202=E$1:E2201)))))</f>
        <v/>
      </c>
      <c r="L2202" s="16"/>
    </row>
    <row r="2203" customFormat="false" ht="12.75" hidden="false" customHeight="false" outlineLevel="0" collapsed="false">
      <c r="A2203" s="9" t="s">
        <v>842</v>
      </c>
      <c r="B2203" s="0" t="s">
        <v>23</v>
      </c>
      <c r="C2203" s="0" t="s">
        <v>26</v>
      </c>
      <c r="E2203" s="10" t="str">
        <f aca="false">IF(D2203="?OLD","!!!","")</f>
        <v/>
      </c>
      <c r="F2203" s="11" t="str">
        <f aca="false">IF(OR(E2203="",E2203="!!!"),"",IF(NOT(ISNA(VLOOKUP(E2203,E$1:E2202,1,FALSE()))),"OLD",IF(AND(E2203&lt;&gt;"",E2203&lt;&gt;"!!!"),"NEW","")))</f>
        <v/>
      </c>
      <c r="G2203" s="12" t="str">
        <f aca="false">IF(OR(E2203="",E2203="!!!"),"",IF(OR(J2203=0,AND(J2203=1,K2203=1),AND(J2203=1,I2203="SBJ"),AND(J2203=1,I2203=0)),"?IN_FOCUS",IF(J2203&lt;=2,"?ACTIVATED",IF(J2203&lt;&gt;"","?FAMILIAR",IF(F2203="NEW",IF(ISNA(VLOOKUP(E2203,#REF!,1,FALSE())),"?TYPE_IDENTIFIABLE","?REFERENTIAL"),"_")))))</f>
        <v/>
      </c>
      <c r="H2203" s="13" t="str">
        <f aca="false">IF(J2203&lt;&gt;1,"",IF(I2203="SBJ","CB","?"))</f>
        <v/>
      </c>
      <c r="I2203" s="14" t="str">
        <f aca="false">IF(OR(E2203="",E2203="!!!",F2203="NEW"),"",INDEX(B$2:B2202,-1+SUMPRODUCT(MAX(ROW(E$2:E2202)*(E2203=E$2:E2202)))))</f>
        <v/>
      </c>
      <c r="J2203" s="15" t="str">
        <f aca="true">IF(OR(E2203="",E2203="!!!",F2203="NEW"),"",COUNTBLANK(OFFSET(A$1,,,SUMPRODUCT(MAX(ROW(E$2:E2203)*(E2203=E$2:E2203)))))-COUNTBLANK(OFFSET(A$1,,,SUMPRODUCT(MAX(ROW(E$1:E2202)*(E2203=E$1:E2202))))))</f>
        <v/>
      </c>
      <c r="K2203" s="15" t="str">
        <f aca="false">IF(OR(E2203="",E2203="!!!",F2203="NEW"),"",INDEX(J$1:J2202,SUMPRODUCT(MAX(ROW(E$1:E2202)*(E2203=E$1:E2202)))))</f>
        <v/>
      </c>
      <c r="L2203" s="16"/>
    </row>
    <row r="2204" customFormat="false" ht="12.75" hidden="false" customHeight="false" outlineLevel="0" collapsed="false">
      <c r="A2204" s="9" t="s">
        <v>40</v>
      </c>
      <c r="B2204" s="0" t="s">
        <v>285</v>
      </c>
      <c r="E2204" s="10" t="str">
        <f aca="false">IF(D2204="?OLD","!!!","")</f>
        <v/>
      </c>
      <c r="F2204" s="11" t="str">
        <f aca="false">IF(OR(E2204="",E2204="!!!"),"",IF(NOT(ISNA(VLOOKUP(E2204,E$1:E2203,1,FALSE()))),"OLD",IF(AND(E2204&lt;&gt;"",E2204&lt;&gt;"!!!"),"NEW","")))</f>
        <v/>
      </c>
      <c r="G2204" s="12" t="str">
        <f aca="false">IF(OR(E2204="",E2204="!!!"),"",IF(OR(J2204=0,AND(J2204=1,K2204=1),AND(J2204=1,I2204="SBJ"),AND(J2204=1,I2204=0)),"?IN_FOCUS",IF(J2204&lt;=2,"?ACTIVATED",IF(J2204&lt;&gt;"","?FAMILIAR",IF(F2204="NEW",IF(ISNA(VLOOKUP(E2204,#REF!,1,FALSE())),"?TYPE_IDENTIFIABLE","?REFERENTIAL"),"_")))))</f>
        <v/>
      </c>
      <c r="H2204" s="13" t="str">
        <f aca="false">IF(J2204&lt;&gt;1,"",IF(I2204="SBJ","CB","?"))</f>
        <v/>
      </c>
      <c r="I2204" s="14" t="str">
        <f aca="false">IF(OR(E2204="",E2204="!!!",F2204="NEW"),"",INDEX(B$2:B2203,-1+SUMPRODUCT(MAX(ROW(E$2:E2203)*(E2204=E$2:E2203)))))</f>
        <v/>
      </c>
      <c r="J2204" s="15" t="str">
        <f aca="true">IF(OR(E2204="",E2204="!!!",F2204="NEW"),"",COUNTBLANK(OFFSET(A$1,,,SUMPRODUCT(MAX(ROW(E$2:E2204)*(E2204=E$2:E2204)))))-COUNTBLANK(OFFSET(A$1,,,SUMPRODUCT(MAX(ROW(E$1:E2203)*(E2204=E$1:E2203))))))</f>
        <v/>
      </c>
      <c r="K2204" s="15" t="str">
        <f aca="false">IF(OR(E2204="",E2204="!!!",F2204="NEW"),"",INDEX(J$1:J2203,SUMPRODUCT(MAX(ROW(E$1:E2203)*(E2204=E$1:E2203)))))</f>
        <v/>
      </c>
      <c r="L2204" s="16"/>
    </row>
    <row r="2205" customFormat="false" ht="12.75" hidden="false" customHeight="false" outlineLevel="0" collapsed="false">
      <c r="A2205" s="9" t="s">
        <v>347</v>
      </c>
      <c r="B2205" s="0" t="s">
        <v>201</v>
      </c>
      <c r="C2205" s="0" t="s">
        <v>30</v>
      </c>
      <c r="D2205" s="0" t="s">
        <v>31</v>
      </c>
      <c r="E2205" s="10" t="str">
        <f aca="false">IF(D2205="?OLD","!!!","")</f>
        <v>!!!</v>
      </c>
      <c r="F2205" s="11" t="str">
        <f aca="false">IF(OR(E2205="",E2205="!!!"),"",IF(NOT(ISNA(VLOOKUP(E2205,E$1:E2204,1,FALSE()))),"OLD",IF(AND(E2205&lt;&gt;"",E2205&lt;&gt;"!!!"),"NEW","")))</f>
        <v/>
      </c>
      <c r="G2205" s="12" t="str">
        <f aca="false">IF(OR(E2205="",E2205="!!!"),"",IF(OR(J2205=0,AND(J2205=1,K2205=1),AND(J2205=1,I2205="SBJ"),AND(J2205=1,I2205=0)),"?IN_FOCUS",IF(J2205&lt;=2,"?ACTIVATED",IF(J2205&lt;&gt;"","?FAMILIAR",IF(F2205="NEW",IF(ISNA(VLOOKUP(E2205,#REF!,1,FALSE())),"?TYPE_IDENTIFIABLE","?REFERENTIAL"),"_")))))</f>
        <v/>
      </c>
      <c r="H2205" s="13" t="str">
        <f aca="false">IF(J2205&lt;&gt;1,"",IF(I2205="SBJ","CB","?"))</f>
        <v/>
      </c>
      <c r="I2205" s="14" t="str">
        <f aca="false">IF(OR(E2205="",E2205="!!!",F2205="NEW"),"",INDEX(B$2:B2204,-1+SUMPRODUCT(MAX(ROW(E$2:E2204)*(E2205=E$2:E2204)))))</f>
        <v/>
      </c>
      <c r="J2205" s="15" t="str">
        <f aca="true">IF(OR(E2205="",E2205="!!!",F2205="NEW"),"",COUNTBLANK(OFFSET(A$1,,,SUMPRODUCT(MAX(ROW(E$2:E2205)*(E2205=E$2:E2205)))))-COUNTBLANK(OFFSET(A$1,,,SUMPRODUCT(MAX(ROW(E$1:E2204)*(E2205=E$1:E2204))))))</f>
        <v/>
      </c>
      <c r="K2205" s="15" t="str">
        <f aca="false">IF(OR(E2205="",E2205="!!!",F2205="NEW"),"",INDEX(J$1:J2204,SUMPRODUCT(MAX(ROW(E$1:E2204)*(E2205=E$1:E2204)))))</f>
        <v/>
      </c>
      <c r="L2205" s="16"/>
    </row>
    <row r="2206" customFormat="false" ht="12.75" hidden="false" customHeight="false" outlineLevel="0" collapsed="false">
      <c r="A2206" s="9" t="s">
        <v>778</v>
      </c>
      <c r="E2206" s="10" t="str">
        <f aca="false">IF(D2206="?OLD","!!!","")</f>
        <v/>
      </c>
      <c r="F2206" s="11" t="str">
        <f aca="false">IF(OR(E2206="",E2206="!!!"),"",IF(NOT(ISNA(VLOOKUP(E2206,E$1:E2205,1,FALSE()))),"OLD",IF(AND(E2206&lt;&gt;"",E2206&lt;&gt;"!!!"),"NEW","")))</f>
        <v/>
      </c>
      <c r="G2206" s="12" t="str">
        <f aca="false">IF(OR(E2206="",E2206="!!!"),"",IF(OR(J2206=0,AND(J2206=1,K2206=1),AND(J2206=1,I2206="SBJ"),AND(J2206=1,I2206=0)),"?IN_FOCUS",IF(J2206&lt;=2,"?ACTIVATED",IF(J2206&lt;&gt;"","?FAMILIAR",IF(F2206="NEW",IF(ISNA(VLOOKUP(E2206,#REF!,1,FALSE())),"?TYPE_IDENTIFIABLE","?REFERENTIAL"),"_")))))</f>
        <v/>
      </c>
      <c r="H2206" s="13" t="str">
        <f aca="false">IF(J2206&lt;&gt;1,"",IF(I2206="SBJ","CB","?"))</f>
        <v/>
      </c>
      <c r="I2206" s="14" t="str">
        <f aca="false">IF(OR(E2206="",E2206="!!!",F2206="NEW"),"",INDEX(B$2:B2205,-1+SUMPRODUCT(MAX(ROW(E$2:E2205)*(E2206=E$2:E2205)))))</f>
        <v/>
      </c>
      <c r="J2206" s="15" t="str">
        <f aca="true">IF(OR(E2206="",E2206="!!!",F2206="NEW"),"",COUNTBLANK(OFFSET(A$1,,,SUMPRODUCT(MAX(ROW(E$2:E2206)*(E2206=E$2:E2206)))))-COUNTBLANK(OFFSET(A$1,,,SUMPRODUCT(MAX(ROW(E$1:E2205)*(E2206=E$1:E2205))))))</f>
        <v/>
      </c>
      <c r="K2206" s="15" t="str">
        <f aca="false">IF(OR(E2206="",E2206="!!!",F2206="NEW"),"",INDEX(J$1:J2205,SUMPRODUCT(MAX(ROW(E$1:E2205)*(E2206=E$1:E2205)))))</f>
        <v/>
      </c>
      <c r="L2206" s="16"/>
    </row>
    <row r="2207" customFormat="false" ht="12.75" hidden="false" customHeight="false" outlineLevel="0" collapsed="false">
      <c r="A2207" s="9" t="s">
        <v>843</v>
      </c>
      <c r="E2207" s="10" t="str">
        <f aca="false">IF(D2207="?OLD","!!!","")</f>
        <v/>
      </c>
      <c r="F2207" s="11" t="str">
        <f aca="false">IF(OR(E2207="",E2207="!!!"),"",IF(NOT(ISNA(VLOOKUP(E2207,E$1:E2206,1,FALSE()))),"OLD",IF(AND(E2207&lt;&gt;"",E2207&lt;&gt;"!!!"),"NEW","")))</f>
        <v/>
      </c>
      <c r="G2207" s="12" t="str">
        <f aca="false">IF(OR(E2207="",E2207="!!!"),"",IF(OR(J2207=0,AND(J2207=1,K2207=1),AND(J2207=1,I2207="SBJ"),AND(J2207=1,I2207=0)),"?IN_FOCUS",IF(J2207&lt;=2,"?ACTIVATED",IF(J2207&lt;&gt;"","?FAMILIAR",IF(F2207="NEW",IF(ISNA(VLOOKUP(E2207,#REF!,1,FALSE())),"?TYPE_IDENTIFIABLE","?REFERENTIAL"),"_")))))</f>
        <v/>
      </c>
      <c r="H2207" s="13" t="str">
        <f aca="false">IF(J2207&lt;&gt;1,"",IF(I2207="SBJ","CB","?"))</f>
        <v/>
      </c>
      <c r="I2207" s="14" t="str">
        <f aca="false">IF(OR(E2207="",E2207="!!!",F2207="NEW"),"",INDEX(B$2:B2206,-1+SUMPRODUCT(MAX(ROW(E$2:E2206)*(E2207=E$2:E2206)))))</f>
        <v/>
      </c>
      <c r="J2207" s="15" t="str">
        <f aca="true">IF(OR(E2207="",E2207="!!!",F2207="NEW"),"",COUNTBLANK(OFFSET(A$1,,,SUMPRODUCT(MAX(ROW(E$2:E2207)*(E2207=E$2:E2207)))))-COUNTBLANK(OFFSET(A$1,,,SUMPRODUCT(MAX(ROW(E$1:E2206)*(E2207=E$1:E2206))))))</f>
        <v/>
      </c>
      <c r="K2207" s="15" t="str">
        <f aca="false">IF(OR(E2207="",E2207="!!!",F2207="NEW"),"",INDEX(J$1:J2206,SUMPRODUCT(MAX(ROW(E$1:E2206)*(E2207=E$1:E2206)))))</f>
        <v/>
      </c>
      <c r="L2207" s="16"/>
    </row>
    <row r="2208" customFormat="false" ht="12.75" hidden="false" customHeight="false" outlineLevel="0" collapsed="false">
      <c r="A2208" s="9" t="s">
        <v>478</v>
      </c>
      <c r="E2208" s="10" t="str">
        <f aca="false">IF(D2208="?OLD","!!!","")</f>
        <v/>
      </c>
      <c r="F2208" s="11" t="str">
        <f aca="false">IF(OR(E2208="",E2208="!!!"),"",IF(NOT(ISNA(VLOOKUP(E2208,E$1:E2207,1,FALSE()))),"OLD",IF(AND(E2208&lt;&gt;"",E2208&lt;&gt;"!!!"),"NEW","")))</f>
        <v/>
      </c>
      <c r="G2208" s="12" t="str">
        <f aca="false">IF(OR(E2208="",E2208="!!!"),"",IF(OR(J2208=0,AND(J2208=1,K2208=1),AND(J2208=1,I2208="SBJ"),AND(J2208=1,I2208=0)),"?IN_FOCUS",IF(J2208&lt;=2,"?ACTIVATED",IF(J2208&lt;&gt;"","?FAMILIAR",IF(F2208="NEW",IF(ISNA(VLOOKUP(E2208,#REF!,1,FALSE())),"?TYPE_IDENTIFIABLE","?REFERENTIAL"),"_")))))</f>
        <v/>
      </c>
      <c r="H2208" s="13" t="str">
        <f aca="false">IF(J2208&lt;&gt;1,"",IF(I2208="SBJ","CB","?"))</f>
        <v/>
      </c>
      <c r="I2208" s="14" t="str">
        <f aca="false">IF(OR(E2208="",E2208="!!!",F2208="NEW"),"",INDEX(B$2:B2207,-1+SUMPRODUCT(MAX(ROW(E$2:E2207)*(E2208=E$2:E2207)))))</f>
        <v/>
      </c>
      <c r="J2208" s="15" t="str">
        <f aca="true">IF(OR(E2208="",E2208="!!!",F2208="NEW"),"",COUNTBLANK(OFFSET(A$1,,,SUMPRODUCT(MAX(ROW(E$2:E2208)*(E2208=E$2:E2208)))))-COUNTBLANK(OFFSET(A$1,,,SUMPRODUCT(MAX(ROW(E$1:E2207)*(E2208=E$1:E2207))))))</f>
        <v/>
      </c>
      <c r="K2208" s="15" t="str">
        <f aca="false">IF(OR(E2208="",E2208="!!!",F2208="NEW"),"",INDEX(J$1:J2207,SUMPRODUCT(MAX(ROW(E$1:E2207)*(E2208=E$1:E2207)))))</f>
        <v/>
      </c>
      <c r="L2208" s="16"/>
    </row>
    <row r="2209" customFormat="false" ht="12.75" hidden="false" customHeight="false" outlineLevel="0" collapsed="false">
      <c r="A2209" s="9" t="s">
        <v>20</v>
      </c>
      <c r="E2209" s="10" t="str">
        <f aca="false">IF(D2209="?OLD","!!!","")</f>
        <v/>
      </c>
      <c r="F2209" s="11" t="str">
        <f aca="false">IF(OR(E2209="",E2209="!!!"),"",IF(NOT(ISNA(VLOOKUP(E2209,E$1:E2208,1,FALSE()))),"OLD",IF(AND(E2209&lt;&gt;"",E2209&lt;&gt;"!!!"),"NEW","")))</f>
        <v/>
      </c>
      <c r="G2209" s="12" t="str">
        <f aca="false">IF(OR(E2209="",E2209="!!!"),"",IF(OR(J2209=0,AND(J2209=1,K2209=1),AND(J2209=1,I2209="SBJ"),AND(J2209=1,I2209=0)),"?IN_FOCUS",IF(J2209&lt;=2,"?ACTIVATED",IF(J2209&lt;&gt;"","?FAMILIAR",IF(F2209="NEW",IF(ISNA(VLOOKUP(E2209,#REF!,1,FALSE())),"?TYPE_IDENTIFIABLE","?REFERENTIAL"),"_")))))</f>
        <v/>
      </c>
      <c r="H2209" s="13" t="str">
        <f aca="false">IF(J2209&lt;&gt;1,"",IF(I2209="SBJ","CB","?"))</f>
        <v/>
      </c>
      <c r="I2209" s="14" t="str">
        <f aca="false">IF(OR(E2209="",E2209="!!!",F2209="NEW"),"",INDEX(B$2:B2208,-1+SUMPRODUCT(MAX(ROW(E$2:E2208)*(E2209=E$2:E2208)))))</f>
        <v/>
      </c>
      <c r="J2209" s="15" t="str">
        <f aca="true">IF(OR(E2209="",E2209="!!!",F2209="NEW"),"",COUNTBLANK(OFFSET(A$1,,,SUMPRODUCT(MAX(ROW(E$2:E2209)*(E2209=E$2:E2209)))))-COUNTBLANK(OFFSET(A$1,,,SUMPRODUCT(MAX(ROW(E$1:E2208)*(E2209=E$1:E2208))))))</f>
        <v/>
      </c>
      <c r="K2209" s="15" t="str">
        <f aca="false">IF(OR(E2209="",E2209="!!!",F2209="NEW"),"",INDEX(J$1:J2208,SUMPRODUCT(MAX(ROW(E$1:E2208)*(E2209=E$1:E2208)))))</f>
        <v/>
      </c>
      <c r="L2209" s="16"/>
    </row>
    <row r="2210" customFormat="false" ht="12.75" hidden="false" customHeight="false" outlineLevel="0" collapsed="false">
      <c r="A2210" s="9" t="s">
        <v>459</v>
      </c>
      <c r="E2210" s="10" t="str">
        <f aca="false">IF(D2210="?OLD","!!!","")</f>
        <v/>
      </c>
      <c r="F2210" s="11" t="str">
        <f aca="false">IF(OR(E2210="",E2210="!!!"),"",IF(NOT(ISNA(VLOOKUP(E2210,E$1:E2209,1,FALSE()))),"OLD",IF(AND(E2210&lt;&gt;"",E2210&lt;&gt;"!!!"),"NEW","")))</f>
        <v/>
      </c>
      <c r="G2210" s="12" t="str">
        <f aca="false">IF(OR(E2210="",E2210="!!!"),"",IF(OR(J2210=0,AND(J2210=1,K2210=1),AND(J2210=1,I2210="SBJ"),AND(J2210=1,I2210=0)),"?IN_FOCUS",IF(J2210&lt;=2,"?ACTIVATED",IF(J2210&lt;&gt;"","?FAMILIAR",IF(F2210="NEW",IF(ISNA(VLOOKUP(E2210,#REF!,1,FALSE())),"?TYPE_IDENTIFIABLE","?REFERENTIAL"),"_")))))</f>
        <v/>
      </c>
      <c r="H2210" s="13" t="str">
        <f aca="false">IF(J2210&lt;&gt;1,"",IF(I2210="SBJ","CB","?"))</f>
        <v/>
      </c>
      <c r="I2210" s="14" t="str">
        <f aca="false">IF(OR(E2210="",E2210="!!!",F2210="NEW"),"",INDEX(B$2:B2209,-1+SUMPRODUCT(MAX(ROW(E$2:E2209)*(E2210=E$2:E2209)))))</f>
        <v/>
      </c>
      <c r="J2210" s="15" t="str">
        <f aca="true">IF(OR(E2210="",E2210="!!!",F2210="NEW"),"",COUNTBLANK(OFFSET(A$1,,,SUMPRODUCT(MAX(ROW(E$2:E2210)*(E2210=E$2:E2210)))))-COUNTBLANK(OFFSET(A$1,,,SUMPRODUCT(MAX(ROW(E$1:E2209)*(E2210=E$1:E2209))))))</f>
        <v/>
      </c>
      <c r="K2210" s="15" t="str">
        <f aca="false">IF(OR(E2210="",E2210="!!!",F2210="NEW"),"",INDEX(J$1:J2209,SUMPRODUCT(MAX(ROW(E$1:E2209)*(E2210=E$1:E2209)))))</f>
        <v/>
      </c>
      <c r="L2210" s="16"/>
    </row>
    <row r="2211" customFormat="false" ht="12.75" hidden="false" customHeight="false" outlineLevel="0" collapsed="false">
      <c r="A2211" s="9" t="s">
        <v>190</v>
      </c>
      <c r="B2211" s="0" t="s">
        <v>47</v>
      </c>
      <c r="C2211" s="0" t="s">
        <v>19</v>
      </c>
      <c r="E2211" s="10" t="str">
        <f aca="false">IF(D2211="?OLD","!!!","")</f>
        <v/>
      </c>
      <c r="F2211" s="11" t="str">
        <f aca="false">IF(OR(E2211="",E2211="!!!"),"",IF(NOT(ISNA(VLOOKUP(E2211,E$1:E2210,1,FALSE()))),"OLD",IF(AND(E2211&lt;&gt;"",E2211&lt;&gt;"!!!"),"NEW","")))</f>
        <v/>
      </c>
      <c r="G2211" s="12" t="str">
        <f aca="false">IF(OR(E2211="",E2211="!!!"),"",IF(OR(J2211=0,AND(J2211=1,K2211=1),AND(J2211=1,I2211="SBJ"),AND(J2211=1,I2211=0)),"?IN_FOCUS",IF(J2211&lt;=2,"?ACTIVATED",IF(J2211&lt;&gt;"","?FAMILIAR",IF(F2211="NEW",IF(ISNA(VLOOKUP(E2211,#REF!,1,FALSE())),"?TYPE_IDENTIFIABLE","?REFERENTIAL"),"_")))))</f>
        <v/>
      </c>
      <c r="H2211" s="13" t="str">
        <f aca="false">IF(J2211&lt;&gt;1,"",IF(I2211="SBJ","CB","?"))</f>
        <v/>
      </c>
      <c r="I2211" s="14" t="str">
        <f aca="false">IF(OR(E2211="",E2211="!!!",F2211="NEW"),"",INDEX(B$2:B2210,-1+SUMPRODUCT(MAX(ROW(E$2:E2210)*(E2211=E$2:E2210)))))</f>
        <v/>
      </c>
      <c r="J2211" s="15" t="str">
        <f aca="true">IF(OR(E2211="",E2211="!!!",F2211="NEW"),"",COUNTBLANK(OFFSET(A$1,,,SUMPRODUCT(MAX(ROW(E$2:E2211)*(E2211=E$2:E2211)))))-COUNTBLANK(OFFSET(A$1,,,SUMPRODUCT(MAX(ROW(E$1:E2210)*(E2211=E$1:E2210))))))</f>
        <v/>
      </c>
      <c r="K2211" s="15" t="str">
        <f aca="false">IF(OR(E2211="",E2211="!!!",F2211="NEW"),"",INDEX(J$1:J2210,SUMPRODUCT(MAX(ROW(E$1:E2210)*(E2211=E$1:E2210)))))</f>
        <v/>
      </c>
      <c r="L2211" s="16"/>
    </row>
    <row r="2212" customFormat="false" ht="12.75" hidden="false" customHeight="false" outlineLevel="0" collapsed="false">
      <c r="A2212" s="9" t="s">
        <v>48</v>
      </c>
      <c r="E2212" s="10" t="str">
        <f aca="false">IF(D2212="?OLD","!!!","")</f>
        <v/>
      </c>
      <c r="F2212" s="11" t="str">
        <f aca="false">IF(OR(E2212="",E2212="!!!"),"",IF(NOT(ISNA(VLOOKUP(E2212,E$1:E2211,1,FALSE()))),"OLD",IF(AND(E2212&lt;&gt;"",E2212&lt;&gt;"!!!"),"NEW","")))</f>
        <v/>
      </c>
      <c r="G2212" s="12" t="str">
        <f aca="false">IF(OR(E2212="",E2212="!!!"),"",IF(OR(J2212=0,AND(J2212=1,K2212=1),AND(J2212=1,I2212="SBJ"),AND(J2212=1,I2212=0)),"?IN_FOCUS",IF(J2212&lt;=2,"?ACTIVATED",IF(J2212&lt;&gt;"","?FAMILIAR",IF(F2212="NEW",IF(ISNA(VLOOKUP(E2212,#REF!,1,FALSE())),"?TYPE_IDENTIFIABLE","?REFERENTIAL"),"_")))))</f>
        <v/>
      </c>
      <c r="H2212" s="13" t="str">
        <f aca="false">IF(J2212&lt;&gt;1,"",IF(I2212="SBJ","CB","?"))</f>
        <v/>
      </c>
      <c r="I2212" s="14" t="str">
        <f aca="false">IF(OR(E2212="",E2212="!!!",F2212="NEW"),"",INDEX(B$2:B2211,-1+SUMPRODUCT(MAX(ROW(E$2:E2211)*(E2212=E$2:E2211)))))</f>
        <v/>
      </c>
      <c r="J2212" s="15" t="str">
        <f aca="true">IF(OR(E2212="",E2212="!!!",F2212="NEW"),"",COUNTBLANK(OFFSET(A$1,,,SUMPRODUCT(MAX(ROW(E$2:E2212)*(E2212=E$2:E2212)))))-COUNTBLANK(OFFSET(A$1,,,SUMPRODUCT(MAX(ROW(E$1:E2211)*(E2212=E$1:E2211))))))</f>
        <v/>
      </c>
      <c r="K2212" s="15" t="str">
        <f aca="false">IF(OR(E2212="",E2212="!!!",F2212="NEW"),"",INDEX(J$1:J2211,SUMPRODUCT(MAX(ROW(E$1:E2211)*(E2212=E$1:E2211)))))</f>
        <v/>
      </c>
      <c r="L2212" s="16"/>
    </row>
    <row r="2213" customFormat="false" ht="12.75" hidden="false" customHeight="false" outlineLevel="0" collapsed="false">
      <c r="E2213" s="10" t="str">
        <f aca="false">IF(D2213="?OLD","!!!","")</f>
        <v/>
      </c>
      <c r="F2213" s="11" t="str">
        <f aca="false">IF(OR(E2213="",E2213="!!!"),"",IF(NOT(ISNA(VLOOKUP(E2213,E$1:E2212,1,FALSE()))),"OLD",IF(AND(E2213&lt;&gt;"",E2213&lt;&gt;"!!!"),"NEW","")))</f>
        <v/>
      </c>
      <c r="G2213" s="12" t="str">
        <f aca="false">IF(OR(E2213="",E2213="!!!"),"",IF(OR(J2213=0,AND(J2213=1,K2213=1),AND(J2213=1,I2213="SBJ"),AND(J2213=1,I2213=0)),"?IN_FOCUS",IF(J2213&lt;=2,"?ACTIVATED",IF(J2213&lt;&gt;"","?FAMILIAR",IF(F2213="NEW",IF(ISNA(VLOOKUP(E2213,#REF!,1,FALSE())),"?TYPE_IDENTIFIABLE","?REFERENTIAL"),"_")))))</f>
        <v/>
      </c>
      <c r="H2213" s="13" t="str">
        <f aca="false">IF(J2213&lt;&gt;1,"",IF(I2213="SBJ","CB","?"))</f>
        <v/>
      </c>
      <c r="I2213" s="14" t="str">
        <f aca="false">IF(OR(E2213="",E2213="!!!",F2213="NEW"),"",INDEX(B$2:B2212,-1+SUMPRODUCT(MAX(ROW(E$2:E2212)*(E2213=E$2:E2212)))))</f>
        <v/>
      </c>
      <c r="J2213" s="15" t="str">
        <f aca="true">IF(OR(E2213="",E2213="!!!",F2213="NEW"),"",COUNTBLANK(OFFSET(A$1,,,SUMPRODUCT(MAX(ROW(E$2:E2213)*(E2213=E$2:E2213)))))-COUNTBLANK(OFFSET(A$1,,,SUMPRODUCT(MAX(ROW(E$1:E2212)*(E2213=E$1:E2212))))))</f>
        <v/>
      </c>
      <c r="K2213" s="15" t="str">
        <f aca="false">IF(OR(E2213="",E2213="!!!",F2213="NEW"),"",INDEX(J$1:J2212,SUMPRODUCT(MAX(ROW(E$1:E2212)*(E2213=E$1:E2212)))))</f>
        <v/>
      </c>
      <c r="L2213" s="16"/>
    </row>
    <row r="2214" customFormat="false" ht="12.75" hidden="false" customHeight="false" outlineLevel="0" collapsed="false">
      <c r="A2214" s="9" t="s">
        <v>844</v>
      </c>
      <c r="E2214" s="10" t="str">
        <f aca="false">IF(D2214="?OLD","!!!","")</f>
        <v/>
      </c>
      <c r="F2214" s="11" t="str">
        <f aca="false">IF(OR(E2214="",E2214="!!!"),"",IF(NOT(ISNA(VLOOKUP(E2214,E$1:E2213,1,FALSE()))),"OLD",IF(AND(E2214&lt;&gt;"",E2214&lt;&gt;"!!!"),"NEW","")))</f>
        <v/>
      </c>
      <c r="G2214" s="12" t="str">
        <f aca="false">IF(OR(E2214="",E2214="!!!"),"",IF(OR(J2214=0,AND(J2214=1,K2214=1),AND(J2214=1,I2214="SBJ"),AND(J2214=1,I2214=0)),"?IN_FOCUS",IF(J2214&lt;=2,"?ACTIVATED",IF(J2214&lt;&gt;"","?FAMILIAR",IF(F2214="NEW",IF(ISNA(VLOOKUP(E2214,#REF!,1,FALSE())),"?TYPE_IDENTIFIABLE","?REFERENTIAL"),"_")))))</f>
        <v/>
      </c>
      <c r="H2214" s="13" t="str">
        <f aca="false">IF(J2214&lt;&gt;1,"",IF(I2214="SBJ","CB","?"))</f>
        <v/>
      </c>
      <c r="I2214" s="14" t="str">
        <f aca="false">IF(OR(E2214="",E2214="!!!",F2214="NEW"),"",INDEX(B$2:B2213,-1+SUMPRODUCT(MAX(ROW(E$2:E2213)*(E2214=E$2:E2213)))))</f>
        <v/>
      </c>
      <c r="J2214" s="15" t="str">
        <f aca="true">IF(OR(E2214="",E2214="!!!",F2214="NEW"),"",COUNTBLANK(OFFSET(A$1,,,SUMPRODUCT(MAX(ROW(E$2:E2214)*(E2214=E$2:E2214)))))-COUNTBLANK(OFFSET(A$1,,,SUMPRODUCT(MAX(ROW(E$1:E2213)*(E2214=E$1:E2213))))))</f>
        <v/>
      </c>
      <c r="K2214" s="15" t="str">
        <f aca="false">IF(OR(E2214="",E2214="!!!",F2214="NEW"),"",INDEX(J$1:J2213,SUMPRODUCT(MAX(ROW(E$1:E2213)*(E2214=E$1:E2213)))))</f>
        <v/>
      </c>
      <c r="L2214" s="16"/>
    </row>
    <row r="2215" customFormat="false" ht="12.75" hidden="false" customHeight="false" outlineLevel="0" collapsed="false">
      <c r="A2215" s="9" t="s">
        <v>845</v>
      </c>
      <c r="E2215" s="10" t="str">
        <f aca="false">IF(D2215="?OLD","!!!","")</f>
        <v/>
      </c>
      <c r="F2215" s="11" t="str">
        <f aca="false">IF(OR(E2215="",E2215="!!!"),"",IF(NOT(ISNA(VLOOKUP(E2215,E$1:E2214,1,FALSE()))),"OLD",IF(AND(E2215&lt;&gt;"",E2215&lt;&gt;"!!!"),"NEW","")))</f>
        <v/>
      </c>
      <c r="G2215" s="12" t="str">
        <f aca="false">IF(OR(E2215="",E2215="!!!"),"",IF(OR(J2215=0,AND(J2215=1,K2215=1),AND(J2215=1,I2215="SBJ"),AND(J2215=1,I2215=0)),"?IN_FOCUS",IF(J2215&lt;=2,"?ACTIVATED",IF(J2215&lt;&gt;"","?FAMILIAR",IF(F2215="NEW",IF(ISNA(VLOOKUP(E2215,#REF!,1,FALSE())),"?TYPE_IDENTIFIABLE","?REFERENTIAL"),"_")))))</f>
        <v/>
      </c>
      <c r="H2215" s="13" t="str">
        <f aca="false">IF(J2215&lt;&gt;1,"",IF(I2215="SBJ","CB","?"))</f>
        <v/>
      </c>
      <c r="I2215" s="14" t="str">
        <f aca="false">IF(OR(E2215="",E2215="!!!",F2215="NEW"),"",INDEX(B$2:B2214,-1+SUMPRODUCT(MAX(ROW(E$2:E2214)*(E2215=E$2:E2214)))))</f>
        <v/>
      </c>
      <c r="J2215" s="15" t="str">
        <f aca="true">IF(OR(E2215="",E2215="!!!",F2215="NEW"),"",COUNTBLANK(OFFSET(A$1,,,SUMPRODUCT(MAX(ROW(E$2:E2215)*(E2215=E$2:E2215)))))-COUNTBLANK(OFFSET(A$1,,,SUMPRODUCT(MAX(ROW(E$1:E2214)*(E2215=E$1:E2214))))))</f>
        <v/>
      </c>
      <c r="K2215" s="15" t="str">
        <f aca="false">IF(OR(E2215="",E2215="!!!",F2215="NEW"),"",INDEX(J$1:J2214,SUMPRODUCT(MAX(ROW(E$1:E2214)*(E2215=E$1:E2214)))))</f>
        <v/>
      </c>
      <c r="L2215" s="16"/>
    </row>
    <row r="2216" customFormat="false" ht="12.75" hidden="false" customHeight="false" outlineLevel="0" collapsed="false">
      <c r="A2216" s="9" t="s">
        <v>92</v>
      </c>
      <c r="E2216" s="10" t="str">
        <f aca="false">IF(D2216="?OLD","!!!","")</f>
        <v/>
      </c>
      <c r="F2216" s="11" t="str">
        <f aca="false">IF(OR(E2216="",E2216="!!!"),"",IF(NOT(ISNA(VLOOKUP(E2216,E$1:E2215,1,FALSE()))),"OLD",IF(AND(E2216&lt;&gt;"",E2216&lt;&gt;"!!!"),"NEW","")))</f>
        <v/>
      </c>
      <c r="G2216" s="12" t="str">
        <f aca="false">IF(OR(E2216="",E2216="!!!"),"",IF(OR(J2216=0,AND(J2216=1,K2216=1),AND(J2216=1,I2216="SBJ"),AND(J2216=1,I2216=0)),"?IN_FOCUS",IF(J2216&lt;=2,"?ACTIVATED",IF(J2216&lt;&gt;"","?FAMILIAR",IF(F2216="NEW",IF(ISNA(VLOOKUP(E2216,#REF!,1,FALSE())),"?TYPE_IDENTIFIABLE","?REFERENTIAL"),"_")))))</f>
        <v/>
      </c>
      <c r="H2216" s="13" t="str">
        <f aca="false">IF(J2216&lt;&gt;1,"",IF(I2216="SBJ","CB","?"))</f>
        <v/>
      </c>
      <c r="I2216" s="14" t="str">
        <f aca="false">IF(OR(E2216="",E2216="!!!",F2216="NEW"),"",INDEX(B$2:B2215,-1+SUMPRODUCT(MAX(ROW(E$2:E2215)*(E2216=E$2:E2215)))))</f>
        <v/>
      </c>
      <c r="J2216" s="15" t="str">
        <f aca="true">IF(OR(E2216="",E2216="!!!",F2216="NEW"),"",COUNTBLANK(OFFSET(A$1,,,SUMPRODUCT(MAX(ROW(E$2:E2216)*(E2216=E$2:E2216)))))-COUNTBLANK(OFFSET(A$1,,,SUMPRODUCT(MAX(ROW(E$1:E2215)*(E2216=E$1:E2215))))))</f>
        <v/>
      </c>
      <c r="K2216" s="15" t="str">
        <f aca="false">IF(OR(E2216="",E2216="!!!",F2216="NEW"),"",INDEX(J$1:J2215,SUMPRODUCT(MAX(ROW(E$1:E2215)*(E2216=E$1:E2215)))))</f>
        <v/>
      </c>
      <c r="L2216" s="16"/>
    </row>
    <row r="2217" customFormat="false" ht="12.75" hidden="false" customHeight="false" outlineLevel="0" collapsed="false">
      <c r="A2217" s="9" t="s">
        <v>846</v>
      </c>
      <c r="B2217" s="0" t="s">
        <v>23</v>
      </c>
      <c r="C2217" s="0" t="s">
        <v>113</v>
      </c>
      <c r="D2217" s="0" t="s">
        <v>31</v>
      </c>
      <c r="E2217" s="10" t="str">
        <f aca="false">IF(D2217="?OLD","!!!","")</f>
        <v>!!!</v>
      </c>
      <c r="F2217" s="11" t="str">
        <f aca="false">IF(OR(E2217="",E2217="!!!"),"",IF(NOT(ISNA(VLOOKUP(E2217,E$1:E2216,1,FALSE()))),"OLD",IF(AND(E2217&lt;&gt;"",E2217&lt;&gt;"!!!"),"NEW","")))</f>
        <v/>
      </c>
      <c r="G2217" s="12" t="str">
        <f aca="false">IF(OR(E2217="",E2217="!!!"),"",IF(OR(J2217=0,AND(J2217=1,K2217=1),AND(J2217=1,I2217="SBJ"),AND(J2217=1,I2217=0)),"?IN_FOCUS",IF(J2217&lt;=2,"?ACTIVATED",IF(J2217&lt;&gt;"","?FAMILIAR",IF(F2217="NEW",IF(ISNA(VLOOKUP(E2217,#REF!,1,FALSE())),"?TYPE_IDENTIFIABLE","?REFERENTIAL"),"_")))))</f>
        <v/>
      </c>
      <c r="H2217" s="13" t="str">
        <f aca="false">IF(J2217&lt;&gt;1,"",IF(I2217="SBJ","CB","?"))</f>
        <v/>
      </c>
      <c r="I2217" s="14" t="str">
        <f aca="false">IF(OR(E2217="",E2217="!!!",F2217="NEW"),"",INDEX(B$2:B2216,-1+SUMPRODUCT(MAX(ROW(E$2:E2216)*(E2217=E$2:E2216)))))</f>
        <v/>
      </c>
      <c r="J2217" s="15" t="str">
        <f aca="true">IF(OR(E2217="",E2217="!!!",F2217="NEW"),"",COUNTBLANK(OFFSET(A$1,,,SUMPRODUCT(MAX(ROW(E$2:E2217)*(E2217=E$2:E2217)))))-COUNTBLANK(OFFSET(A$1,,,SUMPRODUCT(MAX(ROW(E$1:E2216)*(E2217=E$1:E2216))))))</f>
        <v/>
      </c>
      <c r="K2217" s="15" t="str">
        <f aca="false">IF(OR(E2217="",E2217="!!!",F2217="NEW"),"",INDEX(J$1:J2216,SUMPRODUCT(MAX(ROW(E$1:E2216)*(E2217=E$1:E2216)))))</f>
        <v/>
      </c>
      <c r="L2217" s="16"/>
    </row>
    <row r="2218" customFormat="false" ht="12.75" hidden="false" customHeight="false" outlineLevel="0" collapsed="false">
      <c r="A2218" s="9" t="s">
        <v>847</v>
      </c>
      <c r="B2218" s="0" t="s">
        <v>38</v>
      </c>
      <c r="C2218" s="0" t="s">
        <v>115</v>
      </c>
      <c r="D2218" s="0" t="s">
        <v>31</v>
      </c>
      <c r="E2218" s="10" t="str">
        <f aca="false">IF(D2218="?OLD","!!!","")</f>
        <v>!!!</v>
      </c>
      <c r="F2218" s="11" t="str">
        <f aca="false">IF(OR(E2218="",E2218="!!!"),"",IF(NOT(ISNA(VLOOKUP(E2218,E$1:E2217,1,FALSE()))),"OLD",IF(AND(E2218&lt;&gt;"",E2218&lt;&gt;"!!!"),"NEW","")))</f>
        <v/>
      </c>
      <c r="G2218" s="12" t="str">
        <f aca="false">IF(OR(E2218="",E2218="!!!"),"",IF(OR(J2218=0,AND(J2218=1,K2218=1),AND(J2218=1,I2218="SBJ"),AND(J2218=1,I2218=0)),"?IN_FOCUS",IF(J2218&lt;=2,"?ACTIVATED",IF(J2218&lt;&gt;"","?FAMILIAR",IF(F2218="NEW",IF(ISNA(VLOOKUP(E2218,#REF!,1,FALSE())),"?TYPE_IDENTIFIABLE","?REFERENTIAL"),"_")))))</f>
        <v/>
      </c>
      <c r="H2218" s="13" t="str">
        <f aca="false">IF(J2218&lt;&gt;1,"",IF(I2218="SBJ","CB","?"))</f>
        <v/>
      </c>
      <c r="I2218" s="14" t="str">
        <f aca="false">IF(OR(E2218="",E2218="!!!",F2218="NEW"),"",INDEX(B$2:B2217,-1+SUMPRODUCT(MAX(ROW(E$2:E2217)*(E2218=E$2:E2217)))))</f>
        <v/>
      </c>
      <c r="J2218" s="15" t="str">
        <f aca="true">IF(OR(E2218="",E2218="!!!",F2218="NEW"),"",COUNTBLANK(OFFSET(A$1,,,SUMPRODUCT(MAX(ROW(E$2:E2218)*(E2218=E$2:E2218)))))-COUNTBLANK(OFFSET(A$1,,,SUMPRODUCT(MAX(ROW(E$1:E2217)*(E2218=E$1:E2217))))))</f>
        <v/>
      </c>
      <c r="K2218" s="15" t="str">
        <f aca="false">IF(OR(E2218="",E2218="!!!",F2218="NEW"),"",INDEX(J$1:J2217,SUMPRODUCT(MAX(ROW(E$1:E2217)*(E2218=E$1:E2217)))))</f>
        <v/>
      </c>
      <c r="L2218" s="16"/>
    </row>
    <row r="2219" customFormat="false" ht="12.75" hidden="false" customHeight="false" outlineLevel="0" collapsed="false">
      <c r="A2219" s="9" t="s">
        <v>400</v>
      </c>
      <c r="B2219" s="0" t="s">
        <v>18</v>
      </c>
      <c r="C2219" s="0" t="s">
        <v>30</v>
      </c>
      <c r="D2219" s="0" t="s">
        <v>31</v>
      </c>
      <c r="E2219" s="10" t="str">
        <f aca="false">IF(D2219="?OLD","!!!","")</f>
        <v>!!!</v>
      </c>
      <c r="F2219" s="11" t="str">
        <f aca="false">IF(OR(E2219="",E2219="!!!"),"",IF(NOT(ISNA(VLOOKUP(E2219,E$1:E2218,1,FALSE()))),"OLD",IF(AND(E2219&lt;&gt;"",E2219&lt;&gt;"!!!"),"NEW","")))</f>
        <v/>
      </c>
      <c r="G2219" s="12" t="str">
        <f aca="false">IF(OR(E2219="",E2219="!!!"),"",IF(OR(J2219=0,AND(J2219=1,K2219=1),AND(J2219=1,I2219="SBJ"),AND(J2219=1,I2219=0)),"?IN_FOCUS",IF(J2219&lt;=2,"?ACTIVATED",IF(J2219&lt;&gt;"","?FAMILIAR",IF(F2219="NEW",IF(ISNA(VLOOKUP(E2219,#REF!,1,FALSE())),"?TYPE_IDENTIFIABLE","?REFERENTIAL"),"_")))))</f>
        <v/>
      </c>
      <c r="H2219" s="13" t="str">
        <f aca="false">IF(J2219&lt;&gt;1,"",IF(I2219="SBJ","CB","?"))</f>
        <v/>
      </c>
      <c r="I2219" s="14" t="str">
        <f aca="false">IF(OR(E2219="",E2219="!!!",F2219="NEW"),"",INDEX(B$2:B2218,-1+SUMPRODUCT(MAX(ROW(E$2:E2218)*(E2219=E$2:E2218)))))</f>
        <v/>
      </c>
      <c r="J2219" s="15" t="str">
        <f aca="true">IF(OR(E2219="",E2219="!!!",F2219="NEW"),"",COUNTBLANK(OFFSET(A$1,,,SUMPRODUCT(MAX(ROW(E$2:E2219)*(E2219=E$2:E2219)))))-COUNTBLANK(OFFSET(A$1,,,SUMPRODUCT(MAX(ROW(E$1:E2218)*(E2219=E$1:E2218))))))</f>
        <v/>
      </c>
      <c r="K2219" s="15" t="str">
        <f aca="false">IF(OR(E2219="",E2219="!!!",F2219="NEW"),"",INDEX(J$1:J2218,SUMPRODUCT(MAX(ROW(E$1:E2218)*(E2219=E$1:E2218)))))</f>
        <v/>
      </c>
      <c r="L2219" s="16"/>
    </row>
    <row r="2220" customFormat="false" ht="12.75" hidden="false" customHeight="false" outlineLevel="0" collapsed="false">
      <c r="A2220" s="9" t="s">
        <v>848</v>
      </c>
      <c r="E2220" s="10" t="str">
        <f aca="false">IF(D2220="?OLD","!!!","")</f>
        <v/>
      </c>
      <c r="F2220" s="11" t="str">
        <f aca="false">IF(OR(E2220="",E2220="!!!"),"",IF(NOT(ISNA(VLOOKUP(E2220,E$1:E2219,1,FALSE()))),"OLD",IF(AND(E2220&lt;&gt;"",E2220&lt;&gt;"!!!"),"NEW","")))</f>
        <v/>
      </c>
      <c r="G2220" s="12" t="str">
        <f aca="false">IF(OR(E2220="",E2220="!!!"),"",IF(OR(J2220=0,AND(J2220=1,K2220=1),AND(J2220=1,I2220="SBJ"),AND(J2220=1,I2220=0)),"?IN_FOCUS",IF(J2220&lt;=2,"?ACTIVATED",IF(J2220&lt;&gt;"","?FAMILIAR",IF(F2220="NEW",IF(ISNA(VLOOKUP(E2220,#REF!,1,FALSE())),"?TYPE_IDENTIFIABLE","?REFERENTIAL"),"_")))))</f>
        <v/>
      </c>
      <c r="H2220" s="13" t="str">
        <f aca="false">IF(J2220&lt;&gt;1,"",IF(I2220="SBJ","CB","?"))</f>
        <v/>
      </c>
      <c r="I2220" s="14" t="str">
        <f aca="false">IF(OR(E2220="",E2220="!!!",F2220="NEW"),"",INDEX(B$2:B2219,-1+SUMPRODUCT(MAX(ROW(E$2:E2219)*(E2220=E$2:E2219)))))</f>
        <v/>
      </c>
      <c r="J2220" s="15" t="str">
        <f aca="true">IF(OR(E2220="",E2220="!!!",F2220="NEW"),"",COUNTBLANK(OFFSET(A$1,,,SUMPRODUCT(MAX(ROW(E$2:E2220)*(E2220=E$2:E2220)))))-COUNTBLANK(OFFSET(A$1,,,SUMPRODUCT(MAX(ROW(E$1:E2219)*(E2220=E$1:E2219))))))</f>
        <v/>
      </c>
      <c r="K2220" s="15" t="str">
        <f aca="false">IF(OR(E2220="",E2220="!!!",F2220="NEW"),"",INDEX(J$1:J2219,SUMPRODUCT(MAX(ROW(E$1:E2219)*(E2220=E$1:E2219)))))</f>
        <v/>
      </c>
      <c r="L2220" s="16"/>
    </row>
    <row r="2221" customFormat="false" ht="12.75" hidden="false" customHeight="false" outlineLevel="0" collapsed="false">
      <c r="A2221" s="9" t="s">
        <v>106</v>
      </c>
      <c r="E2221" s="10" t="str">
        <f aca="false">IF(D2221="?OLD","!!!","")</f>
        <v/>
      </c>
      <c r="F2221" s="11" t="str">
        <f aca="false">IF(OR(E2221="",E2221="!!!"),"",IF(NOT(ISNA(VLOOKUP(E2221,E$1:E2220,1,FALSE()))),"OLD",IF(AND(E2221&lt;&gt;"",E2221&lt;&gt;"!!!"),"NEW","")))</f>
        <v/>
      </c>
      <c r="G2221" s="12" t="str">
        <f aca="false">IF(OR(E2221="",E2221="!!!"),"",IF(OR(J2221=0,AND(J2221=1,K2221=1),AND(J2221=1,I2221="SBJ"),AND(J2221=1,I2221=0)),"?IN_FOCUS",IF(J2221&lt;=2,"?ACTIVATED",IF(J2221&lt;&gt;"","?FAMILIAR",IF(F2221="NEW",IF(ISNA(VLOOKUP(E2221,#REF!,1,FALSE())),"?TYPE_IDENTIFIABLE","?REFERENTIAL"),"_")))))</f>
        <v/>
      </c>
      <c r="H2221" s="13" t="str">
        <f aca="false">IF(J2221&lt;&gt;1,"",IF(I2221="SBJ","CB","?"))</f>
        <v/>
      </c>
      <c r="I2221" s="14" t="str">
        <f aca="false">IF(OR(E2221="",E2221="!!!",F2221="NEW"),"",INDEX(B$2:B2220,-1+SUMPRODUCT(MAX(ROW(E$2:E2220)*(E2221=E$2:E2220)))))</f>
        <v/>
      </c>
      <c r="J2221" s="15" t="str">
        <f aca="true">IF(OR(E2221="",E2221="!!!",F2221="NEW"),"",COUNTBLANK(OFFSET(A$1,,,SUMPRODUCT(MAX(ROW(E$2:E2221)*(E2221=E$2:E2221)))))-COUNTBLANK(OFFSET(A$1,,,SUMPRODUCT(MAX(ROW(E$1:E2220)*(E2221=E$1:E2220))))))</f>
        <v/>
      </c>
      <c r="K2221" s="15" t="str">
        <f aca="false">IF(OR(E2221="",E2221="!!!",F2221="NEW"),"",INDEX(J$1:J2220,SUMPRODUCT(MAX(ROW(E$1:E2220)*(E2221=E$1:E2220)))))</f>
        <v/>
      </c>
      <c r="L2221" s="16"/>
    </row>
    <row r="2222" customFormat="false" ht="12.75" hidden="false" customHeight="false" outlineLevel="0" collapsed="false">
      <c r="A2222" s="9" t="s">
        <v>627</v>
      </c>
      <c r="E2222" s="10" t="str">
        <f aca="false">IF(D2222="?OLD","!!!","")</f>
        <v/>
      </c>
      <c r="F2222" s="11" t="str">
        <f aca="false">IF(OR(E2222="",E2222="!!!"),"",IF(NOT(ISNA(VLOOKUP(E2222,E$1:E2221,1,FALSE()))),"OLD",IF(AND(E2222&lt;&gt;"",E2222&lt;&gt;"!!!"),"NEW","")))</f>
        <v/>
      </c>
      <c r="G2222" s="12" t="str">
        <f aca="false">IF(OR(E2222="",E2222="!!!"),"",IF(OR(J2222=0,AND(J2222=1,K2222=1),AND(J2222=1,I2222="SBJ"),AND(J2222=1,I2222=0)),"?IN_FOCUS",IF(J2222&lt;=2,"?ACTIVATED",IF(J2222&lt;&gt;"","?FAMILIAR",IF(F2222="NEW",IF(ISNA(VLOOKUP(E2222,#REF!,1,FALSE())),"?TYPE_IDENTIFIABLE","?REFERENTIAL"),"_")))))</f>
        <v/>
      </c>
      <c r="H2222" s="13" t="str">
        <f aca="false">IF(J2222&lt;&gt;1,"",IF(I2222="SBJ","CB","?"))</f>
        <v/>
      </c>
      <c r="I2222" s="14" t="str">
        <f aca="false">IF(OR(E2222="",E2222="!!!",F2222="NEW"),"",INDEX(B$2:B2221,-1+SUMPRODUCT(MAX(ROW(E$2:E2221)*(E2222=E$2:E2221)))))</f>
        <v/>
      </c>
      <c r="J2222" s="15" t="str">
        <f aca="true">IF(OR(E2222="",E2222="!!!",F2222="NEW"),"",COUNTBLANK(OFFSET(A$1,,,SUMPRODUCT(MAX(ROW(E$2:E2222)*(E2222=E$2:E2222)))))-COUNTBLANK(OFFSET(A$1,,,SUMPRODUCT(MAX(ROW(E$1:E2221)*(E2222=E$1:E2221))))))</f>
        <v/>
      </c>
      <c r="K2222" s="15" t="str">
        <f aca="false">IF(OR(E2222="",E2222="!!!",F2222="NEW"),"",INDEX(J$1:J2221,SUMPRODUCT(MAX(ROW(E$1:E2221)*(E2222=E$1:E2221)))))</f>
        <v/>
      </c>
      <c r="L2222" s="16"/>
    </row>
    <row r="2223" customFormat="false" ht="12.75" hidden="false" customHeight="false" outlineLevel="0" collapsed="false">
      <c r="A2223" s="9" t="s">
        <v>95</v>
      </c>
      <c r="B2223" s="0" t="s">
        <v>38</v>
      </c>
      <c r="C2223" s="0" t="s">
        <v>96</v>
      </c>
      <c r="D2223" s="0" t="s">
        <v>31</v>
      </c>
      <c r="E2223" s="10" t="str">
        <f aca="false">IF(D2223="?OLD","!!!","")</f>
        <v>!!!</v>
      </c>
      <c r="F2223" s="11" t="str">
        <f aca="false">IF(OR(E2223="",E2223="!!!"),"",IF(NOT(ISNA(VLOOKUP(E2223,E$1:E2222,1,FALSE()))),"OLD",IF(AND(E2223&lt;&gt;"",E2223&lt;&gt;"!!!"),"NEW","")))</f>
        <v/>
      </c>
      <c r="G2223" s="12" t="str">
        <f aca="false">IF(OR(E2223="",E2223="!!!"),"",IF(OR(J2223=0,AND(J2223=1,K2223=1),AND(J2223=1,I2223="SBJ"),AND(J2223=1,I2223=0)),"?IN_FOCUS",IF(J2223&lt;=2,"?ACTIVATED",IF(J2223&lt;&gt;"","?FAMILIAR",IF(F2223="NEW",IF(ISNA(VLOOKUP(E2223,#REF!,1,FALSE())),"?TYPE_IDENTIFIABLE","?REFERENTIAL"),"_")))))</f>
        <v/>
      </c>
      <c r="H2223" s="13" t="str">
        <f aca="false">IF(J2223&lt;&gt;1,"",IF(I2223="SBJ","CB","?"))</f>
        <v/>
      </c>
      <c r="I2223" s="14" t="str">
        <f aca="false">IF(OR(E2223="",E2223="!!!",F2223="NEW"),"",INDEX(B$2:B2222,-1+SUMPRODUCT(MAX(ROW(E$2:E2222)*(E2223=E$2:E2222)))))</f>
        <v/>
      </c>
      <c r="J2223" s="15" t="str">
        <f aca="true">IF(OR(E2223="",E2223="!!!",F2223="NEW"),"",COUNTBLANK(OFFSET(A$1,,,SUMPRODUCT(MAX(ROW(E$2:E2223)*(E2223=E$2:E2223)))))-COUNTBLANK(OFFSET(A$1,,,SUMPRODUCT(MAX(ROW(E$1:E2222)*(E2223=E$1:E2222))))))</f>
        <v/>
      </c>
      <c r="K2223" s="15" t="str">
        <f aca="false">IF(OR(E2223="",E2223="!!!",F2223="NEW"),"",INDEX(J$1:J2222,SUMPRODUCT(MAX(ROW(E$1:E2222)*(E2223=E$1:E2222)))))</f>
        <v/>
      </c>
      <c r="L2223" s="16"/>
    </row>
    <row r="2224" customFormat="false" ht="12.75" hidden="false" customHeight="false" outlineLevel="0" collapsed="false">
      <c r="A2224" s="9" t="s">
        <v>48</v>
      </c>
      <c r="E2224" s="10" t="str">
        <f aca="false">IF(D2224="?OLD","!!!","")</f>
        <v/>
      </c>
      <c r="F2224" s="11" t="str">
        <f aca="false">IF(OR(E2224="",E2224="!!!"),"",IF(NOT(ISNA(VLOOKUP(E2224,E$1:E2223,1,FALSE()))),"OLD",IF(AND(E2224&lt;&gt;"",E2224&lt;&gt;"!!!"),"NEW","")))</f>
        <v/>
      </c>
      <c r="G2224" s="12" t="str">
        <f aca="false">IF(OR(E2224="",E2224="!!!"),"",IF(OR(J2224=0,AND(J2224=1,K2224=1),AND(J2224=1,I2224="SBJ"),AND(J2224=1,I2224=0)),"?IN_FOCUS",IF(J2224&lt;=2,"?ACTIVATED",IF(J2224&lt;&gt;"","?FAMILIAR",IF(F2224="NEW",IF(ISNA(VLOOKUP(E2224,#REF!,1,FALSE())),"?TYPE_IDENTIFIABLE","?REFERENTIAL"),"_")))))</f>
        <v/>
      </c>
      <c r="H2224" s="13" t="str">
        <f aca="false">IF(J2224&lt;&gt;1,"",IF(I2224="SBJ","CB","?"))</f>
        <v/>
      </c>
      <c r="I2224" s="14" t="str">
        <f aca="false">IF(OR(E2224="",E2224="!!!",F2224="NEW"),"",INDEX(B$2:B2223,-1+SUMPRODUCT(MAX(ROW(E$2:E2223)*(E2224=E$2:E2223)))))</f>
        <v/>
      </c>
      <c r="J2224" s="15" t="str">
        <f aca="true">IF(OR(E2224="",E2224="!!!",F2224="NEW"),"",COUNTBLANK(OFFSET(A$1,,,SUMPRODUCT(MAX(ROW(E$2:E2224)*(E2224=E$2:E2224)))))-COUNTBLANK(OFFSET(A$1,,,SUMPRODUCT(MAX(ROW(E$1:E2223)*(E2224=E$1:E2223))))))</f>
        <v/>
      </c>
      <c r="K2224" s="15" t="str">
        <f aca="false">IF(OR(E2224="",E2224="!!!",F2224="NEW"),"",INDEX(J$1:J2223,SUMPRODUCT(MAX(ROW(E$1:E2223)*(E2224=E$1:E2223)))))</f>
        <v/>
      </c>
      <c r="L2224" s="16"/>
    </row>
    <row r="2225" customFormat="false" ht="12.75" hidden="false" customHeight="false" outlineLevel="0" collapsed="false">
      <c r="E2225" s="10" t="str">
        <f aca="false">IF(D2225="?OLD","!!!","")</f>
        <v/>
      </c>
      <c r="F2225" s="11" t="str">
        <f aca="false">IF(OR(E2225="",E2225="!!!"),"",IF(NOT(ISNA(VLOOKUP(E2225,E$1:E2224,1,FALSE()))),"OLD",IF(AND(E2225&lt;&gt;"",E2225&lt;&gt;"!!!"),"NEW","")))</f>
        <v/>
      </c>
      <c r="G2225" s="12" t="str">
        <f aca="false">IF(OR(E2225="",E2225="!!!"),"",IF(OR(J2225=0,AND(J2225=1,K2225=1),AND(J2225=1,I2225="SBJ"),AND(J2225=1,I2225=0)),"?IN_FOCUS",IF(J2225&lt;=2,"?ACTIVATED",IF(J2225&lt;&gt;"","?FAMILIAR",IF(F2225="NEW",IF(ISNA(VLOOKUP(E2225,#REF!,1,FALSE())),"?TYPE_IDENTIFIABLE","?REFERENTIAL"),"_")))))</f>
        <v/>
      </c>
      <c r="H2225" s="13" t="str">
        <f aca="false">IF(J2225&lt;&gt;1,"",IF(I2225="SBJ","CB","?"))</f>
        <v/>
      </c>
      <c r="I2225" s="14" t="str">
        <f aca="false">IF(OR(E2225="",E2225="!!!",F2225="NEW"),"",INDEX(B$2:B2224,-1+SUMPRODUCT(MAX(ROW(E$2:E2224)*(E2225=E$2:E2224)))))</f>
        <v/>
      </c>
      <c r="J2225" s="15" t="str">
        <f aca="true">IF(OR(E2225="",E2225="!!!",F2225="NEW"),"",COUNTBLANK(OFFSET(A$1,,,SUMPRODUCT(MAX(ROW(E$2:E2225)*(E2225=E$2:E2225)))))-COUNTBLANK(OFFSET(A$1,,,SUMPRODUCT(MAX(ROW(E$1:E2224)*(E2225=E$1:E2224))))))</f>
        <v/>
      </c>
      <c r="K2225" s="15" t="str">
        <f aca="false">IF(OR(E2225="",E2225="!!!",F2225="NEW"),"",INDEX(J$1:J2224,SUMPRODUCT(MAX(ROW(E$1:E2224)*(E2225=E$1:E2224)))))</f>
        <v/>
      </c>
      <c r="L2225" s="16"/>
    </row>
    <row r="2226" customFormat="false" ht="12.75" hidden="false" customHeight="false" outlineLevel="0" collapsed="false">
      <c r="A2226" s="9" t="s">
        <v>849</v>
      </c>
      <c r="E2226" s="10" t="str">
        <f aca="false">IF(D2226="?OLD","!!!","")</f>
        <v/>
      </c>
      <c r="F2226" s="11" t="str">
        <f aca="false">IF(OR(E2226="",E2226="!!!"),"",IF(NOT(ISNA(VLOOKUP(E2226,E$1:E2225,1,FALSE()))),"OLD",IF(AND(E2226&lt;&gt;"",E2226&lt;&gt;"!!!"),"NEW","")))</f>
        <v/>
      </c>
      <c r="G2226" s="12" t="str">
        <f aca="false">IF(OR(E2226="",E2226="!!!"),"",IF(OR(J2226=0,AND(J2226=1,K2226=1),AND(J2226=1,I2226="SBJ"),AND(J2226=1,I2226=0)),"?IN_FOCUS",IF(J2226&lt;=2,"?ACTIVATED",IF(J2226&lt;&gt;"","?FAMILIAR",IF(F2226="NEW",IF(ISNA(VLOOKUP(E2226,#REF!,1,FALSE())),"?TYPE_IDENTIFIABLE","?REFERENTIAL"),"_")))))</f>
        <v/>
      </c>
      <c r="H2226" s="13" t="str">
        <f aca="false">IF(J2226&lt;&gt;1,"",IF(I2226="SBJ","CB","?"))</f>
        <v/>
      </c>
      <c r="I2226" s="14" t="str">
        <f aca="false">IF(OR(E2226="",E2226="!!!",F2226="NEW"),"",INDEX(B$2:B2225,-1+SUMPRODUCT(MAX(ROW(E$2:E2225)*(E2226=E$2:E2225)))))</f>
        <v/>
      </c>
      <c r="J2226" s="15" t="str">
        <f aca="true">IF(OR(E2226="",E2226="!!!",F2226="NEW"),"",COUNTBLANK(OFFSET(A$1,,,SUMPRODUCT(MAX(ROW(E$2:E2226)*(E2226=E$2:E2226)))))-COUNTBLANK(OFFSET(A$1,,,SUMPRODUCT(MAX(ROW(E$1:E2225)*(E2226=E$1:E2225))))))</f>
        <v/>
      </c>
      <c r="K2226" s="15" t="str">
        <f aca="false">IF(OR(E2226="",E2226="!!!",F2226="NEW"),"",INDEX(J$1:J2225,SUMPRODUCT(MAX(ROW(E$1:E2225)*(E2226=E$1:E2225)))))</f>
        <v/>
      </c>
      <c r="L2226" s="16"/>
    </row>
    <row r="2227" customFormat="false" ht="12.75" hidden="false" customHeight="false" outlineLevel="0" collapsed="false">
      <c r="A2227" s="9" t="s">
        <v>850</v>
      </c>
      <c r="B2227" s="0" t="s">
        <v>38</v>
      </c>
      <c r="C2227" s="0" t="s">
        <v>113</v>
      </c>
      <c r="D2227" s="0" t="s">
        <v>31</v>
      </c>
      <c r="E2227" s="10" t="str">
        <f aca="false">IF(D2227="?OLD","!!!","")</f>
        <v>!!!</v>
      </c>
      <c r="F2227" s="11" t="str">
        <f aca="false">IF(OR(E2227="",E2227="!!!"),"",IF(NOT(ISNA(VLOOKUP(E2227,E$1:E2226,1,FALSE()))),"OLD",IF(AND(E2227&lt;&gt;"",E2227&lt;&gt;"!!!"),"NEW","")))</f>
        <v/>
      </c>
      <c r="G2227" s="12" t="str">
        <f aca="false">IF(OR(E2227="",E2227="!!!"),"",IF(OR(J2227=0,AND(J2227=1,K2227=1),AND(J2227=1,I2227="SBJ"),AND(J2227=1,I2227=0)),"?IN_FOCUS",IF(J2227&lt;=2,"?ACTIVATED",IF(J2227&lt;&gt;"","?FAMILIAR",IF(F2227="NEW",IF(ISNA(VLOOKUP(E2227,#REF!,1,FALSE())),"?TYPE_IDENTIFIABLE","?REFERENTIAL"),"_")))))</f>
        <v/>
      </c>
      <c r="H2227" s="13" t="str">
        <f aca="false">IF(J2227&lt;&gt;1,"",IF(I2227="SBJ","CB","?"))</f>
        <v/>
      </c>
      <c r="I2227" s="14" t="str">
        <f aca="false">IF(OR(E2227="",E2227="!!!",F2227="NEW"),"",INDEX(B$2:B2226,-1+SUMPRODUCT(MAX(ROW(E$2:E2226)*(E2227=E$2:E2226)))))</f>
        <v/>
      </c>
      <c r="J2227" s="15" t="str">
        <f aca="true">IF(OR(E2227="",E2227="!!!",F2227="NEW"),"",COUNTBLANK(OFFSET(A$1,,,SUMPRODUCT(MAX(ROW(E$2:E2227)*(E2227=E$2:E2227)))))-COUNTBLANK(OFFSET(A$1,,,SUMPRODUCT(MAX(ROW(E$1:E2226)*(E2227=E$1:E2226))))))</f>
        <v/>
      </c>
      <c r="K2227" s="15" t="str">
        <f aca="false">IF(OR(E2227="",E2227="!!!",F2227="NEW"),"",INDEX(J$1:J2226,SUMPRODUCT(MAX(ROW(E$1:E2226)*(E2227=E$1:E2226)))))</f>
        <v/>
      </c>
      <c r="L2227" s="16"/>
    </row>
    <row r="2228" customFormat="false" ht="12.75" hidden="false" customHeight="false" outlineLevel="0" collapsed="false">
      <c r="A2228" s="9" t="s">
        <v>851</v>
      </c>
      <c r="E2228" s="10" t="str">
        <f aca="false">IF(D2228="?OLD","!!!","")</f>
        <v/>
      </c>
      <c r="F2228" s="11" t="str">
        <f aca="false">IF(OR(E2228="",E2228="!!!"),"",IF(NOT(ISNA(VLOOKUP(E2228,E$1:E2227,1,FALSE()))),"OLD",IF(AND(E2228&lt;&gt;"",E2228&lt;&gt;"!!!"),"NEW","")))</f>
        <v/>
      </c>
      <c r="G2228" s="12" t="str">
        <f aca="false">IF(OR(E2228="",E2228="!!!"),"",IF(OR(J2228=0,AND(J2228=1,K2228=1),AND(J2228=1,I2228="SBJ"),AND(J2228=1,I2228=0)),"?IN_FOCUS",IF(J2228&lt;=2,"?ACTIVATED",IF(J2228&lt;&gt;"","?FAMILIAR",IF(F2228="NEW",IF(ISNA(VLOOKUP(E2228,#REF!,1,FALSE())),"?TYPE_IDENTIFIABLE","?REFERENTIAL"),"_")))))</f>
        <v/>
      </c>
      <c r="H2228" s="13" t="str">
        <f aca="false">IF(J2228&lt;&gt;1,"",IF(I2228="SBJ","CB","?"))</f>
        <v/>
      </c>
      <c r="I2228" s="14" t="str">
        <f aca="false">IF(OR(E2228="",E2228="!!!",F2228="NEW"),"",INDEX(B$2:B2227,-1+SUMPRODUCT(MAX(ROW(E$2:E2227)*(E2228=E$2:E2227)))))</f>
        <v/>
      </c>
      <c r="J2228" s="15" t="str">
        <f aca="true">IF(OR(E2228="",E2228="!!!",F2228="NEW"),"",COUNTBLANK(OFFSET(A$1,,,SUMPRODUCT(MAX(ROW(E$2:E2228)*(E2228=E$2:E2228)))))-COUNTBLANK(OFFSET(A$1,,,SUMPRODUCT(MAX(ROW(E$1:E2227)*(E2228=E$1:E2227))))))</f>
        <v/>
      </c>
      <c r="K2228" s="15" t="str">
        <f aca="false">IF(OR(E2228="",E2228="!!!",F2228="NEW"),"",INDEX(J$1:J2227,SUMPRODUCT(MAX(ROW(E$1:E2227)*(E2228=E$1:E2227)))))</f>
        <v/>
      </c>
      <c r="L2228" s="16"/>
    </row>
    <row r="2229" customFormat="false" ht="12.75" hidden="false" customHeight="false" outlineLevel="0" collapsed="false">
      <c r="A2229" s="9" t="s">
        <v>39</v>
      </c>
      <c r="E2229" s="10" t="str">
        <f aca="false">IF(D2229="?OLD","!!!","")</f>
        <v/>
      </c>
      <c r="F2229" s="11" t="str">
        <f aca="false">IF(OR(E2229="",E2229="!!!"),"",IF(NOT(ISNA(VLOOKUP(E2229,E$1:E2228,1,FALSE()))),"OLD",IF(AND(E2229&lt;&gt;"",E2229&lt;&gt;"!!!"),"NEW","")))</f>
        <v/>
      </c>
      <c r="G2229" s="12" t="str">
        <f aca="false">IF(OR(E2229="",E2229="!!!"),"",IF(OR(J2229=0,AND(J2229=1,K2229=1),AND(J2229=1,I2229="SBJ"),AND(J2229=1,I2229=0)),"?IN_FOCUS",IF(J2229&lt;=2,"?ACTIVATED",IF(J2229&lt;&gt;"","?FAMILIAR",IF(F2229="NEW",IF(ISNA(VLOOKUP(E2229,#REF!,1,FALSE())),"?TYPE_IDENTIFIABLE","?REFERENTIAL"),"_")))))</f>
        <v/>
      </c>
      <c r="H2229" s="13" t="str">
        <f aca="false">IF(J2229&lt;&gt;1,"",IF(I2229="SBJ","CB","?"))</f>
        <v/>
      </c>
      <c r="I2229" s="14" t="str">
        <f aca="false">IF(OR(E2229="",E2229="!!!",F2229="NEW"),"",INDEX(B$2:B2228,-1+SUMPRODUCT(MAX(ROW(E$2:E2228)*(E2229=E$2:E2228)))))</f>
        <v/>
      </c>
      <c r="J2229" s="15" t="str">
        <f aca="true">IF(OR(E2229="",E2229="!!!",F2229="NEW"),"",COUNTBLANK(OFFSET(A$1,,,SUMPRODUCT(MAX(ROW(E$2:E2229)*(E2229=E$2:E2229)))))-COUNTBLANK(OFFSET(A$1,,,SUMPRODUCT(MAX(ROW(E$1:E2228)*(E2229=E$1:E2228))))))</f>
        <v/>
      </c>
      <c r="K2229" s="15" t="str">
        <f aca="false">IF(OR(E2229="",E2229="!!!",F2229="NEW"),"",INDEX(J$1:J2228,SUMPRODUCT(MAX(ROW(E$1:E2228)*(E2229=E$1:E2228)))))</f>
        <v/>
      </c>
      <c r="L2229" s="16"/>
    </row>
    <row r="2230" customFormat="false" ht="12.75" hidden="false" customHeight="false" outlineLevel="0" collapsed="false">
      <c r="A2230" s="9" t="s">
        <v>852</v>
      </c>
      <c r="E2230" s="10" t="str">
        <f aca="false">IF(D2230="?OLD","!!!","")</f>
        <v/>
      </c>
      <c r="F2230" s="11" t="str">
        <f aca="false">IF(OR(E2230="",E2230="!!!"),"",IF(NOT(ISNA(VLOOKUP(E2230,E$1:E2229,1,FALSE()))),"OLD",IF(AND(E2230&lt;&gt;"",E2230&lt;&gt;"!!!"),"NEW","")))</f>
        <v/>
      </c>
      <c r="G2230" s="12" t="str">
        <f aca="false">IF(OR(E2230="",E2230="!!!"),"",IF(OR(J2230=0,AND(J2230=1,K2230=1),AND(J2230=1,I2230="SBJ"),AND(J2230=1,I2230=0)),"?IN_FOCUS",IF(J2230&lt;=2,"?ACTIVATED",IF(J2230&lt;&gt;"","?FAMILIAR",IF(F2230="NEW",IF(ISNA(VLOOKUP(E2230,#REF!,1,FALSE())),"?TYPE_IDENTIFIABLE","?REFERENTIAL"),"_")))))</f>
        <v/>
      </c>
      <c r="H2230" s="13" t="str">
        <f aca="false">IF(J2230&lt;&gt;1,"",IF(I2230="SBJ","CB","?"))</f>
        <v/>
      </c>
      <c r="I2230" s="14" t="str">
        <f aca="false">IF(OR(E2230="",E2230="!!!",F2230="NEW"),"",INDEX(B$2:B2229,-1+SUMPRODUCT(MAX(ROW(E$2:E2229)*(E2230=E$2:E2229)))))</f>
        <v/>
      </c>
      <c r="J2230" s="15" t="str">
        <f aca="true">IF(OR(E2230="",E2230="!!!",F2230="NEW"),"",COUNTBLANK(OFFSET(A$1,,,SUMPRODUCT(MAX(ROW(E$2:E2230)*(E2230=E$2:E2230)))))-COUNTBLANK(OFFSET(A$1,,,SUMPRODUCT(MAX(ROW(E$1:E2229)*(E2230=E$1:E2229))))))</f>
        <v/>
      </c>
      <c r="K2230" s="15" t="str">
        <f aca="false">IF(OR(E2230="",E2230="!!!",F2230="NEW"),"",INDEX(J$1:J2229,SUMPRODUCT(MAX(ROW(E$1:E2229)*(E2230=E$1:E2229)))))</f>
        <v/>
      </c>
      <c r="L2230" s="16"/>
    </row>
    <row r="2231" customFormat="false" ht="12.75" hidden="false" customHeight="false" outlineLevel="0" collapsed="false">
      <c r="A2231" s="9" t="s">
        <v>258</v>
      </c>
      <c r="B2231" s="0" t="s">
        <v>38</v>
      </c>
      <c r="C2231" s="0" t="s">
        <v>115</v>
      </c>
      <c r="D2231" s="0" t="s">
        <v>31</v>
      </c>
      <c r="E2231" s="10" t="str">
        <f aca="false">IF(D2231="?OLD","!!!","")</f>
        <v>!!!</v>
      </c>
      <c r="F2231" s="11" t="str">
        <f aca="false">IF(OR(E2231="",E2231="!!!"),"",IF(NOT(ISNA(VLOOKUP(E2231,E$1:E2230,1,FALSE()))),"OLD",IF(AND(E2231&lt;&gt;"",E2231&lt;&gt;"!!!"),"NEW","")))</f>
        <v/>
      </c>
      <c r="G2231" s="12" t="str">
        <f aca="false">IF(OR(E2231="",E2231="!!!"),"",IF(OR(J2231=0,AND(J2231=1,K2231=1),AND(J2231=1,I2231="SBJ"),AND(J2231=1,I2231=0)),"?IN_FOCUS",IF(J2231&lt;=2,"?ACTIVATED",IF(J2231&lt;&gt;"","?FAMILIAR",IF(F2231="NEW",IF(ISNA(VLOOKUP(E2231,#REF!,1,FALSE())),"?TYPE_IDENTIFIABLE","?REFERENTIAL"),"_")))))</f>
        <v/>
      </c>
      <c r="H2231" s="13" t="str">
        <f aca="false">IF(J2231&lt;&gt;1,"",IF(I2231="SBJ","CB","?"))</f>
        <v/>
      </c>
      <c r="I2231" s="14" t="str">
        <f aca="false">IF(OR(E2231="",E2231="!!!",F2231="NEW"),"",INDEX(B$2:B2230,-1+SUMPRODUCT(MAX(ROW(E$2:E2230)*(E2231=E$2:E2230)))))</f>
        <v/>
      </c>
      <c r="J2231" s="15" t="str">
        <f aca="true">IF(OR(E2231="",E2231="!!!",F2231="NEW"),"",COUNTBLANK(OFFSET(A$1,,,SUMPRODUCT(MAX(ROW(E$2:E2231)*(E2231=E$2:E2231)))))-COUNTBLANK(OFFSET(A$1,,,SUMPRODUCT(MAX(ROW(E$1:E2230)*(E2231=E$1:E2230))))))</f>
        <v/>
      </c>
      <c r="K2231" s="15" t="str">
        <f aca="false">IF(OR(E2231="",E2231="!!!",F2231="NEW"),"",INDEX(J$1:J2230,SUMPRODUCT(MAX(ROW(E$1:E2230)*(E2231=E$1:E2230)))))</f>
        <v/>
      </c>
      <c r="L2231" s="16"/>
    </row>
    <row r="2232" customFormat="false" ht="12.75" hidden="false" customHeight="false" outlineLevel="0" collapsed="false">
      <c r="A2232" s="9" t="s">
        <v>853</v>
      </c>
      <c r="E2232" s="10" t="str">
        <f aca="false">IF(D2232="?OLD","!!!","")</f>
        <v/>
      </c>
      <c r="F2232" s="11" t="str">
        <f aca="false">IF(OR(E2232="",E2232="!!!"),"",IF(NOT(ISNA(VLOOKUP(E2232,E$1:E2231,1,FALSE()))),"OLD",IF(AND(E2232&lt;&gt;"",E2232&lt;&gt;"!!!"),"NEW","")))</f>
        <v/>
      </c>
      <c r="G2232" s="12" t="str">
        <f aca="false">IF(OR(E2232="",E2232="!!!"),"",IF(OR(J2232=0,AND(J2232=1,K2232=1),AND(J2232=1,I2232="SBJ"),AND(J2232=1,I2232=0)),"?IN_FOCUS",IF(J2232&lt;=2,"?ACTIVATED",IF(J2232&lt;&gt;"","?FAMILIAR",IF(F2232="NEW",IF(ISNA(VLOOKUP(E2232,#REF!,1,FALSE())),"?TYPE_IDENTIFIABLE","?REFERENTIAL"),"_")))))</f>
        <v/>
      </c>
      <c r="H2232" s="13" t="str">
        <f aca="false">IF(J2232&lt;&gt;1,"",IF(I2232="SBJ","CB","?"))</f>
        <v/>
      </c>
      <c r="I2232" s="14" t="str">
        <f aca="false">IF(OR(E2232="",E2232="!!!",F2232="NEW"),"",INDEX(B$2:B2231,-1+SUMPRODUCT(MAX(ROW(E$2:E2231)*(E2232=E$2:E2231)))))</f>
        <v/>
      </c>
      <c r="J2232" s="15" t="str">
        <f aca="true">IF(OR(E2232="",E2232="!!!",F2232="NEW"),"",COUNTBLANK(OFFSET(A$1,,,SUMPRODUCT(MAX(ROW(E$2:E2232)*(E2232=E$2:E2232)))))-COUNTBLANK(OFFSET(A$1,,,SUMPRODUCT(MAX(ROW(E$1:E2231)*(E2232=E$1:E2231))))))</f>
        <v/>
      </c>
      <c r="K2232" s="15" t="str">
        <f aca="false">IF(OR(E2232="",E2232="!!!",F2232="NEW"),"",INDEX(J$1:J2231,SUMPRODUCT(MAX(ROW(E$1:E2231)*(E2232=E$1:E2231)))))</f>
        <v/>
      </c>
      <c r="L2232" s="16"/>
    </row>
    <row r="2233" customFormat="false" ht="12.75" hidden="false" customHeight="false" outlineLevel="0" collapsed="false">
      <c r="A2233" s="9" t="s">
        <v>854</v>
      </c>
      <c r="B2233" s="0" t="s">
        <v>137</v>
      </c>
      <c r="E2233" s="10" t="str">
        <f aca="false">IF(D2233="?OLD","!!!","")</f>
        <v/>
      </c>
      <c r="F2233" s="11" t="str">
        <f aca="false">IF(OR(E2233="",E2233="!!!"),"",IF(NOT(ISNA(VLOOKUP(E2233,E$1:E2232,1,FALSE()))),"OLD",IF(AND(E2233&lt;&gt;"",E2233&lt;&gt;"!!!"),"NEW","")))</f>
        <v/>
      </c>
      <c r="G2233" s="12" t="str">
        <f aca="false">IF(OR(E2233="",E2233="!!!"),"",IF(OR(J2233=0,AND(J2233=1,K2233=1),AND(J2233=1,I2233="SBJ"),AND(J2233=1,I2233=0)),"?IN_FOCUS",IF(J2233&lt;=2,"?ACTIVATED",IF(J2233&lt;&gt;"","?FAMILIAR",IF(F2233="NEW",IF(ISNA(VLOOKUP(E2233,#REF!,1,FALSE())),"?TYPE_IDENTIFIABLE","?REFERENTIAL"),"_")))))</f>
        <v/>
      </c>
      <c r="H2233" s="13" t="str">
        <f aca="false">IF(J2233&lt;&gt;1,"",IF(I2233="SBJ","CB","?"))</f>
        <v/>
      </c>
      <c r="I2233" s="14" t="str">
        <f aca="false">IF(OR(E2233="",E2233="!!!",F2233="NEW"),"",INDEX(B$2:B2232,-1+SUMPRODUCT(MAX(ROW(E$2:E2232)*(E2233=E$2:E2232)))))</f>
        <v/>
      </c>
      <c r="J2233" s="15" t="str">
        <f aca="true">IF(OR(E2233="",E2233="!!!",F2233="NEW"),"",COUNTBLANK(OFFSET(A$1,,,SUMPRODUCT(MAX(ROW(E$2:E2233)*(E2233=E$2:E2233)))))-COUNTBLANK(OFFSET(A$1,,,SUMPRODUCT(MAX(ROW(E$1:E2232)*(E2233=E$1:E2232))))))</f>
        <v/>
      </c>
      <c r="K2233" s="15" t="str">
        <f aca="false">IF(OR(E2233="",E2233="!!!",F2233="NEW"),"",INDEX(J$1:J2232,SUMPRODUCT(MAX(ROW(E$1:E2232)*(E2233=E$1:E2232)))))</f>
        <v/>
      </c>
      <c r="L2233" s="16"/>
    </row>
    <row r="2234" customFormat="false" ht="12.75" hidden="false" customHeight="false" outlineLevel="0" collapsed="false">
      <c r="A2234" s="9" t="s">
        <v>92</v>
      </c>
      <c r="E2234" s="10" t="str">
        <f aca="false">IF(D2234="?OLD","!!!","")</f>
        <v/>
      </c>
      <c r="F2234" s="11" t="str">
        <f aca="false">IF(OR(E2234="",E2234="!!!"),"",IF(NOT(ISNA(VLOOKUP(E2234,E$1:E2233,1,FALSE()))),"OLD",IF(AND(E2234&lt;&gt;"",E2234&lt;&gt;"!!!"),"NEW","")))</f>
        <v/>
      </c>
      <c r="G2234" s="12" t="str">
        <f aca="false">IF(OR(E2234="",E2234="!!!"),"",IF(OR(J2234=0,AND(J2234=1,K2234=1),AND(J2234=1,I2234="SBJ"),AND(J2234=1,I2234=0)),"?IN_FOCUS",IF(J2234&lt;=2,"?ACTIVATED",IF(J2234&lt;&gt;"","?FAMILIAR",IF(F2234="NEW",IF(ISNA(VLOOKUP(E2234,#REF!,1,FALSE())),"?TYPE_IDENTIFIABLE","?REFERENTIAL"),"_")))))</f>
        <v/>
      </c>
      <c r="H2234" s="13" t="str">
        <f aca="false">IF(J2234&lt;&gt;1,"",IF(I2234="SBJ","CB","?"))</f>
        <v/>
      </c>
      <c r="I2234" s="14" t="str">
        <f aca="false">IF(OR(E2234="",E2234="!!!",F2234="NEW"),"",INDEX(B$2:B2233,-1+SUMPRODUCT(MAX(ROW(E$2:E2233)*(E2234=E$2:E2233)))))</f>
        <v/>
      </c>
      <c r="J2234" s="15" t="str">
        <f aca="true">IF(OR(E2234="",E2234="!!!",F2234="NEW"),"",COUNTBLANK(OFFSET(A$1,,,SUMPRODUCT(MAX(ROW(E$2:E2234)*(E2234=E$2:E2234)))))-COUNTBLANK(OFFSET(A$1,,,SUMPRODUCT(MAX(ROW(E$1:E2233)*(E2234=E$1:E2233))))))</f>
        <v/>
      </c>
      <c r="K2234" s="15" t="str">
        <f aca="false">IF(OR(E2234="",E2234="!!!",F2234="NEW"),"",INDEX(J$1:J2233,SUMPRODUCT(MAX(ROW(E$1:E2233)*(E2234=E$1:E2233)))))</f>
        <v/>
      </c>
      <c r="L2234" s="16"/>
    </row>
    <row r="2235" customFormat="false" ht="12.75" hidden="false" customHeight="false" outlineLevel="0" collapsed="false">
      <c r="A2235" s="9" t="s">
        <v>855</v>
      </c>
      <c r="B2235" s="0" t="s">
        <v>23</v>
      </c>
      <c r="C2235" s="0" t="s">
        <v>26</v>
      </c>
      <c r="E2235" s="10" t="str">
        <f aca="false">IF(D2235="?OLD","!!!","")</f>
        <v/>
      </c>
      <c r="F2235" s="11" t="str">
        <f aca="false">IF(OR(E2235="",E2235="!!!"),"",IF(NOT(ISNA(VLOOKUP(E2235,E$1:E2234,1,FALSE()))),"OLD",IF(AND(E2235&lt;&gt;"",E2235&lt;&gt;"!!!"),"NEW","")))</f>
        <v/>
      </c>
      <c r="G2235" s="12" t="str">
        <f aca="false">IF(OR(E2235="",E2235="!!!"),"",IF(OR(J2235=0,AND(J2235=1,K2235=1),AND(J2235=1,I2235="SBJ"),AND(J2235=1,I2235=0)),"?IN_FOCUS",IF(J2235&lt;=2,"?ACTIVATED",IF(J2235&lt;&gt;"","?FAMILIAR",IF(F2235="NEW",IF(ISNA(VLOOKUP(E2235,#REF!,1,FALSE())),"?TYPE_IDENTIFIABLE","?REFERENTIAL"),"_")))))</f>
        <v/>
      </c>
      <c r="H2235" s="13" t="str">
        <f aca="false">IF(J2235&lt;&gt;1,"",IF(I2235="SBJ","CB","?"))</f>
        <v/>
      </c>
      <c r="I2235" s="14" t="str">
        <f aca="false">IF(OR(E2235="",E2235="!!!",F2235="NEW"),"",INDEX(B$2:B2234,-1+SUMPRODUCT(MAX(ROW(E$2:E2234)*(E2235=E$2:E2234)))))</f>
        <v/>
      </c>
      <c r="J2235" s="15" t="str">
        <f aca="true">IF(OR(E2235="",E2235="!!!",F2235="NEW"),"",COUNTBLANK(OFFSET(A$1,,,SUMPRODUCT(MAX(ROW(E$2:E2235)*(E2235=E$2:E2235)))))-COUNTBLANK(OFFSET(A$1,,,SUMPRODUCT(MAX(ROW(E$1:E2234)*(E2235=E$1:E2234))))))</f>
        <v/>
      </c>
      <c r="K2235" s="15" t="str">
        <f aca="false">IF(OR(E2235="",E2235="!!!",F2235="NEW"),"",INDEX(J$1:J2234,SUMPRODUCT(MAX(ROW(E$1:E2234)*(E2235=E$1:E2234)))))</f>
        <v/>
      </c>
      <c r="L2235" s="16"/>
    </row>
    <row r="2236" customFormat="false" ht="12.75" hidden="false" customHeight="false" outlineLevel="0" collapsed="false">
      <c r="A2236" s="9" t="s">
        <v>15</v>
      </c>
      <c r="E2236" s="10" t="str">
        <f aca="false">IF(D2236="?OLD","!!!","")</f>
        <v/>
      </c>
      <c r="F2236" s="11" t="str">
        <f aca="false">IF(OR(E2236="",E2236="!!!"),"",IF(NOT(ISNA(VLOOKUP(E2236,E$1:E2235,1,FALSE()))),"OLD",IF(AND(E2236&lt;&gt;"",E2236&lt;&gt;"!!!"),"NEW","")))</f>
        <v/>
      </c>
      <c r="G2236" s="12" t="str">
        <f aca="false">IF(OR(E2236="",E2236="!!!"),"",IF(OR(J2236=0,AND(J2236=1,K2236=1),AND(J2236=1,I2236="SBJ"),AND(J2236=1,I2236=0)),"?IN_FOCUS",IF(J2236&lt;=2,"?ACTIVATED",IF(J2236&lt;&gt;"","?FAMILIAR",IF(F2236="NEW",IF(ISNA(VLOOKUP(E2236,#REF!,1,FALSE())),"?TYPE_IDENTIFIABLE","?REFERENTIAL"),"_")))))</f>
        <v/>
      </c>
      <c r="H2236" s="13" t="str">
        <f aca="false">IF(J2236&lt;&gt;1,"",IF(I2236="SBJ","CB","?"))</f>
        <v/>
      </c>
      <c r="I2236" s="14" t="str">
        <f aca="false">IF(OR(E2236="",E2236="!!!",F2236="NEW"),"",INDEX(B$2:B2235,-1+SUMPRODUCT(MAX(ROW(E$2:E2235)*(E2236=E$2:E2235)))))</f>
        <v/>
      </c>
      <c r="J2236" s="15" t="str">
        <f aca="true">IF(OR(E2236="",E2236="!!!",F2236="NEW"),"",COUNTBLANK(OFFSET(A$1,,,SUMPRODUCT(MAX(ROW(E$2:E2236)*(E2236=E$2:E2236)))))-COUNTBLANK(OFFSET(A$1,,,SUMPRODUCT(MAX(ROW(E$1:E2235)*(E2236=E$1:E2235))))))</f>
        <v/>
      </c>
      <c r="K2236" s="15" t="str">
        <f aca="false">IF(OR(E2236="",E2236="!!!",F2236="NEW"),"",INDEX(J$1:J2235,SUMPRODUCT(MAX(ROW(E$1:E2235)*(E2236=E$1:E2235)))))</f>
        <v/>
      </c>
      <c r="L2236" s="16"/>
    </row>
    <row r="2237" customFormat="false" ht="12.75" hidden="false" customHeight="false" outlineLevel="0" collapsed="false">
      <c r="A2237" s="9" t="s">
        <v>112</v>
      </c>
      <c r="B2237" s="0" t="s">
        <v>25</v>
      </c>
      <c r="C2237" s="0" t="s">
        <v>113</v>
      </c>
      <c r="D2237" s="0" t="s">
        <v>31</v>
      </c>
      <c r="E2237" s="10" t="str">
        <f aca="false">IF(D2237="?OLD","!!!","")</f>
        <v>!!!</v>
      </c>
      <c r="F2237" s="11" t="str">
        <f aca="false">IF(OR(E2237="",E2237="!!!"),"",IF(NOT(ISNA(VLOOKUP(E2237,E$1:E2236,1,FALSE()))),"OLD",IF(AND(E2237&lt;&gt;"",E2237&lt;&gt;"!!!"),"NEW","")))</f>
        <v/>
      </c>
      <c r="G2237" s="12" t="str">
        <f aca="false">IF(OR(E2237="",E2237="!!!"),"",IF(OR(J2237=0,AND(J2237=1,K2237=1),AND(J2237=1,I2237="SBJ"),AND(J2237=1,I2237=0)),"?IN_FOCUS",IF(J2237&lt;=2,"?ACTIVATED",IF(J2237&lt;&gt;"","?FAMILIAR",IF(F2237="NEW",IF(ISNA(VLOOKUP(E2237,#REF!,1,FALSE())),"?TYPE_IDENTIFIABLE","?REFERENTIAL"),"_")))))</f>
        <v/>
      </c>
      <c r="H2237" s="13" t="str">
        <f aca="false">IF(J2237&lt;&gt;1,"",IF(I2237="SBJ","CB","?"))</f>
        <v/>
      </c>
      <c r="I2237" s="14" t="str">
        <f aca="false">IF(OR(E2237="",E2237="!!!",F2237="NEW"),"",INDEX(B$2:B2236,-1+SUMPRODUCT(MAX(ROW(E$2:E2236)*(E2237=E$2:E2236)))))</f>
        <v/>
      </c>
      <c r="J2237" s="15" t="str">
        <f aca="true">IF(OR(E2237="",E2237="!!!",F2237="NEW"),"",COUNTBLANK(OFFSET(A$1,,,SUMPRODUCT(MAX(ROW(E$2:E2237)*(E2237=E$2:E2237)))))-COUNTBLANK(OFFSET(A$1,,,SUMPRODUCT(MAX(ROW(E$1:E2236)*(E2237=E$1:E2236))))))</f>
        <v/>
      </c>
      <c r="K2237" s="15" t="str">
        <f aca="false">IF(OR(E2237="",E2237="!!!",F2237="NEW"),"",INDEX(J$1:J2236,SUMPRODUCT(MAX(ROW(E$1:E2236)*(E2237=E$1:E2236)))))</f>
        <v/>
      </c>
      <c r="L2237" s="16"/>
    </row>
    <row r="2238" customFormat="false" ht="12.75" hidden="false" customHeight="false" outlineLevel="0" collapsed="false">
      <c r="A2238" s="9" t="s">
        <v>602</v>
      </c>
      <c r="E2238" s="10" t="str">
        <f aca="false">IF(D2238="?OLD","!!!","")</f>
        <v/>
      </c>
      <c r="F2238" s="11" t="str">
        <f aca="false">IF(OR(E2238="",E2238="!!!"),"",IF(NOT(ISNA(VLOOKUP(E2238,E$1:E2237,1,FALSE()))),"OLD",IF(AND(E2238&lt;&gt;"",E2238&lt;&gt;"!!!"),"NEW","")))</f>
        <v/>
      </c>
      <c r="G2238" s="12" t="str">
        <f aca="false">IF(OR(E2238="",E2238="!!!"),"",IF(OR(J2238=0,AND(J2238=1,K2238=1),AND(J2238=1,I2238="SBJ"),AND(J2238=1,I2238=0)),"?IN_FOCUS",IF(J2238&lt;=2,"?ACTIVATED",IF(J2238&lt;&gt;"","?FAMILIAR",IF(F2238="NEW",IF(ISNA(VLOOKUP(E2238,#REF!,1,FALSE())),"?TYPE_IDENTIFIABLE","?REFERENTIAL"),"_")))))</f>
        <v/>
      </c>
      <c r="H2238" s="13" t="str">
        <f aca="false">IF(J2238&lt;&gt;1,"",IF(I2238="SBJ","CB","?"))</f>
        <v/>
      </c>
      <c r="I2238" s="14" t="str">
        <f aca="false">IF(OR(E2238="",E2238="!!!",F2238="NEW"),"",INDEX(B$2:B2237,-1+SUMPRODUCT(MAX(ROW(E$2:E2237)*(E2238=E$2:E2237)))))</f>
        <v/>
      </c>
      <c r="J2238" s="15" t="str">
        <f aca="true">IF(OR(E2238="",E2238="!!!",F2238="NEW"),"",COUNTBLANK(OFFSET(A$1,,,SUMPRODUCT(MAX(ROW(E$2:E2238)*(E2238=E$2:E2238)))))-COUNTBLANK(OFFSET(A$1,,,SUMPRODUCT(MAX(ROW(E$1:E2237)*(E2238=E$1:E2237))))))</f>
        <v/>
      </c>
      <c r="K2238" s="15" t="str">
        <f aca="false">IF(OR(E2238="",E2238="!!!",F2238="NEW"),"",INDEX(J$1:J2237,SUMPRODUCT(MAX(ROW(E$1:E2237)*(E2238=E$1:E2237)))))</f>
        <v/>
      </c>
      <c r="L2238" s="16"/>
    </row>
    <row r="2239" customFormat="false" ht="12.75" hidden="false" customHeight="false" outlineLevel="0" collapsed="false">
      <c r="A2239" s="9" t="s">
        <v>309</v>
      </c>
      <c r="B2239" s="0" t="s">
        <v>23</v>
      </c>
      <c r="C2239" s="0" t="s">
        <v>115</v>
      </c>
      <c r="D2239" s="0" t="s">
        <v>31</v>
      </c>
      <c r="E2239" s="10" t="str">
        <f aca="false">IF(D2239="?OLD","!!!","")</f>
        <v>!!!</v>
      </c>
      <c r="F2239" s="11" t="str">
        <f aca="false">IF(OR(E2239="",E2239="!!!"),"",IF(NOT(ISNA(VLOOKUP(E2239,E$1:E2238,1,FALSE()))),"OLD",IF(AND(E2239&lt;&gt;"",E2239&lt;&gt;"!!!"),"NEW","")))</f>
        <v/>
      </c>
      <c r="G2239" s="12" t="str">
        <f aca="false">IF(OR(E2239="",E2239="!!!"),"",IF(OR(J2239=0,AND(J2239=1,K2239=1),AND(J2239=1,I2239="SBJ"),AND(J2239=1,I2239=0)),"?IN_FOCUS",IF(J2239&lt;=2,"?ACTIVATED",IF(J2239&lt;&gt;"","?FAMILIAR",IF(F2239="NEW",IF(ISNA(VLOOKUP(E2239,#REF!,1,FALSE())),"?TYPE_IDENTIFIABLE","?REFERENTIAL"),"_")))))</f>
        <v/>
      </c>
      <c r="H2239" s="13" t="str">
        <f aca="false">IF(J2239&lt;&gt;1,"",IF(I2239="SBJ","CB","?"))</f>
        <v/>
      </c>
      <c r="I2239" s="14" t="str">
        <f aca="false">IF(OR(E2239="",E2239="!!!",F2239="NEW"),"",INDEX(B$2:B2238,-1+SUMPRODUCT(MAX(ROW(E$2:E2238)*(E2239=E$2:E2238)))))</f>
        <v/>
      </c>
      <c r="J2239" s="15" t="str">
        <f aca="true">IF(OR(E2239="",E2239="!!!",F2239="NEW"),"",COUNTBLANK(OFFSET(A$1,,,SUMPRODUCT(MAX(ROW(E$2:E2239)*(E2239=E$2:E2239)))))-COUNTBLANK(OFFSET(A$1,,,SUMPRODUCT(MAX(ROW(E$1:E2238)*(E2239=E$1:E2238))))))</f>
        <v/>
      </c>
      <c r="K2239" s="15" t="str">
        <f aca="false">IF(OR(E2239="",E2239="!!!",F2239="NEW"),"",INDEX(J$1:J2238,SUMPRODUCT(MAX(ROW(E$1:E2238)*(E2239=E$1:E2238)))))</f>
        <v/>
      </c>
      <c r="L2239" s="16"/>
    </row>
    <row r="2240" customFormat="false" ht="12.75" hidden="false" customHeight="false" outlineLevel="0" collapsed="false">
      <c r="A2240" s="9" t="s">
        <v>856</v>
      </c>
      <c r="E2240" s="10" t="str">
        <f aca="false">IF(D2240="?OLD","!!!","")</f>
        <v/>
      </c>
      <c r="F2240" s="11" t="str">
        <f aca="false">IF(OR(E2240="",E2240="!!!"),"",IF(NOT(ISNA(VLOOKUP(E2240,E$1:E2239,1,FALSE()))),"OLD",IF(AND(E2240&lt;&gt;"",E2240&lt;&gt;"!!!"),"NEW","")))</f>
        <v/>
      </c>
      <c r="G2240" s="12" t="str">
        <f aca="false">IF(OR(E2240="",E2240="!!!"),"",IF(OR(J2240=0,AND(J2240=1,K2240=1),AND(J2240=1,I2240="SBJ"),AND(J2240=1,I2240=0)),"?IN_FOCUS",IF(J2240&lt;=2,"?ACTIVATED",IF(J2240&lt;&gt;"","?FAMILIAR",IF(F2240="NEW",IF(ISNA(VLOOKUP(E2240,#REF!,1,FALSE())),"?TYPE_IDENTIFIABLE","?REFERENTIAL"),"_")))))</f>
        <v/>
      </c>
      <c r="H2240" s="13" t="str">
        <f aca="false">IF(J2240&lt;&gt;1,"",IF(I2240="SBJ","CB","?"))</f>
        <v/>
      </c>
      <c r="I2240" s="14" t="str">
        <f aca="false">IF(OR(E2240="",E2240="!!!",F2240="NEW"),"",INDEX(B$2:B2239,-1+SUMPRODUCT(MAX(ROW(E$2:E2239)*(E2240=E$2:E2239)))))</f>
        <v/>
      </c>
      <c r="J2240" s="15" t="str">
        <f aca="true">IF(OR(E2240="",E2240="!!!",F2240="NEW"),"",COUNTBLANK(OFFSET(A$1,,,SUMPRODUCT(MAX(ROW(E$2:E2240)*(E2240=E$2:E2240)))))-COUNTBLANK(OFFSET(A$1,,,SUMPRODUCT(MAX(ROW(E$1:E2239)*(E2240=E$1:E2239))))))</f>
        <v/>
      </c>
      <c r="K2240" s="15" t="str">
        <f aca="false">IF(OR(E2240="",E2240="!!!",F2240="NEW"),"",INDEX(J$1:J2239,SUMPRODUCT(MAX(ROW(E$1:E2239)*(E2240=E$1:E2239)))))</f>
        <v/>
      </c>
      <c r="L2240" s="16"/>
    </row>
    <row r="2241" customFormat="false" ht="12.75" hidden="false" customHeight="false" outlineLevel="0" collapsed="false">
      <c r="A2241" s="9" t="s">
        <v>198</v>
      </c>
      <c r="E2241" s="10" t="str">
        <f aca="false">IF(D2241="?OLD","!!!","")</f>
        <v/>
      </c>
      <c r="F2241" s="11" t="str">
        <f aca="false">IF(OR(E2241="",E2241="!!!"),"",IF(NOT(ISNA(VLOOKUP(E2241,E$1:E2240,1,FALSE()))),"OLD",IF(AND(E2241&lt;&gt;"",E2241&lt;&gt;"!!!"),"NEW","")))</f>
        <v/>
      </c>
      <c r="G2241" s="12" t="str">
        <f aca="false">IF(OR(E2241="",E2241="!!!"),"",IF(OR(J2241=0,AND(J2241=1,K2241=1),AND(J2241=1,I2241="SBJ"),AND(J2241=1,I2241=0)),"?IN_FOCUS",IF(J2241&lt;=2,"?ACTIVATED",IF(J2241&lt;&gt;"","?FAMILIAR",IF(F2241="NEW",IF(ISNA(VLOOKUP(E2241,#REF!,1,FALSE())),"?TYPE_IDENTIFIABLE","?REFERENTIAL"),"_")))))</f>
        <v/>
      </c>
      <c r="H2241" s="13" t="str">
        <f aca="false">IF(J2241&lt;&gt;1,"",IF(I2241="SBJ","CB","?"))</f>
        <v/>
      </c>
      <c r="I2241" s="14" t="str">
        <f aca="false">IF(OR(E2241="",E2241="!!!",F2241="NEW"),"",INDEX(B$2:B2240,-1+SUMPRODUCT(MAX(ROW(E$2:E2240)*(E2241=E$2:E2240)))))</f>
        <v/>
      </c>
      <c r="J2241" s="15" t="str">
        <f aca="true">IF(OR(E2241="",E2241="!!!",F2241="NEW"),"",COUNTBLANK(OFFSET(A$1,,,SUMPRODUCT(MAX(ROW(E$2:E2241)*(E2241=E$2:E2241)))))-COUNTBLANK(OFFSET(A$1,,,SUMPRODUCT(MAX(ROW(E$1:E2240)*(E2241=E$1:E2240))))))</f>
        <v/>
      </c>
      <c r="K2241" s="15" t="str">
        <f aca="false">IF(OR(E2241="",E2241="!!!",F2241="NEW"),"",INDEX(J$1:J2240,SUMPRODUCT(MAX(ROW(E$1:E2240)*(E2241=E$1:E2240)))))</f>
        <v/>
      </c>
      <c r="L2241" s="16"/>
    </row>
    <row r="2242" customFormat="false" ht="12.75" hidden="false" customHeight="false" outlineLevel="0" collapsed="false">
      <c r="A2242" s="9" t="s">
        <v>347</v>
      </c>
      <c r="B2242" s="0" t="s">
        <v>335</v>
      </c>
      <c r="C2242" s="0" t="s">
        <v>30</v>
      </c>
      <c r="D2242" s="0" t="s">
        <v>31</v>
      </c>
      <c r="E2242" s="10" t="str">
        <f aca="false">IF(D2242="?OLD","!!!","")</f>
        <v>!!!</v>
      </c>
      <c r="F2242" s="11" t="str">
        <f aca="false">IF(OR(E2242="",E2242="!!!"),"",IF(NOT(ISNA(VLOOKUP(E2242,E$1:E2241,1,FALSE()))),"OLD",IF(AND(E2242&lt;&gt;"",E2242&lt;&gt;"!!!"),"NEW","")))</f>
        <v/>
      </c>
      <c r="G2242" s="12" t="str">
        <f aca="false">IF(OR(E2242="",E2242="!!!"),"",IF(OR(J2242=0,AND(J2242=1,K2242=1),AND(J2242=1,I2242="SBJ"),AND(J2242=1,I2242=0)),"?IN_FOCUS",IF(J2242&lt;=2,"?ACTIVATED",IF(J2242&lt;&gt;"","?FAMILIAR",IF(F2242="NEW",IF(ISNA(VLOOKUP(E2242,#REF!,1,FALSE())),"?TYPE_IDENTIFIABLE","?REFERENTIAL"),"_")))))</f>
        <v/>
      </c>
      <c r="H2242" s="13" t="str">
        <f aca="false">IF(J2242&lt;&gt;1,"",IF(I2242="SBJ","CB","?"))</f>
        <v/>
      </c>
      <c r="I2242" s="14" t="str">
        <f aca="false">IF(OR(E2242="",E2242="!!!",F2242="NEW"),"",INDEX(B$2:B2241,-1+SUMPRODUCT(MAX(ROW(E$2:E2241)*(E2242=E$2:E2241)))))</f>
        <v/>
      </c>
      <c r="J2242" s="15" t="str">
        <f aca="true">IF(OR(E2242="",E2242="!!!",F2242="NEW"),"",COUNTBLANK(OFFSET(A$1,,,SUMPRODUCT(MAX(ROW(E$2:E2242)*(E2242=E$2:E2242)))))-COUNTBLANK(OFFSET(A$1,,,SUMPRODUCT(MAX(ROW(E$1:E2241)*(E2242=E$1:E2241))))))</f>
        <v/>
      </c>
      <c r="K2242" s="15" t="str">
        <f aca="false">IF(OR(E2242="",E2242="!!!",F2242="NEW"),"",INDEX(J$1:J2241,SUMPRODUCT(MAX(ROW(E$1:E2241)*(E2242=E$1:E2241)))))</f>
        <v/>
      </c>
      <c r="L2242" s="16"/>
    </row>
    <row r="2243" customFormat="false" ht="12.75" hidden="false" customHeight="false" outlineLevel="0" collapsed="false">
      <c r="A2243" s="9" t="s">
        <v>857</v>
      </c>
      <c r="E2243" s="10" t="str">
        <f aca="false">IF(D2243="?OLD","!!!","")</f>
        <v/>
      </c>
      <c r="F2243" s="11" t="str">
        <f aca="false">IF(OR(E2243="",E2243="!!!"),"",IF(NOT(ISNA(VLOOKUP(E2243,E$1:E2242,1,FALSE()))),"OLD",IF(AND(E2243&lt;&gt;"",E2243&lt;&gt;"!!!"),"NEW","")))</f>
        <v/>
      </c>
      <c r="G2243" s="12" t="str">
        <f aca="false">IF(OR(E2243="",E2243="!!!"),"",IF(OR(J2243=0,AND(J2243=1,K2243=1),AND(J2243=1,I2243="SBJ"),AND(J2243=1,I2243=0)),"?IN_FOCUS",IF(J2243&lt;=2,"?ACTIVATED",IF(J2243&lt;&gt;"","?FAMILIAR",IF(F2243="NEW",IF(ISNA(VLOOKUP(E2243,#REF!,1,FALSE())),"?TYPE_IDENTIFIABLE","?REFERENTIAL"),"_")))))</f>
        <v/>
      </c>
      <c r="H2243" s="13" t="str">
        <f aca="false">IF(J2243&lt;&gt;1,"",IF(I2243="SBJ","CB","?"))</f>
        <v/>
      </c>
      <c r="I2243" s="14" t="str">
        <f aca="false">IF(OR(E2243="",E2243="!!!",F2243="NEW"),"",INDEX(B$2:B2242,-1+SUMPRODUCT(MAX(ROW(E$2:E2242)*(E2243=E$2:E2242)))))</f>
        <v/>
      </c>
      <c r="J2243" s="15" t="str">
        <f aca="true">IF(OR(E2243="",E2243="!!!",F2243="NEW"),"",COUNTBLANK(OFFSET(A$1,,,SUMPRODUCT(MAX(ROW(E$2:E2243)*(E2243=E$2:E2243)))))-COUNTBLANK(OFFSET(A$1,,,SUMPRODUCT(MAX(ROW(E$1:E2242)*(E2243=E$1:E2242))))))</f>
        <v/>
      </c>
      <c r="K2243" s="15" t="str">
        <f aca="false">IF(OR(E2243="",E2243="!!!",F2243="NEW"),"",INDEX(J$1:J2242,SUMPRODUCT(MAX(ROW(E$1:E2242)*(E2243=E$1:E2242)))))</f>
        <v/>
      </c>
      <c r="L2243" s="16"/>
    </row>
    <row r="2244" customFormat="false" ht="12.75" hidden="false" customHeight="false" outlineLevel="0" collapsed="false">
      <c r="A2244" s="9" t="s">
        <v>194</v>
      </c>
      <c r="B2244" s="0" t="s">
        <v>260</v>
      </c>
      <c r="C2244" s="0" t="s">
        <v>113</v>
      </c>
      <c r="D2244" s="0" t="s">
        <v>31</v>
      </c>
      <c r="E2244" s="10" t="str">
        <f aca="false">IF(D2244="?OLD","!!!","")</f>
        <v>!!!</v>
      </c>
      <c r="F2244" s="11" t="str">
        <f aca="false">IF(OR(E2244="",E2244="!!!"),"",IF(NOT(ISNA(VLOOKUP(E2244,E$1:E2243,1,FALSE()))),"OLD",IF(AND(E2244&lt;&gt;"",E2244&lt;&gt;"!!!"),"NEW","")))</f>
        <v/>
      </c>
      <c r="G2244" s="12" t="str">
        <f aca="false">IF(OR(E2244="",E2244="!!!"),"",IF(OR(J2244=0,AND(J2244=1,K2244=1),AND(J2244=1,I2244="SBJ"),AND(J2244=1,I2244=0)),"?IN_FOCUS",IF(J2244&lt;=2,"?ACTIVATED",IF(J2244&lt;&gt;"","?FAMILIAR",IF(F2244="NEW",IF(ISNA(VLOOKUP(E2244,#REF!,1,FALSE())),"?TYPE_IDENTIFIABLE","?REFERENTIAL"),"_")))))</f>
        <v/>
      </c>
      <c r="H2244" s="13" t="str">
        <f aca="false">IF(J2244&lt;&gt;1,"",IF(I2244="SBJ","CB","?"))</f>
        <v/>
      </c>
      <c r="I2244" s="14" t="str">
        <f aca="false">IF(OR(E2244="",E2244="!!!",F2244="NEW"),"",INDEX(B$2:B2243,-1+SUMPRODUCT(MAX(ROW(E$2:E2243)*(E2244=E$2:E2243)))))</f>
        <v/>
      </c>
      <c r="J2244" s="15" t="str">
        <f aca="true">IF(OR(E2244="",E2244="!!!",F2244="NEW"),"",COUNTBLANK(OFFSET(A$1,,,SUMPRODUCT(MAX(ROW(E$2:E2244)*(E2244=E$2:E2244)))))-COUNTBLANK(OFFSET(A$1,,,SUMPRODUCT(MAX(ROW(E$1:E2243)*(E2244=E$1:E2243))))))</f>
        <v/>
      </c>
      <c r="K2244" s="15" t="str">
        <f aca="false">IF(OR(E2244="",E2244="!!!",F2244="NEW"),"",INDEX(J$1:J2243,SUMPRODUCT(MAX(ROW(E$1:E2243)*(E2244=E$1:E2243)))))</f>
        <v/>
      </c>
      <c r="L2244" s="16"/>
    </row>
    <row r="2245" customFormat="false" ht="12.75" hidden="false" customHeight="false" outlineLevel="0" collapsed="false">
      <c r="A2245" s="9" t="s">
        <v>858</v>
      </c>
      <c r="B2245" s="0" t="s">
        <v>859</v>
      </c>
      <c r="C2245" s="0" t="s">
        <v>115</v>
      </c>
      <c r="D2245" s="0" t="s">
        <v>31</v>
      </c>
      <c r="E2245" s="10" t="str">
        <f aca="false">IF(D2245="?OLD","!!!","")</f>
        <v>!!!</v>
      </c>
      <c r="F2245" s="11" t="str">
        <f aca="false">IF(OR(E2245="",E2245="!!!"),"",IF(NOT(ISNA(VLOOKUP(E2245,E$1:E2244,1,FALSE()))),"OLD",IF(AND(E2245&lt;&gt;"",E2245&lt;&gt;"!!!"),"NEW","")))</f>
        <v/>
      </c>
      <c r="G2245" s="12" t="str">
        <f aca="false">IF(OR(E2245="",E2245="!!!"),"",IF(OR(J2245=0,AND(J2245=1,K2245=1),AND(J2245=1,I2245="SBJ"),AND(J2245=1,I2245=0)),"?IN_FOCUS",IF(J2245&lt;=2,"?ACTIVATED",IF(J2245&lt;&gt;"","?FAMILIAR",IF(F2245="NEW",IF(ISNA(VLOOKUP(E2245,#REF!,1,FALSE())),"?TYPE_IDENTIFIABLE","?REFERENTIAL"),"_")))))</f>
        <v/>
      </c>
      <c r="H2245" s="13" t="str">
        <f aca="false">IF(J2245&lt;&gt;1,"",IF(I2245="SBJ","CB","?"))</f>
        <v/>
      </c>
      <c r="I2245" s="14" t="str">
        <f aca="false">IF(OR(E2245="",E2245="!!!",F2245="NEW"),"",INDEX(B$2:B2244,-1+SUMPRODUCT(MAX(ROW(E$2:E2244)*(E2245=E$2:E2244)))))</f>
        <v/>
      </c>
      <c r="J2245" s="15" t="str">
        <f aca="true">IF(OR(E2245="",E2245="!!!",F2245="NEW"),"",COUNTBLANK(OFFSET(A$1,,,SUMPRODUCT(MAX(ROW(E$2:E2245)*(E2245=E$2:E2245)))))-COUNTBLANK(OFFSET(A$1,,,SUMPRODUCT(MAX(ROW(E$1:E2244)*(E2245=E$1:E2244))))))</f>
        <v/>
      </c>
      <c r="K2245" s="15" t="str">
        <f aca="false">IF(OR(E2245="",E2245="!!!",F2245="NEW"),"",INDEX(J$1:J2244,SUMPRODUCT(MAX(ROW(E$1:E2244)*(E2245=E$1:E2244)))))</f>
        <v/>
      </c>
      <c r="L2245" s="16"/>
    </row>
    <row r="2246" customFormat="false" ht="12.75" hidden="false" customHeight="false" outlineLevel="0" collapsed="false">
      <c r="A2246" s="9" t="s">
        <v>48</v>
      </c>
      <c r="E2246" s="10" t="str">
        <f aca="false">IF(D2246="?OLD","!!!","")</f>
        <v/>
      </c>
      <c r="F2246" s="11" t="str">
        <f aca="false">IF(OR(E2246="",E2246="!!!"),"",IF(NOT(ISNA(VLOOKUP(E2246,E$1:E2245,1,FALSE()))),"OLD",IF(AND(E2246&lt;&gt;"",E2246&lt;&gt;"!!!"),"NEW","")))</f>
        <v/>
      </c>
      <c r="G2246" s="12" t="str">
        <f aca="false">IF(OR(E2246="",E2246="!!!"),"",IF(OR(J2246=0,AND(J2246=1,K2246=1),AND(J2246=1,I2246="SBJ"),AND(J2246=1,I2246=0)),"?IN_FOCUS",IF(J2246&lt;=2,"?ACTIVATED",IF(J2246&lt;&gt;"","?FAMILIAR",IF(F2246="NEW",IF(ISNA(VLOOKUP(E2246,#REF!,1,FALSE())),"?TYPE_IDENTIFIABLE","?REFERENTIAL"),"_")))))</f>
        <v/>
      </c>
      <c r="H2246" s="13" t="str">
        <f aca="false">IF(J2246&lt;&gt;1,"",IF(I2246="SBJ","CB","?"))</f>
        <v/>
      </c>
      <c r="I2246" s="14" t="str">
        <f aca="false">IF(OR(E2246="",E2246="!!!",F2246="NEW"),"",INDEX(B$2:B2245,-1+SUMPRODUCT(MAX(ROW(E$2:E2245)*(E2246=E$2:E2245)))))</f>
        <v/>
      </c>
      <c r="J2246" s="15" t="str">
        <f aca="true">IF(OR(E2246="",E2246="!!!",F2246="NEW"),"",COUNTBLANK(OFFSET(A$1,,,SUMPRODUCT(MAX(ROW(E$2:E2246)*(E2246=E$2:E2246)))))-COUNTBLANK(OFFSET(A$1,,,SUMPRODUCT(MAX(ROW(E$1:E2245)*(E2246=E$1:E2245))))))</f>
        <v/>
      </c>
      <c r="K2246" s="15" t="str">
        <f aca="false">IF(OR(E2246="",E2246="!!!",F2246="NEW"),"",INDEX(J$1:J2245,SUMPRODUCT(MAX(ROW(E$1:E2245)*(E2246=E$1:E2245)))))</f>
        <v/>
      </c>
      <c r="L2246" s="16"/>
    </row>
    <row r="2247" customFormat="false" ht="12.75" hidden="false" customHeight="false" outlineLevel="0" collapsed="false">
      <c r="E2247" s="10" t="str">
        <f aca="false">IF(D2247="?OLD","!!!","")</f>
        <v/>
      </c>
      <c r="F2247" s="11" t="str">
        <f aca="false">IF(OR(E2247="",E2247="!!!"),"",IF(NOT(ISNA(VLOOKUP(E2247,E$1:E2246,1,FALSE()))),"OLD",IF(AND(E2247&lt;&gt;"",E2247&lt;&gt;"!!!"),"NEW","")))</f>
        <v/>
      </c>
      <c r="G2247" s="12" t="str">
        <f aca="false">IF(OR(E2247="",E2247="!!!"),"",IF(OR(J2247=0,AND(J2247=1,K2247=1),AND(J2247=1,I2247="SBJ"),AND(J2247=1,I2247=0)),"?IN_FOCUS",IF(J2247&lt;=2,"?ACTIVATED",IF(J2247&lt;&gt;"","?FAMILIAR",IF(F2247="NEW",IF(ISNA(VLOOKUP(E2247,#REF!,1,FALSE())),"?TYPE_IDENTIFIABLE","?REFERENTIAL"),"_")))))</f>
        <v/>
      </c>
      <c r="H2247" s="13" t="str">
        <f aca="false">IF(J2247&lt;&gt;1,"",IF(I2247="SBJ","CB","?"))</f>
        <v/>
      </c>
      <c r="I2247" s="14" t="str">
        <f aca="false">IF(OR(E2247="",E2247="!!!",F2247="NEW"),"",INDEX(B$2:B2246,-1+SUMPRODUCT(MAX(ROW(E$2:E2246)*(E2247=E$2:E2246)))))</f>
        <v/>
      </c>
      <c r="J2247" s="15" t="str">
        <f aca="true">IF(OR(E2247="",E2247="!!!",F2247="NEW"),"",COUNTBLANK(OFFSET(A$1,,,SUMPRODUCT(MAX(ROW(E$2:E2247)*(E2247=E$2:E2247)))))-COUNTBLANK(OFFSET(A$1,,,SUMPRODUCT(MAX(ROW(E$1:E2246)*(E2247=E$1:E2246))))))</f>
        <v/>
      </c>
      <c r="K2247" s="15" t="str">
        <f aca="false">IF(OR(E2247="",E2247="!!!",F2247="NEW"),"",INDEX(J$1:J2246,SUMPRODUCT(MAX(ROW(E$1:E2246)*(E2247=E$1:E2246)))))</f>
        <v/>
      </c>
      <c r="L2247" s="16"/>
    </row>
    <row r="2248" customFormat="false" ht="12.75" hidden="false" customHeight="false" outlineLevel="0" collapsed="false">
      <c r="A2248" s="9" t="s">
        <v>860</v>
      </c>
      <c r="E2248" s="10" t="str">
        <f aca="false">IF(D2248="?OLD","!!!","")</f>
        <v/>
      </c>
      <c r="F2248" s="11" t="str">
        <f aca="false">IF(OR(E2248="",E2248="!!!"),"",IF(NOT(ISNA(VLOOKUP(E2248,E$1:E2247,1,FALSE()))),"OLD",IF(AND(E2248&lt;&gt;"",E2248&lt;&gt;"!!!"),"NEW","")))</f>
        <v/>
      </c>
      <c r="G2248" s="12" t="str">
        <f aca="false">IF(OR(E2248="",E2248="!!!"),"",IF(OR(J2248=0,AND(J2248=1,K2248=1),AND(J2248=1,I2248="SBJ"),AND(J2248=1,I2248=0)),"?IN_FOCUS",IF(J2248&lt;=2,"?ACTIVATED",IF(J2248&lt;&gt;"","?FAMILIAR",IF(F2248="NEW",IF(ISNA(VLOOKUP(E2248,#REF!,1,FALSE())),"?TYPE_IDENTIFIABLE","?REFERENTIAL"),"_")))))</f>
        <v/>
      </c>
      <c r="H2248" s="13" t="str">
        <f aca="false">IF(J2248&lt;&gt;1,"",IF(I2248="SBJ","CB","?"))</f>
        <v/>
      </c>
      <c r="I2248" s="14" t="str">
        <f aca="false">IF(OR(E2248="",E2248="!!!",F2248="NEW"),"",INDEX(B$2:B2247,-1+SUMPRODUCT(MAX(ROW(E$2:E2247)*(E2248=E$2:E2247)))))</f>
        <v/>
      </c>
      <c r="J2248" s="15" t="str">
        <f aca="true">IF(OR(E2248="",E2248="!!!",F2248="NEW"),"",COUNTBLANK(OFFSET(A$1,,,SUMPRODUCT(MAX(ROW(E$2:E2248)*(E2248=E$2:E2248)))))-COUNTBLANK(OFFSET(A$1,,,SUMPRODUCT(MAX(ROW(E$1:E2247)*(E2248=E$1:E2247))))))</f>
        <v/>
      </c>
      <c r="K2248" s="15" t="str">
        <f aca="false">IF(OR(E2248="",E2248="!!!",F2248="NEW"),"",INDEX(J$1:J2247,SUMPRODUCT(MAX(ROW(E$1:E2247)*(E2248=E$1:E2247)))))</f>
        <v/>
      </c>
      <c r="L2248" s="16"/>
    </row>
    <row r="2249" customFormat="false" ht="12.75" hidden="false" customHeight="false" outlineLevel="0" collapsed="false">
      <c r="A2249" s="9" t="s">
        <v>104</v>
      </c>
      <c r="B2249" s="0" t="s">
        <v>18</v>
      </c>
      <c r="C2249" s="0" t="s">
        <v>30</v>
      </c>
      <c r="D2249" s="0" t="s">
        <v>31</v>
      </c>
      <c r="E2249" s="10" t="str">
        <f aca="false">IF(D2249="?OLD","!!!","")</f>
        <v>!!!</v>
      </c>
      <c r="F2249" s="11" t="str">
        <f aca="false">IF(OR(E2249="",E2249="!!!"),"",IF(NOT(ISNA(VLOOKUP(E2249,E$1:E2248,1,FALSE()))),"OLD",IF(AND(E2249&lt;&gt;"",E2249&lt;&gt;"!!!"),"NEW","")))</f>
        <v/>
      </c>
      <c r="G2249" s="12" t="str">
        <f aca="false">IF(OR(E2249="",E2249="!!!"),"",IF(OR(J2249=0,AND(J2249=1,K2249=1),AND(J2249=1,I2249="SBJ"),AND(J2249=1,I2249=0)),"?IN_FOCUS",IF(J2249&lt;=2,"?ACTIVATED",IF(J2249&lt;&gt;"","?FAMILIAR",IF(F2249="NEW",IF(ISNA(VLOOKUP(E2249,#REF!,1,FALSE())),"?TYPE_IDENTIFIABLE","?REFERENTIAL"),"_")))))</f>
        <v/>
      </c>
      <c r="H2249" s="13" t="str">
        <f aca="false">IF(J2249&lt;&gt;1,"",IF(I2249="SBJ","CB","?"))</f>
        <v/>
      </c>
      <c r="I2249" s="14" t="str">
        <f aca="false">IF(OR(E2249="",E2249="!!!",F2249="NEW"),"",INDEX(B$2:B2248,-1+SUMPRODUCT(MAX(ROW(E$2:E2248)*(E2249=E$2:E2248)))))</f>
        <v/>
      </c>
      <c r="J2249" s="15" t="str">
        <f aca="true">IF(OR(E2249="",E2249="!!!",F2249="NEW"),"",COUNTBLANK(OFFSET(A$1,,,SUMPRODUCT(MAX(ROW(E$2:E2249)*(E2249=E$2:E2249)))))-COUNTBLANK(OFFSET(A$1,,,SUMPRODUCT(MAX(ROW(E$1:E2248)*(E2249=E$1:E2248))))))</f>
        <v/>
      </c>
      <c r="K2249" s="15" t="str">
        <f aca="false">IF(OR(E2249="",E2249="!!!",F2249="NEW"),"",INDEX(J$1:J2248,SUMPRODUCT(MAX(ROW(E$1:E2248)*(E2249=E$1:E2248)))))</f>
        <v/>
      </c>
      <c r="L2249" s="16"/>
    </row>
    <row r="2250" customFormat="false" ht="12.75" hidden="false" customHeight="false" outlineLevel="0" collapsed="false">
      <c r="A2250" s="9" t="s">
        <v>94</v>
      </c>
      <c r="E2250" s="10" t="str">
        <f aca="false">IF(D2250="?OLD","!!!","")</f>
        <v/>
      </c>
      <c r="F2250" s="11" t="str">
        <f aca="false">IF(OR(E2250="",E2250="!!!"),"",IF(NOT(ISNA(VLOOKUP(E2250,E$1:E2249,1,FALSE()))),"OLD",IF(AND(E2250&lt;&gt;"",E2250&lt;&gt;"!!!"),"NEW","")))</f>
        <v/>
      </c>
      <c r="G2250" s="12" t="str">
        <f aca="false">IF(OR(E2250="",E2250="!!!"),"",IF(OR(J2250=0,AND(J2250=1,K2250=1),AND(J2250=1,I2250="SBJ"),AND(J2250=1,I2250=0)),"?IN_FOCUS",IF(J2250&lt;=2,"?ACTIVATED",IF(J2250&lt;&gt;"","?FAMILIAR",IF(F2250="NEW",IF(ISNA(VLOOKUP(E2250,#REF!,1,FALSE())),"?TYPE_IDENTIFIABLE","?REFERENTIAL"),"_")))))</f>
        <v/>
      </c>
      <c r="H2250" s="13" t="str">
        <f aca="false">IF(J2250&lt;&gt;1,"",IF(I2250="SBJ","CB","?"))</f>
        <v/>
      </c>
      <c r="I2250" s="14" t="str">
        <f aca="false">IF(OR(E2250="",E2250="!!!",F2250="NEW"),"",INDEX(B$2:B2249,-1+SUMPRODUCT(MAX(ROW(E$2:E2249)*(E2250=E$2:E2249)))))</f>
        <v/>
      </c>
      <c r="J2250" s="15" t="str">
        <f aca="true">IF(OR(E2250="",E2250="!!!",F2250="NEW"),"",COUNTBLANK(OFFSET(A$1,,,SUMPRODUCT(MAX(ROW(E$2:E2250)*(E2250=E$2:E2250)))))-COUNTBLANK(OFFSET(A$1,,,SUMPRODUCT(MAX(ROW(E$1:E2249)*(E2250=E$1:E2249))))))</f>
        <v/>
      </c>
      <c r="K2250" s="15" t="str">
        <f aca="false">IF(OR(E2250="",E2250="!!!",F2250="NEW"),"",INDEX(J$1:J2249,SUMPRODUCT(MAX(ROW(E$1:E2249)*(E2250=E$1:E2249)))))</f>
        <v/>
      </c>
      <c r="L2250" s="16"/>
    </row>
    <row r="2251" customFormat="false" ht="12.75" hidden="false" customHeight="false" outlineLevel="0" collapsed="false">
      <c r="A2251" s="9" t="s">
        <v>364</v>
      </c>
      <c r="E2251" s="10" t="str">
        <f aca="false">IF(D2251="?OLD","!!!","")</f>
        <v/>
      </c>
      <c r="F2251" s="11" t="str">
        <f aca="false">IF(OR(E2251="",E2251="!!!"),"",IF(NOT(ISNA(VLOOKUP(E2251,E$1:E2250,1,FALSE()))),"OLD",IF(AND(E2251&lt;&gt;"",E2251&lt;&gt;"!!!"),"NEW","")))</f>
        <v/>
      </c>
      <c r="G2251" s="12" t="str">
        <f aca="false">IF(OR(E2251="",E2251="!!!"),"",IF(OR(J2251=0,AND(J2251=1,K2251=1),AND(J2251=1,I2251="SBJ"),AND(J2251=1,I2251=0)),"?IN_FOCUS",IF(J2251&lt;=2,"?ACTIVATED",IF(J2251&lt;&gt;"","?FAMILIAR",IF(F2251="NEW",IF(ISNA(VLOOKUP(E2251,#REF!,1,FALSE())),"?TYPE_IDENTIFIABLE","?REFERENTIAL"),"_")))))</f>
        <v/>
      </c>
      <c r="H2251" s="13" t="str">
        <f aca="false">IF(J2251&lt;&gt;1,"",IF(I2251="SBJ","CB","?"))</f>
        <v/>
      </c>
      <c r="I2251" s="14" t="str">
        <f aca="false">IF(OR(E2251="",E2251="!!!",F2251="NEW"),"",INDEX(B$2:B2250,-1+SUMPRODUCT(MAX(ROW(E$2:E2250)*(E2251=E$2:E2250)))))</f>
        <v/>
      </c>
      <c r="J2251" s="15" t="str">
        <f aca="true">IF(OR(E2251="",E2251="!!!",F2251="NEW"),"",COUNTBLANK(OFFSET(A$1,,,SUMPRODUCT(MAX(ROW(E$2:E2251)*(E2251=E$2:E2251)))))-COUNTBLANK(OFFSET(A$1,,,SUMPRODUCT(MAX(ROW(E$1:E2250)*(E2251=E$1:E2250))))))</f>
        <v/>
      </c>
      <c r="K2251" s="15" t="str">
        <f aca="false">IF(OR(E2251="",E2251="!!!",F2251="NEW"),"",INDEX(J$1:J2250,SUMPRODUCT(MAX(ROW(E$1:E2250)*(E2251=E$1:E2250)))))</f>
        <v/>
      </c>
      <c r="L2251" s="16"/>
    </row>
    <row r="2252" customFormat="false" ht="12.75" hidden="false" customHeight="false" outlineLevel="0" collapsed="false">
      <c r="A2252" s="9" t="s">
        <v>242</v>
      </c>
      <c r="E2252" s="10" t="str">
        <f aca="false">IF(D2252="?OLD","!!!","")</f>
        <v/>
      </c>
      <c r="F2252" s="11" t="str">
        <f aca="false">IF(OR(E2252="",E2252="!!!"),"",IF(NOT(ISNA(VLOOKUP(E2252,E$1:E2251,1,FALSE()))),"OLD",IF(AND(E2252&lt;&gt;"",E2252&lt;&gt;"!!!"),"NEW","")))</f>
        <v/>
      </c>
      <c r="G2252" s="12" t="str">
        <f aca="false">IF(OR(E2252="",E2252="!!!"),"",IF(OR(J2252=0,AND(J2252=1,K2252=1),AND(J2252=1,I2252="SBJ"),AND(J2252=1,I2252=0)),"?IN_FOCUS",IF(J2252&lt;=2,"?ACTIVATED",IF(J2252&lt;&gt;"","?FAMILIAR",IF(F2252="NEW",IF(ISNA(VLOOKUP(E2252,#REF!,1,FALSE())),"?TYPE_IDENTIFIABLE","?REFERENTIAL"),"_")))))</f>
        <v/>
      </c>
      <c r="H2252" s="13" t="str">
        <f aca="false">IF(J2252&lt;&gt;1,"",IF(I2252="SBJ","CB","?"))</f>
        <v/>
      </c>
      <c r="I2252" s="14" t="str">
        <f aca="false">IF(OR(E2252="",E2252="!!!",F2252="NEW"),"",INDEX(B$2:B2251,-1+SUMPRODUCT(MAX(ROW(E$2:E2251)*(E2252=E$2:E2251)))))</f>
        <v/>
      </c>
      <c r="J2252" s="15" t="str">
        <f aca="true">IF(OR(E2252="",E2252="!!!",F2252="NEW"),"",COUNTBLANK(OFFSET(A$1,,,SUMPRODUCT(MAX(ROW(E$2:E2252)*(E2252=E$2:E2252)))))-COUNTBLANK(OFFSET(A$1,,,SUMPRODUCT(MAX(ROW(E$1:E2251)*(E2252=E$1:E2251))))))</f>
        <v/>
      </c>
      <c r="K2252" s="15" t="str">
        <f aca="false">IF(OR(E2252="",E2252="!!!",F2252="NEW"),"",INDEX(J$1:J2251,SUMPRODUCT(MAX(ROW(E$1:E2251)*(E2252=E$1:E2251)))))</f>
        <v/>
      </c>
      <c r="L2252" s="16"/>
    </row>
    <row r="2253" customFormat="false" ht="12.75" hidden="false" customHeight="false" outlineLevel="0" collapsed="false">
      <c r="A2253" s="9" t="s">
        <v>71</v>
      </c>
      <c r="E2253" s="10" t="str">
        <f aca="false">IF(D2253="?OLD","!!!","")</f>
        <v/>
      </c>
      <c r="F2253" s="11" t="str">
        <f aca="false">IF(OR(E2253="",E2253="!!!"),"",IF(NOT(ISNA(VLOOKUP(E2253,E$1:E2252,1,FALSE()))),"OLD",IF(AND(E2253&lt;&gt;"",E2253&lt;&gt;"!!!"),"NEW","")))</f>
        <v/>
      </c>
      <c r="G2253" s="12" t="str">
        <f aca="false">IF(OR(E2253="",E2253="!!!"),"",IF(OR(J2253=0,AND(J2253=1,K2253=1),AND(J2253=1,I2253="SBJ"),AND(J2253=1,I2253=0)),"?IN_FOCUS",IF(J2253&lt;=2,"?ACTIVATED",IF(J2253&lt;&gt;"","?FAMILIAR",IF(F2253="NEW",IF(ISNA(VLOOKUP(E2253,#REF!,1,FALSE())),"?TYPE_IDENTIFIABLE","?REFERENTIAL"),"_")))))</f>
        <v/>
      </c>
      <c r="H2253" s="13" t="str">
        <f aca="false">IF(J2253&lt;&gt;1,"",IF(I2253="SBJ","CB","?"))</f>
        <v/>
      </c>
      <c r="I2253" s="14" t="str">
        <f aca="false">IF(OR(E2253="",E2253="!!!",F2253="NEW"),"",INDEX(B$2:B2252,-1+SUMPRODUCT(MAX(ROW(E$2:E2252)*(E2253=E$2:E2252)))))</f>
        <v/>
      </c>
      <c r="J2253" s="15" t="str">
        <f aca="true">IF(OR(E2253="",E2253="!!!",F2253="NEW"),"",COUNTBLANK(OFFSET(A$1,,,SUMPRODUCT(MAX(ROW(E$2:E2253)*(E2253=E$2:E2253)))))-COUNTBLANK(OFFSET(A$1,,,SUMPRODUCT(MAX(ROW(E$1:E2252)*(E2253=E$1:E2252))))))</f>
        <v/>
      </c>
      <c r="K2253" s="15" t="str">
        <f aca="false">IF(OR(E2253="",E2253="!!!",F2253="NEW"),"",INDEX(J$1:J2252,SUMPRODUCT(MAX(ROW(E$1:E2252)*(E2253=E$1:E2252)))))</f>
        <v/>
      </c>
      <c r="L2253" s="16"/>
    </row>
    <row r="2254" customFormat="false" ht="12.75" hidden="false" customHeight="false" outlineLevel="0" collapsed="false">
      <c r="A2254" s="9" t="s">
        <v>585</v>
      </c>
      <c r="B2254" s="0" t="s">
        <v>23</v>
      </c>
      <c r="C2254" s="0" t="s">
        <v>54</v>
      </c>
      <c r="D2254" s="0" t="s">
        <v>31</v>
      </c>
      <c r="E2254" s="10" t="str">
        <f aca="false">IF(D2254="?OLD","!!!","")</f>
        <v>!!!</v>
      </c>
      <c r="F2254" s="11" t="str">
        <f aca="false">IF(OR(E2254="",E2254="!!!"),"",IF(NOT(ISNA(VLOOKUP(E2254,E$1:E2253,1,FALSE()))),"OLD",IF(AND(E2254&lt;&gt;"",E2254&lt;&gt;"!!!"),"NEW","")))</f>
        <v/>
      </c>
      <c r="G2254" s="12" t="str">
        <f aca="false">IF(OR(E2254="",E2254="!!!"),"",IF(OR(J2254=0,AND(J2254=1,K2254=1),AND(J2254=1,I2254="SBJ"),AND(J2254=1,I2254=0)),"?IN_FOCUS",IF(J2254&lt;=2,"?ACTIVATED",IF(J2254&lt;&gt;"","?FAMILIAR",IF(F2254="NEW",IF(ISNA(VLOOKUP(E2254,#REF!,1,FALSE())),"?TYPE_IDENTIFIABLE","?REFERENTIAL"),"_")))))</f>
        <v/>
      </c>
      <c r="H2254" s="13" t="str">
        <f aca="false">IF(J2254&lt;&gt;1,"",IF(I2254="SBJ","CB","?"))</f>
        <v/>
      </c>
      <c r="I2254" s="14" t="str">
        <f aca="false">IF(OR(E2254="",E2254="!!!",F2254="NEW"),"",INDEX(B$2:B2253,-1+SUMPRODUCT(MAX(ROW(E$2:E2253)*(E2254=E$2:E2253)))))</f>
        <v/>
      </c>
      <c r="J2254" s="15" t="str">
        <f aca="true">IF(OR(E2254="",E2254="!!!",F2254="NEW"),"",COUNTBLANK(OFFSET(A$1,,,SUMPRODUCT(MAX(ROW(E$2:E2254)*(E2254=E$2:E2254)))))-COUNTBLANK(OFFSET(A$1,,,SUMPRODUCT(MAX(ROW(E$1:E2253)*(E2254=E$1:E2253))))))</f>
        <v/>
      </c>
      <c r="K2254" s="15" t="str">
        <f aca="false">IF(OR(E2254="",E2254="!!!",F2254="NEW"),"",INDEX(J$1:J2253,SUMPRODUCT(MAX(ROW(E$1:E2253)*(E2254=E$1:E2253)))))</f>
        <v/>
      </c>
      <c r="L2254" s="16"/>
    </row>
    <row r="2255" customFormat="false" ht="12.75" hidden="false" customHeight="false" outlineLevel="0" collapsed="false">
      <c r="A2255" s="9" t="s">
        <v>39</v>
      </c>
      <c r="E2255" s="10" t="str">
        <f aca="false">IF(D2255="?OLD","!!!","")</f>
        <v/>
      </c>
      <c r="F2255" s="11" t="str">
        <f aca="false">IF(OR(E2255="",E2255="!!!"),"",IF(NOT(ISNA(VLOOKUP(E2255,E$1:E2254,1,FALSE()))),"OLD",IF(AND(E2255&lt;&gt;"",E2255&lt;&gt;"!!!"),"NEW","")))</f>
        <v/>
      </c>
      <c r="G2255" s="12" t="str">
        <f aca="false">IF(OR(E2255="",E2255="!!!"),"",IF(OR(J2255=0,AND(J2255=1,K2255=1),AND(J2255=1,I2255="SBJ"),AND(J2255=1,I2255=0)),"?IN_FOCUS",IF(J2255&lt;=2,"?ACTIVATED",IF(J2255&lt;&gt;"","?FAMILIAR",IF(F2255="NEW",IF(ISNA(VLOOKUP(E2255,#REF!,1,FALSE())),"?TYPE_IDENTIFIABLE","?REFERENTIAL"),"_")))))</f>
        <v/>
      </c>
      <c r="H2255" s="13" t="str">
        <f aca="false">IF(J2255&lt;&gt;1,"",IF(I2255="SBJ","CB","?"))</f>
        <v/>
      </c>
      <c r="I2255" s="14" t="str">
        <f aca="false">IF(OR(E2255="",E2255="!!!",F2255="NEW"),"",INDEX(B$2:B2254,-1+SUMPRODUCT(MAX(ROW(E$2:E2254)*(E2255=E$2:E2254)))))</f>
        <v/>
      </c>
      <c r="J2255" s="15" t="str">
        <f aca="true">IF(OR(E2255="",E2255="!!!",F2255="NEW"),"",COUNTBLANK(OFFSET(A$1,,,SUMPRODUCT(MAX(ROW(E$2:E2255)*(E2255=E$2:E2255)))))-COUNTBLANK(OFFSET(A$1,,,SUMPRODUCT(MAX(ROW(E$1:E2254)*(E2255=E$1:E2254))))))</f>
        <v/>
      </c>
      <c r="K2255" s="15" t="str">
        <f aca="false">IF(OR(E2255="",E2255="!!!",F2255="NEW"),"",INDEX(J$1:J2254,SUMPRODUCT(MAX(ROW(E$1:E2254)*(E2255=E$1:E2254)))))</f>
        <v/>
      </c>
      <c r="L2255" s="16"/>
    </row>
    <row r="2256" customFormat="false" ht="12.75" hidden="false" customHeight="false" outlineLevel="0" collapsed="false">
      <c r="A2256" s="9" t="s">
        <v>257</v>
      </c>
      <c r="E2256" s="10" t="str">
        <f aca="false">IF(D2256="?OLD","!!!","")</f>
        <v/>
      </c>
      <c r="F2256" s="11" t="str">
        <f aca="false">IF(OR(E2256="",E2256="!!!"),"",IF(NOT(ISNA(VLOOKUP(E2256,E$1:E2255,1,FALSE()))),"OLD",IF(AND(E2256&lt;&gt;"",E2256&lt;&gt;"!!!"),"NEW","")))</f>
        <v/>
      </c>
      <c r="G2256" s="12" t="str">
        <f aca="false">IF(OR(E2256="",E2256="!!!"),"",IF(OR(J2256=0,AND(J2256=1,K2256=1),AND(J2256=1,I2256="SBJ"),AND(J2256=1,I2256=0)),"?IN_FOCUS",IF(J2256&lt;=2,"?ACTIVATED",IF(J2256&lt;&gt;"","?FAMILIAR",IF(F2256="NEW",IF(ISNA(VLOOKUP(E2256,#REF!,1,FALSE())),"?TYPE_IDENTIFIABLE","?REFERENTIAL"),"_")))))</f>
        <v/>
      </c>
      <c r="H2256" s="13" t="str">
        <f aca="false">IF(J2256&lt;&gt;1,"",IF(I2256="SBJ","CB","?"))</f>
        <v/>
      </c>
      <c r="I2256" s="14" t="str">
        <f aca="false">IF(OR(E2256="",E2256="!!!",F2256="NEW"),"",INDEX(B$2:B2255,-1+SUMPRODUCT(MAX(ROW(E$2:E2255)*(E2256=E$2:E2255)))))</f>
        <v/>
      </c>
      <c r="J2256" s="15" t="str">
        <f aca="true">IF(OR(E2256="",E2256="!!!",F2256="NEW"),"",COUNTBLANK(OFFSET(A$1,,,SUMPRODUCT(MAX(ROW(E$2:E2256)*(E2256=E$2:E2256)))))-COUNTBLANK(OFFSET(A$1,,,SUMPRODUCT(MAX(ROW(E$1:E2255)*(E2256=E$1:E2255))))))</f>
        <v/>
      </c>
      <c r="K2256" s="15" t="str">
        <f aca="false">IF(OR(E2256="",E2256="!!!",F2256="NEW"),"",INDEX(J$1:J2255,SUMPRODUCT(MAX(ROW(E$1:E2255)*(E2256=E$1:E2255)))))</f>
        <v/>
      </c>
      <c r="L2256" s="16"/>
    </row>
    <row r="2257" customFormat="false" ht="12.75" hidden="false" customHeight="false" outlineLevel="0" collapsed="false">
      <c r="A2257" s="9" t="s">
        <v>129</v>
      </c>
      <c r="E2257" s="10" t="str">
        <f aca="false">IF(D2257="?OLD","!!!","")</f>
        <v/>
      </c>
      <c r="F2257" s="11" t="str">
        <f aca="false">IF(OR(E2257="",E2257="!!!"),"",IF(NOT(ISNA(VLOOKUP(E2257,E$1:E2256,1,FALSE()))),"OLD",IF(AND(E2257&lt;&gt;"",E2257&lt;&gt;"!!!"),"NEW","")))</f>
        <v/>
      </c>
      <c r="G2257" s="12" t="str">
        <f aca="false">IF(OR(E2257="",E2257="!!!"),"",IF(OR(J2257=0,AND(J2257=1,K2257=1),AND(J2257=1,I2257="SBJ"),AND(J2257=1,I2257=0)),"?IN_FOCUS",IF(J2257&lt;=2,"?ACTIVATED",IF(J2257&lt;&gt;"","?FAMILIAR",IF(F2257="NEW",IF(ISNA(VLOOKUP(E2257,#REF!,1,FALSE())),"?TYPE_IDENTIFIABLE","?REFERENTIAL"),"_")))))</f>
        <v/>
      </c>
      <c r="H2257" s="13" t="str">
        <f aca="false">IF(J2257&lt;&gt;1,"",IF(I2257="SBJ","CB","?"))</f>
        <v/>
      </c>
      <c r="I2257" s="14" t="str">
        <f aca="false">IF(OR(E2257="",E2257="!!!",F2257="NEW"),"",INDEX(B$2:B2256,-1+SUMPRODUCT(MAX(ROW(E$2:E2256)*(E2257=E$2:E2256)))))</f>
        <v/>
      </c>
      <c r="J2257" s="15" t="str">
        <f aca="true">IF(OR(E2257="",E2257="!!!",F2257="NEW"),"",COUNTBLANK(OFFSET(A$1,,,SUMPRODUCT(MAX(ROW(E$2:E2257)*(E2257=E$2:E2257)))))-COUNTBLANK(OFFSET(A$1,,,SUMPRODUCT(MAX(ROW(E$1:E2256)*(E2257=E$1:E2256))))))</f>
        <v/>
      </c>
      <c r="K2257" s="15" t="str">
        <f aca="false">IF(OR(E2257="",E2257="!!!",F2257="NEW"),"",INDEX(J$1:J2256,SUMPRODUCT(MAX(ROW(E$1:E2256)*(E2257=E$1:E2256)))))</f>
        <v/>
      </c>
      <c r="L2257" s="16"/>
    </row>
    <row r="2258" customFormat="false" ht="12.75" hidden="false" customHeight="false" outlineLevel="0" collapsed="false">
      <c r="A2258" s="9" t="s">
        <v>291</v>
      </c>
      <c r="E2258" s="10" t="str">
        <f aca="false">IF(D2258="?OLD","!!!","")</f>
        <v/>
      </c>
      <c r="F2258" s="11" t="str">
        <f aca="false">IF(OR(E2258="",E2258="!!!"),"",IF(NOT(ISNA(VLOOKUP(E2258,E$1:E2257,1,FALSE()))),"OLD",IF(AND(E2258&lt;&gt;"",E2258&lt;&gt;"!!!"),"NEW","")))</f>
        <v/>
      </c>
      <c r="G2258" s="12" t="str">
        <f aca="false">IF(OR(E2258="",E2258="!!!"),"",IF(OR(J2258=0,AND(J2258=1,K2258=1),AND(J2258=1,I2258="SBJ"),AND(J2258=1,I2258=0)),"?IN_FOCUS",IF(J2258&lt;=2,"?ACTIVATED",IF(J2258&lt;&gt;"","?FAMILIAR",IF(F2258="NEW",IF(ISNA(VLOOKUP(E2258,#REF!,1,FALSE())),"?TYPE_IDENTIFIABLE","?REFERENTIAL"),"_")))))</f>
        <v/>
      </c>
      <c r="H2258" s="13" t="str">
        <f aca="false">IF(J2258&lt;&gt;1,"",IF(I2258="SBJ","CB","?"))</f>
        <v/>
      </c>
      <c r="I2258" s="14" t="str">
        <f aca="false">IF(OR(E2258="",E2258="!!!",F2258="NEW"),"",INDEX(B$2:B2257,-1+SUMPRODUCT(MAX(ROW(E$2:E2257)*(E2258=E$2:E2257)))))</f>
        <v/>
      </c>
      <c r="J2258" s="15" t="str">
        <f aca="true">IF(OR(E2258="",E2258="!!!",F2258="NEW"),"",COUNTBLANK(OFFSET(A$1,,,SUMPRODUCT(MAX(ROW(E$2:E2258)*(E2258=E$2:E2258)))))-COUNTBLANK(OFFSET(A$1,,,SUMPRODUCT(MAX(ROW(E$1:E2257)*(E2258=E$1:E2257))))))</f>
        <v/>
      </c>
      <c r="K2258" s="15" t="str">
        <f aca="false">IF(OR(E2258="",E2258="!!!",F2258="NEW"),"",INDEX(J$1:J2257,SUMPRODUCT(MAX(ROW(E$1:E2257)*(E2258=E$1:E2257)))))</f>
        <v/>
      </c>
      <c r="L2258" s="16"/>
    </row>
    <row r="2259" customFormat="false" ht="12.75" hidden="false" customHeight="false" outlineLevel="0" collapsed="false">
      <c r="A2259" s="9" t="s">
        <v>364</v>
      </c>
      <c r="E2259" s="10" t="str">
        <f aca="false">IF(D2259="?OLD","!!!","")</f>
        <v/>
      </c>
      <c r="F2259" s="11" t="str">
        <f aca="false">IF(OR(E2259="",E2259="!!!"),"",IF(NOT(ISNA(VLOOKUP(E2259,E$1:E2258,1,FALSE()))),"OLD",IF(AND(E2259&lt;&gt;"",E2259&lt;&gt;"!!!"),"NEW","")))</f>
        <v/>
      </c>
      <c r="G2259" s="12" t="str">
        <f aca="false">IF(OR(E2259="",E2259="!!!"),"",IF(OR(J2259=0,AND(J2259=1,K2259=1),AND(J2259=1,I2259="SBJ"),AND(J2259=1,I2259=0)),"?IN_FOCUS",IF(J2259&lt;=2,"?ACTIVATED",IF(J2259&lt;&gt;"","?FAMILIAR",IF(F2259="NEW",IF(ISNA(VLOOKUP(E2259,#REF!,1,FALSE())),"?TYPE_IDENTIFIABLE","?REFERENTIAL"),"_")))))</f>
        <v/>
      </c>
      <c r="H2259" s="13" t="str">
        <f aca="false">IF(J2259&lt;&gt;1,"",IF(I2259="SBJ","CB","?"))</f>
        <v/>
      </c>
      <c r="I2259" s="14" t="str">
        <f aca="false">IF(OR(E2259="",E2259="!!!",F2259="NEW"),"",INDEX(B$2:B2258,-1+SUMPRODUCT(MAX(ROW(E$2:E2258)*(E2259=E$2:E2258)))))</f>
        <v/>
      </c>
      <c r="J2259" s="15" t="str">
        <f aca="true">IF(OR(E2259="",E2259="!!!",F2259="NEW"),"",COUNTBLANK(OFFSET(A$1,,,SUMPRODUCT(MAX(ROW(E$2:E2259)*(E2259=E$2:E2259)))))-COUNTBLANK(OFFSET(A$1,,,SUMPRODUCT(MAX(ROW(E$1:E2258)*(E2259=E$1:E2258))))))</f>
        <v/>
      </c>
      <c r="K2259" s="15" t="str">
        <f aca="false">IF(OR(E2259="",E2259="!!!",F2259="NEW"),"",INDEX(J$1:J2258,SUMPRODUCT(MAX(ROW(E$1:E2258)*(E2259=E$1:E2258)))))</f>
        <v/>
      </c>
      <c r="L2259" s="16"/>
    </row>
    <row r="2260" customFormat="false" ht="12.75" hidden="false" customHeight="false" outlineLevel="0" collapsed="false">
      <c r="A2260" s="9" t="s">
        <v>400</v>
      </c>
      <c r="B2260" s="0" t="s">
        <v>91</v>
      </c>
      <c r="C2260" s="0" t="s">
        <v>30</v>
      </c>
      <c r="D2260" s="0" t="s">
        <v>31</v>
      </c>
      <c r="E2260" s="10" t="str">
        <f aca="false">IF(D2260="?OLD","!!!","")</f>
        <v>!!!</v>
      </c>
      <c r="F2260" s="11" t="str">
        <f aca="false">IF(OR(E2260="",E2260="!!!"),"",IF(NOT(ISNA(VLOOKUP(E2260,E$1:E2259,1,FALSE()))),"OLD",IF(AND(E2260&lt;&gt;"",E2260&lt;&gt;"!!!"),"NEW","")))</f>
        <v/>
      </c>
      <c r="G2260" s="12" t="str">
        <f aca="false">IF(OR(E2260="",E2260="!!!"),"",IF(OR(J2260=0,AND(J2260=1,K2260=1),AND(J2260=1,I2260="SBJ"),AND(J2260=1,I2260=0)),"?IN_FOCUS",IF(J2260&lt;=2,"?ACTIVATED",IF(J2260&lt;&gt;"","?FAMILIAR",IF(F2260="NEW",IF(ISNA(VLOOKUP(E2260,#REF!,1,FALSE())),"?TYPE_IDENTIFIABLE","?REFERENTIAL"),"_")))))</f>
        <v/>
      </c>
      <c r="H2260" s="13" t="str">
        <f aca="false">IF(J2260&lt;&gt;1,"",IF(I2260="SBJ","CB","?"))</f>
        <v/>
      </c>
      <c r="I2260" s="14" t="str">
        <f aca="false">IF(OR(E2260="",E2260="!!!",F2260="NEW"),"",INDEX(B$2:B2259,-1+SUMPRODUCT(MAX(ROW(E$2:E2259)*(E2260=E$2:E2259)))))</f>
        <v/>
      </c>
      <c r="J2260" s="15" t="str">
        <f aca="true">IF(OR(E2260="",E2260="!!!",F2260="NEW"),"",COUNTBLANK(OFFSET(A$1,,,SUMPRODUCT(MAX(ROW(E$2:E2260)*(E2260=E$2:E2260)))))-COUNTBLANK(OFFSET(A$1,,,SUMPRODUCT(MAX(ROW(E$1:E2259)*(E2260=E$1:E2259))))))</f>
        <v/>
      </c>
      <c r="K2260" s="15" t="str">
        <f aca="false">IF(OR(E2260="",E2260="!!!",F2260="NEW"),"",INDEX(J$1:J2259,SUMPRODUCT(MAX(ROW(E$1:E2259)*(E2260=E$1:E2259)))))</f>
        <v/>
      </c>
      <c r="L2260" s="16"/>
    </row>
    <row r="2261" customFormat="false" ht="12.75" hidden="false" customHeight="false" outlineLevel="0" collapsed="false">
      <c r="A2261" s="9" t="s">
        <v>861</v>
      </c>
      <c r="E2261" s="10" t="str">
        <f aca="false">IF(D2261="?OLD","!!!","")</f>
        <v/>
      </c>
      <c r="F2261" s="11" t="str">
        <f aca="false">IF(OR(E2261="",E2261="!!!"),"",IF(NOT(ISNA(VLOOKUP(E2261,E$1:E2260,1,FALSE()))),"OLD",IF(AND(E2261&lt;&gt;"",E2261&lt;&gt;"!!!"),"NEW","")))</f>
        <v/>
      </c>
      <c r="G2261" s="12" t="str">
        <f aca="false">IF(OR(E2261="",E2261="!!!"),"",IF(OR(J2261=0,AND(J2261=1,K2261=1),AND(J2261=1,I2261="SBJ"),AND(J2261=1,I2261=0)),"?IN_FOCUS",IF(J2261&lt;=2,"?ACTIVATED",IF(J2261&lt;&gt;"","?FAMILIAR",IF(F2261="NEW",IF(ISNA(VLOOKUP(E2261,#REF!,1,FALSE())),"?TYPE_IDENTIFIABLE","?REFERENTIAL"),"_")))))</f>
        <v/>
      </c>
      <c r="H2261" s="13" t="str">
        <f aca="false">IF(J2261&lt;&gt;1,"",IF(I2261="SBJ","CB","?"))</f>
        <v/>
      </c>
      <c r="I2261" s="14" t="str">
        <f aca="false">IF(OR(E2261="",E2261="!!!",F2261="NEW"),"",INDEX(B$2:B2260,-1+SUMPRODUCT(MAX(ROW(E$2:E2260)*(E2261=E$2:E2260)))))</f>
        <v/>
      </c>
      <c r="J2261" s="15" t="str">
        <f aca="true">IF(OR(E2261="",E2261="!!!",F2261="NEW"),"",COUNTBLANK(OFFSET(A$1,,,SUMPRODUCT(MAX(ROW(E$2:E2261)*(E2261=E$2:E2261)))))-COUNTBLANK(OFFSET(A$1,,,SUMPRODUCT(MAX(ROW(E$1:E2260)*(E2261=E$1:E2260))))))</f>
        <v/>
      </c>
      <c r="K2261" s="15" t="str">
        <f aca="false">IF(OR(E2261="",E2261="!!!",F2261="NEW"),"",INDEX(J$1:J2260,SUMPRODUCT(MAX(ROW(E$1:E2260)*(E2261=E$1:E2260)))))</f>
        <v/>
      </c>
      <c r="L2261" s="16"/>
    </row>
    <row r="2262" customFormat="false" ht="12.75" hidden="false" customHeight="false" outlineLevel="0" collapsed="false">
      <c r="A2262" s="9" t="s">
        <v>291</v>
      </c>
      <c r="E2262" s="10" t="str">
        <f aca="false">IF(D2262="?OLD","!!!","")</f>
        <v/>
      </c>
      <c r="F2262" s="11" t="str">
        <f aca="false">IF(OR(E2262="",E2262="!!!"),"",IF(NOT(ISNA(VLOOKUP(E2262,E$1:E2261,1,FALSE()))),"OLD",IF(AND(E2262&lt;&gt;"",E2262&lt;&gt;"!!!"),"NEW","")))</f>
        <v/>
      </c>
      <c r="G2262" s="12" t="str">
        <f aca="false">IF(OR(E2262="",E2262="!!!"),"",IF(OR(J2262=0,AND(J2262=1,K2262=1),AND(J2262=1,I2262="SBJ"),AND(J2262=1,I2262=0)),"?IN_FOCUS",IF(J2262&lt;=2,"?ACTIVATED",IF(J2262&lt;&gt;"","?FAMILIAR",IF(F2262="NEW",IF(ISNA(VLOOKUP(E2262,#REF!,1,FALSE())),"?TYPE_IDENTIFIABLE","?REFERENTIAL"),"_")))))</f>
        <v/>
      </c>
      <c r="H2262" s="13" t="str">
        <f aca="false">IF(J2262&lt;&gt;1,"",IF(I2262="SBJ","CB","?"))</f>
        <v/>
      </c>
      <c r="I2262" s="14" t="str">
        <f aca="false">IF(OR(E2262="",E2262="!!!",F2262="NEW"),"",INDEX(B$2:B2261,-1+SUMPRODUCT(MAX(ROW(E$2:E2261)*(E2262=E$2:E2261)))))</f>
        <v/>
      </c>
      <c r="J2262" s="15" t="str">
        <f aca="true">IF(OR(E2262="",E2262="!!!",F2262="NEW"),"",COUNTBLANK(OFFSET(A$1,,,SUMPRODUCT(MAX(ROW(E$2:E2262)*(E2262=E$2:E2262)))))-COUNTBLANK(OFFSET(A$1,,,SUMPRODUCT(MAX(ROW(E$1:E2261)*(E2262=E$1:E2261))))))</f>
        <v/>
      </c>
      <c r="K2262" s="15" t="str">
        <f aca="false">IF(OR(E2262="",E2262="!!!",F2262="NEW"),"",INDEX(J$1:J2261,SUMPRODUCT(MAX(ROW(E$1:E2261)*(E2262=E$1:E2261)))))</f>
        <v/>
      </c>
      <c r="L2262" s="16"/>
    </row>
    <row r="2263" customFormat="false" ht="12.75" hidden="false" customHeight="false" outlineLevel="0" collapsed="false">
      <c r="A2263" s="9" t="s">
        <v>347</v>
      </c>
      <c r="B2263" s="0" t="s">
        <v>41</v>
      </c>
      <c r="C2263" s="0" t="s">
        <v>30</v>
      </c>
      <c r="D2263" s="0" t="s">
        <v>31</v>
      </c>
      <c r="E2263" s="10" t="str">
        <f aca="false">IF(D2263="?OLD","!!!","")</f>
        <v>!!!</v>
      </c>
      <c r="F2263" s="11" t="str">
        <f aca="false">IF(OR(E2263="",E2263="!!!"),"",IF(NOT(ISNA(VLOOKUP(E2263,E$1:E2262,1,FALSE()))),"OLD",IF(AND(E2263&lt;&gt;"",E2263&lt;&gt;"!!!"),"NEW","")))</f>
        <v/>
      </c>
      <c r="G2263" s="12" t="str">
        <f aca="false">IF(OR(E2263="",E2263="!!!"),"",IF(OR(J2263=0,AND(J2263=1,K2263=1),AND(J2263=1,I2263="SBJ"),AND(J2263=1,I2263=0)),"?IN_FOCUS",IF(J2263&lt;=2,"?ACTIVATED",IF(J2263&lt;&gt;"","?FAMILIAR",IF(F2263="NEW",IF(ISNA(VLOOKUP(E2263,#REF!,1,FALSE())),"?TYPE_IDENTIFIABLE","?REFERENTIAL"),"_")))))</f>
        <v/>
      </c>
      <c r="H2263" s="13" t="str">
        <f aca="false">IF(J2263&lt;&gt;1,"",IF(I2263="SBJ","CB","?"))</f>
        <v/>
      </c>
      <c r="I2263" s="14" t="str">
        <f aca="false">IF(OR(E2263="",E2263="!!!",F2263="NEW"),"",INDEX(B$2:B2262,-1+SUMPRODUCT(MAX(ROW(E$2:E2262)*(E2263=E$2:E2262)))))</f>
        <v/>
      </c>
      <c r="J2263" s="15" t="str">
        <f aca="true">IF(OR(E2263="",E2263="!!!",F2263="NEW"),"",COUNTBLANK(OFFSET(A$1,,,SUMPRODUCT(MAX(ROW(E$2:E2263)*(E2263=E$2:E2263)))))-COUNTBLANK(OFFSET(A$1,,,SUMPRODUCT(MAX(ROW(E$1:E2262)*(E2263=E$1:E2262))))))</f>
        <v/>
      </c>
      <c r="K2263" s="15" t="str">
        <f aca="false">IF(OR(E2263="",E2263="!!!",F2263="NEW"),"",INDEX(J$1:J2262,SUMPRODUCT(MAX(ROW(E$1:E2262)*(E2263=E$1:E2262)))))</f>
        <v/>
      </c>
      <c r="L2263" s="16"/>
    </row>
    <row r="2264" customFormat="false" ht="12.75" hidden="false" customHeight="false" outlineLevel="0" collapsed="false">
      <c r="A2264" s="9" t="s">
        <v>862</v>
      </c>
      <c r="E2264" s="10" t="str">
        <f aca="false">IF(D2264="?OLD","!!!","")</f>
        <v/>
      </c>
      <c r="F2264" s="11" t="str">
        <f aca="false">IF(OR(E2264="",E2264="!!!"),"",IF(NOT(ISNA(VLOOKUP(E2264,E$1:E2263,1,FALSE()))),"OLD",IF(AND(E2264&lt;&gt;"",E2264&lt;&gt;"!!!"),"NEW","")))</f>
        <v/>
      </c>
      <c r="G2264" s="12" t="str">
        <f aca="false">IF(OR(E2264="",E2264="!!!"),"",IF(OR(J2264=0,AND(J2264=1,K2264=1),AND(J2264=1,I2264="SBJ"),AND(J2264=1,I2264=0)),"?IN_FOCUS",IF(J2264&lt;=2,"?ACTIVATED",IF(J2264&lt;&gt;"","?FAMILIAR",IF(F2264="NEW",IF(ISNA(VLOOKUP(E2264,#REF!,1,FALSE())),"?TYPE_IDENTIFIABLE","?REFERENTIAL"),"_")))))</f>
        <v/>
      </c>
      <c r="H2264" s="13" t="str">
        <f aca="false">IF(J2264&lt;&gt;1,"",IF(I2264="SBJ","CB","?"))</f>
        <v/>
      </c>
      <c r="I2264" s="14" t="str">
        <f aca="false">IF(OR(E2264="",E2264="!!!",F2264="NEW"),"",INDEX(B$2:B2263,-1+SUMPRODUCT(MAX(ROW(E$2:E2263)*(E2264=E$2:E2263)))))</f>
        <v/>
      </c>
      <c r="J2264" s="15" t="str">
        <f aca="true">IF(OR(E2264="",E2264="!!!",F2264="NEW"),"",COUNTBLANK(OFFSET(A$1,,,SUMPRODUCT(MAX(ROW(E$2:E2264)*(E2264=E$2:E2264)))))-COUNTBLANK(OFFSET(A$1,,,SUMPRODUCT(MAX(ROW(E$1:E2263)*(E2264=E$1:E2263))))))</f>
        <v/>
      </c>
      <c r="K2264" s="15" t="str">
        <f aca="false">IF(OR(E2264="",E2264="!!!",F2264="NEW"),"",INDEX(J$1:J2263,SUMPRODUCT(MAX(ROW(E$1:E2263)*(E2264=E$1:E2263)))))</f>
        <v/>
      </c>
      <c r="L2264" s="16"/>
    </row>
    <row r="2265" customFormat="false" ht="12.75" hidden="false" customHeight="false" outlineLevel="0" collapsed="false">
      <c r="A2265" s="9" t="s">
        <v>202</v>
      </c>
      <c r="E2265" s="10" t="str">
        <f aca="false">IF(D2265="?OLD","!!!","")</f>
        <v/>
      </c>
      <c r="F2265" s="11" t="str">
        <f aca="false">IF(OR(E2265="",E2265="!!!"),"",IF(NOT(ISNA(VLOOKUP(E2265,E$1:E2264,1,FALSE()))),"OLD",IF(AND(E2265&lt;&gt;"",E2265&lt;&gt;"!!!"),"NEW","")))</f>
        <v/>
      </c>
      <c r="G2265" s="12" t="str">
        <f aca="false">IF(OR(E2265="",E2265="!!!"),"",IF(OR(J2265=0,AND(J2265=1,K2265=1),AND(J2265=1,I2265="SBJ"),AND(J2265=1,I2265=0)),"?IN_FOCUS",IF(J2265&lt;=2,"?ACTIVATED",IF(J2265&lt;&gt;"","?FAMILIAR",IF(F2265="NEW",IF(ISNA(VLOOKUP(E2265,#REF!,1,FALSE())),"?TYPE_IDENTIFIABLE","?REFERENTIAL"),"_")))))</f>
        <v/>
      </c>
      <c r="H2265" s="13" t="str">
        <f aca="false">IF(J2265&lt;&gt;1,"",IF(I2265="SBJ","CB","?"))</f>
        <v/>
      </c>
      <c r="I2265" s="14" t="str">
        <f aca="false">IF(OR(E2265="",E2265="!!!",F2265="NEW"),"",INDEX(B$2:B2264,-1+SUMPRODUCT(MAX(ROW(E$2:E2264)*(E2265=E$2:E2264)))))</f>
        <v/>
      </c>
      <c r="J2265" s="15" t="str">
        <f aca="true">IF(OR(E2265="",E2265="!!!",F2265="NEW"),"",COUNTBLANK(OFFSET(A$1,,,SUMPRODUCT(MAX(ROW(E$2:E2265)*(E2265=E$2:E2265)))))-COUNTBLANK(OFFSET(A$1,,,SUMPRODUCT(MAX(ROW(E$1:E2264)*(E2265=E$1:E2264))))))</f>
        <v/>
      </c>
      <c r="K2265" s="15" t="str">
        <f aca="false">IF(OR(E2265="",E2265="!!!",F2265="NEW"),"",INDEX(J$1:J2264,SUMPRODUCT(MAX(ROW(E$1:E2264)*(E2265=E$1:E2264)))))</f>
        <v/>
      </c>
      <c r="L2265" s="16"/>
    </row>
    <row r="2266" customFormat="false" ht="12.75" hidden="false" customHeight="false" outlineLevel="0" collapsed="false">
      <c r="A2266" s="9" t="s">
        <v>207</v>
      </c>
      <c r="E2266" s="10" t="str">
        <f aca="false">IF(D2266="?OLD","!!!","")</f>
        <v/>
      </c>
      <c r="F2266" s="11" t="str">
        <f aca="false">IF(OR(E2266="",E2266="!!!"),"",IF(NOT(ISNA(VLOOKUP(E2266,E$1:E2265,1,FALSE()))),"OLD",IF(AND(E2266&lt;&gt;"",E2266&lt;&gt;"!!!"),"NEW","")))</f>
        <v/>
      </c>
      <c r="G2266" s="12" t="str">
        <f aca="false">IF(OR(E2266="",E2266="!!!"),"",IF(OR(J2266=0,AND(J2266=1,K2266=1),AND(J2266=1,I2266="SBJ"),AND(J2266=1,I2266=0)),"?IN_FOCUS",IF(J2266&lt;=2,"?ACTIVATED",IF(J2266&lt;&gt;"","?FAMILIAR",IF(F2266="NEW",IF(ISNA(VLOOKUP(E2266,#REF!,1,FALSE())),"?TYPE_IDENTIFIABLE","?REFERENTIAL"),"_")))))</f>
        <v/>
      </c>
      <c r="H2266" s="13" t="str">
        <f aca="false">IF(J2266&lt;&gt;1,"",IF(I2266="SBJ","CB","?"))</f>
        <v/>
      </c>
      <c r="I2266" s="14" t="str">
        <f aca="false">IF(OR(E2266="",E2266="!!!",F2266="NEW"),"",INDEX(B$2:B2265,-1+SUMPRODUCT(MAX(ROW(E$2:E2265)*(E2266=E$2:E2265)))))</f>
        <v/>
      </c>
      <c r="J2266" s="15" t="str">
        <f aca="true">IF(OR(E2266="",E2266="!!!",F2266="NEW"),"",COUNTBLANK(OFFSET(A$1,,,SUMPRODUCT(MAX(ROW(E$2:E2266)*(E2266=E$2:E2266)))))-COUNTBLANK(OFFSET(A$1,,,SUMPRODUCT(MAX(ROW(E$1:E2265)*(E2266=E$1:E2265))))))</f>
        <v/>
      </c>
      <c r="K2266" s="15" t="str">
        <f aca="false">IF(OR(E2266="",E2266="!!!",F2266="NEW"),"",INDEX(J$1:J2265,SUMPRODUCT(MAX(ROW(E$1:E2265)*(E2266=E$1:E2265)))))</f>
        <v/>
      </c>
      <c r="L2266" s="16"/>
    </row>
    <row r="2267" customFormat="false" ht="12.75" hidden="false" customHeight="false" outlineLevel="0" collapsed="false">
      <c r="A2267" s="9" t="s">
        <v>863</v>
      </c>
      <c r="E2267" s="10" t="str">
        <f aca="false">IF(D2267="?OLD","!!!","")</f>
        <v/>
      </c>
      <c r="F2267" s="11" t="str">
        <f aca="false">IF(OR(E2267="",E2267="!!!"),"",IF(NOT(ISNA(VLOOKUP(E2267,E$1:E2266,1,FALSE()))),"OLD",IF(AND(E2267&lt;&gt;"",E2267&lt;&gt;"!!!"),"NEW","")))</f>
        <v/>
      </c>
      <c r="G2267" s="12" t="str">
        <f aca="false">IF(OR(E2267="",E2267="!!!"),"",IF(OR(J2267=0,AND(J2267=1,K2267=1),AND(J2267=1,I2267="SBJ"),AND(J2267=1,I2267=0)),"?IN_FOCUS",IF(J2267&lt;=2,"?ACTIVATED",IF(J2267&lt;&gt;"","?FAMILIAR",IF(F2267="NEW",IF(ISNA(VLOOKUP(E2267,#REF!,1,FALSE())),"?TYPE_IDENTIFIABLE","?REFERENTIAL"),"_")))))</f>
        <v/>
      </c>
      <c r="H2267" s="13" t="str">
        <f aca="false">IF(J2267&lt;&gt;1,"",IF(I2267="SBJ","CB","?"))</f>
        <v/>
      </c>
      <c r="I2267" s="14" t="str">
        <f aca="false">IF(OR(E2267="",E2267="!!!",F2267="NEW"),"",INDEX(B$2:B2266,-1+SUMPRODUCT(MAX(ROW(E$2:E2266)*(E2267=E$2:E2266)))))</f>
        <v/>
      </c>
      <c r="J2267" s="15" t="str">
        <f aca="true">IF(OR(E2267="",E2267="!!!",F2267="NEW"),"",COUNTBLANK(OFFSET(A$1,,,SUMPRODUCT(MAX(ROW(E$2:E2267)*(E2267=E$2:E2267)))))-COUNTBLANK(OFFSET(A$1,,,SUMPRODUCT(MAX(ROW(E$1:E2266)*(E2267=E$1:E2266))))))</f>
        <v/>
      </c>
      <c r="K2267" s="15" t="str">
        <f aca="false">IF(OR(E2267="",E2267="!!!",F2267="NEW"),"",INDEX(J$1:J2266,SUMPRODUCT(MAX(ROW(E$1:E2266)*(E2267=E$1:E2266)))))</f>
        <v/>
      </c>
      <c r="L2267" s="16"/>
    </row>
    <row r="2268" customFormat="false" ht="12.75" hidden="false" customHeight="false" outlineLevel="0" collapsed="false">
      <c r="A2268" s="9" t="s">
        <v>102</v>
      </c>
      <c r="E2268" s="10" t="str">
        <f aca="false">IF(D2268="?OLD","!!!","")</f>
        <v/>
      </c>
      <c r="F2268" s="11" t="str">
        <f aca="false">IF(OR(E2268="",E2268="!!!"),"",IF(NOT(ISNA(VLOOKUP(E2268,E$1:E2267,1,FALSE()))),"OLD",IF(AND(E2268&lt;&gt;"",E2268&lt;&gt;"!!!"),"NEW","")))</f>
        <v/>
      </c>
      <c r="G2268" s="12" t="str">
        <f aca="false">IF(OR(E2268="",E2268="!!!"),"",IF(OR(J2268=0,AND(J2268=1,K2268=1),AND(J2268=1,I2268="SBJ"),AND(J2268=1,I2268=0)),"?IN_FOCUS",IF(J2268&lt;=2,"?ACTIVATED",IF(J2268&lt;&gt;"","?FAMILIAR",IF(F2268="NEW",IF(ISNA(VLOOKUP(E2268,#REF!,1,FALSE())),"?TYPE_IDENTIFIABLE","?REFERENTIAL"),"_")))))</f>
        <v/>
      </c>
      <c r="H2268" s="13" t="str">
        <f aca="false">IF(J2268&lt;&gt;1,"",IF(I2268="SBJ","CB","?"))</f>
        <v/>
      </c>
      <c r="I2268" s="14" t="str">
        <f aca="false">IF(OR(E2268="",E2268="!!!",F2268="NEW"),"",INDEX(B$2:B2267,-1+SUMPRODUCT(MAX(ROW(E$2:E2267)*(E2268=E$2:E2267)))))</f>
        <v/>
      </c>
      <c r="J2268" s="15" t="str">
        <f aca="true">IF(OR(E2268="",E2268="!!!",F2268="NEW"),"",COUNTBLANK(OFFSET(A$1,,,SUMPRODUCT(MAX(ROW(E$2:E2268)*(E2268=E$2:E2268)))))-COUNTBLANK(OFFSET(A$1,,,SUMPRODUCT(MAX(ROW(E$1:E2267)*(E2268=E$1:E2267))))))</f>
        <v/>
      </c>
      <c r="K2268" s="15" t="str">
        <f aca="false">IF(OR(E2268="",E2268="!!!",F2268="NEW"),"",INDEX(J$1:J2267,SUMPRODUCT(MAX(ROW(E$1:E2267)*(E2268=E$1:E2267)))))</f>
        <v/>
      </c>
      <c r="L2268" s="16"/>
    </row>
    <row r="2269" customFormat="false" ht="12.75" hidden="false" customHeight="false" outlineLevel="0" collapsed="false">
      <c r="A2269" s="9" t="s">
        <v>71</v>
      </c>
      <c r="E2269" s="10" t="str">
        <f aca="false">IF(D2269="?OLD","!!!","")</f>
        <v/>
      </c>
      <c r="F2269" s="11" t="str">
        <f aca="false">IF(OR(E2269="",E2269="!!!"),"",IF(NOT(ISNA(VLOOKUP(E2269,E$1:E2268,1,FALSE()))),"OLD",IF(AND(E2269&lt;&gt;"",E2269&lt;&gt;"!!!"),"NEW","")))</f>
        <v/>
      </c>
      <c r="G2269" s="12" t="str">
        <f aca="false">IF(OR(E2269="",E2269="!!!"),"",IF(OR(J2269=0,AND(J2269=1,K2269=1),AND(J2269=1,I2269="SBJ"),AND(J2269=1,I2269=0)),"?IN_FOCUS",IF(J2269&lt;=2,"?ACTIVATED",IF(J2269&lt;&gt;"","?FAMILIAR",IF(F2269="NEW",IF(ISNA(VLOOKUP(E2269,#REF!,1,FALSE())),"?TYPE_IDENTIFIABLE","?REFERENTIAL"),"_")))))</f>
        <v/>
      </c>
      <c r="H2269" s="13" t="str">
        <f aca="false">IF(J2269&lt;&gt;1,"",IF(I2269="SBJ","CB","?"))</f>
        <v/>
      </c>
      <c r="I2269" s="14" t="str">
        <f aca="false">IF(OR(E2269="",E2269="!!!",F2269="NEW"),"",INDEX(B$2:B2268,-1+SUMPRODUCT(MAX(ROW(E$2:E2268)*(E2269=E$2:E2268)))))</f>
        <v/>
      </c>
      <c r="J2269" s="15" t="str">
        <f aca="true">IF(OR(E2269="",E2269="!!!",F2269="NEW"),"",COUNTBLANK(OFFSET(A$1,,,SUMPRODUCT(MAX(ROW(E$2:E2269)*(E2269=E$2:E2269)))))-COUNTBLANK(OFFSET(A$1,,,SUMPRODUCT(MAX(ROW(E$1:E2268)*(E2269=E$1:E2268))))))</f>
        <v/>
      </c>
      <c r="K2269" s="15" t="str">
        <f aca="false">IF(OR(E2269="",E2269="!!!",F2269="NEW"),"",INDEX(J$1:J2268,SUMPRODUCT(MAX(ROW(E$1:E2268)*(E2269=E$1:E2268)))))</f>
        <v/>
      </c>
      <c r="L2269" s="16"/>
    </row>
    <row r="2270" customFormat="false" ht="12.75" hidden="false" customHeight="false" outlineLevel="0" collapsed="false">
      <c r="A2270" s="9" t="s">
        <v>864</v>
      </c>
      <c r="B2270" s="0" t="s">
        <v>25</v>
      </c>
      <c r="C2270" s="0" t="s">
        <v>54</v>
      </c>
      <c r="D2270" s="0" t="s">
        <v>31</v>
      </c>
      <c r="E2270" s="10" t="str">
        <f aca="false">IF(D2270="?OLD","!!!","")</f>
        <v>!!!</v>
      </c>
      <c r="F2270" s="11" t="str">
        <f aca="false">IF(OR(E2270="",E2270="!!!"),"",IF(NOT(ISNA(VLOOKUP(E2270,E$1:E2269,1,FALSE()))),"OLD",IF(AND(E2270&lt;&gt;"",E2270&lt;&gt;"!!!"),"NEW","")))</f>
        <v/>
      </c>
      <c r="G2270" s="12" t="str">
        <f aca="false">IF(OR(E2270="",E2270="!!!"),"",IF(OR(J2270=0,AND(J2270=1,K2270=1),AND(J2270=1,I2270="SBJ"),AND(J2270=1,I2270=0)),"?IN_FOCUS",IF(J2270&lt;=2,"?ACTIVATED",IF(J2270&lt;&gt;"","?FAMILIAR",IF(F2270="NEW",IF(ISNA(VLOOKUP(E2270,#REF!,1,FALSE())),"?TYPE_IDENTIFIABLE","?REFERENTIAL"),"_")))))</f>
        <v/>
      </c>
      <c r="H2270" s="13" t="str">
        <f aca="false">IF(J2270&lt;&gt;1,"",IF(I2270="SBJ","CB","?"))</f>
        <v/>
      </c>
      <c r="I2270" s="14" t="str">
        <f aca="false">IF(OR(E2270="",E2270="!!!",F2270="NEW"),"",INDEX(B$2:B2269,-1+SUMPRODUCT(MAX(ROW(E$2:E2269)*(E2270=E$2:E2269)))))</f>
        <v/>
      </c>
      <c r="J2270" s="15" t="str">
        <f aca="true">IF(OR(E2270="",E2270="!!!",F2270="NEW"),"",COUNTBLANK(OFFSET(A$1,,,SUMPRODUCT(MAX(ROW(E$2:E2270)*(E2270=E$2:E2270)))))-COUNTBLANK(OFFSET(A$1,,,SUMPRODUCT(MAX(ROW(E$1:E2269)*(E2270=E$1:E2269))))))</f>
        <v/>
      </c>
      <c r="K2270" s="15" t="str">
        <f aca="false">IF(OR(E2270="",E2270="!!!",F2270="NEW"),"",INDEX(J$1:J2269,SUMPRODUCT(MAX(ROW(E$1:E2269)*(E2270=E$1:E2269)))))</f>
        <v/>
      </c>
      <c r="L2270" s="16"/>
    </row>
    <row r="2271" customFormat="false" ht="12.75" hidden="false" customHeight="false" outlineLevel="0" collapsed="false">
      <c r="A2271" s="9" t="s">
        <v>20</v>
      </c>
      <c r="E2271" s="10" t="str">
        <f aca="false">IF(D2271="?OLD","!!!","")</f>
        <v/>
      </c>
      <c r="F2271" s="11" t="str">
        <f aca="false">IF(OR(E2271="",E2271="!!!"),"",IF(NOT(ISNA(VLOOKUP(E2271,E$1:E2270,1,FALSE()))),"OLD",IF(AND(E2271&lt;&gt;"",E2271&lt;&gt;"!!!"),"NEW","")))</f>
        <v/>
      </c>
      <c r="G2271" s="12" t="str">
        <f aca="false">IF(OR(E2271="",E2271="!!!"),"",IF(OR(J2271=0,AND(J2271=1,K2271=1),AND(J2271=1,I2271="SBJ"),AND(J2271=1,I2271=0)),"?IN_FOCUS",IF(J2271&lt;=2,"?ACTIVATED",IF(J2271&lt;&gt;"","?FAMILIAR",IF(F2271="NEW",IF(ISNA(VLOOKUP(E2271,#REF!,1,FALSE())),"?TYPE_IDENTIFIABLE","?REFERENTIAL"),"_")))))</f>
        <v/>
      </c>
      <c r="H2271" s="13" t="str">
        <f aca="false">IF(J2271&lt;&gt;1,"",IF(I2271="SBJ","CB","?"))</f>
        <v/>
      </c>
      <c r="I2271" s="14" t="str">
        <f aca="false">IF(OR(E2271="",E2271="!!!",F2271="NEW"),"",INDEX(B$2:B2270,-1+SUMPRODUCT(MAX(ROW(E$2:E2270)*(E2271=E$2:E2270)))))</f>
        <v/>
      </c>
      <c r="J2271" s="15" t="str">
        <f aca="true">IF(OR(E2271="",E2271="!!!",F2271="NEW"),"",COUNTBLANK(OFFSET(A$1,,,SUMPRODUCT(MAX(ROW(E$2:E2271)*(E2271=E$2:E2271)))))-COUNTBLANK(OFFSET(A$1,,,SUMPRODUCT(MAX(ROW(E$1:E2270)*(E2271=E$1:E2270))))))</f>
        <v/>
      </c>
      <c r="K2271" s="15" t="str">
        <f aca="false">IF(OR(E2271="",E2271="!!!",F2271="NEW"),"",INDEX(J$1:J2270,SUMPRODUCT(MAX(ROW(E$1:E2270)*(E2271=E$1:E2270)))))</f>
        <v/>
      </c>
      <c r="L2271" s="16"/>
    </row>
    <row r="2272" customFormat="false" ht="12.75" hidden="false" customHeight="false" outlineLevel="0" collapsed="false">
      <c r="A2272" s="9" t="s">
        <v>865</v>
      </c>
      <c r="B2272" s="0" t="s">
        <v>47</v>
      </c>
      <c r="C2272" s="0" t="s">
        <v>26</v>
      </c>
      <c r="E2272" s="10" t="str">
        <f aca="false">IF(D2272="?OLD","!!!","")</f>
        <v/>
      </c>
      <c r="F2272" s="11" t="str">
        <f aca="false">IF(OR(E2272="",E2272="!!!"),"",IF(NOT(ISNA(VLOOKUP(E2272,E$1:E2271,1,FALSE()))),"OLD",IF(AND(E2272&lt;&gt;"",E2272&lt;&gt;"!!!"),"NEW","")))</f>
        <v/>
      </c>
      <c r="G2272" s="12" t="str">
        <f aca="false">IF(OR(E2272="",E2272="!!!"),"",IF(OR(J2272=0,AND(J2272=1,K2272=1),AND(J2272=1,I2272="SBJ"),AND(J2272=1,I2272=0)),"?IN_FOCUS",IF(J2272&lt;=2,"?ACTIVATED",IF(J2272&lt;&gt;"","?FAMILIAR",IF(F2272="NEW",IF(ISNA(VLOOKUP(E2272,#REF!,1,FALSE())),"?TYPE_IDENTIFIABLE","?REFERENTIAL"),"_")))))</f>
        <v/>
      </c>
      <c r="H2272" s="13" t="str">
        <f aca="false">IF(J2272&lt;&gt;1,"",IF(I2272="SBJ","CB","?"))</f>
        <v/>
      </c>
      <c r="I2272" s="14" t="str">
        <f aca="false">IF(OR(E2272="",E2272="!!!",F2272="NEW"),"",INDEX(B$2:B2271,-1+SUMPRODUCT(MAX(ROW(E$2:E2271)*(E2272=E$2:E2271)))))</f>
        <v/>
      </c>
      <c r="J2272" s="15" t="str">
        <f aca="true">IF(OR(E2272="",E2272="!!!",F2272="NEW"),"",COUNTBLANK(OFFSET(A$1,,,SUMPRODUCT(MAX(ROW(E$2:E2272)*(E2272=E$2:E2272)))))-COUNTBLANK(OFFSET(A$1,,,SUMPRODUCT(MAX(ROW(E$1:E2271)*(E2272=E$1:E2271))))))</f>
        <v/>
      </c>
      <c r="K2272" s="15" t="str">
        <f aca="false">IF(OR(E2272="",E2272="!!!",F2272="NEW"),"",INDEX(J$1:J2271,SUMPRODUCT(MAX(ROW(E$1:E2271)*(E2272=E$1:E2271)))))</f>
        <v/>
      </c>
      <c r="L2272" s="16"/>
    </row>
    <row r="2273" customFormat="false" ht="12.75" hidden="false" customHeight="false" outlineLevel="0" collapsed="false">
      <c r="A2273" s="9" t="s">
        <v>48</v>
      </c>
      <c r="E2273" s="10" t="str">
        <f aca="false">IF(D2273="?OLD","!!!","")</f>
        <v/>
      </c>
      <c r="F2273" s="11" t="str">
        <f aca="false">IF(OR(E2273="",E2273="!!!"),"",IF(NOT(ISNA(VLOOKUP(E2273,E$1:E2272,1,FALSE()))),"OLD",IF(AND(E2273&lt;&gt;"",E2273&lt;&gt;"!!!"),"NEW","")))</f>
        <v/>
      </c>
      <c r="G2273" s="12" t="str">
        <f aca="false">IF(OR(E2273="",E2273="!!!"),"",IF(OR(J2273=0,AND(J2273=1,K2273=1),AND(J2273=1,I2273="SBJ"),AND(J2273=1,I2273=0)),"?IN_FOCUS",IF(J2273&lt;=2,"?ACTIVATED",IF(J2273&lt;&gt;"","?FAMILIAR",IF(F2273="NEW",IF(ISNA(VLOOKUP(E2273,#REF!,1,FALSE())),"?TYPE_IDENTIFIABLE","?REFERENTIAL"),"_")))))</f>
        <v/>
      </c>
      <c r="H2273" s="13" t="str">
        <f aca="false">IF(J2273&lt;&gt;1,"",IF(I2273="SBJ","CB","?"))</f>
        <v/>
      </c>
      <c r="I2273" s="14" t="str">
        <f aca="false">IF(OR(E2273="",E2273="!!!",F2273="NEW"),"",INDEX(B$2:B2272,-1+SUMPRODUCT(MAX(ROW(E$2:E2272)*(E2273=E$2:E2272)))))</f>
        <v/>
      </c>
      <c r="J2273" s="15" t="str">
        <f aca="true">IF(OR(E2273="",E2273="!!!",F2273="NEW"),"",COUNTBLANK(OFFSET(A$1,,,SUMPRODUCT(MAX(ROW(E$2:E2273)*(E2273=E$2:E2273)))))-COUNTBLANK(OFFSET(A$1,,,SUMPRODUCT(MAX(ROW(E$1:E2272)*(E2273=E$1:E2272))))))</f>
        <v/>
      </c>
      <c r="K2273" s="15" t="str">
        <f aca="false">IF(OR(E2273="",E2273="!!!",F2273="NEW"),"",INDEX(J$1:J2272,SUMPRODUCT(MAX(ROW(E$1:E2272)*(E2273=E$1:E2272)))))</f>
        <v/>
      </c>
      <c r="L2273" s="16"/>
    </row>
    <row r="2274" customFormat="false" ht="12.75" hidden="false" customHeight="false" outlineLevel="0" collapsed="false">
      <c r="E2274" s="10" t="str">
        <f aca="false">IF(D2274="?OLD","!!!","")</f>
        <v/>
      </c>
      <c r="F2274" s="11" t="str">
        <f aca="false">IF(OR(E2274="",E2274="!!!"),"",IF(NOT(ISNA(VLOOKUP(E2274,E$1:E2273,1,FALSE()))),"OLD",IF(AND(E2274&lt;&gt;"",E2274&lt;&gt;"!!!"),"NEW","")))</f>
        <v/>
      </c>
      <c r="G2274" s="12" t="str">
        <f aca="false">IF(OR(E2274="",E2274="!!!"),"",IF(OR(J2274=0,AND(J2274=1,K2274=1),AND(J2274=1,I2274="SBJ"),AND(J2274=1,I2274=0)),"?IN_FOCUS",IF(J2274&lt;=2,"?ACTIVATED",IF(J2274&lt;&gt;"","?FAMILIAR",IF(F2274="NEW",IF(ISNA(VLOOKUP(E2274,#REF!,1,FALSE())),"?TYPE_IDENTIFIABLE","?REFERENTIAL"),"_")))))</f>
        <v/>
      </c>
      <c r="H2274" s="13" t="str">
        <f aca="false">IF(J2274&lt;&gt;1,"",IF(I2274="SBJ","CB","?"))</f>
        <v/>
      </c>
      <c r="I2274" s="14" t="str">
        <f aca="false">IF(OR(E2274="",E2274="!!!",F2274="NEW"),"",INDEX(B$2:B2273,-1+SUMPRODUCT(MAX(ROW(E$2:E2273)*(E2274=E$2:E2273)))))</f>
        <v/>
      </c>
      <c r="J2274" s="15" t="str">
        <f aca="true">IF(OR(E2274="",E2274="!!!",F2274="NEW"),"",COUNTBLANK(OFFSET(A$1,,,SUMPRODUCT(MAX(ROW(E$2:E2274)*(E2274=E$2:E2274)))))-COUNTBLANK(OFFSET(A$1,,,SUMPRODUCT(MAX(ROW(E$1:E2273)*(E2274=E$1:E2273))))))</f>
        <v/>
      </c>
      <c r="K2274" s="15" t="str">
        <f aca="false">IF(OR(E2274="",E2274="!!!",F2274="NEW"),"",INDEX(J$1:J2273,SUMPRODUCT(MAX(ROW(E$1:E2273)*(E2274=E$1:E2273)))))</f>
        <v/>
      </c>
      <c r="L2274" s="16"/>
    </row>
    <row r="2275" customFormat="false" ht="12.75" hidden="false" customHeight="false" outlineLevel="0" collapsed="false">
      <c r="A2275" s="9" t="s">
        <v>866</v>
      </c>
      <c r="E2275" s="10" t="str">
        <f aca="false">IF(D2275="?OLD","!!!","")</f>
        <v/>
      </c>
      <c r="F2275" s="11" t="str">
        <f aca="false">IF(OR(E2275="",E2275="!!!"),"",IF(NOT(ISNA(VLOOKUP(E2275,E$1:E2274,1,FALSE()))),"OLD",IF(AND(E2275&lt;&gt;"",E2275&lt;&gt;"!!!"),"NEW","")))</f>
        <v/>
      </c>
      <c r="G2275" s="12" t="str">
        <f aca="false">IF(OR(E2275="",E2275="!!!"),"",IF(OR(J2275=0,AND(J2275=1,K2275=1),AND(J2275=1,I2275="SBJ"),AND(J2275=1,I2275=0)),"?IN_FOCUS",IF(J2275&lt;=2,"?ACTIVATED",IF(J2275&lt;&gt;"","?FAMILIAR",IF(F2275="NEW",IF(ISNA(VLOOKUP(E2275,#REF!,1,FALSE())),"?TYPE_IDENTIFIABLE","?REFERENTIAL"),"_")))))</f>
        <v/>
      </c>
      <c r="H2275" s="13" t="str">
        <f aca="false">IF(J2275&lt;&gt;1,"",IF(I2275="SBJ","CB","?"))</f>
        <v/>
      </c>
      <c r="I2275" s="14" t="str">
        <f aca="false">IF(OR(E2275="",E2275="!!!",F2275="NEW"),"",INDEX(B$2:B2274,-1+SUMPRODUCT(MAX(ROW(E$2:E2274)*(E2275=E$2:E2274)))))</f>
        <v/>
      </c>
      <c r="J2275" s="15" t="str">
        <f aca="true">IF(OR(E2275="",E2275="!!!",F2275="NEW"),"",COUNTBLANK(OFFSET(A$1,,,SUMPRODUCT(MAX(ROW(E$2:E2275)*(E2275=E$2:E2275)))))-COUNTBLANK(OFFSET(A$1,,,SUMPRODUCT(MAX(ROW(E$1:E2274)*(E2275=E$1:E2274))))))</f>
        <v/>
      </c>
      <c r="K2275" s="15" t="str">
        <f aca="false">IF(OR(E2275="",E2275="!!!",F2275="NEW"),"",INDEX(J$1:J2274,SUMPRODUCT(MAX(ROW(E$1:E2274)*(E2275=E$1:E2274)))))</f>
        <v/>
      </c>
      <c r="L2275" s="16"/>
    </row>
    <row r="2276" customFormat="false" ht="12.75" hidden="false" customHeight="false" outlineLevel="0" collapsed="false">
      <c r="A2276" s="9" t="s">
        <v>98</v>
      </c>
      <c r="B2276" s="0" t="s">
        <v>18</v>
      </c>
      <c r="C2276" s="0" t="s">
        <v>30</v>
      </c>
      <c r="D2276" s="0" t="s">
        <v>31</v>
      </c>
      <c r="E2276" s="10" t="str">
        <f aca="false">IF(D2276="?OLD","!!!","")</f>
        <v>!!!</v>
      </c>
      <c r="F2276" s="11" t="str">
        <f aca="false">IF(OR(E2276="",E2276="!!!"),"",IF(NOT(ISNA(VLOOKUP(E2276,E$1:E2275,1,FALSE()))),"OLD",IF(AND(E2276&lt;&gt;"",E2276&lt;&gt;"!!!"),"NEW","")))</f>
        <v/>
      </c>
      <c r="G2276" s="12" t="str">
        <f aca="false">IF(OR(E2276="",E2276="!!!"),"",IF(OR(J2276=0,AND(J2276=1,K2276=1),AND(J2276=1,I2276="SBJ"),AND(J2276=1,I2276=0)),"?IN_FOCUS",IF(J2276&lt;=2,"?ACTIVATED",IF(J2276&lt;&gt;"","?FAMILIAR",IF(F2276="NEW",IF(ISNA(VLOOKUP(E2276,#REF!,1,FALSE())),"?TYPE_IDENTIFIABLE","?REFERENTIAL"),"_")))))</f>
        <v/>
      </c>
      <c r="H2276" s="13" t="str">
        <f aca="false">IF(J2276&lt;&gt;1,"",IF(I2276="SBJ","CB","?"))</f>
        <v/>
      </c>
      <c r="I2276" s="14" t="str">
        <f aca="false">IF(OR(E2276="",E2276="!!!",F2276="NEW"),"",INDEX(B$2:B2275,-1+SUMPRODUCT(MAX(ROW(E$2:E2275)*(E2276=E$2:E2275)))))</f>
        <v/>
      </c>
      <c r="J2276" s="15" t="str">
        <f aca="true">IF(OR(E2276="",E2276="!!!",F2276="NEW"),"",COUNTBLANK(OFFSET(A$1,,,SUMPRODUCT(MAX(ROW(E$2:E2276)*(E2276=E$2:E2276)))))-COUNTBLANK(OFFSET(A$1,,,SUMPRODUCT(MAX(ROW(E$1:E2275)*(E2276=E$1:E2275))))))</f>
        <v/>
      </c>
      <c r="K2276" s="15" t="str">
        <f aca="false">IF(OR(E2276="",E2276="!!!",F2276="NEW"),"",INDEX(J$1:J2275,SUMPRODUCT(MAX(ROW(E$1:E2275)*(E2276=E$1:E2275)))))</f>
        <v/>
      </c>
      <c r="L2276" s="16"/>
    </row>
    <row r="2277" customFormat="false" ht="12.75" hidden="false" customHeight="false" outlineLevel="0" collapsed="false">
      <c r="A2277" s="9" t="s">
        <v>382</v>
      </c>
      <c r="E2277" s="10" t="str">
        <f aca="false">IF(D2277="?OLD","!!!","")</f>
        <v/>
      </c>
      <c r="F2277" s="11" t="str">
        <f aca="false">IF(OR(E2277="",E2277="!!!"),"",IF(NOT(ISNA(VLOOKUP(E2277,E$1:E2276,1,FALSE()))),"OLD",IF(AND(E2277&lt;&gt;"",E2277&lt;&gt;"!!!"),"NEW","")))</f>
        <v/>
      </c>
      <c r="G2277" s="12" t="str">
        <f aca="false">IF(OR(E2277="",E2277="!!!"),"",IF(OR(J2277=0,AND(J2277=1,K2277=1),AND(J2277=1,I2277="SBJ"),AND(J2277=1,I2277=0)),"?IN_FOCUS",IF(J2277&lt;=2,"?ACTIVATED",IF(J2277&lt;&gt;"","?FAMILIAR",IF(F2277="NEW",IF(ISNA(VLOOKUP(E2277,#REF!,1,FALSE())),"?TYPE_IDENTIFIABLE","?REFERENTIAL"),"_")))))</f>
        <v/>
      </c>
      <c r="H2277" s="13" t="str">
        <f aca="false">IF(J2277&lt;&gt;1,"",IF(I2277="SBJ","CB","?"))</f>
        <v/>
      </c>
      <c r="I2277" s="14" t="str">
        <f aca="false">IF(OR(E2277="",E2277="!!!",F2277="NEW"),"",INDEX(B$2:B2276,-1+SUMPRODUCT(MAX(ROW(E$2:E2276)*(E2277=E$2:E2276)))))</f>
        <v/>
      </c>
      <c r="J2277" s="15" t="str">
        <f aca="true">IF(OR(E2277="",E2277="!!!",F2277="NEW"),"",COUNTBLANK(OFFSET(A$1,,,SUMPRODUCT(MAX(ROW(E$2:E2277)*(E2277=E$2:E2277)))))-COUNTBLANK(OFFSET(A$1,,,SUMPRODUCT(MAX(ROW(E$1:E2276)*(E2277=E$1:E2276))))))</f>
        <v/>
      </c>
      <c r="K2277" s="15" t="str">
        <f aca="false">IF(OR(E2277="",E2277="!!!",F2277="NEW"),"",INDEX(J$1:J2276,SUMPRODUCT(MAX(ROW(E$1:E2276)*(E2277=E$1:E2276)))))</f>
        <v/>
      </c>
      <c r="L2277" s="16"/>
    </row>
    <row r="2278" customFormat="false" ht="12.75" hidden="false" customHeight="false" outlineLevel="0" collapsed="false">
      <c r="A2278" s="9" t="s">
        <v>867</v>
      </c>
      <c r="E2278" s="10" t="str">
        <f aca="false">IF(D2278="?OLD","!!!","")</f>
        <v/>
      </c>
      <c r="F2278" s="11" t="str">
        <f aca="false">IF(OR(E2278="",E2278="!!!"),"",IF(NOT(ISNA(VLOOKUP(E2278,E$1:E2277,1,FALSE()))),"OLD",IF(AND(E2278&lt;&gt;"",E2278&lt;&gt;"!!!"),"NEW","")))</f>
        <v/>
      </c>
      <c r="G2278" s="12" t="str">
        <f aca="false">IF(OR(E2278="",E2278="!!!"),"",IF(OR(J2278=0,AND(J2278=1,K2278=1),AND(J2278=1,I2278="SBJ"),AND(J2278=1,I2278=0)),"?IN_FOCUS",IF(J2278&lt;=2,"?ACTIVATED",IF(J2278&lt;&gt;"","?FAMILIAR",IF(F2278="NEW",IF(ISNA(VLOOKUP(E2278,#REF!,1,FALSE())),"?TYPE_IDENTIFIABLE","?REFERENTIAL"),"_")))))</f>
        <v/>
      </c>
      <c r="H2278" s="13" t="str">
        <f aca="false">IF(J2278&lt;&gt;1,"",IF(I2278="SBJ","CB","?"))</f>
        <v/>
      </c>
      <c r="I2278" s="14" t="str">
        <f aca="false">IF(OR(E2278="",E2278="!!!",F2278="NEW"),"",INDEX(B$2:B2277,-1+SUMPRODUCT(MAX(ROW(E$2:E2277)*(E2278=E$2:E2277)))))</f>
        <v/>
      </c>
      <c r="J2278" s="15" t="str">
        <f aca="true">IF(OR(E2278="",E2278="!!!",F2278="NEW"),"",COUNTBLANK(OFFSET(A$1,,,SUMPRODUCT(MAX(ROW(E$2:E2278)*(E2278=E$2:E2278)))))-COUNTBLANK(OFFSET(A$1,,,SUMPRODUCT(MAX(ROW(E$1:E2277)*(E2278=E$1:E2277))))))</f>
        <v/>
      </c>
      <c r="K2278" s="15" t="str">
        <f aca="false">IF(OR(E2278="",E2278="!!!",F2278="NEW"),"",INDEX(J$1:J2277,SUMPRODUCT(MAX(ROW(E$1:E2277)*(E2278=E$1:E2277)))))</f>
        <v/>
      </c>
      <c r="L2278" s="16"/>
    </row>
    <row r="2279" customFormat="false" ht="12.75" hidden="false" customHeight="false" outlineLevel="0" collapsed="false">
      <c r="A2279" s="9" t="s">
        <v>39</v>
      </c>
      <c r="E2279" s="10" t="str">
        <f aca="false">IF(D2279="?OLD","!!!","")</f>
        <v/>
      </c>
      <c r="F2279" s="11" t="str">
        <f aca="false">IF(OR(E2279="",E2279="!!!"),"",IF(NOT(ISNA(VLOOKUP(E2279,E$1:E2278,1,FALSE()))),"OLD",IF(AND(E2279&lt;&gt;"",E2279&lt;&gt;"!!!"),"NEW","")))</f>
        <v/>
      </c>
      <c r="G2279" s="12" t="str">
        <f aca="false">IF(OR(E2279="",E2279="!!!"),"",IF(OR(J2279=0,AND(J2279=1,K2279=1),AND(J2279=1,I2279="SBJ"),AND(J2279=1,I2279=0)),"?IN_FOCUS",IF(J2279&lt;=2,"?ACTIVATED",IF(J2279&lt;&gt;"","?FAMILIAR",IF(F2279="NEW",IF(ISNA(VLOOKUP(E2279,#REF!,1,FALSE())),"?TYPE_IDENTIFIABLE","?REFERENTIAL"),"_")))))</f>
        <v/>
      </c>
      <c r="H2279" s="13" t="str">
        <f aca="false">IF(J2279&lt;&gt;1,"",IF(I2279="SBJ","CB","?"))</f>
        <v/>
      </c>
      <c r="I2279" s="14" t="str">
        <f aca="false">IF(OR(E2279="",E2279="!!!",F2279="NEW"),"",INDEX(B$2:B2278,-1+SUMPRODUCT(MAX(ROW(E$2:E2278)*(E2279=E$2:E2278)))))</f>
        <v/>
      </c>
      <c r="J2279" s="15" t="str">
        <f aca="true">IF(OR(E2279="",E2279="!!!",F2279="NEW"),"",COUNTBLANK(OFFSET(A$1,,,SUMPRODUCT(MAX(ROW(E$2:E2279)*(E2279=E$2:E2279)))))-COUNTBLANK(OFFSET(A$1,,,SUMPRODUCT(MAX(ROW(E$1:E2278)*(E2279=E$1:E2278))))))</f>
        <v/>
      </c>
      <c r="K2279" s="15" t="str">
        <f aca="false">IF(OR(E2279="",E2279="!!!",F2279="NEW"),"",INDEX(J$1:J2278,SUMPRODUCT(MAX(ROW(E$1:E2278)*(E2279=E$1:E2278)))))</f>
        <v/>
      </c>
      <c r="L2279" s="16"/>
    </row>
    <row r="2280" customFormat="false" ht="12.75" hidden="false" customHeight="false" outlineLevel="0" collapsed="false">
      <c r="A2280" s="9" t="s">
        <v>868</v>
      </c>
      <c r="E2280" s="10" t="str">
        <f aca="false">IF(D2280="?OLD","!!!","")</f>
        <v/>
      </c>
      <c r="F2280" s="11" t="str">
        <f aca="false">IF(OR(E2280="",E2280="!!!"),"",IF(NOT(ISNA(VLOOKUP(E2280,E$1:E2279,1,FALSE()))),"OLD",IF(AND(E2280&lt;&gt;"",E2280&lt;&gt;"!!!"),"NEW","")))</f>
        <v/>
      </c>
      <c r="G2280" s="12" t="str">
        <f aca="false">IF(OR(E2280="",E2280="!!!"),"",IF(OR(J2280=0,AND(J2280=1,K2280=1),AND(J2280=1,I2280="SBJ"),AND(J2280=1,I2280=0)),"?IN_FOCUS",IF(J2280&lt;=2,"?ACTIVATED",IF(J2280&lt;&gt;"","?FAMILIAR",IF(F2280="NEW",IF(ISNA(VLOOKUP(E2280,#REF!,1,FALSE())),"?TYPE_IDENTIFIABLE","?REFERENTIAL"),"_")))))</f>
        <v/>
      </c>
      <c r="H2280" s="13" t="str">
        <f aca="false">IF(J2280&lt;&gt;1,"",IF(I2280="SBJ","CB","?"))</f>
        <v/>
      </c>
      <c r="I2280" s="14" t="str">
        <f aca="false">IF(OR(E2280="",E2280="!!!",F2280="NEW"),"",INDEX(B$2:B2279,-1+SUMPRODUCT(MAX(ROW(E$2:E2279)*(E2280=E$2:E2279)))))</f>
        <v/>
      </c>
      <c r="J2280" s="15" t="str">
        <f aca="true">IF(OR(E2280="",E2280="!!!",F2280="NEW"),"",COUNTBLANK(OFFSET(A$1,,,SUMPRODUCT(MAX(ROW(E$2:E2280)*(E2280=E$2:E2280)))))-COUNTBLANK(OFFSET(A$1,,,SUMPRODUCT(MAX(ROW(E$1:E2279)*(E2280=E$1:E2279))))))</f>
        <v/>
      </c>
      <c r="K2280" s="15" t="str">
        <f aca="false">IF(OR(E2280="",E2280="!!!",F2280="NEW"),"",INDEX(J$1:J2279,SUMPRODUCT(MAX(ROW(E$1:E2279)*(E2280=E$1:E2279)))))</f>
        <v/>
      </c>
      <c r="L2280" s="16"/>
    </row>
    <row r="2281" customFormat="false" ht="12.75" hidden="false" customHeight="false" outlineLevel="0" collapsed="false">
      <c r="A2281" s="9" t="s">
        <v>39</v>
      </c>
      <c r="E2281" s="10" t="str">
        <f aca="false">IF(D2281="?OLD","!!!","")</f>
        <v/>
      </c>
      <c r="F2281" s="11" t="str">
        <f aca="false">IF(OR(E2281="",E2281="!!!"),"",IF(NOT(ISNA(VLOOKUP(E2281,E$1:E2280,1,FALSE()))),"OLD",IF(AND(E2281&lt;&gt;"",E2281&lt;&gt;"!!!"),"NEW","")))</f>
        <v/>
      </c>
      <c r="G2281" s="12" t="str">
        <f aca="false">IF(OR(E2281="",E2281="!!!"),"",IF(OR(J2281=0,AND(J2281=1,K2281=1),AND(J2281=1,I2281="SBJ"),AND(J2281=1,I2281=0)),"?IN_FOCUS",IF(J2281&lt;=2,"?ACTIVATED",IF(J2281&lt;&gt;"","?FAMILIAR",IF(F2281="NEW",IF(ISNA(VLOOKUP(E2281,#REF!,1,FALSE())),"?TYPE_IDENTIFIABLE","?REFERENTIAL"),"_")))))</f>
        <v/>
      </c>
      <c r="H2281" s="13" t="str">
        <f aca="false">IF(J2281&lt;&gt;1,"",IF(I2281="SBJ","CB","?"))</f>
        <v/>
      </c>
      <c r="I2281" s="14" t="str">
        <f aca="false">IF(OR(E2281="",E2281="!!!",F2281="NEW"),"",INDEX(B$2:B2280,-1+SUMPRODUCT(MAX(ROW(E$2:E2280)*(E2281=E$2:E2280)))))</f>
        <v/>
      </c>
      <c r="J2281" s="15" t="str">
        <f aca="true">IF(OR(E2281="",E2281="!!!",F2281="NEW"),"",COUNTBLANK(OFFSET(A$1,,,SUMPRODUCT(MAX(ROW(E$2:E2281)*(E2281=E$2:E2281)))))-COUNTBLANK(OFFSET(A$1,,,SUMPRODUCT(MAX(ROW(E$1:E2280)*(E2281=E$1:E2280))))))</f>
        <v/>
      </c>
      <c r="K2281" s="15" t="str">
        <f aca="false">IF(OR(E2281="",E2281="!!!",F2281="NEW"),"",INDEX(J$1:J2280,SUMPRODUCT(MAX(ROW(E$1:E2280)*(E2281=E$1:E2280)))))</f>
        <v/>
      </c>
      <c r="L2281" s="16"/>
    </row>
    <row r="2282" customFormat="false" ht="12.75" hidden="false" customHeight="false" outlineLevel="0" collapsed="false">
      <c r="A2282" s="9" t="s">
        <v>291</v>
      </c>
      <c r="E2282" s="10" t="str">
        <f aca="false">IF(D2282="?OLD","!!!","")</f>
        <v/>
      </c>
      <c r="F2282" s="11" t="str">
        <f aca="false">IF(OR(E2282="",E2282="!!!"),"",IF(NOT(ISNA(VLOOKUP(E2282,E$1:E2281,1,FALSE()))),"OLD",IF(AND(E2282&lt;&gt;"",E2282&lt;&gt;"!!!"),"NEW","")))</f>
        <v/>
      </c>
      <c r="G2282" s="12" t="str">
        <f aca="false">IF(OR(E2282="",E2282="!!!"),"",IF(OR(J2282=0,AND(J2282=1,K2282=1),AND(J2282=1,I2282="SBJ"),AND(J2282=1,I2282=0)),"?IN_FOCUS",IF(J2282&lt;=2,"?ACTIVATED",IF(J2282&lt;&gt;"","?FAMILIAR",IF(F2282="NEW",IF(ISNA(VLOOKUP(E2282,#REF!,1,FALSE())),"?TYPE_IDENTIFIABLE","?REFERENTIAL"),"_")))))</f>
        <v/>
      </c>
      <c r="H2282" s="13" t="str">
        <f aca="false">IF(J2282&lt;&gt;1,"",IF(I2282="SBJ","CB","?"))</f>
        <v/>
      </c>
      <c r="I2282" s="14" t="str">
        <f aca="false">IF(OR(E2282="",E2282="!!!",F2282="NEW"),"",INDEX(B$2:B2281,-1+SUMPRODUCT(MAX(ROW(E$2:E2281)*(E2282=E$2:E2281)))))</f>
        <v/>
      </c>
      <c r="J2282" s="15" t="str">
        <f aca="true">IF(OR(E2282="",E2282="!!!",F2282="NEW"),"",COUNTBLANK(OFFSET(A$1,,,SUMPRODUCT(MAX(ROW(E$2:E2282)*(E2282=E$2:E2282)))))-COUNTBLANK(OFFSET(A$1,,,SUMPRODUCT(MAX(ROW(E$1:E2281)*(E2282=E$1:E2281))))))</f>
        <v/>
      </c>
      <c r="K2282" s="15" t="str">
        <f aca="false">IF(OR(E2282="",E2282="!!!",F2282="NEW"),"",INDEX(J$1:J2281,SUMPRODUCT(MAX(ROW(E$1:E2281)*(E2282=E$1:E2281)))))</f>
        <v/>
      </c>
      <c r="L2282" s="16"/>
    </row>
    <row r="2283" customFormat="false" ht="12.75" hidden="false" customHeight="false" outlineLevel="0" collapsed="false">
      <c r="A2283" s="9" t="s">
        <v>98</v>
      </c>
      <c r="B2283" s="0" t="s">
        <v>91</v>
      </c>
      <c r="C2283" s="0" t="s">
        <v>30</v>
      </c>
      <c r="D2283" s="0" t="s">
        <v>31</v>
      </c>
      <c r="E2283" s="10" t="str">
        <f aca="false">IF(D2283="?OLD","!!!","")</f>
        <v>!!!</v>
      </c>
      <c r="F2283" s="11" t="str">
        <f aca="false">IF(OR(E2283="",E2283="!!!"),"",IF(NOT(ISNA(VLOOKUP(E2283,E$1:E2282,1,FALSE()))),"OLD",IF(AND(E2283&lt;&gt;"",E2283&lt;&gt;"!!!"),"NEW","")))</f>
        <v/>
      </c>
      <c r="G2283" s="12" t="str">
        <f aca="false">IF(OR(E2283="",E2283="!!!"),"",IF(OR(J2283=0,AND(J2283=1,K2283=1),AND(J2283=1,I2283="SBJ"),AND(J2283=1,I2283=0)),"?IN_FOCUS",IF(J2283&lt;=2,"?ACTIVATED",IF(J2283&lt;&gt;"","?FAMILIAR",IF(F2283="NEW",IF(ISNA(VLOOKUP(E2283,#REF!,1,FALSE())),"?TYPE_IDENTIFIABLE","?REFERENTIAL"),"_")))))</f>
        <v/>
      </c>
      <c r="H2283" s="13" t="str">
        <f aca="false">IF(J2283&lt;&gt;1,"",IF(I2283="SBJ","CB","?"))</f>
        <v/>
      </c>
      <c r="I2283" s="14" t="str">
        <f aca="false">IF(OR(E2283="",E2283="!!!",F2283="NEW"),"",INDEX(B$2:B2282,-1+SUMPRODUCT(MAX(ROW(E$2:E2282)*(E2283=E$2:E2282)))))</f>
        <v/>
      </c>
      <c r="J2283" s="15" t="str">
        <f aca="true">IF(OR(E2283="",E2283="!!!",F2283="NEW"),"",COUNTBLANK(OFFSET(A$1,,,SUMPRODUCT(MAX(ROW(E$2:E2283)*(E2283=E$2:E2283)))))-COUNTBLANK(OFFSET(A$1,,,SUMPRODUCT(MAX(ROW(E$1:E2282)*(E2283=E$1:E2282))))))</f>
        <v/>
      </c>
      <c r="K2283" s="15" t="str">
        <f aca="false">IF(OR(E2283="",E2283="!!!",F2283="NEW"),"",INDEX(J$1:J2282,SUMPRODUCT(MAX(ROW(E$1:E2282)*(E2283=E$1:E2282)))))</f>
        <v/>
      </c>
      <c r="L2283" s="16"/>
    </row>
    <row r="2284" customFormat="false" ht="12.75" hidden="false" customHeight="false" outlineLevel="0" collapsed="false">
      <c r="A2284" s="9" t="s">
        <v>202</v>
      </c>
      <c r="E2284" s="10" t="str">
        <f aca="false">IF(D2284="?OLD","!!!","")</f>
        <v/>
      </c>
      <c r="F2284" s="11" t="str">
        <f aca="false">IF(OR(E2284="",E2284="!!!"),"",IF(NOT(ISNA(VLOOKUP(E2284,E$1:E2283,1,FALSE()))),"OLD",IF(AND(E2284&lt;&gt;"",E2284&lt;&gt;"!!!"),"NEW","")))</f>
        <v/>
      </c>
      <c r="G2284" s="12" t="str">
        <f aca="false">IF(OR(E2284="",E2284="!!!"),"",IF(OR(J2284=0,AND(J2284=1,K2284=1),AND(J2284=1,I2284="SBJ"),AND(J2284=1,I2284=0)),"?IN_FOCUS",IF(J2284&lt;=2,"?ACTIVATED",IF(J2284&lt;&gt;"","?FAMILIAR",IF(F2284="NEW",IF(ISNA(VLOOKUP(E2284,#REF!,1,FALSE())),"?TYPE_IDENTIFIABLE","?REFERENTIAL"),"_")))))</f>
        <v/>
      </c>
      <c r="H2284" s="13" t="str">
        <f aca="false">IF(J2284&lt;&gt;1,"",IF(I2284="SBJ","CB","?"))</f>
        <v/>
      </c>
      <c r="I2284" s="14" t="str">
        <f aca="false">IF(OR(E2284="",E2284="!!!",F2284="NEW"),"",INDEX(B$2:B2283,-1+SUMPRODUCT(MAX(ROW(E$2:E2283)*(E2284=E$2:E2283)))))</f>
        <v/>
      </c>
      <c r="J2284" s="15" t="str">
        <f aca="true">IF(OR(E2284="",E2284="!!!",F2284="NEW"),"",COUNTBLANK(OFFSET(A$1,,,SUMPRODUCT(MAX(ROW(E$2:E2284)*(E2284=E$2:E2284)))))-COUNTBLANK(OFFSET(A$1,,,SUMPRODUCT(MAX(ROW(E$1:E2283)*(E2284=E$1:E2283))))))</f>
        <v/>
      </c>
      <c r="K2284" s="15" t="str">
        <f aca="false">IF(OR(E2284="",E2284="!!!",F2284="NEW"),"",INDEX(J$1:J2283,SUMPRODUCT(MAX(ROW(E$1:E2283)*(E2284=E$1:E2283)))))</f>
        <v/>
      </c>
      <c r="L2284" s="16"/>
    </row>
    <row r="2285" customFormat="false" ht="12.75" hidden="false" customHeight="false" outlineLevel="0" collapsed="false">
      <c r="A2285" s="9" t="s">
        <v>869</v>
      </c>
      <c r="E2285" s="10" t="str">
        <f aca="false">IF(D2285="?OLD","!!!","")</f>
        <v/>
      </c>
      <c r="F2285" s="11" t="str">
        <f aca="false">IF(OR(E2285="",E2285="!!!"),"",IF(NOT(ISNA(VLOOKUP(E2285,E$1:E2284,1,FALSE()))),"OLD",IF(AND(E2285&lt;&gt;"",E2285&lt;&gt;"!!!"),"NEW","")))</f>
        <v/>
      </c>
      <c r="G2285" s="12" t="str">
        <f aca="false">IF(OR(E2285="",E2285="!!!"),"",IF(OR(J2285=0,AND(J2285=1,K2285=1),AND(J2285=1,I2285="SBJ"),AND(J2285=1,I2285=0)),"?IN_FOCUS",IF(J2285&lt;=2,"?ACTIVATED",IF(J2285&lt;&gt;"","?FAMILIAR",IF(F2285="NEW",IF(ISNA(VLOOKUP(E2285,#REF!,1,FALSE())),"?TYPE_IDENTIFIABLE","?REFERENTIAL"),"_")))))</f>
        <v/>
      </c>
      <c r="H2285" s="13" t="str">
        <f aca="false">IF(J2285&lt;&gt;1,"",IF(I2285="SBJ","CB","?"))</f>
        <v/>
      </c>
      <c r="I2285" s="14" t="str">
        <f aca="false">IF(OR(E2285="",E2285="!!!",F2285="NEW"),"",INDEX(B$2:B2284,-1+SUMPRODUCT(MAX(ROW(E$2:E2284)*(E2285=E$2:E2284)))))</f>
        <v/>
      </c>
      <c r="J2285" s="15" t="str">
        <f aca="true">IF(OR(E2285="",E2285="!!!",F2285="NEW"),"",COUNTBLANK(OFFSET(A$1,,,SUMPRODUCT(MAX(ROW(E$2:E2285)*(E2285=E$2:E2285)))))-COUNTBLANK(OFFSET(A$1,,,SUMPRODUCT(MAX(ROW(E$1:E2284)*(E2285=E$1:E2284))))))</f>
        <v/>
      </c>
      <c r="K2285" s="15" t="str">
        <f aca="false">IF(OR(E2285="",E2285="!!!",F2285="NEW"),"",INDEX(J$1:J2284,SUMPRODUCT(MAX(ROW(E$1:E2284)*(E2285=E$1:E2284)))))</f>
        <v/>
      </c>
      <c r="L2285" s="16"/>
    </row>
    <row r="2286" customFormat="false" ht="12.75" hidden="false" customHeight="false" outlineLevel="0" collapsed="false">
      <c r="A2286" s="9" t="s">
        <v>870</v>
      </c>
      <c r="E2286" s="10" t="str">
        <f aca="false">IF(D2286="?OLD","!!!","")</f>
        <v/>
      </c>
      <c r="F2286" s="11" t="str">
        <f aca="false">IF(OR(E2286="",E2286="!!!"),"",IF(NOT(ISNA(VLOOKUP(E2286,E$1:E2285,1,FALSE()))),"OLD",IF(AND(E2286&lt;&gt;"",E2286&lt;&gt;"!!!"),"NEW","")))</f>
        <v/>
      </c>
      <c r="G2286" s="12" t="str">
        <f aca="false">IF(OR(E2286="",E2286="!!!"),"",IF(OR(J2286=0,AND(J2286=1,K2286=1),AND(J2286=1,I2286="SBJ"),AND(J2286=1,I2286=0)),"?IN_FOCUS",IF(J2286&lt;=2,"?ACTIVATED",IF(J2286&lt;&gt;"","?FAMILIAR",IF(F2286="NEW",IF(ISNA(VLOOKUP(E2286,#REF!,1,FALSE())),"?TYPE_IDENTIFIABLE","?REFERENTIAL"),"_")))))</f>
        <v/>
      </c>
      <c r="H2286" s="13" t="str">
        <f aca="false">IF(J2286&lt;&gt;1,"",IF(I2286="SBJ","CB","?"))</f>
        <v/>
      </c>
      <c r="I2286" s="14" t="str">
        <f aca="false">IF(OR(E2286="",E2286="!!!",F2286="NEW"),"",INDEX(B$2:B2285,-1+SUMPRODUCT(MAX(ROW(E$2:E2285)*(E2286=E$2:E2285)))))</f>
        <v/>
      </c>
      <c r="J2286" s="15" t="str">
        <f aca="true">IF(OR(E2286="",E2286="!!!",F2286="NEW"),"",COUNTBLANK(OFFSET(A$1,,,SUMPRODUCT(MAX(ROW(E$2:E2286)*(E2286=E$2:E2286)))))-COUNTBLANK(OFFSET(A$1,,,SUMPRODUCT(MAX(ROW(E$1:E2285)*(E2286=E$1:E2285))))))</f>
        <v/>
      </c>
      <c r="K2286" s="15" t="str">
        <f aca="false">IF(OR(E2286="",E2286="!!!",F2286="NEW"),"",INDEX(J$1:J2285,SUMPRODUCT(MAX(ROW(E$1:E2285)*(E2286=E$1:E2285)))))</f>
        <v/>
      </c>
      <c r="L2286" s="16"/>
    </row>
    <row r="2287" customFormat="false" ht="12.75" hidden="false" customHeight="false" outlineLevel="0" collapsed="false">
      <c r="A2287" s="9" t="s">
        <v>226</v>
      </c>
      <c r="E2287" s="10" t="str">
        <f aca="false">IF(D2287="?OLD","!!!","")</f>
        <v/>
      </c>
      <c r="F2287" s="11" t="str">
        <f aca="false">IF(OR(E2287="",E2287="!!!"),"",IF(NOT(ISNA(VLOOKUP(E2287,E$1:E2286,1,FALSE()))),"OLD",IF(AND(E2287&lt;&gt;"",E2287&lt;&gt;"!!!"),"NEW","")))</f>
        <v/>
      </c>
      <c r="G2287" s="12" t="str">
        <f aca="false">IF(OR(E2287="",E2287="!!!"),"",IF(OR(J2287=0,AND(J2287=1,K2287=1),AND(J2287=1,I2287="SBJ"),AND(J2287=1,I2287=0)),"?IN_FOCUS",IF(J2287&lt;=2,"?ACTIVATED",IF(J2287&lt;&gt;"","?FAMILIAR",IF(F2287="NEW",IF(ISNA(VLOOKUP(E2287,#REF!,1,FALSE())),"?TYPE_IDENTIFIABLE","?REFERENTIAL"),"_")))))</f>
        <v/>
      </c>
      <c r="H2287" s="13" t="str">
        <f aca="false">IF(J2287&lt;&gt;1,"",IF(I2287="SBJ","CB","?"))</f>
        <v/>
      </c>
      <c r="I2287" s="14" t="str">
        <f aca="false">IF(OR(E2287="",E2287="!!!",F2287="NEW"),"",INDEX(B$2:B2286,-1+SUMPRODUCT(MAX(ROW(E$2:E2286)*(E2287=E$2:E2286)))))</f>
        <v/>
      </c>
      <c r="J2287" s="15" t="str">
        <f aca="true">IF(OR(E2287="",E2287="!!!",F2287="NEW"),"",COUNTBLANK(OFFSET(A$1,,,SUMPRODUCT(MAX(ROW(E$2:E2287)*(E2287=E$2:E2287)))))-COUNTBLANK(OFFSET(A$1,,,SUMPRODUCT(MAX(ROW(E$1:E2286)*(E2287=E$1:E2286))))))</f>
        <v/>
      </c>
      <c r="K2287" s="15" t="str">
        <f aca="false">IF(OR(E2287="",E2287="!!!",F2287="NEW"),"",INDEX(J$1:J2286,SUMPRODUCT(MAX(ROW(E$1:E2286)*(E2287=E$1:E2286)))))</f>
        <v/>
      </c>
      <c r="L2287" s="16"/>
    </row>
    <row r="2288" customFormat="false" ht="12.75" hidden="false" customHeight="false" outlineLevel="0" collapsed="false">
      <c r="A2288" s="9" t="s">
        <v>39</v>
      </c>
      <c r="E2288" s="10" t="str">
        <f aca="false">IF(D2288="?OLD","!!!","")</f>
        <v/>
      </c>
      <c r="F2288" s="11" t="str">
        <f aca="false">IF(OR(E2288="",E2288="!!!"),"",IF(NOT(ISNA(VLOOKUP(E2288,E$1:E2287,1,FALSE()))),"OLD",IF(AND(E2288&lt;&gt;"",E2288&lt;&gt;"!!!"),"NEW","")))</f>
        <v/>
      </c>
      <c r="G2288" s="12" t="str">
        <f aca="false">IF(OR(E2288="",E2288="!!!"),"",IF(OR(J2288=0,AND(J2288=1,K2288=1),AND(J2288=1,I2288="SBJ"),AND(J2288=1,I2288=0)),"?IN_FOCUS",IF(J2288&lt;=2,"?ACTIVATED",IF(J2288&lt;&gt;"","?FAMILIAR",IF(F2288="NEW",IF(ISNA(VLOOKUP(E2288,#REF!,1,FALSE())),"?TYPE_IDENTIFIABLE","?REFERENTIAL"),"_")))))</f>
        <v/>
      </c>
      <c r="H2288" s="13" t="str">
        <f aca="false">IF(J2288&lt;&gt;1,"",IF(I2288="SBJ","CB","?"))</f>
        <v/>
      </c>
      <c r="I2288" s="14" t="str">
        <f aca="false">IF(OR(E2288="",E2288="!!!",F2288="NEW"),"",INDEX(B$2:B2287,-1+SUMPRODUCT(MAX(ROW(E$2:E2287)*(E2288=E$2:E2287)))))</f>
        <v/>
      </c>
      <c r="J2288" s="15" t="str">
        <f aca="true">IF(OR(E2288="",E2288="!!!",F2288="NEW"),"",COUNTBLANK(OFFSET(A$1,,,SUMPRODUCT(MAX(ROW(E$2:E2288)*(E2288=E$2:E2288)))))-COUNTBLANK(OFFSET(A$1,,,SUMPRODUCT(MAX(ROW(E$1:E2287)*(E2288=E$1:E2287))))))</f>
        <v/>
      </c>
      <c r="K2288" s="15" t="str">
        <f aca="false">IF(OR(E2288="",E2288="!!!",F2288="NEW"),"",INDEX(J$1:J2287,SUMPRODUCT(MAX(ROW(E$1:E2287)*(E2288=E$1:E2287)))))</f>
        <v/>
      </c>
      <c r="L2288" s="16"/>
    </row>
    <row r="2289" customFormat="false" ht="12.75" hidden="false" customHeight="false" outlineLevel="0" collapsed="false">
      <c r="A2289" s="9" t="s">
        <v>454</v>
      </c>
      <c r="E2289" s="10" t="str">
        <f aca="false">IF(D2289="?OLD","!!!","")</f>
        <v/>
      </c>
      <c r="F2289" s="11" t="str">
        <f aca="false">IF(OR(E2289="",E2289="!!!"),"",IF(NOT(ISNA(VLOOKUP(E2289,E$1:E2288,1,FALSE()))),"OLD",IF(AND(E2289&lt;&gt;"",E2289&lt;&gt;"!!!"),"NEW","")))</f>
        <v/>
      </c>
      <c r="G2289" s="12" t="str">
        <f aca="false">IF(OR(E2289="",E2289="!!!"),"",IF(OR(J2289=0,AND(J2289=1,K2289=1),AND(J2289=1,I2289="SBJ"),AND(J2289=1,I2289=0)),"?IN_FOCUS",IF(J2289&lt;=2,"?ACTIVATED",IF(J2289&lt;&gt;"","?FAMILIAR",IF(F2289="NEW",IF(ISNA(VLOOKUP(E2289,#REF!,1,FALSE())),"?TYPE_IDENTIFIABLE","?REFERENTIAL"),"_")))))</f>
        <v/>
      </c>
      <c r="H2289" s="13" t="str">
        <f aca="false">IF(J2289&lt;&gt;1,"",IF(I2289="SBJ","CB","?"))</f>
        <v/>
      </c>
      <c r="I2289" s="14" t="str">
        <f aca="false">IF(OR(E2289="",E2289="!!!",F2289="NEW"),"",INDEX(B$2:B2288,-1+SUMPRODUCT(MAX(ROW(E$2:E2288)*(E2289=E$2:E2288)))))</f>
        <v/>
      </c>
      <c r="J2289" s="15" t="str">
        <f aca="true">IF(OR(E2289="",E2289="!!!",F2289="NEW"),"",COUNTBLANK(OFFSET(A$1,,,SUMPRODUCT(MAX(ROW(E$2:E2289)*(E2289=E$2:E2289)))))-COUNTBLANK(OFFSET(A$1,,,SUMPRODUCT(MAX(ROW(E$1:E2288)*(E2289=E$1:E2288))))))</f>
        <v/>
      </c>
      <c r="K2289" s="15" t="str">
        <f aca="false">IF(OR(E2289="",E2289="!!!",F2289="NEW"),"",INDEX(J$1:J2288,SUMPRODUCT(MAX(ROW(E$1:E2288)*(E2289=E$1:E2288)))))</f>
        <v/>
      </c>
      <c r="L2289" s="16"/>
    </row>
    <row r="2290" customFormat="false" ht="12.75" hidden="false" customHeight="false" outlineLevel="0" collapsed="false">
      <c r="A2290" s="9" t="s">
        <v>871</v>
      </c>
      <c r="E2290" s="10" t="str">
        <f aca="false">IF(D2290="?OLD","!!!","")</f>
        <v/>
      </c>
      <c r="F2290" s="11" t="str">
        <f aca="false">IF(OR(E2290="",E2290="!!!"),"",IF(NOT(ISNA(VLOOKUP(E2290,E$1:E2289,1,FALSE()))),"OLD",IF(AND(E2290&lt;&gt;"",E2290&lt;&gt;"!!!"),"NEW","")))</f>
        <v/>
      </c>
      <c r="G2290" s="12" t="str">
        <f aca="false">IF(OR(E2290="",E2290="!!!"),"",IF(OR(J2290=0,AND(J2290=1,K2290=1),AND(J2290=1,I2290="SBJ"),AND(J2290=1,I2290=0)),"?IN_FOCUS",IF(J2290&lt;=2,"?ACTIVATED",IF(J2290&lt;&gt;"","?FAMILIAR",IF(F2290="NEW",IF(ISNA(VLOOKUP(E2290,#REF!,1,FALSE())),"?TYPE_IDENTIFIABLE","?REFERENTIAL"),"_")))))</f>
        <v/>
      </c>
      <c r="H2290" s="13" t="str">
        <f aca="false">IF(J2290&lt;&gt;1,"",IF(I2290="SBJ","CB","?"))</f>
        <v/>
      </c>
      <c r="I2290" s="14" t="str">
        <f aca="false">IF(OR(E2290="",E2290="!!!",F2290="NEW"),"",INDEX(B$2:B2289,-1+SUMPRODUCT(MAX(ROW(E$2:E2289)*(E2290=E$2:E2289)))))</f>
        <v/>
      </c>
      <c r="J2290" s="15" t="str">
        <f aca="true">IF(OR(E2290="",E2290="!!!",F2290="NEW"),"",COUNTBLANK(OFFSET(A$1,,,SUMPRODUCT(MAX(ROW(E$2:E2290)*(E2290=E$2:E2290)))))-COUNTBLANK(OFFSET(A$1,,,SUMPRODUCT(MAX(ROW(E$1:E2289)*(E2290=E$1:E2289))))))</f>
        <v/>
      </c>
      <c r="K2290" s="15" t="str">
        <f aca="false">IF(OR(E2290="",E2290="!!!",F2290="NEW"),"",INDEX(J$1:J2289,SUMPRODUCT(MAX(ROW(E$1:E2289)*(E2290=E$1:E2289)))))</f>
        <v/>
      </c>
      <c r="L2290" s="16"/>
    </row>
    <row r="2291" customFormat="false" ht="12.75" hidden="false" customHeight="false" outlineLevel="0" collapsed="false">
      <c r="A2291" s="9" t="s">
        <v>802</v>
      </c>
      <c r="B2291" s="0" t="s">
        <v>47</v>
      </c>
      <c r="C2291" s="0" t="s">
        <v>234</v>
      </c>
      <c r="E2291" s="10" t="str">
        <f aca="false">IF(D2291="?OLD","!!!","")</f>
        <v/>
      </c>
      <c r="F2291" s="11" t="str">
        <f aca="false">IF(OR(E2291="",E2291="!!!"),"",IF(NOT(ISNA(VLOOKUP(E2291,E$1:E2290,1,FALSE()))),"OLD",IF(AND(E2291&lt;&gt;"",E2291&lt;&gt;"!!!"),"NEW","")))</f>
        <v/>
      </c>
      <c r="G2291" s="12" t="str">
        <f aca="false">IF(OR(E2291="",E2291="!!!"),"",IF(OR(J2291=0,AND(J2291=1,K2291=1),AND(J2291=1,I2291="SBJ"),AND(J2291=1,I2291=0)),"?IN_FOCUS",IF(J2291&lt;=2,"?ACTIVATED",IF(J2291&lt;&gt;"","?FAMILIAR",IF(F2291="NEW",IF(ISNA(VLOOKUP(E2291,#REF!,1,FALSE())),"?TYPE_IDENTIFIABLE","?REFERENTIAL"),"_")))))</f>
        <v/>
      </c>
      <c r="H2291" s="13" t="str">
        <f aca="false">IF(J2291&lt;&gt;1,"",IF(I2291="SBJ","CB","?"))</f>
        <v/>
      </c>
      <c r="I2291" s="14" t="str">
        <f aca="false">IF(OR(E2291="",E2291="!!!",F2291="NEW"),"",INDEX(B$2:B2290,-1+SUMPRODUCT(MAX(ROW(E$2:E2290)*(E2291=E$2:E2290)))))</f>
        <v/>
      </c>
      <c r="J2291" s="15" t="str">
        <f aca="true">IF(OR(E2291="",E2291="!!!",F2291="NEW"),"",COUNTBLANK(OFFSET(A$1,,,SUMPRODUCT(MAX(ROW(E$2:E2291)*(E2291=E$2:E2291)))))-COUNTBLANK(OFFSET(A$1,,,SUMPRODUCT(MAX(ROW(E$1:E2290)*(E2291=E$1:E2290))))))</f>
        <v/>
      </c>
      <c r="K2291" s="15" t="str">
        <f aca="false">IF(OR(E2291="",E2291="!!!",F2291="NEW"),"",INDEX(J$1:J2290,SUMPRODUCT(MAX(ROW(E$1:E2290)*(E2291=E$1:E2290)))))</f>
        <v/>
      </c>
      <c r="L2291" s="16"/>
    </row>
    <row r="2292" customFormat="false" ht="12.75" hidden="false" customHeight="false" outlineLevel="0" collapsed="false">
      <c r="A2292" s="9" t="s">
        <v>370</v>
      </c>
      <c r="E2292" s="10" t="str">
        <f aca="false">IF(D2292="?OLD","!!!","")</f>
        <v/>
      </c>
      <c r="F2292" s="11" t="str">
        <f aca="false">IF(OR(E2292="",E2292="!!!"),"",IF(NOT(ISNA(VLOOKUP(E2292,E$1:E2291,1,FALSE()))),"OLD",IF(AND(E2292&lt;&gt;"",E2292&lt;&gt;"!!!"),"NEW","")))</f>
        <v/>
      </c>
      <c r="G2292" s="12" t="str">
        <f aca="false">IF(OR(E2292="",E2292="!!!"),"",IF(OR(J2292=0,AND(J2292=1,K2292=1),AND(J2292=1,I2292="SBJ"),AND(J2292=1,I2292=0)),"?IN_FOCUS",IF(J2292&lt;=2,"?ACTIVATED",IF(J2292&lt;&gt;"","?FAMILIAR",IF(F2292="NEW",IF(ISNA(VLOOKUP(E2292,#REF!,1,FALSE())),"?TYPE_IDENTIFIABLE","?REFERENTIAL"),"_")))))</f>
        <v/>
      </c>
      <c r="H2292" s="13" t="str">
        <f aca="false">IF(J2292&lt;&gt;1,"",IF(I2292="SBJ","CB","?"))</f>
        <v/>
      </c>
      <c r="I2292" s="14" t="str">
        <f aca="false">IF(OR(E2292="",E2292="!!!",F2292="NEW"),"",INDEX(B$2:B2291,-1+SUMPRODUCT(MAX(ROW(E$2:E2291)*(E2292=E$2:E2291)))))</f>
        <v/>
      </c>
      <c r="J2292" s="15" t="str">
        <f aca="true">IF(OR(E2292="",E2292="!!!",F2292="NEW"),"",COUNTBLANK(OFFSET(A$1,,,SUMPRODUCT(MAX(ROW(E$2:E2292)*(E2292=E$2:E2292)))))-COUNTBLANK(OFFSET(A$1,,,SUMPRODUCT(MAX(ROW(E$1:E2291)*(E2292=E$1:E2291))))))</f>
        <v/>
      </c>
      <c r="K2292" s="15" t="str">
        <f aca="false">IF(OR(E2292="",E2292="!!!",F2292="NEW"),"",INDEX(J$1:J2291,SUMPRODUCT(MAX(ROW(E$1:E2291)*(E2292=E$1:E2291)))))</f>
        <v/>
      </c>
      <c r="L2292" s="16"/>
    </row>
    <row r="2293" customFormat="false" ht="12.75" hidden="false" customHeight="false" outlineLevel="0" collapsed="false">
      <c r="A2293" s="9" t="s">
        <v>71</v>
      </c>
      <c r="E2293" s="10" t="str">
        <f aca="false">IF(D2293="?OLD","!!!","")</f>
        <v/>
      </c>
      <c r="F2293" s="11" t="str">
        <f aca="false">IF(OR(E2293="",E2293="!!!"),"",IF(NOT(ISNA(VLOOKUP(E2293,E$1:E2292,1,FALSE()))),"OLD",IF(AND(E2293&lt;&gt;"",E2293&lt;&gt;"!!!"),"NEW","")))</f>
        <v/>
      </c>
      <c r="G2293" s="12" t="str">
        <f aca="false">IF(OR(E2293="",E2293="!!!"),"",IF(OR(J2293=0,AND(J2293=1,K2293=1),AND(J2293=1,I2293="SBJ"),AND(J2293=1,I2293=0)),"?IN_FOCUS",IF(J2293&lt;=2,"?ACTIVATED",IF(J2293&lt;&gt;"","?FAMILIAR",IF(F2293="NEW",IF(ISNA(VLOOKUP(E2293,#REF!,1,FALSE())),"?TYPE_IDENTIFIABLE","?REFERENTIAL"),"_")))))</f>
        <v/>
      </c>
      <c r="H2293" s="13" t="str">
        <f aca="false">IF(J2293&lt;&gt;1,"",IF(I2293="SBJ","CB","?"))</f>
        <v/>
      </c>
      <c r="I2293" s="14" t="str">
        <f aca="false">IF(OR(E2293="",E2293="!!!",F2293="NEW"),"",INDEX(B$2:B2292,-1+SUMPRODUCT(MAX(ROW(E$2:E2292)*(E2293=E$2:E2292)))))</f>
        <v/>
      </c>
      <c r="J2293" s="15" t="str">
        <f aca="true">IF(OR(E2293="",E2293="!!!",F2293="NEW"),"",COUNTBLANK(OFFSET(A$1,,,SUMPRODUCT(MAX(ROW(E$2:E2293)*(E2293=E$2:E2293)))))-COUNTBLANK(OFFSET(A$1,,,SUMPRODUCT(MAX(ROW(E$1:E2292)*(E2293=E$1:E2292))))))</f>
        <v/>
      </c>
      <c r="K2293" s="15" t="str">
        <f aca="false">IF(OR(E2293="",E2293="!!!",F2293="NEW"),"",INDEX(J$1:J2292,SUMPRODUCT(MAX(ROW(E$1:E2292)*(E2293=E$1:E2292)))))</f>
        <v/>
      </c>
      <c r="L2293" s="16"/>
    </row>
    <row r="2294" customFormat="false" ht="12.75" hidden="false" customHeight="false" outlineLevel="0" collapsed="false">
      <c r="A2294" s="9" t="s">
        <v>872</v>
      </c>
      <c r="B2294" s="0" t="s">
        <v>25</v>
      </c>
      <c r="C2294" s="0" t="s">
        <v>54</v>
      </c>
      <c r="D2294" s="0" t="s">
        <v>31</v>
      </c>
      <c r="E2294" s="10" t="str">
        <f aca="false">IF(D2294="?OLD","!!!","")</f>
        <v>!!!</v>
      </c>
      <c r="F2294" s="11" t="str">
        <f aca="false">IF(OR(E2294="",E2294="!!!"),"",IF(NOT(ISNA(VLOOKUP(E2294,E$1:E2293,1,FALSE()))),"OLD",IF(AND(E2294&lt;&gt;"",E2294&lt;&gt;"!!!"),"NEW","")))</f>
        <v/>
      </c>
      <c r="G2294" s="12" t="str">
        <f aca="false">IF(OR(E2294="",E2294="!!!"),"",IF(OR(J2294=0,AND(J2294=1,K2294=1),AND(J2294=1,I2294="SBJ"),AND(J2294=1,I2294=0)),"?IN_FOCUS",IF(J2294&lt;=2,"?ACTIVATED",IF(J2294&lt;&gt;"","?FAMILIAR",IF(F2294="NEW",IF(ISNA(VLOOKUP(E2294,#REF!,1,FALSE())),"?TYPE_IDENTIFIABLE","?REFERENTIAL"),"_")))))</f>
        <v/>
      </c>
      <c r="H2294" s="13" t="str">
        <f aca="false">IF(J2294&lt;&gt;1,"",IF(I2294="SBJ","CB","?"))</f>
        <v/>
      </c>
      <c r="I2294" s="14" t="str">
        <f aca="false">IF(OR(E2294="",E2294="!!!",F2294="NEW"),"",INDEX(B$2:B2293,-1+SUMPRODUCT(MAX(ROW(E$2:E2293)*(E2294=E$2:E2293)))))</f>
        <v/>
      </c>
      <c r="J2294" s="15" t="str">
        <f aca="true">IF(OR(E2294="",E2294="!!!",F2294="NEW"),"",COUNTBLANK(OFFSET(A$1,,,SUMPRODUCT(MAX(ROW(E$2:E2294)*(E2294=E$2:E2294)))))-COUNTBLANK(OFFSET(A$1,,,SUMPRODUCT(MAX(ROW(E$1:E2293)*(E2294=E$1:E2293))))))</f>
        <v/>
      </c>
      <c r="K2294" s="15" t="str">
        <f aca="false">IF(OR(E2294="",E2294="!!!",F2294="NEW"),"",INDEX(J$1:J2293,SUMPRODUCT(MAX(ROW(E$1:E2293)*(E2294=E$1:E2293)))))</f>
        <v/>
      </c>
      <c r="L2294" s="16"/>
    </row>
    <row r="2295" customFormat="false" ht="12.75" hidden="false" customHeight="false" outlineLevel="0" collapsed="false">
      <c r="A2295" s="9" t="s">
        <v>39</v>
      </c>
      <c r="E2295" s="10" t="str">
        <f aca="false">IF(D2295="?OLD","!!!","")</f>
        <v/>
      </c>
      <c r="F2295" s="11" t="str">
        <f aca="false">IF(OR(E2295="",E2295="!!!"),"",IF(NOT(ISNA(VLOOKUP(E2295,E$1:E2294,1,FALSE()))),"OLD",IF(AND(E2295&lt;&gt;"",E2295&lt;&gt;"!!!"),"NEW","")))</f>
        <v/>
      </c>
      <c r="G2295" s="12" t="str">
        <f aca="false">IF(OR(E2295="",E2295="!!!"),"",IF(OR(J2295=0,AND(J2295=1,K2295=1),AND(J2295=1,I2295="SBJ"),AND(J2295=1,I2295=0)),"?IN_FOCUS",IF(J2295&lt;=2,"?ACTIVATED",IF(J2295&lt;&gt;"","?FAMILIAR",IF(F2295="NEW",IF(ISNA(VLOOKUP(E2295,#REF!,1,FALSE())),"?TYPE_IDENTIFIABLE","?REFERENTIAL"),"_")))))</f>
        <v/>
      </c>
      <c r="H2295" s="13" t="str">
        <f aca="false">IF(J2295&lt;&gt;1,"",IF(I2295="SBJ","CB","?"))</f>
        <v/>
      </c>
      <c r="I2295" s="14" t="str">
        <f aca="false">IF(OR(E2295="",E2295="!!!",F2295="NEW"),"",INDEX(B$2:B2294,-1+SUMPRODUCT(MAX(ROW(E$2:E2294)*(E2295=E$2:E2294)))))</f>
        <v/>
      </c>
      <c r="J2295" s="15" t="str">
        <f aca="true">IF(OR(E2295="",E2295="!!!",F2295="NEW"),"",COUNTBLANK(OFFSET(A$1,,,SUMPRODUCT(MAX(ROW(E$2:E2295)*(E2295=E$2:E2295)))))-COUNTBLANK(OFFSET(A$1,,,SUMPRODUCT(MAX(ROW(E$1:E2294)*(E2295=E$1:E2294))))))</f>
        <v/>
      </c>
      <c r="K2295" s="15" t="str">
        <f aca="false">IF(OR(E2295="",E2295="!!!",F2295="NEW"),"",INDEX(J$1:J2294,SUMPRODUCT(MAX(ROW(E$1:E2294)*(E2295=E$1:E2294)))))</f>
        <v/>
      </c>
      <c r="L2295" s="16"/>
    </row>
    <row r="2296" customFormat="false" ht="12.75" hidden="false" customHeight="false" outlineLevel="0" collapsed="false">
      <c r="A2296" s="9" t="s">
        <v>98</v>
      </c>
      <c r="B2296" s="0" t="s">
        <v>41</v>
      </c>
      <c r="C2296" s="0" t="s">
        <v>30</v>
      </c>
      <c r="D2296" s="0" t="s">
        <v>31</v>
      </c>
      <c r="E2296" s="10" t="str">
        <f aca="false">IF(D2296="?OLD","!!!","")</f>
        <v>!!!</v>
      </c>
      <c r="F2296" s="11" t="str">
        <f aca="false">IF(OR(E2296="",E2296="!!!"),"",IF(NOT(ISNA(VLOOKUP(E2296,E$1:E2295,1,FALSE()))),"OLD",IF(AND(E2296&lt;&gt;"",E2296&lt;&gt;"!!!"),"NEW","")))</f>
        <v/>
      </c>
      <c r="G2296" s="12" t="str">
        <f aca="false">IF(OR(E2296="",E2296="!!!"),"",IF(OR(J2296=0,AND(J2296=1,K2296=1),AND(J2296=1,I2296="SBJ"),AND(J2296=1,I2296=0)),"?IN_FOCUS",IF(J2296&lt;=2,"?ACTIVATED",IF(J2296&lt;&gt;"","?FAMILIAR",IF(F2296="NEW",IF(ISNA(VLOOKUP(E2296,#REF!,1,FALSE())),"?TYPE_IDENTIFIABLE","?REFERENTIAL"),"_")))))</f>
        <v/>
      </c>
      <c r="H2296" s="13" t="str">
        <f aca="false">IF(J2296&lt;&gt;1,"",IF(I2296="SBJ","CB","?"))</f>
        <v/>
      </c>
      <c r="I2296" s="14" t="str">
        <f aca="false">IF(OR(E2296="",E2296="!!!",F2296="NEW"),"",INDEX(B$2:B2295,-1+SUMPRODUCT(MAX(ROW(E$2:E2295)*(E2296=E$2:E2295)))))</f>
        <v/>
      </c>
      <c r="J2296" s="15" t="str">
        <f aca="true">IF(OR(E2296="",E2296="!!!",F2296="NEW"),"",COUNTBLANK(OFFSET(A$1,,,SUMPRODUCT(MAX(ROW(E$2:E2296)*(E2296=E$2:E2296)))))-COUNTBLANK(OFFSET(A$1,,,SUMPRODUCT(MAX(ROW(E$1:E2295)*(E2296=E$1:E2295))))))</f>
        <v/>
      </c>
      <c r="K2296" s="15" t="str">
        <f aca="false">IF(OR(E2296="",E2296="!!!",F2296="NEW"),"",INDEX(J$1:J2295,SUMPRODUCT(MAX(ROW(E$1:E2295)*(E2296=E$1:E2295)))))</f>
        <v/>
      </c>
      <c r="L2296" s="16"/>
    </row>
    <row r="2297" customFormat="false" ht="12.75" hidden="false" customHeight="false" outlineLevel="0" collapsed="false">
      <c r="A2297" s="9" t="s">
        <v>42</v>
      </c>
      <c r="E2297" s="10" t="str">
        <f aca="false">IF(D2297="?OLD","!!!","")</f>
        <v/>
      </c>
      <c r="F2297" s="11" t="str">
        <f aca="false">IF(OR(E2297="",E2297="!!!"),"",IF(NOT(ISNA(VLOOKUP(E2297,E$1:E2296,1,FALSE()))),"OLD",IF(AND(E2297&lt;&gt;"",E2297&lt;&gt;"!!!"),"NEW","")))</f>
        <v/>
      </c>
      <c r="G2297" s="12" t="str">
        <f aca="false">IF(OR(E2297="",E2297="!!!"),"",IF(OR(J2297=0,AND(J2297=1,K2297=1),AND(J2297=1,I2297="SBJ"),AND(J2297=1,I2297=0)),"?IN_FOCUS",IF(J2297&lt;=2,"?ACTIVATED",IF(J2297&lt;&gt;"","?FAMILIAR",IF(F2297="NEW",IF(ISNA(VLOOKUP(E2297,#REF!,1,FALSE())),"?TYPE_IDENTIFIABLE","?REFERENTIAL"),"_")))))</f>
        <v/>
      </c>
      <c r="H2297" s="13" t="str">
        <f aca="false">IF(J2297&lt;&gt;1,"",IF(I2297="SBJ","CB","?"))</f>
        <v/>
      </c>
      <c r="I2297" s="14" t="str">
        <f aca="false">IF(OR(E2297="",E2297="!!!",F2297="NEW"),"",INDEX(B$2:B2296,-1+SUMPRODUCT(MAX(ROW(E$2:E2296)*(E2297=E$2:E2296)))))</f>
        <v/>
      </c>
      <c r="J2297" s="15" t="str">
        <f aca="true">IF(OR(E2297="",E2297="!!!",F2297="NEW"),"",COUNTBLANK(OFFSET(A$1,,,SUMPRODUCT(MAX(ROW(E$2:E2297)*(E2297=E$2:E2297)))))-COUNTBLANK(OFFSET(A$1,,,SUMPRODUCT(MAX(ROW(E$1:E2296)*(E2297=E$1:E2296))))))</f>
        <v/>
      </c>
      <c r="K2297" s="15" t="str">
        <f aca="false">IF(OR(E2297="",E2297="!!!",F2297="NEW"),"",INDEX(J$1:J2296,SUMPRODUCT(MAX(ROW(E$1:E2296)*(E2297=E$1:E2296)))))</f>
        <v/>
      </c>
      <c r="L2297" s="16"/>
    </row>
    <row r="2298" customFormat="false" ht="12.75" hidden="false" customHeight="false" outlineLevel="0" collapsed="false">
      <c r="A2298" s="9" t="s">
        <v>194</v>
      </c>
      <c r="B2298" s="0" t="s">
        <v>47</v>
      </c>
      <c r="C2298" s="0" t="s">
        <v>113</v>
      </c>
      <c r="D2298" s="0" t="s">
        <v>31</v>
      </c>
      <c r="E2298" s="10" t="str">
        <f aca="false">IF(D2298="?OLD","!!!","")</f>
        <v>!!!</v>
      </c>
      <c r="F2298" s="11" t="str">
        <f aca="false">IF(OR(E2298="",E2298="!!!"),"",IF(NOT(ISNA(VLOOKUP(E2298,E$1:E2297,1,FALSE()))),"OLD",IF(AND(E2298&lt;&gt;"",E2298&lt;&gt;"!!!"),"NEW","")))</f>
        <v/>
      </c>
      <c r="G2298" s="12" t="str">
        <f aca="false">IF(OR(E2298="",E2298="!!!"),"",IF(OR(J2298=0,AND(J2298=1,K2298=1),AND(J2298=1,I2298="SBJ"),AND(J2298=1,I2298=0)),"?IN_FOCUS",IF(J2298&lt;=2,"?ACTIVATED",IF(J2298&lt;&gt;"","?FAMILIAR",IF(F2298="NEW",IF(ISNA(VLOOKUP(E2298,#REF!,1,FALSE())),"?TYPE_IDENTIFIABLE","?REFERENTIAL"),"_")))))</f>
        <v/>
      </c>
      <c r="H2298" s="13" t="str">
        <f aca="false">IF(J2298&lt;&gt;1,"",IF(I2298="SBJ","CB","?"))</f>
        <v/>
      </c>
      <c r="I2298" s="14" t="str">
        <f aca="false">IF(OR(E2298="",E2298="!!!",F2298="NEW"),"",INDEX(B$2:B2297,-1+SUMPRODUCT(MAX(ROW(E$2:E2297)*(E2298=E$2:E2297)))))</f>
        <v/>
      </c>
      <c r="J2298" s="15" t="str">
        <f aca="true">IF(OR(E2298="",E2298="!!!",F2298="NEW"),"",COUNTBLANK(OFFSET(A$1,,,SUMPRODUCT(MAX(ROW(E$2:E2298)*(E2298=E$2:E2298)))))-COUNTBLANK(OFFSET(A$1,,,SUMPRODUCT(MAX(ROW(E$1:E2297)*(E2298=E$1:E2297))))))</f>
        <v/>
      </c>
      <c r="K2298" s="15" t="str">
        <f aca="false">IF(OR(E2298="",E2298="!!!",F2298="NEW"),"",INDEX(J$1:J2297,SUMPRODUCT(MAX(ROW(E$1:E2297)*(E2298=E$1:E2297)))))</f>
        <v/>
      </c>
      <c r="L2298" s="16"/>
    </row>
    <row r="2299" customFormat="false" ht="12.75" hidden="false" customHeight="false" outlineLevel="0" collapsed="false">
      <c r="A2299" s="9" t="s">
        <v>617</v>
      </c>
      <c r="E2299" s="10" t="str">
        <f aca="false">IF(D2299="?OLD","!!!","")</f>
        <v/>
      </c>
      <c r="F2299" s="11" t="str">
        <f aca="false">IF(OR(E2299="",E2299="!!!"),"",IF(NOT(ISNA(VLOOKUP(E2299,E$1:E2298,1,FALSE()))),"OLD",IF(AND(E2299&lt;&gt;"",E2299&lt;&gt;"!!!"),"NEW","")))</f>
        <v/>
      </c>
      <c r="G2299" s="12" t="str">
        <f aca="false">IF(OR(E2299="",E2299="!!!"),"",IF(OR(J2299=0,AND(J2299=1,K2299=1),AND(J2299=1,I2299="SBJ"),AND(J2299=1,I2299=0)),"?IN_FOCUS",IF(J2299&lt;=2,"?ACTIVATED",IF(J2299&lt;&gt;"","?FAMILIAR",IF(F2299="NEW",IF(ISNA(VLOOKUP(E2299,#REF!,1,FALSE())),"?TYPE_IDENTIFIABLE","?REFERENTIAL"),"_")))))</f>
        <v/>
      </c>
      <c r="H2299" s="13" t="str">
        <f aca="false">IF(J2299&lt;&gt;1,"",IF(I2299="SBJ","CB","?"))</f>
        <v/>
      </c>
      <c r="I2299" s="14" t="str">
        <f aca="false">IF(OR(E2299="",E2299="!!!",F2299="NEW"),"",INDEX(B$2:B2298,-1+SUMPRODUCT(MAX(ROW(E$2:E2298)*(E2299=E$2:E2298)))))</f>
        <v/>
      </c>
      <c r="J2299" s="15" t="str">
        <f aca="true">IF(OR(E2299="",E2299="!!!",F2299="NEW"),"",COUNTBLANK(OFFSET(A$1,,,SUMPRODUCT(MAX(ROW(E$2:E2299)*(E2299=E$2:E2299)))))-COUNTBLANK(OFFSET(A$1,,,SUMPRODUCT(MAX(ROW(E$1:E2298)*(E2299=E$1:E2298))))))</f>
        <v/>
      </c>
      <c r="K2299" s="15" t="str">
        <f aca="false">IF(OR(E2299="",E2299="!!!",F2299="NEW"),"",INDEX(J$1:J2298,SUMPRODUCT(MAX(ROW(E$1:E2298)*(E2299=E$1:E2298)))))</f>
        <v/>
      </c>
      <c r="L2299" s="16"/>
    </row>
    <row r="2300" customFormat="false" ht="12.75" hidden="false" customHeight="false" outlineLevel="0" collapsed="false">
      <c r="A2300" s="9" t="s">
        <v>873</v>
      </c>
      <c r="B2300" s="0" t="s">
        <v>151</v>
      </c>
      <c r="C2300" s="0" t="s">
        <v>115</v>
      </c>
      <c r="D2300" s="0" t="s">
        <v>31</v>
      </c>
      <c r="E2300" s="10" t="str">
        <f aca="false">IF(D2300="?OLD","!!!","")</f>
        <v>!!!</v>
      </c>
      <c r="F2300" s="11" t="str">
        <f aca="false">IF(OR(E2300="",E2300="!!!"),"",IF(NOT(ISNA(VLOOKUP(E2300,E$1:E2299,1,FALSE()))),"OLD",IF(AND(E2300&lt;&gt;"",E2300&lt;&gt;"!!!"),"NEW","")))</f>
        <v/>
      </c>
      <c r="G2300" s="12" t="str">
        <f aca="false">IF(OR(E2300="",E2300="!!!"),"",IF(OR(J2300=0,AND(J2300=1,K2300=1),AND(J2300=1,I2300="SBJ"),AND(J2300=1,I2300=0)),"?IN_FOCUS",IF(J2300&lt;=2,"?ACTIVATED",IF(J2300&lt;&gt;"","?FAMILIAR",IF(F2300="NEW",IF(ISNA(VLOOKUP(E2300,#REF!,1,FALSE())),"?TYPE_IDENTIFIABLE","?REFERENTIAL"),"_")))))</f>
        <v/>
      </c>
      <c r="H2300" s="13" t="str">
        <f aca="false">IF(J2300&lt;&gt;1,"",IF(I2300="SBJ","CB","?"))</f>
        <v/>
      </c>
      <c r="I2300" s="14" t="str">
        <f aca="false">IF(OR(E2300="",E2300="!!!",F2300="NEW"),"",INDEX(B$2:B2299,-1+SUMPRODUCT(MAX(ROW(E$2:E2299)*(E2300=E$2:E2299)))))</f>
        <v/>
      </c>
      <c r="J2300" s="15" t="str">
        <f aca="true">IF(OR(E2300="",E2300="!!!",F2300="NEW"),"",COUNTBLANK(OFFSET(A$1,,,SUMPRODUCT(MAX(ROW(E$2:E2300)*(E2300=E$2:E2300)))))-COUNTBLANK(OFFSET(A$1,,,SUMPRODUCT(MAX(ROW(E$1:E2299)*(E2300=E$1:E2299))))))</f>
        <v/>
      </c>
      <c r="K2300" s="15" t="str">
        <f aca="false">IF(OR(E2300="",E2300="!!!",F2300="NEW"),"",INDEX(J$1:J2299,SUMPRODUCT(MAX(ROW(E$1:E2299)*(E2300=E$1:E2299)))))</f>
        <v/>
      </c>
      <c r="L2300" s="16"/>
    </row>
    <row r="2301" customFormat="false" ht="12.75" hidden="false" customHeight="false" outlineLevel="0" collapsed="false">
      <c r="A2301" s="9" t="s">
        <v>34</v>
      </c>
      <c r="E2301" s="10" t="str">
        <f aca="false">IF(D2301="?OLD","!!!","")</f>
        <v/>
      </c>
      <c r="F2301" s="11" t="str">
        <f aca="false">IF(OR(E2301="",E2301="!!!"),"",IF(NOT(ISNA(VLOOKUP(E2301,E$1:E2300,1,FALSE()))),"OLD",IF(AND(E2301&lt;&gt;"",E2301&lt;&gt;"!!!"),"NEW","")))</f>
        <v/>
      </c>
      <c r="G2301" s="12" t="str">
        <f aca="false">IF(OR(E2301="",E2301="!!!"),"",IF(OR(J2301=0,AND(J2301=1,K2301=1),AND(J2301=1,I2301="SBJ"),AND(J2301=1,I2301=0)),"?IN_FOCUS",IF(J2301&lt;=2,"?ACTIVATED",IF(J2301&lt;&gt;"","?FAMILIAR",IF(F2301="NEW",IF(ISNA(VLOOKUP(E2301,#REF!,1,FALSE())),"?TYPE_IDENTIFIABLE","?REFERENTIAL"),"_")))))</f>
        <v/>
      </c>
      <c r="H2301" s="13" t="str">
        <f aca="false">IF(J2301&lt;&gt;1,"",IF(I2301="SBJ","CB","?"))</f>
        <v/>
      </c>
      <c r="I2301" s="14" t="str">
        <f aca="false">IF(OR(E2301="",E2301="!!!",F2301="NEW"),"",INDEX(B$2:B2300,-1+SUMPRODUCT(MAX(ROW(E$2:E2300)*(E2301=E$2:E2300)))))</f>
        <v/>
      </c>
      <c r="J2301" s="15" t="str">
        <f aca="true">IF(OR(E2301="",E2301="!!!",F2301="NEW"),"",COUNTBLANK(OFFSET(A$1,,,SUMPRODUCT(MAX(ROW(E$2:E2301)*(E2301=E$2:E2301)))))-COUNTBLANK(OFFSET(A$1,,,SUMPRODUCT(MAX(ROW(E$1:E2300)*(E2301=E$1:E2300))))))</f>
        <v/>
      </c>
      <c r="K2301" s="15" t="str">
        <f aca="false">IF(OR(E2301="",E2301="!!!",F2301="NEW"),"",INDEX(J$1:J2300,SUMPRODUCT(MAX(ROW(E$1:E2300)*(E2301=E$1:E2300)))))</f>
        <v/>
      </c>
      <c r="L2301" s="16"/>
    </row>
    <row r="2302" customFormat="false" ht="12.75" hidden="false" customHeight="false" outlineLevel="0" collapsed="false">
      <c r="A2302" s="9" t="s">
        <v>874</v>
      </c>
      <c r="E2302" s="10" t="str">
        <f aca="false">IF(D2302="?OLD","!!!","")</f>
        <v/>
      </c>
      <c r="F2302" s="11" t="str">
        <f aca="false">IF(OR(E2302="",E2302="!!!"),"",IF(NOT(ISNA(VLOOKUP(E2302,E$1:E2301,1,FALSE()))),"OLD",IF(AND(E2302&lt;&gt;"",E2302&lt;&gt;"!!!"),"NEW","")))</f>
        <v/>
      </c>
      <c r="G2302" s="12" t="str">
        <f aca="false">IF(OR(E2302="",E2302="!!!"),"",IF(OR(J2302=0,AND(J2302=1,K2302=1),AND(J2302=1,I2302="SBJ"),AND(J2302=1,I2302=0)),"?IN_FOCUS",IF(J2302&lt;=2,"?ACTIVATED",IF(J2302&lt;&gt;"","?FAMILIAR",IF(F2302="NEW",IF(ISNA(VLOOKUP(E2302,#REF!,1,FALSE())),"?TYPE_IDENTIFIABLE","?REFERENTIAL"),"_")))))</f>
        <v/>
      </c>
      <c r="H2302" s="13" t="str">
        <f aca="false">IF(J2302&lt;&gt;1,"",IF(I2302="SBJ","CB","?"))</f>
        <v/>
      </c>
      <c r="I2302" s="14" t="str">
        <f aca="false">IF(OR(E2302="",E2302="!!!",F2302="NEW"),"",INDEX(B$2:B2301,-1+SUMPRODUCT(MAX(ROW(E$2:E2301)*(E2302=E$2:E2301)))))</f>
        <v/>
      </c>
      <c r="J2302" s="15" t="str">
        <f aca="true">IF(OR(E2302="",E2302="!!!",F2302="NEW"),"",COUNTBLANK(OFFSET(A$1,,,SUMPRODUCT(MAX(ROW(E$2:E2302)*(E2302=E$2:E2302)))))-COUNTBLANK(OFFSET(A$1,,,SUMPRODUCT(MAX(ROW(E$1:E2301)*(E2302=E$1:E2301))))))</f>
        <v/>
      </c>
      <c r="K2302" s="15" t="str">
        <f aca="false">IF(OR(E2302="",E2302="!!!",F2302="NEW"),"",INDEX(J$1:J2301,SUMPRODUCT(MAX(ROW(E$1:E2301)*(E2302=E$1:E2301)))))</f>
        <v/>
      </c>
      <c r="L2302" s="16"/>
    </row>
    <row r="2303" customFormat="false" ht="12.75" hidden="false" customHeight="false" outlineLevel="0" collapsed="false">
      <c r="A2303" s="9" t="s">
        <v>92</v>
      </c>
      <c r="E2303" s="10" t="str">
        <f aca="false">IF(D2303="?OLD","!!!","")</f>
        <v/>
      </c>
      <c r="F2303" s="11" t="str">
        <f aca="false">IF(OR(E2303="",E2303="!!!"),"",IF(NOT(ISNA(VLOOKUP(E2303,E$1:E2302,1,FALSE()))),"OLD",IF(AND(E2303&lt;&gt;"",E2303&lt;&gt;"!!!"),"NEW","")))</f>
        <v/>
      </c>
      <c r="G2303" s="12" t="str">
        <f aca="false">IF(OR(E2303="",E2303="!!!"),"",IF(OR(J2303=0,AND(J2303=1,K2303=1),AND(J2303=1,I2303="SBJ"),AND(J2303=1,I2303=0)),"?IN_FOCUS",IF(J2303&lt;=2,"?ACTIVATED",IF(J2303&lt;&gt;"","?FAMILIAR",IF(F2303="NEW",IF(ISNA(VLOOKUP(E2303,#REF!,1,FALSE())),"?TYPE_IDENTIFIABLE","?REFERENTIAL"),"_")))))</f>
        <v/>
      </c>
      <c r="H2303" s="13" t="str">
        <f aca="false">IF(J2303&lt;&gt;1,"",IF(I2303="SBJ","CB","?"))</f>
        <v/>
      </c>
      <c r="I2303" s="14" t="str">
        <f aca="false">IF(OR(E2303="",E2303="!!!",F2303="NEW"),"",INDEX(B$2:B2302,-1+SUMPRODUCT(MAX(ROW(E$2:E2302)*(E2303=E$2:E2302)))))</f>
        <v/>
      </c>
      <c r="J2303" s="15" t="str">
        <f aca="true">IF(OR(E2303="",E2303="!!!",F2303="NEW"),"",COUNTBLANK(OFFSET(A$1,,,SUMPRODUCT(MAX(ROW(E$2:E2303)*(E2303=E$2:E2303)))))-COUNTBLANK(OFFSET(A$1,,,SUMPRODUCT(MAX(ROW(E$1:E2302)*(E2303=E$1:E2302))))))</f>
        <v/>
      </c>
      <c r="K2303" s="15" t="str">
        <f aca="false">IF(OR(E2303="",E2303="!!!",F2303="NEW"),"",INDEX(J$1:J2302,SUMPRODUCT(MAX(ROW(E$1:E2302)*(E2303=E$1:E2302)))))</f>
        <v/>
      </c>
      <c r="L2303" s="16"/>
    </row>
    <row r="2304" customFormat="false" ht="12.75" hidden="false" customHeight="false" outlineLevel="0" collapsed="false">
      <c r="A2304" s="9" t="s">
        <v>565</v>
      </c>
      <c r="E2304" s="10" t="str">
        <f aca="false">IF(D2304="?OLD","!!!","")</f>
        <v/>
      </c>
      <c r="F2304" s="11" t="str">
        <f aca="false">IF(OR(E2304="",E2304="!!!"),"",IF(NOT(ISNA(VLOOKUP(E2304,E$1:E2303,1,FALSE()))),"OLD",IF(AND(E2304&lt;&gt;"",E2304&lt;&gt;"!!!"),"NEW","")))</f>
        <v/>
      </c>
      <c r="G2304" s="12" t="str">
        <f aca="false">IF(OR(E2304="",E2304="!!!"),"",IF(OR(J2304=0,AND(J2304=1,K2304=1),AND(J2304=1,I2304="SBJ"),AND(J2304=1,I2304=0)),"?IN_FOCUS",IF(J2304&lt;=2,"?ACTIVATED",IF(J2304&lt;&gt;"","?FAMILIAR",IF(F2304="NEW",IF(ISNA(VLOOKUP(E2304,#REF!,1,FALSE())),"?TYPE_IDENTIFIABLE","?REFERENTIAL"),"_")))))</f>
        <v/>
      </c>
      <c r="H2304" s="13" t="str">
        <f aca="false">IF(J2304&lt;&gt;1,"",IF(I2304="SBJ","CB","?"))</f>
        <v/>
      </c>
      <c r="I2304" s="14" t="str">
        <f aca="false">IF(OR(E2304="",E2304="!!!",F2304="NEW"),"",INDEX(B$2:B2303,-1+SUMPRODUCT(MAX(ROW(E$2:E2303)*(E2304=E$2:E2303)))))</f>
        <v/>
      </c>
      <c r="J2304" s="15" t="str">
        <f aca="true">IF(OR(E2304="",E2304="!!!",F2304="NEW"),"",COUNTBLANK(OFFSET(A$1,,,SUMPRODUCT(MAX(ROW(E$2:E2304)*(E2304=E$2:E2304)))))-COUNTBLANK(OFFSET(A$1,,,SUMPRODUCT(MAX(ROW(E$1:E2303)*(E2304=E$1:E2303))))))</f>
        <v/>
      </c>
      <c r="K2304" s="15" t="str">
        <f aca="false">IF(OR(E2304="",E2304="!!!",F2304="NEW"),"",INDEX(J$1:J2303,SUMPRODUCT(MAX(ROW(E$1:E2303)*(E2304=E$1:E2303)))))</f>
        <v/>
      </c>
      <c r="L2304" s="16"/>
    </row>
    <row r="2305" customFormat="false" ht="12.75" hidden="false" customHeight="false" outlineLevel="0" collapsed="false">
      <c r="A2305" s="9" t="s">
        <v>875</v>
      </c>
      <c r="B2305" s="0" t="s">
        <v>47</v>
      </c>
      <c r="C2305" s="0" t="s">
        <v>26</v>
      </c>
      <c r="E2305" s="10" t="str">
        <f aca="false">IF(D2305="?OLD","!!!","")</f>
        <v/>
      </c>
      <c r="F2305" s="11" t="str">
        <f aca="false">IF(OR(E2305="",E2305="!!!"),"",IF(NOT(ISNA(VLOOKUP(E2305,E$1:E2304,1,FALSE()))),"OLD",IF(AND(E2305&lt;&gt;"",E2305&lt;&gt;"!!!"),"NEW","")))</f>
        <v/>
      </c>
      <c r="G2305" s="12" t="str">
        <f aca="false">IF(OR(E2305="",E2305="!!!"),"",IF(OR(J2305=0,AND(J2305=1,K2305=1),AND(J2305=1,I2305="SBJ"),AND(J2305=1,I2305=0)),"?IN_FOCUS",IF(J2305&lt;=2,"?ACTIVATED",IF(J2305&lt;&gt;"","?FAMILIAR",IF(F2305="NEW",IF(ISNA(VLOOKUP(E2305,#REF!,1,FALSE())),"?TYPE_IDENTIFIABLE","?REFERENTIAL"),"_")))))</f>
        <v/>
      </c>
      <c r="H2305" s="13" t="str">
        <f aca="false">IF(J2305&lt;&gt;1,"",IF(I2305="SBJ","CB","?"))</f>
        <v/>
      </c>
      <c r="I2305" s="14" t="str">
        <f aca="false">IF(OR(E2305="",E2305="!!!",F2305="NEW"),"",INDEX(B$2:B2304,-1+SUMPRODUCT(MAX(ROW(E$2:E2304)*(E2305=E$2:E2304)))))</f>
        <v/>
      </c>
      <c r="J2305" s="15" t="str">
        <f aca="true">IF(OR(E2305="",E2305="!!!",F2305="NEW"),"",COUNTBLANK(OFFSET(A$1,,,SUMPRODUCT(MAX(ROW(E$2:E2305)*(E2305=E$2:E2305)))))-COUNTBLANK(OFFSET(A$1,,,SUMPRODUCT(MAX(ROW(E$1:E2304)*(E2305=E$1:E2304))))))</f>
        <v/>
      </c>
      <c r="K2305" s="15" t="str">
        <f aca="false">IF(OR(E2305="",E2305="!!!",F2305="NEW"),"",INDEX(J$1:J2304,SUMPRODUCT(MAX(ROW(E$1:E2304)*(E2305=E$1:E2304)))))</f>
        <v/>
      </c>
      <c r="L2305" s="16"/>
    </row>
    <row r="2306" customFormat="false" ht="12.75" hidden="false" customHeight="false" outlineLevel="0" collapsed="false">
      <c r="A2306" s="9" t="s">
        <v>876</v>
      </c>
      <c r="E2306" s="10" t="str">
        <f aca="false">IF(D2306="?OLD","!!!","")</f>
        <v/>
      </c>
      <c r="F2306" s="11" t="str">
        <f aca="false">IF(OR(E2306="",E2306="!!!"),"",IF(NOT(ISNA(VLOOKUP(E2306,E$1:E2305,1,FALSE()))),"OLD",IF(AND(E2306&lt;&gt;"",E2306&lt;&gt;"!!!"),"NEW","")))</f>
        <v/>
      </c>
      <c r="G2306" s="12" t="str">
        <f aca="false">IF(OR(E2306="",E2306="!!!"),"",IF(OR(J2306=0,AND(J2306=1,K2306=1),AND(J2306=1,I2306="SBJ"),AND(J2306=1,I2306=0)),"?IN_FOCUS",IF(J2306&lt;=2,"?ACTIVATED",IF(J2306&lt;&gt;"","?FAMILIAR",IF(F2306="NEW",IF(ISNA(VLOOKUP(E2306,#REF!,1,FALSE())),"?TYPE_IDENTIFIABLE","?REFERENTIAL"),"_")))))</f>
        <v/>
      </c>
      <c r="H2306" s="13" t="str">
        <f aca="false">IF(J2306&lt;&gt;1,"",IF(I2306="SBJ","CB","?"))</f>
        <v/>
      </c>
      <c r="I2306" s="14" t="str">
        <f aca="false">IF(OR(E2306="",E2306="!!!",F2306="NEW"),"",INDEX(B$2:B2305,-1+SUMPRODUCT(MAX(ROW(E$2:E2305)*(E2306=E$2:E2305)))))</f>
        <v/>
      </c>
      <c r="J2306" s="15" t="str">
        <f aca="true">IF(OR(E2306="",E2306="!!!",F2306="NEW"),"",COUNTBLANK(OFFSET(A$1,,,SUMPRODUCT(MAX(ROW(E$2:E2306)*(E2306=E$2:E2306)))))-COUNTBLANK(OFFSET(A$1,,,SUMPRODUCT(MAX(ROW(E$1:E2305)*(E2306=E$1:E2305))))))</f>
        <v/>
      </c>
      <c r="K2306" s="15" t="str">
        <f aca="false">IF(OR(E2306="",E2306="!!!",F2306="NEW"),"",INDEX(J$1:J2305,SUMPRODUCT(MAX(ROW(E$1:E2305)*(E2306=E$1:E2305)))))</f>
        <v/>
      </c>
      <c r="L2306" s="16"/>
    </row>
    <row r="2307" customFormat="false" ht="12.75" hidden="false" customHeight="false" outlineLevel="0" collapsed="false">
      <c r="E2307" s="10" t="str">
        <f aca="false">IF(D2307="?OLD","!!!","")</f>
        <v/>
      </c>
      <c r="F2307" s="11" t="str">
        <f aca="false">IF(OR(E2307="",E2307="!!!"),"",IF(NOT(ISNA(VLOOKUP(E2307,E$1:E2306,1,FALSE()))),"OLD",IF(AND(E2307&lt;&gt;"",E2307&lt;&gt;"!!!"),"NEW","")))</f>
        <v/>
      </c>
      <c r="G2307" s="12" t="str">
        <f aca="false">IF(OR(E2307="",E2307="!!!"),"",IF(OR(J2307=0,AND(J2307=1,K2307=1),AND(J2307=1,I2307="SBJ"),AND(J2307=1,I2307=0)),"?IN_FOCUS",IF(J2307&lt;=2,"?ACTIVATED",IF(J2307&lt;&gt;"","?FAMILIAR",IF(F2307="NEW",IF(ISNA(VLOOKUP(E2307,#REF!,1,FALSE())),"?TYPE_IDENTIFIABLE","?REFERENTIAL"),"_")))))</f>
        <v/>
      </c>
      <c r="H2307" s="13" t="str">
        <f aca="false">IF(J2307&lt;&gt;1,"",IF(I2307="SBJ","CB","?"))</f>
        <v/>
      </c>
      <c r="I2307" s="14" t="str">
        <f aca="false">IF(OR(E2307="",E2307="!!!",F2307="NEW"),"",INDEX(B$2:B2306,-1+SUMPRODUCT(MAX(ROW(E$2:E2306)*(E2307=E$2:E2306)))))</f>
        <v/>
      </c>
      <c r="J2307" s="15" t="str">
        <f aca="true">IF(OR(E2307="",E2307="!!!",F2307="NEW"),"",COUNTBLANK(OFFSET(A$1,,,SUMPRODUCT(MAX(ROW(E$2:E2307)*(E2307=E$2:E2307)))))-COUNTBLANK(OFFSET(A$1,,,SUMPRODUCT(MAX(ROW(E$1:E2306)*(E2307=E$1:E2306))))))</f>
        <v/>
      </c>
      <c r="K2307" s="15" t="str">
        <f aca="false">IF(OR(E2307="",E2307="!!!",F2307="NEW"),"",INDEX(J$1:J2306,SUMPRODUCT(MAX(ROW(E$1:E2306)*(E2307=E$1:E2306)))))</f>
        <v/>
      </c>
      <c r="L2307" s="16"/>
    </row>
    <row r="2308" customFormat="false" ht="12.75" hidden="false" customHeight="false" outlineLevel="0" collapsed="false">
      <c r="A2308" s="9" t="s">
        <v>877</v>
      </c>
      <c r="E2308" s="10" t="str">
        <f aca="false">IF(D2308="?OLD","!!!","")</f>
        <v/>
      </c>
      <c r="F2308" s="11" t="str">
        <f aca="false">IF(OR(E2308="",E2308="!!!"),"",IF(NOT(ISNA(VLOOKUP(E2308,E$1:E2307,1,FALSE()))),"OLD",IF(AND(E2308&lt;&gt;"",E2308&lt;&gt;"!!!"),"NEW","")))</f>
        <v/>
      </c>
      <c r="G2308" s="12" t="str">
        <f aca="false">IF(OR(E2308="",E2308="!!!"),"",IF(OR(J2308=0,AND(J2308=1,K2308=1),AND(J2308=1,I2308="SBJ"),AND(J2308=1,I2308=0)),"?IN_FOCUS",IF(J2308&lt;=2,"?ACTIVATED",IF(J2308&lt;&gt;"","?FAMILIAR",IF(F2308="NEW",IF(ISNA(VLOOKUP(E2308,#REF!,1,FALSE())),"?TYPE_IDENTIFIABLE","?REFERENTIAL"),"_")))))</f>
        <v/>
      </c>
      <c r="H2308" s="13" t="str">
        <f aca="false">IF(J2308&lt;&gt;1,"",IF(I2308="SBJ","CB","?"))</f>
        <v/>
      </c>
      <c r="I2308" s="14" t="str">
        <f aca="false">IF(OR(E2308="",E2308="!!!",F2308="NEW"),"",INDEX(B$2:B2307,-1+SUMPRODUCT(MAX(ROW(E$2:E2307)*(E2308=E$2:E2307)))))</f>
        <v/>
      </c>
      <c r="J2308" s="15" t="str">
        <f aca="true">IF(OR(E2308="",E2308="!!!",F2308="NEW"),"",COUNTBLANK(OFFSET(A$1,,,SUMPRODUCT(MAX(ROW(E$2:E2308)*(E2308=E$2:E2308)))))-COUNTBLANK(OFFSET(A$1,,,SUMPRODUCT(MAX(ROW(E$1:E2307)*(E2308=E$1:E2307))))))</f>
        <v/>
      </c>
      <c r="K2308" s="15" t="str">
        <f aca="false">IF(OR(E2308="",E2308="!!!",F2308="NEW"),"",INDEX(J$1:J2307,SUMPRODUCT(MAX(ROW(E$1:E2307)*(E2308=E$1:E2307)))))</f>
        <v/>
      </c>
      <c r="L2308" s="16"/>
    </row>
    <row r="2309" customFormat="false" ht="12.75" hidden="false" customHeight="false" outlineLevel="0" collapsed="false">
      <c r="A2309" s="9" t="s">
        <v>878</v>
      </c>
      <c r="E2309" s="10" t="str">
        <f aca="false">IF(D2309="?OLD","!!!","")</f>
        <v/>
      </c>
      <c r="F2309" s="11" t="str">
        <f aca="false">IF(OR(E2309="",E2309="!!!"),"",IF(NOT(ISNA(VLOOKUP(E2309,E$1:E2308,1,FALSE()))),"OLD",IF(AND(E2309&lt;&gt;"",E2309&lt;&gt;"!!!"),"NEW","")))</f>
        <v/>
      </c>
      <c r="G2309" s="12" t="str">
        <f aca="false">IF(OR(E2309="",E2309="!!!"),"",IF(OR(J2309=0,AND(J2309=1,K2309=1),AND(J2309=1,I2309="SBJ"),AND(J2309=1,I2309=0)),"?IN_FOCUS",IF(J2309&lt;=2,"?ACTIVATED",IF(J2309&lt;&gt;"","?FAMILIAR",IF(F2309="NEW",IF(ISNA(VLOOKUP(E2309,#REF!,1,FALSE())),"?TYPE_IDENTIFIABLE","?REFERENTIAL"),"_")))))</f>
        <v/>
      </c>
      <c r="H2309" s="13" t="str">
        <f aca="false">IF(J2309&lt;&gt;1,"",IF(I2309="SBJ","CB","?"))</f>
        <v/>
      </c>
      <c r="I2309" s="14" t="str">
        <f aca="false">IF(OR(E2309="",E2309="!!!",F2309="NEW"),"",INDEX(B$2:B2308,-1+SUMPRODUCT(MAX(ROW(E$2:E2308)*(E2309=E$2:E2308)))))</f>
        <v/>
      </c>
      <c r="J2309" s="15" t="str">
        <f aca="true">IF(OR(E2309="",E2309="!!!",F2309="NEW"),"",COUNTBLANK(OFFSET(A$1,,,SUMPRODUCT(MAX(ROW(E$2:E2309)*(E2309=E$2:E2309)))))-COUNTBLANK(OFFSET(A$1,,,SUMPRODUCT(MAX(ROW(E$1:E2308)*(E2309=E$1:E2308))))))</f>
        <v/>
      </c>
      <c r="K2309" s="15" t="str">
        <f aca="false">IF(OR(E2309="",E2309="!!!",F2309="NEW"),"",INDEX(J$1:J2308,SUMPRODUCT(MAX(ROW(E$1:E2308)*(E2309=E$1:E2308)))))</f>
        <v/>
      </c>
      <c r="L2309" s="16"/>
    </row>
    <row r="2310" customFormat="false" ht="12.75" hidden="false" customHeight="false" outlineLevel="0" collapsed="false">
      <c r="A2310" s="9" t="s">
        <v>879</v>
      </c>
      <c r="E2310" s="10" t="str">
        <f aca="false">IF(D2310="?OLD","!!!","")</f>
        <v/>
      </c>
      <c r="F2310" s="11" t="str">
        <f aca="false">IF(OR(E2310="",E2310="!!!"),"",IF(NOT(ISNA(VLOOKUP(E2310,E$1:E2309,1,FALSE()))),"OLD",IF(AND(E2310&lt;&gt;"",E2310&lt;&gt;"!!!"),"NEW","")))</f>
        <v/>
      </c>
      <c r="G2310" s="12" t="str">
        <f aca="false">IF(OR(E2310="",E2310="!!!"),"",IF(OR(J2310=0,AND(J2310=1,K2310=1),AND(J2310=1,I2310="SBJ"),AND(J2310=1,I2310=0)),"?IN_FOCUS",IF(J2310&lt;=2,"?ACTIVATED",IF(J2310&lt;&gt;"","?FAMILIAR",IF(F2310="NEW",IF(ISNA(VLOOKUP(E2310,#REF!,1,FALSE())),"?TYPE_IDENTIFIABLE","?REFERENTIAL"),"_")))))</f>
        <v/>
      </c>
      <c r="H2310" s="13" t="str">
        <f aca="false">IF(J2310&lt;&gt;1,"",IF(I2310="SBJ","CB","?"))</f>
        <v/>
      </c>
      <c r="I2310" s="14" t="str">
        <f aca="false">IF(OR(E2310="",E2310="!!!",F2310="NEW"),"",INDEX(B$2:B2309,-1+SUMPRODUCT(MAX(ROW(E$2:E2309)*(E2310=E$2:E2309)))))</f>
        <v/>
      </c>
      <c r="J2310" s="15" t="str">
        <f aca="true">IF(OR(E2310="",E2310="!!!",F2310="NEW"),"",COUNTBLANK(OFFSET(A$1,,,SUMPRODUCT(MAX(ROW(E$2:E2310)*(E2310=E$2:E2310)))))-COUNTBLANK(OFFSET(A$1,,,SUMPRODUCT(MAX(ROW(E$1:E2309)*(E2310=E$1:E2309))))))</f>
        <v/>
      </c>
      <c r="K2310" s="15" t="str">
        <f aca="false">IF(OR(E2310="",E2310="!!!",F2310="NEW"),"",INDEX(J$1:J2309,SUMPRODUCT(MAX(ROW(E$1:E2309)*(E2310=E$1:E2309)))))</f>
        <v/>
      </c>
      <c r="L2310" s="16"/>
    </row>
    <row r="2311" customFormat="false" ht="12.75" hidden="false" customHeight="false" outlineLevel="0" collapsed="false">
      <c r="A2311" s="9" t="s">
        <v>880</v>
      </c>
      <c r="E2311" s="10" t="str">
        <f aca="false">IF(D2311="?OLD","!!!","")</f>
        <v/>
      </c>
      <c r="F2311" s="11" t="str">
        <f aca="false">IF(OR(E2311="",E2311="!!!"),"",IF(NOT(ISNA(VLOOKUP(E2311,E$1:E2310,1,FALSE()))),"OLD",IF(AND(E2311&lt;&gt;"",E2311&lt;&gt;"!!!"),"NEW","")))</f>
        <v/>
      </c>
      <c r="G2311" s="12" t="str">
        <f aca="false">IF(OR(E2311="",E2311="!!!"),"",IF(OR(J2311=0,AND(J2311=1,K2311=1),AND(J2311=1,I2311="SBJ"),AND(J2311=1,I2311=0)),"?IN_FOCUS",IF(J2311&lt;=2,"?ACTIVATED",IF(J2311&lt;&gt;"","?FAMILIAR",IF(F2311="NEW",IF(ISNA(VLOOKUP(E2311,#REF!,1,FALSE())),"?TYPE_IDENTIFIABLE","?REFERENTIAL"),"_")))))</f>
        <v/>
      </c>
      <c r="H2311" s="13" t="str">
        <f aca="false">IF(J2311&lt;&gt;1,"",IF(I2311="SBJ","CB","?"))</f>
        <v/>
      </c>
      <c r="I2311" s="14" t="str">
        <f aca="false">IF(OR(E2311="",E2311="!!!",F2311="NEW"),"",INDEX(B$2:B2310,-1+SUMPRODUCT(MAX(ROW(E$2:E2310)*(E2311=E$2:E2310)))))</f>
        <v/>
      </c>
      <c r="J2311" s="15" t="str">
        <f aca="true">IF(OR(E2311="",E2311="!!!",F2311="NEW"),"",COUNTBLANK(OFFSET(A$1,,,SUMPRODUCT(MAX(ROW(E$2:E2311)*(E2311=E$2:E2311)))))-COUNTBLANK(OFFSET(A$1,,,SUMPRODUCT(MAX(ROW(E$1:E2310)*(E2311=E$1:E2310))))))</f>
        <v/>
      </c>
      <c r="K2311" s="15" t="str">
        <f aca="false">IF(OR(E2311="",E2311="!!!",F2311="NEW"),"",INDEX(J$1:J2310,SUMPRODUCT(MAX(ROW(E$1:E2310)*(E2311=E$1:E2310)))))</f>
        <v/>
      </c>
      <c r="L2311" s="16"/>
    </row>
    <row r="2312" customFormat="false" ht="12.75" hidden="false" customHeight="false" outlineLevel="0" collapsed="false">
      <c r="A2312" s="9" t="s">
        <v>13</v>
      </c>
      <c r="E2312" s="10" t="str">
        <f aca="false">IF(D2312="?OLD","!!!","")</f>
        <v/>
      </c>
      <c r="F2312" s="11" t="str">
        <f aca="false">IF(OR(E2312="",E2312="!!!"),"",IF(NOT(ISNA(VLOOKUP(E2312,E$1:E2311,1,FALSE()))),"OLD",IF(AND(E2312&lt;&gt;"",E2312&lt;&gt;"!!!"),"NEW","")))</f>
        <v/>
      </c>
      <c r="G2312" s="12" t="str">
        <f aca="false">IF(OR(E2312="",E2312="!!!"),"",IF(OR(J2312=0,AND(J2312=1,K2312=1),AND(J2312=1,I2312="SBJ"),AND(J2312=1,I2312=0)),"?IN_FOCUS",IF(J2312&lt;=2,"?ACTIVATED",IF(J2312&lt;&gt;"","?FAMILIAR",IF(F2312="NEW",IF(ISNA(VLOOKUP(E2312,#REF!,1,FALSE())),"?TYPE_IDENTIFIABLE","?REFERENTIAL"),"_")))))</f>
        <v/>
      </c>
      <c r="H2312" s="13" t="str">
        <f aca="false">IF(J2312&lt;&gt;1,"",IF(I2312="SBJ","CB","?"))</f>
        <v/>
      </c>
      <c r="I2312" s="14" t="str">
        <f aca="false">IF(OR(E2312="",E2312="!!!",F2312="NEW"),"",INDEX(B$2:B2311,-1+SUMPRODUCT(MAX(ROW(E$2:E2311)*(E2312=E$2:E2311)))))</f>
        <v/>
      </c>
      <c r="J2312" s="15" t="str">
        <f aca="true">IF(OR(E2312="",E2312="!!!",F2312="NEW"),"",COUNTBLANK(OFFSET(A$1,,,SUMPRODUCT(MAX(ROW(E$2:E2312)*(E2312=E$2:E2312)))))-COUNTBLANK(OFFSET(A$1,,,SUMPRODUCT(MAX(ROW(E$1:E2311)*(E2312=E$1:E2311))))))</f>
        <v/>
      </c>
      <c r="K2312" s="15" t="str">
        <f aca="false">IF(OR(E2312="",E2312="!!!",F2312="NEW"),"",INDEX(J$1:J2311,SUMPRODUCT(MAX(ROW(E$1:E2311)*(E2312=E$1:E2311)))))</f>
        <v/>
      </c>
      <c r="L2312" s="16"/>
    </row>
    <row r="2313" customFormat="false" ht="12.75" hidden="false" customHeight="false" outlineLevel="0" collapsed="false">
      <c r="A2313" s="9" t="s">
        <v>881</v>
      </c>
      <c r="E2313" s="10" t="str">
        <f aca="false">IF(D2313="?OLD","!!!","")</f>
        <v/>
      </c>
      <c r="F2313" s="11" t="str">
        <f aca="false">IF(OR(E2313="",E2313="!!!"),"",IF(NOT(ISNA(VLOOKUP(E2313,E$1:E2312,1,FALSE()))),"OLD",IF(AND(E2313&lt;&gt;"",E2313&lt;&gt;"!!!"),"NEW","")))</f>
        <v/>
      </c>
      <c r="G2313" s="12" t="str">
        <f aca="false">IF(OR(E2313="",E2313="!!!"),"",IF(OR(J2313=0,AND(J2313=1,K2313=1),AND(J2313=1,I2313="SBJ"),AND(J2313=1,I2313=0)),"?IN_FOCUS",IF(J2313&lt;=2,"?ACTIVATED",IF(J2313&lt;&gt;"","?FAMILIAR",IF(F2313="NEW",IF(ISNA(VLOOKUP(E2313,#REF!,1,FALSE())),"?TYPE_IDENTIFIABLE","?REFERENTIAL"),"_")))))</f>
        <v/>
      </c>
      <c r="H2313" s="13" t="str">
        <f aca="false">IF(J2313&lt;&gt;1,"",IF(I2313="SBJ","CB","?"))</f>
        <v/>
      </c>
      <c r="I2313" s="14" t="str">
        <f aca="false">IF(OR(E2313="",E2313="!!!",F2313="NEW"),"",INDEX(B$2:B2312,-1+SUMPRODUCT(MAX(ROW(E$2:E2312)*(E2313=E$2:E2312)))))</f>
        <v/>
      </c>
      <c r="J2313" s="15" t="str">
        <f aca="true">IF(OR(E2313="",E2313="!!!",F2313="NEW"),"",COUNTBLANK(OFFSET(A$1,,,SUMPRODUCT(MAX(ROW(E$2:E2313)*(E2313=E$2:E2313)))))-COUNTBLANK(OFFSET(A$1,,,SUMPRODUCT(MAX(ROW(E$1:E2312)*(E2313=E$1:E2312))))))</f>
        <v/>
      </c>
      <c r="K2313" s="15" t="str">
        <f aca="false">IF(OR(E2313="",E2313="!!!",F2313="NEW"),"",INDEX(J$1:J2312,SUMPRODUCT(MAX(ROW(E$1:E2312)*(E2313=E$1:E2312)))))</f>
        <v/>
      </c>
      <c r="L2313" s="16"/>
    </row>
    <row r="2314" customFormat="false" ht="12.75" hidden="false" customHeight="false" outlineLevel="0" collapsed="false">
      <c r="A2314" s="9" t="s">
        <v>882</v>
      </c>
      <c r="B2314" s="0" t="s">
        <v>18</v>
      </c>
      <c r="C2314" s="0" t="s">
        <v>96</v>
      </c>
      <c r="D2314" s="0" t="s">
        <v>31</v>
      </c>
      <c r="E2314" s="10" t="str">
        <f aca="false">IF(D2314="?OLD","!!!","")</f>
        <v>!!!</v>
      </c>
      <c r="F2314" s="11" t="str">
        <f aca="false">IF(OR(E2314="",E2314="!!!"),"",IF(NOT(ISNA(VLOOKUP(E2314,E$1:E2313,1,FALSE()))),"OLD",IF(AND(E2314&lt;&gt;"",E2314&lt;&gt;"!!!"),"NEW","")))</f>
        <v/>
      </c>
      <c r="G2314" s="12" t="str">
        <f aca="false">IF(OR(E2314="",E2314="!!!"),"",IF(OR(J2314=0,AND(J2314=1,K2314=1),AND(J2314=1,I2314="SBJ"),AND(J2314=1,I2314=0)),"?IN_FOCUS",IF(J2314&lt;=2,"?ACTIVATED",IF(J2314&lt;&gt;"","?FAMILIAR",IF(F2314="NEW",IF(ISNA(VLOOKUP(E2314,#REF!,1,FALSE())),"?TYPE_IDENTIFIABLE","?REFERENTIAL"),"_")))))</f>
        <v/>
      </c>
      <c r="H2314" s="13" t="str">
        <f aca="false">IF(J2314&lt;&gt;1,"",IF(I2314="SBJ","CB","?"))</f>
        <v/>
      </c>
      <c r="I2314" s="14" t="str">
        <f aca="false">IF(OR(E2314="",E2314="!!!",F2314="NEW"),"",INDEX(B$2:B2313,-1+SUMPRODUCT(MAX(ROW(E$2:E2313)*(E2314=E$2:E2313)))))</f>
        <v/>
      </c>
      <c r="J2314" s="15" t="str">
        <f aca="true">IF(OR(E2314="",E2314="!!!",F2314="NEW"),"",COUNTBLANK(OFFSET(A$1,,,SUMPRODUCT(MAX(ROW(E$2:E2314)*(E2314=E$2:E2314)))))-COUNTBLANK(OFFSET(A$1,,,SUMPRODUCT(MAX(ROW(E$1:E2313)*(E2314=E$1:E2313))))))</f>
        <v/>
      </c>
      <c r="K2314" s="15" t="str">
        <f aca="false">IF(OR(E2314="",E2314="!!!",F2314="NEW"),"",INDEX(J$1:J2313,SUMPRODUCT(MAX(ROW(E$1:E2313)*(E2314=E$1:E2313)))))</f>
        <v/>
      </c>
      <c r="L2314" s="16"/>
    </row>
    <row r="2315" customFormat="false" ht="12.75" hidden="false" customHeight="false" outlineLevel="0" collapsed="false">
      <c r="A2315" s="9" t="s">
        <v>883</v>
      </c>
      <c r="E2315" s="10" t="str">
        <f aca="false">IF(D2315="?OLD","!!!","")</f>
        <v/>
      </c>
      <c r="F2315" s="11" t="str">
        <f aca="false">IF(OR(E2315="",E2315="!!!"),"",IF(NOT(ISNA(VLOOKUP(E2315,E$1:E2314,1,FALSE()))),"OLD",IF(AND(E2315&lt;&gt;"",E2315&lt;&gt;"!!!"),"NEW","")))</f>
        <v/>
      </c>
      <c r="G2315" s="12" t="str">
        <f aca="false">IF(OR(E2315="",E2315="!!!"),"",IF(OR(J2315=0,AND(J2315=1,K2315=1),AND(J2315=1,I2315="SBJ"),AND(J2315=1,I2315=0)),"?IN_FOCUS",IF(J2315&lt;=2,"?ACTIVATED",IF(J2315&lt;&gt;"","?FAMILIAR",IF(F2315="NEW",IF(ISNA(VLOOKUP(E2315,#REF!,1,FALSE())),"?TYPE_IDENTIFIABLE","?REFERENTIAL"),"_")))))</f>
        <v/>
      </c>
      <c r="H2315" s="13" t="str">
        <f aca="false">IF(J2315&lt;&gt;1,"",IF(I2315="SBJ","CB","?"))</f>
        <v/>
      </c>
      <c r="I2315" s="14" t="str">
        <f aca="false">IF(OR(E2315="",E2315="!!!",F2315="NEW"),"",INDEX(B$2:B2314,-1+SUMPRODUCT(MAX(ROW(E$2:E2314)*(E2315=E$2:E2314)))))</f>
        <v/>
      </c>
      <c r="J2315" s="15" t="str">
        <f aca="true">IF(OR(E2315="",E2315="!!!",F2315="NEW"),"",COUNTBLANK(OFFSET(A$1,,,SUMPRODUCT(MAX(ROW(E$2:E2315)*(E2315=E$2:E2315)))))-COUNTBLANK(OFFSET(A$1,,,SUMPRODUCT(MAX(ROW(E$1:E2314)*(E2315=E$1:E2314))))))</f>
        <v/>
      </c>
      <c r="K2315" s="15" t="str">
        <f aca="false">IF(OR(E2315="",E2315="!!!",F2315="NEW"),"",INDEX(J$1:J2314,SUMPRODUCT(MAX(ROW(E$1:E2314)*(E2315=E$1:E2314)))))</f>
        <v/>
      </c>
      <c r="L2315" s="16"/>
    </row>
    <row r="2316" customFormat="false" ht="12.75" hidden="false" customHeight="false" outlineLevel="0" collapsed="false">
      <c r="A2316" s="9" t="s">
        <v>884</v>
      </c>
      <c r="E2316" s="10" t="str">
        <f aca="false">IF(D2316="?OLD","!!!","")</f>
        <v/>
      </c>
      <c r="F2316" s="11" t="str">
        <f aca="false">IF(OR(E2316="",E2316="!!!"),"",IF(NOT(ISNA(VLOOKUP(E2316,E$1:E2315,1,FALSE()))),"OLD",IF(AND(E2316&lt;&gt;"",E2316&lt;&gt;"!!!"),"NEW","")))</f>
        <v/>
      </c>
      <c r="G2316" s="12" t="str">
        <f aca="false">IF(OR(E2316="",E2316="!!!"),"",IF(OR(J2316=0,AND(J2316=1,K2316=1),AND(J2316=1,I2316="SBJ"),AND(J2316=1,I2316=0)),"?IN_FOCUS",IF(J2316&lt;=2,"?ACTIVATED",IF(J2316&lt;&gt;"","?FAMILIAR",IF(F2316="NEW",IF(ISNA(VLOOKUP(E2316,#REF!,1,FALSE())),"?TYPE_IDENTIFIABLE","?REFERENTIAL"),"_")))))</f>
        <v/>
      </c>
      <c r="H2316" s="13" t="str">
        <f aca="false">IF(J2316&lt;&gt;1,"",IF(I2316="SBJ","CB","?"))</f>
        <v/>
      </c>
      <c r="I2316" s="14" t="str">
        <f aca="false">IF(OR(E2316="",E2316="!!!",F2316="NEW"),"",INDEX(B$2:B2315,-1+SUMPRODUCT(MAX(ROW(E$2:E2315)*(E2316=E$2:E2315)))))</f>
        <v/>
      </c>
      <c r="J2316" s="15" t="str">
        <f aca="true">IF(OR(E2316="",E2316="!!!",F2316="NEW"),"",COUNTBLANK(OFFSET(A$1,,,SUMPRODUCT(MAX(ROW(E$2:E2316)*(E2316=E$2:E2316)))))-COUNTBLANK(OFFSET(A$1,,,SUMPRODUCT(MAX(ROW(E$1:E2315)*(E2316=E$1:E2315))))))</f>
        <v/>
      </c>
      <c r="K2316" s="15" t="str">
        <f aca="false">IF(OR(E2316="",E2316="!!!",F2316="NEW"),"",INDEX(J$1:J2315,SUMPRODUCT(MAX(ROW(E$1:E2315)*(E2316=E$1:E2315)))))</f>
        <v/>
      </c>
      <c r="L2316" s="16"/>
    </row>
    <row r="2317" customFormat="false" ht="12.75" hidden="false" customHeight="false" outlineLevel="0" collapsed="false">
      <c r="A2317" s="9" t="s">
        <v>885</v>
      </c>
      <c r="B2317" s="0" t="s">
        <v>23</v>
      </c>
      <c r="C2317" s="0" t="s">
        <v>96</v>
      </c>
      <c r="D2317" s="0" t="s">
        <v>31</v>
      </c>
      <c r="E2317" s="10" t="str">
        <f aca="false">IF(D2317="?OLD","!!!","")</f>
        <v>!!!</v>
      </c>
      <c r="F2317" s="11" t="str">
        <f aca="false">IF(OR(E2317="",E2317="!!!"),"",IF(NOT(ISNA(VLOOKUP(E2317,E$1:E2316,1,FALSE()))),"OLD",IF(AND(E2317&lt;&gt;"",E2317&lt;&gt;"!!!"),"NEW","")))</f>
        <v/>
      </c>
      <c r="G2317" s="12" t="str">
        <f aca="false">IF(OR(E2317="",E2317="!!!"),"",IF(OR(J2317=0,AND(J2317=1,K2317=1),AND(J2317=1,I2317="SBJ"),AND(J2317=1,I2317=0)),"?IN_FOCUS",IF(J2317&lt;=2,"?ACTIVATED",IF(J2317&lt;&gt;"","?FAMILIAR",IF(F2317="NEW",IF(ISNA(VLOOKUP(E2317,#REF!,1,FALSE())),"?TYPE_IDENTIFIABLE","?REFERENTIAL"),"_")))))</f>
        <v/>
      </c>
      <c r="H2317" s="13" t="str">
        <f aca="false">IF(J2317&lt;&gt;1,"",IF(I2317="SBJ","CB","?"))</f>
        <v/>
      </c>
      <c r="I2317" s="14" t="str">
        <f aca="false">IF(OR(E2317="",E2317="!!!",F2317="NEW"),"",INDEX(B$2:B2316,-1+SUMPRODUCT(MAX(ROW(E$2:E2316)*(E2317=E$2:E2316)))))</f>
        <v/>
      </c>
      <c r="J2317" s="15" t="str">
        <f aca="true">IF(OR(E2317="",E2317="!!!",F2317="NEW"),"",COUNTBLANK(OFFSET(A$1,,,SUMPRODUCT(MAX(ROW(E$2:E2317)*(E2317=E$2:E2317)))))-COUNTBLANK(OFFSET(A$1,,,SUMPRODUCT(MAX(ROW(E$1:E2316)*(E2317=E$1:E2316))))))</f>
        <v/>
      </c>
      <c r="K2317" s="15" t="str">
        <f aca="false">IF(OR(E2317="",E2317="!!!",F2317="NEW"),"",INDEX(J$1:J2316,SUMPRODUCT(MAX(ROW(E$1:E2316)*(E2317=E$1:E2316)))))</f>
        <v/>
      </c>
      <c r="L2317" s="16"/>
    </row>
    <row r="2318" customFormat="false" ht="12.75" hidden="false" customHeight="false" outlineLevel="0" collapsed="false">
      <c r="A2318" s="9" t="s">
        <v>362</v>
      </c>
      <c r="E2318" s="10" t="str">
        <f aca="false">IF(D2318="?OLD","!!!","")</f>
        <v/>
      </c>
      <c r="F2318" s="11" t="str">
        <f aca="false">IF(OR(E2318="",E2318="!!!"),"",IF(NOT(ISNA(VLOOKUP(E2318,E$1:E2317,1,FALSE()))),"OLD",IF(AND(E2318&lt;&gt;"",E2318&lt;&gt;"!!!"),"NEW","")))</f>
        <v/>
      </c>
      <c r="G2318" s="12" t="str">
        <f aca="false">IF(OR(E2318="",E2318="!!!"),"",IF(OR(J2318=0,AND(J2318=1,K2318=1),AND(J2318=1,I2318="SBJ"),AND(J2318=1,I2318=0)),"?IN_FOCUS",IF(J2318&lt;=2,"?ACTIVATED",IF(J2318&lt;&gt;"","?FAMILIAR",IF(F2318="NEW",IF(ISNA(VLOOKUP(E2318,#REF!,1,FALSE())),"?TYPE_IDENTIFIABLE","?REFERENTIAL"),"_")))))</f>
        <v/>
      </c>
      <c r="H2318" s="13" t="str">
        <f aca="false">IF(J2318&lt;&gt;1,"",IF(I2318="SBJ","CB","?"))</f>
        <v/>
      </c>
      <c r="I2318" s="14" t="str">
        <f aca="false">IF(OR(E2318="",E2318="!!!",F2318="NEW"),"",INDEX(B$2:B2317,-1+SUMPRODUCT(MAX(ROW(E$2:E2317)*(E2318=E$2:E2317)))))</f>
        <v/>
      </c>
      <c r="J2318" s="15" t="str">
        <f aca="true">IF(OR(E2318="",E2318="!!!",F2318="NEW"),"",COUNTBLANK(OFFSET(A$1,,,SUMPRODUCT(MAX(ROW(E$2:E2318)*(E2318=E$2:E2318)))))-COUNTBLANK(OFFSET(A$1,,,SUMPRODUCT(MAX(ROW(E$1:E2317)*(E2318=E$1:E2317))))))</f>
        <v/>
      </c>
      <c r="K2318" s="15" t="str">
        <f aca="false">IF(OR(E2318="",E2318="!!!",F2318="NEW"),"",INDEX(J$1:J2317,SUMPRODUCT(MAX(ROW(E$1:E2317)*(E2318=E$1:E2317)))))</f>
        <v/>
      </c>
      <c r="L2318" s="16"/>
    </row>
    <row r="2319" customFormat="false" ht="12.75" hidden="false" customHeight="false" outlineLevel="0" collapsed="false">
      <c r="A2319" s="9" t="s">
        <v>886</v>
      </c>
      <c r="E2319" s="10" t="str">
        <f aca="false">IF(D2319="?OLD","!!!","")</f>
        <v/>
      </c>
      <c r="F2319" s="11" t="str">
        <f aca="false">IF(OR(E2319="",E2319="!!!"),"",IF(NOT(ISNA(VLOOKUP(E2319,E$1:E2318,1,FALSE()))),"OLD",IF(AND(E2319&lt;&gt;"",E2319&lt;&gt;"!!!"),"NEW","")))</f>
        <v/>
      </c>
      <c r="G2319" s="12" t="str">
        <f aca="false">IF(OR(E2319="",E2319="!!!"),"",IF(OR(J2319=0,AND(J2319=1,K2319=1),AND(J2319=1,I2319="SBJ"),AND(J2319=1,I2319=0)),"?IN_FOCUS",IF(J2319&lt;=2,"?ACTIVATED",IF(J2319&lt;&gt;"","?FAMILIAR",IF(F2319="NEW",IF(ISNA(VLOOKUP(E2319,#REF!,1,FALSE())),"?TYPE_IDENTIFIABLE","?REFERENTIAL"),"_")))))</f>
        <v/>
      </c>
      <c r="H2319" s="13" t="str">
        <f aca="false">IF(J2319&lt;&gt;1,"",IF(I2319="SBJ","CB","?"))</f>
        <v/>
      </c>
      <c r="I2319" s="14" t="str">
        <f aca="false">IF(OR(E2319="",E2319="!!!",F2319="NEW"),"",INDEX(B$2:B2318,-1+SUMPRODUCT(MAX(ROW(E$2:E2318)*(E2319=E$2:E2318)))))</f>
        <v/>
      </c>
      <c r="J2319" s="15" t="str">
        <f aca="true">IF(OR(E2319="",E2319="!!!",F2319="NEW"),"",COUNTBLANK(OFFSET(A$1,,,SUMPRODUCT(MAX(ROW(E$2:E2319)*(E2319=E$2:E2319)))))-COUNTBLANK(OFFSET(A$1,,,SUMPRODUCT(MAX(ROW(E$1:E2318)*(E2319=E$1:E2318))))))</f>
        <v/>
      </c>
      <c r="K2319" s="15" t="str">
        <f aca="false">IF(OR(E2319="",E2319="!!!",F2319="NEW"),"",INDEX(J$1:J2318,SUMPRODUCT(MAX(ROW(E$1:E2318)*(E2319=E$1:E2318)))))</f>
        <v/>
      </c>
      <c r="L2319" s="16"/>
    </row>
    <row r="2320" customFormat="false" ht="12.75" hidden="false" customHeight="false" outlineLevel="0" collapsed="false">
      <c r="A2320" s="9" t="s">
        <v>92</v>
      </c>
      <c r="E2320" s="10" t="str">
        <f aca="false">IF(D2320="?OLD","!!!","")</f>
        <v/>
      </c>
      <c r="F2320" s="11" t="str">
        <f aca="false">IF(OR(E2320="",E2320="!!!"),"",IF(NOT(ISNA(VLOOKUP(E2320,E$1:E2319,1,FALSE()))),"OLD",IF(AND(E2320&lt;&gt;"",E2320&lt;&gt;"!!!"),"NEW","")))</f>
        <v/>
      </c>
      <c r="G2320" s="12" t="str">
        <f aca="false">IF(OR(E2320="",E2320="!!!"),"",IF(OR(J2320=0,AND(J2320=1,K2320=1),AND(J2320=1,I2320="SBJ"),AND(J2320=1,I2320=0)),"?IN_FOCUS",IF(J2320&lt;=2,"?ACTIVATED",IF(J2320&lt;&gt;"","?FAMILIAR",IF(F2320="NEW",IF(ISNA(VLOOKUP(E2320,#REF!,1,FALSE())),"?TYPE_IDENTIFIABLE","?REFERENTIAL"),"_")))))</f>
        <v/>
      </c>
      <c r="H2320" s="13" t="str">
        <f aca="false">IF(J2320&lt;&gt;1,"",IF(I2320="SBJ","CB","?"))</f>
        <v/>
      </c>
      <c r="I2320" s="14" t="str">
        <f aca="false">IF(OR(E2320="",E2320="!!!",F2320="NEW"),"",INDEX(B$2:B2319,-1+SUMPRODUCT(MAX(ROW(E$2:E2319)*(E2320=E$2:E2319)))))</f>
        <v/>
      </c>
      <c r="J2320" s="15" t="str">
        <f aca="true">IF(OR(E2320="",E2320="!!!",F2320="NEW"),"",COUNTBLANK(OFFSET(A$1,,,SUMPRODUCT(MAX(ROW(E$2:E2320)*(E2320=E$2:E2320)))))-COUNTBLANK(OFFSET(A$1,,,SUMPRODUCT(MAX(ROW(E$1:E2319)*(E2320=E$1:E2319))))))</f>
        <v/>
      </c>
      <c r="K2320" s="15" t="str">
        <f aca="false">IF(OR(E2320="",E2320="!!!",F2320="NEW"),"",INDEX(J$1:J2319,SUMPRODUCT(MAX(ROW(E$1:E2319)*(E2320=E$1:E2319)))))</f>
        <v/>
      </c>
      <c r="L2320" s="16"/>
    </row>
    <row r="2321" customFormat="false" ht="12.75" hidden="false" customHeight="false" outlineLevel="0" collapsed="false">
      <c r="A2321" s="9" t="s">
        <v>112</v>
      </c>
      <c r="B2321" s="0" t="s">
        <v>23</v>
      </c>
      <c r="C2321" s="0" t="s">
        <v>113</v>
      </c>
      <c r="D2321" s="0" t="s">
        <v>31</v>
      </c>
      <c r="E2321" s="10" t="str">
        <f aca="false">IF(D2321="?OLD","!!!","")</f>
        <v>!!!</v>
      </c>
      <c r="F2321" s="11" t="str">
        <f aca="false">IF(OR(E2321="",E2321="!!!"),"",IF(NOT(ISNA(VLOOKUP(E2321,E$1:E2320,1,FALSE()))),"OLD",IF(AND(E2321&lt;&gt;"",E2321&lt;&gt;"!!!"),"NEW","")))</f>
        <v/>
      </c>
      <c r="G2321" s="12" t="str">
        <f aca="false">IF(OR(E2321="",E2321="!!!"),"",IF(OR(J2321=0,AND(J2321=1,K2321=1),AND(J2321=1,I2321="SBJ"),AND(J2321=1,I2321=0)),"?IN_FOCUS",IF(J2321&lt;=2,"?ACTIVATED",IF(J2321&lt;&gt;"","?FAMILIAR",IF(F2321="NEW",IF(ISNA(VLOOKUP(E2321,#REF!,1,FALSE())),"?TYPE_IDENTIFIABLE","?REFERENTIAL"),"_")))))</f>
        <v/>
      </c>
      <c r="H2321" s="13" t="str">
        <f aca="false">IF(J2321&lt;&gt;1,"",IF(I2321="SBJ","CB","?"))</f>
        <v/>
      </c>
      <c r="I2321" s="14" t="str">
        <f aca="false">IF(OR(E2321="",E2321="!!!",F2321="NEW"),"",INDEX(B$2:B2320,-1+SUMPRODUCT(MAX(ROW(E$2:E2320)*(E2321=E$2:E2320)))))</f>
        <v/>
      </c>
      <c r="J2321" s="15" t="str">
        <f aca="true">IF(OR(E2321="",E2321="!!!",F2321="NEW"),"",COUNTBLANK(OFFSET(A$1,,,SUMPRODUCT(MAX(ROW(E$2:E2321)*(E2321=E$2:E2321)))))-COUNTBLANK(OFFSET(A$1,,,SUMPRODUCT(MAX(ROW(E$1:E2320)*(E2321=E$1:E2320))))))</f>
        <v/>
      </c>
      <c r="K2321" s="15" t="str">
        <f aca="false">IF(OR(E2321="",E2321="!!!",F2321="NEW"),"",INDEX(J$1:J2320,SUMPRODUCT(MAX(ROW(E$1:E2320)*(E2321=E$1:E2320)))))</f>
        <v/>
      </c>
      <c r="L2321" s="16"/>
    </row>
    <row r="2322" customFormat="false" ht="12.75" hidden="false" customHeight="false" outlineLevel="0" collapsed="false">
      <c r="A2322" s="9" t="s">
        <v>130</v>
      </c>
      <c r="B2322" s="0" t="s">
        <v>38</v>
      </c>
      <c r="C2322" s="0" t="s">
        <v>115</v>
      </c>
      <c r="D2322" s="0" t="s">
        <v>31</v>
      </c>
      <c r="E2322" s="10" t="str">
        <f aca="false">IF(D2322="?OLD","!!!","")</f>
        <v>!!!</v>
      </c>
      <c r="F2322" s="11" t="str">
        <f aca="false">IF(OR(E2322="",E2322="!!!"),"",IF(NOT(ISNA(VLOOKUP(E2322,E$1:E2321,1,FALSE()))),"OLD",IF(AND(E2322&lt;&gt;"",E2322&lt;&gt;"!!!"),"NEW","")))</f>
        <v/>
      </c>
      <c r="G2322" s="12" t="str">
        <f aca="false">IF(OR(E2322="",E2322="!!!"),"",IF(OR(J2322=0,AND(J2322=1,K2322=1),AND(J2322=1,I2322="SBJ"),AND(J2322=1,I2322=0)),"?IN_FOCUS",IF(J2322&lt;=2,"?ACTIVATED",IF(J2322&lt;&gt;"","?FAMILIAR",IF(F2322="NEW",IF(ISNA(VLOOKUP(E2322,#REF!,1,FALSE())),"?TYPE_IDENTIFIABLE","?REFERENTIAL"),"_")))))</f>
        <v/>
      </c>
      <c r="H2322" s="13" t="str">
        <f aca="false">IF(J2322&lt;&gt;1,"",IF(I2322="SBJ","CB","?"))</f>
        <v/>
      </c>
      <c r="I2322" s="14" t="str">
        <f aca="false">IF(OR(E2322="",E2322="!!!",F2322="NEW"),"",INDEX(B$2:B2321,-1+SUMPRODUCT(MAX(ROW(E$2:E2321)*(E2322=E$2:E2321)))))</f>
        <v/>
      </c>
      <c r="J2322" s="15" t="str">
        <f aca="true">IF(OR(E2322="",E2322="!!!",F2322="NEW"),"",COUNTBLANK(OFFSET(A$1,,,SUMPRODUCT(MAX(ROW(E$2:E2322)*(E2322=E$2:E2322)))))-COUNTBLANK(OFFSET(A$1,,,SUMPRODUCT(MAX(ROW(E$1:E2321)*(E2322=E$1:E2321))))))</f>
        <v/>
      </c>
      <c r="K2322" s="15" t="str">
        <f aca="false">IF(OR(E2322="",E2322="!!!",F2322="NEW"),"",INDEX(J$1:J2321,SUMPRODUCT(MAX(ROW(E$1:E2321)*(E2322=E$1:E2321)))))</f>
        <v/>
      </c>
      <c r="L2322" s="16"/>
    </row>
    <row r="2323" customFormat="false" ht="12.75" hidden="false" customHeight="false" outlineLevel="0" collapsed="false">
      <c r="A2323" s="9" t="s">
        <v>198</v>
      </c>
      <c r="E2323" s="10" t="str">
        <f aca="false">IF(D2323="?OLD","!!!","")</f>
        <v/>
      </c>
      <c r="F2323" s="11" t="str">
        <f aca="false">IF(OR(E2323="",E2323="!!!"),"",IF(NOT(ISNA(VLOOKUP(E2323,E$1:E2322,1,FALSE()))),"OLD",IF(AND(E2323&lt;&gt;"",E2323&lt;&gt;"!!!"),"NEW","")))</f>
        <v/>
      </c>
      <c r="G2323" s="12" t="str">
        <f aca="false">IF(OR(E2323="",E2323="!!!"),"",IF(OR(J2323=0,AND(J2323=1,K2323=1),AND(J2323=1,I2323="SBJ"),AND(J2323=1,I2323=0)),"?IN_FOCUS",IF(J2323&lt;=2,"?ACTIVATED",IF(J2323&lt;&gt;"","?FAMILIAR",IF(F2323="NEW",IF(ISNA(VLOOKUP(E2323,#REF!,1,FALSE())),"?TYPE_IDENTIFIABLE","?REFERENTIAL"),"_")))))</f>
        <v/>
      </c>
      <c r="H2323" s="13" t="str">
        <f aca="false">IF(J2323&lt;&gt;1,"",IF(I2323="SBJ","CB","?"))</f>
        <v/>
      </c>
      <c r="I2323" s="14" t="str">
        <f aca="false">IF(OR(E2323="",E2323="!!!",F2323="NEW"),"",INDEX(B$2:B2322,-1+SUMPRODUCT(MAX(ROW(E$2:E2322)*(E2323=E$2:E2322)))))</f>
        <v/>
      </c>
      <c r="J2323" s="15" t="str">
        <f aca="true">IF(OR(E2323="",E2323="!!!",F2323="NEW"),"",COUNTBLANK(OFFSET(A$1,,,SUMPRODUCT(MAX(ROW(E$2:E2323)*(E2323=E$2:E2323)))))-COUNTBLANK(OFFSET(A$1,,,SUMPRODUCT(MAX(ROW(E$1:E2322)*(E2323=E$1:E2322))))))</f>
        <v/>
      </c>
      <c r="K2323" s="15" t="str">
        <f aca="false">IF(OR(E2323="",E2323="!!!",F2323="NEW"),"",INDEX(J$1:J2322,SUMPRODUCT(MAX(ROW(E$1:E2322)*(E2323=E$1:E2322)))))</f>
        <v/>
      </c>
      <c r="L2323" s="16"/>
    </row>
    <row r="2324" customFormat="false" ht="12.75" hidden="false" customHeight="false" outlineLevel="0" collapsed="false">
      <c r="A2324" s="9" t="s">
        <v>633</v>
      </c>
      <c r="E2324" s="10" t="str">
        <f aca="false">IF(D2324="?OLD","!!!","")</f>
        <v/>
      </c>
      <c r="F2324" s="11" t="str">
        <f aca="false">IF(OR(E2324="",E2324="!!!"),"",IF(NOT(ISNA(VLOOKUP(E2324,E$1:E2323,1,FALSE()))),"OLD",IF(AND(E2324&lt;&gt;"",E2324&lt;&gt;"!!!"),"NEW","")))</f>
        <v/>
      </c>
      <c r="G2324" s="12" t="str">
        <f aca="false">IF(OR(E2324="",E2324="!!!"),"",IF(OR(J2324=0,AND(J2324=1,K2324=1),AND(J2324=1,I2324="SBJ"),AND(J2324=1,I2324=0)),"?IN_FOCUS",IF(J2324&lt;=2,"?ACTIVATED",IF(J2324&lt;&gt;"","?FAMILIAR",IF(F2324="NEW",IF(ISNA(VLOOKUP(E2324,#REF!,1,FALSE())),"?TYPE_IDENTIFIABLE","?REFERENTIAL"),"_")))))</f>
        <v/>
      </c>
      <c r="H2324" s="13" t="str">
        <f aca="false">IF(J2324&lt;&gt;1,"",IF(I2324="SBJ","CB","?"))</f>
        <v/>
      </c>
      <c r="I2324" s="14" t="str">
        <f aca="false">IF(OR(E2324="",E2324="!!!",F2324="NEW"),"",INDEX(B$2:B2323,-1+SUMPRODUCT(MAX(ROW(E$2:E2323)*(E2324=E$2:E2323)))))</f>
        <v/>
      </c>
      <c r="J2324" s="15" t="str">
        <f aca="true">IF(OR(E2324="",E2324="!!!",F2324="NEW"),"",COUNTBLANK(OFFSET(A$1,,,SUMPRODUCT(MAX(ROW(E$2:E2324)*(E2324=E$2:E2324)))))-COUNTBLANK(OFFSET(A$1,,,SUMPRODUCT(MAX(ROW(E$1:E2323)*(E2324=E$1:E2323))))))</f>
        <v/>
      </c>
      <c r="K2324" s="15" t="str">
        <f aca="false">IF(OR(E2324="",E2324="!!!",F2324="NEW"),"",INDEX(J$1:J2323,SUMPRODUCT(MAX(ROW(E$1:E2323)*(E2324=E$1:E2323)))))</f>
        <v/>
      </c>
      <c r="L2324" s="16"/>
    </row>
    <row r="2325" customFormat="false" ht="12.75" hidden="false" customHeight="false" outlineLevel="0" collapsed="false">
      <c r="A2325" s="9" t="s">
        <v>347</v>
      </c>
      <c r="B2325" s="0" t="s">
        <v>91</v>
      </c>
      <c r="C2325" s="0" t="s">
        <v>30</v>
      </c>
      <c r="D2325" s="0" t="s">
        <v>31</v>
      </c>
      <c r="E2325" s="10" t="str">
        <f aca="false">IF(D2325="?OLD","!!!","")</f>
        <v>!!!</v>
      </c>
      <c r="F2325" s="11" t="str">
        <f aca="false">IF(OR(E2325="",E2325="!!!"),"",IF(NOT(ISNA(VLOOKUP(E2325,E$1:E2324,1,FALSE()))),"OLD",IF(AND(E2325&lt;&gt;"",E2325&lt;&gt;"!!!"),"NEW","")))</f>
        <v/>
      </c>
      <c r="G2325" s="12" t="str">
        <f aca="false">IF(OR(E2325="",E2325="!!!"),"",IF(OR(J2325=0,AND(J2325=1,K2325=1),AND(J2325=1,I2325="SBJ"),AND(J2325=1,I2325=0)),"?IN_FOCUS",IF(J2325&lt;=2,"?ACTIVATED",IF(J2325&lt;&gt;"","?FAMILIAR",IF(F2325="NEW",IF(ISNA(VLOOKUP(E2325,#REF!,1,FALSE())),"?TYPE_IDENTIFIABLE","?REFERENTIAL"),"_")))))</f>
        <v/>
      </c>
      <c r="H2325" s="13" t="str">
        <f aca="false">IF(J2325&lt;&gt;1,"",IF(I2325="SBJ","CB","?"))</f>
        <v/>
      </c>
      <c r="I2325" s="14" t="str">
        <f aca="false">IF(OR(E2325="",E2325="!!!",F2325="NEW"),"",INDEX(B$2:B2324,-1+SUMPRODUCT(MAX(ROW(E$2:E2324)*(E2325=E$2:E2324)))))</f>
        <v/>
      </c>
      <c r="J2325" s="15" t="str">
        <f aca="true">IF(OR(E2325="",E2325="!!!",F2325="NEW"),"",COUNTBLANK(OFFSET(A$1,,,SUMPRODUCT(MAX(ROW(E$2:E2325)*(E2325=E$2:E2325)))))-COUNTBLANK(OFFSET(A$1,,,SUMPRODUCT(MAX(ROW(E$1:E2324)*(E2325=E$1:E2324))))))</f>
        <v/>
      </c>
      <c r="K2325" s="15" t="str">
        <f aca="false">IF(OR(E2325="",E2325="!!!",F2325="NEW"),"",INDEX(J$1:J2324,SUMPRODUCT(MAX(ROW(E$1:E2324)*(E2325=E$1:E2324)))))</f>
        <v/>
      </c>
      <c r="L2325" s="16"/>
    </row>
    <row r="2326" customFormat="false" ht="12.75" hidden="false" customHeight="false" outlineLevel="0" collapsed="false">
      <c r="A2326" s="9" t="s">
        <v>150</v>
      </c>
      <c r="E2326" s="10" t="str">
        <f aca="false">IF(D2326="?OLD","!!!","")</f>
        <v/>
      </c>
      <c r="F2326" s="11" t="str">
        <f aca="false">IF(OR(E2326="",E2326="!!!"),"",IF(NOT(ISNA(VLOOKUP(E2326,E$1:E2325,1,FALSE()))),"OLD",IF(AND(E2326&lt;&gt;"",E2326&lt;&gt;"!!!"),"NEW","")))</f>
        <v/>
      </c>
      <c r="G2326" s="12" t="str">
        <f aca="false">IF(OR(E2326="",E2326="!!!"),"",IF(OR(J2326=0,AND(J2326=1,K2326=1),AND(J2326=1,I2326="SBJ"),AND(J2326=1,I2326=0)),"?IN_FOCUS",IF(J2326&lt;=2,"?ACTIVATED",IF(J2326&lt;&gt;"","?FAMILIAR",IF(F2326="NEW",IF(ISNA(VLOOKUP(E2326,#REF!,1,FALSE())),"?TYPE_IDENTIFIABLE","?REFERENTIAL"),"_")))))</f>
        <v/>
      </c>
      <c r="H2326" s="13" t="str">
        <f aca="false">IF(J2326&lt;&gt;1,"",IF(I2326="SBJ","CB","?"))</f>
        <v/>
      </c>
      <c r="I2326" s="14" t="str">
        <f aca="false">IF(OR(E2326="",E2326="!!!",F2326="NEW"),"",INDEX(B$2:B2325,-1+SUMPRODUCT(MAX(ROW(E$2:E2325)*(E2326=E$2:E2325)))))</f>
        <v/>
      </c>
      <c r="J2326" s="15" t="str">
        <f aca="true">IF(OR(E2326="",E2326="!!!",F2326="NEW"),"",COUNTBLANK(OFFSET(A$1,,,SUMPRODUCT(MAX(ROW(E$2:E2326)*(E2326=E$2:E2326)))))-COUNTBLANK(OFFSET(A$1,,,SUMPRODUCT(MAX(ROW(E$1:E2325)*(E2326=E$1:E2325))))))</f>
        <v/>
      </c>
      <c r="K2326" s="15" t="str">
        <f aca="false">IF(OR(E2326="",E2326="!!!",F2326="NEW"),"",INDEX(J$1:J2325,SUMPRODUCT(MAX(ROW(E$1:E2325)*(E2326=E$1:E2325)))))</f>
        <v/>
      </c>
      <c r="L2326" s="16"/>
    </row>
    <row r="2327" customFormat="false" ht="12.75" hidden="false" customHeight="false" outlineLevel="0" collapsed="false">
      <c r="A2327" s="9" t="s">
        <v>189</v>
      </c>
      <c r="E2327" s="10" t="str">
        <f aca="false">IF(D2327="?OLD","!!!","")</f>
        <v/>
      </c>
      <c r="F2327" s="11" t="str">
        <f aca="false">IF(OR(E2327="",E2327="!!!"),"",IF(NOT(ISNA(VLOOKUP(E2327,E$1:E2326,1,FALSE()))),"OLD",IF(AND(E2327&lt;&gt;"",E2327&lt;&gt;"!!!"),"NEW","")))</f>
        <v/>
      </c>
      <c r="G2327" s="12" t="str">
        <f aca="false">IF(OR(E2327="",E2327="!!!"),"",IF(OR(J2327=0,AND(J2327=1,K2327=1),AND(J2327=1,I2327="SBJ"),AND(J2327=1,I2327=0)),"?IN_FOCUS",IF(J2327&lt;=2,"?ACTIVATED",IF(J2327&lt;&gt;"","?FAMILIAR",IF(F2327="NEW",IF(ISNA(VLOOKUP(E2327,#REF!,1,FALSE())),"?TYPE_IDENTIFIABLE","?REFERENTIAL"),"_")))))</f>
        <v/>
      </c>
      <c r="H2327" s="13" t="str">
        <f aca="false">IF(J2327&lt;&gt;1,"",IF(I2327="SBJ","CB","?"))</f>
        <v/>
      </c>
      <c r="I2327" s="14" t="str">
        <f aca="false">IF(OR(E2327="",E2327="!!!",F2327="NEW"),"",INDEX(B$2:B2326,-1+SUMPRODUCT(MAX(ROW(E$2:E2326)*(E2327=E$2:E2326)))))</f>
        <v/>
      </c>
      <c r="J2327" s="15" t="str">
        <f aca="true">IF(OR(E2327="",E2327="!!!",F2327="NEW"),"",COUNTBLANK(OFFSET(A$1,,,SUMPRODUCT(MAX(ROW(E$2:E2327)*(E2327=E$2:E2327)))))-COUNTBLANK(OFFSET(A$1,,,SUMPRODUCT(MAX(ROW(E$1:E2326)*(E2327=E$1:E2326))))))</f>
        <v/>
      </c>
      <c r="K2327" s="15" t="str">
        <f aca="false">IF(OR(E2327="",E2327="!!!",F2327="NEW"),"",INDEX(J$1:J2326,SUMPRODUCT(MAX(ROW(E$1:E2326)*(E2327=E$1:E2326)))))</f>
        <v/>
      </c>
      <c r="L2327" s="16"/>
    </row>
    <row r="2328" customFormat="false" ht="12.75" hidden="false" customHeight="false" outlineLevel="0" collapsed="false">
      <c r="A2328" s="9" t="s">
        <v>887</v>
      </c>
      <c r="E2328" s="10" t="str">
        <f aca="false">IF(D2328="?OLD","!!!","")</f>
        <v/>
      </c>
      <c r="F2328" s="11" t="str">
        <f aca="false">IF(OR(E2328="",E2328="!!!"),"",IF(NOT(ISNA(VLOOKUP(E2328,E$1:E2327,1,FALSE()))),"OLD",IF(AND(E2328&lt;&gt;"",E2328&lt;&gt;"!!!"),"NEW","")))</f>
        <v/>
      </c>
      <c r="G2328" s="12" t="str">
        <f aca="false">IF(OR(E2328="",E2328="!!!"),"",IF(OR(J2328=0,AND(J2328=1,K2328=1),AND(J2328=1,I2328="SBJ"),AND(J2328=1,I2328=0)),"?IN_FOCUS",IF(J2328&lt;=2,"?ACTIVATED",IF(J2328&lt;&gt;"","?FAMILIAR",IF(F2328="NEW",IF(ISNA(VLOOKUP(E2328,#REF!,1,FALSE())),"?TYPE_IDENTIFIABLE","?REFERENTIAL"),"_")))))</f>
        <v/>
      </c>
      <c r="H2328" s="13" t="str">
        <f aca="false">IF(J2328&lt;&gt;1,"",IF(I2328="SBJ","CB","?"))</f>
        <v/>
      </c>
      <c r="I2328" s="14" t="str">
        <f aca="false">IF(OR(E2328="",E2328="!!!",F2328="NEW"),"",INDEX(B$2:B2327,-1+SUMPRODUCT(MAX(ROW(E$2:E2327)*(E2328=E$2:E2327)))))</f>
        <v/>
      </c>
      <c r="J2328" s="15" t="str">
        <f aca="true">IF(OR(E2328="",E2328="!!!",F2328="NEW"),"",COUNTBLANK(OFFSET(A$1,,,SUMPRODUCT(MAX(ROW(E$2:E2328)*(E2328=E$2:E2328)))))-COUNTBLANK(OFFSET(A$1,,,SUMPRODUCT(MAX(ROW(E$1:E2327)*(E2328=E$1:E2327))))))</f>
        <v/>
      </c>
      <c r="K2328" s="15" t="str">
        <f aca="false">IF(OR(E2328="",E2328="!!!",F2328="NEW"),"",INDEX(J$1:J2327,SUMPRODUCT(MAX(ROW(E$1:E2327)*(E2328=E$1:E2327)))))</f>
        <v/>
      </c>
      <c r="L2328" s="16"/>
    </row>
    <row r="2329" customFormat="false" ht="12.75" hidden="false" customHeight="false" outlineLevel="0" collapsed="false">
      <c r="A2329" s="9" t="s">
        <v>226</v>
      </c>
      <c r="E2329" s="10" t="str">
        <f aca="false">IF(D2329="?OLD","!!!","")</f>
        <v/>
      </c>
      <c r="F2329" s="11" t="str">
        <f aca="false">IF(OR(E2329="",E2329="!!!"),"",IF(NOT(ISNA(VLOOKUP(E2329,E$1:E2328,1,FALSE()))),"OLD",IF(AND(E2329&lt;&gt;"",E2329&lt;&gt;"!!!"),"NEW","")))</f>
        <v/>
      </c>
      <c r="G2329" s="12" t="str">
        <f aca="false">IF(OR(E2329="",E2329="!!!"),"",IF(OR(J2329=0,AND(J2329=1,K2329=1),AND(J2329=1,I2329="SBJ"),AND(J2329=1,I2329=0)),"?IN_FOCUS",IF(J2329&lt;=2,"?ACTIVATED",IF(J2329&lt;&gt;"","?FAMILIAR",IF(F2329="NEW",IF(ISNA(VLOOKUP(E2329,#REF!,1,FALSE())),"?TYPE_IDENTIFIABLE","?REFERENTIAL"),"_")))))</f>
        <v/>
      </c>
      <c r="H2329" s="13" t="str">
        <f aca="false">IF(J2329&lt;&gt;1,"",IF(I2329="SBJ","CB","?"))</f>
        <v/>
      </c>
      <c r="I2329" s="14" t="str">
        <f aca="false">IF(OR(E2329="",E2329="!!!",F2329="NEW"),"",INDEX(B$2:B2328,-1+SUMPRODUCT(MAX(ROW(E$2:E2328)*(E2329=E$2:E2328)))))</f>
        <v/>
      </c>
      <c r="J2329" s="15" t="str">
        <f aca="true">IF(OR(E2329="",E2329="!!!",F2329="NEW"),"",COUNTBLANK(OFFSET(A$1,,,SUMPRODUCT(MAX(ROW(E$2:E2329)*(E2329=E$2:E2329)))))-COUNTBLANK(OFFSET(A$1,,,SUMPRODUCT(MAX(ROW(E$1:E2328)*(E2329=E$1:E2328))))))</f>
        <v/>
      </c>
      <c r="K2329" s="15" t="str">
        <f aca="false">IF(OR(E2329="",E2329="!!!",F2329="NEW"),"",INDEX(J$1:J2328,SUMPRODUCT(MAX(ROW(E$1:E2328)*(E2329=E$1:E2328)))))</f>
        <v/>
      </c>
      <c r="L2329" s="16"/>
    </row>
    <row r="2330" customFormat="false" ht="12.75" hidden="false" customHeight="false" outlineLevel="0" collapsed="false">
      <c r="A2330" s="9" t="s">
        <v>98</v>
      </c>
      <c r="B2330" s="0" t="s">
        <v>41</v>
      </c>
      <c r="C2330" s="0" t="s">
        <v>30</v>
      </c>
      <c r="D2330" s="0" t="s">
        <v>31</v>
      </c>
      <c r="E2330" s="10" t="str">
        <f aca="false">IF(D2330="?OLD","!!!","")</f>
        <v>!!!</v>
      </c>
      <c r="F2330" s="11" t="str">
        <f aca="false">IF(OR(E2330="",E2330="!!!"),"",IF(NOT(ISNA(VLOOKUP(E2330,E$1:E2329,1,FALSE()))),"OLD",IF(AND(E2330&lt;&gt;"",E2330&lt;&gt;"!!!"),"NEW","")))</f>
        <v/>
      </c>
      <c r="G2330" s="12" t="str">
        <f aca="false">IF(OR(E2330="",E2330="!!!"),"",IF(OR(J2330=0,AND(J2330=1,K2330=1),AND(J2330=1,I2330="SBJ"),AND(J2330=1,I2330=0)),"?IN_FOCUS",IF(J2330&lt;=2,"?ACTIVATED",IF(J2330&lt;&gt;"","?FAMILIAR",IF(F2330="NEW",IF(ISNA(VLOOKUP(E2330,#REF!,1,FALSE())),"?TYPE_IDENTIFIABLE","?REFERENTIAL"),"_")))))</f>
        <v/>
      </c>
      <c r="H2330" s="13" t="str">
        <f aca="false">IF(J2330&lt;&gt;1,"",IF(I2330="SBJ","CB","?"))</f>
        <v/>
      </c>
      <c r="I2330" s="14" t="str">
        <f aca="false">IF(OR(E2330="",E2330="!!!",F2330="NEW"),"",INDEX(B$2:B2329,-1+SUMPRODUCT(MAX(ROW(E$2:E2329)*(E2330=E$2:E2329)))))</f>
        <v/>
      </c>
      <c r="J2330" s="15" t="str">
        <f aca="true">IF(OR(E2330="",E2330="!!!",F2330="NEW"),"",COUNTBLANK(OFFSET(A$1,,,SUMPRODUCT(MAX(ROW(E$2:E2330)*(E2330=E$2:E2330)))))-COUNTBLANK(OFFSET(A$1,,,SUMPRODUCT(MAX(ROW(E$1:E2329)*(E2330=E$1:E2329))))))</f>
        <v/>
      </c>
      <c r="K2330" s="15" t="str">
        <f aca="false">IF(OR(E2330="",E2330="!!!",F2330="NEW"),"",INDEX(J$1:J2329,SUMPRODUCT(MAX(ROW(E$1:E2329)*(E2330=E$1:E2329)))))</f>
        <v/>
      </c>
      <c r="L2330" s="16"/>
    </row>
    <row r="2331" customFormat="false" ht="12.75" hidden="false" customHeight="false" outlineLevel="0" collapsed="false">
      <c r="A2331" s="9" t="s">
        <v>888</v>
      </c>
      <c r="E2331" s="10" t="str">
        <f aca="false">IF(D2331="?OLD","!!!","")</f>
        <v/>
      </c>
      <c r="F2331" s="11" t="str">
        <f aca="false">IF(OR(E2331="",E2331="!!!"),"",IF(NOT(ISNA(VLOOKUP(E2331,E$1:E2330,1,FALSE()))),"OLD",IF(AND(E2331&lt;&gt;"",E2331&lt;&gt;"!!!"),"NEW","")))</f>
        <v/>
      </c>
      <c r="G2331" s="12" t="str">
        <f aca="false">IF(OR(E2331="",E2331="!!!"),"",IF(OR(J2331=0,AND(J2331=1,K2331=1),AND(J2331=1,I2331="SBJ"),AND(J2331=1,I2331=0)),"?IN_FOCUS",IF(J2331&lt;=2,"?ACTIVATED",IF(J2331&lt;&gt;"","?FAMILIAR",IF(F2331="NEW",IF(ISNA(VLOOKUP(E2331,#REF!,1,FALSE())),"?TYPE_IDENTIFIABLE","?REFERENTIAL"),"_")))))</f>
        <v/>
      </c>
      <c r="H2331" s="13" t="str">
        <f aca="false">IF(J2331&lt;&gt;1,"",IF(I2331="SBJ","CB","?"))</f>
        <v/>
      </c>
      <c r="I2331" s="14" t="str">
        <f aca="false">IF(OR(E2331="",E2331="!!!",F2331="NEW"),"",INDEX(B$2:B2330,-1+SUMPRODUCT(MAX(ROW(E$2:E2330)*(E2331=E$2:E2330)))))</f>
        <v/>
      </c>
      <c r="J2331" s="15" t="str">
        <f aca="true">IF(OR(E2331="",E2331="!!!",F2331="NEW"),"",COUNTBLANK(OFFSET(A$1,,,SUMPRODUCT(MAX(ROW(E$2:E2331)*(E2331=E$2:E2331)))))-COUNTBLANK(OFFSET(A$1,,,SUMPRODUCT(MAX(ROW(E$1:E2330)*(E2331=E$1:E2330))))))</f>
        <v/>
      </c>
      <c r="K2331" s="15" t="str">
        <f aca="false">IF(OR(E2331="",E2331="!!!",F2331="NEW"),"",INDEX(J$1:J2330,SUMPRODUCT(MAX(ROW(E$1:E2330)*(E2331=E$1:E2330)))))</f>
        <v/>
      </c>
      <c r="L2331" s="16"/>
    </row>
    <row r="2332" customFormat="false" ht="12.75" hidden="false" customHeight="false" outlineLevel="0" collapsed="false">
      <c r="A2332" s="9" t="s">
        <v>71</v>
      </c>
      <c r="E2332" s="10" t="str">
        <f aca="false">IF(D2332="?OLD","!!!","")</f>
        <v/>
      </c>
      <c r="F2332" s="11" t="str">
        <f aca="false">IF(OR(E2332="",E2332="!!!"),"",IF(NOT(ISNA(VLOOKUP(E2332,E$1:E2331,1,FALSE()))),"OLD",IF(AND(E2332&lt;&gt;"",E2332&lt;&gt;"!!!"),"NEW","")))</f>
        <v/>
      </c>
      <c r="G2332" s="12" t="str">
        <f aca="false">IF(OR(E2332="",E2332="!!!"),"",IF(OR(J2332=0,AND(J2332=1,K2332=1),AND(J2332=1,I2332="SBJ"),AND(J2332=1,I2332=0)),"?IN_FOCUS",IF(J2332&lt;=2,"?ACTIVATED",IF(J2332&lt;&gt;"","?FAMILIAR",IF(F2332="NEW",IF(ISNA(VLOOKUP(E2332,#REF!,1,FALSE())),"?TYPE_IDENTIFIABLE","?REFERENTIAL"),"_")))))</f>
        <v/>
      </c>
      <c r="H2332" s="13" t="str">
        <f aca="false">IF(J2332&lt;&gt;1,"",IF(I2332="SBJ","CB","?"))</f>
        <v/>
      </c>
      <c r="I2332" s="14" t="str">
        <f aca="false">IF(OR(E2332="",E2332="!!!",F2332="NEW"),"",INDEX(B$2:B2331,-1+SUMPRODUCT(MAX(ROW(E$2:E2331)*(E2332=E$2:E2331)))))</f>
        <v/>
      </c>
      <c r="J2332" s="15" t="str">
        <f aca="true">IF(OR(E2332="",E2332="!!!",F2332="NEW"),"",COUNTBLANK(OFFSET(A$1,,,SUMPRODUCT(MAX(ROW(E$2:E2332)*(E2332=E$2:E2332)))))-COUNTBLANK(OFFSET(A$1,,,SUMPRODUCT(MAX(ROW(E$1:E2331)*(E2332=E$1:E2331))))))</f>
        <v/>
      </c>
      <c r="K2332" s="15" t="str">
        <f aca="false">IF(OR(E2332="",E2332="!!!",F2332="NEW"),"",INDEX(J$1:J2331,SUMPRODUCT(MAX(ROW(E$1:E2331)*(E2332=E$1:E2331)))))</f>
        <v/>
      </c>
      <c r="L2332" s="16"/>
    </row>
    <row r="2333" customFormat="false" ht="12.75" hidden="false" customHeight="false" outlineLevel="0" collapsed="false">
      <c r="A2333" s="9" t="s">
        <v>889</v>
      </c>
      <c r="B2333" s="0" t="s">
        <v>151</v>
      </c>
      <c r="C2333" s="0" t="s">
        <v>54</v>
      </c>
      <c r="D2333" s="0" t="s">
        <v>31</v>
      </c>
      <c r="E2333" s="10" t="str">
        <f aca="false">IF(D2333="?OLD","!!!","")</f>
        <v>!!!</v>
      </c>
      <c r="F2333" s="11" t="str">
        <f aca="false">IF(OR(E2333="",E2333="!!!"),"",IF(NOT(ISNA(VLOOKUP(E2333,E$1:E2332,1,FALSE()))),"OLD",IF(AND(E2333&lt;&gt;"",E2333&lt;&gt;"!!!"),"NEW","")))</f>
        <v/>
      </c>
      <c r="G2333" s="12" t="str">
        <f aca="false">IF(OR(E2333="",E2333="!!!"),"",IF(OR(J2333=0,AND(J2333=1,K2333=1),AND(J2333=1,I2333="SBJ"),AND(J2333=1,I2333=0)),"?IN_FOCUS",IF(J2333&lt;=2,"?ACTIVATED",IF(J2333&lt;&gt;"","?FAMILIAR",IF(F2333="NEW",IF(ISNA(VLOOKUP(E2333,#REF!,1,FALSE())),"?TYPE_IDENTIFIABLE","?REFERENTIAL"),"_")))))</f>
        <v/>
      </c>
      <c r="H2333" s="13" t="str">
        <f aca="false">IF(J2333&lt;&gt;1,"",IF(I2333="SBJ","CB","?"))</f>
        <v/>
      </c>
      <c r="I2333" s="14" t="str">
        <f aca="false">IF(OR(E2333="",E2333="!!!",F2333="NEW"),"",INDEX(B$2:B2332,-1+SUMPRODUCT(MAX(ROW(E$2:E2332)*(E2333=E$2:E2332)))))</f>
        <v/>
      </c>
      <c r="J2333" s="15" t="str">
        <f aca="true">IF(OR(E2333="",E2333="!!!",F2333="NEW"),"",COUNTBLANK(OFFSET(A$1,,,SUMPRODUCT(MAX(ROW(E$2:E2333)*(E2333=E$2:E2333)))))-COUNTBLANK(OFFSET(A$1,,,SUMPRODUCT(MAX(ROW(E$1:E2332)*(E2333=E$1:E2332))))))</f>
        <v/>
      </c>
      <c r="K2333" s="15" t="str">
        <f aca="false">IF(OR(E2333="",E2333="!!!",F2333="NEW"),"",INDEX(J$1:J2332,SUMPRODUCT(MAX(ROW(E$1:E2332)*(E2333=E$1:E2332)))))</f>
        <v/>
      </c>
      <c r="L2333" s="16"/>
    </row>
    <row r="2334" customFormat="false" ht="12.75" hidden="false" customHeight="false" outlineLevel="0" collapsed="false">
      <c r="A2334" s="9" t="s">
        <v>48</v>
      </c>
      <c r="E2334" s="10" t="str">
        <f aca="false">IF(D2334="?OLD","!!!","")</f>
        <v/>
      </c>
      <c r="F2334" s="11" t="str">
        <f aca="false">IF(OR(E2334="",E2334="!!!"),"",IF(NOT(ISNA(VLOOKUP(E2334,E$1:E2333,1,FALSE()))),"OLD",IF(AND(E2334&lt;&gt;"",E2334&lt;&gt;"!!!"),"NEW","")))</f>
        <v/>
      </c>
      <c r="G2334" s="12" t="str">
        <f aca="false">IF(OR(E2334="",E2334="!!!"),"",IF(OR(J2334=0,AND(J2334=1,K2334=1),AND(J2334=1,I2334="SBJ"),AND(J2334=1,I2334=0)),"?IN_FOCUS",IF(J2334&lt;=2,"?ACTIVATED",IF(J2334&lt;&gt;"","?FAMILIAR",IF(F2334="NEW",IF(ISNA(VLOOKUP(E2334,#REF!,1,FALSE())),"?TYPE_IDENTIFIABLE","?REFERENTIAL"),"_")))))</f>
        <v/>
      </c>
      <c r="H2334" s="13" t="str">
        <f aca="false">IF(J2334&lt;&gt;1,"",IF(I2334="SBJ","CB","?"))</f>
        <v/>
      </c>
      <c r="I2334" s="14" t="str">
        <f aca="false">IF(OR(E2334="",E2334="!!!",F2334="NEW"),"",INDEX(B$2:B2333,-1+SUMPRODUCT(MAX(ROW(E$2:E2333)*(E2334=E$2:E2333)))))</f>
        <v/>
      </c>
      <c r="J2334" s="15" t="str">
        <f aca="true">IF(OR(E2334="",E2334="!!!",F2334="NEW"),"",COUNTBLANK(OFFSET(A$1,,,SUMPRODUCT(MAX(ROW(E$2:E2334)*(E2334=E$2:E2334)))))-COUNTBLANK(OFFSET(A$1,,,SUMPRODUCT(MAX(ROW(E$1:E2333)*(E2334=E$1:E2333))))))</f>
        <v/>
      </c>
      <c r="K2334" s="15" t="str">
        <f aca="false">IF(OR(E2334="",E2334="!!!",F2334="NEW"),"",INDEX(J$1:J2333,SUMPRODUCT(MAX(ROW(E$1:E2333)*(E2334=E$1:E2333)))))</f>
        <v/>
      </c>
      <c r="L2334" s="16"/>
    </row>
    <row r="2335" customFormat="false" ht="12.75" hidden="false" customHeight="false" outlineLevel="0" collapsed="false">
      <c r="E2335" s="10" t="str">
        <f aca="false">IF(D2335="?OLD","!!!","")</f>
        <v/>
      </c>
      <c r="F2335" s="11" t="str">
        <f aca="false">IF(OR(E2335="",E2335="!!!"),"",IF(NOT(ISNA(VLOOKUP(E2335,E$1:E2334,1,FALSE()))),"OLD",IF(AND(E2335&lt;&gt;"",E2335&lt;&gt;"!!!"),"NEW","")))</f>
        <v/>
      </c>
      <c r="G2335" s="12" t="str">
        <f aca="false">IF(OR(E2335="",E2335="!!!"),"",IF(OR(J2335=0,AND(J2335=1,K2335=1),AND(J2335=1,I2335="SBJ"),AND(J2335=1,I2335=0)),"?IN_FOCUS",IF(J2335&lt;=2,"?ACTIVATED",IF(J2335&lt;&gt;"","?FAMILIAR",IF(F2335="NEW",IF(ISNA(VLOOKUP(E2335,#REF!,1,FALSE())),"?TYPE_IDENTIFIABLE","?REFERENTIAL"),"_")))))</f>
        <v/>
      </c>
      <c r="H2335" s="13" t="str">
        <f aca="false">IF(J2335&lt;&gt;1,"",IF(I2335="SBJ","CB","?"))</f>
        <v/>
      </c>
      <c r="I2335" s="14" t="str">
        <f aca="false">IF(OR(E2335="",E2335="!!!",F2335="NEW"),"",INDEX(B$2:B2334,-1+SUMPRODUCT(MAX(ROW(E$2:E2334)*(E2335=E$2:E2334)))))</f>
        <v/>
      </c>
      <c r="J2335" s="15" t="str">
        <f aca="true">IF(OR(E2335="",E2335="!!!",F2335="NEW"),"",COUNTBLANK(OFFSET(A$1,,,SUMPRODUCT(MAX(ROW(E$2:E2335)*(E2335=E$2:E2335)))))-COUNTBLANK(OFFSET(A$1,,,SUMPRODUCT(MAX(ROW(E$1:E2334)*(E2335=E$1:E2334))))))</f>
        <v/>
      </c>
      <c r="K2335" s="15" t="str">
        <f aca="false">IF(OR(E2335="",E2335="!!!",F2335="NEW"),"",INDEX(J$1:J2334,SUMPRODUCT(MAX(ROW(E$1:E2334)*(E2335=E$1:E2334)))))</f>
        <v/>
      </c>
      <c r="L2335" s="16"/>
    </row>
    <row r="2336" customFormat="false" ht="12.75" hidden="false" customHeight="false" outlineLevel="0" collapsed="false">
      <c r="A2336" s="9" t="s">
        <v>85</v>
      </c>
      <c r="E2336" s="10" t="str">
        <f aca="false">IF(D2336="?OLD","!!!","")</f>
        <v/>
      </c>
      <c r="F2336" s="11" t="str">
        <f aca="false">IF(OR(E2336="",E2336="!!!"),"",IF(NOT(ISNA(VLOOKUP(E2336,E$1:E2335,1,FALSE()))),"OLD",IF(AND(E2336&lt;&gt;"",E2336&lt;&gt;"!!!"),"NEW","")))</f>
        <v/>
      </c>
      <c r="G2336" s="12" t="str">
        <f aca="false">IF(OR(E2336="",E2336="!!!"),"",IF(OR(J2336=0,AND(J2336=1,K2336=1),AND(J2336=1,I2336="SBJ"),AND(J2336=1,I2336=0)),"?IN_FOCUS",IF(J2336&lt;=2,"?ACTIVATED",IF(J2336&lt;&gt;"","?FAMILIAR",IF(F2336="NEW",IF(ISNA(VLOOKUP(E2336,#REF!,1,FALSE())),"?TYPE_IDENTIFIABLE","?REFERENTIAL"),"_")))))</f>
        <v/>
      </c>
      <c r="H2336" s="13" t="str">
        <f aca="false">IF(J2336&lt;&gt;1,"",IF(I2336="SBJ","CB","?"))</f>
        <v/>
      </c>
      <c r="I2336" s="14" t="str">
        <f aca="false">IF(OR(E2336="",E2336="!!!",F2336="NEW"),"",INDEX(B$2:B2335,-1+SUMPRODUCT(MAX(ROW(E$2:E2335)*(E2336=E$2:E2335)))))</f>
        <v/>
      </c>
      <c r="J2336" s="15" t="str">
        <f aca="true">IF(OR(E2336="",E2336="!!!",F2336="NEW"),"",COUNTBLANK(OFFSET(A$1,,,SUMPRODUCT(MAX(ROW(E$2:E2336)*(E2336=E$2:E2336)))))-COUNTBLANK(OFFSET(A$1,,,SUMPRODUCT(MAX(ROW(E$1:E2335)*(E2336=E$1:E2335))))))</f>
        <v/>
      </c>
      <c r="K2336" s="15" t="str">
        <f aca="false">IF(OR(E2336="",E2336="!!!",F2336="NEW"),"",INDEX(J$1:J2335,SUMPRODUCT(MAX(ROW(E$1:E2335)*(E2336=E$1:E2335)))))</f>
        <v/>
      </c>
      <c r="L2336" s="16"/>
    </row>
    <row r="2337" customFormat="false" ht="12.75" hidden="false" customHeight="false" outlineLevel="0" collapsed="false">
      <c r="A2337" s="9" t="s">
        <v>890</v>
      </c>
      <c r="E2337" s="10" t="str">
        <f aca="false">IF(D2337="?OLD","!!!","")</f>
        <v/>
      </c>
      <c r="F2337" s="11" t="str">
        <f aca="false">IF(OR(E2337="",E2337="!!!"),"",IF(NOT(ISNA(VLOOKUP(E2337,E$1:E2336,1,FALSE()))),"OLD",IF(AND(E2337&lt;&gt;"",E2337&lt;&gt;"!!!"),"NEW","")))</f>
        <v/>
      </c>
      <c r="G2337" s="12" t="str">
        <f aca="false">IF(OR(E2337="",E2337="!!!"),"",IF(OR(J2337=0,AND(J2337=1,K2337=1),AND(J2337=1,I2337="SBJ"),AND(J2337=1,I2337=0)),"?IN_FOCUS",IF(J2337&lt;=2,"?ACTIVATED",IF(J2337&lt;&gt;"","?FAMILIAR",IF(F2337="NEW",IF(ISNA(VLOOKUP(E2337,#REF!,1,FALSE())),"?TYPE_IDENTIFIABLE","?REFERENTIAL"),"_")))))</f>
        <v/>
      </c>
      <c r="H2337" s="13" t="str">
        <f aca="false">IF(J2337&lt;&gt;1,"",IF(I2337="SBJ","CB","?"))</f>
        <v/>
      </c>
      <c r="I2337" s="14" t="str">
        <f aca="false">IF(OR(E2337="",E2337="!!!",F2337="NEW"),"",INDEX(B$2:B2336,-1+SUMPRODUCT(MAX(ROW(E$2:E2336)*(E2337=E$2:E2336)))))</f>
        <v/>
      </c>
      <c r="J2337" s="15" t="str">
        <f aca="true">IF(OR(E2337="",E2337="!!!",F2337="NEW"),"",COUNTBLANK(OFFSET(A$1,,,SUMPRODUCT(MAX(ROW(E$2:E2337)*(E2337=E$2:E2337)))))-COUNTBLANK(OFFSET(A$1,,,SUMPRODUCT(MAX(ROW(E$1:E2336)*(E2337=E$1:E2336))))))</f>
        <v/>
      </c>
      <c r="K2337" s="15" t="str">
        <f aca="false">IF(OR(E2337="",E2337="!!!",F2337="NEW"),"",INDEX(J$1:J2336,SUMPRODUCT(MAX(ROW(E$1:E2336)*(E2337=E$1:E2336)))))</f>
        <v/>
      </c>
      <c r="L2337" s="16"/>
    </row>
    <row r="2338" customFormat="false" ht="12.75" hidden="false" customHeight="false" outlineLevel="0" collapsed="false">
      <c r="A2338" s="9" t="s">
        <v>87</v>
      </c>
      <c r="E2338" s="10" t="str">
        <f aca="false">IF(D2338="?OLD","!!!","")</f>
        <v/>
      </c>
      <c r="F2338" s="11" t="str">
        <f aca="false">IF(OR(E2338="",E2338="!!!"),"",IF(NOT(ISNA(VLOOKUP(E2338,E$1:E2337,1,FALSE()))),"OLD",IF(AND(E2338&lt;&gt;"",E2338&lt;&gt;"!!!"),"NEW","")))</f>
        <v/>
      </c>
      <c r="G2338" s="12" t="str">
        <f aca="false">IF(OR(E2338="",E2338="!!!"),"",IF(OR(J2338=0,AND(J2338=1,K2338=1),AND(J2338=1,I2338="SBJ"),AND(J2338=1,I2338=0)),"?IN_FOCUS",IF(J2338&lt;=2,"?ACTIVATED",IF(J2338&lt;&gt;"","?FAMILIAR",IF(F2338="NEW",IF(ISNA(VLOOKUP(E2338,#REF!,1,FALSE())),"?TYPE_IDENTIFIABLE","?REFERENTIAL"),"_")))))</f>
        <v/>
      </c>
      <c r="H2338" s="13" t="str">
        <f aca="false">IF(J2338&lt;&gt;1,"",IF(I2338="SBJ","CB","?"))</f>
        <v/>
      </c>
      <c r="I2338" s="14" t="str">
        <f aca="false">IF(OR(E2338="",E2338="!!!",F2338="NEW"),"",INDEX(B$2:B2337,-1+SUMPRODUCT(MAX(ROW(E$2:E2337)*(E2338=E$2:E2337)))))</f>
        <v/>
      </c>
      <c r="J2338" s="15" t="str">
        <f aca="true">IF(OR(E2338="",E2338="!!!",F2338="NEW"),"",COUNTBLANK(OFFSET(A$1,,,SUMPRODUCT(MAX(ROW(E$2:E2338)*(E2338=E$2:E2338)))))-COUNTBLANK(OFFSET(A$1,,,SUMPRODUCT(MAX(ROW(E$1:E2337)*(E2338=E$1:E2337))))))</f>
        <v/>
      </c>
      <c r="K2338" s="15" t="str">
        <f aca="false">IF(OR(E2338="",E2338="!!!",F2338="NEW"),"",INDEX(J$1:J2337,SUMPRODUCT(MAX(ROW(E$1:E2337)*(E2338=E$1:E2337)))))</f>
        <v/>
      </c>
      <c r="L2338" s="16"/>
    </row>
    <row r="2339" customFormat="false" ht="12.75" hidden="false" customHeight="false" outlineLevel="0" collapsed="false">
      <c r="A2339" s="9" t="s">
        <v>891</v>
      </c>
      <c r="E2339" s="10" t="str">
        <f aca="false">IF(D2339="?OLD","!!!","")</f>
        <v/>
      </c>
      <c r="F2339" s="11" t="str">
        <f aca="false">IF(OR(E2339="",E2339="!!!"),"",IF(NOT(ISNA(VLOOKUP(E2339,E$1:E2338,1,FALSE()))),"OLD",IF(AND(E2339&lt;&gt;"",E2339&lt;&gt;"!!!"),"NEW","")))</f>
        <v/>
      </c>
      <c r="G2339" s="12" t="str">
        <f aca="false">IF(OR(E2339="",E2339="!!!"),"",IF(OR(J2339=0,AND(J2339=1,K2339=1),AND(J2339=1,I2339="SBJ"),AND(J2339=1,I2339=0)),"?IN_FOCUS",IF(J2339&lt;=2,"?ACTIVATED",IF(J2339&lt;&gt;"","?FAMILIAR",IF(F2339="NEW",IF(ISNA(VLOOKUP(E2339,#REF!,1,FALSE())),"?TYPE_IDENTIFIABLE","?REFERENTIAL"),"_")))))</f>
        <v/>
      </c>
      <c r="H2339" s="13" t="str">
        <f aca="false">IF(J2339&lt;&gt;1,"",IF(I2339="SBJ","CB","?"))</f>
        <v/>
      </c>
      <c r="I2339" s="14" t="str">
        <f aca="false">IF(OR(E2339="",E2339="!!!",F2339="NEW"),"",INDEX(B$2:B2338,-1+SUMPRODUCT(MAX(ROW(E$2:E2338)*(E2339=E$2:E2338)))))</f>
        <v/>
      </c>
      <c r="J2339" s="15" t="str">
        <f aca="true">IF(OR(E2339="",E2339="!!!",F2339="NEW"),"",COUNTBLANK(OFFSET(A$1,,,SUMPRODUCT(MAX(ROW(E$2:E2339)*(E2339=E$2:E2339)))))-COUNTBLANK(OFFSET(A$1,,,SUMPRODUCT(MAX(ROW(E$1:E2338)*(E2339=E$1:E2338))))))</f>
        <v/>
      </c>
      <c r="K2339" s="15" t="str">
        <f aca="false">IF(OR(E2339="",E2339="!!!",F2339="NEW"),"",INDEX(J$1:J2338,SUMPRODUCT(MAX(ROW(E$1:E2338)*(E2339=E$1:E2338)))))</f>
        <v/>
      </c>
      <c r="L2339" s="16"/>
    </row>
    <row r="2340" customFormat="false" ht="12.75" hidden="false" customHeight="false" outlineLevel="0" collapsed="false">
      <c r="A2340" s="9" t="s">
        <v>892</v>
      </c>
      <c r="B2340" s="0" t="s">
        <v>38</v>
      </c>
      <c r="C2340" s="0" t="s">
        <v>96</v>
      </c>
      <c r="D2340" s="0" t="s">
        <v>31</v>
      </c>
      <c r="E2340" s="10" t="str">
        <f aca="false">IF(D2340="?OLD","!!!","")</f>
        <v>!!!</v>
      </c>
      <c r="F2340" s="11" t="str">
        <f aca="false">IF(OR(E2340="",E2340="!!!"),"",IF(NOT(ISNA(VLOOKUP(E2340,E$1:E2339,1,FALSE()))),"OLD",IF(AND(E2340&lt;&gt;"",E2340&lt;&gt;"!!!"),"NEW","")))</f>
        <v/>
      </c>
      <c r="G2340" s="12" t="str">
        <f aca="false">IF(OR(E2340="",E2340="!!!"),"",IF(OR(J2340=0,AND(J2340=1,K2340=1),AND(J2340=1,I2340="SBJ"),AND(J2340=1,I2340=0)),"?IN_FOCUS",IF(J2340&lt;=2,"?ACTIVATED",IF(J2340&lt;&gt;"","?FAMILIAR",IF(F2340="NEW",IF(ISNA(VLOOKUP(E2340,#REF!,1,FALSE())),"?TYPE_IDENTIFIABLE","?REFERENTIAL"),"_")))))</f>
        <v/>
      </c>
      <c r="H2340" s="13" t="str">
        <f aca="false">IF(J2340&lt;&gt;1,"",IF(I2340="SBJ","CB","?"))</f>
        <v/>
      </c>
      <c r="I2340" s="14" t="str">
        <f aca="false">IF(OR(E2340="",E2340="!!!",F2340="NEW"),"",INDEX(B$2:B2339,-1+SUMPRODUCT(MAX(ROW(E$2:E2339)*(E2340=E$2:E2339)))))</f>
        <v/>
      </c>
      <c r="J2340" s="15" t="str">
        <f aca="true">IF(OR(E2340="",E2340="!!!",F2340="NEW"),"",COUNTBLANK(OFFSET(A$1,,,SUMPRODUCT(MAX(ROW(E$2:E2340)*(E2340=E$2:E2340)))))-COUNTBLANK(OFFSET(A$1,,,SUMPRODUCT(MAX(ROW(E$1:E2339)*(E2340=E$1:E2339))))))</f>
        <v/>
      </c>
      <c r="K2340" s="15" t="str">
        <f aca="false">IF(OR(E2340="",E2340="!!!",F2340="NEW"),"",INDEX(J$1:J2339,SUMPRODUCT(MAX(ROW(E$1:E2339)*(E2340=E$1:E2339)))))</f>
        <v/>
      </c>
      <c r="L2340" s="16"/>
    </row>
    <row r="2341" customFormat="false" ht="12.75" hidden="false" customHeight="false" outlineLevel="0" collapsed="false">
      <c r="A2341" s="9" t="s">
        <v>266</v>
      </c>
      <c r="E2341" s="10" t="str">
        <f aca="false">IF(D2341="?OLD","!!!","")</f>
        <v/>
      </c>
      <c r="F2341" s="11" t="str">
        <f aca="false">IF(OR(E2341="",E2341="!!!"),"",IF(NOT(ISNA(VLOOKUP(E2341,E$1:E2340,1,FALSE()))),"OLD",IF(AND(E2341&lt;&gt;"",E2341&lt;&gt;"!!!"),"NEW","")))</f>
        <v/>
      </c>
      <c r="G2341" s="12" t="str">
        <f aca="false">IF(OR(E2341="",E2341="!!!"),"",IF(OR(J2341=0,AND(J2341=1,K2341=1),AND(J2341=1,I2341="SBJ"),AND(J2341=1,I2341=0)),"?IN_FOCUS",IF(J2341&lt;=2,"?ACTIVATED",IF(J2341&lt;&gt;"","?FAMILIAR",IF(F2341="NEW",IF(ISNA(VLOOKUP(E2341,#REF!,1,FALSE())),"?TYPE_IDENTIFIABLE","?REFERENTIAL"),"_")))))</f>
        <v/>
      </c>
      <c r="H2341" s="13" t="str">
        <f aca="false">IF(J2341&lt;&gt;1,"",IF(I2341="SBJ","CB","?"))</f>
        <v/>
      </c>
      <c r="I2341" s="14" t="str">
        <f aca="false">IF(OR(E2341="",E2341="!!!",F2341="NEW"),"",INDEX(B$2:B2340,-1+SUMPRODUCT(MAX(ROW(E$2:E2340)*(E2341=E$2:E2340)))))</f>
        <v/>
      </c>
      <c r="J2341" s="15" t="str">
        <f aca="true">IF(OR(E2341="",E2341="!!!",F2341="NEW"),"",COUNTBLANK(OFFSET(A$1,,,SUMPRODUCT(MAX(ROW(E$2:E2341)*(E2341=E$2:E2341)))))-COUNTBLANK(OFFSET(A$1,,,SUMPRODUCT(MAX(ROW(E$1:E2340)*(E2341=E$1:E2340))))))</f>
        <v/>
      </c>
      <c r="K2341" s="15" t="str">
        <f aca="false">IF(OR(E2341="",E2341="!!!",F2341="NEW"),"",INDEX(J$1:J2340,SUMPRODUCT(MAX(ROW(E$1:E2340)*(E2341=E$1:E2340)))))</f>
        <v/>
      </c>
      <c r="L2341" s="16"/>
    </row>
    <row r="2342" customFormat="false" ht="12.75" hidden="false" customHeight="false" outlineLevel="0" collapsed="false">
      <c r="A2342" s="9" t="s">
        <v>87</v>
      </c>
      <c r="E2342" s="10" t="str">
        <f aca="false">IF(D2342="?OLD","!!!","")</f>
        <v/>
      </c>
      <c r="F2342" s="11" t="str">
        <f aca="false">IF(OR(E2342="",E2342="!!!"),"",IF(NOT(ISNA(VLOOKUP(E2342,E$1:E2341,1,FALSE()))),"OLD",IF(AND(E2342&lt;&gt;"",E2342&lt;&gt;"!!!"),"NEW","")))</f>
        <v/>
      </c>
      <c r="G2342" s="12" t="str">
        <f aca="false">IF(OR(E2342="",E2342="!!!"),"",IF(OR(J2342=0,AND(J2342=1,K2342=1),AND(J2342=1,I2342="SBJ"),AND(J2342=1,I2342=0)),"?IN_FOCUS",IF(J2342&lt;=2,"?ACTIVATED",IF(J2342&lt;&gt;"","?FAMILIAR",IF(F2342="NEW",IF(ISNA(VLOOKUP(E2342,#REF!,1,FALSE())),"?TYPE_IDENTIFIABLE","?REFERENTIAL"),"_")))))</f>
        <v/>
      </c>
      <c r="H2342" s="13" t="str">
        <f aca="false">IF(J2342&lt;&gt;1,"",IF(I2342="SBJ","CB","?"))</f>
        <v/>
      </c>
      <c r="I2342" s="14" t="str">
        <f aca="false">IF(OR(E2342="",E2342="!!!",F2342="NEW"),"",INDEX(B$2:B2341,-1+SUMPRODUCT(MAX(ROW(E$2:E2341)*(E2342=E$2:E2341)))))</f>
        <v/>
      </c>
      <c r="J2342" s="15" t="str">
        <f aca="true">IF(OR(E2342="",E2342="!!!",F2342="NEW"),"",COUNTBLANK(OFFSET(A$1,,,SUMPRODUCT(MAX(ROW(E$2:E2342)*(E2342=E$2:E2342)))))-COUNTBLANK(OFFSET(A$1,,,SUMPRODUCT(MAX(ROW(E$1:E2341)*(E2342=E$1:E2341))))))</f>
        <v/>
      </c>
      <c r="K2342" s="15" t="str">
        <f aca="false">IF(OR(E2342="",E2342="!!!",F2342="NEW"),"",INDEX(J$1:J2341,SUMPRODUCT(MAX(ROW(E$1:E2341)*(E2342=E$1:E2341)))))</f>
        <v/>
      </c>
      <c r="L2342" s="16"/>
    </row>
    <row r="2343" customFormat="false" ht="12.75" hidden="false" customHeight="false" outlineLevel="0" collapsed="false">
      <c r="A2343" s="9" t="s">
        <v>347</v>
      </c>
      <c r="B2343" s="0" t="s">
        <v>18</v>
      </c>
      <c r="C2343" s="0" t="s">
        <v>30</v>
      </c>
      <c r="D2343" s="0" t="s">
        <v>31</v>
      </c>
      <c r="E2343" s="10" t="str">
        <f aca="false">IF(D2343="?OLD","!!!","")</f>
        <v>!!!</v>
      </c>
      <c r="F2343" s="11" t="str">
        <f aca="false">IF(OR(E2343="",E2343="!!!"),"",IF(NOT(ISNA(VLOOKUP(E2343,E$1:E2342,1,FALSE()))),"OLD",IF(AND(E2343&lt;&gt;"",E2343&lt;&gt;"!!!"),"NEW","")))</f>
        <v/>
      </c>
      <c r="G2343" s="12" t="str">
        <f aca="false">IF(OR(E2343="",E2343="!!!"),"",IF(OR(J2343=0,AND(J2343=1,K2343=1),AND(J2343=1,I2343="SBJ"),AND(J2343=1,I2343=0)),"?IN_FOCUS",IF(J2343&lt;=2,"?ACTIVATED",IF(J2343&lt;&gt;"","?FAMILIAR",IF(F2343="NEW",IF(ISNA(VLOOKUP(E2343,#REF!,1,FALSE())),"?TYPE_IDENTIFIABLE","?REFERENTIAL"),"_")))))</f>
        <v/>
      </c>
      <c r="H2343" s="13" t="str">
        <f aca="false">IF(J2343&lt;&gt;1,"",IF(I2343="SBJ","CB","?"))</f>
        <v/>
      </c>
      <c r="I2343" s="14" t="str">
        <f aca="false">IF(OR(E2343="",E2343="!!!",F2343="NEW"),"",INDEX(B$2:B2342,-1+SUMPRODUCT(MAX(ROW(E$2:E2342)*(E2343=E$2:E2342)))))</f>
        <v/>
      </c>
      <c r="J2343" s="15" t="str">
        <f aca="true">IF(OR(E2343="",E2343="!!!",F2343="NEW"),"",COUNTBLANK(OFFSET(A$1,,,SUMPRODUCT(MAX(ROW(E$2:E2343)*(E2343=E$2:E2343)))))-COUNTBLANK(OFFSET(A$1,,,SUMPRODUCT(MAX(ROW(E$1:E2342)*(E2343=E$1:E2342))))))</f>
        <v/>
      </c>
      <c r="K2343" s="15" t="str">
        <f aca="false">IF(OR(E2343="",E2343="!!!",F2343="NEW"),"",INDEX(J$1:J2342,SUMPRODUCT(MAX(ROW(E$1:E2342)*(E2343=E$1:E2342)))))</f>
        <v/>
      </c>
      <c r="L2343" s="16"/>
    </row>
    <row r="2344" customFormat="false" ht="12.75" hidden="false" customHeight="false" outlineLevel="0" collapsed="false">
      <c r="A2344" s="9" t="s">
        <v>893</v>
      </c>
      <c r="E2344" s="10" t="str">
        <f aca="false">IF(D2344="?OLD","!!!","")</f>
        <v/>
      </c>
      <c r="F2344" s="11" t="str">
        <f aca="false">IF(OR(E2344="",E2344="!!!"),"",IF(NOT(ISNA(VLOOKUP(E2344,E$1:E2343,1,FALSE()))),"OLD",IF(AND(E2344&lt;&gt;"",E2344&lt;&gt;"!!!"),"NEW","")))</f>
        <v/>
      </c>
      <c r="G2344" s="12" t="str">
        <f aca="false">IF(OR(E2344="",E2344="!!!"),"",IF(OR(J2344=0,AND(J2344=1,K2344=1),AND(J2344=1,I2344="SBJ"),AND(J2344=1,I2344=0)),"?IN_FOCUS",IF(J2344&lt;=2,"?ACTIVATED",IF(J2344&lt;&gt;"","?FAMILIAR",IF(F2344="NEW",IF(ISNA(VLOOKUP(E2344,#REF!,1,FALSE())),"?TYPE_IDENTIFIABLE","?REFERENTIAL"),"_")))))</f>
        <v/>
      </c>
      <c r="H2344" s="13" t="str">
        <f aca="false">IF(J2344&lt;&gt;1,"",IF(I2344="SBJ","CB","?"))</f>
        <v/>
      </c>
      <c r="I2344" s="14" t="str">
        <f aca="false">IF(OR(E2344="",E2344="!!!",F2344="NEW"),"",INDEX(B$2:B2343,-1+SUMPRODUCT(MAX(ROW(E$2:E2343)*(E2344=E$2:E2343)))))</f>
        <v/>
      </c>
      <c r="J2344" s="15" t="str">
        <f aca="true">IF(OR(E2344="",E2344="!!!",F2344="NEW"),"",COUNTBLANK(OFFSET(A$1,,,SUMPRODUCT(MAX(ROW(E$2:E2344)*(E2344=E$2:E2344)))))-COUNTBLANK(OFFSET(A$1,,,SUMPRODUCT(MAX(ROW(E$1:E2343)*(E2344=E$1:E2343))))))</f>
        <v/>
      </c>
      <c r="K2344" s="15" t="str">
        <f aca="false">IF(OR(E2344="",E2344="!!!",F2344="NEW"),"",INDEX(J$1:J2343,SUMPRODUCT(MAX(ROW(E$1:E2343)*(E2344=E$1:E2343)))))</f>
        <v/>
      </c>
      <c r="L2344" s="16"/>
    </row>
    <row r="2345" customFormat="false" ht="12.75" hidden="false" customHeight="false" outlineLevel="0" collapsed="false">
      <c r="A2345" s="9" t="s">
        <v>48</v>
      </c>
      <c r="E2345" s="10" t="str">
        <f aca="false">IF(D2345="?OLD","!!!","")</f>
        <v/>
      </c>
      <c r="F2345" s="11" t="str">
        <f aca="false">IF(OR(E2345="",E2345="!!!"),"",IF(NOT(ISNA(VLOOKUP(E2345,E$1:E2344,1,FALSE()))),"OLD",IF(AND(E2345&lt;&gt;"",E2345&lt;&gt;"!!!"),"NEW","")))</f>
        <v/>
      </c>
      <c r="G2345" s="12" t="str">
        <f aca="false">IF(OR(E2345="",E2345="!!!"),"",IF(OR(J2345=0,AND(J2345=1,K2345=1),AND(J2345=1,I2345="SBJ"),AND(J2345=1,I2345=0)),"?IN_FOCUS",IF(J2345&lt;=2,"?ACTIVATED",IF(J2345&lt;&gt;"","?FAMILIAR",IF(F2345="NEW",IF(ISNA(VLOOKUP(E2345,#REF!,1,FALSE())),"?TYPE_IDENTIFIABLE","?REFERENTIAL"),"_")))))</f>
        <v/>
      </c>
      <c r="H2345" s="13" t="str">
        <f aca="false">IF(J2345&lt;&gt;1,"",IF(I2345="SBJ","CB","?"))</f>
        <v/>
      </c>
      <c r="I2345" s="14" t="str">
        <f aca="false">IF(OR(E2345="",E2345="!!!",F2345="NEW"),"",INDEX(B$2:B2344,-1+SUMPRODUCT(MAX(ROW(E$2:E2344)*(E2345=E$2:E2344)))))</f>
        <v/>
      </c>
      <c r="J2345" s="15" t="str">
        <f aca="true">IF(OR(E2345="",E2345="!!!",F2345="NEW"),"",COUNTBLANK(OFFSET(A$1,,,SUMPRODUCT(MAX(ROW(E$2:E2345)*(E2345=E$2:E2345)))))-COUNTBLANK(OFFSET(A$1,,,SUMPRODUCT(MAX(ROW(E$1:E2344)*(E2345=E$1:E2344))))))</f>
        <v/>
      </c>
      <c r="K2345" s="15" t="str">
        <f aca="false">IF(OR(E2345="",E2345="!!!",F2345="NEW"),"",INDEX(J$1:J2344,SUMPRODUCT(MAX(ROW(E$1:E2344)*(E2345=E$1:E2344)))))</f>
        <v/>
      </c>
      <c r="L2345" s="16"/>
    </row>
    <row r="2346" customFormat="false" ht="12.75" hidden="false" customHeight="false" outlineLevel="0" collapsed="false">
      <c r="E2346" s="10" t="str">
        <f aca="false">IF(D2346="?OLD","!!!","")</f>
        <v/>
      </c>
      <c r="F2346" s="11" t="str">
        <f aca="false">IF(OR(E2346="",E2346="!!!"),"",IF(NOT(ISNA(VLOOKUP(E2346,E$1:E2345,1,FALSE()))),"OLD",IF(AND(E2346&lt;&gt;"",E2346&lt;&gt;"!!!"),"NEW","")))</f>
        <v/>
      </c>
      <c r="G2346" s="12" t="str">
        <f aca="false">IF(OR(E2346="",E2346="!!!"),"",IF(OR(J2346=0,AND(J2346=1,K2346=1),AND(J2346=1,I2346="SBJ"),AND(J2346=1,I2346=0)),"?IN_FOCUS",IF(J2346&lt;=2,"?ACTIVATED",IF(J2346&lt;&gt;"","?FAMILIAR",IF(F2346="NEW",IF(ISNA(VLOOKUP(E2346,#REF!,1,FALSE())),"?TYPE_IDENTIFIABLE","?REFERENTIAL"),"_")))))</f>
        <v/>
      </c>
      <c r="H2346" s="13" t="str">
        <f aca="false">IF(J2346&lt;&gt;1,"",IF(I2346="SBJ","CB","?"))</f>
        <v/>
      </c>
      <c r="I2346" s="14" t="str">
        <f aca="false">IF(OR(E2346="",E2346="!!!",F2346="NEW"),"",INDEX(B$2:B2345,-1+SUMPRODUCT(MAX(ROW(E$2:E2345)*(E2346=E$2:E2345)))))</f>
        <v/>
      </c>
      <c r="J2346" s="15" t="str">
        <f aca="true">IF(OR(E2346="",E2346="!!!",F2346="NEW"),"",COUNTBLANK(OFFSET(A$1,,,SUMPRODUCT(MAX(ROW(E$2:E2346)*(E2346=E$2:E2346)))))-COUNTBLANK(OFFSET(A$1,,,SUMPRODUCT(MAX(ROW(E$1:E2345)*(E2346=E$1:E2345))))))</f>
        <v/>
      </c>
      <c r="K2346" s="15" t="str">
        <f aca="false">IF(OR(E2346="",E2346="!!!",F2346="NEW"),"",INDEX(J$1:J2345,SUMPRODUCT(MAX(ROW(E$1:E2345)*(E2346=E$1:E2345)))))</f>
        <v/>
      </c>
      <c r="L2346" s="16"/>
    </row>
    <row r="2347" customFormat="false" ht="12.75" hidden="false" customHeight="false" outlineLevel="0" collapsed="false">
      <c r="A2347" s="9" t="s">
        <v>85</v>
      </c>
      <c r="E2347" s="10" t="str">
        <f aca="false">IF(D2347="?OLD","!!!","")</f>
        <v/>
      </c>
      <c r="F2347" s="11" t="str">
        <f aca="false">IF(OR(E2347="",E2347="!!!"),"",IF(NOT(ISNA(VLOOKUP(E2347,E$1:E2346,1,FALSE()))),"OLD",IF(AND(E2347&lt;&gt;"",E2347&lt;&gt;"!!!"),"NEW","")))</f>
        <v/>
      </c>
      <c r="G2347" s="12" t="str">
        <f aca="false">IF(OR(E2347="",E2347="!!!"),"",IF(OR(J2347=0,AND(J2347=1,K2347=1),AND(J2347=1,I2347="SBJ"),AND(J2347=1,I2347=0)),"?IN_FOCUS",IF(J2347&lt;=2,"?ACTIVATED",IF(J2347&lt;&gt;"","?FAMILIAR",IF(F2347="NEW",IF(ISNA(VLOOKUP(E2347,#REF!,1,FALSE())),"?TYPE_IDENTIFIABLE","?REFERENTIAL"),"_")))))</f>
        <v/>
      </c>
      <c r="H2347" s="13" t="str">
        <f aca="false">IF(J2347&lt;&gt;1,"",IF(I2347="SBJ","CB","?"))</f>
        <v/>
      </c>
      <c r="I2347" s="14" t="str">
        <f aca="false">IF(OR(E2347="",E2347="!!!",F2347="NEW"),"",INDEX(B$2:B2346,-1+SUMPRODUCT(MAX(ROW(E$2:E2346)*(E2347=E$2:E2346)))))</f>
        <v/>
      </c>
      <c r="J2347" s="15" t="str">
        <f aca="true">IF(OR(E2347="",E2347="!!!",F2347="NEW"),"",COUNTBLANK(OFFSET(A$1,,,SUMPRODUCT(MAX(ROW(E$2:E2347)*(E2347=E$2:E2347)))))-COUNTBLANK(OFFSET(A$1,,,SUMPRODUCT(MAX(ROW(E$1:E2346)*(E2347=E$1:E2346))))))</f>
        <v/>
      </c>
      <c r="K2347" s="15" t="str">
        <f aca="false">IF(OR(E2347="",E2347="!!!",F2347="NEW"),"",INDEX(J$1:J2346,SUMPRODUCT(MAX(ROW(E$1:E2346)*(E2347=E$1:E2346)))))</f>
        <v/>
      </c>
      <c r="L2347" s="16"/>
    </row>
    <row r="2348" customFormat="false" ht="12.75" hidden="false" customHeight="false" outlineLevel="0" collapsed="false">
      <c r="A2348" s="9" t="s">
        <v>894</v>
      </c>
      <c r="E2348" s="10" t="str">
        <f aca="false">IF(D2348="?OLD","!!!","")</f>
        <v/>
      </c>
      <c r="F2348" s="11" t="str">
        <f aca="false">IF(OR(E2348="",E2348="!!!"),"",IF(NOT(ISNA(VLOOKUP(E2348,E$1:E2347,1,FALSE()))),"OLD",IF(AND(E2348&lt;&gt;"",E2348&lt;&gt;"!!!"),"NEW","")))</f>
        <v/>
      </c>
      <c r="G2348" s="12" t="str">
        <f aca="false">IF(OR(E2348="",E2348="!!!"),"",IF(OR(J2348=0,AND(J2348=1,K2348=1),AND(J2348=1,I2348="SBJ"),AND(J2348=1,I2348=0)),"?IN_FOCUS",IF(J2348&lt;=2,"?ACTIVATED",IF(J2348&lt;&gt;"","?FAMILIAR",IF(F2348="NEW",IF(ISNA(VLOOKUP(E2348,#REF!,1,FALSE())),"?TYPE_IDENTIFIABLE","?REFERENTIAL"),"_")))))</f>
        <v/>
      </c>
      <c r="H2348" s="13" t="str">
        <f aca="false">IF(J2348&lt;&gt;1,"",IF(I2348="SBJ","CB","?"))</f>
        <v/>
      </c>
      <c r="I2348" s="14" t="str">
        <f aca="false">IF(OR(E2348="",E2348="!!!",F2348="NEW"),"",INDEX(B$2:B2347,-1+SUMPRODUCT(MAX(ROW(E$2:E2347)*(E2348=E$2:E2347)))))</f>
        <v/>
      </c>
      <c r="J2348" s="15" t="str">
        <f aca="true">IF(OR(E2348="",E2348="!!!",F2348="NEW"),"",COUNTBLANK(OFFSET(A$1,,,SUMPRODUCT(MAX(ROW(E$2:E2348)*(E2348=E$2:E2348)))))-COUNTBLANK(OFFSET(A$1,,,SUMPRODUCT(MAX(ROW(E$1:E2347)*(E2348=E$1:E2347))))))</f>
        <v/>
      </c>
      <c r="K2348" s="15" t="str">
        <f aca="false">IF(OR(E2348="",E2348="!!!",F2348="NEW"),"",INDEX(J$1:J2347,SUMPRODUCT(MAX(ROW(E$1:E2347)*(E2348=E$1:E2347)))))</f>
        <v/>
      </c>
      <c r="L2348" s="16"/>
    </row>
    <row r="2349" customFormat="false" ht="12.75" hidden="false" customHeight="false" outlineLevel="0" collapsed="false">
      <c r="A2349" s="9" t="s">
        <v>87</v>
      </c>
      <c r="E2349" s="10" t="str">
        <f aca="false">IF(D2349="?OLD","!!!","")</f>
        <v/>
      </c>
      <c r="F2349" s="11" t="str">
        <f aca="false">IF(OR(E2349="",E2349="!!!"),"",IF(NOT(ISNA(VLOOKUP(E2349,E$1:E2348,1,FALSE()))),"OLD",IF(AND(E2349&lt;&gt;"",E2349&lt;&gt;"!!!"),"NEW","")))</f>
        <v/>
      </c>
      <c r="G2349" s="12" t="str">
        <f aca="false">IF(OR(E2349="",E2349="!!!"),"",IF(OR(J2349=0,AND(J2349=1,K2349=1),AND(J2349=1,I2349="SBJ"),AND(J2349=1,I2349=0)),"?IN_FOCUS",IF(J2349&lt;=2,"?ACTIVATED",IF(J2349&lt;&gt;"","?FAMILIAR",IF(F2349="NEW",IF(ISNA(VLOOKUP(E2349,#REF!,1,FALSE())),"?TYPE_IDENTIFIABLE","?REFERENTIAL"),"_")))))</f>
        <v/>
      </c>
      <c r="H2349" s="13" t="str">
        <f aca="false">IF(J2349&lt;&gt;1,"",IF(I2349="SBJ","CB","?"))</f>
        <v/>
      </c>
      <c r="I2349" s="14" t="str">
        <f aca="false">IF(OR(E2349="",E2349="!!!",F2349="NEW"),"",INDEX(B$2:B2348,-1+SUMPRODUCT(MAX(ROW(E$2:E2348)*(E2349=E$2:E2348)))))</f>
        <v/>
      </c>
      <c r="J2349" s="15" t="str">
        <f aca="true">IF(OR(E2349="",E2349="!!!",F2349="NEW"),"",COUNTBLANK(OFFSET(A$1,,,SUMPRODUCT(MAX(ROW(E$2:E2349)*(E2349=E$2:E2349)))))-COUNTBLANK(OFFSET(A$1,,,SUMPRODUCT(MAX(ROW(E$1:E2348)*(E2349=E$1:E2348))))))</f>
        <v/>
      </c>
      <c r="K2349" s="15" t="str">
        <f aca="false">IF(OR(E2349="",E2349="!!!",F2349="NEW"),"",INDEX(J$1:J2348,SUMPRODUCT(MAX(ROW(E$1:E2348)*(E2349=E$1:E2348)))))</f>
        <v/>
      </c>
      <c r="L2349" s="16"/>
    </row>
    <row r="2350" customFormat="false" ht="12.75" hidden="false" customHeight="false" outlineLevel="0" collapsed="false">
      <c r="A2350" s="9" t="s">
        <v>643</v>
      </c>
      <c r="B2350" s="0" t="s">
        <v>18</v>
      </c>
      <c r="C2350" s="0" t="s">
        <v>30</v>
      </c>
      <c r="D2350" s="0" t="s">
        <v>31</v>
      </c>
      <c r="E2350" s="10" t="str">
        <f aca="false">IF(D2350="?OLD","!!!","")</f>
        <v>!!!</v>
      </c>
      <c r="F2350" s="11" t="str">
        <f aca="false">IF(OR(E2350="",E2350="!!!"),"",IF(NOT(ISNA(VLOOKUP(E2350,E$1:E2349,1,FALSE()))),"OLD",IF(AND(E2350&lt;&gt;"",E2350&lt;&gt;"!!!"),"NEW","")))</f>
        <v/>
      </c>
      <c r="G2350" s="12" t="str">
        <f aca="false">IF(OR(E2350="",E2350="!!!"),"",IF(OR(J2350=0,AND(J2350=1,K2350=1),AND(J2350=1,I2350="SBJ"),AND(J2350=1,I2350=0)),"?IN_FOCUS",IF(J2350&lt;=2,"?ACTIVATED",IF(J2350&lt;&gt;"","?FAMILIAR",IF(F2350="NEW",IF(ISNA(VLOOKUP(E2350,#REF!,1,FALSE())),"?TYPE_IDENTIFIABLE","?REFERENTIAL"),"_")))))</f>
        <v/>
      </c>
      <c r="H2350" s="13" t="str">
        <f aca="false">IF(J2350&lt;&gt;1,"",IF(I2350="SBJ","CB","?"))</f>
        <v/>
      </c>
      <c r="I2350" s="14" t="str">
        <f aca="false">IF(OR(E2350="",E2350="!!!",F2350="NEW"),"",INDEX(B$2:B2349,-1+SUMPRODUCT(MAX(ROW(E$2:E2349)*(E2350=E$2:E2349)))))</f>
        <v/>
      </c>
      <c r="J2350" s="15" t="str">
        <f aca="true">IF(OR(E2350="",E2350="!!!",F2350="NEW"),"",COUNTBLANK(OFFSET(A$1,,,SUMPRODUCT(MAX(ROW(E$2:E2350)*(E2350=E$2:E2350)))))-COUNTBLANK(OFFSET(A$1,,,SUMPRODUCT(MAX(ROW(E$1:E2349)*(E2350=E$1:E2349))))))</f>
        <v/>
      </c>
      <c r="K2350" s="15" t="str">
        <f aca="false">IF(OR(E2350="",E2350="!!!",F2350="NEW"),"",INDEX(J$1:J2349,SUMPRODUCT(MAX(ROW(E$1:E2349)*(E2350=E$1:E2349)))))</f>
        <v/>
      </c>
      <c r="L2350" s="16"/>
    </row>
    <row r="2351" customFormat="false" ht="12.75" hidden="false" customHeight="false" outlineLevel="0" collapsed="false">
      <c r="A2351" s="9" t="s">
        <v>191</v>
      </c>
      <c r="E2351" s="10" t="str">
        <f aca="false">IF(D2351="?OLD","!!!","")</f>
        <v/>
      </c>
      <c r="F2351" s="11" t="str">
        <f aca="false">IF(OR(E2351="",E2351="!!!"),"",IF(NOT(ISNA(VLOOKUP(E2351,E$1:E2350,1,FALSE()))),"OLD",IF(AND(E2351&lt;&gt;"",E2351&lt;&gt;"!!!"),"NEW","")))</f>
        <v/>
      </c>
      <c r="G2351" s="12" t="str">
        <f aca="false">IF(OR(E2351="",E2351="!!!"),"",IF(OR(J2351=0,AND(J2351=1,K2351=1),AND(J2351=1,I2351="SBJ"),AND(J2351=1,I2351=0)),"?IN_FOCUS",IF(J2351&lt;=2,"?ACTIVATED",IF(J2351&lt;&gt;"","?FAMILIAR",IF(F2351="NEW",IF(ISNA(VLOOKUP(E2351,#REF!,1,FALSE())),"?TYPE_IDENTIFIABLE","?REFERENTIAL"),"_")))))</f>
        <v/>
      </c>
      <c r="H2351" s="13" t="str">
        <f aca="false">IF(J2351&lt;&gt;1,"",IF(I2351="SBJ","CB","?"))</f>
        <v/>
      </c>
      <c r="I2351" s="14" t="str">
        <f aca="false">IF(OR(E2351="",E2351="!!!",F2351="NEW"),"",INDEX(B$2:B2350,-1+SUMPRODUCT(MAX(ROW(E$2:E2350)*(E2351=E$2:E2350)))))</f>
        <v/>
      </c>
      <c r="J2351" s="15" t="str">
        <f aca="true">IF(OR(E2351="",E2351="!!!",F2351="NEW"),"",COUNTBLANK(OFFSET(A$1,,,SUMPRODUCT(MAX(ROW(E$2:E2351)*(E2351=E$2:E2351)))))-COUNTBLANK(OFFSET(A$1,,,SUMPRODUCT(MAX(ROW(E$1:E2350)*(E2351=E$1:E2350))))))</f>
        <v/>
      </c>
      <c r="K2351" s="15" t="str">
        <f aca="false">IF(OR(E2351="",E2351="!!!",F2351="NEW"),"",INDEX(J$1:J2350,SUMPRODUCT(MAX(ROW(E$1:E2350)*(E2351=E$1:E2350)))))</f>
        <v/>
      </c>
      <c r="L2351" s="16"/>
    </row>
    <row r="2352" customFormat="false" ht="12.75" hidden="false" customHeight="false" outlineLevel="0" collapsed="false">
      <c r="A2352" s="9" t="s">
        <v>192</v>
      </c>
      <c r="E2352" s="10" t="str">
        <f aca="false">IF(D2352="?OLD","!!!","")</f>
        <v/>
      </c>
      <c r="F2352" s="11" t="str">
        <f aca="false">IF(OR(E2352="",E2352="!!!"),"",IF(NOT(ISNA(VLOOKUP(E2352,E$1:E2351,1,FALSE()))),"OLD",IF(AND(E2352&lt;&gt;"",E2352&lt;&gt;"!!!"),"NEW","")))</f>
        <v/>
      </c>
      <c r="G2352" s="12" t="str">
        <f aca="false">IF(OR(E2352="",E2352="!!!"),"",IF(OR(J2352=0,AND(J2352=1,K2352=1),AND(J2352=1,I2352="SBJ"),AND(J2352=1,I2352=0)),"?IN_FOCUS",IF(J2352&lt;=2,"?ACTIVATED",IF(J2352&lt;&gt;"","?FAMILIAR",IF(F2352="NEW",IF(ISNA(VLOOKUP(E2352,#REF!,1,FALSE())),"?TYPE_IDENTIFIABLE","?REFERENTIAL"),"_")))))</f>
        <v/>
      </c>
      <c r="H2352" s="13" t="str">
        <f aca="false">IF(J2352&lt;&gt;1,"",IF(I2352="SBJ","CB","?"))</f>
        <v/>
      </c>
      <c r="I2352" s="14" t="str">
        <f aca="false">IF(OR(E2352="",E2352="!!!",F2352="NEW"),"",INDEX(B$2:B2351,-1+SUMPRODUCT(MAX(ROW(E$2:E2351)*(E2352=E$2:E2351)))))</f>
        <v/>
      </c>
      <c r="J2352" s="15" t="str">
        <f aca="true">IF(OR(E2352="",E2352="!!!",F2352="NEW"),"",COUNTBLANK(OFFSET(A$1,,,SUMPRODUCT(MAX(ROW(E$2:E2352)*(E2352=E$2:E2352)))))-COUNTBLANK(OFFSET(A$1,,,SUMPRODUCT(MAX(ROW(E$1:E2351)*(E2352=E$1:E2351))))))</f>
        <v/>
      </c>
      <c r="K2352" s="15" t="str">
        <f aca="false">IF(OR(E2352="",E2352="!!!",F2352="NEW"),"",INDEX(J$1:J2351,SUMPRODUCT(MAX(ROW(E$1:E2351)*(E2352=E$1:E2351)))))</f>
        <v/>
      </c>
      <c r="L2352" s="16"/>
    </row>
    <row r="2353" customFormat="false" ht="12.75" hidden="false" customHeight="false" outlineLevel="0" collapsed="false">
      <c r="A2353" s="9" t="s">
        <v>895</v>
      </c>
      <c r="E2353" s="10" t="str">
        <f aca="false">IF(D2353="?OLD","!!!","")</f>
        <v/>
      </c>
      <c r="F2353" s="11" t="str">
        <f aca="false">IF(OR(E2353="",E2353="!!!"),"",IF(NOT(ISNA(VLOOKUP(E2353,E$1:E2352,1,FALSE()))),"OLD",IF(AND(E2353&lt;&gt;"",E2353&lt;&gt;"!!!"),"NEW","")))</f>
        <v/>
      </c>
      <c r="G2353" s="12" t="str">
        <f aca="false">IF(OR(E2353="",E2353="!!!"),"",IF(OR(J2353=0,AND(J2353=1,K2353=1),AND(J2353=1,I2353="SBJ"),AND(J2353=1,I2353=0)),"?IN_FOCUS",IF(J2353&lt;=2,"?ACTIVATED",IF(J2353&lt;&gt;"","?FAMILIAR",IF(F2353="NEW",IF(ISNA(VLOOKUP(E2353,#REF!,1,FALSE())),"?TYPE_IDENTIFIABLE","?REFERENTIAL"),"_")))))</f>
        <v/>
      </c>
      <c r="H2353" s="13" t="str">
        <f aca="false">IF(J2353&lt;&gt;1,"",IF(I2353="SBJ","CB","?"))</f>
        <v/>
      </c>
      <c r="I2353" s="14" t="str">
        <f aca="false">IF(OR(E2353="",E2353="!!!",F2353="NEW"),"",INDEX(B$2:B2352,-1+SUMPRODUCT(MAX(ROW(E$2:E2352)*(E2353=E$2:E2352)))))</f>
        <v/>
      </c>
      <c r="J2353" s="15" t="str">
        <f aca="true">IF(OR(E2353="",E2353="!!!",F2353="NEW"),"",COUNTBLANK(OFFSET(A$1,,,SUMPRODUCT(MAX(ROW(E$2:E2353)*(E2353=E$2:E2353)))))-COUNTBLANK(OFFSET(A$1,,,SUMPRODUCT(MAX(ROW(E$1:E2352)*(E2353=E$1:E2352))))))</f>
        <v/>
      </c>
      <c r="K2353" s="15" t="str">
        <f aca="false">IF(OR(E2353="",E2353="!!!",F2353="NEW"),"",INDEX(J$1:J2352,SUMPRODUCT(MAX(ROW(E$1:E2352)*(E2353=E$1:E2352)))))</f>
        <v/>
      </c>
      <c r="L2353" s="16"/>
    </row>
    <row r="2354" customFormat="false" ht="12.75" hidden="false" customHeight="false" outlineLevel="0" collapsed="false">
      <c r="A2354" s="9" t="s">
        <v>291</v>
      </c>
      <c r="E2354" s="10" t="str">
        <f aca="false">IF(D2354="?OLD","!!!","")</f>
        <v/>
      </c>
      <c r="F2354" s="11" t="str">
        <f aca="false">IF(OR(E2354="",E2354="!!!"),"",IF(NOT(ISNA(VLOOKUP(E2354,E$1:E2353,1,FALSE()))),"OLD",IF(AND(E2354&lt;&gt;"",E2354&lt;&gt;"!!!"),"NEW","")))</f>
        <v/>
      </c>
      <c r="G2354" s="12" t="str">
        <f aca="false">IF(OR(E2354="",E2354="!!!"),"",IF(OR(J2354=0,AND(J2354=1,K2354=1),AND(J2354=1,I2354="SBJ"),AND(J2354=1,I2354=0)),"?IN_FOCUS",IF(J2354&lt;=2,"?ACTIVATED",IF(J2354&lt;&gt;"","?FAMILIAR",IF(F2354="NEW",IF(ISNA(VLOOKUP(E2354,#REF!,1,FALSE())),"?TYPE_IDENTIFIABLE","?REFERENTIAL"),"_")))))</f>
        <v/>
      </c>
      <c r="H2354" s="13" t="str">
        <f aca="false">IF(J2354&lt;&gt;1,"",IF(I2354="SBJ","CB","?"))</f>
        <v/>
      </c>
      <c r="I2354" s="14" t="str">
        <f aca="false">IF(OR(E2354="",E2354="!!!",F2354="NEW"),"",INDEX(B$2:B2353,-1+SUMPRODUCT(MAX(ROW(E$2:E2353)*(E2354=E$2:E2353)))))</f>
        <v/>
      </c>
      <c r="J2354" s="15" t="str">
        <f aca="true">IF(OR(E2354="",E2354="!!!",F2354="NEW"),"",COUNTBLANK(OFFSET(A$1,,,SUMPRODUCT(MAX(ROW(E$2:E2354)*(E2354=E$2:E2354)))))-COUNTBLANK(OFFSET(A$1,,,SUMPRODUCT(MAX(ROW(E$1:E2353)*(E2354=E$1:E2353))))))</f>
        <v/>
      </c>
      <c r="K2354" s="15" t="str">
        <f aca="false">IF(OR(E2354="",E2354="!!!",F2354="NEW"),"",INDEX(J$1:J2353,SUMPRODUCT(MAX(ROW(E$1:E2353)*(E2354=E$1:E2353)))))</f>
        <v/>
      </c>
      <c r="L2354" s="16"/>
    </row>
    <row r="2355" customFormat="false" ht="12.75" hidden="false" customHeight="false" outlineLevel="0" collapsed="false">
      <c r="A2355" s="9" t="s">
        <v>95</v>
      </c>
      <c r="B2355" s="0" t="s">
        <v>91</v>
      </c>
      <c r="C2355" s="0" t="s">
        <v>96</v>
      </c>
      <c r="D2355" s="0" t="s">
        <v>31</v>
      </c>
      <c r="E2355" s="10" t="str">
        <f aca="false">IF(D2355="?OLD","!!!","")</f>
        <v>!!!</v>
      </c>
      <c r="F2355" s="11" t="str">
        <f aca="false">IF(OR(E2355="",E2355="!!!"),"",IF(NOT(ISNA(VLOOKUP(E2355,E$1:E2354,1,FALSE()))),"OLD",IF(AND(E2355&lt;&gt;"",E2355&lt;&gt;"!!!"),"NEW","")))</f>
        <v/>
      </c>
      <c r="G2355" s="12" t="str">
        <f aca="false">IF(OR(E2355="",E2355="!!!"),"",IF(OR(J2355=0,AND(J2355=1,K2355=1),AND(J2355=1,I2355="SBJ"),AND(J2355=1,I2355=0)),"?IN_FOCUS",IF(J2355&lt;=2,"?ACTIVATED",IF(J2355&lt;&gt;"","?FAMILIAR",IF(F2355="NEW",IF(ISNA(VLOOKUP(E2355,#REF!,1,FALSE())),"?TYPE_IDENTIFIABLE","?REFERENTIAL"),"_")))))</f>
        <v/>
      </c>
      <c r="H2355" s="13" t="str">
        <f aca="false">IF(J2355&lt;&gt;1,"",IF(I2355="SBJ","CB","?"))</f>
        <v/>
      </c>
      <c r="I2355" s="14" t="str">
        <f aca="false">IF(OR(E2355="",E2355="!!!",F2355="NEW"),"",INDEX(B$2:B2354,-1+SUMPRODUCT(MAX(ROW(E$2:E2354)*(E2355=E$2:E2354)))))</f>
        <v/>
      </c>
      <c r="J2355" s="15" t="str">
        <f aca="true">IF(OR(E2355="",E2355="!!!",F2355="NEW"),"",COUNTBLANK(OFFSET(A$1,,,SUMPRODUCT(MAX(ROW(E$2:E2355)*(E2355=E$2:E2355)))))-COUNTBLANK(OFFSET(A$1,,,SUMPRODUCT(MAX(ROW(E$1:E2354)*(E2355=E$1:E2354))))))</f>
        <v/>
      </c>
      <c r="K2355" s="15" t="str">
        <f aca="false">IF(OR(E2355="",E2355="!!!",F2355="NEW"),"",INDEX(J$1:J2354,SUMPRODUCT(MAX(ROW(E$1:E2354)*(E2355=E$1:E2354)))))</f>
        <v/>
      </c>
      <c r="L2355" s="16"/>
    </row>
    <row r="2356" customFormat="false" ht="12.75" hidden="false" customHeight="false" outlineLevel="0" collapsed="false">
      <c r="A2356" s="9" t="s">
        <v>188</v>
      </c>
      <c r="E2356" s="10" t="str">
        <f aca="false">IF(D2356="?OLD","!!!","")</f>
        <v/>
      </c>
      <c r="F2356" s="11" t="str">
        <f aca="false">IF(OR(E2356="",E2356="!!!"),"",IF(NOT(ISNA(VLOOKUP(E2356,E$1:E2355,1,FALSE()))),"OLD",IF(AND(E2356&lt;&gt;"",E2356&lt;&gt;"!!!"),"NEW","")))</f>
        <v/>
      </c>
      <c r="G2356" s="12" t="str">
        <f aca="false">IF(OR(E2356="",E2356="!!!"),"",IF(OR(J2356=0,AND(J2356=1,K2356=1),AND(J2356=1,I2356="SBJ"),AND(J2356=1,I2356=0)),"?IN_FOCUS",IF(J2356&lt;=2,"?ACTIVATED",IF(J2356&lt;&gt;"","?FAMILIAR",IF(F2356="NEW",IF(ISNA(VLOOKUP(E2356,#REF!,1,FALSE())),"?TYPE_IDENTIFIABLE","?REFERENTIAL"),"_")))))</f>
        <v/>
      </c>
      <c r="H2356" s="13" t="str">
        <f aca="false">IF(J2356&lt;&gt;1,"",IF(I2356="SBJ","CB","?"))</f>
        <v/>
      </c>
      <c r="I2356" s="14" t="str">
        <f aca="false">IF(OR(E2356="",E2356="!!!",F2356="NEW"),"",INDEX(B$2:B2355,-1+SUMPRODUCT(MAX(ROW(E$2:E2355)*(E2356=E$2:E2355)))))</f>
        <v/>
      </c>
      <c r="J2356" s="15" t="str">
        <f aca="true">IF(OR(E2356="",E2356="!!!",F2356="NEW"),"",COUNTBLANK(OFFSET(A$1,,,SUMPRODUCT(MAX(ROW(E$2:E2356)*(E2356=E$2:E2356)))))-COUNTBLANK(OFFSET(A$1,,,SUMPRODUCT(MAX(ROW(E$1:E2355)*(E2356=E$1:E2355))))))</f>
        <v/>
      </c>
      <c r="K2356" s="15" t="str">
        <f aca="false">IF(OR(E2356="",E2356="!!!",F2356="NEW"),"",INDEX(J$1:J2355,SUMPRODUCT(MAX(ROW(E$1:E2355)*(E2356=E$1:E2355)))))</f>
        <v/>
      </c>
      <c r="L2356" s="16"/>
    </row>
    <row r="2357" customFormat="false" ht="12.75" hidden="false" customHeight="false" outlineLevel="0" collapsed="false">
      <c r="A2357" s="9" t="s">
        <v>896</v>
      </c>
      <c r="E2357" s="10" t="str">
        <f aca="false">IF(D2357="?OLD","!!!","")</f>
        <v/>
      </c>
      <c r="F2357" s="11" t="str">
        <f aca="false">IF(OR(E2357="",E2357="!!!"),"",IF(NOT(ISNA(VLOOKUP(E2357,E$1:E2356,1,FALSE()))),"OLD",IF(AND(E2357&lt;&gt;"",E2357&lt;&gt;"!!!"),"NEW","")))</f>
        <v/>
      </c>
      <c r="G2357" s="12" t="str">
        <f aca="false">IF(OR(E2357="",E2357="!!!"),"",IF(OR(J2357=0,AND(J2357=1,K2357=1),AND(J2357=1,I2357="SBJ"),AND(J2357=1,I2357=0)),"?IN_FOCUS",IF(J2357&lt;=2,"?ACTIVATED",IF(J2357&lt;&gt;"","?FAMILIAR",IF(F2357="NEW",IF(ISNA(VLOOKUP(E2357,#REF!,1,FALSE())),"?TYPE_IDENTIFIABLE","?REFERENTIAL"),"_")))))</f>
        <v/>
      </c>
      <c r="H2357" s="13" t="str">
        <f aca="false">IF(J2357&lt;&gt;1,"",IF(I2357="SBJ","CB","?"))</f>
        <v/>
      </c>
      <c r="I2357" s="14" t="str">
        <f aca="false">IF(OR(E2357="",E2357="!!!",F2357="NEW"),"",INDEX(B$2:B2356,-1+SUMPRODUCT(MAX(ROW(E$2:E2356)*(E2357=E$2:E2356)))))</f>
        <v/>
      </c>
      <c r="J2357" s="15" t="str">
        <f aca="true">IF(OR(E2357="",E2357="!!!",F2357="NEW"),"",COUNTBLANK(OFFSET(A$1,,,SUMPRODUCT(MAX(ROW(E$2:E2357)*(E2357=E$2:E2357)))))-COUNTBLANK(OFFSET(A$1,,,SUMPRODUCT(MAX(ROW(E$1:E2356)*(E2357=E$1:E2356))))))</f>
        <v/>
      </c>
      <c r="K2357" s="15" t="str">
        <f aca="false">IF(OR(E2357="",E2357="!!!",F2357="NEW"),"",INDEX(J$1:J2356,SUMPRODUCT(MAX(ROW(E$1:E2356)*(E2357=E$1:E2356)))))</f>
        <v/>
      </c>
      <c r="L2357" s="16"/>
    </row>
    <row r="2358" customFormat="false" ht="12.75" hidden="false" customHeight="false" outlineLevel="0" collapsed="false">
      <c r="A2358" s="9" t="s">
        <v>350</v>
      </c>
      <c r="B2358" s="0" t="s">
        <v>137</v>
      </c>
      <c r="C2358" s="0" t="s">
        <v>30</v>
      </c>
      <c r="D2358" s="0" t="s">
        <v>31</v>
      </c>
      <c r="E2358" s="10" t="str">
        <f aca="false">IF(D2358="?OLD","!!!","")</f>
        <v>!!!</v>
      </c>
      <c r="F2358" s="11" t="str">
        <f aca="false">IF(OR(E2358="",E2358="!!!"),"",IF(NOT(ISNA(VLOOKUP(E2358,E$1:E2357,1,FALSE()))),"OLD",IF(AND(E2358&lt;&gt;"",E2358&lt;&gt;"!!!"),"NEW","")))</f>
        <v/>
      </c>
      <c r="G2358" s="12" t="str">
        <f aca="false">IF(OR(E2358="",E2358="!!!"),"",IF(OR(J2358=0,AND(J2358=1,K2358=1),AND(J2358=1,I2358="SBJ"),AND(J2358=1,I2358=0)),"?IN_FOCUS",IF(J2358&lt;=2,"?ACTIVATED",IF(J2358&lt;&gt;"","?FAMILIAR",IF(F2358="NEW",IF(ISNA(VLOOKUP(E2358,#REF!,1,FALSE())),"?TYPE_IDENTIFIABLE","?REFERENTIAL"),"_")))))</f>
        <v/>
      </c>
      <c r="H2358" s="13" t="str">
        <f aca="false">IF(J2358&lt;&gt;1,"",IF(I2358="SBJ","CB","?"))</f>
        <v/>
      </c>
      <c r="I2358" s="14" t="str">
        <f aca="false">IF(OR(E2358="",E2358="!!!",F2358="NEW"),"",INDEX(B$2:B2357,-1+SUMPRODUCT(MAX(ROW(E$2:E2357)*(E2358=E$2:E2357)))))</f>
        <v/>
      </c>
      <c r="J2358" s="15" t="str">
        <f aca="true">IF(OR(E2358="",E2358="!!!",F2358="NEW"),"",COUNTBLANK(OFFSET(A$1,,,SUMPRODUCT(MAX(ROW(E$2:E2358)*(E2358=E$2:E2358)))))-COUNTBLANK(OFFSET(A$1,,,SUMPRODUCT(MAX(ROW(E$1:E2357)*(E2358=E$1:E2357))))))</f>
        <v/>
      </c>
      <c r="K2358" s="15" t="str">
        <f aca="false">IF(OR(E2358="",E2358="!!!",F2358="NEW"),"",INDEX(J$1:J2357,SUMPRODUCT(MAX(ROW(E$1:E2357)*(E2358=E$1:E2357)))))</f>
        <v/>
      </c>
      <c r="L2358" s="16"/>
    </row>
    <row r="2359" customFormat="false" ht="12.75" hidden="false" customHeight="false" outlineLevel="0" collapsed="false">
      <c r="A2359" s="9" t="s">
        <v>165</v>
      </c>
      <c r="E2359" s="10" t="str">
        <f aca="false">IF(D2359="?OLD","!!!","")</f>
        <v/>
      </c>
      <c r="F2359" s="11" t="str">
        <f aca="false">IF(OR(E2359="",E2359="!!!"),"",IF(NOT(ISNA(VLOOKUP(E2359,E$1:E2358,1,FALSE()))),"OLD",IF(AND(E2359&lt;&gt;"",E2359&lt;&gt;"!!!"),"NEW","")))</f>
        <v/>
      </c>
      <c r="G2359" s="12" t="str">
        <f aca="false">IF(OR(E2359="",E2359="!!!"),"",IF(OR(J2359=0,AND(J2359=1,K2359=1),AND(J2359=1,I2359="SBJ"),AND(J2359=1,I2359=0)),"?IN_FOCUS",IF(J2359&lt;=2,"?ACTIVATED",IF(J2359&lt;&gt;"","?FAMILIAR",IF(F2359="NEW",IF(ISNA(VLOOKUP(E2359,#REF!,1,FALSE())),"?TYPE_IDENTIFIABLE","?REFERENTIAL"),"_")))))</f>
        <v/>
      </c>
      <c r="H2359" s="13" t="str">
        <f aca="false">IF(J2359&lt;&gt;1,"",IF(I2359="SBJ","CB","?"))</f>
        <v/>
      </c>
      <c r="I2359" s="14" t="str">
        <f aca="false">IF(OR(E2359="",E2359="!!!",F2359="NEW"),"",INDEX(B$2:B2358,-1+SUMPRODUCT(MAX(ROW(E$2:E2358)*(E2359=E$2:E2358)))))</f>
        <v/>
      </c>
      <c r="J2359" s="15" t="str">
        <f aca="true">IF(OR(E2359="",E2359="!!!",F2359="NEW"),"",COUNTBLANK(OFFSET(A$1,,,SUMPRODUCT(MAX(ROW(E$2:E2359)*(E2359=E$2:E2359)))))-COUNTBLANK(OFFSET(A$1,,,SUMPRODUCT(MAX(ROW(E$1:E2358)*(E2359=E$1:E2358))))))</f>
        <v/>
      </c>
      <c r="K2359" s="15" t="str">
        <f aca="false">IF(OR(E2359="",E2359="!!!",F2359="NEW"),"",INDEX(J$1:J2358,SUMPRODUCT(MAX(ROW(E$1:E2358)*(E2359=E$1:E2358)))))</f>
        <v/>
      </c>
      <c r="L2359" s="16"/>
    </row>
    <row r="2360" customFormat="false" ht="12.75" hidden="false" customHeight="false" outlineLevel="0" collapsed="false">
      <c r="A2360" s="9" t="s">
        <v>87</v>
      </c>
      <c r="E2360" s="10" t="str">
        <f aca="false">IF(D2360="?OLD","!!!","")</f>
        <v/>
      </c>
      <c r="F2360" s="11" t="str">
        <f aca="false">IF(OR(E2360="",E2360="!!!"),"",IF(NOT(ISNA(VLOOKUP(E2360,E$1:E2359,1,FALSE()))),"OLD",IF(AND(E2360&lt;&gt;"",E2360&lt;&gt;"!!!"),"NEW","")))</f>
        <v/>
      </c>
      <c r="G2360" s="12" t="str">
        <f aca="false">IF(OR(E2360="",E2360="!!!"),"",IF(OR(J2360=0,AND(J2360=1,K2360=1),AND(J2360=1,I2360="SBJ"),AND(J2360=1,I2360=0)),"?IN_FOCUS",IF(J2360&lt;=2,"?ACTIVATED",IF(J2360&lt;&gt;"","?FAMILIAR",IF(F2360="NEW",IF(ISNA(VLOOKUP(E2360,#REF!,1,FALSE())),"?TYPE_IDENTIFIABLE","?REFERENTIAL"),"_")))))</f>
        <v/>
      </c>
      <c r="H2360" s="13" t="str">
        <f aca="false">IF(J2360&lt;&gt;1,"",IF(I2360="SBJ","CB","?"))</f>
        <v/>
      </c>
      <c r="I2360" s="14" t="str">
        <f aca="false">IF(OR(E2360="",E2360="!!!",F2360="NEW"),"",INDEX(B$2:B2359,-1+SUMPRODUCT(MAX(ROW(E$2:E2359)*(E2360=E$2:E2359)))))</f>
        <v/>
      </c>
      <c r="J2360" s="15" t="str">
        <f aca="true">IF(OR(E2360="",E2360="!!!",F2360="NEW"),"",COUNTBLANK(OFFSET(A$1,,,SUMPRODUCT(MAX(ROW(E$2:E2360)*(E2360=E$2:E2360)))))-COUNTBLANK(OFFSET(A$1,,,SUMPRODUCT(MAX(ROW(E$1:E2359)*(E2360=E$1:E2359))))))</f>
        <v/>
      </c>
      <c r="K2360" s="15" t="str">
        <f aca="false">IF(OR(E2360="",E2360="!!!",F2360="NEW"),"",INDEX(J$1:J2359,SUMPRODUCT(MAX(ROW(E$1:E2359)*(E2360=E$1:E2359)))))</f>
        <v/>
      </c>
      <c r="L2360" s="16"/>
    </row>
    <row r="2361" customFormat="false" ht="12.75" hidden="false" customHeight="false" outlineLevel="0" collapsed="false">
      <c r="E2361" s="10" t="str">
        <f aca="false">IF(D2361="?OLD","!!!","")</f>
        <v/>
      </c>
      <c r="F2361" s="11" t="str">
        <f aca="false">IF(OR(E2361="",E2361="!!!"),"",IF(NOT(ISNA(VLOOKUP(E2361,E$1:E2360,1,FALSE()))),"OLD",IF(AND(E2361&lt;&gt;"",E2361&lt;&gt;"!!!"),"NEW","")))</f>
        <v/>
      </c>
      <c r="G2361" s="12" t="str">
        <f aca="false">IF(OR(E2361="",E2361="!!!"),"",IF(OR(J2361=0,AND(J2361=1,K2361=1),AND(J2361=1,I2361="SBJ"),AND(J2361=1,I2361=0)),"?IN_FOCUS",IF(J2361&lt;=2,"?ACTIVATED",IF(J2361&lt;&gt;"","?FAMILIAR",IF(F2361="NEW",IF(ISNA(VLOOKUP(E2361,#REF!,1,FALSE())),"?TYPE_IDENTIFIABLE","?REFERENTIAL"),"_")))))</f>
        <v/>
      </c>
      <c r="H2361" s="13" t="str">
        <f aca="false">IF(J2361&lt;&gt;1,"",IF(I2361="SBJ","CB","?"))</f>
        <v/>
      </c>
      <c r="I2361" s="14" t="str">
        <f aca="false">IF(OR(E2361="",E2361="!!!",F2361="NEW"),"",INDEX(B$2:B2360,-1+SUMPRODUCT(MAX(ROW(E$2:E2360)*(E2361=E$2:E2360)))))</f>
        <v/>
      </c>
      <c r="J2361" s="15" t="str">
        <f aca="true">IF(OR(E2361="",E2361="!!!",F2361="NEW"),"",COUNTBLANK(OFFSET(A$1,,,SUMPRODUCT(MAX(ROW(E$2:E2361)*(E2361=E$2:E2361)))))-COUNTBLANK(OFFSET(A$1,,,SUMPRODUCT(MAX(ROW(E$1:E2360)*(E2361=E$1:E2360))))))</f>
        <v/>
      </c>
      <c r="K2361" s="15" t="str">
        <f aca="false">IF(OR(E2361="",E2361="!!!",F2361="NEW"),"",INDEX(J$1:J2360,SUMPRODUCT(MAX(ROW(E$1:E2360)*(E2361=E$1:E2360)))))</f>
        <v/>
      </c>
      <c r="L2361" s="16"/>
    </row>
    <row r="2362" customFormat="false" ht="12.75" hidden="false" customHeight="false" outlineLevel="0" collapsed="false">
      <c r="A2362" s="9" t="s">
        <v>85</v>
      </c>
      <c r="E2362" s="10" t="str">
        <f aca="false">IF(D2362="?OLD","!!!","")</f>
        <v/>
      </c>
      <c r="F2362" s="11" t="str">
        <f aca="false">IF(OR(E2362="",E2362="!!!"),"",IF(NOT(ISNA(VLOOKUP(E2362,E$1:E2361,1,FALSE()))),"OLD",IF(AND(E2362&lt;&gt;"",E2362&lt;&gt;"!!!"),"NEW","")))</f>
        <v/>
      </c>
      <c r="G2362" s="12" t="str">
        <f aca="false">IF(OR(E2362="",E2362="!!!"),"",IF(OR(J2362=0,AND(J2362=1,K2362=1),AND(J2362=1,I2362="SBJ"),AND(J2362=1,I2362=0)),"?IN_FOCUS",IF(J2362&lt;=2,"?ACTIVATED",IF(J2362&lt;&gt;"","?FAMILIAR",IF(F2362="NEW",IF(ISNA(VLOOKUP(E2362,#REF!,1,FALSE())),"?TYPE_IDENTIFIABLE","?REFERENTIAL"),"_")))))</f>
        <v/>
      </c>
      <c r="H2362" s="13" t="str">
        <f aca="false">IF(J2362&lt;&gt;1,"",IF(I2362="SBJ","CB","?"))</f>
        <v/>
      </c>
      <c r="I2362" s="14" t="str">
        <f aca="false">IF(OR(E2362="",E2362="!!!",F2362="NEW"),"",INDEX(B$2:B2361,-1+SUMPRODUCT(MAX(ROW(E$2:E2361)*(E2362=E$2:E2361)))))</f>
        <v/>
      </c>
      <c r="J2362" s="15" t="str">
        <f aca="true">IF(OR(E2362="",E2362="!!!",F2362="NEW"),"",COUNTBLANK(OFFSET(A$1,,,SUMPRODUCT(MAX(ROW(E$2:E2362)*(E2362=E$2:E2362)))))-COUNTBLANK(OFFSET(A$1,,,SUMPRODUCT(MAX(ROW(E$1:E2361)*(E2362=E$1:E2361))))))</f>
        <v/>
      </c>
      <c r="K2362" s="15" t="str">
        <f aca="false">IF(OR(E2362="",E2362="!!!",F2362="NEW"),"",INDEX(J$1:J2361,SUMPRODUCT(MAX(ROW(E$1:E2361)*(E2362=E$1:E2361)))))</f>
        <v/>
      </c>
      <c r="L2362" s="16"/>
    </row>
    <row r="2363" customFormat="false" ht="12.75" hidden="false" customHeight="false" outlineLevel="0" collapsed="false">
      <c r="A2363" s="9" t="s">
        <v>897</v>
      </c>
      <c r="E2363" s="10" t="str">
        <f aca="false">IF(D2363="?OLD","!!!","")</f>
        <v/>
      </c>
      <c r="F2363" s="11" t="str">
        <f aca="false">IF(OR(E2363="",E2363="!!!"),"",IF(NOT(ISNA(VLOOKUP(E2363,E$1:E2362,1,FALSE()))),"OLD",IF(AND(E2363&lt;&gt;"",E2363&lt;&gt;"!!!"),"NEW","")))</f>
        <v/>
      </c>
      <c r="G2363" s="12" t="str">
        <f aca="false">IF(OR(E2363="",E2363="!!!"),"",IF(OR(J2363=0,AND(J2363=1,K2363=1),AND(J2363=1,I2363="SBJ"),AND(J2363=1,I2363=0)),"?IN_FOCUS",IF(J2363&lt;=2,"?ACTIVATED",IF(J2363&lt;&gt;"","?FAMILIAR",IF(F2363="NEW",IF(ISNA(VLOOKUP(E2363,#REF!,1,FALSE())),"?TYPE_IDENTIFIABLE","?REFERENTIAL"),"_")))))</f>
        <v/>
      </c>
      <c r="H2363" s="13" t="str">
        <f aca="false">IF(J2363&lt;&gt;1,"",IF(I2363="SBJ","CB","?"))</f>
        <v/>
      </c>
      <c r="I2363" s="14" t="str">
        <f aca="false">IF(OR(E2363="",E2363="!!!",F2363="NEW"),"",INDEX(B$2:B2362,-1+SUMPRODUCT(MAX(ROW(E$2:E2362)*(E2363=E$2:E2362)))))</f>
        <v/>
      </c>
      <c r="J2363" s="15" t="str">
        <f aca="true">IF(OR(E2363="",E2363="!!!",F2363="NEW"),"",COUNTBLANK(OFFSET(A$1,,,SUMPRODUCT(MAX(ROW(E$2:E2363)*(E2363=E$2:E2363)))))-COUNTBLANK(OFFSET(A$1,,,SUMPRODUCT(MAX(ROW(E$1:E2362)*(E2363=E$1:E2362))))))</f>
        <v/>
      </c>
      <c r="K2363" s="15" t="str">
        <f aca="false">IF(OR(E2363="",E2363="!!!",F2363="NEW"),"",INDEX(J$1:J2362,SUMPRODUCT(MAX(ROW(E$1:E2362)*(E2363=E$1:E2362)))))</f>
        <v/>
      </c>
      <c r="L2363" s="16"/>
    </row>
    <row r="2364" customFormat="false" ht="12.75" hidden="false" customHeight="false" outlineLevel="0" collapsed="false">
      <c r="A2364" s="9" t="s">
        <v>87</v>
      </c>
      <c r="E2364" s="10" t="str">
        <f aca="false">IF(D2364="?OLD","!!!","")</f>
        <v/>
      </c>
      <c r="F2364" s="11" t="str">
        <f aca="false">IF(OR(E2364="",E2364="!!!"),"",IF(NOT(ISNA(VLOOKUP(E2364,E$1:E2363,1,FALSE()))),"OLD",IF(AND(E2364&lt;&gt;"",E2364&lt;&gt;"!!!"),"NEW","")))</f>
        <v/>
      </c>
      <c r="G2364" s="12" t="str">
        <f aca="false">IF(OR(E2364="",E2364="!!!"),"",IF(OR(J2364=0,AND(J2364=1,K2364=1),AND(J2364=1,I2364="SBJ"),AND(J2364=1,I2364=0)),"?IN_FOCUS",IF(J2364&lt;=2,"?ACTIVATED",IF(J2364&lt;&gt;"","?FAMILIAR",IF(F2364="NEW",IF(ISNA(VLOOKUP(E2364,#REF!,1,FALSE())),"?TYPE_IDENTIFIABLE","?REFERENTIAL"),"_")))))</f>
        <v/>
      </c>
      <c r="H2364" s="13" t="str">
        <f aca="false">IF(J2364&lt;&gt;1,"",IF(I2364="SBJ","CB","?"))</f>
        <v/>
      </c>
      <c r="I2364" s="14" t="str">
        <f aca="false">IF(OR(E2364="",E2364="!!!",F2364="NEW"),"",INDEX(B$2:B2363,-1+SUMPRODUCT(MAX(ROW(E$2:E2363)*(E2364=E$2:E2363)))))</f>
        <v/>
      </c>
      <c r="J2364" s="15" t="str">
        <f aca="true">IF(OR(E2364="",E2364="!!!",F2364="NEW"),"",COUNTBLANK(OFFSET(A$1,,,SUMPRODUCT(MAX(ROW(E$2:E2364)*(E2364=E$2:E2364)))))-COUNTBLANK(OFFSET(A$1,,,SUMPRODUCT(MAX(ROW(E$1:E2363)*(E2364=E$1:E2363))))))</f>
        <v/>
      </c>
      <c r="K2364" s="15" t="str">
        <f aca="false">IF(OR(E2364="",E2364="!!!",F2364="NEW"),"",INDEX(J$1:J2363,SUMPRODUCT(MAX(ROW(E$1:E2363)*(E2364=E$1:E2363)))))</f>
        <v/>
      </c>
      <c r="L2364" s="16"/>
    </row>
    <row r="2365" customFormat="false" ht="12.75" hidden="false" customHeight="false" outlineLevel="0" collapsed="false">
      <c r="A2365" s="9" t="s">
        <v>422</v>
      </c>
      <c r="E2365" s="10" t="str">
        <f aca="false">IF(D2365="?OLD","!!!","")</f>
        <v/>
      </c>
      <c r="F2365" s="11" t="str">
        <f aca="false">IF(OR(E2365="",E2365="!!!"),"",IF(NOT(ISNA(VLOOKUP(E2365,E$1:E2364,1,FALSE()))),"OLD",IF(AND(E2365&lt;&gt;"",E2365&lt;&gt;"!!!"),"NEW","")))</f>
        <v/>
      </c>
      <c r="G2365" s="12" t="str">
        <f aca="false">IF(OR(E2365="",E2365="!!!"),"",IF(OR(J2365=0,AND(J2365=1,K2365=1),AND(J2365=1,I2365="SBJ"),AND(J2365=1,I2365=0)),"?IN_FOCUS",IF(J2365&lt;=2,"?ACTIVATED",IF(J2365&lt;&gt;"","?FAMILIAR",IF(F2365="NEW",IF(ISNA(VLOOKUP(E2365,#REF!,1,FALSE())),"?TYPE_IDENTIFIABLE","?REFERENTIAL"),"_")))))</f>
        <v/>
      </c>
      <c r="H2365" s="13" t="str">
        <f aca="false">IF(J2365&lt;&gt;1,"",IF(I2365="SBJ","CB","?"))</f>
        <v/>
      </c>
      <c r="I2365" s="14" t="str">
        <f aca="false">IF(OR(E2365="",E2365="!!!",F2365="NEW"),"",INDEX(B$2:B2364,-1+SUMPRODUCT(MAX(ROW(E$2:E2364)*(E2365=E$2:E2364)))))</f>
        <v/>
      </c>
      <c r="J2365" s="15" t="str">
        <f aca="true">IF(OR(E2365="",E2365="!!!",F2365="NEW"),"",COUNTBLANK(OFFSET(A$1,,,SUMPRODUCT(MAX(ROW(E$2:E2365)*(E2365=E$2:E2365)))))-COUNTBLANK(OFFSET(A$1,,,SUMPRODUCT(MAX(ROW(E$1:E2364)*(E2365=E$1:E2364))))))</f>
        <v/>
      </c>
      <c r="K2365" s="15" t="str">
        <f aca="false">IF(OR(E2365="",E2365="!!!",F2365="NEW"),"",INDEX(J$1:J2364,SUMPRODUCT(MAX(ROW(E$1:E2364)*(E2365=E$1:E2364)))))</f>
        <v/>
      </c>
      <c r="L2365" s="16"/>
    </row>
    <row r="2366" customFormat="false" ht="12.75" hidden="false" customHeight="false" outlineLevel="0" collapsed="false">
      <c r="A2366" s="9" t="s">
        <v>39</v>
      </c>
      <c r="E2366" s="10" t="str">
        <f aca="false">IF(D2366="?OLD","!!!","")</f>
        <v/>
      </c>
      <c r="F2366" s="11" t="str">
        <f aca="false">IF(OR(E2366="",E2366="!!!"),"",IF(NOT(ISNA(VLOOKUP(E2366,E$1:E2365,1,FALSE()))),"OLD",IF(AND(E2366&lt;&gt;"",E2366&lt;&gt;"!!!"),"NEW","")))</f>
        <v/>
      </c>
      <c r="G2366" s="12" t="str">
        <f aca="false">IF(OR(E2366="",E2366="!!!"),"",IF(OR(J2366=0,AND(J2366=1,K2366=1),AND(J2366=1,I2366="SBJ"),AND(J2366=1,I2366=0)),"?IN_FOCUS",IF(J2366&lt;=2,"?ACTIVATED",IF(J2366&lt;&gt;"","?FAMILIAR",IF(F2366="NEW",IF(ISNA(VLOOKUP(E2366,#REF!,1,FALSE())),"?TYPE_IDENTIFIABLE","?REFERENTIAL"),"_")))))</f>
        <v/>
      </c>
      <c r="H2366" s="13" t="str">
        <f aca="false">IF(J2366&lt;&gt;1,"",IF(I2366="SBJ","CB","?"))</f>
        <v/>
      </c>
      <c r="I2366" s="14" t="str">
        <f aca="false">IF(OR(E2366="",E2366="!!!",F2366="NEW"),"",INDEX(B$2:B2365,-1+SUMPRODUCT(MAX(ROW(E$2:E2365)*(E2366=E$2:E2365)))))</f>
        <v/>
      </c>
      <c r="J2366" s="15" t="str">
        <f aca="true">IF(OR(E2366="",E2366="!!!",F2366="NEW"),"",COUNTBLANK(OFFSET(A$1,,,SUMPRODUCT(MAX(ROW(E$2:E2366)*(E2366=E$2:E2366)))))-COUNTBLANK(OFFSET(A$1,,,SUMPRODUCT(MAX(ROW(E$1:E2365)*(E2366=E$1:E2365))))))</f>
        <v/>
      </c>
      <c r="K2366" s="15" t="str">
        <f aca="false">IF(OR(E2366="",E2366="!!!",F2366="NEW"),"",INDEX(J$1:J2365,SUMPRODUCT(MAX(ROW(E$1:E2365)*(E2366=E$1:E2365)))))</f>
        <v/>
      </c>
      <c r="L2366" s="16"/>
    </row>
    <row r="2367" customFormat="false" ht="12.75" hidden="false" customHeight="false" outlineLevel="0" collapsed="false">
      <c r="A2367" s="9" t="s">
        <v>87</v>
      </c>
      <c r="E2367" s="10" t="str">
        <f aca="false">IF(D2367="?OLD","!!!","")</f>
        <v/>
      </c>
      <c r="F2367" s="11" t="str">
        <f aca="false">IF(OR(E2367="",E2367="!!!"),"",IF(NOT(ISNA(VLOOKUP(E2367,E$1:E2366,1,FALSE()))),"OLD",IF(AND(E2367&lt;&gt;"",E2367&lt;&gt;"!!!"),"NEW","")))</f>
        <v/>
      </c>
      <c r="G2367" s="12" t="str">
        <f aca="false">IF(OR(E2367="",E2367="!!!"),"",IF(OR(J2367=0,AND(J2367=1,K2367=1),AND(J2367=1,I2367="SBJ"),AND(J2367=1,I2367=0)),"?IN_FOCUS",IF(J2367&lt;=2,"?ACTIVATED",IF(J2367&lt;&gt;"","?FAMILIAR",IF(F2367="NEW",IF(ISNA(VLOOKUP(E2367,#REF!,1,FALSE())),"?TYPE_IDENTIFIABLE","?REFERENTIAL"),"_")))))</f>
        <v/>
      </c>
      <c r="H2367" s="13" t="str">
        <f aca="false">IF(J2367&lt;&gt;1,"",IF(I2367="SBJ","CB","?"))</f>
        <v/>
      </c>
      <c r="I2367" s="14" t="str">
        <f aca="false">IF(OR(E2367="",E2367="!!!",F2367="NEW"),"",INDEX(B$2:B2366,-1+SUMPRODUCT(MAX(ROW(E$2:E2366)*(E2367=E$2:E2366)))))</f>
        <v/>
      </c>
      <c r="J2367" s="15" t="str">
        <f aca="true">IF(OR(E2367="",E2367="!!!",F2367="NEW"),"",COUNTBLANK(OFFSET(A$1,,,SUMPRODUCT(MAX(ROW(E$2:E2367)*(E2367=E$2:E2367)))))-COUNTBLANK(OFFSET(A$1,,,SUMPRODUCT(MAX(ROW(E$1:E2366)*(E2367=E$1:E2366))))))</f>
        <v/>
      </c>
      <c r="K2367" s="15" t="str">
        <f aca="false">IF(OR(E2367="",E2367="!!!",F2367="NEW"),"",INDEX(J$1:J2366,SUMPRODUCT(MAX(ROW(E$1:E2366)*(E2367=E$1:E2366)))))</f>
        <v/>
      </c>
      <c r="L2367" s="16"/>
    </row>
    <row r="2368" customFormat="false" ht="12.75" hidden="false" customHeight="false" outlineLevel="0" collapsed="false">
      <c r="A2368" s="9" t="s">
        <v>94</v>
      </c>
      <c r="E2368" s="10" t="str">
        <f aca="false">IF(D2368="?OLD","!!!","")</f>
        <v/>
      </c>
      <c r="F2368" s="11" t="str">
        <f aca="false">IF(OR(E2368="",E2368="!!!"),"",IF(NOT(ISNA(VLOOKUP(E2368,E$1:E2367,1,FALSE()))),"OLD",IF(AND(E2368&lt;&gt;"",E2368&lt;&gt;"!!!"),"NEW","")))</f>
        <v/>
      </c>
      <c r="G2368" s="12" t="str">
        <f aca="false">IF(OR(E2368="",E2368="!!!"),"",IF(OR(J2368=0,AND(J2368=1,K2368=1),AND(J2368=1,I2368="SBJ"),AND(J2368=1,I2368=0)),"?IN_FOCUS",IF(J2368&lt;=2,"?ACTIVATED",IF(J2368&lt;&gt;"","?FAMILIAR",IF(F2368="NEW",IF(ISNA(VLOOKUP(E2368,#REF!,1,FALSE())),"?TYPE_IDENTIFIABLE","?REFERENTIAL"),"_")))))</f>
        <v/>
      </c>
      <c r="H2368" s="13" t="str">
        <f aca="false">IF(J2368&lt;&gt;1,"",IF(I2368="SBJ","CB","?"))</f>
        <v/>
      </c>
      <c r="I2368" s="14" t="str">
        <f aca="false">IF(OR(E2368="",E2368="!!!",F2368="NEW"),"",INDEX(B$2:B2367,-1+SUMPRODUCT(MAX(ROW(E$2:E2367)*(E2368=E$2:E2367)))))</f>
        <v/>
      </c>
      <c r="J2368" s="15" t="str">
        <f aca="true">IF(OR(E2368="",E2368="!!!",F2368="NEW"),"",COUNTBLANK(OFFSET(A$1,,,SUMPRODUCT(MAX(ROW(E$2:E2368)*(E2368=E$2:E2368)))))-COUNTBLANK(OFFSET(A$1,,,SUMPRODUCT(MAX(ROW(E$1:E2367)*(E2368=E$1:E2367))))))</f>
        <v/>
      </c>
      <c r="K2368" s="15" t="str">
        <f aca="false">IF(OR(E2368="",E2368="!!!",F2368="NEW"),"",INDEX(J$1:J2367,SUMPRODUCT(MAX(ROW(E$1:E2367)*(E2368=E$1:E2367)))))</f>
        <v/>
      </c>
      <c r="L2368" s="16"/>
    </row>
    <row r="2369" customFormat="false" ht="12.75" hidden="false" customHeight="false" outlineLevel="0" collapsed="false">
      <c r="A2369" s="9" t="s">
        <v>98</v>
      </c>
      <c r="B2369" s="0" t="s">
        <v>18</v>
      </c>
      <c r="C2369" s="0" t="s">
        <v>30</v>
      </c>
      <c r="D2369" s="0" t="s">
        <v>31</v>
      </c>
      <c r="E2369" s="10" t="str">
        <f aca="false">IF(D2369="?OLD","!!!","")</f>
        <v>!!!</v>
      </c>
      <c r="F2369" s="11" t="str">
        <f aca="false">IF(OR(E2369="",E2369="!!!"),"",IF(NOT(ISNA(VLOOKUP(E2369,E$1:E2368,1,FALSE()))),"OLD",IF(AND(E2369&lt;&gt;"",E2369&lt;&gt;"!!!"),"NEW","")))</f>
        <v/>
      </c>
      <c r="G2369" s="12" t="str">
        <f aca="false">IF(OR(E2369="",E2369="!!!"),"",IF(OR(J2369=0,AND(J2369=1,K2369=1),AND(J2369=1,I2369="SBJ"),AND(J2369=1,I2369=0)),"?IN_FOCUS",IF(J2369&lt;=2,"?ACTIVATED",IF(J2369&lt;&gt;"","?FAMILIAR",IF(F2369="NEW",IF(ISNA(VLOOKUP(E2369,#REF!,1,FALSE())),"?TYPE_IDENTIFIABLE","?REFERENTIAL"),"_")))))</f>
        <v/>
      </c>
      <c r="H2369" s="13" t="str">
        <f aca="false">IF(J2369&lt;&gt;1,"",IF(I2369="SBJ","CB","?"))</f>
        <v/>
      </c>
      <c r="I2369" s="14" t="str">
        <f aca="false">IF(OR(E2369="",E2369="!!!",F2369="NEW"),"",INDEX(B$2:B2368,-1+SUMPRODUCT(MAX(ROW(E$2:E2368)*(E2369=E$2:E2368)))))</f>
        <v/>
      </c>
      <c r="J2369" s="15" t="str">
        <f aca="true">IF(OR(E2369="",E2369="!!!",F2369="NEW"),"",COUNTBLANK(OFFSET(A$1,,,SUMPRODUCT(MAX(ROW(E$2:E2369)*(E2369=E$2:E2369)))))-COUNTBLANK(OFFSET(A$1,,,SUMPRODUCT(MAX(ROW(E$1:E2368)*(E2369=E$1:E2368))))))</f>
        <v/>
      </c>
      <c r="K2369" s="15" t="str">
        <f aca="false">IF(OR(E2369="",E2369="!!!",F2369="NEW"),"",INDEX(J$1:J2368,SUMPRODUCT(MAX(ROW(E$1:E2368)*(E2369=E$1:E2368)))))</f>
        <v/>
      </c>
      <c r="L2369" s="16"/>
    </row>
    <row r="2370" customFormat="false" ht="12.75" hidden="false" customHeight="false" outlineLevel="0" collapsed="false">
      <c r="A2370" s="9" t="s">
        <v>198</v>
      </c>
      <c r="E2370" s="10" t="str">
        <f aca="false">IF(D2370="?OLD","!!!","")</f>
        <v/>
      </c>
      <c r="F2370" s="11" t="str">
        <f aca="false">IF(OR(E2370="",E2370="!!!"),"",IF(NOT(ISNA(VLOOKUP(E2370,E$1:E2369,1,FALSE()))),"OLD",IF(AND(E2370&lt;&gt;"",E2370&lt;&gt;"!!!"),"NEW","")))</f>
        <v/>
      </c>
      <c r="G2370" s="12" t="str">
        <f aca="false">IF(OR(E2370="",E2370="!!!"),"",IF(OR(J2370=0,AND(J2370=1,K2370=1),AND(J2370=1,I2370="SBJ"),AND(J2370=1,I2370=0)),"?IN_FOCUS",IF(J2370&lt;=2,"?ACTIVATED",IF(J2370&lt;&gt;"","?FAMILIAR",IF(F2370="NEW",IF(ISNA(VLOOKUP(E2370,#REF!,1,FALSE())),"?TYPE_IDENTIFIABLE","?REFERENTIAL"),"_")))))</f>
        <v/>
      </c>
      <c r="H2370" s="13" t="str">
        <f aca="false">IF(J2370&lt;&gt;1,"",IF(I2370="SBJ","CB","?"))</f>
        <v/>
      </c>
      <c r="I2370" s="14" t="str">
        <f aca="false">IF(OR(E2370="",E2370="!!!",F2370="NEW"),"",INDEX(B$2:B2369,-1+SUMPRODUCT(MAX(ROW(E$2:E2369)*(E2370=E$2:E2369)))))</f>
        <v/>
      </c>
      <c r="J2370" s="15" t="str">
        <f aca="true">IF(OR(E2370="",E2370="!!!",F2370="NEW"),"",COUNTBLANK(OFFSET(A$1,,,SUMPRODUCT(MAX(ROW(E$2:E2370)*(E2370=E$2:E2370)))))-COUNTBLANK(OFFSET(A$1,,,SUMPRODUCT(MAX(ROW(E$1:E2369)*(E2370=E$1:E2369))))))</f>
        <v/>
      </c>
      <c r="K2370" s="15" t="str">
        <f aca="false">IF(OR(E2370="",E2370="!!!",F2370="NEW"),"",INDEX(J$1:J2369,SUMPRODUCT(MAX(ROW(E$1:E2369)*(E2370=E$1:E2369)))))</f>
        <v/>
      </c>
      <c r="L2370" s="16"/>
    </row>
    <row r="2371" customFormat="false" ht="12.75" hidden="false" customHeight="false" outlineLevel="0" collapsed="false">
      <c r="A2371" s="9" t="s">
        <v>98</v>
      </c>
      <c r="B2371" s="0" t="s">
        <v>41</v>
      </c>
      <c r="C2371" s="0" t="s">
        <v>30</v>
      </c>
      <c r="D2371" s="0" t="s">
        <v>31</v>
      </c>
      <c r="E2371" s="10" t="str">
        <f aca="false">IF(D2371="?OLD","!!!","")</f>
        <v>!!!</v>
      </c>
      <c r="F2371" s="11" t="str">
        <f aca="false">IF(OR(E2371="",E2371="!!!"),"",IF(NOT(ISNA(VLOOKUP(E2371,E$1:E2370,1,FALSE()))),"OLD",IF(AND(E2371&lt;&gt;"",E2371&lt;&gt;"!!!"),"NEW","")))</f>
        <v/>
      </c>
      <c r="G2371" s="12" t="str">
        <f aca="false">IF(OR(E2371="",E2371="!!!"),"",IF(OR(J2371=0,AND(J2371=1,K2371=1),AND(J2371=1,I2371="SBJ"),AND(J2371=1,I2371=0)),"?IN_FOCUS",IF(J2371&lt;=2,"?ACTIVATED",IF(J2371&lt;&gt;"","?FAMILIAR",IF(F2371="NEW",IF(ISNA(VLOOKUP(E2371,#REF!,1,FALSE())),"?TYPE_IDENTIFIABLE","?REFERENTIAL"),"_")))))</f>
        <v/>
      </c>
      <c r="H2371" s="13" t="str">
        <f aca="false">IF(J2371&lt;&gt;1,"",IF(I2371="SBJ","CB","?"))</f>
        <v/>
      </c>
      <c r="I2371" s="14" t="str">
        <f aca="false">IF(OR(E2371="",E2371="!!!",F2371="NEW"),"",INDEX(B$2:B2370,-1+SUMPRODUCT(MAX(ROW(E$2:E2370)*(E2371=E$2:E2370)))))</f>
        <v/>
      </c>
      <c r="J2371" s="15" t="str">
        <f aca="true">IF(OR(E2371="",E2371="!!!",F2371="NEW"),"",COUNTBLANK(OFFSET(A$1,,,SUMPRODUCT(MAX(ROW(E$2:E2371)*(E2371=E$2:E2371)))))-COUNTBLANK(OFFSET(A$1,,,SUMPRODUCT(MAX(ROW(E$1:E2370)*(E2371=E$1:E2370))))))</f>
        <v/>
      </c>
      <c r="K2371" s="15" t="str">
        <f aca="false">IF(OR(E2371="",E2371="!!!",F2371="NEW"),"",INDEX(J$1:J2370,SUMPRODUCT(MAX(ROW(E$1:E2370)*(E2371=E$1:E2370)))))</f>
        <v/>
      </c>
      <c r="L2371" s="16"/>
    </row>
    <row r="2372" customFormat="false" ht="12.75" hidden="false" customHeight="false" outlineLevel="0" collapsed="false">
      <c r="A2372" s="9" t="s">
        <v>888</v>
      </c>
      <c r="E2372" s="10" t="str">
        <f aca="false">IF(D2372="?OLD","!!!","")</f>
        <v/>
      </c>
      <c r="F2372" s="11" t="str">
        <f aca="false">IF(OR(E2372="",E2372="!!!"),"",IF(NOT(ISNA(VLOOKUP(E2372,E$1:E2371,1,FALSE()))),"OLD",IF(AND(E2372&lt;&gt;"",E2372&lt;&gt;"!!!"),"NEW","")))</f>
        <v/>
      </c>
      <c r="G2372" s="12" t="str">
        <f aca="false">IF(OR(E2372="",E2372="!!!"),"",IF(OR(J2372=0,AND(J2372=1,K2372=1),AND(J2372=1,I2372="SBJ"),AND(J2372=1,I2372=0)),"?IN_FOCUS",IF(J2372&lt;=2,"?ACTIVATED",IF(J2372&lt;&gt;"","?FAMILIAR",IF(F2372="NEW",IF(ISNA(VLOOKUP(E2372,#REF!,1,FALSE())),"?TYPE_IDENTIFIABLE","?REFERENTIAL"),"_")))))</f>
        <v/>
      </c>
      <c r="H2372" s="13" t="str">
        <f aca="false">IF(J2372&lt;&gt;1,"",IF(I2372="SBJ","CB","?"))</f>
        <v/>
      </c>
      <c r="I2372" s="14" t="str">
        <f aca="false">IF(OR(E2372="",E2372="!!!",F2372="NEW"),"",INDEX(B$2:B2371,-1+SUMPRODUCT(MAX(ROW(E$2:E2371)*(E2372=E$2:E2371)))))</f>
        <v/>
      </c>
      <c r="J2372" s="15" t="str">
        <f aca="true">IF(OR(E2372="",E2372="!!!",F2372="NEW"),"",COUNTBLANK(OFFSET(A$1,,,SUMPRODUCT(MAX(ROW(E$2:E2372)*(E2372=E$2:E2372)))))-COUNTBLANK(OFFSET(A$1,,,SUMPRODUCT(MAX(ROW(E$1:E2371)*(E2372=E$1:E2371))))))</f>
        <v/>
      </c>
      <c r="K2372" s="15" t="str">
        <f aca="false">IF(OR(E2372="",E2372="!!!",F2372="NEW"),"",INDEX(J$1:J2371,SUMPRODUCT(MAX(ROW(E$1:E2371)*(E2372=E$1:E2371)))))</f>
        <v/>
      </c>
      <c r="L2372" s="16"/>
    </row>
    <row r="2373" customFormat="false" ht="12.75" hidden="false" customHeight="false" outlineLevel="0" collapsed="false">
      <c r="A2373" s="9" t="s">
        <v>71</v>
      </c>
      <c r="E2373" s="10" t="str">
        <f aca="false">IF(D2373="?OLD","!!!","")</f>
        <v/>
      </c>
      <c r="F2373" s="11" t="str">
        <f aca="false">IF(OR(E2373="",E2373="!!!"),"",IF(NOT(ISNA(VLOOKUP(E2373,E$1:E2372,1,FALSE()))),"OLD",IF(AND(E2373&lt;&gt;"",E2373&lt;&gt;"!!!"),"NEW","")))</f>
        <v/>
      </c>
      <c r="G2373" s="12" t="str">
        <f aca="false">IF(OR(E2373="",E2373="!!!"),"",IF(OR(J2373=0,AND(J2373=1,K2373=1),AND(J2373=1,I2373="SBJ"),AND(J2373=1,I2373=0)),"?IN_FOCUS",IF(J2373&lt;=2,"?ACTIVATED",IF(J2373&lt;&gt;"","?FAMILIAR",IF(F2373="NEW",IF(ISNA(VLOOKUP(E2373,#REF!,1,FALSE())),"?TYPE_IDENTIFIABLE","?REFERENTIAL"),"_")))))</f>
        <v/>
      </c>
      <c r="H2373" s="13" t="str">
        <f aca="false">IF(J2373&lt;&gt;1,"",IF(I2373="SBJ","CB","?"))</f>
        <v/>
      </c>
      <c r="I2373" s="14" t="str">
        <f aca="false">IF(OR(E2373="",E2373="!!!",F2373="NEW"),"",INDEX(B$2:B2372,-1+SUMPRODUCT(MAX(ROW(E$2:E2372)*(E2373=E$2:E2372)))))</f>
        <v/>
      </c>
      <c r="J2373" s="15" t="str">
        <f aca="true">IF(OR(E2373="",E2373="!!!",F2373="NEW"),"",COUNTBLANK(OFFSET(A$1,,,SUMPRODUCT(MAX(ROW(E$2:E2373)*(E2373=E$2:E2373)))))-COUNTBLANK(OFFSET(A$1,,,SUMPRODUCT(MAX(ROW(E$1:E2372)*(E2373=E$1:E2372))))))</f>
        <v/>
      </c>
      <c r="K2373" s="15" t="str">
        <f aca="false">IF(OR(E2373="",E2373="!!!",F2373="NEW"),"",INDEX(J$1:J2372,SUMPRODUCT(MAX(ROW(E$1:E2372)*(E2373=E$1:E2372)))))</f>
        <v/>
      </c>
      <c r="L2373" s="16"/>
    </row>
    <row r="2374" customFormat="false" ht="12.75" hidden="false" customHeight="false" outlineLevel="0" collapsed="false">
      <c r="A2374" s="9" t="s">
        <v>898</v>
      </c>
      <c r="E2374" s="10" t="str">
        <f aca="false">IF(D2374="?OLD","!!!","")</f>
        <v/>
      </c>
      <c r="F2374" s="11" t="str">
        <f aca="false">IF(OR(E2374="",E2374="!!!"),"",IF(NOT(ISNA(VLOOKUP(E2374,E$1:E2373,1,FALSE()))),"OLD",IF(AND(E2374&lt;&gt;"",E2374&lt;&gt;"!!!"),"NEW","")))</f>
        <v/>
      </c>
      <c r="G2374" s="12" t="str">
        <f aca="false">IF(OR(E2374="",E2374="!!!"),"",IF(OR(J2374=0,AND(J2374=1,K2374=1),AND(J2374=1,I2374="SBJ"),AND(J2374=1,I2374=0)),"?IN_FOCUS",IF(J2374&lt;=2,"?ACTIVATED",IF(J2374&lt;&gt;"","?FAMILIAR",IF(F2374="NEW",IF(ISNA(VLOOKUP(E2374,#REF!,1,FALSE())),"?TYPE_IDENTIFIABLE","?REFERENTIAL"),"_")))))</f>
        <v/>
      </c>
      <c r="H2374" s="13" t="str">
        <f aca="false">IF(J2374&lt;&gt;1,"",IF(I2374="SBJ","CB","?"))</f>
        <v/>
      </c>
      <c r="I2374" s="14" t="str">
        <f aca="false">IF(OR(E2374="",E2374="!!!",F2374="NEW"),"",INDEX(B$2:B2373,-1+SUMPRODUCT(MAX(ROW(E$2:E2373)*(E2374=E$2:E2373)))))</f>
        <v/>
      </c>
      <c r="J2374" s="15" t="str">
        <f aca="true">IF(OR(E2374="",E2374="!!!",F2374="NEW"),"",COUNTBLANK(OFFSET(A$1,,,SUMPRODUCT(MAX(ROW(E$2:E2374)*(E2374=E$2:E2374)))))-COUNTBLANK(OFFSET(A$1,,,SUMPRODUCT(MAX(ROW(E$1:E2373)*(E2374=E$1:E2373))))))</f>
        <v/>
      </c>
      <c r="K2374" s="15" t="str">
        <f aca="false">IF(OR(E2374="",E2374="!!!",F2374="NEW"),"",INDEX(J$1:J2373,SUMPRODUCT(MAX(ROW(E$1:E2373)*(E2374=E$1:E2373)))))</f>
        <v/>
      </c>
      <c r="L2374" s="16"/>
    </row>
    <row r="2375" customFormat="false" ht="12.75" hidden="false" customHeight="false" outlineLevel="0" collapsed="false">
      <c r="A2375" s="9" t="s">
        <v>899</v>
      </c>
      <c r="B2375" s="0" t="s">
        <v>151</v>
      </c>
      <c r="C2375" s="0" t="s">
        <v>54</v>
      </c>
      <c r="D2375" s="0" t="s">
        <v>31</v>
      </c>
      <c r="E2375" s="10" t="str">
        <f aca="false">IF(D2375="?OLD","!!!","")</f>
        <v>!!!</v>
      </c>
      <c r="F2375" s="11" t="str">
        <f aca="false">IF(OR(E2375="",E2375="!!!"),"",IF(NOT(ISNA(VLOOKUP(E2375,E$1:E2374,1,FALSE()))),"OLD",IF(AND(E2375&lt;&gt;"",E2375&lt;&gt;"!!!"),"NEW","")))</f>
        <v/>
      </c>
      <c r="G2375" s="12" t="str">
        <f aca="false">IF(OR(E2375="",E2375="!!!"),"",IF(OR(J2375=0,AND(J2375=1,K2375=1),AND(J2375=1,I2375="SBJ"),AND(J2375=1,I2375=0)),"?IN_FOCUS",IF(J2375&lt;=2,"?ACTIVATED",IF(J2375&lt;&gt;"","?FAMILIAR",IF(F2375="NEW",IF(ISNA(VLOOKUP(E2375,#REF!,1,FALSE())),"?TYPE_IDENTIFIABLE","?REFERENTIAL"),"_")))))</f>
        <v/>
      </c>
      <c r="H2375" s="13" t="str">
        <f aca="false">IF(J2375&lt;&gt;1,"",IF(I2375="SBJ","CB","?"))</f>
        <v/>
      </c>
      <c r="I2375" s="14" t="str">
        <f aca="false">IF(OR(E2375="",E2375="!!!",F2375="NEW"),"",INDEX(B$2:B2374,-1+SUMPRODUCT(MAX(ROW(E$2:E2374)*(E2375=E$2:E2374)))))</f>
        <v/>
      </c>
      <c r="J2375" s="15" t="str">
        <f aca="true">IF(OR(E2375="",E2375="!!!",F2375="NEW"),"",COUNTBLANK(OFFSET(A$1,,,SUMPRODUCT(MAX(ROW(E$2:E2375)*(E2375=E$2:E2375)))))-COUNTBLANK(OFFSET(A$1,,,SUMPRODUCT(MAX(ROW(E$1:E2374)*(E2375=E$1:E2374))))))</f>
        <v/>
      </c>
      <c r="K2375" s="15" t="str">
        <f aca="false">IF(OR(E2375="",E2375="!!!",F2375="NEW"),"",INDEX(J$1:J2374,SUMPRODUCT(MAX(ROW(E$1:E2374)*(E2375=E$1:E2374)))))</f>
        <v/>
      </c>
      <c r="L2375" s="16"/>
    </row>
    <row r="2376" customFormat="false" ht="12.75" hidden="false" customHeight="false" outlineLevel="0" collapsed="false">
      <c r="A2376" s="9" t="s">
        <v>876</v>
      </c>
      <c r="E2376" s="10" t="str">
        <f aca="false">IF(D2376="?OLD","!!!","")</f>
        <v/>
      </c>
      <c r="F2376" s="11" t="str">
        <f aca="false">IF(OR(E2376="",E2376="!!!"),"",IF(NOT(ISNA(VLOOKUP(E2376,E$1:E2375,1,FALSE()))),"OLD",IF(AND(E2376&lt;&gt;"",E2376&lt;&gt;"!!!"),"NEW","")))</f>
        <v/>
      </c>
      <c r="G2376" s="12" t="str">
        <f aca="false">IF(OR(E2376="",E2376="!!!"),"",IF(OR(J2376=0,AND(J2376=1,K2376=1),AND(J2376=1,I2376="SBJ"),AND(J2376=1,I2376=0)),"?IN_FOCUS",IF(J2376&lt;=2,"?ACTIVATED",IF(J2376&lt;&gt;"","?FAMILIAR",IF(F2376="NEW",IF(ISNA(VLOOKUP(E2376,#REF!,1,FALSE())),"?TYPE_IDENTIFIABLE","?REFERENTIAL"),"_")))))</f>
        <v/>
      </c>
      <c r="H2376" s="13" t="str">
        <f aca="false">IF(J2376&lt;&gt;1,"",IF(I2376="SBJ","CB","?"))</f>
        <v/>
      </c>
      <c r="I2376" s="14" t="str">
        <f aca="false">IF(OR(E2376="",E2376="!!!",F2376="NEW"),"",INDEX(B$2:B2375,-1+SUMPRODUCT(MAX(ROW(E$2:E2375)*(E2376=E$2:E2375)))))</f>
        <v/>
      </c>
      <c r="J2376" s="15" t="str">
        <f aca="true">IF(OR(E2376="",E2376="!!!",F2376="NEW"),"",COUNTBLANK(OFFSET(A$1,,,SUMPRODUCT(MAX(ROW(E$2:E2376)*(E2376=E$2:E2376)))))-COUNTBLANK(OFFSET(A$1,,,SUMPRODUCT(MAX(ROW(E$1:E2375)*(E2376=E$1:E2375))))))</f>
        <v/>
      </c>
      <c r="K2376" s="15" t="str">
        <f aca="false">IF(OR(E2376="",E2376="!!!",F2376="NEW"),"",INDEX(J$1:J2375,SUMPRODUCT(MAX(ROW(E$1:E2375)*(E2376=E$1:E2375)))))</f>
        <v/>
      </c>
      <c r="L2376" s="16"/>
    </row>
    <row r="2377" customFormat="false" ht="12.75" hidden="false" customHeight="false" outlineLevel="0" collapsed="false">
      <c r="A2377" s="9" t="s">
        <v>87</v>
      </c>
      <c r="E2377" s="10" t="str">
        <f aca="false">IF(D2377="?OLD","!!!","")</f>
        <v/>
      </c>
      <c r="F2377" s="11" t="str">
        <f aca="false">IF(OR(E2377="",E2377="!!!"),"",IF(NOT(ISNA(VLOOKUP(E2377,E$1:E2376,1,FALSE()))),"OLD",IF(AND(E2377&lt;&gt;"",E2377&lt;&gt;"!!!"),"NEW","")))</f>
        <v/>
      </c>
      <c r="G2377" s="12" t="str">
        <f aca="false">IF(OR(E2377="",E2377="!!!"),"",IF(OR(J2377=0,AND(J2377=1,K2377=1),AND(J2377=1,I2377="SBJ"),AND(J2377=1,I2377=0)),"?IN_FOCUS",IF(J2377&lt;=2,"?ACTIVATED",IF(J2377&lt;&gt;"","?FAMILIAR",IF(F2377="NEW",IF(ISNA(VLOOKUP(E2377,#REF!,1,FALSE())),"?TYPE_IDENTIFIABLE","?REFERENTIAL"),"_")))))</f>
        <v/>
      </c>
      <c r="H2377" s="13" t="str">
        <f aca="false">IF(J2377&lt;&gt;1,"",IF(I2377="SBJ","CB","?"))</f>
        <v/>
      </c>
      <c r="I2377" s="14" t="str">
        <f aca="false">IF(OR(E2377="",E2377="!!!",F2377="NEW"),"",INDEX(B$2:B2376,-1+SUMPRODUCT(MAX(ROW(E$2:E2376)*(E2377=E$2:E2376)))))</f>
        <v/>
      </c>
      <c r="J2377" s="15" t="str">
        <f aca="true">IF(OR(E2377="",E2377="!!!",F2377="NEW"),"",COUNTBLANK(OFFSET(A$1,,,SUMPRODUCT(MAX(ROW(E$2:E2377)*(E2377=E$2:E2377)))))-COUNTBLANK(OFFSET(A$1,,,SUMPRODUCT(MAX(ROW(E$1:E2376)*(E2377=E$1:E2376))))))</f>
        <v/>
      </c>
      <c r="K2377" s="15" t="str">
        <f aca="false">IF(OR(E2377="",E2377="!!!",F2377="NEW"),"",INDEX(J$1:J2376,SUMPRODUCT(MAX(ROW(E$1:E2376)*(E2377=E$1:E2376)))))</f>
        <v/>
      </c>
      <c r="L2377" s="16"/>
    </row>
    <row r="2378" customFormat="false" ht="12.75" hidden="false" customHeight="false" outlineLevel="0" collapsed="false">
      <c r="A2378" s="9" t="s">
        <v>900</v>
      </c>
      <c r="E2378" s="10" t="str">
        <f aca="false">IF(D2378="?OLD","!!!","")</f>
        <v/>
      </c>
      <c r="F2378" s="11" t="str">
        <f aca="false">IF(OR(E2378="",E2378="!!!"),"",IF(NOT(ISNA(VLOOKUP(E2378,E$1:E2377,1,FALSE()))),"OLD",IF(AND(E2378&lt;&gt;"",E2378&lt;&gt;"!!!"),"NEW","")))</f>
        <v/>
      </c>
      <c r="G2378" s="12" t="str">
        <f aca="false">IF(OR(E2378="",E2378="!!!"),"",IF(OR(J2378=0,AND(J2378=1,K2378=1),AND(J2378=1,I2378="SBJ"),AND(J2378=1,I2378=0)),"?IN_FOCUS",IF(J2378&lt;=2,"?ACTIVATED",IF(J2378&lt;&gt;"","?FAMILIAR",IF(F2378="NEW",IF(ISNA(VLOOKUP(E2378,#REF!,1,FALSE())),"?TYPE_IDENTIFIABLE","?REFERENTIAL"),"_")))))</f>
        <v/>
      </c>
      <c r="H2378" s="13" t="str">
        <f aca="false">IF(J2378&lt;&gt;1,"",IF(I2378="SBJ","CB","?"))</f>
        <v/>
      </c>
      <c r="I2378" s="14" t="str">
        <f aca="false">IF(OR(E2378="",E2378="!!!",F2378="NEW"),"",INDEX(B$2:B2377,-1+SUMPRODUCT(MAX(ROW(E$2:E2377)*(E2378=E$2:E2377)))))</f>
        <v/>
      </c>
      <c r="J2378" s="15" t="str">
        <f aca="true">IF(OR(E2378="",E2378="!!!",F2378="NEW"),"",COUNTBLANK(OFFSET(A$1,,,SUMPRODUCT(MAX(ROW(E$2:E2378)*(E2378=E$2:E2378)))))-COUNTBLANK(OFFSET(A$1,,,SUMPRODUCT(MAX(ROW(E$1:E2377)*(E2378=E$1:E2377))))))</f>
        <v/>
      </c>
      <c r="K2378" s="15" t="str">
        <f aca="false">IF(OR(E2378="",E2378="!!!",F2378="NEW"),"",INDEX(J$1:J2377,SUMPRODUCT(MAX(ROW(E$1:E2377)*(E2378=E$1:E2377)))))</f>
        <v/>
      </c>
      <c r="L2378" s="16"/>
    </row>
    <row r="2379" customFormat="false" ht="12.75" hidden="false" customHeight="false" outlineLevel="0" collapsed="false">
      <c r="A2379" s="9" t="s">
        <v>901</v>
      </c>
      <c r="B2379" s="0" t="s">
        <v>91</v>
      </c>
      <c r="C2379" s="0" t="s">
        <v>26</v>
      </c>
      <c r="E2379" s="10" t="str">
        <f aca="false">IF(D2379="?OLD","!!!","")</f>
        <v/>
      </c>
      <c r="F2379" s="11" t="str">
        <f aca="false">IF(OR(E2379="",E2379="!!!"),"",IF(NOT(ISNA(VLOOKUP(E2379,E$1:E2378,1,FALSE()))),"OLD",IF(AND(E2379&lt;&gt;"",E2379&lt;&gt;"!!!"),"NEW","")))</f>
        <v/>
      </c>
      <c r="G2379" s="12" t="str">
        <f aca="false">IF(OR(E2379="",E2379="!!!"),"",IF(OR(J2379=0,AND(J2379=1,K2379=1),AND(J2379=1,I2379="SBJ"),AND(J2379=1,I2379=0)),"?IN_FOCUS",IF(J2379&lt;=2,"?ACTIVATED",IF(J2379&lt;&gt;"","?FAMILIAR",IF(F2379="NEW",IF(ISNA(VLOOKUP(E2379,#REF!,1,FALSE())),"?TYPE_IDENTIFIABLE","?REFERENTIAL"),"_")))))</f>
        <v/>
      </c>
      <c r="H2379" s="13" t="str">
        <f aca="false">IF(J2379&lt;&gt;1,"",IF(I2379="SBJ","CB","?"))</f>
        <v/>
      </c>
      <c r="I2379" s="14" t="str">
        <f aca="false">IF(OR(E2379="",E2379="!!!",F2379="NEW"),"",INDEX(B$2:B2378,-1+SUMPRODUCT(MAX(ROW(E$2:E2378)*(E2379=E$2:E2378)))))</f>
        <v/>
      </c>
      <c r="J2379" s="15" t="str">
        <f aca="true">IF(OR(E2379="",E2379="!!!",F2379="NEW"),"",COUNTBLANK(OFFSET(A$1,,,SUMPRODUCT(MAX(ROW(E$2:E2379)*(E2379=E$2:E2379)))))-COUNTBLANK(OFFSET(A$1,,,SUMPRODUCT(MAX(ROW(E$1:E2378)*(E2379=E$1:E2378))))))</f>
        <v/>
      </c>
      <c r="K2379" s="15" t="str">
        <f aca="false">IF(OR(E2379="",E2379="!!!",F2379="NEW"),"",INDEX(J$1:J2378,SUMPRODUCT(MAX(ROW(E$1:E2378)*(E2379=E$1:E2378)))))</f>
        <v/>
      </c>
      <c r="L2379" s="16"/>
    </row>
    <row r="2380" customFormat="false" ht="12.75" hidden="false" customHeight="false" outlineLevel="0" collapsed="false">
      <c r="A2380" s="9" t="s">
        <v>202</v>
      </c>
      <c r="E2380" s="10" t="str">
        <f aca="false">IF(D2380="?OLD","!!!","")</f>
        <v/>
      </c>
      <c r="F2380" s="11" t="str">
        <f aca="false">IF(OR(E2380="",E2380="!!!"),"",IF(NOT(ISNA(VLOOKUP(E2380,E$1:E2379,1,FALSE()))),"OLD",IF(AND(E2380&lt;&gt;"",E2380&lt;&gt;"!!!"),"NEW","")))</f>
        <v/>
      </c>
      <c r="G2380" s="12" t="str">
        <f aca="false">IF(OR(E2380="",E2380="!!!"),"",IF(OR(J2380=0,AND(J2380=1,K2380=1),AND(J2380=1,I2380="SBJ"),AND(J2380=1,I2380=0)),"?IN_FOCUS",IF(J2380&lt;=2,"?ACTIVATED",IF(J2380&lt;&gt;"","?FAMILIAR",IF(F2380="NEW",IF(ISNA(VLOOKUP(E2380,#REF!,1,FALSE())),"?TYPE_IDENTIFIABLE","?REFERENTIAL"),"_")))))</f>
        <v/>
      </c>
      <c r="H2380" s="13" t="str">
        <f aca="false">IF(J2380&lt;&gt;1,"",IF(I2380="SBJ","CB","?"))</f>
        <v/>
      </c>
      <c r="I2380" s="14" t="str">
        <f aca="false">IF(OR(E2380="",E2380="!!!",F2380="NEW"),"",INDEX(B$2:B2379,-1+SUMPRODUCT(MAX(ROW(E$2:E2379)*(E2380=E$2:E2379)))))</f>
        <v/>
      </c>
      <c r="J2380" s="15" t="str">
        <f aca="true">IF(OR(E2380="",E2380="!!!",F2380="NEW"),"",COUNTBLANK(OFFSET(A$1,,,SUMPRODUCT(MAX(ROW(E$2:E2380)*(E2380=E$2:E2380)))))-COUNTBLANK(OFFSET(A$1,,,SUMPRODUCT(MAX(ROW(E$1:E2379)*(E2380=E$1:E2379))))))</f>
        <v/>
      </c>
      <c r="K2380" s="15" t="str">
        <f aca="false">IF(OR(E2380="",E2380="!!!",F2380="NEW"),"",INDEX(J$1:J2379,SUMPRODUCT(MAX(ROW(E$1:E2379)*(E2380=E$1:E2379)))))</f>
        <v/>
      </c>
      <c r="L2380" s="16"/>
    </row>
    <row r="2381" customFormat="false" ht="12.75" hidden="false" customHeight="false" outlineLevel="0" collapsed="false">
      <c r="A2381" s="9" t="s">
        <v>902</v>
      </c>
      <c r="E2381" s="10" t="str">
        <f aca="false">IF(D2381="?OLD","!!!","")</f>
        <v/>
      </c>
      <c r="F2381" s="11" t="str">
        <f aca="false">IF(OR(E2381="",E2381="!!!"),"",IF(NOT(ISNA(VLOOKUP(E2381,E$1:E2380,1,FALSE()))),"OLD",IF(AND(E2381&lt;&gt;"",E2381&lt;&gt;"!!!"),"NEW","")))</f>
        <v/>
      </c>
      <c r="G2381" s="12" t="str">
        <f aca="false">IF(OR(E2381="",E2381="!!!"),"",IF(OR(J2381=0,AND(J2381=1,K2381=1),AND(J2381=1,I2381="SBJ"),AND(J2381=1,I2381=0)),"?IN_FOCUS",IF(J2381&lt;=2,"?ACTIVATED",IF(J2381&lt;&gt;"","?FAMILIAR",IF(F2381="NEW",IF(ISNA(VLOOKUP(E2381,#REF!,1,FALSE())),"?TYPE_IDENTIFIABLE","?REFERENTIAL"),"_")))))</f>
        <v/>
      </c>
      <c r="H2381" s="13" t="str">
        <f aca="false">IF(J2381&lt;&gt;1,"",IF(I2381="SBJ","CB","?"))</f>
        <v/>
      </c>
      <c r="I2381" s="14" t="str">
        <f aca="false">IF(OR(E2381="",E2381="!!!",F2381="NEW"),"",INDEX(B$2:B2380,-1+SUMPRODUCT(MAX(ROW(E$2:E2380)*(E2381=E$2:E2380)))))</f>
        <v/>
      </c>
      <c r="J2381" s="15" t="str">
        <f aca="true">IF(OR(E2381="",E2381="!!!",F2381="NEW"),"",COUNTBLANK(OFFSET(A$1,,,SUMPRODUCT(MAX(ROW(E$2:E2381)*(E2381=E$2:E2381)))))-COUNTBLANK(OFFSET(A$1,,,SUMPRODUCT(MAX(ROW(E$1:E2380)*(E2381=E$1:E2380))))))</f>
        <v/>
      </c>
      <c r="K2381" s="15" t="str">
        <f aca="false">IF(OR(E2381="",E2381="!!!",F2381="NEW"),"",INDEX(J$1:J2380,SUMPRODUCT(MAX(ROW(E$1:E2380)*(E2381=E$1:E2380)))))</f>
        <v/>
      </c>
      <c r="L2381" s="16"/>
    </row>
    <row r="2382" customFormat="false" ht="12.75" hidden="false" customHeight="false" outlineLevel="0" collapsed="false">
      <c r="A2382" s="9" t="s">
        <v>92</v>
      </c>
      <c r="E2382" s="10" t="str">
        <f aca="false">IF(D2382="?OLD","!!!","")</f>
        <v/>
      </c>
      <c r="F2382" s="11" t="str">
        <f aca="false">IF(OR(E2382="",E2382="!!!"),"",IF(NOT(ISNA(VLOOKUP(E2382,E$1:E2381,1,FALSE()))),"OLD",IF(AND(E2382&lt;&gt;"",E2382&lt;&gt;"!!!"),"NEW","")))</f>
        <v/>
      </c>
      <c r="G2382" s="12" t="str">
        <f aca="false">IF(OR(E2382="",E2382="!!!"),"",IF(OR(J2382=0,AND(J2382=1,K2382=1),AND(J2382=1,I2382="SBJ"),AND(J2382=1,I2382=0)),"?IN_FOCUS",IF(J2382&lt;=2,"?ACTIVATED",IF(J2382&lt;&gt;"","?FAMILIAR",IF(F2382="NEW",IF(ISNA(VLOOKUP(E2382,#REF!,1,FALSE())),"?TYPE_IDENTIFIABLE","?REFERENTIAL"),"_")))))</f>
        <v/>
      </c>
      <c r="H2382" s="13" t="str">
        <f aca="false">IF(J2382&lt;&gt;1,"",IF(I2382="SBJ","CB","?"))</f>
        <v/>
      </c>
      <c r="I2382" s="14" t="str">
        <f aca="false">IF(OR(E2382="",E2382="!!!",F2382="NEW"),"",INDEX(B$2:B2381,-1+SUMPRODUCT(MAX(ROW(E$2:E2381)*(E2382=E$2:E2381)))))</f>
        <v/>
      </c>
      <c r="J2382" s="15" t="str">
        <f aca="true">IF(OR(E2382="",E2382="!!!",F2382="NEW"),"",COUNTBLANK(OFFSET(A$1,,,SUMPRODUCT(MAX(ROW(E$2:E2382)*(E2382=E$2:E2382)))))-COUNTBLANK(OFFSET(A$1,,,SUMPRODUCT(MAX(ROW(E$1:E2381)*(E2382=E$1:E2381))))))</f>
        <v/>
      </c>
      <c r="K2382" s="15" t="str">
        <f aca="false">IF(OR(E2382="",E2382="!!!",F2382="NEW"),"",INDEX(J$1:J2381,SUMPRODUCT(MAX(ROW(E$1:E2381)*(E2382=E$1:E2381)))))</f>
        <v/>
      </c>
      <c r="L2382" s="16"/>
    </row>
    <row r="2383" customFormat="false" ht="12.75" hidden="false" customHeight="false" outlineLevel="0" collapsed="false">
      <c r="A2383" s="9" t="s">
        <v>903</v>
      </c>
      <c r="B2383" s="0" t="s">
        <v>23</v>
      </c>
      <c r="C2383" s="0" t="s">
        <v>96</v>
      </c>
      <c r="D2383" s="0" t="s">
        <v>31</v>
      </c>
      <c r="E2383" s="10" t="str">
        <f aca="false">IF(D2383="?OLD","!!!","")</f>
        <v>!!!</v>
      </c>
      <c r="F2383" s="11" t="str">
        <f aca="false">IF(OR(E2383="",E2383="!!!"),"",IF(NOT(ISNA(VLOOKUP(E2383,E$1:E2382,1,FALSE()))),"OLD",IF(AND(E2383&lt;&gt;"",E2383&lt;&gt;"!!!"),"NEW","")))</f>
        <v/>
      </c>
      <c r="G2383" s="12" t="str">
        <f aca="false">IF(OR(E2383="",E2383="!!!"),"",IF(OR(J2383=0,AND(J2383=1,K2383=1),AND(J2383=1,I2383="SBJ"),AND(J2383=1,I2383=0)),"?IN_FOCUS",IF(J2383&lt;=2,"?ACTIVATED",IF(J2383&lt;&gt;"","?FAMILIAR",IF(F2383="NEW",IF(ISNA(VLOOKUP(E2383,#REF!,1,FALSE())),"?TYPE_IDENTIFIABLE","?REFERENTIAL"),"_")))))</f>
        <v/>
      </c>
      <c r="H2383" s="13" t="str">
        <f aca="false">IF(J2383&lt;&gt;1,"",IF(I2383="SBJ","CB","?"))</f>
        <v/>
      </c>
      <c r="I2383" s="14" t="str">
        <f aca="false">IF(OR(E2383="",E2383="!!!",F2383="NEW"),"",INDEX(B$2:B2382,-1+SUMPRODUCT(MAX(ROW(E$2:E2382)*(E2383=E$2:E2382)))))</f>
        <v/>
      </c>
      <c r="J2383" s="15" t="str">
        <f aca="true">IF(OR(E2383="",E2383="!!!",F2383="NEW"),"",COUNTBLANK(OFFSET(A$1,,,SUMPRODUCT(MAX(ROW(E$2:E2383)*(E2383=E$2:E2383)))))-COUNTBLANK(OFFSET(A$1,,,SUMPRODUCT(MAX(ROW(E$1:E2382)*(E2383=E$1:E2382))))))</f>
        <v/>
      </c>
      <c r="K2383" s="15" t="str">
        <f aca="false">IF(OR(E2383="",E2383="!!!",F2383="NEW"),"",INDEX(J$1:J2382,SUMPRODUCT(MAX(ROW(E$1:E2382)*(E2383=E$1:E2382)))))</f>
        <v/>
      </c>
      <c r="L2383" s="16"/>
    </row>
    <row r="2384" customFormat="false" ht="12.75" hidden="false" customHeight="false" outlineLevel="0" collapsed="false">
      <c r="A2384" s="9" t="s">
        <v>15</v>
      </c>
      <c r="E2384" s="10" t="str">
        <f aca="false">IF(D2384="?OLD","!!!","")</f>
        <v/>
      </c>
      <c r="F2384" s="11" t="str">
        <f aca="false">IF(OR(E2384="",E2384="!!!"),"",IF(NOT(ISNA(VLOOKUP(E2384,E$1:E2383,1,FALSE()))),"OLD",IF(AND(E2384&lt;&gt;"",E2384&lt;&gt;"!!!"),"NEW","")))</f>
        <v/>
      </c>
      <c r="G2384" s="12" t="str">
        <f aca="false">IF(OR(E2384="",E2384="!!!"),"",IF(OR(J2384=0,AND(J2384=1,K2384=1),AND(J2384=1,I2384="SBJ"),AND(J2384=1,I2384=0)),"?IN_FOCUS",IF(J2384&lt;=2,"?ACTIVATED",IF(J2384&lt;&gt;"","?FAMILIAR",IF(F2384="NEW",IF(ISNA(VLOOKUP(E2384,#REF!,1,FALSE())),"?TYPE_IDENTIFIABLE","?REFERENTIAL"),"_")))))</f>
        <v/>
      </c>
      <c r="H2384" s="13" t="str">
        <f aca="false">IF(J2384&lt;&gt;1,"",IF(I2384="SBJ","CB","?"))</f>
        <v/>
      </c>
      <c r="I2384" s="14" t="str">
        <f aca="false">IF(OR(E2384="",E2384="!!!",F2384="NEW"),"",INDEX(B$2:B2383,-1+SUMPRODUCT(MAX(ROW(E$2:E2383)*(E2384=E$2:E2383)))))</f>
        <v/>
      </c>
      <c r="J2384" s="15" t="str">
        <f aca="true">IF(OR(E2384="",E2384="!!!",F2384="NEW"),"",COUNTBLANK(OFFSET(A$1,,,SUMPRODUCT(MAX(ROW(E$2:E2384)*(E2384=E$2:E2384)))))-COUNTBLANK(OFFSET(A$1,,,SUMPRODUCT(MAX(ROW(E$1:E2383)*(E2384=E$1:E2383))))))</f>
        <v/>
      </c>
      <c r="K2384" s="15" t="str">
        <f aca="false">IF(OR(E2384="",E2384="!!!",F2384="NEW"),"",INDEX(J$1:J2383,SUMPRODUCT(MAX(ROW(E$1:E2383)*(E2384=E$1:E2383)))))</f>
        <v/>
      </c>
      <c r="L2384" s="16"/>
    </row>
    <row r="2385" customFormat="false" ht="12.75" hidden="false" customHeight="false" outlineLevel="0" collapsed="false">
      <c r="A2385" s="9" t="s">
        <v>71</v>
      </c>
      <c r="E2385" s="10" t="str">
        <f aca="false">IF(D2385="?OLD","!!!","")</f>
        <v/>
      </c>
      <c r="F2385" s="11" t="str">
        <f aca="false">IF(OR(E2385="",E2385="!!!"),"",IF(NOT(ISNA(VLOOKUP(E2385,E$1:E2384,1,FALSE()))),"OLD",IF(AND(E2385&lt;&gt;"",E2385&lt;&gt;"!!!"),"NEW","")))</f>
        <v/>
      </c>
      <c r="G2385" s="12" t="str">
        <f aca="false">IF(OR(E2385="",E2385="!!!"),"",IF(OR(J2385=0,AND(J2385=1,K2385=1),AND(J2385=1,I2385="SBJ"),AND(J2385=1,I2385=0)),"?IN_FOCUS",IF(J2385&lt;=2,"?ACTIVATED",IF(J2385&lt;&gt;"","?FAMILIAR",IF(F2385="NEW",IF(ISNA(VLOOKUP(E2385,#REF!,1,FALSE())),"?TYPE_IDENTIFIABLE","?REFERENTIAL"),"_")))))</f>
        <v/>
      </c>
      <c r="H2385" s="13" t="str">
        <f aca="false">IF(J2385&lt;&gt;1,"",IF(I2385="SBJ","CB","?"))</f>
        <v/>
      </c>
      <c r="I2385" s="14" t="str">
        <f aca="false">IF(OR(E2385="",E2385="!!!",F2385="NEW"),"",INDEX(B$2:B2384,-1+SUMPRODUCT(MAX(ROW(E$2:E2384)*(E2385=E$2:E2384)))))</f>
        <v/>
      </c>
      <c r="J2385" s="15" t="str">
        <f aca="true">IF(OR(E2385="",E2385="!!!",F2385="NEW"),"",COUNTBLANK(OFFSET(A$1,,,SUMPRODUCT(MAX(ROW(E$2:E2385)*(E2385=E$2:E2385)))))-COUNTBLANK(OFFSET(A$1,,,SUMPRODUCT(MAX(ROW(E$1:E2384)*(E2385=E$1:E2384))))))</f>
        <v/>
      </c>
      <c r="K2385" s="15" t="str">
        <f aca="false">IF(OR(E2385="",E2385="!!!",F2385="NEW"),"",INDEX(J$1:J2384,SUMPRODUCT(MAX(ROW(E$1:E2384)*(E2385=E$1:E2384)))))</f>
        <v/>
      </c>
      <c r="L2385" s="16"/>
    </row>
    <row r="2386" customFormat="false" ht="12.75" hidden="false" customHeight="false" outlineLevel="0" collapsed="false">
      <c r="A2386" s="9" t="s">
        <v>904</v>
      </c>
      <c r="E2386" s="10" t="str">
        <f aca="false">IF(D2386="?OLD","!!!","")</f>
        <v/>
      </c>
      <c r="F2386" s="11" t="str">
        <f aca="false">IF(OR(E2386="",E2386="!!!"),"",IF(NOT(ISNA(VLOOKUP(E2386,E$1:E2385,1,FALSE()))),"OLD",IF(AND(E2386&lt;&gt;"",E2386&lt;&gt;"!!!"),"NEW","")))</f>
        <v/>
      </c>
      <c r="G2386" s="12" t="str">
        <f aca="false">IF(OR(E2386="",E2386="!!!"),"",IF(OR(J2386=0,AND(J2386=1,K2386=1),AND(J2386=1,I2386="SBJ"),AND(J2386=1,I2386=0)),"?IN_FOCUS",IF(J2386&lt;=2,"?ACTIVATED",IF(J2386&lt;&gt;"","?FAMILIAR",IF(F2386="NEW",IF(ISNA(VLOOKUP(E2386,#REF!,1,FALSE())),"?TYPE_IDENTIFIABLE","?REFERENTIAL"),"_")))))</f>
        <v/>
      </c>
      <c r="H2386" s="13" t="str">
        <f aca="false">IF(J2386&lt;&gt;1,"",IF(I2386="SBJ","CB","?"))</f>
        <v/>
      </c>
      <c r="I2386" s="14" t="str">
        <f aca="false">IF(OR(E2386="",E2386="!!!",F2386="NEW"),"",INDEX(B$2:B2385,-1+SUMPRODUCT(MAX(ROW(E$2:E2385)*(E2386=E$2:E2385)))))</f>
        <v/>
      </c>
      <c r="J2386" s="15" t="str">
        <f aca="true">IF(OR(E2386="",E2386="!!!",F2386="NEW"),"",COUNTBLANK(OFFSET(A$1,,,SUMPRODUCT(MAX(ROW(E$2:E2386)*(E2386=E$2:E2386)))))-COUNTBLANK(OFFSET(A$1,,,SUMPRODUCT(MAX(ROW(E$1:E2385)*(E2386=E$1:E2385))))))</f>
        <v/>
      </c>
      <c r="K2386" s="15" t="str">
        <f aca="false">IF(OR(E2386="",E2386="!!!",F2386="NEW"),"",INDEX(J$1:J2385,SUMPRODUCT(MAX(ROW(E$1:E2385)*(E2386=E$1:E2385)))))</f>
        <v/>
      </c>
      <c r="L2386" s="16"/>
    </row>
    <row r="2387" customFormat="false" ht="12.75" hidden="false" customHeight="false" outlineLevel="0" collapsed="false">
      <c r="A2387" s="9" t="s">
        <v>905</v>
      </c>
      <c r="B2387" s="0" t="s">
        <v>25</v>
      </c>
      <c r="C2387" s="0" t="s">
        <v>54</v>
      </c>
      <c r="D2387" s="0" t="s">
        <v>31</v>
      </c>
      <c r="E2387" s="10" t="str">
        <f aca="false">IF(D2387="?OLD","!!!","")</f>
        <v>!!!</v>
      </c>
      <c r="F2387" s="11" t="str">
        <f aca="false">IF(OR(E2387="",E2387="!!!"),"",IF(NOT(ISNA(VLOOKUP(E2387,E$1:E2386,1,FALSE()))),"OLD",IF(AND(E2387&lt;&gt;"",E2387&lt;&gt;"!!!"),"NEW","")))</f>
        <v/>
      </c>
      <c r="G2387" s="12" t="str">
        <f aca="false">IF(OR(E2387="",E2387="!!!"),"",IF(OR(J2387=0,AND(J2387=1,K2387=1),AND(J2387=1,I2387="SBJ"),AND(J2387=1,I2387=0)),"?IN_FOCUS",IF(J2387&lt;=2,"?ACTIVATED",IF(J2387&lt;&gt;"","?FAMILIAR",IF(F2387="NEW",IF(ISNA(VLOOKUP(E2387,#REF!,1,FALSE())),"?TYPE_IDENTIFIABLE","?REFERENTIAL"),"_")))))</f>
        <v/>
      </c>
      <c r="H2387" s="13" t="str">
        <f aca="false">IF(J2387&lt;&gt;1,"",IF(I2387="SBJ","CB","?"))</f>
        <v/>
      </c>
      <c r="I2387" s="14" t="str">
        <f aca="false">IF(OR(E2387="",E2387="!!!",F2387="NEW"),"",INDEX(B$2:B2386,-1+SUMPRODUCT(MAX(ROW(E$2:E2386)*(E2387=E$2:E2386)))))</f>
        <v/>
      </c>
      <c r="J2387" s="15" t="str">
        <f aca="true">IF(OR(E2387="",E2387="!!!",F2387="NEW"),"",COUNTBLANK(OFFSET(A$1,,,SUMPRODUCT(MAX(ROW(E$2:E2387)*(E2387=E$2:E2387)))))-COUNTBLANK(OFFSET(A$1,,,SUMPRODUCT(MAX(ROW(E$1:E2386)*(E2387=E$1:E2386))))))</f>
        <v/>
      </c>
      <c r="K2387" s="15" t="str">
        <f aca="false">IF(OR(E2387="",E2387="!!!",F2387="NEW"),"",INDEX(J$1:J2386,SUMPRODUCT(MAX(ROW(E$1:E2386)*(E2387=E$1:E2386)))))</f>
        <v/>
      </c>
      <c r="L2387" s="16"/>
    </row>
    <row r="2388" customFormat="false" ht="12.75" hidden="false" customHeight="false" outlineLevel="0" collapsed="false">
      <c r="A2388" s="9" t="s">
        <v>226</v>
      </c>
      <c r="E2388" s="10" t="str">
        <f aca="false">IF(D2388="?OLD","!!!","")</f>
        <v/>
      </c>
      <c r="F2388" s="11" t="str">
        <f aca="false">IF(OR(E2388="",E2388="!!!"),"",IF(NOT(ISNA(VLOOKUP(E2388,E$1:E2387,1,FALSE()))),"OLD",IF(AND(E2388&lt;&gt;"",E2388&lt;&gt;"!!!"),"NEW","")))</f>
        <v/>
      </c>
      <c r="G2388" s="12" t="str">
        <f aca="false">IF(OR(E2388="",E2388="!!!"),"",IF(OR(J2388=0,AND(J2388=1,K2388=1),AND(J2388=1,I2388="SBJ"),AND(J2388=1,I2388=0)),"?IN_FOCUS",IF(J2388&lt;=2,"?ACTIVATED",IF(J2388&lt;&gt;"","?FAMILIAR",IF(F2388="NEW",IF(ISNA(VLOOKUP(E2388,#REF!,1,FALSE())),"?TYPE_IDENTIFIABLE","?REFERENTIAL"),"_")))))</f>
        <v/>
      </c>
      <c r="H2388" s="13" t="str">
        <f aca="false">IF(J2388&lt;&gt;1,"",IF(I2388="SBJ","CB","?"))</f>
        <v/>
      </c>
      <c r="I2388" s="14" t="str">
        <f aca="false">IF(OR(E2388="",E2388="!!!",F2388="NEW"),"",INDEX(B$2:B2387,-1+SUMPRODUCT(MAX(ROW(E$2:E2387)*(E2388=E$2:E2387)))))</f>
        <v/>
      </c>
      <c r="J2388" s="15" t="str">
        <f aca="true">IF(OR(E2388="",E2388="!!!",F2388="NEW"),"",COUNTBLANK(OFFSET(A$1,,,SUMPRODUCT(MAX(ROW(E$2:E2388)*(E2388=E$2:E2388)))))-COUNTBLANK(OFFSET(A$1,,,SUMPRODUCT(MAX(ROW(E$1:E2387)*(E2388=E$1:E2387))))))</f>
        <v/>
      </c>
      <c r="K2388" s="15" t="str">
        <f aca="false">IF(OR(E2388="",E2388="!!!",F2388="NEW"),"",INDEX(J$1:J2387,SUMPRODUCT(MAX(ROW(E$1:E2387)*(E2388=E$1:E2387)))))</f>
        <v/>
      </c>
      <c r="L2388" s="16"/>
    </row>
    <row r="2389" customFormat="false" ht="12.75" hidden="false" customHeight="false" outlineLevel="0" collapsed="false">
      <c r="A2389" s="9" t="s">
        <v>200</v>
      </c>
      <c r="B2389" s="0" t="s">
        <v>41</v>
      </c>
      <c r="C2389" s="0" t="s">
        <v>30</v>
      </c>
      <c r="D2389" s="0" t="s">
        <v>31</v>
      </c>
      <c r="E2389" s="10" t="str">
        <f aca="false">IF(D2389="?OLD","!!!","")</f>
        <v>!!!</v>
      </c>
      <c r="F2389" s="11" t="str">
        <f aca="false">IF(OR(E2389="",E2389="!!!"),"",IF(NOT(ISNA(VLOOKUP(E2389,E$1:E2388,1,FALSE()))),"OLD",IF(AND(E2389&lt;&gt;"",E2389&lt;&gt;"!!!"),"NEW","")))</f>
        <v/>
      </c>
      <c r="G2389" s="12" t="str">
        <f aca="false">IF(OR(E2389="",E2389="!!!"),"",IF(OR(J2389=0,AND(J2389=1,K2389=1),AND(J2389=1,I2389="SBJ"),AND(J2389=1,I2389=0)),"?IN_FOCUS",IF(J2389&lt;=2,"?ACTIVATED",IF(J2389&lt;&gt;"","?FAMILIAR",IF(F2389="NEW",IF(ISNA(VLOOKUP(E2389,#REF!,1,FALSE())),"?TYPE_IDENTIFIABLE","?REFERENTIAL"),"_")))))</f>
        <v/>
      </c>
      <c r="H2389" s="13" t="str">
        <f aca="false">IF(J2389&lt;&gt;1,"",IF(I2389="SBJ","CB","?"))</f>
        <v/>
      </c>
      <c r="I2389" s="14" t="str">
        <f aca="false">IF(OR(E2389="",E2389="!!!",F2389="NEW"),"",INDEX(B$2:B2388,-1+SUMPRODUCT(MAX(ROW(E$2:E2388)*(E2389=E$2:E2388)))))</f>
        <v/>
      </c>
      <c r="J2389" s="15" t="str">
        <f aca="true">IF(OR(E2389="",E2389="!!!",F2389="NEW"),"",COUNTBLANK(OFFSET(A$1,,,SUMPRODUCT(MAX(ROW(E$2:E2389)*(E2389=E$2:E2389)))))-COUNTBLANK(OFFSET(A$1,,,SUMPRODUCT(MAX(ROW(E$1:E2388)*(E2389=E$1:E2388))))))</f>
        <v/>
      </c>
      <c r="K2389" s="15" t="str">
        <f aca="false">IF(OR(E2389="",E2389="!!!",F2389="NEW"),"",INDEX(J$1:J2388,SUMPRODUCT(MAX(ROW(E$1:E2388)*(E2389=E$1:E2388)))))</f>
        <v/>
      </c>
      <c r="L2389" s="16"/>
    </row>
    <row r="2390" customFormat="false" ht="12.75" hidden="false" customHeight="false" outlineLevel="0" collapsed="false">
      <c r="A2390" s="9" t="s">
        <v>202</v>
      </c>
      <c r="E2390" s="10" t="str">
        <f aca="false">IF(D2390="?OLD","!!!","")</f>
        <v/>
      </c>
      <c r="F2390" s="11" t="str">
        <f aca="false">IF(OR(E2390="",E2390="!!!"),"",IF(NOT(ISNA(VLOOKUP(E2390,E$1:E2389,1,FALSE()))),"OLD",IF(AND(E2390&lt;&gt;"",E2390&lt;&gt;"!!!"),"NEW","")))</f>
        <v/>
      </c>
      <c r="G2390" s="12" t="str">
        <f aca="false">IF(OR(E2390="",E2390="!!!"),"",IF(OR(J2390=0,AND(J2390=1,K2390=1),AND(J2390=1,I2390="SBJ"),AND(J2390=1,I2390=0)),"?IN_FOCUS",IF(J2390&lt;=2,"?ACTIVATED",IF(J2390&lt;&gt;"","?FAMILIAR",IF(F2390="NEW",IF(ISNA(VLOOKUP(E2390,#REF!,1,FALSE())),"?TYPE_IDENTIFIABLE","?REFERENTIAL"),"_")))))</f>
        <v/>
      </c>
      <c r="H2390" s="13" t="str">
        <f aca="false">IF(J2390&lt;&gt;1,"",IF(I2390="SBJ","CB","?"))</f>
        <v/>
      </c>
      <c r="I2390" s="14" t="str">
        <f aca="false">IF(OR(E2390="",E2390="!!!",F2390="NEW"),"",INDEX(B$2:B2389,-1+SUMPRODUCT(MAX(ROW(E$2:E2389)*(E2390=E$2:E2389)))))</f>
        <v/>
      </c>
      <c r="J2390" s="15" t="str">
        <f aca="true">IF(OR(E2390="",E2390="!!!",F2390="NEW"),"",COUNTBLANK(OFFSET(A$1,,,SUMPRODUCT(MAX(ROW(E$2:E2390)*(E2390=E$2:E2390)))))-COUNTBLANK(OFFSET(A$1,,,SUMPRODUCT(MAX(ROW(E$1:E2389)*(E2390=E$1:E2389))))))</f>
        <v/>
      </c>
      <c r="K2390" s="15" t="str">
        <f aca="false">IF(OR(E2390="",E2390="!!!",F2390="NEW"),"",INDEX(J$1:J2389,SUMPRODUCT(MAX(ROW(E$1:E2389)*(E2390=E$1:E2389)))))</f>
        <v/>
      </c>
      <c r="L2390" s="16"/>
    </row>
    <row r="2391" customFormat="false" ht="12.75" hidden="false" customHeight="false" outlineLevel="0" collapsed="false">
      <c r="A2391" s="9" t="s">
        <v>794</v>
      </c>
      <c r="E2391" s="10" t="str">
        <f aca="false">IF(D2391="?OLD","!!!","")</f>
        <v/>
      </c>
      <c r="F2391" s="11" t="str">
        <f aca="false">IF(OR(E2391="",E2391="!!!"),"",IF(NOT(ISNA(VLOOKUP(E2391,E$1:E2390,1,FALSE()))),"OLD",IF(AND(E2391&lt;&gt;"",E2391&lt;&gt;"!!!"),"NEW","")))</f>
        <v/>
      </c>
      <c r="G2391" s="12" t="str">
        <f aca="false">IF(OR(E2391="",E2391="!!!"),"",IF(OR(J2391=0,AND(J2391=1,K2391=1),AND(J2391=1,I2391="SBJ"),AND(J2391=1,I2391=0)),"?IN_FOCUS",IF(J2391&lt;=2,"?ACTIVATED",IF(J2391&lt;&gt;"","?FAMILIAR",IF(F2391="NEW",IF(ISNA(VLOOKUP(E2391,#REF!,1,FALSE())),"?TYPE_IDENTIFIABLE","?REFERENTIAL"),"_")))))</f>
        <v/>
      </c>
      <c r="H2391" s="13" t="str">
        <f aca="false">IF(J2391&lt;&gt;1,"",IF(I2391="SBJ","CB","?"))</f>
        <v/>
      </c>
      <c r="I2391" s="14" t="str">
        <f aca="false">IF(OR(E2391="",E2391="!!!",F2391="NEW"),"",INDEX(B$2:B2390,-1+SUMPRODUCT(MAX(ROW(E$2:E2390)*(E2391=E$2:E2390)))))</f>
        <v/>
      </c>
      <c r="J2391" s="15" t="str">
        <f aca="true">IF(OR(E2391="",E2391="!!!",F2391="NEW"),"",COUNTBLANK(OFFSET(A$1,,,SUMPRODUCT(MAX(ROW(E$2:E2391)*(E2391=E$2:E2391)))))-COUNTBLANK(OFFSET(A$1,,,SUMPRODUCT(MAX(ROW(E$1:E2390)*(E2391=E$1:E2390))))))</f>
        <v/>
      </c>
      <c r="K2391" s="15" t="str">
        <f aca="false">IF(OR(E2391="",E2391="!!!",F2391="NEW"),"",INDEX(J$1:J2390,SUMPRODUCT(MAX(ROW(E$1:E2390)*(E2391=E$1:E2390)))))</f>
        <v/>
      </c>
      <c r="L2391" s="16"/>
    </row>
    <row r="2392" customFormat="false" ht="12.75" hidden="false" customHeight="false" outlineLevel="0" collapsed="false">
      <c r="A2392" s="9" t="s">
        <v>906</v>
      </c>
      <c r="E2392" s="10" t="str">
        <f aca="false">IF(D2392="?OLD","!!!","")</f>
        <v/>
      </c>
      <c r="F2392" s="11" t="str">
        <f aca="false">IF(OR(E2392="",E2392="!!!"),"",IF(NOT(ISNA(VLOOKUP(E2392,E$1:E2391,1,FALSE()))),"OLD",IF(AND(E2392&lt;&gt;"",E2392&lt;&gt;"!!!"),"NEW","")))</f>
        <v/>
      </c>
      <c r="G2392" s="12" t="str">
        <f aca="false">IF(OR(E2392="",E2392="!!!"),"",IF(OR(J2392=0,AND(J2392=1,K2392=1),AND(J2392=1,I2392="SBJ"),AND(J2392=1,I2392=0)),"?IN_FOCUS",IF(J2392&lt;=2,"?ACTIVATED",IF(J2392&lt;&gt;"","?FAMILIAR",IF(F2392="NEW",IF(ISNA(VLOOKUP(E2392,#REF!,1,FALSE())),"?TYPE_IDENTIFIABLE","?REFERENTIAL"),"_")))))</f>
        <v/>
      </c>
      <c r="H2392" s="13" t="str">
        <f aca="false">IF(J2392&lt;&gt;1,"",IF(I2392="SBJ","CB","?"))</f>
        <v/>
      </c>
      <c r="I2392" s="14" t="str">
        <f aca="false">IF(OR(E2392="",E2392="!!!",F2392="NEW"),"",INDEX(B$2:B2391,-1+SUMPRODUCT(MAX(ROW(E$2:E2391)*(E2392=E$2:E2391)))))</f>
        <v/>
      </c>
      <c r="J2392" s="15" t="str">
        <f aca="true">IF(OR(E2392="",E2392="!!!",F2392="NEW"),"",COUNTBLANK(OFFSET(A$1,,,SUMPRODUCT(MAX(ROW(E$2:E2392)*(E2392=E$2:E2392)))))-COUNTBLANK(OFFSET(A$1,,,SUMPRODUCT(MAX(ROW(E$1:E2391)*(E2392=E$1:E2391))))))</f>
        <v/>
      </c>
      <c r="K2392" s="15" t="str">
        <f aca="false">IF(OR(E2392="",E2392="!!!",F2392="NEW"),"",INDEX(J$1:J2391,SUMPRODUCT(MAX(ROW(E$1:E2391)*(E2392=E$1:E2391)))))</f>
        <v/>
      </c>
      <c r="L2392" s="16"/>
    </row>
    <row r="2393" customFormat="false" ht="12.75" hidden="false" customHeight="false" outlineLevel="0" collapsed="false">
      <c r="A2393" s="9" t="s">
        <v>494</v>
      </c>
      <c r="E2393" s="10" t="str">
        <f aca="false">IF(D2393="?OLD","!!!","")</f>
        <v/>
      </c>
      <c r="F2393" s="11" t="str">
        <f aca="false">IF(OR(E2393="",E2393="!!!"),"",IF(NOT(ISNA(VLOOKUP(E2393,E$1:E2392,1,FALSE()))),"OLD",IF(AND(E2393&lt;&gt;"",E2393&lt;&gt;"!!!"),"NEW","")))</f>
        <v/>
      </c>
      <c r="G2393" s="12" t="str">
        <f aca="false">IF(OR(E2393="",E2393="!!!"),"",IF(OR(J2393=0,AND(J2393=1,K2393=1),AND(J2393=1,I2393="SBJ"),AND(J2393=1,I2393=0)),"?IN_FOCUS",IF(J2393&lt;=2,"?ACTIVATED",IF(J2393&lt;&gt;"","?FAMILIAR",IF(F2393="NEW",IF(ISNA(VLOOKUP(E2393,#REF!,1,FALSE())),"?TYPE_IDENTIFIABLE","?REFERENTIAL"),"_")))))</f>
        <v/>
      </c>
      <c r="H2393" s="13" t="str">
        <f aca="false">IF(J2393&lt;&gt;1,"",IF(I2393="SBJ","CB","?"))</f>
        <v/>
      </c>
      <c r="I2393" s="14" t="str">
        <f aca="false">IF(OR(E2393="",E2393="!!!",F2393="NEW"),"",INDEX(B$2:B2392,-1+SUMPRODUCT(MAX(ROW(E$2:E2392)*(E2393=E$2:E2392)))))</f>
        <v/>
      </c>
      <c r="J2393" s="15" t="str">
        <f aca="true">IF(OR(E2393="",E2393="!!!",F2393="NEW"),"",COUNTBLANK(OFFSET(A$1,,,SUMPRODUCT(MAX(ROW(E$2:E2393)*(E2393=E$2:E2393)))))-COUNTBLANK(OFFSET(A$1,,,SUMPRODUCT(MAX(ROW(E$1:E2392)*(E2393=E$1:E2392))))))</f>
        <v/>
      </c>
      <c r="K2393" s="15" t="str">
        <f aca="false">IF(OR(E2393="",E2393="!!!",F2393="NEW"),"",INDEX(J$1:J2392,SUMPRODUCT(MAX(ROW(E$1:E2392)*(E2393=E$1:E2392)))))</f>
        <v/>
      </c>
      <c r="L2393" s="16"/>
    </row>
    <row r="2394" customFormat="false" ht="12.75" hidden="false" customHeight="false" outlineLevel="0" collapsed="false">
      <c r="A2394" s="9" t="s">
        <v>495</v>
      </c>
      <c r="B2394" s="0" t="s">
        <v>25</v>
      </c>
      <c r="C2394" s="0" t="s">
        <v>26</v>
      </c>
      <c r="E2394" s="10" t="str">
        <f aca="false">IF(D2394="?OLD","!!!","")</f>
        <v/>
      </c>
      <c r="F2394" s="11" t="str">
        <f aca="false">IF(OR(E2394="",E2394="!!!"),"",IF(NOT(ISNA(VLOOKUP(E2394,E$1:E2393,1,FALSE()))),"OLD",IF(AND(E2394&lt;&gt;"",E2394&lt;&gt;"!!!"),"NEW","")))</f>
        <v/>
      </c>
      <c r="G2394" s="12" t="str">
        <f aca="false">IF(OR(E2394="",E2394="!!!"),"",IF(OR(J2394=0,AND(J2394=1,K2394=1),AND(J2394=1,I2394="SBJ"),AND(J2394=1,I2394=0)),"?IN_FOCUS",IF(J2394&lt;=2,"?ACTIVATED",IF(J2394&lt;&gt;"","?FAMILIAR",IF(F2394="NEW",IF(ISNA(VLOOKUP(E2394,#REF!,1,FALSE())),"?TYPE_IDENTIFIABLE","?REFERENTIAL"),"_")))))</f>
        <v/>
      </c>
      <c r="H2394" s="13" t="str">
        <f aca="false">IF(J2394&lt;&gt;1,"",IF(I2394="SBJ","CB","?"))</f>
        <v/>
      </c>
      <c r="I2394" s="14" t="str">
        <f aca="false">IF(OR(E2394="",E2394="!!!",F2394="NEW"),"",INDEX(B$2:B2393,-1+SUMPRODUCT(MAX(ROW(E$2:E2393)*(E2394=E$2:E2393)))))</f>
        <v/>
      </c>
      <c r="J2394" s="15" t="str">
        <f aca="true">IF(OR(E2394="",E2394="!!!",F2394="NEW"),"",COUNTBLANK(OFFSET(A$1,,,SUMPRODUCT(MAX(ROW(E$2:E2394)*(E2394=E$2:E2394)))))-COUNTBLANK(OFFSET(A$1,,,SUMPRODUCT(MAX(ROW(E$1:E2393)*(E2394=E$1:E2393))))))</f>
        <v/>
      </c>
      <c r="K2394" s="15" t="str">
        <f aca="false">IF(OR(E2394="",E2394="!!!",F2394="NEW"),"",INDEX(J$1:J2393,SUMPRODUCT(MAX(ROW(E$1:E2393)*(E2394=E$1:E2393)))))</f>
        <v/>
      </c>
      <c r="L2394" s="16"/>
    </row>
    <row r="2395" customFormat="false" ht="12.75" hidden="false" customHeight="false" outlineLevel="0" collapsed="false">
      <c r="A2395" s="9" t="s">
        <v>291</v>
      </c>
      <c r="B2395" s="0" t="s">
        <v>859</v>
      </c>
      <c r="E2395" s="10" t="str">
        <f aca="false">IF(D2395="?OLD","!!!","")</f>
        <v/>
      </c>
      <c r="F2395" s="11" t="str">
        <f aca="false">IF(OR(E2395="",E2395="!!!"),"",IF(NOT(ISNA(VLOOKUP(E2395,E$1:E2394,1,FALSE()))),"OLD",IF(AND(E2395&lt;&gt;"",E2395&lt;&gt;"!!!"),"NEW","")))</f>
        <v/>
      </c>
      <c r="G2395" s="12" t="str">
        <f aca="false">IF(OR(E2395="",E2395="!!!"),"",IF(OR(J2395=0,AND(J2395=1,K2395=1),AND(J2395=1,I2395="SBJ"),AND(J2395=1,I2395=0)),"?IN_FOCUS",IF(J2395&lt;=2,"?ACTIVATED",IF(J2395&lt;&gt;"","?FAMILIAR",IF(F2395="NEW",IF(ISNA(VLOOKUP(E2395,#REF!,1,FALSE())),"?TYPE_IDENTIFIABLE","?REFERENTIAL"),"_")))))</f>
        <v/>
      </c>
      <c r="H2395" s="13" t="str">
        <f aca="false">IF(J2395&lt;&gt;1,"",IF(I2395="SBJ","CB","?"))</f>
        <v/>
      </c>
      <c r="I2395" s="14" t="str">
        <f aca="false">IF(OR(E2395="",E2395="!!!",F2395="NEW"),"",INDEX(B$2:B2394,-1+SUMPRODUCT(MAX(ROW(E$2:E2394)*(E2395=E$2:E2394)))))</f>
        <v/>
      </c>
      <c r="J2395" s="15" t="str">
        <f aca="true">IF(OR(E2395="",E2395="!!!",F2395="NEW"),"",COUNTBLANK(OFFSET(A$1,,,SUMPRODUCT(MAX(ROW(E$2:E2395)*(E2395=E$2:E2395)))))-COUNTBLANK(OFFSET(A$1,,,SUMPRODUCT(MAX(ROW(E$1:E2394)*(E2395=E$1:E2394))))))</f>
        <v/>
      </c>
      <c r="K2395" s="15" t="str">
        <f aca="false">IF(OR(E2395="",E2395="!!!",F2395="NEW"),"",INDEX(J$1:J2394,SUMPRODUCT(MAX(ROW(E$1:E2394)*(E2395=E$1:E2394)))))</f>
        <v/>
      </c>
      <c r="L2395" s="16"/>
    </row>
    <row r="2396" customFormat="false" ht="12.75" hidden="false" customHeight="false" outlineLevel="0" collapsed="false">
      <c r="A2396" s="9" t="s">
        <v>459</v>
      </c>
      <c r="E2396" s="10" t="str">
        <f aca="false">IF(D2396="?OLD","!!!","")</f>
        <v/>
      </c>
      <c r="F2396" s="11" t="str">
        <f aca="false">IF(OR(E2396="",E2396="!!!"),"",IF(NOT(ISNA(VLOOKUP(E2396,E$1:E2395,1,FALSE()))),"OLD",IF(AND(E2396&lt;&gt;"",E2396&lt;&gt;"!!!"),"NEW","")))</f>
        <v/>
      </c>
      <c r="G2396" s="12" t="str">
        <f aca="false">IF(OR(E2396="",E2396="!!!"),"",IF(OR(J2396=0,AND(J2396=1,K2396=1),AND(J2396=1,I2396="SBJ"),AND(J2396=1,I2396=0)),"?IN_FOCUS",IF(J2396&lt;=2,"?ACTIVATED",IF(J2396&lt;&gt;"","?FAMILIAR",IF(F2396="NEW",IF(ISNA(VLOOKUP(E2396,#REF!,1,FALSE())),"?TYPE_IDENTIFIABLE","?REFERENTIAL"),"_")))))</f>
        <v/>
      </c>
      <c r="H2396" s="13" t="str">
        <f aca="false">IF(J2396&lt;&gt;1,"",IF(I2396="SBJ","CB","?"))</f>
        <v/>
      </c>
      <c r="I2396" s="14" t="str">
        <f aca="false">IF(OR(E2396="",E2396="!!!",F2396="NEW"),"",INDEX(B$2:B2395,-1+SUMPRODUCT(MAX(ROW(E$2:E2395)*(E2396=E$2:E2395)))))</f>
        <v/>
      </c>
      <c r="J2396" s="15" t="str">
        <f aca="true">IF(OR(E2396="",E2396="!!!",F2396="NEW"),"",COUNTBLANK(OFFSET(A$1,,,SUMPRODUCT(MAX(ROW(E$2:E2396)*(E2396=E$2:E2396)))))-COUNTBLANK(OFFSET(A$1,,,SUMPRODUCT(MAX(ROW(E$1:E2395)*(E2396=E$1:E2395))))))</f>
        <v/>
      </c>
      <c r="K2396" s="15" t="str">
        <f aca="false">IF(OR(E2396="",E2396="!!!",F2396="NEW"),"",INDEX(J$1:J2395,SUMPRODUCT(MAX(ROW(E$1:E2395)*(E2396=E$1:E2395)))))</f>
        <v/>
      </c>
      <c r="L2396" s="16"/>
    </row>
    <row r="2397" customFormat="false" ht="12.75" hidden="false" customHeight="false" outlineLevel="0" collapsed="false">
      <c r="A2397" s="9" t="s">
        <v>907</v>
      </c>
      <c r="B2397" s="0" t="s">
        <v>335</v>
      </c>
      <c r="C2397" s="0" t="s">
        <v>19</v>
      </c>
      <c r="E2397" s="10" t="str">
        <f aca="false">IF(D2397="?OLD","!!!","")</f>
        <v/>
      </c>
      <c r="F2397" s="11" t="str">
        <f aca="false">IF(OR(E2397="",E2397="!!!"),"",IF(NOT(ISNA(VLOOKUP(E2397,E$1:E2396,1,FALSE()))),"OLD",IF(AND(E2397&lt;&gt;"",E2397&lt;&gt;"!!!"),"NEW","")))</f>
        <v/>
      </c>
      <c r="G2397" s="12" t="str">
        <f aca="false">IF(OR(E2397="",E2397="!!!"),"",IF(OR(J2397=0,AND(J2397=1,K2397=1),AND(J2397=1,I2397="SBJ"),AND(J2397=1,I2397=0)),"?IN_FOCUS",IF(J2397&lt;=2,"?ACTIVATED",IF(J2397&lt;&gt;"","?FAMILIAR",IF(F2397="NEW",IF(ISNA(VLOOKUP(E2397,#REF!,1,FALSE())),"?TYPE_IDENTIFIABLE","?REFERENTIAL"),"_")))))</f>
        <v/>
      </c>
      <c r="H2397" s="13" t="str">
        <f aca="false">IF(J2397&lt;&gt;1,"",IF(I2397="SBJ","CB","?"))</f>
        <v/>
      </c>
      <c r="I2397" s="14" t="str">
        <f aca="false">IF(OR(E2397="",E2397="!!!",F2397="NEW"),"",INDEX(B$2:B2396,-1+SUMPRODUCT(MAX(ROW(E$2:E2396)*(E2397=E$2:E2396)))))</f>
        <v/>
      </c>
      <c r="J2397" s="15" t="str">
        <f aca="true">IF(OR(E2397="",E2397="!!!",F2397="NEW"),"",COUNTBLANK(OFFSET(A$1,,,SUMPRODUCT(MAX(ROW(E$2:E2397)*(E2397=E$2:E2397)))))-COUNTBLANK(OFFSET(A$1,,,SUMPRODUCT(MAX(ROW(E$1:E2396)*(E2397=E$1:E2396))))))</f>
        <v/>
      </c>
      <c r="K2397" s="15" t="str">
        <f aca="false">IF(OR(E2397="",E2397="!!!",F2397="NEW"),"",INDEX(J$1:J2396,SUMPRODUCT(MAX(ROW(E$1:E2396)*(E2397=E$1:E2396)))))</f>
        <v/>
      </c>
      <c r="L2397" s="16"/>
    </row>
    <row r="2398" customFormat="false" ht="12.75" hidden="false" customHeight="false" outlineLevel="0" collapsed="false">
      <c r="A2398" s="9" t="s">
        <v>150</v>
      </c>
      <c r="E2398" s="10" t="str">
        <f aca="false">IF(D2398="?OLD","!!!","")</f>
        <v/>
      </c>
      <c r="F2398" s="11" t="str">
        <f aca="false">IF(OR(E2398="",E2398="!!!"),"",IF(NOT(ISNA(VLOOKUP(E2398,E$1:E2397,1,FALSE()))),"OLD",IF(AND(E2398&lt;&gt;"",E2398&lt;&gt;"!!!"),"NEW","")))</f>
        <v/>
      </c>
      <c r="G2398" s="12" t="str">
        <f aca="false">IF(OR(E2398="",E2398="!!!"),"",IF(OR(J2398=0,AND(J2398=1,K2398=1),AND(J2398=1,I2398="SBJ"),AND(J2398=1,I2398=0)),"?IN_FOCUS",IF(J2398&lt;=2,"?ACTIVATED",IF(J2398&lt;&gt;"","?FAMILIAR",IF(F2398="NEW",IF(ISNA(VLOOKUP(E2398,#REF!,1,FALSE())),"?TYPE_IDENTIFIABLE","?REFERENTIAL"),"_")))))</f>
        <v/>
      </c>
      <c r="H2398" s="13" t="str">
        <f aca="false">IF(J2398&lt;&gt;1,"",IF(I2398="SBJ","CB","?"))</f>
        <v/>
      </c>
      <c r="I2398" s="14" t="str">
        <f aca="false">IF(OR(E2398="",E2398="!!!",F2398="NEW"),"",INDEX(B$2:B2397,-1+SUMPRODUCT(MAX(ROW(E$2:E2397)*(E2398=E$2:E2397)))))</f>
        <v/>
      </c>
      <c r="J2398" s="15" t="str">
        <f aca="true">IF(OR(E2398="",E2398="!!!",F2398="NEW"),"",COUNTBLANK(OFFSET(A$1,,,SUMPRODUCT(MAX(ROW(E$2:E2398)*(E2398=E$2:E2398)))))-COUNTBLANK(OFFSET(A$1,,,SUMPRODUCT(MAX(ROW(E$1:E2397)*(E2398=E$1:E2397))))))</f>
        <v/>
      </c>
      <c r="K2398" s="15" t="str">
        <f aca="false">IF(OR(E2398="",E2398="!!!",F2398="NEW"),"",INDEX(J$1:J2397,SUMPRODUCT(MAX(ROW(E$1:E2397)*(E2398=E$1:E2397)))))</f>
        <v/>
      </c>
      <c r="L2398" s="16"/>
    </row>
    <row r="2399" customFormat="false" ht="12.75" hidden="false" customHeight="false" outlineLevel="0" collapsed="false">
      <c r="A2399" s="9" t="s">
        <v>189</v>
      </c>
      <c r="E2399" s="10" t="str">
        <f aca="false">IF(D2399="?OLD","!!!","")</f>
        <v/>
      </c>
      <c r="F2399" s="11" t="str">
        <f aca="false">IF(OR(E2399="",E2399="!!!"),"",IF(NOT(ISNA(VLOOKUP(E2399,E$1:E2398,1,FALSE()))),"OLD",IF(AND(E2399&lt;&gt;"",E2399&lt;&gt;"!!!"),"NEW","")))</f>
        <v/>
      </c>
      <c r="G2399" s="12" t="str">
        <f aca="false">IF(OR(E2399="",E2399="!!!"),"",IF(OR(J2399=0,AND(J2399=1,K2399=1),AND(J2399=1,I2399="SBJ"),AND(J2399=1,I2399=0)),"?IN_FOCUS",IF(J2399&lt;=2,"?ACTIVATED",IF(J2399&lt;&gt;"","?FAMILIAR",IF(F2399="NEW",IF(ISNA(VLOOKUP(E2399,#REF!,1,FALSE())),"?TYPE_IDENTIFIABLE","?REFERENTIAL"),"_")))))</f>
        <v/>
      </c>
      <c r="H2399" s="13" t="str">
        <f aca="false">IF(J2399&lt;&gt;1,"",IF(I2399="SBJ","CB","?"))</f>
        <v/>
      </c>
      <c r="I2399" s="14" t="str">
        <f aca="false">IF(OR(E2399="",E2399="!!!",F2399="NEW"),"",INDEX(B$2:B2398,-1+SUMPRODUCT(MAX(ROW(E$2:E2398)*(E2399=E$2:E2398)))))</f>
        <v/>
      </c>
      <c r="J2399" s="15" t="str">
        <f aca="true">IF(OR(E2399="",E2399="!!!",F2399="NEW"),"",COUNTBLANK(OFFSET(A$1,,,SUMPRODUCT(MAX(ROW(E$2:E2399)*(E2399=E$2:E2399)))))-COUNTBLANK(OFFSET(A$1,,,SUMPRODUCT(MAX(ROW(E$1:E2398)*(E2399=E$1:E2398))))))</f>
        <v/>
      </c>
      <c r="K2399" s="15" t="str">
        <f aca="false">IF(OR(E2399="",E2399="!!!",F2399="NEW"),"",INDEX(J$1:J2398,SUMPRODUCT(MAX(ROW(E$1:E2398)*(E2399=E$1:E2398)))))</f>
        <v/>
      </c>
      <c r="L2399" s="16"/>
    </row>
    <row r="2400" customFormat="false" ht="12.75" hidden="false" customHeight="false" outlineLevel="0" collapsed="false">
      <c r="A2400" s="9" t="s">
        <v>908</v>
      </c>
      <c r="E2400" s="10" t="str">
        <f aca="false">IF(D2400="?OLD","!!!","")</f>
        <v/>
      </c>
      <c r="F2400" s="11" t="str">
        <f aca="false">IF(OR(E2400="",E2400="!!!"),"",IF(NOT(ISNA(VLOOKUP(E2400,E$1:E2399,1,FALSE()))),"OLD",IF(AND(E2400&lt;&gt;"",E2400&lt;&gt;"!!!"),"NEW","")))</f>
        <v/>
      </c>
      <c r="G2400" s="12" t="str">
        <f aca="false">IF(OR(E2400="",E2400="!!!"),"",IF(OR(J2400=0,AND(J2400=1,K2400=1),AND(J2400=1,I2400="SBJ"),AND(J2400=1,I2400=0)),"?IN_FOCUS",IF(J2400&lt;=2,"?ACTIVATED",IF(J2400&lt;&gt;"","?FAMILIAR",IF(F2400="NEW",IF(ISNA(VLOOKUP(E2400,#REF!,1,FALSE())),"?TYPE_IDENTIFIABLE","?REFERENTIAL"),"_")))))</f>
        <v/>
      </c>
      <c r="H2400" s="13" t="str">
        <f aca="false">IF(J2400&lt;&gt;1,"",IF(I2400="SBJ","CB","?"))</f>
        <v/>
      </c>
      <c r="I2400" s="14" t="str">
        <f aca="false">IF(OR(E2400="",E2400="!!!",F2400="NEW"),"",INDEX(B$2:B2399,-1+SUMPRODUCT(MAX(ROW(E$2:E2399)*(E2400=E$2:E2399)))))</f>
        <v/>
      </c>
      <c r="J2400" s="15" t="str">
        <f aca="true">IF(OR(E2400="",E2400="!!!",F2400="NEW"),"",COUNTBLANK(OFFSET(A$1,,,SUMPRODUCT(MAX(ROW(E$2:E2400)*(E2400=E$2:E2400)))))-COUNTBLANK(OFFSET(A$1,,,SUMPRODUCT(MAX(ROW(E$1:E2399)*(E2400=E$1:E2399))))))</f>
        <v/>
      </c>
      <c r="K2400" s="15" t="str">
        <f aca="false">IF(OR(E2400="",E2400="!!!",F2400="NEW"),"",INDEX(J$1:J2399,SUMPRODUCT(MAX(ROW(E$1:E2399)*(E2400=E$1:E2399)))))</f>
        <v/>
      </c>
      <c r="L2400" s="16"/>
    </row>
    <row r="2401" customFormat="false" ht="12.75" hidden="false" customHeight="false" outlineLevel="0" collapsed="false">
      <c r="A2401" s="9" t="s">
        <v>92</v>
      </c>
      <c r="E2401" s="10" t="str">
        <f aca="false">IF(D2401="?OLD","!!!","")</f>
        <v/>
      </c>
      <c r="F2401" s="11" t="str">
        <f aca="false">IF(OR(E2401="",E2401="!!!"),"",IF(NOT(ISNA(VLOOKUP(E2401,E$1:E2400,1,FALSE()))),"OLD",IF(AND(E2401&lt;&gt;"",E2401&lt;&gt;"!!!"),"NEW","")))</f>
        <v/>
      </c>
      <c r="G2401" s="12" t="str">
        <f aca="false">IF(OR(E2401="",E2401="!!!"),"",IF(OR(J2401=0,AND(J2401=1,K2401=1),AND(J2401=1,I2401="SBJ"),AND(J2401=1,I2401=0)),"?IN_FOCUS",IF(J2401&lt;=2,"?ACTIVATED",IF(J2401&lt;&gt;"","?FAMILIAR",IF(F2401="NEW",IF(ISNA(VLOOKUP(E2401,#REF!,1,FALSE())),"?TYPE_IDENTIFIABLE","?REFERENTIAL"),"_")))))</f>
        <v/>
      </c>
      <c r="H2401" s="13" t="str">
        <f aca="false">IF(J2401&lt;&gt;1,"",IF(I2401="SBJ","CB","?"))</f>
        <v/>
      </c>
      <c r="I2401" s="14" t="str">
        <f aca="false">IF(OR(E2401="",E2401="!!!",F2401="NEW"),"",INDEX(B$2:B2400,-1+SUMPRODUCT(MAX(ROW(E$2:E2400)*(E2401=E$2:E2400)))))</f>
        <v/>
      </c>
      <c r="J2401" s="15" t="str">
        <f aca="true">IF(OR(E2401="",E2401="!!!",F2401="NEW"),"",COUNTBLANK(OFFSET(A$1,,,SUMPRODUCT(MAX(ROW(E$2:E2401)*(E2401=E$2:E2401)))))-COUNTBLANK(OFFSET(A$1,,,SUMPRODUCT(MAX(ROW(E$1:E2400)*(E2401=E$1:E2400))))))</f>
        <v/>
      </c>
      <c r="K2401" s="15" t="str">
        <f aca="false">IF(OR(E2401="",E2401="!!!",F2401="NEW"),"",INDEX(J$1:J2400,SUMPRODUCT(MAX(ROW(E$1:E2400)*(E2401=E$1:E2400)))))</f>
        <v/>
      </c>
      <c r="L2401" s="16"/>
    </row>
    <row r="2402" customFormat="false" ht="12.75" hidden="false" customHeight="false" outlineLevel="0" collapsed="false">
      <c r="A2402" s="9" t="s">
        <v>909</v>
      </c>
      <c r="B2402" s="0" t="s">
        <v>66</v>
      </c>
      <c r="C2402" s="0" t="s">
        <v>26</v>
      </c>
      <c r="E2402" s="10" t="str">
        <f aca="false">IF(D2402="?OLD","!!!","")</f>
        <v/>
      </c>
      <c r="F2402" s="11" t="str">
        <f aca="false">IF(OR(E2402="",E2402="!!!"),"",IF(NOT(ISNA(VLOOKUP(E2402,E$1:E2401,1,FALSE()))),"OLD",IF(AND(E2402&lt;&gt;"",E2402&lt;&gt;"!!!"),"NEW","")))</f>
        <v/>
      </c>
      <c r="G2402" s="12" t="str">
        <f aca="false">IF(OR(E2402="",E2402="!!!"),"",IF(OR(J2402=0,AND(J2402=1,K2402=1),AND(J2402=1,I2402="SBJ"),AND(J2402=1,I2402=0)),"?IN_FOCUS",IF(J2402&lt;=2,"?ACTIVATED",IF(J2402&lt;&gt;"","?FAMILIAR",IF(F2402="NEW",IF(ISNA(VLOOKUP(E2402,#REF!,1,FALSE())),"?TYPE_IDENTIFIABLE","?REFERENTIAL"),"_")))))</f>
        <v/>
      </c>
      <c r="H2402" s="13" t="str">
        <f aca="false">IF(J2402&lt;&gt;1,"",IF(I2402="SBJ","CB","?"))</f>
        <v/>
      </c>
      <c r="I2402" s="14" t="str">
        <f aca="false">IF(OR(E2402="",E2402="!!!",F2402="NEW"),"",INDEX(B$2:B2401,-1+SUMPRODUCT(MAX(ROW(E$2:E2401)*(E2402=E$2:E2401)))))</f>
        <v/>
      </c>
      <c r="J2402" s="15" t="str">
        <f aca="true">IF(OR(E2402="",E2402="!!!",F2402="NEW"),"",COUNTBLANK(OFFSET(A$1,,,SUMPRODUCT(MAX(ROW(E$2:E2402)*(E2402=E$2:E2402)))))-COUNTBLANK(OFFSET(A$1,,,SUMPRODUCT(MAX(ROW(E$1:E2401)*(E2402=E$1:E2401))))))</f>
        <v/>
      </c>
      <c r="K2402" s="15" t="str">
        <f aca="false">IF(OR(E2402="",E2402="!!!",F2402="NEW"),"",INDEX(J$1:J2401,SUMPRODUCT(MAX(ROW(E$1:E2401)*(E2402=E$1:E2401)))))</f>
        <v/>
      </c>
      <c r="L2402" s="16"/>
    </row>
    <row r="2403" customFormat="false" ht="12.75" hidden="false" customHeight="false" outlineLevel="0" collapsed="false">
      <c r="A2403" s="9" t="s">
        <v>111</v>
      </c>
      <c r="E2403" s="10" t="str">
        <f aca="false">IF(D2403="?OLD","!!!","")</f>
        <v/>
      </c>
      <c r="F2403" s="11" t="str">
        <f aca="false">IF(OR(E2403="",E2403="!!!"),"",IF(NOT(ISNA(VLOOKUP(E2403,E$1:E2402,1,FALSE()))),"OLD",IF(AND(E2403&lt;&gt;"",E2403&lt;&gt;"!!!"),"NEW","")))</f>
        <v/>
      </c>
      <c r="G2403" s="12" t="str">
        <f aca="false">IF(OR(E2403="",E2403="!!!"),"",IF(OR(J2403=0,AND(J2403=1,K2403=1),AND(J2403=1,I2403="SBJ"),AND(J2403=1,I2403=0)),"?IN_FOCUS",IF(J2403&lt;=2,"?ACTIVATED",IF(J2403&lt;&gt;"","?FAMILIAR",IF(F2403="NEW",IF(ISNA(VLOOKUP(E2403,#REF!,1,FALSE())),"?TYPE_IDENTIFIABLE","?REFERENTIAL"),"_")))))</f>
        <v/>
      </c>
      <c r="H2403" s="13" t="str">
        <f aca="false">IF(J2403&lt;&gt;1,"",IF(I2403="SBJ","CB","?"))</f>
        <v/>
      </c>
      <c r="I2403" s="14" t="str">
        <f aca="false">IF(OR(E2403="",E2403="!!!",F2403="NEW"),"",INDEX(B$2:B2402,-1+SUMPRODUCT(MAX(ROW(E$2:E2402)*(E2403=E$2:E2402)))))</f>
        <v/>
      </c>
      <c r="J2403" s="15" t="str">
        <f aca="true">IF(OR(E2403="",E2403="!!!",F2403="NEW"),"",COUNTBLANK(OFFSET(A$1,,,SUMPRODUCT(MAX(ROW(E$2:E2403)*(E2403=E$2:E2403)))))-COUNTBLANK(OFFSET(A$1,,,SUMPRODUCT(MAX(ROW(E$1:E2402)*(E2403=E$1:E2402))))))</f>
        <v/>
      </c>
      <c r="K2403" s="15" t="str">
        <f aca="false">IF(OR(E2403="",E2403="!!!",F2403="NEW"),"",INDEX(J$1:J2402,SUMPRODUCT(MAX(ROW(E$1:E2402)*(E2403=E$1:E2402)))))</f>
        <v/>
      </c>
      <c r="L2403" s="16"/>
    </row>
    <row r="2404" customFormat="false" ht="12.75" hidden="false" customHeight="false" outlineLevel="0" collapsed="false">
      <c r="A2404" s="9" t="s">
        <v>71</v>
      </c>
      <c r="E2404" s="10" t="str">
        <f aca="false">IF(D2404="?OLD","!!!","")</f>
        <v/>
      </c>
      <c r="F2404" s="11" t="str">
        <f aca="false">IF(OR(E2404="",E2404="!!!"),"",IF(NOT(ISNA(VLOOKUP(E2404,E$1:E2403,1,FALSE()))),"OLD",IF(AND(E2404&lt;&gt;"",E2404&lt;&gt;"!!!"),"NEW","")))</f>
        <v/>
      </c>
      <c r="G2404" s="12" t="str">
        <f aca="false">IF(OR(E2404="",E2404="!!!"),"",IF(OR(J2404=0,AND(J2404=1,K2404=1),AND(J2404=1,I2404="SBJ"),AND(J2404=1,I2404=0)),"?IN_FOCUS",IF(J2404&lt;=2,"?ACTIVATED",IF(J2404&lt;&gt;"","?FAMILIAR",IF(F2404="NEW",IF(ISNA(VLOOKUP(E2404,#REF!,1,FALSE())),"?TYPE_IDENTIFIABLE","?REFERENTIAL"),"_")))))</f>
        <v/>
      </c>
      <c r="H2404" s="13" t="str">
        <f aca="false">IF(J2404&lt;&gt;1,"",IF(I2404="SBJ","CB","?"))</f>
        <v/>
      </c>
      <c r="I2404" s="14" t="str">
        <f aca="false">IF(OR(E2404="",E2404="!!!",F2404="NEW"),"",INDEX(B$2:B2403,-1+SUMPRODUCT(MAX(ROW(E$2:E2403)*(E2404=E$2:E2403)))))</f>
        <v/>
      </c>
      <c r="J2404" s="15" t="str">
        <f aca="true">IF(OR(E2404="",E2404="!!!",F2404="NEW"),"",COUNTBLANK(OFFSET(A$1,,,SUMPRODUCT(MAX(ROW(E$2:E2404)*(E2404=E$2:E2404)))))-COUNTBLANK(OFFSET(A$1,,,SUMPRODUCT(MAX(ROW(E$1:E2403)*(E2404=E$1:E2403))))))</f>
        <v/>
      </c>
      <c r="K2404" s="15" t="str">
        <f aca="false">IF(OR(E2404="",E2404="!!!",F2404="NEW"),"",INDEX(J$1:J2403,SUMPRODUCT(MAX(ROW(E$1:E2403)*(E2404=E$1:E2403)))))</f>
        <v/>
      </c>
      <c r="L2404" s="16"/>
    </row>
    <row r="2405" customFormat="false" ht="12.75" hidden="false" customHeight="false" outlineLevel="0" collapsed="false">
      <c r="A2405" s="9" t="s">
        <v>910</v>
      </c>
      <c r="E2405" s="10" t="str">
        <f aca="false">IF(D2405="?OLD","!!!","")</f>
        <v/>
      </c>
      <c r="F2405" s="11" t="str">
        <f aca="false">IF(OR(E2405="",E2405="!!!"),"",IF(NOT(ISNA(VLOOKUP(E2405,E$1:E2404,1,FALSE()))),"OLD",IF(AND(E2405&lt;&gt;"",E2405&lt;&gt;"!!!"),"NEW","")))</f>
        <v/>
      </c>
      <c r="G2405" s="12" t="str">
        <f aca="false">IF(OR(E2405="",E2405="!!!"),"",IF(OR(J2405=0,AND(J2405=1,K2405=1),AND(J2405=1,I2405="SBJ"),AND(J2405=1,I2405=0)),"?IN_FOCUS",IF(J2405&lt;=2,"?ACTIVATED",IF(J2405&lt;&gt;"","?FAMILIAR",IF(F2405="NEW",IF(ISNA(VLOOKUP(E2405,#REF!,1,FALSE())),"?TYPE_IDENTIFIABLE","?REFERENTIAL"),"_")))))</f>
        <v/>
      </c>
      <c r="H2405" s="13" t="str">
        <f aca="false">IF(J2405&lt;&gt;1,"",IF(I2405="SBJ","CB","?"))</f>
        <v/>
      </c>
      <c r="I2405" s="14" t="str">
        <f aca="false">IF(OR(E2405="",E2405="!!!",F2405="NEW"),"",INDEX(B$2:B2404,-1+SUMPRODUCT(MAX(ROW(E$2:E2404)*(E2405=E$2:E2404)))))</f>
        <v/>
      </c>
      <c r="J2405" s="15" t="str">
        <f aca="true">IF(OR(E2405="",E2405="!!!",F2405="NEW"),"",COUNTBLANK(OFFSET(A$1,,,SUMPRODUCT(MAX(ROW(E$2:E2405)*(E2405=E$2:E2405)))))-COUNTBLANK(OFFSET(A$1,,,SUMPRODUCT(MAX(ROW(E$1:E2404)*(E2405=E$1:E2404))))))</f>
        <v/>
      </c>
      <c r="K2405" s="15" t="str">
        <f aca="false">IF(OR(E2405="",E2405="!!!",F2405="NEW"),"",INDEX(J$1:J2404,SUMPRODUCT(MAX(ROW(E$1:E2404)*(E2405=E$1:E2404)))))</f>
        <v/>
      </c>
      <c r="L2405" s="16"/>
    </row>
    <row r="2406" customFormat="false" ht="12.75" hidden="false" customHeight="false" outlineLevel="0" collapsed="false">
      <c r="A2406" s="9" t="s">
        <v>911</v>
      </c>
      <c r="B2406" s="0" t="s">
        <v>260</v>
      </c>
      <c r="C2406" s="0" t="s">
        <v>54</v>
      </c>
      <c r="D2406" s="0" t="s">
        <v>31</v>
      </c>
      <c r="E2406" s="10" t="str">
        <f aca="false">IF(D2406="?OLD","!!!","")</f>
        <v>!!!</v>
      </c>
      <c r="F2406" s="11" t="str">
        <f aca="false">IF(OR(E2406="",E2406="!!!"),"",IF(NOT(ISNA(VLOOKUP(E2406,E$1:E2405,1,FALSE()))),"OLD",IF(AND(E2406&lt;&gt;"",E2406&lt;&gt;"!!!"),"NEW","")))</f>
        <v/>
      </c>
      <c r="G2406" s="12" t="str">
        <f aca="false">IF(OR(E2406="",E2406="!!!"),"",IF(OR(J2406=0,AND(J2406=1,K2406=1),AND(J2406=1,I2406="SBJ"),AND(J2406=1,I2406=0)),"?IN_FOCUS",IF(J2406&lt;=2,"?ACTIVATED",IF(J2406&lt;&gt;"","?FAMILIAR",IF(F2406="NEW",IF(ISNA(VLOOKUP(E2406,#REF!,1,FALSE())),"?TYPE_IDENTIFIABLE","?REFERENTIAL"),"_")))))</f>
        <v/>
      </c>
      <c r="H2406" s="13" t="str">
        <f aca="false">IF(J2406&lt;&gt;1,"",IF(I2406="SBJ","CB","?"))</f>
        <v/>
      </c>
      <c r="I2406" s="14" t="str">
        <f aca="false">IF(OR(E2406="",E2406="!!!",F2406="NEW"),"",INDEX(B$2:B2405,-1+SUMPRODUCT(MAX(ROW(E$2:E2405)*(E2406=E$2:E2405)))))</f>
        <v/>
      </c>
      <c r="J2406" s="15" t="str">
        <f aca="true">IF(OR(E2406="",E2406="!!!",F2406="NEW"),"",COUNTBLANK(OFFSET(A$1,,,SUMPRODUCT(MAX(ROW(E$2:E2406)*(E2406=E$2:E2406)))))-COUNTBLANK(OFFSET(A$1,,,SUMPRODUCT(MAX(ROW(E$1:E2405)*(E2406=E$1:E2405))))))</f>
        <v/>
      </c>
      <c r="K2406" s="15" t="str">
        <f aca="false">IF(OR(E2406="",E2406="!!!",F2406="NEW"),"",INDEX(J$1:J2405,SUMPRODUCT(MAX(ROW(E$1:E2405)*(E2406=E$1:E2405)))))</f>
        <v/>
      </c>
      <c r="L2406" s="16"/>
    </row>
    <row r="2407" customFormat="false" ht="12.75" hidden="false" customHeight="false" outlineLevel="0" collapsed="false">
      <c r="A2407" s="9" t="s">
        <v>48</v>
      </c>
      <c r="E2407" s="10" t="str">
        <f aca="false">IF(D2407="?OLD","!!!","")</f>
        <v/>
      </c>
      <c r="F2407" s="11" t="str">
        <f aca="false">IF(OR(E2407="",E2407="!!!"),"",IF(NOT(ISNA(VLOOKUP(E2407,E$1:E2406,1,FALSE()))),"OLD",IF(AND(E2407&lt;&gt;"",E2407&lt;&gt;"!!!"),"NEW","")))</f>
        <v/>
      </c>
      <c r="G2407" s="12" t="str">
        <f aca="false">IF(OR(E2407="",E2407="!!!"),"",IF(OR(J2407=0,AND(J2407=1,K2407=1),AND(J2407=1,I2407="SBJ"),AND(J2407=1,I2407=0)),"?IN_FOCUS",IF(J2407&lt;=2,"?ACTIVATED",IF(J2407&lt;&gt;"","?FAMILIAR",IF(F2407="NEW",IF(ISNA(VLOOKUP(E2407,#REF!,1,FALSE())),"?TYPE_IDENTIFIABLE","?REFERENTIAL"),"_")))))</f>
        <v/>
      </c>
      <c r="H2407" s="13" t="str">
        <f aca="false">IF(J2407&lt;&gt;1,"",IF(I2407="SBJ","CB","?"))</f>
        <v/>
      </c>
      <c r="I2407" s="14" t="str">
        <f aca="false">IF(OR(E2407="",E2407="!!!",F2407="NEW"),"",INDEX(B$2:B2406,-1+SUMPRODUCT(MAX(ROW(E$2:E2406)*(E2407=E$2:E2406)))))</f>
        <v/>
      </c>
      <c r="J2407" s="15" t="str">
        <f aca="true">IF(OR(E2407="",E2407="!!!",F2407="NEW"),"",COUNTBLANK(OFFSET(A$1,,,SUMPRODUCT(MAX(ROW(E$2:E2407)*(E2407=E$2:E2407)))))-COUNTBLANK(OFFSET(A$1,,,SUMPRODUCT(MAX(ROW(E$1:E2406)*(E2407=E$1:E2406))))))</f>
        <v/>
      </c>
      <c r="K2407" s="15" t="str">
        <f aca="false">IF(OR(E2407="",E2407="!!!",F2407="NEW"),"",INDEX(J$1:J2406,SUMPRODUCT(MAX(ROW(E$1:E2406)*(E2407=E$1:E2406)))))</f>
        <v/>
      </c>
      <c r="L2407" s="16"/>
    </row>
    <row r="2408" customFormat="false" ht="12.75" hidden="false" customHeight="false" outlineLevel="0" collapsed="false">
      <c r="E2408" s="10" t="str">
        <f aca="false">IF(D2408="?OLD","!!!","")</f>
        <v/>
      </c>
      <c r="F2408" s="11" t="str">
        <f aca="false">IF(OR(E2408="",E2408="!!!"),"",IF(NOT(ISNA(VLOOKUP(E2408,E$1:E2407,1,FALSE()))),"OLD",IF(AND(E2408&lt;&gt;"",E2408&lt;&gt;"!!!"),"NEW","")))</f>
        <v/>
      </c>
      <c r="G2408" s="12" t="str">
        <f aca="false">IF(OR(E2408="",E2408="!!!"),"",IF(OR(J2408=0,AND(J2408=1,K2408=1),AND(J2408=1,I2408="SBJ"),AND(J2408=1,I2408=0)),"?IN_FOCUS",IF(J2408&lt;=2,"?ACTIVATED",IF(J2408&lt;&gt;"","?FAMILIAR",IF(F2408="NEW",IF(ISNA(VLOOKUP(E2408,#REF!,1,FALSE())),"?TYPE_IDENTIFIABLE","?REFERENTIAL"),"_")))))</f>
        <v/>
      </c>
      <c r="H2408" s="13" t="str">
        <f aca="false">IF(J2408&lt;&gt;1,"",IF(I2408="SBJ","CB","?"))</f>
        <v/>
      </c>
      <c r="I2408" s="14" t="str">
        <f aca="false">IF(OR(E2408="",E2408="!!!",F2408="NEW"),"",INDEX(B$2:B2407,-1+SUMPRODUCT(MAX(ROW(E$2:E2407)*(E2408=E$2:E2407)))))</f>
        <v/>
      </c>
      <c r="J2408" s="15" t="str">
        <f aca="true">IF(OR(E2408="",E2408="!!!",F2408="NEW"),"",COUNTBLANK(OFFSET(A$1,,,SUMPRODUCT(MAX(ROW(E$2:E2408)*(E2408=E$2:E2408)))))-COUNTBLANK(OFFSET(A$1,,,SUMPRODUCT(MAX(ROW(E$1:E2407)*(E2408=E$1:E2407))))))</f>
        <v/>
      </c>
      <c r="K2408" s="15" t="str">
        <f aca="false">IF(OR(E2408="",E2408="!!!",F2408="NEW"),"",INDEX(J$1:J2407,SUMPRODUCT(MAX(ROW(E$1:E2407)*(E2408=E$1:E2407)))))</f>
        <v/>
      </c>
      <c r="L2408" s="16"/>
    </row>
    <row r="2409" customFormat="false" ht="12.75" hidden="false" customHeight="false" outlineLevel="0" collapsed="false">
      <c r="A2409" s="9" t="s">
        <v>912</v>
      </c>
      <c r="E2409" s="10" t="str">
        <f aca="false">IF(D2409="?OLD","!!!","")</f>
        <v/>
      </c>
      <c r="F2409" s="11" t="str">
        <f aca="false">IF(OR(E2409="",E2409="!!!"),"",IF(NOT(ISNA(VLOOKUP(E2409,E$1:E2408,1,FALSE()))),"OLD",IF(AND(E2409&lt;&gt;"",E2409&lt;&gt;"!!!"),"NEW","")))</f>
        <v/>
      </c>
      <c r="G2409" s="12" t="str">
        <f aca="false">IF(OR(E2409="",E2409="!!!"),"",IF(OR(J2409=0,AND(J2409=1,K2409=1),AND(J2409=1,I2409="SBJ"),AND(J2409=1,I2409=0)),"?IN_FOCUS",IF(J2409&lt;=2,"?ACTIVATED",IF(J2409&lt;&gt;"","?FAMILIAR",IF(F2409="NEW",IF(ISNA(VLOOKUP(E2409,#REF!,1,FALSE())),"?TYPE_IDENTIFIABLE","?REFERENTIAL"),"_")))))</f>
        <v/>
      </c>
      <c r="H2409" s="13" t="str">
        <f aca="false">IF(J2409&lt;&gt;1,"",IF(I2409="SBJ","CB","?"))</f>
        <v/>
      </c>
      <c r="I2409" s="14" t="str">
        <f aca="false">IF(OR(E2409="",E2409="!!!",F2409="NEW"),"",INDEX(B$2:B2408,-1+SUMPRODUCT(MAX(ROW(E$2:E2408)*(E2409=E$2:E2408)))))</f>
        <v/>
      </c>
      <c r="J2409" s="15" t="str">
        <f aca="true">IF(OR(E2409="",E2409="!!!",F2409="NEW"),"",COUNTBLANK(OFFSET(A$1,,,SUMPRODUCT(MAX(ROW(E$2:E2409)*(E2409=E$2:E2409)))))-COUNTBLANK(OFFSET(A$1,,,SUMPRODUCT(MAX(ROW(E$1:E2408)*(E2409=E$1:E2408))))))</f>
        <v/>
      </c>
      <c r="K2409" s="15" t="str">
        <f aca="false">IF(OR(E2409="",E2409="!!!",F2409="NEW"),"",INDEX(J$1:J2408,SUMPRODUCT(MAX(ROW(E$1:E2408)*(E2409=E$1:E2408)))))</f>
        <v/>
      </c>
      <c r="L2409" s="16"/>
    </row>
    <row r="2410" customFormat="false" ht="12.75" hidden="false" customHeight="false" outlineLevel="0" collapsed="false">
      <c r="A2410" s="9" t="s">
        <v>186</v>
      </c>
      <c r="B2410" s="0" t="s">
        <v>18</v>
      </c>
      <c r="C2410" s="0" t="s">
        <v>30</v>
      </c>
      <c r="D2410" s="0" t="s">
        <v>31</v>
      </c>
      <c r="E2410" s="10" t="str">
        <f aca="false">IF(D2410="?OLD","!!!","")</f>
        <v>!!!</v>
      </c>
      <c r="F2410" s="11" t="str">
        <f aca="false">IF(OR(E2410="",E2410="!!!"),"",IF(NOT(ISNA(VLOOKUP(E2410,E$1:E2409,1,FALSE()))),"OLD",IF(AND(E2410&lt;&gt;"",E2410&lt;&gt;"!!!"),"NEW","")))</f>
        <v/>
      </c>
      <c r="G2410" s="12" t="str">
        <f aca="false">IF(OR(E2410="",E2410="!!!"),"",IF(OR(J2410=0,AND(J2410=1,K2410=1),AND(J2410=1,I2410="SBJ"),AND(J2410=1,I2410=0)),"?IN_FOCUS",IF(J2410&lt;=2,"?ACTIVATED",IF(J2410&lt;&gt;"","?FAMILIAR",IF(F2410="NEW",IF(ISNA(VLOOKUP(E2410,#REF!,1,FALSE())),"?TYPE_IDENTIFIABLE","?REFERENTIAL"),"_")))))</f>
        <v/>
      </c>
      <c r="H2410" s="13" t="str">
        <f aca="false">IF(J2410&lt;&gt;1,"",IF(I2410="SBJ","CB","?"))</f>
        <v/>
      </c>
      <c r="I2410" s="14" t="str">
        <f aca="false">IF(OR(E2410="",E2410="!!!",F2410="NEW"),"",INDEX(B$2:B2409,-1+SUMPRODUCT(MAX(ROW(E$2:E2409)*(E2410=E$2:E2409)))))</f>
        <v/>
      </c>
      <c r="J2410" s="15" t="str">
        <f aca="true">IF(OR(E2410="",E2410="!!!",F2410="NEW"),"",COUNTBLANK(OFFSET(A$1,,,SUMPRODUCT(MAX(ROW(E$2:E2410)*(E2410=E$2:E2410)))))-COUNTBLANK(OFFSET(A$1,,,SUMPRODUCT(MAX(ROW(E$1:E2409)*(E2410=E$1:E2409))))))</f>
        <v/>
      </c>
      <c r="K2410" s="15" t="str">
        <f aca="false">IF(OR(E2410="",E2410="!!!",F2410="NEW"),"",INDEX(J$1:J2409,SUMPRODUCT(MAX(ROW(E$1:E2409)*(E2410=E$1:E2409)))))</f>
        <v/>
      </c>
      <c r="L2410" s="16"/>
    </row>
    <row r="2411" customFormat="false" ht="12.75" hidden="false" customHeight="false" outlineLevel="0" collapsed="false">
      <c r="A2411" s="9" t="s">
        <v>409</v>
      </c>
      <c r="E2411" s="10" t="str">
        <f aca="false">IF(D2411="?OLD","!!!","")</f>
        <v/>
      </c>
      <c r="F2411" s="11" t="str">
        <f aca="false">IF(OR(E2411="",E2411="!!!"),"",IF(NOT(ISNA(VLOOKUP(E2411,E$1:E2410,1,FALSE()))),"OLD",IF(AND(E2411&lt;&gt;"",E2411&lt;&gt;"!!!"),"NEW","")))</f>
        <v/>
      </c>
      <c r="G2411" s="12" t="str">
        <f aca="false">IF(OR(E2411="",E2411="!!!"),"",IF(OR(J2411=0,AND(J2411=1,K2411=1),AND(J2411=1,I2411="SBJ"),AND(J2411=1,I2411=0)),"?IN_FOCUS",IF(J2411&lt;=2,"?ACTIVATED",IF(J2411&lt;&gt;"","?FAMILIAR",IF(F2411="NEW",IF(ISNA(VLOOKUP(E2411,#REF!,1,FALSE())),"?TYPE_IDENTIFIABLE","?REFERENTIAL"),"_")))))</f>
        <v/>
      </c>
      <c r="H2411" s="13" t="str">
        <f aca="false">IF(J2411&lt;&gt;1,"",IF(I2411="SBJ","CB","?"))</f>
        <v/>
      </c>
      <c r="I2411" s="14" t="str">
        <f aca="false">IF(OR(E2411="",E2411="!!!",F2411="NEW"),"",INDEX(B$2:B2410,-1+SUMPRODUCT(MAX(ROW(E$2:E2410)*(E2411=E$2:E2410)))))</f>
        <v/>
      </c>
      <c r="J2411" s="15" t="str">
        <f aca="true">IF(OR(E2411="",E2411="!!!",F2411="NEW"),"",COUNTBLANK(OFFSET(A$1,,,SUMPRODUCT(MAX(ROW(E$2:E2411)*(E2411=E$2:E2411)))))-COUNTBLANK(OFFSET(A$1,,,SUMPRODUCT(MAX(ROW(E$1:E2410)*(E2411=E$1:E2410))))))</f>
        <v/>
      </c>
      <c r="K2411" s="15" t="str">
        <f aca="false">IF(OR(E2411="",E2411="!!!",F2411="NEW"),"",INDEX(J$1:J2410,SUMPRODUCT(MAX(ROW(E$1:E2410)*(E2411=E$1:E2410)))))</f>
        <v/>
      </c>
      <c r="L2411" s="16"/>
    </row>
    <row r="2412" customFormat="false" ht="12.75" hidden="false" customHeight="false" outlineLevel="0" collapsed="false">
      <c r="A2412" s="9" t="s">
        <v>701</v>
      </c>
      <c r="E2412" s="10" t="str">
        <f aca="false">IF(D2412="?OLD","!!!","")</f>
        <v/>
      </c>
      <c r="F2412" s="11" t="str">
        <f aca="false">IF(OR(E2412="",E2412="!!!"),"",IF(NOT(ISNA(VLOOKUP(E2412,E$1:E2411,1,FALSE()))),"OLD",IF(AND(E2412&lt;&gt;"",E2412&lt;&gt;"!!!"),"NEW","")))</f>
        <v/>
      </c>
      <c r="G2412" s="12" t="str">
        <f aca="false">IF(OR(E2412="",E2412="!!!"),"",IF(OR(J2412=0,AND(J2412=1,K2412=1),AND(J2412=1,I2412="SBJ"),AND(J2412=1,I2412=0)),"?IN_FOCUS",IF(J2412&lt;=2,"?ACTIVATED",IF(J2412&lt;&gt;"","?FAMILIAR",IF(F2412="NEW",IF(ISNA(VLOOKUP(E2412,#REF!,1,FALSE())),"?TYPE_IDENTIFIABLE","?REFERENTIAL"),"_")))))</f>
        <v/>
      </c>
      <c r="H2412" s="13" t="str">
        <f aca="false">IF(J2412&lt;&gt;1,"",IF(I2412="SBJ","CB","?"))</f>
        <v/>
      </c>
      <c r="I2412" s="14" t="str">
        <f aca="false">IF(OR(E2412="",E2412="!!!",F2412="NEW"),"",INDEX(B$2:B2411,-1+SUMPRODUCT(MAX(ROW(E$2:E2411)*(E2412=E$2:E2411)))))</f>
        <v/>
      </c>
      <c r="J2412" s="15" t="str">
        <f aca="true">IF(OR(E2412="",E2412="!!!",F2412="NEW"),"",COUNTBLANK(OFFSET(A$1,,,SUMPRODUCT(MAX(ROW(E$2:E2412)*(E2412=E$2:E2412)))))-COUNTBLANK(OFFSET(A$1,,,SUMPRODUCT(MAX(ROW(E$1:E2411)*(E2412=E$1:E2411))))))</f>
        <v/>
      </c>
      <c r="K2412" s="15" t="str">
        <f aca="false">IF(OR(E2412="",E2412="!!!",F2412="NEW"),"",INDEX(J$1:J2411,SUMPRODUCT(MAX(ROW(E$1:E2411)*(E2412=E$1:E2411)))))</f>
        <v/>
      </c>
      <c r="L2412" s="16"/>
    </row>
    <row r="2413" customFormat="false" ht="12.75" hidden="false" customHeight="false" outlineLevel="0" collapsed="false">
      <c r="A2413" s="9" t="s">
        <v>913</v>
      </c>
      <c r="E2413" s="10" t="str">
        <f aca="false">IF(D2413="?OLD","!!!","")</f>
        <v/>
      </c>
      <c r="F2413" s="11" t="str">
        <f aca="false">IF(OR(E2413="",E2413="!!!"),"",IF(NOT(ISNA(VLOOKUP(E2413,E$1:E2412,1,FALSE()))),"OLD",IF(AND(E2413&lt;&gt;"",E2413&lt;&gt;"!!!"),"NEW","")))</f>
        <v/>
      </c>
      <c r="G2413" s="12" t="str">
        <f aca="false">IF(OR(E2413="",E2413="!!!"),"",IF(OR(J2413=0,AND(J2413=1,K2413=1),AND(J2413=1,I2413="SBJ"),AND(J2413=1,I2413=0)),"?IN_FOCUS",IF(J2413&lt;=2,"?ACTIVATED",IF(J2413&lt;&gt;"","?FAMILIAR",IF(F2413="NEW",IF(ISNA(VLOOKUP(E2413,#REF!,1,FALSE())),"?TYPE_IDENTIFIABLE","?REFERENTIAL"),"_")))))</f>
        <v/>
      </c>
      <c r="H2413" s="13" t="str">
        <f aca="false">IF(J2413&lt;&gt;1,"",IF(I2413="SBJ","CB","?"))</f>
        <v/>
      </c>
      <c r="I2413" s="14" t="str">
        <f aca="false">IF(OR(E2413="",E2413="!!!",F2413="NEW"),"",INDEX(B$2:B2412,-1+SUMPRODUCT(MAX(ROW(E$2:E2412)*(E2413=E$2:E2412)))))</f>
        <v/>
      </c>
      <c r="J2413" s="15" t="str">
        <f aca="true">IF(OR(E2413="",E2413="!!!",F2413="NEW"),"",COUNTBLANK(OFFSET(A$1,,,SUMPRODUCT(MAX(ROW(E$2:E2413)*(E2413=E$2:E2413)))))-COUNTBLANK(OFFSET(A$1,,,SUMPRODUCT(MAX(ROW(E$1:E2412)*(E2413=E$1:E2412))))))</f>
        <v/>
      </c>
      <c r="K2413" s="15" t="str">
        <f aca="false">IF(OR(E2413="",E2413="!!!",F2413="NEW"),"",INDEX(J$1:J2412,SUMPRODUCT(MAX(ROW(E$1:E2412)*(E2413=E$1:E2412)))))</f>
        <v/>
      </c>
      <c r="L2413" s="16"/>
    </row>
    <row r="2414" customFormat="false" ht="12.75" hidden="false" customHeight="false" outlineLevel="0" collapsed="false">
      <c r="A2414" s="9" t="s">
        <v>291</v>
      </c>
      <c r="E2414" s="10" t="str">
        <f aca="false">IF(D2414="?OLD","!!!","")</f>
        <v/>
      </c>
      <c r="F2414" s="11" t="str">
        <f aca="false">IF(OR(E2414="",E2414="!!!"),"",IF(NOT(ISNA(VLOOKUP(E2414,E$1:E2413,1,FALSE()))),"OLD",IF(AND(E2414&lt;&gt;"",E2414&lt;&gt;"!!!"),"NEW","")))</f>
        <v/>
      </c>
      <c r="G2414" s="12" t="str">
        <f aca="false">IF(OR(E2414="",E2414="!!!"),"",IF(OR(J2414=0,AND(J2414=1,K2414=1),AND(J2414=1,I2414="SBJ"),AND(J2414=1,I2414=0)),"?IN_FOCUS",IF(J2414&lt;=2,"?ACTIVATED",IF(J2414&lt;&gt;"","?FAMILIAR",IF(F2414="NEW",IF(ISNA(VLOOKUP(E2414,#REF!,1,FALSE())),"?TYPE_IDENTIFIABLE","?REFERENTIAL"),"_")))))</f>
        <v/>
      </c>
      <c r="H2414" s="13" t="str">
        <f aca="false">IF(J2414&lt;&gt;1,"",IF(I2414="SBJ","CB","?"))</f>
        <v/>
      </c>
      <c r="I2414" s="14" t="str">
        <f aca="false">IF(OR(E2414="",E2414="!!!",F2414="NEW"),"",INDEX(B$2:B2413,-1+SUMPRODUCT(MAX(ROW(E$2:E2413)*(E2414=E$2:E2413)))))</f>
        <v/>
      </c>
      <c r="J2414" s="15" t="str">
        <f aca="true">IF(OR(E2414="",E2414="!!!",F2414="NEW"),"",COUNTBLANK(OFFSET(A$1,,,SUMPRODUCT(MAX(ROW(E$2:E2414)*(E2414=E$2:E2414)))))-COUNTBLANK(OFFSET(A$1,,,SUMPRODUCT(MAX(ROW(E$1:E2413)*(E2414=E$1:E2413))))))</f>
        <v/>
      </c>
      <c r="K2414" s="15" t="str">
        <f aca="false">IF(OR(E2414="",E2414="!!!",F2414="NEW"),"",INDEX(J$1:J2413,SUMPRODUCT(MAX(ROW(E$1:E2413)*(E2414=E$1:E2413)))))</f>
        <v/>
      </c>
      <c r="L2414" s="16"/>
    </row>
    <row r="2415" customFormat="false" ht="12.75" hidden="false" customHeight="false" outlineLevel="0" collapsed="false">
      <c r="A2415" s="9" t="s">
        <v>407</v>
      </c>
      <c r="B2415" s="0" t="s">
        <v>91</v>
      </c>
      <c r="C2415" s="0" t="s">
        <v>96</v>
      </c>
      <c r="D2415" s="0" t="s">
        <v>31</v>
      </c>
      <c r="E2415" s="10" t="str">
        <f aca="false">IF(D2415="?OLD","!!!","")</f>
        <v>!!!</v>
      </c>
      <c r="F2415" s="11" t="str">
        <f aca="false">IF(OR(E2415="",E2415="!!!"),"",IF(NOT(ISNA(VLOOKUP(E2415,E$1:E2414,1,FALSE()))),"OLD",IF(AND(E2415&lt;&gt;"",E2415&lt;&gt;"!!!"),"NEW","")))</f>
        <v/>
      </c>
      <c r="G2415" s="12" t="str">
        <f aca="false">IF(OR(E2415="",E2415="!!!"),"",IF(OR(J2415=0,AND(J2415=1,K2415=1),AND(J2415=1,I2415="SBJ"),AND(J2415=1,I2415=0)),"?IN_FOCUS",IF(J2415&lt;=2,"?ACTIVATED",IF(J2415&lt;&gt;"","?FAMILIAR",IF(F2415="NEW",IF(ISNA(VLOOKUP(E2415,#REF!,1,FALSE())),"?TYPE_IDENTIFIABLE","?REFERENTIAL"),"_")))))</f>
        <v/>
      </c>
      <c r="H2415" s="13" t="str">
        <f aca="false">IF(J2415&lt;&gt;1,"",IF(I2415="SBJ","CB","?"))</f>
        <v/>
      </c>
      <c r="I2415" s="14" t="str">
        <f aca="false">IF(OR(E2415="",E2415="!!!",F2415="NEW"),"",INDEX(B$2:B2414,-1+SUMPRODUCT(MAX(ROW(E$2:E2414)*(E2415=E$2:E2414)))))</f>
        <v/>
      </c>
      <c r="J2415" s="15" t="str">
        <f aca="true">IF(OR(E2415="",E2415="!!!",F2415="NEW"),"",COUNTBLANK(OFFSET(A$1,,,SUMPRODUCT(MAX(ROW(E$2:E2415)*(E2415=E$2:E2415)))))-COUNTBLANK(OFFSET(A$1,,,SUMPRODUCT(MAX(ROW(E$1:E2414)*(E2415=E$1:E2414))))))</f>
        <v/>
      </c>
      <c r="K2415" s="15" t="str">
        <f aca="false">IF(OR(E2415="",E2415="!!!",F2415="NEW"),"",INDEX(J$1:J2414,SUMPRODUCT(MAX(ROW(E$1:E2414)*(E2415=E$1:E2414)))))</f>
        <v/>
      </c>
      <c r="L2415" s="16"/>
    </row>
    <row r="2416" customFormat="false" ht="12.75" hidden="false" customHeight="false" outlineLevel="0" collapsed="false">
      <c r="A2416" s="9" t="s">
        <v>914</v>
      </c>
      <c r="E2416" s="10" t="str">
        <f aca="false">IF(D2416="?OLD","!!!","")</f>
        <v/>
      </c>
      <c r="F2416" s="11" t="str">
        <f aca="false">IF(OR(E2416="",E2416="!!!"),"",IF(NOT(ISNA(VLOOKUP(E2416,E$1:E2415,1,FALSE()))),"OLD",IF(AND(E2416&lt;&gt;"",E2416&lt;&gt;"!!!"),"NEW","")))</f>
        <v/>
      </c>
      <c r="G2416" s="12" t="str">
        <f aca="false">IF(OR(E2416="",E2416="!!!"),"",IF(OR(J2416=0,AND(J2416=1,K2416=1),AND(J2416=1,I2416="SBJ"),AND(J2416=1,I2416=0)),"?IN_FOCUS",IF(J2416&lt;=2,"?ACTIVATED",IF(J2416&lt;&gt;"","?FAMILIAR",IF(F2416="NEW",IF(ISNA(VLOOKUP(E2416,#REF!,1,FALSE())),"?TYPE_IDENTIFIABLE","?REFERENTIAL"),"_")))))</f>
        <v/>
      </c>
      <c r="H2416" s="13" t="str">
        <f aca="false">IF(J2416&lt;&gt;1,"",IF(I2416="SBJ","CB","?"))</f>
        <v/>
      </c>
      <c r="I2416" s="14" t="str">
        <f aca="false">IF(OR(E2416="",E2416="!!!",F2416="NEW"),"",INDEX(B$2:B2415,-1+SUMPRODUCT(MAX(ROW(E$2:E2415)*(E2416=E$2:E2415)))))</f>
        <v/>
      </c>
      <c r="J2416" s="15" t="str">
        <f aca="true">IF(OR(E2416="",E2416="!!!",F2416="NEW"),"",COUNTBLANK(OFFSET(A$1,,,SUMPRODUCT(MAX(ROW(E$2:E2416)*(E2416=E$2:E2416)))))-COUNTBLANK(OFFSET(A$1,,,SUMPRODUCT(MAX(ROW(E$1:E2415)*(E2416=E$1:E2415))))))</f>
        <v/>
      </c>
      <c r="K2416" s="15" t="str">
        <f aca="false">IF(OR(E2416="",E2416="!!!",F2416="NEW"),"",INDEX(J$1:J2415,SUMPRODUCT(MAX(ROW(E$1:E2415)*(E2416=E$1:E2415)))))</f>
        <v/>
      </c>
      <c r="L2416" s="16"/>
    </row>
    <row r="2417" customFormat="false" ht="12.75" hidden="false" customHeight="false" outlineLevel="0" collapsed="false">
      <c r="A2417" s="9" t="s">
        <v>39</v>
      </c>
      <c r="E2417" s="10" t="str">
        <f aca="false">IF(D2417="?OLD","!!!","")</f>
        <v/>
      </c>
      <c r="F2417" s="11" t="str">
        <f aca="false">IF(OR(E2417="",E2417="!!!"),"",IF(NOT(ISNA(VLOOKUP(E2417,E$1:E2416,1,FALSE()))),"OLD",IF(AND(E2417&lt;&gt;"",E2417&lt;&gt;"!!!"),"NEW","")))</f>
        <v/>
      </c>
      <c r="G2417" s="12" t="str">
        <f aca="false">IF(OR(E2417="",E2417="!!!"),"",IF(OR(J2417=0,AND(J2417=1,K2417=1),AND(J2417=1,I2417="SBJ"),AND(J2417=1,I2417=0)),"?IN_FOCUS",IF(J2417&lt;=2,"?ACTIVATED",IF(J2417&lt;&gt;"","?FAMILIAR",IF(F2417="NEW",IF(ISNA(VLOOKUP(E2417,#REF!,1,FALSE())),"?TYPE_IDENTIFIABLE","?REFERENTIAL"),"_")))))</f>
        <v/>
      </c>
      <c r="H2417" s="13" t="str">
        <f aca="false">IF(J2417&lt;&gt;1,"",IF(I2417="SBJ","CB","?"))</f>
        <v/>
      </c>
      <c r="I2417" s="14" t="str">
        <f aca="false">IF(OR(E2417="",E2417="!!!",F2417="NEW"),"",INDEX(B$2:B2416,-1+SUMPRODUCT(MAX(ROW(E$2:E2416)*(E2417=E$2:E2416)))))</f>
        <v/>
      </c>
      <c r="J2417" s="15" t="str">
        <f aca="true">IF(OR(E2417="",E2417="!!!",F2417="NEW"),"",COUNTBLANK(OFFSET(A$1,,,SUMPRODUCT(MAX(ROW(E$2:E2417)*(E2417=E$2:E2417)))))-COUNTBLANK(OFFSET(A$1,,,SUMPRODUCT(MAX(ROW(E$1:E2416)*(E2417=E$1:E2416))))))</f>
        <v/>
      </c>
      <c r="K2417" s="15" t="str">
        <f aca="false">IF(OR(E2417="",E2417="!!!",F2417="NEW"),"",INDEX(J$1:J2416,SUMPRODUCT(MAX(ROW(E$1:E2416)*(E2417=E$1:E2416)))))</f>
        <v/>
      </c>
      <c r="L2417" s="16"/>
    </row>
    <row r="2418" customFormat="false" ht="12.75" hidden="false" customHeight="false" outlineLevel="0" collapsed="false">
      <c r="A2418" s="9" t="s">
        <v>20</v>
      </c>
      <c r="E2418" s="10" t="str">
        <f aca="false">IF(D2418="?OLD","!!!","")</f>
        <v/>
      </c>
      <c r="F2418" s="11" t="str">
        <f aca="false">IF(OR(E2418="",E2418="!!!"),"",IF(NOT(ISNA(VLOOKUP(E2418,E$1:E2417,1,FALSE()))),"OLD",IF(AND(E2418&lt;&gt;"",E2418&lt;&gt;"!!!"),"NEW","")))</f>
        <v/>
      </c>
      <c r="G2418" s="12" t="str">
        <f aca="false">IF(OR(E2418="",E2418="!!!"),"",IF(OR(J2418=0,AND(J2418=1,K2418=1),AND(J2418=1,I2418="SBJ"),AND(J2418=1,I2418=0)),"?IN_FOCUS",IF(J2418&lt;=2,"?ACTIVATED",IF(J2418&lt;&gt;"","?FAMILIAR",IF(F2418="NEW",IF(ISNA(VLOOKUP(E2418,#REF!,1,FALSE())),"?TYPE_IDENTIFIABLE","?REFERENTIAL"),"_")))))</f>
        <v/>
      </c>
      <c r="H2418" s="13" t="str">
        <f aca="false">IF(J2418&lt;&gt;1,"",IF(I2418="SBJ","CB","?"))</f>
        <v/>
      </c>
      <c r="I2418" s="14" t="str">
        <f aca="false">IF(OR(E2418="",E2418="!!!",F2418="NEW"),"",INDEX(B$2:B2417,-1+SUMPRODUCT(MAX(ROW(E$2:E2417)*(E2418=E$2:E2417)))))</f>
        <v/>
      </c>
      <c r="J2418" s="15" t="str">
        <f aca="true">IF(OR(E2418="",E2418="!!!",F2418="NEW"),"",COUNTBLANK(OFFSET(A$1,,,SUMPRODUCT(MAX(ROW(E$2:E2418)*(E2418=E$2:E2418)))))-COUNTBLANK(OFFSET(A$1,,,SUMPRODUCT(MAX(ROW(E$1:E2417)*(E2418=E$1:E2417))))))</f>
        <v/>
      </c>
      <c r="K2418" s="15" t="str">
        <f aca="false">IF(OR(E2418="",E2418="!!!",F2418="NEW"),"",INDEX(J$1:J2417,SUMPRODUCT(MAX(ROW(E$1:E2417)*(E2418=E$1:E2417)))))</f>
        <v/>
      </c>
      <c r="L2418" s="16"/>
    </row>
    <row r="2419" customFormat="false" ht="12.75" hidden="false" customHeight="false" outlineLevel="0" collapsed="false">
      <c r="A2419" s="9" t="s">
        <v>915</v>
      </c>
      <c r="E2419" s="10" t="str">
        <f aca="false">IF(D2419="?OLD","!!!","")</f>
        <v/>
      </c>
      <c r="F2419" s="11" t="str">
        <f aca="false">IF(OR(E2419="",E2419="!!!"),"",IF(NOT(ISNA(VLOOKUP(E2419,E$1:E2418,1,FALSE()))),"OLD",IF(AND(E2419&lt;&gt;"",E2419&lt;&gt;"!!!"),"NEW","")))</f>
        <v/>
      </c>
      <c r="G2419" s="12" t="str">
        <f aca="false">IF(OR(E2419="",E2419="!!!"),"",IF(OR(J2419=0,AND(J2419=1,K2419=1),AND(J2419=1,I2419="SBJ"),AND(J2419=1,I2419=0)),"?IN_FOCUS",IF(J2419&lt;=2,"?ACTIVATED",IF(J2419&lt;&gt;"","?FAMILIAR",IF(F2419="NEW",IF(ISNA(VLOOKUP(E2419,#REF!,1,FALSE())),"?TYPE_IDENTIFIABLE","?REFERENTIAL"),"_")))))</f>
        <v/>
      </c>
      <c r="H2419" s="13" t="str">
        <f aca="false">IF(J2419&lt;&gt;1,"",IF(I2419="SBJ","CB","?"))</f>
        <v/>
      </c>
      <c r="I2419" s="14" t="str">
        <f aca="false">IF(OR(E2419="",E2419="!!!",F2419="NEW"),"",INDEX(B$2:B2418,-1+SUMPRODUCT(MAX(ROW(E$2:E2418)*(E2419=E$2:E2418)))))</f>
        <v/>
      </c>
      <c r="J2419" s="15" t="str">
        <f aca="true">IF(OR(E2419="",E2419="!!!",F2419="NEW"),"",COUNTBLANK(OFFSET(A$1,,,SUMPRODUCT(MAX(ROW(E$2:E2419)*(E2419=E$2:E2419)))))-COUNTBLANK(OFFSET(A$1,,,SUMPRODUCT(MAX(ROW(E$1:E2418)*(E2419=E$1:E2418))))))</f>
        <v/>
      </c>
      <c r="K2419" s="15" t="str">
        <f aca="false">IF(OR(E2419="",E2419="!!!",F2419="NEW"),"",INDEX(J$1:J2418,SUMPRODUCT(MAX(ROW(E$1:E2418)*(E2419=E$1:E2418)))))</f>
        <v/>
      </c>
      <c r="L2419" s="16"/>
    </row>
    <row r="2420" customFormat="false" ht="12.75" hidden="false" customHeight="false" outlineLevel="0" collapsed="false">
      <c r="A2420" s="9" t="s">
        <v>916</v>
      </c>
      <c r="B2420" s="0" t="s">
        <v>25</v>
      </c>
      <c r="C2420" s="0" t="s">
        <v>96</v>
      </c>
      <c r="D2420" s="0" t="s">
        <v>31</v>
      </c>
      <c r="E2420" s="10" t="str">
        <f aca="false">IF(D2420="?OLD","!!!","")</f>
        <v>!!!</v>
      </c>
      <c r="F2420" s="11" t="str">
        <f aca="false">IF(OR(E2420="",E2420="!!!"),"",IF(NOT(ISNA(VLOOKUP(E2420,E$1:E2419,1,FALSE()))),"OLD",IF(AND(E2420&lt;&gt;"",E2420&lt;&gt;"!!!"),"NEW","")))</f>
        <v/>
      </c>
      <c r="G2420" s="12" t="str">
        <f aca="false">IF(OR(E2420="",E2420="!!!"),"",IF(OR(J2420=0,AND(J2420=1,K2420=1),AND(J2420=1,I2420="SBJ"),AND(J2420=1,I2420=0)),"?IN_FOCUS",IF(J2420&lt;=2,"?ACTIVATED",IF(J2420&lt;&gt;"","?FAMILIAR",IF(F2420="NEW",IF(ISNA(VLOOKUP(E2420,#REF!,1,FALSE())),"?TYPE_IDENTIFIABLE","?REFERENTIAL"),"_")))))</f>
        <v/>
      </c>
      <c r="H2420" s="13" t="str">
        <f aca="false">IF(J2420&lt;&gt;1,"",IF(I2420="SBJ","CB","?"))</f>
        <v/>
      </c>
      <c r="I2420" s="14" t="str">
        <f aca="false">IF(OR(E2420="",E2420="!!!",F2420="NEW"),"",INDEX(B$2:B2419,-1+SUMPRODUCT(MAX(ROW(E$2:E2419)*(E2420=E$2:E2419)))))</f>
        <v/>
      </c>
      <c r="J2420" s="15" t="str">
        <f aca="true">IF(OR(E2420="",E2420="!!!",F2420="NEW"),"",COUNTBLANK(OFFSET(A$1,,,SUMPRODUCT(MAX(ROW(E$2:E2420)*(E2420=E$2:E2420)))))-COUNTBLANK(OFFSET(A$1,,,SUMPRODUCT(MAX(ROW(E$1:E2419)*(E2420=E$1:E2419))))))</f>
        <v/>
      </c>
      <c r="K2420" s="15" t="str">
        <f aca="false">IF(OR(E2420="",E2420="!!!",F2420="NEW"),"",INDEX(J$1:J2419,SUMPRODUCT(MAX(ROW(E$1:E2419)*(E2420=E$1:E2419)))))</f>
        <v/>
      </c>
      <c r="L2420" s="16"/>
    </row>
    <row r="2421" customFormat="false" ht="12.75" hidden="false" customHeight="false" outlineLevel="0" collapsed="false">
      <c r="A2421" s="9" t="s">
        <v>39</v>
      </c>
      <c r="E2421" s="10" t="str">
        <f aca="false">IF(D2421="?OLD","!!!","")</f>
        <v/>
      </c>
      <c r="F2421" s="11" t="str">
        <f aca="false">IF(OR(E2421="",E2421="!!!"),"",IF(NOT(ISNA(VLOOKUP(E2421,E$1:E2420,1,FALSE()))),"OLD",IF(AND(E2421&lt;&gt;"",E2421&lt;&gt;"!!!"),"NEW","")))</f>
        <v/>
      </c>
      <c r="G2421" s="12" t="str">
        <f aca="false">IF(OR(E2421="",E2421="!!!"),"",IF(OR(J2421=0,AND(J2421=1,K2421=1),AND(J2421=1,I2421="SBJ"),AND(J2421=1,I2421=0)),"?IN_FOCUS",IF(J2421&lt;=2,"?ACTIVATED",IF(J2421&lt;&gt;"","?FAMILIAR",IF(F2421="NEW",IF(ISNA(VLOOKUP(E2421,#REF!,1,FALSE())),"?TYPE_IDENTIFIABLE","?REFERENTIAL"),"_")))))</f>
        <v/>
      </c>
      <c r="H2421" s="13" t="str">
        <f aca="false">IF(J2421&lt;&gt;1,"",IF(I2421="SBJ","CB","?"))</f>
        <v/>
      </c>
      <c r="I2421" s="14" t="str">
        <f aca="false">IF(OR(E2421="",E2421="!!!",F2421="NEW"),"",INDEX(B$2:B2420,-1+SUMPRODUCT(MAX(ROW(E$2:E2420)*(E2421=E$2:E2420)))))</f>
        <v/>
      </c>
      <c r="J2421" s="15" t="str">
        <f aca="true">IF(OR(E2421="",E2421="!!!",F2421="NEW"),"",COUNTBLANK(OFFSET(A$1,,,SUMPRODUCT(MAX(ROW(E$2:E2421)*(E2421=E$2:E2421)))))-COUNTBLANK(OFFSET(A$1,,,SUMPRODUCT(MAX(ROW(E$1:E2420)*(E2421=E$1:E2420))))))</f>
        <v/>
      </c>
      <c r="K2421" s="15" t="str">
        <f aca="false">IF(OR(E2421="",E2421="!!!",F2421="NEW"),"",INDEX(J$1:J2420,SUMPRODUCT(MAX(ROW(E$1:E2420)*(E2421=E$1:E2420)))))</f>
        <v/>
      </c>
      <c r="L2421" s="16"/>
    </row>
    <row r="2422" customFormat="false" ht="12.75" hidden="false" customHeight="false" outlineLevel="0" collapsed="false">
      <c r="A2422" s="9" t="s">
        <v>202</v>
      </c>
      <c r="E2422" s="10" t="str">
        <f aca="false">IF(D2422="?OLD","!!!","")</f>
        <v/>
      </c>
      <c r="F2422" s="11" t="str">
        <f aca="false">IF(OR(E2422="",E2422="!!!"),"",IF(NOT(ISNA(VLOOKUP(E2422,E$1:E2421,1,FALSE()))),"OLD",IF(AND(E2422&lt;&gt;"",E2422&lt;&gt;"!!!"),"NEW","")))</f>
        <v/>
      </c>
      <c r="G2422" s="12" t="str">
        <f aca="false">IF(OR(E2422="",E2422="!!!"),"",IF(OR(J2422=0,AND(J2422=1,K2422=1),AND(J2422=1,I2422="SBJ"),AND(J2422=1,I2422=0)),"?IN_FOCUS",IF(J2422&lt;=2,"?ACTIVATED",IF(J2422&lt;&gt;"","?FAMILIAR",IF(F2422="NEW",IF(ISNA(VLOOKUP(E2422,#REF!,1,FALSE())),"?TYPE_IDENTIFIABLE","?REFERENTIAL"),"_")))))</f>
        <v/>
      </c>
      <c r="H2422" s="13" t="str">
        <f aca="false">IF(J2422&lt;&gt;1,"",IF(I2422="SBJ","CB","?"))</f>
        <v/>
      </c>
      <c r="I2422" s="14" t="str">
        <f aca="false">IF(OR(E2422="",E2422="!!!",F2422="NEW"),"",INDEX(B$2:B2421,-1+SUMPRODUCT(MAX(ROW(E$2:E2421)*(E2422=E$2:E2421)))))</f>
        <v/>
      </c>
      <c r="J2422" s="15" t="str">
        <f aca="true">IF(OR(E2422="",E2422="!!!",F2422="NEW"),"",COUNTBLANK(OFFSET(A$1,,,SUMPRODUCT(MAX(ROW(E$2:E2422)*(E2422=E$2:E2422)))))-COUNTBLANK(OFFSET(A$1,,,SUMPRODUCT(MAX(ROW(E$1:E2421)*(E2422=E$1:E2421))))))</f>
        <v/>
      </c>
      <c r="K2422" s="15" t="str">
        <f aca="false">IF(OR(E2422="",E2422="!!!",F2422="NEW"),"",INDEX(J$1:J2421,SUMPRODUCT(MAX(ROW(E$1:E2421)*(E2422=E$1:E2421)))))</f>
        <v/>
      </c>
      <c r="L2422" s="16"/>
    </row>
    <row r="2423" customFormat="false" ht="12.75" hidden="false" customHeight="false" outlineLevel="0" collapsed="false">
      <c r="A2423" s="9" t="s">
        <v>917</v>
      </c>
      <c r="E2423" s="10" t="str">
        <f aca="false">IF(D2423="?OLD","!!!","")</f>
        <v/>
      </c>
      <c r="F2423" s="11" t="str">
        <f aca="false">IF(OR(E2423="",E2423="!!!"),"",IF(NOT(ISNA(VLOOKUP(E2423,E$1:E2422,1,FALSE()))),"OLD",IF(AND(E2423&lt;&gt;"",E2423&lt;&gt;"!!!"),"NEW","")))</f>
        <v/>
      </c>
      <c r="G2423" s="12" t="str">
        <f aca="false">IF(OR(E2423="",E2423="!!!"),"",IF(OR(J2423=0,AND(J2423=1,K2423=1),AND(J2423=1,I2423="SBJ"),AND(J2423=1,I2423=0)),"?IN_FOCUS",IF(J2423&lt;=2,"?ACTIVATED",IF(J2423&lt;&gt;"","?FAMILIAR",IF(F2423="NEW",IF(ISNA(VLOOKUP(E2423,#REF!,1,FALSE())),"?TYPE_IDENTIFIABLE","?REFERENTIAL"),"_")))))</f>
        <v/>
      </c>
      <c r="H2423" s="13" t="str">
        <f aca="false">IF(J2423&lt;&gt;1,"",IF(I2423="SBJ","CB","?"))</f>
        <v/>
      </c>
      <c r="I2423" s="14" t="str">
        <f aca="false">IF(OR(E2423="",E2423="!!!",F2423="NEW"),"",INDEX(B$2:B2422,-1+SUMPRODUCT(MAX(ROW(E$2:E2422)*(E2423=E$2:E2422)))))</f>
        <v/>
      </c>
      <c r="J2423" s="15" t="str">
        <f aca="true">IF(OR(E2423="",E2423="!!!",F2423="NEW"),"",COUNTBLANK(OFFSET(A$1,,,SUMPRODUCT(MAX(ROW(E$2:E2423)*(E2423=E$2:E2423)))))-COUNTBLANK(OFFSET(A$1,,,SUMPRODUCT(MAX(ROW(E$1:E2422)*(E2423=E$1:E2422))))))</f>
        <v/>
      </c>
      <c r="K2423" s="15" t="str">
        <f aca="false">IF(OR(E2423="",E2423="!!!",F2423="NEW"),"",INDEX(J$1:J2422,SUMPRODUCT(MAX(ROW(E$1:E2422)*(E2423=E$1:E2422)))))</f>
        <v/>
      </c>
      <c r="L2423" s="16"/>
    </row>
    <row r="2424" customFormat="false" ht="12.75" hidden="false" customHeight="false" outlineLevel="0" collapsed="false">
      <c r="A2424" s="9" t="s">
        <v>672</v>
      </c>
      <c r="E2424" s="10" t="str">
        <f aca="false">IF(D2424="?OLD","!!!","")</f>
        <v/>
      </c>
      <c r="F2424" s="11" t="str">
        <f aca="false">IF(OR(E2424="",E2424="!!!"),"",IF(NOT(ISNA(VLOOKUP(E2424,E$1:E2423,1,FALSE()))),"OLD",IF(AND(E2424&lt;&gt;"",E2424&lt;&gt;"!!!"),"NEW","")))</f>
        <v/>
      </c>
      <c r="G2424" s="12" t="str">
        <f aca="false">IF(OR(E2424="",E2424="!!!"),"",IF(OR(J2424=0,AND(J2424=1,K2424=1),AND(J2424=1,I2424="SBJ"),AND(J2424=1,I2424=0)),"?IN_FOCUS",IF(J2424&lt;=2,"?ACTIVATED",IF(J2424&lt;&gt;"","?FAMILIAR",IF(F2424="NEW",IF(ISNA(VLOOKUP(E2424,#REF!,1,FALSE())),"?TYPE_IDENTIFIABLE","?REFERENTIAL"),"_")))))</f>
        <v/>
      </c>
      <c r="H2424" s="13" t="str">
        <f aca="false">IF(J2424&lt;&gt;1,"",IF(I2424="SBJ","CB","?"))</f>
        <v/>
      </c>
      <c r="I2424" s="14" t="str">
        <f aca="false">IF(OR(E2424="",E2424="!!!",F2424="NEW"),"",INDEX(B$2:B2423,-1+SUMPRODUCT(MAX(ROW(E$2:E2423)*(E2424=E$2:E2423)))))</f>
        <v/>
      </c>
      <c r="J2424" s="15" t="str">
        <f aca="true">IF(OR(E2424="",E2424="!!!",F2424="NEW"),"",COUNTBLANK(OFFSET(A$1,,,SUMPRODUCT(MAX(ROW(E$2:E2424)*(E2424=E$2:E2424)))))-COUNTBLANK(OFFSET(A$1,,,SUMPRODUCT(MAX(ROW(E$1:E2423)*(E2424=E$1:E2423))))))</f>
        <v/>
      </c>
      <c r="K2424" s="15" t="str">
        <f aca="false">IF(OR(E2424="",E2424="!!!",F2424="NEW"),"",INDEX(J$1:J2423,SUMPRODUCT(MAX(ROW(E$1:E2423)*(E2424=E$1:E2423)))))</f>
        <v/>
      </c>
      <c r="L2424" s="16"/>
    </row>
    <row r="2425" customFormat="false" ht="12.75" hidden="false" customHeight="false" outlineLevel="0" collapsed="false">
      <c r="A2425" s="9" t="s">
        <v>117</v>
      </c>
      <c r="E2425" s="10" t="str">
        <f aca="false">IF(D2425="?OLD","!!!","")</f>
        <v/>
      </c>
      <c r="F2425" s="11" t="str">
        <f aca="false">IF(OR(E2425="",E2425="!!!"),"",IF(NOT(ISNA(VLOOKUP(E2425,E$1:E2424,1,FALSE()))),"OLD",IF(AND(E2425&lt;&gt;"",E2425&lt;&gt;"!!!"),"NEW","")))</f>
        <v/>
      </c>
      <c r="G2425" s="12" t="str">
        <f aca="false">IF(OR(E2425="",E2425="!!!"),"",IF(OR(J2425=0,AND(J2425=1,K2425=1),AND(J2425=1,I2425="SBJ"),AND(J2425=1,I2425=0)),"?IN_FOCUS",IF(J2425&lt;=2,"?ACTIVATED",IF(J2425&lt;&gt;"","?FAMILIAR",IF(F2425="NEW",IF(ISNA(VLOOKUP(E2425,#REF!,1,FALSE())),"?TYPE_IDENTIFIABLE","?REFERENTIAL"),"_")))))</f>
        <v/>
      </c>
      <c r="H2425" s="13" t="str">
        <f aca="false">IF(J2425&lt;&gt;1,"",IF(I2425="SBJ","CB","?"))</f>
        <v/>
      </c>
      <c r="I2425" s="14" t="str">
        <f aca="false">IF(OR(E2425="",E2425="!!!",F2425="NEW"),"",INDEX(B$2:B2424,-1+SUMPRODUCT(MAX(ROW(E$2:E2424)*(E2425=E$2:E2424)))))</f>
        <v/>
      </c>
      <c r="J2425" s="15" t="str">
        <f aca="true">IF(OR(E2425="",E2425="!!!",F2425="NEW"),"",COUNTBLANK(OFFSET(A$1,,,SUMPRODUCT(MAX(ROW(E$2:E2425)*(E2425=E$2:E2425)))))-COUNTBLANK(OFFSET(A$1,,,SUMPRODUCT(MAX(ROW(E$1:E2424)*(E2425=E$1:E2424))))))</f>
        <v/>
      </c>
      <c r="K2425" s="15" t="str">
        <f aca="false">IF(OR(E2425="",E2425="!!!",F2425="NEW"),"",INDEX(J$1:J2424,SUMPRODUCT(MAX(ROW(E$1:E2424)*(E2425=E$1:E2424)))))</f>
        <v/>
      </c>
      <c r="L2425" s="16"/>
    </row>
    <row r="2426" customFormat="false" ht="12.75" hidden="false" customHeight="false" outlineLevel="0" collapsed="false">
      <c r="A2426" s="9" t="s">
        <v>910</v>
      </c>
      <c r="E2426" s="10" t="str">
        <f aca="false">IF(D2426="?OLD","!!!","")</f>
        <v/>
      </c>
      <c r="F2426" s="11" t="str">
        <f aca="false">IF(OR(E2426="",E2426="!!!"),"",IF(NOT(ISNA(VLOOKUP(E2426,E$1:E2425,1,FALSE()))),"OLD",IF(AND(E2426&lt;&gt;"",E2426&lt;&gt;"!!!"),"NEW","")))</f>
        <v/>
      </c>
      <c r="G2426" s="12" t="str">
        <f aca="false">IF(OR(E2426="",E2426="!!!"),"",IF(OR(J2426=0,AND(J2426=1,K2426=1),AND(J2426=1,I2426="SBJ"),AND(J2426=1,I2426=0)),"?IN_FOCUS",IF(J2426&lt;=2,"?ACTIVATED",IF(J2426&lt;&gt;"","?FAMILIAR",IF(F2426="NEW",IF(ISNA(VLOOKUP(E2426,#REF!,1,FALSE())),"?TYPE_IDENTIFIABLE","?REFERENTIAL"),"_")))))</f>
        <v/>
      </c>
      <c r="H2426" s="13" t="str">
        <f aca="false">IF(J2426&lt;&gt;1,"",IF(I2426="SBJ","CB","?"))</f>
        <v/>
      </c>
      <c r="I2426" s="14" t="str">
        <f aca="false">IF(OR(E2426="",E2426="!!!",F2426="NEW"),"",INDEX(B$2:B2425,-1+SUMPRODUCT(MAX(ROW(E$2:E2425)*(E2426=E$2:E2425)))))</f>
        <v/>
      </c>
      <c r="J2426" s="15" t="str">
        <f aca="true">IF(OR(E2426="",E2426="!!!",F2426="NEW"),"",COUNTBLANK(OFFSET(A$1,,,SUMPRODUCT(MAX(ROW(E$2:E2426)*(E2426=E$2:E2426)))))-COUNTBLANK(OFFSET(A$1,,,SUMPRODUCT(MAX(ROW(E$1:E2425)*(E2426=E$1:E2425))))))</f>
        <v/>
      </c>
      <c r="K2426" s="15" t="str">
        <f aca="false">IF(OR(E2426="",E2426="!!!",F2426="NEW"),"",INDEX(J$1:J2425,SUMPRODUCT(MAX(ROW(E$1:E2425)*(E2426=E$1:E2425)))))</f>
        <v/>
      </c>
      <c r="L2426" s="16"/>
    </row>
    <row r="2427" customFormat="false" ht="12.75" hidden="false" customHeight="false" outlineLevel="0" collapsed="false">
      <c r="A2427" s="9" t="s">
        <v>918</v>
      </c>
      <c r="B2427" s="0" t="s">
        <v>25</v>
      </c>
      <c r="C2427" s="0" t="s">
        <v>96</v>
      </c>
      <c r="D2427" s="0" t="s">
        <v>31</v>
      </c>
      <c r="E2427" s="10" t="str">
        <f aca="false">IF(D2427="?OLD","!!!","")</f>
        <v>!!!</v>
      </c>
      <c r="F2427" s="11" t="str">
        <f aca="false">IF(OR(E2427="",E2427="!!!"),"",IF(NOT(ISNA(VLOOKUP(E2427,E$1:E2426,1,FALSE()))),"OLD",IF(AND(E2427&lt;&gt;"",E2427&lt;&gt;"!!!"),"NEW","")))</f>
        <v/>
      </c>
      <c r="G2427" s="12" t="str">
        <f aca="false">IF(OR(E2427="",E2427="!!!"),"",IF(OR(J2427=0,AND(J2427=1,K2427=1),AND(J2427=1,I2427="SBJ"),AND(J2427=1,I2427=0)),"?IN_FOCUS",IF(J2427&lt;=2,"?ACTIVATED",IF(J2427&lt;&gt;"","?FAMILIAR",IF(F2427="NEW",IF(ISNA(VLOOKUP(E2427,#REF!,1,FALSE())),"?TYPE_IDENTIFIABLE","?REFERENTIAL"),"_")))))</f>
        <v/>
      </c>
      <c r="H2427" s="13" t="str">
        <f aca="false">IF(J2427&lt;&gt;1,"",IF(I2427="SBJ","CB","?"))</f>
        <v/>
      </c>
      <c r="I2427" s="14" t="str">
        <f aca="false">IF(OR(E2427="",E2427="!!!",F2427="NEW"),"",INDEX(B$2:B2426,-1+SUMPRODUCT(MAX(ROW(E$2:E2426)*(E2427=E$2:E2426)))))</f>
        <v/>
      </c>
      <c r="J2427" s="15" t="str">
        <f aca="true">IF(OR(E2427="",E2427="!!!",F2427="NEW"),"",COUNTBLANK(OFFSET(A$1,,,SUMPRODUCT(MAX(ROW(E$2:E2427)*(E2427=E$2:E2427)))))-COUNTBLANK(OFFSET(A$1,,,SUMPRODUCT(MAX(ROW(E$1:E2426)*(E2427=E$1:E2426))))))</f>
        <v/>
      </c>
      <c r="K2427" s="15" t="str">
        <f aca="false">IF(OR(E2427="",E2427="!!!",F2427="NEW"),"",INDEX(J$1:J2426,SUMPRODUCT(MAX(ROW(E$1:E2426)*(E2427=E$1:E2426)))))</f>
        <v/>
      </c>
      <c r="L2427" s="16"/>
    </row>
    <row r="2428" customFormat="false" ht="12.75" hidden="false" customHeight="false" outlineLevel="0" collapsed="false">
      <c r="A2428" s="9" t="s">
        <v>39</v>
      </c>
      <c r="E2428" s="10" t="str">
        <f aca="false">IF(D2428="?OLD","!!!","")</f>
        <v/>
      </c>
      <c r="F2428" s="11" t="str">
        <f aca="false">IF(OR(E2428="",E2428="!!!"),"",IF(NOT(ISNA(VLOOKUP(E2428,E$1:E2427,1,FALSE()))),"OLD",IF(AND(E2428&lt;&gt;"",E2428&lt;&gt;"!!!"),"NEW","")))</f>
        <v/>
      </c>
      <c r="G2428" s="12" t="str">
        <f aca="false">IF(OR(E2428="",E2428="!!!"),"",IF(OR(J2428=0,AND(J2428=1,K2428=1),AND(J2428=1,I2428="SBJ"),AND(J2428=1,I2428=0)),"?IN_FOCUS",IF(J2428&lt;=2,"?ACTIVATED",IF(J2428&lt;&gt;"","?FAMILIAR",IF(F2428="NEW",IF(ISNA(VLOOKUP(E2428,#REF!,1,FALSE())),"?TYPE_IDENTIFIABLE","?REFERENTIAL"),"_")))))</f>
        <v/>
      </c>
      <c r="H2428" s="13" t="str">
        <f aca="false">IF(J2428&lt;&gt;1,"",IF(I2428="SBJ","CB","?"))</f>
        <v/>
      </c>
      <c r="I2428" s="14" t="str">
        <f aca="false">IF(OR(E2428="",E2428="!!!",F2428="NEW"),"",INDEX(B$2:B2427,-1+SUMPRODUCT(MAX(ROW(E$2:E2427)*(E2428=E$2:E2427)))))</f>
        <v/>
      </c>
      <c r="J2428" s="15" t="str">
        <f aca="true">IF(OR(E2428="",E2428="!!!",F2428="NEW"),"",COUNTBLANK(OFFSET(A$1,,,SUMPRODUCT(MAX(ROW(E$2:E2428)*(E2428=E$2:E2428)))))-COUNTBLANK(OFFSET(A$1,,,SUMPRODUCT(MAX(ROW(E$1:E2427)*(E2428=E$1:E2427))))))</f>
        <v/>
      </c>
      <c r="K2428" s="15" t="str">
        <f aca="false">IF(OR(E2428="",E2428="!!!",F2428="NEW"),"",INDEX(J$1:J2427,SUMPRODUCT(MAX(ROW(E$1:E2427)*(E2428=E$1:E2427)))))</f>
        <v/>
      </c>
      <c r="L2428" s="16"/>
    </row>
    <row r="2429" customFormat="false" ht="12.75" hidden="false" customHeight="false" outlineLevel="0" collapsed="false">
      <c r="A2429" s="9" t="s">
        <v>112</v>
      </c>
      <c r="B2429" s="0" t="s">
        <v>25</v>
      </c>
      <c r="C2429" s="0" t="s">
        <v>113</v>
      </c>
      <c r="D2429" s="0" t="s">
        <v>31</v>
      </c>
      <c r="E2429" s="10" t="str">
        <f aca="false">IF(D2429="?OLD","!!!","")</f>
        <v>!!!</v>
      </c>
      <c r="F2429" s="11" t="str">
        <f aca="false">IF(OR(E2429="",E2429="!!!"),"",IF(NOT(ISNA(VLOOKUP(E2429,E$1:E2428,1,FALSE()))),"OLD",IF(AND(E2429&lt;&gt;"",E2429&lt;&gt;"!!!"),"NEW","")))</f>
        <v/>
      </c>
      <c r="G2429" s="12" t="str">
        <f aca="false">IF(OR(E2429="",E2429="!!!"),"",IF(OR(J2429=0,AND(J2429=1,K2429=1),AND(J2429=1,I2429="SBJ"),AND(J2429=1,I2429=0)),"?IN_FOCUS",IF(J2429&lt;=2,"?ACTIVATED",IF(J2429&lt;&gt;"","?FAMILIAR",IF(F2429="NEW",IF(ISNA(VLOOKUP(E2429,#REF!,1,FALSE())),"?TYPE_IDENTIFIABLE","?REFERENTIAL"),"_")))))</f>
        <v/>
      </c>
      <c r="H2429" s="13" t="str">
        <f aca="false">IF(J2429&lt;&gt;1,"",IF(I2429="SBJ","CB","?"))</f>
        <v/>
      </c>
      <c r="I2429" s="14" t="str">
        <f aca="false">IF(OR(E2429="",E2429="!!!",F2429="NEW"),"",INDEX(B$2:B2428,-1+SUMPRODUCT(MAX(ROW(E$2:E2428)*(E2429=E$2:E2428)))))</f>
        <v/>
      </c>
      <c r="J2429" s="15" t="str">
        <f aca="true">IF(OR(E2429="",E2429="!!!",F2429="NEW"),"",COUNTBLANK(OFFSET(A$1,,,SUMPRODUCT(MAX(ROW(E$2:E2429)*(E2429=E$2:E2429)))))-COUNTBLANK(OFFSET(A$1,,,SUMPRODUCT(MAX(ROW(E$1:E2428)*(E2429=E$1:E2428))))))</f>
        <v/>
      </c>
      <c r="K2429" s="15" t="str">
        <f aca="false">IF(OR(E2429="",E2429="!!!",F2429="NEW"),"",INDEX(J$1:J2428,SUMPRODUCT(MAX(ROW(E$1:E2428)*(E2429=E$1:E2428)))))</f>
        <v/>
      </c>
      <c r="L2429" s="16"/>
    </row>
    <row r="2430" customFormat="false" ht="12.75" hidden="false" customHeight="false" outlineLevel="0" collapsed="false">
      <c r="A2430" s="9" t="s">
        <v>210</v>
      </c>
      <c r="B2430" s="0" t="s">
        <v>23</v>
      </c>
      <c r="C2430" s="0" t="s">
        <v>115</v>
      </c>
      <c r="D2430" s="0" t="s">
        <v>31</v>
      </c>
      <c r="E2430" s="10" t="str">
        <f aca="false">IF(D2430="?OLD","!!!","")</f>
        <v>!!!</v>
      </c>
      <c r="F2430" s="11" t="str">
        <f aca="false">IF(OR(E2430="",E2430="!!!"),"",IF(NOT(ISNA(VLOOKUP(E2430,E$1:E2429,1,FALSE()))),"OLD",IF(AND(E2430&lt;&gt;"",E2430&lt;&gt;"!!!"),"NEW","")))</f>
        <v/>
      </c>
      <c r="G2430" s="12" t="str">
        <f aca="false">IF(OR(E2430="",E2430="!!!"),"",IF(OR(J2430=0,AND(J2430=1,K2430=1),AND(J2430=1,I2430="SBJ"),AND(J2430=1,I2430=0)),"?IN_FOCUS",IF(J2430&lt;=2,"?ACTIVATED",IF(J2430&lt;&gt;"","?FAMILIAR",IF(F2430="NEW",IF(ISNA(VLOOKUP(E2430,#REF!,1,FALSE())),"?TYPE_IDENTIFIABLE","?REFERENTIAL"),"_")))))</f>
        <v/>
      </c>
      <c r="H2430" s="13" t="str">
        <f aca="false">IF(J2430&lt;&gt;1,"",IF(I2430="SBJ","CB","?"))</f>
        <v/>
      </c>
      <c r="I2430" s="14" t="str">
        <f aca="false">IF(OR(E2430="",E2430="!!!",F2430="NEW"),"",INDEX(B$2:B2429,-1+SUMPRODUCT(MAX(ROW(E$2:E2429)*(E2430=E$2:E2429)))))</f>
        <v/>
      </c>
      <c r="J2430" s="15" t="str">
        <f aca="true">IF(OR(E2430="",E2430="!!!",F2430="NEW"),"",COUNTBLANK(OFFSET(A$1,,,SUMPRODUCT(MAX(ROW(E$2:E2430)*(E2430=E$2:E2430)))))-COUNTBLANK(OFFSET(A$1,,,SUMPRODUCT(MAX(ROW(E$1:E2429)*(E2430=E$1:E2429))))))</f>
        <v/>
      </c>
      <c r="K2430" s="15" t="str">
        <f aca="false">IF(OR(E2430="",E2430="!!!",F2430="NEW"),"",INDEX(J$1:J2429,SUMPRODUCT(MAX(ROW(E$1:E2429)*(E2430=E$1:E2429)))))</f>
        <v/>
      </c>
      <c r="L2430" s="16"/>
    </row>
    <row r="2431" customFormat="false" ht="12.75" hidden="false" customHeight="false" outlineLevel="0" collapsed="false">
      <c r="A2431" s="9" t="s">
        <v>919</v>
      </c>
      <c r="E2431" s="10" t="str">
        <f aca="false">IF(D2431="?OLD","!!!","")</f>
        <v/>
      </c>
      <c r="F2431" s="11" t="str">
        <f aca="false">IF(OR(E2431="",E2431="!!!"),"",IF(NOT(ISNA(VLOOKUP(E2431,E$1:E2430,1,FALSE()))),"OLD",IF(AND(E2431&lt;&gt;"",E2431&lt;&gt;"!!!"),"NEW","")))</f>
        <v/>
      </c>
      <c r="G2431" s="12" t="str">
        <f aca="false">IF(OR(E2431="",E2431="!!!"),"",IF(OR(J2431=0,AND(J2431=1,K2431=1),AND(J2431=1,I2431="SBJ"),AND(J2431=1,I2431=0)),"?IN_FOCUS",IF(J2431&lt;=2,"?ACTIVATED",IF(J2431&lt;&gt;"","?FAMILIAR",IF(F2431="NEW",IF(ISNA(VLOOKUP(E2431,#REF!,1,FALSE())),"?TYPE_IDENTIFIABLE","?REFERENTIAL"),"_")))))</f>
        <v/>
      </c>
      <c r="H2431" s="13" t="str">
        <f aca="false">IF(J2431&lt;&gt;1,"",IF(I2431="SBJ","CB","?"))</f>
        <v/>
      </c>
      <c r="I2431" s="14" t="str">
        <f aca="false">IF(OR(E2431="",E2431="!!!",F2431="NEW"),"",INDEX(B$2:B2430,-1+SUMPRODUCT(MAX(ROW(E$2:E2430)*(E2431=E$2:E2430)))))</f>
        <v/>
      </c>
      <c r="J2431" s="15" t="str">
        <f aca="true">IF(OR(E2431="",E2431="!!!",F2431="NEW"),"",COUNTBLANK(OFFSET(A$1,,,SUMPRODUCT(MAX(ROW(E$2:E2431)*(E2431=E$2:E2431)))))-COUNTBLANK(OFFSET(A$1,,,SUMPRODUCT(MAX(ROW(E$1:E2430)*(E2431=E$1:E2430))))))</f>
        <v/>
      </c>
      <c r="K2431" s="15" t="str">
        <f aca="false">IF(OR(E2431="",E2431="!!!",F2431="NEW"),"",INDEX(J$1:J2430,SUMPRODUCT(MAX(ROW(E$1:E2430)*(E2431=E$1:E2430)))))</f>
        <v/>
      </c>
      <c r="L2431" s="16"/>
    </row>
    <row r="2432" customFormat="false" ht="12.75" hidden="false" customHeight="false" outlineLevel="0" collapsed="false">
      <c r="A2432" s="9" t="s">
        <v>737</v>
      </c>
      <c r="B2432" s="0" t="s">
        <v>285</v>
      </c>
      <c r="C2432" s="0" t="s">
        <v>26</v>
      </c>
      <c r="E2432" s="10" t="str">
        <f aca="false">IF(D2432="?OLD","!!!","")</f>
        <v/>
      </c>
      <c r="F2432" s="11" t="str">
        <f aca="false">IF(OR(E2432="",E2432="!!!"),"",IF(NOT(ISNA(VLOOKUP(E2432,E$1:E2431,1,FALSE()))),"OLD",IF(AND(E2432&lt;&gt;"",E2432&lt;&gt;"!!!"),"NEW","")))</f>
        <v/>
      </c>
      <c r="G2432" s="12" t="str">
        <f aca="false">IF(OR(E2432="",E2432="!!!"),"",IF(OR(J2432=0,AND(J2432=1,K2432=1),AND(J2432=1,I2432="SBJ"),AND(J2432=1,I2432=0)),"?IN_FOCUS",IF(J2432&lt;=2,"?ACTIVATED",IF(J2432&lt;&gt;"","?FAMILIAR",IF(F2432="NEW",IF(ISNA(VLOOKUP(E2432,#REF!,1,FALSE())),"?TYPE_IDENTIFIABLE","?REFERENTIAL"),"_")))))</f>
        <v/>
      </c>
      <c r="H2432" s="13" t="str">
        <f aca="false">IF(J2432&lt;&gt;1,"",IF(I2432="SBJ","CB","?"))</f>
        <v/>
      </c>
      <c r="I2432" s="14" t="str">
        <f aca="false">IF(OR(E2432="",E2432="!!!",F2432="NEW"),"",INDEX(B$2:B2431,-1+SUMPRODUCT(MAX(ROW(E$2:E2431)*(E2432=E$2:E2431)))))</f>
        <v/>
      </c>
      <c r="J2432" s="15" t="str">
        <f aca="true">IF(OR(E2432="",E2432="!!!",F2432="NEW"),"",COUNTBLANK(OFFSET(A$1,,,SUMPRODUCT(MAX(ROW(E$2:E2432)*(E2432=E$2:E2432)))))-COUNTBLANK(OFFSET(A$1,,,SUMPRODUCT(MAX(ROW(E$1:E2431)*(E2432=E$1:E2431))))))</f>
        <v/>
      </c>
      <c r="K2432" s="15" t="str">
        <f aca="false">IF(OR(E2432="",E2432="!!!",F2432="NEW"),"",INDEX(J$1:J2431,SUMPRODUCT(MAX(ROW(E$1:E2431)*(E2432=E$1:E2431)))))</f>
        <v/>
      </c>
      <c r="L2432" s="16"/>
    </row>
    <row r="2433" customFormat="false" ht="12.75" hidden="false" customHeight="false" outlineLevel="0" collapsed="false">
      <c r="A2433" s="9" t="s">
        <v>20</v>
      </c>
      <c r="E2433" s="10" t="str">
        <f aca="false">IF(D2433="?OLD","!!!","")</f>
        <v/>
      </c>
      <c r="F2433" s="11" t="str">
        <f aca="false">IF(OR(E2433="",E2433="!!!"),"",IF(NOT(ISNA(VLOOKUP(E2433,E$1:E2432,1,FALSE()))),"OLD",IF(AND(E2433&lt;&gt;"",E2433&lt;&gt;"!!!"),"NEW","")))</f>
        <v/>
      </c>
      <c r="G2433" s="12" t="str">
        <f aca="false">IF(OR(E2433="",E2433="!!!"),"",IF(OR(J2433=0,AND(J2433=1,K2433=1),AND(J2433=1,I2433="SBJ"),AND(J2433=1,I2433=0)),"?IN_FOCUS",IF(J2433&lt;=2,"?ACTIVATED",IF(J2433&lt;&gt;"","?FAMILIAR",IF(F2433="NEW",IF(ISNA(VLOOKUP(E2433,#REF!,1,FALSE())),"?TYPE_IDENTIFIABLE","?REFERENTIAL"),"_")))))</f>
        <v/>
      </c>
      <c r="H2433" s="13" t="str">
        <f aca="false">IF(J2433&lt;&gt;1,"",IF(I2433="SBJ","CB","?"))</f>
        <v/>
      </c>
      <c r="I2433" s="14" t="str">
        <f aca="false">IF(OR(E2433="",E2433="!!!",F2433="NEW"),"",INDEX(B$2:B2432,-1+SUMPRODUCT(MAX(ROW(E$2:E2432)*(E2433=E$2:E2432)))))</f>
        <v/>
      </c>
      <c r="J2433" s="15" t="str">
        <f aca="true">IF(OR(E2433="",E2433="!!!",F2433="NEW"),"",COUNTBLANK(OFFSET(A$1,,,SUMPRODUCT(MAX(ROW(E$2:E2433)*(E2433=E$2:E2433)))))-COUNTBLANK(OFFSET(A$1,,,SUMPRODUCT(MAX(ROW(E$1:E2432)*(E2433=E$1:E2432))))))</f>
        <v/>
      </c>
      <c r="K2433" s="15" t="str">
        <f aca="false">IF(OR(E2433="",E2433="!!!",F2433="NEW"),"",INDEX(J$1:J2432,SUMPRODUCT(MAX(ROW(E$1:E2432)*(E2433=E$1:E2432)))))</f>
        <v/>
      </c>
      <c r="L2433" s="16"/>
    </row>
    <row r="2434" customFormat="false" ht="12.75" hidden="false" customHeight="false" outlineLevel="0" collapsed="false">
      <c r="A2434" s="9" t="s">
        <v>920</v>
      </c>
      <c r="E2434" s="10" t="str">
        <f aca="false">IF(D2434="?OLD","!!!","")</f>
        <v/>
      </c>
      <c r="F2434" s="11" t="str">
        <f aca="false">IF(OR(E2434="",E2434="!!!"),"",IF(NOT(ISNA(VLOOKUP(E2434,E$1:E2433,1,FALSE()))),"OLD",IF(AND(E2434&lt;&gt;"",E2434&lt;&gt;"!!!"),"NEW","")))</f>
        <v/>
      </c>
      <c r="G2434" s="12" t="str">
        <f aca="false">IF(OR(E2434="",E2434="!!!"),"",IF(OR(J2434=0,AND(J2434=1,K2434=1),AND(J2434=1,I2434="SBJ"),AND(J2434=1,I2434=0)),"?IN_FOCUS",IF(J2434&lt;=2,"?ACTIVATED",IF(J2434&lt;&gt;"","?FAMILIAR",IF(F2434="NEW",IF(ISNA(VLOOKUP(E2434,#REF!,1,FALSE())),"?TYPE_IDENTIFIABLE","?REFERENTIAL"),"_")))))</f>
        <v/>
      </c>
      <c r="H2434" s="13" t="str">
        <f aca="false">IF(J2434&lt;&gt;1,"",IF(I2434="SBJ","CB","?"))</f>
        <v/>
      </c>
      <c r="I2434" s="14" t="str">
        <f aca="false">IF(OR(E2434="",E2434="!!!",F2434="NEW"),"",INDEX(B$2:B2433,-1+SUMPRODUCT(MAX(ROW(E$2:E2433)*(E2434=E$2:E2433)))))</f>
        <v/>
      </c>
      <c r="J2434" s="15" t="str">
        <f aca="true">IF(OR(E2434="",E2434="!!!",F2434="NEW"),"",COUNTBLANK(OFFSET(A$1,,,SUMPRODUCT(MAX(ROW(E$2:E2434)*(E2434=E$2:E2434)))))-COUNTBLANK(OFFSET(A$1,,,SUMPRODUCT(MAX(ROW(E$1:E2433)*(E2434=E$1:E2433))))))</f>
        <v/>
      </c>
      <c r="K2434" s="15" t="str">
        <f aca="false">IF(OR(E2434="",E2434="!!!",F2434="NEW"),"",INDEX(J$1:J2433,SUMPRODUCT(MAX(ROW(E$1:E2433)*(E2434=E$1:E2433)))))</f>
        <v/>
      </c>
      <c r="L2434" s="16"/>
    </row>
    <row r="2435" customFormat="false" ht="12.75" hidden="false" customHeight="false" outlineLevel="0" collapsed="false">
      <c r="A2435" s="9" t="s">
        <v>921</v>
      </c>
      <c r="B2435" s="0" t="s">
        <v>66</v>
      </c>
      <c r="C2435" s="0" t="s">
        <v>26</v>
      </c>
      <c r="E2435" s="10" t="str">
        <f aca="false">IF(D2435="?OLD","!!!","")</f>
        <v/>
      </c>
      <c r="F2435" s="11" t="str">
        <f aca="false">IF(OR(E2435="",E2435="!!!"),"",IF(NOT(ISNA(VLOOKUP(E2435,E$1:E2434,1,FALSE()))),"OLD",IF(AND(E2435&lt;&gt;"",E2435&lt;&gt;"!!!"),"NEW","")))</f>
        <v/>
      </c>
      <c r="G2435" s="12" t="str">
        <f aca="false">IF(OR(E2435="",E2435="!!!"),"",IF(OR(J2435=0,AND(J2435=1,K2435=1),AND(J2435=1,I2435="SBJ"),AND(J2435=1,I2435=0)),"?IN_FOCUS",IF(J2435&lt;=2,"?ACTIVATED",IF(J2435&lt;&gt;"","?FAMILIAR",IF(F2435="NEW",IF(ISNA(VLOOKUP(E2435,#REF!,1,FALSE())),"?TYPE_IDENTIFIABLE","?REFERENTIAL"),"_")))))</f>
        <v/>
      </c>
      <c r="H2435" s="13" t="str">
        <f aca="false">IF(J2435&lt;&gt;1,"",IF(I2435="SBJ","CB","?"))</f>
        <v/>
      </c>
      <c r="I2435" s="14" t="str">
        <f aca="false">IF(OR(E2435="",E2435="!!!",F2435="NEW"),"",INDEX(B$2:B2434,-1+SUMPRODUCT(MAX(ROW(E$2:E2434)*(E2435=E$2:E2434)))))</f>
        <v/>
      </c>
      <c r="J2435" s="15" t="str">
        <f aca="true">IF(OR(E2435="",E2435="!!!",F2435="NEW"),"",COUNTBLANK(OFFSET(A$1,,,SUMPRODUCT(MAX(ROW(E$2:E2435)*(E2435=E$2:E2435)))))-COUNTBLANK(OFFSET(A$1,,,SUMPRODUCT(MAX(ROW(E$1:E2434)*(E2435=E$1:E2434))))))</f>
        <v/>
      </c>
      <c r="K2435" s="15" t="str">
        <f aca="false">IF(OR(E2435="",E2435="!!!",F2435="NEW"),"",INDEX(J$1:J2434,SUMPRODUCT(MAX(ROW(E$1:E2434)*(E2435=E$1:E2434)))))</f>
        <v/>
      </c>
      <c r="L2435" s="16"/>
    </row>
    <row r="2436" customFormat="false" ht="12.75" hidden="false" customHeight="false" outlineLevel="0" collapsed="false">
      <c r="A2436" s="9" t="s">
        <v>39</v>
      </c>
      <c r="E2436" s="10" t="str">
        <f aca="false">IF(D2436="?OLD","!!!","")</f>
        <v/>
      </c>
      <c r="F2436" s="11" t="str">
        <f aca="false">IF(OR(E2436="",E2436="!!!"),"",IF(NOT(ISNA(VLOOKUP(E2436,E$1:E2435,1,FALSE()))),"OLD",IF(AND(E2436&lt;&gt;"",E2436&lt;&gt;"!!!"),"NEW","")))</f>
        <v/>
      </c>
      <c r="G2436" s="12" t="str">
        <f aca="false">IF(OR(E2436="",E2436="!!!"),"",IF(OR(J2436=0,AND(J2436=1,K2436=1),AND(J2436=1,I2436="SBJ"),AND(J2436=1,I2436=0)),"?IN_FOCUS",IF(J2436&lt;=2,"?ACTIVATED",IF(J2436&lt;&gt;"","?FAMILIAR",IF(F2436="NEW",IF(ISNA(VLOOKUP(E2436,#REF!,1,FALSE())),"?TYPE_IDENTIFIABLE","?REFERENTIAL"),"_")))))</f>
        <v/>
      </c>
      <c r="H2436" s="13" t="str">
        <f aca="false">IF(J2436&lt;&gt;1,"",IF(I2436="SBJ","CB","?"))</f>
        <v/>
      </c>
      <c r="I2436" s="14" t="str">
        <f aca="false">IF(OR(E2436="",E2436="!!!",F2436="NEW"),"",INDEX(B$2:B2435,-1+SUMPRODUCT(MAX(ROW(E$2:E2435)*(E2436=E$2:E2435)))))</f>
        <v/>
      </c>
      <c r="J2436" s="15" t="str">
        <f aca="true">IF(OR(E2436="",E2436="!!!",F2436="NEW"),"",COUNTBLANK(OFFSET(A$1,,,SUMPRODUCT(MAX(ROW(E$2:E2436)*(E2436=E$2:E2436)))))-COUNTBLANK(OFFSET(A$1,,,SUMPRODUCT(MAX(ROW(E$1:E2435)*(E2436=E$1:E2435))))))</f>
        <v/>
      </c>
      <c r="K2436" s="15" t="str">
        <f aca="false">IF(OR(E2436="",E2436="!!!",F2436="NEW"),"",INDEX(J$1:J2435,SUMPRODUCT(MAX(ROW(E$1:E2435)*(E2436=E$1:E2435)))))</f>
        <v/>
      </c>
      <c r="L2436" s="16"/>
    </row>
    <row r="2437" customFormat="false" ht="12.75" hidden="false" customHeight="false" outlineLevel="0" collapsed="false">
      <c r="A2437" s="9" t="s">
        <v>15</v>
      </c>
      <c r="E2437" s="10" t="str">
        <f aca="false">IF(D2437="?OLD","!!!","")</f>
        <v/>
      </c>
      <c r="F2437" s="11" t="str">
        <f aca="false">IF(OR(E2437="",E2437="!!!"),"",IF(NOT(ISNA(VLOOKUP(E2437,E$1:E2436,1,FALSE()))),"OLD",IF(AND(E2437&lt;&gt;"",E2437&lt;&gt;"!!!"),"NEW","")))</f>
        <v/>
      </c>
      <c r="G2437" s="12" t="str">
        <f aca="false">IF(OR(E2437="",E2437="!!!"),"",IF(OR(J2437=0,AND(J2437=1,K2437=1),AND(J2437=1,I2437="SBJ"),AND(J2437=1,I2437=0)),"?IN_FOCUS",IF(J2437&lt;=2,"?ACTIVATED",IF(J2437&lt;&gt;"","?FAMILIAR",IF(F2437="NEW",IF(ISNA(VLOOKUP(E2437,#REF!,1,FALSE())),"?TYPE_IDENTIFIABLE","?REFERENTIAL"),"_")))))</f>
        <v/>
      </c>
      <c r="H2437" s="13" t="str">
        <f aca="false">IF(J2437&lt;&gt;1,"",IF(I2437="SBJ","CB","?"))</f>
        <v/>
      </c>
      <c r="I2437" s="14" t="str">
        <f aca="false">IF(OR(E2437="",E2437="!!!",F2437="NEW"),"",INDEX(B$2:B2436,-1+SUMPRODUCT(MAX(ROW(E$2:E2436)*(E2437=E$2:E2436)))))</f>
        <v/>
      </c>
      <c r="J2437" s="15" t="str">
        <f aca="true">IF(OR(E2437="",E2437="!!!",F2437="NEW"),"",COUNTBLANK(OFFSET(A$1,,,SUMPRODUCT(MAX(ROW(E$2:E2437)*(E2437=E$2:E2437)))))-COUNTBLANK(OFFSET(A$1,,,SUMPRODUCT(MAX(ROW(E$1:E2436)*(E2437=E$1:E2436))))))</f>
        <v/>
      </c>
      <c r="K2437" s="15" t="str">
        <f aca="false">IF(OR(E2437="",E2437="!!!",F2437="NEW"),"",INDEX(J$1:J2436,SUMPRODUCT(MAX(ROW(E$1:E2436)*(E2437=E$1:E2436)))))</f>
        <v/>
      </c>
      <c r="L2437" s="16"/>
    </row>
    <row r="2438" customFormat="false" ht="12.75" hidden="false" customHeight="false" outlineLevel="0" collapsed="false">
      <c r="A2438" s="9" t="s">
        <v>291</v>
      </c>
      <c r="B2438" s="0" t="s">
        <v>41</v>
      </c>
      <c r="C2438" s="0" t="s">
        <v>216</v>
      </c>
      <c r="D2438" s="0" t="s">
        <v>31</v>
      </c>
      <c r="E2438" s="10" t="str">
        <f aca="false">IF(D2438="?OLD","!!!","")</f>
        <v>!!!</v>
      </c>
      <c r="F2438" s="11" t="str">
        <f aca="false">IF(OR(E2438="",E2438="!!!"),"",IF(NOT(ISNA(VLOOKUP(E2438,E$1:E2437,1,FALSE()))),"OLD",IF(AND(E2438&lt;&gt;"",E2438&lt;&gt;"!!!"),"NEW","")))</f>
        <v/>
      </c>
      <c r="G2438" s="12" t="str">
        <f aca="false">IF(OR(E2438="",E2438="!!!"),"",IF(OR(J2438=0,AND(J2438=1,K2438=1),AND(J2438=1,I2438="SBJ"),AND(J2438=1,I2438=0)),"?IN_FOCUS",IF(J2438&lt;=2,"?ACTIVATED",IF(J2438&lt;&gt;"","?FAMILIAR",IF(F2438="NEW",IF(ISNA(VLOOKUP(E2438,#REF!,1,FALSE())),"?TYPE_IDENTIFIABLE","?REFERENTIAL"),"_")))))</f>
        <v/>
      </c>
      <c r="H2438" s="13" t="str">
        <f aca="false">IF(J2438&lt;&gt;1,"",IF(I2438="SBJ","CB","?"))</f>
        <v/>
      </c>
      <c r="I2438" s="14" t="str">
        <f aca="false">IF(OR(E2438="",E2438="!!!",F2438="NEW"),"",INDEX(B$2:B2437,-1+SUMPRODUCT(MAX(ROW(E$2:E2437)*(E2438=E$2:E2437)))))</f>
        <v/>
      </c>
      <c r="J2438" s="15" t="str">
        <f aca="true">IF(OR(E2438="",E2438="!!!",F2438="NEW"),"",COUNTBLANK(OFFSET(A$1,,,SUMPRODUCT(MAX(ROW(E$2:E2438)*(E2438=E$2:E2438)))))-COUNTBLANK(OFFSET(A$1,,,SUMPRODUCT(MAX(ROW(E$1:E2437)*(E2438=E$1:E2437))))))</f>
        <v/>
      </c>
      <c r="K2438" s="15" t="str">
        <f aca="false">IF(OR(E2438="",E2438="!!!",F2438="NEW"),"",INDEX(J$1:J2437,SUMPRODUCT(MAX(ROW(E$1:E2437)*(E2438=E$1:E2437)))))</f>
        <v/>
      </c>
      <c r="L2438" s="16"/>
    </row>
    <row r="2439" customFormat="false" ht="12.75" hidden="false" customHeight="false" outlineLevel="0" collapsed="false">
      <c r="A2439" s="9" t="s">
        <v>117</v>
      </c>
      <c r="E2439" s="10" t="str">
        <f aca="false">IF(D2439="?OLD","!!!","")</f>
        <v/>
      </c>
      <c r="F2439" s="11" t="str">
        <f aca="false">IF(OR(E2439="",E2439="!!!"),"",IF(NOT(ISNA(VLOOKUP(E2439,E$1:E2438,1,FALSE()))),"OLD",IF(AND(E2439&lt;&gt;"",E2439&lt;&gt;"!!!"),"NEW","")))</f>
        <v/>
      </c>
      <c r="G2439" s="12" t="str">
        <f aca="false">IF(OR(E2439="",E2439="!!!"),"",IF(OR(J2439=0,AND(J2439=1,K2439=1),AND(J2439=1,I2439="SBJ"),AND(J2439=1,I2439=0)),"?IN_FOCUS",IF(J2439&lt;=2,"?ACTIVATED",IF(J2439&lt;&gt;"","?FAMILIAR",IF(F2439="NEW",IF(ISNA(VLOOKUP(E2439,#REF!,1,FALSE())),"?TYPE_IDENTIFIABLE","?REFERENTIAL"),"_")))))</f>
        <v/>
      </c>
      <c r="H2439" s="13" t="str">
        <f aca="false">IF(J2439&lt;&gt;1,"",IF(I2439="SBJ","CB","?"))</f>
        <v/>
      </c>
      <c r="I2439" s="14" t="str">
        <f aca="false">IF(OR(E2439="",E2439="!!!",F2439="NEW"),"",INDEX(B$2:B2438,-1+SUMPRODUCT(MAX(ROW(E$2:E2438)*(E2439=E$2:E2438)))))</f>
        <v/>
      </c>
      <c r="J2439" s="15" t="str">
        <f aca="true">IF(OR(E2439="",E2439="!!!",F2439="NEW"),"",COUNTBLANK(OFFSET(A$1,,,SUMPRODUCT(MAX(ROW(E$2:E2439)*(E2439=E$2:E2439)))))-COUNTBLANK(OFFSET(A$1,,,SUMPRODUCT(MAX(ROW(E$1:E2438)*(E2439=E$1:E2438))))))</f>
        <v/>
      </c>
      <c r="K2439" s="15" t="str">
        <f aca="false">IF(OR(E2439="",E2439="!!!",F2439="NEW"),"",INDEX(J$1:J2438,SUMPRODUCT(MAX(ROW(E$1:E2438)*(E2439=E$1:E2438)))))</f>
        <v/>
      </c>
      <c r="L2439" s="16"/>
    </row>
    <row r="2440" customFormat="false" ht="12.75" hidden="false" customHeight="false" outlineLevel="0" collapsed="false">
      <c r="A2440" s="9" t="s">
        <v>71</v>
      </c>
      <c r="E2440" s="10" t="str">
        <f aca="false">IF(D2440="?OLD","!!!","")</f>
        <v/>
      </c>
      <c r="F2440" s="11" t="str">
        <f aca="false">IF(OR(E2440="",E2440="!!!"),"",IF(NOT(ISNA(VLOOKUP(E2440,E$1:E2439,1,FALSE()))),"OLD",IF(AND(E2440&lt;&gt;"",E2440&lt;&gt;"!!!"),"NEW","")))</f>
        <v/>
      </c>
      <c r="G2440" s="12" t="str">
        <f aca="false">IF(OR(E2440="",E2440="!!!"),"",IF(OR(J2440=0,AND(J2440=1,K2440=1),AND(J2440=1,I2440="SBJ"),AND(J2440=1,I2440=0)),"?IN_FOCUS",IF(J2440&lt;=2,"?ACTIVATED",IF(J2440&lt;&gt;"","?FAMILIAR",IF(F2440="NEW",IF(ISNA(VLOOKUP(E2440,#REF!,1,FALSE())),"?TYPE_IDENTIFIABLE","?REFERENTIAL"),"_")))))</f>
        <v/>
      </c>
      <c r="H2440" s="13" t="str">
        <f aca="false">IF(J2440&lt;&gt;1,"",IF(I2440="SBJ","CB","?"))</f>
        <v/>
      </c>
      <c r="I2440" s="14" t="str">
        <f aca="false">IF(OR(E2440="",E2440="!!!",F2440="NEW"),"",INDEX(B$2:B2439,-1+SUMPRODUCT(MAX(ROW(E$2:E2439)*(E2440=E$2:E2439)))))</f>
        <v/>
      </c>
      <c r="J2440" s="15" t="str">
        <f aca="true">IF(OR(E2440="",E2440="!!!",F2440="NEW"),"",COUNTBLANK(OFFSET(A$1,,,SUMPRODUCT(MAX(ROW(E$2:E2440)*(E2440=E$2:E2440)))))-COUNTBLANK(OFFSET(A$1,,,SUMPRODUCT(MAX(ROW(E$1:E2439)*(E2440=E$1:E2439))))))</f>
        <v/>
      </c>
      <c r="K2440" s="15" t="str">
        <f aca="false">IF(OR(E2440="",E2440="!!!",F2440="NEW"),"",INDEX(J$1:J2439,SUMPRODUCT(MAX(ROW(E$1:E2439)*(E2440=E$1:E2439)))))</f>
        <v/>
      </c>
      <c r="L2440" s="16"/>
    </row>
    <row r="2441" customFormat="false" ht="12.75" hidden="false" customHeight="false" outlineLevel="0" collapsed="false">
      <c r="A2441" s="9" t="s">
        <v>379</v>
      </c>
      <c r="E2441" s="10" t="str">
        <f aca="false">IF(D2441="?OLD","!!!","")</f>
        <v/>
      </c>
      <c r="F2441" s="11" t="str">
        <f aca="false">IF(OR(E2441="",E2441="!!!"),"",IF(NOT(ISNA(VLOOKUP(E2441,E$1:E2440,1,FALSE()))),"OLD",IF(AND(E2441&lt;&gt;"",E2441&lt;&gt;"!!!"),"NEW","")))</f>
        <v/>
      </c>
      <c r="G2441" s="12" t="str">
        <f aca="false">IF(OR(E2441="",E2441="!!!"),"",IF(OR(J2441=0,AND(J2441=1,K2441=1),AND(J2441=1,I2441="SBJ"),AND(J2441=1,I2441=0)),"?IN_FOCUS",IF(J2441&lt;=2,"?ACTIVATED",IF(J2441&lt;&gt;"","?FAMILIAR",IF(F2441="NEW",IF(ISNA(VLOOKUP(E2441,#REF!,1,FALSE())),"?TYPE_IDENTIFIABLE","?REFERENTIAL"),"_")))))</f>
        <v/>
      </c>
      <c r="H2441" s="13" t="str">
        <f aca="false">IF(J2441&lt;&gt;1,"",IF(I2441="SBJ","CB","?"))</f>
        <v/>
      </c>
      <c r="I2441" s="14" t="str">
        <f aca="false">IF(OR(E2441="",E2441="!!!",F2441="NEW"),"",INDEX(B$2:B2440,-1+SUMPRODUCT(MAX(ROW(E$2:E2440)*(E2441=E$2:E2440)))))</f>
        <v/>
      </c>
      <c r="J2441" s="15" t="str">
        <f aca="true">IF(OR(E2441="",E2441="!!!",F2441="NEW"),"",COUNTBLANK(OFFSET(A$1,,,SUMPRODUCT(MAX(ROW(E$2:E2441)*(E2441=E$2:E2441)))))-COUNTBLANK(OFFSET(A$1,,,SUMPRODUCT(MAX(ROW(E$1:E2440)*(E2441=E$1:E2440))))))</f>
        <v/>
      </c>
      <c r="K2441" s="15" t="str">
        <f aca="false">IF(OR(E2441="",E2441="!!!",F2441="NEW"),"",INDEX(J$1:J2440,SUMPRODUCT(MAX(ROW(E$1:E2440)*(E2441=E$1:E2440)))))</f>
        <v/>
      </c>
      <c r="L2441" s="16"/>
    </row>
    <row r="2442" customFormat="false" ht="12.75" hidden="false" customHeight="false" outlineLevel="0" collapsed="false">
      <c r="A2442" s="9" t="s">
        <v>495</v>
      </c>
      <c r="B2442" s="0" t="s">
        <v>23</v>
      </c>
      <c r="C2442" s="0" t="s">
        <v>54</v>
      </c>
      <c r="D2442" s="0" t="s">
        <v>31</v>
      </c>
      <c r="E2442" s="10" t="str">
        <f aca="false">IF(D2442="?OLD","!!!","")</f>
        <v>!!!</v>
      </c>
      <c r="F2442" s="11" t="str">
        <f aca="false">IF(OR(E2442="",E2442="!!!"),"",IF(NOT(ISNA(VLOOKUP(E2442,E$1:E2441,1,FALSE()))),"OLD",IF(AND(E2442&lt;&gt;"",E2442&lt;&gt;"!!!"),"NEW","")))</f>
        <v/>
      </c>
      <c r="G2442" s="12" t="str">
        <f aca="false">IF(OR(E2442="",E2442="!!!"),"",IF(OR(J2442=0,AND(J2442=1,K2442=1),AND(J2442=1,I2442="SBJ"),AND(J2442=1,I2442=0)),"?IN_FOCUS",IF(J2442&lt;=2,"?ACTIVATED",IF(J2442&lt;&gt;"","?FAMILIAR",IF(F2442="NEW",IF(ISNA(VLOOKUP(E2442,#REF!,1,FALSE())),"?TYPE_IDENTIFIABLE","?REFERENTIAL"),"_")))))</f>
        <v/>
      </c>
      <c r="H2442" s="13" t="str">
        <f aca="false">IF(J2442&lt;&gt;1,"",IF(I2442="SBJ","CB","?"))</f>
        <v/>
      </c>
      <c r="I2442" s="14" t="str">
        <f aca="false">IF(OR(E2442="",E2442="!!!",F2442="NEW"),"",INDEX(B$2:B2441,-1+SUMPRODUCT(MAX(ROW(E$2:E2441)*(E2442=E$2:E2441)))))</f>
        <v/>
      </c>
      <c r="J2442" s="15" t="str">
        <f aca="true">IF(OR(E2442="",E2442="!!!",F2442="NEW"),"",COUNTBLANK(OFFSET(A$1,,,SUMPRODUCT(MAX(ROW(E$2:E2442)*(E2442=E$2:E2442)))))-COUNTBLANK(OFFSET(A$1,,,SUMPRODUCT(MAX(ROW(E$1:E2441)*(E2442=E$1:E2441))))))</f>
        <v/>
      </c>
      <c r="K2442" s="15" t="str">
        <f aca="false">IF(OR(E2442="",E2442="!!!",F2442="NEW"),"",INDEX(J$1:J2441,SUMPRODUCT(MAX(ROW(E$1:E2441)*(E2442=E$1:E2441)))))</f>
        <v/>
      </c>
      <c r="L2442" s="16"/>
    </row>
    <row r="2443" customFormat="false" ht="12.75" hidden="false" customHeight="false" outlineLevel="0" collapsed="false">
      <c r="A2443" s="9" t="s">
        <v>112</v>
      </c>
      <c r="B2443" s="0" t="s">
        <v>47</v>
      </c>
      <c r="C2443" s="0" t="s">
        <v>113</v>
      </c>
      <c r="D2443" s="0" t="s">
        <v>31</v>
      </c>
      <c r="E2443" s="10" t="str">
        <f aca="false">IF(D2443="?OLD","!!!","")</f>
        <v>!!!</v>
      </c>
      <c r="F2443" s="11" t="str">
        <f aca="false">IF(OR(E2443="",E2443="!!!"),"",IF(NOT(ISNA(VLOOKUP(E2443,E$1:E2442,1,FALSE()))),"OLD",IF(AND(E2443&lt;&gt;"",E2443&lt;&gt;"!!!"),"NEW","")))</f>
        <v/>
      </c>
      <c r="G2443" s="12" t="str">
        <f aca="false">IF(OR(E2443="",E2443="!!!"),"",IF(OR(J2443=0,AND(J2443=1,K2443=1),AND(J2443=1,I2443="SBJ"),AND(J2443=1,I2443=0)),"?IN_FOCUS",IF(J2443&lt;=2,"?ACTIVATED",IF(J2443&lt;&gt;"","?FAMILIAR",IF(F2443="NEW",IF(ISNA(VLOOKUP(E2443,#REF!,1,FALSE())),"?TYPE_IDENTIFIABLE","?REFERENTIAL"),"_")))))</f>
        <v/>
      </c>
      <c r="H2443" s="13" t="str">
        <f aca="false">IF(J2443&lt;&gt;1,"",IF(I2443="SBJ","CB","?"))</f>
        <v/>
      </c>
      <c r="I2443" s="14" t="str">
        <f aca="false">IF(OR(E2443="",E2443="!!!",F2443="NEW"),"",INDEX(B$2:B2442,-1+SUMPRODUCT(MAX(ROW(E$2:E2442)*(E2443=E$2:E2442)))))</f>
        <v/>
      </c>
      <c r="J2443" s="15" t="str">
        <f aca="true">IF(OR(E2443="",E2443="!!!",F2443="NEW"),"",COUNTBLANK(OFFSET(A$1,,,SUMPRODUCT(MAX(ROW(E$2:E2443)*(E2443=E$2:E2443)))))-COUNTBLANK(OFFSET(A$1,,,SUMPRODUCT(MAX(ROW(E$1:E2442)*(E2443=E$1:E2442))))))</f>
        <v/>
      </c>
      <c r="K2443" s="15" t="str">
        <f aca="false">IF(OR(E2443="",E2443="!!!",F2443="NEW"),"",INDEX(J$1:J2442,SUMPRODUCT(MAX(ROW(E$1:E2442)*(E2443=E$1:E2442)))))</f>
        <v/>
      </c>
      <c r="L2443" s="16"/>
    </row>
    <row r="2444" customFormat="false" ht="12.75" hidden="false" customHeight="false" outlineLevel="0" collapsed="false">
      <c r="A2444" s="9" t="s">
        <v>922</v>
      </c>
      <c r="B2444" s="0" t="s">
        <v>25</v>
      </c>
      <c r="C2444" s="0" t="s">
        <v>115</v>
      </c>
      <c r="D2444" s="0" t="s">
        <v>31</v>
      </c>
      <c r="E2444" s="10" t="str">
        <f aca="false">IF(D2444="?OLD","!!!","")</f>
        <v>!!!</v>
      </c>
      <c r="F2444" s="11" t="str">
        <f aca="false">IF(OR(E2444="",E2444="!!!"),"",IF(NOT(ISNA(VLOOKUP(E2444,E$1:E2443,1,FALSE()))),"OLD",IF(AND(E2444&lt;&gt;"",E2444&lt;&gt;"!!!"),"NEW","")))</f>
        <v/>
      </c>
      <c r="G2444" s="12" t="str">
        <f aca="false">IF(OR(E2444="",E2444="!!!"),"",IF(OR(J2444=0,AND(J2444=1,K2444=1),AND(J2444=1,I2444="SBJ"),AND(J2444=1,I2444=0)),"?IN_FOCUS",IF(J2444&lt;=2,"?ACTIVATED",IF(J2444&lt;&gt;"","?FAMILIAR",IF(F2444="NEW",IF(ISNA(VLOOKUP(E2444,#REF!,1,FALSE())),"?TYPE_IDENTIFIABLE","?REFERENTIAL"),"_")))))</f>
        <v/>
      </c>
      <c r="H2444" s="13" t="str">
        <f aca="false">IF(J2444&lt;&gt;1,"",IF(I2444="SBJ","CB","?"))</f>
        <v/>
      </c>
      <c r="I2444" s="14" t="str">
        <f aca="false">IF(OR(E2444="",E2444="!!!",F2444="NEW"),"",INDEX(B$2:B2443,-1+SUMPRODUCT(MAX(ROW(E$2:E2443)*(E2444=E$2:E2443)))))</f>
        <v/>
      </c>
      <c r="J2444" s="15" t="str">
        <f aca="true">IF(OR(E2444="",E2444="!!!",F2444="NEW"),"",COUNTBLANK(OFFSET(A$1,,,SUMPRODUCT(MAX(ROW(E$2:E2444)*(E2444=E$2:E2444)))))-COUNTBLANK(OFFSET(A$1,,,SUMPRODUCT(MAX(ROW(E$1:E2443)*(E2444=E$1:E2443))))))</f>
        <v/>
      </c>
      <c r="K2444" s="15" t="str">
        <f aca="false">IF(OR(E2444="",E2444="!!!",F2444="NEW"),"",INDEX(J$1:J2443,SUMPRODUCT(MAX(ROW(E$1:E2443)*(E2444=E$1:E2443)))))</f>
        <v/>
      </c>
      <c r="L2444" s="16"/>
    </row>
    <row r="2445" customFormat="false" ht="12.75" hidden="false" customHeight="false" outlineLevel="0" collapsed="false">
      <c r="A2445" s="9" t="s">
        <v>15</v>
      </c>
      <c r="E2445" s="10" t="str">
        <f aca="false">IF(D2445="?OLD","!!!","")</f>
        <v/>
      </c>
      <c r="F2445" s="11" t="str">
        <f aca="false">IF(OR(E2445="",E2445="!!!"),"",IF(NOT(ISNA(VLOOKUP(E2445,E$1:E2444,1,FALSE()))),"OLD",IF(AND(E2445&lt;&gt;"",E2445&lt;&gt;"!!!"),"NEW","")))</f>
        <v/>
      </c>
      <c r="G2445" s="12" t="str">
        <f aca="false">IF(OR(E2445="",E2445="!!!"),"",IF(OR(J2445=0,AND(J2445=1,K2445=1),AND(J2445=1,I2445="SBJ"),AND(J2445=1,I2445=0)),"?IN_FOCUS",IF(J2445&lt;=2,"?ACTIVATED",IF(J2445&lt;&gt;"","?FAMILIAR",IF(F2445="NEW",IF(ISNA(VLOOKUP(E2445,#REF!,1,FALSE())),"?TYPE_IDENTIFIABLE","?REFERENTIAL"),"_")))))</f>
        <v/>
      </c>
      <c r="H2445" s="13" t="str">
        <f aca="false">IF(J2445&lt;&gt;1,"",IF(I2445="SBJ","CB","?"))</f>
        <v/>
      </c>
      <c r="I2445" s="14" t="str">
        <f aca="false">IF(OR(E2445="",E2445="!!!",F2445="NEW"),"",INDEX(B$2:B2444,-1+SUMPRODUCT(MAX(ROW(E$2:E2444)*(E2445=E$2:E2444)))))</f>
        <v/>
      </c>
      <c r="J2445" s="15" t="str">
        <f aca="true">IF(OR(E2445="",E2445="!!!",F2445="NEW"),"",COUNTBLANK(OFFSET(A$1,,,SUMPRODUCT(MAX(ROW(E$2:E2445)*(E2445=E$2:E2445)))))-COUNTBLANK(OFFSET(A$1,,,SUMPRODUCT(MAX(ROW(E$1:E2444)*(E2445=E$1:E2444))))))</f>
        <v/>
      </c>
      <c r="K2445" s="15" t="str">
        <f aca="false">IF(OR(E2445="",E2445="!!!",F2445="NEW"),"",INDEX(J$1:J2444,SUMPRODUCT(MAX(ROW(E$1:E2444)*(E2445=E$1:E2444)))))</f>
        <v/>
      </c>
      <c r="L2445" s="16"/>
    </row>
    <row r="2446" customFormat="false" ht="12.75" hidden="false" customHeight="false" outlineLevel="0" collapsed="false">
      <c r="A2446" s="9" t="s">
        <v>112</v>
      </c>
      <c r="B2446" s="0" t="s">
        <v>66</v>
      </c>
      <c r="C2446" s="0" t="s">
        <v>113</v>
      </c>
      <c r="D2446" s="0" t="s">
        <v>31</v>
      </c>
      <c r="E2446" s="10" t="str">
        <f aca="false">IF(D2446="?OLD","!!!","")</f>
        <v>!!!</v>
      </c>
      <c r="F2446" s="11" t="str">
        <f aca="false">IF(OR(E2446="",E2446="!!!"),"",IF(NOT(ISNA(VLOOKUP(E2446,E$1:E2445,1,FALSE()))),"OLD",IF(AND(E2446&lt;&gt;"",E2446&lt;&gt;"!!!"),"NEW","")))</f>
        <v/>
      </c>
      <c r="G2446" s="12" t="str">
        <f aca="false">IF(OR(E2446="",E2446="!!!"),"",IF(OR(J2446=0,AND(J2446=1,K2446=1),AND(J2446=1,I2446="SBJ"),AND(J2446=1,I2446=0)),"?IN_FOCUS",IF(J2446&lt;=2,"?ACTIVATED",IF(J2446&lt;&gt;"","?FAMILIAR",IF(F2446="NEW",IF(ISNA(VLOOKUP(E2446,#REF!,1,FALSE())),"?TYPE_IDENTIFIABLE","?REFERENTIAL"),"_")))))</f>
        <v/>
      </c>
      <c r="H2446" s="13" t="str">
        <f aca="false">IF(J2446&lt;&gt;1,"",IF(I2446="SBJ","CB","?"))</f>
        <v/>
      </c>
      <c r="I2446" s="14" t="str">
        <f aca="false">IF(OR(E2446="",E2446="!!!",F2446="NEW"),"",INDEX(B$2:B2445,-1+SUMPRODUCT(MAX(ROW(E$2:E2445)*(E2446=E$2:E2445)))))</f>
        <v/>
      </c>
      <c r="J2446" s="15" t="str">
        <f aca="true">IF(OR(E2446="",E2446="!!!",F2446="NEW"),"",COUNTBLANK(OFFSET(A$1,,,SUMPRODUCT(MAX(ROW(E$2:E2446)*(E2446=E$2:E2446)))))-COUNTBLANK(OFFSET(A$1,,,SUMPRODUCT(MAX(ROW(E$1:E2445)*(E2446=E$1:E2445))))))</f>
        <v/>
      </c>
      <c r="K2446" s="15" t="str">
        <f aca="false">IF(OR(E2446="",E2446="!!!",F2446="NEW"),"",INDEX(J$1:J2445,SUMPRODUCT(MAX(ROW(E$1:E2445)*(E2446=E$1:E2445)))))</f>
        <v/>
      </c>
      <c r="L2446" s="16"/>
    </row>
    <row r="2447" customFormat="false" ht="12.75" hidden="false" customHeight="false" outlineLevel="0" collapsed="false">
      <c r="A2447" s="9" t="s">
        <v>484</v>
      </c>
      <c r="B2447" s="0" t="s">
        <v>47</v>
      </c>
      <c r="C2447" s="0" t="s">
        <v>115</v>
      </c>
      <c r="D2447" s="0" t="s">
        <v>31</v>
      </c>
      <c r="E2447" s="10" t="str">
        <f aca="false">IF(D2447="?OLD","!!!","")</f>
        <v>!!!</v>
      </c>
      <c r="F2447" s="11" t="str">
        <f aca="false">IF(OR(E2447="",E2447="!!!"),"",IF(NOT(ISNA(VLOOKUP(E2447,E$1:E2446,1,FALSE()))),"OLD",IF(AND(E2447&lt;&gt;"",E2447&lt;&gt;"!!!"),"NEW","")))</f>
        <v/>
      </c>
      <c r="G2447" s="12" t="str">
        <f aca="false">IF(OR(E2447="",E2447="!!!"),"",IF(OR(J2447=0,AND(J2447=1,K2447=1),AND(J2447=1,I2447="SBJ"),AND(J2447=1,I2447=0)),"?IN_FOCUS",IF(J2447&lt;=2,"?ACTIVATED",IF(J2447&lt;&gt;"","?FAMILIAR",IF(F2447="NEW",IF(ISNA(VLOOKUP(E2447,#REF!,1,FALSE())),"?TYPE_IDENTIFIABLE","?REFERENTIAL"),"_")))))</f>
        <v/>
      </c>
      <c r="H2447" s="13" t="str">
        <f aca="false">IF(J2447&lt;&gt;1,"",IF(I2447="SBJ","CB","?"))</f>
        <v/>
      </c>
      <c r="I2447" s="14" t="str">
        <f aca="false">IF(OR(E2447="",E2447="!!!",F2447="NEW"),"",INDEX(B$2:B2446,-1+SUMPRODUCT(MAX(ROW(E$2:E2446)*(E2447=E$2:E2446)))))</f>
        <v/>
      </c>
      <c r="J2447" s="15" t="str">
        <f aca="true">IF(OR(E2447="",E2447="!!!",F2447="NEW"),"",COUNTBLANK(OFFSET(A$1,,,SUMPRODUCT(MAX(ROW(E$2:E2447)*(E2447=E$2:E2447)))))-COUNTBLANK(OFFSET(A$1,,,SUMPRODUCT(MAX(ROW(E$1:E2446)*(E2447=E$1:E2446))))))</f>
        <v/>
      </c>
      <c r="K2447" s="15" t="str">
        <f aca="false">IF(OR(E2447="",E2447="!!!",F2447="NEW"),"",INDEX(J$1:J2446,SUMPRODUCT(MAX(ROW(E$1:E2446)*(E2447=E$1:E2446)))))</f>
        <v/>
      </c>
      <c r="L2447" s="16"/>
    </row>
    <row r="2448" customFormat="false" ht="12.75" hidden="false" customHeight="false" outlineLevel="0" collapsed="false">
      <c r="A2448" s="9" t="s">
        <v>923</v>
      </c>
      <c r="E2448" s="10" t="str">
        <f aca="false">IF(D2448="?OLD","!!!","")</f>
        <v/>
      </c>
      <c r="F2448" s="11" t="str">
        <f aca="false">IF(OR(E2448="",E2448="!!!"),"",IF(NOT(ISNA(VLOOKUP(E2448,E$1:E2447,1,FALSE()))),"OLD",IF(AND(E2448&lt;&gt;"",E2448&lt;&gt;"!!!"),"NEW","")))</f>
        <v/>
      </c>
      <c r="G2448" s="12" t="str">
        <f aca="false">IF(OR(E2448="",E2448="!!!"),"",IF(OR(J2448=0,AND(J2448=1,K2448=1),AND(J2448=1,I2448="SBJ"),AND(J2448=1,I2448=0)),"?IN_FOCUS",IF(J2448&lt;=2,"?ACTIVATED",IF(J2448&lt;&gt;"","?FAMILIAR",IF(F2448="NEW",IF(ISNA(VLOOKUP(E2448,#REF!,1,FALSE())),"?TYPE_IDENTIFIABLE","?REFERENTIAL"),"_")))))</f>
        <v/>
      </c>
      <c r="H2448" s="13" t="str">
        <f aca="false">IF(J2448&lt;&gt;1,"",IF(I2448="SBJ","CB","?"))</f>
        <v/>
      </c>
      <c r="I2448" s="14" t="str">
        <f aca="false">IF(OR(E2448="",E2448="!!!",F2448="NEW"),"",INDEX(B$2:B2447,-1+SUMPRODUCT(MAX(ROW(E$2:E2447)*(E2448=E$2:E2447)))))</f>
        <v/>
      </c>
      <c r="J2448" s="15" t="str">
        <f aca="true">IF(OR(E2448="",E2448="!!!",F2448="NEW"),"",COUNTBLANK(OFFSET(A$1,,,SUMPRODUCT(MAX(ROW(E$2:E2448)*(E2448=E$2:E2448)))))-COUNTBLANK(OFFSET(A$1,,,SUMPRODUCT(MAX(ROW(E$1:E2447)*(E2448=E$1:E2447))))))</f>
        <v/>
      </c>
      <c r="K2448" s="15" t="str">
        <f aca="false">IF(OR(E2448="",E2448="!!!",F2448="NEW"),"",INDEX(J$1:J2447,SUMPRODUCT(MAX(ROW(E$1:E2447)*(E2448=E$1:E2447)))))</f>
        <v/>
      </c>
      <c r="L2448" s="16"/>
    </row>
    <row r="2449" customFormat="false" ht="12.75" hidden="false" customHeight="false" outlineLevel="0" collapsed="false">
      <c r="A2449" s="9" t="s">
        <v>39</v>
      </c>
      <c r="E2449" s="10" t="str">
        <f aca="false">IF(D2449="?OLD","!!!","")</f>
        <v/>
      </c>
      <c r="F2449" s="11" t="str">
        <f aca="false">IF(OR(E2449="",E2449="!!!"),"",IF(NOT(ISNA(VLOOKUP(E2449,E$1:E2448,1,FALSE()))),"OLD",IF(AND(E2449&lt;&gt;"",E2449&lt;&gt;"!!!"),"NEW","")))</f>
        <v/>
      </c>
      <c r="G2449" s="12" t="str">
        <f aca="false">IF(OR(E2449="",E2449="!!!"),"",IF(OR(J2449=0,AND(J2449=1,K2449=1),AND(J2449=1,I2449="SBJ"),AND(J2449=1,I2449=0)),"?IN_FOCUS",IF(J2449&lt;=2,"?ACTIVATED",IF(J2449&lt;&gt;"","?FAMILIAR",IF(F2449="NEW",IF(ISNA(VLOOKUP(E2449,#REF!,1,FALSE())),"?TYPE_IDENTIFIABLE","?REFERENTIAL"),"_")))))</f>
        <v/>
      </c>
      <c r="H2449" s="13" t="str">
        <f aca="false">IF(J2449&lt;&gt;1,"",IF(I2449="SBJ","CB","?"))</f>
        <v/>
      </c>
      <c r="I2449" s="14" t="str">
        <f aca="false">IF(OR(E2449="",E2449="!!!",F2449="NEW"),"",INDEX(B$2:B2448,-1+SUMPRODUCT(MAX(ROW(E$2:E2448)*(E2449=E$2:E2448)))))</f>
        <v/>
      </c>
      <c r="J2449" s="15" t="str">
        <f aca="true">IF(OR(E2449="",E2449="!!!",F2449="NEW"),"",COUNTBLANK(OFFSET(A$1,,,SUMPRODUCT(MAX(ROW(E$2:E2449)*(E2449=E$2:E2449)))))-COUNTBLANK(OFFSET(A$1,,,SUMPRODUCT(MAX(ROW(E$1:E2448)*(E2449=E$1:E2448))))))</f>
        <v/>
      </c>
      <c r="K2449" s="15" t="str">
        <f aca="false">IF(OR(E2449="",E2449="!!!",F2449="NEW"),"",INDEX(J$1:J2448,SUMPRODUCT(MAX(ROW(E$1:E2448)*(E2449=E$1:E2448)))))</f>
        <v/>
      </c>
      <c r="L2449" s="16"/>
    </row>
    <row r="2450" customFormat="false" ht="12.75" hidden="false" customHeight="false" outlineLevel="0" collapsed="false">
      <c r="A2450" s="9" t="s">
        <v>40</v>
      </c>
      <c r="B2450" s="0" t="s">
        <v>201</v>
      </c>
      <c r="E2450" s="10" t="str">
        <f aca="false">IF(D2450="?OLD","!!!","")</f>
        <v/>
      </c>
      <c r="F2450" s="11" t="str">
        <f aca="false">IF(OR(E2450="",E2450="!!!"),"",IF(NOT(ISNA(VLOOKUP(E2450,E$1:E2449,1,FALSE()))),"OLD",IF(AND(E2450&lt;&gt;"",E2450&lt;&gt;"!!!"),"NEW","")))</f>
        <v/>
      </c>
      <c r="G2450" s="12" t="str">
        <f aca="false">IF(OR(E2450="",E2450="!!!"),"",IF(OR(J2450=0,AND(J2450=1,K2450=1),AND(J2450=1,I2450="SBJ"),AND(J2450=1,I2450=0)),"?IN_FOCUS",IF(J2450&lt;=2,"?ACTIVATED",IF(J2450&lt;&gt;"","?FAMILIAR",IF(F2450="NEW",IF(ISNA(VLOOKUP(E2450,#REF!,1,FALSE())),"?TYPE_IDENTIFIABLE","?REFERENTIAL"),"_")))))</f>
        <v/>
      </c>
      <c r="H2450" s="13" t="str">
        <f aca="false">IF(J2450&lt;&gt;1,"",IF(I2450="SBJ","CB","?"))</f>
        <v/>
      </c>
      <c r="I2450" s="14" t="str">
        <f aca="false">IF(OR(E2450="",E2450="!!!",F2450="NEW"),"",INDEX(B$2:B2449,-1+SUMPRODUCT(MAX(ROW(E$2:E2449)*(E2450=E$2:E2449)))))</f>
        <v/>
      </c>
      <c r="J2450" s="15" t="str">
        <f aca="true">IF(OR(E2450="",E2450="!!!",F2450="NEW"),"",COUNTBLANK(OFFSET(A$1,,,SUMPRODUCT(MAX(ROW(E$2:E2450)*(E2450=E$2:E2450)))))-COUNTBLANK(OFFSET(A$1,,,SUMPRODUCT(MAX(ROW(E$1:E2449)*(E2450=E$1:E2449))))))</f>
        <v/>
      </c>
      <c r="K2450" s="15" t="str">
        <f aca="false">IF(OR(E2450="",E2450="!!!",F2450="NEW"),"",INDEX(J$1:J2449,SUMPRODUCT(MAX(ROW(E$1:E2449)*(E2450=E$1:E2449)))))</f>
        <v/>
      </c>
      <c r="L2450" s="16"/>
    </row>
    <row r="2451" customFormat="false" ht="12.75" hidden="false" customHeight="false" outlineLevel="0" collapsed="false">
      <c r="A2451" s="9" t="s">
        <v>924</v>
      </c>
      <c r="E2451" s="10" t="str">
        <f aca="false">IF(D2451="?OLD","!!!","")</f>
        <v/>
      </c>
      <c r="F2451" s="11" t="str">
        <f aca="false">IF(OR(E2451="",E2451="!!!"),"",IF(NOT(ISNA(VLOOKUP(E2451,E$1:E2450,1,FALSE()))),"OLD",IF(AND(E2451&lt;&gt;"",E2451&lt;&gt;"!!!"),"NEW","")))</f>
        <v/>
      </c>
      <c r="G2451" s="12" t="str">
        <f aca="false">IF(OR(E2451="",E2451="!!!"),"",IF(OR(J2451=0,AND(J2451=1,K2451=1),AND(J2451=1,I2451="SBJ"),AND(J2451=1,I2451=0)),"?IN_FOCUS",IF(J2451&lt;=2,"?ACTIVATED",IF(J2451&lt;&gt;"","?FAMILIAR",IF(F2451="NEW",IF(ISNA(VLOOKUP(E2451,#REF!,1,FALSE())),"?TYPE_IDENTIFIABLE","?REFERENTIAL"),"_")))))</f>
        <v/>
      </c>
      <c r="H2451" s="13" t="str">
        <f aca="false">IF(J2451&lt;&gt;1,"",IF(I2451="SBJ","CB","?"))</f>
        <v/>
      </c>
      <c r="I2451" s="14" t="str">
        <f aca="false">IF(OR(E2451="",E2451="!!!",F2451="NEW"),"",INDEX(B$2:B2450,-1+SUMPRODUCT(MAX(ROW(E$2:E2450)*(E2451=E$2:E2450)))))</f>
        <v/>
      </c>
      <c r="J2451" s="15" t="str">
        <f aca="true">IF(OR(E2451="",E2451="!!!",F2451="NEW"),"",COUNTBLANK(OFFSET(A$1,,,SUMPRODUCT(MAX(ROW(E$2:E2451)*(E2451=E$2:E2451)))))-COUNTBLANK(OFFSET(A$1,,,SUMPRODUCT(MAX(ROW(E$1:E2450)*(E2451=E$1:E2450))))))</f>
        <v/>
      </c>
      <c r="K2451" s="15" t="str">
        <f aca="false">IF(OR(E2451="",E2451="!!!",F2451="NEW"),"",INDEX(J$1:J2450,SUMPRODUCT(MAX(ROW(E$1:E2450)*(E2451=E$1:E2450)))))</f>
        <v/>
      </c>
      <c r="L2451" s="16"/>
    </row>
    <row r="2452" customFormat="false" ht="12.75" hidden="false" customHeight="false" outlineLevel="0" collapsed="false">
      <c r="A2452" s="9" t="s">
        <v>34</v>
      </c>
      <c r="E2452" s="10" t="str">
        <f aca="false">IF(D2452="?OLD","!!!","")</f>
        <v/>
      </c>
      <c r="F2452" s="11" t="str">
        <f aca="false">IF(OR(E2452="",E2452="!!!"),"",IF(NOT(ISNA(VLOOKUP(E2452,E$1:E2451,1,FALSE()))),"OLD",IF(AND(E2452&lt;&gt;"",E2452&lt;&gt;"!!!"),"NEW","")))</f>
        <v/>
      </c>
      <c r="G2452" s="12" t="str">
        <f aca="false">IF(OR(E2452="",E2452="!!!"),"",IF(OR(J2452=0,AND(J2452=1,K2452=1),AND(J2452=1,I2452="SBJ"),AND(J2452=1,I2452=0)),"?IN_FOCUS",IF(J2452&lt;=2,"?ACTIVATED",IF(J2452&lt;&gt;"","?FAMILIAR",IF(F2452="NEW",IF(ISNA(VLOOKUP(E2452,#REF!,1,FALSE())),"?TYPE_IDENTIFIABLE","?REFERENTIAL"),"_")))))</f>
        <v/>
      </c>
      <c r="H2452" s="13" t="str">
        <f aca="false">IF(J2452&lt;&gt;1,"",IF(I2452="SBJ","CB","?"))</f>
        <v/>
      </c>
      <c r="I2452" s="14" t="str">
        <f aca="false">IF(OR(E2452="",E2452="!!!",F2452="NEW"),"",INDEX(B$2:B2451,-1+SUMPRODUCT(MAX(ROW(E$2:E2451)*(E2452=E$2:E2451)))))</f>
        <v/>
      </c>
      <c r="J2452" s="15" t="str">
        <f aca="true">IF(OR(E2452="",E2452="!!!",F2452="NEW"),"",COUNTBLANK(OFFSET(A$1,,,SUMPRODUCT(MAX(ROW(E$2:E2452)*(E2452=E$2:E2452)))))-COUNTBLANK(OFFSET(A$1,,,SUMPRODUCT(MAX(ROW(E$1:E2451)*(E2452=E$1:E2451))))))</f>
        <v/>
      </c>
      <c r="K2452" s="15" t="str">
        <f aca="false">IF(OR(E2452="",E2452="!!!",F2452="NEW"),"",INDEX(J$1:J2451,SUMPRODUCT(MAX(ROW(E$1:E2451)*(E2452=E$1:E2451)))))</f>
        <v/>
      </c>
      <c r="L2452" s="16"/>
    </row>
    <row r="2453" customFormat="false" ht="12.75" hidden="false" customHeight="false" outlineLevel="0" collapsed="false">
      <c r="A2453" s="9" t="s">
        <v>410</v>
      </c>
      <c r="E2453" s="10" t="str">
        <f aca="false">IF(D2453="?OLD","!!!","")</f>
        <v/>
      </c>
      <c r="F2453" s="11" t="str">
        <f aca="false">IF(OR(E2453="",E2453="!!!"),"",IF(NOT(ISNA(VLOOKUP(E2453,E$1:E2452,1,FALSE()))),"OLD",IF(AND(E2453&lt;&gt;"",E2453&lt;&gt;"!!!"),"NEW","")))</f>
        <v/>
      </c>
      <c r="G2453" s="12" t="str">
        <f aca="false">IF(OR(E2453="",E2453="!!!"),"",IF(OR(J2453=0,AND(J2453=1,K2453=1),AND(J2453=1,I2453="SBJ"),AND(J2453=1,I2453=0)),"?IN_FOCUS",IF(J2453&lt;=2,"?ACTIVATED",IF(J2453&lt;&gt;"","?FAMILIAR",IF(F2453="NEW",IF(ISNA(VLOOKUP(E2453,#REF!,1,FALSE())),"?TYPE_IDENTIFIABLE","?REFERENTIAL"),"_")))))</f>
        <v/>
      </c>
      <c r="H2453" s="13" t="str">
        <f aca="false">IF(J2453&lt;&gt;1,"",IF(I2453="SBJ","CB","?"))</f>
        <v/>
      </c>
      <c r="I2453" s="14" t="str">
        <f aca="false">IF(OR(E2453="",E2453="!!!",F2453="NEW"),"",INDEX(B$2:B2452,-1+SUMPRODUCT(MAX(ROW(E$2:E2452)*(E2453=E$2:E2452)))))</f>
        <v/>
      </c>
      <c r="J2453" s="15" t="str">
        <f aca="true">IF(OR(E2453="",E2453="!!!",F2453="NEW"),"",COUNTBLANK(OFFSET(A$1,,,SUMPRODUCT(MAX(ROW(E$2:E2453)*(E2453=E$2:E2453)))))-COUNTBLANK(OFFSET(A$1,,,SUMPRODUCT(MAX(ROW(E$1:E2452)*(E2453=E$1:E2452))))))</f>
        <v/>
      </c>
      <c r="K2453" s="15" t="str">
        <f aca="false">IF(OR(E2453="",E2453="!!!",F2453="NEW"),"",INDEX(J$1:J2452,SUMPRODUCT(MAX(ROW(E$1:E2452)*(E2453=E$1:E2452)))))</f>
        <v/>
      </c>
      <c r="L2453" s="16"/>
    </row>
    <row r="2454" customFormat="false" ht="12.75" hidden="false" customHeight="false" outlineLevel="0" collapsed="false">
      <c r="A2454" s="9" t="s">
        <v>925</v>
      </c>
      <c r="B2454" s="0" t="s">
        <v>260</v>
      </c>
      <c r="C2454" s="0" t="s">
        <v>113</v>
      </c>
      <c r="D2454" s="0" t="s">
        <v>31</v>
      </c>
      <c r="E2454" s="10" t="str">
        <f aca="false">IF(D2454="?OLD","!!!","")</f>
        <v>!!!</v>
      </c>
      <c r="F2454" s="11" t="str">
        <f aca="false">IF(OR(E2454="",E2454="!!!"),"",IF(NOT(ISNA(VLOOKUP(E2454,E$1:E2453,1,FALSE()))),"OLD",IF(AND(E2454&lt;&gt;"",E2454&lt;&gt;"!!!"),"NEW","")))</f>
        <v/>
      </c>
      <c r="G2454" s="12" t="str">
        <f aca="false">IF(OR(E2454="",E2454="!!!"),"",IF(OR(J2454=0,AND(J2454=1,K2454=1),AND(J2454=1,I2454="SBJ"),AND(J2454=1,I2454=0)),"?IN_FOCUS",IF(J2454&lt;=2,"?ACTIVATED",IF(J2454&lt;&gt;"","?FAMILIAR",IF(F2454="NEW",IF(ISNA(VLOOKUP(E2454,#REF!,1,FALSE())),"?TYPE_IDENTIFIABLE","?REFERENTIAL"),"_")))))</f>
        <v/>
      </c>
      <c r="H2454" s="13" t="str">
        <f aca="false">IF(J2454&lt;&gt;1,"",IF(I2454="SBJ","CB","?"))</f>
        <v/>
      </c>
      <c r="I2454" s="14" t="str">
        <f aca="false">IF(OR(E2454="",E2454="!!!",F2454="NEW"),"",INDEX(B$2:B2453,-1+SUMPRODUCT(MAX(ROW(E$2:E2453)*(E2454=E$2:E2453)))))</f>
        <v/>
      </c>
      <c r="J2454" s="15" t="str">
        <f aca="true">IF(OR(E2454="",E2454="!!!",F2454="NEW"),"",COUNTBLANK(OFFSET(A$1,,,SUMPRODUCT(MAX(ROW(E$2:E2454)*(E2454=E$2:E2454)))))-COUNTBLANK(OFFSET(A$1,,,SUMPRODUCT(MAX(ROW(E$1:E2453)*(E2454=E$1:E2453))))))</f>
        <v/>
      </c>
      <c r="K2454" s="15" t="str">
        <f aca="false">IF(OR(E2454="",E2454="!!!",F2454="NEW"),"",INDEX(J$1:J2453,SUMPRODUCT(MAX(ROW(E$1:E2453)*(E2454=E$1:E2453)))))</f>
        <v/>
      </c>
      <c r="L2454" s="16"/>
    </row>
    <row r="2455" customFormat="false" ht="12.75" hidden="false" customHeight="false" outlineLevel="0" collapsed="false">
      <c r="A2455" s="9" t="s">
        <v>926</v>
      </c>
      <c r="B2455" s="0" t="s">
        <v>859</v>
      </c>
      <c r="C2455" s="0" t="s">
        <v>115</v>
      </c>
      <c r="D2455" s="0" t="s">
        <v>31</v>
      </c>
      <c r="E2455" s="10" t="str">
        <f aca="false">IF(D2455="?OLD","!!!","")</f>
        <v>!!!</v>
      </c>
      <c r="F2455" s="11" t="str">
        <f aca="false">IF(OR(E2455="",E2455="!!!"),"",IF(NOT(ISNA(VLOOKUP(E2455,E$1:E2454,1,FALSE()))),"OLD",IF(AND(E2455&lt;&gt;"",E2455&lt;&gt;"!!!"),"NEW","")))</f>
        <v/>
      </c>
      <c r="G2455" s="12" t="str">
        <f aca="false">IF(OR(E2455="",E2455="!!!"),"",IF(OR(J2455=0,AND(J2455=1,K2455=1),AND(J2455=1,I2455="SBJ"),AND(J2455=1,I2455=0)),"?IN_FOCUS",IF(J2455&lt;=2,"?ACTIVATED",IF(J2455&lt;&gt;"","?FAMILIAR",IF(F2455="NEW",IF(ISNA(VLOOKUP(E2455,#REF!,1,FALSE())),"?TYPE_IDENTIFIABLE","?REFERENTIAL"),"_")))))</f>
        <v/>
      </c>
      <c r="H2455" s="13" t="str">
        <f aca="false">IF(J2455&lt;&gt;1,"",IF(I2455="SBJ","CB","?"))</f>
        <v/>
      </c>
      <c r="I2455" s="14" t="str">
        <f aca="false">IF(OR(E2455="",E2455="!!!",F2455="NEW"),"",INDEX(B$2:B2454,-1+SUMPRODUCT(MAX(ROW(E$2:E2454)*(E2455=E$2:E2454)))))</f>
        <v/>
      </c>
      <c r="J2455" s="15" t="str">
        <f aca="true">IF(OR(E2455="",E2455="!!!",F2455="NEW"),"",COUNTBLANK(OFFSET(A$1,,,SUMPRODUCT(MAX(ROW(E$2:E2455)*(E2455=E$2:E2455)))))-COUNTBLANK(OFFSET(A$1,,,SUMPRODUCT(MAX(ROW(E$1:E2454)*(E2455=E$1:E2454))))))</f>
        <v/>
      </c>
      <c r="K2455" s="15" t="str">
        <f aca="false">IF(OR(E2455="",E2455="!!!",F2455="NEW"),"",INDEX(J$1:J2454,SUMPRODUCT(MAX(ROW(E$1:E2454)*(E2455=E$1:E2454)))))</f>
        <v/>
      </c>
      <c r="L2455" s="16"/>
    </row>
    <row r="2456" customFormat="false" ht="12.75" hidden="false" customHeight="false" outlineLevel="0" collapsed="false">
      <c r="A2456" s="9" t="s">
        <v>92</v>
      </c>
      <c r="E2456" s="10" t="str">
        <f aca="false">IF(D2456="?OLD","!!!","")</f>
        <v/>
      </c>
      <c r="F2456" s="11" t="str">
        <f aca="false">IF(OR(E2456="",E2456="!!!"),"",IF(NOT(ISNA(VLOOKUP(E2456,E$1:E2455,1,FALSE()))),"OLD",IF(AND(E2456&lt;&gt;"",E2456&lt;&gt;"!!!"),"NEW","")))</f>
        <v/>
      </c>
      <c r="G2456" s="12" t="str">
        <f aca="false">IF(OR(E2456="",E2456="!!!"),"",IF(OR(J2456=0,AND(J2456=1,K2456=1),AND(J2456=1,I2456="SBJ"),AND(J2456=1,I2456=0)),"?IN_FOCUS",IF(J2456&lt;=2,"?ACTIVATED",IF(J2456&lt;&gt;"","?FAMILIAR",IF(F2456="NEW",IF(ISNA(VLOOKUP(E2456,#REF!,1,FALSE())),"?TYPE_IDENTIFIABLE","?REFERENTIAL"),"_")))))</f>
        <v/>
      </c>
      <c r="H2456" s="13" t="str">
        <f aca="false">IF(J2456&lt;&gt;1,"",IF(I2456="SBJ","CB","?"))</f>
        <v/>
      </c>
      <c r="I2456" s="14" t="str">
        <f aca="false">IF(OR(E2456="",E2456="!!!",F2456="NEW"),"",INDEX(B$2:B2455,-1+SUMPRODUCT(MAX(ROW(E$2:E2455)*(E2456=E$2:E2455)))))</f>
        <v/>
      </c>
      <c r="J2456" s="15" t="str">
        <f aca="true">IF(OR(E2456="",E2456="!!!",F2456="NEW"),"",COUNTBLANK(OFFSET(A$1,,,SUMPRODUCT(MAX(ROW(E$2:E2456)*(E2456=E$2:E2456)))))-COUNTBLANK(OFFSET(A$1,,,SUMPRODUCT(MAX(ROW(E$1:E2455)*(E2456=E$1:E2455))))))</f>
        <v/>
      </c>
      <c r="K2456" s="15" t="str">
        <f aca="false">IF(OR(E2456="",E2456="!!!",F2456="NEW"),"",INDEX(J$1:J2455,SUMPRODUCT(MAX(ROW(E$1:E2455)*(E2456=E$1:E2455)))))</f>
        <v/>
      </c>
      <c r="L2456" s="16"/>
    </row>
    <row r="2457" customFormat="false" ht="12.75" hidden="false" customHeight="false" outlineLevel="0" collapsed="false">
      <c r="A2457" s="9" t="s">
        <v>71</v>
      </c>
      <c r="E2457" s="10" t="str">
        <f aca="false">IF(D2457="?OLD","!!!","")</f>
        <v/>
      </c>
      <c r="F2457" s="11" t="str">
        <f aca="false">IF(OR(E2457="",E2457="!!!"),"",IF(NOT(ISNA(VLOOKUP(E2457,E$1:E2456,1,FALSE()))),"OLD",IF(AND(E2457&lt;&gt;"",E2457&lt;&gt;"!!!"),"NEW","")))</f>
        <v/>
      </c>
      <c r="G2457" s="12" t="str">
        <f aca="false">IF(OR(E2457="",E2457="!!!"),"",IF(OR(J2457=0,AND(J2457=1,K2457=1),AND(J2457=1,I2457="SBJ"),AND(J2457=1,I2457=0)),"?IN_FOCUS",IF(J2457&lt;=2,"?ACTIVATED",IF(J2457&lt;&gt;"","?FAMILIAR",IF(F2457="NEW",IF(ISNA(VLOOKUP(E2457,#REF!,1,FALSE())),"?TYPE_IDENTIFIABLE","?REFERENTIAL"),"_")))))</f>
        <v/>
      </c>
      <c r="H2457" s="13" t="str">
        <f aca="false">IF(J2457&lt;&gt;1,"",IF(I2457="SBJ","CB","?"))</f>
        <v/>
      </c>
      <c r="I2457" s="14" t="str">
        <f aca="false">IF(OR(E2457="",E2457="!!!",F2457="NEW"),"",INDEX(B$2:B2456,-1+SUMPRODUCT(MAX(ROW(E$2:E2456)*(E2457=E$2:E2456)))))</f>
        <v/>
      </c>
      <c r="J2457" s="15" t="str">
        <f aca="true">IF(OR(E2457="",E2457="!!!",F2457="NEW"),"",COUNTBLANK(OFFSET(A$1,,,SUMPRODUCT(MAX(ROW(E$2:E2457)*(E2457=E$2:E2457)))))-COUNTBLANK(OFFSET(A$1,,,SUMPRODUCT(MAX(ROW(E$1:E2456)*(E2457=E$1:E2456))))))</f>
        <v/>
      </c>
      <c r="K2457" s="15" t="str">
        <f aca="false">IF(OR(E2457="",E2457="!!!",F2457="NEW"),"",INDEX(J$1:J2456,SUMPRODUCT(MAX(ROW(E$1:E2456)*(E2457=E$1:E2456)))))</f>
        <v/>
      </c>
      <c r="L2457" s="16"/>
    </row>
    <row r="2458" customFormat="false" ht="12.75" hidden="false" customHeight="false" outlineLevel="0" collapsed="false">
      <c r="A2458" s="9" t="s">
        <v>872</v>
      </c>
      <c r="B2458" s="0" t="s">
        <v>260</v>
      </c>
      <c r="C2458" s="0" t="s">
        <v>54</v>
      </c>
      <c r="D2458" s="0" t="s">
        <v>31</v>
      </c>
      <c r="E2458" s="10" t="str">
        <f aca="false">IF(D2458="?OLD","!!!","")</f>
        <v>!!!</v>
      </c>
      <c r="F2458" s="11" t="str">
        <f aca="false">IF(OR(E2458="",E2458="!!!"),"",IF(NOT(ISNA(VLOOKUP(E2458,E$1:E2457,1,FALSE()))),"OLD",IF(AND(E2458&lt;&gt;"",E2458&lt;&gt;"!!!"),"NEW","")))</f>
        <v/>
      </c>
      <c r="G2458" s="12" t="str">
        <f aca="false">IF(OR(E2458="",E2458="!!!"),"",IF(OR(J2458=0,AND(J2458=1,K2458=1),AND(J2458=1,I2458="SBJ"),AND(J2458=1,I2458=0)),"?IN_FOCUS",IF(J2458&lt;=2,"?ACTIVATED",IF(J2458&lt;&gt;"","?FAMILIAR",IF(F2458="NEW",IF(ISNA(VLOOKUP(E2458,#REF!,1,FALSE())),"?TYPE_IDENTIFIABLE","?REFERENTIAL"),"_")))))</f>
        <v/>
      </c>
      <c r="H2458" s="13" t="str">
        <f aca="false">IF(J2458&lt;&gt;1,"",IF(I2458="SBJ","CB","?"))</f>
        <v/>
      </c>
      <c r="I2458" s="14" t="str">
        <f aca="false">IF(OR(E2458="",E2458="!!!",F2458="NEW"),"",INDEX(B$2:B2457,-1+SUMPRODUCT(MAX(ROW(E$2:E2457)*(E2458=E$2:E2457)))))</f>
        <v/>
      </c>
      <c r="J2458" s="15" t="str">
        <f aca="true">IF(OR(E2458="",E2458="!!!",F2458="NEW"),"",COUNTBLANK(OFFSET(A$1,,,SUMPRODUCT(MAX(ROW(E$2:E2458)*(E2458=E$2:E2458)))))-COUNTBLANK(OFFSET(A$1,,,SUMPRODUCT(MAX(ROW(E$1:E2457)*(E2458=E$1:E2457))))))</f>
        <v/>
      </c>
      <c r="K2458" s="15" t="str">
        <f aca="false">IF(OR(E2458="",E2458="!!!",F2458="NEW"),"",INDEX(J$1:J2457,SUMPRODUCT(MAX(ROW(E$1:E2457)*(E2458=E$1:E2457)))))</f>
        <v/>
      </c>
      <c r="L2458" s="16"/>
    </row>
    <row r="2459" customFormat="false" ht="12.75" hidden="false" customHeight="false" outlineLevel="0" collapsed="false">
      <c r="A2459" s="9" t="s">
        <v>48</v>
      </c>
      <c r="E2459" s="10" t="str">
        <f aca="false">IF(D2459="?OLD","!!!","")</f>
        <v/>
      </c>
      <c r="F2459" s="11" t="str">
        <f aca="false">IF(OR(E2459="",E2459="!!!"),"",IF(NOT(ISNA(VLOOKUP(E2459,E$1:E2458,1,FALSE()))),"OLD",IF(AND(E2459&lt;&gt;"",E2459&lt;&gt;"!!!"),"NEW","")))</f>
        <v/>
      </c>
      <c r="G2459" s="12" t="str">
        <f aca="false">IF(OR(E2459="",E2459="!!!"),"",IF(OR(J2459=0,AND(J2459=1,K2459=1),AND(J2459=1,I2459="SBJ"),AND(J2459=1,I2459=0)),"?IN_FOCUS",IF(J2459&lt;=2,"?ACTIVATED",IF(J2459&lt;&gt;"","?FAMILIAR",IF(F2459="NEW",IF(ISNA(VLOOKUP(E2459,#REF!,1,FALSE())),"?TYPE_IDENTIFIABLE","?REFERENTIAL"),"_")))))</f>
        <v/>
      </c>
      <c r="H2459" s="13" t="str">
        <f aca="false">IF(J2459&lt;&gt;1,"",IF(I2459="SBJ","CB","?"))</f>
        <v/>
      </c>
      <c r="I2459" s="14" t="str">
        <f aca="false">IF(OR(E2459="",E2459="!!!",F2459="NEW"),"",INDEX(B$2:B2458,-1+SUMPRODUCT(MAX(ROW(E$2:E2458)*(E2459=E$2:E2458)))))</f>
        <v/>
      </c>
      <c r="J2459" s="15" t="str">
        <f aca="true">IF(OR(E2459="",E2459="!!!",F2459="NEW"),"",COUNTBLANK(OFFSET(A$1,,,SUMPRODUCT(MAX(ROW(E$2:E2459)*(E2459=E$2:E2459)))))-COUNTBLANK(OFFSET(A$1,,,SUMPRODUCT(MAX(ROW(E$1:E2458)*(E2459=E$1:E2458))))))</f>
        <v/>
      </c>
      <c r="K2459" s="15" t="str">
        <f aca="false">IF(OR(E2459="",E2459="!!!",F2459="NEW"),"",INDEX(J$1:J2458,SUMPRODUCT(MAX(ROW(E$1:E2458)*(E2459=E$1:E2458)))))</f>
        <v/>
      </c>
      <c r="L2459" s="16"/>
    </row>
    <row r="2460" customFormat="false" ht="12.75" hidden="false" customHeight="false" outlineLevel="0" collapsed="false">
      <c r="E2460" s="10" t="str">
        <f aca="false">IF(D2460="?OLD","!!!","")</f>
        <v/>
      </c>
      <c r="F2460" s="11" t="str">
        <f aca="false">IF(OR(E2460="",E2460="!!!"),"",IF(NOT(ISNA(VLOOKUP(E2460,E$1:E2459,1,FALSE()))),"OLD",IF(AND(E2460&lt;&gt;"",E2460&lt;&gt;"!!!"),"NEW","")))</f>
        <v/>
      </c>
      <c r="G2460" s="12" t="str">
        <f aca="false">IF(OR(E2460="",E2460="!!!"),"",IF(OR(J2460=0,AND(J2460=1,K2460=1),AND(J2460=1,I2460="SBJ"),AND(J2460=1,I2460=0)),"?IN_FOCUS",IF(J2460&lt;=2,"?ACTIVATED",IF(J2460&lt;&gt;"","?FAMILIAR",IF(F2460="NEW",IF(ISNA(VLOOKUP(E2460,#REF!,1,FALSE())),"?TYPE_IDENTIFIABLE","?REFERENTIAL"),"_")))))</f>
        <v/>
      </c>
      <c r="H2460" s="13" t="str">
        <f aca="false">IF(J2460&lt;&gt;1,"",IF(I2460="SBJ","CB","?"))</f>
        <v/>
      </c>
      <c r="I2460" s="14" t="str">
        <f aca="false">IF(OR(E2460="",E2460="!!!",F2460="NEW"),"",INDEX(B$2:B2459,-1+SUMPRODUCT(MAX(ROW(E$2:E2459)*(E2460=E$2:E2459)))))</f>
        <v/>
      </c>
      <c r="J2460" s="15" t="str">
        <f aca="true">IF(OR(E2460="",E2460="!!!",F2460="NEW"),"",COUNTBLANK(OFFSET(A$1,,,SUMPRODUCT(MAX(ROW(E$2:E2460)*(E2460=E$2:E2460)))))-COUNTBLANK(OFFSET(A$1,,,SUMPRODUCT(MAX(ROW(E$1:E2459)*(E2460=E$1:E2459))))))</f>
        <v/>
      </c>
      <c r="K2460" s="15" t="str">
        <f aca="false">IF(OR(E2460="",E2460="!!!",F2460="NEW"),"",INDEX(J$1:J2459,SUMPRODUCT(MAX(ROW(E$1:E2459)*(E2460=E$1:E2459)))))</f>
        <v/>
      </c>
      <c r="L2460" s="16"/>
    </row>
    <row r="2461" customFormat="false" ht="12.75" hidden="false" customHeight="false" outlineLevel="0" collapsed="false">
      <c r="A2461" s="9" t="s">
        <v>927</v>
      </c>
      <c r="E2461" s="10" t="str">
        <f aca="false">IF(D2461="?OLD","!!!","")</f>
        <v/>
      </c>
      <c r="F2461" s="11" t="str">
        <f aca="false">IF(OR(E2461="",E2461="!!!"),"",IF(NOT(ISNA(VLOOKUP(E2461,E$1:E2460,1,FALSE()))),"OLD",IF(AND(E2461&lt;&gt;"",E2461&lt;&gt;"!!!"),"NEW","")))</f>
        <v/>
      </c>
      <c r="G2461" s="12" t="str">
        <f aca="false">IF(OR(E2461="",E2461="!!!"),"",IF(OR(J2461=0,AND(J2461=1,K2461=1),AND(J2461=1,I2461="SBJ"),AND(J2461=1,I2461=0)),"?IN_FOCUS",IF(J2461&lt;=2,"?ACTIVATED",IF(J2461&lt;&gt;"","?FAMILIAR",IF(F2461="NEW",IF(ISNA(VLOOKUP(E2461,#REF!,1,FALSE())),"?TYPE_IDENTIFIABLE","?REFERENTIAL"),"_")))))</f>
        <v/>
      </c>
      <c r="H2461" s="13" t="str">
        <f aca="false">IF(J2461&lt;&gt;1,"",IF(I2461="SBJ","CB","?"))</f>
        <v/>
      </c>
      <c r="I2461" s="14" t="str">
        <f aca="false">IF(OR(E2461="",E2461="!!!",F2461="NEW"),"",INDEX(B$2:B2460,-1+SUMPRODUCT(MAX(ROW(E$2:E2460)*(E2461=E$2:E2460)))))</f>
        <v/>
      </c>
      <c r="J2461" s="15" t="str">
        <f aca="true">IF(OR(E2461="",E2461="!!!",F2461="NEW"),"",COUNTBLANK(OFFSET(A$1,,,SUMPRODUCT(MAX(ROW(E$2:E2461)*(E2461=E$2:E2461)))))-COUNTBLANK(OFFSET(A$1,,,SUMPRODUCT(MAX(ROW(E$1:E2460)*(E2461=E$1:E2460))))))</f>
        <v/>
      </c>
      <c r="K2461" s="15" t="str">
        <f aca="false">IF(OR(E2461="",E2461="!!!",F2461="NEW"),"",INDEX(J$1:J2460,SUMPRODUCT(MAX(ROW(E$1:E2460)*(E2461=E$1:E2460)))))</f>
        <v/>
      </c>
      <c r="L2461" s="16"/>
    </row>
    <row r="2462" customFormat="false" ht="12.75" hidden="false" customHeight="false" outlineLevel="0" collapsed="false">
      <c r="A2462" s="9" t="s">
        <v>186</v>
      </c>
      <c r="B2462" s="0" t="s">
        <v>18</v>
      </c>
      <c r="C2462" s="0" t="s">
        <v>30</v>
      </c>
      <c r="D2462" s="0" t="s">
        <v>31</v>
      </c>
      <c r="E2462" s="10" t="str">
        <f aca="false">IF(D2462="?OLD","!!!","")</f>
        <v>!!!</v>
      </c>
      <c r="F2462" s="11" t="str">
        <f aca="false">IF(OR(E2462="",E2462="!!!"),"",IF(NOT(ISNA(VLOOKUP(E2462,E$1:E2461,1,FALSE()))),"OLD",IF(AND(E2462&lt;&gt;"",E2462&lt;&gt;"!!!"),"NEW","")))</f>
        <v/>
      </c>
      <c r="G2462" s="12" t="str">
        <f aca="false">IF(OR(E2462="",E2462="!!!"),"",IF(OR(J2462=0,AND(J2462=1,K2462=1),AND(J2462=1,I2462="SBJ"),AND(J2462=1,I2462=0)),"?IN_FOCUS",IF(J2462&lt;=2,"?ACTIVATED",IF(J2462&lt;&gt;"","?FAMILIAR",IF(F2462="NEW",IF(ISNA(VLOOKUP(E2462,#REF!,1,FALSE())),"?TYPE_IDENTIFIABLE","?REFERENTIAL"),"_")))))</f>
        <v/>
      </c>
      <c r="H2462" s="13" t="str">
        <f aca="false">IF(J2462&lt;&gt;1,"",IF(I2462="SBJ","CB","?"))</f>
        <v/>
      </c>
      <c r="I2462" s="14" t="str">
        <f aca="false">IF(OR(E2462="",E2462="!!!",F2462="NEW"),"",INDEX(B$2:B2461,-1+SUMPRODUCT(MAX(ROW(E$2:E2461)*(E2462=E$2:E2461)))))</f>
        <v/>
      </c>
      <c r="J2462" s="15" t="str">
        <f aca="true">IF(OR(E2462="",E2462="!!!",F2462="NEW"),"",COUNTBLANK(OFFSET(A$1,,,SUMPRODUCT(MAX(ROW(E$2:E2462)*(E2462=E$2:E2462)))))-COUNTBLANK(OFFSET(A$1,,,SUMPRODUCT(MAX(ROW(E$1:E2461)*(E2462=E$1:E2461))))))</f>
        <v/>
      </c>
      <c r="K2462" s="15" t="str">
        <f aca="false">IF(OR(E2462="",E2462="!!!",F2462="NEW"),"",INDEX(J$1:J2461,SUMPRODUCT(MAX(ROW(E$1:E2461)*(E2462=E$1:E2461)))))</f>
        <v/>
      </c>
      <c r="L2462" s="16"/>
    </row>
    <row r="2463" customFormat="false" ht="12.75" hidden="false" customHeight="false" outlineLevel="0" collapsed="false">
      <c r="A2463" s="9" t="s">
        <v>202</v>
      </c>
      <c r="E2463" s="10" t="str">
        <f aca="false">IF(D2463="?OLD","!!!","")</f>
        <v/>
      </c>
      <c r="F2463" s="11" t="str">
        <f aca="false">IF(OR(E2463="",E2463="!!!"),"",IF(NOT(ISNA(VLOOKUP(E2463,E$1:E2462,1,FALSE()))),"OLD",IF(AND(E2463&lt;&gt;"",E2463&lt;&gt;"!!!"),"NEW","")))</f>
        <v/>
      </c>
      <c r="G2463" s="12" t="str">
        <f aca="false">IF(OR(E2463="",E2463="!!!"),"",IF(OR(J2463=0,AND(J2463=1,K2463=1),AND(J2463=1,I2463="SBJ"),AND(J2463=1,I2463=0)),"?IN_FOCUS",IF(J2463&lt;=2,"?ACTIVATED",IF(J2463&lt;&gt;"","?FAMILIAR",IF(F2463="NEW",IF(ISNA(VLOOKUP(E2463,#REF!,1,FALSE())),"?TYPE_IDENTIFIABLE","?REFERENTIAL"),"_")))))</f>
        <v/>
      </c>
      <c r="H2463" s="13" t="str">
        <f aca="false">IF(J2463&lt;&gt;1,"",IF(I2463="SBJ","CB","?"))</f>
        <v/>
      </c>
      <c r="I2463" s="14" t="str">
        <f aca="false">IF(OR(E2463="",E2463="!!!",F2463="NEW"),"",INDEX(B$2:B2462,-1+SUMPRODUCT(MAX(ROW(E$2:E2462)*(E2463=E$2:E2462)))))</f>
        <v/>
      </c>
      <c r="J2463" s="15" t="str">
        <f aca="true">IF(OR(E2463="",E2463="!!!",F2463="NEW"),"",COUNTBLANK(OFFSET(A$1,,,SUMPRODUCT(MAX(ROW(E$2:E2463)*(E2463=E$2:E2463)))))-COUNTBLANK(OFFSET(A$1,,,SUMPRODUCT(MAX(ROW(E$1:E2462)*(E2463=E$1:E2462))))))</f>
        <v/>
      </c>
      <c r="K2463" s="15" t="str">
        <f aca="false">IF(OR(E2463="",E2463="!!!",F2463="NEW"),"",INDEX(J$1:J2462,SUMPRODUCT(MAX(ROW(E$1:E2462)*(E2463=E$1:E2462)))))</f>
        <v/>
      </c>
      <c r="L2463" s="16"/>
    </row>
    <row r="2464" customFormat="false" ht="12.75" hidden="false" customHeight="false" outlineLevel="0" collapsed="false">
      <c r="A2464" s="9" t="s">
        <v>928</v>
      </c>
      <c r="E2464" s="10" t="str">
        <f aca="false">IF(D2464="?OLD","!!!","")</f>
        <v/>
      </c>
      <c r="F2464" s="11" t="str">
        <f aca="false">IF(OR(E2464="",E2464="!!!"),"",IF(NOT(ISNA(VLOOKUP(E2464,E$1:E2463,1,FALSE()))),"OLD",IF(AND(E2464&lt;&gt;"",E2464&lt;&gt;"!!!"),"NEW","")))</f>
        <v/>
      </c>
      <c r="G2464" s="12" t="str">
        <f aca="false">IF(OR(E2464="",E2464="!!!"),"",IF(OR(J2464=0,AND(J2464=1,K2464=1),AND(J2464=1,I2464="SBJ"),AND(J2464=1,I2464=0)),"?IN_FOCUS",IF(J2464&lt;=2,"?ACTIVATED",IF(J2464&lt;&gt;"","?FAMILIAR",IF(F2464="NEW",IF(ISNA(VLOOKUP(E2464,#REF!,1,FALSE())),"?TYPE_IDENTIFIABLE","?REFERENTIAL"),"_")))))</f>
        <v/>
      </c>
      <c r="H2464" s="13" t="str">
        <f aca="false">IF(J2464&lt;&gt;1,"",IF(I2464="SBJ","CB","?"))</f>
        <v/>
      </c>
      <c r="I2464" s="14" t="str">
        <f aca="false">IF(OR(E2464="",E2464="!!!",F2464="NEW"),"",INDEX(B$2:B2463,-1+SUMPRODUCT(MAX(ROW(E$2:E2463)*(E2464=E$2:E2463)))))</f>
        <v/>
      </c>
      <c r="J2464" s="15" t="str">
        <f aca="true">IF(OR(E2464="",E2464="!!!",F2464="NEW"),"",COUNTBLANK(OFFSET(A$1,,,SUMPRODUCT(MAX(ROW(E$2:E2464)*(E2464=E$2:E2464)))))-COUNTBLANK(OFFSET(A$1,,,SUMPRODUCT(MAX(ROW(E$1:E2463)*(E2464=E$1:E2463))))))</f>
        <v/>
      </c>
      <c r="K2464" s="15" t="str">
        <f aca="false">IF(OR(E2464="",E2464="!!!",F2464="NEW"),"",INDEX(J$1:J2463,SUMPRODUCT(MAX(ROW(E$1:E2463)*(E2464=E$1:E2463)))))</f>
        <v/>
      </c>
      <c r="L2464" s="16"/>
    </row>
    <row r="2465" customFormat="false" ht="12.75" hidden="false" customHeight="false" outlineLevel="0" collapsed="false">
      <c r="A2465" s="9" t="s">
        <v>39</v>
      </c>
      <c r="E2465" s="10" t="str">
        <f aca="false">IF(D2465="?OLD","!!!","")</f>
        <v/>
      </c>
      <c r="F2465" s="11" t="str">
        <f aca="false">IF(OR(E2465="",E2465="!!!"),"",IF(NOT(ISNA(VLOOKUP(E2465,E$1:E2464,1,FALSE()))),"OLD",IF(AND(E2465&lt;&gt;"",E2465&lt;&gt;"!!!"),"NEW","")))</f>
        <v/>
      </c>
      <c r="G2465" s="12" t="str">
        <f aca="false">IF(OR(E2465="",E2465="!!!"),"",IF(OR(J2465=0,AND(J2465=1,K2465=1),AND(J2465=1,I2465="SBJ"),AND(J2465=1,I2465=0)),"?IN_FOCUS",IF(J2465&lt;=2,"?ACTIVATED",IF(J2465&lt;&gt;"","?FAMILIAR",IF(F2465="NEW",IF(ISNA(VLOOKUP(E2465,#REF!,1,FALSE())),"?TYPE_IDENTIFIABLE","?REFERENTIAL"),"_")))))</f>
        <v/>
      </c>
      <c r="H2465" s="13" t="str">
        <f aca="false">IF(J2465&lt;&gt;1,"",IF(I2465="SBJ","CB","?"))</f>
        <v/>
      </c>
      <c r="I2465" s="14" t="str">
        <f aca="false">IF(OR(E2465="",E2465="!!!",F2465="NEW"),"",INDEX(B$2:B2464,-1+SUMPRODUCT(MAX(ROW(E$2:E2464)*(E2465=E$2:E2464)))))</f>
        <v/>
      </c>
      <c r="J2465" s="15" t="str">
        <f aca="true">IF(OR(E2465="",E2465="!!!",F2465="NEW"),"",COUNTBLANK(OFFSET(A$1,,,SUMPRODUCT(MAX(ROW(E$2:E2465)*(E2465=E$2:E2465)))))-COUNTBLANK(OFFSET(A$1,,,SUMPRODUCT(MAX(ROW(E$1:E2464)*(E2465=E$1:E2464))))))</f>
        <v/>
      </c>
      <c r="K2465" s="15" t="str">
        <f aca="false">IF(OR(E2465="",E2465="!!!",F2465="NEW"),"",INDEX(J$1:J2464,SUMPRODUCT(MAX(ROW(E$1:E2464)*(E2465=E$1:E2464)))))</f>
        <v/>
      </c>
      <c r="L2465" s="16"/>
    </row>
    <row r="2466" customFormat="false" ht="12.75" hidden="false" customHeight="false" outlineLevel="0" collapsed="false">
      <c r="A2466" s="9" t="s">
        <v>257</v>
      </c>
      <c r="E2466" s="10" t="str">
        <f aca="false">IF(D2466="?OLD","!!!","")</f>
        <v/>
      </c>
      <c r="F2466" s="11" t="str">
        <f aca="false">IF(OR(E2466="",E2466="!!!"),"",IF(NOT(ISNA(VLOOKUP(E2466,E$1:E2465,1,FALSE()))),"OLD",IF(AND(E2466&lt;&gt;"",E2466&lt;&gt;"!!!"),"NEW","")))</f>
        <v/>
      </c>
      <c r="G2466" s="12" t="str">
        <f aca="false">IF(OR(E2466="",E2466="!!!"),"",IF(OR(J2466=0,AND(J2466=1,K2466=1),AND(J2466=1,I2466="SBJ"),AND(J2466=1,I2466=0)),"?IN_FOCUS",IF(J2466&lt;=2,"?ACTIVATED",IF(J2466&lt;&gt;"","?FAMILIAR",IF(F2466="NEW",IF(ISNA(VLOOKUP(E2466,#REF!,1,FALSE())),"?TYPE_IDENTIFIABLE","?REFERENTIAL"),"_")))))</f>
        <v/>
      </c>
      <c r="H2466" s="13" t="str">
        <f aca="false">IF(J2466&lt;&gt;1,"",IF(I2466="SBJ","CB","?"))</f>
        <v/>
      </c>
      <c r="I2466" s="14" t="str">
        <f aca="false">IF(OR(E2466="",E2466="!!!",F2466="NEW"),"",INDEX(B$2:B2465,-1+SUMPRODUCT(MAX(ROW(E$2:E2465)*(E2466=E$2:E2465)))))</f>
        <v/>
      </c>
      <c r="J2466" s="15" t="str">
        <f aca="true">IF(OR(E2466="",E2466="!!!",F2466="NEW"),"",COUNTBLANK(OFFSET(A$1,,,SUMPRODUCT(MAX(ROW(E$2:E2466)*(E2466=E$2:E2466)))))-COUNTBLANK(OFFSET(A$1,,,SUMPRODUCT(MAX(ROW(E$1:E2465)*(E2466=E$1:E2465))))))</f>
        <v/>
      </c>
      <c r="K2466" s="15" t="str">
        <f aca="false">IF(OR(E2466="",E2466="!!!",F2466="NEW"),"",INDEX(J$1:J2465,SUMPRODUCT(MAX(ROW(E$1:E2465)*(E2466=E$1:E2465)))))</f>
        <v/>
      </c>
      <c r="L2466" s="16"/>
    </row>
    <row r="2467" customFormat="false" ht="12.75" hidden="false" customHeight="false" outlineLevel="0" collapsed="false">
      <c r="A2467" s="9" t="s">
        <v>345</v>
      </c>
      <c r="E2467" s="10" t="str">
        <f aca="false">IF(D2467="?OLD","!!!","")</f>
        <v/>
      </c>
      <c r="F2467" s="11" t="str">
        <f aca="false">IF(OR(E2467="",E2467="!!!"),"",IF(NOT(ISNA(VLOOKUP(E2467,E$1:E2466,1,FALSE()))),"OLD",IF(AND(E2467&lt;&gt;"",E2467&lt;&gt;"!!!"),"NEW","")))</f>
        <v/>
      </c>
      <c r="G2467" s="12" t="str">
        <f aca="false">IF(OR(E2467="",E2467="!!!"),"",IF(OR(J2467=0,AND(J2467=1,K2467=1),AND(J2467=1,I2467="SBJ"),AND(J2467=1,I2467=0)),"?IN_FOCUS",IF(J2467&lt;=2,"?ACTIVATED",IF(J2467&lt;&gt;"","?FAMILIAR",IF(F2467="NEW",IF(ISNA(VLOOKUP(E2467,#REF!,1,FALSE())),"?TYPE_IDENTIFIABLE","?REFERENTIAL"),"_")))))</f>
        <v/>
      </c>
      <c r="H2467" s="13" t="str">
        <f aca="false">IF(J2467&lt;&gt;1,"",IF(I2467="SBJ","CB","?"))</f>
        <v/>
      </c>
      <c r="I2467" s="14" t="str">
        <f aca="false">IF(OR(E2467="",E2467="!!!",F2467="NEW"),"",INDEX(B$2:B2466,-1+SUMPRODUCT(MAX(ROW(E$2:E2466)*(E2467=E$2:E2466)))))</f>
        <v/>
      </c>
      <c r="J2467" s="15" t="str">
        <f aca="true">IF(OR(E2467="",E2467="!!!",F2467="NEW"),"",COUNTBLANK(OFFSET(A$1,,,SUMPRODUCT(MAX(ROW(E$2:E2467)*(E2467=E$2:E2467)))))-COUNTBLANK(OFFSET(A$1,,,SUMPRODUCT(MAX(ROW(E$1:E2466)*(E2467=E$1:E2466))))))</f>
        <v/>
      </c>
      <c r="K2467" s="15" t="str">
        <f aca="false">IF(OR(E2467="",E2467="!!!",F2467="NEW"),"",INDEX(J$1:J2466,SUMPRODUCT(MAX(ROW(E$1:E2466)*(E2467=E$1:E2466)))))</f>
        <v/>
      </c>
      <c r="L2467" s="16"/>
    </row>
    <row r="2468" customFormat="false" ht="12.75" hidden="false" customHeight="false" outlineLevel="0" collapsed="false">
      <c r="A2468" s="9" t="s">
        <v>929</v>
      </c>
      <c r="E2468" s="10" t="str">
        <f aca="false">IF(D2468="?OLD","!!!","")</f>
        <v/>
      </c>
      <c r="F2468" s="11" t="str">
        <f aca="false">IF(OR(E2468="",E2468="!!!"),"",IF(NOT(ISNA(VLOOKUP(E2468,E$1:E2467,1,FALSE()))),"OLD",IF(AND(E2468&lt;&gt;"",E2468&lt;&gt;"!!!"),"NEW","")))</f>
        <v/>
      </c>
      <c r="G2468" s="12" t="str">
        <f aca="false">IF(OR(E2468="",E2468="!!!"),"",IF(OR(J2468=0,AND(J2468=1,K2468=1),AND(J2468=1,I2468="SBJ"),AND(J2468=1,I2468=0)),"?IN_FOCUS",IF(J2468&lt;=2,"?ACTIVATED",IF(J2468&lt;&gt;"","?FAMILIAR",IF(F2468="NEW",IF(ISNA(VLOOKUP(E2468,#REF!,1,FALSE())),"?TYPE_IDENTIFIABLE","?REFERENTIAL"),"_")))))</f>
        <v/>
      </c>
      <c r="H2468" s="13" t="str">
        <f aca="false">IF(J2468&lt;&gt;1,"",IF(I2468="SBJ","CB","?"))</f>
        <v/>
      </c>
      <c r="I2468" s="14" t="str">
        <f aca="false">IF(OR(E2468="",E2468="!!!",F2468="NEW"),"",INDEX(B$2:B2467,-1+SUMPRODUCT(MAX(ROW(E$2:E2467)*(E2468=E$2:E2467)))))</f>
        <v/>
      </c>
      <c r="J2468" s="15" t="str">
        <f aca="true">IF(OR(E2468="",E2468="!!!",F2468="NEW"),"",COUNTBLANK(OFFSET(A$1,,,SUMPRODUCT(MAX(ROW(E$2:E2468)*(E2468=E$2:E2468)))))-COUNTBLANK(OFFSET(A$1,,,SUMPRODUCT(MAX(ROW(E$1:E2467)*(E2468=E$1:E2467))))))</f>
        <v/>
      </c>
      <c r="K2468" s="15" t="str">
        <f aca="false">IF(OR(E2468="",E2468="!!!",F2468="NEW"),"",INDEX(J$1:J2467,SUMPRODUCT(MAX(ROW(E$1:E2467)*(E2468=E$1:E2467)))))</f>
        <v/>
      </c>
      <c r="L2468" s="16"/>
    </row>
    <row r="2469" customFormat="false" ht="12.75" hidden="false" customHeight="false" outlineLevel="0" collapsed="false">
      <c r="A2469" s="9" t="s">
        <v>39</v>
      </c>
      <c r="E2469" s="10" t="str">
        <f aca="false">IF(D2469="?OLD","!!!","")</f>
        <v/>
      </c>
      <c r="F2469" s="11" t="str">
        <f aca="false">IF(OR(E2469="",E2469="!!!"),"",IF(NOT(ISNA(VLOOKUP(E2469,E$1:E2468,1,FALSE()))),"OLD",IF(AND(E2469&lt;&gt;"",E2469&lt;&gt;"!!!"),"NEW","")))</f>
        <v/>
      </c>
      <c r="G2469" s="12" t="str">
        <f aca="false">IF(OR(E2469="",E2469="!!!"),"",IF(OR(J2469=0,AND(J2469=1,K2469=1),AND(J2469=1,I2469="SBJ"),AND(J2469=1,I2469=0)),"?IN_FOCUS",IF(J2469&lt;=2,"?ACTIVATED",IF(J2469&lt;&gt;"","?FAMILIAR",IF(F2469="NEW",IF(ISNA(VLOOKUP(E2469,#REF!,1,FALSE())),"?TYPE_IDENTIFIABLE","?REFERENTIAL"),"_")))))</f>
        <v/>
      </c>
      <c r="H2469" s="13" t="str">
        <f aca="false">IF(J2469&lt;&gt;1,"",IF(I2469="SBJ","CB","?"))</f>
        <v/>
      </c>
      <c r="I2469" s="14" t="str">
        <f aca="false">IF(OR(E2469="",E2469="!!!",F2469="NEW"),"",INDEX(B$2:B2468,-1+SUMPRODUCT(MAX(ROW(E$2:E2468)*(E2469=E$2:E2468)))))</f>
        <v/>
      </c>
      <c r="J2469" s="15" t="str">
        <f aca="true">IF(OR(E2469="",E2469="!!!",F2469="NEW"),"",COUNTBLANK(OFFSET(A$1,,,SUMPRODUCT(MAX(ROW(E$2:E2469)*(E2469=E$2:E2469)))))-COUNTBLANK(OFFSET(A$1,,,SUMPRODUCT(MAX(ROW(E$1:E2468)*(E2469=E$1:E2468))))))</f>
        <v/>
      </c>
      <c r="K2469" s="15" t="str">
        <f aca="false">IF(OR(E2469="",E2469="!!!",F2469="NEW"),"",INDEX(J$1:J2468,SUMPRODUCT(MAX(ROW(E$1:E2468)*(E2469=E$1:E2468)))))</f>
        <v/>
      </c>
      <c r="L2469" s="16"/>
    </row>
    <row r="2470" customFormat="false" ht="12.75" hidden="false" customHeight="false" outlineLevel="0" collapsed="false">
      <c r="A2470" s="9" t="s">
        <v>291</v>
      </c>
      <c r="E2470" s="10" t="str">
        <f aca="false">IF(D2470="?OLD","!!!","")</f>
        <v/>
      </c>
      <c r="F2470" s="11" t="str">
        <f aca="false">IF(OR(E2470="",E2470="!!!"),"",IF(NOT(ISNA(VLOOKUP(E2470,E$1:E2469,1,FALSE()))),"OLD",IF(AND(E2470&lt;&gt;"",E2470&lt;&gt;"!!!"),"NEW","")))</f>
        <v/>
      </c>
      <c r="G2470" s="12" t="str">
        <f aca="false">IF(OR(E2470="",E2470="!!!"),"",IF(OR(J2470=0,AND(J2470=1,K2470=1),AND(J2470=1,I2470="SBJ"),AND(J2470=1,I2470=0)),"?IN_FOCUS",IF(J2470&lt;=2,"?ACTIVATED",IF(J2470&lt;&gt;"","?FAMILIAR",IF(F2470="NEW",IF(ISNA(VLOOKUP(E2470,#REF!,1,FALSE())),"?TYPE_IDENTIFIABLE","?REFERENTIAL"),"_")))))</f>
        <v/>
      </c>
      <c r="H2470" s="13" t="str">
        <f aca="false">IF(J2470&lt;&gt;1,"",IF(I2470="SBJ","CB","?"))</f>
        <v/>
      </c>
      <c r="I2470" s="14" t="str">
        <f aca="false">IF(OR(E2470="",E2470="!!!",F2470="NEW"),"",INDEX(B$2:B2469,-1+SUMPRODUCT(MAX(ROW(E$2:E2469)*(E2470=E$2:E2469)))))</f>
        <v/>
      </c>
      <c r="J2470" s="15" t="str">
        <f aca="true">IF(OR(E2470="",E2470="!!!",F2470="NEW"),"",COUNTBLANK(OFFSET(A$1,,,SUMPRODUCT(MAX(ROW(E$2:E2470)*(E2470=E$2:E2470)))))-COUNTBLANK(OFFSET(A$1,,,SUMPRODUCT(MAX(ROW(E$1:E2469)*(E2470=E$1:E2469))))))</f>
        <v/>
      </c>
      <c r="K2470" s="15" t="str">
        <f aca="false">IF(OR(E2470="",E2470="!!!",F2470="NEW"),"",INDEX(J$1:J2469,SUMPRODUCT(MAX(ROW(E$1:E2469)*(E2470=E$1:E2469)))))</f>
        <v/>
      </c>
      <c r="L2470" s="16"/>
    </row>
    <row r="2471" customFormat="false" ht="12.75" hidden="false" customHeight="false" outlineLevel="0" collapsed="false">
      <c r="A2471" s="9" t="s">
        <v>71</v>
      </c>
      <c r="E2471" s="10" t="str">
        <f aca="false">IF(D2471="?OLD","!!!","")</f>
        <v/>
      </c>
      <c r="F2471" s="11" t="str">
        <f aca="false">IF(OR(E2471="",E2471="!!!"),"",IF(NOT(ISNA(VLOOKUP(E2471,E$1:E2470,1,FALSE()))),"OLD",IF(AND(E2471&lt;&gt;"",E2471&lt;&gt;"!!!"),"NEW","")))</f>
        <v/>
      </c>
      <c r="G2471" s="12" t="str">
        <f aca="false">IF(OR(E2471="",E2471="!!!"),"",IF(OR(J2471=0,AND(J2471=1,K2471=1),AND(J2471=1,I2471="SBJ"),AND(J2471=1,I2471=0)),"?IN_FOCUS",IF(J2471&lt;=2,"?ACTIVATED",IF(J2471&lt;&gt;"","?FAMILIAR",IF(F2471="NEW",IF(ISNA(VLOOKUP(E2471,#REF!,1,FALSE())),"?TYPE_IDENTIFIABLE","?REFERENTIAL"),"_")))))</f>
        <v/>
      </c>
      <c r="H2471" s="13" t="str">
        <f aca="false">IF(J2471&lt;&gt;1,"",IF(I2471="SBJ","CB","?"))</f>
        <v/>
      </c>
      <c r="I2471" s="14" t="str">
        <f aca="false">IF(OR(E2471="",E2471="!!!",F2471="NEW"),"",INDEX(B$2:B2470,-1+SUMPRODUCT(MAX(ROW(E$2:E2470)*(E2471=E$2:E2470)))))</f>
        <v/>
      </c>
      <c r="J2471" s="15" t="str">
        <f aca="true">IF(OR(E2471="",E2471="!!!",F2471="NEW"),"",COUNTBLANK(OFFSET(A$1,,,SUMPRODUCT(MAX(ROW(E$2:E2471)*(E2471=E$2:E2471)))))-COUNTBLANK(OFFSET(A$1,,,SUMPRODUCT(MAX(ROW(E$1:E2470)*(E2471=E$1:E2470))))))</f>
        <v/>
      </c>
      <c r="K2471" s="15" t="str">
        <f aca="false">IF(OR(E2471="",E2471="!!!",F2471="NEW"),"",INDEX(J$1:J2470,SUMPRODUCT(MAX(ROW(E$1:E2470)*(E2471=E$1:E2470)))))</f>
        <v/>
      </c>
      <c r="L2471" s="16"/>
    </row>
    <row r="2472" customFormat="false" ht="12.75" hidden="false" customHeight="false" outlineLevel="0" collapsed="false">
      <c r="A2472" s="9" t="s">
        <v>930</v>
      </c>
      <c r="E2472" s="10" t="str">
        <f aca="false">IF(D2472="?OLD","!!!","")</f>
        <v/>
      </c>
      <c r="F2472" s="11" t="str">
        <f aca="false">IF(OR(E2472="",E2472="!!!"),"",IF(NOT(ISNA(VLOOKUP(E2472,E$1:E2471,1,FALSE()))),"OLD",IF(AND(E2472&lt;&gt;"",E2472&lt;&gt;"!!!"),"NEW","")))</f>
        <v/>
      </c>
      <c r="G2472" s="12" t="str">
        <f aca="false">IF(OR(E2472="",E2472="!!!"),"",IF(OR(J2472=0,AND(J2472=1,K2472=1),AND(J2472=1,I2472="SBJ"),AND(J2472=1,I2472=0)),"?IN_FOCUS",IF(J2472&lt;=2,"?ACTIVATED",IF(J2472&lt;&gt;"","?FAMILIAR",IF(F2472="NEW",IF(ISNA(VLOOKUP(E2472,#REF!,1,FALSE())),"?TYPE_IDENTIFIABLE","?REFERENTIAL"),"_")))))</f>
        <v/>
      </c>
      <c r="H2472" s="13" t="str">
        <f aca="false">IF(J2472&lt;&gt;1,"",IF(I2472="SBJ","CB","?"))</f>
        <v/>
      </c>
      <c r="I2472" s="14" t="str">
        <f aca="false">IF(OR(E2472="",E2472="!!!",F2472="NEW"),"",INDEX(B$2:B2471,-1+SUMPRODUCT(MAX(ROW(E$2:E2471)*(E2472=E$2:E2471)))))</f>
        <v/>
      </c>
      <c r="J2472" s="15" t="str">
        <f aca="true">IF(OR(E2472="",E2472="!!!",F2472="NEW"),"",COUNTBLANK(OFFSET(A$1,,,SUMPRODUCT(MAX(ROW(E$2:E2472)*(E2472=E$2:E2472)))))-COUNTBLANK(OFFSET(A$1,,,SUMPRODUCT(MAX(ROW(E$1:E2471)*(E2472=E$1:E2471))))))</f>
        <v/>
      </c>
      <c r="K2472" s="15" t="str">
        <f aca="false">IF(OR(E2472="",E2472="!!!",F2472="NEW"),"",INDEX(J$1:J2471,SUMPRODUCT(MAX(ROW(E$1:E2471)*(E2472=E$1:E2471)))))</f>
        <v/>
      </c>
      <c r="L2472" s="16"/>
    </row>
    <row r="2473" customFormat="false" ht="12.75" hidden="false" customHeight="false" outlineLevel="0" collapsed="false">
      <c r="A2473" s="9" t="s">
        <v>931</v>
      </c>
      <c r="B2473" s="0" t="s">
        <v>91</v>
      </c>
      <c r="C2473" s="0" t="s">
        <v>54</v>
      </c>
      <c r="D2473" s="0" t="s">
        <v>31</v>
      </c>
      <c r="E2473" s="10" t="str">
        <f aca="false">IF(D2473="?OLD","!!!","")</f>
        <v>!!!</v>
      </c>
      <c r="F2473" s="11" t="str">
        <f aca="false">IF(OR(E2473="",E2473="!!!"),"",IF(NOT(ISNA(VLOOKUP(E2473,E$1:E2472,1,FALSE()))),"OLD",IF(AND(E2473&lt;&gt;"",E2473&lt;&gt;"!!!"),"NEW","")))</f>
        <v/>
      </c>
      <c r="G2473" s="12" t="str">
        <f aca="false">IF(OR(E2473="",E2473="!!!"),"",IF(OR(J2473=0,AND(J2473=1,K2473=1),AND(J2473=1,I2473="SBJ"),AND(J2473=1,I2473=0)),"?IN_FOCUS",IF(J2473&lt;=2,"?ACTIVATED",IF(J2473&lt;&gt;"","?FAMILIAR",IF(F2473="NEW",IF(ISNA(VLOOKUP(E2473,#REF!,1,FALSE())),"?TYPE_IDENTIFIABLE","?REFERENTIAL"),"_")))))</f>
        <v/>
      </c>
      <c r="H2473" s="13" t="str">
        <f aca="false">IF(J2473&lt;&gt;1,"",IF(I2473="SBJ","CB","?"))</f>
        <v/>
      </c>
      <c r="I2473" s="14" t="str">
        <f aca="false">IF(OR(E2473="",E2473="!!!",F2473="NEW"),"",INDEX(B$2:B2472,-1+SUMPRODUCT(MAX(ROW(E$2:E2472)*(E2473=E$2:E2472)))))</f>
        <v/>
      </c>
      <c r="J2473" s="15" t="str">
        <f aca="true">IF(OR(E2473="",E2473="!!!",F2473="NEW"),"",COUNTBLANK(OFFSET(A$1,,,SUMPRODUCT(MAX(ROW(E$2:E2473)*(E2473=E$2:E2473)))))-COUNTBLANK(OFFSET(A$1,,,SUMPRODUCT(MAX(ROW(E$1:E2472)*(E2473=E$1:E2472))))))</f>
        <v/>
      </c>
      <c r="K2473" s="15" t="str">
        <f aca="false">IF(OR(E2473="",E2473="!!!",F2473="NEW"),"",INDEX(J$1:J2472,SUMPRODUCT(MAX(ROW(E$1:E2472)*(E2473=E$1:E2472)))))</f>
        <v/>
      </c>
      <c r="L2473" s="16"/>
    </row>
    <row r="2474" customFormat="false" ht="12.75" hidden="false" customHeight="false" outlineLevel="0" collapsed="false">
      <c r="A2474" s="9" t="s">
        <v>396</v>
      </c>
      <c r="E2474" s="10" t="str">
        <f aca="false">IF(D2474="?OLD","!!!","")</f>
        <v/>
      </c>
      <c r="F2474" s="11" t="str">
        <f aca="false">IF(OR(E2474="",E2474="!!!"),"",IF(NOT(ISNA(VLOOKUP(E2474,E$1:E2473,1,FALSE()))),"OLD",IF(AND(E2474&lt;&gt;"",E2474&lt;&gt;"!!!"),"NEW","")))</f>
        <v/>
      </c>
      <c r="G2474" s="12" t="str">
        <f aca="false">IF(OR(E2474="",E2474="!!!"),"",IF(OR(J2474=0,AND(J2474=1,K2474=1),AND(J2474=1,I2474="SBJ"),AND(J2474=1,I2474=0)),"?IN_FOCUS",IF(J2474&lt;=2,"?ACTIVATED",IF(J2474&lt;&gt;"","?FAMILIAR",IF(F2474="NEW",IF(ISNA(VLOOKUP(E2474,#REF!,1,FALSE())),"?TYPE_IDENTIFIABLE","?REFERENTIAL"),"_")))))</f>
        <v/>
      </c>
      <c r="H2474" s="13" t="str">
        <f aca="false">IF(J2474&lt;&gt;1,"",IF(I2474="SBJ","CB","?"))</f>
        <v/>
      </c>
      <c r="I2474" s="14" t="str">
        <f aca="false">IF(OR(E2474="",E2474="!!!",F2474="NEW"),"",INDEX(B$2:B2473,-1+SUMPRODUCT(MAX(ROW(E$2:E2473)*(E2474=E$2:E2473)))))</f>
        <v/>
      </c>
      <c r="J2474" s="15" t="str">
        <f aca="true">IF(OR(E2474="",E2474="!!!",F2474="NEW"),"",COUNTBLANK(OFFSET(A$1,,,SUMPRODUCT(MAX(ROW(E$2:E2474)*(E2474=E$2:E2474)))))-COUNTBLANK(OFFSET(A$1,,,SUMPRODUCT(MAX(ROW(E$1:E2473)*(E2474=E$1:E2473))))))</f>
        <v/>
      </c>
      <c r="K2474" s="15" t="str">
        <f aca="false">IF(OR(E2474="",E2474="!!!",F2474="NEW"),"",INDEX(J$1:J2473,SUMPRODUCT(MAX(ROW(E$1:E2473)*(E2474=E$1:E2473)))))</f>
        <v/>
      </c>
      <c r="L2474" s="16"/>
    </row>
    <row r="2475" customFormat="false" ht="12.75" hidden="false" customHeight="false" outlineLevel="0" collapsed="false">
      <c r="A2475" s="9" t="s">
        <v>182</v>
      </c>
      <c r="E2475" s="10" t="str">
        <f aca="false">IF(D2475="?OLD","!!!","")</f>
        <v/>
      </c>
      <c r="F2475" s="11" t="str">
        <f aca="false">IF(OR(E2475="",E2475="!!!"),"",IF(NOT(ISNA(VLOOKUP(E2475,E$1:E2474,1,FALSE()))),"OLD",IF(AND(E2475&lt;&gt;"",E2475&lt;&gt;"!!!"),"NEW","")))</f>
        <v/>
      </c>
      <c r="G2475" s="12" t="str">
        <f aca="false">IF(OR(E2475="",E2475="!!!"),"",IF(OR(J2475=0,AND(J2475=1,K2475=1),AND(J2475=1,I2475="SBJ"),AND(J2475=1,I2475=0)),"?IN_FOCUS",IF(J2475&lt;=2,"?ACTIVATED",IF(J2475&lt;&gt;"","?FAMILIAR",IF(F2475="NEW",IF(ISNA(VLOOKUP(E2475,#REF!,1,FALSE())),"?TYPE_IDENTIFIABLE","?REFERENTIAL"),"_")))))</f>
        <v/>
      </c>
      <c r="H2475" s="13" t="str">
        <f aca="false">IF(J2475&lt;&gt;1,"",IF(I2475="SBJ","CB","?"))</f>
        <v/>
      </c>
      <c r="I2475" s="14" t="str">
        <f aca="false">IF(OR(E2475="",E2475="!!!",F2475="NEW"),"",INDEX(B$2:B2474,-1+SUMPRODUCT(MAX(ROW(E$2:E2474)*(E2475=E$2:E2474)))))</f>
        <v/>
      </c>
      <c r="J2475" s="15" t="str">
        <f aca="true">IF(OR(E2475="",E2475="!!!",F2475="NEW"),"",COUNTBLANK(OFFSET(A$1,,,SUMPRODUCT(MAX(ROW(E$2:E2475)*(E2475=E$2:E2475)))))-COUNTBLANK(OFFSET(A$1,,,SUMPRODUCT(MAX(ROW(E$1:E2474)*(E2475=E$1:E2474))))))</f>
        <v/>
      </c>
      <c r="K2475" s="15" t="str">
        <f aca="false">IF(OR(E2475="",E2475="!!!",F2475="NEW"),"",INDEX(J$1:J2474,SUMPRODUCT(MAX(ROW(E$1:E2474)*(E2475=E$1:E2474)))))</f>
        <v/>
      </c>
      <c r="L2475" s="16"/>
    </row>
    <row r="2476" customFormat="false" ht="12.75" hidden="false" customHeight="false" outlineLevel="0" collapsed="false">
      <c r="A2476" s="9" t="s">
        <v>150</v>
      </c>
      <c r="E2476" s="10" t="str">
        <f aca="false">IF(D2476="?OLD","!!!","")</f>
        <v/>
      </c>
      <c r="F2476" s="11" t="str">
        <f aca="false">IF(OR(E2476="",E2476="!!!"),"",IF(NOT(ISNA(VLOOKUP(E2476,E$1:E2475,1,FALSE()))),"OLD",IF(AND(E2476&lt;&gt;"",E2476&lt;&gt;"!!!"),"NEW","")))</f>
        <v/>
      </c>
      <c r="G2476" s="12" t="str">
        <f aca="false">IF(OR(E2476="",E2476="!!!"),"",IF(OR(J2476=0,AND(J2476=1,K2476=1),AND(J2476=1,I2476="SBJ"),AND(J2476=1,I2476=0)),"?IN_FOCUS",IF(J2476&lt;=2,"?ACTIVATED",IF(J2476&lt;&gt;"","?FAMILIAR",IF(F2476="NEW",IF(ISNA(VLOOKUP(E2476,#REF!,1,FALSE())),"?TYPE_IDENTIFIABLE","?REFERENTIAL"),"_")))))</f>
        <v/>
      </c>
      <c r="H2476" s="13" t="str">
        <f aca="false">IF(J2476&lt;&gt;1,"",IF(I2476="SBJ","CB","?"))</f>
        <v/>
      </c>
      <c r="I2476" s="14" t="str">
        <f aca="false">IF(OR(E2476="",E2476="!!!",F2476="NEW"),"",INDEX(B$2:B2475,-1+SUMPRODUCT(MAX(ROW(E$2:E2475)*(E2476=E$2:E2475)))))</f>
        <v/>
      </c>
      <c r="J2476" s="15" t="str">
        <f aca="true">IF(OR(E2476="",E2476="!!!",F2476="NEW"),"",COUNTBLANK(OFFSET(A$1,,,SUMPRODUCT(MAX(ROW(E$2:E2476)*(E2476=E$2:E2476)))))-COUNTBLANK(OFFSET(A$1,,,SUMPRODUCT(MAX(ROW(E$1:E2475)*(E2476=E$1:E2475))))))</f>
        <v/>
      </c>
      <c r="K2476" s="15" t="str">
        <f aca="false">IF(OR(E2476="",E2476="!!!",F2476="NEW"),"",INDEX(J$1:J2475,SUMPRODUCT(MAX(ROW(E$1:E2475)*(E2476=E$1:E2475)))))</f>
        <v/>
      </c>
      <c r="L2476" s="16"/>
    </row>
    <row r="2477" customFormat="false" ht="12.75" hidden="false" customHeight="false" outlineLevel="0" collapsed="false">
      <c r="A2477" s="9" t="s">
        <v>932</v>
      </c>
      <c r="B2477" s="0" t="s">
        <v>137</v>
      </c>
      <c r="C2477" s="0" t="s">
        <v>26</v>
      </c>
      <c r="E2477" s="10" t="str">
        <f aca="false">IF(D2477="?OLD","!!!","")</f>
        <v/>
      </c>
      <c r="F2477" s="11" t="str">
        <f aca="false">IF(OR(E2477="",E2477="!!!"),"",IF(NOT(ISNA(VLOOKUP(E2477,E$1:E2476,1,FALSE()))),"OLD",IF(AND(E2477&lt;&gt;"",E2477&lt;&gt;"!!!"),"NEW","")))</f>
        <v/>
      </c>
      <c r="G2477" s="12" t="str">
        <f aca="false">IF(OR(E2477="",E2477="!!!"),"",IF(OR(J2477=0,AND(J2477=1,K2477=1),AND(J2477=1,I2477="SBJ"),AND(J2477=1,I2477=0)),"?IN_FOCUS",IF(J2477&lt;=2,"?ACTIVATED",IF(J2477&lt;&gt;"","?FAMILIAR",IF(F2477="NEW",IF(ISNA(VLOOKUP(E2477,#REF!,1,FALSE())),"?TYPE_IDENTIFIABLE","?REFERENTIAL"),"_")))))</f>
        <v/>
      </c>
      <c r="H2477" s="13" t="str">
        <f aca="false">IF(J2477&lt;&gt;1,"",IF(I2477="SBJ","CB","?"))</f>
        <v/>
      </c>
      <c r="I2477" s="14" t="str">
        <f aca="false">IF(OR(E2477="",E2477="!!!",F2477="NEW"),"",INDEX(B$2:B2476,-1+SUMPRODUCT(MAX(ROW(E$2:E2476)*(E2477=E$2:E2476)))))</f>
        <v/>
      </c>
      <c r="J2477" s="15" t="str">
        <f aca="true">IF(OR(E2477="",E2477="!!!",F2477="NEW"),"",COUNTBLANK(OFFSET(A$1,,,SUMPRODUCT(MAX(ROW(E$2:E2477)*(E2477=E$2:E2477)))))-COUNTBLANK(OFFSET(A$1,,,SUMPRODUCT(MAX(ROW(E$1:E2476)*(E2477=E$1:E2476))))))</f>
        <v/>
      </c>
      <c r="K2477" s="15" t="str">
        <f aca="false">IF(OR(E2477="",E2477="!!!",F2477="NEW"),"",INDEX(J$1:J2476,SUMPRODUCT(MAX(ROW(E$1:E2476)*(E2477=E$1:E2476)))))</f>
        <v/>
      </c>
      <c r="L2477" s="16"/>
    </row>
    <row r="2478" customFormat="false" ht="12.75" hidden="false" customHeight="false" outlineLevel="0" collapsed="false">
      <c r="A2478" s="9" t="s">
        <v>92</v>
      </c>
      <c r="E2478" s="10" t="str">
        <f aca="false">IF(D2478="?OLD","!!!","")</f>
        <v/>
      </c>
      <c r="F2478" s="11" t="str">
        <f aca="false">IF(OR(E2478="",E2478="!!!"),"",IF(NOT(ISNA(VLOOKUP(E2478,E$1:E2477,1,FALSE()))),"OLD",IF(AND(E2478&lt;&gt;"",E2478&lt;&gt;"!!!"),"NEW","")))</f>
        <v/>
      </c>
      <c r="G2478" s="12" t="str">
        <f aca="false">IF(OR(E2478="",E2478="!!!"),"",IF(OR(J2478=0,AND(J2478=1,K2478=1),AND(J2478=1,I2478="SBJ"),AND(J2478=1,I2478=0)),"?IN_FOCUS",IF(J2478&lt;=2,"?ACTIVATED",IF(J2478&lt;&gt;"","?FAMILIAR",IF(F2478="NEW",IF(ISNA(VLOOKUP(E2478,#REF!,1,FALSE())),"?TYPE_IDENTIFIABLE","?REFERENTIAL"),"_")))))</f>
        <v/>
      </c>
      <c r="H2478" s="13" t="str">
        <f aca="false">IF(J2478&lt;&gt;1,"",IF(I2478="SBJ","CB","?"))</f>
        <v/>
      </c>
      <c r="I2478" s="14" t="str">
        <f aca="false">IF(OR(E2478="",E2478="!!!",F2478="NEW"),"",INDEX(B$2:B2477,-1+SUMPRODUCT(MAX(ROW(E$2:E2477)*(E2478=E$2:E2477)))))</f>
        <v/>
      </c>
      <c r="J2478" s="15" t="str">
        <f aca="true">IF(OR(E2478="",E2478="!!!",F2478="NEW"),"",COUNTBLANK(OFFSET(A$1,,,SUMPRODUCT(MAX(ROW(E$2:E2478)*(E2478=E$2:E2478)))))-COUNTBLANK(OFFSET(A$1,,,SUMPRODUCT(MAX(ROW(E$1:E2477)*(E2478=E$1:E2477))))))</f>
        <v/>
      </c>
      <c r="K2478" s="15" t="str">
        <f aca="false">IF(OR(E2478="",E2478="!!!",F2478="NEW"),"",INDEX(J$1:J2477,SUMPRODUCT(MAX(ROW(E$1:E2477)*(E2478=E$1:E2477)))))</f>
        <v/>
      </c>
      <c r="L2478" s="16"/>
    </row>
    <row r="2479" customFormat="false" ht="12.75" hidden="false" customHeight="false" outlineLevel="0" collapsed="false">
      <c r="A2479" s="9" t="s">
        <v>71</v>
      </c>
      <c r="E2479" s="10" t="str">
        <f aca="false">IF(D2479="?OLD","!!!","")</f>
        <v/>
      </c>
      <c r="F2479" s="11" t="str">
        <f aca="false">IF(OR(E2479="",E2479="!!!"),"",IF(NOT(ISNA(VLOOKUP(E2479,E$1:E2478,1,FALSE()))),"OLD",IF(AND(E2479&lt;&gt;"",E2479&lt;&gt;"!!!"),"NEW","")))</f>
        <v/>
      </c>
      <c r="G2479" s="12" t="str">
        <f aca="false">IF(OR(E2479="",E2479="!!!"),"",IF(OR(J2479=0,AND(J2479=1,K2479=1),AND(J2479=1,I2479="SBJ"),AND(J2479=1,I2479=0)),"?IN_FOCUS",IF(J2479&lt;=2,"?ACTIVATED",IF(J2479&lt;&gt;"","?FAMILIAR",IF(F2479="NEW",IF(ISNA(VLOOKUP(E2479,#REF!,1,FALSE())),"?TYPE_IDENTIFIABLE","?REFERENTIAL"),"_")))))</f>
        <v/>
      </c>
      <c r="H2479" s="13" t="str">
        <f aca="false">IF(J2479&lt;&gt;1,"",IF(I2479="SBJ","CB","?"))</f>
        <v/>
      </c>
      <c r="I2479" s="14" t="str">
        <f aca="false">IF(OR(E2479="",E2479="!!!",F2479="NEW"),"",INDEX(B$2:B2478,-1+SUMPRODUCT(MAX(ROW(E$2:E2478)*(E2479=E$2:E2478)))))</f>
        <v/>
      </c>
      <c r="J2479" s="15" t="str">
        <f aca="true">IF(OR(E2479="",E2479="!!!",F2479="NEW"),"",COUNTBLANK(OFFSET(A$1,,,SUMPRODUCT(MAX(ROW(E$2:E2479)*(E2479=E$2:E2479)))))-COUNTBLANK(OFFSET(A$1,,,SUMPRODUCT(MAX(ROW(E$1:E2478)*(E2479=E$1:E2478))))))</f>
        <v/>
      </c>
      <c r="K2479" s="15" t="str">
        <f aca="false">IF(OR(E2479="",E2479="!!!",F2479="NEW"),"",INDEX(J$1:J2478,SUMPRODUCT(MAX(ROW(E$1:E2478)*(E2479=E$1:E2478)))))</f>
        <v/>
      </c>
      <c r="L2479" s="16"/>
    </row>
    <row r="2480" customFormat="false" ht="12.75" hidden="false" customHeight="false" outlineLevel="0" collapsed="false">
      <c r="A2480" s="9" t="s">
        <v>60</v>
      </c>
      <c r="B2480" s="0" t="s">
        <v>23</v>
      </c>
      <c r="C2480" s="0" t="s">
        <v>54</v>
      </c>
      <c r="D2480" s="0" t="s">
        <v>31</v>
      </c>
      <c r="E2480" s="10" t="str">
        <f aca="false">IF(D2480="?OLD","!!!","")</f>
        <v>!!!</v>
      </c>
      <c r="F2480" s="11" t="str">
        <f aca="false">IF(OR(E2480="",E2480="!!!"),"",IF(NOT(ISNA(VLOOKUP(E2480,E$1:E2479,1,FALSE()))),"OLD",IF(AND(E2480&lt;&gt;"",E2480&lt;&gt;"!!!"),"NEW","")))</f>
        <v/>
      </c>
      <c r="G2480" s="12" t="str">
        <f aca="false">IF(OR(E2480="",E2480="!!!"),"",IF(OR(J2480=0,AND(J2480=1,K2480=1),AND(J2480=1,I2480="SBJ"),AND(J2480=1,I2480=0)),"?IN_FOCUS",IF(J2480&lt;=2,"?ACTIVATED",IF(J2480&lt;&gt;"","?FAMILIAR",IF(F2480="NEW",IF(ISNA(VLOOKUP(E2480,#REF!,1,FALSE())),"?TYPE_IDENTIFIABLE","?REFERENTIAL"),"_")))))</f>
        <v/>
      </c>
      <c r="H2480" s="13" t="str">
        <f aca="false">IF(J2480&lt;&gt;1,"",IF(I2480="SBJ","CB","?"))</f>
        <v/>
      </c>
      <c r="I2480" s="14" t="str">
        <f aca="false">IF(OR(E2480="",E2480="!!!",F2480="NEW"),"",INDEX(B$2:B2479,-1+SUMPRODUCT(MAX(ROW(E$2:E2479)*(E2480=E$2:E2479)))))</f>
        <v/>
      </c>
      <c r="J2480" s="15" t="str">
        <f aca="true">IF(OR(E2480="",E2480="!!!",F2480="NEW"),"",COUNTBLANK(OFFSET(A$1,,,SUMPRODUCT(MAX(ROW(E$2:E2480)*(E2480=E$2:E2480)))))-COUNTBLANK(OFFSET(A$1,,,SUMPRODUCT(MAX(ROW(E$1:E2479)*(E2480=E$1:E2479))))))</f>
        <v/>
      </c>
      <c r="K2480" s="15" t="str">
        <f aca="false">IF(OR(E2480="",E2480="!!!",F2480="NEW"),"",INDEX(J$1:J2479,SUMPRODUCT(MAX(ROW(E$1:E2479)*(E2480=E$1:E2479)))))</f>
        <v/>
      </c>
      <c r="L2480" s="16"/>
    </row>
    <row r="2481" customFormat="false" ht="12.75" hidden="false" customHeight="false" outlineLevel="0" collapsed="false">
      <c r="A2481" s="9" t="s">
        <v>39</v>
      </c>
      <c r="E2481" s="10" t="str">
        <f aca="false">IF(D2481="?OLD","!!!","")</f>
        <v/>
      </c>
      <c r="F2481" s="11" t="str">
        <f aca="false">IF(OR(E2481="",E2481="!!!"),"",IF(NOT(ISNA(VLOOKUP(E2481,E$1:E2480,1,FALSE()))),"OLD",IF(AND(E2481&lt;&gt;"",E2481&lt;&gt;"!!!"),"NEW","")))</f>
        <v/>
      </c>
      <c r="G2481" s="12" t="str">
        <f aca="false">IF(OR(E2481="",E2481="!!!"),"",IF(OR(J2481=0,AND(J2481=1,K2481=1),AND(J2481=1,I2481="SBJ"),AND(J2481=1,I2481=0)),"?IN_FOCUS",IF(J2481&lt;=2,"?ACTIVATED",IF(J2481&lt;&gt;"","?FAMILIAR",IF(F2481="NEW",IF(ISNA(VLOOKUP(E2481,#REF!,1,FALSE())),"?TYPE_IDENTIFIABLE","?REFERENTIAL"),"_")))))</f>
        <v/>
      </c>
      <c r="H2481" s="13" t="str">
        <f aca="false">IF(J2481&lt;&gt;1,"",IF(I2481="SBJ","CB","?"))</f>
        <v/>
      </c>
      <c r="I2481" s="14" t="str">
        <f aca="false">IF(OR(E2481="",E2481="!!!",F2481="NEW"),"",INDEX(B$2:B2480,-1+SUMPRODUCT(MAX(ROW(E$2:E2480)*(E2481=E$2:E2480)))))</f>
        <v/>
      </c>
      <c r="J2481" s="15" t="str">
        <f aca="true">IF(OR(E2481="",E2481="!!!",F2481="NEW"),"",COUNTBLANK(OFFSET(A$1,,,SUMPRODUCT(MAX(ROW(E$2:E2481)*(E2481=E$2:E2481)))))-COUNTBLANK(OFFSET(A$1,,,SUMPRODUCT(MAX(ROW(E$1:E2480)*(E2481=E$1:E2480))))))</f>
        <v/>
      </c>
      <c r="K2481" s="15" t="str">
        <f aca="false">IF(OR(E2481="",E2481="!!!",F2481="NEW"),"",INDEX(J$1:J2480,SUMPRODUCT(MAX(ROW(E$1:E2480)*(E2481=E$1:E2480)))))</f>
        <v/>
      </c>
      <c r="L2481" s="16"/>
    </row>
    <row r="2482" customFormat="false" ht="12.75" hidden="false" customHeight="false" outlineLevel="0" collapsed="false">
      <c r="A2482" s="9" t="s">
        <v>15</v>
      </c>
      <c r="E2482" s="10" t="str">
        <f aca="false">IF(D2482="?OLD","!!!","")</f>
        <v/>
      </c>
      <c r="F2482" s="11" t="str">
        <f aca="false">IF(OR(E2482="",E2482="!!!"),"",IF(NOT(ISNA(VLOOKUP(E2482,E$1:E2481,1,FALSE()))),"OLD",IF(AND(E2482&lt;&gt;"",E2482&lt;&gt;"!!!"),"NEW","")))</f>
        <v/>
      </c>
      <c r="G2482" s="12" t="str">
        <f aca="false">IF(OR(E2482="",E2482="!!!"),"",IF(OR(J2482=0,AND(J2482=1,K2482=1),AND(J2482=1,I2482="SBJ"),AND(J2482=1,I2482=0)),"?IN_FOCUS",IF(J2482&lt;=2,"?ACTIVATED",IF(J2482&lt;&gt;"","?FAMILIAR",IF(F2482="NEW",IF(ISNA(VLOOKUP(E2482,#REF!,1,FALSE())),"?TYPE_IDENTIFIABLE","?REFERENTIAL"),"_")))))</f>
        <v/>
      </c>
      <c r="H2482" s="13" t="str">
        <f aca="false">IF(J2482&lt;&gt;1,"",IF(I2482="SBJ","CB","?"))</f>
        <v/>
      </c>
      <c r="I2482" s="14" t="str">
        <f aca="false">IF(OR(E2482="",E2482="!!!",F2482="NEW"),"",INDEX(B$2:B2481,-1+SUMPRODUCT(MAX(ROW(E$2:E2481)*(E2482=E$2:E2481)))))</f>
        <v/>
      </c>
      <c r="J2482" s="15" t="str">
        <f aca="true">IF(OR(E2482="",E2482="!!!",F2482="NEW"),"",COUNTBLANK(OFFSET(A$1,,,SUMPRODUCT(MAX(ROW(E$2:E2482)*(E2482=E$2:E2482)))))-COUNTBLANK(OFFSET(A$1,,,SUMPRODUCT(MAX(ROW(E$1:E2481)*(E2482=E$1:E2481))))))</f>
        <v/>
      </c>
      <c r="K2482" s="15" t="str">
        <f aca="false">IF(OR(E2482="",E2482="!!!",F2482="NEW"),"",INDEX(J$1:J2481,SUMPRODUCT(MAX(ROW(E$1:E2481)*(E2482=E$1:E2481)))))</f>
        <v/>
      </c>
      <c r="L2482" s="16"/>
    </row>
    <row r="2483" customFormat="false" ht="12.75" hidden="false" customHeight="false" outlineLevel="0" collapsed="false">
      <c r="A2483" s="9" t="s">
        <v>291</v>
      </c>
      <c r="E2483" s="10" t="str">
        <f aca="false">IF(D2483="?OLD","!!!","")</f>
        <v/>
      </c>
      <c r="F2483" s="11" t="str">
        <f aca="false">IF(OR(E2483="",E2483="!!!"),"",IF(NOT(ISNA(VLOOKUP(E2483,E$1:E2482,1,FALSE()))),"OLD",IF(AND(E2483&lt;&gt;"",E2483&lt;&gt;"!!!"),"NEW","")))</f>
        <v/>
      </c>
      <c r="G2483" s="12" t="str">
        <f aca="false">IF(OR(E2483="",E2483="!!!"),"",IF(OR(J2483=0,AND(J2483=1,K2483=1),AND(J2483=1,I2483="SBJ"),AND(J2483=1,I2483=0)),"?IN_FOCUS",IF(J2483&lt;=2,"?ACTIVATED",IF(J2483&lt;&gt;"","?FAMILIAR",IF(F2483="NEW",IF(ISNA(VLOOKUP(E2483,#REF!,1,FALSE())),"?TYPE_IDENTIFIABLE","?REFERENTIAL"),"_")))))</f>
        <v/>
      </c>
      <c r="H2483" s="13" t="str">
        <f aca="false">IF(J2483&lt;&gt;1,"",IF(I2483="SBJ","CB","?"))</f>
        <v/>
      </c>
      <c r="I2483" s="14" t="str">
        <f aca="false">IF(OR(E2483="",E2483="!!!",F2483="NEW"),"",INDEX(B$2:B2482,-1+SUMPRODUCT(MAX(ROW(E$2:E2482)*(E2483=E$2:E2482)))))</f>
        <v/>
      </c>
      <c r="J2483" s="15" t="str">
        <f aca="true">IF(OR(E2483="",E2483="!!!",F2483="NEW"),"",COUNTBLANK(OFFSET(A$1,,,SUMPRODUCT(MAX(ROW(E$2:E2483)*(E2483=E$2:E2483)))))-COUNTBLANK(OFFSET(A$1,,,SUMPRODUCT(MAX(ROW(E$1:E2482)*(E2483=E$1:E2482))))))</f>
        <v/>
      </c>
      <c r="K2483" s="15" t="str">
        <f aca="false">IF(OR(E2483="",E2483="!!!",F2483="NEW"),"",INDEX(J$1:J2482,SUMPRODUCT(MAX(ROW(E$1:E2482)*(E2483=E$1:E2482)))))</f>
        <v/>
      </c>
      <c r="L2483" s="16"/>
    </row>
    <row r="2484" customFormat="false" ht="12.75" hidden="false" customHeight="false" outlineLevel="0" collapsed="false">
      <c r="A2484" s="9" t="s">
        <v>925</v>
      </c>
      <c r="B2484" s="0" t="s">
        <v>47</v>
      </c>
      <c r="C2484" s="0" t="s">
        <v>113</v>
      </c>
      <c r="D2484" s="0" t="s">
        <v>31</v>
      </c>
      <c r="E2484" s="10" t="str">
        <f aca="false">IF(D2484="?OLD","!!!","")</f>
        <v>!!!</v>
      </c>
      <c r="F2484" s="11" t="str">
        <f aca="false">IF(OR(E2484="",E2484="!!!"),"",IF(NOT(ISNA(VLOOKUP(E2484,E$1:E2483,1,FALSE()))),"OLD",IF(AND(E2484&lt;&gt;"",E2484&lt;&gt;"!!!"),"NEW","")))</f>
        <v/>
      </c>
      <c r="G2484" s="12" t="str">
        <f aca="false">IF(OR(E2484="",E2484="!!!"),"",IF(OR(J2484=0,AND(J2484=1,K2484=1),AND(J2484=1,I2484="SBJ"),AND(J2484=1,I2484=0)),"?IN_FOCUS",IF(J2484&lt;=2,"?ACTIVATED",IF(J2484&lt;&gt;"","?FAMILIAR",IF(F2484="NEW",IF(ISNA(VLOOKUP(E2484,#REF!,1,FALSE())),"?TYPE_IDENTIFIABLE","?REFERENTIAL"),"_")))))</f>
        <v/>
      </c>
      <c r="H2484" s="13" t="str">
        <f aca="false">IF(J2484&lt;&gt;1,"",IF(I2484="SBJ","CB","?"))</f>
        <v/>
      </c>
      <c r="I2484" s="14" t="str">
        <f aca="false">IF(OR(E2484="",E2484="!!!",F2484="NEW"),"",INDEX(B$2:B2483,-1+SUMPRODUCT(MAX(ROW(E$2:E2483)*(E2484=E$2:E2483)))))</f>
        <v/>
      </c>
      <c r="J2484" s="15" t="str">
        <f aca="true">IF(OR(E2484="",E2484="!!!",F2484="NEW"),"",COUNTBLANK(OFFSET(A$1,,,SUMPRODUCT(MAX(ROW(E$2:E2484)*(E2484=E$2:E2484)))))-COUNTBLANK(OFFSET(A$1,,,SUMPRODUCT(MAX(ROW(E$1:E2483)*(E2484=E$1:E2483))))))</f>
        <v/>
      </c>
      <c r="K2484" s="15" t="str">
        <f aca="false">IF(OR(E2484="",E2484="!!!",F2484="NEW"),"",INDEX(J$1:J2483,SUMPRODUCT(MAX(ROW(E$1:E2483)*(E2484=E$1:E2483)))))</f>
        <v/>
      </c>
      <c r="L2484" s="16"/>
    </row>
    <row r="2485" customFormat="false" ht="12.75" hidden="false" customHeight="false" outlineLevel="0" collapsed="false">
      <c r="A2485" s="9" t="s">
        <v>933</v>
      </c>
      <c r="B2485" s="0" t="s">
        <v>41</v>
      </c>
      <c r="C2485" s="0" t="s">
        <v>115</v>
      </c>
      <c r="D2485" s="0" t="s">
        <v>31</v>
      </c>
      <c r="E2485" s="10" t="str">
        <f aca="false">IF(D2485="?OLD","!!!","")</f>
        <v>!!!</v>
      </c>
      <c r="F2485" s="11" t="str">
        <f aca="false">IF(OR(E2485="",E2485="!!!"),"",IF(NOT(ISNA(VLOOKUP(E2485,E$1:E2484,1,FALSE()))),"OLD",IF(AND(E2485&lt;&gt;"",E2485&lt;&gt;"!!!"),"NEW","")))</f>
        <v/>
      </c>
      <c r="G2485" s="12" t="str">
        <f aca="false">IF(OR(E2485="",E2485="!!!"),"",IF(OR(J2485=0,AND(J2485=1,K2485=1),AND(J2485=1,I2485="SBJ"),AND(J2485=1,I2485=0)),"?IN_FOCUS",IF(J2485&lt;=2,"?ACTIVATED",IF(J2485&lt;&gt;"","?FAMILIAR",IF(F2485="NEW",IF(ISNA(VLOOKUP(E2485,#REF!,1,FALSE())),"?TYPE_IDENTIFIABLE","?REFERENTIAL"),"_")))))</f>
        <v/>
      </c>
      <c r="H2485" s="13" t="str">
        <f aca="false">IF(J2485&lt;&gt;1,"",IF(I2485="SBJ","CB","?"))</f>
        <v/>
      </c>
      <c r="I2485" s="14" t="str">
        <f aca="false">IF(OR(E2485="",E2485="!!!",F2485="NEW"),"",INDEX(B$2:B2484,-1+SUMPRODUCT(MAX(ROW(E$2:E2484)*(E2485=E$2:E2484)))))</f>
        <v/>
      </c>
      <c r="J2485" s="15" t="str">
        <f aca="true">IF(OR(E2485="",E2485="!!!",F2485="NEW"),"",COUNTBLANK(OFFSET(A$1,,,SUMPRODUCT(MAX(ROW(E$2:E2485)*(E2485=E$2:E2485)))))-COUNTBLANK(OFFSET(A$1,,,SUMPRODUCT(MAX(ROW(E$1:E2484)*(E2485=E$1:E2484))))))</f>
        <v/>
      </c>
      <c r="K2485" s="15" t="str">
        <f aca="false">IF(OR(E2485="",E2485="!!!",F2485="NEW"),"",INDEX(J$1:J2484,SUMPRODUCT(MAX(ROW(E$1:E2484)*(E2485=E$1:E2484)))))</f>
        <v/>
      </c>
      <c r="L2485" s="16"/>
    </row>
    <row r="2486" customFormat="false" ht="12.75" hidden="false" customHeight="false" outlineLevel="0" collapsed="false">
      <c r="A2486" s="9" t="s">
        <v>202</v>
      </c>
      <c r="E2486" s="10" t="str">
        <f aca="false">IF(D2486="?OLD","!!!","")</f>
        <v/>
      </c>
      <c r="F2486" s="11" t="str">
        <f aca="false">IF(OR(E2486="",E2486="!!!"),"",IF(NOT(ISNA(VLOOKUP(E2486,E$1:E2485,1,FALSE()))),"OLD",IF(AND(E2486&lt;&gt;"",E2486&lt;&gt;"!!!"),"NEW","")))</f>
        <v/>
      </c>
      <c r="G2486" s="12" t="str">
        <f aca="false">IF(OR(E2486="",E2486="!!!"),"",IF(OR(J2486=0,AND(J2486=1,K2486=1),AND(J2486=1,I2486="SBJ"),AND(J2486=1,I2486=0)),"?IN_FOCUS",IF(J2486&lt;=2,"?ACTIVATED",IF(J2486&lt;&gt;"","?FAMILIAR",IF(F2486="NEW",IF(ISNA(VLOOKUP(E2486,#REF!,1,FALSE())),"?TYPE_IDENTIFIABLE","?REFERENTIAL"),"_")))))</f>
        <v/>
      </c>
      <c r="H2486" s="13" t="str">
        <f aca="false">IF(J2486&lt;&gt;1,"",IF(I2486="SBJ","CB","?"))</f>
        <v/>
      </c>
      <c r="I2486" s="14" t="str">
        <f aca="false">IF(OR(E2486="",E2486="!!!",F2486="NEW"),"",INDEX(B$2:B2485,-1+SUMPRODUCT(MAX(ROW(E$2:E2485)*(E2486=E$2:E2485)))))</f>
        <v/>
      </c>
      <c r="J2486" s="15" t="str">
        <f aca="true">IF(OR(E2486="",E2486="!!!",F2486="NEW"),"",COUNTBLANK(OFFSET(A$1,,,SUMPRODUCT(MAX(ROW(E$2:E2486)*(E2486=E$2:E2486)))))-COUNTBLANK(OFFSET(A$1,,,SUMPRODUCT(MAX(ROW(E$1:E2485)*(E2486=E$1:E2485))))))</f>
        <v/>
      </c>
      <c r="K2486" s="15" t="str">
        <f aca="false">IF(OR(E2486="",E2486="!!!",F2486="NEW"),"",INDEX(J$1:J2485,SUMPRODUCT(MAX(ROW(E$1:E2485)*(E2486=E$1:E2485)))))</f>
        <v/>
      </c>
      <c r="L2486" s="16"/>
    </row>
    <row r="2487" customFormat="false" ht="12.75" hidden="false" customHeight="false" outlineLevel="0" collapsed="false">
      <c r="A2487" s="9" t="s">
        <v>71</v>
      </c>
      <c r="E2487" s="10" t="str">
        <f aca="false">IF(D2487="?OLD","!!!","")</f>
        <v/>
      </c>
      <c r="F2487" s="11" t="str">
        <f aca="false">IF(OR(E2487="",E2487="!!!"),"",IF(NOT(ISNA(VLOOKUP(E2487,E$1:E2486,1,FALSE()))),"OLD",IF(AND(E2487&lt;&gt;"",E2487&lt;&gt;"!!!"),"NEW","")))</f>
        <v/>
      </c>
      <c r="G2487" s="12" t="str">
        <f aca="false">IF(OR(E2487="",E2487="!!!"),"",IF(OR(J2487=0,AND(J2487=1,K2487=1),AND(J2487=1,I2487="SBJ"),AND(J2487=1,I2487=0)),"?IN_FOCUS",IF(J2487&lt;=2,"?ACTIVATED",IF(J2487&lt;&gt;"","?FAMILIAR",IF(F2487="NEW",IF(ISNA(VLOOKUP(E2487,#REF!,1,FALSE())),"?TYPE_IDENTIFIABLE","?REFERENTIAL"),"_")))))</f>
        <v/>
      </c>
      <c r="H2487" s="13" t="str">
        <f aca="false">IF(J2487&lt;&gt;1,"",IF(I2487="SBJ","CB","?"))</f>
        <v/>
      </c>
      <c r="I2487" s="14" t="str">
        <f aca="false">IF(OR(E2487="",E2487="!!!",F2487="NEW"),"",INDEX(B$2:B2486,-1+SUMPRODUCT(MAX(ROW(E$2:E2486)*(E2487=E$2:E2486)))))</f>
        <v/>
      </c>
      <c r="J2487" s="15" t="str">
        <f aca="true">IF(OR(E2487="",E2487="!!!",F2487="NEW"),"",COUNTBLANK(OFFSET(A$1,,,SUMPRODUCT(MAX(ROW(E$2:E2487)*(E2487=E$2:E2487)))))-COUNTBLANK(OFFSET(A$1,,,SUMPRODUCT(MAX(ROW(E$1:E2486)*(E2487=E$1:E2486))))))</f>
        <v/>
      </c>
      <c r="K2487" s="15" t="str">
        <f aca="false">IF(OR(E2487="",E2487="!!!",F2487="NEW"),"",INDEX(J$1:J2486,SUMPRODUCT(MAX(ROW(E$1:E2486)*(E2487=E$1:E2486)))))</f>
        <v/>
      </c>
      <c r="L2487" s="16"/>
    </row>
    <row r="2488" customFormat="false" ht="12.75" hidden="false" customHeight="false" outlineLevel="0" collapsed="false">
      <c r="A2488" s="9" t="s">
        <v>934</v>
      </c>
      <c r="B2488" s="0" t="s">
        <v>23</v>
      </c>
      <c r="C2488" s="0" t="s">
        <v>54</v>
      </c>
      <c r="D2488" s="0" t="s">
        <v>31</v>
      </c>
      <c r="E2488" s="10" t="str">
        <f aca="false">IF(D2488="?OLD","!!!","")</f>
        <v>!!!</v>
      </c>
      <c r="F2488" s="11" t="str">
        <f aca="false">IF(OR(E2488="",E2488="!!!"),"",IF(NOT(ISNA(VLOOKUP(E2488,E$1:E2487,1,FALSE()))),"OLD",IF(AND(E2488&lt;&gt;"",E2488&lt;&gt;"!!!"),"NEW","")))</f>
        <v/>
      </c>
      <c r="G2488" s="12" t="str">
        <f aca="false">IF(OR(E2488="",E2488="!!!"),"",IF(OR(J2488=0,AND(J2488=1,K2488=1),AND(J2488=1,I2488="SBJ"),AND(J2488=1,I2488=0)),"?IN_FOCUS",IF(J2488&lt;=2,"?ACTIVATED",IF(J2488&lt;&gt;"","?FAMILIAR",IF(F2488="NEW",IF(ISNA(VLOOKUP(E2488,#REF!,1,FALSE())),"?TYPE_IDENTIFIABLE","?REFERENTIAL"),"_")))))</f>
        <v/>
      </c>
      <c r="H2488" s="13" t="str">
        <f aca="false">IF(J2488&lt;&gt;1,"",IF(I2488="SBJ","CB","?"))</f>
        <v/>
      </c>
      <c r="I2488" s="14" t="str">
        <f aca="false">IF(OR(E2488="",E2488="!!!",F2488="NEW"),"",INDEX(B$2:B2487,-1+SUMPRODUCT(MAX(ROW(E$2:E2487)*(E2488=E$2:E2487)))))</f>
        <v/>
      </c>
      <c r="J2488" s="15" t="str">
        <f aca="true">IF(OR(E2488="",E2488="!!!",F2488="NEW"),"",COUNTBLANK(OFFSET(A$1,,,SUMPRODUCT(MAX(ROW(E$2:E2488)*(E2488=E$2:E2488)))))-COUNTBLANK(OFFSET(A$1,,,SUMPRODUCT(MAX(ROW(E$1:E2487)*(E2488=E$1:E2487))))))</f>
        <v/>
      </c>
      <c r="K2488" s="15" t="str">
        <f aca="false">IF(OR(E2488="",E2488="!!!",F2488="NEW"),"",INDEX(J$1:J2487,SUMPRODUCT(MAX(ROW(E$1:E2487)*(E2488=E$1:E2487)))))</f>
        <v/>
      </c>
      <c r="L2488" s="16"/>
    </row>
    <row r="2489" customFormat="false" ht="12.75" hidden="false" customHeight="false" outlineLevel="0" collapsed="false">
      <c r="A2489" s="9" t="s">
        <v>20</v>
      </c>
      <c r="E2489" s="10" t="str">
        <f aca="false">IF(D2489="?OLD","!!!","")</f>
        <v/>
      </c>
      <c r="F2489" s="11" t="str">
        <f aca="false">IF(OR(E2489="",E2489="!!!"),"",IF(NOT(ISNA(VLOOKUP(E2489,E$1:E2488,1,FALSE()))),"OLD",IF(AND(E2489&lt;&gt;"",E2489&lt;&gt;"!!!"),"NEW","")))</f>
        <v/>
      </c>
      <c r="G2489" s="12" t="str">
        <f aca="false">IF(OR(E2489="",E2489="!!!"),"",IF(OR(J2489=0,AND(J2489=1,K2489=1),AND(J2489=1,I2489="SBJ"),AND(J2489=1,I2489=0)),"?IN_FOCUS",IF(J2489&lt;=2,"?ACTIVATED",IF(J2489&lt;&gt;"","?FAMILIAR",IF(F2489="NEW",IF(ISNA(VLOOKUP(E2489,#REF!,1,FALSE())),"?TYPE_IDENTIFIABLE","?REFERENTIAL"),"_")))))</f>
        <v/>
      </c>
      <c r="H2489" s="13" t="str">
        <f aca="false">IF(J2489&lt;&gt;1,"",IF(I2489="SBJ","CB","?"))</f>
        <v/>
      </c>
      <c r="I2489" s="14" t="str">
        <f aca="false">IF(OR(E2489="",E2489="!!!",F2489="NEW"),"",INDEX(B$2:B2488,-1+SUMPRODUCT(MAX(ROW(E$2:E2488)*(E2489=E$2:E2488)))))</f>
        <v/>
      </c>
      <c r="J2489" s="15" t="str">
        <f aca="true">IF(OR(E2489="",E2489="!!!",F2489="NEW"),"",COUNTBLANK(OFFSET(A$1,,,SUMPRODUCT(MAX(ROW(E$2:E2489)*(E2489=E$2:E2489)))))-COUNTBLANK(OFFSET(A$1,,,SUMPRODUCT(MAX(ROW(E$1:E2488)*(E2489=E$1:E2488))))))</f>
        <v/>
      </c>
      <c r="K2489" s="15" t="str">
        <f aca="false">IF(OR(E2489="",E2489="!!!",F2489="NEW"),"",INDEX(J$1:J2488,SUMPRODUCT(MAX(ROW(E$1:E2488)*(E2489=E$1:E2488)))))</f>
        <v/>
      </c>
      <c r="L2489" s="16"/>
    </row>
    <row r="2490" customFormat="false" ht="12.75" hidden="false" customHeight="false" outlineLevel="0" collapsed="false">
      <c r="A2490" s="9" t="s">
        <v>71</v>
      </c>
      <c r="E2490" s="10" t="str">
        <f aca="false">IF(D2490="?OLD","!!!","")</f>
        <v/>
      </c>
      <c r="F2490" s="11" t="str">
        <f aca="false">IF(OR(E2490="",E2490="!!!"),"",IF(NOT(ISNA(VLOOKUP(E2490,E$1:E2489,1,FALSE()))),"OLD",IF(AND(E2490&lt;&gt;"",E2490&lt;&gt;"!!!"),"NEW","")))</f>
        <v/>
      </c>
      <c r="G2490" s="12" t="str">
        <f aca="false">IF(OR(E2490="",E2490="!!!"),"",IF(OR(J2490=0,AND(J2490=1,K2490=1),AND(J2490=1,I2490="SBJ"),AND(J2490=1,I2490=0)),"?IN_FOCUS",IF(J2490&lt;=2,"?ACTIVATED",IF(J2490&lt;&gt;"","?FAMILIAR",IF(F2490="NEW",IF(ISNA(VLOOKUP(E2490,#REF!,1,FALSE())),"?TYPE_IDENTIFIABLE","?REFERENTIAL"),"_")))))</f>
        <v/>
      </c>
      <c r="H2490" s="13" t="str">
        <f aca="false">IF(J2490&lt;&gt;1,"",IF(I2490="SBJ","CB","?"))</f>
        <v/>
      </c>
      <c r="I2490" s="14" t="str">
        <f aca="false">IF(OR(E2490="",E2490="!!!",F2490="NEW"),"",INDEX(B$2:B2489,-1+SUMPRODUCT(MAX(ROW(E$2:E2489)*(E2490=E$2:E2489)))))</f>
        <v/>
      </c>
      <c r="J2490" s="15" t="str">
        <f aca="true">IF(OR(E2490="",E2490="!!!",F2490="NEW"),"",COUNTBLANK(OFFSET(A$1,,,SUMPRODUCT(MAX(ROW(E$2:E2490)*(E2490=E$2:E2490)))))-COUNTBLANK(OFFSET(A$1,,,SUMPRODUCT(MAX(ROW(E$1:E2489)*(E2490=E$1:E2489))))))</f>
        <v/>
      </c>
      <c r="K2490" s="15" t="str">
        <f aca="false">IF(OR(E2490="",E2490="!!!",F2490="NEW"),"",INDEX(J$1:J2489,SUMPRODUCT(MAX(ROW(E$1:E2489)*(E2490=E$1:E2489)))))</f>
        <v/>
      </c>
      <c r="L2490" s="16"/>
    </row>
    <row r="2491" customFormat="false" ht="12.75" hidden="false" customHeight="false" outlineLevel="0" collapsed="false">
      <c r="A2491" s="9" t="s">
        <v>872</v>
      </c>
      <c r="B2491" s="0" t="s">
        <v>25</v>
      </c>
      <c r="C2491" s="0" t="s">
        <v>54</v>
      </c>
      <c r="D2491" s="0" t="s">
        <v>31</v>
      </c>
      <c r="E2491" s="10" t="str">
        <f aca="false">IF(D2491="?OLD","!!!","")</f>
        <v>!!!</v>
      </c>
      <c r="F2491" s="11" t="str">
        <f aca="false">IF(OR(E2491="",E2491="!!!"),"",IF(NOT(ISNA(VLOOKUP(E2491,E$1:E2490,1,FALSE()))),"OLD",IF(AND(E2491&lt;&gt;"",E2491&lt;&gt;"!!!"),"NEW","")))</f>
        <v/>
      </c>
      <c r="G2491" s="12" t="str">
        <f aca="false">IF(OR(E2491="",E2491="!!!"),"",IF(OR(J2491=0,AND(J2491=1,K2491=1),AND(J2491=1,I2491="SBJ"),AND(J2491=1,I2491=0)),"?IN_FOCUS",IF(J2491&lt;=2,"?ACTIVATED",IF(J2491&lt;&gt;"","?FAMILIAR",IF(F2491="NEW",IF(ISNA(VLOOKUP(E2491,#REF!,1,FALSE())),"?TYPE_IDENTIFIABLE","?REFERENTIAL"),"_")))))</f>
        <v/>
      </c>
      <c r="H2491" s="13" t="str">
        <f aca="false">IF(J2491&lt;&gt;1,"",IF(I2491="SBJ","CB","?"))</f>
        <v/>
      </c>
      <c r="I2491" s="14" t="str">
        <f aca="false">IF(OR(E2491="",E2491="!!!",F2491="NEW"),"",INDEX(B$2:B2490,-1+SUMPRODUCT(MAX(ROW(E$2:E2490)*(E2491=E$2:E2490)))))</f>
        <v/>
      </c>
      <c r="J2491" s="15" t="str">
        <f aca="true">IF(OR(E2491="",E2491="!!!",F2491="NEW"),"",COUNTBLANK(OFFSET(A$1,,,SUMPRODUCT(MAX(ROW(E$2:E2491)*(E2491=E$2:E2491)))))-COUNTBLANK(OFFSET(A$1,,,SUMPRODUCT(MAX(ROW(E$1:E2490)*(E2491=E$1:E2490))))))</f>
        <v/>
      </c>
      <c r="K2491" s="15" t="str">
        <f aca="false">IF(OR(E2491="",E2491="!!!",F2491="NEW"),"",INDEX(J$1:J2490,SUMPRODUCT(MAX(ROW(E$1:E2490)*(E2491=E$1:E2490)))))</f>
        <v/>
      </c>
      <c r="L2491" s="16"/>
    </row>
    <row r="2492" customFormat="false" ht="12.75" hidden="false" customHeight="false" outlineLevel="0" collapsed="false">
      <c r="A2492" s="9" t="s">
        <v>48</v>
      </c>
      <c r="E2492" s="10" t="str">
        <f aca="false">IF(D2492="?OLD","!!!","")</f>
        <v/>
      </c>
      <c r="F2492" s="11" t="str">
        <f aca="false">IF(OR(E2492="",E2492="!!!"),"",IF(NOT(ISNA(VLOOKUP(E2492,E$1:E2491,1,FALSE()))),"OLD",IF(AND(E2492&lt;&gt;"",E2492&lt;&gt;"!!!"),"NEW","")))</f>
        <v/>
      </c>
      <c r="G2492" s="12" t="str">
        <f aca="false">IF(OR(E2492="",E2492="!!!"),"",IF(OR(J2492=0,AND(J2492=1,K2492=1),AND(J2492=1,I2492="SBJ"),AND(J2492=1,I2492=0)),"?IN_FOCUS",IF(J2492&lt;=2,"?ACTIVATED",IF(J2492&lt;&gt;"","?FAMILIAR",IF(F2492="NEW",IF(ISNA(VLOOKUP(E2492,#REF!,1,FALSE())),"?TYPE_IDENTIFIABLE","?REFERENTIAL"),"_")))))</f>
        <v/>
      </c>
      <c r="H2492" s="13" t="str">
        <f aca="false">IF(J2492&lt;&gt;1,"",IF(I2492="SBJ","CB","?"))</f>
        <v/>
      </c>
      <c r="I2492" s="14" t="str">
        <f aca="false">IF(OR(E2492="",E2492="!!!",F2492="NEW"),"",INDEX(B$2:B2491,-1+SUMPRODUCT(MAX(ROW(E$2:E2491)*(E2492=E$2:E2491)))))</f>
        <v/>
      </c>
      <c r="J2492" s="15" t="str">
        <f aca="true">IF(OR(E2492="",E2492="!!!",F2492="NEW"),"",COUNTBLANK(OFFSET(A$1,,,SUMPRODUCT(MAX(ROW(E$2:E2492)*(E2492=E$2:E2492)))))-COUNTBLANK(OFFSET(A$1,,,SUMPRODUCT(MAX(ROW(E$1:E2491)*(E2492=E$1:E2491))))))</f>
        <v/>
      </c>
      <c r="K2492" s="15" t="str">
        <f aca="false">IF(OR(E2492="",E2492="!!!",F2492="NEW"),"",INDEX(J$1:J2491,SUMPRODUCT(MAX(ROW(E$1:E2491)*(E2492=E$1:E2491)))))</f>
        <v/>
      </c>
      <c r="L2492" s="16"/>
    </row>
    <row r="2493" customFormat="false" ht="12.75" hidden="false" customHeight="false" outlineLevel="0" collapsed="false">
      <c r="E2493" s="10" t="str">
        <f aca="false">IF(D2493="?OLD","!!!","")</f>
        <v/>
      </c>
      <c r="F2493" s="11" t="str">
        <f aca="false">IF(OR(E2493="",E2493="!!!"),"",IF(NOT(ISNA(VLOOKUP(E2493,E$1:E2492,1,FALSE()))),"OLD",IF(AND(E2493&lt;&gt;"",E2493&lt;&gt;"!!!"),"NEW","")))</f>
        <v/>
      </c>
      <c r="G2493" s="12" t="str">
        <f aca="false">IF(OR(E2493="",E2493="!!!"),"",IF(OR(J2493=0,AND(J2493=1,K2493=1),AND(J2493=1,I2493="SBJ"),AND(J2493=1,I2493=0)),"?IN_FOCUS",IF(J2493&lt;=2,"?ACTIVATED",IF(J2493&lt;&gt;"","?FAMILIAR",IF(F2493="NEW",IF(ISNA(VLOOKUP(E2493,#REF!,1,FALSE())),"?TYPE_IDENTIFIABLE","?REFERENTIAL"),"_")))))</f>
        <v/>
      </c>
      <c r="H2493" s="13" t="str">
        <f aca="false">IF(J2493&lt;&gt;1,"",IF(I2493="SBJ","CB","?"))</f>
        <v/>
      </c>
      <c r="I2493" s="14" t="str">
        <f aca="false">IF(OR(E2493="",E2493="!!!",F2493="NEW"),"",INDEX(B$2:B2492,-1+SUMPRODUCT(MAX(ROW(E$2:E2492)*(E2493=E$2:E2492)))))</f>
        <v/>
      </c>
      <c r="J2493" s="15" t="str">
        <f aca="true">IF(OR(E2493="",E2493="!!!",F2493="NEW"),"",COUNTBLANK(OFFSET(A$1,,,SUMPRODUCT(MAX(ROW(E$2:E2493)*(E2493=E$2:E2493)))))-COUNTBLANK(OFFSET(A$1,,,SUMPRODUCT(MAX(ROW(E$1:E2492)*(E2493=E$1:E2492))))))</f>
        <v/>
      </c>
      <c r="K2493" s="15" t="str">
        <f aca="false">IF(OR(E2493="",E2493="!!!",F2493="NEW"),"",INDEX(J$1:J2492,SUMPRODUCT(MAX(ROW(E$1:E2492)*(E2493=E$1:E2492)))))</f>
        <v/>
      </c>
      <c r="L2493" s="16"/>
    </row>
    <row r="2494" customFormat="false" ht="12.75" hidden="false" customHeight="false" outlineLevel="0" collapsed="false">
      <c r="A2494" s="9" t="s">
        <v>935</v>
      </c>
      <c r="E2494" s="10" t="str">
        <f aca="false">IF(D2494="?OLD","!!!","")</f>
        <v/>
      </c>
      <c r="F2494" s="11" t="str">
        <f aca="false">IF(OR(E2494="",E2494="!!!"),"",IF(NOT(ISNA(VLOOKUP(E2494,E$1:E2493,1,FALSE()))),"OLD",IF(AND(E2494&lt;&gt;"",E2494&lt;&gt;"!!!"),"NEW","")))</f>
        <v/>
      </c>
      <c r="G2494" s="12" t="str">
        <f aca="false">IF(OR(E2494="",E2494="!!!"),"",IF(OR(J2494=0,AND(J2494=1,K2494=1),AND(J2494=1,I2494="SBJ"),AND(J2494=1,I2494=0)),"?IN_FOCUS",IF(J2494&lt;=2,"?ACTIVATED",IF(J2494&lt;&gt;"","?FAMILIAR",IF(F2494="NEW",IF(ISNA(VLOOKUP(E2494,#REF!,1,FALSE())),"?TYPE_IDENTIFIABLE","?REFERENTIAL"),"_")))))</f>
        <v/>
      </c>
      <c r="H2494" s="13" t="str">
        <f aca="false">IF(J2494&lt;&gt;1,"",IF(I2494="SBJ","CB","?"))</f>
        <v/>
      </c>
      <c r="I2494" s="14" t="str">
        <f aca="false">IF(OR(E2494="",E2494="!!!",F2494="NEW"),"",INDEX(B$2:B2493,-1+SUMPRODUCT(MAX(ROW(E$2:E2493)*(E2494=E$2:E2493)))))</f>
        <v/>
      </c>
      <c r="J2494" s="15" t="str">
        <f aca="true">IF(OR(E2494="",E2494="!!!",F2494="NEW"),"",COUNTBLANK(OFFSET(A$1,,,SUMPRODUCT(MAX(ROW(E$2:E2494)*(E2494=E$2:E2494)))))-COUNTBLANK(OFFSET(A$1,,,SUMPRODUCT(MAX(ROW(E$1:E2493)*(E2494=E$1:E2493))))))</f>
        <v/>
      </c>
      <c r="K2494" s="15" t="str">
        <f aca="false">IF(OR(E2494="",E2494="!!!",F2494="NEW"),"",INDEX(J$1:J2493,SUMPRODUCT(MAX(ROW(E$1:E2493)*(E2494=E$1:E2493)))))</f>
        <v/>
      </c>
      <c r="L2494" s="16"/>
    </row>
    <row r="2495" customFormat="false" ht="12.75" hidden="false" customHeight="false" outlineLevel="0" collapsed="false">
      <c r="A2495" s="9" t="s">
        <v>936</v>
      </c>
      <c r="E2495" s="10" t="str">
        <f aca="false">IF(D2495="?OLD","!!!","")</f>
        <v/>
      </c>
      <c r="F2495" s="11" t="str">
        <f aca="false">IF(OR(E2495="",E2495="!!!"),"",IF(NOT(ISNA(VLOOKUP(E2495,E$1:E2494,1,FALSE()))),"OLD",IF(AND(E2495&lt;&gt;"",E2495&lt;&gt;"!!!"),"NEW","")))</f>
        <v/>
      </c>
      <c r="G2495" s="12" t="str">
        <f aca="false">IF(OR(E2495="",E2495="!!!"),"",IF(OR(J2495=0,AND(J2495=1,K2495=1),AND(J2495=1,I2495="SBJ"),AND(J2495=1,I2495=0)),"?IN_FOCUS",IF(J2495&lt;=2,"?ACTIVATED",IF(J2495&lt;&gt;"","?FAMILIAR",IF(F2495="NEW",IF(ISNA(VLOOKUP(E2495,#REF!,1,FALSE())),"?TYPE_IDENTIFIABLE","?REFERENTIAL"),"_")))))</f>
        <v/>
      </c>
      <c r="H2495" s="13" t="str">
        <f aca="false">IF(J2495&lt;&gt;1,"",IF(I2495="SBJ","CB","?"))</f>
        <v/>
      </c>
      <c r="I2495" s="14" t="str">
        <f aca="false">IF(OR(E2495="",E2495="!!!",F2495="NEW"),"",INDEX(B$2:B2494,-1+SUMPRODUCT(MAX(ROW(E$2:E2494)*(E2495=E$2:E2494)))))</f>
        <v/>
      </c>
      <c r="J2495" s="15" t="str">
        <f aca="true">IF(OR(E2495="",E2495="!!!",F2495="NEW"),"",COUNTBLANK(OFFSET(A$1,,,SUMPRODUCT(MAX(ROW(E$2:E2495)*(E2495=E$2:E2495)))))-COUNTBLANK(OFFSET(A$1,,,SUMPRODUCT(MAX(ROW(E$1:E2494)*(E2495=E$1:E2494))))))</f>
        <v/>
      </c>
      <c r="K2495" s="15" t="str">
        <f aca="false">IF(OR(E2495="",E2495="!!!",F2495="NEW"),"",INDEX(J$1:J2494,SUMPRODUCT(MAX(ROW(E$1:E2494)*(E2495=E$1:E2494)))))</f>
        <v/>
      </c>
      <c r="L2495" s="16"/>
    </row>
    <row r="2496" customFormat="false" ht="12.75" hidden="false" customHeight="false" outlineLevel="0" collapsed="false">
      <c r="A2496" s="9" t="s">
        <v>937</v>
      </c>
      <c r="B2496" s="0" t="s">
        <v>18</v>
      </c>
      <c r="C2496" s="0" t="s">
        <v>681</v>
      </c>
      <c r="E2496" s="10" t="str">
        <f aca="false">IF(D2496="?OLD","!!!","")</f>
        <v/>
      </c>
      <c r="F2496" s="11" t="str">
        <f aca="false">IF(OR(E2496="",E2496="!!!"),"",IF(NOT(ISNA(VLOOKUP(E2496,E$1:E2495,1,FALSE()))),"OLD",IF(AND(E2496&lt;&gt;"",E2496&lt;&gt;"!!!"),"NEW","")))</f>
        <v/>
      </c>
      <c r="G2496" s="12" t="str">
        <f aca="false">IF(OR(E2496="",E2496="!!!"),"",IF(OR(J2496=0,AND(J2496=1,K2496=1),AND(J2496=1,I2496="SBJ"),AND(J2496=1,I2496=0)),"?IN_FOCUS",IF(J2496&lt;=2,"?ACTIVATED",IF(J2496&lt;&gt;"","?FAMILIAR",IF(F2496="NEW",IF(ISNA(VLOOKUP(E2496,#REF!,1,FALSE())),"?TYPE_IDENTIFIABLE","?REFERENTIAL"),"_")))))</f>
        <v/>
      </c>
      <c r="H2496" s="13" t="str">
        <f aca="false">IF(J2496&lt;&gt;1,"",IF(I2496="SBJ","CB","?"))</f>
        <v/>
      </c>
      <c r="I2496" s="14" t="str">
        <f aca="false">IF(OR(E2496="",E2496="!!!",F2496="NEW"),"",INDEX(B$2:B2495,-1+SUMPRODUCT(MAX(ROW(E$2:E2495)*(E2496=E$2:E2495)))))</f>
        <v/>
      </c>
      <c r="J2496" s="15" t="str">
        <f aca="true">IF(OR(E2496="",E2496="!!!",F2496="NEW"),"",COUNTBLANK(OFFSET(A$1,,,SUMPRODUCT(MAX(ROW(E$2:E2496)*(E2496=E$2:E2496)))))-COUNTBLANK(OFFSET(A$1,,,SUMPRODUCT(MAX(ROW(E$1:E2495)*(E2496=E$1:E2495))))))</f>
        <v/>
      </c>
      <c r="K2496" s="15" t="str">
        <f aca="false">IF(OR(E2496="",E2496="!!!",F2496="NEW"),"",INDEX(J$1:J2495,SUMPRODUCT(MAX(ROW(E$1:E2495)*(E2496=E$1:E2495)))))</f>
        <v/>
      </c>
      <c r="L2496" s="16"/>
    </row>
    <row r="2497" customFormat="false" ht="12.75" hidden="false" customHeight="false" outlineLevel="0" collapsed="false">
      <c r="A2497" s="9" t="s">
        <v>202</v>
      </c>
      <c r="E2497" s="10" t="str">
        <f aca="false">IF(D2497="?OLD","!!!","")</f>
        <v/>
      </c>
      <c r="F2497" s="11" t="str">
        <f aca="false">IF(OR(E2497="",E2497="!!!"),"",IF(NOT(ISNA(VLOOKUP(E2497,E$1:E2496,1,FALSE()))),"OLD",IF(AND(E2497&lt;&gt;"",E2497&lt;&gt;"!!!"),"NEW","")))</f>
        <v/>
      </c>
      <c r="G2497" s="12" t="str">
        <f aca="false">IF(OR(E2497="",E2497="!!!"),"",IF(OR(J2497=0,AND(J2497=1,K2497=1),AND(J2497=1,I2497="SBJ"),AND(J2497=1,I2497=0)),"?IN_FOCUS",IF(J2497&lt;=2,"?ACTIVATED",IF(J2497&lt;&gt;"","?FAMILIAR",IF(F2497="NEW",IF(ISNA(VLOOKUP(E2497,#REF!,1,FALSE())),"?TYPE_IDENTIFIABLE","?REFERENTIAL"),"_")))))</f>
        <v/>
      </c>
      <c r="H2497" s="13" t="str">
        <f aca="false">IF(J2497&lt;&gt;1,"",IF(I2497="SBJ","CB","?"))</f>
        <v/>
      </c>
      <c r="I2497" s="14" t="str">
        <f aca="false">IF(OR(E2497="",E2497="!!!",F2497="NEW"),"",INDEX(B$2:B2496,-1+SUMPRODUCT(MAX(ROW(E$2:E2496)*(E2497=E$2:E2496)))))</f>
        <v/>
      </c>
      <c r="J2497" s="15" t="str">
        <f aca="true">IF(OR(E2497="",E2497="!!!",F2497="NEW"),"",COUNTBLANK(OFFSET(A$1,,,SUMPRODUCT(MAX(ROW(E$2:E2497)*(E2497=E$2:E2497)))))-COUNTBLANK(OFFSET(A$1,,,SUMPRODUCT(MAX(ROW(E$1:E2496)*(E2497=E$1:E2496))))))</f>
        <v/>
      </c>
      <c r="K2497" s="15" t="str">
        <f aca="false">IF(OR(E2497="",E2497="!!!",F2497="NEW"),"",INDEX(J$1:J2496,SUMPRODUCT(MAX(ROW(E$1:E2496)*(E2497=E$1:E2496)))))</f>
        <v/>
      </c>
      <c r="L2497" s="16"/>
    </row>
    <row r="2498" customFormat="false" ht="12.75" hidden="false" customHeight="false" outlineLevel="0" collapsed="false">
      <c r="A2498" s="9" t="s">
        <v>254</v>
      </c>
      <c r="E2498" s="10" t="str">
        <f aca="false">IF(D2498="?OLD","!!!","")</f>
        <v/>
      </c>
      <c r="F2498" s="11" t="str">
        <f aca="false">IF(OR(E2498="",E2498="!!!"),"",IF(NOT(ISNA(VLOOKUP(E2498,E$1:E2497,1,FALSE()))),"OLD",IF(AND(E2498&lt;&gt;"",E2498&lt;&gt;"!!!"),"NEW","")))</f>
        <v/>
      </c>
      <c r="G2498" s="12" t="str">
        <f aca="false">IF(OR(E2498="",E2498="!!!"),"",IF(OR(J2498=0,AND(J2498=1,K2498=1),AND(J2498=1,I2498="SBJ"),AND(J2498=1,I2498=0)),"?IN_FOCUS",IF(J2498&lt;=2,"?ACTIVATED",IF(J2498&lt;&gt;"","?FAMILIAR",IF(F2498="NEW",IF(ISNA(VLOOKUP(E2498,#REF!,1,FALSE())),"?TYPE_IDENTIFIABLE","?REFERENTIAL"),"_")))))</f>
        <v/>
      </c>
      <c r="H2498" s="13" t="str">
        <f aca="false">IF(J2498&lt;&gt;1,"",IF(I2498="SBJ","CB","?"))</f>
        <v/>
      </c>
      <c r="I2498" s="14" t="str">
        <f aca="false">IF(OR(E2498="",E2498="!!!",F2498="NEW"),"",INDEX(B$2:B2497,-1+SUMPRODUCT(MAX(ROW(E$2:E2497)*(E2498=E$2:E2497)))))</f>
        <v/>
      </c>
      <c r="J2498" s="15" t="str">
        <f aca="true">IF(OR(E2498="",E2498="!!!",F2498="NEW"),"",COUNTBLANK(OFFSET(A$1,,,SUMPRODUCT(MAX(ROW(E$2:E2498)*(E2498=E$2:E2498)))))-COUNTBLANK(OFFSET(A$1,,,SUMPRODUCT(MAX(ROW(E$1:E2497)*(E2498=E$1:E2497))))))</f>
        <v/>
      </c>
      <c r="K2498" s="15" t="str">
        <f aca="false">IF(OR(E2498="",E2498="!!!",F2498="NEW"),"",INDEX(J$1:J2497,SUMPRODUCT(MAX(ROW(E$1:E2497)*(E2498=E$1:E2497)))))</f>
        <v/>
      </c>
      <c r="L2498" s="16"/>
    </row>
    <row r="2499" customFormat="false" ht="12.75" hidden="false" customHeight="false" outlineLevel="0" collapsed="false">
      <c r="A2499" s="9" t="s">
        <v>734</v>
      </c>
      <c r="E2499" s="10" t="str">
        <f aca="false">IF(D2499="?OLD","!!!","")</f>
        <v/>
      </c>
      <c r="F2499" s="11" t="str">
        <f aca="false">IF(OR(E2499="",E2499="!!!"),"",IF(NOT(ISNA(VLOOKUP(E2499,E$1:E2498,1,FALSE()))),"OLD",IF(AND(E2499&lt;&gt;"",E2499&lt;&gt;"!!!"),"NEW","")))</f>
        <v/>
      </c>
      <c r="G2499" s="12" t="str">
        <f aca="false">IF(OR(E2499="",E2499="!!!"),"",IF(OR(J2499=0,AND(J2499=1,K2499=1),AND(J2499=1,I2499="SBJ"),AND(J2499=1,I2499=0)),"?IN_FOCUS",IF(J2499&lt;=2,"?ACTIVATED",IF(J2499&lt;&gt;"","?FAMILIAR",IF(F2499="NEW",IF(ISNA(VLOOKUP(E2499,#REF!,1,FALSE())),"?TYPE_IDENTIFIABLE","?REFERENTIAL"),"_")))))</f>
        <v/>
      </c>
      <c r="H2499" s="13" t="str">
        <f aca="false">IF(J2499&lt;&gt;1,"",IF(I2499="SBJ","CB","?"))</f>
        <v/>
      </c>
      <c r="I2499" s="14" t="str">
        <f aca="false">IF(OR(E2499="",E2499="!!!",F2499="NEW"),"",INDEX(B$2:B2498,-1+SUMPRODUCT(MAX(ROW(E$2:E2498)*(E2499=E$2:E2498)))))</f>
        <v/>
      </c>
      <c r="J2499" s="15" t="str">
        <f aca="true">IF(OR(E2499="",E2499="!!!",F2499="NEW"),"",COUNTBLANK(OFFSET(A$1,,,SUMPRODUCT(MAX(ROW(E$2:E2499)*(E2499=E$2:E2499)))))-COUNTBLANK(OFFSET(A$1,,,SUMPRODUCT(MAX(ROW(E$1:E2498)*(E2499=E$1:E2498))))))</f>
        <v/>
      </c>
      <c r="K2499" s="15" t="str">
        <f aca="false">IF(OR(E2499="",E2499="!!!",F2499="NEW"),"",INDEX(J$1:J2498,SUMPRODUCT(MAX(ROW(E$1:E2498)*(E2499=E$1:E2498)))))</f>
        <v/>
      </c>
      <c r="L2499" s="16"/>
    </row>
    <row r="2500" customFormat="false" ht="12.75" hidden="false" customHeight="false" outlineLevel="0" collapsed="false">
      <c r="A2500" s="9" t="s">
        <v>627</v>
      </c>
      <c r="B2500" s="0" t="s">
        <v>38</v>
      </c>
      <c r="C2500" s="0" t="s">
        <v>96</v>
      </c>
      <c r="D2500" s="0" t="s">
        <v>31</v>
      </c>
      <c r="E2500" s="10" t="str">
        <f aca="false">IF(D2500="?OLD","!!!","")</f>
        <v>!!!</v>
      </c>
      <c r="F2500" s="11" t="str">
        <f aca="false">IF(OR(E2500="",E2500="!!!"),"",IF(NOT(ISNA(VLOOKUP(E2500,E$1:E2499,1,FALSE()))),"OLD",IF(AND(E2500&lt;&gt;"",E2500&lt;&gt;"!!!"),"NEW","")))</f>
        <v/>
      </c>
      <c r="G2500" s="12" t="str">
        <f aca="false">IF(OR(E2500="",E2500="!!!"),"",IF(OR(J2500=0,AND(J2500=1,K2500=1),AND(J2500=1,I2500="SBJ"),AND(J2500=1,I2500=0)),"?IN_FOCUS",IF(J2500&lt;=2,"?ACTIVATED",IF(J2500&lt;&gt;"","?FAMILIAR",IF(F2500="NEW",IF(ISNA(VLOOKUP(E2500,#REF!,1,FALSE())),"?TYPE_IDENTIFIABLE","?REFERENTIAL"),"_")))))</f>
        <v/>
      </c>
      <c r="H2500" s="13" t="str">
        <f aca="false">IF(J2500&lt;&gt;1,"",IF(I2500="SBJ","CB","?"))</f>
        <v/>
      </c>
      <c r="I2500" s="14" t="str">
        <f aca="false">IF(OR(E2500="",E2500="!!!",F2500="NEW"),"",INDEX(B$2:B2499,-1+SUMPRODUCT(MAX(ROW(E$2:E2499)*(E2500=E$2:E2499)))))</f>
        <v/>
      </c>
      <c r="J2500" s="15" t="str">
        <f aca="true">IF(OR(E2500="",E2500="!!!",F2500="NEW"),"",COUNTBLANK(OFFSET(A$1,,,SUMPRODUCT(MAX(ROW(E$2:E2500)*(E2500=E$2:E2500)))))-COUNTBLANK(OFFSET(A$1,,,SUMPRODUCT(MAX(ROW(E$1:E2499)*(E2500=E$1:E2499))))))</f>
        <v/>
      </c>
      <c r="K2500" s="15" t="str">
        <f aca="false">IF(OR(E2500="",E2500="!!!",F2500="NEW"),"",INDEX(J$1:J2499,SUMPRODUCT(MAX(ROW(E$1:E2499)*(E2500=E$1:E2499)))))</f>
        <v/>
      </c>
      <c r="L2500" s="16"/>
    </row>
    <row r="2501" customFormat="false" ht="12.75" hidden="false" customHeight="false" outlineLevel="0" collapsed="false">
      <c r="A2501" s="9" t="s">
        <v>95</v>
      </c>
      <c r="E2501" s="10" t="str">
        <f aca="false">IF(D2501="?OLD","!!!","")</f>
        <v/>
      </c>
      <c r="F2501" s="11" t="str">
        <f aca="false">IF(OR(E2501="",E2501="!!!"),"",IF(NOT(ISNA(VLOOKUP(E2501,E$1:E2500,1,FALSE()))),"OLD",IF(AND(E2501&lt;&gt;"",E2501&lt;&gt;"!!!"),"NEW","")))</f>
        <v/>
      </c>
      <c r="G2501" s="12" t="str">
        <f aca="false">IF(OR(E2501="",E2501="!!!"),"",IF(OR(J2501=0,AND(J2501=1,K2501=1),AND(J2501=1,I2501="SBJ"),AND(J2501=1,I2501=0)),"?IN_FOCUS",IF(J2501&lt;=2,"?ACTIVATED",IF(J2501&lt;&gt;"","?FAMILIAR",IF(F2501="NEW",IF(ISNA(VLOOKUP(E2501,#REF!,1,FALSE())),"?TYPE_IDENTIFIABLE","?REFERENTIAL"),"_")))))</f>
        <v/>
      </c>
      <c r="H2501" s="13" t="str">
        <f aca="false">IF(J2501&lt;&gt;1,"",IF(I2501="SBJ","CB","?"))</f>
        <v/>
      </c>
      <c r="I2501" s="14" t="str">
        <f aca="false">IF(OR(E2501="",E2501="!!!",F2501="NEW"),"",INDEX(B$2:B2500,-1+SUMPRODUCT(MAX(ROW(E$2:E2500)*(E2501=E$2:E2500)))))</f>
        <v/>
      </c>
      <c r="J2501" s="15" t="str">
        <f aca="true">IF(OR(E2501="",E2501="!!!",F2501="NEW"),"",COUNTBLANK(OFFSET(A$1,,,SUMPRODUCT(MAX(ROW(E$2:E2501)*(E2501=E$2:E2501)))))-COUNTBLANK(OFFSET(A$1,,,SUMPRODUCT(MAX(ROW(E$1:E2500)*(E2501=E$1:E2500))))))</f>
        <v/>
      </c>
      <c r="K2501" s="15" t="str">
        <f aca="false">IF(OR(E2501="",E2501="!!!",F2501="NEW"),"",INDEX(J$1:J2500,SUMPRODUCT(MAX(ROW(E$1:E2500)*(E2501=E$1:E2500)))))</f>
        <v/>
      </c>
      <c r="L2501" s="16"/>
    </row>
    <row r="2502" customFormat="false" ht="12.75" hidden="false" customHeight="false" outlineLevel="0" collapsed="false">
      <c r="A2502" s="9" t="s">
        <v>39</v>
      </c>
      <c r="E2502" s="10" t="str">
        <f aca="false">IF(D2502="?OLD","!!!","")</f>
        <v/>
      </c>
      <c r="F2502" s="11" t="str">
        <f aca="false">IF(OR(E2502="",E2502="!!!"),"",IF(NOT(ISNA(VLOOKUP(E2502,E$1:E2501,1,FALSE()))),"OLD",IF(AND(E2502&lt;&gt;"",E2502&lt;&gt;"!!!"),"NEW","")))</f>
        <v/>
      </c>
      <c r="G2502" s="12" t="str">
        <f aca="false">IF(OR(E2502="",E2502="!!!"),"",IF(OR(J2502=0,AND(J2502=1,K2502=1),AND(J2502=1,I2502="SBJ"),AND(J2502=1,I2502=0)),"?IN_FOCUS",IF(J2502&lt;=2,"?ACTIVATED",IF(J2502&lt;&gt;"","?FAMILIAR",IF(F2502="NEW",IF(ISNA(VLOOKUP(E2502,#REF!,1,FALSE())),"?TYPE_IDENTIFIABLE","?REFERENTIAL"),"_")))))</f>
        <v/>
      </c>
      <c r="H2502" s="13" t="str">
        <f aca="false">IF(J2502&lt;&gt;1,"",IF(I2502="SBJ","CB","?"))</f>
        <v/>
      </c>
      <c r="I2502" s="14" t="str">
        <f aca="false">IF(OR(E2502="",E2502="!!!",F2502="NEW"),"",INDEX(B$2:B2501,-1+SUMPRODUCT(MAX(ROW(E$2:E2501)*(E2502=E$2:E2501)))))</f>
        <v/>
      </c>
      <c r="J2502" s="15" t="str">
        <f aca="true">IF(OR(E2502="",E2502="!!!",F2502="NEW"),"",COUNTBLANK(OFFSET(A$1,,,SUMPRODUCT(MAX(ROW(E$2:E2502)*(E2502=E$2:E2502)))))-COUNTBLANK(OFFSET(A$1,,,SUMPRODUCT(MAX(ROW(E$1:E2501)*(E2502=E$1:E2501))))))</f>
        <v/>
      </c>
      <c r="K2502" s="15" t="str">
        <f aca="false">IF(OR(E2502="",E2502="!!!",F2502="NEW"),"",INDEX(J$1:J2501,SUMPRODUCT(MAX(ROW(E$1:E2501)*(E2502=E$1:E2501)))))</f>
        <v/>
      </c>
      <c r="L2502" s="16"/>
    </row>
    <row r="2503" customFormat="false" ht="12.75" hidden="false" customHeight="false" outlineLevel="0" collapsed="false">
      <c r="A2503" s="9" t="s">
        <v>938</v>
      </c>
      <c r="B2503" s="0" t="s">
        <v>41</v>
      </c>
      <c r="E2503" s="10" t="str">
        <f aca="false">IF(D2503="?OLD","!!!","")</f>
        <v/>
      </c>
      <c r="F2503" s="11" t="str">
        <f aca="false">IF(OR(E2503="",E2503="!!!"),"",IF(NOT(ISNA(VLOOKUP(E2503,E$1:E2502,1,FALSE()))),"OLD",IF(AND(E2503&lt;&gt;"",E2503&lt;&gt;"!!!"),"NEW","")))</f>
        <v/>
      </c>
      <c r="G2503" s="12" t="str">
        <f aca="false">IF(OR(E2503="",E2503="!!!"),"",IF(OR(J2503=0,AND(J2503=1,K2503=1),AND(J2503=1,I2503="SBJ"),AND(J2503=1,I2503=0)),"?IN_FOCUS",IF(J2503&lt;=2,"?ACTIVATED",IF(J2503&lt;&gt;"","?FAMILIAR",IF(F2503="NEW",IF(ISNA(VLOOKUP(E2503,#REF!,1,FALSE())),"?TYPE_IDENTIFIABLE","?REFERENTIAL"),"_")))))</f>
        <v/>
      </c>
      <c r="H2503" s="13" t="str">
        <f aca="false">IF(J2503&lt;&gt;1,"",IF(I2503="SBJ","CB","?"))</f>
        <v/>
      </c>
      <c r="I2503" s="14" t="str">
        <f aca="false">IF(OR(E2503="",E2503="!!!",F2503="NEW"),"",INDEX(B$2:B2502,-1+SUMPRODUCT(MAX(ROW(E$2:E2502)*(E2503=E$2:E2502)))))</f>
        <v/>
      </c>
      <c r="J2503" s="15" t="str">
        <f aca="true">IF(OR(E2503="",E2503="!!!",F2503="NEW"),"",COUNTBLANK(OFFSET(A$1,,,SUMPRODUCT(MAX(ROW(E$2:E2503)*(E2503=E$2:E2503)))))-COUNTBLANK(OFFSET(A$1,,,SUMPRODUCT(MAX(ROW(E$1:E2502)*(E2503=E$1:E2502))))))</f>
        <v/>
      </c>
      <c r="K2503" s="15" t="str">
        <f aca="false">IF(OR(E2503="",E2503="!!!",F2503="NEW"),"",INDEX(J$1:J2502,SUMPRODUCT(MAX(ROW(E$1:E2502)*(E2503=E$1:E2502)))))</f>
        <v/>
      </c>
      <c r="L2503" s="16"/>
    </row>
    <row r="2504" customFormat="false" ht="12.75" hidden="false" customHeight="false" outlineLevel="0" collapsed="false">
      <c r="A2504" s="9" t="s">
        <v>188</v>
      </c>
      <c r="E2504" s="10" t="str">
        <f aca="false">IF(D2504="?OLD","!!!","")</f>
        <v/>
      </c>
      <c r="F2504" s="11" t="str">
        <f aca="false">IF(OR(E2504="",E2504="!!!"),"",IF(NOT(ISNA(VLOOKUP(E2504,E$1:E2503,1,FALSE()))),"OLD",IF(AND(E2504&lt;&gt;"",E2504&lt;&gt;"!!!"),"NEW","")))</f>
        <v/>
      </c>
      <c r="G2504" s="12" t="str">
        <f aca="false">IF(OR(E2504="",E2504="!!!"),"",IF(OR(J2504=0,AND(J2504=1,K2504=1),AND(J2504=1,I2504="SBJ"),AND(J2504=1,I2504=0)),"?IN_FOCUS",IF(J2504&lt;=2,"?ACTIVATED",IF(J2504&lt;&gt;"","?FAMILIAR",IF(F2504="NEW",IF(ISNA(VLOOKUP(E2504,#REF!,1,FALSE())),"?TYPE_IDENTIFIABLE","?REFERENTIAL"),"_")))))</f>
        <v/>
      </c>
      <c r="H2504" s="13" t="str">
        <f aca="false">IF(J2504&lt;&gt;1,"",IF(I2504="SBJ","CB","?"))</f>
        <v/>
      </c>
      <c r="I2504" s="14" t="str">
        <f aca="false">IF(OR(E2504="",E2504="!!!",F2504="NEW"),"",INDEX(B$2:B2503,-1+SUMPRODUCT(MAX(ROW(E$2:E2503)*(E2504=E$2:E2503)))))</f>
        <v/>
      </c>
      <c r="J2504" s="15" t="str">
        <f aca="true">IF(OR(E2504="",E2504="!!!",F2504="NEW"),"",COUNTBLANK(OFFSET(A$1,,,SUMPRODUCT(MAX(ROW(E$2:E2504)*(E2504=E$2:E2504)))))-COUNTBLANK(OFFSET(A$1,,,SUMPRODUCT(MAX(ROW(E$1:E2503)*(E2504=E$1:E2503))))))</f>
        <v/>
      </c>
      <c r="K2504" s="15" t="str">
        <f aca="false">IF(OR(E2504="",E2504="!!!",F2504="NEW"),"",INDEX(J$1:J2503,SUMPRODUCT(MAX(ROW(E$1:E2503)*(E2504=E$1:E2503)))))</f>
        <v/>
      </c>
      <c r="L2504" s="16"/>
    </row>
    <row r="2505" customFormat="false" ht="12.75" hidden="false" customHeight="false" outlineLevel="0" collapsed="false">
      <c r="A2505" s="9" t="s">
        <v>71</v>
      </c>
      <c r="E2505" s="10" t="str">
        <f aca="false">IF(D2505="?OLD","!!!","")</f>
        <v/>
      </c>
      <c r="F2505" s="11" t="str">
        <f aca="false">IF(OR(E2505="",E2505="!!!"),"",IF(NOT(ISNA(VLOOKUP(E2505,E$1:E2504,1,FALSE()))),"OLD",IF(AND(E2505&lt;&gt;"",E2505&lt;&gt;"!!!"),"NEW","")))</f>
        <v/>
      </c>
      <c r="G2505" s="12" t="str">
        <f aca="false">IF(OR(E2505="",E2505="!!!"),"",IF(OR(J2505=0,AND(J2505=1,K2505=1),AND(J2505=1,I2505="SBJ"),AND(J2505=1,I2505=0)),"?IN_FOCUS",IF(J2505&lt;=2,"?ACTIVATED",IF(J2505&lt;&gt;"","?FAMILIAR",IF(F2505="NEW",IF(ISNA(VLOOKUP(E2505,#REF!,1,FALSE())),"?TYPE_IDENTIFIABLE","?REFERENTIAL"),"_")))))</f>
        <v/>
      </c>
      <c r="H2505" s="13" t="str">
        <f aca="false">IF(J2505&lt;&gt;1,"",IF(I2505="SBJ","CB","?"))</f>
        <v/>
      </c>
      <c r="I2505" s="14" t="str">
        <f aca="false">IF(OR(E2505="",E2505="!!!",F2505="NEW"),"",INDEX(B$2:B2504,-1+SUMPRODUCT(MAX(ROW(E$2:E2504)*(E2505=E$2:E2504)))))</f>
        <v/>
      </c>
      <c r="J2505" s="15" t="str">
        <f aca="true">IF(OR(E2505="",E2505="!!!",F2505="NEW"),"",COUNTBLANK(OFFSET(A$1,,,SUMPRODUCT(MAX(ROW(E$2:E2505)*(E2505=E$2:E2505)))))-COUNTBLANK(OFFSET(A$1,,,SUMPRODUCT(MAX(ROW(E$1:E2504)*(E2505=E$1:E2504))))))</f>
        <v/>
      </c>
      <c r="K2505" s="15" t="str">
        <f aca="false">IF(OR(E2505="",E2505="!!!",F2505="NEW"),"",INDEX(J$1:J2504,SUMPRODUCT(MAX(ROW(E$1:E2504)*(E2505=E$1:E2504)))))</f>
        <v/>
      </c>
      <c r="L2505" s="16"/>
    </row>
    <row r="2506" customFormat="false" ht="12.75" hidden="false" customHeight="false" outlineLevel="0" collapsed="false">
      <c r="A2506" s="9" t="s">
        <v>585</v>
      </c>
      <c r="B2506" s="0" t="s">
        <v>151</v>
      </c>
      <c r="C2506" s="0" t="s">
        <v>54</v>
      </c>
      <c r="D2506" s="0" t="s">
        <v>31</v>
      </c>
      <c r="E2506" s="10" t="str">
        <f aca="false">IF(D2506="?OLD","!!!","")</f>
        <v>!!!</v>
      </c>
      <c r="F2506" s="11" t="str">
        <f aca="false">IF(OR(E2506="",E2506="!!!"),"",IF(NOT(ISNA(VLOOKUP(E2506,E$1:E2505,1,FALSE()))),"OLD",IF(AND(E2506&lt;&gt;"",E2506&lt;&gt;"!!!"),"NEW","")))</f>
        <v/>
      </c>
      <c r="G2506" s="12" t="str">
        <f aca="false">IF(OR(E2506="",E2506="!!!"),"",IF(OR(J2506=0,AND(J2506=1,K2506=1),AND(J2506=1,I2506="SBJ"),AND(J2506=1,I2506=0)),"?IN_FOCUS",IF(J2506&lt;=2,"?ACTIVATED",IF(J2506&lt;&gt;"","?FAMILIAR",IF(F2506="NEW",IF(ISNA(VLOOKUP(E2506,#REF!,1,FALSE())),"?TYPE_IDENTIFIABLE","?REFERENTIAL"),"_")))))</f>
        <v/>
      </c>
      <c r="H2506" s="13" t="str">
        <f aca="false">IF(J2506&lt;&gt;1,"",IF(I2506="SBJ","CB","?"))</f>
        <v/>
      </c>
      <c r="I2506" s="14" t="str">
        <f aca="false">IF(OR(E2506="",E2506="!!!",F2506="NEW"),"",INDEX(B$2:B2505,-1+SUMPRODUCT(MAX(ROW(E$2:E2505)*(E2506=E$2:E2505)))))</f>
        <v/>
      </c>
      <c r="J2506" s="15" t="str">
        <f aca="true">IF(OR(E2506="",E2506="!!!",F2506="NEW"),"",COUNTBLANK(OFFSET(A$1,,,SUMPRODUCT(MAX(ROW(E$2:E2506)*(E2506=E$2:E2506)))))-COUNTBLANK(OFFSET(A$1,,,SUMPRODUCT(MAX(ROW(E$1:E2505)*(E2506=E$1:E2505))))))</f>
        <v/>
      </c>
      <c r="K2506" s="15" t="str">
        <f aca="false">IF(OR(E2506="",E2506="!!!",F2506="NEW"),"",INDEX(J$1:J2505,SUMPRODUCT(MAX(ROW(E$1:E2505)*(E2506=E$1:E2505)))))</f>
        <v/>
      </c>
      <c r="L2506" s="16"/>
    </row>
    <row r="2507" customFormat="false" ht="12.75" hidden="false" customHeight="false" outlineLevel="0" collapsed="false">
      <c r="A2507" s="9" t="s">
        <v>92</v>
      </c>
      <c r="E2507" s="10" t="str">
        <f aca="false">IF(D2507="?OLD","!!!","")</f>
        <v/>
      </c>
      <c r="F2507" s="11" t="str">
        <f aca="false">IF(OR(E2507="",E2507="!!!"),"",IF(NOT(ISNA(VLOOKUP(E2507,E$1:E2506,1,FALSE()))),"OLD",IF(AND(E2507&lt;&gt;"",E2507&lt;&gt;"!!!"),"NEW","")))</f>
        <v/>
      </c>
      <c r="G2507" s="12" t="str">
        <f aca="false">IF(OR(E2507="",E2507="!!!"),"",IF(OR(J2507=0,AND(J2507=1,K2507=1),AND(J2507=1,I2507="SBJ"),AND(J2507=1,I2507=0)),"?IN_FOCUS",IF(J2507&lt;=2,"?ACTIVATED",IF(J2507&lt;&gt;"","?FAMILIAR",IF(F2507="NEW",IF(ISNA(VLOOKUP(E2507,#REF!,1,FALSE())),"?TYPE_IDENTIFIABLE","?REFERENTIAL"),"_")))))</f>
        <v/>
      </c>
      <c r="H2507" s="13" t="str">
        <f aca="false">IF(J2507&lt;&gt;1,"",IF(I2507="SBJ","CB","?"))</f>
        <v/>
      </c>
      <c r="I2507" s="14" t="str">
        <f aca="false">IF(OR(E2507="",E2507="!!!",F2507="NEW"),"",INDEX(B$2:B2506,-1+SUMPRODUCT(MAX(ROW(E$2:E2506)*(E2507=E$2:E2506)))))</f>
        <v/>
      </c>
      <c r="J2507" s="15" t="str">
        <f aca="true">IF(OR(E2507="",E2507="!!!",F2507="NEW"),"",COUNTBLANK(OFFSET(A$1,,,SUMPRODUCT(MAX(ROW(E$2:E2507)*(E2507=E$2:E2507)))))-COUNTBLANK(OFFSET(A$1,,,SUMPRODUCT(MAX(ROW(E$1:E2506)*(E2507=E$1:E2506))))))</f>
        <v/>
      </c>
      <c r="K2507" s="15" t="str">
        <f aca="false">IF(OR(E2507="",E2507="!!!",F2507="NEW"),"",INDEX(J$1:J2506,SUMPRODUCT(MAX(ROW(E$1:E2506)*(E2507=E$1:E2506)))))</f>
        <v/>
      </c>
      <c r="L2507" s="16"/>
    </row>
    <row r="2508" customFormat="false" ht="12.75" hidden="false" customHeight="false" outlineLevel="0" collapsed="false">
      <c r="A2508" s="9" t="s">
        <v>114</v>
      </c>
      <c r="B2508" s="0" t="s">
        <v>47</v>
      </c>
      <c r="C2508" s="0" t="s">
        <v>26</v>
      </c>
      <c r="E2508" s="10" t="str">
        <f aca="false">IF(D2508="?OLD","!!!","")</f>
        <v/>
      </c>
      <c r="F2508" s="11" t="str">
        <f aca="false">IF(OR(E2508="",E2508="!!!"),"",IF(NOT(ISNA(VLOOKUP(E2508,E$1:E2507,1,FALSE()))),"OLD",IF(AND(E2508&lt;&gt;"",E2508&lt;&gt;"!!!"),"NEW","")))</f>
        <v/>
      </c>
      <c r="G2508" s="12" t="str">
        <f aca="false">IF(OR(E2508="",E2508="!!!"),"",IF(OR(J2508=0,AND(J2508=1,K2508=1),AND(J2508=1,I2508="SBJ"),AND(J2508=1,I2508=0)),"?IN_FOCUS",IF(J2508&lt;=2,"?ACTIVATED",IF(J2508&lt;&gt;"","?FAMILIAR",IF(F2508="NEW",IF(ISNA(VLOOKUP(E2508,#REF!,1,FALSE())),"?TYPE_IDENTIFIABLE","?REFERENTIAL"),"_")))))</f>
        <v/>
      </c>
      <c r="H2508" s="13" t="str">
        <f aca="false">IF(J2508&lt;&gt;1,"",IF(I2508="SBJ","CB","?"))</f>
        <v/>
      </c>
      <c r="I2508" s="14" t="str">
        <f aca="false">IF(OR(E2508="",E2508="!!!",F2508="NEW"),"",INDEX(B$2:B2507,-1+SUMPRODUCT(MAX(ROW(E$2:E2507)*(E2508=E$2:E2507)))))</f>
        <v/>
      </c>
      <c r="J2508" s="15" t="str">
        <f aca="true">IF(OR(E2508="",E2508="!!!",F2508="NEW"),"",COUNTBLANK(OFFSET(A$1,,,SUMPRODUCT(MAX(ROW(E$2:E2508)*(E2508=E$2:E2508)))))-COUNTBLANK(OFFSET(A$1,,,SUMPRODUCT(MAX(ROW(E$1:E2507)*(E2508=E$1:E2507))))))</f>
        <v/>
      </c>
      <c r="K2508" s="15" t="str">
        <f aca="false">IF(OR(E2508="",E2508="!!!",F2508="NEW"),"",INDEX(J$1:J2507,SUMPRODUCT(MAX(ROW(E$1:E2507)*(E2508=E$1:E2507)))))</f>
        <v/>
      </c>
      <c r="L2508" s="16"/>
    </row>
    <row r="2509" customFormat="false" ht="12.75" hidden="false" customHeight="false" outlineLevel="0" collapsed="false">
      <c r="A2509" s="9" t="s">
        <v>39</v>
      </c>
      <c r="E2509" s="10" t="str">
        <f aca="false">IF(D2509="?OLD","!!!","")</f>
        <v/>
      </c>
      <c r="F2509" s="11" t="str">
        <f aca="false">IF(OR(E2509="",E2509="!!!"),"",IF(NOT(ISNA(VLOOKUP(E2509,E$1:E2508,1,FALSE()))),"OLD",IF(AND(E2509&lt;&gt;"",E2509&lt;&gt;"!!!"),"NEW","")))</f>
        <v/>
      </c>
      <c r="G2509" s="12" t="str">
        <f aca="false">IF(OR(E2509="",E2509="!!!"),"",IF(OR(J2509=0,AND(J2509=1,K2509=1),AND(J2509=1,I2509="SBJ"),AND(J2509=1,I2509=0)),"?IN_FOCUS",IF(J2509&lt;=2,"?ACTIVATED",IF(J2509&lt;&gt;"","?FAMILIAR",IF(F2509="NEW",IF(ISNA(VLOOKUP(E2509,#REF!,1,FALSE())),"?TYPE_IDENTIFIABLE","?REFERENTIAL"),"_")))))</f>
        <v/>
      </c>
      <c r="H2509" s="13" t="str">
        <f aca="false">IF(J2509&lt;&gt;1,"",IF(I2509="SBJ","CB","?"))</f>
        <v/>
      </c>
      <c r="I2509" s="14" t="str">
        <f aca="false">IF(OR(E2509="",E2509="!!!",F2509="NEW"),"",INDEX(B$2:B2508,-1+SUMPRODUCT(MAX(ROW(E$2:E2508)*(E2509=E$2:E2508)))))</f>
        <v/>
      </c>
      <c r="J2509" s="15" t="str">
        <f aca="true">IF(OR(E2509="",E2509="!!!",F2509="NEW"),"",COUNTBLANK(OFFSET(A$1,,,SUMPRODUCT(MAX(ROW(E$2:E2509)*(E2509=E$2:E2509)))))-COUNTBLANK(OFFSET(A$1,,,SUMPRODUCT(MAX(ROW(E$1:E2508)*(E2509=E$1:E2508))))))</f>
        <v/>
      </c>
      <c r="K2509" s="15" t="str">
        <f aca="false">IF(OR(E2509="",E2509="!!!",F2509="NEW"),"",INDEX(J$1:J2508,SUMPRODUCT(MAX(ROW(E$1:E2508)*(E2509=E$1:E2508)))))</f>
        <v/>
      </c>
      <c r="L2509" s="16"/>
    </row>
    <row r="2510" customFormat="false" ht="12.75" hidden="false" customHeight="false" outlineLevel="0" collapsed="false">
      <c r="A2510" s="9" t="s">
        <v>34</v>
      </c>
      <c r="E2510" s="10" t="str">
        <f aca="false">IF(D2510="?OLD","!!!","")</f>
        <v/>
      </c>
      <c r="F2510" s="11" t="str">
        <f aca="false">IF(OR(E2510="",E2510="!!!"),"",IF(NOT(ISNA(VLOOKUP(E2510,E$1:E2509,1,FALSE()))),"OLD",IF(AND(E2510&lt;&gt;"",E2510&lt;&gt;"!!!"),"NEW","")))</f>
        <v/>
      </c>
      <c r="G2510" s="12" t="str">
        <f aca="false">IF(OR(E2510="",E2510="!!!"),"",IF(OR(J2510=0,AND(J2510=1,K2510=1),AND(J2510=1,I2510="SBJ"),AND(J2510=1,I2510=0)),"?IN_FOCUS",IF(J2510&lt;=2,"?ACTIVATED",IF(J2510&lt;&gt;"","?FAMILIAR",IF(F2510="NEW",IF(ISNA(VLOOKUP(E2510,#REF!,1,FALSE())),"?TYPE_IDENTIFIABLE","?REFERENTIAL"),"_")))))</f>
        <v/>
      </c>
      <c r="H2510" s="13" t="str">
        <f aca="false">IF(J2510&lt;&gt;1,"",IF(I2510="SBJ","CB","?"))</f>
        <v/>
      </c>
      <c r="I2510" s="14" t="str">
        <f aca="false">IF(OR(E2510="",E2510="!!!",F2510="NEW"),"",INDEX(B$2:B2509,-1+SUMPRODUCT(MAX(ROW(E$2:E2509)*(E2510=E$2:E2509)))))</f>
        <v/>
      </c>
      <c r="J2510" s="15" t="str">
        <f aca="true">IF(OR(E2510="",E2510="!!!",F2510="NEW"),"",COUNTBLANK(OFFSET(A$1,,,SUMPRODUCT(MAX(ROW(E$2:E2510)*(E2510=E$2:E2510)))))-COUNTBLANK(OFFSET(A$1,,,SUMPRODUCT(MAX(ROW(E$1:E2509)*(E2510=E$1:E2509))))))</f>
        <v/>
      </c>
      <c r="K2510" s="15" t="str">
        <f aca="false">IF(OR(E2510="",E2510="!!!",F2510="NEW"),"",INDEX(J$1:J2509,SUMPRODUCT(MAX(ROW(E$1:E2509)*(E2510=E$1:E2509)))))</f>
        <v/>
      </c>
      <c r="L2510" s="16"/>
    </row>
    <row r="2511" customFormat="false" ht="12.75" hidden="false" customHeight="false" outlineLevel="0" collapsed="false">
      <c r="A2511" s="9" t="s">
        <v>939</v>
      </c>
      <c r="E2511" s="10" t="str">
        <f aca="false">IF(D2511="?OLD","!!!","")</f>
        <v/>
      </c>
      <c r="F2511" s="11" t="str">
        <f aca="false">IF(OR(E2511="",E2511="!!!"),"",IF(NOT(ISNA(VLOOKUP(E2511,E$1:E2510,1,FALSE()))),"OLD",IF(AND(E2511&lt;&gt;"",E2511&lt;&gt;"!!!"),"NEW","")))</f>
        <v/>
      </c>
      <c r="G2511" s="12" t="str">
        <f aca="false">IF(OR(E2511="",E2511="!!!"),"",IF(OR(J2511=0,AND(J2511=1,K2511=1),AND(J2511=1,I2511="SBJ"),AND(J2511=1,I2511=0)),"?IN_FOCUS",IF(J2511&lt;=2,"?ACTIVATED",IF(J2511&lt;&gt;"","?FAMILIAR",IF(F2511="NEW",IF(ISNA(VLOOKUP(E2511,#REF!,1,FALSE())),"?TYPE_IDENTIFIABLE","?REFERENTIAL"),"_")))))</f>
        <v/>
      </c>
      <c r="H2511" s="13" t="str">
        <f aca="false">IF(J2511&lt;&gt;1,"",IF(I2511="SBJ","CB","?"))</f>
        <v/>
      </c>
      <c r="I2511" s="14" t="str">
        <f aca="false">IF(OR(E2511="",E2511="!!!",F2511="NEW"),"",INDEX(B$2:B2510,-1+SUMPRODUCT(MAX(ROW(E$2:E2510)*(E2511=E$2:E2510)))))</f>
        <v/>
      </c>
      <c r="J2511" s="15" t="str">
        <f aca="true">IF(OR(E2511="",E2511="!!!",F2511="NEW"),"",COUNTBLANK(OFFSET(A$1,,,SUMPRODUCT(MAX(ROW(E$2:E2511)*(E2511=E$2:E2511)))))-COUNTBLANK(OFFSET(A$1,,,SUMPRODUCT(MAX(ROW(E$1:E2510)*(E2511=E$1:E2510))))))</f>
        <v/>
      </c>
      <c r="K2511" s="15" t="str">
        <f aca="false">IF(OR(E2511="",E2511="!!!",F2511="NEW"),"",INDEX(J$1:J2510,SUMPRODUCT(MAX(ROW(E$1:E2510)*(E2511=E$1:E2510)))))</f>
        <v/>
      </c>
      <c r="L2511" s="16"/>
    </row>
    <row r="2512" customFormat="false" ht="12.75" hidden="false" customHeight="false" outlineLevel="0" collapsed="false">
      <c r="A2512" s="9" t="s">
        <v>71</v>
      </c>
      <c r="E2512" s="10" t="str">
        <f aca="false">IF(D2512="?OLD","!!!","")</f>
        <v/>
      </c>
      <c r="F2512" s="11" t="str">
        <f aca="false">IF(OR(E2512="",E2512="!!!"),"",IF(NOT(ISNA(VLOOKUP(E2512,E$1:E2511,1,FALSE()))),"OLD",IF(AND(E2512&lt;&gt;"",E2512&lt;&gt;"!!!"),"NEW","")))</f>
        <v/>
      </c>
      <c r="G2512" s="12" t="str">
        <f aca="false">IF(OR(E2512="",E2512="!!!"),"",IF(OR(J2512=0,AND(J2512=1,K2512=1),AND(J2512=1,I2512="SBJ"),AND(J2512=1,I2512=0)),"?IN_FOCUS",IF(J2512&lt;=2,"?ACTIVATED",IF(J2512&lt;&gt;"","?FAMILIAR",IF(F2512="NEW",IF(ISNA(VLOOKUP(E2512,#REF!,1,FALSE())),"?TYPE_IDENTIFIABLE","?REFERENTIAL"),"_")))))</f>
        <v/>
      </c>
      <c r="H2512" s="13" t="str">
        <f aca="false">IF(J2512&lt;&gt;1,"",IF(I2512="SBJ","CB","?"))</f>
        <v/>
      </c>
      <c r="I2512" s="14" t="str">
        <f aca="false">IF(OR(E2512="",E2512="!!!",F2512="NEW"),"",INDEX(B$2:B2511,-1+SUMPRODUCT(MAX(ROW(E$2:E2511)*(E2512=E$2:E2511)))))</f>
        <v/>
      </c>
      <c r="J2512" s="15" t="str">
        <f aca="true">IF(OR(E2512="",E2512="!!!",F2512="NEW"),"",COUNTBLANK(OFFSET(A$1,,,SUMPRODUCT(MAX(ROW(E$2:E2512)*(E2512=E$2:E2512)))))-COUNTBLANK(OFFSET(A$1,,,SUMPRODUCT(MAX(ROW(E$1:E2511)*(E2512=E$1:E2511))))))</f>
        <v/>
      </c>
      <c r="K2512" s="15" t="str">
        <f aca="false">IF(OR(E2512="",E2512="!!!",F2512="NEW"),"",INDEX(J$1:J2511,SUMPRODUCT(MAX(ROW(E$1:E2511)*(E2512=E$1:E2511)))))</f>
        <v/>
      </c>
      <c r="L2512" s="16"/>
    </row>
    <row r="2513" customFormat="false" ht="12.75" hidden="false" customHeight="false" outlineLevel="0" collapsed="false">
      <c r="A2513" s="9" t="s">
        <v>940</v>
      </c>
      <c r="E2513" s="10" t="str">
        <f aca="false">IF(D2513="?OLD","!!!","")</f>
        <v/>
      </c>
      <c r="F2513" s="11" t="str">
        <f aca="false">IF(OR(E2513="",E2513="!!!"),"",IF(NOT(ISNA(VLOOKUP(E2513,E$1:E2512,1,FALSE()))),"OLD",IF(AND(E2513&lt;&gt;"",E2513&lt;&gt;"!!!"),"NEW","")))</f>
        <v/>
      </c>
      <c r="G2513" s="12" t="str">
        <f aca="false">IF(OR(E2513="",E2513="!!!"),"",IF(OR(J2513=0,AND(J2513=1,K2513=1),AND(J2513=1,I2513="SBJ"),AND(J2513=1,I2513=0)),"?IN_FOCUS",IF(J2513&lt;=2,"?ACTIVATED",IF(J2513&lt;&gt;"","?FAMILIAR",IF(F2513="NEW",IF(ISNA(VLOOKUP(E2513,#REF!,1,FALSE())),"?TYPE_IDENTIFIABLE","?REFERENTIAL"),"_")))))</f>
        <v/>
      </c>
      <c r="H2513" s="13" t="str">
        <f aca="false">IF(J2513&lt;&gt;1,"",IF(I2513="SBJ","CB","?"))</f>
        <v/>
      </c>
      <c r="I2513" s="14" t="str">
        <f aca="false">IF(OR(E2513="",E2513="!!!",F2513="NEW"),"",INDEX(B$2:B2512,-1+SUMPRODUCT(MAX(ROW(E$2:E2512)*(E2513=E$2:E2512)))))</f>
        <v/>
      </c>
      <c r="J2513" s="15" t="str">
        <f aca="true">IF(OR(E2513="",E2513="!!!",F2513="NEW"),"",COUNTBLANK(OFFSET(A$1,,,SUMPRODUCT(MAX(ROW(E$2:E2513)*(E2513=E$2:E2513)))))-COUNTBLANK(OFFSET(A$1,,,SUMPRODUCT(MAX(ROW(E$1:E2512)*(E2513=E$1:E2512))))))</f>
        <v/>
      </c>
      <c r="K2513" s="15" t="str">
        <f aca="false">IF(OR(E2513="",E2513="!!!",F2513="NEW"),"",INDEX(J$1:J2512,SUMPRODUCT(MAX(ROW(E$1:E2512)*(E2513=E$1:E2512)))))</f>
        <v/>
      </c>
      <c r="L2513" s="16"/>
    </row>
    <row r="2514" customFormat="false" ht="12.75" hidden="false" customHeight="false" outlineLevel="0" collapsed="false">
      <c r="A2514" s="9" t="s">
        <v>941</v>
      </c>
      <c r="B2514" s="0" t="s">
        <v>137</v>
      </c>
      <c r="C2514" s="0" t="s">
        <v>54</v>
      </c>
      <c r="D2514" s="0" t="s">
        <v>31</v>
      </c>
      <c r="E2514" s="10" t="str">
        <f aca="false">IF(D2514="?OLD","!!!","")</f>
        <v>!!!</v>
      </c>
      <c r="F2514" s="11" t="str">
        <f aca="false">IF(OR(E2514="",E2514="!!!"),"",IF(NOT(ISNA(VLOOKUP(E2514,E$1:E2513,1,FALSE()))),"OLD",IF(AND(E2514&lt;&gt;"",E2514&lt;&gt;"!!!"),"NEW","")))</f>
        <v/>
      </c>
      <c r="G2514" s="12" t="str">
        <f aca="false">IF(OR(E2514="",E2514="!!!"),"",IF(OR(J2514=0,AND(J2514=1,K2514=1),AND(J2514=1,I2514="SBJ"),AND(J2514=1,I2514=0)),"?IN_FOCUS",IF(J2514&lt;=2,"?ACTIVATED",IF(J2514&lt;&gt;"","?FAMILIAR",IF(F2514="NEW",IF(ISNA(VLOOKUP(E2514,#REF!,1,FALSE())),"?TYPE_IDENTIFIABLE","?REFERENTIAL"),"_")))))</f>
        <v/>
      </c>
      <c r="H2514" s="13" t="str">
        <f aca="false">IF(J2514&lt;&gt;1,"",IF(I2514="SBJ","CB","?"))</f>
        <v/>
      </c>
      <c r="I2514" s="14" t="str">
        <f aca="false">IF(OR(E2514="",E2514="!!!",F2514="NEW"),"",INDEX(B$2:B2513,-1+SUMPRODUCT(MAX(ROW(E$2:E2513)*(E2514=E$2:E2513)))))</f>
        <v/>
      </c>
      <c r="J2514" s="15" t="str">
        <f aca="true">IF(OR(E2514="",E2514="!!!",F2514="NEW"),"",COUNTBLANK(OFFSET(A$1,,,SUMPRODUCT(MAX(ROW(E$2:E2514)*(E2514=E$2:E2514)))))-COUNTBLANK(OFFSET(A$1,,,SUMPRODUCT(MAX(ROW(E$1:E2513)*(E2514=E$1:E2513))))))</f>
        <v/>
      </c>
      <c r="K2514" s="15" t="str">
        <f aca="false">IF(OR(E2514="",E2514="!!!",F2514="NEW"),"",INDEX(J$1:J2513,SUMPRODUCT(MAX(ROW(E$1:E2513)*(E2514=E$1:E2513)))))</f>
        <v/>
      </c>
      <c r="L2514" s="16"/>
    </row>
    <row r="2515" customFormat="false" ht="12.75" hidden="false" customHeight="false" outlineLevel="0" collapsed="false">
      <c r="A2515" s="9" t="s">
        <v>20</v>
      </c>
      <c r="E2515" s="10" t="str">
        <f aca="false">IF(D2515="?OLD","!!!","")</f>
        <v/>
      </c>
      <c r="F2515" s="11" t="str">
        <f aca="false">IF(OR(E2515="",E2515="!!!"),"",IF(NOT(ISNA(VLOOKUP(E2515,E$1:E2514,1,FALSE()))),"OLD",IF(AND(E2515&lt;&gt;"",E2515&lt;&gt;"!!!"),"NEW","")))</f>
        <v/>
      </c>
      <c r="G2515" s="12" t="str">
        <f aca="false">IF(OR(E2515="",E2515="!!!"),"",IF(OR(J2515=0,AND(J2515=1,K2515=1),AND(J2515=1,I2515="SBJ"),AND(J2515=1,I2515=0)),"?IN_FOCUS",IF(J2515&lt;=2,"?ACTIVATED",IF(J2515&lt;&gt;"","?FAMILIAR",IF(F2515="NEW",IF(ISNA(VLOOKUP(E2515,#REF!,1,FALSE())),"?TYPE_IDENTIFIABLE","?REFERENTIAL"),"_")))))</f>
        <v/>
      </c>
      <c r="H2515" s="13" t="str">
        <f aca="false">IF(J2515&lt;&gt;1,"",IF(I2515="SBJ","CB","?"))</f>
        <v/>
      </c>
      <c r="I2515" s="14" t="str">
        <f aca="false">IF(OR(E2515="",E2515="!!!",F2515="NEW"),"",INDEX(B$2:B2514,-1+SUMPRODUCT(MAX(ROW(E$2:E2514)*(E2515=E$2:E2514)))))</f>
        <v/>
      </c>
      <c r="J2515" s="15" t="str">
        <f aca="true">IF(OR(E2515="",E2515="!!!",F2515="NEW"),"",COUNTBLANK(OFFSET(A$1,,,SUMPRODUCT(MAX(ROW(E$2:E2515)*(E2515=E$2:E2515)))))-COUNTBLANK(OFFSET(A$1,,,SUMPRODUCT(MAX(ROW(E$1:E2514)*(E2515=E$1:E2514))))))</f>
        <v/>
      </c>
      <c r="K2515" s="15" t="str">
        <f aca="false">IF(OR(E2515="",E2515="!!!",F2515="NEW"),"",INDEX(J$1:J2514,SUMPRODUCT(MAX(ROW(E$1:E2514)*(E2515=E$1:E2514)))))</f>
        <v/>
      </c>
      <c r="L2515" s="16"/>
    </row>
    <row r="2516" customFormat="false" ht="12.75" hidden="false" customHeight="false" outlineLevel="0" collapsed="false">
      <c r="A2516" s="9" t="s">
        <v>71</v>
      </c>
      <c r="E2516" s="10" t="str">
        <f aca="false">IF(D2516="?OLD","!!!","")</f>
        <v/>
      </c>
      <c r="F2516" s="11" t="str">
        <f aca="false">IF(OR(E2516="",E2516="!!!"),"",IF(NOT(ISNA(VLOOKUP(E2516,E$1:E2515,1,FALSE()))),"OLD",IF(AND(E2516&lt;&gt;"",E2516&lt;&gt;"!!!"),"NEW","")))</f>
        <v/>
      </c>
      <c r="G2516" s="12" t="str">
        <f aca="false">IF(OR(E2516="",E2516="!!!"),"",IF(OR(J2516=0,AND(J2516=1,K2516=1),AND(J2516=1,I2516="SBJ"),AND(J2516=1,I2516=0)),"?IN_FOCUS",IF(J2516&lt;=2,"?ACTIVATED",IF(J2516&lt;&gt;"","?FAMILIAR",IF(F2516="NEW",IF(ISNA(VLOOKUP(E2516,#REF!,1,FALSE())),"?TYPE_IDENTIFIABLE","?REFERENTIAL"),"_")))))</f>
        <v/>
      </c>
      <c r="H2516" s="13" t="str">
        <f aca="false">IF(J2516&lt;&gt;1,"",IF(I2516="SBJ","CB","?"))</f>
        <v/>
      </c>
      <c r="I2516" s="14" t="str">
        <f aca="false">IF(OR(E2516="",E2516="!!!",F2516="NEW"),"",INDEX(B$2:B2515,-1+SUMPRODUCT(MAX(ROW(E$2:E2515)*(E2516=E$2:E2515)))))</f>
        <v/>
      </c>
      <c r="J2516" s="15" t="str">
        <f aca="true">IF(OR(E2516="",E2516="!!!",F2516="NEW"),"",COUNTBLANK(OFFSET(A$1,,,SUMPRODUCT(MAX(ROW(E$2:E2516)*(E2516=E$2:E2516)))))-COUNTBLANK(OFFSET(A$1,,,SUMPRODUCT(MAX(ROW(E$1:E2515)*(E2516=E$1:E2515))))))</f>
        <v/>
      </c>
      <c r="K2516" s="15" t="str">
        <f aca="false">IF(OR(E2516="",E2516="!!!",F2516="NEW"),"",INDEX(J$1:J2515,SUMPRODUCT(MAX(ROW(E$1:E2515)*(E2516=E$1:E2515)))))</f>
        <v/>
      </c>
      <c r="L2516" s="16"/>
    </row>
    <row r="2517" customFormat="false" ht="12.75" hidden="false" customHeight="false" outlineLevel="0" collapsed="false">
      <c r="A2517" s="9" t="s">
        <v>942</v>
      </c>
      <c r="B2517" s="0" t="s">
        <v>25</v>
      </c>
      <c r="C2517" s="0" t="s">
        <v>54</v>
      </c>
      <c r="D2517" s="0" t="s">
        <v>31</v>
      </c>
      <c r="E2517" s="10" t="str">
        <f aca="false">IF(D2517="?OLD","!!!","")</f>
        <v>!!!</v>
      </c>
      <c r="F2517" s="11" t="str">
        <f aca="false">IF(OR(E2517="",E2517="!!!"),"",IF(NOT(ISNA(VLOOKUP(E2517,E$1:E2516,1,FALSE()))),"OLD",IF(AND(E2517&lt;&gt;"",E2517&lt;&gt;"!!!"),"NEW","")))</f>
        <v/>
      </c>
      <c r="G2517" s="12" t="str">
        <f aca="false">IF(OR(E2517="",E2517="!!!"),"",IF(OR(J2517=0,AND(J2517=1,K2517=1),AND(J2517=1,I2517="SBJ"),AND(J2517=1,I2517=0)),"?IN_FOCUS",IF(J2517&lt;=2,"?ACTIVATED",IF(J2517&lt;&gt;"","?FAMILIAR",IF(F2517="NEW",IF(ISNA(VLOOKUP(E2517,#REF!,1,FALSE())),"?TYPE_IDENTIFIABLE","?REFERENTIAL"),"_")))))</f>
        <v/>
      </c>
      <c r="H2517" s="13" t="str">
        <f aca="false">IF(J2517&lt;&gt;1,"",IF(I2517="SBJ","CB","?"))</f>
        <v/>
      </c>
      <c r="I2517" s="14" t="str">
        <f aca="false">IF(OR(E2517="",E2517="!!!",F2517="NEW"),"",INDEX(B$2:B2516,-1+SUMPRODUCT(MAX(ROW(E$2:E2516)*(E2517=E$2:E2516)))))</f>
        <v/>
      </c>
      <c r="J2517" s="15" t="str">
        <f aca="true">IF(OR(E2517="",E2517="!!!",F2517="NEW"),"",COUNTBLANK(OFFSET(A$1,,,SUMPRODUCT(MAX(ROW(E$2:E2517)*(E2517=E$2:E2517)))))-COUNTBLANK(OFFSET(A$1,,,SUMPRODUCT(MAX(ROW(E$1:E2516)*(E2517=E$1:E2516))))))</f>
        <v/>
      </c>
      <c r="K2517" s="15" t="str">
        <f aca="false">IF(OR(E2517="",E2517="!!!",F2517="NEW"),"",INDEX(J$1:J2516,SUMPRODUCT(MAX(ROW(E$1:E2516)*(E2517=E$1:E2516)))))</f>
        <v/>
      </c>
      <c r="L2517" s="16"/>
    </row>
    <row r="2518" customFormat="false" ht="12.75" hidden="false" customHeight="false" outlineLevel="0" collapsed="false">
      <c r="A2518" s="9" t="s">
        <v>39</v>
      </c>
      <c r="E2518" s="10" t="str">
        <f aca="false">IF(D2518="?OLD","!!!","")</f>
        <v/>
      </c>
      <c r="F2518" s="11" t="str">
        <f aca="false">IF(OR(E2518="",E2518="!!!"),"",IF(NOT(ISNA(VLOOKUP(E2518,E$1:E2517,1,FALSE()))),"OLD",IF(AND(E2518&lt;&gt;"",E2518&lt;&gt;"!!!"),"NEW","")))</f>
        <v/>
      </c>
      <c r="G2518" s="12" t="str">
        <f aca="false">IF(OR(E2518="",E2518="!!!"),"",IF(OR(J2518=0,AND(J2518=1,K2518=1),AND(J2518=1,I2518="SBJ"),AND(J2518=1,I2518=0)),"?IN_FOCUS",IF(J2518&lt;=2,"?ACTIVATED",IF(J2518&lt;&gt;"","?FAMILIAR",IF(F2518="NEW",IF(ISNA(VLOOKUP(E2518,#REF!,1,FALSE())),"?TYPE_IDENTIFIABLE","?REFERENTIAL"),"_")))))</f>
        <v/>
      </c>
      <c r="H2518" s="13" t="str">
        <f aca="false">IF(J2518&lt;&gt;1,"",IF(I2518="SBJ","CB","?"))</f>
        <v/>
      </c>
      <c r="I2518" s="14" t="str">
        <f aca="false">IF(OR(E2518="",E2518="!!!",F2518="NEW"),"",INDEX(B$2:B2517,-1+SUMPRODUCT(MAX(ROW(E$2:E2517)*(E2518=E$2:E2517)))))</f>
        <v/>
      </c>
      <c r="J2518" s="15" t="str">
        <f aca="true">IF(OR(E2518="",E2518="!!!",F2518="NEW"),"",COUNTBLANK(OFFSET(A$1,,,SUMPRODUCT(MAX(ROW(E$2:E2518)*(E2518=E$2:E2518)))))-COUNTBLANK(OFFSET(A$1,,,SUMPRODUCT(MAX(ROW(E$1:E2517)*(E2518=E$1:E2517))))))</f>
        <v/>
      </c>
      <c r="K2518" s="15" t="str">
        <f aca="false">IF(OR(E2518="",E2518="!!!",F2518="NEW"),"",INDEX(J$1:J2517,SUMPRODUCT(MAX(ROW(E$1:E2517)*(E2518=E$1:E2517)))))</f>
        <v/>
      </c>
      <c r="L2518" s="16"/>
    </row>
    <row r="2519" customFormat="false" ht="12.75" hidden="false" customHeight="false" outlineLevel="0" collapsed="false">
      <c r="A2519" s="9" t="s">
        <v>15</v>
      </c>
      <c r="E2519" s="10" t="str">
        <f aca="false">IF(D2519="?OLD","!!!","")</f>
        <v/>
      </c>
      <c r="F2519" s="11" t="str">
        <f aca="false">IF(OR(E2519="",E2519="!!!"),"",IF(NOT(ISNA(VLOOKUP(E2519,E$1:E2518,1,FALSE()))),"OLD",IF(AND(E2519&lt;&gt;"",E2519&lt;&gt;"!!!"),"NEW","")))</f>
        <v/>
      </c>
      <c r="G2519" s="12" t="str">
        <f aca="false">IF(OR(E2519="",E2519="!!!"),"",IF(OR(J2519=0,AND(J2519=1,K2519=1),AND(J2519=1,I2519="SBJ"),AND(J2519=1,I2519=0)),"?IN_FOCUS",IF(J2519&lt;=2,"?ACTIVATED",IF(J2519&lt;&gt;"","?FAMILIAR",IF(F2519="NEW",IF(ISNA(VLOOKUP(E2519,#REF!,1,FALSE())),"?TYPE_IDENTIFIABLE","?REFERENTIAL"),"_")))))</f>
        <v/>
      </c>
      <c r="H2519" s="13" t="str">
        <f aca="false">IF(J2519&lt;&gt;1,"",IF(I2519="SBJ","CB","?"))</f>
        <v/>
      </c>
      <c r="I2519" s="14" t="str">
        <f aca="false">IF(OR(E2519="",E2519="!!!",F2519="NEW"),"",INDEX(B$2:B2518,-1+SUMPRODUCT(MAX(ROW(E$2:E2518)*(E2519=E$2:E2518)))))</f>
        <v/>
      </c>
      <c r="J2519" s="15" t="str">
        <f aca="true">IF(OR(E2519="",E2519="!!!",F2519="NEW"),"",COUNTBLANK(OFFSET(A$1,,,SUMPRODUCT(MAX(ROW(E$2:E2519)*(E2519=E$2:E2519)))))-COUNTBLANK(OFFSET(A$1,,,SUMPRODUCT(MAX(ROW(E$1:E2518)*(E2519=E$1:E2518))))))</f>
        <v/>
      </c>
      <c r="K2519" s="15" t="str">
        <f aca="false">IF(OR(E2519="",E2519="!!!",F2519="NEW"),"",INDEX(J$1:J2518,SUMPRODUCT(MAX(ROW(E$1:E2518)*(E2519=E$1:E2518)))))</f>
        <v/>
      </c>
      <c r="L2519" s="16"/>
    </row>
    <row r="2520" customFormat="false" ht="12.75" hidden="false" customHeight="false" outlineLevel="0" collapsed="false">
      <c r="A2520" s="9" t="s">
        <v>347</v>
      </c>
      <c r="B2520" s="0" t="s">
        <v>91</v>
      </c>
      <c r="C2520" s="0" t="s">
        <v>30</v>
      </c>
      <c r="D2520" s="0" t="s">
        <v>31</v>
      </c>
      <c r="E2520" s="10" t="str">
        <f aca="false">IF(D2520="?OLD","!!!","")</f>
        <v>!!!</v>
      </c>
      <c r="F2520" s="11" t="str">
        <f aca="false">IF(OR(E2520="",E2520="!!!"),"",IF(NOT(ISNA(VLOOKUP(E2520,E$1:E2519,1,FALSE()))),"OLD",IF(AND(E2520&lt;&gt;"",E2520&lt;&gt;"!!!"),"NEW","")))</f>
        <v/>
      </c>
      <c r="G2520" s="12" t="str">
        <f aca="false">IF(OR(E2520="",E2520="!!!"),"",IF(OR(J2520=0,AND(J2520=1,K2520=1),AND(J2520=1,I2520="SBJ"),AND(J2520=1,I2520=0)),"?IN_FOCUS",IF(J2520&lt;=2,"?ACTIVATED",IF(J2520&lt;&gt;"","?FAMILIAR",IF(F2520="NEW",IF(ISNA(VLOOKUP(E2520,#REF!,1,FALSE())),"?TYPE_IDENTIFIABLE","?REFERENTIAL"),"_")))))</f>
        <v/>
      </c>
      <c r="H2520" s="13" t="str">
        <f aca="false">IF(J2520&lt;&gt;1,"",IF(I2520="SBJ","CB","?"))</f>
        <v/>
      </c>
      <c r="I2520" s="14" t="str">
        <f aca="false">IF(OR(E2520="",E2520="!!!",F2520="NEW"),"",INDEX(B$2:B2519,-1+SUMPRODUCT(MAX(ROW(E$2:E2519)*(E2520=E$2:E2519)))))</f>
        <v/>
      </c>
      <c r="J2520" s="15" t="str">
        <f aca="true">IF(OR(E2520="",E2520="!!!",F2520="NEW"),"",COUNTBLANK(OFFSET(A$1,,,SUMPRODUCT(MAX(ROW(E$2:E2520)*(E2520=E$2:E2520)))))-COUNTBLANK(OFFSET(A$1,,,SUMPRODUCT(MAX(ROW(E$1:E2519)*(E2520=E$1:E2519))))))</f>
        <v/>
      </c>
      <c r="K2520" s="15" t="str">
        <f aca="false">IF(OR(E2520="",E2520="!!!",F2520="NEW"),"",INDEX(J$1:J2519,SUMPRODUCT(MAX(ROW(E$1:E2519)*(E2520=E$1:E2519)))))</f>
        <v/>
      </c>
      <c r="L2520" s="16"/>
    </row>
    <row r="2521" customFormat="false" ht="12.75" hidden="false" customHeight="false" outlineLevel="0" collapsed="false">
      <c r="A2521" s="9" t="s">
        <v>150</v>
      </c>
      <c r="E2521" s="10" t="str">
        <f aca="false">IF(D2521="?OLD","!!!","")</f>
        <v/>
      </c>
      <c r="F2521" s="11" t="str">
        <f aca="false">IF(OR(E2521="",E2521="!!!"),"",IF(NOT(ISNA(VLOOKUP(E2521,E$1:E2520,1,FALSE()))),"OLD",IF(AND(E2521&lt;&gt;"",E2521&lt;&gt;"!!!"),"NEW","")))</f>
        <v/>
      </c>
      <c r="G2521" s="12" t="str">
        <f aca="false">IF(OR(E2521="",E2521="!!!"),"",IF(OR(J2521=0,AND(J2521=1,K2521=1),AND(J2521=1,I2521="SBJ"),AND(J2521=1,I2521=0)),"?IN_FOCUS",IF(J2521&lt;=2,"?ACTIVATED",IF(J2521&lt;&gt;"","?FAMILIAR",IF(F2521="NEW",IF(ISNA(VLOOKUP(E2521,#REF!,1,FALSE())),"?TYPE_IDENTIFIABLE","?REFERENTIAL"),"_")))))</f>
        <v/>
      </c>
      <c r="H2521" s="13" t="str">
        <f aca="false">IF(J2521&lt;&gt;1,"",IF(I2521="SBJ","CB","?"))</f>
        <v/>
      </c>
      <c r="I2521" s="14" t="str">
        <f aca="false">IF(OR(E2521="",E2521="!!!",F2521="NEW"),"",INDEX(B$2:B2520,-1+SUMPRODUCT(MAX(ROW(E$2:E2520)*(E2521=E$2:E2520)))))</f>
        <v/>
      </c>
      <c r="J2521" s="15" t="str">
        <f aca="true">IF(OR(E2521="",E2521="!!!",F2521="NEW"),"",COUNTBLANK(OFFSET(A$1,,,SUMPRODUCT(MAX(ROW(E$2:E2521)*(E2521=E$2:E2521)))))-COUNTBLANK(OFFSET(A$1,,,SUMPRODUCT(MAX(ROW(E$1:E2520)*(E2521=E$1:E2520))))))</f>
        <v/>
      </c>
      <c r="K2521" s="15" t="str">
        <f aca="false">IF(OR(E2521="",E2521="!!!",F2521="NEW"),"",INDEX(J$1:J2520,SUMPRODUCT(MAX(ROW(E$1:E2520)*(E2521=E$1:E2520)))))</f>
        <v/>
      </c>
      <c r="L2521" s="16"/>
    </row>
    <row r="2522" customFormat="false" ht="12.75" hidden="false" customHeight="false" outlineLevel="0" collapsed="false">
      <c r="A2522" s="9" t="s">
        <v>199</v>
      </c>
      <c r="E2522" s="10" t="str">
        <f aca="false">IF(D2522="?OLD","!!!","")</f>
        <v/>
      </c>
      <c r="F2522" s="11" t="str">
        <f aca="false">IF(OR(E2522="",E2522="!!!"),"",IF(NOT(ISNA(VLOOKUP(E2522,E$1:E2521,1,FALSE()))),"OLD",IF(AND(E2522&lt;&gt;"",E2522&lt;&gt;"!!!"),"NEW","")))</f>
        <v/>
      </c>
      <c r="G2522" s="12" t="str">
        <f aca="false">IF(OR(E2522="",E2522="!!!"),"",IF(OR(J2522=0,AND(J2522=1,K2522=1),AND(J2522=1,I2522="SBJ"),AND(J2522=1,I2522=0)),"?IN_FOCUS",IF(J2522&lt;=2,"?ACTIVATED",IF(J2522&lt;&gt;"","?FAMILIAR",IF(F2522="NEW",IF(ISNA(VLOOKUP(E2522,#REF!,1,FALSE())),"?TYPE_IDENTIFIABLE","?REFERENTIAL"),"_")))))</f>
        <v/>
      </c>
      <c r="H2522" s="13" t="str">
        <f aca="false">IF(J2522&lt;&gt;1,"",IF(I2522="SBJ","CB","?"))</f>
        <v/>
      </c>
      <c r="I2522" s="14" t="str">
        <f aca="false">IF(OR(E2522="",E2522="!!!",F2522="NEW"),"",INDEX(B$2:B2521,-1+SUMPRODUCT(MAX(ROW(E$2:E2521)*(E2522=E$2:E2521)))))</f>
        <v/>
      </c>
      <c r="J2522" s="15" t="str">
        <f aca="true">IF(OR(E2522="",E2522="!!!",F2522="NEW"),"",COUNTBLANK(OFFSET(A$1,,,SUMPRODUCT(MAX(ROW(E$2:E2522)*(E2522=E$2:E2522)))))-COUNTBLANK(OFFSET(A$1,,,SUMPRODUCT(MAX(ROW(E$1:E2521)*(E2522=E$1:E2521))))))</f>
        <v/>
      </c>
      <c r="K2522" s="15" t="str">
        <f aca="false">IF(OR(E2522="",E2522="!!!",F2522="NEW"),"",INDEX(J$1:J2521,SUMPRODUCT(MAX(ROW(E$1:E2521)*(E2522=E$1:E2521)))))</f>
        <v/>
      </c>
      <c r="L2522" s="16"/>
    </row>
    <row r="2523" customFormat="false" ht="12.75" hidden="false" customHeight="false" outlineLevel="0" collapsed="false">
      <c r="A2523" s="9" t="s">
        <v>943</v>
      </c>
      <c r="B2523" s="0" t="s">
        <v>137</v>
      </c>
      <c r="C2523" s="0" t="s">
        <v>26</v>
      </c>
      <c r="E2523" s="10" t="str">
        <f aca="false">IF(D2523="?OLD","!!!","")</f>
        <v/>
      </c>
      <c r="F2523" s="11" t="str">
        <f aca="false">IF(OR(E2523="",E2523="!!!"),"",IF(NOT(ISNA(VLOOKUP(E2523,E$1:E2522,1,FALSE()))),"OLD",IF(AND(E2523&lt;&gt;"",E2523&lt;&gt;"!!!"),"NEW","")))</f>
        <v/>
      </c>
      <c r="G2523" s="12" t="str">
        <f aca="false">IF(OR(E2523="",E2523="!!!"),"",IF(OR(J2523=0,AND(J2523=1,K2523=1),AND(J2523=1,I2523="SBJ"),AND(J2523=1,I2523=0)),"?IN_FOCUS",IF(J2523&lt;=2,"?ACTIVATED",IF(J2523&lt;&gt;"","?FAMILIAR",IF(F2523="NEW",IF(ISNA(VLOOKUP(E2523,#REF!,1,FALSE())),"?TYPE_IDENTIFIABLE","?REFERENTIAL"),"_")))))</f>
        <v/>
      </c>
      <c r="H2523" s="13" t="str">
        <f aca="false">IF(J2523&lt;&gt;1,"",IF(I2523="SBJ","CB","?"))</f>
        <v/>
      </c>
      <c r="I2523" s="14" t="str">
        <f aca="false">IF(OR(E2523="",E2523="!!!",F2523="NEW"),"",INDEX(B$2:B2522,-1+SUMPRODUCT(MAX(ROW(E$2:E2522)*(E2523=E$2:E2522)))))</f>
        <v/>
      </c>
      <c r="J2523" s="15" t="str">
        <f aca="true">IF(OR(E2523="",E2523="!!!",F2523="NEW"),"",COUNTBLANK(OFFSET(A$1,,,SUMPRODUCT(MAX(ROW(E$2:E2523)*(E2523=E$2:E2523)))))-COUNTBLANK(OFFSET(A$1,,,SUMPRODUCT(MAX(ROW(E$1:E2522)*(E2523=E$1:E2522))))))</f>
        <v/>
      </c>
      <c r="K2523" s="15" t="str">
        <f aca="false">IF(OR(E2523="",E2523="!!!",F2523="NEW"),"",INDEX(J$1:J2522,SUMPRODUCT(MAX(ROW(E$1:E2522)*(E2523=E$1:E2522)))))</f>
        <v/>
      </c>
      <c r="L2523" s="16"/>
    </row>
    <row r="2524" customFormat="false" ht="12.75" hidden="false" customHeight="false" outlineLevel="0" collapsed="false">
      <c r="A2524" s="9" t="s">
        <v>34</v>
      </c>
      <c r="E2524" s="10" t="str">
        <f aca="false">IF(D2524="?OLD","!!!","")</f>
        <v/>
      </c>
      <c r="F2524" s="11" t="str">
        <f aca="false">IF(OR(E2524="",E2524="!!!"),"",IF(NOT(ISNA(VLOOKUP(E2524,E$1:E2523,1,FALSE()))),"OLD",IF(AND(E2524&lt;&gt;"",E2524&lt;&gt;"!!!"),"NEW","")))</f>
        <v/>
      </c>
      <c r="G2524" s="12" t="str">
        <f aca="false">IF(OR(E2524="",E2524="!!!"),"",IF(OR(J2524=0,AND(J2524=1,K2524=1),AND(J2524=1,I2524="SBJ"),AND(J2524=1,I2524=0)),"?IN_FOCUS",IF(J2524&lt;=2,"?ACTIVATED",IF(J2524&lt;&gt;"","?FAMILIAR",IF(F2524="NEW",IF(ISNA(VLOOKUP(E2524,#REF!,1,FALSE())),"?TYPE_IDENTIFIABLE","?REFERENTIAL"),"_")))))</f>
        <v/>
      </c>
      <c r="H2524" s="13" t="str">
        <f aca="false">IF(J2524&lt;&gt;1,"",IF(I2524="SBJ","CB","?"))</f>
        <v/>
      </c>
      <c r="I2524" s="14" t="str">
        <f aca="false">IF(OR(E2524="",E2524="!!!",F2524="NEW"),"",INDEX(B$2:B2523,-1+SUMPRODUCT(MAX(ROW(E$2:E2523)*(E2524=E$2:E2523)))))</f>
        <v/>
      </c>
      <c r="J2524" s="15" t="str">
        <f aca="true">IF(OR(E2524="",E2524="!!!",F2524="NEW"),"",COUNTBLANK(OFFSET(A$1,,,SUMPRODUCT(MAX(ROW(E$2:E2524)*(E2524=E$2:E2524)))))-COUNTBLANK(OFFSET(A$1,,,SUMPRODUCT(MAX(ROW(E$1:E2523)*(E2524=E$1:E2523))))))</f>
        <v/>
      </c>
      <c r="K2524" s="15" t="str">
        <f aca="false">IF(OR(E2524="",E2524="!!!",F2524="NEW"),"",INDEX(J$1:J2523,SUMPRODUCT(MAX(ROW(E$1:E2523)*(E2524=E$1:E2523)))))</f>
        <v/>
      </c>
      <c r="L2524" s="16"/>
    </row>
    <row r="2525" customFormat="false" ht="12.75" hidden="false" customHeight="false" outlineLevel="0" collapsed="false">
      <c r="A2525" s="9" t="s">
        <v>944</v>
      </c>
      <c r="E2525" s="10" t="str">
        <f aca="false">IF(D2525="?OLD","!!!","")</f>
        <v/>
      </c>
      <c r="F2525" s="11" t="str">
        <f aca="false">IF(OR(E2525="",E2525="!!!"),"",IF(NOT(ISNA(VLOOKUP(E2525,E$1:E2524,1,FALSE()))),"OLD",IF(AND(E2525&lt;&gt;"",E2525&lt;&gt;"!!!"),"NEW","")))</f>
        <v/>
      </c>
      <c r="G2525" s="12" t="str">
        <f aca="false">IF(OR(E2525="",E2525="!!!"),"",IF(OR(J2525=0,AND(J2525=1,K2525=1),AND(J2525=1,I2525="SBJ"),AND(J2525=1,I2525=0)),"?IN_FOCUS",IF(J2525&lt;=2,"?ACTIVATED",IF(J2525&lt;&gt;"","?FAMILIAR",IF(F2525="NEW",IF(ISNA(VLOOKUP(E2525,#REF!,1,FALSE())),"?TYPE_IDENTIFIABLE","?REFERENTIAL"),"_")))))</f>
        <v/>
      </c>
      <c r="H2525" s="13" t="str">
        <f aca="false">IF(J2525&lt;&gt;1,"",IF(I2525="SBJ","CB","?"))</f>
        <v/>
      </c>
      <c r="I2525" s="14" t="str">
        <f aca="false">IF(OR(E2525="",E2525="!!!",F2525="NEW"),"",INDEX(B$2:B2524,-1+SUMPRODUCT(MAX(ROW(E$2:E2524)*(E2525=E$2:E2524)))))</f>
        <v/>
      </c>
      <c r="J2525" s="15" t="str">
        <f aca="true">IF(OR(E2525="",E2525="!!!",F2525="NEW"),"",COUNTBLANK(OFFSET(A$1,,,SUMPRODUCT(MAX(ROW(E$2:E2525)*(E2525=E$2:E2525)))))-COUNTBLANK(OFFSET(A$1,,,SUMPRODUCT(MAX(ROW(E$1:E2524)*(E2525=E$1:E2524))))))</f>
        <v/>
      </c>
      <c r="K2525" s="15" t="str">
        <f aca="false">IF(OR(E2525="",E2525="!!!",F2525="NEW"),"",INDEX(J$1:J2524,SUMPRODUCT(MAX(ROW(E$1:E2524)*(E2525=E$1:E2524)))))</f>
        <v/>
      </c>
      <c r="L2525" s="16"/>
    </row>
    <row r="2526" customFormat="false" ht="12.75" hidden="false" customHeight="false" outlineLevel="0" collapsed="false">
      <c r="A2526" s="9" t="s">
        <v>291</v>
      </c>
      <c r="E2526" s="10" t="str">
        <f aca="false">IF(D2526="?OLD","!!!","")</f>
        <v/>
      </c>
      <c r="F2526" s="11" t="str">
        <f aca="false">IF(OR(E2526="",E2526="!!!"),"",IF(NOT(ISNA(VLOOKUP(E2526,E$1:E2525,1,FALSE()))),"OLD",IF(AND(E2526&lt;&gt;"",E2526&lt;&gt;"!!!"),"NEW","")))</f>
        <v/>
      </c>
      <c r="G2526" s="12" t="str">
        <f aca="false">IF(OR(E2526="",E2526="!!!"),"",IF(OR(J2526=0,AND(J2526=1,K2526=1),AND(J2526=1,I2526="SBJ"),AND(J2526=1,I2526=0)),"?IN_FOCUS",IF(J2526&lt;=2,"?ACTIVATED",IF(J2526&lt;&gt;"","?FAMILIAR",IF(F2526="NEW",IF(ISNA(VLOOKUP(E2526,#REF!,1,FALSE())),"?TYPE_IDENTIFIABLE","?REFERENTIAL"),"_")))))</f>
        <v/>
      </c>
      <c r="H2526" s="13" t="str">
        <f aca="false">IF(J2526&lt;&gt;1,"",IF(I2526="SBJ","CB","?"))</f>
        <v/>
      </c>
      <c r="I2526" s="14" t="str">
        <f aca="false">IF(OR(E2526="",E2526="!!!",F2526="NEW"),"",INDEX(B$2:B2525,-1+SUMPRODUCT(MAX(ROW(E$2:E2525)*(E2526=E$2:E2525)))))</f>
        <v/>
      </c>
      <c r="J2526" s="15" t="str">
        <f aca="true">IF(OR(E2526="",E2526="!!!",F2526="NEW"),"",COUNTBLANK(OFFSET(A$1,,,SUMPRODUCT(MAX(ROW(E$2:E2526)*(E2526=E$2:E2526)))))-COUNTBLANK(OFFSET(A$1,,,SUMPRODUCT(MAX(ROW(E$1:E2525)*(E2526=E$1:E2525))))))</f>
        <v/>
      </c>
      <c r="K2526" s="15" t="str">
        <f aca="false">IF(OR(E2526="",E2526="!!!",F2526="NEW"),"",INDEX(J$1:J2525,SUMPRODUCT(MAX(ROW(E$1:E2525)*(E2526=E$1:E2525)))))</f>
        <v/>
      </c>
      <c r="L2526" s="16"/>
    </row>
    <row r="2527" customFormat="false" ht="12.75" hidden="false" customHeight="false" outlineLevel="0" collapsed="false">
      <c r="A2527" s="9" t="s">
        <v>620</v>
      </c>
      <c r="B2527" s="0" t="s">
        <v>335</v>
      </c>
      <c r="C2527" s="0" t="s">
        <v>30</v>
      </c>
      <c r="D2527" s="0" t="s">
        <v>31</v>
      </c>
      <c r="E2527" s="10" t="str">
        <f aca="false">IF(D2527="?OLD","!!!","")</f>
        <v>!!!</v>
      </c>
      <c r="F2527" s="11" t="str">
        <f aca="false">IF(OR(E2527="",E2527="!!!"),"",IF(NOT(ISNA(VLOOKUP(E2527,E$1:E2526,1,FALSE()))),"OLD",IF(AND(E2527&lt;&gt;"",E2527&lt;&gt;"!!!"),"NEW","")))</f>
        <v/>
      </c>
      <c r="G2527" s="12" t="str">
        <f aca="false">IF(OR(E2527="",E2527="!!!"),"",IF(OR(J2527=0,AND(J2527=1,K2527=1),AND(J2527=1,I2527="SBJ"),AND(J2527=1,I2527=0)),"?IN_FOCUS",IF(J2527&lt;=2,"?ACTIVATED",IF(J2527&lt;&gt;"","?FAMILIAR",IF(F2527="NEW",IF(ISNA(VLOOKUP(E2527,#REF!,1,FALSE())),"?TYPE_IDENTIFIABLE","?REFERENTIAL"),"_")))))</f>
        <v/>
      </c>
      <c r="H2527" s="13" t="str">
        <f aca="false">IF(J2527&lt;&gt;1,"",IF(I2527="SBJ","CB","?"))</f>
        <v/>
      </c>
      <c r="I2527" s="14" t="str">
        <f aca="false">IF(OR(E2527="",E2527="!!!",F2527="NEW"),"",INDEX(B$2:B2526,-1+SUMPRODUCT(MAX(ROW(E$2:E2526)*(E2527=E$2:E2526)))))</f>
        <v/>
      </c>
      <c r="J2527" s="15" t="str">
        <f aca="true">IF(OR(E2527="",E2527="!!!",F2527="NEW"),"",COUNTBLANK(OFFSET(A$1,,,SUMPRODUCT(MAX(ROW(E$2:E2527)*(E2527=E$2:E2527)))))-COUNTBLANK(OFFSET(A$1,,,SUMPRODUCT(MAX(ROW(E$1:E2526)*(E2527=E$1:E2526))))))</f>
        <v/>
      </c>
      <c r="K2527" s="15" t="str">
        <f aca="false">IF(OR(E2527="",E2527="!!!",F2527="NEW"),"",INDEX(J$1:J2526,SUMPRODUCT(MAX(ROW(E$1:E2526)*(E2527=E$1:E2526)))))</f>
        <v/>
      </c>
      <c r="L2527" s="16"/>
    </row>
    <row r="2528" customFormat="false" ht="12.75" hidden="false" customHeight="false" outlineLevel="0" collapsed="false">
      <c r="A2528" s="9" t="s">
        <v>150</v>
      </c>
      <c r="E2528" s="10" t="str">
        <f aca="false">IF(D2528="?OLD","!!!","")</f>
        <v/>
      </c>
      <c r="F2528" s="11" t="str">
        <f aca="false">IF(OR(E2528="",E2528="!!!"),"",IF(NOT(ISNA(VLOOKUP(E2528,E$1:E2527,1,FALSE()))),"OLD",IF(AND(E2528&lt;&gt;"",E2528&lt;&gt;"!!!"),"NEW","")))</f>
        <v/>
      </c>
      <c r="G2528" s="12" t="str">
        <f aca="false">IF(OR(E2528="",E2528="!!!"),"",IF(OR(J2528=0,AND(J2528=1,K2528=1),AND(J2528=1,I2528="SBJ"),AND(J2528=1,I2528=0)),"?IN_FOCUS",IF(J2528&lt;=2,"?ACTIVATED",IF(J2528&lt;&gt;"","?FAMILIAR",IF(F2528="NEW",IF(ISNA(VLOOKUP(E2528,#REF!,1,FALSE())),"?TYPE_IDENTIFIABLE","?REFERENTIAL"),"_")))))</f>
        <v/>
      </c>
      <c r="H2528" s="13" t="str">
        <f aca="false">IF(J2528&lt;&gt;1,"",IF(I2528="SBJ","CB","?"))</f>
        <v/>
      </c>
      <c r="I2528" s="14" t="str">
        <f aca="false">IF(OR(E2528="",E2528="!!!",F2528="NEW"),"",INDEX(B$2:B2527,-1+SUMPRODUCT(MAX(ROW(E$2:E2527)*(E2528=E$2:E2527)))))</f>
        <v/>
      </c>
      <c r="J2528" s="15" t="str">
        <f aca="true">IF(OR(E2528="",E2528="!!!",F2528="NEW"),"",COUNTBLANK(OFFSET(A$1,,,SUMPRODUCT(MAX(ROW(E$2:E2528)*(E2528=E$2:E2528)))))-COUNTBLANK(OFFSET(A$1,,,SUMPRODUCT(MAX(ROW(E$1:E2527)*(E2528=E$1:E2527))))))</f>
        <v/>
      </c>
      <c r="K2528" s="15" t="str">
        <f aca="false">IF(OR(E2528="",E2528="!!!",F2528="NEW"),"",INDEX(J$1:J2527,SUMPRODUCT(MAX(ROW(E$1:E2527)*(E2528=E$1:E2527)))))</f>
        <v/>
      </c>
      <c r="L2528" s="16"/>
    </row>
    <row r="2529" customFormat="false" ht="12.75" hidden="false" customHeight="false" outlineLevel="0" collapsed="false">
      <c r="A2529" s="9" t="s">
        <v>207</v>
      </c>
      <c r="E2529" s="10" t="str">
        <f aca="false">IF(D2529="?OLD","!!!","")</f>
        <v/>
      </c>
      <c r="F2529" s="11" t="str">
        <f aca="false">IF(OR(E2529="",E2529="!!!"),"",IF(NOT(ISNA(VLOOKUP(E2529,E$1:E2528,1,FALSE()))),"OLD",IF(AND(E2529&lt;&gt;"",E2529&lt;&gt;"!!!"),"NEW","")))</f>
        <v/>
      </c>
      <c r="G2529" s="12" t="str">
        <f aca="false">IF(OR(E2529="",E2529="!!!"),"",IF(OR(J2529=0,AND(J2529=1,K2529=1),AND(J2529=1,I2529="SBJ"),AND(J2529=1,I2529=0)),"?IN_FOCUS",IF(J2529&lt;=2,"?ACTIVATED",IF(J2529&lt;&gt;"","?FAMILIAR",IF(F2529="NEW",IF(ISNA(VLOOKUP(E2529,#REF!,1,FALSE())),"?TYPE_IDENTIFIABLE","?REFERENTIAL"),"_")))))</f>
        <v/>
      </c>
      <c r="H2529" s="13" t="str">
        <f aca="false">IF(J2529&lt;&gt;1,"",IF(I2529="SBJ","CB","?"))</f>
        <v/>
      </c>
      <c r="I2529" s="14" t="str">
        <f aca="false">IF(OR(E2529="",E2529="!!!",F2529="NEW"),"",INDEX(B$2:B2528,-1+SUMPRODUCT(MAX(ROW(E$2:E2528)*(E2529=E$2:E2528)))))</f>
        <v/>
      </c>
      <c r="J2529" s="15" t="str">
        <f aca="true">IF(OR(E2529="",E2529="!!!",F2529="NEW"),"",COUNTBLANK(OFFSET(A$1,,,SUMPRODUCT(MAX(ROW(E$2:E2529)*(E2529=E$2:E2529)))))-COUNTBLANK(OFFSET(A$1,,,SUMPRODUCT(MAX(ROW(E$1:E2528)*(E2529=E$1:E2528))))))</f>
        <v/>
      </c>
      <c r="K2529" s="15" t="str">
        <f aca="false">IF(OR(E2529="",E2529="!!!",F2529="NEW"),"",INDEX(J$1:J2528,SUMPRODUCT(MAX(ROW(E$1:E2528)*(E2529=E$1:E2528)))))</f>
        <v/>
      </c>
      <c r="L2529" s="16"/>
    </row>
    <row r="2530" customFormat="false" ht="12.75" hidden="false" customHeight="false" outlineLevel="0" collapsed="false">
      <c r="A2530" s="9" t="s">
        <v>327</v>
      </c>
      <c r="E2530" s="10" t="str">
        <f aca="false">IF(D2530="?OLD","!!!","")</f>
        <v/>
      </c>
      <c r="F2530" s="11" t="str">
        <f aca="false">IF(OR(E2530="",E2530="!!!"),"",IF(NOT(ISNA(VLOOKUP(E2530,E$1:E2529,1,FALSE()))),"OLD",IF(AND(E2530&lt;&gt;"",E2530&lt;&gt;"!!!"),"NEW","")))</f>
        <v/>
      </c>
      <c r="G2530" s="12" t="str">
        <f aca="false">IF(OR(E2530="",E2530="!!!"),"",IF(OR(J2530=0,AND(J2530=1,K2530=1),AND(J2530=1,I2530="SBJ"),AND(J2530=1,I2530=0)),"?IN_FOCUS",IF(J2530&lt;=2,"?ACTIVATED",IF(J2530&lt;&gt;"","?FAMILIAR",IF(F2530="NEW",IF(ISNA(VLOOKUP(E2530,#REF!,1,FALSE())),"?TYPE_IDENTIFIABLE","?REFERENTIAL"),"_")))))</f>
        <v/>
      </c>
      <c r="H2530" s="13" t="str">
        <f aca="false">IF(J2530&lt;&gt;1,"",IF(I2530="SBJ","CB","?"))</f>
        <v/>
      </c>
      <c r="I2530" s="14" t="str">
        <f aca="false">IF(OR(E2530="",E2530="!!!",F2530="NEW"),"",INDEX(B$2:B2529,-1+SUMPRODUCT(MAX(ROW(E$2:E2529)*(E2530=E$2:E2529)))))</f>
        <v/>
      </c>
      <c r="J2530" s="15" t="str">
        <f aca="true">IF(OR(E2530="",E2530="!!!",F2530="NEW"),"",COUNTBLANK(OFFSET(A$1,,,SUMPRODUCT(MAX(ROW(E$2:E2530)*(E2530=E$2:E2530)))))-COUNTBLANK(OFFSET(A$1,,,SUMPRODUCT(MAX(ROW(E$1:E2529)*(E2530=E$1:E2529))))))</f>
        <v/>
      </c>
      <c r="K2530" s="15" t="str">
        <f aca="false">IF(OR(E2530="",E2530="!!!",F2530="NEW"),"",INDEX(J$1:J2529,SUMPRODUCT(MAX(ROW(E$1:E2529)*(E2530=E$1:E2529)))))</f>
        <v/>
      </c>
      <c r="L2530" s="16"/>
    </row>
    <row r="2531" customFormat="false" ht="12.75" hidden="false" customHeight="false" outlineLevel="0" collapsed="false">
      <c r="A2531" s="9" t="s">
        <v>945</v>
      </c>
      <c r="E2531" s="10" t="str">
        <f aca="false">IF(D2531="?OLD","!!!","")</f>
        <v/>
      </c>
      <c r="F2531" s="11" t="str">
        <f aca="false">IF(OR(E2531="",E2531="!!!"),"",IF(NOT(ISNA(VLOOKUP(E2531,E$1:E2530,1,FALSE()))),"OLD",IF(AND(E2531&lt;&gt;"",E2531&lt;&gt;"!!!"),"NEW","")))</f>
        <v/>
      </c>
      <c r="G2531" s="12" t="str">
        <f aca="false">IF(OR(E2531="",E2531="!!!"),"",IF(OR(J2531=0,AND(J2531=1,K2531=1),AND(J2531=1,I2531="SBJ"),AND(J2531=1,I2531=0)),"?IN_FOCUS",IF(J2531&lt;=2,"?ACTIVATED",IF(J2531&lt;&gt;"","?FAMILIAR",IF(F2531="NEW",IF(ISNA(VLOOKUP(E2531,#REF!,1,FALSE())),"?TYPE_IDENTIFIABLE","?REFERENTIAL"),"_")))))</f>
        <v/>
      </c>
      <c r="H2531" s="13" t="str">
        <f aca="false">IF(J2531&lt;&gt;1,"",IF(I2531="SBJ","CB","?"))</f>
        <v/>
      </c>
      <c r="I2531" s="14" t="str">
        <f aca="false">IF(OR(E2531="",E2531="!!!",F2531="NEW"),"",INDEX(B$2:B2530,-1+SUMPRODUCT(MAX(ROW(E$2:E2530)*(E2531=E$2:E2530)))))</f>
        <v/>
      </c>
      <c r="J2531" s="15" t="str">
        <f aca="true">IF(OR(E2531="",E2531="!!!",F2531="NEW"),"",COUNTBLANK(OFFSET(A$1,,,SUMPRODUCT(MAX(ROW(E$2:E2531)*(E2531=E$2:E2531)))))-COUNTBLANK(OFFSET(A$1,,,SUMPRODUCT(MAX(ROW(E$1:E2530)*(E2531=E$1:E2530))))))</f>
        <v/>
      </c>
      <c r="K2531" s="15" t="str">
        <f aca="false">IF(OR(E2531="",E2531="!!!",F2531="NEW"),"",INDEX(J$1:J2530,SUMPRODUCT(MAX(ROW(E$1:E2530)*(E2531=E$1:E2530)))))</f>
        <v/>
      </c>
      <c r="L2531" s="16"/>
    </row>
    <row r="2532" customFormat="false" ht="12.75" hidden="false" customHeight="false" outlineLevel="0" collapsed="false">
      <c r="A2532" s="9" t="s">
        <v>257</v>
      </c>
      <c r="E2532" s="10" t="str">
        <f aca="false">IF(D2532="?OLD","!!!","")</f>
        <v/>
      </c>
      <c r="F2532" s="11" t="str">
        <f aca="false">IF(OR(E2532="",E2532="!!!"),"",IF(NOT(ISNA(VLOOKUP(E2532,E$1:E2531,1,FALSE()))),"OLD",IF(AND(E2532&lt;&gt;"",E2532&lt;&gt;"!!!"),"NEW","")))</f>
        <v/>
      </c>
      <c r="G2532" s="12" t="str">
        <f aca="false">IF(OR(E2532="",E2532="!!!"),"",IF(OR(J2532=0,AND(J2532=1,K2532=1),AND(J2532=1,I2532="SBJ"),AND(J2532=1,I2532=0)),"?IN_FOCUS",IF(J2532&lt;=2,"?ACTIVATED",IF(J2532&lt;&gt;"","?FAMILIAR",IF(F2532="NEW",IF(ISNA(VLOOKUP(E2532,#REF!,1,FALSE())),"?TYPE_IDENTIFIABLE","?REFERENTIAL"),"_")))))</f>
        <v/>
      </c>
      <c r="H2532" s="13" t="str">
        <f aca="false">IF(J2532&lt;&gt;1,"",IF(I2532="SBJ","CB","?"))</f>
        <v/>
      </c>
      <c r="I2532" s="14" t="str">
        <f aca="false">IF(OR(E2532="",E2532="!!!",F2532="NEW"),"",INDEX(B$2:B2531,-1+SUMPRODUCT(MAX(ROW(E$2:E2531)*(E2532=E$2:E2531)))))</f>
        <v/>
      </c>
      <c r="J2532" s="15" t="str">
        <f aca="true">IF(OR(E2532="",E2532="!!!",F2532="NEW"),"",COUNTBLANK(OFFSET(A$1,,,SUMPRODUCT(MAX(ROW(E$2:E2532)*(E2532=E$2:E2532)))))-COUNTBLANK(OFFSET(A$1,,,SUMPRODUCT(MAX(ROW(E$1:E2531)*(E2532=E$1:E2531))))))</f>
        <v/>
      </c>
      <c r="K2532" s="15" t="str">
        <f aca="false">IF(OR(E2532="",E2532="!!!",F2532="NEW"),"",INDEX(J$1:J2531,SUMPRODUCT(MAX(ROW(E$1:E2531)*(E2532=E$1:E2531)))))</f>
        <v/>
      </c>
      <c r="L2532" s="16"/>
    </row>
    <row r="2533" customFormat="false" ht="12.75" hidden="false" customHeight="false" outlineLevel="0" collapsed="false">
      <c r="A2533" s="9" t="s">
        <v>339</v>
      </c>
      <c r="E2533" s="10" t="str">
        <f aca="false">IF(D2533="?OLD","!!!","")</f>
        <v/>
      </c>
      <c r="F2533" s="11" t="str">
        <f aca="false">IF(OR(E2533="",E2533="!!!"),"",IF(NOT(ISNA(VLOOKUP(E2533,E$1:E2532,1,FALSE()))),"OLD",IF(AND(E2533&lt;&gt;"",E2533&lt;&gt;"!!!"),"NEW","")))</f>
        <v/>
      </c>
      <c r="G2533" s="12" t="str">
        <f aca="false">IF(OR(E2533="",E2533="!!!"),"",IF(OR(J2533=0,AND(J2533=1,K2533=1),AND(J2533=1,I2533="SBJ"),AND(J2533=1,I2533=0)),"?IN_FOCUS",IF(J2533&lt;=2,"?ACTIVATED",IF(J2533&lt;&gt;"","?FAMILIAR",IF(F2533="NEW",IF(ISNA(VLOOKUP(E2533,#REF!,1,FALSE())),"?TYPE_IDENTIFIABLE","?REFERENTIAL"),"_")))))</f>
        <v/>
      </c>
      <c r="H2533" s="13" t="str">
        <f aca="false">IF(J2533&lt;&gt;1,"",IF(I2533="SBJ","CB","?"))</f>
        <v/>
      </c>
      <c r="I2533" s="14" t="str">
        <f aca="false">IF(OR(E2533="",E2533="!!!",F2533="NEW"),"",INDEX(B$2:B2532,-1+SUMPRODUCT(MAX(ROW(E$2:E2532)*(E2533=E$2:E2532)))))</f>
        <v/>
      </c>
      <c r="J2533" s="15" t="str">
        <f aca="true">IF(OR(E2533="",E2533="!!!",F2533="NEW"),"",COUNTBLANK(OFFSET(A$1,,,SUMPRODUCT(MAX(ROW(E$2:E2533)*(E2533=E$2:E2533)))))-COUNTBLANK(OFFSET(A$1,,,SUMPRODUCT(MAX(ROW(E$1:E2532)*(E2533=E$1:E2532))))))</f>
        <v/>
      </c>
      <c r="K2533" s="15" t="str">
        <f aca="false">IF(OR(E2533="",E2533="!!!",F2533="NEW"),"",INDEX(J$1:J2532,SUMPRODUCT(MAX(ROW(E$1:E2532)*(E2533=E$1:E2532)))))</f>
        <v/>
      </c>
      <c r="L2533" s="16"/>
    </row>
    <row r="2534" customFormat="false" ht="12.75" hidden="false" customHeight="false" outlineLevel="0" collapsed="false">
      <c r="A2534" s="9" t="s">
        <v>946</v>
      </c>
      <c r="E2534" s="10" t="str">
        <f aca="false">IF(D2534="?OLD","!!!","")</f>
        <v/>
      </c>
      <c r="F2534" s="11" t="str">
        <f aca="false">IF(OR(E2534="",E2534="!!!"),"",IF(NOT(ISNA(VLOOKUP(E2534,E$1:E2533,1,FALSE()))),"OLD",IF(AND(E2534&lt;&gt;"",E2534&lt;&gt;"!!!"),"NEW","")))</f>
        <v/>
      </c>
      <c r="G2534" s="12" t="str">
        <f aca="false">IF(OR(E2534="",E2534="!!!"),"",IF(OR(J2534=0,AND(J2534=1,K2534=1),AND(J2534=1,I2534="SBJ"),AND(J2534=1,I2534=0)),"?IN_FOCUS",IF(J2534&lt;=2,"?ACTIVATED",IF(J2534&lt;&gt;"","?FAMILIAR",IF(F2534="NEW",IF(ISNA(VLOOKUP(E2534,#REF!,1,FALSE())),"?TYPE_IDENTIFIABLE","?REFERENTIAL"),"_")))))</f>
        <v/>
      </c>
      <c r="H2534" s="13" t="str">
        <f aca="false">IF(J2534&lt;&gt;1,"",IF(I2534="SBJ","CB","?"))</f>
        <v/>
      </c>
      <c r="I2534" s="14" t="str">
        <f aca="false">IF(OR(E2534="",E2534="!!!",F2534="NEW"),"",INDEX(B$2:B2533,-1+SUMPRODUCT(MAX(ROW(E$2:E2533)*(E2534=E$2:E2533)))))</f>
        <v/>
      </c>
      <c r="J2534" s="15" t="str">
        <f aca="true">IF(OR(E2534="",E2534="!!!",F2534="NEW"),"",COUNTBLANK(OFFSET(A$1,,,SUMPRODUCT(MAX(ROW(E$2:E2534)*(E2534=E$2:E2534)))))-COUNTBLANK(OFFSET(A$1,,,SUMPRODUCT(MAX(ROW(E$1:E2533)*(E2534=E$1:E2533))))))</f>
        <v/>
      </c>
      <c r="K2534" s="15" t="str">
        <f aca="false">IF(OR(E2534="",E2534="!!!",F2534="NEW"),"",INDEX(J$1:J2533,SUMPRODUCT(MAX(ROW(E$1:E2533)*(E2534=E$1:E2533)))))</f>
        <v/>
      </c>
      <c r="L2534" s="16"/>
    </row>
    <row r="2535" customFormat="false" ht="12.75" hidden="false" customHeight="false" outlineLevel="0" collapsed="false">
      <c r="A2535" s="9" t="s">
        <v>92</v>
      </c>
      <c r="E2535" s="10" t="str">
        <f aca="false">IF(D2535="?OLD","!!!","")</f>
        <v/>
      </c>
      <c r="F2535" s="11" t="str">
        <f aca="false">IF(OR(E2535="",E2535="!!!"),"",IF(NOT(ISNA(VLOOKUP(E2535,E$1:E2534,1,FALSE()))),"OLD",IF(AND(E2535&lt;&gt;"",E2535&lt;&gt;"!!!"),"NEW","")))</f>
        <v/>
      </c>
      <c r="G2535" s="12" t="str">
        <f aca="false">IF(OR(E2535="",E2535="!!!"),"",IF(OR(J2535=0,AND(J2535=1,K2535=1),AND(J2535=1,I2535="SBJ"),AND(J2535=1,I2535=0)),"?IN_FOCUS",IF(J2535&lt;=2,"?ACTIVATED",IF(J2535&lt;&gt;"","?FAMILIAR",IF(F2535="NEW",IF(ISNA(VLOOKUP(E2535,#REF!,1,FALSE())),"?TYPE_IDENTIFIABLE","?REFERENTIAL"),"_")))))</f>
        <v/>
      </c>
      <c r="H2535" s="13" t="str">
        <f aca="false">IF(J2535&lt;&gt;1,"",IF(I2535="SBJ","CB","?"))</f>
        <v/>
      </c>
      <c r="I2535" s="14" t="str">
        <f aca="false">IF(OR(E2535="",E2535="!!!",F2535="NEW"),"",INDEX(B$2:B2534,-1+SUMPRODUCT(MAX(ROW(E$2:E2534)*(E2535=E$2:E2534)))))</f>
        <v/>
      </c>
      <c r="J2535" s="15" t="str">
        <f aca="true">IF(OR(E2535="",E2535="!!!",F2535="NEW"),"",COUNTBLANK(OFFSET(A$1,,,SUMPRODUCT(MAX(ROW(E$2:E2535)*(E2535=E$2:E2535)))))-COUNTBLANK(OFFSET(A$1,,,SUMPRODUCT(MAX(ROW(E$1:E2534)*(E2535=E$1:E2534))))))</f>
        <v/>
      </c>
      <c r="K2535" s="15" t="str">
        <f aca="false">IF(OR(E2535="",E2535="!!!",F2535="NEW"),"",INDEX(J$1:J2534,SUMPRODUCT(MAX(ROW(E$1:E2534)*(E2535=E$1:E2534)))))</f>
        <v/>
      </c>
      <c r="L2535" s="16"/>
    </row>
    <row r="2536" customFormat="false" ht="12.75" hidden="false" customHeight="false" outlineLevel="0" collapsed="false">
      <c r="A2536" s="9" t="s">
        <v>454</v>
      </c>
      <c r="E2536" s="10" t="str">
        <f aca="false">IF(D2536="?OLD","!!!","")</f>
        <v/>
      </c>
      <c r="F2536" s="11" t="str">
        <f aca="false">IF(OR(E2536="",E2536="!!!"),"",IF(NOT(ISNA(VLOOKUP(E2536,E$1:E2535,1,FALSE()))),"OLD",IF(AND(E2536&lt;&gt;"",E2536&lt;&gt;"!!!"),"NEW","")))</f>
        <v/>
      </c>
      <c r="G2536" s="12" t="str">
        <f aca="false">IF(OR(E2536="",E2536="!!!"),"",IF(OR(J2536=0,AND(J2536=1,K2536=1),AND(J2536=1,I2536="SBJ"),AND(J2536=1,I2536=0)),"?IN_FOCUS",IF(J2536&lt;=2,"?ACTIVATED",IF(J2536&lt;&gt;"","?FAMILIAR",IF(F2536="NEW",IF(ISNA(VLOOKUP(E2536,#REF!,1,FALSE())),"?TYPE_IDENTIFIABLE","?REFERENTIAL"),"_")))))</f>
        <v/>
      </c>
      <c r="H2536" s="13" t="str">
        <f aca="false">IF(J2536&lt;&gt;1,"",IF(I2536="SBJ","CB","?"))</f>
        <v/>
      </c>
      <c r="I2536" s="14" t="str">
        <f aca="false">IF(OR(E2536="",E2536="!!!",F2536="NEW"),"",INDEX(B$2:B2535,-1+SUMPRODUCT(MAX(ROW(E$2:E2535)*(E2536=E$2:E2535)))))</f>
        <v/>
      </c>
      <c r="J2536" s="15" t="str">
        <f aca="true">IF(OR(E2536="",E2536="!!!",F2536="NEW"),"",COUNTBLANK(OFFSET(A$1,,,SUMPRODUCT(MAX(ROW(E$2:E2536)*(E2536=E$2:E2536)))))-COUNTBLANK(OFFSET(A$1,,,SUMPRODUCT(MAX(ROW(E$1:E2535)*(E2536=E$1:E2535))))))</f>
        <v/>
      </c>
      <c r="K2536" s="15" t="str">
        <f aca="false">IF(OR(E2536="",E2536="!!!",F2536="NEW"),"",INDEX(J$1:J2535,SUMPRODUCT(MAX(ROW(E$1:E2535)*(E2536=E$1:E2535)))))</f>
        <v/>
      </c>
      <c r="L2536" s="16"/>
    </row>
    <row r="2537" customFormat="false" ht="12.75" hidden="false" customHeight="false" outlineLevel="0" collapsed="false">
      <c r="A2537" s="9" t="s">
        <v>947</v>
      </c>
      <c r="B2537" s="0" t="s">
        <v>25</v>
      </c>
      <c r="C2537" s="0" t="s">
        <v>234</v>
      </c>
      <c r="E2537" s="10" t="str">
        <f aca="false">IF(D2537="?OLD","!!!","")</f>
        <v/>
      </c>
      <c r="F2537" s="11" t="str">
        <f aca="false">IF(OR(E2537="",E2537="!!!"),"",IF(NOT(ISNA(VLOOKUP(E2537,E$1:E2536,1,FALSE()))),"OLD",IF(AND(E2537&lt;&gt;"",E2537&lt;&gt;"!!!"),"NEW","")))</f>
        <v/>
      </c>
      <c r="G2537" s="12" t="str">
        <f aca="false">IF(OR(E2537="",E2537="!!!"),"",IF(OR(J2537=0,AND(J2537=1,K2537=1),AND(J2537=1,I2537="SBJ"),AND(J2537=1,I2537=0)),"?IN_FOCUS",IF(J2537&lt;=2,"?ACTIVATED",IF(J2537&lt;&gt;"","?FAMILIAR",IF(F2537="NEW",IF(ISNA(VLOOKUP(E2537,#REF!,1,FALSE())),"?TYPE_IDENTIFIABLE","?REFERENTIAL"),"_")))))</f>
        <v/>
      </c>
      <c r="H2537" s="13" t="str">
        <f aca="false">IF(J2537&lt;&gt;1,"",IF(I2537="SBJ","CB","?"))</f>
        <v/>
      </c>
      <c r="I2537" s="14" t="str">
        <f aca="false">IF(OR(E2537="",E2537="!!!",F2537="NEW"),"",INDEX(B$2:B2536,-1+SUMPRODUCT(MAX(ROW(E$2:E2536)*(E2537=E$2:E2536)))))</f>
        <v/>
      </c>
      <c r="J2537" s="15" t="str">
        <f aca="true">IF(OR(E2537="",E2537="!!!",F2537="NEW"),"",COUNTBLANK(OFFSET(A$1,,,SUMPRODUCT(MAX(ROW(E$2:E2537)*(E2537=E$2:E2537)))))-COUNTBLANK(OFFSET(A$1,,,SUMPRODUCT(MAX(ROW(E$1:E2536)*(E2537=E$1:E2536))))))</f>
        <v/>
      </c>
      <c r="K2537" s="15" t="str">
        <f aca="false">IF(OR(E2537="",E2537="!!!",F2537="NEW"),"",INDEX(J$1:J2536,SUMPRODUCT(MAX(ROW(E$1:E2536)*(E2537=E$1:E2536)))))</f>
        <v/>
      </c>
      <c r="L2537" s="16"/>
    </row>
    <row r="2538" customFormat="false" ht="12.75" hidden="false" customHeight="false" outlineLevel="0" collapsed="false">
      <c r="A2538" s="9" t="s">
        <v>40</v>
      </c>
      <c r="B2538" s="0" t="s">
        <v>335</v>
      </c>
      <c r="E2538" s="10" t="str">
        <f aca="false">IF(D2538="?OLD","!!!","")</f>
        <v/>
      </c>
      <c r="F2538" s="11" t="str">
        <f aca="false">IF(OR(E2538="",E2538="!!!"),"",IF(NOT(ISNA(VLOOKUP(E2538,E$1:E2537,1,FALSE()))),"OLD",IF(AND(E2538&lt;&gt;"",E2538&lt;&gt;"!!!"),"NEW","")))</f>
        <v/>
      </c>
      <c r="G2538" s="12" t="str">
        <f aca="false">IF(OR(E2538="",E2538="!!!"),"",IF(OR(J2538=0,AND(J2538=1,K2538=1),AND(J2538=1,I2538="SBJ"),AND(J2538=1,I2538=0)),"?IN_FOCUS",IF(J2538&lt;=2,"?ACTIVATED",IF(J2538&lt;&gt;"","?FAMILIAR",IF(F2538="NEW",IF(ISNA(VLOOKUP(E2538,#REF!,1,FALSE())),"?TYPE_IDENTIFIABLE","?REFERENTIAL"),"_")))))</f>
        <v/>
      </c>
      <c r="H2538" s="13" t="str">
        <f aca="false">IF(J2538&lt;&gt;1,"",IF(I2538="SBJ","CB","?"))</f>
        <v/>
      </c>
      <c r="I2538" s="14" t="str">
        <f aca="false">IF(OR(E2538="",E2538="!!!",F2538="NEW"),"",INDEX(B$2:B2537,-1+SUMPRODUCT(MAX(ROW(E$2:E2537)*(E2538=E$2:E2537)))))</f>
        <v/>
      </c>
      <c r="J2538" s="15" t="str">
        <f aca="true">IF(OR(E2538="",E2538="!!!",F2538="NEW"),"",COUNTBLANK(OFFSET(A$1,,,SUMPRODUCT(MAX(ROW(E$2:E2538)*(E2538=E$2:E2538)))))-COUNTBLANK(OFFSET(A$1,,,SUMPRODUCT(MAX(ROW(E$1:E2537)*(E2538=E$1:E2537))))))</f>
        <v/>
      </c>
      <c r="K2538" s="15" t="str">
        <f aca="false">IF(OR(E2538="",E2538="!!!",F2538="NEW"),"",INDEX(J$1:J2537,SUMPRODUCT(MAX(ROW(E$1:E2537)*(E2538=E$1:E2537)))))</f>
        <v/>
      </c>
      <c r="L2538" s="16"/>
    </row>
    <row r="2539" customFormat="false" ht="12.75" hidden="false" customHeight="false" outlineLevel="0" collapsed="false">
      <c r="A2539" s="9" t="s">
        <v>150</v>
      </c>
      <c r="E2539" s="10" t="str">
        <f aca="false">IF(D2539="?OLD","!!!","")</f>
        <v/>
      </c>
      <c r="F2539" s="11" t="str">
        <f aca="false">IF(OR(E2539="",E2539="!!!"),"",IF(NOT(ISNA(VLOOKUP(E2539,E$1:E2538,1,FALSE()))),"OLD",IF(AND(E2539&lt;&gt;"",E2539&lt;&gt;"!!!"),"NEW","")))</f>
        <v/>
      </c>
      <c r="G2539" s="12" t="str">
        <f aca="false">IF(OR(E2539="",E2539="!!!"),"",IF(OR(J2539=0,AND(J2539=1,K2539=1),AND(J2539=1,I2539="SBJ"),AND(J2539=1,I2539=0)),"?IN_FOCUS",IF(J2539&lt;=2,"?ACTIVATED",IF(J2539&lt;&gt;"","?FAMILIAR",IF(F2539="NEW",IF(ISNA(VLOOKUP(E2539,#REF!,1,FALSE())),"?TYPE_IDENTIFIABLE","?REFERENTIAL"),"_")))))</f>
        <v/>
      </c>
      <c r="H2539" s="13" t="str">
        <f aca="false">IF(J2539&lt;&gt;1,"",IF(I2539="SBJ","CB","?"))</f>
        <v/>
      </c>
      <c r="I2539" s="14" t="str">
        <f aca="false">IF(OR(E2539="",E2539="!!!",F2539="NEW"),"",INDEX(B$2:B2538,-1+SUMPRODUCT(MAX(ROW(E$2:E2538)*(E2539=E$2:E2538)))))</f>
        <v/>
      </c>
      <c r="J2539" s="15" t="str">
        <f aca="true">IF(OR(E2539="",E2539="!!!",F2539="NEW"),"",COUNTBLANK(OFFSET(A$1,,,SUMPRODUCT(MAX(ROW(E$2:E2539)*(E2539=E$2:E2539)))))-COUNTBLANK(OFFSET(A$1,,,SUMPRODUCT(MAX(ROW(E$1:E2538)*(E2539=E$1:E2538))))))</f>
        <v/>
      </c>
      <c r="K2539" s="15" t="str">
        <f aca="false">IF(OR(E2539="",E2539="!!!",F2539="NEW"),"",INDEX(J$1:J2538,SUMPRODUCT(MAX(ROW(E$1:E2538)*(E2539=E$1:E2538)))))</f>
        <v/>
      </c>
      <c r="L2539" s="16"/>
    </row>
    <row r="2540" customFormat="false" ht="12.75" hidden="false" customHeight="false" outlineLevel="0" collapsed="false">
      <c r="A2540" s="9" t="s">
        <v>189</v>
      </c>
      <c r="E2540" s="10" t="str">
        <f aca="false">IF(D2540="?OLD","!!!","")</f>
        <v/>
      </c>
      <c r="F2540" s="11" t="str">
        <f aca="false">IF(OR(E2540="",E2540="!!!"),"",IF(NOT(ISNA(VLOOKUP(E2540,E$1:E2539,1,FALSE()))),"OLD",IF(AND(E2540&lt;&gt;"",E2540&lt;&gt;"!!!"),"NEW","")))</f>
        <v/>
      </c>
      <c r="G2540" s="12" t="str">
        <f aca="false">IF(OR(E2540="",E2540="!!!"),"",IF(OR(J2540=0,AND(J2540=1,K2540=1),AND(J2540=1,I2540="SBJ"),AND(J2540=1,I2540=0)),"?IN_FOCUS",IF(J2540&lt;=2,"?ACTIVATED",IF(J2540&lt;&gt;"","?FAMILIAR",IF(F2540="NEW",IF(ISNA(VLOOKUP(E2540,#REF!,1,FALSE())),"?TYPE_IDENTIFIABLE","?REFERENTIAL"),"_")))))</f>
        <v/>
      </c>
      <c r="H2540" s="13" t="str">
        <f aca="false">IF(J2540&lt;&gt;1,"",IF(I2540="SBJ","CB","?"))</f>
        <v/>
      </c>
      <c r="I2540" s="14" t="str">
        <f aca="false">IF(OR(E2540="",E2540="!!!",F2540="NEW"),"",INDEX(B$2:B2539,-1+SUMPRODUCT(MAX(ROW(E$2:E2539)*(E2540=E$2:E2539)))))</f>
        <v/>
      </c>
      <c r="J2540" s="15" t="str">
        <f aca="true">IF(OR(E2540="",E2540="!!!",F2540="NEW"),"",COUNTBLANK(OFFSET(A$1,,,SUMPRODUCT(MAX(ROW(E$2:E2540)*(E2540=E$2:E2540)))))-COUNTBLANK(OFFSET(A$1,,,SUMPRODUCT(MAX(ROW(E$1:E2539)*(E2540=E$1:E2539))))))</f>
        <v/>
      </c>
      <c r="K2540" s="15" t="str">
        <f aca="false">IF(OR(E2540="",E2540="!!!",F2540="NEW"),"",INDEX(J$1:J2539,SUMPRODUCT(MAX(ROW(E$1:E2539)*(E2540=E$1:E2539)))))</f>
        <v/>
      </c>
      <c r="L2540" s="16"/>
    </row>
    <row r="2541" customFormat="false" ht="12.75" hidden="false" customHeight="false" outlineLevel="0" collapsed="false">
      <c r="A2541" s="9" t="s">
        <v>444</v>
      </c>
      <c r="E2541" s="10" t="str">
        <f aca="false">IF(D2541="?OLD","!!!","")</f>
        <v/>
      </c>
      <c r="F2541" s="11" t="str">
        <f aca="false">IF(OR(E2541="",E2541="!!!"),"",IF(NOT(ISNA(VLOOKUP(E2541,E$1:E2540,1,FALSE()))),"OLD",IF(AND(E2541&lt;&gt;"",E2541&lt;&gt;"!!!"),"NEW","")))</f>
        <v/>
      </c>
      <c r="G2541" s="12" t="str">
        <f aca="false">IF(OR(E2541="",E2541="!!!"),"",IF(OR(J2541=0,AND(J2541=1,K2541=1),AND(J2541=1,I2541="SBJ"),AND(J2541=1,I2541=0)),"?IN_FOCUS",IF(J2541&lt;=2,"?ACTIVATED",IF(J2541&lt;&gt;"","?FAMILIAR",IF(F2541="NEW",IF(ISNA(VLOOKUP(E2541,#REF!,1,FALSE())),"?TYPE_IDENTIFIABLE","?REFERENTIAL"),"_")))))</f>
        <v/>
      </c>
      <c r="H2541" s="13" t="str">
        <f aca="false">IF(J2541&lt;&gt;1,"",IF(I2541="SBJ","CB","?"))</f>
        <v/>
      </c>
      <c r="I2541" s="14" t="str">
        <f aca="false">IF(OR(E2541="",E2541="!!!",F2541="NEW"),"",INDEX(B$2:B2540,-1+SUMPRODUCT(MAX(ROW(E$2:E2540)*(E2541=E$2:E2540)))))</f>
        <v/>
      </c>
      <c r="J2541" s="15" t="str">
        <f aca="true">IF(OR(E2541="",E2541="!!!",F2541="NEW"),"",COUNTBLANK(OFFSET(A$1,,,SUMPRODUCT(MAX(ROW(E$2:E2541)*(E2541=E$2:E2541)))))-COUNTBLANK(OFFSET(A$1,,,SUMPRODUCT(MAX(ROW(E$1:E2540)*(E2541=E$1:E2540))))))</f>
        <v/>
      </c>
      <c r="K2541" s="15" t="str">
        <f aca="false">IF(OR(E2541="",E2541="!!!",F2541="NEW"),"",INDEX(J$1:J2540,SUMPRODUCT(MAX(ROW(E$1:E2540)*(E2541=E$1:E2540)))))</f>
        <v/>
      </c>
      <c r="L2541" s="16"/>
    </row>
    <row r="2542" customFormat="false" ht="12.75" hidden="false" customHeight="false" outlineLevel="0" collapsed="false">
      <c r="A2542" s="9" t="s">
        <v>948</v>
      </c>
      <c r="E2542" s="10" t="str">
        <f aca="false">IF(D2542="?OLD","!!!","")</f>
        <v/>
      </c>
      <c r="F2542" s="11" t="str">
        <f aca="false">IF(OR(E2542="",E2542="!!!"),"",IF(NOT(ISNA(VLOOKUP(E2542,E$1:E2541,1,FALSE()))),"OLD",IF(AND(E2542&lt;&gt;"",E2542&lt;&gt;"!!!"),"NEW","")))</f>
        <v/>
      </c>
      <c r="G2542" s="12" t="str">
        <f aca="false">IF(OR(E2542="",E2542="!!!"),"",IF(OR(J2542=0,AND(J2542=1,K2542=1),AND(J2542=1,I2542="SBJ"),AND(J2542=1,I2542=0)),"?IN_FOCUS",IF(J2542&lt;=2,"?ACTIVATED",IF(J2542&lt;&gt;"","?FAMILIAR",IF(F2542="NEW",IF(ISNA(VLOOKUP(E2542,#REF!,1,FALSE())),"?TYPE_IDENTIFIABLE","?REFERENTIAL"),"_")))))</f>
        <v/>
      </c>
      <c r="H2542" s="13" t="str">
        <f aca="false">IF(J2542&lt;&gt;1,"",IF(I2542="SBJ","CB","?"))</f>
        <v/>
      </c>
      <c r="I2542" s="14" t="str">
        <f aca="false">IF(OR(E2542="",E2542="!!!",F2542="NEW"),"",INDEX(B$2:B2541,-1+SUMPRODUCT(MAX(ROW(E$2:E2541)*(E2542=E$2:E2541)))))</f>
        <v/>
      </c>
      <c r="J2542" s="15" t="str">
        <f aca="true">IF(OR(E2542="",E2542="!!!",F2542="NEW"),"",COUNTBLANK(OFFSET(A$1,,,SUMPRODUCT(MAX(ROW(E$2:E2542)*(E2542=E$2:E2542)))))-COUNTBLANK(OFFSET(A$1,,,SUMPRODUCT(MAX(ROW(E$1:E2541)*(E2542=E$1:E2541))))))</f>
        <v/>
      </c>
      <c r="K2542" s="15" t="str">
        <f aca="false">IF(OR(E2542="",E2542="!!!",F2542="NEW"),"",INDEX(J$1:J2541,SUMPRODUCT(MAX(ROW(E$1:E2541)*(E2542=E$1:E2541)))))</f>
        <v/>
      </c>
      <c r="L2542" s="16"/>
    </row>
    <row r="2543" customFormat="false" ht="12.75" hidden="false" customHeight="false" outlineLevel="0" collapsed="false">
      <c r="A2543" s="9" t="s">
        <v>48</v>
      </c>
      <c r="E2543" s="10" t="str">
        <f aca="false">IF(D2543="?OLD","!!!","")</f>
        <v/>
      </c>
      <c r="F2543" s="11" t="str">
        <f aca="false">IF(OR(E2543="",E2543="!!!"),"",IF(NOT(ISNA(VLOOKUP(E2543,E$1:E2542,1,FALSE()))),"OLD",IF(AND(E2543&lt;&gt;"",E2543&lt;&gt;"!!!"),"NEW","")))</f>
        <v/>
      </c>
      <c r="G2543" s="12" t="str">
        <f aca="false">IF(OR(E2543="",E2543="!!!"),"",IF(OR(J2543=0,AND(J2543=1,K2543=1),AND(J2543=1,I2543="SBJ"),AND(J2543=1,I2543=0)),"?IN_FOCUS",IF(J2543&lt;=2,"?ACTIVATED",IF(J2543&lt;&gt;"","?FAMILIAR",IF(F2543="NEW",IF(ISNA(VLOOKUP(E2543,#REF!,1,FALSE())),"?TYPE_IDENTIFIABLE","?REFERENTIAL"),"_")))))</f>
        <v/>
      </c>
      <c r="H2543" s="13" t="str">
        <f aca="false">IF(J2543&lt;&gt;1,"",IF(I2543="SBJ","CB","?"))</f>
        <v/>
      </c>
      <c r="I2543" s="14" t="str">
        <f aca="false">IF(OR(E2543="",E2543="!!!",F2543="NEW"),"",INDEX(B$2:B2542,-1+SUMPRODUCT(MAX(ROW(E$2:E2542)*(E2543=E$2:E2542)))))</f>
        <v/>
      </c>
      <c r="J2543" s="15" t="str">
        <f aca="true">IF(OR(E2543="",E2543="!!!",F2543="NEW"),"",COUNTBLANK(OFFSET(A$1,,,SUMPRODUCT(MAX(ROW(E$2:E2543)*(E2543=E$2:E2543)))))-COUNTBLANK(OFFSET(A$1,,,SUMPRODUCT(MAX(ROW(E$1:E2542)*(E2543=E$1:E2542))))))</f>
        <v/>
      </c>
      <c r="K2543" s="15" t="str">
        <f aca="false">IF(OR(E2543="",E2543="!!!",F2543="NEW"),"",INDEX(J$1:J2542,SUMPRODUCT(MAX(ROW(E$1:E2542)*(E2543=E$1:E2542)))))</f>
        <v/>
      </c>
      <c r="L2543" s="16"/>
    </row>
    <row r="2544" customFormat="false" ht="12.75" hidden="false" customHeight="false" outlineLevel="0" collapsed="false">
      <c r="E2544" s="10" t="str">
        <f aca="false">IF(D2544="?OLD","!!!","")</f>
        <v/>
      </c>
      <c r="F2544" s="11" t="str">
        <f aca="false">IF(OR(E2544="",E2544="!!!"),"",IF(NOT(ISNA(VLOOKUP(E2544,E$1:E2543,1,FALSE()))),"OLD",IF(AND(E2544&lt;&gt;"",E2544&lt;&gt;"!!!"),"NEW","")))</f>
        <v/>
      </c>
      <c r="G2544" s="12" t="str">
        <f aca="false">IF(OR(E2544="",E2544="!!!"),"",IF(OR(J2544=0,AND(J2544=1,K2544=1),AND(J2544=1,I2544="SBJ"),AND(J2544=1,I2544=0)),"?IN_FOCUS",IF(J2544&lt;=2,"?ACTIVATED",IF(J2544&lt;&gt;"","?FAMILIAR",IF(F2544="NEW",IF(ISNA(VLOOKUP(E2544,#REF!,1,FALSE())),"?TYPE_IDENTIFIABLE","?REFERENTIAL"),"_")))))</f>
        <v/>
      </c>
      <c r="H2544" s="13" t="str">
        <f aca="false">IF(J2544&lt;&gt;1,"",IF(I2544="SBJ","CB","?"))</f>
        <v/>
      </c>
      <c r="I2544" s="14" t="str">
        <f aca="false">IF(OR(E2544="",E2544="!!!",F2544="NEW"),"",INDEX(B$2:B2543,-1+SUMPRODUCT(MAX(ROW(E$2:E2543)*(E2544=E$2:E2543)))))</f>
        <v/>
      </c>
      <c r="J2544" s="15" t="str">
        <f aca="true">IF(OR(E2544="",E2544="!!!",F2544="NEW"),"",COUNTBLANK(OFFSET(A$1,,,SUMPRODUCT(MAX(ROW(E$2:E2544)*(E2544=E$2:E2544)))))-COUNTBLANK(OFFSET(A$1,,,SUMPRODUCT(MAX(ROW(E$1:E2543)*(E2544=E$1:E2543))))))</f>
        <v/>
      </c>
      <c r="K2544" s="15" t="str">
        <f aca="false">IF(OR(E2544="",E2544="!!!",F2544="NEW"),"",INDEX(J$1:J2543,SUMPRODUCT(MAX(ROW(E$1:E2543)*(E2544=E$1:E2543)))))</f>
        <v/>
      </c>
      <c r="L2544" s="16"/>
    </row>
    <row r="2545" customFormat="false" ht="12.75" hidden="false" customHeight="false" outlineLevel="0" collapsed="false">
      <c r="A2545" s="9" t="s">
        <v>949</v>
      </c>
      <c r="E2545" s="10" t="str">
        <f aca="false">IF(D2545="?OLD","!!!","")</f>
        <v/>
      </c>
      <c r="F2545" s="11" t="str">
        <f aca="false">IF(OR(E2545="",E2545="!!!"),"",IF(NOT(ISNA(VLOOKUP(E2545,E$1:E2544,1,FALSE()))),"OLD",IF(AND(E2545&lt;&gt;"",E2545&lt;&gt;"!!!"),"NEW","")))</f>
        <v/>
      </c>
      <c r="G2545" s="12" t="str">
        <f aca="false">IF(OR(E2545="",E2545="!!!"),"",IF(OR(J2545=0,AND(J2545=1,K2545=1),AND(J2545=1,I2545="SBJ"),AND(J2545=1,I2545=0)),"?IN_FOCUS",IF(J2545&lt;=2,"?ACTIVATED",IF(J2545&lt;&gt;"","?FAMILIAR",IF(F2545="NEW",IF(ISNA(VLOOKUP(E2545,#REF!,1,FALSE())),"?TYPE_IDENTIFIABLE","?REFERENTIAL"),"_")))))</f>
        <v/>
      </c>
      <c r="H2545" s="13" t="str">
        <f aca="false">IF(J2545&lt;&gt;1,"",IF(I2545="SBJ","CB","?"))</f>
        <v/>
      </c>
      <c r="I2545" s="14" t="str">
        <f aca="false">IF(OR(E2545="",E2545="!!!",F2545="NEW"),"",INDEX(B$2:B2544,-1+SUMPRODUCT(MAX(ROW(E$2:E2544)*(E2545=E$2:E2544)))))</f>
        <v/>
      </c>
      <c r="J2545" s="15" t="str">
        <f aca="true">IF(OR(E2545="",E2545="!!!",F2545="NEW"),"",COUNTBLANK(OFFSET(A$1,,,SUMPRODUCT(MAX(ROW(E$2:E2545)*(E2545=E$2:E2545)))))-COUNTBLANK(OFFSET(A$1,,,SUMPRODUCT(MAX(ROW(E$1:E2544)*(E2545=E$1:E2544))))))</f>
        <v/>
      </c>
      <c r="K2545" s="15" t="str">
        <f aca="false">IF(OR(E2545="",E2545="!!!",F2545="NEW"),"",INDEX(J$1:J2544,SUMPRODUCT(MAX(ROW(E$1:E2544)*(E2545=E$1:E2544)))))</f>
        <v/>
      </c>
      <c r="L2545" s="16"/>
    </row>
    <row r="2546" customFormat="false" ht="12.75" hidden="false" customHeight="false" outlineLevel="0" collapsed="false">
      <c r="A2546" s="9" t="s">
        <v>186</v>
      </c>
      <c r="B2546" s="0" t="s">
        <v>18</v>
      </c>
      <c r="C2546" s="0" t="s">
        <v>30</v>
      </c>
      <c r="D2546" s="0" t="s">
        <v>31</v>
      </c>
      <c r="E2546" s="10" t="str">
        <f aca="false">IF(D2546="?OLD","!!!","")</f>
        <v>!!!</v>
      </c>
      <c r="F2546" s="11" t="str">
        <f aca="false">IF(OR(E2546="",E2546="!!!"),"",IF(NOT(ISNA(VLOOKUP(E2546,E$1:E2545,1,FALSE()))),"OLD",IF(AND(E2546&lt;&gt;"",E2546&lt;&gt;"!!!"),"NEW","")))</f>
        <v/>
      </c>
      <c r="G2546" s="12" t="str">
        <f aca="false">IF(OR(E2546="",E2546="!!!"),"",IF(OR(J2546=0,AND(J2546=1,K2546=1),AND(J2546=1,I2546="SBJ"),AND(J2546=1,I2546=0)),"?IN_FOCUS",IF(J2546&lt;=2,"?ACTIVATED",IF(J2546&lt;&gt;"","?FAMILIAR",IF(F2546="NEW",IF(ISNA(VLOOKUP(E2546,#REF!,1,FALSE())),"?TYPE_IDENTIFIABLE","?REFERENTIAL"),"_")))))</f>
        <v/>
      </c>
      <c r="H2546" s="13" t="str">
        <f aca="false">IF(J2546&lt;&gt;1,"",IF(I2546="SBJ","CB","?"))</f>
        <v/>
      </c>
      <c r="I2546" s="14" t="str">
        <f aca="false">IF(OR(E2546="",E2546="!!!",F2546="NEW"),"",INDEX(B$2:B2545,-1+SUMPRODUCT(MAX(ROW(E$2:E2545)*(E2546=E$2:E2545)))))</f>
        <v/>
      </c>
      <c r="J2546" s="15" t="str">
        <f aca="true">IF(OR(E2546="",E2546="!!!",F2546="NEW"),"",COUNTBLANK(OFFSET(A$1,,,SUMPRODUCT(MAX(ROW(E$2:E2546)*(E2546=E$2:E2546)))))-COUNTBLANK(OFFSET(A$1,,,SUMPRODUCT(MAX(ROW(E$1:E2545)*(E2546=E$1:E2545))))))</f>
        <v/>
      </c>
      <c r="K2546" s="15" t="str">
        <f aca="false">IF(OR(E2546="",E2546="!!!",F2546="NEW"),"",INDEX(J$1:J2545,SUMPRODUCT(MAX(ROW(E$1:E2545)*(E2546=E$1:E2545)))))</f>
        <v/>
      </c>
      <c r="L2546" s="16"/>
    </row>
    <row r="2547" customFormat="false" ht="12.75" hidden="false" customHeight="false" outlineLevel="0" collapsed="false">
      <c r="A2547" s="9" t="s">
        <v>202</v>
      </c>
      <c r="E2547" s="10" t="str">
        <f aca="false">IF(D2547="?OLD","!!!","")</f>
        <v/>
      </c>
      <c r="F2547" s="11" t="str">
        <f aca="false">IF(OR(E2547="",E2547="!!!"),"",IF(NOT(ISNA(VLOOKUP(E2547,E$1:E2546,1,FALSE()))),"OLD",IF(AND(E2547&lt;&gt;"",E2547&lt;&gt;"!!!"),"NEW","")))</f>
        <v/>
      </c>
      <c r="G2547" s="12" t="str">
        <f aca="false">IF(OR(E2547="",E2547="!!!"),"",IF(OR(J2547=0,AND(J2547=1,K2547=1),AND(J2547=1,I2547="SBJ"),AND(J2547=1,I2547=0)),"?IN_FOCUS",IF(J2547&lt;=2,"?ACTIVATED",IF(J2547&lt;&gt;"","?FAMILIAR",IF(F2547="NEW",IF(ISNA(VLOOKUP(E2547,#REF!,1,FALSE())),"?TYPE_IDENTIFIABLE","?REFERENTIAL"),"_")))))</f>
        <v/>
      </c>
      <c r="H2547" s="13" t="str">
        <f aca="false">IF(J2547&lt;&gt;1,"",IF(I2547="SBJ","CB","?"))</f>
        <v/>
      </c>
      <c r="I2547" s="14" t="str">
        <f aca="false">IF(OR(E2547="",E2547="!!!",F2547="NEW"),"",INDEX(B$2:B2546,-1+SUMPRODUCT(MAX(ROW(E$2:E2546)*(E2547=E$2:E2546)))))</f>
        <v/>
      </c>
      <c r="J2547" s="15" t="str">
        <f aca="true">IF(OR(E2547="",E2547="!!!",F2547="NEW"),"",COUNTBLANK(OFFSET(A$1,,,SUMPRODUCT(MAX(ROW(E$2:E2547)*(E2547=E$2:E2547)))))-COUNTBLANK(OFFSET(A$1,,,SUMPRODUCT(MAX(ROW(E$1:E2546)*(E2547=E$1:E2546))))))</f>
        <v/>
      </c>
      <c r="K2547" s="15" t="str">
        <f aca="false">IF(OR(E2547="",E2547="!!!",F2547="NEW"),"",INDEX(J$1:J2546,SUMPRODUCT(MAX(ROW(E$1:E2546)*(E2547=E$1:E2546)))))</f>
        <v/>
      </c>
      <c r="L2547" s="16"/>
    </row>
    <row r="2548" customFormat="false" ht="12.75" hidden="false" customHeight="false" outlineLevel="0" collapsed="false">
      <c r="A2548" s="9" t="s">
        <v>950</v>
      </c>
      <c r="E2548" s="10" t="str">
        <f aca="false">IF(D2548="?OLD","!!!","")</f>
        <v/>
      </c>
      <c r="F2548" s="11" t="str">
        <f aca="false">IF(OR(E2548="",E2548="!!!"),"",IF(NOT(ISNA(VLOOKUP(E2548,E$1:E2547,1,FALSE()))),"OLD",IF(AND(E2548&lt;&gt;"",E2548&lt;&gt;"!!!"),"NEW","")))</f>
        <v/>
      </c>
      <c r="G2548" s="12" t="str">
        <f aca="false">IF(OR(E2548="",E2548="!!!"),"",IF(OR(J2548=0,AND(J2548=1,K2548=1),AND(J2548=1,I2548="SBJ"),AND(J2548=1,I2548=0)),"?IN_FOCUS",IF(J2548&lt;=2,"?ACTIVATED",IF(J2548&lt;&gt;"","?FAMILIAR",IF(F2548="NEW",IF(ISNA(VLOOKUP(E2548,#REF!,1,FALSE())),"?TYPE_IDENTIFIABLE","?REFERENTIAL"),"_")))))</f>
        <v/>
      </c>
      <c r="H2548" s="13" t="str">
        <f aca="false">IF(J2548&lt;&gt;1,"",IF(I2548="SBJ","CB","?"))</f>
        <v/>
      </c>
      <c r="I2548" s="14" t="str">
        <f aca="false">IF(OR(E2548="",E2548="!!!",F2548="NEW"),"",INDEX(B$2:B2547,-1+SUMPRODUCT(MAX(ROW(E$2:E2547)*(E2548=E$2:E2547)))))</f>
        <v/>
      </c>
      <c r="J2548" s="15" t="str">
        <f aca="true">IF(OR(E2548="",E2548="!!!",F2548="NEW"),"",COUNTBLANK(OFFSET(A$1,,,SUMPRODUCT(MAX(ROW(E$2:E2548)*(E2548=E$2:E2548)))))-COUNTBLANK(OFFSET(A$1,,,SUMPRODUCT(MAX(ROW(E$1:E2547)*(E2548=E$1:E2547))))))</f>
        <v/>
      </c>
      <c r="K2548" s="15" t="str">
        <f aca="false">IF(OR(E2548="",E2548="!!!",F2548="NEW"),"",INDEX(J$1:J2547,SUMPRODUCT(MAX(ROW(E$1:E2547)*(E2548=E$1:E2547)))))</f>
        <v/>
      </c>
      <c r="L2548" s="16"/>
    </row>
    <row r="2549" customFormat="false" ht="12.75" hidden="false" customHeight="false" outlineLevel="0" collapsed="false">
      <c r="A2549" s="9" t="s">
        <v>129</v>
      </c>
      <c r="E2549" s="10" t="str">
        <f aca="false">IF(D2549="?OLD","!!!","")</f>
        <v/>
      </c>
      <c r="F2549" s="11" t="str">
        <f aca="false">IF(OR(E2549="",E2549="!!!"),"",IF(NOT(ISNA(VLOOKUP(E2549,E$1:E2548,1,FALSE()))),"OLD",IF(AND(E2549&lt;&gt;"",E2549&lt;&gt;"!!!"),"NEW","")))</f>
        <v/>
      </c>
      <c r="G2549" s="12" t="str">
        <f aca="false">IF(OR(E2549="",E2549="!!!"),"",IF(OR(J2549=0,AND(J2549=1,K2549=1),AND(J2549=1,I2549="SBJ"),AND(J2549=1,I2549=0)),"?IN_FOCUS",IF(J2549&lt;=2,"?ACTIVATED",IF(J2549&lt;&gt;"","?FAMILIAR",IF(F2549="NEW",IF(ISNA(VLOOKUP(E2549,#REF!,1,FALSE())),"?TYPE_IDENTIFIABLE","?REFERENTIAL"),"_")))))</f>
        <v/>
      </c>
      <c r="H2549" s="13" t="str">
        <f aca="false">IF(J2549&lt;&gt;1,"",IF(I2549="SBJ","CB","?"))</f>
        <v/>
      </c>
      <c r="I2549" s="14" t="str">
        <f aca="false">IF(OR(E2549="",E2549="!!!",F2549="NEW"),"",INDEX(B$2:B2548,-1+SUMPRODUCT(MAX(ROW(E$2:E2548)*(E2549=E$2:E2548)))))</f>
        <v/>
      </c>
      <c r="J2549" s="15" t="str">
        <f aca="true">IF(OR(E2549="",E2549="!!!",F2549="NEW"),"",COUNTBLANK(OFFSET(A$1,,,SUMPRODUCT(MAX(ROW(E$2:E2549)*(E2549=E$2:E2549)))))-COUNTBLANK(OFFSET(A$1,,,SUMPRODUCT(MAX(ROW(E$1:E2548)*(E2549=E$1:E2548))))))</f>
        <v/>
      </c>
      <c r="K2549" s="15" t="str">
        <f aca="false">IF(OR(E2549="",E2549="!!!",F2549="NEW"),"",INDEX(J$1:J2548,SUMPRODUCT(MAX(ROW(E$1:E2548)*(E2549=E$1:E2548)))))</f>
        <v/>
      </c>
      <c r="L2549" s="16"/>
    </row>
    <row r="2550" customFormat="false" ht="12.75" hidden="false" customHeight="false" outlineLevel="0" collapsed="false">
      <c r="A2550" s="9" t="s">
        <v>71</v>
      </c>
      <c r="E2550" s="10" t="str">
        <f aca="false">IF(D2550="?OLD","!!!","")</f>
        <v/>
      </c>
      <c r="F2550" s="11" t="str">
        <f aca="false">IF(OR(E2550="",E2550="!!!"),"",IF(NOT(ISNA(VLOOKUP(E2550,E$1:E2549,1,FALSE()))),"OLD",IF(AND(E2550&lt;&gt;"",E2550&lt;&gt;"!!!"),"NEW","")))</f>
        <v/>
      </c>
      <c r="G2550" s="12" t="str">
        <f aca="false">IF(OR(E2550="",E2550="!!!"),"",IF(OR(J2550=0,AND(J2550=1,K2550=1),AND(J2550=1,I2550="SBJ"),AND(J2550=1,I2550=0)),"?IN_FOCUS",IF(J2550&lt;=2,"?ACTIVATED",IF(J2550&lt;&gt;"","?FAMILIAR",IF(F2550="NEW",IF(ISNA(VLOOKUP(E2550,#REF!,1,FALSE())),"?TYPE_IDENTIFIABLE","?REFERENTIAL"),"_")))))</f>
        <v/>
      </c>
      <c r="H2550" s="13" t="str">
        <f aca="false">IF(J2550&lt;&gt;1,"",IF(I2550="SBJ","CB","?"))</f>
        <v/>
      </c>
      <c r="I2550" s="14" t="str">
        <f aca="false">IF(OR(E2550="",E2550="!!!",F2550="NEW"),"",INDEX(B$2:B2549,-1+SUMPRODUCT(MAX(ROW(E$2:E2549)*(E2550=E$2:E2549)))))</f>
        <v/>
      </c>
      <c r="J2550" s="15" t="str">
        <f aca="true">IF(OR(E2550="",E2550="!!!",F2550="NEW"),"",COUNTBLANK(OFFSET(A$1,,,SUMPRODUCT(MAX(ROW(E$2:E2550)*(E2550=E$2:E2550)))))-COUNTBLANK(OFFSET(A$1,,,SUMPRODUCT(MAX(ROW(E$1:E2549)*(E2550=E$1:E2549))))))</f>
        <v/>
      </c>
      <c r="K2550" s="15" t="str">
        <f aca="false">IF(OR(E2550="",E2550="!!!",F2550="NEW"),"",INDEX(J$1:J2549,SUMPRODUCT(MAX(ROW(E$1:E2549)*(E2550=E$1:E2549)))))</f>
        <v/>
      </c>
      <c r="L2550" s="16"/>
    </row>
    <row r="2551" customFormat="false" ht="12.75" hidden="false" customHeight="false" outlineLevel="0" collapsed="false">
      <c r="A2551" s="9" t="s">
        <v>526</v>
      </c>
      <c r="E2551" s="10" t="str">
        <f aca="false">IF(D2551="?OLD","!!!","")</f>
        <v/>
      </c>
      <c r="F2551" s="11" t="str">
        <f aca="false">IF(OR(E2551="",E2551="!!!"),"",IF(NOT(ISNA(VLOOKUP(E2551,E$1:E2550,1,FALSE()))),"OLD",IF(AND(E2551&lt;&gt;"",E2551&lt;&gt;"!!!"),"NEW","")))</f>
        <v/>
      </c>
      <c r="G2551" s="12" t="str">
        <f aca="false">IF(OR(E2551="",E2551="!!!"),"",IF(OR(J2551=0,AND(J2551=1,K2551=1),AND(J2551=1,I2551="SBJ"),AND(J2551=1,I2551=0)),"?IN_FOCUS",IF(J2551&lt;=2,"?ACTIVATED",IF(J2551&lt;&gt;"","?FAMILIAR",IF(F2551="NEW",IF(ISNA(VLOOKUP(E2551,#REF!,1,FALSE())),"?TYPE_IDENTIFIABLE","?REFERENTIAL"),"_")))))</f>
        <v/>
      </c>
      <c r="H2551" s="13" t="str">
        <f aca="false">IF(J2551&lt;&gt;1,"",IF(I2551="SBJ","CB","?"))</f>
        <v/>
      </c>
      <c r="I2551" s="14" t="str">
        <f aca="false">IF(OR(E2551="",E2551="!!!",F2551="NEW"),"",INDEX(B$2:B2550,-1+SUMPRODUCT(MAX(ROW(E$2:E2550)*(E2551=E$2:E2550)))))</f>
        <v/>
      </c>
      <c r="J2551" s="15" t="str">
        <f aca="true">IF(OR(E2551="",E2551="!!!",F2551="NEW"),"",COUNTBLANK(OFFSET(A$1,,,SUMPRODUCT(MAX(ROW(E$2:E2551)*(E2551=E$2:E2551)))))-COUNTBLANK(OFFSET(A$1,,,SUMPRODUCT(MAX(ROW(E$1:E2550)*(E2551=E$1:E2550))))))</f>
        <v/>
      </c>
      <c r="K2551" s="15" t="str">
        <f aca="false">IF(OR(E2551="",E2551="!!!",F2551="NEW"),"",INDEX(J$1:J2550,SUMPRODUCT(MAX(ROW(E$1:E2550)*(E2551=E$1:E2550)))))</f>
        <v/>
      </c>
      <c r="L2551" s="16"/>
    </row>
    <row r="2552" customFormat="false" ht="12.75" hidden="false" customHeight="false" outlineLevel="0" collapsed="false">
      <c r="A2552" s="9" t="s">
        <v>39</v>
      </c>
      <c r="E2552" s="10" t="str">
        <f aca="false">IF(D2552="?OLD","!!!","")</f>
        <v/>
      </c>
      <c r="F2552" s="11" t="str">
        <f aca="false">IF(OR(E2552="",E2552="!!!"),"",IF(NOT(ISNA(VLOOKUP(E2552,E$1:E2551,1,FALSE()))),"OLD",IF(AND(E2552&lt;&gt;"",E2552&lt;&gt;"!!!"),"NEW","")))</f>
        <v/>
      </c>
      <c r="G2552" s="12" t="str">
        <f aca="false">IF(OR(E2552="",E2552="!!!"),"",IF(OR(J2552=0,AND(J2552=1,K2552=1),AND(J2552=1,I2552="SBJ"),AND(J2552=1,I2552=0)),"?IN_FOCUS",IF(J2552&lt;=2,"?ACTIVATED",IF(J2552&lt;&gt;"","?FAMILIAR",IF(F2552="NEW",IF(ISNA(VLOOKUP(E2552,#REF!,1,FALSE())),"?TYPE_IDENTIFIABLE","?REFERENTIAL"),"_")))))</f>
        <v/>
      </c>
      <c r="H2552" s="13" t="str">
        <f aca="false">IF(J2552&lt;&gt;1,"",IF(I2552="SBJ","CB","?"))</f>
        <v/>
      </c>
      <c r="I2552" s="14" t="str">
        <f aca="false">IF(OR(E2552="",E2552="!!!",F2552="NEW"),"",INDEX(B$2:B2551,-1+SUMPRODUCT(MAX(ROW(E$2:E2551)*(E2552=E$2:E2551)))))</f>
        <v/>
      </c>
      <c r="J2552" s="15" t="str">
        <f aca="true">IF(OR(E2552="",E2552="!!!",F2552="NEW"),"",COUNTBLANK(OFFSET(A$1,,,SUMPRODUCT(MAX(ROW(E$2:E2552)*(E2552=E$2:E2552)))))-COUNTBLANK(OFFSET(A$1,,,SUMPRODUCT(MAX(ROW(E$1:E2551)*(E2552=E$1:E2551))))))</f>
        <v/>
      </c>
      <c r="K2552" s="15" t="str">
        <f aca="false">IF(OR(E2552="",E2552="!!!",F2552="NEW"),"",INDEX(J$1:J2551,SUMPRODUCT(MAX(ROW(E$1:E2551)*(E2552=E$1:E2551)))))</f>
        <v/>
      </c>
      <c r="L2552" s="16"/>
    </row>
    <row r="2553" customFormat="false" ht="12.75" hidden="false" customHeight="false" outlineLevel="0" collapsed="false">
      <c r="A2553" s="9" t="s">
        <v>868</v>
      </c>
      <c r="E2553" s="10" t="str">
        <f aca="false">IF(D2553="?OLD","!!!","")</f>
        <v/>
      </c>
      <c r="F2553" s="11" t="str">
        <f aca="false">IF(OR(E2553="",E2553="!!!"),"",IF(NOT(ISNA(VLOOKUP(E2553,E$1:E2552,1,FALSE()))),"OLD",IF(AND(E2553&lt;&gt;"",E2553&lt;&gt;"!!!"),"NEW","")))</f>
        <v/>
      </c>
      <c r="G2553" s="12" t="str">
        <f aca="false">IF(OR(E2553="",E2553="!!!"),"",IF(OR(J2553=0,AND(J2553=1,K2553=1),AND(J2553=1,I2553="SBJ"),AND(J2553=1,I2553=0)),"?IN_FOCUS",IF(J2553&lt;=2,"?ACTIVATED",IF(J2553&lt;&gt;"","?FAMILIAR",IF(F2553="NEW",IF(ISNA(VLOOKUP(E2553,#REF!,1,FALSE())),"?TYPE_IDENTIFIABLE","?REFERENTIAL"),"_")))))</f>
        <v/>
      </c>
      <c r="H2553" s="13" t="str">
        <f aca="false">IF(J2553&lt;&gt;1,"",IF(I2553="SBJ","CB","?"))</f>
        <v/>
      </c>
      <c r="I2553" s="14" t="str">
        <f aca="false">IF(OR(E2553="",E2553="!!!",F2553="NEW"),"",INDEX(B$2:B2552,-1+SUMPRODUCT(MAX(ROW(E$2:E2552)*(E2553=E$2:E2552)))))</f>
        <v/>
      </c>
      <c r="J2553" s="15" t="str">
        <f aca="true">IF(OR(E2553="",E2553="!!!",F2553="NEW"),"",COUNTBLANK(OFFSET(A$1,,,SUMPRODUCT(MAX(ROW(E$2:E2553)*(E2553=E$2:E2553)))))-COUNTBLANK(OFFSET(A$1,,,SUMPRODUCT(MAX(ROW(E$1:E2552)*(E2553=E$1:E2552))))))</f>
        <v/>
      </c>
      <c r="K2553" s="15" t="str">
        <f aca="false">IF(OR(E2553="",E2553="!!!",F2553="NEW"),"",INDEX(J$1:J2552,SUMPRODUCT(MAX(ROW(E$1:E2552)*(E2553=E$1:E2552)))))</f>
        <v/>
      </c>
      <c r="L2553" s="16"/>
    </row>
    <row r="2554" customFormat="false" ht="12.75" hidden="false" customHeight="false" outlineLevel="0" collapsed="false">
      <c r="A2554" s="9" t="s">
        <v>39</v>
      </c>
      <c r="E2554" s="10" t="str">
        <f aca="false">IF(D2554="?OLD","!!!","")</f>
        <v/>
      </c>
      <c r="F2554" s="11" t="str">
        <f aca="false">IF(OR(E2554="",E2554="!!!"),"",IF(NOT(ISNA(VLOOKUP(E2554,E$1:E2553,1,FALSE()))),"OLD",IF(AND(E2554&lt;&gt;"",E2554&lt;&gt;"!!!"),"NEW","")))</f>
        <v/>
      </c>
      <c r="G2554" s="12" t="str">
        <f aca="false">IF(OR(E2554="",E2554="!!!"),"",IF(OR(J2554=0,AND(J2554=1,K2554=1),AND(J2554=1,I2554="SBJ"),AND(J2554=1,I2554=0)),"?IN_FOCUS",IF(J2554&lt;=2,"?ACTIVATED",IF(J2554&lt;&gt;"","?FAMILIAR",IF(F2554="NEW",IF(ISNA(VLOOKUP(E2554,#REF!,1,FALSE())),"?TYPE_IDENTIFIABLE","?REFERENTIAL"),"_")))))</f>
        <v/>
      </c>
      <c r="H2554" s="13" t="str">
        <f aca="false">IF(J2554&lt;&gt;1,"",IF(I2554="SBJ","CB","?"))</f>
        <v/>
      </c>
      <c r="I2554" s="14" t="str">
        <f aca="false">IF(OR(E2554="",E2554="!!!",F2554="NEW"),"",INDEX(B$2:B2553,-1+SUMPRODUCT(MAX(ROW(E$2:E2553)*(E2554=E$2:E2553)))))</f>
        <v/>
      </c>
      <c r="J2554" s="15" t="str">
        <f aca="true">IF(OR(E2554="",E2554="!!!",F2554="NEW"),"",COUNTBLANK(OFFSET(A$1,,,SUMPRODUCT(MAX(ROW(E$2:E2554)*(E2554=E$2:E2554)))))-COUNTBLANK(OFFSET(A$1,,,SUMPRODUCT(MAX(ROW(E$1:E2553)*(E2554=E$1:E2553))))))</f>
        <v/>
      </c>
      <c r="K2554" s="15" t="str">
        <f aca="false">IF(OR(E2554="",E2554="!!!",F2554="NEW"),"",INDEX(J$1:J2553,SUMPRODUCT(MAX(ROW(E$1:E2553)*(E2554=E$1:E2553)))))</f>
        <v/>
      </c>
      <c r="L2554" s="16"/>
    </row>
    <row r="2555" customFormat="false" ht="12.75" hidden="false" customHeight="false" outlineLevel="0" collapsed="false">
      <c r="A2555" s="9" t="s">
        <v>291</v>
      </c>
      <c r="E2555" s="10" t="str">
        <f aca="false">IF(D2555="?OLD","!!!","")</f>
        <v/>
      </c>
      <c r="F2555" s="11" t="str">
        <f aca="false">IF(OR(E2555="",E2555="!!!"),"",IF(NOT(ISNA(VLOOKUP(E2555,E$1:E2554,1,FALSE()))),"OLD",IF(AND(E2555&lt;&gt;"",E2555&lt;&gt;"!!!"),"NEW","")))</f>
        <v/>
      </c>
      <c r="G2555" s="12" t="str">
        <f aca="false">IF(OR(E2555="",E2555="!!!"),"",IF(OR(J2555=0,AND(J2555=1,K2555=1),AND(J2555=1,I2555="SBJ"),AND(J2555=1,I2555=0)),"?IN_FOCUS",IF(J2555&lt;=2,"?ACTIVATED",IF(J2555&lt;&gt;"","?FAMILIAR",IF(F2555="NEW",IF(ISNA(VLOOKUP(E2555,#REF!,1,FALSE())),"?TYPE_IDENTIFIABLE","?REFERENTIAL"),"_")))))</f>
        <v/>
      </c>
      <c r="H2555" s="13" t="str">
        <f aca="false">IF(J2555&lt;&gt;1,"",IF(I2555="SBJ","CB","?"))</f>
        <v/>
      </c>
      <c r="I2555" s="14" t="str">
        <f aca="false">IF(OR(E2555="",E2555="!!!",F2555="NEW"),"",INDEX(B$2:B2554,-1+SUMPRODUCT(MAX(ROW(E$2:E2554)*(E2555=E$2:E2554)))))</f>
        <v/>
      </c>
      <c r="J2555" s="15" t="str">
        <f aca="true">IF(OR(E2555="",E2555="!!!",F2555="NEW"),"",COUNTBLANK(OFFSET(A$1,,,SUMPRODUCT(MAX(ROW(E$2:E2555)*(E2555=E$2:E2555)))))-COUNTBLANK(OFFSET(A$1,,,SUMPRODUCT(MAX(ROW(E$1:E2554)*(E2555=E$1:E2554))))))</f>
        <v/>
      </c>
      <c r="K2555" s="15" t="str">
        <f aca="false">IF(OR(E2555="",E2555="!!!",F2555="NEW"),"",INDEX(J$1:J2554,SUMPRODUCT(MAX(ROW(E$1:E2554)*(E2555=E$1:E2554)))))</f>
        <v/>
      </c>
      <c r="L2555" s="16"/>
    </row>
    <row r="2556" customFormat="false" ht="12.75" hidden="false" customHeight="false" outlineLevel="0" collapsed="false">
      <c r="A2556" s="9" t="s">
        <v>620</v>
      </c>
      <c r="B2556" s="0" t="s">
        <v>91</v>
      </c>
      <c r="C2556" s="0" t="s">
        <v>30</v>
      </c>
      <c r="D2556" s="0" t="s">
        <v>31</v>
      </c>
      <c r="E2556" s="10" t="str">
        <f aca="false">IF(D2556="?OLD","!!!","")</f>
        <v>!!!</v>
      </c>
      <c r="F2556" s="11" t="str">
        <f aca="false">IF(OR(E2556="",E2556="!!!"),"",IF(NOT(ISNA(VLOOKUP(E2556,E$1:E2555,1,FALSE()))),"OLD",IF(AND(E2556&lt;&gt;"",E2556&lt;&gt;"!!!"),"NEW","")))</f>
        <v/>
      </c>
      <c r="G2556" s="12" t="str">
        <f aca="false">IF(OR(E2556="",E2556="!!!"),"",IF(OR(J2556=0,AND(J2556=1,K2556=1),AND(J2556=1,I2556="SBJ"),AND(J2556=1,I2556=0)),"?IN_FOCUS",IF(J2556&lt;=2,"?ACTIVATED",IF(J2556&lt;&gt;"","?FAMILIAR",IF(F2556="NEW",IF(ISNA(VLOOKUP(E2556,#REF!,1,FALSE())),"?TYPE_IDENTIFIABLE","?REFERENTIAL"),"_")))))</f>
        <v/>
      </c>
      <c r="H2556" s="13" t="str">
        <f aca="false">IF(J2556&lt;&gt;1,"",IF(I2556="SBJ","CB","?"))</f>
        <v/>
      </c>
      <c r="I2556" s="14" t="str">
        <f aca="false">IF(OR(E2556="",E2556="!!!",F2556="NEW"),"",INDEX(B$2:B2555,-1+SUMPRODUCT(MAX(ROW(E$2:E2555)*(E2556=E$2:E2555)))))</f>
        <v/>
      </c>
      <c r="J2556" s="15" t="str">
        <f aca="true">IF(OR(E2556="",E2556="!!!",F2556="NEW"),"",COUNTBLANK(OFFSET(A$1,,,SUMPRODUCT(MAX(ROW(E$2:E2556)*(E2556=E$2:E2556)))))-COUNTBLANK(OFFSET(A$1,,,SUMPRODUCT(MAX(ROW(E$1:E2555)*(E2556=E$1:E2555))))))</f>
        <v/>
      </c>
      <c r="K2556" s="15" t="str">
        <f aca="false">IF(OR(E2556="",E2556="!!!",F2556="NEW"),"",INDEX(J$1:J2555,SUMPRODUCT(MAX(ROW(E$1:E2555)*(E2556=E$1:E2555)))))</f>
        <v/>
      </c>
      <c r="L2556" s="16"/>
    </row>
    <row r="2557" customFormat="false" ht="12.75" hidden="false" customHeight="false" outlineLevel="0" collapsed="false">
      <c r="A2557" s="9" t="s">
        <v>778</v>
      </c>
      <c r="E2557" s="10" t="str">
        <f aca="false">IF(D2557="?OLD","!!!","")</f>
        <v/>
      </c>
      <c r="F2557" s="11" t="str">
        <f aca="false">IF(OR(E2557="",E2557="!!!"),"",IF(NOT(ISNA(VLOOKUP(E2557,E$1:E2556,1,FALSE()))),"OLD",IF(AND(E2557&lt;&gt;"",E2557&lt;&gt;"!!!"),"NEW","")))</f>
        <v/>
      </c>
      <c r="G2557" s="12" t="str">
        <f aca="false">IF(OR(E2557="",E2557="!!!"),"",IF(OR(J2557=0,AND(J2557=1,K2557=1),AND(J2557=1,I2557="SBJ"),AND(J2557=1,I2557=0)),"?IN_FOCUS",IF(J2557&lt;=2,"?ACTIVATED",IF(J2557&lt;&gt;"","?FAMILIAR",IF(F2557="NEW",IF(ISNA(VLOOKUP(E2557,#REF!,1,FALSE())),"?TYPE_IDENTIFIABLE","?REFERENTIAL"),"_")))))</f>
        <v/>
      </c>
      <c r="H2557" s="13" t="str">
        <f aca="false">IF(J2557&lt;&gt;1,"",IF(I2557="SBJ","CB","?"))</f>
        <v/>
      </c>
      <c r="I2557" s="14" t="str">
        <f aca="false">IF(OR(E2557="",E2557="!!!",F2557="NEW"),"",INDEX(B$2:B2556,-1+SUMPRODUCT(MAX(ROW(E$2:E2556)*(E2557=E$2:E2556)))))</f>
        <v/>
      </c>
      <c r="J2557" s="15" t="str">
        <f aca="true">IF(OR(E2557="",E2557="!!!",F2557="NEW"),"",COUNTBLANK(OFFSET(A$1,,,SUMPRODUCT(MAX(ROW(E$2:E2557)*(E2557=E$2:E2557)))))-COUNTBLANK(OFFSET(A$1,,,SUMPRODUCT(MAX(ROW(E$1:E2556)*(E2557=E$1:E2556))))))</f>
        <v/>
      </c>
      <c r="K2557" s="15" t="str">
        <f aca="false">IF(OR(E2557="",E2557="!!!",F2557="NEW"),"",INDEX(J$1:J2556,SUMPRODUCT(MAX(ROW(E$1:E2556)*(E2557=E$1:E2556)))))</f>
        <v/>
      </c>
      <c r="L2557" s="16"/>
    </row>
    <row r="2558" customFormat="false" ht="12.75" hidden="false" customHeight="false" outlineLevel="0" collapsed="false">
      <c r="A2558" s="9" t="s">
        <v>951</v>
      </c>
      <c r="E2558" s="10" t="str">
        <f aca="false">IF(D2558="?OLD","!!!","")</f>
        <v/>
      </c>
      <c r="F2558" s="11" t="str">
        <f aca="false">IF(OR(E2558="",E2558="!!!"),"",IF(NOT(ISNA(VLOOKUP(E2558,E$1:E2557,1,FALSE()))),"OLD",IF(AND(E2558&lt;&gt;"",E2558&lt;&gt;"!!!"),"NEW","")))</f>
        <v/>
      </c>
      <c r="G2558" s="12" t="str">
        <f aca="false">IF(OR(E2558="",E2558="!!!"),"",IF(OR(J2558=0,AND(J2558=1,K2558=1),AND(J2558=1,I2558="SBJ"),AND(J2558=1,I2558=0)),"?IN_FOCUS",IF(J2558&lt;=2,"?ACTIVATED",IF(J2558&lt;&gt;"","?FAMILIAR",IF(F2558="NEW",IF(ISNA(VLOOKUP(E2558,#REF!,1,FALSE())),"?TYPE_IDENTIFIABLE","?REFERENTIAL"),"_")))))</f>
        <v/>
      </c>
      <c r="H2558" s="13" t="str">
        <f aca="false">IF(J2558&lt;&gt;1,"",IF(I2558="SBJ","CB","?"))</f>
        <v/>
      </c>
      <c r="I2558" s="14" t="str">
        <f aca="false">IF(OR(E2558="",E2558="!!!",F2558="NEW"),"",INDEX(B$2:B2557,-1+SUMPRODUCT(MAX(ROW(E$2:E2557)*(E2558=E$2:E2557)))))</f>
        <v/>
      </c>
      <c r="J2558" s="15" t="str">
        <f aca="true">IF(OR(E2558="",E2558="!!!",F2558="NEW"),"",COUNTBLANK(OFFSET(A$1,,,SUMPRODUCT(MAX(ROW(E$2:E2558)*(E2558=E$2:E2558)))))-COUNTBLANK(OFFSET(A$1,,,SUMPRODUCT(MAX(ROW(E$1:E2557)*(E2558=E$1:E2557))))))</f>
        <v/>
      </c>
      <c r="K2558" s="15" t="str">
        <f aca="false">IF(OR(E2558="",E2558="!!!",F2558="NEW"),"",INDEX(J$1:J2557,SUMPRODUCT(MAX(ROW(E$1:E2557)*(E2558=E$1:E2557)))))</f>
        <v/>
      </c>
      <c r="L2558" s="16"/>
    </row>
    <row r="2559" customFormat="false" ht="12.75" hidden="false" customHeight="false" outlineLevel="0" collapsed="false">
      <c r="A2559" s="9" t="s">
        <v>701</v>
      </c>
      <c r="E2559" s="10" t="str">
        <f aca="false">IF(D2559="?OLD","!!!","")</f>
        <v/>
      </c>
      <c r="F2559" s="11" t="str">
        <f aca="false">IF(OR(E2559="",E2559="!!!"),"",IF(NOT(ISNA(VLOOKUP(E2559,E$1:E2558,1,FALSE()))),"OLD",IF(AND(E2559&lt;&gt;"",E2559&lt;&gt;"!!!"),"NEW","")))</f>
        <v/>
      </c>
      <c r="G2559" s="12" t="str">
        <f aca="false">IF(OR(E2559="",E2559="!!!"),"",IF(OR(J2559=0,AND(J2559=1,K2559=1),AND(J2559=1,I2559="SBJ"),AND(J2559=1,I2559=0)),"?IN_FOCUS",IF(J2559&lt;=2,"?ACTIVATED",IF(J2559&lt;&gt;"","?FAMILIAR",IF(F2559="NEW",IF(ISNA(VLOOKUP(E2559,#REF!,1,FALSE())),"?TYPE_IDENTIFIABLE","?REFERENTIAL"),"_")))))</f>
        <v/>
      </c>
      <c r="H2559" s="13" t="str">
        <f aca="false">IF(J2559&lt;&gt;1,"",IF(I2559="SBJ","CB","?"))</f>
        <v/>
      </c>
      <c r="I2559" s="14" t="str">
        <f aca="false">IF(OR(E2559="",E2559="!!!",F2559="NEW"),"",INDEX(B$2:B2558,-1+SUMPRODUCT(MAX(ROW(E$2:E2558)*(E2559=E$2:E2558)))))</f>
        <v/>
      </c>
      <c r="J2559" s="15" t="str">
        <f aca="true">IF(OR(E2559="",E2559="!!!",F2559="NEW"),"",COUNTBLANK(OFFSET(A$1,,,SUMPRODUCT(MAX(ROW(E$2:E2559)*(E2559=E$2:E2559)))))-COUNTBLANK(OFFSET(A$1,,,SUMPRODUCT(MAX(ROW(E$1:E2558)*(E2559=E$1:E2558))))))</f>
        <v/>
      </c>
      <c r="K2559" s="15" t="str">
        <f aca="false">IF(OR(E2559="",E2559="!!!",F2559="NEW"),"",INDEX(J$1:J2558,SUMPRODUCT(MAX(ROW(E$1:E2558)*(E2559=E$1:E2558)))))</f>
        <v/>
      </c>
      <c r="L2559" s="16"/>
    </row>
    <row r="2560" customFormat="false" ht="12.75" hidden="false" customHeight="false" outlineLevel="0" collapsed="false">
      <c r="A2560" s="9" t="s">
        <v>952</v>
      </c>
      <c r="E2560" s="10" t="str">
        <f aca="false">IF(D2560="?OLD","!!!","")</f>
        <v/>
      </c>
      <c r="F2560" s="11" t="str">
        <f aca="false">IF(OR(E2560="",E2560="!!!"),"",IF(NOT(ISNA(VLOOKUP(E2560,E$1:E2559,1,FALSE()))),"OLD",IF(AND(E2560&lt;&gt;"",E2560&lt;&gt;"!!!"),"NEW","")))</f>
        <v/>
      </c>
      <c r="G2560" s="12" t="str">
        <f aca="false">IF(OR(E2560="",E2560="!!!"),"",IF(OR(J2560=0,AND(J2560=1,K2560=1),AND(J2560=1,I2560="SBJ"),AND(J2560=1,I2560=0)),"?IN_FOCUS",IF(J2560&lt;=2,"?ACTIVATED",IF(J2560&lt;&gt;"","?FAMILIAR",IF(F2560="NEW",IF(ISNA(VLOOKUP(E2560,#REF!,1,FALSE())),"?TYPE_IDENTIFIABLE","?REFERENTIAL"),"_")))))</f>
        <v/>
      </c>
      <c r="H2560" s="13" t="str">
        <f aca="false">IF(J2560&lt;&gt;1,"",IF(I2560="SBJ","CB","?"))</f>
        <v/>
      </c>
      <c r="I2560" s="14" t="str">
        <f aca="false">IF(OR(E2560="",E2560="!!!",F2560="NEW"),"",INDEX(B$2:B2559,-1+SUMPRODUCT(MAX(ROW(E$2:E2559)*(E2560=E$2:E2559)))))</f>
        <v/>
      </c>
      <c r="J2560" s="15" t="str">
        <f aca="true">IF(OR(E2560="",E2560="!!!",F2560="NEW"),"",COUNTBLANK(OFFSET(A$1,,,SUMPRODUCT(MAX(ROW(E$2:E2560)*(E2560=E$2:E2560)))))-COUNTBLANK(OFFSET(A$1,,,SUMPRODUCT(MAX(ROW(E$1:E2559)*(E2560=E$1:E2559))))))</f>
        <v/>
      </c>
      <c r="K2560" s="15" t="str">
        <f aca="false">IF(OR(E2560="",E2560="!!!",F2560="NEW"),"",INDEX(J$1:J2559,SUMPRODUCT(MAX(ROW(E$1:E2559)*(E2560=E$1:E2559)))))</f>
        <v/>
      </c>
      <c r="L2560" s="16"/>
    </row>
    <row r="2561" customFormat="false" ht="12.75" hidden="false" customHeight="false" outlineLevel="0" collapsed="false">
      <c r="A2561" s="9" t="s">
        <v>39</v>
      </c>
      <c r="E2561" s="10" t="str">
        <f aca="false">IF(D2561="?OLD","!!!","")</f>
        <v/>
      </c>
      <c r="F2561" s="11" t="str">
        <f aca="false">IF(OR(E2561="",E2561="!!!"),"",IF(NOT(ISNA(VLOOKUP(E2561,E$1:E2560,1,FALSE()))),"OLD",IF(AND(E2561&lt;&gt;"",E2561&lt;&gt;"!!!"),"NEW","")))</f>
        <v/>
      </c>
      <c r="G2561" s="12" t="str">
        <f aca="false">IF(OR(E2561="",E2561="!!!"),"",IF(OR(J2561=0,AND(J2561=1,K2561=1),AND(J2561=1,I2561="SBJ"),AND(J2561=1,I2561=0)),"?IN_FOCUS",IF(J2561&lt;=2,"?ACTIVATED",IF(J2561&lt;&gt;"","?FAMILIAR",IF(F2561="NEW",IF(ISNA(VLOOKUP(E2561,#REF!,1,FALSE())),"?TYPE_IDENTIFIABLE","?REFERENTIAL"),"_")))))</f>
        <v/>
      </c>
      <c r="H2561" s="13" t="str">
        <f aca="false">IF(J2561&lt;&gt;1,"",IF(I2561="SBJ","CB","?"))</f>
        <v/>
      </c>
      <c r="I2561" s="14" t="str">
        <f aca="false">IF(OR(E2561="",E2561="!!!",F2561="NEW"),"",INDEX(B$2:B2560,-1+SUMPRODUCT(MAX(ROW(E$2:E2560)*(E2561=E$2:E2560)))))</f>
        <v/>
      </c>
      <c r="J2561" s="15" t="str">
        <f aca="true">IF(OR(E2561="",E2561="!!!",F2561="NEW"),"",COUNTBLANK(OFFSET(A$1,,,SUMPRODUCT(MAX(ROW(E$2:E2561)*(E2561=E$2:E2561)))))-COUNTBLANK(OFFSET(A$1,,,SUMPRODUCT(MAX(ROW(E$1:E2560)*(E2561=E$1:E2560))))))</f>
        <v/>
      </c>
      <c r="K2561" s="15" t="str">
        <f aca="false">IF(OR(E2561="",E2561="!!!",F2561="NEW"),"",INDEX(J$1:J2560,SUMPRODUCT(MAX(ROW(E$1:E2560)*(E2561=E$1:E2560)))))</f>
        <v/>
      </c>
      <c r="L2561" s="16"/>
    </row>
    <row r="2562" customFormat="false" ht="12.75" hidden="false" customHeight="false" outlineLevel="0" collapsed="false">
      <c r="A2562" s="9" t="s">
        <v>198</v>
      </c>
      <c r="E2562" s="10" t="str">
        <f aca="false">IF(D2562="?OLD","!!!","")</f>
        <v/>
      </c>
      <c r="F2562" s="11" t="str">
        <f aca="false">IF(OR(E2562="",E2562="!!!"),"",IF(NOT(ISNA(VLOOKUP(E2562,E$1:E2561,1,FALSE()))),"OLD",IF(AND(E2562&lt;&gt;"",E2562&lt;&gt;"!!!"),"NEW","")))</f>
        <v/>
      </c>
      <c r="G2562" s="12" t="str">
        <f aca="false">IF(OR(E2562="",E2562="!!!"),"",IF(OR(J2562=0,AND(J2562=1,K2562=1),AND(J2562=1,I2562="SBJ"),AND(J2562=1,I2562=0)),"?IN_FOCUS",IF(J2562&lt;=2,"?ACTIVATED",IF(J2562&lt;&gt;"","?FAMILIAR",IF(F2562="NEW",IF(ISNA(VLOOKUP(E2562,#REF!,1,FALSE())),"?TYPE_IDENTIFIABLE","?REFERENTIAL"),"_")))))</f>
        <v/>
      </c>
      <c r="H2562" s="13" t="str">
        <f aca="false">IF(J2562&lt;&gt;1,"",IF(I2562="SBJ","CB","?"))</f>
        <v/>
      </c>
      <c r="I2562" s="14" t="str">
        <f aca="false">IF(OR(E2562="",E2562="!!!",F2562="NEW"),"",INDEX(B$2:B2561,-1+SUMPRODUCT(MAX(ROW(E$2:E2561)*(E2562=E$2:E2561)))))</f>
        <v/>
      </c>
      <c r="J2562" s="15" t="str">
        <f aca="true">IF(OR(E2562="",E2562="!!!",F2562="NEW"),"",COUNTBLANK(OFFSET(A$1,,,SUMPRODUCT(MAX(ROW(E$2:E2562)*(E2562=E$2:E2562)))))-COUNTBLANK(OFFSET(A$1,,,SUMPRODUCT(MAX(ROW(E$1:E2561)*(E2562=E$1:E2561))))))</f>
        <v/>
      </c>
      <c r="K2562" s="15" t="str">
        <f aca="false">IF(OR(E2562="",E2562="!!!",F2562="NEW"),"",INDEX(J$1:J2561,SUMPRODUCT(MAX(ROW(E$1:E2561)*(E2562=E$1:E2561)))))</f>
        <v/>
      </c>
      <c r="L2562" s="16"/>
    </row>
    <row r="2563" customFormat="false" ht="12.75" hidden="false" customHeight="false" outlineLevel="0" collapsed="false">
      <c r="A2563" s="9" t="s">
        <v>71</v>
      </c>
      <c r="E2563" s="10" t="str">
        <f aca="false">IF(D2563="?OLD","!!!","")</f>
        <v/>
      </c>
      <c r="F2563" s="11" t="str">
        <f aca="false">IF(OR(E2563="",E2563="!!!"),"",IF(NOT(ISNA(VLOOKUP(E2563,E$1:E2562,1,FALSE()))),"OLD",IF(AND(E2563&lt;&gt;"",E2563&lt;&gt;"!!!"),"NEW","")))</f>
        <v/>
      </c>
      <c r="G2563" s="12" t="str">
        <f aca="false">IF(OR(E2563="",E2563="!!!"),"",IF(OR(J2563=0,AND(J2563=1,K2563=1),AND(J2563=1,I2563="SBJ"),AND(J2563=1,I2563=0)),"?IN_FOCUS",IF(J2563&lt;=2,"?ACTIVATED",IF(J2563&lt;&gt;"","?FAMILIAR",IF(F2563="NEW",IF(ISNA(VLOOKUP(E2563,#REF!,1,FALSE())),"?TYPE_IDENTIFIABLE","?REFERENTIAL"),"_")))))</f>
        <v/>
      </c>
      <c r="H2563" s="13" t="str">
        <f aca="false">IF(J2563&lt;&gt;1,"",IF(I2563="SBJ","CB","?"))</f>
        <v/>
      </c>
      <c r="I2563" s="14" t="str">
        <f aca="false">IF(OR(E2563="",E2563="!!!",F2563="NEW"),"",INDEX(B$2:B2562,-1+SUMPRODUCT(MAX(ROW(E$2:E2562)*(E2563=E$2:E2562)))))</f>
        <v/>
      </c>
      <c r="J2563" s="15" t="str">
        <f aca="true">IF(OR(E2563="",E2563="!!!",F2563="NEW"),"",COUNTBLANK(OFFSET(A$1,,,SUMPRODUCT(MAX(ROW(E$2:E2563)*(E2563=E$2:E2563)))))-COUNTBLANK(OFFSET(A$1,,,SUMPRODUCT(MAX(ROW(E$1:E2562)*(E2563=E$1:E2562))))))</f>
        <v/>
      </c>
      <c r="K2563" s="15" t="str">
        <f aca="false">IF(OR(E2563="",E2563="!!!",F2563="NEW"),"",INDEX(J$1:J2562,SUMPRODUCT(MAX(ROW(E$1:E2562)*(E2563=E$1:E2562)))))</f>
        <v/>
      </c>
      <c r="L2563" s="16"/>
    </row>
    <row r="2564" customFormat="false" ht="12.75" hidden="false" customHeight="false" outlineLevel="0" collapsed="false">
      <c r="A2564" s="9" t="s">
        <v>484</v>
      </c>
      <c r="B2564" s="0" t="s">
        <v>41</v>
      </c>
      <c r="C2564" s="0" t="s">
        <v>54</v>
      </c>
      <c r="D2564" s="0" t="s">
        <v>31</v>
      </c>
      <c r="E2564" s="10" t="str">
        <f aca="false">IF(D2564="?OLD","!!!","")</f>
        <v>!!!</v>
      </c>
      <c r="F2564" s="11" t="str">
        <f aca="false">IF(OR(E2564="",E2564="!!!"),"",IF(NOT(ISNA(VLOOKUP(E2564,E$1:E2563,1,FALSE()))),"OLD",IF(AND(E2564&lt;&gt;"",E2564&lt;&gt;"!!!"),"NEW","")))</f>
        <v/>
      </c>
      <c r="G2564" s="12" t="str">
        <f aca="false">IF(OR(E2564="",E2564="!!!"),"",IF(OR(J2564=0,AND(J2564=1,K2564=1),AND(J2564=1,I2564="SBJ"),AND(J2564=1,I2564=0)),"?IN_FOCUS",IF(J2564&lt;=2,"?ACTIVATED",IF(J2564&lt;&gt;"","?FAMILIAR",IF(F2564="NEW",IF(ISNA(VLOOKUP(E2564,#REF!,1,FALSE())),"?TYPE_IDENTIFIABLE","?REFERENTIAL"),"_")))))</f>
        <v/>
      </c>
      <c r="H2564" s="13" t="str">
        <f aca="false">IF(J2564&lt;&gt;1,"",IF(I2564="SBJ","CB","?"))</f>
        <v/>
      </c>
      <c r="I2564" s="14" t="str">
        <f aca="false">IF(OR(E2564="",E2564="!!!",F2564="NEW"),"",INDEX(B$2:B2563,-1+SUMPRODUCT(MAX(ROW(E$2:E2563)*(E2564=E$2:E2563)))))</f>
        <v/>
      </c>
      <c r="J2564" s="15" t="str">
        <f aca="true">IF(OR(E2564="",E2564="!!!",F2564="NEW"),"",COUNTBLANK(OFFSET(A$1,,,SUMPRODUCT(MAX(ROW(E$2:E2564)*(E2564=E$2:E2564)))))-COUNTBLANK(OFFSET(A$1,,,SUMPRODUCT(MAX(ROW(E$1:E2563)*(E2564=E$1:E2563))))))</f>
        <v/>
      </c>
      <c r="K2564" s="15" t="str">
        <f aca="false">IF(OR(E2564="",E2564="!!!",F2564="NEW"),"",INDEX(J$1:J2563,SUMPRODUCT(MAX(ROW(E$1:E2563)*(E2564=E$1:E2563)))))</f>
        <v/>
      </c>
      <c r="L2564" s="16"/>
    </row>
    <row r="2565" customFormat="false" ht="12.75" hidden="false" customHeight="false" outlineLevel="0" collapsed="false">
      <c r="A2565" s="9" t="s">
        <v>39</v>
      </c>
      <c r="E2565" s="10" t="str">
        <f aca="false">IF(D2565="?OLD","!!!","")</f>
        <v/>
      </c>
      <c r="F2565" s="11" t="str">
        <f aca="false">IF(OR(E2565="",E2565="!!!"),"",IF(NOT(ISNA(VLOOKUP(E2565,E$1:E2564,1,FALSE()))),"OLD",IF(AND(E2565&lt;&gt;"",E2565&lt;&gt;"!!!"),"NEW","")))</f>
        <v/>
      </c>
      <c r="G2565" s="12" t="str">
        <f aca="false">IF(OR(E2565="",E2565="!!!"),"",IF(OR(J2565=0,AND(J2565=1,K2565=1),AND(J2565=1,I2565="SBJ"),AND(J2565=1,I2565=0)),"?IN_FOCUS",IF(J2565&lt;=2,"?ACTIVATED",IF(J2565&lt;&gt;"","?FAMILIAR",IF(F2565="NEW",IF(ISNA(VLOOKUP(E2565,#REF!,1,FALSE())),"?TYPE_IDENTIFIABLE","?REFERENTIAL"),"_")))))</f>
        <v/>
      </c>
      <c r="H2565" s="13" t="str">
        <f aca="false">IF(J2565&lt;&gt;1,"",IF(I2565="SBJ","CB","?"))</f>
        <v/>
      </c>
      <c r="I2565" s="14" t="str">
        <f aca="false">IF(OR(E2565="",E2565="!!!",F2565="NEW"),"",INDEX(B$2:B2564,-1+SUMPRODUCT(MAX(ROW(E$2:E2564)*(E2565=E$2:E2564)))))</f>
        <v/>
      </c>
      <c r="J2565" s="15" t="str">
        <f aca="true">IF(OR(E2565="",E2565="!!!",F2565="NEW"),"",COUNTBLANK(OFFSET(A$1,,,SUMPRODUCT(MAX(ROW(E$2:E2565)*(E2565=E$2:E2565)))))-COUNTBLANK(OFFSET(A$1,,,SUMPRODUCT(MAX(ROW(E$1:E2564)*(E2565=E$1:E2564))))))</f>
        <v/>
      </c>
      <c r="K2565" s="15" t="str">
        <f aca="false">IF(OR(E2565="",E2565="!!!",F2565="NEW"),"",INDEX(J$1:J2564,SUMPRODUCT(MAX(ROW(E$1:E2564)*(E2565=E$1:E2564)))))</f>
        <v/>
      </c>
      <c r="L2565" s="16"/>
    </row>
    <row r="2566" customFormat="false" ht="12.75" hidden="false" customHeight="false" outlineLevel="0" collapsed="false">
      <c r="A2566" s="9" t="s">
        <v>129</v>
      </c>
      <c r="E2566" s="10" t="str">
        <f aca="false">IF(D2566="?OLD","!!!","")</f>
        <v/>
      </c>
      <c r="F2566" s="11" t="str">
        <f aca="false">IF(OR(E2566="",E2566="!!!"),"",IF(NOT(ISNA(VLOOKUP(E2566,E$1:E2565,1,FALSE()))),"OLD",IF(AND(E2566&lt;&gt;"",E2566&lt;&gt;"!!!"),"NEW","")))</f>
        <v/>
      </c>
      <c r="G2566" s="12" t="str">
        <f aca="false">IF(OR(E2566="",E2566="!!!"),"",IF(OR(J2566=0,AND(J2566=1,K2566=1),AND(J2566=1,I2566="SBJ"),AND(J2566=1,I2566=0)),"?IN_FOCUS",IF(J2566&lt;=2,"?ACTIVATED",IF(J2566&lt;&gt;"","?FAMILIAR",IF(F2566="NEW",IF(ISNA(VLOOKUP(E2566,#REF!,1,FALSE())),"?TYPE_IDENTIFIABLE","?REFERENTIAL"),"_")))))</f>
        <v/>
      </c>
      <c r="H2566" s="13" t="str">
        <f aca="false">IF(J2566&lt;&gt;1,"",IF(I2566="SBJ","CB","?"))</f>
        <v/>
      </c>
      <c r="I2566" s="14" t="str">
        <f aca="false">IF(OR(E2566="",E2566="!!!",F2566="NEW"),"",INDEX(B$2:B2565,-1+SUMPRODUCT(MAX(ROW(E$2:E2565)*(E2566=E$2:E2565)))))</f>
        <v/>
      </c>
      <c r="J2566" s="15" t="str">
        <f aca="true">IF(OR(E2566="",E2566="!!!",F2566="NEW"),"",COUNTBLANK(OFFSET(A$1,,,SUMPRODUCT(MAX(ROW(E$2:E2566)*(E2566=E$2:E2566)))))-COUNTBLANK(OFFSET(A$1,,,SUMPRODUCT(MAX(ROW(E$1:E2565)*(E2566=E$1:E2565))))))</f>
        <v/>
      </c>
      <c r="K2566" s="15" t="str">
        <f aca="false">IF(OR(E2566="",E2566="!!!",F2566="NEW"),"",INDEX(J$1:J2565,SUMPRODUCT(MAX(ROW(E$1:E2565)*(E2566=E$1:E2565)))))</f>
        <v/>
      </c>
      <c r="L2566" s="16"/>
    </row>
    <row r="2567" customFormat="false" ht="12.75" hidden="false" customHeight="false" outlineLevel="0" collapsed="false">
      <c r="A2567" s="9" t="s">
        <v>71</v>
      </c>
      <c r="E2567" s="10" t="str">
        <f aca="false">IF(D2567="?OLD","!!!","")</f>
        <v/>
      </c>
      <c r="F2567" s="11" t="str">
        <f aca="false">IF(OR(E2567="",E2567="!!!"),"",IF(NOT(ISNA(VLOOKUP(E2567,E$1:E2566,1,FALSE()))),"OLD",IF(AND(E2567&lt;&gt;"",E2567&lt;&gt;"!!!"),"NEW","")))</f>
        <v/>
      </c>
      <c r="G2567" s="12" t="str">
        <f aca="false">IF(OR(E2567="",E2567="!!!"),"",IF(OR(J2567=0,AND(J2567=1,K2567=1),AND(J2567=1,I2567="SBJ"),AND(J2567=1,I2567=0)),"?IN_FOCUS",IF(J2567&lt;=2,"?ACTIVATED",IF(J2567&lt;&gt;"","?FAMILIAR",IF(F2567="NEW",IF(ISNA(VLOOKUP(E2567,#REF!,1,FALSE())),"?TYPE_IDENTIFIABLE","?REFERENTIAL"),"_")))))</f>
        <v/>
      </c>
      <c r="H2567" s="13" t="str">
        <f aca="false">IF(J2567&lt;&gt;1,"",IF(I2567="SBJ","CB","?"))</f>
        <v/>
      </c>
      <c r="I2567" s="14" t="str">
        <f aca="false">IF(OR(E2567="",E2567="!!!",F2567="NEW"),"",INDEX(B$2:B2566,-1+SUMPRODUCT(MAX(ROW(E$2:E2566)*(E2567=E$2:E2566)))))</f>
        <v/>
      </c>
      <c r="J2567" s="15" t="str">
        <f aca="true">IF(OR(E2567="",E2567="!!!",F2567="NEW"),"",COUNTBLANK(OFFSET(A$1,,,SUMPRODUCT(MAX(ROW(E$2:E2567)*(E2567=E$2:E2567)))))-COUNTBLANK(OFFSET(A$1,,,SUMPRODUCT(MAX(ROW(E$1:E2566)*(E2567=E$1:E2566))))))</f>
        <v/>
      </c>
      <c r="K2567" s="15" t="str">
        <f aca="false">IF(OR(E2567="",E2567="!!!",F2567="NEW"),"",INDEX(J$1:J2566,SUMPRODUCT(MAX(ROW(E$1:E2566)*(E2567=E$1:E2566)))))</f>
        <v/>
      </c>
      <c r="L2567" s="16"/>
    </row>
    <row r="2568" customFormat="false" ht="12.75" hidden="false" customHeight="false" outlineLevel="0" collapsed="false">
      <c r="A2568" s="9" t="s">
        <v>953</v>
      </c>
      <c r="B2568" s="0" t="s">
        <v>47</v>
      </c>
      <c r="C2568" s="0" t="s">
        <v>54</v>
      </c>
      <c r="D2568" s="0" t="s">
        <v>31</v>
      </c>
      <c r="E2568" s="10" t="str">
        <f aca="false">IF(D2568="?OLD","!!!","")</f>
        <v>!!!</v>
      </c>
      <c r="F2568" s="11" t="str">
        <f aca="false">IF(OR(E2568="",E2568="!!!"),"",IF(NOT(ISNA(VLOOKUP(E2568,E$1:E2567,1,FALSE()))),"OLD",IF(AND(E2568&lt;&gt;"",E2568&lt;&gt;"!!!"),"NEW","")))</f>
        <v/>
      </c>
      <c r="G2568" s="12" t="str">
        <f aca="false">IF(OR(E2568="",E2568="!!!"),"",IF(OR(J2568=0,AND(J2568=1,K2568=1),AND(J2568=1,I2568="SBJ"),AND(J2568=1,I2568=0)),"?IN_FOCUS",IF(J2568&lt;=2,"?ACTIVATED",IF(J2568&lt;&gt;"","?FAMILIAR",IF(F2568="NEW",IF(ISNA(VLOOKUP(E2568,#REF!,1,FALSE())),"?TYPE_IDENTIFIABLE","?REFERENTIAL"),"_")))))</f>
        <v/>
      </c>
      <c r="H2568" s="13" t="str">
        <f aca="false">IF(J2568&lt;&gt;1,"",IF(I2568="SBJ","CB","?"))</f>
        <v/>
      </c>
      <c r="I2568" s="14" t="str">
        <f aca="false">IF(OR(E2568="",E2568="!!!",F2568="NEW"),"",INDEX(B$2:B2567,-1+SUMPRODUCT(MAX(ROW(E$2:E2567)*(E2568=E$2:E2567)))))</f>
        <v/>
      </c>
      <c r="J2568" s="15" t="str">
        <f aca="true">IF(OR(E2568="",E2568="!!!",F2568="NEW"),"",COUNTBLANK(OFFSET(A$1,,,SUMPRODUCT(MAX(ROW(E$2:E2568)*(E2568=E$2:E2568)))))-COUNTBLANK(OFFSET(A$1,,,SUMPRODUCT(MAX(ROW(E$1:E2567)*(E2568=E$1:E2567))))))</f>
        <v/>
      </c>
      <c r="K2568" s="15" t="str">
        <f aca="false">IF(OR(E2568="",E2568="!!!",F2568="NEW"),"",INDEX(J$1:J2567,SUMPRODUCT(MAX(ROW(E$1:E2567)*(E2568=E$1:E2567)))))</f>
        <v/>
      </c>
      <c r="L2568" s="16"/>
    </row>
    <row r="2569" customFormat="false" ht="12.75" hidden="false" customHeight="false" outlineLevel="0" collapsed="false">
      <c r="A2569" s="9" t="s">
        <v>20</v>
      </c>
      <c r="E2569" s="10" t="str">
        <f aca="false">IF(D2569="?OLD","!!!","")</f>
        <v/>
      </c>
      <c r="F2569" s="11" t="str">
        <f aca="false">IF(OR(E2569="",E2569="!!!"),"",IF(NOT(ISNA(VLOOKUP(E2569,E$1:E2568,1,FALSE()))),"OLD",IF(AND(E2569&lt;&gt;"",E2569&lt;&gt;"!!!"),"NEW","")))</f>
        <v/>
      </c>
      <c r="G2569" s="12" t="str">
        <f aca="false">IF(OR(E2569="",E2569="!!!"),"",IF(OR(J2569=0,AND(J2569=1,K2569=1),AND(J2569=1,I2569="SBJ"),AND(J2569=1,I2569=0)),"?IN_FOCUS",IF(J2569&lt;=2,"?ACTIVATED",IF(J2569&lt;&gt;"","?FAMILIAR",IF(F2569="NEW",IF(ISNA(VLOOKUP(E2569,#REF!,1,FALSE())),"?TYPE_IDENTIFIABLE","?REFERENTIAL"),"_")))))</f>
        <v/>
      </c>
      <c r="H2569" s="13" t="str">
        <f aca="false">IF(J2569&lt;&gt;1,"",IF(I2569="SBJ","CB","?"))</f>
        <v/>
      </c>
      <c r="I2569" s="14" t="str">
        <f aca="false">IF(OR(E2569="",E2569="!!!",F2569="NEW"),"",INDEX(B$2:B2568,-1+SUMPRODUCT(MAX(ROW(E$2:E2568)*(E2569=E$2:E2568)))))</f>
        <v/>
      </c>
      <c r="J2569" s="15" t="str">
        <f aca="true">IF(OR(E2569="",E2569="!!!",F2569="NEW"),"",COUNTBLANK(OFFSET(A$1,,,SUMPRODUCT(MAX(ROW(E$2:E2569)*(E2569=E$2:E2569)))))-COUNTBLANK(OFFSET(A$1,,,SUMPRODUCT(MAX(ROW(E$1:E2568)*(E2569=E$1:E2568))))))</f>
        <v/>
      </c>
      <c r="K2569" s="15" t="str">
        <f aca="false">IF(OR(E2569="",E2569="!!!",F2569="NEW"),"",INDEX(J$1:J2568,SUMPRODUCT(MAX(ROW(E$1:E2568)*(E2569=E$1:E2568)))))</f>
        <v/>
      </c>
      <c r="L2569" s="16"/>
    </row>
    <row r="2570" customFormat="false" ht="12.75" hidden="false" customHeight="false" outlineLevel="0" collapsed="false">
      <c r="A2570" s="9" t="s">
        <v>334</v>
      </c>
      <c r="E2570" s="10" t="str">
        <f aca="false">IF(D2570="?OLD","!!!","")</f>
        <v/>
      </c>
      <c r="F2570" s="11" t="str">
        <f aca="false">IF(OR(E2570="",E2570="!!!"),"",IF(NOT(ISNA(VLOOKUP(E2570,E$1:E2569,1,FALSE()))),"OLD",IF(AND(E2570&lt;&gt;"",E2570&lt;&gt;"!!!"),"NEW","")))</f>
        <v/>
      </c>
      <c r="G2570" s="12" t="str">
        <f aca="false">IF(OR(E2570="",E2570="!!!"),"",IF(OR(J2570=0,AND(J2570=1,K2570=1),AND(J2570=1,I2570="SBJ"),AND(J2570=1,I2570=0)),"?IN_FOCUS",IF(J2570&lt;=2,"?ACTIVATED",IF(J2570&lt;&gt;"","?FAMILIAR",IF(F2570="NEW",IF(ISNA(VLOOKUP(E2570,#REF!,1,FALSE())),"?TYPE_IDENTIFIABLE","?REFERENTIAL"),"_")))))</f>
        <v/>
      </c>
      <c r="H2570" s="13" t="str">
        <f aca="false">IF(J2570&lt;&gt;1,"",IF(I2570="SBJ","CB","?"))</f>
        <v/>
      </c>
      <c r="I2570" s="14" t="str">
        <f aca="false">IF(OR(E2570="",E2570="!!!",F2570="NEW"),"",INDEX(B$2:B2569,-1+SUMPRODUCT(MAX(ROW(E$2:E2569)*(E2570=E$2:E2569)))))</f>
        <v/>
      </c>
      <c r="J2570" s="15" t="str">
        <f aca="true">IF(OR(E2570="",E2570="!!!",F2570="NEW"),"",COUNTBLANK(OFFSET(A$1,,,SUMPRODUCT(MAX(ROW(E$2:E2570)*(E2570=E$2:E2570)))))-COUNTBLANK(OFFSET(A$1,,,SUMPRODUCT(MAX(ROW(E$1:E2569)*(E2570=E$1:E2569))))))</f>
        <v/>
      </c>
      <c r="K2570" s="15" t="str">
        <f aca="false">IF(OR(E2570="",E2570="!!!",F2570="NEW"),"",INDEX(J$1:J2569,SUMPRODUCT(MAX(ROW(E$1:E2569)*(E2570=E$1:E2569)))))</f>
        <v/>
      </c>
      <c r="L2570" s="16"/>
    </row>
    <row r="2571" customFormat="false" ht="12.75" hidden="false" customHeight="false" outlineLevel="0" collapsed="false">
      <c r="A2571" s="9" t="s">
        <v>424</v>
      </c>
      <c r="E2571" s="10" t="str">
        <f aca="false">IF(D2571="?OLD","!!!","")</f>
        <v/>
      </c>
      <c r="F2571" s="11" t="str">
        <f aca="false">IF(OR(E2571="",E2571="!!!"),"",IF(NOT(ISNA(VLOOKUP(E2571,E$1:E2570,1,FALSE()))),"OLD",IF(AND(E2571&lt;&gt;"",E2571&lt;&gt;"!!!"),"NEW","")))</f>
        <v/>
      </c>
      <c r="G2571" s="12" t="str">
        <f aca="false">IF(OR(E2571="",E2571="!!!"),"",IF(OR(J2571=0,AND(J2571=1,K2571=1),AND(J2571=1,I2571="SBJ"),AND(J2571=1,I2571=0)),"?IN_FOCUS",IF(J2571&lt;=2,"?ACTIVATED",IF(J2571&lt;&gt;"","?FAMILIAR",IF(F2571="NEW",IF(ISNA(VLOOKUP(E2571,#REF!,1,FALSE())),"?TYPE_IDENTIFIABLE","?REFERENTIAL"),"_")))))</f>
        <v/>
      </c>
      <c r="H2571" s="13" t="str">
        <f aca="false">IF(J2571&lt;&gt;1,"",IF(I2571="SBJ","CB","?"))</f>
        <v/>
      </c>
      <c r="I2571" s="14" t="str">
        <f aca="false">IF(OR(E2571="",E2571="!!!",F2571="NEW"),"",INDEX(B$2:B2570,-1+SUMPRODUCT(MAX(ROW(E$2:E2570)*(E2571=E$2:E2570)))))</f>
        <v/>
      </c>
      <c r="J2571" s="15" t="str">
        <f aca="true">IF(OR(E2571="",E2571="!!!",F2571="NEW"),"",COUNTBLANK(OFFSET(A$1,,,SUMPRODUCT(MAX(ROW(E$2:E2571)*(E2571=E$2:E2571)))))-COUNTBLANK(OFFSET(A$1,,,SUMPRODUCT(MAX(ROW(E$1:E2570)*(E2571=E$1:E2570))))))</f>
        <v/>
      </c>
      <c r="K2571" s="15" t="str">
        <f aca="false">IF(OR(E2571="",E2571="!!!",F2571="NEW"),"",INDEX(J$1:J2570,SUMPRODUCT(MAX(ROW(E$1:E2570)*(E2571=E$1:E2570)))))</f>
        <v/>
      </c>
      <c r="L2571" s="16"/>
    </row>
    <row r="2572" customFormat="false" ht="12.75" hidden="false" customHeight="false" outlineLevel="0" collapsed="false">
      <c r="A2572" s="9" t="s">
        <v>243</v>
      </c>
      <c r="E2572" s="10" t="str">
        <f aca="false">IF(D2572="?OLD","!!!","")</f>
        <v/>
      </c>
      <c r="F2572" s="11" t="str">
        <f aca="false">IF(OR(E2572="",E2572="!!!"),"",IF(NOT(ISNA(VLOOKUP(E2572,E$1:E2571,1,FALSE()))),"OLD",IF(AND(E2572&lt;&gt;"",E2572&lt;&gt;"!!!"),"NEW","")))</f>
        <v/>
      </c>
      <c r="G2572" s="12" t="str">
        <f aca="false">IF(OR(E2572="",E2572="!!!"),"",IF(OR(J2572=0,AND(J2572=1,K2572=1),AND(J2572=1,I2572="SBJ"),AND(J2572=1,I2572=0)),"?IN_FOCUS",IF(J2572&lt;=2,"?ACTIVATED",IF(J2572&lt;&gt;"","?FAMILIAR",IF(F2572="NEW",IF(ISNA(VLOOKUP(E2572,#REF!,1,FALSE())),"?TYPE_IDENTIFIABLE","?REFERENTIAL"),"_")))))</f>
        <v/>
      </c>
      <c r="H2572" s="13" t="str">
        <f aca="false">IF(J2572&lt;&gt;1,"",IF(I2572="SBJ","CB","?"))</f>
        <v/>
      </c>
      <c r="I2572" s="14" t="str">
        <f aca="false">IF(OR(E2572="",E2572="!!!",F2572="NEW"),"",INDEX(B$2:B2571,-1+SUMPRODUCT(MAX(ROW(E$2:E2571)*(E2572=E$2:E2571)))))</f>
        <v/>
      </c>
      <c r="J2572" s="15" t="str">
        <f aca="true">IF(OR(E2572="",E2572="!!!",F2572="NEW"),"",COUNTBLANK(OFFSET(A$1,,,SUMPRODUCT(MAX(ROW(E$2:E2572)*(E2572=E$2:E2572)))))-COUNTBLANK(OFFSET(A$1,,,SUMPRODUCT(MAX(ROW(E$1:E2571)*(E2572=E$1:E2571))))))</f>
        <v/>
      </c>
      <c r="K2572" s="15" t="str">
        <f aca="false">IF(OR(E2572="",E2572="!!!",F2572="NEW"),"",INDEX(J$1:J2571,SUMPRODUCT(MAX(ROW(E$1:E2571)*(E2572=E$1:E2571)))))</f>
        <v/>
      </c>
      <c r="L2572" s="16"/>
    </row>
    <row r="2573" customFormat="false" ht="12.75" hidden="false" customHeight="false" outlineLevel="0" collapsed="false">
      <c r="A2573" s="9" t="s">
        <v>954</v>
      </c>
      <c r="B2573" s="0" t="s">
        <v>66</v>
      </c>
      <c r="C2573" s="0" t="s">
        <v>234</v>
      </c>
      <c r="E2573" s="10" t="str">
        <f aca="false">IF(D2573="?OLD","!!!","")</f>
        <v/>
      </c>
      <c r="F2573" s="11" t="str">
        <f aca="false">IF(OR(E2573="",E2573="!!!"),"",IF(NOT(ISNA(VLOOKUP(E2573,E$1:E2572,1,FALSE()))),"OLD",IF(AND(E2573&lt;&gt;"",E2573&lt;&gt;"!!!"),"NEW","")))</f>
        <v/>
      </c>
      <c r="G2573" s="12" t="str">
        <f aca="false">IF(OR(E2573="",E2573="!!!"),"",IF(OR(J2573=0,AND(J2573=1,K2573=1),AND(J2573=1,I2573="SBJ"),AND(J2573=1,I2573=0)),"?IN_FOCUS",IF(J2573&lt;=2,"?ACTIVATED",IF(J2573&lt;&gt;"","?FAMILIAR",IF(F2573="NEW",IF(ISNA(VLOOKUP(E2573,#REF!,1,FALSE())),"?TYPE_IDENTIFIABLE","?REFERENTIAL"),"_")))))</f>
        <v/>
      </c>
      <c r="H2573" s="13" t="str">
        <f aca="false">IF(J2573&lt;&gt;1,"",IF(I2573="SBJ","CB","?"))</f>
        <v/>
      </c>
      <c r="I2573" s="14" t="str">
        <f aca="false">IF(OR(E2573="",E2573="!!!",F2573="NEW"),"",INDEX(B$2:B2572,-1+SUMPRODUCT(MAX(ROW(E$2:E2572)*(E2573=E$2:E2572)))))</f>
        <v/>
      </c>
      <c r="J2573" s="15" t="str">
        <f aca="true">IF(OR(E2573="",E2573="!!!",F2573="NEW"),"",COUNTBLANK(OFFSET(A$1,,,SUMPRODUCT(MAX(ROW(E$2:E2573)*(E2573=E$2:E2573)))))-COUNTBLANK(OFFSET(A$1,,,SUMPRODUCT(MAX(ROW(E$1:E2572)*(E2573=E$1:E2572))))))</f>
        <v/>
      </c>
      <c r="K2573" s="15" t="str">
        <f aca="false">IF(OR(E2573="",E2573="!!!",F2573="NEW"),"",INDEX(J$1:J2572,SUMPRODUCT(MAX(ROW(E$1:E2572)*(E2573=E$1:E2572)))))</f>
        <v/>
      </c>
      <c r="L2573" s="16"/>
    </row>
    <row r="2574" customFormat="false" ht="12.75" hidden="false" customHeight="false" outlineLevel="0" collapsed="false">
      <c r="A2574" s="9" t="s">
        <v>938</v>
      </c>
      <c r="B2574" s="0" t="s">
        <v>955</v>
      </c>
      <c r="E2574" s="10" t="str">
        <f aca="false">IF(D2574="?OLD","!!!","")</f>
        <v/>
      </c>
      <c r="F2574" s="11" t="str">
        <f aca="false">IF(OR(E2574="",E2574="!!!"),"",IF(NOT(ISNA(VLOOKUP(E2574,E$1:E2573,1,FALSE()))),"OLD",IF(AND(E2574&lt;&gt;"",E2574&lt;&gt;"!!!"),"NEW","")))</f>
        <v/>
      </c>
      <c r="G2574" s="12" t="str">
        <f aca="false">IF(OR(E2574="",E2574="!!!"),"",IF(OR(J2574=0,AND(J2574=1,K2574=1),AND(J2574=1,I2574="SBJ"),AND(J2574=1,I2574=0)),"?IN_FOCUS",IF(J2574&lt;=2,"?ACTIVATED",IF(J2574&lt;&gt;"","?FAMILIAR",IF(F2574="NEW",IF(ISNA(VLOOKUP(E2574,#REF!,1,FALSE())),"?TYPE_IDENTIFIABLE","?REFERENTIAL"),"_")))))</f>
        <v/>
      </c>
      <c r="H2574" s="13" t="str">
        <f aca="false">IF(J2574&lt;&gt;1,"",IF(I2574="SBJ","CB","?"))</f>
        <v/>
      </c>
      <c r="I2574" s="14" t="str">
        <f aca="false">IF(OR(E2574="",E2574="!!!",F2574="NEW"),"",INDEX(B$2:B2573,-1+SUMPRODUCT(MAX(ROW(E$2:E2573)*(E2574=E$2:E2573)))))</f>
        <v/>
      </c>
      <c r="J2574" s="15" t="str">
        <f aca="true">IF(OR(E2574="",E2574="!!!",F2574="NEW"),"",COUNTBLANK(OFFSET(A$1,,,SUMPRODUCT(MAX(ROW(E$2:E2574)*(E2574=E$2:E2574)))))-COUNTBLANK(OFFSET(A$1,,,SUMPRODUCT(MAX(ROW(E$1:E2573)*(E2574=E$1:E2573))))))</f>
        <v/>
      </c>
      <c r="K2574" s="15" t="str">
        <f aca="false">IF(OR(E2574="",E2574="!!!",F2574="NEW"),"",INDEX(J$1:J2573,SUMPRODUCT(MAX(ROW(E$1:E2573)*(E2574=E$1:E2573)))))</f>
        <v/>
      </c>
      <c r="L2574" s="16"/>
    </row>
    <row r="2575" customFormat="false" ht="12.75" hidden="false" customHeight="false" outlineLevel="0" collapsed="false">
      <c r="A2575" s="9" t="s">
        <v>182</v>
      </c>
      <c r="E2575" s="10" t="str">
        <f aca="false">IF(D2575="?OLD","!!!","")</f>
        <v/>
      </c>
      <c r="F2575" s="11" t="str">
        <f aca="false">IF(OR(E2575="",E2575="!!!"),"",IF(NOT(ISNA(VLOOKUP(E2575,E$1:E2574,1,FALSE()))),"OLD",IF(AND(E2575&lt;&gt;"",E2575&lt;&gt;"!!!"),"NEW","")))</f>
        <v/>
      </c>
      <c r="G2575" s="12" t="str">
        <f aca="false">IF(OR(E2575="",E2575="!!!"),"",IF(OR(J2575=0,AND(J2575=1,K2575=1),AND(J2575=1,I2575="SBJ"),AND(J2575=1,I2575=0)),"?IN_FOCUS",IF(J2575&lt;=2,"?ACTIVATED",IF(J2575&lt;&gt;"","?FAMILIAR",IF(F2575="NEW",IF(ISNA(VLOOKUP(E2575,#REF!,1,FALSE())),"?TYPE_IDENTIFIABLE","?REFERENTIAL"),"_")))))</f>
        <v/>
      </c>
      <c r="H2575" s="13" t="str">
        <f aca="false">IF(J2575&lt;&gt;1,"",IF(I2575="SBJ","CB","?"))</f>
        <v/>
      </c>
      <c r="I2575" s="14" t="str">
        <f aca="false">IF(OR(E2575="",E2575="!!!",F2575="NEW"),"",INDEX(B$2:B2574,-1+SUMPRODUCT(MAX(ROW(E$2:E2574)*(E2575=E$2:E2574)))))</f>
        <v/>
      </c>
      <c r="J2575" s="15" t="str">
        <f aca="true">IF(OR(E2575="",E2575="!!!",F2575="NEW"),"",COUNTBLANK(OFFSET(A$1,,,SUMPRODUCT(MAX(ROW(E$2:E2575)*(E2575=E$2:E2575)))))-COUNTBLANK(OFFSET(A$1,,,SUMPRODUCT(MAX(ROW(E$1:E2574)*(E2575=E$1:E2574))))))</f>
        <v/>
      </c>
      <c r="K2575" s="15" t="str">
        <f aca="false">IF(OR(E2575="",E2575="!!!",F2575="NEW"),"",INDEX(J$1:J2574,SUMPRODUCT(MAX(ROW(E$1:E2574)*(E2575=E$1:E2574)))))</f>
        <v/>
      </c>
      <c r="L2575" s="16"/>
    </row>
    <row r="2576" customFormat="false" ht="12.75" hidden="false" customHeight="false" outlineLevel="0" collapsed="false">
      <c r="A2576" s="9" t="s">
        <v>956</v>
      </c>
      <c r="E2576" s="10" t="str">
        <f aca="false">IF(D2576="?OLD","!!!","")</f>
        <v/>
      </c>
      <c r="F2576" s="11" t="str">
        <f aca="false">IF(OR(E2576="",E2576="!!!"),"",IF(NOT(ISNA(VLOOKUP(E2576,E$1:E2575,1,FALSE()))),"OLD",IF(AND(E2576&lt;&gt;"",E2576&lt;&gt;"!!!"),"NEW","")))</f>
        <v/>
      </c>
      <c r="G2576" s="12" t="str">
        <f aca="false">IF(OR(E2576="",E2576="!!!"),"",IF(OR(J2576=0,AND(J2576=1,K2576=1),AND(J2576=1,I2576="SBJ"),AND(J2576=1,I2576=0)),"?IN_FOCUS",IF(J2576&lt;=2,"?ACTIVATED",IF(J2576&lt;&gt;"","?FAMILIAR",IF(F2576="NEW",IF(ISNA(VLOOKUP(E2576,#REF!,1,FALSE())),"?TYPE_IDENTIFIABLE","?REFERENTIAL"),"_")))))</f>
        <v/>
      </c>
      <c r="H2576" s="13" t="str">
        <f aca="false">IF(J2576&lt;&gt;1,"",IF(I2576="SBJ","CB","?"))</f>
        <v/>
      </c>
      <c r="I2576" s="14" t="str">
        <f aca="false">IF(OR(E2576="",E2576="!!!",F2576="NEW"),"",INDEX(B$2:B2575,-1+SUMPRODUCT(MAX(ROW(E$2:E2575)*(E2576=E$2:E2575)))))</f>
        <v/>
      </c>
      <c r="J2576" s="15" t="str">
        <f aca="true">IF(OR(E2576="",E2576="!!!",F2576="NEW"),"",COUNTBLANK(OFFSET(A$1,,,SUMPRODUCT(MAX(ROW(E$2:E2576)*(E2576=E$2:E2576)))))-COUNTBLANK(OFFSET(A$1,,,SUMPRODUCT(MAX(ROW(E$1:E2575)*(E2576=E$1:E2575))))))</f>
        <v/>
      </c>
      <c r="K2576" s="15" t="str">
        <f aca="false">IF(OR(E2576="",E2576="!!!",F2576="NEW"),"",INDEX(J$1:J2575,SUMPRODUCT(MAX(ROW(E$1:E2575)*(E2576=E$1:E2575)))))</f>
        <v/>
      </c>
      <c r="L2576" s="16"/>
    </row>
    <row r="2577" customFormat="false" ht="12.75" hidden="false" customHeight="false" outlineLevel="0" collapsed="false">
      <c r="A2577" s="9" t="s">
        <v>21</v>
      </c>
      <c r="E2577" s="10" t="str">
        <f aca="false">IF(D2577="?OLD","!!!","")</f>
        <v/>
      </c>
      <c r="F2577" s="11" t="str">
        <f aca="false">IF(OR(E2577="",E2577="!!!"),"",IF(NOT(ISNA(VLOOKUP(E2577,E$1:E2576,1,FALSE()))),"OLD",IF(AND(E2577&lt;&gt;"",E2577&lt;&gt;"!!!"),"NEW","")))</f>
        <v/>
      </c>
      <c r="G2577" s="12" t="str">
        <f aca="false">IF(OR(E2577="",E2577="!!!"),"",IF(OR(J2577=0,AND(J2577=1,K2577=1),AND(J2577=1,I2577="SBJ"),AND(J2577=1,I2577=0)),"?IN_FOCUS",IF(J2577&lt;=2,"?ACTIVATED",IF(J2577&lt;&gt;"","?FAMILIAR",IF(F2577="NEW",IF(ISNA(VLOOKUP(E2577,#REF!,1,FALSE())),"?TYPE_IDENTIFIABLE","?REFERENTIAL"),"_")))))</f>
        <v/>
      </c>
      <c r="H2577" s="13" t="str">
        <f aca="false">IF(J2577&lt;&gt;1,"",IF(I2577="SBJ","CB","?"))</f>
        <v/>
      </c>
      <c r="I2577" s="14" t="str">
        <f aca="false">IF(OR(E2577="",E2577="!!!",F2577="NEW"),"",INDEX(B$2:B2576,-1+SUMPRODUCT(MAX(ROW(E$2:E2576)*(E2577=E$2:E2576)))))</f>
        <v/>
      </c>
      <c r="J2577" s="15" t="str">
        <f aca="true">IF(OR(E2577="",E2577="!!!",F2577="NEW"),"",COUNTBLANK(OFFSET(A$1,,,SUMPRODUCT(MAX(ROW(E$2:E2577)*(E2577=E$2:E2577)))))-COUNTBLANK(OFFSET(A$1,,,SUMPRODUCT(MAX(ROW(E$1:E2576)*(E2577=E$1:E2576))))))</f>
        <v/>
      </c>
      <c r="K2577" s="15" t="str">
        <f aca="false">IF(OR(E2577="",E2577="!!!",F2577="NEW"),"",INDEX(J$1:J2576,SUMPRODUCT(MAX(ROW(E$1:E2576)*(E2577=E$1:E2576)))))</f>
        <v/>
      </c>
      <c r="L2577" s="16"/>
    </row>
    <row r="2578" customFormat="false" ht="12.75" hidden="false" customHeight="false" outlineLevel="0" collapsed="false">
      <c r="A2578" s="9" t="s">
        <v>957</v>
      </c>
      <c r="B2578" s="0" t="s">
        <v>958</v>
      </c>
      <c r="C2578" s="0" t="s">
        <v>115</v>
      </c>
      <c r="D2578" s="0" t="s">
        <v>31</v>
      </c>
      <c r="E2578" s="10" t="str">
        <f aca="false">IF(D2578="?OLD","!!!","")</f>
        <v>!!!</v>
      </c>
      <c r="F2578" s="11" t="str">
        <f aca="false">IF(OR(E2578="",E2578="!!!"),"",IF(NOT(ISNA(VLOOKUP(E2578,E$1:E2577,1,FALSE()))),"OLD",IF(AND(E2578&lt;&gt;"",E2578&lt;&gt;"!!!"),"NEW","")))</f>
        <v/>
      </c>
      <c r="G2578" s="12" t="str">
        <f aca="false">IF(OR(E2578="",E2578="!!!"),"",IF(OR(J2578=0,AND(J2578=1,K2578=1),AND(J2578=1,I2578="SBJ"),AND(J2578=1,I2578=0)),"?IN_FOCUS",IF(J2578&lt;=2,"?ACTIVATED",IF(J2578&lt;&gt;"","?FAMILIAR",IF(F2578="NEW",IF(ISNA(VLOOKUP(E2578,#REF!,1,FALSE())),"?TYPE_IDENTIFIABLE","?REFERENTIAL"),"_")))))</f>
        <v/>
      </c>
      <c r="H2578" s="13" t="str">
        <f aca="false">IF(J2578&lt;&gt;1,"",IF(I2578="SBJ","CB","?"))</f>
        <v/>
      </c>
      <c r="I2578" s="14" t="str">
        <f aca="false">IF(OR(E2578="",E2578="!!!",F2578="NEW"),"",INDEX(B$2:B2577,-1+SUMPRODUCT(MAX(ROW(E$2:E2577)*(E2578=E$2:E2577)))))</f>
        <v/>
      </c>
      <c r="J2578" s="15" t="str">
        <f aca="true">IF(OR(E2578="",E2578="!!!",F2578="NEW"),"",COUNTBLANK(OFFSET(A$1,,,SUMPRODUCT(MAX(ROW(E$2:E2578)*(E2578=E$2:E2578)))))-COUNTBLANK(OFFSET(A$1,,,SUMPRODUCT(MAX(ROW(E$1:E2577)*(E2578=E$1:E2577))))))</f>
        <v/>
      </c>
      <c r="K2578" s="15" t="str">
        <f aca="false">IF(OR(E2578="",E2578="!!!",F2578="NEW"),"",INDEX(J$1:J2577,SUMPRODUCT(MAX(ROW(E$1:E2577)*(E2578=E$1:E2577)))))</f>
        <v/>
      </c>
      <c r="L2578" s="16"/>
    </row>
    <row r="2579" customFormat="false" ht="12.75" hidden="false" customHeight="false" outlineLevel="0" collapsed="false">
      <c r="A2579" s="9" t="s">
        <v>20</v>
      </c>
      <c r="E2579" s="10" t="str">
        <f aca="false">IF(D2579="?OLD","!!!","")</f>
        <v/>
      </c>
      <c r="F2579" s="11" t="str">
        <f aca="false">IF(OR(E2579="",E2579="!!!"),"",IF(NOT(ISNA(VLOOKUP(E2579,E$1:E2578,1,FALSE()))),"OLD",IF(AND(E2579&lt;&gt;"",E2579&lt;&gt;"!!!"),"NEW","")))</f>
        <v/>
      </c>
      <c r="G2579" s="12" t="str">
        <f aca="false">IF(OR(E2579="",E2579="!!!"),"",IF(OR(J2579=0,AND(J2579=1,K2579=1),AND(J2579=1,I2579="SBJ"),AND(J2579=1,I2579=0)),"?IN_FOCUS",IF(J2579&lt;=2,"?ACTIVATED",IF(J2579&lt;&gt;"","?FAMILIAR",IF(F2579="NEW",IF(ISNA(VLOOKUP(E2579,#REF!,1,FALSE())),"?TYPE_IDENTIFIABLE","?REFERENTIAL"),"_")))))</f>
        <v/>
      </c>
      <c r="H2579" s="13" t="str">
        <f aca="false">IF(J2579&lt;&gt;1,"",IF(I2579="SBJ","CB","?"))</f>
        <v/>
      </c>
      <c r="I2579" s="14" t="str">
        <f aca="false">IF(OR(E2579="",E2579="!!!",F2579="NEW"),"",INDEX(B$2:B2578,-1+SUMPRODUCT(MAX(ROW(E$2:E2578)*(E2579=E$2:E2578)))))</f>
        <v/>
      </c>
      <c r="J2579" s="15" t="str">
        <f aca="true">IF(OR(E2579="",E2579="!!!",F2579="NEW"),"",COUNTBLANK(OFFSET(A$1,,,SUMPRODUCT(MAX(ROW(E$2:E2579)*(E2579=E$2:E2579)))))-COUNTBLANK(OFFSET(A$1,,,SUMPRODUCT(MAX(ROW(E$1:E2578)*(E2579=E$1:E2578))))))</f>
        <v/>
      </c>
      <c r="K2579" s="15" t="str">
        <f aca="false">IF(OR(E2579="",E2579="!!!",F2579="NEW"),"",INDEX(J$1:J2578,SUMPRODUCT(MAX(ROW(E$1:E2578)*(E2579=E$1:E2578)))))</f>
        <v/>
      </c>
      <c r="L2579" s="16"/>
    </row>
    <row r="2580" customFormat="false" ht="12.75" hidden="false" customHeight="false" outlineLevel="0" collapsed="false">
      <c r="A2580" s="9" t="s">
        <v>350</v>
      </c>
      <c r="B2580" s="0" t="s">
        <v>959</v>
      </c>
      <c r="C2580" s="0" t="s">
        <v>30</v>
      </c>
      <c r="D2580" s="0" t="s">
        <v>31</v>
      </c>
      <c r="E2580" s="10" t="str">
        <f aca="false">IF(D2580="?OLD","!!!","")</f>
        <v>!!!</v>
      </c>
      <c r="F2580" s="11" t="str">
        <f aca="false">IF(OR(E2580="",E2580="!!!"),"",IF(NOT(ISNA(VLOOKUP(E2580,E$1:E2579,1,FALSE()))),"OLD",IF(AND(E2580&lt;&gt;"",E2580&lt;&gt;"!!!"),"NEW","")))</f>
        <v/>
      </c>
      <c r="G2580" s="12" t="str">
        <f aca="false">IF(OR(E2580="",E2580="!!!"),"",IF(OR(J2580=0,AND(J2580=1,K2580=1),AND(J2580=1,I2580="SBJ"),AND(J2580=1,I2580=0)),"?IN_FOCUS",IF(J2580&lt;=2,"?ACTIVATED",IF(J2580&lt;&gt;"","?FAMILIAR",IF(F2580="NEW",IF(ISNA(VLOOKUP(E2580,#REF!,1,FALSE())),"?TYPE_IDENTIFIABLE","?REFERENTIAL"),"_")))))</f>
        <v/>
      </c>
      <c r="H2580" s="13" t="str">
        <f aca="false">IF(J2580&lt;&gt;1,"",IF(I2580="SBJ","CB","?"))</f>
        <v/>
      </c>
      <c r="I2580" s="14" t="str">
        <f aca="false">IF(OR(E2580="",E2580="!!!",F2580="NEW"),"",INDEX(B$2:B2579,-1+SUMPRODUCT(MAX(ROW(E$2:E2579)*(E2580=E$2:E2579)))))</f>
        <v/>
      </c>
      <c r="J2580" s="15" t="str">
        <f aca="true">IF(OR(E2580="",E2580="!!!",F2580="NEW"),"",COUNTBLANK(OFFSET(A$1,,,SUMPRODUCT(MAX(ROW(E$2:E2580)*(E2580=E$2:E2580)))))-COUNTBLANK(OFFSET(A$1,,,SUMPRODUCT(MAX(ROW(E$1:E2579)*(E2580=E$1:E2579))))))</f>
        <v/>
      </c>
      <c r="K2580" s="15" t="str">
        <f aca="false">IF(OR(E2580="",E2580="!!!",F2580="NEW"),"",INDEX(J$1:J2579,SUMPRODUCT(MAX(ROW(E$1:E2579)*(E2580=E$1:E2579)))))</f>
        <v/>
      </c>
      <c r="L2580" s="16"/>
    </row>
    <row r="2581" customFormat="false" ht="12.75" hidden="false" customHeight="false" outlineLevel="0" collapsed="false">
      <c r="A2581" s="9" t="s">
        <v>261</v>
      </c>
      <c r="E2581" s="10" t="str">
        <f aca="false">IF(D2581="?OLD","!!!","")</f>
        <v/>
      </c>
      <c r="F2581" s="11" t="str">
        <f aca="false">IF(OR(E2581="",E2581="!!!"),"",IF(NOT(ISNA(VLOOKUP(E2581,E$1:E2580,1,FALSE()))),"OLD",IF(AND(E2581&lt;&gt;"",E2581&lt;&gt;"!!!"),"NEW","")))</f>
        <v/>
      </c>
      <c r="G2581" s="12" t="str">
        <f aca="false">IF(OR(E2581="",E2581="!!!"),"",IF(OR(J2581=0,AND(J2581=1,K2581=1),AND(J2581=1,I2581="SBJ"),AND(J2581=1,I2581=0)),"?IN_FOCUS",IF(J2581&lt;=2,"?ACTIVATED",IF(J2581&lt;&gt;"","?FAMILIAR",IF(F2581="NEW",IF(ISNA(VLOOKUP(E2581,#REF!,1,FALSE())),"?TYPE_IDENTIFIABLE","?REFERENTIAL"),"_")))))</f>
        <v/>
      </c>
      <c r="H2581" s="13" t="str">
        <f aca="false">IF(J2581&lt;&gt;1,"",IF(I2581="SBJ","CB","?"))</f>
        <v/>
      </c>
      <c r="I2581" s="14" t="str">
        <f aca="false">IF(OR(E2581="",E2581="!!!",F2581="NEW"),"",INDEX(B$2:B2580,-1+SUMPRODUCT(MAX(ROW(E$2:E2580)*(E2581=E$2:E2580)))))</f>
        <v/>
      </c>
      <c r="J2581" s="15" t="str">
        <f aca="true">IF(OR(E2581="",E2581="!!!",F2581="NEW"),"",COUNTBLANK(OFFSET(A$1,,,SUMPRODUCT(MAX(ROW(E$2:E2581)*(E2581=E$2:E2581)))))-COUNTBLANK(OFFSET(A$1,,,SUMPRODUCT(MAX(ROW(E$1:E2580)*(E2581=E$1:E2580))))))</f>
        <v/>
      </c>
      <c r="K2581" s="15" t="str">
        <f aca="false">IF(OR(E2581="",E2581="!!!",F2581="NEW"),"",INDEX(J$1:J2580,SUMPRODUCT(MAX(ROW(E$1:E2580)*(E2581=E$1:E2580)))))</f>
        <v/>
      </c>
      <c r="L2581" s="16"/>
    </row>
    <row r="2582" customFormat="false" ht="12.75" hidden="false" customHeight="false" outlineLevel="0" collapsed="false">
      <c r="A2582" s="9" t="s">
        <v>71</v>
      </c>
      <c r="E2582" s="10" t="str">
        <f aca="false">IF(D2582="?OLD","!!!","")</f>
        <v/>
      </c>
      <c r="F2582" s="11" t="str">
        <f aca="false">IF(OR(E2582="",E2582="!!!"),"",IF(NOT(ISNA(VLOOKUP(E2582,E$1:E2581,1,FALSE()))),"OLD",IF(AND(E2582&lt;&gt;"",E2582&lt;&gt;"!!!"),"NEW","")))</f>
        <v/>
      </c>
      <c r="G2582" s="12" t="str">
        <f aca="false">IF(OR(E2582="",E2582="!!!"),"",IF(OR(J2582=0,AND(J2582=1,K2582=1),AND(J2582=1,I2582="SBJ"),AND(J2582=1,I2582=0)),"?IN_FOCUS",IF(J2582&lt;=2,"?ACTIVATED",IF(J2582&lt;&gt;"","?FAMILIAR",IF(F2582="NEW",IF(ISNA(VLOOKUP(E2582,#REF!,1,FALSE())),"?TYPE_IDENTIFIABLE","?REFERENTIAL"),"_")))))</f>
        <v/>
      </c>
      <c r="H2582" s="13" t="str">
        <f aca="false">IF(J2582&lt;&gt;1,"",IF(I2582="SBJ","CB","?"))</f>
        <v/>
      </c>
      <c r="I2582" s="14" t="str">
        <f aca="false">IF(OR(E2582="",E2582="!!!",F2582="NEW"),"",INDEX(B$2:B2581,-1+SUMPRODUCT(MAX(ROW(E$2:E2581)*(E2582=E$2:E2581)))))</f>
        <v/>
      </c>
      <c r="J2582" s="15" t="str">
        <f aca="true">IF(OR(E2582="",E2582="!!!",F2582="NEW"),"",COUNTBLANK(OFFSET(A$1,,,SUMPRODUCT(MAX(ROW(E$2:E2582)*(E2582=E$2:E2582)))))-COUNTBLANK(OFFSET(A$1,,,SUMPRODUCT(MAX(ROW(E$1:E2581)*(E2582=E$1:E2581))))))</f>
        <v/>
      </c>
      <c r="K2582" s="15" t="str">
        <f aca="false">IF(OR(E2582="",E2582="!!!",F2582="NEW"),"",INDEX(J$1:J2581,SUMPRODUCT(MAX(ROW(E$1:E2581)*(E2582=E$1:E2581)))))</f>
        <v/>
      </c>
      <c r="L2582" s="16"/>
    </row>
    <row r="2583" customFormat="false" ht="12.75" hidden="false" customHeight="false" outlineLevel="0" collapsed="false">
      <c r="A2583" s="9" t="s">
        <v>73</v>
      </c>
      <c r="B2583" s="0" t="s">
        <v>810</v>
      </c>
      <c r="C2583" s="0" t="s">
        <v>54</v>
      </c>
      <c r="D2583" s="0" t="s">
        <v>31</v>
      </c>
      <c r="E2583" s="10" t="str">
        <f aca="false">IF(D2583="?OLD","!!!","")</f>
        <v>!!!</v>
      </c>
      <c r="F2583" s="11" t="str">
        <f aca="false">IF(OR(E2583="",E2583="!!!"),"",IF(NOT(ISNA(VLOOKUP(E2583,E$1:E2582,1,FALSE()))),"OLD",IF(AND(E2583&lt;&gt;"",E2583&lt;&gt;"!!!"),"NEW","")))</f>
        <v/>
      </c>
      <c r="G2583" s="12" t="str">
        <f aca="false">IF(OR(E2583="",E2583="!!!"),"",IF(OR(J2583=0,AND(J2583=1,K2583=1),AND(J2583=1,I2583="SBJ"),AND(J2583=1,I2583=0)),"?IN_FOCUS",IF(J2583&lt;=2,"?ACTIVATED",IF(J2583&lt;&gt;"","?FAMILIAR",IF(F2583="NEW",IF(ISNA(VLOOKUP(E2583,#REF!,1,FALSE())),"?TYPE_IDENTIFIABLE","?REFERENTIAL"),"_")))))</f>
        <v/>
      </c>
      <c r="H2583" s="13" t="str">
        <f aca="false">IF(J2583&lt;&gt;1,"",IF(I2583="SBJ","CB","?"))</f>
        <v/>
      </c>
      <c r="I2583" s="14" t="str">
        <f aca="false">IF(OR(E2583="",E2583="!!!",F2583="NEW"),"",INDEX(B$2:B2582,-1+SUMPRODUCT(MAX(ROW(E$2:E2582)*(E2583=E$2:E2582)))))</f>
        <v/>
      </c>
      <c r="J2583" s="15" t="str">
        <f aca="true">IF(OR(E2583="",E2583="!!!",F2583="NEW"),"",COUNTBLANK(OFFSET(A$1,,,SUMPRODUCT(MAX(ROW(E$2:E2583)*(E2583=E$2:E2583)))))-COUNTBLANK(OFFSET(A$1,,,SUMPRODUCT(MAX(ROW(E$1:E2582)*(E2583=E$1:E2582))))))</f>
        <v/>
      </c>
      <c r="K2583" s="15" t="str">
        <f aca="false">IF(OR(E2583="",E2583="!!!",F2583="NEW"),"",INDEX(J$1:J2582,SUMPRODUCT(MAX(ROW(E$1:E2582)*(E2583=E$1:E2582)))))</f>
        <v/>
      </c>
      <c r="L2583" s="16"/>
    </row>
    <row r="2584" customFormat="false" ht="12.75" hidden="false" customHeight="false" outlineLevel="0" collapsed="false">
      <c r="A2584" s="9" t="s">
        <v>39</v>
      </c>
      <c r="E2584" s="10" t="str">
        <f aca="false">IF(D2584="?OLD","!!!","")</f>
        <v/>
      </c>
      <c r="F2584" s="11" t="str">
        <f aca="false">IF(OR(E2584="",E2584="!!!"),"",IF(NOT(ISNA(VLOOKUP(E2584,E$1:E2583,1,FALSE()))),"OLD",IF(AND(E2584&lt;&gt;"",E2584&lt;&gt;"!!!"),"NEW","")))</f>
        <v/>
      </c>
      <c r="G2584" s="12" t="str">
        <f aca="false">IF(OR(E2584="",E2584="!!!"),"",IF(OR(J2584=0,AND(J2584=1,K2584=1),AND(J2584=1,I2584="SBJ"),AND(J2584=1,I2584=0)),"?IN_FOCUS",IF(J2584&lt;=2,"?ACTIVATED",IF(J2584&lt;&gt;"","?FAMILIAR",IF(F2584="NEW",IF(ISNA(VLOOKUP(E2584,#REF!,1,FALSE())),"?TYPE_IDENTIFIABLE","?REFERENTIAL"),"_")))))</f>
        <v/>
      </c>
      <c r="H2584" s="13" t="str">
        <f aca="false">IF(J2584&lt;&gt;1,"",IF(I2584="SBJ","CB","?"))</f>
        <v/>
      </c>
      <c r="I2584" s="14" t="str">
        <f aca="false">IF(OR(E2584="",E2584="!!!",F2584="NEW"),"",INDEX(B$2:B2583,-1+SUMPRODUCT(MAX(ROW(E$2:E2583)*(E2584=E$2:E2583)))))</f>
        <v/>
      </c>
      <c r="J2584" s="15" t="str">
        <f aca="true">IF(OR(E2584="",E2584="!!!",F2584="NEW"),"",COUNTBLANK(OFFSET(A$1,,,SUMPRODUCT(MAX(ROW(E$2:E2584)*(E2584=E$2:E2584)))))-COUNTBLANK(OFFSET(A$1,,,SUMPRODUCT(MAX(ROW(E$1:E2583)*(E2584=E$1:E2583))))))</f>
        <v/>
      </c>
      <c r="K2584" s="15" t="str">
        <f aca="false">IF(OR(E2584="",E2584="!!!",F2584="NEW"),"",INDEX(J$1:J2583,SUMPRODUCT(MAX(ROW(E$1:E2583)*(E2584=E$1:E2583)))))</f>
        <v/>
      </c>
      <c r="L2584" s="16"/>
    </row>
    <row r="2585" customFormat="false" ht="12.75" hidden="false" customHeight="false" outlineLevel="0" collapsed="false">
      <c r="A2585" s="9" t="s">
        <v>202</v>
      </c>
      <c r="E2585" s="10" t="str">
        <f aca="false">IF(D2585="?OLD","!!!","")</f>
        <v/>
      </c>
      <c r="F2585" s="11" t="str">
        <f aca="false">IF(OR(E2585="",E2585="!!!"),"",IF(NOT(ISNA(VLOOKUP(E2585,E$1:E2584,1,FALSE()))),"OLD",IF(AND(E2585&lt;&gt;"",E2585&lt;&gt;"!!!"),"NEW","")))</f>
        <v/>
      </c>
      <c r="G2585" s="12" t="str">
        <f aca="false">IF(OR(E2585="",E2585="!!!"),"",IF(OR(J2585=0,AND(J2585=1,K2585=1),AND(J2585=1,I2585="SBJ"),AND(J2585=1,I2585=0)),"?IN_FOCUS",IF(J2585&lt;=2,"?ACTIVATED",IF(J2585&lt;&gt;"","?FAMILIAR",IF(F2585="NEW",IF(ISNA(VLOOKUP(E2585,#REF!,1,FALSE())),"?TYPE_IDENTIFIABLE","?REFERENTIAL"),"_")))))</f>
        <v/>
      </c>
      <c r="H2585" s="13" t="str">
        <f aca="false">IF(J2585&lt;&gt;1,"",IF(I2585="SBJ","CB","?"))</f>
        <v/>
      </c>
      <c r="I2585" s="14" t="str">
        <f aca="false">IF(OR(E2585="",E2585="!!!",F2585="NEW"),"",INDEX(B$2:B2584,-1+SUMPRODUCT(MAX(ROW(E$2:E2584)*(E2585=E$2:E2584)))))</f>
        <v/>
      </c>
      <c r="J2585" s="15" t="str">
        <f aca="true">IF(OR(E2585="",E2585="!!!",F2585="NEW"),"",COUNTBLANK(OFFSET(A$1,,,SUMPRODUCT(MAX(ROW(E$2:E2585)*(E2585=E$2:E2585)))))-COUNTBLANK(OFFSET(A$1,,,SUMPRODUCT(MAX(ROW(E$1:E2584)*(E2585=E$1:E2584))))))</f>
        <v/>
      </c>
      <c r="K2585" s="15" t="str">
        <f aca="false">IF(OR(E2585="",E2585="!!!",F2585="NEW"),"",INDEX(J$1:J2584,SUMPRODUCT(MAX(ROW(E$1:E2584)*(E2585=E$1:E2584)))))</f>
        <v/>
      </c>
      <c r="L2585" s="16"/>
    </row>
    <row r="2586" customFormat="false" ht="12.75" hidden="false" customHeight="false" outlineLevel="0" collapsed="false">
      <c r="A2586" s="9" t="s">
        <v>21</v>
      </c>
      <c r="E2586" s="10" t="str">
        <f aca="false">IF(D2586="?OLD","!!!","")</f>
        <v/>
      </c>
      <c r="F2586" s="11" t="str">
        <f aca="false">IF(OR(E2586="",E2586="!!!"),"",IF(NOT(ISNA(VLOOKUP(E2586,E$1:E2585,1,FALSE()))),"OLD",IF(AND(E2586&lt;&gt;"",E2586&lt;&gt;"!!!"),"NEW","")))</f>
        <v/>
      </c>
      <c r="G2586" s="12" t="str">
        <f aca="false">IF(OR(E2586="",E2586="!!!"),"",IF(OR(J2586=0,AND(J2586=1,K2586=1),AND(J2586=1,I2586="SBJ"),AND(J2586=1,I2586=0)),"?IN_FOCUS",IF(J2586&lt;=2,"?ACTIVATED",IF(J2586&lt;&gt;"","?FAMILIAR",IF(F2586="NEW",IF(ISNA(VLOOKUP(E2586,#REF!,1,FALSE())),"?TYPE_IDENTIFIABLE","?REFERENTIAL"),"_")))))</f>
        <v/>
      </c>
      <c r="H2586" s="13" t="str">
        <f aca="false">IF(J2586&lt;&gt;1,"",IF(I2586="SBJ","CB","?"))</f>
        <v/>
      </c>
      <c r="I2586" s="14" t="str">
        <f aca="false">IF(OR(E2586="",E2586="!!!",F2586="NEW"),"",INDEX(B$2:B2585,-1+SUMPRODUCT(MAX(ROW(E$2:E2585)*(E2586=E$2:E2585)))))</f>
        <v/>
      </c>
      <c r="J2586" s="15" t="str">
        <f aca="true">IF(OR(E2586="",E2586="!!!",F2586="NEW"),"",COUNTBLANK(OFFSET(A$1,,,SUMPRODUCT(MAX(ROW(E$2:E2586)*(E2586=E$2:E2586)))))-COUNTBLANK(OFFSET(A$1,,,SUMPRODUCT(MAX(ROW(E$1:E2585)*(E2586=E$1:E2585))))))</f>
        <v/>
      </c>
      <c r="K2586" s="15" t="str">
        <f aca="false">IF(OR(E2586="",E2586="!!!",F2586="NEW"),"",INDEX(J$1:J2585,SUMPRODUCT(MAX(ROW(E$1:E2585)*(E2586=E$1:E2585)))))</f>
        <v/>
      </c>
      <c r="L2586" s="16"/>
    </row>
    <row r="2587" customFormat="false" ht="12.75" hidden="false" customHeight="false" outlineLevel="0" collapsed="false">
      <c r="A2587" s="9" t="s">
        <v>126</v>
      </c>
      <c r="B2587" s="0" t="s">
        <v>23</v>
      </c>
      <c r="C2587" s="0" t="s">
        <v>19</v>
      </c>
      <c r="E2587" s="10" t="str">
        <f aca="false">IF(D2587="?OLD","!!!","")</f>
        <v/>
      </c>
      <c r="F2587" s="11" t="str">
        <f aca="false">IF(OR(E2587="",E2587="!!!"),"",IF(NOT(ISNA(VLOOKUP(E2587,E$1:E2586,1,FALSE()))),"OLD",IF(AND(E2587&lt;&gt;"",E2587&lt;&gt;"!!!"),"NEW","")))</f>
        <v/>
      </c>
      <c r="G2587" s="12" t="str">
        <f aca="false">IF(OR(E2587="",E2587="!!!"),"",IF(OR(J2587=0,AND(J2587=1,K2587=1),AND(J2587=1,I2587="SBJ"),AND(J2587=1,I2587=0)),"?IN_FOCUS",IF(J2587&lt;=2,"?ACTIVATED",IF(J2587&lt;&gt;"","?FAMILIAR",IF(F2587="NEW",IF(ISNA(VLOOKUP(E2587,#REF!,1,FALSE())),"?TYPE_IDENTIFIABLE","?REFERENTIAL"),"_")))))</f>
        <v/>
      </c>
      <c r="H2587" s="13" t="str">
        <f aca="false">IF(J2587&lt;&gt;1,"",IF(I2587="SBJ","CB","?"))</f>
        <v/>
      </c>
      <c r="I2587" s="14" t="str">
        <f aca="false">IF(OR(E2587="",E2587="!!!",F2587="NEW"),"",INDEX(B$2:B2586,-1+SUMPRODUCT(MAX(ROW(E$2:E2586)*(E2587=E$2:E2586)))))</f>
        <v/>
      </c>
      <c r="J2587" s="15" t="str">
        <f aca="true">IF(OR(E2587="",E2587="!!!",F2587="NEW"),"",COUNTBLANK(OFFSET(A$1,,,SUMPRODUCT(MAX(ROW(E$2:E2587)*(E2587=E$2:E2587)))))-COUNTBLANK(OFFSET(A$1,,,SUMPRODUCT(MAX(ROW(E$1:E2586)*(E2587=E$1:E2586))))))</f>
        <v/>
      </c>
      <c r="K2587" s="15" t="str">
        <f aca="false">IF(OR(E2587="",E2587="!!!",F2587="NEW"),"",INDEX(J$1:J2586,SUMPRODUCT(MAX(ROW(E$1:E2586)*(E2587=E$1:E2586)))))</f>
        <v/>
      </c>
      <c r="L2587" s="16"/>
    </row>
    <row r="2588" customFormat="false" ht="12.75" hidden="false" customHeight="false" outlineLevel="0" collapsed="false">
      <c r="A2588" s="9" t="s">
        <v>20</v>
      </c>
      <c r="E2588" s="10" t="str">
        <f aca="false">IF(D2588="?OLD","!!!","")</f>
        <v/>
      </c>
      <c r="F2588" s="11" t="str">
        <f aca="false">IF(OR(E2588="",E2588="!!!"),"",IF(NOT(ISNA(VLOOKUP(E2588,E$1:E2587,1,FALSE()))),"OLD",IF(AND(E2588&lt;&gt;"",E2588&lt;&gt;"!!!"),"NEW","")))</f>
        <v/>
      </c>
      <c r="G2588" s="12" t="str">
        <f aca="false">IF(OR(E2588="",E2588="!!!"),"",IF(OR(J2588=0,AND(J2588=1,K2588=1),AND(J2588=1,I2588="SBJ"),AND(J2588=1,I2588=0)),"?IN_FOCUS",IF(J2588&lt;=2,"?ACTIVATED",IF(J2588&lt;&gt;"","?FAMILIAR",IF(F2588="NEW",IF(ISNA(VLOOKUP(E2588,#REF!,1,FALSE())),"?TYPE_IDENTIFIABLE","?REFERENTIAL"),"_")))))</f>
        <v/>
      </c>
      <c r="H2588" s="13" t="str">
        <f aca="false">IF(J2588&lt;&gt;1,"",IF(I2588="SBJ","CB","?"))</f>
        <v/>
      </c>
      <c r="I2588" s="14" t="str">
        <f aca="false">IF(OR(E2588="",E2588="!!!",F2588="NEW"),"",INDEX(B$2:B2587,-1+SUMPRODUCT(MAX(ROW(E$2:E2587)*(E2588=E$2:E2587)))))</f>
        <v/>
      </c>
      <c r="J2588" s="15" t="str">
        <f aca="true">IF(OR(E2588="",E2588="!!!",F2588="NEW"),"",COUNTBLANK(OFFSET(A$1,,,SUMPRODUCT(MAX(ROW(E$2:E2588)*(E2588=E$2:E2588)))))-COUNTBLANK(OFFSET(A$1,,,SUMPRODUCT(MAX(ROW(E$1:E2587)*(E2588=E$1:E2587))))))</f>
        <v/>
      </c>
      <c r="K2588" s="15" t="str">
        <f aca="false">IF(OR(E2588="",E2588="!!!",F2588="NEW"),"",INDEX(J$1:J2587,SUMPRODUCT(MAX(ROW(E$1:E2587)*(E2588=E$1:E2587)))))</f>
        <v/>
      </c>
      <c r="L2588" s="16"/>
    </row>
    <row r="2589" customFormat="false" ht="12.75" hidden="false" customHeight="false" outlineLevel="0" collapsed="false">
      <c r="A2589" s="9" t="s">
        <v>588</v>
      </c>
      <c r="E2589" s="10" t="str">
        <f aca="false">IF(D2589="?OLD","!!!","")</f>
        <v/>
      </c>
      <c r="F2589" s="11" t="str">
        <f aca="false">IF(OR(E2589="",E2589="!!!"),"",IF(NOT(ISNA(VLOOKUP(E2589,E$1:E2588,1,FALSE()))),"OLD",IF(AND(E2589&lt;&gt;"",E2589&lt;&gt;"!!!"),"NEW","")))</f>
        <v/>
      </c>
      <c r="G2589" s="12" t="str">
        <f aca="false">IF(OR(E2589="",E2589="!!!"),"",IF(OR(J2589=0,AND(J2589=1,K2589=1),AND(J2589=1,I2589="SBJ"),AND(J2589=1,I2589=0)),"?IN_FOCUS",IF(J2589&lt;=2,"?ACTIVATED",IF(J2589&lt;&gt;"","?FAMILIAR",IF(F2589="NEW",IF(ISNA(VLOOKUP(E2589,#REF!,1,FALSE())),"?TYPE_IDENTIFIABLE","?REFERENTIAL"),"_")))))</f>
        <v/>
      </c>
      <c r="H2589" s="13" t="str">
        <f aca="false">IF(J2589&lt;&gt;1,"",IF(I2589="SBJ","CB","?"))</f>
        <v/>
      </c>
      <c r="I2589" s="14" t="str">
        <f aca="false">IF(OR(E2589="",E2589="!!!",F2589="NEW"),"",INDEX(B$2:B2588,-1+SUMPRODUCT(MAX(ROW(E$2:E2588)*(E2589=E$2:E2588)))))</f>
        <v/>
      </c>
      <c r="J2589" s="15" t="str">
        <f aca="true">IF(OR(E2589="",E2589="!!!",F2589="NEW"),"",COUNTBLANK(OFFSET(A$1,,,SUMPRODUCT(MAX(ROW(E$2:E2589)*(E2589=E$2:E2589)))))-COUNTBLANK(OFFSET(A$1,,,SUMPRODUCT(MAX(ROW(E$1:E2588)*(E2589=E$1:E2588))))))</f>
        <v/>
      </c>
      <c r="K2589" s="15" t="str">
        <f aca="false">IF(OR(E2589="",E2589="!!!",F2589="NEW"),"",INDEX(J$1:J2588,SUMPRODUCT(MAX(ROW(E$1:E2588)*(E2589=E$1:E2588)))))</f>
        <v/>
      </c>
      <c r="L2589" s="16"/>
    </row>
    <row r="2590" customFormat="false" ht="12.75" hidden="false" customHeight="false" outlineLevel="0" collapsed="false">
      <c r="A2590" s="9" t="s">
        <v>960</v>
      </c>
      <c r="E2590" s="10" t="str">
        <f aca="false">IF(D2590="?OLD","!!!","")</f>
        <v/>
      </c>
      <c r="F2590" s="11" t="str">
        <f aca="false">IF(OR(E2590="",E2590="!!!"),"",IF(NOT(ISNA(VLOOKUP(E2590,E$1:E2589,1,FALSE()))),"OLD",IF(AND(E2590&lt;&gt;"",E2590&lt;&gt;"!!!"),"NEW","")))</f>
        <v/>
      </c>
      <c r="G2590" s="12" t="str">
        <f aca="false">IF(OR(E2590="",E2590="!!!"),"",IF(OR(J2590=0,AND(J2590=1,K2590=1),AND(J2590=1,I2590="SBJ"),AND(J2590=1,I2590=0)),"?IN_FOCUS",IF(J2590&lt;=2,"?ACTIVATED",IF(J2590&lt;&gt;"","?FAMILIAR",IF(F2590="NEW",IF(ISNA(VLOOKUP(E2590,#REF!,1,FALSE())),"?TYPE_IDENTIFIABLE","?REFERENTIAL"),"_")))))</f>
        <v/>
      </c>
      <c r="H2590" s="13" t="str">
        <f aca="false">IF(J2590&lt;&gt;1,"",IF(I2590="SBJ","CB","?"))</f>
        <v/>
      </c>
      <c r="I2590" s="14" t="str">
        <f aca="false">IF(OR(E2590="",E2590="!!!",F2590="NEW"),"",INDEX(B$2:B2589,-1+SUMPRODUCT(MAX(ROW(E$2:E2589)*(E2590=E$2:E2589)))))</f>
        <v/>
      </c>
      <c r="J2590" s="15" t="str">
        <f aca="true">IF(OR(E2590="",E2590="!!!",F2590="NEW"),"",COUNTBLANK(OFFSET(A$1,,,SUMPRODUCT(MAX(ROW(E$2:E2590)*(E2590=E$2:E2590)))))-COUNTBLANK(OFFSET(A$1,,,SUMPRODUCT(MAX(ROW(E$1:E2589)*(E2590=E$1:E2589))))))</f>
        <v/>
      </c>
      <c r="K2590" s="15" t="str">
        <f aca="false">IF(OR(E2590="",E2590="!!!",F2590="NEW"),"",INDEX(J$1:J2589,SUMPRODUCT(MAX(ROW(E$1:E2589)*(E2590=E$1:E2589)))))</f>
        <v/>
      </c>
      <c r="L2590" s="16"/>
    </row>
    <row r="2591" customFormat="false" ht="12.75" hidden="false" customHeight="false" outlineLevel="0" collapsed="false">
      <c r="A2591" s="9" t="s">
        <v>961</v>
      </c>
      <c r="B2591" s="0" t="s">
        <v>25</v>
      </c>
      <c r="C2591" s="0" t="s">
        <v>26</v>
      </c>
      <c r="E2591" s="10" t="str">
        <f aca="false">IF(D2591="?OLD","!!!","")</f>
        <v/>
      </c>
      <c r="F2591" s="11" t="str">
        <f aca="false">IF(OR(E2591="",E2591="!!!"),"",IF(NOT(ISNA(VLOOKUP(E2591,E$1:E2590,1,FALSE()))),"OLD",IF(AND(E2591&lt;&gt;"",E2591&lt;&gt;"!!!"),"NEW","")))</f>
        <v/>
      </c>
      <c r="G2591" s="12" t="str">
        <f aca="false">IF(OR(E2591="",E2591="!!!"),"",IF(OR(J2591=0,AND(J2591=1,K2591=1),AND(J2591=1,I2591="SBJ"),AND(J2591=1,I2591=0)),"?IN_FOCUS",IF(J2591&lt;=2,"?ACTIVATED",IF(J2591&lt;&gt;"","?FAMILIAR",IF(F2591="NEW",IF(ISNA(VLOOKUP(E2591,#REF!,1,FALSE())),"?TYPE_IDENTIFIABLE","?REFERENTIAL"),"_")))))</f>
        <v/>
      </c>
      <c r="H2591" s="13" t="str">
        <f aca="false">IF(J2591&lt;&gt;1,"",IF(I2591="SBJ","CB","?"))</f>
        <v/>
      </c>
      <c r="I2591" s="14" t="str">
        <f aca="false">IF(OR(E2591="",E2591="!!!",F2591="NEW"),"",INDEX(B$2:B2590,-1+SUMPRODUCT(MAX(ROW(E$2:E2590)*(E2591=E$2:E2590)))))</f>
        <v/>
      </c>
      <c r="J2591" s="15" t="str">
        <f aca="true">IF(OR(E2591="",E2591="!!!",F2591="NEW"),"",COUNTBLANK(OFFSET(A$1,,,SUMPRODUCT(MAX(ROW(E$2:E2591)*(E2591=E$2:E2591)))))-COUNTBLANK(OFFSET(A$1,,,SUMPRODUCT(MAX(ROW(E$1:E2590)*(E2591=E$1:E2590))))))</f>
        <v/>
      </c>
      <c r="K2591" s="15" t="str">
        <f aca="false">IF(OR(E2591="",E2591="!!!",F2591="NEW"),"",INDEX(J$1:J2590,SUMPRODUCT(MAX(ROW(E$1:E2590)*(E2591=E$1:E2590)))))</f>
        <v/>
      </c>
      <c r="L2591" s="16"/>
    </row>
    <row r="2592" customFormat="false" ht="12.75" hidden="false" customHeight="false" outlineLevel="0" collapsed="false">
      <c r="A2592" s="9" t="s">
        <v>62</v>
      </c>
      <c r="E2592" s="10" t="str">
        <f aca="false">IF(D2592="?OLD","!!!","")</f>
        <v/>
      </c>
      <c r="F2592" s="11" t="str">
        <f aca="false">IF(OR(E2592="",E2592="!!!"),"",IF(NOT(ISNA(VLOOKUP(E2592,E$1:E2591,1,FALSE()))),"OLD",IF(AND(E2592&lt;&gt;"",E2592&lt;&gt;"!!!"),"NEW","")))</f>
        <v/>
      </c>
      <c r="G2592" s="12" t="str">
        <f aca="false">IF(OR(E2592="",E2592="!!!"),"",IF(OR(J2592=0,AND(J2592=1,K2592=1),AND(J2592=1,I2592="SBJ"),AND(J2592=1,I2592=0)),"?IN_FOCUS",IF(J2592&lt;=2,"?ACTIVATED",IF(J2592&lt;&gt;"","?FAMILIAR",IF(F2592="NEW",IF(ISNA(VLOOKUP(E2592,#REF!,1,FALSE())),"?TYPE_IDENTIFIABLE","?REFERENTIAL"),"_")))))</f>
        <v/>
      </c>
      <c r="H2592" s="13" t="str">
        <f aca="false">IF(J2592&lt;&gt;1,"",IF(I2592="SBJ","CB","?"))</f>
        <v/>
      </c>
      <c r="I2592" s="14" t="str">
        <f aca="false">IF(OR(E2592="",E2592="!!!",F2592="NEW"),"",INDEX(B$2:B2591,-1+SUMPRODUCT(MAX(ROW(E$2:E2591)*(E2592=E$2:E2591)))))</f>
        <v/>
      </c>
      <c r="J2592" s="15" t="str">
        <f aca="true">IF(OR(E2592="",E2592="!!!",F2592="NEW"),"",COUNTBLANK(OFFSET(A$1,,,SUMPRODUCT(MAX(ROW(E$2:E2592)*(E2592=E$2:E2592)))))-COUNTBLANK(OFFSET(A$1,,,SUMPRODUCT(MAX(ROW(E$1:E2591)*(E2592=E$1:E2591))))))</f>
        <v/>
      </c>
      <c r="K2592" s="15" t="str">
        <f aca="false">IF(OR(E2592="",E2592="!!!",F2592="NEW"),"",INDEX(J$1:J2591,SUMPRODUCT(MAX(ROW(E$1:E2591)*(E2592=E$1:E2591)))))</f>
        <v/>
      </c>
      <c r="L2592" s="16"/>
    </row>
    <row r="2593" customFormat="false" ht="12.75" hidden="false" customHeight="false" outlineLevel="0" collapsed="false">
      <c r="A2593" s="9" t="s">
        <v>962</v>
      </c>
      <c r="E2593" s="10" t="str">
        <f aca="false">IF(D2593="?OLD","!!!","")</f>
        <v/>
      </c>
      <c r="F2593" s="11" t="str">
        <f aca="false">IF(OR(E2593="",E2593="!!!"),"",IF(NOT(ISNA(VLOOKUP(E2593,E$1:E2592,1,FALSE()))),"OLD",IF(AND(E2593&lt;&gt;"",E2593&lt;&gt;"!!!"),"NEW","")))</f>
        <v/>
      </c>
      <c r="G2593" s="12" t="str">
        <f aca="false">IF(OR(E2593="",E2593="!!!"),"",IF(OR(J2593=0,AND(J2593=1,K2593=1),AND(J2593=1,I2593="SBJ"),AND(J2593=1,I2593=0)),"?IN_FOCUS",IF(J2593&lt;=2,"?ACTIVATED",IF(J2593&lt;&gt;"","?FAMILIAR",IF(F2593="NEW",IF(ISNA(VLOOKUP(E2593,#REF!,1,FALSE())),"?TYPE_IDENTIFIABLE","?REFERENTIAL"),"_")))))</f>
        <v/>
      </c>
      <c r="H2593" s="13" t="str">
        <f aca="false">IF(J2593&lt;&gt;1,"",IF(I2593="SBJ","CB","?"))</f>
        <v/>
      </c>
      <c r="I2593" s="14" t="str">
        <f aca="false">IF(OR(E2593="",E2593="!!!",F2593="NEW"),"",INDEX(B$2:B2592,-1+SUMPRODUCT(MAX(ROW(E$2:E2592)*(E2593=E$2:E2592)))))</f>
        <v/>
      </c>
      <c r="J2593" s="15" t="str">
        <f aca="true">IF(OR(E2593="",E2593="!!!",F2593="NEW"),"",COUNTBLANK(OFFSET(A$1,,,SUMPRODUCT(MAX(ROW(E$2:E2593)*(E2593=E$2:E2593)))))-COUNTBLANK(OFFSET(A$1,,,SUMPRODUCT(MAX(ROW(E$1:E2592)*(E2593=E$1:E2592))))))</f>
        <v/>
      </c>
      <c r="K2593" s="15" t="str">
        <f aca="false">IF(OR(E2593="",E2593="!!!",F2593="NEW"),"",INDEX(J$1:J2592,SUMPRODUCT(MAX(ROW(E$1:E2592)*(E2593=E$1:E2592)))))</f>
        <v/>
      </c>
      <c r="L2593" s="16"/>
    </row>
    <row r="2594" customFormat="false" ht="12.75" hidden="false" customHeight="false" outlineLevel="0" collapsed="false">
      <c r="A2594" s="9" t="s">
        <v>21</v>
      </c>
      <c r="E2594" s="10" t="str">
        <f aca="false">IF(D2594="?OLD","!!!","")</f>
        <v/>
      </c>
      <c r="F2594" s="11" t="str">
        <f aca="false">IF(OR(E2594="",E2594="!!!"),"",IF(NOT(ISNA(VLOOKUP(E2594,E$1:E2593,1,FALSE()))),"OLD",IF(AND(E2594&lt;&gt;"",E2594&lt;&gt;"!!!"),"NEW","")))</f>
        <v/>
      </c>
      <c r="G2594" s="12" t="str">
        <f aca="false">IF(OR(E2594="",E2594="!!!"),"",IF(OR(J2594=0,AND(J2594=1,K2594=1),AND(J2594=1,I2594="SBJ"),AND(J2594=1,I2594=0)),"?IN_FOCUS",IF(J2594&lt;=2,"?ACTIVATED",IF(J2594&lt;&gt;"","?FAMILIAR",IF(F2594="NEW",IF(ISNA(VLOOKUP(E2594,#REF!,1,FALSE())),"?TYPE_IDENTIFIABLE","?REFERENTIAL"),"_")))))</f>
        <v/>
      </c>
      <c r="H2594" s="13" t="str">
        <f aca="false">IF(J2594&lt;&gt;1,"",IF(I2594="SBJ","CB","?"))</f>
        <v/>
      </c>
      <c r="I2594" s="14" t="str">
        <f aca="false">IF(OR(E2594="",E2594="!!!",F2594="NEW"),"",INDEX(B$2:B2593,-1+SUMPRODUCT(MAX(ROW(E$2:E2593)*(E2594=E$2:E2593)))))</f>
        <v/>
      </c>
      <c r="J2594" s="15" t="str">
        <f aca="true">IF(OR(E2594="",E2594="!!!",F2594="NEW"),"",COUNTBLANK(OFFSET(A$1,,,SUMPRODUCT(MAX(ROW(E$2:E2594)*(E2594=E$2:E2594)))))-COUNTBLANK(OFFSET(A$1,,,SUMPRODUCT(MAX(ROW(E$1:E2593)*(E2594=E$1:E2593))))))</f>
        <v/>
      </c>
      <c r="K2594" s="15" t="str">
        <f aca="false">IF(OR(E2594="",E2594="!!!",F2594="NEW"),"",INDEX(J$1:J2593,SUMPRODUCT(MAX(ROW(E$1:E2593)*(E2594=E$1:E2593)))))</f>
        <v/>
      </c>
      <c r="L2594" s="16"/>
    </row>
    <row r="2595" customFormat="false" ht="12.75" hidden="false" customHeight="false" outlineLevel="0" collapsed="false">
      <c r="A2595" s="9" t="s">
        <v>963</v>
      </c>
      <c r="E2595" s="10" t="str">
        <f aca="false">IF(D2595="?OLD","!!!","")</f>
        <v/>
      </c>
      <c r="F2595" s="11" t="str">
        <f aca="false">IF(OR(E2595="",E2595="!!!"),"",IF(NOT(ISNA(VLOOKUP(E2595,E$1:E2594,1,FALSE()))),"OLD",IF(AND(E2595&lt;&gt;"",E2595&lt;&gt;"!!!"),"NEW","")))</f>
        <v/>
      </c>
      <c r="G2595" s="12" t="str">
        <f aca="false">IF(OR(E2595="",E2595="!!!"),"",IF(OR(J2595=0,AND(J2595=1,K2595=1),AND(J2595=1,I2595="SBJ"),AND(J2595=1,I2595=0)),"?IN_FOCUS",IF(J2595&lt;=2,"?ACTIVATED",IF(J2595&lt;&gt;"","?FAMILIAR",IF(F2595="NEW",IF(ISNA(VLOOKUP(E2595,#REF!,1,FALSE())),"?TYPE_IDENTIFIABLE","?REFERENTIAL"),"_")))))</f>
        <v/>
      </c>
      <c r="H2595" s="13" t="str">
        <f aca="false">IF(J2595&lt;&gt;1,"",IF(I2595="SBJ","CB","?"))</f>
        <v/>
      </c>
      <c r="I2595" s="14" t="str">
        <f aca="false">IF(OR(E2595="",E2595="!!!",F2595="NEW"),"",INDEX(B$2:B2594,-1+SUMPRODUCT(MAX(ROW(E$2:E2594)*(E2595=E$2:E2594)))))</f>
        <v/>
      </c>
      <c r="J2595" s="15" t="str">
        <f aca="true">IF(OR(E2595="",E2595="!!!",F2595="NEW"),"",COUNTBLANK(OFFSET(A$1,,,SUMPRODUCT(MAX(ROW(E$2:E2595)*(E2595=E$2:E2595)))))-COUNTBLANK(OFFSET(A$1,,,SUMPRODUCT(MAX(ROW(E$1:E2594)*(E2595=E$1:E2594))))))</f>
        <v/>
      </c>
      <c r="K2595" s="15" t="str">
        <f aca="false">IF(OR(E2595="",E2595="!!!",F2595="NEW"),"",INDEX(J$1:J2594,SUMPRODUCT(MAX(ROW(E$1:E2594)*(E2595=E$1:E2594)))))</f>
        <v/>
      </c>
      <c r="L2595" s="16"/>
    </row>
    <row r="2596" customFormat="false" ht="12.75" hidden="false" customHeight="false" outlineLevel="0" collapsed="false">
      <c r="A2596" s="9" t="s">
        <v>15</v>
      </c>
      <c r="E2596" s="10" t="str">
        <f aca="false">IF(D2596="?OLD","!!!","")</f>
        <v/>
      </c>
      <c r="F2596" s="11" t="str">
        <f aca="false">IF(OR(E2596="",E2596="!!!"),"",IF(NOT(ISNA(VLOOKUP(E2596,E$1:E2595,1,FALSE()))),"OLD",IF(AND(E2596&lt;&gt;"",E2596&lt;&gt;"!!!"),"NEW","")))</f>
        <v/>
      </c>
      <c r="G2596" s="12" t="str">
        <f aca="false">IF(OR(E2596="",E2596="!!!"),"",IF(OR(J2596=0,AND(J2596=1,K2596=1),AND(J2596=1,I2596="SBJ"),AND(J2596=1,I2596=0)),"?IN_FOCUS",IF(J2596&lt;=2,"?ACTIVATED",IF(J2596&lt;&gt;"","?FAMILIAR",IF(F2596="NEW",IF(ISNA(VLOOKUP(E2596,#REF!,1,FALSE())),"?TYPE_IDENTIFIABLE","?REFERENTIAL"),"_")))))</f>
        <v/>
      </c>
      <c r="H2596" s="13" t="str">
        <f aca="false">IF(J2596&lt;&gt;1,"",IF(I2596="SBJ","CB","?"))</f>
        <v/>
      </c>
      <c r="I2596" s="14" t="str">
        <f aca="false">IF(OR(E2596="",E2596="!!!",F2596="NEW"),"",INDEX(B$2:B2595,-1+SUMPRODUCT(MAX(ROW(E$2:E2595)*(E2596=E$2:E2595)))))</f>
        <v/>
      </c>
      <c r="J2596" s="15" t="str">
        <f aca="true">IF(OR(E2596="",E2596="!!!",F2596="NEW"),"",COUNTBLANK(OFFSET(A$1,,,SUMPRODUCT(MAX(ROW(E$2:E2596)*(E2596=E$2:E2596)))))-COUNTBLANK(OFFSET(A$1,,,SUMPRODUCT(MAX(ROW(E$1:E2595)*(E2596=E$1:E2595))))))</f>
        <v/>
      </c>
      <c r="K2596" s="15" t="str">
        <f aca="false">IF(OR(E2596="",E2596="!!!",F2596="NEW"),"",INDEX(J$1:J2595,SUMPRODUCT(MAX(ROW(E$1:E2595)*(E2596=E$1:E2595)))))</f>
        <v/>
      </c>
      <c r="L2596" s="16"/>
    </row>
    <row r="2597" customFormat="false" ht="12.75" hidden="false" customHeight="false" outlineLevel="0" collapsed="false">
      <c r="A2597" s="9" t="s">
        <v>964</v>
      </c>
      <c r="E2597" s="10" t="str">
        <f aca="false">IF(D2597="?OLD","!!!","")</f>
        <v/>
      </c>
      <c r="F2597" s="11" t="str">
        <f aca="false">IF(OR(E2597="",E2597="!!!"),"",IF(NOT(ISNA(VLOOKUP(E2597,E$1:E2596,1,FALSE()))),"OLD",IF(AND(E2597&lt;&gt;"",E2597&lt;&gt;"!!!"),"NEW","")))</f>
        <v/>
      </c>
      <c r="G2597" s="12" t="str">
        <f aca="false">IF(OR(E2597="",E2597="!!!"),"",IF(OR(J2597=0,AND(J2597=1,K2597=1),AND(J2597=1,I2597="SBJ"),AND(J2597=1,I2597=0)),"?IN_FOCUS",IF(J2597&lt;=2,"?ACTIVATED",IF(J2597&lt;&gt;"","?FAMILIAR",IF(F2597="NEW",IF(ISNA(VLOOKUP(E2597,#REF!,1,FALSE())),"?TYPE_IDENTIFIABLE","?REFERENTIAL"),"_")))))</f>
        <v/>
      </c>
      <c r="H2597" s="13" t="str">
        <f aca="false">IF(J2597&lt;&gt;1,"",IF(I2597="SBJ","CB","?"))</f>
        <v/>
      </c>
      <c r="I2597" s="14" t="str">
        <f aca="false">IF(OR(E2597="",E2597="!!!",F2597="NEW"),"",INDEX(B$2:B2596,-1+SUMPRODUCT(MAX(ROW(E$2:E2596)*(E2597=E$2:E2596)))))</f>
        <v/>
      </c>
      <c r="J2597" s="15" t="str">
        <f aca="true">IF(OR(E2597="",E2597="!!!",F2597="NEW"),"",COUNTBLANK(OFFSET(A$1,,,SUMPRODUCT(MAX(ROW(E$2:E2597)*(E2597=E$2:E2597)))))-COUNTBLANK(OFFSET(A$1,,,SUMPRODUCT(MAX(ROW(E$1:E2596)*(E2597=E$1:E2596))))))</f>
        <v/>
      </c>
      <c r="K2597" s="15" t="str">
        <f aca="false">IF(OR(E2597="",E2597="!!!",F2597="NEW"),"",INDEX(J$1:J2596,SUMPRODUCT(MAX(ROW(E$1:E2596)*(E2597=E$1:E2596)))))</f>
        <v/>
      </c>
      <c r="L2597" s="16"/>
    </row>
    <row r="2598" customFormat="false" ht="12.75" hidden="false" customHeight="false" outlineLevel="0" collapsed="false">
      <c r="A2598" s="9" t="s">
        <v>965</v>
      </c>
      <c r="B2598" s="0" t="s">
        <v>23</v>
      </c>
      <c r="C2598" s="0" t="s">
        <v>19</v>
      </c>
      <c r="E2598" s="10" t="str">
        <f aca="false">IF(D2598="?OLD","!!!","")</f>
        <v/>
      </c>
      <c r="F2598" s="11" t="str">
        <f aca="false">IF(OR(E2598="",E2598="!!!"),"",IF(NOT(ISNA(VLOOKUP(E2598,E$1:E2597,1,FALSE()))),"OLD",IF(AND(E2598&lt;&gt;"",E2598&lt;&gt;"!!!"),"NEW","")))</f>
        <v/>
      </c>
      <c r="G2598" s="12" t="str">
        <f aca="false">IF(OR(E2598="",E2598="!!!"),"",IF(OR(J2598=0,AND(J2598=1,K2598=1),AND(J2598=1,I2598="SBJ"),AND(J2598=1,I2598=0)),"?IN_FOCUS",IF(J2598&lt;=2,"?ACTIVATED",IF(J2598&lt;&gt;"","?FAMILIAR",IF(F2598="NEW",IF(ISNA(VLOOKUP(E2598,#REF!,1,FALSE())),"?TYPE_IDENTIFIABLE","?REFERENTIAL"),"_")))))</f>
        <v/>
      </c>
      <c r="H2598" s="13" t="str">
        <f aca="false">IF(J2598&lt;&gt;1,"",IF(I2598="SBJ","CB","?"))</f>
        <v/>
      </c>
      <c r="I2598" s="14" t="str">
        <f aca="false">IF(OR(E2598="",E2598="!!!",F2598="NEW"),"",INDEX(B$2:B2597,-1+SUMPRODUCT(MAX(ROW(E$2:E2597)*(E2598=E$2:E2597)))))</f>
        <v/>
      </c>
      <c r="J2598" s="15" t="str">
        <f aca="true">IF(OR(E2598="",E2598="!!!",F2598="NEW"),"",COUNTBLANK(OFFSET(A$1,,,SUMPRODUCT(MAX(ROW(E$2:E2598)*(E2598=E$2:E2598)))))-COUNTBLANK(OFFSET(A$1,,,SUMPRODUCT(MAX(ROW(E$1:E2597)*(E2598=E$1:E2597))))))</f>
        <v/>
      </c>
      <c r="K2598" s="15" t="str">
        <f aca="false">IF(OR(E2598="",E2598="!!!",F2598="NEW"),"",INDEX(J$1:J2597,SUMPRODUCT(MAX(ROW(E$1:E2597)*(E2598=E$1:E2597)))))</f>
        <v/>
      </c>
      <c r="L2598" s="16"/>
    </row>
    <row r="2599" customFormat="false" ht="12.75" hidden="false" customHeight="false" outlineLevel="0" collapsed="false">
      <c r="A2599" s="9" t="s">
        <v>39</v>
      </c>
      <c r="E2599" s="10" t="str">
        <f aca="false">IF(D2599="?OLD","!!!","")</f>
        <v/>
      </c>
      <c r="F2599" s="11" t="str">
        <f aca="false">IF(OR(E2599="",E2599="!!!"),"",IF(NOT(ISNA(VLOOKUP(E2599,E$1:E2598,1,FALSE()))),"OLD",IF(AND(E2599&lt;&gt;"",E2599&lt;&gt;"!!!"),"NEW","")))</f>
        <v/>
      </c>
      <c r="G2599" s="12" t="str">
        <f aca="false">IF(OR(E2599="",E2599="!!!"),"",IF(OR(J2599=0,AND(J2599=1,K2599=1),AND(J2599=1,I2599="SBJ"),AND(J2599=1,I2599=0)),"?IN_FOCUS",IF(J2599&lt;=2,"?ACTIVATED",IF(J2599&lt;&gt;"","?FAMILIAR",IF(F2599="NEW",IF(ISNA(VLOOKUP(E2599,#REF!,1,FALSE())),"?TYPE_IDENTIFIABLE","?REFERENTIAL"),"_")))))</f>
        <v/>
      </c>
      <c r="H2599" s="13" t="str">
        <f aca="false">IF(J2599&lt;&gt;1,"",IF(I2599="SBJ","CB","?"))</f>
        <v/>
      </c>
      <c r="I2599" s="14" t="str">
        <f aca="false">IF(OR(E2599="",E2599="!!!",F2599="NEW"),"",INDEX(B$2:B2598,-1+SUMPRODUCT(MAX(ROW(E$2:E2598)*(E2599=E$2:E2598)))))</f>
        <v/>
      </c>
      <c r="J2599" s="15" t="str">
        <f aca="true">IF(OR(E2599="",E2599="!!!",F2599="NEW"),"",COUNTBLANK(OFFSET(A$1,,,SUMPRODUCT(MAX(ROW(E$2:E2599)*(E2599=E$2:E2599)))))-COUNTBLANK(OFFSET(A$1,,,SUMPRODUCT(MAX(ROW(E$1:E2598)*(E2599=E$1:E2598))))))</f>
        <v/>
      </c>
      <c r="K2599" s="15" t="str">
        <f aca="false">IF(OR(E2599="",E2599="!!!",F2599="NEW"),"",INDEX(J$1:J2598,SUMPRODUCT(MAX(ROW(E$1:E2598)*(E2599=E$1:E2598)))))</f>
        <v/>
      </c>
      <c r="L2599" s="16"/>
    </row>
    <row r="2600" customFormat="false" ht="12.75" hidden="false" customHeight="false" outlineLevel="0" collapsed="false">
      <c r="A2600" s="9" t="s">
        <v>111</v>
      </c>
      <c r="E2600" s="10" t="str">
        <f aca="false">IF(D2600="?OLD","!!!","")</f>
        <v/>
      </c>
      <c r="F2600" s="11" t="str">
        <f aca="false">IF(OR(E2600="",E2600="!!!"),"",IF(NOT(ISNA(VLOOKUP(E2600,E$1:E2599,1,FALSE()))),"OLD",IF(AND(E2600&lt;&gt;"",E2600&lt;&gt;"!!!"),"NEW","")))</f>
        <v/>
      </c>
      <c r="G2600" s="12" t="str">
        <f aca="false">IF(OR(E2600="",E2600="!!!"),"",IF(OR(J2600=0,AND(J2600=1,K2600=1),AND(J2600=1,I2600="SBJ"),AND(J2600=1,I2600=0)),"?IN_FOCUS",IF(J2600&lt;=2,"?ACTIVATED",IF(J2600&lt;&gt;"","?FAMILIAR",IF(F2600="NEW",IF(ISNA(VLOOKUP(E2600,#REF!,1,FALSE())),"?TYPE_IDENTIFIABLE","?REFERENTIAL"),"_")))))</f>
        <v/>
      </c>
      <c r="H2600" s="13" t="str">
        <f aca="false">IF(J2600&lt;&gt;1,"",IF(I2600="SBJ","CB","?"))</f>
        <v/>
      </c>
      <c r="I2600" s="14" t="str">
        <f aca="false">IF(OR(E2600="",E2600="!!!",F2600="NEW"),"",INDEX(B$2:B2599,-1+SUMPRODUCT(MAX(ROW(E$2:E2599)*(E2600=E$2:E2599)))))</f>
        <v/>
      </c>
      <c r="J2600" s="15" t="str">
        <f aca="true">IF(OR(E2600="",E2600="!!!",F2600="NEW"),"",COUNTBLANK(OFFSET(A$1,,,SUMPRODUCT(MAX(ROW(E$2:E2600)*(E2600=E$2:E2600)))))-COUNTBLANK(OFFSET(A$1,,,SUMPRODUCT(MAX(ROW(E$1:E2599)*(E2600=E$1:E2599))))))</f>
        <v/>
      </c>
      <c r="K2600" s="15" t="str">
        <f aca="false">IF(OR(E2600="",E2600="!!!",F2600="NEW"),"",INDEX(J$1:J2599,SUMPRODUCT(MAX(ROW(E$1:E2599)*(E2600=E$1:E2599)))))</f>
        <v/>
      </c>
      <c r="L2600" s="16"/>
    </row>
    <row r="2601" customFormat="false" ht="12.75" hidden="false" customHeight="false" outlineLevel="0" collapsed="false">
      <c r="A2601" s="9" t="s">
        <v>966</v>
      </c>
      <c r="E2601" s="10" t="str">
        <f aca="false">IF(D2601="?OLD","!!!","")</f>
        <v/>
      </c>
      <c r="F2601" s="11" t="str">
        <f aca="false">IF(OR(E2601="",E2601="!!!"),"",IF(NOT(ISNA(VLOOKUP(E2601,E$1:E2600,1,FALSE()))),"OLD",IF(AND(E2601&lt;&gt;"",E2601&lt;&gt;"!!!"),"NEW","")))</f>
        <v/>
      </c>
      <c r="G2601" s="12" t="str">
        <f aca="false">IF(OR(E2601="",E2601="!!!"),"",IF(OR(J2601=0,AND(J2601=1,K2601=1),AND(J2601=1,I2601="SBJ"),AND(J2601=1,I2601=0)),"?IN_FOCUS",IF(J2601&lt;=2,"?ACTIVATED",IF(J2601&lt;&gt;"","?FAMILIAR",IF(F2601="NEW",IF(ISNA(VLOOKUP(E2601,#REF!,1,FALSE())),"?TYPE_IDENTIFIABLE","?REFERENTIAL"),"_")))))</f>
        <v/>
      </c>
      <c r="H2601" s="13" t="str">
        <f aca="false">IF(J2601&lt;&gt;1,"",IF(I2601="SBJ","CB","?"))</f>
        <v/>
      </c>
      <c r="I2601" s="14" t="str">
        <f aca="false">IF(OR(E2601="",E2601="!!!",F2601="NEW"),"",INDEX(B$2:B2600,-1+SUMPRODUCT(MAX(ROW(E$2:E2600)*(E2601=E$2:E2600)))))</f>
        <v/>
      </c>
      <c r="J2601" s="15" t="str">
        <f aca="true">IF(OR(E2601="",E2601="!!!",F2601="NEW"),"",COUNTBLANK(OFFSET(A$1,,,SUMPRODUCT(MAX(ROW(E$2:E2601)*(E2601=E$2:E2601)))))-COUNTBLANK(OFFSET(A$1,,,SUMPRODUCT(MAX(ROW(E$1:E2600)*(E2601=E$1:E2600))))))</f>
        <v/>
      </c>
      <c r="K2601" s="15" t="str">
        <f aca="false">IF(OR(E2601="",E2601="!!!",F2601="NEW"),"",INDEX(J$1:J2600,SUMPRODUCT(MAX(ROW(E$1:E2600)*(E2601=E$1:E2600)))))</f>
        <v/>
      </c>
      <c r="L2601" s="16"/>
    </row>
    <row r="2602" customFormat="false" ht="12.75" hidden="false" customHeight="false" outlineLevel="0" collapsed="false">
      <c r="A2602" s="9" t="s">
        <v>967</v>
      </c>
      <c r="B2602" s="0" t="s">
        <v>25</v>
      </c>
      <c r="C2602" s="0" t="s">
        <v>26</v>
      </c>
      <c r="E2602" s="10" t="str">
        <f aca="false">IF(D2602="?OLD","!!!","")</f>
        <v/>
      </c>
      <c r="F2602" s="11" t="str">
        <f aca="false">IF(OR(E2602="",E2602="!!!"),"",IF(NOT(ISNA(VLOOKUP(E2602,E$1:E2601,1,FALSE()))),"OLD",IF(AND(E2602&lt;&gt;"",E2602&lt;&gt;"!!!"),"NEW","")))</f>
        <v/>
      </c>
      <c r="G2602" s="12" t="str">
        <f aca="false">IF(OR(E2602="",E2602="!!!"),"",IF(OR(J2602=0,AND(J2602=1,K2602=1),AND(J2602=1,I2602="SBJ"),AND(J2602=1,I2602=0)),"?IN_FOCUS",IF(J2602&lt;=2,"?ACTIVATED",IF(J2602&lt;&gt;"","?FAMILIAR",IF(F2602="NEW",IF(ISNA(VLOOKUP(E2602,#REF!,1,FALSE())),"?TYPE_IDENTIFIABLE","?REFERENTIAL"),"_")))))</f>
        <v/>
      </c>
      <c r="H2602" s="13" t="str">
        <f aca="false">IF(J2602&lt;&gt;1,"",IF(I2602="SBJ","CB","?"))</f>
        <v/>
      </c>
      <c r="I2602" s="14" t="str">
        <f aca="false">IF(OR(E2602="",E2602="!!!",F2602="NEW"),"",INDEX(B$2:B2601,-1+SUMPRODUCT(MAX(ROW(E$2:E2601)*(E2602=E$2:E2601)))))</f>
        <v/>
      </c>
      <c r="J2602" s="15" t="str">
        <f aca="true">IF(OR(E2602="",E2602="!!!",F2602="NEW"),"",COUNTBLANK(OFFSET(A$1,,,SUMPRODUCT(MAX(ROW(E$2:E2602)*(E2602=E$2:E2602)))))-COUNTBLANK(OFFSET(A$1,,,SUMPRODUCT(MAX(ROW(E$1:E2601)*(E2602=E$1:E2601))))))</f>
        <v/>
      </c>
      <c r="K2602" s="15" t="str">
        <f aca="false">IF(OR(E2602="",E2602="!!!",F2602="NEW"),"",INDEX(J$1:J2601,SUMPRODUCT(MAX(ROW(E$1:E2601)*(E2602=E$1:E2601)))))</f>
        <v/>
      </c>
      <c r="L2602" s="16"/>
    </row>
    <row r="2603" customFormat="false" ht="12.75" hidden="false" customHeight="false" outlineLevel="0" collapsed="false">
      <c r="A2603" s="9" t="s">
        <v>20</v>
      </c>
      <c r="E2603" s="10" t="str">
        <f aca="false">IF(D2603="?OLD","!!!","")</f>
        <v/>
      </c>
      <c r="F2603" s="11" t="str">
        <f aca="false">IF(OR(E2603="",E2603="!!!"),"",IF(NOT(ISNA(VLOOKUP(E2603,E$1:E2602,1,FALSE()))),"OLD",IF(AND(E2603&lt;&gt;"",E2603&lt;&gt;"!!!"),"NEW","")))</f>
        <v/>
      </c>
      <c r="G2603" s="12" t="str">
        <f aca="false">IF(OR(E2603="",E2603="!!!"),"",IF(OR(J2603=0,AND(J2603=1,K2603=1),AND(J2603=1,I2603="SBJ"),AND(J2603=1,I2603=0)),"?IN_FOCUS",IF(J2603&lt;=2,"?ACTIVATED",IF(J2603&lt;&gt;"","?FAMILIAR",IF(F2603="NEW",IF(ISNA(VLOOKUP(E2603,#REF!,1,FALSE())),"?TYPE_IDENTIFIABLE","?REFERENTIAL"),"_")))))</f>
        <v/>
      </c>
      <c r="H2603" s="13" t="str">
        <f aca="false">IF(J2603&lt;&gt;1,"",IF(I2603="SBJ","CB","?"))</f>
        <v/>
      </c>
      <c r="I2603" s="14" t="str">
        <f aca="false">IF(OR(E2603="",E2603="!!!",F2603="NEW"),"",INDEX(B$2:B2602,-1+SUMPRODUCT(MAX(ROW(E$2:E2602)*(E2603=E$2:E2602)))))</f>
        <v/>
      </c>
      <c r="J2603" s="15" t="str">
        <f aca="true">IF(OR(E2603="",E2603="!!!",F2603="NEW"),"",COUNTBLANK(OFFSET(A$1,,,SUMPRODUCT(MAX(ROW(E$2:E2603)*(E2603=E$2:E2603)))))-COUNTBLANK(OFFSET(A$1,,,SUMPRODUCT(MAX(ROW(E$1:E2602)*(E2603=E$1:E2602))))))</f>
        <v/>
      </c>
      <c r="K2603" s="15" t="str">
        <f aca="false">IF(OR(E2603="",E2603="!!!",F2603="NEW"),"",INDEX(J$1:J2602,SUMPRODUCT(MAX(ROW(E$1:E2602)*(E2603=E$1:E2602)))))</f>
        <v/>
      </c>
      <c r="L2603" s="16"/>
    </row>
    <row r="2604" customFormat="false" ht="12.75" hidden="false" customHeight="false" outlineLevel="0" collapsed="false">
      <c r="A2604" s="9" t="s">
        <v>21</v>
      </c>
      <c r="E2604" s="10" t="str">
        <f aca="false">IF(D2604="?OLD","!!!","")</f>
        <v/>
      </c>
      <c r="F2604" s="11" t="str">
        <f aca="false">IF(OR(E2604="",E2604="!!!"),"",IF(NOT(ISNA(VLOOKUP(E2604,E$1:E2603,1,FALSE()))),"OLD",IF(AND(E2604&lt;&gt;"",E2604&lt;&gt;"!!!"),"NEW","")))</f>
        <v/>
      </c>
      <c r="G2604" s="12" t="str">
        <f aca="false">IF(OR(E2604="",E2604="!!!"),"",IF(OR(J2604=0,AND(J2604=1,K2604=1),AND(J2604=1,I2604="SBJ"),AND(J2604=1,I2604=0)),"?IN_FOCUS",IF(J2604&lt;=2,"?ACTIVATED",IF(J2604&lt;&gt;"","?FAMILIAR",IF(F2604="NEW",IF(ISNA(VLOOKUP(E2604,#REF!,1,FALSE())),"?TYPE_IDENTIFIABLE","?REFERENTIAL"),"_")))))</f>
        <v/>
      </c>
      <c r="H2604" s="13" t="str">
        <f aca="false">IF(J2604&lt;&gt;1,"",IF(I2604="SBJ","CB","?"))</f>
        <v/>
      </c>
      <c r="I2604" s="14" t="str">
        <f aca="false">IF(OR(E2604="",E2604="!!!",F2604="NEW"),"",INDEX(B$2:B2603,-1+SUMPRODUCT(MAX(ROW(E$2:E2603)*(E2604=E$2:E2603)))))</f>
        <v/>
      </c>
      <c r="J2604" s="15" t="str">
        <f aca="true">IF(OR(E2604="",E2604="!!!",F2604="NEW"),"",COUNTBLANK(OFFSET(A$1,,,SUMPRODUCT(MAX(ROW(E$2:E2604)*(E2604=E$2:E2604)))))-COUNTBLANK(OFFSET(A$1,,,SUMPRODUCT(MAX(ROW(E$1:E2603)*(E2604=E$1:E2603))))))</f>
        <v/>
      </c>
      <c r="K2604" s="15" t="str">
        <f aca="false">IF(OR(E2604="",E2604="!!!",F2604="NEW"),"",INDEX(J$1:J2603,SUMPRODUCT(MAX(ROW(E$1:E2603)*(E2604=E$1:E2603)))))</f>
        <v/>
      </c>
      <c r="L2604" s="16"/>
    </row>
    <row r="2605" customFormat="false" ht="12.75" hidden="false" customHeight="false" outlineLevel="0" collapsed="false">
      <c r="A2605" s="9" t="s">
        <v>968</v>
      </c>
      <c r="E2605" s="10" t="str">
        <f aca="false">IF(D2605="?OLD","!!!","")</f>
        <v/>
      </c>
      <c r="F2605" s="11" t="str">
        <f aca="false">IF(OR(E2605="",E2605="!!!"),"",IF(NOT(ISNA(VLOOKUP(E2605,E$1:E2604,1,FALSE()))),"OLD",IF(AND(E2605&lt;&gt;"",E2605&lt;&gt;"!!!"),"NEW","")))</f>
        <v/>
      </c>
      <c r="G2605" s="12" t="str">
        <f aca="false">IF(OR(E2605="",E2605="!!!"),"",IF(OR(J2605=0,AND(J2605=1,K2605=1),AND(J2605=1,I2605="SBJ"),AND(J2605=1,I2605=0)),"?IN_FOCUS",IF(J2605&lt;=2,"?ACTIVATED",IF(J2605&lt;&gt;"","?FAMILIAR",IF(F2605="NEW",IF(ISNA(VLOOKUP(E2605,#REF!,1,FALSE())),"?TYPE_IDENTIFIABLE","?REFERENTIAL"),"_")))))</f>
        <v/>
      </c>
      <c r="H2605" s="13" t="str">
        <f aca="false">IF(J2605&lt;&gt;1,"",IF(I2605="SBJ","CB","?"))</f>
        <v/>
      </c>
      <c r="I2605" s="14" t="str">
        <f aca="false">IF(OR(E2605="",E2605="!!!",F2605="NEW"),"",INDEX(B$2:B2604,-1+SUMPRODUCT(MAX(ROW(E$2:E2604)*(E2605=E$2:E2604)))))</f>
        <v/>
      </c>
      <c r="J2605" s="15" t="str">
        <f aca="true">IF(OR(E2605="",E2605="!!!",F2605="NEW"),"",COUNTBLANK(OFFSET(A$1,,,SUMPRODUCT(MAX(ROW(E$2:E2605)*(E2605=E$2:E2605)))))-COUNTBLANK(OFFSET(A$1,,,SUMPRODUCT(MAX(ROW(E$1:E2604)*(E2605=E$1:E2604))))))</f>
        <v/>
      </c>
      <c r="K2605" s="15" t="str">
        <f aca="false">IF(OR(E2605="",E2605="!!!",F2605="NEW"),"",INDEX(J$1:J2604,SUMPRODUCT(MAX(ROW(E$1:E2604)*(E2605=E$1:E2604)))))</f>
        <v/>
      </c>
      <c r="L2605" s="16"/>
    </row>
    <row r="2606" customFormat="false" ht="12.75" hidden="false" customHeight="false" outlineLevel="0" collapsed="false">
      <c r="A2606" s="9" t="s">
        <v>969</v>
      </c>
      <c r="E2606" s="10" t="str">
        <f aca="false">IF(D2606="?OLD","!!!","")</f>
        <v/>
      </c>
      <c r="F2606" s="11" t="str">
        <f aca="false">IF(OR(E2606="",E2606="!!!"),"",IF(NOT(ISNA(VLOOKUP(E2606,E$1:E2605,1,FALSE()))),"OLD",IF(AND(E2606&lt;&gt;"",E2606&lt;&gt;"!!!"),"NEW","")))</f>
        <v/>
      </c>
      <c r="G2606" s="12" t="str">
        <f aca="false">IF(OR(E2606="",E2606="!!!"),"",IF(OR(J2606=0,AND(J2606=1,K2606=1),AND(J2606=1,I2606="SBJ"),AND(J2606=1,I2606=0)),"?IN_FOCUS",IF(J2606&lt;=2,"?ACTIVATED",IF(J2606&lt;&gt;"","?FAMILIAR",IF(F2606="NEW",IF(ISNA(VLOOKUP(E2606,#REF!,1,FALSE())),"?TYPE_IDENTIFIABLE","?REFERENTIAL"),"_")))))</f>
        <v/>
      </c>
      <c r="H2606" s="13" t="str">
        <f aca="false">IF(J2606&lt;&gt;1,"",IF(I2606="SBJ","CB","?"))</f>
        <v/>
      </c>
      <c r="I2606" s="14" t="str">
        <f aca="false">IF(OR(E2606="",E2606="!!!",F2606="NEW"),"",INDEX(B$2:B2605,-1+SUMPRODUCT(MAX(ROW(E$2:E2605)*(E2606=E$2:E2605)))))</f>
        <v/>
      </c>
      <c r="J2606" s="15" t="str">
        <f aca="true">IF(OR(E2606="",E2606="!!!",F2606="NEW"),"",COUNTBLANK(OFFSET(A$1,,,SUMPRODUCT(MAX(ROW(E$2:E2606)*(E2606=E$2:E2606)))))-COUNTBLANK(OFFSET(A$1,,,SUMPRODUCT(MAX(ROW(E$1:E2605)*(E2606=E$1:E2605))))))</f>
        <v/>
      </c>
      <c r="K2606" s="15" t="str">
        <f aca="false">IF(OR(E2606="",E2606="!!!",F2606="NEW"),"",INDEX(J$1:J2605,SUMPRODUCT(MAX(ROW(E$1:E2605)*(E2606=E$1:E2605)))))</f>
        <v/>
      </c>
      <c r="L2606" s="16"/>
    </row>
    <row r="2607" customFormat="false" ht="12.75" hidden="false" customHeight="false" outlineLevel="0" collapsed="false">
      <c r="A2607" s="9" t="s">
        <v>970</v>
      </c>
      <c r="B2607" s="0" t="s">
        <v>47</v>
      </c>
      <c r="C2607" s="0" t="s">
        <v>19</v>
      </c>
      <c r="E2607" s="10" t="str">
        <f aca="false">IF(D2607="?OLD","!!!","")</f>
        <v/>
      </c>
      <c r="F2607" s="11" t="str">
        <f aca="false">IF(OR(E2607="",E2607="!!!"),"",IF(NOT(ISNA(VLOOKUP(E2607,E$1:E2606,1,FALSE()))),"OLD",IF(AND(E2607&lt;&gt;"",E2607&lt;&gt;"!!!"),"NEW","")))</f>
        <v/>
      </c>
      <c r="G2607" s="12" t="str">
        <f aca="false">IF(OR(E2607="",E2607="!!!"),"",IF(OR(J2607=0,AND(J2607=1,K2607=1),AND(J2607=1,I2607="SBJ"),AND(J2607=1,I2607=0)),"?IN_FOCUS",IF(J2607&lt;=2,"?ACTIVATED",IF(J2607&lt;&gt;"","?FAMILIAR",IF(F2607="NEW",IF(ISNA(VLOOKUP(E2607,#REF!,1,FALSE())),"?TYPE_IDENTIFIABLE","?REFERENTIAL"),"_")))))</f>
        <v/>
      </c>
      <c r="H2607" s="13" t="str">
        <f aca="false">IF(J2607&lt;&gt;1,"",IF(I2607="SBJ","CB","?"))</f>
        <v/>
      </c>
      <c r="I2607" s="14" t="str">
        <f aca="false">IF(OR(E2607="",E2607="!!!",F2607="NEW"),"",INDEX(B$2:B2606,-1+SUMPRODUCT(MAX(ROW(E$2:E2606)*(E2607=E$2:E2606)))))</f>
        <v/>
      </c>
      <c r="J2607" s="15" t="str">
        <f aca="true">IF(OR(E2607="",E2607="!!!",F2607="NEW"),"",COUNTBLANK(OFFSET(A$1,,,SUMPRODUCT(MAX(ROW(E$2:E2607)*(E2607=E$2:E2607)))))-COUNTBLANK(OFFSET(A$1,,,SUMPRODUCT(MAX(ROW(E$1:E2606)*(E2607=E$1:E2606))))))</f>
        <v/>
      </c>
      <c r="K2607" s="15" t="str">
        <f aca="false">IF(OR(E2607="",E2607="!!!",F2607="NEW"),"",INDEX(J$1:J2606,SUMPRODUCT(MAX(ROW(E$1:E2606)*(E2607=E$1:E2606)))))</f>
        <v/>
      </c>
      <c r="L2607" s="16"/>
    </row>
    <row r="2608" customFormat="false" ht="12.75" hidden="false" customHeight="false" outlineLevel="0" collapsed="false">
      <c r="A2608" s="9" t="s">
        <v>48</v>
      </c>
      <c r="E2608" s="10" t="str">
        <f aca="false">IF(D2608="?OLD","!!!","")</f>
        <v/>
      </c>
      <c r="F2608" s="11" t="str">
        <f aca="false">IF(OR(E2608="",E2608="!!!"),"",IF(NOT(ISNA(VLOOKUP(E2608,E$1:E2607,1,FALSE()))),"OLD",IF(AND(E2608&lt;&gt;"",E2608&lt;&gt;"!!!"),"NEW","")))</f>
        <v/>
      </c>
      <c r="G2608" s="12" t="str">
        <f aca="false">IF(OR(E2608="",E2608="!!!"),"",IF(OR(J2608=0,AND(J2608=1,K2608=1),AND(J2608=1,I2608="SBJ"),AND(J2608=1,I2608=0)),"?IN_FOCUS",IF(J2608&lt;=2,"?ACTIVATED",IF(J2608&lt;&gt;"","?FAMILIAR",IF(F2608="NEW",IF(ISNA(VLOOKUP(E2608,#REF!,1,FALSE())),"?TYPE_IDENTIFIABLE","?REFERENTIAL"),"_")))))</f>
        <v/>
      </c>
      <c r="H2608" s="13" t="str">
        <f aca="false">IF(J2608&lt;&gt;1,"",IF(I2608="SBJ","CB","?"))</f>
        <v/>
      </c>
      <c r="I2608" s="14" t="str">
        <f aca="false">IF(OR(E2608="",E2608="!!!",F2608="NEW"),"",INDEX(B$2:B2607,-1+SUMPRODUCT(MAX(ROW(E$2:E2607)*(E2608=E$2:E2607)))))</f>
        <v/>
      </c>
      <c r="J2608" s="15" t="str">
        <f aca="true">IF(OR(E2608="",E2608="!!!",F2608="NEW"),"",COUNTBLANK(OFFSET(A$1,,,SUMPRODUCT(MAX(ROW(E$2:E2608)*(E2608=E$2:E2608)))))-COUNTBLANK(OFFSET(A$1,,,SUMPRODUCT(MAX(ROW(E$1:E2607)*(E2608=E$1:E2607))))))</f>
        <v/>
      </c>
      <c r="K2608" s="15" t="str">
        <f aca="false">IF(OR(E2608="",E2608="!!!",F2608="NEW"),"",INDEX(J$1:J2607,SUMPRODUCT(MAX(ROW(E$1:E2607)*(E2608=E$1:E2607)))))</f>
        <v/>
      </c>
      <c r="L2608" s="16"/>
    </row>
    <row r="2609" customFormat="false" ht="12.75" hidden="false" customHeight="false" outlineLevel="0" collapsed="false">
      <c r="E2609" s="10" t="str">
        <f aca="false">IF(D2609="?OLD","!!!","")</f>
        <v/>
      </c>
      <c r="F2609" s="11" t="str">
        <f aca="false">IF(OR(E2609="",E2609="!!!"),"",IF(NOT(ISNA(VLOOKUP(E2609,E$1:E2608,1,FALSE()))),"OLD",IF(AND(E2609&lt;&gt;"",E2609&lt;&gt;"!!!"),"NEW","")))</f>
        <v/>
      </c>
      <c r="G2609" s="12" t="str">
        <f aca="false">IF(OR(E2609="",E2609="!!!"),"",IF(OR(J2609=0,AND(J2609=1,K2609=1),AND(J2609=1,I2609="SBJ"),AND(J2609=1,I2609=0)),"?IN_FOCUS",IF(J2609&lt;=2,"?ACTIVATED",IF(J2609&lt;&gt;"","?FAMILIAR",IF(F2609="NEW",IF(ISNA(VLOOKUP(E2609,#REF!,1,FALSE())),"?TYPE_IDENTIFIABLE","?REFERENTIAL"),"_")))))</f>
        <v/>
      </c>
      <c r="H2609" s="13" t="str">
        <f aca="false">IF(J2609&lt;&gt;1,"",IF(I2609="SBJ","CB","?"))</f>
        <v/>
      </c>
      <c r="I2609" s="14" t="str">
        <f aca="false">IF(OR(E2609="",E2609="!!!",F2609="NEW"),"",INDEX(B$2:B2608,-1+SUMPRODUCT(MAX(ROW(E$2:E2608)*(E2609=E$2:E2608)))))</f>
        <v/>
      </c>
      <c r="J2609" s="15" t="str">
        <f aca="true">IF(OR(E2609="",E2609="!!!",F2609="NEW"),"",COUNTBLANK(OFFSET(A$1,,,SUMPRODUCT(MAX(ROW(E$2:E2609)*(E2609=E$2:E2609)))))-COUNTBLANK(OFFSET(A$1,,,SUMPRODUCT(MAX(ROW(E$1:E2608)*(E2609=E$1:E2608))))))</f>
        <v/>
      </c>
      <c r="K2609" s="15" t="str">
        <f aca="false">IF(OR(E2609="",E2609="!!!",F2609="NEW"),"",INDEX(J$1:J2608,SUMPRODUCT(MAX(ROW(E$1:E2608)*(E2609=E$1:E2608)))))</f>
        <v/>
      </c>
      <c r="L2609" s="16"/>
    </row>
    <row r="2610" customFormat="false" ht="12.75" hidden="false" customHeight="false" outlineLevel="0" collapsed="false">
      <c r="A2610" s="9" t="s">
        <v>971</v>
      </c>
      <c r="E2610" s="10" t="str">
        <f aca="false">IF(D2610="?OLD","!!!","")</f>
        <v/>
      </c>
      <c r="F2610" s="11" t="str">
        <f aca="false">IF(OR(E2610="",E2610="!!!"),"",IF(NOT(ISNA(VLOOKUP(E2610,E$1:E2609,1,FALSE()))),"OLD",IF(AND(E2610&lt;&gt;"",E2610&lt;&gt;"!!!"),"NEW","")))</f>
        <v/>
      </c>
      <c r="G2610" s="12" t="str">
        <f aca="false">IF(OR(E2610="",E2610="!!!"),"",IF(OR(J2610=0,AND(J2610=1,K2610=1),AND(J2610=1,I2610="SBJ"),AND(J2610=1,I2610=0)),"?IN_FOCUS",IF(J2610&lt;=2,"?ACTIVATED",IF(J2610&lt;&gt;"","?FAMILIAR",IF(F2610="NEW",IF(ISNA(VLOOKUP(E2610,#REF!,1,FALSE())),"?TYPE_IDENTIFIABLE","?REFERENTIAL"),"_")))))</f>
        <v/>
      </c>
      <c r="H2610" s="13" t="str">
        <f aca="false">IF(J2610&lt;&gt;1,"",IF(I2610="SBJ","CB","?"))</f>
        <v/>
      </c>
      <c r="I2610" s="14" t="str">
        <f aca="false">IF(OR(E2610="",E2610="!!!",F2610="NEW"),"",INDEX(B$2:B2609,-1+SUMPRODUCT(MAX(ROW(E$2:E2609)*(E2610=E$2:E2609)))))</f>
        <v/>
      </c>
      <c r="J2610" s="15" t="str">
        <f aca="true">IF(OR(E2610="",E2610="!!!",F2610="NEW"),"",COUNTBLANK(OFFSET(A$1,,,SUMPRODUCT(MAX(ROW(E$2:E2610)*(E2610=E$2:E2610)))))-COUNTBLANK(OFFSET(A$1,,,SUMPRODUCT(MAX(ROW(E$1:E2609)*(E2610=E$1:E2609))))))</f>
        <v/>
      </c>
      <c r="K2610" s="15" t="str">
        <f aca="false">IF(OR(E2610="",E2610="!!!",F2610="NEW"),"",INDEX(J$1:J2609,SUMPRODUCT(MAX(ROW(E$1:E2609)*(E2610=E$1:E2609)))))</f>
        <v/>
      </c>
      <c r="L2610" s="16"/>
    </row>
    <row r="2611" customFormat="false" ht="12.75" hidden="false" customHeight="false" outlineLevel="0" collapsed="false">
      <c r="A2611" s="9" t="s">
        <v>275</v>
      </c>
      <c r="E2611" s="10" t="str">
        <f aca="false">IF(D2611="?OLD","!!!","")</f>
        <v/>
      </c>
      <c r="F2611" s="11" t="str">
        <f aca="false">IF(OR(E2611="",E2611="!!!"),"",IF(NOT(ISNA(VLOOKUP(E2611,E$1:E2610,1,FALSE()))),"OLD",IF(AND(E2611&lt;&gt;"",E2611&lt;&gt;"!!!"),"NEW","")))</f>
        <v/>
      </c>
      <c r="G2611" s="12" t="str">
        <f aca="false">IF(OR(E2611="",E2611="!!!"),"",IF(OR(J2611=0,AND(J2611=1,K2611=1),AND(J2611=1,I2611="SBJ"),AND(J2611=1,I2611=0)),"?IN_FOCUS",IF(J2611&lt;=2,"?ACTIVATED",IF(J2611&lt;&gt;"","?FAMILIAR",IF(F2611="NEW",IF(ISNA(VLOOKUP(E2611,#REF!,1,FALSE())),"?TYPE_IDENTIFIABLE","?REFERENTIAL"),"_")))))</f>
        <v/>
      </c>
      <c r="H2611" s="13" t="str">
        <f aca="false">IF(J2611&lt;&gt;1,"",IF(I2611="SBJ","CB","?"))</f>
        <v/>
      </c>
      <c r="I2611" s="14" t="str">
        <f aca="false">IF(OR(E2611="",E2611="!!!",F2611="NEW"),"",INDEX(B$2:B2610,-1+SUMPRODUCT(MAX(ROW(E$2:E2610)*(E2611=E$2:E2610)))))</f>
        <v/>
      </c>
      <c r="J2611" s="15" t="str">
        <f aca="true">IF(OR(E2611="",E2611="!!!",F2611="NEW"),"",COUNTBLANK(OFFSET(A$1,,,SUMPRODUCT(MAX(ROW(E$2:E2611)*(E2611=E$2:E2611)))))-COUNTBLANK(OFFSET(A$1,,,SUMPRODUCT(MAX(ROW(E$1:E2610)*(E2611=E$1:E2610))))))</f>
        <v/>
      </c>
      <c r="K2611" s="15" t="str">
        <f aca="false">IF(OR(E2611="",E2611="!!!",F2611="NEW"),"",INDEX(J$1:J2610,SUMPRODUCT(MAX(ROW(E$1:E2610)*(E2611=E$1:E2610)))))</f>
        <v/>
      </c>
      <c r="L2611" s="16"/>
    </row>
    <row r="2612" customFormat="false" ht="12.75" hidden="false" customHeight="false" outlineLevel="0" collapsed="false">
      <c r="A2612" s="9" t="s">
        <v>126</v>
      </c>
      <c r="B2612" s="0" t="s">
        <v>18</v>
      </c>
      <c r="C2612" s="0" t="s">
        <v>554</v>
      </c>
      <c r="D2612" s="0" t="s">
        <v>31</v>
      </c>
      <c r="E2612" s="10" t="str">
        <f aca="false">IF(D2612="?OLD","!!!","")</f>
        <v>!!!</v>
      </c>
      <c r="F2612" s="11" t="str">
        <f aca="false">IF(OR(E2612="",E2612="!!!"),"",IF(NOT(ISNA(VLOOKUP(E2612,E$1:E2611,1,FALSE()))),"OLD",IF(AND(E2612&lt;&gt;"",E2612&lt;&gt;"!!!"),"NEW","")))</f>
        <v/>
      </c>
      <c r="G2612" s="12" t="str">
        <f aca="false">IF(OR(E2612="",E2612="!!!"),"",IF(OR(J2612=0,AND(J2612=1,K2612=1),AND(J2612=1,I2612="SBJ"),AND(J2612=1,I2612=0)),"?IN_FOCUS",IF(J2612&lt;=2,"?ACTIVATED",IF(J2612&lt;&gt;"","?FAMILIAR",IF(F2612="NEW",IF(ISNA(VLOOKUP(E2612,#REF!,1,FALSE())),"?TYPE_IDENTIFIABLE","?REFERENTIAL"),"_")))))</f>
        <v/>
      </c>
      <c r="H2612" s="13" t="str">
        <f aca="false">IF(J2612&lt;&gt;1,"",IF(I2612="SBJ","CB","?"))</f>
        <v/>
      </c>
      <c r="I2612" s="14" t="str">
        <f aca="false">IF(OR(E2612="",E2612="!!!",F2612="NEW"),"",INDEX(B$2:B2611,-1+SUMPRODUCT(MAX(ROW(E$2:E2611)*(E2612=E$2:E2611)))))</f>
        <v/>
      </c>
      <c r="J2612" s="15" t="str">
        <f aca="true">IF(OR(E2612="",E2612="!!!",F2612="NEW"),"",COUNTBLANK(OFFSET(A$1,,,SUMPRODUCT(MAX(ROW(E$2:E2612)*(E2612=E$2:E2612)))))-COUNTBLANK(OFFSET(A$1,,,SUMPRODUCT(MAX(ROW(E$1:E2611)*(E2612=E$1:E2611))))))</f>
        <v/>
      </c>
      <c r="K2612" s="15" t="str">
        <f aca="false">IF(OR(E2612="",E2612="!!!",F2612="NEW"),"",INDEX(J$1:J2611,SUMPRODUCT(MAX(ROW(E$1:E2611)*(E2612=E$1:E2611)))))</f>
        <v/>
      </c>
      <c r="L2612" s="16"/>
    </row>
    <row r="2613" customFormat="false" ht="12.75" hidden="false" customHeight="false" outlineLevel="0" collapsed="false">
      <c r="A2613" s="9" t="s">
        <v>188</v>
      </c>
      <c r="E2613" s="10" t="str">
        <f aca="false">IF(D2613="?OLD","!!!","")</f>
        <v/>
      </c>
      <c r="F2613" s="11" t="str">
        <f aca="false">IF(OR(E2613="",E2613="!!!"),"",IF(NOT(ISNA(VLOOKUP(E2613,E$1:E2612,1,FALSE()))),"OLD",IF(AND(E2613&lt;&gt;"",E2613&lt;&gt;"!!!"),"NEW","")))</f>
        <v/>
      </c>
      <c r="G2613" s="12" t="str">
        <f aca="false">IF(OR(E2613="",E2613="!!!"),"",IF(OR(J2613=0,AND(J2613=1,K2613=1),AND(J2613=1,I2613="SBJ"),AND(J2613=1,I2613=0)),"?IN_FOCUS",IF(J2613&lt;=2,"?ACTIVATED",IF(J2613&lt;&gt;"","?FAMILIAR",IF(F2613="NEW",IF(ISNA(VLOOKUP(E2613,#REF!,1,FALSE())),"?TYPE_IDENTIFIABLE","?REFERENTIAL"),"_")))))</f>
        <v/>
      </c>
      <c r="H2613" s="13" t="str">
        <f aca="false">IF(J2613&lt;&gt;1,"",IF(I2613="SBJ","CB","?"))</f>
        <v/>
      </c>
      <c r="I2613" s="14" t="str">
        <f aca="false">IF(OR(E2613="",E2613="!!!",F2613="NEW"),"",INDEX(B$2:B2612,-1+SUMPRODUCT(MAX(ROW(E$2:E2612)*(E2613=E$2:E2612)))))</f>
        <v/>
      </c>
      <c r="J2613" s="15" t="str">
        <f aca="true">IF(OR(E2613="",E2613="!!!",F2613="NEW"),"",COUNTBLANK(OFFSET(A$1,,,SUMPRODUCT(MAX(ROW(E$2:E2613)*(E2613=E$2:E2613)))))-COUNTBLANK(OFFSET(A$1,,,SUMPRODUCT(MAX(ROW(E$1:E2612)*(E2613=E$1:E2612))))))</f>
        <v/>
      </c>
      <c r="K2613" s="15" t="str">
        <f aca="false">IF(OR(E2613="",E2613="!!!",F2613="NEW"),"",INDEX(J$1:J2612,SUMPRODUCT(MAX(ROW(E$1:E2612)*(E2613=E$1:E2612)))))</f>
        <v/>
      </c>
      <c r="L2613" s="16"/>
    </row>
    <row r="2614" customFormat="false" ht="12.75" hidden="false" customHeight="false" outlineLevel="0" collapsed="false">
      <c r="A2614" s="9" t="s">
        <v>189</v>
      </c>
      <c r="E2614" s="10" t="str">
        <f aca="false">IF(D2614="?OLD","!!!","")</f>
        <v/>
      </c>
      <c r="F2614" s="11" t="str">
        <f aca="false">IF(OR(E2614="",E2614="!!!"),"",IF(NOT(ISNA(VLOOKUP(E2614,E$1:E2613,1,FALSE()))),"OLD",IF(AND(E2614&lt;&gt;"",E2614&lt;&gt;"!!!"),"NEW","")))</f>
        <v/>
      </c>
      <c r="G2614" s="12" t="str">
        <f aca="false">IF(OR(E2614="",E2614="!!!"),"",IF(OR(J2614=0,AND(J2614=1,K2614=1),AND(J2614=1,I2614="SBJ"),AND(J2614=1,I2614=0)),"?IN_FOCUS",IF(J2614&lt;=2,"?ACTIVATED",IF(J2614&lt;&gt;"","?FAMILIAR",IF(F2614="NEW",IF(ISNA(VLOOKUP(E2614,#REF!,1,FALSE())),"?TYPE_IDENTIFIABLE","?REFERENTIAL"),"_")))))</f>
        <v/>
      </c>
      <c r="H2614" s="13" t="str">
        <f aca="false">IF(J2614&lt;&gt;1,"",IF(I2614="SBJ","CB","?"))</f>
        <v/>
      </c>
      <c r="I2614" s="14" t="str">
        <f aca="false">IF(OR(E2614="",E2614="!!!",F2614="NEW"),"",INDEX(B$2:B2613,-1+SUMPRODUCT(MAX(ROW(E$2:E2613)*(E2614=E$2:E2613)))))</f>
        <v/>
      </c>
      <c r="J2614" s="15" t="str">
        <f aca="true">IF(OR(E2614="",E2614="!!!",F2614="NEW"),"",COUNTBLANK(OFFSET(A$1,,,SUMPRODUCT(MAX(ROW(E$2:E2614)*(E2614=E$2:E2614)))))-COUNTBLANK(OFFSET(A$1,,,SUMPRODUCT(MAX(ROW(E$1:E2613)*(E2614=E$1:E2613))))))</f>
        <v/>
      </c>
      <c r="K2614" s="15" t="str">
        <f aca="false">IF(OR(E2614="",E2614="!!!",F2614="NEW"),"",INDEX(J$1:J2613,SUMPRODUCT(MAX(ROW(E$1:E2613)*(E2614=E$1:E2613)))))</f>
        <v/>
      </c>
      <c r="L2614" s="16"/>
    </row>
    <row r="2615" customFormat="false" ht="12.75" hidden="false" customHeight="false" outlineLevel="0" collapsed="false">
      <c r="A2615" s="9" t="s">
        <v>723</v>
      </c>
      <c r="E2615" s="10" t="str">
        <f aca="false">IF(D2615="?OLD","!!!","")</f>
        <v/>
      </c>
      <c r="F2615" s="11" t="str">
        <f aca="false">IF(OR(E2615="",E2615="!!!"),"",IF(NOT(ISNA(VLOOKUP(E2615,E$1:E2614,1,FALSE()))),"OLD",IF(AND(E2615&lt;&gt;"",E2615&lt;&gt;"!!!"),"NEW","")))</f>
        <v/>
      </c>
      <c r="G2615" s="12" t="str">
        <f aca="false">IF(OR(E2615="",E2615="!!!"),"",IF(OR(J2615=0,AND(J2615=1,K2615=1),AND(J2615=1,I2615="SBJ"),AND(J2615=1,I2615=0)),"?IN_FOCUS",IF(J2615&lt;=2,"?ACTIVATED",IF(J2615&lt;&gt;"","?FAMILIAR",IF(F2615="NEW",IF(ISNA(VLOOKUP(E2615,#REF!,1,FALSE())),"?TYPE_IDENTIFIABLE","?REFERENTIAL"),"_")))))</f>
        <v/>
      </c>
      <c r="H2615" s="13" t="str">
        <f aca="false">IF(J2615&lt;&gt;1,"",IF(I2615="SBJ","CB","?"))</f>
        <v/>
      </c>
      <c r="I2615" s="14" t="str">
        <f aca="false">IF(OR(E2615="",E2615="!!!",F2615="NEW"),"",INDEX(B$2:B2614,-1+SUMPRODUCT(MAX(ROW(E$2:E2614)*(E2615=E$2:E2614)))))</f>
        <v/>
      </c>
      <c r="J2615" s="15" t="str">
        <f aca="true">IF(OR(E2615="",E2615="!!!",F2615="NEW"),"",COUNTBLANK(OFFSET(A$1,,,SUMPRODUCT(MAX(ROW(E$2:E2615)*(E2615=E$2:E2615)))))-COUNTBLANK(OFFSET(A$1,,,SUMPRODUCT(MAX(ROW(E$1:E2614)*(E2615=E$1:E2614))))))</f>
        <v/>
      </c>
      <c r="K2615" s="15" t="str">
        <f aca="false">IF(OR(E2615="",E2615="!!!",F2615="NEW"),"",INDEX(J$1:J2614,SUMPRODUCT(MAX(ROW(E$1:E2614)*(E2615=E$1:E2614)))))</f>
        <v/>
      </c>
      <c r="L2615" s="16"/>
    </row>
    <row r="2616" customFormat="false" ht="12.75" hidden="false" customHeight="false" outlineLevel="0" collapsed="false">
      <c r="A2616" s="9" t="s">
        <v>972</v>
      </c>
      <c r="E2616" s="10" t="str">
        <f aca="false">IF(D2616="?OLD","!!!","")</f>
        <v/>
      </c>
      <c r="F2616" s="11" t="str">
        <f aca="false">IF(OR(E2616="",E2616="!!!"),"",IF(NOT(ISNA(VLOOKUP(E2616,E$1:E2615,1,FALSE()))),"OLD",IF(AND(E2616&lt;&gt;"",E2616&lt;&gt;"!!!"),"NEW","")))</f>
        <v/>
      </c>
      <c r="G2616" s="12" t="str">
        <f aca="false">IF(OR(E2616="",E2616="!!!"),"",IF(OR(J2616=0,AND(J2616=1,K2616=1),AND(J2616=1,I2616="SBJ"),AND(J2616=1,I2616=0)),"?IN_FOCUS",IF(J2616&lt;=2,"?ACTIVATED",IF(J2616&lt;&gt;"","?FAMILIAR",IF(F2616="NEW",IF(ISNA(VLOOKUP(E2616,#REF!,1,FALSE())),"?TYPE_IDENTIFIABLE","?REFERENTIAL"),"_")))))</f>
        <v/>
      </c>
      <c r="H2616" s="13" t="str">
        <f aca="false">IF(J2616&lt;&gt;1,"",IF(I2616="SBJ","CB","?"))</f>
        <v/>
      </c>
      <c r="I2616" s="14" t="str">
        <f aca="false">IF(OR(E2616="",E2616="!!!",F2616="NEW"),"",INDEX(B$2:B2615,-1+SUMPRODUCT(MAX(ROW(E$2:E2615)*(E2616=E$2:E2615)))))</f>
        <v/>
      </c>
      <c r="J2616" s="15" t="str">
        <f aca="true">IF(OR(E2616="",E2616="!!!",F2616="NEW"),"",COUNTBLANK(OFFSET(A$1,,,SUMPRODUCT(MAX(ROW(E$2:E2616)*(E2616=E$2:E2616)))))-COUNTBLANK(OFFSET(A$1,,,SUMPRODUCT(MAX(ROW(E$1:E2615)*(E2616=E$1:E2615))))))</f>
        <v/>
      </c>
      <c r="K2616" s="15" t="str">
        <f aca="false">IF(OR(E2616="",E2616="!!!",F2616="NEW"),"",INDEX(J$1:J2615,SUMPRODUCT(MAX(ROW(E$1:E2615)*(E2616=E$1:E2615)))))</f>
        <v/>
      </c>
      <c r="L2616" s="16"/>
    </row>
    <row r="2617" customFormat="false" ht="12.75" hidden="false" customHeight="false" outlineLevel="0" collapsed="false">
      <c r="A2617" s="9" t="s">
        <v>71</v>
      </c>
      <c r="E2617" s="10" t="str">
        <f aca="false">IF(D2617="?OLD","!!!","")</f>
        <v/>
      </c>
      <c r="F2617" s="11" t="str">
        <f aca="false">IF(OR(E2617="",E2617="!!!"),"",IF(NOT(ISNA(VLOOKUP(E2617,E$1:E2616,1,FALSE()))),"OLD",IF(AND(E2617&lt;&gt;"",E2617&lt;&gt;"!!!"),"NEW","")))</f>
        <v/>
      </c>
      <c r="G2617" s="12" t="str">
        <f aca="false">IF(OR(E2617="",E2617="!!!"),"",IF(OR(J2617=0,AND(J2617=1,K2617=1),AND(J2617=1,I2617="SBJ"),AND(J2617=1,I2617=0)),"?IN_FOCUS",IF(J2617&lt;=2,"?ACTIVATED",IF(J2617&lt;&gt;"","?FAMILIAR",IF(F2617="NEW",IF(ISNA(VLOOKUP(E2617,#REF!,1,FALSE())),"?TYPE_IDENTIFIABLE","?REFERENTIAL"),"_")))))</f>
        <v/>
      </c>
      <c r="H2617" s="13" t="str">
        <f aca="false">IF(J2617&lt;&gt;1,"",IF(I2617="SBJ","CB","?"))</f>
        <v/>
      </c>
      <c r="I2617" s="14" t="str">
        <f aca="false">IF(OR(E2617="",E2617="!!!",F2617="NEW"),"",INDEX(B$2:B2616,-1+SUMPRODUCT(MAX(ROW(E$2:E2616)*(E2617=E$2:E2616)))))</f>
        <v/>
      </c>
      <c r="J2617" s="15" t="str">
        <f aca="true">IF(OR(E2617="",E2617="!!!",F2617="NEW"),"",COUNTBLANK(OFFSET(A$1,,,SUMPRODUCT(MAX(ROW(E$2:E2617)*(E2617=E$2:E2617)))))-COUNTBLANK(OFFSET(A$1,,,SUMPRODUCT(MAX(ROW(E$1:E2616)*(E2617=E$1:E2616))))))</f>
        <v/>
      </c>
      <c r="K2617" s="15" t="str">
        <f aca="false">IF(OR(E2617="",E2617="!!!",F2617="NEW"),"",INDEX(J$1:J2616,SUMPRODUCT(MAX(ROW(E$1:E2616)*(E2617=E$1:E2616)))))</f>
        <v/>
      </c>
      <c r="L2617" s="16"/>
    </row>
    <row r="2618" customFormat="false" ht="12.75" hidden="false" customHeight="false" outlineLevel="0" collapsed="false">
      <c r="A2618" s="9" t="s">
        <v>872</v>
      </c>
      <c r="B2618" s="0" t="s">
        <v>38</v>
      </c>
      <c r="C2618" s="0" t="s">
        <v>54</v>
      </c>
      <c r="D2618" s="0" t="s">
        <v>31</v>
      </c>
      <c r="E2618" s="10" t="str">
        <f aca="false">IF(D2618="?OLD","!!!","")</f>
        <v>!!!</v>
      </c>
      <c r="F2618" s="11" t="str">
        <f aca="false">IF(OR(E2618="",E2618="!!!"),"",IF(NOT(ISNA(VLOOKUP(E2618,E$1:E2617,1,FALSE()))),"OLD",IF(AND(E2618&lt;&gt;"",E2618&lt;&gt;"!!!"),"NEW","")))</f>
        <v/>
      </c>
      <c r="G2618" s="12" t="str">
        <f aca="false">IF(OR(E2618="",E2618="!!!"),"",IF(OR(J2618=0,AND(J2618=1,K2618=1),AND(J2618=1,I2618="SBJ"),AND(J2618=1,I2618=0)),"?IN_FOCUS",IF(J2618&lt;=2,"?ACTIVATED",IF(J2618&lt;&gt;"","?FAMILIAR",IF(F2618="NEW",IF(ISNA(VLOOKUP(E2618,#REF!,1,FALSE())),"?TYPE_IDENTIFIABLE","?REFERENTIAL"),"_")))))</f>
        <v/>
      </c>
      <c r="H2618" s="13" t="str">
        <f aca="false">IF(J2618&lt;&gt;1,"",IF(I2618="SBJ","CB","?"))</f>
        <v/>
      </c>
      <c r="I2618" s="14" t="str">
        <f aca="false">IF(OR(E2618="",E2618="!!!",F2618="NEW"),"",INDEX(B$2:B2617,-1+SUMPRODUCT(MAX(ROW(E$2:E2617)*(E2618=E$2:E2617)))))</f>
        <v/>
      </c>
      <c r="J2618" s="15" t="str">
        <f aca="true">IF(OR(E2618="",E2618="!!!",F2618="NEW"),"",COUNTBLANK(OFFSET(A$1,,,SUMPRODUCT(MAX(ROW(E$2:E2618)*(E2618=E$2:E2618)))))-COUNTBLANK(OFFSET(A$1,,,SUMPRODUCT(MAX(ROW(E$1:E2617)*(E2618=E$1:E2617))))))</f>
        <v/>
      </c>
      <c r="K2618" s="15" t="str">
        <f aca="false">IF(OR(E2618="",E2618="!!!",F2618="NEW"),"",INDEX(J$1:J2617,SUMPRODUCT(MAX(ROW(E$1:E2617)*(E2618=E$1:E2617)))))</f>
        <v/>
      </c>
      <c r="L2618" s="16"/>
    </row>
    <row r="2619" customFormat="false" ht="12.75" hidden="false" customHeight="false" outlineLevel="0" collapsed="false">
      <c r="A2619" s="9" t="s">
        <v>39</v>
      </c>
      <c r="E2619" s="10" t="str">
        <f aca="false">IF(D2619="?OLD","!!!","")</f>
        <v/>
      </c>
      <c r="F2619" s="11" t="str">
        <f aca="false">IF(OR(E2619="",E2619="!!!"),"",IF(NOT(ISNA(VLOOKUP(E2619,E$1:E2618,1,FALSE()))),"OLD",IF(AND(E2619&lt;&gt;"",E2619&lt;&gt;"!!!"),"NEW","")))</f>
        <v/>
      </c>
      <c r="G2619" s="12" t="str">
        <f aca="false">IF(OR(E2619="",E2619="!!!"),"",IF(OR(J2619=0,AND(J2619=1,K2619=1),AND(J2619=1,I2619="SBJ"),AND(J2619=1,I2619=0)),"?IN_FOCUS",IF(J2619&lt;=2,"?ACTIVATED",IF(J2619&lt;&gt;"","?FAMILIAR",IF(F2619="NEW",IF(ISNA(VLOOKUP(E2619,#REF!,1,FALSE())),"?TYPE_IDENTIFIABLE","?REFERENTIAL"),"_")))))</f>
        <v/>
      </c>
      <c r="H2619" s="13" t="str">
        <f aca="false">IF(J2619&lt;&gt;1,"",IF(I2619="SBJ","CB","?"))</f>
        <v/>
      </c>
      <c r="I2619" s="14" t="str">
        <f aca="false">IF(OR(E2619="",E2619="!!!",F2619="NEW"),"",INDEX(B$2:B2618,-1+SUMPRODUCT(MAX(ROW(E$2:E2618)*(E2619=E$2:E2618)))))</f>
        <v/>
      </c>
      <c r="J2619" s="15" t="str">
        <f aca="true">IF(OR(E2619="",E2619="!!!",F2619="NEW"),"",COUNTBLANK(OFFSET(A$1,,,SUMPRODUCT(MAX(ROW(E$2:E2619)*(E2619=E$2:E2619)))))-COUNTBLANK(OFFSET(A$1,,,SUMPRODUCT(MAX(ROW(E$1:E2618)*(E2619=E$1:E2618))))))</f>
        <v/>
      </c>
      <c r="K2619" s="15" t="str">
        <f aca="false">IF(OR(E2619="",E2619="!!!",F2619="NEW"),"",INDEX(J$1:J2618,SUMPRODUCT(MAX(ROW(E$1:E2618)*(E2619=E$1:E2618)))))</f>
        <v/>
      </c>
      <c r="L2619" s="16"/>
    </row>
    <row r="2620" customFormat="false" ht="12.75" hidden="false" customHeight="false" outlineLevel="0" collapsed="false">
      <c r="A2620" s="9" t="s">
        <v>235</v>
      </c>
      <c r="E2620" s="10" t="str">
        <f aca="false">IF(D2620="?OLD","!!!","")</f>
        <v/>
      </c>
      <c r="F2620" s="11" t="str">
        <f aca="false">IF(OR(E2620="",E2620="!!!"),"",IF(NOT(ISNA(VLOOKUP(E2620,E$1:E2619,1,FALSE()))),"OLD",IF(AND(E2620&lt;&gt;"",E2620&lt;&gt;"!!!"),"NEW","")))</f>
        <v/>
      </c>
      <c r="G2620" s="12" t="str">
        <f aca="false">IF(OR(E2620="",E2620="!!!"),"",IF(OR(J2620=0,AND(J2620=1,K2620=1),AND(J2620=1,I2620="SBJ"),AND(J2620=1,I2620=0)),"?IN_FOCUS",IF(J2620&lt;=2,"?ACTIVATED",IF(J2620&lt;&gt;"","?FAMILIAR",IF(F2620="NEW",IF(ISNA(VLOOKUP(E2620,#REF!,1,FALSE())),"?TYPE_IDENTIFIABLE","?REFERENTIAL"),"_")))))</f>
        <v/>
      </c>
      <c r="H2620" s="13" t="str">
        <f aca="false">IF(J2620&lt;&gt;1,"",IF(I2620="SBJ","CB","?"))</f>
        <v/>
      </c>
      <c r="I2620" s="14" t="str">
        <f aca="false">IF(OR(E2620="",E2620="!!!",F2620="NEW"),"",INDEX(B$2:B2619,-1+SUMPRODUCT(MAX(ROW(E$2:E2619)*(E2620=E$2:E2619)))))</f>
        <v/>
      </c>
      <c r="J2620" s="15" t="str">
        <f aca="true">IF(OR(E2620="",E2620="!!!",F2620="NEW"),"",COUNTBLANK(OFFSET(A$1,,,SUMPRODUCT(MAX(ROW(E$2:E2620)*(E2620=E$2:E2620)))))-COUNTBLANK(OFFSET(A$1,,,SUMPRODUCT(MAX(ROW(E$1:E2619)*(E2620=E$1:E2619))))))</f>
        <v/>
      </c>
      <c r="K2620" s="15" t="str">
        <f aca="false">IF(OR(E2620="",E2620="!!!",F2620="NEW"),"",INDEX(J$1:J2619,SUMPRODUCT(MAX(ROW(E$1:E2619)*(E2620=E$1:E2619)))))</f>
        <v/>
      </c>
      <c r="L2620" s="16"/>
    </row>
    <row r="2621" customFormat="false" ht="12.75" hidden="false" customHeight="false" outlineLevel="0" collapsed="false">
      <c r="A2621" s="9" t="s">
        <v>347</v>
      </c>
      <c r="B2621" s="0" t="s">
        <v>91</v>
      </c>
      <c r="C2621" s="0" t="s">
        <v>30</v>
      </c>
      <c r="D2621" s="0" t="s">
        <v>31</v>
      </c>
      <c r="E2621" s="10" t="str">
        <f aca="false">IF(D2621="?OLD","!!!","")</f>
        <v>!!!</v>
      </c>
      <c r="F2621" s="11" t="str">
        <f aca="false">IF(OR(E2621="",E2621="!!!"),"",IF(NOT(ISNA(VLOOKUP(E2621,E$1:E2620,1,FALSE()))),"OLD",IF(AND(E2621&lt;&gt;"",E2621&lt;&gt;"!!!"),"NEW","")))</f>
        <v/>
      </c>
      <c r="G2621" s="12" t="str">
        <f aca="false">IF(OR(E2621="",E2621="!!!"),"",IF(OR(J2621=0,AND(J2621=1,K2621=1),AND(J2621=1,I2621="SBJ"),AND(J2621=1,I2621=0)),"?IN_FOCUS",IF(J2621&lt;=2,"?ACTIVATED",IF(J2621&lt;&gt;"","?FAMILIAR",IF(F2621="NEW",IF(ISNA(VLOOKUP(E2621,#REF!,1,FALSE())),"?TYPE_IDENTIFIABLE","?REFERENTIAL"),"_")))))</f>
        <v/>
      </c>
      <c r="H2621" s="13" t="str">
        <f aca="false">IF(J2621&lt;&gt;1,"",IF(I2621="SBJ","CB","?"))</f>
        <v/>
      </c>
      <c r="I2621" s="14" t="str">
        <f aca="false">IF(OR(E2621="",E2621="!!!",F2621="NEW"),"",INDEX(B$2:B2620,-1+SUMPRODUCT(MAX(ROW(E$2:E2620)*(E2621=E$2:E2620)))))</f>
        <v/>
      </c>
      <c r="J2621" s="15" t="str">
        <f aca="true">IF(OR(E2621="",E2621="!!!",F2621="NEW"),"",COUNTBLANK(OFFSET(A$1,,,SUMPRODUCT(MAX(ROW(E$2:E2621)*(E2621=E$2:E2621)))))-COUNTBLANK(OFFSET(A$1,,,SUMPRODUCT(MAX(ROW(E$1:E2620)*(E2621=E$1:E2620))))))</f>
        <v/>
      </c>
      <c r="K2621" s="15" t="str">
        <f aca="false">IF(OR(E2621="",E2621="!!!",F2621="NEW"),"",INDEX(J$1:J2620,SUMPRODUCT(MAX(ROW(E$1:E2620)*(E2621=E$1:E2620)))))</f>
        <v/>
      </c>
      <c r="L2621" s="16"/>
    </row>
    <row r="2622" customFormat="false" ht="12.75" hidden="false" customHeight="false" outlineLevel="0" collapsed="false">
      <c r="A2622" s="9" t="s">
        <v>202</v>
      </c>
      <c r="E2622" s="10" t="str">
        <f aca="false">IF(D2622="?OLD","!!!","")</f>
        <v/>
      </c>
      <c r="F2622" s="11" t="str">
        <f aca="false">IF(OR(E2622="",E2622="!!!"),"",IF(NOT(ISNA(VLOOKUP(E2622,E$1:E2621,1,FALSE()))),"OLD",IF(AND(E2622&lt;&gt;"",E2622&lt;&gt;"!!!"),"NEW","")))</f>
        <v/>
      </c>
      <c r="G2622" s="12" t="str">
        <f aca="false">IF(OR(E2622="",E2622="!!!"),"",IF(OR(J2622=0,AND(J2622=1,K2622=1),AND(J2622=1,I2622="SBJ"),AND(J2622=1,I2622=0)),"?IN_FOCUS",IF(J2622&lt;=2,"?ACTIVATED",IF(J2622&lt;&gt;"","?FAMILIAR",IF(F2622="NEW",IF(ISNA(VLOOKUP(E2622,#REF!,1,FALSE())),"?TYPE_IDENTIFIABLE","?REFERENTIAL"),"_")))))</f>
        <v/>
      </c>
      <c r="H2622" s="13" t="str">
        <f aca="false">IF(J2622&lt;&gt;1,"",IF(I2622="SBJ","CB","?"))</f>
        <v/>
      </c>
      <c r="I2622" s="14" t="str">
        <f aca="false">IF(OR(E2622="",E2622="!!!",F2622="NEW"),"",INDEX(B$2:B2621,-1+SUMPRODUCT(MAX(ROW(E$2:E2621)*(E2622=E$2:E2621)))))</f>
        <v/>
      </c>
      <c r="J2622" s="15" t="str">
        <f aca="true">IF(OR(E2622="",E2622="!!!",F2622="NEW"),"",COUNTBLANK(OFFSET(A$1,,,SUMPRODUCT(MAX(ROW(E$2:E2622)*(E2622=E$2:E2622)))))-COUNTBLANK(OFFSET(A$1,,,SUMPRODUCT(MAX(ROW(E$1:E2621)*(E2622=E$1:E2621))))))</f>
        <v/>
      </c>
      <c r="K2622" s="15" t="str">
        <f aca="false">IF(OR(E2622="",E2622="!!!",F2622="NEW"),"",INDEX(J$1:J2621,SUMPRODUCT(MAX(ROW(E$1:E2621)*(E2622=E$1:E2621)))))</f>
        <v/>
      </c>
      <c r="L2622" s="16"/>
    </row>
    <row r="2623" customFormat="false" ht="12.75" hidden="false" customHeight="false" outlineLevel="0" collapsed="false">
      <c r="A2623" s="9" t="s">
        <v>952</v>
      </c>
      <c r="E2623" s="10" t="str">
        <f aca="false">IF(D2623="?OLD","!!!","")</f>
        <v/>
      </c>
      <c r="F2623" s="11" t="str">
        <f aca="false">IF(OR(E2623="",E2623="!!!"),"",IF(NOT(ISNA(VLOOKUP(E2623,E$1:E2622,1,FALSE()))),"OLD",IF(AND(E2623&lt;&gt;"",E2623&lt;&gt;"!!!"),"NEW","")))</f>
        <v/>
      </c>
      <c r="G2623" s="12" t="str">
        <f aca="false">IF(OR(E2623="",E2623="!!!"),"",IF(OR(J2623=0,AND(J2623=1,K2623=1),AND(J2623=1,I2623="SBJ"),AND(J2623=1,I2623=0)),"?IN_FOCUS",IF(J2623&lt;=2,"?ACTIVATED",IF(J2623&lt;&gt;"","?FAMILIAR",IF(F2623="NEW",IF(ISNA(VLOOKUP(E2623,#REF!,1,FALSE())),"?TYPE_IDENTIFIABLE","?REFERENTIAL"),"_")))))</f>
        <v/>
      </c>
      <c r="H2623" s="13" t="str">
        <f aca="false">IF(J2623&lt;&gt;1,"",IF(I2623="SBJ","CB","?"))</f>
        <v/>
      </c>
      <c r="I2623" s="14" t="str">
        <f aca="false">IF(OR(E2623="",E2623="!!!",F2623="NEW"),"",INDEX(B$2:B2622,-1+SUMPRODUCT(MAX(ROW(E$2:E2622)*(E2623=E$2:E2622)))))</f>
        <v/>
      </c>
      <c r="J2623" s="15" t="str">
        <f aca="true">IF(OR(E2623="",E2623="!!!",F2623="NEW"),"",COUNTBLANK(OFFSET(A$1,,,SUMPRODUCT(MAX(ROW(E$2:E2623)*(E2623=E$2:E2623)))))-COUNTBLANK(OFFSET(A$1,,,SUMPRODUCT(MAX(ROW(E$1:E2622)*(E2623=E$1:E2622))))))</f>
        <v/>
      </c>
      <c r="K2623" s="15" t="str">
        <f aca="false">IF(OR(E2623="",E2623="!!!",F2623="NEW"),"",INDEX(J$1:J2622,SUMPRODUCT(MAX(ROW(E$1:E2622)*(E2623=E$1:E2622)))))</f>
        <v/>
      </c>
      <c r="L2623" s="16"/>
    </row>
    <row r="2624" customFormat="false" ht="12.75" hidden="false" customHeight="false" outlineLevel="0" collapsed="false">
      <c r="A2624" s="9" t="s">
        <v>15</v>
      </c>
      <c r="E2624" s="10" t="str">
        <f aca="false">IF(D2624="?OLD","!!!","")</f>
        <v/>
      </c>
      <c r="F2624" s="11" t="str">
        <f aca="false">IF(OR(E2624="",E2624="!!!"),"",IF(NOT(ISNA(VLOOKUP(E2624,E$1:E2623,1,FALSE()))),"OLD",IF(AND(E2624&lt;&gt;"",E2624&lt;&gt;"!!!"),"NEW","")))</f>
        <v/>
      </c>
      <c r="G2624" s="12" t="str">
        <f aca="false">IF(OR(E2624="",E2624="!!!"),"",IF(OR(J2624=0,AND(J2624=1,K2624=1),AND(J2624=1,I2624="SBJ"),AND(J2624=1,I2624=0)),"?IN_FOCUS",IF(J2624&lt;=2,"?ACTIVATED",IF(J2624&lt;&gt;"","?FAMILIAR",IF(F2624="NEW",IF(ISNA(VLOOKUP(E2624,#REF!,1,FALSE())),"?TYPE_IDENTIFIABLE","?REFERENTIAL"),"_")))))</f>
        <v/>
      </c>
      <c r="H2624" s="13" t="str">
        <f aca="false">IF(J2624&lt;&gt;1,"",IF(I2624="SBJ","CB","?"))</f>
        <v/>
      </c>
      <c r="I2624" s="14" t="str">
        <f aca="false">IF(OR(E2624="",E2624="!!!",F2624="NEW"),"",INDEX(B$2:B2623,-1+SUMPRODUCT(MAX(ROW(E$2:E2623)*(E2624=E$2:E2623)))))</f>
        <v/>
      </c>
      <c r="J2624" s="15" t="str">
        <f aca="true">IF(OR(E2624="",E2624="!!!",F2624="NEW"),"",COUNTBLANK(OFFSET(A$1,,,SUMPRODUCT(MAX(ROW(E$2:E2624)*(E2624=E$2:E2624)))))-COUNTBLANK(OFFSET(A$1,,,SUMPRODUCT(MAX(ROW(E$1:E2623)*(E2624=E$1:E2623))))))</f>
        <v/>
      </c>
      <c r="K2624" s="15" t="str">
        <f aca="false">IF(OR(E2624="",E2624="!!!",F2624="NEW"),"",INDEX(J$1:J2623,SUMPRODUCT(MAX(ROW(E$1:E2623)*(E2624=E$1:E2623)))))</f>
        <v/>
      </c>
      <c r="L2624" s="16"/>
    </row>
    <row r="2625" customFormat="false" ht="12.75" hidden="false" customHeight="false" outlineLevel="0" collapsed="false">
      <c r="A2625" s="9" t="s">
        <v>973</v>
      </c>
      <c r="E2625" s="10" t="str">
        <f aca="false">IF(D2625="?OLD","!!!","")</f>
        <v/>
      </c>
      <c r="F2625" s="11" t="str">
        <f aca="false">IF(OR(E2625="",E2625="!!!"),"",IF(NOT(ISNA(VLOOKUP(E2625,E$1:E2624,1,FALSE()))),"OLD",IF(AND(E2625&lt;&gt;"",E2625&lt;&gt;"!!!"),"NEW","")))</f>
        <v/>
      </c>
      <c r="G2625" s="12" t="str">
        <f aca="false">IF(OR(E2625="",E2625="!!!"),"",IF(OR(J2625=0,AND(J2625=1,K2625=1),AND(J2625=1,I2625="SBJ"),AND(J2625=1,I2625=0)),"?IN_FOCUS",IF(J2625&lt;=2,"?ACTIVATED",IF(J2625&lt;&gt;"","?FAMILIAR",IF(F2625="NEW",IF(ISNA(VLOOKUP(E2625,#REF!,1,FALSE())),"?TYPE_IDENTIFIABLE","?REFERENTIAL"),"_")))))</f>
        <v/>
      </c>
      <c r="H2625" s="13" t="str">
        <f aca="false">IF(J2625&lt;&gt;1,"",IF(I2625="SBJ","CB","?"))</f>
        <v/>
      </c>
      <c r="I2625" s="14" t="str">
        <f aca="false">IF(OR(E2625="",E2625="!!!",F2625="NEW"),"",INDEX(B$2:B2624,-1+SUMPRODUCT(MAX(ROW(E$2:E2624)*(E2625=E$2:E2624)))))</f>
        <v/>
      </c>
      <c r="J2625" s="15" t="str">
        <f aca="true">IF(OR(E2625="",E2625="!!!",F2625="NEW"),"",COUNTBLANK(OFFSET(A$1,,,SUMPRODUCT(MAX(ROW(E$2:E2625)*(E2625=E$2:E2625)))))-COUNTBLANK(OFFSET(A$1,,,SUMPRODUCT(MAX(ROW(E$1:E2624)*(E2625=E$1:E2624))))))</f>
        <v/>
      </c>
      <c r="K2625" s="15" t="str">
        <f aca="false">IF(OR(E2625="",E2625="!!!",F2625="NEW"),"",INDEX(J$1:J2624,SUMPRODUCT(MAX(ROW(E$1:E2624)*(E2625=E$1:E2624)))))</f>
        <v/>
      </c>
      <c r="L2625" s="16"/>
    </row>
    <row r="2626" customFormat="false" ht="12.75" hidden="false" customHeight="false" outlineLevel="0" collapsed="false">
      <c r="A2626" s="9" t="s">
        <v>734</v>
      </c>
      <c r="E2626" s="10" t="str">
        <f aca="false">IF(D2626="?OLD","!!!","")</f>
        <v/>
      </c>
      <c r="F2626" s="11" t="str">
        <f aca="false">IF(OR(E2626="",E2626="!!!"),"",IF(NOT(ISNA(VLOOKUP(E2626,E$1:E2625,1,FALSE()))),"OLD",IF(AND(E2626&lt;&gt;"",E2626&lt;&gt;"!!!"),"NEW","")))</f>
        <v/>
      </c>
      <c r="G2626" s="12" t="str">
        <f aca="false">IF(OR(E2626="",E2626="!!!"),"",IF(OR(J2626=0,AND(J2626=1,K2626=1),AND(J2626=1,I2626="SBJ"),AND(J2626=1,I2626=0)),"?IN_FOCUS",IF(J2626&lt;=2,"?ACTIVATED",IF(J2626&lt;&gt;"","?FAMILIAR",IF(F2626="NEW",IF(ISNA(VLOOKUP(E2626,#REF!,1,FALSE())),"?TYPE_IDENTIFIABLE","?REFERENTIAL"),"_")))))</f>
        <v/>
      </c>
      <c r="H2626" s="13" t="str">
        <f aca="false">IF(J2626&lt;&gt;1,"",IF(I2626="SBJ","CB","?"))</f>
        <v/>
      </c>
      <c r="I2626" s="14" t="str">
        <f aca="false">IF(OR(E2626="",E2626="!!!",F2626="NEW"),"",INDEX(B$2:B2625,-1+SUMPRODUCT(MAX(ROW(E$2:E2625)*(E2626=E$2:E2625)))))</f>
        <v/>
      </c>
      <c r="J2626" s="15" t="str">
        <f aca="true">IF(OR(E2626="",E2626="!!!",F2626="NEW"),"",COUNTBLANK(OFFSET(A$1,,,SUMPRODUCT(MAX(ROW(E$2:E2626)*(E2626=E$2:E2626)))))-COUNTBLANK(OFFSET(A$1,,,SUMPRODUCT(MAX(ROW(E$1:E2625)*(E2626=E$1:E2625))))))</f>
        <v/>
      </c>
      <c r="K2626" s="15" t="str">
        <f aca="false">IF(OR(E2626="",E2626="!!!",F2626="NEW"),"",INDEX(J$1:J2625,SUMPRODUCT(MAX(ROW(E$1:E2625)*(E2626=E$1:E2625)))))</f>
        <v/>
      </c>
      <c r="L2626" s="16"/>
    </row>
    <row r="2627" customFormat="false" ht="12.75" hidden="false" customHeight="false" outlineLevel="0" collapsed="false">
      <c r="A2627" s="9" t="s">
        <v>974</v>
      </c>
      <c r="E2627" s="10" t="str">
        <f aca="false">IF(D2627="?OLD","!!!","")</f>
        <v/>
      </c>
      <c r="F2627" s="11" t="str">
        <f aca="false">IF(OR(E2627="",E2627="!!!"),"",IF(NOT(ISNA(VLOOKUP(E2627,E$1:E2626,1,FALSE()))),"OLD",IF(AND(E2627&lt;&gt;"",E2627&lt;&gt;"!!!"),"NEW","")))</f>
        <v/>
      </c>
      <c r="G2627" s="12" t="str">
        <f aca="false">IF(OR(E2627="",E2627="!!!"),"",IF(OR(J2627=0,AND(J2627=1,K2627=1),AND(J2627=1,I2627="SBJ"),AND(J2627=1,I2627=0)),"?IN_FOCUS",IF(J2627&lt;=2,"?ACTIVATED",IF(J2627&lt;&gt;"","?FAMILIAR",IF(F2627="NEW",IF(ISNA(VLOOKUP(E2627,#REF!,1,FALSE())),"?TYPE_IDENTIFIABLE","?REFERENTIAL"),"_")))))</f>
        <v/>
      </c>
      <c r="H2627" s="13" t="str">
        <f aca="false">IF(J2627&lt;&gt;1,"",IF(I2627="SBJ","CB","?"))</f>
        <v/>
      </c>
      <c r="I2627" s="14" t="str">
        <f aca="false">IF(OR(E2627="",E2627="!!!",F2627="NEW"),"",INDEX(B$2:B2626,-1+SUMPRODUCT(MAX(ROW(E$2:E2626)*(E2627=E$2:E2626)))))</f>
        <v/>
      </c>
      <c r="J2627" s="15" t="str">
        <f aca="true">IF(OR(E2627="",E2627="!!!",F2627="NEW"),"",COUNTBLANK(OFFSET(A$1,,,SUMPRODUCT(MAX(ROW(E$2:E2627)*(E2627=E$2:E2627)))))-COUNTBLANK(OFFSET(A$1,,,SUMPRODUCT(MAX(ROW(E$1:E2626)*(E2627=E$1:E2626))))))</f>
        <v/>
      </c>
      <c r="K2627" s="15" t="str">
        <f aca="false">IF(OR(E2627="",E2627="!!!",F2627="NEW"),"",INDEX(J$1:J2626,SUMPRODUCT(MAX(ROW(E$1:E2626)*(E2627=E$1:E2626)))))</f>
        <v/>
      </c>
      <c r="L2627" s="16"/>
    </row>
    <row r="2628" customFormat="false" ht="12.75" hidden="false" customHeight="false" outlineLevel="0" collapsed="false">
      <c r="A2628" s="9" t="s">
        <v>164</v>
      </c>
      <c r="B2628" s="0" t="s">
        <v>23</v>
      </c>
      <c r="C2628" s="0" t="s">
        <v>26</v>
      </c>
      <c r="E2628" s="10" t="str">
        <f aca="false">IF(D2628="?OLD","!!!","")</f>
        <v/>
      </c>
      <c r="F2628" s="11" t="str">
        <f aca="false">IF(OR(E2628="",E2628="!!!"),"",IF(NOT(ISNA(VLOOKUP(E2628,E$1:E2627,1,FALSE()))),"OLD",IF(AND(E2628&lt;&gt;"",E2628&lt;&gt;"!!!"),"NEW","")))</f>
        <v/>
      </c>
      <c r="G2628" s="12" t="str">
        <f aca="false">IF(OR(E2628="",E2628="!!!"),"",IF(OR(J2628=0,AND(J2628=1,K2628=1),AND(J2628=1,I2628="SBJ"),AND(J2628=1,I2628=0)),"?IN_FOCUS",IF(J2628&lt;=2,"?ACTIVATED",IF(J2628&lt;&gt;"","?FAMILIAR",IF(F2628="NEW",IF(ISNA(VLOOKUP(E2628,#REF!,1,FALSE())),"?TYPE_IDENTIFIABLE","?REFERENTIAL"),"_")))))</f>
        <v/>
      </c>
      <c r="H2628" s="13" t="str">
        <f aca="false">IF(J2628&lt;&gt;1,"",IF(I2628="SBJ","CB","?"))</f>
        <v/>
      </c>
      <c r="I2628" s="14" t="str">
        <f aca="false">IF(OR(E2628="",E2628="!!!",F2628="NEW"),"",INDEX(B$2:B2627,-1+SUMPRODUCT(MAX(ROW(E$2:E2627)*(E2628=E$2:E2627)))))</f>
        <v/>
      </c>
      <c r="J2628" s="15" t="str">
        <f aca="true">IF(OR(E2628="",E2628="!!!",F2628="NEW"),"",COUNTBLANK(OFFSET(A$1,,,SUMPRODUCT(MAX(ROW(E$2:E2628)*(E2628=E$2:E2628)))))-COUNTBLANK(OFFSET(A$1,,,SUMPRODUCT(MAX(ROW(E$1:E2627)*(E2628=E$1:E2627))))))</f>
        <v/>
      </c>
      <c r="K2628" s="15" t="str">
        <f aca="false">IF(OR(E2628="",E2628="!!!",F2628="NEW"),"",INDEX(J$1:J2627,SUMPRODUCT(MAX(ROW(E$1:E2627)*(E2628=E$1:E2627)))))</f>
        <v/>
      </c>
      <c r="L2628" s="16"/>
    </row>
    <row r="2629" customFormat="false" ht="12.75" hidden="false" customHeight="false" outlineLevel="0" collapsed="false">
      <c r="A2629" s="9" t="s">
        <v>117</v>
      </c>
      <c r="E2629" s="10" t="str">
        <f aca="false">IF(D2629="?OLD","!!!","")</f>
        <v/>
      </c>
      <c r="F2629" s="11" t="str">
        <f aca="false">IF(OR(E2629="",E2629="!!!"),"",IF(NOT(ISNA(VLOOKUP(E2629,E$1:E2628,1,FALSE()))),"OLD",IF(AND(E2629&lt;&gt;"",E2629&lt;&gt;"!!!"),"NEW","")))</f>
        <v/>
      </c>
      <c r="G2629" s="12" t="str">
        <f aca="false">IF(OR(E2629="",E2629="!!!"),"",IF(OR(J2629=0,AND(J2629=1,K2629=1),AND(J2629=1,I2629="SBJ"),AND(J2629=1,I2629=0)),"?IN_FOCUS",IF(J2629&lt;=2,"?ACTIVATED",IF(J2629&lt;&gt;"","?FAMILIAR",IF(F2629="NEW",IF(ISNA(VLOOKUP(E2629,#REF!,1,FALSE())),"?TYPE_IDENTIFIABLE","?REFERENTIAL"),"_")))))</f>
        <v/>
      </c>
      <c r="H2629" s="13" t="str">
        <f aca="false">IF(J2629&lt;&gt;1,"",IF(I2629="SBJ","CB","?"))</f>
        <v/>
      </c>
      <c r="I2629" s="14" t="str">
        <f aca="false">IF(OR(E2629="",E2629="!!!",F2629="NEW"),"",INDEX(B$2:B2628,-1+SUMPRODUCT(MAX(ROW(E$2:E2628)*(E2629=E$2:E2628)))))</f>
        <v/>
      </c>
      <c r="J2629" s="15" t="str">
        <f aca="true">IF(OR(E2629="",E2629="!!!",F2629="NEW"),"",COUNTBLANK(OFFSET(A$1,,,SUMPRODUCT(MAX(ROW(E$2:E2629)*(E2629=E$2:E2629)))))-COUNTBLANK(OFFSET(A$1,,,SUMPRODUCT(MAX(ROW(E$1:E2628)*(E2629=E$1:E2628))))))</f>
        <v/>
      </c>
      <c r="K2629" s="15" t="str">
        <f aca="false">IF(OR(E2629="",E2629="!!!",F2629="NEW"),"",INDEX(J$1:J2628,SUMPRODUCT(MAX(ROW(E$1:E2628)*(E2629=E$1:E2628)))))</f>
        <v/>
      </c>
      <c r="L2629" s="16"/>
    </row>
    <row r="2630" customFormat="false" ht="12.75" hidden="false" customHeight="false" outlineLevel="0" collapsed="false">
      <c r="A2630" s="9" t="s">
        <v>71</v>
      </c>
      <c r="E2630" s="10" t="str">
        <f aca="false">IF(D2630="?OLD","!!!","")</f>
        <v/>
      </c>
      <c r="F2630" s="11" t="str">
        <f aca="false">IF(OR(E2630="",E2630="!!!"),"",IF(NOT(ISNA(VLOOKUP(E2630,E$1:E2629,1,FALSE()))),"OLD",IF(AND(E2630&lt;&gt;"",E2630&lt;&gt;"!!!"),"NEW","")))</f>
        <v/>
      </c>
      <c r="G2630" s="12" t="str">
        <f aca="false">IF(OR(E2630="",E2630="!!!"),"",IF(OR(J2630=0,AND(J2630=1,K2630=1),AND(J2630=1,I2630="SBJ"),AND(J2630=1,I2630=0)),"?IN_FOCUS",IF(J2630&lt;=2,"?ACTIVATED",IF(J2630&lt;&gt;"","?FAMILIAR",IF(F2630="NEW",IF(ISNA(VLOOKUP(E2630,#REF!,1,FALSE())),"?TYPE_IDENTIFIABLE","?REFERENTIAL"),"_")))))</f>
        <v/>
      </c>
      <c r="H2630" s="13" t="str">
        <f aca="false">IF(J2630&lt;&gt;1,"",IF(I2630="SBJ","CB","?"))</f>
        <v/>
      </c>
      <c r="I2630" s="14" t="str">
        <f aca="false">IF(OR(E2630="",E2630="!!!",F2630="NEW"),"",INDEX(B$2:B2629,-1+SUMPRODUCT(MAX(ROW(E$2:E2629)*(E2630=E$2:E2629)))))</f>
        <v/>
      </c>
      <c r="J2630" s="15" t="str">
        <f aca="true">IF(OR(E2630="",E2630="!!!",F2630="NEW"),"",COUNTBLANK(OFFSET(A$1,,,SUMPRODUCT(MAX(ROW(E$2:E2630)*(E2630=E$2:E2630)))))-COUNTBLANK(OFFSET(A$1,,,SUMPRODUCT(MAX(ROW(E$1:E2629)*(E2630=E$1:E2629))))))</f>
        <v/>
      </c>
      <c r="K2630" s="15" t="str">
        <f aca="false">IF(OR(E2630="",E2630="!!!",F2630="NEW"),"",INDEX(J$1:J2629,SUMPRODUCT(MAX(ROW(E$1:E2629)*(E2630=E$1:E2629)))))</f>
        <v/>
      </c>
      <c r="L2630" s="16"/>
    </row>
    <row r="2631" customFormat="false" ht="12.75" hidden="false" customHeight="false" outlineLevel="0" collapsed="false">
      <c r="A2631" s="9" t="s">
        <v>379</v>
      </c>
      <c r="E2631" s="10" t="str">
        <f aca="false">IF(D2631="?OLD","!!!","")</f>
        <v/>
      </c>
      <c r="F2631" s="11" t="str">
        <f aca="false">IF(OR(E2631="",E2631="!!!"),"",IF(NOT(ISNA(VLOOKUP(E2631,E$1:E2630,1,FALSE()))),"OLD",IF(AND(E2631&lt;&gt;"",E2631&lt;&gt;"!!!"),"NEW","")))</f>
        <v/>
      </c>
      <c r="G2631" s="12" t="str">
        <f aca="false">IF(OR(E2631="",E2631="!!!"),"",IF(OR(J2631=0,AND(J2631=1,K2631=1),AND(J2631=1,I2631="SBJ"),AND(J2631=1,I2631=0)),"?IN_FOCUS",IF(J2631&lt;=2,"?ACTIVATED",IF(J2631&lt;&gt;"","?FAMILIAR",IF(F2631="NEW",IF(ISNA(VLOOKUP(E2631,#REF!,1,FALSE())),"?TYPE_IDENTIFIABLE","?REFERENTIAL"),"_")))))</f>
        <v/>
      </c>
      <c r="H2631" s="13" t="str">
        <f aca="false">IF(J2631&lt;&gt;1,"",IF(I2631="SBJ","CB","?"))</f>
        <v/>
      </c>
      <c r="I2631" s="14" t="str">
        <f aca="false">IF(OR(E2631="",E2631="!!!",F2631="NEW"),"",INDEX(B$2:B2630,-1+SUMPRODUCT(MAX(ROW(E$2:E2630)*(E2631=E$2:E2630)))))</f>
        <v/>
      </c>
      <c r="J2631" s="15" t="str">
        <f aca="true">IF(OR(E2631="",E2631="!!!",F2631="NEW"),"",COUNTBLANK(OFFSET(A$1,,,SUMPRODUCT(MAX(ROW(E$2:E2631)*(E2631=E$2:E2631)))))-COUNTBLANK(OFFSET(A$1,,,SUMPRODUCT(MAX(ROW(E$1:E2630)*(E2631=E$1:E2630))))))</f>
        <v/>
      </c>
      <c r="K2631" s="15" t="str">
        <f aca="false">IF(OR(E2631="",E2631="!!!",F2631="NEW"),"",INDEX(J$1:J2630,SUMPRODUCT(MAX(ROW(E$1:E2630)*(E2631=E$1:E2630)))))</f>
        <v/>
      </c>
      <c r="L2631" s="16"/>
    </row>
    <row r="2632" customFormat="false" ht="12.75" hidden="false" customHeight="false" outlineLevel="0" collapsed="false">
      <c r="A2632" s="9" t="s">
        <v>190</v>
      </c>
      <c r="B2632" s="0" t="s">
        <v>25</v>
      </c>
      <c r="C2632" s="0" t="s">
        <v>54</v>
      </c>
      <c r="D2632" s="0" t="s">
        <v>31</v>
      </c>
      <c r="E2632" s="10" t="str">
        <f aca="false">IF(D2632="?OLD","!!!","")</f>
        <v>!!!</v>
      </c>
      <c r="F2632" s="11" t="str">
        <f aca="false">IF(OR(E2632="",E2632="!!!"),"",IF(NOT(ISNA(VLOOKUP(E2632,E$1:E2631,1,FALSE()))),"OLD",IF(AND(E2632&lt;&gt;"",E2632&lt;&gt;"!!!"),"NEW","")))</f>
        <v/>
      </c>
      <c r="G2632" s="12" t="str">
        <f aca="false">IF(OR(E2632="",E2632="!!!"),"",IF(OR(J2632=0,AND(J2632=1,K2632=1),AND(J2632=1,I2632="SBJ"),AND(J2632=1,I2632=0)),"?IN_FOCUS",IF(J2632&lt;=2,"?ACTIVATED",IF(J2632&lt;&gt;"","?FAMILIAR",IF(F2632="NEW",IF(ISNA(VLOOKUP(E2632,#REF!,1,FALSE())),"?TYPE_IDENTIFIABLE","?REFERENTIAL"),"_")))))</f>
        <v/>
      </c>
      <c r="H2632" s="13" t="str">
        <f aca="false">IF(J2632&lt;&gt;1,"",IF(I2632="SBJ","CB","?"))</f>
        <v/>
      </c>
      <c r="I2632" s="14" t="str">
        <f aca="false">IF(OR(E2632="",E2632="!!!",F2632="NEW"),"",INDEX(B$2:B2631,-1+SUMPRODUCT(MAX(ROW(E$2:E2631)*(E2632=E$2:E2631)))))</f>
        <v/>
      </c>
      <c r="J2632" s="15" t="str">
        <f aca="true">IF(OR(E2632="",E2632="!!!",F2632="NEW"),"",COUNTBLANK(OFFSET(A$1,,,SUMPRODUCT(MAX(ROW(E$2:E2632)*(E2632=E$2:E2632)))))-COUNTBLANK(OFFSET(A$1,,,SUMPRODUCT(MAX(ROW(E$1:E2631)*(E2632=E$1:E2631))))))</f>
        <v/>
      </c>
      <c r="K2632" s="15" t="str">
        <f aca="false">IF(OR(E2632="",E2632="!!!",F2632="NEW"),"",INDEX(J$1:J2631,SUMPRODUCT(MAX(ROW(E$1:E2631)*(E2632=E$1:E2631)))))</f>
        <v/>
      </c>
      <c r="L2632" s="16"/>
    </row>
    <row r="2633" customFormat="false" ht="12.75" hidden="false" customHeight="false" outlineLevel="0" collapsed="false">
      <c r="A2633" s="9" t="s">
        <v>39</v>
      </c>
      <c r="E2633" s="10" t="str">
        <f aca="false">IF(D2633="?OLD","!!!","")</f>
        <v/>
      </c>
      <c r="F2633" s="11" t="str">
        <f aca="false">IF(OR(E2633="",E2633="!!!"),"",IF(NOT(ISNA(VLOOKUP(E2633,E$1:E2632,1,FALSE()))),"OLD",IF(AND(E2633&lt;&gt;"",E2633&lt;&gt;"!!!"),"NEW","")))</f>
        <v/>
      </c>
      <c r="G2633" s="12" t="str">
        <f aca="false">IF(OR(E2633="",E2633="!!!"),"",IF(OR(J2633=0,AND(J2633=1,K2633=1),AND(J2633=1,I2633="SBJ"),AND(J2633=1,I2633=0)),"?IN_FOCUS",IF(J2633&lt;=2,"?ACTIVATED",IF(J2633&lt;&gt;"","?FAMILIAR",IF(F2633="NEW",IF(ISNA(VLOOKUP(E2633,#REF!,1,FALSE())),"?TYPE_IDENTIFIABLE","?REFERENTIAL"),"_")))))</f>
        <v/>
      </c>
      <c r="H2633" s="13" t="str">
        <f aca="false">IF(J2633&lt;&gt;1,"",IF(I2633="SBJ","CB","?"))</f>
        <v/>
      </c>
      <c r="I2633" s="14" t="str">
        <f aca="false">IF(OR(E2633="",E2633="!!!",F2633="NEW"),"",INDEX(B$2:B2632,-1+SUMPRODUCT(MAX(ROW(E$2:E2632)*(E2633=E$2:E2632)))))</f>
        <v/>
      </c>
      <c r="J2633" s="15" t="str">
        <f aca="true">IF(OR(E2633="",E2633="!!!",F2633="NEW"),"",COUNTBLANK(OFFSET(A$1,,,SUMPRODUCT(MAX(ROW(E$2:E2633)*(E2633=E$2:E2633)))))-COUNTBLANK(OFFSET(A$1,,,SUMPRODUCT(MAX(ROW(E$1:E2632)*(E2633=E$1:E2632))))))</f>
        <v/>
      </c>
      <c r="K2633" s="15" t="str">
        <f aca="false">IF(OR(E2633="",E2633="!!!",F2633="NEW"),"",INDEX(J$1:J2632,SUMPRODUCT(MAX(ROW(E$1:E2632)*(E2633=E$1:E2632)))))</f>
        <v/>
      </c>
      <c r="L2633" s="16"/>
    </row>
    <row r="2634" customFormat="false" ht="12.75" hidden="false" customHeight="false" outlineLevel="0" collapsed="false">
      <c r="A2634" s="9" t="s">
        <v>226</v>
      </c>
      <c r="E2634" s="10" t="str">
        <f aca="false">IF(D2634="?OLD","!!!","")</f>
        <v/>
      </c>
      <c r="F2634" s="11" t="str">
        <f aca="false">IF(OR(E2634="",E2634="!!!"),"",IF(NOT(ISNA(VLOOKUP(E2634,E$1:E2633,1,FALSE()))),"OLD",IF(AND(E2634&lt;&gt;"",E2634&lt;&gt;"!!!"),"NEW","")))</f>
        <v/>
      </c>
      <c r="G2634" s="12" t="str">
        <f aca="false">IF(OR(E2634="",E2634="!!!"),"",IF(OR(J2634=0,AND(J2634=1,K2634=1),AND(J2634=1,I2634="SBJ"),AND(J2634=1,I2634=0)),"?IN_FOCUS",IF(J2634&lt;=2,"?ACTIVATED",IF(J2634&lt;&gt;"","?FAMILIAR",IF(F2634="NEW",IF(ISNA(VLOOKUP(E2634,#REF!,1,FALSE())),"?TYPE_IDENTIFIABLE","?REFERENTIAL"),"_")))))</f>
        <v/>
      </c>
      <c r="H2634" s="13" t="str">
        <f aca="false">IF(J2634&lt;&gt;1,"",IF(I2634="SBJ","CB","?"))</f>
        <v/>
      </c>
      <c r="I2634" s="14" t="str">
        <f aca="false">IF(OR(E2634="",E2634="!!!",F2634="NEW"),"",INDEX(B$2:B2633,-1+SUMPRODUCT(MAX(ROW(E$2:E2633)*(E2634=E$2:E2633)))))</f>
        <v/>
      </c>
      <c r="J2634" s="15" t="str">
        <f aca="true">IF(OR(E2634="",E2634="!!!",F2634="NEW"),"",COUNTBLANK(OFFSET(A$1,,,SUMPRODUCT(MAX(ROW(E$2:E2634)*(E2634=E$2:E2634)))))-COUNTBLANK(OFFSET(A$1,,,SUMPRODUCT(MAX(ROW(E$1:E2633)*(E2634=E$1:E2633))))))</f>
        <v/>
      </c>
      <c r="K2634" s="15" t="str">
        <f aca="false">IF(OR(E2634="",E2634="!!!",F2634="NEW"),"",INDEX(J$1:J2633,SUMPRODUCT(MAX(ROW(E$1:E2633)*(E2634=E$1:E2633)))))</f>
        <v/>
      </c>
      <c r="L2634" s="16"/>
    </row>
    <row r="2635" customFormat="false" ht="12.75" hidden="false" customHeight="false" outlineLevel="0" collapsed="false">
      <c r="A2635" s="9" t="s">
        <v>347</v>
      </c>
      <c r="B2635" s="0" t="s">
        <v>91</v>
      </c>
      <c r="C2635" s="0" t="s">
        <v>30</v>
      </c>
      <c r="D2635" s="0" t="s">
        <v>31</v>
      </c>
      <c r="E2635" s="10" t="str">
        <f aca="false">IF(D2635="?OLD","!!!","")</f>
        <v>!!!</v>
      </c>
      <c r="F2635" s="11" t="str">
        <f aca="false">IF(OR(E2635="",E2635="!!!"),"",IF(NOT(ISNA(VLOOKUP(E2635,E$1:E2634,1,FALSE()))),"OLD",IF(AND(E2635&lt;&gt;"",E2635&lt;&gt;"!!!"),"NEW","")))</f>
        <v/>
      </c>
      <c r="G2635" s="12" t="str">
        <f aca="false">IF(OR(E2635="",E2635="!!!"),"",IF(OR(J2635=0,AND(J2635=1,K2635=1),AND(J2635=1,I2635="SBJ"),AND(J2635=1,I2635=0)),"?IN_FOCUS",IF(J2635&lt;=2,"?ACTIVATED",IF(J2635&lt;&gt;"","?FAMILIAR",IF(F2635="NEW",IF(ISNA(VLOOKUP(E2635,#REF!,1,FALSE())),"?TYPE_IDENTIFIABLE","?REFERENTIAL"),"_")))))</f>
        <v/>
      </c>
      <c r="H2635" s="13" t="str">
        <f aca="false">IF(J2635&lt;&gt;1,"",IF(I2635="SBJ","CB","?"))</f>
        <v/>
      </c>
      <c r="I2635" s="14" t="str">
        <f aca="false">IF(OR(E2635="",E2635="!!!",F2635="NEW"),"",INDEX(B$2:B2634,-1+SUMPRODUCT(MAX(ROW(E$2:E2634)*(E2635=E$2:E2634)))))</f>
        <v/>
      </c>
      <c r="J2635" s="15" t="str">
        <f aca="true">IF(OR(E2635="",E2635="!!!",F2635="NEW"),"",COUNTBLANK(OFFSET(A$1,,,SUMPRODUCT(MAX(ROW(E$2:E2635)*(E2635=E$2:E2635)))))-COUNTBLANK(OFFSET(A$1,,,SUMPRODUCT(MAX(ROW(E$1:E2634)*(E2635=E$1:E2634))))))</f>
        <v/>
      </c>
      <c r="K2635" s="15" t="str">
        <f aca="false">IF(OR(E2635="",E2635="!!!",F2635="NEW"),"",INDEX(J$1:J2634,SUMPRODUCT(MAX(ROW(E$1:E2634)*(E2635=E$1:E2634)))))</f>
        <v/>
      </c>
      <c r="L2635" s="16"/>
    </row>
    <row r="2636" customFormat="false" ht="12.75" hidden="false" customHeight="false" outlineLevel="0" collapsed="false">
      <c r="A2636" s="9" t="s">
        <v>150</v>
      </c>
      <c r="E2636" s="10" t="str">
        <f aca="false">IF(D2636="?OLD","!!!","")</f>
        <v/>
      </c>
      <c r="F2636" s="11" t="str">
        <f aca="false">IF(OR(E2636="",E2636="!!!"),"",IF(NOT(ISNA(VLOOKUP(E2636,E$1:E2635,1,FALSE()))),"OLD",IF(AND(E2636&lt;&gt;"",E2636&lt;&gt;"!!!"),"NEW","")))</f>
        <v/>
      </c>
      <c r="G2636" s="12" t="str">
        <f aca="false">IF(OR(E2636="",E2636="!!!"),"",IF(OR(J2636=0,AND(J2636=1,K2636=1),AND(J2636=1,I2636="SBJ"),AND(J2636=1,I2636=0)),"?IN_FOCUS",IF(J2636&lt;=2,"?ACTIVATED",IF(J2636&lt;&gt;"","?FAMILIAR",IF(F2636="NEW",IF(ISNA(VLOOKUP(E2636,#REF!,1,FALSE())),"?TYPE_IDENTIFIABLE","?REFERENTIAL"),"_")))))</f>
        <v/>
      </c>
      <c r="H2636" s="13" t="str">
        <f aca="false">IF(J2636&lt;&gt;1,"",IF(I2636="SBJ","CB","?"))</f>
        <v/>
      </c>
      <c r="I2636" s="14" t="str">
        <f aca="false">IF(OR(E2636="",E2636="!!!",F2636="NEW"),"",INDEX(B$2:B2635,-1+SUMPRODUCT(MAX(ROW(E$2:E2635)*(E2636=E$2:E2635)))))</f>
        <v/>
      </c>
      <c r="J2636" s="15" t="str">
        <f aca="true">IF(OR(E2636="",E2636="!!!",F2636="NEW"),"",COUNTBLANK(OFFSET(A$1,,,SUMPRODUCT(MAX(ROW(E$2:E2636)*(E2636=E$2:E2636)))))-COUNTBLANK(OFFSET(A$1,,,SUMPRODUCT(MAX(ROW(E$1:E2635)*(E2636=E$1:E2635))))))</f>
        <v/>
      </c>
      <c r="K2636" s="15" t="str">
        <f aca="false">IF(OR(E2636="",E2636="!!!",F2636="NEW"),"",INDEX(J$1:J2635,SUMPRODUCT(MAX(ROW(E$1:E2635)*(E2636=E$1:E2635)))))</f>
        <v/>
      </c>
      <c r="L2636" s="16"/>
    </row>
    <row r="2637" customFormat="false" ht="12.75" hidden="false" customHeight="false" outlineLevel="0" collapsed="false">
      <c r="A2637" s="9" t="s">
        <v>71</v>
      </c>
      <c r="E2637" s="10" t="str">
        <f aca="false">IF(D2637="?OLD","!!!","")</f>
        <v/>
      </c>
      <c r="F2637" s="11" t="str">
        <f aca="false">IF(OR(E2637="",E2637="!!!"),"",IF(NOT(ISNA(VLOOKUP(E2637,E$1:E2636,1,FALSE()))),"OLD",IF(AND(E2637&lt;&gt;"",E2637&lt;&gt;"!!!"),"NEW","")))</f>
        <v/>
      </c>
      <c r="G2637" s="12" t="str">
        <f aca="false">IF(OR(E2637="",E2637="!!!"),"",IF(OR(J2637=0,AND(J2637=1,K2637=1),AND(J2637=1,I2637="SBJ"),AND(J2637=1,I2637=0)),"?IN_FOCUS",IF(J2637&lt;=2,"?ACTIVATED",IF(J2637&lt;&gt;"","?FAMILIAR",IF(F2637="NEW",IF(ISNA(VLOOKUP(E2637,#REF!,1,FALSE())),"?TYPE_IDENTIFIABLE","?REFERENTIAL"),"_")))))</f>
        <v/>
      </c>
      <c r="H2637" s="13" t="str">
        <f aca="false">IF(J2637&lt;&gt;1,"",IF(I2637="SBJ","CB","?"))</f>
        <v/>
      </c>
      <c r="I2637" s="14" t="str">
        <f aca="false">IF(OR(E2637="",E2637="!!!",F2637="NEW"),"",INDEX(B$2:B2636,-1+SUMPRODUCT(MAX(ROW(E$2:E2636)*(E2637=E$2:E2636)))))</f>
        <v/>
      </c>
      <c r="J2637" s="15" t="str">
        <f aca="true">IF(OR(E2637="",E2637="!!!",F2637="NEW"),"",COUNTBLANK(OFFSET(A$1,,,SUMPRODUCT(MAX(ROW(E$2:E2637)*(E2637=E$2:E2637)))))-COUNTBLANK(OFFSET(A$1,,,SUMPRODUCT(MAX(ROW(E$1:E2636)*(E2637=E$1:E2636))))))</f>
        <v/>
      </c>
      <c r="K2637" s="15" t="str">
        <f aca="false">IF(OR(E2637="",E2637="!!!",F2637="NEW"),"",INDEX(J$1:J2636,SUMPRODUCT(MAX(ROW(E$1:E2636)*(E2637=E$1:E2636)))))</f>
        <v/>
      </c>
      <c r="L2637" s="16"/>
    </row>
    <row r="2638" customFormat="false" ht="12.75" hidden="false" customHeight="false" outlineLevel="0" collapsed="false">
      <c r="A2638" s="9" t="s">
        <v>975</v>
      </c>
      <c r="B2638" s="0" t="s">
        <v>137</v>
      </c>
      <c r="C2638" s="0" t="s">
        <v>54</v>
      </c>
      <c r="D2638" s="0" t="s">
        <v>31</v>
      </c>
      <c r="E2638" s="10" t="str">
        <f aca="false">IF(D2638="?OLD","!!!","")</f>
        <v>!!!</v>
      </c>
      <c r="F2638" s="11" t="str">
        <f aca="false">IF(OR(E2638="",E2638="!!!"),"",IF(NOT(ISNA(VLOOKUP(E2638,E$1:E2637,1,FALSE()))),"OLD",IF(AND(E2638&lt;&gt;"",E2638&lt;&gt;"!!!"),"NEW","")))</f>
        <v/>
      </c>
      <c r="G2638" s="12" t="str">
        <f aca="false">IF(OR(E2638="",E2638="!!!"),"",IF(OR(J2638=0,AND(J2638=1,K2638=1),AND(J2638=1,I2638="SBJ"),AND(J2638=1,I2638=0)),"?IN_FOCUS",IF(J2638&lt;=2,"?ACTIVATED",IF(J2638&lt;&gt;"","?FAMILIAR",IF(F2638="NEW",IF(ISNA(VLOOKUP(E2638,#REF!,1,FALSE())),"?TYPE_IDENTIFIABLE","?REFERENTIAL"),"_")))))</f>
        <v/>
      </c>
      <c r="H2638" s="13" t="str">
        <f aca="false">IF(J2638&lt;&gt;1,"",IF(I2638="SBJ","CB","?"))</f>
        <v/>
      </c>
      <c r="I2638" s="14" t="str">
        <f aca="false">IF(OR(E2638="",E2638="!!!",F2638="NEW"),"",INDEX(B$2:B2637,-1+SUMPRODUCT(MAX(ROW(E$2:E2637)*(E2638=E$2:E2637)))))</f>
        <v/>
      </c>
      <c r="J2638" s="15" t="str">
        <f aca="true">IF(OR(E2638="",E2638="!!!",F2638="NEW"),"",COUNTBLANK(OFFSET(A$1,,,SUMPRODUCT(MAX(ROW(E$2:E2638)*(E2638=E$2:E2638)))))-COUNTBLANK(OFFSET(A$1,,,SUMPRODUCT(MAX(ROW(E$1:E2637)*(E2638=E$1:E2637))))))</f>
        <v/>
      </c>
      <c r="K2638" s="15" t="str">
        <f aca="false">IF(OR(E2638="",E2638="!!!",F2638="NEW"),"",INDEX(J$1:J2637,SUMPRODUCT(MAX(ROW(E$1:E2637)*(E2638=E$1:E2637)))))</f>
        <v/>
      </c>
      <c r="L2638" s="16"/>
    </row>
    <row r="2639" customFormat="false" ht="12.75" hidden="false" customHeight="false" outlineLevel="0" collapsed="false">
      <c r="A2639" s="9" t="s">
        <v>34</v>
      </c>
      <c r="E2639" s="10" t="str">
        <f aca="false">IF(D2639="?OLD","!!!","")</f>
        <v/>
      </c>
      <c r="F2639" s="11" t="str">
        <f aca="false">IF(OR(E2639="",E2639="!!!"),"",IF(NOT(ISNA(VLOOKUP(E2639,E$1:E2638,1,FALSE()))),"OLD",IF(AND(E2639&lt;&gt;"",E2639&lt;&gt;"!!!"),"NEW","")))</f>
        <v/>
      </c>
      <c r="G2639" s="12" t="str">
        <f aca="false">IF(OR(E2639="",E2639="!!!"),"",IF(OR(J2639=0,AND(J2639=1,K2639=1),AND(J2639=1,I2639="SBJ"),AND(J2639=1,I2639=0)),"?IN_FOCUS",IF(J2639&lt;=2,"?ACTIVATED",IF(J2639&lt;&gt;"","?FAMILIAR",IF(F2639="NEW",IF(ISNA(VLOOKUP(E2639,#REF!,1,FALSE())),"?TYPE_IDENTIFIABLE","?REFERENTIAL"),"_")))))</f>
        <v/>
      </c>
      <c r="H2639" s="13" t="str">
        <f aca="false">IF(J2639&lt;&gt;1,"",IF(I2639="SBJ","CB","?"))</f>
        <v/>
      </c>
      <c r="I2639" s="14" t="str">
        <f aca="false">IF(OR(E2639="",E2639="!!!",F2639="NEW"),"",INDEX(B$2:B2638,-1+SUMPRODUCT(MAX(ROW(E$2:E2638)*(E2639=E$2:E2638)))))</f>
        <v/>
      </c>
      <c r="J2639" s="15" t="str">
        <f aca="true">IF(OR(E2639="",E2639="!!!",F2639="NEW"),"",COUNTBLANK(OFFSET(A$1,,,SUMPRODUCT(MAX(ROW(E$2:E2639)*(E2639=E$2:E2639)))))-COUNTBLANK(OFFSET(A$1,,,SUMPRODUCT(MAX(ROW(E$1:E2638)*(E2639=E$1:E2638))))))</f>
        <v/>
      </c>
      <c r="K2639" s="15" t="str">
        <f aca="false">IF(OR(E2639="",E2639="!!!",F2639="NEW"),"",INDEX(J$1:J2638,SUMPRODUCT(MAX(ROW(E$1:E2638)*(E2639=E$1:E2638)))))</f>
        <v/>
      </c>
      <c r="L2639" s="16"/>
    </row>
    <row r="2640" customFormat="false" ht="12.75" hidden="false" customHeight="false" outlineLevel="0" collapsed="false">
      <c r="A2640" s="9" t="s">
        <v>976</v>
      </c>
      <c r="E2640" s="10" t="str">
        <f aca="false">IF(D2640="?OLD","!!!","")</f>
        <v/>
      </c>
      <c r="F2640" s="11" t="str">
        <f aca="false">IF(OR(E2640="",E2640="!!!"),"",IF(NOT(ISNA(VLOOKUP(E2640,E$1:E2639,1,FALSE()))),"OLD",IF(AND(E2640&lt;&gt;"",E2640&lt;&gt;"!!!"),"NEW","")))</f>
        <v/>
      </c>
      <c r="G2640" s="12" t="str">
        <f aca="false">IF(OR(E2640="",E2640="!!!"),"",IF(OR(J2640=0,AND(J2640=1,K2640=1),AND(J2640=1,I2640="SBJ"),AND(J2640=1,I2640=0)),"?IN_FOCUS",IF(J2640&lt;=2,"?ACTIVATED",IF(J2640&lt;&gt;"","?FAMILIAR",IF(F2640="NEW",IF(ISNA(VLOOKUP(E2640,#REF!,1,FALSE())),"?TYPE_IDENTIFIABLE","?REFERENTIAL"),"_")))))</f>
        <v/>
      </c>
      <c r="H2640" s="13" t="str">
        <f aca="false">IF(J2640&lt;&gt;1,"",IF(I2640="SBJ","CB","?"))</f>
        <v/>
      </c>
      <c r="I2640" s="14" t="str">
        <f aca="false">IF(OR(E2640="",E2640="!!!",F2640="NEW"),"",INDEX(B$2:B2639,-1+SUMPRODUCT(MAX(ROW(E$2:E2639)*(E2640=E$2:E2639)))))</f>
        <v/>
      </c>
      <c r="J2640" s="15" t="str">
        <f aca="true">IF(OR(E2640="",E2640="!!!",F2640="NEW"),"",COUNTBLANK(OFFSET(A$1,,,SUMPRODUCT(MAX(ROW(E$2:E2640)*(E2640=E$2:E2640)))))-COUNTBLANK(OFFSET(A$1,,,SUMPRODUCT(MAX(ROW(E$1:E2639)*(E2640=E$1:E2639))))))</f>
        <v/>
      </c>
      <c r="K2640" s="15" t="str">
        <f aca="false">IF(OR(E2640="",E2640="!!!",F2640="NEW"),"",INDEX(J$1:J2639,SUMPRODUCT(MAX(ROW(E$1:E2639)*(E2640=E$1:E2639)))))</f>
        <v/>
      </c>
      <c r="L2640" s="16"/>
    </row>
    <row r="2641" customFormat="false" ht="12.75" hidden="false" customHeight="false" outlineLevel="0" collapsed="false">
      <c r="A2641" s="9" t="s">
        <v>915</v>
      </c>
      <c r="E2641" s="10" t="str">
        <f aca="false">IF(D2641="?OLD","!!!","")</f>
        <v/>
      </c>
      <c r="F2641" s="11" t="str">
        <f aca="false">IF(OR(E2641="",E2641="!!!"),"",IF(NOT(ISNA(VLOOKUP(E2641,E$1:E2640,1,FALSE()))),"OLD",IF(AND(E2641&lt;&gt;"",E2641&lt;&gt;"!!!"),"NEW","")))</f>
        <v/>
      </c>
      <c r="G2641" s="12" t="str">
        <f aca="false">IF(OR(E2641="",E2641="!!!"),"",IF(OR(J2641=0,AND(J2641=1,K2641=1),AND(J2641=1,I2641="SBJ"),AND(J2641=1,I2641=0)),"?IN_FOCUS",IF(J2641&lt;=2,"?ACTIVATED",IF(J2641&lt;&gt;"","?FAMILIAR",IF(F2641="NEW",IF(ISNA(VLOOKUP(E2641,#REF!,1,FALSE())),"?TYPE_IDENTIFIABLE","?REFERENTIAL"),"_")))))</f>
        <v/>
      </c>
      <c r="H2641" s="13" t="str">
        <f aca="false">IF(J2641&lt;&gt;1,"",IF(I2641="SBJ","CB","?"))</f>
        <v/>
      </c>
      <c r="I2641" s="14" t="str">
        <f aca="false">IF(OR(E2641="",E2641="!!!",F2641="NEW"),"",INDEX(B$2:B2640,-1+SUMPRODUCT(MAX(ROW(E$2:E2640)*(E2641=E$2:E2640)))))</f>
        <v/>
      </c>
      <c r="J2641" s="15" t="str">
        <f aca="true">IF(OR(E2641="",E2641="!!!",F2641="NEW"),"",COUNTBLANK(OFFSET(A$1,,,SUMPRODUCT(MAX(ROW(E$2:E2641)*(E2641=E$2:E2641)))))-COUNTBLANK(OFFSET(A$1,,,SUMPRODUCT(MAX(ROW(E$1:E2640)*(E2641=E$1:E2640))))))</f>
        <v/>
      </c>
      <c r="K2641" s="15" t="str">
        <f aca="false">IF(OR(E2641="",E2641="!!!",F2641="NEW"),"",INDEX(J$1:J2640,SUMPRODUCT(MAX(ROW(E$1:E2640)*(E2641=E$1:E2640)))))</f>
        <v/>
      </c>
      <c r="L2641" s="16"/>
    </row>
    <row r="2642" customFormat="false" ht="12.75" hidden="false" customHeight="false" outlineLevel="0" collapsed="false">
      <c r="A2642" s="9" t="s">
        <v>916</v>
      </c>
      <c r="B2642" s="0" t="s">
        <v>151</v>
      </c>
      <c r="C2642" s="0" t="s">
        <v>96</v>
      </c>
      <c r="D2642" s="0" t="s">
        <v>31</v>
      </c>
      <c r="E2642" s="10" t="str">
        <f aca="false">IF(D2642="?OLD","!!!","")</f>
        <v>!!!</v>
      </c>
      <c r="F2642" s="11" t="str">
        <f aca="false">IF(OR(E2642="",E2642="!!!"),"",IF(NOT(ISNA(VLOOKUP(E2642,E$1:E2641,1,FALSE()))),"OLD",IF(AND(E2642&lt;&gt;"",E2642&lt;&gt;"!!!"),"NEW","")))</f>
        <v/>
      </c>
      <c r="G2642" s="12" t="str">
        <f aca="false">IF(OR(E2642="",E2642="!!!"),"",IF(OR(J2642=0,AND(J2642=1,K2642=1),AND(J2642=1,I2642="SBJ"),AND(J2642=1,I2642=0)),"?IN_FOCUS",IF(J2642&lt;=2,"?ACTIVATED",IF(J2642&lt;&gt;"","?FAMILIAR",IF(F2642="NEW",IF(ISNA(VLOOKUP(E2642,#REF!,1,FALSE())),"?TYPE_IDENTIFIABLE","?REFERENTIAL"),"_")))))</f>
        <v/>
      </c>
      <c r="H2642" s="13" t="str">
        <f aca="false">IF(J2642&lt;&gt;1,"",IF(I2642="SBJ","CB","?"))</f>
        <v/>
      </c>
      <c r="I2642" s="14" t="str">
        <f aca="false">IF(OR(E2642="",E2642="!!!",F2642="NEW"),"",INDEX(B$2:B2641,-1+SUMPRODUCT(MAX(ROW(E$2:E2641)*(E2642=E$2:E2641)))))</f>
        <v/>
      </c>
      <c r="J2642" s="15" t="str">
        <f aca="true">IF(OR(E2642="",E2642="!!!",F2642="NEW"),"",COUNTBLANK(OFFSET(A$1,,,SUMPRODUCT(MAX(ROW(E$2:E2642)*(E2642=E$2:E2642)))))-COUNTBLANK(OFFSET(A$1,,,SUMPRODUCT(MAX(ROW(E$1:E2641)*(E2642=E$1:E2641))))))</f>
        <v/>
      </c>
      <c r="K2642" s="15" t="str">
        <f aca="false">IF(OR(E2642="",E2642="!!!",F2642="NEW"),"",INDEX(J$1:J2641,SUMPRODUCT(MAX(ROW(E$1:E2641)*(E2642=E$1:E2641)))))</f>
        <v/>
      </c>
      <c r="L2642" s="16"/>
    </row>
    <row r="2643" customFormat="false" ht="12.75" hidden="false" customHeight="false" outlineLevel="0" collapsed="false">
      <c r="A2643" s="9" t="s">
        <v>48</v>
      </c>
      <c r="E2643" s="10" t="str">
        <f aca="false">IF(D2643="?OLD","!!!","")</f>
        <v/>
      </c>
      <c r="F2643" s="11" t="str">
        <f aca="false">IF(OR(E2643="",E2643="!!!"),"",IF(NOT(ISNA(VLOOKUP(E2643,E$1:E2642,1,FALSE()))),"OLD",IF(AND(E2643&lt;&gt;"",E2643&lt;&gt;"!!!"),"NEW","")))</f>
        <v/>
      </c>
      <c r="G2643" s="12" t="str">
        <f aca="false">IF(OR(E2643="",E2643="!!!"),"",IF(OR(J2643=0,AND(J2643=1,K2643=1),AND(J2643=1,I2643="SBJ"),AND(J2643=1,I2643=0)),"?IN_FOCUS",IF(J2643&lt;=2,"?ACTIVATED",IF(J2643&lt;&gt;"","?FAMILIAR",IF(F2643="NEW",IF(ISNA(VLOOKUP(E2643,#REF!,1,FALSE())),"?TYPE_IDENTIFIABLE","?REFERENTIAL"),"_")))))</f>
        <v/>
      </c>
      <c r="H2643" s="13" t="str">
        <f aca="false">IF(J2643&lt;&gt;1,"",IF(I2643="SBJ","CB","?"))</f>
        <v/>
      </c>
      <c r="I2643" s="14" t="str">
        <f aca="false">IF(OR(E2643="",E2643="!!!",F2643="NEW"),"",INDEX(B$2:B2642,-1+SUMPRODUCT(MAX(ROW(E$2:E2642)*(E2643=E$2:E2642)))))</f>
        <v/>
      </c>
      <c r="J2643" s="15" t="str">
        <f aca="true">IF(OR(E2643="",E2643="!!!",F2643="NEW"),"",COUNTBLANK(OFFSET(A$1,,,SUMPRODUCT(MAX(ROW(E$2:E2643)*(E2643=E$2:E2643)))))-COUNTBLANK(OFFSET(A$1,,,SUMPRODUCT(MAX(ROW(E$1:E2642)*(E2643=E$1:E2642))))))</f>
        <v/>
      </c>
      <c r="K2643" s="15" t="str">
        <f aca="false">IF(OR(E2643="",E2643="!!!",F2643="NEW"),"",INDEX(J$1:J2642,SUMPRODUCT(MAX(ROW(E$1:E2642)*(E2643=E$1:E2642)))))</f>
        <v/>
      </c>
      <c r="L2643" s="16"/>
    </row>
    <row r="2644" customFormat="false" ht="12.75" hidden="false" customHeight="false" outlineLevel="0" collapsed="false">
      <c r="E2644" s="10" t="str">
        <f aca="false">IF(D2644="?OLD","!!!","")</f>
        <v/>
      </c>
      <c r="F2644" s="11" t="str">
        <f aca="false">IF(OR(E2644="",E2644="!!!"),"",IF(NOT(ISNA(VLOOKUP(E2644,E$1:E2643,1,FALSE()))),"OLD",IF(AND(E2644&lt;&gt;"",E2644&lt;&gt;"!!!"),"NEW","")))</f>
        <v/>
      </c>
      <c r="G2644" s="12" t="str">
        <f aca="false">IF(OR(E2644="",E2644="!!!"),"",IF(OR(J2644=0,AND(J2644=1,K2644=1),AND(J2644=1,I2644="SBJ"),AND(J2644=1,I2644=0)),"?IN_FOCUS",IF(J2644&lt;=2,"?ACTIVATED",IF(J2644&lt;&gt;"","?FAMILIAR",IF(F2644="NEW",IF(ISNA(VLOOKUP(E2644,#REF!,1,FALSE())),"?TYPE_IDENTIFIABLE","?REFERENTIAL"),"_")))))</f>
        <v/>
      </c>
      <c r="H2644" s="13" t="str">
        <f aca="false">IF(J2644&lt;&gt;1,"",IF(I2644="SBJ","CB","?"))</f>
        <v/>
      </c>
      <c r="I2644" s="14" t="str">
        <f aca="false">IF(OR(E2644="",E2644="!!!",F2644="NEW"),"",INDEX(B$2:B2643,-1+SUMPRODUCT(MAX(ROW(E$2:E2643)*(E2644=E$2:E2643)))))</f>
        <v/>
      </c>
      <c r="J2644" s="15" t="str">
        <f aca="true">IF(OR(E2644="",E2644="!!!",F2644="NEW"),"",COUNTBLANK(OFFSET(A$1,,,SUMPRODUCT(MAX(ROW(E$2:E2644)*(E2644=E$2:E2644)))))-COUNTBLANK(OFFSET(A$1,,,SUMPRODUCT(MAX(ROW(E$1:E2643)*(E2644=E$1:E2643))))))</f>
        <v/>
      </c>
      <c r="K2644" s="15" t="str">
        <f aca="false">IF(OR(E2644="",E2644="!!!",F2644="NEW"),"",INDEX(J$1:J2643,SUMPRODUCT(MAX(ROW(E$1:E2643)*(E2644=E$1:E2643)))))</f>
        <v/>
      </c>
      <c r="L2644" s="16"/>
    </row>
    <row r="2645" customFormat="false" ht="12.75" hidden="false" customHeight="false" outlineLevel="0" collapsed="false">
      <c r="A2645" s="9" t="s">
        <v>977</v>
      </c>
      <c r="E2645" s="10" t="str">
        <f aca="false">IF(D2645="?OLD","!!!","")</f>
        <v/>
      </c>
      <c r="F2645" s="11" t="str">
        <f aca="false">IF(OR(E2645="",E2645="!!!"),"",IF(NOT(ISNA(VLOOKUP(E2645,E$1:E2644,1,FALSE()))),"OLD",IF(AND(E2645&lt;&gt;"",E2645&lt;&gt;"!!!"),"NEW","")))</f>
        <v/>
      </c>
      <c r="G2645" s="12" t="str">
        <f aca="false">IF(OR(E2645="",E2645="!!!"),"",IF(OR(J2645=0,AND(J2645=1,K2645=1),AND(J2645=1,I2645="SBJ"),AND(J2645=1,I2645=0)),"?IN_FOCUS",IF(J2645&lt;=2,"?ACTIVATED",IF(J2645&lt;&gt;"","?FAMILIAR",IF(F2645="NEW",IF(ISNA(VLOOKUP(E2645,#REF!,1,FALSE())),"?TYPE_IDENTIFIABLE","?REFERENTIAL"),"_")))))</f>
        <v/>
      </c>
      <c r="H2645" s="13" t="str">
        <f aca="false">IF(J2645&lt;&gt;1,"",IF(I2645="SBJ","CB","?"))</f>
        <v/>
      </c>
      <c r="I2645" s="14" t="str">
        <f aca="false">IF(OR(E2645="",E2645="!!!",F2645="NEW"),"",INDEX(B$2:B2644,-1+SUMPRODUCT(MAX(ROW(E$2:E2644)*(E2645=E$2:E2644)))))</f>
        <v/>
      </c>
      <c r="J2645" s="15" t="str">
        <f aca="true">IF(OR(E2645="",E2645="!!!",F2645="NEW"),"",COUNTBLANK(OFFSET(A$1,,,SUMPRODUCT(MAX(ROW(E$2:E2645)*(E2645=E$2:E2645)))))-COUNTBLANK(OFFSET(A$1,,,SUMPRODUCT(MAX(ROW(E$1:E2644)*(E2645=E$1:E2644))))))</f>
        <v/>
      </c>
      <c r="K2645" s="15" t="str">
        <f aca="false">IF(OR(E2645="",E2645="!!!",F2645="NEW"),"",INDEX(J$1:J2644,SUMPRODUCT(MAX(ROW(E$1:E2644)*(E2645=E$1:E2644)))))</f>
        <v/>
      </c>
      <c r="L2645" s="16"/>
    </row>
    <row r="2646" customFormat="false" ht="12.75" hidden="false" customHeight="false" outlineLevel="0" collapsed="false">
      <c r="A2646" s="9" t="s">
        <v>627</v>
      </c>
      <c r="E2646" s="10" t="str">
        <f aca="false">IF(D2646="?OLD","!!!","")</f>
        <v/>
      </c>
      <c r="F2646" s="11" t="str">
        <f aca="false">IF(OR(E2646="",E2646="!!!"),"",IF(NOT(ISNA(VLOOKUP(E2646,E$1:E2645,1,FALSE()))),"OLD",IF(AND(E2646&lt;&gt;"",E2646&lt;&gt;"!!!"),"NEW","")))</f>
        <v/>
      </c>
      <c r="G2646" s="12" t="str">
        <f aca="false">IF(OR(E2646="",E2646="!!!"),"",IF(OR(J2646=0,AND(J2646=1,K2646=1),AND(J2646=1,I2646="SBJ"),AND(J2646=1,I2646=0)),"?IN_FOCUS",IF(J2646&lt;=2,"?ACTIVATED",IF(J2646&lt;&gt;"","?FAMILIAR",IF(F2646="NEW",IF(ISNA(VLOOKUP(E2646,#REF!,1,FALSE())),"?TYPE_IDENTIFIABLE","?REFERENTIAL"),"_")))))</f>
        <v/>
      </c>
      <c r="H2646" s="13" t="str">
        <f aca="false">IF(J2646&lt;&gt;1,"",IF(I2646="SBJ","CB","?"))</f>
        <v/>
      </c>
      <c r="I2646" s="14" t="str">
        <f aca="false">IF(OR(E2646="",E2646="!!!",F2646="NEW"),"",INDEX(B$2:B2645,-1+SUMPRODUCT(MAX(ROW(E$2:E2645)*(E2646=E$2:E2645)))))</f>
        <v/>
      </c>
      <c r="J2646" s="15" t="str">
        <f aca="true">IF(OR(E2646="",E2646="!!!",F2646="NEW"),"",COUNTBLANK(OFFSET(A$1,,,SUMPRODUCT(MAX(ROW(E$2:E2646)*(E2646=E$2:E2646)))))-COUNTBLANK(OFFSET(A$1,,,SUMPRODUCT(MAX(ROW(E$1:E2645)*(E2646=E$1:E2645))))))</f>
        <v/>
      </c>
      <c r="K2646" s="15" t="str">
        <f aca="false">IF(OR(E2646="",E2646="!!!",F2646="NEW"),"",INDEX(J$1:J2645,SUMPRODUCT(MAX(ROW(E$1:E2645)*(E2646=E$1:E2645)))))</f>
        <v/>
      </c>
      <c r="L2646" s="16"/>
    </row>
    <row r="2647" customFormat="false" ht="12.75" hidden="false" customHeight="false" outlineLevel="0" collapsed="false">
      <c r="A2647" s="9" t="s">
        <v>95</v>
      </c>
      <c r="B2647" s="0" t="s">
        <v>38</v>
      </c>
      <c r="C2647" s="0" t="s">
        <v>26</v>
      </c>
      <c r="E2647" s="10" t="str">
        <f aca="false">IF(D2647="?OLD","!!!","")</f>
        <v/>
      </c>
      <c r="F2647" s="11" t="str">
        <f aca="false">IF(OR(E2647="",E2647="!!!"),"",IF(NOT(ISNA(VLOOKUP(E2647,E$1:E2646,1,FALSE()))),"OLD",IF(AND(E2647&lt;&gt;"",E2647&lt;&gt;"!!!"),"NEW","")))</f>
        <v/>
      </c>
      <c r="G2647" s="12" t="str">
        <f aca="false">IF(OR(E2647="",E2647="!!!"),"",IF(OR(J2647=0,AND(J2647=1,K2647=1),AND(J2647=1,I2647="SBJ"),AND(J2647=1,I2647=0)),"?IN_FOCUS",IF(J2647&lt;=2,"?ACTIVATED",IF(J2647&lt;&gt;"","?FAMILIAR",IF(F2647="NEW",IF(ISNA(VLOOKUP(E2647,#REF!,1,FALSE())),"?TYPE_IDENTIFIABLE","?REFERENTIAL"),"_")))))</f>
        <v/>
      </c>
      <c r="H2647" s="13" t="str">
        <f aca="false">IF(J2647&lt;&gt;1,"",IF(I2647="SBJ","CB","?"))</f>
        <v/>
      </c>
      <c r="I2647" s="14" t="str">
        <f aca="false">IF(OR(E2647="",E2647="!!!",F2647="NEW"),"",INDEX(B$2:B2646,-1+SUMPRODUCT(MAX(ROW(E$2:E2646)*(E2647=E$2:E2646)))))</f>
        <v/>
      </c>
      <c r="J2647" s="15" t="str">
        <f aca="true">IF(OR(E2647="",E2647="!!!",F2647="NEW"),"",COUNTBLANK(OFFSET(A$1,,,SUMPRODUCT(MAX(ROW(E$2:E2647)*(E2647=E$2:E2647)))))-COUNTBLANK(OFFSET(A$1,,,SUMPRODUCT(MAX(ROW(E$1:E2646)*(E2647=E$1:E2646))))))</f>
        <v/>
      </c>
      <c r="K2647" s="15" t="str">
        <f aca="false">IF(OR(E2647="",E2647="!!!",F2647="NEW"),"",INDEX(J$1:J2646,SUMPRODUCT(MAX(ROW(E$1:E2646)*(E2647=E$1:E2646)))))</f>
        <v/>
      </c>
      <c r="L2647" s="16"/>
    </row>
    <row r="2648" customFormat="false" ht="12.75" hidden="false" customHeight="false" outlineLevel="0" collapsed="false">
      <c r="A2648" s="9" t="s">
        <v>39</v>
      </c>
      <c r="E2648" s="10" t="str">
        <f aca="false">IF(D2648="?OLD","!!!","")</f>
        <v/>
      </c>
      <c r="F2648" s="11" t="str">
        <f aca="false">IF(OR(E2648="",E2648="!!!"),"",IF(NOT(ISNA(VLOOKUP(E2648,E$1:E2647,1,FALSE()))),"OLD",IF(AND(E2648&lt;&gt;"",E2648&lt;&gt;"!!!"),"NEW","")))</f>
        <v/>
      </c>
      <c r="G2648" s="12" t="str">
        <f aca="false">IF(OR(E2648="",E2648="!!!"),"",IF(OR(J2648=0,AND(J2648=1,K2648=1),AND(J2648=1,I2648="SBJ"),AND(J2648=1,I2648=0)),"?IN_FOCUS",IF(J2648&lt;=2,"?ACTIVATED",IF(J2648&lt;&gt;"","?FAMILIAR",IF(F2648="NEW",IF(ISNA(VLOOKUP(E2648,#REF!,1,FALSE())),"?TYPE_IDENTIFIABLE","?REFERENTIAL"),"_")))))</f>
        <v/>
      </c>
      <c r="H2648" s="13" t="str">
        <f aca="false">IF(J2648&lt;&gt;1,"",IF(I2648="SBJ","CB","?"))</f>
        <v/>
      </c>
      <c r="I2648" s="14" t="str">
        <f aca="false">IF(OR(E2648="",E2648="!!!",F2648="NEW"),"",INDEX(B$2:B2647,-1+SUMPRODUCT(MAX(ROW(E$2:E2647)*(E2648=E$2:E2647)))))</f>
        <v/>
      </c>
      <c r="J2648" s="15" t="str">
        <f aca="true">IF(OR(E2648="",E2648="!!!",F2648="NEW"),"",COUNTBLANK(OFFSET(A$1,,,SUMPRODUCT(MAX(ROW(E$2:E2648)*(E2648=E$2:E2648)))))-COUNTBLANK(OFFSET(A$1,,,SUMPRODUCT(MAX(ROW(E$1:E2647)*(E2648=E$1:E2647))))))</f>
        <v/>
      </c>
      <c r="K2648" s="15" t="str">
        <f aca="false">IF(OR(E2648="",E2648="!!!",F2648="NEW"),"",INDEX(J$1:J2647,SUMPRODUCT(MAX(ROW(E$1:E2647)*(E2648=E$1:E2647)))))</f>
        <v/>
      </c>
      <c r="L2648" s="16"/>
    </row>
    <row r="2649" customFormat="false" ht="12.75" hidden="false" customHeight="false" outlineLevel="0" collapsed="false">
      <c r="A2649" s="9" t="s">
        <v>978</v>
      </c>
      <c r="E2649" s="10" t="str">
        <f aca="false">IF(D2649="?OLD","!!!","")</f>
        <v/>
      </c>
      <c r="F2649" s="11" t="str">
        <f aca="false">IF(OR(E2649="",E2649="!!!"),"",IF(NOT(ISNA(VLOOKUP(E2649,E$1:E2648,1,FALSE()))),"OLD",IF(AND(E2649&lt;&gt;"",E2649&lt;&gt;"!!!"),"NEW","")))</f>
        <v/>
      </c>
      <c r="G2649" s="12" t="str">
        <f aca="false">IF(OR(E2649="",E2649="!!!"),"",IF(OR(J2649=0,AND(J2649=1,K2649=1),AND(J2649=1,I2649="SBJ"),AND(J2649=1,I2649=0)),"?IN_FOCUS",IF(J2649&lt;=2,"?ACTIVATED",IF(J2649&lt;&gt;"","?FAMILIAR",IF(F2649="NEW",IF(ISNA(VLOOKUP(E2649,#REF!,1,FALSE())),"?TYPE_IDENTIFIABLE","?REFERENTIAL"),"_")))))</f>
        <v/>
      </c>
      <c r="H2649" s="13" t="str">
        <f aca="false">IF(J2649&lt;&gt;1,"",IF(I2649="SBJ","CB","?"))</f>
        <v/>
      </c>
      <c r="I2649" s="14" t="str">
        <f aca="false">IF(OR(E2649="",E2649="!!!",F2649="NEW"),"",INDEX(B$2:B2648,-1+SUMPRODUCT(MAX(ROW(E$2:E2648)*(E2649=E$2:E2648)))))</f>
        <v/>
      </c>
      <c r="J2649" s="15" t="str">
        <f aca="true">IF(OR(E2649="",E2649="!!!",F2649="NEW"),"",COUNTBLANK(OFFSET(A$1,,,SUMPRODUCT(MAX(ROW(E$2:E2649)*(E2649=E$2:E2649)))))-COUNTBLANK(OFFSET(A$1,,,SUMPRODUCT(MAX(ROW(E$1:E2648)*(E2649=E$1:E2648))))))</f>
        <v/>
      </c>
      <c r="K2649" s="15" t="str">
        <f aca="false">IF(OR(E2649="",E2649="!!!",F2649="NEW"),"",INDEX(J$1:J2648,SUMPRODUCT(MAX(ROW(E$1:E2648)*(E2649=E$1:E2648)))))</f>
        <v/>
      </c>
      <c r="L2649" s="16"/>
    </row>
    <row r="2650" customFormat="false" ht="12.75" hidden="false" customHeight="false" outlineLevel="0" collapsed="false">
      <c r="A2650" s="9" t="s">
        <v>291</v>
      </c>
      <c r="E2650" s="10" t="str">
        <f aca="false">IF(D2650="?OLD","!!!","")</f>
        <v/>
      </c>
      <c r="F2650" s="11" t="str">
        <f aca="false">IF(OR(E2650="",E2650="!!!"),"",IF(NOT(ISNA(VLOOKUP(E2650,E$1:E2649,1,FALSE()))),"OLD",IF(AND(E2650&lt;&gt;"",E2650&lt;&gt;"!!!"),"NEW","")))</f>
        <v/>
      </c>
      <c r="G2650" s="12" t="str">
        <f aca="false">IF(OR(E2650="",E2650="!!!"),"",IF(OR(J2650=0,AND(J2650=1,K2650=1),AND(J2650=1,I2650="SBJ"),AND(J2650=1,I2650=0)),"?IN_FOCUS",IF(J2650&lt;=2,"?ACTIVATED",IF(J2650&lt;&gt;"","?FAMILIAR",IF(F2650="NEW",IF(ISNA(VLOOKUP(E2650,#REF!,1,FALSE())),"?TYPE_IDENTIFIABLE","?REFERENTIAL"),"_")))))</f>
        <v/>
      </c>
      <c r="H2650" s="13" t="str">
        <f aca="false">IF(J2650&lt;&gt;1,"",IF(I2650="SBJ","CB","?"))</f>
        <v/>
      </c>
      <c r="I2650" s="14" t="str">
        <f aca="false">IF(OR(E2650="",E2650="!!!",F2650="NEW"),"",INDEX(B$2:B2649,-1+SUMPRODUCT(MAX(ROW(E$2:E2649)*(E2650=E$2:E2649)))))</f>
        <v/>
      </c>
      <c r="J2650" s="15" t="str">
        <f aca="true">IF(OR(E2650="",E2650="!!!",F2650="NEW"),"",COUNTBLANK(OFFSET(A$1,,,SUMPRODUCT(MAX(ROW(E$2:E2650)*(E2650=E$2:E2650)))))-COUNTBLANK(OFFSET(A$1,,,SUMPRODUCT(MAX(ROW(E$1:E2649)*(E2650=E$1:E2649))))))</f>
        <v/>
      </c>
      <c r="K2650" s="15" t="str">
        <f aca="false">IF(OR(E2650="",E2650="!!!",F2650="NEW"),"",INDEX(J$1:J2649,SUMPRODUCT(MAX(ROW(E$1:E2649)*(E2650=E$1:E2649)))))</f>
        <v/>
      </c>
      <c r="L2650" s="16"/>
    </row>
    <row r="2651" customFormat="false" ht="12.75" hidden="false" customHeight="false" outlineLevel="0" collapsed="false">
      <c r="A2651" s="9" t="s">
        <v>979</v>
      </c>
      <c r="E2651" s="10" t="str">
        <f aca="false">IF(D2651="?OLD","!!!","")</f>
        <v/>
      </c>
      <c r="F2651" s="11" t="str">
        <f aca="false">IF(OR(E2651="",E2651="!!!"),"",IF(NOT(ISNA(VLOOKUP(E2651,E$1:E2650,1,FALSE()))),"OLD",IF(AND(E2651&lt;&gt;"",E2651&lt;&gt;"!!!"),"NEW","")))</f>
        <v/>
      </c>
      <c r="G2651" s="12" t="str">
        <f aca="false">IF(OR(E2651="",E2651="!!!"),"",IF(OR(J2651=0,AND(J2651=1,K2651=1),AND(J2651=1,I2651="SBJ"),AND(J2651=1,I2651=0)),"?IN_FOCUS",IF(J2651&lt;=2,"?ACTIVATED",IF(J2651&lt;&gt;"","?FAMILIAR",IF(F2651="NEW",IF(ISNA(VLOOKUP(E2651,#REF!,1,FALSE())),"?TYPE_IDENTIFIABLE","?REFERENTIAL"),"_")))))</f>
        <v/>
      </c>
      <c r="H2651" s="13" t="str">
        <f aca="false">IF(J2651&lt;&gt;1,"",IF(I2651="SBJ","CB","?"))</f>
        <v/>
      </c>
      <c r="I2651" s="14" t="str">
        <f aca="false">IF(OR(E2651="",E2651="!!!",F2651="NEW"),"",INDEX(B$2:B2650,-1+SUMPRODUCT(MAX(ROW(E$2:E2650)*(E2651=E$2:E2650)))))</f>
        <v/>
      </c>
      <c r="J2651" s="15" t="str">
        <f aca="true">IF(OR(E2651="",E2651="!!!",F2651="NEW"),"",COUNTBLANK(OFFSET(A$1,,,SUMPRODUCT(MAX(ROW(E$2:E2651)*(E2651=E$2:E2651)))))-COUNTBLANK(OFFSET(A$1,,,SUMPRODUCT(MAX(ROW(E$1:E2650)*(E2651=E$1:E2650))))))</f>
        <v/>
      </c>
      <c r="K2651" s="15" t="str">
        <f aca="false">IF(OR(E2651="",E2651="!!!",F2651="NEW"),"",INDEX(J$1:J2650,SUMPRODUCT(MAX(ROW(E$1:E2650)*(E2651=E$1:E2650)))))</f>
        <v/>
      </c>
      <c r="L2651" s="16"/>
    </row>
    <row r="2652" customFormat="false" ht="12.75" hidden="false" customHeight="false" outlineLevel="0" collapsed="false">
      <c r="A2652" s="9" t="s">
        <v>21</v>
      </c>
      <c r="E2652" s="10" t="str">
        <f aca="false">IF(D2652="?OLD","!!!","")</f>
        <v/>
      </c>
      <c r="F2652" s="11" t="str">
        <f aca="false">IF(OR(E2652="",E2652="!!!"),"",IF(NOT(ISNA(VLOOKUP(E2652,E$1:E2651,1,FALSE()))),"OLD",IF(AND(E2652&lt;&gt;"",E2652&lt;&gt;"!!!"),"NEW","")))</f>
        <v/>
      </c>
      <c r="G2652" s="12" t="str">
        <f aca="false">IF(OR(E2652="",E2652="!!!"),"",IF(OR(J2652=0,AND(J2652=1,K2652=1),AND(J2652=1,I2652="SBJ"),AND(J2652=1,I2652=0)),"?IN_FOCUS",IF(J2652&lt;=2,"?ACTIVATED",IF(J2652&lt;&gt;"","?FAMILIAR",IF(F2652="NEW",IF(ISNA(VLOOKUP(E2652,#REF!,1,FALSE())),"?TYPE_IDENTIFIABLE","?REFERENTIAL"),"_")))))</f>
        <v/>
      </c>
      <c r="H2652" s="13" t="str">
        <f aca="false">IF(J2652&lt;&gt;1,"",IF(I2652="SBJ","CB","?"))</f>
        <v/>
      </c>
      <c r="I2652" s="14" t="str">
        <f aca="false">IF(OR(E2652="",E2652="!!!",F2652="NEW"),"",INDEX(B$2:B2651,-1+SUMPRODUCT(MAX(ROW(E$2:E2651)*(E2652=E$2:E2651)))))</f>
        <v/>
      </c>
      <c r="J2652" s="15" t="str">
        <f aca="true">IF(OR(E2652="",E2652="!!!",F2652="NEW"),"",COUNTBLANK(OFFSET(A$1,,,SUMPRODUCT(MAX(ROW(E$2:E2652)*(E2652=E$2:E2652)))))-COUNTBLANK(OFFSET(A$1,,,SUMPRODUCT(MAX(ROW(E$1:E2651)*(E2652=E$1:E2651))))))</f>
        <v/>
      </c>
      <c r="K2652" s="15" t="str">
        <f aca="false">IF(OR(E2652="",E2652="!!!",F2652="NEW"),"",INDEX(J$1:J2651,SUMPRODUCT(MAX(ROW(E$1:E2651)*(E2652=E$1:E2651)))))</f>
        <v/>
      </c>
      <c r="L2652" s="16"/>
    </row>
    <row r="2653" customFormat="false" ht="12.75" hidden="false" customHeight="false" outlineLevel="0" collapsed="false">
      <c r="A2653" s="9" t="s">
        <v>980</v>
      </c>
      <c r="B2653" s="0" t="s">
        <v>41</v>
      </c>
      <c r="C2653" s="0" t="s">
        <v>216</v>
      </c>
      <c r="E2653" s="10" t="str">
        <f aca="false">IF(D2653="?OLD","!!!","")</f>
        <v/>
      </c>
      <c r="F2653" s="11" t="str">
        <f aca="false">IF(OR(E2653="",E2653="!!!"),"",IF(NOT(ISNA(VLOOKUP(E2653,E$1:E2652,1,FALSE()))),"OLD",IF(AND(E2653&lt;&gt;"",E2653&lt;&gt;"!!!"),"NEW","")))</f>
        <v/>
      </c>
      <c r="G2653" s="12" t="str">
        <f aca="false">IF(OR(E2653="",E2653="!!!"),"",IF(OR(J2653=0,AND(J2653=1,K2653=1),AND(J2653=1,I2653="SBJ"),AND(J2653=1,I2653=0)),"?IN_FOCUS",IF(J2653&lt;=2,"?ACTIVATED",IF(J2653&lt;&gt;"","?FAMILIAR",IF(F2653="NEW",IF(ISNA(VLOOKUP(E2653,#REF!,1,FALSE())),"?TYPE_IDENTIFIABLE","?REFERENTIAL"),"_")))))</f>
        <v/>
      </c>
      <c r="H2653" s="13" t="str">
        <f aca="false">IF(J2653&lt;&gt;1,"",IF(I2653="SBJ","CB","?"))</f>
        <v/>
      </c>
      <c r="I2653" s="14" t="str">
        <f aca="false">IF(OR(E2653="",E2653="!!!",F2653="NEW"),"",INDEX(B$2:B2652,-1+SUMPRODUCT(MAX(ROW(E$2:E2652)*(E2653=E$2:E2652)))))</f>
        <v/>
      </c>
      <c r="J2653" s="15" t="str">
        <f aca="true">IF(OR(E2653="",E2653="!!!",F2653="NEW"),"",COUNTBLANK(OFFSET(A$1,,,SUMPRODUCT(MAX(ROW(E$2:E2653)*(E2653=E$2:E2653)))))-COUNTBLANK(OFFSET(A$1,,,SUMPRODUCT(MAX(ROW(E$1:E2652)*(E2653=E$1:E2652))))))</f>
        <v/>
      </c>
      <c r="K2653" s="15" t="str">
        <f aca="false">IF(OR(E2653="",E2653="!!!",F2653="NEW"),"",INDEX(J$1:J2652,SUMPRODUCT(MAX(ROW(E$1:E2652)*(E2653=E$1:E2652)))))</f>
        <v/>
      </c>
      <c r="L2653" s="16"/>
    </row>
    <row r="2654" customFormat="false" ht="12.75" hidden="false" customHeight="false" outlineLevel="0" collapsed="false">
      <c r="A2654" s="9" t="s">
        <v>382</v>
      </c>
      <c r="E2654" s="10" t="str">
        <f aca="false">IF(D2654="?OLD","!!!","")</f>
        <v/>
      </c>
      <c r="F2654" s="11" t="str">
        <f aca="false">IF(OR(E2654="",E2654="!!!"),"",IF(NOT(ISNA(VLOOKUP(E2654,E$1:E2653,1,FALSE()))),"OLD",IF(AND(E2654&lt;&gt;"",E2654&lt;&gt;"!!!"),"NEW","")))</f>
        <v/>
      </c>
      <c r="G2654" s="12" t="str">
        <f aca="false">IF(OR(E2654="",E2654="!!!"),"",IF(OR(J2654=0,AND(J2654=1,K2654=1),AND(J2654=1,I2654="SBJ"),AND(J2654=1,I2654=0)),"?IN_FOCUS",IF(J2654&lt;=2,"?ACTIVATED",IF(J2654&lt;&gt;"","?FAMILIAR",IF(F2654="NEW",IF(ISNA(VLOOKUP(E2654,#REF!,1,FALSE())),"?TYPE_IDENTIFIABLE","?REFERENTIAL"),"_")))))</f>
        <v/>
      </c>
      <c r="H2654" s="13" t="str">
        <f aca="false">IF(J2654&lt;&gt;1,"",IF(I2654="SBJ","CB","?"))</f>
        <v/>
      </c>
      <c r="I2654" s="14" t="str">
        <f aca="false">IF(OR(E2654="",E2654="!!!",F2654="NEW"),"",INDEX(B$2:B2653,-1+SUMPRODUCT(MAX(ROW(E$2:E2653)*(E2654=E$2:E2653)))))</f>
        <v/>
      </c>
      <c r="J2654" s="15" t="str">
        <f aca="true">IF(OR(E2654="",E2654="!!!",F2654="NEW"),"",COUNTBLANK(OFFSET(A$1,,,SUMPRODUCT(MAX(ROW(E$2:E2654)*(E2654=E$2:E2654)))))-COUNTBLANK(OFFSET(A$1,,,SUMPRODUCT(MAX(ROW(E$1:E2653)*(E2654=E$1:E2653))))))</f>
        <v/>
      </c>
      <c r="K2654" s="15" t="str">
        <f aca="false">IF(OR(E2654="",E2654="!!!",F2654="NEW"),"",INDEX(J$1:J2653,SUMPRODUCT(MAX(ROW(E$1:E2653)*(E2654=E$1:E2653)))))</f>
        <v/>
      </c>
      <c r="L2654" s="16"/>
    </row>
    <row r="2655" customFormat="false" ht="12.75" hidden="false" customHeight="false" outlineLevel="0" collapsed="false">
      <c r="A2655" s="9" t="s">
        <v>182</v>
      </c>
      <c r="E2655" s="10" t="str">
        <f aca="false">IF(D2655="?OLD","!!!","")</f>
        <v/>
      </c>
      <c r="F2655" s="11" t="str">
        <f aca="false">IF(OR(E2655="",E2655="!!!"),"",IF(NOT(ISNA(VLOOKUP(E2655,E$1:E2654,1,FALSE()))),"OLD",IF(AND(E2655&lt;&gt;"",E2655&lt;&gt;"!!!"),"NEW","")))</f>
        <v/>
      </c>
      <c r="G2655" s="12" t="str">
        <f aca="false">IF(OR(E2655="",E2655="!!!"),"",IF(OR(J2655=0,AND(J2655=1,K2655=1),AND(J2655=1,I2655="SBJ"),AND(J2655=1,I2655=0)),"?IN_FOCUS",IF(J2655&lt;=2,"?ACTIVATED",IF(J2655&lt;&gt;"","?FAMILIAR",IF(F2655="NEW",IF(ISNA(VLOOKUP(E2655,#REF!,1,FALSE())),"?TYPE_IDENTIFIABLE","?REFERENTIAL"),"_")))))</f>
        <v/>
      </c>
      <c r="H2655" s="13" t="str">
        <f aca="false">IF(J2655&lt;&gt;1,"",IF(I2655="SBJ","CB","?"))</f>
        <v/>
      </c>
      <c r="I2655" s="14" t="str">
        <f aca="false">IF(OR(E2655="",E2655="!!!",F2655="NEW"),"",INDEX(B$2:B2654,-1+SUMPRODUCT(MAX(ROW(E$2:E2654)*(E2655=E$2:E2654)))))</f>
        <v/>
      </c>
      <c r="J2655" s="15" t="str">
        <f aca="true">IF(OR(E2655="",E2655="!!!",F2655="NEW"),"",COUNTBLANK(OFFSET(A$1,,,SUMPRODUCT(MAX(ROW(E$2:E2655)*(E2655=E$2:E2655)))))-COUNTBLANK(OFFSET(A$1,,,SUMPRODUCT(MAX(ROW(E$1:E2654)*(E2655=E$1:E2654))))))</f>
        <v/>
      </c>
      <c r="K2655" s="15" t="str">
        <f aca="false">IF(OR(E2655="",E2655="!!!",F2655="NEW"),"",INDEX(J$1:J2654,SUMPRODUCT(MAX(ROW(E$1:E2654)*(E2655=E$1:E2654)))))</f>
        <v/>
      </c>
      <c r="L2655" s="16"/>
    </row>
    <row r="2656" customFormat="false" ht="12.75" hidden="false" customHeight="false" outlineLevel="0" collapsed="false">
      <c r="A2656" s="9" t="s">
        <v>454</v>
      </c>
      <c r="E2656" s="10" t="str">
        <f aca="false">IF(D2656="?OLD","!!!","")</f>
        <v/>
      </c>
      <c r="F2656" s="11" t="str">
        <f aca="false">IF(OR(E2656="",E2656="!!!"),"",IF(NOT(ISNA(VLOOKUP(E2656,E$1:E2655,1,FALSE()))),"OLD",IF(AND(E2656&lt;&gt;"",E2656&lt;&gt;"!!!"),"NEW","")))</f>
        <v/>
      </c>
      <c r="G2656" s="12" t="str">
        <f aca="false">IF(OR(E2656="",E2656="!!!"),"",IF(OR(J2656=0,AND(J2656=1,K2656=1),AND(J2656=1,I2656="SBJ"),AND(J2656=1,I2656=0)),"?IN_FOCUS",IF(J2656&lt;=2,"?ACTIVATED",IF(J2656&lt;&gt;"","?FAMILIAR",IF(F2656="NEW",IF(ISNA(VLOOKUP(E2656,#REF!,1,FALSE())),"?TYPE_IDENTIFIABLE","?REFERENTIAL"),"_")))))</f>
        <v/>
      </c>
      <c r="H2656" s="13" t="str">
        <f aca="false">IF(J2656&lt;&gt;1,"",IF(I2656="SBJ","CB","?"))</f>
        <v/>
      </c>
      <c r="I2656" s="14" t="str">
        <f aca="false">IF(OR(E2656="",E2656="!!!",F2656="NEW"),"",INDEX(B$2:B2655,-1+SUMPRODUCT(MAX(ROW(E$2:E2655)*(E2656=E$2:E2655)))))</f>
        <v/>
      </c>
      <c r="J2656" s="15" t="str">
        <f aca="true">IF(OR(E2656="",E2656="!!!",F2656="NEW"),"",COUNTBLANK(OFFSET(A$1,,,SUMPRODUCT(MAX(ROW(E$2:E2656)*(E2656=E$2:E2656)))))-COUNTBLANK(OFFSET(A$1,,,SUMPRODUCT(MAX(ROW(E$1:E2655)*(E2656=E$1:E2655))))))</f>
        <v/>
      </c>
      <c r="K2656" s="15" t="str">
        <f aca="false">IF(OR(E2656="",E2656="!!!",F2656="NEW"),"",INDEX(J$1:J2655,SUMPRODUCT(MAX(ROW(E$1:E2655)*(E2656=E$1:E2655)))))</f>
        <v/>
      </c>
      <c r="L2656" s="16"/>
    </row>
    <row r="2657" customFormat="false" ht="12.75" hidden="false" customHeight="false" outlineLevel="0" collapsed="false">
      <c r="A2657" s="9" t="s">
        <v>981</v>
      </c>
      <c r="B2657" s="0" t="s">
        <v>151</v>
      </c>
      <c r="C2657" s="0" t="s">
        <v>234</v>
      </c>
      <c r="E2657" s="10" t="str">
        <f aca="false">IF(D2657="?OLD","!!!","")</f>
        <v/>
      </c>
      <c r="F2657" s="11" t="str">
        <f aca="false">IF(OR(E2657="",E2657="!!!"),"",IF(NOT(ISNA(VLOOKUP(E2657,E$1:E2656,1,FALSE()))),"OLD",IF(AND(E2657&lt;&gt;"",E2657&lt;&gt;"!!!"),"NEW","")))</f>
        <v/>
      </c>
      <c r="G2657" s="12" t="str">
        <f aca="false">IF(OR(E2657="",E2657="!!!"),"",IF(OR(J2657=0,AND(J2657=1,K2657=1),AND(J2657=1,I2657="SBJ"),AND(J2657=1,I2657=0)),"?IN_FOCUS",IF(J2657&lt;=2,"?ACTIVATED",IF(J2657&lt;&gt;"","?FAMILIAR",IF(F2657="NEW",IF(ISNA(VLOOKUP(E2657,#REF!,1,FALSE())),"?TYPE_IDENTIFIABLE","?REFERENTIAL"),"_")))))</f>
        <v/>
      </c>
      <c r="H2657" s="13" t="str">
        <f aca="false">IF(J2657&lt;&gt;1,"",IF(I2657="SBJ","CB","?"))</f>
        <v/>
      </c>
      <c r="I2657" s="14" t="str">
        <f aca="false">IF(OR(E2657="",E2657="!!!",F2657="NEW"),"",INDEX(B$2:B2656,-1+SUMPRODUCT(MAX(ROW(E$2:E2656)*(E2657=E$2:E2656)))))</f>
        <v/>
      </c>
      <c r="J2657" s="15" t="str">
        <f aca="true">IF(OR(E2657="",E2657="!!!",F2657="NEW"),"",COUNTBLANK(OFFSET(A$1,,,SUMPRODUCT(MAX(ROW(E$2:E2657)*(E2657=E$2:E2657)))))-COUNTBLANK(OFFSET(A$1,,,SUMPRODUCT(MAX(ROW(E$1:E2656)*(E2657=E$1:E2656))))))</f>
        <v/>
      </c>
      <c r="K2657" s="15" t="str">
        <f aca="false">IF(OR(E2657="",E2657="!!!",F2657="NEW"),"",INDEX(J$1:J2656,SUMPRODUCT(MAX(ROW(E$1:E2656)*(E2657=E$1:E2656)))))</f>
        <v/>
      </c>
      <c r="L2657" s="16"/>
    </row>
    <row r="2658" customFormat="false" ht="12.75" hidden="false" customHeight="false" outlineLevel="0" collapsed="false">
      <c r="A2658" s="9" t="s">
        <v>92</v>
      </c>
      <c r="E2658" s="10" t="str">
        <f aca="false">IF(D2658="?OLD","!!!","")</f>
        <v/>
      </c>
      <c r="F2658" s="11" t="str">
        <f aca="false">IF(OR(E2658="",E2658="!!!"),"",IF(NOT(ISNA(VLOOKUP(E2658,E$1:E2657,1,FALSE()))),"OLD",IF(AND(E2658&lt;&gt;"",E2658&lt;&gt;"!!!"),"NEW","")))</f>
        <v/>
      </c>
      <c r="G2658" s="12" t="str">
        <f aca="false">IF(OR(E2658="",E2658="!!!"),"",IF(OR(J2658=0,AND(J2658=1,K2658=1),AND(J2658=1,I2658="SBJ"),AND(J2658=1,I2658=0)),"?IN_FOCUS",IF(J2658&lt;=2,"?ACTIVATED",IF(J2658&lt;&gt;"","?FAMILIAR",IF(F2658="NEW",IF(ISNA(VLOOKUP(E2658,#REF!,1,FALSE())),"?TYPE_IDENTIFIABLE","?REFERENTIAL"),"_")))))</f>
        <v/>
      </c>
      <c r="H2658" s="13" t="str">
        <f aca="false">IF(J2658&lt;&gt;1,"",IF(I2658="SBJ","CB","?"))</f>
        <v/>
      </c>
      <c r="I2658" s="14" t="str">
        <f aca="false">IF(OR(E2658="",E2658="!!!",F2658="NEW"),"",INDEX(B$2:B2657,-1+SUMPRODUCT(MAX(ROW(E$2:E2657)*(E2658=E$2:E2657)))))</f>
        <v/>
      </c>
      <c r="J2658" s="15" t="str">
        <f aca="true">IF(OR(E2658="",E2658="!!!",F2658="NEW"),"",COUNTBLANK(OFFSET(A$1,,,SUMPRODUCT(MAX(ROW(E$2:E2658)*(E2658=E$2:E2658)))))-COUNTBLANK(OFFSET(A$1,,,SUMPRODUCT(MAX(ROW(E$1:E2657)*(E2658=E$1:E2657))))))</f>
        <v/>
      </c>
      <c r="K2658" s="15" t="str">
        <f aca="false">IF(OR(E2658="",E2658="!!!",F2658="NEW"),"",INDEX(J$1:J2657,SUMPRODUCT(MAX(ROW(E$1:E2657)*(E2658=E$1:E2657)))))</f>
        <v/>
      </c>
      <c r="L2658" s="16"/>
    </row>
    <row r="2659" customFormat="false" ht="12.75" hidden="false" customHeight="false" outlineLevel="0" collapsed="false">
      <c r="A2659" s="9" t="s">
        <v>982</v>
      </c>
      <c r="B2659" s="0" t="s">
        <v>47</v>
      </c>
      <c r="C2659" s="0" t="s">
        <v>26</v>
      </c>
      <c r="E2659" s="10" t="str">
        <f aca="false">IF(D2659="?OLD","!!!","")</f>
        <v/>
      </c>
      <c r="F2659" s="11" t="str">
        <f aca="false">IF(OR(E2659="",E2659="!!!"),"",IF(NOT(ISNA(VLOOKUP(E2659,E$1:E2658,1,FALSE()))),"OLD",IF(AND(E2659&lt;&gt;"",E2659&lt;&gt;"!!!"),"NEW","")))</f>
        <v/>
      </c>
      <c r="G2659" s="12" t="str">
        <f aca="false">IF(OR(E2659="",E2659="!!!"),"",IF(OR(J2659=0,AND(J2659=1,K2659=1),AND(J2659=1,I2659="SBJ"),AND(J2659=1,I2659=0)),"?IN_FOCUS",IF(J2659&lt;=2,"?ACTIVATED",IF(J2659&lt;&gt;"","?FAMILIAR",IF(F2659="NEW",IF(ISNA(VLOOKUP(E2659,#REF!,1,FALSE())),"?TYPE_IDENTIFIABLE","?REFERENTIAL"),"_")))))</f>
        <v/>
      </c>
      <c r="H2659" s="13" t="str">
        <f aca="false">IF(J2659&lt;&gt;1,"",IF(I2659="SBJ","CB","?"))</f>
        <v/>
      </c>
      <c r="I2659" s="14" t="str">
        <f aca="false">IF(OR(E2659="",E2659="!!!",F2659="NEW"),"",INDEX(B$2:B2658,-1+SUMPRODUCT(MAX(ROW(E$2:E2658)*(E2659=E$2:E2658)))))</f>
        <v/>
      </c>
      <c r="J2659" s="15" t="str">
        <f aca="true">IF(OR(E2659="",E2659="!!!",F2659="NEW"),"",COUNTBLANK(OFFSET(A$1,,,SUMPRODUCT(MAX(ROW(E$2:E2659)*(E2659=E$2:E2659)))))-COUNTBLANK(OFFSET(A$1,,,SUMPRODUCT(MAX(ROW(E$1:E2658)*(E2659=E$1:E2658))))))</f>
        <v/>
      </c>
      <c r="K2659" s="15" t="str">
        <f aca="false">IF(OR(E2659="",E2659="!!!",F2659="NEW"),"",INDEX(J$1:J2658,SUMPRODUCT(MAX(ROW(E$1:E2658)*(E2659=E$1:E2658)))))</f>
        <v/>
      </c>
      <c r="L2659" s="16"/>
    </row>
    <row r="2660" customFormat="false" ht="12.75" hidden="false" customHeight="false" outlineLevel="0" collapsed="false">
      <c r="A2660" s="9" t="s">
        <v>15</v>
      </c>
      <c r="E2660" s="10" t="str">
        <f aca="false">IF(D2660="?OLD","!!!","")</f>
        <v/>
      </c>
      <c r="F2660" s="11" t="str">
        <f aca="false">IF(OR(E2660="",E2660="!!!"),"",IF(NOT(ISNA(VLOOKUP(E2660,E$1:E2659,1,FALSE()))),"OLD",IF(AND(E2660&lt;&gt;"",E2660&lt;&gt;"!!!"),"NEW","")))</f>
        <v/>
      </c>
      <c r="G2660" s="12" t="str">
        <f aca="false">IF(OR(E2660="",E2660="!!!"),"",IF(OR(J2660=0,AND(J2660=1,K2660=1),AND(J2660=1,I2660="SBJ"),AND(J2660=1,I2660=0)),"?IN_FOCUS",IF(J2660&lt;=2,"?ACTIVATED",IF(J2660&lt;&gt;"","?FAMILIAR",IF(F2660="NEW",IF(ISNA(VLOOKUP(E2660,#REF!,1,FALSE())),"?TYPE_IDENTIFIABLE","?REFERENTIAL"),"_")))))</f>
        <v/>
      </c>
      <c r="H2660" s="13" t="str">
        <f aca="false">IF(J2660&lt;&gt;1,"",IF(I2660="SBJ","CB","?"))</f>
        <v/>
      </c>
      <c r="I2660" s="14" t="str">
        <f aca="false">IF(OR(E2660="",E2660="!!!",F2660="NEW"),"",INDEX(B$2:B2659,-1+SUMPRODUCT(MAX(ROW(E$2:E2659)*(E2660=E$2:E2659)))))</f>
        <v/>
      </c>
      <c r="J2660" s="15" t="str">
        <f aca="true">IF(OR(E2660="",E2660="!!!",F2660="NEW"),"",COUNTBLANK(OFFSET(A$1,,,SUMPRODUCT(MAX(ROW(E$2:E2660)*(E2660=E$2:E2660)))))-COUNTBLANK(OFFSET(A$1,,,SUMPRODUCT(MAX(ROW(E$1:E2659)*(E2660=E$1:E2659))))))</f>
        <v/>
      </c>
      <c r="K2660" s="15" t="str">
        <f aca="false">IF(OR(E2660="",E2660="!!!",F2660="NEW"),"",INDEX(J$1:J2659,SUMPRODUCT(MAX(ROW(E$1:E2659)*(E2660=E$1:E2659)))))</f>
        <v/>
      </c>
      <c r="L2660" s="16"/>
    </row>
    <row r="2661" customFormat="false" ht="12.75" hidden="false" customHeight="false" outlineLevel="0" collapsed="false">
      <c r="A2661" s="9" t="s">
        <v>202</v>
      </c>
      <c r="E2661" s="10" t="str">
        <f aca="false">IF(D2661="?OLD","!!!","")</f>
        <v/>
      </c>
      <c r="F2661" s="11" t="str">
        <f aca="false">IF(OR(E2661="",E2661="!!!"),"",IF(NOT(ISNA(VLOOKUP(E2661,E$1:E2660,1,FALSE()))),"OLD",IF(AND(E2661&lt;&gt;"",E2661&lt;&gt;"!!!"),"NEW","")))</f>
        <v/>
      </c>
      <c r="G2661" s="12" t="str">
        <f aca="false">IF(OR(E2661="",E2661="!!!"),"",IF(OR(J2661=0,AND(J2661=1,K2661=1),AND(J2661=1,I2661="SBJ"),AND(J2661=1,I2661=0)),"?IN_FOCUS",IF(J2661&lt;=2,"?ACTIVATED",IF(J2661&lt;&gt;"","?FAMILIAR",IF(F2661="NEW",IF(ISNA(VLOOKUP(E2661,#REF!,1,FALSE())),"?TYPE_IDENTIFIABLE","?REFERENTIAL"),"_")))))</f>
        <v/>
      </c>
      <c r="H2661" s="13" t="str">
        <f aca="false">IF(J2661&lt;&gt;1,"",IF(I2661="SBJ","CB","?"))</f>
        <v/>
      </c>
      <c r="I2661" s="14" t="str">
        <f aca="false">IF(OR(E2661="",E2661="!!!",F2661="NEW"),"",INDEX(B$2:B2660,-1+SUMPRODUCT(MAX(ROW(E$2:E2660)*(E2661=E$2:E2660)))))</f>
        <v/>
      </c>
      <c r="J2661" s="15" t="str">
        <f aca="true">IF(OR(E2661="",E2661="!!!",F2661="NEW"),"",COUNTBLANK(OFFSET(A$1,,,SUMPRODUCT(MAX(ROW(E$2:E2661)*(E2661=E$2:E2661)))))-COUNTBLANK(OFFSET(A$1,,,SUMPRODUCT(MAX(ROW(E$1:E2660)*(E2661=E$1:E2660))))))</f>
        <v/>
      </c>
      <c r="K2661" s="15" t="str">
        <f aca="false">IF(OR(E2661="",E2661="!!!",F2661="NEW"),"",INDEX(J$1:J2660,SUMPRODUCT(MAX(ROW(E$1:E2660)*(E2661=E$1:E2660)))))</f>
        <v/>
      </c>
      <c r="L2661" s="16"/>
    </row>
    <row r="2662" customFormat="false" ht="12.75" hidden="false" customHeight="false" outlineLevel="0" collapsed="false">
      <c r="A2662" s="9" t="s">
        <v>983</v>
      </c>
      <c r="E2662" s="10" t="str">
        <f aca="false">IF(D2662="?OLD","!!!","")</f>
        <v/>
      </c>
      <c r="F2662" s="11" t="str">
        <f aca="false">IF(OR(E2662="",E2662="!!!"),"",IF(NOT(ISNA(VLOOKUP(E2662,E$1:E2661,1,FALSE()))),"OLD",IF(AND(E2662&lt;&gt;"",E2662&lt;&gt;"!!!"),"NEW","")))</f>
        <v/>
      </c>
      <c r="G2662" s="12" t="str">
        <f aca="false">IF(OR(E2662="",E2662="!!!"),"",IF(OR(J2662=0,AND(J2662=1,K2662=1),AND(J2662=1,I2662="SBJ"),AND(J2662=1,I2662=0)),"?IN_FOCUS",IF(J2662&lt;=2,"?ACTIVATED",IF(J2662&lt;&gt;"","?FAMILIAR",IF(F2662="NEW",IF(ISNA(VLOOKUP(E2662,#REF!,1,FALSE())),"?TYPE_IDENTIFIABLE","?REFERENTIAL"),"_")))))</f>
        <v/>
      </c>
      <c r="H2662" s="13" t="str">
        <f aca="false">IF(J2662&lt;&gt;1,"",IF(I2662="SBJ","CB","?"))</f>
        <v/>
      </c>
      <c r="I2662" s="14" t="str">
        <f aca="false">IF(OR(E2662="",E2662="!!!",F2662="NEW"),"",INDEX(B$2:B2661,-1+SUMPRODUCT(MAX(ROW(E$2:E2661)*(E2662=E$2:E2661)))))</f>
        <v/>
      </c>
      <c r="J2662" s="15" t="str">
        <f aca="true">IF(OR(E2662="",E2662="!!!",F2662="NEW"),"",COUNTBLANK(OFFSET(A$1,,,SUMPRODUCT(MAX(ROW(E$2:E2662)*(E2662=E$2:E2662)))))-COUNTBLANK(OFFSET(A$1,,,SUMPRODUCT(MAX(ROW(E$1:E2661)*(E2662=E$1:E2661))))))</f>
        <v/>
      </c>
      <c r="K2662" s="15" t="str">
        <f aca="false">IF(OR(E2662="",E2662="!!!",F2662="NEW"),"",INDEX(J$1:J2661,SUMPRODUCT(MAX(ROW(E$1:E2661)*(E2662=E$1:E2661)))))</f>
        <v/>
      </c>
      <c r="L2662" s="16"/>
    </row>
    <row r="2663" customFormat="false" ht="12.75" hidden="false" customHeight="false" outlineLevel="0" collapsed="false">
      <c r="A2663" s="9" t="s">
        <v>39</v>
      </c>
      <c r="E2663" s="10" t="str">
        <f aca="false">IF(D2663="?OLD","!!!","")</f>
        <v/>
      </c>
      <c r="F2663" s="11" t="str">
        <f aca="false">IF(OR(E2663="",E2663="!!!"),"",IF(NOT(ISNA(VLOOKUP(E2663,E$1:E2662,1,FALSE()))),"OLD",IF(AND(E2663&lt;&gt;"",E2663&lt;&gt;"!!!"),"NEW","")))</f>
        <v/>
      </c>
      <c r="G2663" s="12" t="str">
        <f aca="false">IF(OR(E2663="",E2663="!!!"),"",IF(OR(J2663=0,AND(J2663=1,K2663=1),AND(J2663=1,I2663="SBJ"),AND(J2663=1,I2663=0)),"?IN_FOCUS",IF(J2663&lt;=2,"?ACTIVATED",IF(J2663&lt;&gt;"","?FAMILIAR",IF(F2663="NEW",IF(ISNA(VLOOKUP(E2663,#REF!,1,FALSE())),"?TYPE_IDENTIFIABLE","?REFERENTIAL"),"_")))))</f>
        <v/>
      </c>
      <c r="H2663" s="13" t="str">
        <f aca="false">IF(J2663&lt;&gt;1,"",IF(I2663="SBJ","CB","?"))</f>
        <v/>
      </c>
      <c r="I2663" s="14" t="str">
        <f aca="false">IF(OR(E2663="",E2663="!!!",F2663="NEW"),"",INDEX(B$2:B2662,-1+SUMPRODUCT(MAX(ROW(E$2:E2662)*(E2663=E$2:E2662)))))</f>
        <v/>
      </c>
      <c r="J2663" s="15" t="str">
        <f aca="true">IF(OR(E2663="",E2663="!!!",F2663="NEW"),"",COUNTBLANK(OFFSET(A$1,,,SUMPRODUCT(MAX(ROW(E$2:E2663)*(E2663=E$2:E2663)))))-COUNTBLANK(OFFSET(A$1,,,SUMPRODUCT(MAX(ROW(E$1:E2662)*(E2663=E$1:E2662))))))</f>
        <v/>
      </c>
      <c r="K2663" s="15" t="str">
        <f aca="false">IF(OR(E2663="",E2663="!!!",F2663="NEW"),"",INDEX(J$1:J2662,SUMPRODUCT(MAX(ROW(E$1:E2662)*(E2663=E$1:E2662)))))</f>
        <v/>
      </c>
      <c r="L2663" s="16"/>
    </row>
    <row r="2664" customFormat="false" ht="12.75" hidden="false" customHeight="false" outlineLevel="0" collapsed="false">
      <c r="A2664" s="9" t="s">
        <v>781</v>
      </c>
      <c r="E2664" s="10" t="str">
        <f aca="false">IF(D2664="?OLD","!!!","")</f>
        <v/>
      </c>
      <c r="F2664" s="11" t="str">
        <f aca="false">IF(OR(E2664="",E2664="!!!"),"",IF(NOT(ISNA(VLOOKUP(E2664,E$1:E2663,1,FALSE()))),"OLD",IF(AND(E2664&lt;&gt;"",E2664&lt;&gt;"!!!"),"NEW","")))</f>
        <v/>
      </c>
      <c r="G2664" s="12" t="str">
        <f aca="false">IF(OR(E2664="",E2664="!!!"),"",IF(OR(J2664=0,AND(J2664=1,K2664=1),AND(J2664=1,I2664="SBJ"),AND(J2664=1,I2664=0)),"?IN_FOCUS",IF(J2664&lt;=2,"?ACTIVATED",IF(J2664&lt;&gt;"","?FAMILIAR",IF(F2664="NEW",IF(ISNA(VLOOKUP(E2664,#REF!,1,FALSE())),"?TYPE_IDENTIFIABLE","?REFERENTIAL"),"_")))))</f>
        <v/>
      </c>
      <c r="H2664" s="13" t="str">
        <f aca="false">IF(J2664&lt;&gt;1,"",IF(I2664="SBJ","CB","?"))</f>
        <v/>
      </c>
      <c r="I2664" s="14" t="str">
        <f aca="false">IF(OR(E2664="",E2664="!!!",F2664="NEW"),"",INDEX(B$2:B2663,-1+SUMPRODUCT(MAX(ROW(E$2:E2663)*(E2664=E$2:E2663)))))</f>
        <v/>
      </c>
      <c r="J2664" s="15" t="str">
        <f aca="true">IF(OR(E2664="",E2664="!!!",F2664="NEW"),"",COUNTBLANK(OFFSET(A$1,,,SUMPRODUCT(MAX(ROW(E$2:E2664)*(E2664=E$2:E2664)))))-COUNTBLANK(OFFSET(A$1,,,SUMPRODUCT(MAX(ROW(E$1:E2663)*(E2664=E$1:E2663))))))</f>
        <v/>
      </c>
      <c r="K2664" s="15" t="str">
        <f aca="false">IF(OR(E2664="",E2664="!!!",F2664="NEW"),"",INDEX(J$1:J2663,SUMPRODUCT(MAX(ROW(E$1:E2663)*(E2664=E$1:E2663)))))</f>
        <v/>
      </c>
      <c r="L2664" s="16"/>
    </row>
    <row r="2665" customFormat="false" ht="12.75" hidden="false" customHeight="false" outlineLevel="0" collapsed="false">
      <c r="A2665" s="9" t="s">
        <v>39</v>
      </c>
      <c r="E2665" s="10" t="str">
        <f aca="false">IF(D2665="?OLD","!!!","")</f>
        <v/>
      </c>
      <c r="F2665" s="11" t="str">
        <f aca="false">IF(OR(E2665="",E2665="!!!"),"",IF(NOT(ISNA(VLOOKUP(E2665,E$1:E2664,1,FALSE()))),"OLD",IF(AND(E2665&lt;&gt;"",E2665&lt;&gt;"!!!"),"NEW","")))</f>
        <v/>
      </c>
      <c r="G2665" s="12" t="str">
        <f aca="false">IF(OR(E2665="",E2665="!!!"),"",IF(OR(J2665=0,AND(J2665=1,K2665=1),AND(J2665=1,I2665="SBJ"),AND(J2665=1,I2665=0)),"?IN_FOCUS",IF(J2665&lt;=2,"?ACTIVATED",IF(J2665&lt;&gt;"","?FAMILIAR",IF(F2665="NEW",IF(ISNA(VLOOKUP(E2665,#REF!,1,FALSE())),"?TYPE_IDENTIFIABLE","?REFERENTIAL"),"_")))))</f>
        <v/>
      </c>
      <c r="H2665" s="13" t="str">
        <f aca="false">IF(J2665&lt;&gt;1,"",IF(I2665="SBJ","CB","?"))</f>
        <v/>
      </c>
      <c r="I2665" s="14" t="str">
        <f aca="false">IF(OR(E2665="",E2665="!!!",F2665="NEW"),"",INDEX(B$2:B2664,-1+SUMPRODUCT(MAX(ROW(E$2:E2664)*(E2665=E$2:E2664)))))</f>
        <v/>
      </c>
      <c r="J2665" s="15" t="str">
        <f aca="true">IF(OR(E2665="",E2665="!!!",F2665="NEW"),"",COUNTBLANK(OFFSET(A$1,,,SUMPRODUCT(MAX(ROW(E$2:E2665)*(E2665=E$2:E2665)))))-COUNTBLANK(OFFSET(A$1,,,SUMPRODUCT(MAX(ROW(E$1:E2664)*(E2665=E$1:E2664))))))</f>
        <v/>
      </c>
      <c r="K2665" s="15" t="str">
        <f aca="false">IF(OR(E2665="",E2665="!!!",F2665="NEW"),"",INDEX(J$1:J2664,SUMPRODUCT(MAX(ROW(E$1:E2664)*(E2665=E$1:E2664)))))</f>
        <v/>
      </c>
      <c r="L2665" s="16"/>
    </row>
    <row r="2666" customFormat="false" ht="12.75" hidden="false" customHeight="false" outlineLevel="0" collapsed="false">
      <c r="A2666" s="9" t="s">
        <v>34</v>
      </c>
      <c r="E2666" s="10" t="str">
        <f aca="false">IF(D2666="?OLD","!!!","")</f>
        <v/>
      </c>
      <c r="F2666" s="11" t="str">
        <f aca="false">IF(OR(E2666="",E2666="!!!"),"",IF(NOT(ISNA(VLOOKUP(E2666,E$1:E2665,1,FALSE()))),"OLD",IF(AND(E2666&lt;&gt;"",E2666&lt;&gt;"!!!"),"NEW","")))</f>
        <v/>
      </c>
      <c r="G2666" s="12" t="str">
        <f aca="false">IF(OR(E2666="",E2666="!!!"),"",IF(OR(J2666=0,AND(J2666=1,K2666=1),AND(J2666=1,I2666="SBJ"),AND(J2666=1,I2666=0)),"?IN_FOCUS",IF(J2666&lt;=2,"?ACTIVATED",IF(J2666&lt;&gt;"","?FAMILIAR",IF(F2666="NEW",IF(ISNA(VLOOKUP(E2666,#REF!,1,FALSE())),"?TYPE_IDENTIFIABLE","?REFERENTIAL"),"_")))))</f>
        <v/>
      </c>
      <c r="H2666" s="13" t="str">
        <f aca="false">IF(J2666&lt;&gt;1,"",IF(I2666="SBJ","CB","?"))</f>
        <v/>
      </c>
      <c r="I2666" s="14" t="str">
        <f aca="false">IF(OR(E2666="",E2666="!!!",F2666="NEW"),"",INDEX(B$2:B2665,-1+SUMPRODUCT(MAX(ROW(E$2:E2665)*(E2666=E$2:E2665)))))</f>
        <v/>
      </c>
      <c r="J2666" s="15" t="str">
        <f aca="true">IF(OR(E2666="",E2666="!!!",F2666="NEW"),"",COUNTBLANK(OFFSET(A$1,,,SUMPRODUCT(MAX(ROW(E$2:E2666)*(E2666=E$2:E2666)))))-COUNTBLANK(OFFSET(A$1,,,SUMPRODUCT(MAX(ROW(E$1:E2665)*(E2666=E$1:E2665))))))</f>
        <v/>
      </c>
      <c r="K2666" s="15" t="str">
        <f aca="false">IF(OR(E2666="",E2666="!!!",F2666="NEW"),"",INDEX(J$1:J2665,SUMPRODUCT(MAX(ROW(E$1:E2665)*(E2666=E$1:E2665)))))</f>
        <v/>
      </c>
      <c r="L2666" s="16"/>
    </row>
    <row r="2667" customFormat="false" ht="12.75" hidden="false" customHeight="false" outlineLevel="0" collapsed="false">
      <c r="A2667" s="9" t="s">
        <v>701</v>
      </c>
      <c r="E2667" s="10" t="str">
        <f aca="false">IF(D2667="?OLD","!!!","")</f>
        <v/>
      </c>
      <c r="F2667" s="11" t="str">
        <f aca="false">IF(OR(E2667="",E2667="!!!"),"",IF(NOT(ISNA(VLOOKUP(E2667,E$1:E2666,1,FALSE()))),"OLD",IF(AND(E2667&lt;&gt;"",E2667&lt;&gt;"!!!"),"NEW","")))</f>
        <v/>
      </c>
      <c r="G2667" s="12" t="str">
        <f aca="false">IF(OR(E2667="",E2667="!!!"),"",IF(OR(J2667=0,AND(J2667=1,K2667=1),AND(J2667=1,I2667="SBJ"),AND(J2667=1,I2667=0)),"?IN_FOCUS",IF(J2667&lt;=2,"?ACTIVATED",IF(J2667&lt;&gt;"","?FAMILIAR",IF(F2667="NEW",IF(ISNA(VLOOKUP(E2667,#REF!,1,FALSE())),"?TYPE_IDENTIFIABLE","?REFERENTIAL"),"_")))))</f>
        <v/>
      </c>
      <c r="H2667" s="13" t="str">
        <f aca="false">IF(J2667&lt;&gt;1,"",IF(I2667="SBJ","CB","?"))</f>
        <v/>
      </c>
      <c r="I2667" s="14" t="str">
        <f aca="false">IF(OR(E2667="",E2667="!!!",F2667="NEW"),"",INDEX(B$2:B2666,-1+SUMPRODUCT(MAX(ROW(E$2:E2666)*(E2667=E$2:E2666)))))</f>
        <v/>
      </c>
      <c r="J2667" s="15" t="str">
        <f aca="true">IF(OR(E2667="",E2667="!!!",F2667="NEW"),"",COUNTBLANK(OFFSET(A$1,,,SUMPRODUCT(MAX(ROW(E$2:E2667)*(E2667=E$2:E2667)))))-COUNTBLANK(OFFSET(A$1,,,SUMPRODUCT(MAX(ROW(E$1:E2666)*(E2667=E$1:E2666))))))</f>
        <v/>
      </c>
      <c r="K2667" s="15" t="str">
        <f aca="false">IF(OR(E2667="",E2667="!!!",F2667="NEW"),"",INDEX(J$1:J2666,SUMPRODUCT(MAX(ROW(E$1:E2666)*(E2667=E$1:E2666)))))</f>
        <v/>
      </c>
      <c r="L2667" s="16"/>
    </row>
    <row r="2668" customFormat="false" ht="12.75" hidden="false" customHeight="false" outlineLevel="0" collapsed="false">
      <c r="A2668" s="9" t="s">
        <v>984</v>
      </c>
      <c r="E2668" s="10" t="str">
        <f aca="false">IF(D2668="?OLD","!!!","")</f>
        <v/>
      </c>
      <c r="F2668" s="11" t="str">
        <f aca="false">IF(OR(E2668="",E2668="!!!"),"",IF(NOT(ISNA(VLOOKUP(E2668,E$1:E2667,1,FALSE()))),"OLD",IF(AND(E2668&lt;&gt;"",E2668&lt;&gt;"!!!"),"NEW","")))</f>
        <v/>
      </c>
      <c r="G2668" s="12" t="str">
        <f aca="false">IF(OR(E2668="",E2668="!!!"),"",IF(OR(J2668=0,AND(J2668=1,K2668=1),AND(J2668=1,I2668="SBJ"),AND(J2668=1,I2668=0)),"?IN_FOCUS",IF(J2668&lt;=2,"?ACTIVATED",IF(J2668&lt;&gt;"","?FAMILIAR",IF(F2668="NEW",IF(ISNA(VLOOKUP(E2668,#REF!,1,FALSE())),"?TYPE_IDENTIFIABLE","?REFERENTIAL"),"_")))))</f>
        <v/>
      </c>
      <c r="H2668" s="13" t="str">
        <f aca="false">IF(J2668&lt;&gt;1,"",IF(I2668="SBJ","CB","?"))</f>
        <v/>
      </c>
      <c r="I2668" s="14" t="str">
        <f aca="false">IF(OR(E2668="",E2668="!!!",F2668="NEW"),"",INDEX(B$2:B2667,-1+SUMPRODUCT(MAX(ROW(E$2:E2667)*(E2668=E$2:E2667)))))</f>
        <v/>
      </c>
      <c r="J2668" s="15" t="str">
        <f aca="true">IF(OR(E2668="",E2668="!!!",F2668="NEW"),"",COUNTBLANK(OFFSET(A$1,,,SUMPRODUCT(MAX(ROW(E$2:E2668)*(E2668=E$2:E2668)))))-COUNTBLANK(OFFSET(A$1,,,SUMPRODUCT(MAX(ROW(E$1:E2667)*(E2668=E$1:E2667))))))</f>
        <v/>
      </c>
      <c r="K2668" s="15" t="str">
        <f aca="false">IF(OR(E2668="",E2668="!!!",F2668="NEW"),"",INDEX(J$1:J2667,SUMPRODUCT(MAX(ROW(E$1:E2667)*(E2668=E$1:E2667)))))</f>
        <v/>
      </c>
      <c r="L2668" s="16"/>
    </row>
    <row r="2669" customFormat="false" ht="12.75" hidden="false" customHeight="false" outlineLevel="0" collapsed="false">
      <c r="A2669" s="9" t="s">
        <v>39</v>
      </c>
      <c r="E2669" s="10" t="str">
        <f aca="false">IF(D2669="?OLD","!!!","")</f>
        <v/>
      </c>
      <c r="F2669" s="11" t="str">
        <f aca="false">IF(OR(E2669="",E2669="!!!"),"",IF(NOT(ISNA(VLOOKUP(E2669,E$1:E2668,1,FALSE()))),"OLD",IF(AND(E2669&lt;&gt;"",E2669&lt;&gt;"!!!"),"NEW","")))</f>
        <v/>
      </c>
      <c r="G2669" s="12" t="str">
        <f aca="false">IF(OR(E2669="",E2669="!!!"),"",IF(OR(J2669=0,AND(J2669=1,K2669=1),AND(J2669=1,I2669="SBJ"),AND(J2669=1,I2669=0)),"?IN_FOCUS",IF(J2669&lt;=2,"?ACTIVATED",IF(J2669&lt;&gt;"","?FAMILIAR",IF(F2669="NEW",IF(ISNA(VLOOKUP(E2669,#REF!,1,FALSE())),"?TYPE_IDENTIFIABLE","?REFERENTIAL"),"_")))))</f>
        <v/>
      </c>
      <c r="H2669" s="13" t="str">
        <f aca="false">IF(J2669&lt;&gt;1,"",IF(I2669="SBJ","CB","?"))</f>
        <v/>
      </c>
      <c r="I2669" s="14" t="str">
        <f aca="false">IF(OR(E2669="",E2669="!!!",F2669="NEW"),"",INDEX(B$2:B2668,-1+SUMPRODUCT(MAX(ROW(E$2:E2668)*(E2669=E$2:E2668)))))</f>
        <v/>
      </c>
      <c r="J2669" s="15" t="str">
        <f aca="true">IF(OR(E2669="",E2669="!!!",F2669="NEW"),"",COUNTBLANK(OFFSET(A$1,,,SUMPRODUCT(MAX(ROW(E$2:E2669)*(E2669=E$2:E2669)))))-COUNTBLANK(OFFSET(A$1,,,SUMPRODUCT(MAX(ROW(E$1:E2668)*(E2669=E$1:E2668))))))</f>
        <v/>
      </c>
      <c r="K2669" s="15" t="str">
        <f aca="false">IF(OR(E2669="",E2669="!!!",F2669="NEW"),"",INDEX(J$1:J2668,SUMPRODUCT(MAX(ROW(E$1:E2668)*(E2669=E$1:E2668)))))</f>
        <v/>
      </c>
      <c r="L2669" s="16"/>
    </row>
    <row r="2670" customFormat="false" ht="12.75" hidden="false" customHeight="false" outlineLevel="0" collapsed="false">
      <c r="A2670" s="9" t="s">
        <v>985</v>
      </c>
      <c r="E2670" s="10" t="str">
        <f aca="false">IF(D2670="?OLD","!!!","")</f>
        <v/>
      </c>
      <c r="F2670" s="11" t="str">
        <f aca="false">IF(OR(E2670="",E2670="!!!"),"",IF(NOT(ISNA(VLOOKUP(E2670,E$1:E2669,1,FALSE()))),"OLD",IF(AND(E2670&lt;&gt;"",E2670&lt;&gt;"!!!"),"NEW","")))</f>
        <v/>
      </c>
      <c r="G2670" s="12" t="str">
        <f aca="false">IF(OR(E2670="",E2670="!!!"),"",IF(OR(J2670=0,AND(J2670=1,K2670=1),AND(J2670=1,I2670="SBJ"),AND(J2670=1,I2670=0)),"?IN_FOCUS",IF(J2670&lt;=2,"?ACTIVATED",IF(J2670&lt;&gt;"","?FAMILIAR",IF(F2670="NEW",IF(ISNA(VLOOKUP(E2670,#REF!,1,FALSE())),"?TYPE_IDENTIFIABLE","?REFERENTIAL"),"_")))))</f>
        <v/>
      </c>
      <c r="H2670" s="13" t="str">
        <f aca="false">IF(J2670&lt;&gt;1,"",IF(I2670="SBJ","CB","?"))</f>
        <v/>
      </c>
      <c r="I2670" s="14" t="str">
        <f aca="false">IF(OR(E2670="",E2670="!!!",F2670="NEW"),"",INDEX(B$2:B2669,-1+SUMPRODUCT(MAX(ROW(E$2:E2669)*(E2670=E$2:E2669)))))</f>
        <v/>
      </c>
      <c r="J2670" s="15" t="str">
        <f aca="true">IF(OR(E2670="",E2670="!!!",F2670="NEW"),"",COUNTBLANK(OFFSET(A$1,,,SUMPRODUCT(MAX(ROW(E$2:E2670)*(E2670=E$2:E2670)))))-COUNTBLANK(OFFSET(A$1,,,SUMPRODUCT(MAX(ROW(E$1:E2669)*(E2670=E$1:E2669))))))</f>
        <v/>
      </c>
      <c r="K2670" s="15" t="str">
        <f aca="false">IF(OR(E2670="",E2670="!!!",F2670="NEW"),"",INDEX(J$1:J2669,SUMPRODUCT(MAX(ROW(E$1:E2669)*(E2670=E$1:E2669)))))</f>
        <v/>
      </c>
      <c r="L2670" s="16"/>
    </row>
    <row r="2671" customFormat="false" ht="12.75" hidden="false" customHeight="false" outlineLevel="0" collapsed="false">
      <c r="A2671" s="9" t="s">
        <v>71</v>
      </c>
      <c r="E2671" s="10" t="str">
        <f aca="false">IF(D2671="?OLD","!!!","")</f>
        <v/>
      </c>
      <c r="F2671" s="11" t="str">
        <f aca="false">IF(OR(E2671="",E2671="!!!"),"",IF(NOT(ISNA(VLOOKUP(E2671,E$1:E2670,1,FALSE()))),"OLD",IF(AND(E2671&lt;&gt;"",E2671&lt;&gt;"!!!"),"NEW","")))</f>
        <v/>
      </c>
      <c r="G2671" s="12" t="str">
        <f aca="false">IF(OR(E2671="",E2671="!!!"),"",IF(OR(J2671=0,AND(J2671=1,K2671=1),AND(J2671=1,I2671="SBJ"),AND(J2671=1,I2671=0)),"?IN_FOCUS",IF(J2671&lt;=2,"?ACTIVATED",IF(J2671&lt;&gt;"","?FAMILIAR",IF(F2671="NEW",IF(ISNA(VLOOKUP(E2671,#REF!,1,FALSE())),"?TYPE_IDENTIFIABLE","?REFERENTIAL"),"_")))))</f>
        <v/>
      </c>
      <c r="H2671" s="13" t="str">
        <f aca="false">IF(J2671&lt;&gt;1,"",IF(I2671="SBJ","CB","?"))</f>
        <v/>
      </c>
      <c r="I2671" s="14" t="str">
        <f aca="false">IF(OR(E2671="",E2671="!!!",F2671="NEW"),"",INDEX(B$2:B2670,-1+SUMPRODUCT(MAX(ROW(E$2:E2670)*(E2671=E$2:E2670)))))</f>
        <v/>
      </c>
      <c r="J2671" s="15" t="str">
        <f aca="true">IF(OR(E2671="",E2671="!!!",F2671="NEW"),"",COUNTBLANK(OFFSET(A$1,,,SUMPRODUCT(MAX(ROW(E$2:E2671)*(E2671=E$2:E2671)))))-COUNTBLANK(OFFSET(A$1,,,SUMPRODUCT(MAX(ROW(E$1:E2670)*(E2671=E$1:E2670))))))</f>
        <v/>
      </c>
      <c r="K2671" s="15" t="str">
        <f aca="false">IF(OR(E2671="",E2671="!!!",F2671="NEW"),"",INDEX(J$1:J2670,SUMPRODUCT(MAX(ROW(E$1:E2670)*(E2671=E$1:E2670)))))</f>
        <v/>
      </c>
      <c r="L2671" s="16"/>
    </row>
    <row r="2672" customFormat="false" ht="12.75" hidden="false" customHeight="false" outlineLevel="0" collapsed="false">
      <c r="A2672" s="9" t="s">
        <v>60</v>
      </c>
      <c r="B2672" s="0" t="s">
        <v>986</v>
      </c>
      <c r="C2672" s="0" t="s">
        <v>54</v>
      </c>
      <c r="D2672" s="0" t="s">
        <v>31</v>
      </c>
      <c r="E2672" s="10" t="str">
        <f aca="false">IF(D2672="?OLD","!!!","")</f>
        <v>!!!</v>
      </c>
      <c r="F2672" s="11" t="str">
        <f aca="false">IF(OR(E2672="",E2672="!!!"),"",IF(NOT(ISNA(VLOOKUP(E2672,E$1:E2671,1,FALSE()))),"OLD",IF(AND(E2672&lt;&gt;"",E2672&lt;&gt;"!!!"),"NEW","")))</f>
        <v/>
      </c>
      <c r="G2672" s="12" t="str">
        <f aca="false">IF(OR(E2672="",E2672="!!!"),"",IF(OR(J2672=0,AND(J2672=1,K2672=1),AND(J2672=1,I2672="SBJ"),AND(J2672=1,I2672=0)),"?IN_FOCUS",IF(J2672&lt;=2,"?ACTIVATED",IF(J2672&lt;&gt;"","?FAMILIAR",IF(F2672="NEW",IF(ISNA(VLOOKUP(E2672,#REF!,1,FALSE())),"?TYPE_IDENTIFIABLE","?REFERENTIAL"),"_")))))</f>
        <v/>
      </c>
      <c r="H2672" s="13" t="str">
        <f aca="false">IF(J2672&lt;&gt;1,"",IF(I2672="SBJ","CB","?"))</f>
        <v/>
      </c>
      <c r="I2672" s="14" t="str">
        <f aca="false">IF(OR(E2672="",E2672="!!!",F2672="NEW"),"",INDEX(B$2:B2671,-1+SUMPRODUCT(MAX(ROW(E$2:E2671)*(E2672=E$2:E2671)))))</f>
        <v/>
      </c>
      <c r="J2672" s="15" t="str">
        <f aca="true">IF(OR(E2672="",E2672="!!!",F2672="NEW"),"",COUNTBLANK(OFFSET(A$1,,,SUMPRODUCT(MAX(ROW(E$2:E2672)*(E2672=E$2:E2672)))))-COUNTBLANK(OFFSET(A$1,,,SUMPRODUCT(MAX(ROW(E$1:E2671)*(E2672=E$1:E2671))))))</f>
        <v/>
      </c>
      <c r="K2672" s="15" t="str">
        <f aca="false">IF(OR(E2672="",E2672="!!!",F2672="NEW"),"",INDEX(J$1:J2671,SUMPRODUCT(MAX(ROW(E$1:E2671)*(E2672=E$1:E2671)))))</f>
        <v/>
      </c>
      <c r="L2672" s="16"/>
    </row>
    <row r="2673" customFormat="false" ht="12.75" hidden="false" customHeight="false" outlineLevel="0" collapsed="false">
      <c r="A2673" s="9" t="s">
        <v>257</v>
      </c>
      <c r="E2673" s="10" t="str">
        <f aca="false">IF(D2673="?OLD","!!!","")</f>
        <v/>
      </c>
      <c r="F2673" s="11" t="str">
        <f aca="false">IF(OR(E2673="",E2673="!!!"),"",IF(NOT(ISNA(VLOOKUP(E2673,E$1:E2672,1,FALSE()))),"OLD",IF(AND(E2673&lt;&gt;"",E2673&lt;&gt;"!!!"),"NEW","")))</f>
        <v/>
      </c>
      <c r="G2673" s="12" t="str">
        <f aca="false">IF(OR(E2673="",E2673="!!!"),"",IF(OR(J2673=0,AND(J2673=1,K2673=1),AND(J2673=1,I2673="SBJ"),AND(J2673=1,I2673=0)),"?IN_FOCUS",IF(J2673&lt;=2,"?ACTIVATED",IF(J2673&lt;&gt;"","?FAMILIAR",IF(F2673="NEW",IF(ISNA(VLOOKUP(E2673,#REF!,1,FALSE())),"?TYPE_IDENTIFIABLE","?REFERENTIAL"),"_")))))</f>
        <v/>
      </c>
      <c r="H2673" s="13" t="str">
        <f aca="false">IF(J2673&lt;&gt;1,"",IF(I2673="SBJ","CB","?"))</f>
        <v/>
      </c>
      <c r="I2673" s="14" t="str">
        <f aca="false">IF(OR(E2673="",E2673="!!!",F2673="NEW"),"",INDEX(B$2:B2672,-1+SUMPRODUCT(MAX(ROW(E$2:E2672)*(E2673=E$2:E2672)))))</f>
        <v/>
      </c>
      <c r="J2673" s="15" t="str">
        <f aca="true">IF(OR(E2673="",E2673="!!!",F2673="NEW"),"",COUNTBLANK(OFFSET(A$1,,,SUMPRODUCT(MAX(ROW(E$2:E2673)*(E2673=E$2:E2673)))))-COUNTBLANK(OFFSET(A$1,,,SUMPRODUCT(MAX(ROW(E$1:E2672)*(E2673=E$1:E2672))))))</f>
        <v/>
      </c>
      <c r="K2673" s="15" t="str">
        <f aca="false">IF(OR(E2673="",E2673="!!!",F2673="NEW"),"",INDEX(J$1:J2672,SUMPRODUCT(MAX(ROW(E$1:E2672)*(E2673=E$1:E2672)))))</f>
        <v/>
      </c>
      <c r="L2673" s="16"/>
    </row>
    <row r="2674" customFormat="false" ht="12.75" hidden="false" customHeight="false" outlineLevel="0" collapsed="false">
      <c r="A2674" s="9" t="s">
        <v>76</v>
      </c>
      <c r="E2674" s="10" t="str">
        <f aca="false">IF(D2674="?OLD","!!!","")</f>
        <v/>
      </c>
      <c r="F2674" s="11" t="str">
        <f aca="false">IF(OR(E2674="",E2674="!!!"),"",IF(NOT(ISNA(VLOOKUP(E2674,E$1:E2673,1,FALSE()))),"OLD",IF(AND(E2674&lt;&gt;"",E2674&lt;&gt;"!!!"),"NEW","")))</f>
        <v/>
      </c>
      <c r="G2674" s="12" t="str">
        <f aca="false">IF(OR(E2674="",E2674="!!!"),"",IF(OR(J2674=0,AND(J2674=1,K2674=1),AND(J2674=1,I2674="SBJ"),AND(J2674=1,I2674=0)),"?IN_FOCUS",IF(J2674&lt;=2,"?ACTIVATED",IF(J2674&lt;&gt;"","?FAMILIAR",IF(F2674="NEW",IF(ISNA(VLOOKUP(E2674,#REF!,1,FALSE())),"?TYPE_IDENTIFIABLE","?REFERENTIAL"),"_")))))</f>
        <v/>
      </c>
      <c r="H2674" s="13" t="str">
        <f aca="false">IF(J2674&lt;&gt;1,"",IF(I2674="SBJ","CB","?"))</f>
        <v/>
      </c>
      <c r="I2674" s="14" t="str">
        <f aca="false">IF(OR(E2674="",E2674="!!!",F2674="NEW"),"",INDEX(B$2:B2673,-1+SUMPRODUCT(MAX(ROW(E$2:E2673)*(E2674=E$2:E2673)))))</f>
        <v/>
      </c>
      <c r="J2674" s="15" t="str">
        <f aca="true">IF(OR(E2674="",E2674="!!!",F2674="NEW"),"",COUNTBLANK(OFFSET(A$1,,,SUMPRODUCT(MAX(ROW(E$2:E2674)*(E2674=E$2:E2674)))))-COUNTBLANK(OFFSET(A$1,,,SUMPRODUCT(MAX(ROW(E$1:E2673)*(E2674=E$1:E2673))))))</f>
        <v/>
      </c>
      <c r="K2674" s="15" t="str">
        <f aca="false">IF(OR(E2674="",E2674="!!!",F2674="NEW"),"",INDEX(J$1:J2673,SUMPRODUCT(MAX(ROW(E$1:E2673)*(E2674=E$1:E2673)))))</f>
        <v/>
      </c>
      <c r="L2674" s="16"/>
    </row>
    <row r="2675" customFormat="false" ht="12.75" hidden="false" customHeight="false" outlineLevel="0" collapsed="false">
      <c r="A2675" s="9" t="s">
        <v>459</v>
      </c>
      <c r="E2675" s="10" t="str">
        <f aca="false">IF(D2675="?OLD","!!!","")</f>
        <v/>
      </c>
      <c r="F2675" s="11" t="str">
        <f aca="false">IF(OR(E2675="",E2675="!!!"),"",IF(NOT(ISNA(VLOOKUP(E2675,E$1:E2674,1,FALSE()))),"OLD",IF(AND(E2675&lt;&gt;"",E2675&lt;&gt;"!!!"),"NEW","")))</f>
        <v/>
      </c>
      <c r="G2675" s="12" t="str">
        <f aca="false">IF(OR(E2675="",E2675="!!!"),"",IF(OR(J2675=0,AND(J2675=1,K2675=1),AND(J2675=1,I2675="SBJ"),AND(J2675=1,I2675=0)),"?IN_FOCUS",IF(J2675&lt;=2,"?ACTIVATED",IF(J2675&lt;&gt;"","?FAMILIAR",IF(F2675="NEW",IF(ISNA(VLOOKUP(E2675,#REF!,1,FALSE())),"?TYPE_IDENTIFIABLE","?REFERENTIAL"),"_")))))</f>
        <v/>
      </c>
      <c r="H2675" s="13" t="str">
        <f aca="false">IF(J2675&lt;&gt;1,"",IF(I2675="SBJ","CB","?"))</f>
        <v/>
      </c>
      <c r="I2675" s="14" t="str">
        <f aca="false">IF(OR(E2675="",E2675="!!!",F2675="NEW"),"",INDEX(B$2:B2674,-1+SUMPRODUCT(MAX(ROW(E$2:E2674)*(E2675=E$2:E2674)))))</f>
        <v/>
      </c>
      <c r="J2675" s="15" t="str">
        <f aca="true">IF(OR(E2675="",E2675="!!!",F2675="NEW"),"",COUNTBLANK(OFFSET(A$1,,,SUMPRODUCT(MAX(ROW(E$2:E2675)*(E2675=E$2:E2675)))))-COUNTBLANK(OFFSET(A$1,,,SUMPRODUCT(MAX(ROW(E$1:E2674)*(E2675=E$1:E2674))))))</f>
        <v/>
      </c>
      <c r="K2675" s="15" t="str">
        <f aca="false">IF(OR(E2675="",E2675="!!!",F2675="NEW"),"",INDEX(J$1:J2674,SUMPRODUCT(MAX(ROW(E$1:E2674)*(E2675=E$1:E2674)))))</f>
        <v/>
      </c>
      <c r="L2675" s="16"/>
    </row>
    <row r="2676" customFormat="false" ht="12.75" hidden="false" customHeight="false" outlineLevel="0" collapsed="false">
      <c r="A2676" s="9" t="s">
        <v>987</v>
      </c>
      <c r="B2676" s="0" t="s">
        <v>986</v>
      </c>
      <c r="C2676" s="0" t="s">
        <v>19</v>
      </c>
      <c r="E2676" s="10" t="str">
        <f aca="false">IF(D2676="?OLD","!!!","")</f>
        <v/>
      </c>
      <c r="F2676" s="11" t="str">
        <f aca="false">IF(OR(E2676="",E2676="!!!"),"",IF(NOT(ISNA(VLOOKUP(E2676,E$1:E2675,1,FALSE()))),"OLD",IF(AND(E2676&lt;&gt;"",E2676&lt;&gt;"!!!"),"NEW","")))</f>
        <v/>
      </c>
      <c r="G2676" s="12" t="str">
        <f aca="false">IF(OR(E2676="",E2676="!!!"),"",IF(OR(J2676=0,AND(J2676=1,K2676=1),AND(J2676=1,I2676="SBJ"),AND(J2676=1,I2676=0)),"?IN_FOCUS",IF(J2676&lt;=2,"?ACTIVATED",IF(J2676&lt;&gt;"","?FAMILIAR",IF(F2676="NEW",IF(ISNA(VLOOKUP(E2676,#REF!,1,FALSE())),"?TYPE_IDENTIFIABLE","?REFERENTIAL"),"_")))))</f>
        <v/>
      </c>
      <c r="H2676" s="13" t="str">
        <f aca="false">IF(J2676&lt;&gt;1,"",IF(I2676="SBJ","CB","?"))</f>
        <v/>
      </c>
      <c r="I2676" s="14" t="str">
        <f aca="false">IF(OR(E2676="",E2676="!!!",F2676="NEW"),"",INDEX(B$2:B2675,-1+SUMPRODUCT(MAX(ROW(E$2:E2675)*(E2676=E$2:E2675)))))</f>
        <v/>
      </c>
      <c r="J2676" s="15" t="str">
        <f aca="true">IF(OR(E2676="",E2676="!!!",F2676="NEW"),"",COUNTBLANK(OFFSET(A$1,,,SUMPRODUCT(MAX(ROW(E$2:E2676)*(E2676=E$2:E2676)))))-COUNTBLANK(OFFSET(A$1,,,SUMPRODUCT(MAX(ROW(E$1:E2675)*(E2676=E$1:E2675))))))</f>
        <v/>
      </c>
      <c r="K2676" s="15" t="str">
        <f aca="false">IF(OR(E2676="",E2676="!!!",F2676="NEW"),"",INDEX(J$1:J2675,SUMPRODUCT(MAX(ROW(E$1:E2675)*(E2676=E$1:E2675)))))</f>
        <v/>
      </c>
      <c r="L2676" s="16"/>
    </row>
    <row r="2677" customFormat="false" ht="12.75" hidden="false" customHeight="false" outlineLevel="0" collapsed="false">
      <c r="A2677" s="9" t="s">
        <v>92</v>
      </c>
      <c r="E2677" s="10" t="str">
        <f aca="false">IF(D2677="?OLD","!!!","")</f>
        <v/>
      </c>
      <c r="F2677" s="11" t="str">
        <f aca="false">IF(OR(E2677="",E2677="!!!"),"",IF(NOT(ISNA(VLOOKUP(E2677,E$1:E2676,1,FALSE()))),"OLD",IF(AND(E2677&lt;&gt;"",E2677&lt;&gt;"!!!"),"NEW","")))</f>
        <v/>
      </c>
      <c r="G2677" s="12" t="str">
        <f aca="false">IF(OR(E2677="",E2677="!!!"),"",IF(OR(J2677=0,AND(J2677=1,K2677=1),AND(J2677=1,I2677="SBJ"),AND(J2677=1,I2677=0)),"?IN_FOCUS",IF(J2677&lt;=2,"?ACTIVATED",IF(J2677&lt;&gt;"","?FAMILIAR",IF(F2677="NEW",IF(ISNA(VLOOKUP(E2677,#REF!,1,FALSE())),"?TYPE_IDENTIFIABLE","?REFERENTIAL"),"_")))))</f>
        <v/>
      </c>
      <c r="H2677" s="13" t="str">
        <f aca="false">IF(J2677&lt;&gt;1,"",IF(I2677="SBJ","CB","?"))</f>
        <v/>
      </c>
      <c r="I2677" s="14" t="str">
        <f aca="false">IF(OR(E2677="",E2677="!!!",F2677="NEW"),"",INDEX(B$2:B2676,-1+SUMPRODUCT(MAX(ROW(E$2:E2676)*(E2677=E$2:E2676)))))</f>
        <v/>
      </c>
      <c r="J2677" s="15" t="str">
        <f aca="true">IF(OR(E2677="",E2677="!!!",F2677="NEW"),"",COUNTBLANK(OFFSET(A$1,,,SUMPRODUCT(MAX(ROW(E$2:E2677)*(E2677=E$2:E2677)))))-COUNTBLANK(OFFSET(A$1,,,SUMPRODUCT(MAX(ROW(E$1:E2676)*(E2677=E$1:E2676))))))</f>
        <v/>
      </c>
      <c r="K2677" s="15" t="str">
        <f aca="false">IF(OR(E2677="",E2677="!!!",F2677="NEW"),"",INDEX(J$1:J2676,SUMPRODUCT(MAX(ROW(E$1:E2676)*(E2677=E$1:E2676)))))</f>
        <v/>
      </c>
      <c r="L2677" s="16"/>
    </row>
    <row r="2678" customFormat="false" ht="12.75" hidden="false" customHeight="false" outlineLevel="0" collapsed="false">
      <c r="A2678" s="9" t="s">
        <v>71</v>
      </c>
      <c r="E2678" s="10" t="str">
        <f aca="false">IF(D2678="?OLD","!!!","")</f>
        <v/>
      </c>
      <c r="F2678" s="11" t="str">
        <f aca="false">IF(OR(E2678="",E2678="!!!"),"",IF(NOT(ISNA(VLOOKUP(E2678,E$1:E2677,1,FALSE()))),"OLD",IF(AND(E2678&lt;&gt;"",E2678&lt;&gt;"!!!"),"NEW","")))</f>
        <v/>
      </c>
      <c r="G2678" s="12" t="str">
        <f aca="false">IF(OR(E2678="",E2678="!!!"),"",IF(OR(J2678=0,AND(J2678=1,K2678=1),AND(J2678=1,I2678="SBJ"),AND(J2678=1,I2678=0)),"?IN_FOCUS",IF(J2678&lt;=2,"?ACTIVATED",IF(J2678&lt;&gt;"","?FAMILIAR",IF(F2678="NEW",IF(ISNA(VLOOKUP(E2678,#REF!,1,FALSE())),"?TYPE_IDENTIFIABLE","?REFERENTIAL"),"_")))))</f>
        <v/>
      </c>
      <c r="H2678" s="13" t="str">
        <f aca="false">IF(J2678&lt;&gt;1,"",IF(I2678="SBJ","CB","?"))</f>
        <v/>
      </c>
      <c r="I2678" s="14" t="str">
        <f aca="false">IF(OR(E2678="",E2678="!!!",F2678="NEW"),"",INDEX(B$2:B2677,-1+SUMPRODUCT(MAX(ROW(E$2:E2677)*(E2678=E$2:E2677)))))</f>
        <v/>
      </c>
      <c r="J2678" s="15" t="str">
        <f aca="true">IF(OR(E2678="",E2678="!!!",F2678="NEW"),"",COUNTBLANK(OFFSET(A$1,,,SUMPRODUCT(MAX(ROW(E$2:E2678)*(E2678=E$2:E2678)))))-COUNTBLANK(OFFSET(A$1,,,SUMPRODUCT(MAX(ROW(E$1:E2677)*(E2678=E$1:E2677))))))</f>
        <v/>
      </c>
      <c r="K2678" s="15" t="str">
        <f aca="false">IF(OR(E2678="",E2678="!!!",F2678="NEW"),"",INDEX(J$1:J2677,SUMPRODUCT(MAX(ROW(E$1:E2677)*(E2678=E$1:E2677)))))</f>
        <v/>
      </c>
      <c r="L2678" s="16"/>
    </row>
    <row r="2679" customFormat="false" ht="12.75" hidden="false" customHeight="false" outlineLevel="0" collapsed="false">
      <c r="A2679" s="9" t="s">
        <v>331</v>
      </c>
      <c r="B2679" s="0" t="s">
        <v>260</v>
      </c>
      <c r="C2679" s="0" t="s">
        <v>54</v>
      </c>
      <c r="D2679" s="0" t="s">
        <v>31</v>
      </c>
      <c r="E2679" s="10" t="str">
        <f aca="false">IF(D2679="?OLD","!!!","")</f>
        <v>!!!</v>
      </c>
      <c r="F2679" s="11" t="str">
        <f aca="false">IF(OR(E2679="",E2679="!!!"),"",IF(NOT(ISNA(VLOOKUP(E2679,E$1:E2678,1,FALSE()))),"OLD",IF(AND(E2679&lt;&gt;"",E2679&lt;&gt;"!!!"),"NEW","")))</f>
        <v/>
      </c>
      <c r="G2679" s="12" t="str">
        <f aca="false">IF(OR(E2679="",E2679="!!!"),"",IF(OR(J2679=0,AND(J2679=1,K2679=1),AND(J2679=1,I2679="SBJ"),AND(J2679=1,I2679=0)),"?IN_FOCUS",IF(J2679&lt;=2,"?ACTIVATED",IF(J2679&lt;&gt;"","?FAMILIAR",IF(F2679="NEW",IF(ISNA(VLOOKUP(E2679,#REF!,1,FALSE())),"?TYPE_IDENTIFIABLE","?REFERENTIAL"),"_")))))</f>
        <v/>
      </c>
      <c r="H2679" s="13" t="str">
        <f aca="false">IF(J2679&lt;&gt;1,"",IF(I2679="SBJ","CB","?"))</f>
        <v/>
      </c>
      <c r="I2679" s="14" t="str">
        <f aca="false">IF(OR(E2679="",E2679="!!!",F2679="NEW"),"",INDEX(B$2:B2678,-1+SUMPRODUCT(MAX(ROW(E$2:E2678)*(E2679=E$2:E2678)))))</f>
        <v/>
      </c>
      <c r="J2679" s="15" t="str">
        <f aca="true">IF(OR(E2679="",E2679="!!!",F2679="NEW"),"",COUNTBLANK(OFFSET(A$1,,,SUMPRODUCT(MAX(ROW(E$2:E2679)*(E2679=E$2:E2679)))))-COUNTBLANK(OFFSET(A$1,,,SUMPRODUCT(MAX(ROW(E$1:E2678)*(E2679=E$1:E2678))))))</f>
        <v/>
      </c>
      <c r="K2679" s="15" t="str">
        <f aca="false">IF(OR(E2679="",E2679="!!!",F2679="NEW"),"",INDEX(J$1:J2678,SUMPRODUCT(MAX(ROW(E$1:E2678)*(E2679=E$1:E2678)))))</f>
        <v/>
      </c>
      <c r="L2679" s="16"/>
    </row>
    <row r="2680" customFormat="false" ht="12.75" hidden="false" customHeight="false" outlineLevel="0" collapsed="false">
      <c r="A2680" s="9" t="s">
        <v>48</v>
      </c>
      <c r="E2680" s="10" t="str">
        <f aca="false">IF(D2680="?OLD","!!!","")</f>
        <v/>
      </c>
      <c r="F2680" s="11" t="str">
        <f aca="false">IF(OR(E2680="",E2680="!!!"),"",IF(NOT(ISNA(VLOOKUP(E2680,E$1:E2679,1,FALSE()))),"OLD",IF(AND(E2680&lt;&gt;"",E2680&lt;&gt;"!!!"),"NEW","")))</f>
        <v/>
      </c>
      <c r="G2680" s="12" t="str">
        <f aca="false">IF(OR(E2680="",E2680="!!!"),"",IF(OR(J2680=0,AND(J2680=1,K2680=1),AND(J2680=1,I2680="SBJ"),AND(J2680=1,I2680=0)),"?IN_FOCUS",IF(J2680&lt;=2,"?ACTIVATED",IF(J2680&lt;&gt;"","?FAMILIAR",IF(F2680="NEW",IF(ISNA(VLOOKUP(E2680,#REF!,1,FALSE())),"?TYPE_IDENTIFIABLE","?REFERENTIAL"),"_")))))</f>
        <v/>
      </c>
      <c r="H2680" s="13" t="str">
        <f aca="false">IF(J2680&lt;&gt;1,"",IF(I2680="SBJ","CB","?"))</f>
        <v/>
      </c>
      <c r="I2680" s="14" t="str">
        <f aca="false">IF(OR(E2680="",E2680="!!!",F2680="NEW"),"",INDEX(B$2:B2679,-1+SUMPRODUCT(MAX(ROW(E$2:E2679)*(E2680=E$2:E2679)))))</f>
        <v/>
      </c>
      <c r="J2680" s="15" t="str">
        <f aca="true">IF(OR(E2680="",E2680="!!!",F2680="NEW"),"",COUNTBLANK(OFFSET(A$1,,,SUMPRODUCT(MAX(ROW(E$2:E2680)*(E2680=E$2:E2680)))))-COUNTBLANK(OFFSET(A$1,,,SUMPRODUCT(MAX(ROW(E$1:E2679)*(E2680=E$1:E2679))))))</f>
        <v/>
      </c>
      <c r="K2680" s="15" t="str">
        <f aca="false">IF(OR(E2680="",E2680="!!!",F2680="NEW"),"",INDEX(J$1:J2679,SUMPRODUCT(MAX(ROW(E$1:E2679)*(E2680=E$1:E2679)))))</f>
        <v/>
      </c>
      <c r="L2680" s="16"/>
    </row>
    <row r="2681" customFormat="false" ht="12.75" hidden="false" customHeight="false" outlineLevel="0" collapsed="false">
      <c r="E2681" s="10" t="str">
        <f aca="false">IF(D2681="?OLD","!!!","")</f>
        <v/>
      </c>
      <c r="F2681" s="11" t="str">
        <f aca="false">IF(OR(E2681="",E2681="!!!"),"",IF(NOT(ISNA(VLOOKUP(E2681,E$1:E2680,1,FALSE()))),"OLD",IF(AND(E2681&lt;&gt;"",E2681&lt;&gt;"!!!"),"NEW","")))</f>
        <v/>
      </c>
      <c r="G2681" s="12" t="str">
        <f aca="false">IF(OR(E2681="",E2681="!!!"),"",IF(OR(J2681=0,AND(J2681=1,K2681=1),AND(J2681=1,I2681="SBJ"),AND(J2681=1,I2681=0)),"?IN_FOCUS",IF(J2681&lt;=2,"?ACTIVATED",IF(J2681&lt;&gt;"","?FAMILIAR",IF(F2681="NEW",IF(ISNA(VLOOKUP(E2681,#REF!,1,FALSE())),"?TYPE_IDENTIFIABLE","?REFERENTIAL"),"_")))))</f>
        <v/>
      </c>
      <c r="H2681" s="13" t="str">
        <f aca="false">IF(J2681&lt;&gt;1,"",IF(I2681="SBJ","CB","?"))</f>
        <v/>
      </c>
      <c r="I2681" s="14" t="str">
        <f aca="false">IF(OR(E2681="",E2681="!!!",F2681="NEW"),"",INDEX(B$2:B2680,-1+SUMPRODUCT(MAX(ROW(E$2:E2680)*(E2681=E$2:E2680)))))</f>
        <v/>
      </c>
      <c r="J2681" s="15" t="str">
        <f aca="true">IF(OR(E2681="",E2681="!!!",F2681="NEW"),"",COUNTBLANK(OFFSET(A$1,,,SUMPRODUCT(MAX(ROW(E$2:E2681)*(E2681=E$2:E2681)))))-COUNTBLANK(OFFSET(A$1,,,SUMPRODUCT(MAX(ROW(E$1:E2680)*(E2681=E$1:E2680))))))</f>
        <v/>
      </c>
      <c r="K2681" s="15" t="str">
        <f aca="false">IF(OR(E2681="",E2681="!!!",F2681="NEW"),"",INDEX(J$1:J2680,SUMPRODUCT(MAX(ROW(E$1:E2680)*(E2681=E$1:E2680)))))</f>
        <v/>
      </c>
      <c r="L2681" s="16"/>
    </row>
    <row r="2682" customFormat="false" ht="12.75" hidden="false" customHeight="false" outlineLevel="0" collapsed="false">
      <c r="A2682" s="9" t="s">
        <v>988</v>
      </c>
      <c r="E2682" s="10" t="str">
        <f aca="false">IF(D2682="?OLD","!!!","")</f>
        <v/>
      </c>
      <c r="F2682" s="11" t="str">
        <f aca="false">IF(OR(E2682="",E2682="!!!"),"",IF(NOT(ISNA(VLOOKUP(E2682,E$1:E2681,1,FALSE()))),"OLD",IF(AND(E2682&lt;&gt;"",E2682&lt;&gt;"!!!"),"NEW","")))</f>
        <v/>
      </c>
      <c r="G2682" s="12" t="str">
        <f aca="false">IF(OR(E2682="",E2682="!!!"),"",IF(OR(J2682=0,AND(J2682=1,K2682=1),AND(J2682=1,I2682="SBJ"),AND(J2682=1,I2682=0)),"?IN_FOCUS",IF(J2682&lt;=2,"?ACTIVATED",IF(J2682&lt;&gt;"","?FAMILIAR",IF(F2682="NEW",IF(ISNA(VLOOKUP(E2682,#REF!,1,FALSE())),"?TYPE_IDENTIFIABLE","?REFERENTIAL"),"_")))))</f>
        <v/>
      </c>
      <c r="H2682" s="13" t="str">
        <f aca="false">IF(J2682&lt;&gt;1,"",IF(I2682="SBJ","CB","?"))</f>
        <v/>
      </c>
      <c r="I2682" s="14" t="str">
        <f aca="false">IF(OR(E2682="",E2682="!!!",F2682="NEW"),"",INDEX(B$2:B2681,-1+SUMPRODUCT(MAX(ROW(E$2:E2681)*(E2682=E$2:E2681)))))</f>
        <v/>
      </c>
      <c r="J2682" s="15" t="str">
        <f aca="true">IF(OR(E2682="",E2682="!!!",F2682="NEW"),"",COUNTBLANK(OFFSET(A$1,,,SUMPRODUCT(MAX(ROW(E$2:E2682)*(E2682=E$2:E2682)))))-COUNTBLANK(OFFSET(A$1,,,SUMPRODUCT(MAX(ROW(E$1:E2681)*(E2682=E$1:E2681))))))</f>
        <v/>
      </c>
      <c r="K2682" s="15" t="str">
        <f aca="false">IF(OR(E2682="",E2682="!!!",F2682="NEW"),"",INDEX(J$1:J2681,SUMPRODUCT(MAX(ROW(E$1:E2681)*(E2682=E$1:E2681)))))</f>
        <v/>
      </c>
      <c r="L2682" s="16"/>
    </row>
    <row r="2683" customFormat="false" ht="12.75" hidden="false" customHeight="false" outlineLevel="0" collapsed="false">
      <c r="A2683" s="9" t="s">
        <v>50</v>
      </c>
      <c r="E2683" s="10" t="str">
        <f aca="false">IF(D2683="?OLD","!!!","")</f>
        <v/>
      </c>
      <c r="F2683" s="11" t="str">
        <f aca="false">IF(OR(E2683="",E2683="!!!"),"",IF(NOT(ISNA(VLOOKUP(E2683,E$1:E2682,1,FALSE()))),"OLD",IF(AND(E2683&lt;&gt;"",E2683&lt;&gt;"!!!"),"NEW","")))</f>
        <v/>
      </c>
      <c r="G2683" s="12" t="str">
        <f aca="false">IF(OR(E2683="",E2683="!!!"),"",IF(OR(J2683=0,AND(J2683=1,K2683=1),AND(J2683=1,I2683="SBJ"),AND(J2683=1,I2683=0)),"?IN_FOCUS",IF(J2683&lt;=2,"?ACTIVATED",IF(J2683&lt;&gt;"","?FAMILIAR",IF(F2683="NEW",IF(ISNA(VLOOKUP(E2683,#REF!,1,FALSE())),"?TYPE_IDENTIFIABLE","?REFERENTIAL"),"_")))))</f>
        <v/>
      </c>
      <c r="H2683" s="13" t="str">
        <f aca="false">IF(J2683&lt;&gt;1,"",IF(I2683="SBJ","CB","?"))</f>
        <v/>
      </c>
      <c r="I2683" s="14" t="str">
        <f aca="false">IF(OR(E2683="",E2683="!!!",F2683="NEW"),"",INDEX(B$2:B2682,-1+SUMPRODUCT(MAX(ROW(E$2:E2682)*(E2683=E$2:E2682)))))</f>
        <v/>
      </c>
      <c r="J2683" s="15" t="str">
        <f aca="true">IF(OR(E2683="",E2683="!!!",F2683="NEW"),"",COUNTBLANK(OFFSET(A$1,,,SUMPRODUCT(MAX(ROW(E$2:E2683)*(E2683=E$2:E2683)))))-COUNTBLANK(OFFSET(A$1,,,SUMPRODUCT(MAX(ROW(E$1:E2682)*(E2683=E$1:E2682))))))</f>
        <v/>
      </c>
      <c r="K2683" s="15" t="str">
        <f aca="false">IF(OR(E2683="",E2683="!!!",F2683="NEW"),"",INDEX(J$1:J2682,SUMPRODUCT(MAX(ROW(E$1:E2682)*(E2683=E$1:E2682)))))</f>
        <v/>
      </c>
      <c r="L2683" s="16"/>
    </row>
    <row r="2684" customFormat="false" ht="12.75" hidden="false" customHeight="false" outlineLevel="0" collapsed="false">
      <c r="A2684" s="9" t="s">
        <v>126</v>
      </c>
      <c r="B2684" s="0" t="s">
        <v>18</v>
      </c>
      <c r="C2684" s="0" t="s">
        <v>54</v>
      </c>
      <c r="D2684" s="0" t="s">
        <v>31</v>
      </c>
      <c r="E2684" s="10" t="str">
        <f aca="false">IF(D2684="?OLD","!!!","")</f>
        <v>!!!</v>
      </c>
      <c r="F2684" s="11" t="str">
        <f aca="false">IF(OR(E2684="",E2684="!!!"),"",IF(NOT(ISNA(VLOOKUP(E2684,E$1:E2683,1,FALSE()))),"OLD",IF(AND(E2684&lt;&gt;"",E2684&lt;&gt;"!!!"),"NEW","")))</f>
        <v/>
      </c>
      <c r="G2684" s="12" t="str">
        <f aca="false">IF(OR(E2684="",E2684="!!!"),"",IF(OR(J2684=0,AND(J2684=1,K2684=1),AND(J2684=1,I2684="SBJ"),AND(J2684=1,I2684=0)),"?IN_FOCUS",IF(J2684&lt;=2,"?ACTIVATED",IF(J2684&lt;&gt;"","?FAMILIAR",IF(F2684="NEW",IF(ISNA(VLOOKUP(E2684,#REF!,1,FALSE())),"?TYPE_IDENTIFIABLE","?REFERENTIAL"),"_")))))</f>
        <v/>
      </c>
      <c r="H2684" s="13" t="str">
        <f aca="false">IF(J2684&lt;&gt;1,"",IF(I2684="SBJ","CB","?"))</f>
        <v/>
      </c>
      <c r="I2684" s="14" t="str">
        <f aca="false">IF(OR(E2684="",E2684="!!!",F2684="NEW"),"",INDEX(B$2:B2683,-1+SUMPRODUCT(MAX(ROW(E$2:E2683)*(E2684=E$2:E2683)))))</f>
        <v/>
      </c>
      <c r="J2684" s="15" t="str">
        <f aca="true">IF(OR(E2684="",E2684="!!!",F2684="NEW"),"",COUNTBLANK(OFFSET(A$1,,,SUMPRODUCT(MAX(ROW(E$2:E2684)*(E2684=E$2:E2684)))))-COUNTBLANK(OFFSET(A$1,,,SUMPRODUCT(MAX(ROW(E$1:E2683)*(E2684=E$1:E2683))))))</f>
        <v/>
      </c>
      <c r="K2684" s="15" t="str">
        <f aca="false">IF(OR(E2684="",E2684="!!!",F2684="NEW"),"",INDEX(J$1:J2683,SUMPRODUCT(MAX(ROW(E$1:E2683)*(E2684=E$1:E2683)))))</f>
        <v/>
      </c>
      <c r="L2684" s="16"/>
    </row>
    <row r="2685" customFormat="false" ht="12.75" hidden="false" customHeight="false" outlineLevel="0" collapsed="false">
      <c r="A2685" s="9" t="s">
        <v>989</v>
      </c>
      <c r="E2685" s="10" t="str">
        <f aca="false">IF(D2685="?OLD","!!!","")</f>
        <v/>
      </c>
      <c r="F2685" s="11" t="str">
        <f aca="false">IF(OR(E2685="",E2685="!!!"),"",IF(NOT(ISNA(VLOOKUP(E2685,E$1:E2684,1,FALSE()))),"OLD",IF(AND(E2685&lt;&gt;"",E2685&lt;&gt;"!!!"),"NEW","")))</f>
        <v/>
      </c>
      <c r="G2685" s="12" t="str">
        <f aca="false">IF(OR(E2685="",E2685="!!!"),"",IF(OR(J2685=0,AND(J2685=1,K2685=1),AND(J2685=1,I2685="SBJ"),AND(J2685=1,I2685=0)),"?IN_FOCUS",IF(J2685&lt;=2,"?ACTIVATED",IF(J2685&lt;&gt;"","?FAMILIAR",IF(F2685="NEW",IF(ISNA(VLOOKUP(E2685,#REF!,1,FALSE())),"?TYPE_IDENTIFIABLE","?REFERENTIAL"),"_")))))</f>
        <v/>
      </c>
      <c r="H2685" s="13" t="str">
        <f aca="false">IF(J2685&lt;&gt;1,"",IF(I2685="SBJ","CB","?"))</f>
        <v/>
      </c>
      <c r="I2685" s="14" t="str">
        <f aca="false">IF(OR(E2685="",E2685="!!!",F2685="NEW"),"",INDEX(B$2:B2684,-1+SUMPRODUCT(MAX(ROW(E$2:E2684)*(E2685=E$2:E2684)))))</f>
        <v/>
      </c>
      <c r="J2685" s="15" t="str">
        <f aca="true">IF(OR(E2685="",E2685="!!!",F2685="NEW"),"",COUNTBLANK(OFFSET(A$1,,,SUMPRODUCT(MAX(ROW(E$2:E2685)*(E2685=E$2:E2685)))))-COUNTBLANK(OFFSET(A$1,,,SUMPRODUCT(MAX(ROW(E$1:E2684)*(E2685=E$1:E2684))))))</f>
        <v/>
      </c>
      <c r="K2685" s="15" t="str">
        <f aca="false">IF(OR(E2685="",E2685="!!!",F2685="NEW"),"",INDEX(J$1:J2684,SUMPRODUCT(MAX(ROW(E$1:E2684)*(E2685=E$1:E2684)))))</f>
        <v/>
      </c>
      <c r="L2685" s="16"/>
    </row>
    <row r="2686" customFormat="false" ht="12.75" hidden="false" customHeight="false" outlineLevel="0" collapsed="false">
      <c r="A2686" s="9" t="s">
        <v>43</v>
      </c>
      <c r="E2686" s="10" t="str">
        <f aca="false">IF(D2686="?OLD","!!!","")</f>
        <v/>
      </c>
      <c r="F2686" s="11" t="str">
        <f aca="false">IF(OR(E2686="",E2686="!!!"),"",IF(NOT(ISNA(VLOOKUP(E2686,E$1:E2685,1,FALSE()))),"OLD",IF(AND(E2686&lt;&gt;"",E2686&lt;&gt;"!!!"),"NEW","")))</f>
        <v/>
      </c>
      <c r="G2686" s="12" t="str">
        <f aca="false">IF(OR(E2686="",E2686="!!!"),"",IF(OR(J2686=0,AND(J2686=1,K2686=1),AND(J2686=1,I2686="SBJ"),AND(J2686=1,I2686=0)),"?IN_FOCUS",IF(J2686&lt;=2,"?ACTIVATED",IF(J2686&lt;&gt;"","?FAMILIAR",IF(F2686="NEW",IF(ISNA(VLOOKUP(E2686,#REF!,1,FALSE())),"?TYPE_IDENTIFIABLE","?REFERENTIAL"),"_")))))</f>
        <v/>
      </c>
      <c r="H2686" s="13" t="str">
        <f aca="false">IF(J2686&lt;&gt;1,"",IF(I2686="SBJ","CB","?"))</f>
        <v/>
      </c>
      <c r="I2686" s="14" t="str">
        <f aca="false">IF(OR(E2686="",E2686="!!!",F2686="NEW"),"",INDEX(B$2:B2685,-1+SUMPRODUCT(MAX(ROW(E$2:E2685)*(E2686=E$2:E2685)))))</f>
        <v/>
      </c>
      <c r="J2686" s="15" t="str">
        <f aca="true">IF(OR(E2686="",E2686="!!!",F2686="NEW"),"",COUNTBLANK(OFFSET(A$1,,,SUMPRODUCT(MAX(ROW(E$2:E2686)*(E2686=E$2:E2686)))))-COUNTBLANK(OFFSET(A$1,,,SUMPRODUCT(MAX(ROW(E$1:E2685)*(E2686=E$1:E2685))))))</f>
        <v/>
      </c>
      <c r="K2686" s="15" t="str">
        <f aca="false">IF(OR(E2686="",E2686="!!!",F2686="NEW"),"",INDEX(J$1:J2685,SUMPRODUCT(MAX(ROW(E$1:E2685)*(E2686=E$1:E2685)))))</f>
        <v/>
      </c>
      <c r="L2686" s="16"/>
    </row>
    <row r="2687" customFormat="false" ht="12.75" hidden="false" customHeight="false" outlineLevel="0" collapsed="false">
      <c r="A2687" s="9" t="s">
        <v>71</v>
      </c>
      <c r="E2687" s="10" t="str">
        <f aca="false">IF(D2687="?OLD","!!!","")</f>
        <v/>
      </c>
      <c r="F2687" s="11" t="str">
        <f aca="false">IF(OR(E2687="",E2687="!!!"),"",IF(NOT(ISNA(VLOOKUP(E2687,E$1:E2686,1,FALSE()))),"OLD",IF(AND(E2687&lt;&gt;"",E2687&lt;&gt;"!!!"),"NEW","")))</f>
        <v/>
      </c>
      <c r="G2687" s="12" t="str">
        <f aca="false">IF(OR(E2687="",E2687="!!!"),"",IF(OR(J2687=0,AND(J2687=1,K2687=1),AND(J2687=1,I2687="SBJ"),AND(J2687=1,I2687=0)),"?IN_FOCUS",IF(J2687&lt;=2,"?ACTIVATED",IF(J2687&lt;&gt;"","?FAMILIAR",IF(F2687="NEW",IF(ISNA(VLOOKUP(E2687,#REF!,1,FALSE())),"?TYPE_IDENTIFIABLE","?REFERENTIAL"),"_")))))</f>
        <v/>
      </c>
      <c r="H2687" s="13" t="str">
        <f aca="false">IF(J2687&lt;&gt;1,"",IF(I2687="SBJ","CB","?"))</f>
        <v/>
      </c>
      <c r="I2687" s="14" t="str">
        <f aca="false">IF(OR(E2687="",E2687="!!!",F2687="NEW"),"",INDEX(B$2:B2686,-1+SUMPRODUCT(MAX(ROW(E$2:E2686)*(E2687=E$2:E2686)))))</f>
        <v/>
      </c>
      <c r="J2687" s="15" t="str">
        <f aca="true">IF(OR(E2687="",E2687="!!!",F2687="NEW"),"",COUNTBLANK(OFFSET(A$1,,,SUMPRODUCT(MAX(ROW(E$2:E2687)*(E2687=E$2:E2687)))))-COUNTBLANK(OFFSET(A$1,,,SUMPRODUCT(MAX(ROW(E$1:E2686)*(E2687=E$1:E2686))))))</f>
        <v/>
      </c>
      <c r="K2687" s="15" t="str">
        <f aca="false">IF(OR(E2687="",E2687="!!!",F2687="NEW"),"",INDEX(J$1:J2686,SUMPRODUCT(MAX(ROW(E$1:E2686)*(E2687=E$1:E2686)))))</f>
        <v/>
      </c>
      <c r="L2687" s="16"/>
    </row>
    <row r="2688" customFormat="false" ht="12.75" hidden="false" customHeight="false" outlineLevel="0" collapsed="false">
      <c r="A2688" s="9" t="s">
        <v>990</v>
      </c>
      <c r="B2688" s="0" t="s">
        <v>38</v>
      </c>
      <c r="C2688" s="0" t="s">
        <v>54</v>
      </c>
      <c r="D2688" s="0" t="s">
        <v>31</v>
      </c>
      <c r="E2688" s="10" t="str">
        <f aca="false">IF(D2688="?OLD","!!!","")</f>
        <v>!!!</v>
      </c>
      <c r="F2688" s="11" t="str">
        <f aca="false">IF(OR(E2688="",E2688="!!!"),"",IF(NOT(ISNA(VLOOKUP(E2688,E$1:E2687,1,FALSE()))),"OLD",IF(AND(E2688&lt;&gt;"",E2688&lt;&gt;"!!!"),"NEW","")))</f>
        <v/>
      </c>
      <c r="G2688" s="12" t="str">
        <f aca="false">IF(OR(E2688="",E2688="!!!"),"",IF(OR(J2688=0,AND(J2688=1,K2688=1),AND(J2688=1,I2688="SBJ"),AND(J2688=1,I2688=0)),"?IN_FOCUS",IF(J2688&lt;=2,"?ACTIVATED",IF(J2688&lt;&gt;"","?FAMILIAR",IF(F2688="NEW",IF(ISNA(VLOOKUP(E2688,#REF!,1,FALSE())),"?TYPE_IDENTIFIABLE","?REFERENTIAL"),"_")))))</f>
        <v/>
      </c>
      <c r="H2688" s="13" t="str">
        <f aca="false">IF(J2688&lt;&gt;1,"",IF(I2688="SBJ","CB","?"))</f>
        <v/>
      </c>
      <c r="I2688" s="14" t="str">
        <f aca="false">IF(OR(E2688="",E2688="!!!",F2688="NEW"),"",INDEX(B$2:B2687,-1+SUMPRODUCT(MAX(ROW(E$2:E2687)*(E2688=E$2:E2687)))))</f>
        <v/>
      </c>
      <c r="J2688" s="15" t="str">
        <f aca="true">IF(OR(E2688="",E2688="!!!",F2688="NEW"),"",COUNTBLANK(OFFSET(A$1,,,SUMPRODUCT(MAX(ROW(E$2:E2688)*(E2688=E$2:E2688)))))-COUNTBLANK(OFFSET(A$1,,,SUMPRODUCT(MAX(ROW(E$1:E2687)*(E2688=E$1:E2687))))))</f>
        <v/>
      </c>
      <c r="K2688" s="15" t="str">
        <f aca="false">IF(OR(E2688="",E2688="!!!",F2688="NEW"),"",INDEX(J$1:J2687,SUMPRODUCT(MAX(ROW(E$1:E2687)*(E2688=E$1:E2687)))))</f>
        <v/>
      </c>
      <c r="L2688" s="16"/>
    </row>
    <row r="2689" customFormat="false" ht="12.75" hidden="false" customHeight="false" outlineLevel="0" collapsed="false">
      <c r="A2689" s="9" t="s">
        <v>15</v>
      </c>
      <c r="E2689" s="10" t="str">
        <f aca="false">IF(D2689="?OLD","!!!","")</f>
        <v/>
      </c>
      <c r="F2689" s="11" t="str">
        <f aca="false">IF(OR(E2689="",E2689="!!!"),"",IF(NOT(ISNA(VLOOKUP(E2689,E$1:E2688,1,FALSE()))),"OLD",IF(AND(E2689&lt;&gt;"",E2689&lt;&gt;"!!!"),"NEW","")))</f>
        <v/>
      </c>
      <c r="G2689" s="12" t="str">
        <f aca="false">IF(OR(E2689="",E2689="!!!"),"",IF(OR(J2689=0,AND(J2689=1,K2689=1),AND(J2689=1,I2689="SBJ"),AND(J2689=1,I2689=0)),"?IN_FOCUS",IF(J2689&lt;=2,"?ACTIVATED",IF(J2689&lt;&gt;"","?FAMILIAR",IF(F2689="NEW",IF(ISNA(VLOOKUP(E2689,#REF!,1,FALSE())),"?TYPE_IDENTIFIABLE","?REFERENTIAL"),"_")))))</f>
        <v/>
      </c>
      <c r="H2689" s="13" t="str">
        <f aca="false">IF(J2689&lt;&gt;1,"",IF(I2689="SBJ","CB","?"))</f>
        <v/>
      </c>
      <c r="I2689" s="14" t="str">
        <f aca="false">IF(OR(E2689="",E2689="!!!",F2689="NEW"),"",INDEX(B$2:B2688,-1+SUMPRODUCT(MAX(ROW(E$2:E2688)*(E2689=E$2:E2688)))))</f>
        <v/>
      </c>
      <c r="J2689" s="15" t="str">
        <f aca="true">IF(OR(E2689="",E2689="!!!",F2689="NEW"),"",COUNTBLANK(OFFSET(A$1,,,SUMPRODUCT(MAX(ROW(E$2:E2689)*(E2689=E$2:E2689)))))-COUNTBLANK(OFFSET(A$1,,,SUMPRODUCT(MAX(ROW(E$1:E2688)*(E2689=E$1:E2688))))))</f>
        <v/>
      </c>
      <c r="K2689" s="15" t="str">
        <f aca="false">IF(OR(E2689="",E2689="!!!",F2689="NEW"),"",INDEX(J$1:J2688,SUMPRODUCT(MAX(ROW(E$1:E2688)*(E2689=E$1:E2688)))))</f>
        <v/>
      </c>
      <c r="L2689" s="16"/>
    </row>
    <row r="2690" customFormat="false" ht="12.75" hidden="false" customHeight="false" outlineLevel="0" collapsed="false">
      <c r="A2690" s="9" t="s">
        <v>202</v>
      </c>
      <c r="E2690" s="10" t="str">
        <f aca="false">IF(D2690="?OLD","!!!","")</f>
        <v/>
      </c>
      <c r="F2690" s="11" t="str">
        <f aca="false">IF(OR(E2690="",E2690="!!!"),"",IF(NOT(ISNA(VLOOKUP(E2690,E$1:E2689,1,FALSE()))),"OLD",IF(AND(E2690&lt;&gt;"",E2690&lt;&gt;"!!!"),"NEW","")))</f>
        <v/>
      </c>
      <c r="G2690" s="12" t="str">
        <f aca="false">IF(OR(E2690="",E2690="!!!"),"",IF(OR(J2690=0,AND(J2690=1,K2690=1),AND(J2690=1,I2690="SBJ"),AND(J2690=1,I2690=0)),"?IN_FOCUS",IF(J2690&lt;=2,"?ACTIVATED",IF(J2690&lt;&gt;"","?FAMILIAR",IF(F2690="NEW",IF(ISNA(VLOOKUP(E2690,#REF!,1,FALSE())),"?TYPE_IDENTIFIABLE","?REFERENTIAL"),"_")))))</f>
        <v/>
      </c>
      <c r="H2690" s="13" t="str">
        <f aca="false">IF(J2690&lt;&gt;1,"",IF(I2690="SBJ","CB","?"))</f>
        <v/>
      </c>
      <c r="I2690" s="14" t="str">
        <f aca="false">IF(OR(E2690="",E2690="!!!",F2690="NEW"),"",INDEX(B$2:B2689,-1+SUMPRODUCT(MAX(ROW(E$2:E2689)*(E2690=E$2:E2689)))))</f>
        <v/>
      </c>
      <c r="J2690" s="15" t="str">
        <f aca="true">IF(OR(E2690="",E2690="!!!",F2690="NEW"),"",COUNTBLANK(OFFSET(A$1,,,SUMPRODUCT(MAX(ROW(E$2:E2690)*(E2690=E$2:E2690)))))-COUNTBLANK(OFFSET(A$1,,,SUMPRODUCT(MAX(ROW(E$1:E2689)*(E2690=E$1:E2689))))))</f>
        <v/>
      </c>
      <c r="K2690" s="15" t="str">
        <f aca="false">IF(OR(E2690="",E2690="!!!",F2690="NEW"),"",INDEX(J$1:J2689,SUMPRODUCT(MAX(ROW(E$1:E2689)*(E2690=E$1:E2689)))))</f>
        <v/>
      </c>
      <c r="L2690" s="16"/>
    </row>
    <row r="2691" customFormat="false" ht="12.75" hidden="false" customHeight="false" outlineLevel="0" collapsed="false">
      <c r="A2691" s="9" t="s">
        <v>991</v>
      </c>
      <c r="E2691" s="10" t="str">
        <f aca="false">IF(D2691="?OLD","!!!","")</f>
        <v/>
      </c>
      <c r="F2691" s="11" t="str">
        <f aca="false">IF(OR(E2691="",E2691="!!!"),"",IF(NOT(ISNA(VLOOKUP(E2691,E$1:E2690,1,FALSE()))),"OLD",IF(AND(E2691&lt;&gt;"",E2691&lt;&gt;"!!!"),"NEW","")))</f>
        <v/>
      </c>
      <c r="G2691" s="12" t="str">
        <f aca="false">IF(OR(E2691="",E2691="!!!"),"",IF(OR(J2691=0,AND(J2691=1,K2691=1),AND(J2691=1,I2691="SBJ"),AND(J2691=1,I2691=0)),"?IN_FOCUS",IF(J2691&lt;=2,"?ACTIVATED",IF(J2691&lt;&gt;"","?FAMILIAR",IF(F2691="NEW",IF(ISNA(VLOOKUP(E2691,#REF!,1,FALSE())),"?TYPE_IDENTIFIABLE","?REFERENTIAL"),"_")))))</f>
        <v/>
      </c>
      <c r="H2691" s="13" t="str">
        <f aca="false">IF(J2691&lt;&gt;1,"",IF(I2691="SBJ","CB","?"))</f>
        <v/>
      </c>
      <c r="I2691" s="14" t="str">
        <f aca="false">IF(OR(E2691="",E2691="!!!",F2691="NEW"),"",INDEX(B$2:B2690,-1+SUMPRODUCT(MAX(ROW(E$2:E2690)*(E2691=E$2:E2690)))))</f>
        <v/>
      </c>
      <c r="J2691" s="15" t="str">
        <f aca="true">IF(OR(E2691="",E2691="!!!",F2691="NEW"),"",COUNTBLANK(OFFSET(A$1,,,SUMPRODUCT(MAX(ROW(E$2:E2691)*(E2691=E$2:E2691)))))-COUNTBLANK(OFFSET(A$1,,,SUMPRODUCT(MAX(ROW(E$1:E2690)*(E2691=E$1:E2690))))))</f>
        <v/>
      </c>
      <c r="K2691" s="15" t="str">
        <f aca="false">IF(OR(E2691="",E2691="!!!",F2691="NEW"),"",INDEX(J$1:J2690,SUMPRODUCT(MAX(ROW(E$1:E2690)*(E2691=E$1:E2690)))))</f>
        <v/>
      </c>
      <c r="L2691" s="16"/>
    </row>
    <row r="2692" customFormat="false" ht="12.75" hidden="false" customHeight="false" outlineLevel="0" collapsed="false">
      <c r="A2692" s="9" t="s">
        <v>494</v>
      </c>
      <c r="E2692" s="10" t="str">
        <f aca="false">IF(D2692="?OLD","!!!","")</f>
        <v/>
      </c>
      <c r="F2692" s="11" t="str">
        <f aca="false">IF(OR(E2692="",E2692="!!!"),"",IF(NOT(ISNA(VLOOKUP(E2692,E$1:E2691,1,FALSE()))),"OLD",IF(AND(E2692&lt;&gt;"",E2692&lt;&gt;"!!!"),"NEW","")))</f>
        <v/>
      </c>
      <c r="G2692" s="12" t="str">
        <f aca="false">IF(OR(E2692="",E2692="!!!"),"",IF(OR(J2692=0,AND(J2692=1,K2692=1),AND(J2692=1,I2692="SBJ"),AND(J2692=1,I2692=0)),"?IN_FOCUS",IF(J2692&lt;=2,"?ACTIVATED",IF(J2692&lt;&gt;"","?FAMILIAR",IF(F2692="NEW",IF(ISNA(VLOOKUP(E2692,#REF!,1,FALSE())),"?TYPE_IDENTIFIABLE","?REFERENTIAL"),"_")))))</f>
        <v/>
      </c>
      <c r="H2692" s="13" t="str">
        <f aca="false">IF(J2692&lt;&gt;1,"",IF(I2692="SBJ","CB","?"))</f>
        <v/>
      </c>
      <c r="I2692" s="14" t="str">
        <f aca="false">IF(OR(E2692="",E2692="!!!",F2692="NEW"),"",INDEX(B$2:B2691,-1+SUMPRODUCT(MAX(ROW(E$2:E2691)*(E2692=E$2:E2691)))))</f>
        <v/>
      </c>
      <c r="J2692" s="15" t="str">
        <f aca="true">IF(OR(E2692="",E2692="!!!",F2692="NEW"),"",COUNTBLANK(OFFSET(A$1,,,SUMPRODUCT(MAX(ROW(E$2:E2692)*(E2692=E$2:E2692)))))-COUNTBLANK(OFFSET(A$1,,,SUMPRODUCT(MAX(ROW(E$1:E2691)*(E2692=E$1:E2691))))))</f>
        <v/>
      </c>
      <c r="K2692" s="15" t="str">
        <f aca="false">IF(OR(E2692="",E2692="!!!",F2692="NEW"),"",INDEX(J$1:J2691,SUMPRODUCT(MAX(ROW(E$1:E2691)*(E2692=E$1:E2691)))))</f>
        <v/>
      </c>
      <c r="L2692" s="16"/>
    </row>
    <row r="2693" customFormat="false" ht="12.75" hidden="false" customHeight="false" outlineLevel="0" collapsed="false">
      <c r="A2693" s="9" t="s">
        <v>495</v>
      </c>
      <c r="B2693" s="0" t="s">
        <v>23</v>
      </c>
      <c r="C2693" s="0" t="s">
        <v>26</v>
      </c>
      <c r="E2693" s="10" t="str">
        <f aca="false">IF(D2693="?OLD","!!!","")</f>
        <v/>
      </c>
      <c r="F2693" s="11" t="str">
        <f aca="false">IF(OR(E2693="",E2693="!!!"),"",IF(NOT(ISNA(VLOOKUP(E2693,E$1:E2692,1,FALSE()))),"OLD",IF(AND(E2693&lt;&gt;"",E2693&lt;&gt;"!!!"),"NEW","")))</f>
        <v/>
      </c>
      <c r="G2693" s="12" t="str">
        <f aca="false">IF(OR(E2693="",E2693="!!!"),"",IF(OR(J2693=0,AND(J2693=1,K2693=1),AND(J2693=1,I2693="SBJ"),AND(J2693=1,I2693=0)),"?IN_FOCUS",IF(J2693&lt;=2,"?ACTIVATED",IF(J2693&lt;&gt;"","?FAMILIAR",IF(F2693="NEW",IF(ISNA(VLOOKUP(E2693,#REF!,1,FALSE())),"?TYPE_IDENTIFIABLE","?REFERENTIAL"),"_")))))</f>
        <v/>
      </c>
      <c r="H2693" s="13" t="str">
        <f aca="false">IF(J2693&lt;&gt;1,"",IF(I2693="SBJ","CB","?"))</f>
        <v/>
      </c>
      <c r="I2693" s="14" t="str">
        <f aca="false">IF(OR(E2693="",E2693="!!!",F2693="NEW"),"",INDEX(B$2:B2692,-1+SUMPRODUCT(MAX(ROW(E$2:E2692)*(E2693=E$2:E2692)))))</f>
        <v/>
      </c>
      <c r="J2693" s="15" t="str">
        <f aca="true">IF(OR(E2693="",E2693="!!!",F2693="NEW"),"",COUNTBLANK(OFFSET(A$1,,,SUMPRODUCT(MAX(ROW(E$2:E2693)*(E2693=E$2:E2693)))))-COUNTBLANK(OFFSET(A$1,,,SUMPRODUCT(MAX(ROW(E$1:E2692)*(E2693=E$1:E2692))))))</f>
        <v/>
      </c>
      <c r="K2693" s="15" t="str">
        <f aca="false">IF(OR(E2693="",E2693="!!!",F2693="NEW"),"",INDEX(J$1:J2692,SUMPRODUCT(MAX(ROW(E$1:E2692)*(E2693=E$1:E2692)))))</f>
        <v/>
      </c>
      <c r="L2693" s="16"/>
    </row>
    <row r="2694" customFormat="false" ht="12.75" hidden="false" customHeight="false" outlineLevel="0" collapsed="false">
      <c r="A2694" s="9" t="s">
        <v>370</v>
      </c>
      <c r="E2694" s="10" t="str">
        <f aca="false">IF(D2694="?OLD","!!!","")</f>
        <v/>
      </c>
      <c r="F2694" s="11" t="str">
        <f aca="false">IF(OR(E2694="",E2694="!!!"),"",IF(NOT(ISNA(VLOOKUP(E2694,E$1:E2693,1,FALSE()))),"OLD",IF(AND(E2694&lt;&gt;"",E2694&lt;&gt;"!!!"),"NEW","")))</f>
        <v/>
      </c>
      <c r="G2694" s="12" t="str">
        <f aca="false">IF(OR(E2694="",E2694="!!!"),"",IF(OR(J2694=0,AND(J2694=1,K2694=1),AND(J2694=1,I2694="SBJ"),AND(J2694=1,I2694=0)),"?IN_FOCUS",IF(J2694&lt;=2,"?ACTIVATED",IF(J2694&lt;&gt;"","?FAMILIAR",IF(F2694="NEW",IF(ISNA(VLOOKUP(E2694,#REF!,1,FALSE())),"?TYPE_IDENTIFIABLE","?REFERENTIAL"),"_")))))</f>
        <v/>
      </c>
      <c r="H2694" s="13" t="str">
        <f aca="false">IF(J2694&lt;&gt;1,"",IF(I2694="SBJ","CB","?"))</f>
        <v/>
      </c>
      <c r="I2694" s="14" t="str">
        <f aca="false">IF(OR(E2694="",E2694="!!!",F2694="NEW"),"",INDEX(B$2:B2693,-1+SUMPRODUCT(MAX(ROW(E$2:E2693)*(E2694=E$2:E2693)))))</f>
        <v/>
      </c>
      <c r="J2694" s="15" t="str">
        <f aca="true">IF(OR(E2694="",E2694="!!!",F2694="NEW"),"",COUNTBLANK(OFFSET(A$1,,,SUMPRODUCT(MAX(ROW(E$2:E2694)*(E2694=E$2:E2694)))))-COUNTBLANK(OFFSET(A$1,,,SUMPRODUCT(MAX(ROW(E$1:E2693)*(E2694=E$1:E2693))))))</f>
        <v/>
      </c>
      <c r="K2694" s="15" t="str">
        <f aca="false">IF(OR(E2694="",E2694="!!!",F2694="NEW"),"",INDEX(J$1:J2693,SUMPRODUCT(MAX(ROW(E$1:E2693)*(E2694=E$1:E2693)))))</f>
        <v/>
      </c>
      <c r="L2694" s="16"/>
    </row>
    <row r="2695" customFormat="false" ht="12.75" hidden="false" customHeight="false" outlineLevel="0" collapsed="false">
      <c r="A2695" s="9" t="s">
        <v>21</v>
      </c>
      <c r="E2695" s="10" t="str">
        <f aca="false">IF(D2695="?OLD","!!!","")</f>
        <v/>
      </c>
      <c r="F2695" s="11" t="str">
        <f aca="false">IF(OR(E2695="",E2695="!!!"),"",IF(NOT(ISNA(VLOOKUP(E2695,E$1:E2694,1,FALSE()))),"OLD",IF(AND(E2695&lt;&gt;"",E2695&lt;&gt;"!!!"),"NEW","")))</f>
        <v/>
      </c>
      <c r="G2695" s="12" t="str">
        <f aca="false">IF(OR(E2695="",E2695="!!!"),"",IF(OR(J2695=0,AND(J2695=1,K2695=1),AND(J2695=1,I2695="SBJ"),AND(J2695=1,I2695=0)),"?IN_FOCUS",IF(J2695&lt;=2,"?ACTIVATED",IF(J2695&lt;&gt;"","?FAMILIAR",IF(F2695="NEW",IF(ISNA(VLOOKUP(E2695,#REF!,1,FALSE())),"?TYPE_IDENTIFIABLE","?REFERENTIAL"),"_")))))</f>
        <v/>
      </c>
      <c r="H2695" s="13" t="str">
        <f aca="false">IF(J2695&lt;&gt;1,"",IF(I2695="SBJ","CB","?"))</f>
        <v/>
      </c>
      <c r="I2695" s="14" t="str">
        <f aca="false">IF(OR(E2695="",E2695="!!!",F2695="NEW"),"",INDEX(B$2:B2694,-1+SUMPRODUCT(MAX(ROW(E$2:E2694)*(E2695=E$2:E2694)))))</f>
        <v/>
      </c>
      <c r="J2695" s="15" t="str">
        <f aca="true">IF(OR(E2695="",E2695="!!!",F2695="NEW"),"",COUNTBLANK(OFFSET(A$1,,,SUMPRODUCT(MAX(ROW(E$2:E2695)*(E2695=E$2:E2695)))))-COUNTBLANK(OFFSET(A$1,,,SUMPRODUCT(MAX(ROW(E$1:E2694)*(E2695=E$1:E2694))))))</f>
        <v/>
      </c>
      <c r="K2695" s="15" t="str">
        <f aca="false">IF(OR(E2695="",E2695="!!!",F2695="NEW"),"",INDEX(J$1:J2694,SUMPRODUCT(MAX(ROW(E$1:E2694)*(E2695=E$1:E2694)))))</f>
        <v/>
      </c>
      <c r="L2695" s="16"/>
    </row>
    <row r="2696" customFormat="false" ht="12.75" hidden="false" customHeight="false" outlineLevel="0" collapsed="false">
      <c r="A2696" s="9" t="s">
        <v>992</v>
      </c>
      <c r="B2696" s="0" t="s">
        <v>23</v>
      </c>
      <c r="C2696" s="0" t="s">
        <v>19</v>
      </c>
      <c r="E2696" s="10" t="str">
        <f aca="false">IF(D2696="?OLD","!!!","")</f>
        <v/>
      </c>
      <c r="F2696" s="11" t="str">
        <f aca="false">IF(OR(E2696="",E2696="!!!"),"",IF(NOT(ISNA(VLOOKUP(E2696,E$1:E2695,1,FALSE()))),"OLD",IF(AND(E2696&lt;&gt;"",E2696&lt;&gt;"!!!"),"NEW","")))</f>
        <v/>
      </c>
      <c r="G2696" s="12" t="str">
        <f aca="false">IF(OR(E2696="",E2696="!!!"),"",IF(OR(J2696=0,AND(J2696=1,K2696=1),AND(J2696=1,I2696="SBJ"),AND(J2696=1,I2696=0)),"?IN_FOCUS",IF(J2696&lt;=2,"?ACTIVATED",IF(J2696&lt;&gt;"","?FAMILIAR",IF(F2696="NEW",IF(ISNA(VLOOKUP(E2696,#REF!,1,FALSE())),"?TYPE_IDENTIFIABLE","?REFERENTIAL"),"_")))))</f>
        <v/>
      </c>
      <c r="H2696" s="13" t="str">
        <f aca="false">IF(J2696&lt;&gt;1,"",IF(I2696="SBJ","CB","?"))</f>
        <v/>
      </c>
      <c r="I2696" s="14" t="str">
        <f aca="false">IF(OR(E2696="",E2696="!!!",F2696="NEW"),"",INDEX(B$2:B2695,-1+SUMPRODUCT(MAX(ROW(E$2:E2695)*(E2696=E$2:E2695)))))</f>
        <v/>
      </c>
      <c r="J2696" s="15" t="str">
        <f aca="true">IF(OR(E2696="",E2696="!!!",F2696="NEW"),"",COUNTBLANK(OFFSET(A$1,,,SUMPRODUCT(MAX(ROW(E$2:E2696)*(E2696=E$2:E2696)))))-COUNTBLANK(OFFSET(A$1,,,SUMPRODUCT(MAX(ROW(E$1:E2695)*(E2696=E$1:E2695))))))</f>
        <v/>
      </c>
      <c r="K2696" s="15" t="str">
        <f aca="false">IF(OR(E2696="",E2696="!!!",F2696="NEW"),"",INDEX(J$1:J2695,SUMPRODUCT(MAX(ROW(E$1:E2695)*(E2696=E$1:E2695)))))</f>
        <v/>
      </c>
      <c r="L2696" s="16"/>
    </row>
    <row r="2697" customFormat="false" ht="12.75" hidden="false" customHeight="false" outlineLevel="0" collapsed="false">
      <c r="A2697" s="9" t="s">
        <v>92</v>
      </c>
      <c r="E2697" s="10" t="str">
        <f aca="false">IF(D2697="?OLD","!!!","")</f>
        <v/>
      </c>
      <c r="F2697" s="11" t="str">
        <f aca="false">IF(OR(E2697="",E2697="!!!"),"",IF(NOT(ISNA(VLOOKUP(E2697,E$1:E2696,1,FALSE()))),"OLD",IF(AND(E2697&lt;&gt;"",E2697&lt;&gt;"!!!"),"NEW","")))</f>
        <v/>
      </c>
      <c r="G2697" s="12" t="str">
        <f aca="false">IF(OR(E2697="",E2697="!!!"),"",IF(OR(J2697=0,AND(J2697=1,K2697=1),AND(J2697=1,I2697="SBJ"),AND(J2697=1,I2697=0)),"?IN_FOCUS",IF(J2697&lt;=2,"?ACTIVATED",IF(J2697&lt;&gt;"","?FAMILIAR",IF(F2697="NEW",IF(ISNA(VLOOKUP(E2697,#REF!,1,FALSE())),"?TYPE_IDENTIFIABLE","?REFERENTIAL"),"_")))))</f>
        <v/>
      </c>
      <c r="H2697" s="13" t="str">
        <f aca="false">IF(J2697&lt;&gt;1,"",IF(I2697="SBJ","CB","?"))</f>
        <v/>
      </c>
      <c r="I2697" s="14" t="str">
        <f aca="false">IF(OR(E2697="",E2697="!!!",F2697="NEW"),"",INDEX(B$2:B2696,-1+SUMPRODUCT(MAX(ROW(E$2:E2696)*(E2697=E$2:E2696)))))</f>
        <v/>
      </c>
      <c r="J2697" s="15" t="str">
        <f aca="true">IF(OR(E2697="",E2697="!!!",F2697="NEW"),"",COUNTBLANK(OFFSET(A$1,,,SUMPRODUCT(MAX(ROW(E$2:E2697)*(E2697=E$2:E2697)))))-COUNTBLANK(OFFSET(A$1,,,SUMPRODUCT(MAX(ROW(E$1:E2696)*(E2697=E$1:E2696))))))</f>
        <v/>
      </c>
      <c r="K2697" s="15" t="str">
        <f aca="false">IF(OR(E2697="",E2697="!!!",F2697="NEW"),"",INDEX(J$1:J2696,SUMPRODUCT(MAX(ROW(E$1:E2696)*(E2697=E$1:E2696)))))</f>
        <v/>
      </c>
      <c r="L2697" s="16"/>
    </row>
    <row r="2698" customFormat="false" ht="12.75" hidden="false" customHeight="false" outlineLevel="0" collapsed="false">
      <c r="A2698" s="9" t="s">
        <v>40</v>
      </c>
      <c r="E2698" s="10" t="str">
        <f aca="false">IF(D2698="?OLD","!!!","")</f>
        <v/>
      </c>
      <c r="F2698" s="11" t="str">
        <f aca="false">IF(OR(E2698="",E2698="!!!"),"",IF(NOT(ISNA(VLOOKUP(E2698,E$1:E2697,1,FALSE()))),"OLD",IF(AND(E2698&lt;&gt;"",E2698&lt;&gt;"!!!"),"NEW","")))</f>
        <v/>
      </c>
      <c r="G2698" s="12" t="str">
        <f aca="false">IF(OR(E2698="",E2698="!!!"),"",IF(OR(J2698=0,AND(J2698=1,K2698=1),AND(J2698=1,I2698="SBJ"),AND(J2698=1,I2698=0)),"?IN_FOCUS",IF(J2698&lt;=2,"?ACTIVATED",IF(J2698&lt;&gt;"","?FAMILIAR",IF(F2698="NEW",IF(ISNA(VLOOKUP(E2698,#REF!,1,FALSE())),"?TYPE_IDENTIFIABLE","?REFERENTIAL"),"_")))))</f>
        <v/>
      </c>
      <c r="H2698" s="13" t="str">
        <f aca="false">IF(J2698&lt;&gt;1,"",IF(I2698="SBJ","CB","?"))</f>
        <v/>
      </c>
      <c r="I2698" s="14" t="str">
        <f aca="false">IF(OR(E2698="",E2698="!!!",F2698="NEW"),"",INDEX(B$2:B2697,-1+SUMPRODUCT(MAX(ROW(E$2:E2697)*(E2698=E$2:E2697)))))</f>
        <v/>
      </c>
      <c r="J2698" s="15" t="str">
        <f aca="true">IF(OR(E2698="",E2698="!!!",F2698="NEW"),"",COUNTBLANK(OFFSET(A$1,,,SUMPRODUCT(MAX(ROW(E$2:E2698)*(E2698=E$2:E2698)))))-COUNTBLANK(OFFSET(A$1,,,SUMPRODUCT(MAX(ROW(E$1:E2697)*(E2698=E$1:E2697))))))</f>
        <v/>
      </c>
      <c r="K2698" s="15" t="str">
        <f aca="false">IF(OR(E2698="",E2698="!!!",F2698="NEW"),"",INDEX(J$1:J2697,SUMPRODUCT(MAX(ROW(E$1:E2697)*(E2698=E$1:E2697)))))</f>
        <v/>
      </c>
      <c r="L2698" s="16"/>
    </row>
    <row r="2699" customFormat="false" ht="12.75" hidden="false" customHeight="false" outlineLevel="0" collapsed="false">
      <c r="A2699" s="9" t="s">
        <v>974</v>
      </c>
      <c r="B2699" s="0" t="s">
        <v>201</v>
      </c>
      <c r="C2699" s="0" t="s">
        <v>96</v>
      </c>
      <c r="D2699" s="0" t="s">
        <v>31</v>
      </c>
      <c r="E2699" s="10" t="str">
        <f aca="false">IF(D2699="?OLD","!!!","")</f>
        <v>!!!</v>
      </c>
      <c r="F2699" s="11" t="str">
        <f aca="false">IF(OR(E2699="",E2699="!!!"),"",IF(NOT(ISNA(VLOOKUP(E2699,E$1:E2698,1,FALSE()))),"OLD",IF(AND(E2699&lt;&gt;"",E2699&lt;&gt;"!!!"),"NEW","")))</f>
        <v/>
      </c>
      <c r="G2699" s="12" t="str">
        <f aca="false">IF(OR(E2699="",E2699="!!!"),"",IF(OR(J2699=0,AND(J2699=1,K2699=1),AND(J2699=1,I2699="SBJ"),AND(J2699=1,I2699=0)),"?IN_FOCUS",IF(J2699&lt;=2,"?ACTIVATED",IF(J2699&lt;&gt;"","?FAMILIAR",IF(F2699="NEW",IF(ISNA(VLOOKUP(E2699,#REF!,1,FALSE())),"?TYPE_IDENTIFIABLE","?REFERENTIAL"),"_")))))</f>
        <v/>
      </c>
      <c r="H2699" s="13" t="str">
        <f aca="false">IF(J2699&lt;&gt;1,"",IF(I2699="SBJ","CB","?"))</f>
        <v/>
      </c>
      <c r="I2699" s="14" t="str">
        <f aca="false">IF(OR(E2699="",E2699="!!!",F2699="NEW"),"",INDEX(B$2:B2698,-1+SUMPRODUCT(MAX(ROW(E$2:E2698)*(E2699=E$2:E2698)))))</f>
        <v/>
      </c>
      <c r="J2699" s="15" t="str">
        <f aca="true">IF(OR(E2699="",E2699="!!!",F2699="NEW"),"",COUNTBLANK(OFFSET(A$1,,,SUMPRODUCT(MAX(ROW(E$2:E2699)*(E2699=E$2:E2699)))))-COUNTBLANK(OFFSET(A$1,,,SUMPRODUCT(MAX(ROW(E$1:E2698)*(E2699=E$1:E2698))))))</f>
        <v/>
      </c>
      <c r="K2699" s="15" t="str">
        <f aca="false">IF(OR(E2699="",E2699="!!!",F2699="NEW"),"",INDEX(J$1:J2698,SUMPRODUCT(MAX(ROW(E$1:E2698)*(E2699=E$1:E2698)))))</f>
        <v/>
      </c>
      <c r="L2699" s="16"/>
    </row>
    <row r="2700" customFormat="false" ht="12.75" hidden="false" customHeight="false" outlineLevel="0" collapsed="false">
      <c r="A2700" s="9" t="s">
        <v>993</v>
      </c>
      <c r="E2700" s="10" t="str">
        <f aca="false">IF(D2700="?OLD","!!!","")</f>
        <v/>
      </c>
      <c r="F2700" s="11" t="str">
        <f aca="false">IF(OR(E2700="",E2700="!!!"),"",IF(NOT(ISNA(VLOOKUP(E2700,E$1:E2699,1,FALSE()))),"OLD",IF(AND(E2700&lt;&gt;"",E2700&lt;&gt;"!!!"),"NEW","")))</f>
        <v/>
      </c>
      <c r="G2700" s="12" t="str">
        <f aca="false">IF(OR(E2700="",E2700="!!!"),"",IF(OR(J2700=0,AND(J2700=1,K2700=1),AND(J2700=1,I2700="SBJ"),AND(J2700=1,I2700=0)),"?IN_FOCUS",IF(J2700&lt;=2,"?ACTIVATED",IF(J2700&lt;&gt;"","?FAMILIAR",IF(F2700="NEW",IF(ISNA(VLOOKUP(E2700,#REF!,1,FALSE())),"?TYPE_IDENTIFIABLE","?REFERENTIAL"),"_")))))</f>
        <v/>
      </c>
      <c r="H2700" s="13" t="str">
        <f aca="false">IF(J2700&lt;&gt;1,"",IF(I2700="SBJ","CB","?"))</f>
        <v/>
      </c>
      <c r="I2700" s="14" t="str">
        <f aca="false">IF(OR(E2700="",E2700="!!!",F2700="NEW"),"",INDEX(B$2:B2699,-1+SUMPRODUCT(MAX(ROW(E$2:E2699)*(E2700=E$2:E2699)))))</f>
        <v/>
      </c>
      <c r="J2700" s="15" t="str">
        <f aca="true">IF(OR(E2700="",E2700="!!!",F2700="NEW"),"",COUNTBLANK(OFFSET(A$1,,,SUMPRODUCT(MAX(ROW(E$2:E2700)*(E2700=E$2:E2700)))))-COUNTBLANK(OFFSET(A$1,,,SUMPRODUCT(MAX(ROW(E$1:E2699)*(E2700=E$1:E2699))))))</f>
        <v/>
      </c>
      <c r="K2700" s="15" t="str">
        <f aca="false">IF(OR(E2700="",E2700="!!!",F2700="NEW"),"",INDEX(J$1:J2699,SUMPRODUCT(MAX(ROW(E$1:E2699)*(E2700=E$1:E2699)))))</f>
        <v/>
      </c>
      <c r="L2700" s="16"/>
    </row>
    <row r="2701" customFormat="false" ht="12.75" hidden="false" customHeight="false" outlineLevel="0" collapsed="false">
      <c r="A2701" s="9" t="s">
        <v>202</v>
      </c>
      <c r="E2701" s="10" t="str">
        <f aca="false">IF(D2701="?OLD","!!!","")</f>
        <v/>
      </c>
      <c r="F2701" s="11" t="str">
        <f aca="false">IF(OR(E2701="",E2701="!!!"),"",IF(NOT(ISNA(VLOOKUP(E2701,E$1:E2700,1,FALSE()))),"OLD",IF(AND(E2701&lt;&gt;"",E2701&lt;&gt;"!!!"),"NEW","")))</f>
        <v/>
      </c>
      <c r="G2701" s="12" t="str">
        <f aca="false">IF(OR(E2701="",E2701="!!!"),"",IF(OR(J2701=0,AND(J2701=1,K2701=1),AND(J2701=1,I2701="SBJ"),AND(J2701=1,I2701=0)),"?IN_FOCUS",IF(J2701&lt;=2,"?ACTIVATED",IF(J2701&lt;&gt;"","?FAMILIAR",IF(F2701="NEW",IF(ISNA(VLOOKUP(E2701,#REF!,1,FALSE())),"?TYPE_IDENTIFIABLE","?REFERENTIAL"),"_")))))</f>
        <v/>
      </c>
      <c r="H2701" s="13" t="str">
        <f aca="false">IF(J2701&lt;&gt;1,"",IF(I2701="SBJ","CB","?"))</f>
        <v/>
      </c>
      <c r="I2701" s="14" t="str">
        <f aca="false">IF(OR(E2701="",E2701="!!!",F2701="NEW"),"",INDEX(B$2:B2700,-1+SUMPRODUCT(MAX(ROW(E$2:E2700)*(E2701=E$2:E2700)))))</f>
        <v/>
      </c>
      <c r="J2701" s="15" t="str">
        <f aca="true">IF(OR(E2701="",E2701="!!!",F2701="NEW"),"",COUNTBLANK(OFFSET(A$1,,,SUMPRODUCT(MAX(ROW(E$2:E2701)*(E2701=E$2:E2701)))))-COUNTBLANK(OFFSET(A$1,,,SUMPRODUCT(MAX(ROW(E$1:E2700)*(E2701=E$1:E2700))))))</f>
        <v/>
      </c>
      <c r="K2701" s="15" t="str">
        <f aca="false">IF(OR(E2701="",E2701="!!!",F2701="NEW"),"",INDEX(J$1:J2700,SUMPRODUCT(MAX(ROW(E$1:E2700)*(E2701=E$1:E2700)))))</f>
        <v/>
      </c>
      <c r="L2701" s="16"/>
    </row>
    <row r="2702" customFormat="false" ht="12.75" hidden="false" customHeight="false" outlineLevel="0" collapsed="false">
      <c r="A2702" s="9" t="s">
        <v>994</v>
      </c>
      <c r="E2702" s="10" t="str">
        <f aca="false">IF(D2702="?OLD","!!!","")</f>
        <v/>
      </c>
      <c r="F2702" s="11" t="str">
        <f aca="false">IF(OR(E2702="",E2702="!!!"),"",IF(NOT(ISNA(VLOOKUP(E2702,E$1:E2701,1,FALSE()))),"OLD",IF(AND(E2702&lt;&gt;"",E2702&lt;&gt;"!!!"),"NEW","")))</f>
        <v/>
      </c>
      <c r="G2702" s="12" t="str">
        <f aca="false">IF(OR(E2702="",E2702="!!!"),"",IF(OR(J2702=0,AND(J2702=1,K2702=1),AND(J2702=1,I2702="SBJ"),AND(J2702=1,I2702=0)),"?IN_FOCUS",IF(J2702&lt;=2,"?ACTIVATED",IF(J2702&lt;&gt;"","?FAMILIAR",IF(F2702="NEW",IF(ISNA(VLOOKUP(E2702,#REF!,1,FALSE())),"?TYPE_IDENTIFIABLE","?REFERENTIAL"),"_")))))</f>
        <v/>
      </c>
      <c r="H2702" s="13" t="str">
        <f aca="false">IF(J2702&lt;&gt;1,"",IF(I2702="SBJ","CB","?"))</f>
        <v/>
      </c>
      <c r="I2702" s="14" t="str">
        <f aca="false">IF(OR(E2702="",E2702="!!!",F2702="NEW"),"",INDEX(B$2:B2701,-1+SUMPRODUCT(MAX(ROW(E$2:E2701)*(E2702=E$2:E2701)))))</f>
        <v/>
      </c>
      <c r="J2702" s="15" t="str">
        <f aca="true">IF(OR(E2702="",E2702="!!!",F2702="NEW"),"",COUNTBLANK(OFFSET(A$1,,,SUMPRODUCT(MAX(ROW(E$2:E2702)*(E2702=E$2:E2702)))))-COUNTBLANK(OFFSET(A$1,,,SUMPRODUCT(MAX(ROW(E$1:E2701)*(E2702=E$1:E2701))))))</f>
        <v/>
      </c>
      <c r="K2702" s="15" t="str">
        <f aca="false">IF(OR(E2702="",E2702="!!!",F2702="NEW"),"",INDEX(J$1:J2701,SUMPRODUCT(MAX(ROW(E$1:E2701)*(E2702=E$1:E2701)))))</f>
        <v/>
      </c>
      <c r="L2702" s="16"/>
    </row>
    <row r="2703" customFormat="false" ht="12.75" hidden="false" customHeight="false" outlineLevel="0" collapsed="false">
      <c r="A2703" s="9" t="s">
        <v>995</v>
      </c>
      <c r="E2703" s="10" t="str">
        <f aca="false">IF(D2703="?OLD","!!!","")</f>
        <v/>
      </c>
      <c r="F2703" s="11" t="str">
        <f aca="false">IF(OR(E2703="",E2703="!!!"),"",IF(NOT(ISNA(VLOOKUP(E2703,E$1:E2702,1,FALSE()))),"OLD",IF(AND(E2703&lt;&gt;"",E2703&lt;&gt;"!!!"),"NEW","")))</f>
        <v/>
      </c>
      <c r="G2703" s="12" t="str">
        <f aca="false">IF(OR(E2703="",E2703="!!!"),"",IF(OR(J2703=0,AND(J2703=1,K2703=1),AND(J2703=1,I2703="SBJ"),AND(J2703=1,I2703=0)),"?IN_FOCUS",IF(J2703&lt;=2,"?ACTIVATED",IF(J2703&lt;&gt;"","?FAMILIAR",IF(F2703="NEW",IF(ISNA(VLOOKUP(E2703,#REF!,1,FALSE())),"?TYPE_IDENTIFIABLE","?REFERENTIAL"),"_")))))</f>
        <v/>
      </c>
      <c r="H2703" s="13" t="str">
        <f aca="false">IF(J2703&lt;&gt;1,"",IF(I2703="SBJ","CB","?"))</f>
        <v/>
      </c>
      <c r="I2703" s="14" t="str">
        <f aca="false">IF(OR(E2703="",E2703="!!!",F2703="NEW"),"",INDEX(B$2:B2702,-1+SUMPRODUCT(MAX(ROW(E$2:E2702)*(E2703=E$2:E2702)))))</f>
        <v/>
      </c>
      <c r="J2703" s="15" t="str">
        <f aca="true">IF(OR(E2703="",E2703="!!!",F2703="NEW"),"",COUNTBLANK(OFFSET(A$1,,,SUMPRODUCT(MAX(ROW(E$2:E2703)*(E2703=E$2:E2703)))))-COUNTBLANK(OFFSET(A$1,,,SUMPRODUCT(MAX(ROW(E$1:E2702)*(E2703=E$1:E2702))))))</f>
        <v/>
      </c>
      <c r="K2703" s="15" t="str">
        <f aca="false">IF(OR(E2703="",E2703="!!!",F2703="NEW"),"",INDEX(J$1:J2702,SUMPRODUCT(MAX(ROW(E$1:E2702)*(E2703=E$1:E2702)))))</f>
        <v/>
      </c>
      <c r="L2703" s="16"/>
    </row>
    <row r="2704" customFormat="false" ht="12.75" hidden="false" customHeight="false" outlineLevel="0" collapsed="false">
      <c r="A2704" s="9" t="s">
        <v>734</v>
      </c>
      <c r="E2704" s="10" t="str">
        <f aca="false">IF(D2704="?OLD","!!!","")</f>
        <v/>
      </c>
      <c r="F2704" s="11" t="str">
        <f aca="false">IF(OR(E2704="",E2704="!!!"),"",IF(NOT(ISNA(VLOOKUP(E2704,E$1:E2703,1,FALSE()))),"OLD",IF(AND(E2704&lt;&gt;"",E2704&lt;&gt;"!!!"),"NEW","")))</f>
        <v/>
      </c>
      <c r="G2704" s="12" t="str">
        <f aca="false">IF(OR(E2704="",E2704="!!!"),"",IF(OR(J2704=0,AND(J2704=1,K2704=1),AND(J2704=1,I2704="SBJ"),AND(J2704=1,I2704=0)),"?IN_FOCUS",IF(J2704&lt;=2,"?ACTIVATED",IF(J2704&lt;&gt;"","?FAMILIAR",IF(F2704="NEW",IF(ISNA(VLOOKUP(E2704,#REF!,1,FALSE())),"?TYPE_IDENTIFIABLE","?REFERENTIAL"),"_")))))</f>
        <v/>
      </c>
      <c r="H2704" s="13" t="str">
        <f aca="false">IF(J2704&lt;&gt;1,"",IF(I2704="SBJ","CB","?"))</f>
        <v/>
      </c>
      <c r="I2704" s="14" t="str">
        <f aca="false">IF(OR(E2704="",E2704="!!!",F2704="NEW"),"",INDEX(B$2:B2703,-1+SUMPRODUCT(MAX(ROW(E$2:E2703)*(E2704=E$2:E2703)))))</f>
        <v/>
      </c>
      <c r="J2704" s="15" t="str">
        <f aca="true">IF(OR(E2704="",E2704="!!!",F2704="NEW"),"",COUNTBLANK(OFFSET(A$1,,,SUMPRODUCT(MAX(ROW(E$2:E2704)*(E2704=E$2:E2704)))))-COUNTBLANK(OFFSET(A$1,,,SUMPRODUCT(MAX(ROW(E$1:E2703)*(E2704=E$1:E2703))))))</f>
        <v/>
      </c>
      <c r="K2704" s="15" t="str">
        <f aca="false">IF(OR(E2704="",E2704="!!!",F2704="NEW"),"",INDEX(J$1:J2703,SUMPRODUCT(MAX(ROW(E$1:E2703)*(E2704=E$1:E2703)))))</f>
        <v/>
      </c>
      <c r="L2704" s="16"/>
    </row>
    <row r="2705" customFormat="false" ht="12.75" hidden="false" customHeight="false" outlineLevel="0" collapsed="false">
      <c r="A2705" s="9" t="s">
        <v>71</v>
      </c>
      <c r="E2705" s="10" t="str">
        <f aca="false">IF(D2705="?OLD","!!!","")</f>
        <v/>
      </c>
      <c r="F2705" s="11" t="str">
        <f aca="false">IF(OR(E2705="",E2705="!!!"),"",IF(NOT(ISNA(VLOOKUP(E2705,E$1:E2704,1,FALSE()))),"OLD",IF(AND(E2705&lt;&gt;"",E2705&lt;&gt;"!!!"),"NEW","")))</f>
        <v/>
      </c>
      <c r="G2705" s="12" t="str">
        <f aca="false">IF(OR(E2705="",E2705="!!!"),"",IF(OR(J2705=0,AND(J2705=1,K2705=1),AND(J2705=1,I2705="SBJ"),AND(J2705=1,I2705=0)),"?IN_FOCUS",IF(J2705&lt;=2,"?ACTIVATED",IF(J2705&lt;&gt;"","?FAMILIAR",IF(F2705="NEW",IF(ISNA(VLOOKUP(E2705,#REF!,1,FALSE())),"?TYPE_IDENTIFIABLE","?REFERENTIAL"),"_")))))</f>
        <v/>
      </c>
      <c r="H2705" s="13" t="str">
        <f aca="false">IF(J2705&lt;&gt;1,"",IF(I2705="SBJ","CB","?"))</f>
        <v/>
      </c>
      <c r="I2705" s="14" t="str">
        <f aca="false">IF(OR(E2705="",E2705="!!!",F2705="NEW"),"",INDEX(B$2:B2704,-1+SUMPRODUCT(MAX(ROW(E$2:E2704)*(E2705=E$2:E2704)))))</f>
        <v/>
      </c>
      <c r="J2705" s="15" t="str">
        <f aca="true">IF(OR(E2705="",E2705="!!!",F2705="NEW"),"",COUNTBLANK(OFFSET(A$1,,,SUMPRODUCT(MAX(ROW(E$2:E2705)*(E2705=E$2:E2705)))))-COUNTBLANK(OFFSET(A$1,,,SUMPRODUCT(MAX(ROW(E$1:E2704)*(E2705=E$1:E2704))))))</f>
        <v/>
      </c>
      <c r="K2705" s="15" t="str">
        <f aca="false">IF(OR(E2705="",E2705="!!!",F2705="NEW"),"",INDEX(J$1:J2704,SUMPRODUCT(MAX(ROW(E$1:E2704)*(E2705=E$1:E2704)))))</f>
        <v/>
      </c>
      <c r="L2705" s="16"/>
    </row>
    <row r="2706" customFormat="false" ht="12.75" hidden="false" customHeight="false" outlineLevel="0" collapsed="false">
      <c r="A2706" s="9" t="s">
        <v>996</v>
      </c>
      <c r="B2706" s="0" t="s">
        <v>47</v>
      </c>
      <c r="C2706" s="0" t="s">
        <v>54</v>
      </c>
      <c r="D2706" s="0" t="s">
        <v>31</v>
      </c>
      <c r="E2706" s="10" t="str">
        <f aca="false">IF(D2706="?OLD","!!!","")</f>
        <v>!!!</v>
      </c>
      <c r="F2706" s="11" t="str">
        <f aca="false">IF(OR(E2706="",E2706="!!!"),"",IF(NOT(ISNA(VLOOKUP(E2706,E$1:E2705,1,FALSE()))),"OLD",IF(AND(E2706&lt;&gt;"",E2706&lt;&gt;"!!!"),"NEW","")))</f>
        <v/>
      </c>
      <c r="G2706" s="12" t="str">
        <f aca="false">IF(OR(E2706="",E2706="!!!"),"",IF(OR(J2706=0,AND(J2706=1,K2706=1),AND(J2706=1,I2706="SBJ"),AND(J2706=1,I2706=0)),"?IN_FOCUS",IF(J2706&lt;=2,"?ACTIVATED",IF(J2706&lt;&gt;"","?FAMILIAR",IF(F2706="NEW",IF(ISNA(VLOOKUP(E2706,#REF!,1,FALSE())),"?TYPE_IDENTIFIABLE","?REFERENTIAL"),"_")))))</f>
        <v/>
      </c>
      <c r="H2706" s="13" t="str">
        <f aca="false">IF(J2706&lt;&gt;1,"",IF(I2706="SBJ","CB","?"))</f>
        <v/>
      </c>
      <c r="I2706" s="14" t="str">
        <f aca="false">IF(OR(E2706="",E2706="!!!",F2706="NEW"),"",INDEX(B$2:B2705,-1+SUMPRODUCT(MAX(ROW(E$2:E2705)*(E2706=E$2:E2705)))))</f>
        <v/>
      </c>
      <c r="J2706" s="15" t="str">
        <f aca="true">IF(OR(E2706="",E2706="!!!",F2706="NEW"),"",COUNTBLANK(OFFSET(A$1,,,SUMPRODUCT(MAX(ROW(E$2:E2706)*(E2706=E$2:E2706)))))-COUNTBLANK(OFFSET(A$1,,,SUMPRODUCT(MAX(ROW(E$1:E2705)*(E2706=E$1:E2705))))))</f>
        <v/>
      </c>
      <c r="K2706" s="15" t="str">
        <f aca="false">IF(OR(E2706="",E2706="!!!",F2706="NEW"),"",INDEX(J$1:J2705,SUMPRODUCT(MAX(ROW(E$1:E2705)*(E2706=E$1:E2705)))))</f>
        <v/>
      </c>
      <c r="L2706" s="16"/>
    </row>
    <row r="2707" customFormat="false" ht="12.75" hidden="false" customHeight="false" outlineLevel="0" collapsed="false">
      <c r="A2707" s="9" t="s">
        <v>48</v>
      </c>
      <c r="E2707" s="10" t="str">
        <f aca="false">IF(D2707="?OLD","!!!","")</f>
        <v/>
      </c>
      <c r="F2707" s="11" t="str">
        <f aca="false">IF(OR(E2707="",E2707="!!!"),"",IF(NOT(ISNA(VLOOKUP(E2707,E$1:E2706,1,FALSE()))),"OLD",IF(AND(E2707&lt;&gt;"",E2707&lt;&gt;"!!!"),"NEW","")))</f>
        <v/>
      </c>
      <c r="G2707" s="12" t="str">
        <f aca="false">IF(OR(E2707="",E2707="!!!"),"",IF(OR(J2707=0,AND(J2707=1,K2707=1),AND(J2707=1,I2707="SBJ"),AND(J2707=1,I2707=0)),"?IN_FOCUS",IF(J2707&lt;=2,"?ACTIVATED",IF(J2707&lt;&gt;"","?FAMILIAR",IF(F2707="NEW",IF(ISNA(VLOOKUP(E2707,#REF!,1,FALSE())),"?TYPE_IDENTIFIABLE","?REFERENTIAL"),"_")))))</f>
        <v/>
      </c>
      <c r="H2707" s="13" t="str">
        <f aca="false">IF(J2707&lt;&gt;1,"",IF(I2707="SBJ","CB","?"))</f>
        <v/>
      </c>
      <c r="I2707" s="14" t="str">
        <f aca="false">IF(OR(E2707="",E2707="!!!",F2707="NEW"),"",INDEX(B$2:B2706,-1+SUMPRODUCT(MAX(ROW(E$2:E2706)*(E2707=E$2:E2706)))))</f>
        <v/>
      </c>
      <c r="J2707" s="15" t="str">
        <f aca="true">IF(OR(E2707="",E2707="!!!",F2707="NEW"),"",COUNTBLANK(OFFSET(A$1,,,SUMPRODUCT(MAX(ROW(E$2:E2707)*(E2707=E$2:E2707)))))-COUNTBLANK(OFFSET(A$1,,,SUMPRODUCT(MAX(ROW(E$1:E2706)*(E2707=E$1:E2706))))))</f>
        <v/>
      </c>
      <c r="K2707" s="15" t="str">
        <f aca="false">IF(OR(E2707="",E2707="!!!",F2707="NEW"),"",INDEX(J$1:J2706,SUMPRODUCT(MAX(ROW(E$1:E2706)*(E2707=E$1:E2706)))))</f>
        <v/>
      </c>
      <c r="L2707" s="16"/>
    </row>
    <row r="2708" customFormat="false" ht="12.75" hidden="false" customHeight="false" outlineLevel="0" collapsed="false">
      <c r="E2708" s="10" t="str">
        <f aca="false">IF(D2708="?OLD","!!!","")</f>
        <v/>
      </c>
      <c r="F2708" s="11" t="str">
        <f aca="false">IF(OR(E2708="",E2708="!!!"),"",IF(NOT(ISNA(VLOOKUP(E2708,E$1:E2707,1,FALSE()))),"OLD",IF(AND(E2708&lt;&gt;"",E2708&lt;&gt;"!!!"),"NEW","")))</f>
        <v/>
      </c>
      <c r="G2708" s="12" t="str">
        <f aca="false">IF(OR(E2708="",E2708="!!!"),"",IF(OR(J2708=0,AND(J2708=1,K2708=1),AND(J2708=1,I2708="SBJ"),AND(J2708=1,I2708=0)),"?IN_FOCUS",IF(J2708&lt;=2,"?ACTIVATED",IF(J2708&lt;&gt;"","?FAMILIAR",IF(F2708="NEW",IF(ISNA(VLOOKUP(E2708,#REF!,1,FALSE())),"?TYPE_IDENTIFIABLE","?REFERENTIAL"),"_")))))</f>
        <v/>
      </c>
      <c r="H2708" s="13" t="str">
        <f aca="false">IF(J2708&lt;&gt;1,"",IF(I2708="SBJ","CB","?"))</f>
        <v/>
      </c>
      <c r="I2708" s="14" t="str">
        <f aca="false">IF(OR(E2708="",E2708="!!!",F2708="NEW"),"",INDEX(B$2:B2707,-1+SUMPRODUCT(MAX(ROW(E$2:E2707)*(E2708=E$2:E2707)))))</f>
        <v/>
      </c>
      <c r="J2708" s="15" t="str">
        <f aca="true">IF(OR(E2708="",E2708="!!!",F2708="NEW"),"",COUNTBLANK(OFFSET(A$1,,,SUMPRODUCT(MAX(ROW(E$2:E2708)*(E2708=E$2:E2708)))))-COUNTBLANK(OFFSET(A$1,,,SUMPRODUCT(MAX(ROW(E$1:E2707)*(E2708=E$1:E2707))))))</f>
        <v/>
      </c>
      <c r="K2708" s="15" t="str">
        <f aca="false">IF(OR(E2708="",E2708="!!!",F2708="NEW"),"",INDEX(J$1:J2707,SUMPRODUCT(MAX(ROW(E$1:E2707)*(E2708=E$1:E2707)))))</f>
        <v/>
      </c>
      <c r="L2708" s="16"/>
    </row>
    <row r="2709" customFormat="false" ht="12.75" hidden="false" customHeight="false" outlineLevel="0" collapsed="false">
      <c r="A2709" s="9" t="s">
        <v>85</v>
      </c>
      <c r="E2709" s="10" t="str">
        <f aca="false">IF(D2709="?OLD","!!!","")</f>
        <v/>
      </c>
      <c r="F2709" s="11" t="str">
        <f aca="false">IF(OR(E2709="",E2709="!!!"),"",IF(NOT(ISNA(VLOOKUP(E2709,E$1:E2708,1,FALSE()))),"OLD",IF(AND(E2709&lt;&gt;"",E2709&lt;&gt;"!!!"),"NEW","")))</f>
        <v/>
      </c>
      <c r="G2709" s="12" t="str">
        <f aca="false">IF(OR(E2709="",E2709="!!!"),"",IF(OR(J2709=0,AND(J2709=1,K2709=1),AND(J2709=1,I2709="SBJ"),AND(J2709=1,I2709=0)),"?IN_FOCUS",IF(J2709&lt;=2,"?ACTIVATED",IF(J2709&lt;&gt;"","?FAMILIAR",IF(F2709="NEW",IF(ISNA(VLOOKUP(E2709,#REF!,1,FALSE())),"?TYPE_IDENTIFIABLE","?REFERENTIAL"),"_")))))</f>
        <v/>
      </c>
      <c r="H2709" s="13" t="str">
        <f aca="false">IF(J2709&lt;&gt;1,"",IF(I2709="SBJ","CB","?"))</f>
        <v/>
      </c>
      <c r="I2709" s="14" t="str">
        <f aca="false">IF(OR(E2709="",E2709="!!!",F2709="NEW"),"",INDEX(B$2:B2708,-1+SUMPRODUCT(MAX(ROW(E$2:E2708)*(E2709=E$2:E2708)))))</f>
        <v/>
      </c>
      <c r="J2709" s="15" t="str">
        <f aca="true">IF(OR(E2709="",E2709="!!!",F2709="NEW"),"",COUNTBLANK(OFFSET(A$1,,,SUMPRODUCT(MAX(ROW(E$2:E2709)*(E2709=E$2:E2709)))))-COUNTBLANK(OFFSET(A$1,,,SUMPRODUCT(MAX(ROW(E$1:E2708)*(E2709=E$1:E2708))))))</f>
        <v/>
      </c>
      <c r="K2709" s="15" t="str">
        <f aca="false">IF(OR(E2709="",E2709="!!!",F2709="NEW"),"",INDEX(J$1:J2708,SUMPRODUCT(MAX(ROW(E$1:E2708)*(E2709=E$1:E2708)))))</f>
        <v/>
      </c>
      <c r="L2709" s="16"/>
    </row>
    <row r="2710" customFormat="false" ht="12.75" hidden="false" customHeight="false" outlineLevel="0" collapsed="false">
      <c r="A2710" s="9" t="s">
        <v>997</v>
      </c>
      <c r="E2710" s="10" t="str">
        <f aca="false">IF(D2710="?OLD","!!!","")</f>
        <v/>
      </c>
      <c r="F2710" s="11" t="str">
        <f aca="false">IF(OR(E2710="",E2710="!!!"),"",IF(NOT(ISNA(VLOOKUP(E2710,E$1:E2709,1,FALSE()))),"OLD",IF(AND(E2710&lt;&gt;"",E2710&lt;&gt;"!!!"),"NEW","")))</f>
        <v/>
      </c>
      <c r="G2710" s="12" t="str">
        <f aca="false">IF(OR(E2710="",E2710="!!!"),"",IF(OR(J2710=0,AND(J2710=1,K2710=1),AND(J2710=1,I2710="SBJ"),AND(J2710=1,I2710=0)),"?IN_FOCUS",IF(J2710&lt;=2,"?ACTIVATED",IF(J2710&lt;&gt;"","?FAMILIAR",IF(F2710="NEW",IF(ISNA(VLOOKUP(E2710,#REF!,1,FALSE())),"?TYPE_IDENTIFIABLE","?REFERENTIAL"),"_")))))</f>
        <v/>
      </c>
      <c r="H2710" s="13" t="str">
        <f aca="false">IF(J2710&lt;&gt;1,"",IF(I2710="SBJ","CB","?"))</f>
        <v/>
      </c>
      <c r="I2710" s="14" t="str">
        <f aca="false">IF(OR(E2710="",E2710="!!!",F2710="NEW"),"",INDEX(B$2:B2709,-1+SUMPRODUCT(MAX(ROW(E$2:E2709)*(E2710=E$2:E2709)))))</f>
        <v/>
      </c>
      <c r="J2710" s="15" t="str">
        <f aca="true">IF(OR(E2710="",E2710="!!!",F2710="NEW"),"",COUNTBLANK(OFFSET(A$1,,,SUMPRODUCT(MAX(ROW(E$2:E2710)*(E2710=E$2:E2710)))))-COUNTBLANK(OFFSET(A$1,,,SUMPRODUCT(MAX(ROW(E$1:E2709)*(E2710=E$1:E2709))))))</f>
        <v/>
      </c>
      <c r="K2710" s="15" t="str">
        <f aca="false">IF(OR(E2710="",E2710="!!!",F2710="NEW"),"",INDEX(J$1:J2709,SUMPRODUCT(MAX(ROW(E$1:E2709)*(E2710=E$1:E2709)))))</f>
        <v/>
      </c>
      <c r="L2710" s="16"/>
    </row>
    <row r="2711" customFormat="false" ht="12.75" hidden="false" customHeight="false" outlineLevel="0" collapsed="false">
      <c r="A2711" s="9" t="s">
        <v>611</v>
      </c>
      <c r="B2711" s="0" t="s">
        <v>18</v>
      </c>
      <c r="C2711" s="0" t="s">
        <v>30</v>
      </c>
      <c r="D2711" s="0" t="s">
        <v>31</v>
      </c>
      <c r="E2711" s="10" t="str">
        <f aca="false">IF(D2711="?OLD","!!!","")</f>
        <v>!!!</v>
      </c>
      <c r="F2711" s="11" t="str">
        <f aca="false">IF(OR(E2711="",E2711="!!!"),"",IF(NOT(ISNA(VLOOKUP(E2711,E$1:E2710,1,FALSE()))),"OLD",IF(AND(E2711&lt;&gt;"",E2711&lt;&gt;"!!!"),"NEW","")))</f>
        <v/>
      </c>
      <c r="G2711" s="12" t="str">
        <f aca="false">IF(OR(E2711="",E2711="!!!"),"",IF(OR(J2711=0,AND(J2711=1,K2711=1),AND(J2711=1,I2711="SBJ"),AND(J2711=1,I2711=0)),"?IN_FOCUS",IF(J2711&lt;=2,"?ACTIVATED",IF(J2711&lt;&gt;"","?FAMILIAR",IF(F2711="NEW",IF(ISNA(VLOOKUP(E2711,#REF!,1,FALSE())),"?TYPE_IDENTIFIABLE","?REFERENTIAL"),"_")))))</f>
        <v/>
      </c>
      <c r="H2711" s="13" t="str">
        <f aca="false">IF(J2711&lt;&gt;1,"",IF(I2711="SBJ","CB","?"))</f>
        <v/>
      </c>
      <c r="I2711" s="14" t="str">
        <f aca="false">IF(OR(E2711="",E2711="!!!",F2711="NEW"),"",INDEX(B$2:B2710,-1+SUMPRODUCT(MAX(ROW(E$2:E2710)*(E2711=E$2:E2710)))))</f>
        <v/>
      </c>
      <c r="J2711" s="15" t="str">
        <f aca="true">IF(OR(E2711="",E2711="!!!",F2711="NEW"),"",COUNTBLANK(OFFSET(A$1,,,SUMPRODUCT(MAX(ROW(E$2:E2711)*(E2711=E$2:E2711)))))-COUNTBLANK(OFFSET(A$1,,,SUMPRODUCT(MAX(ROW(E$1:E2710)*(E2711=E$1:E2710))))))</f>
        <v/>
      </c>
      <c r="K2711" s="15" t="str">
        <f aca="false">IF(OR(E2711="",E2711="!!!",F2711="NEW"),"",INDEX(J$1:J2710,SUMPRODUCT(MAX(ROW(E$1:E2710)*(E2711=E$1:E2710)))))</f>
        <v/>
      </c>
      <c r="L2711" s="16"/>
    </row>
    <row r="2712" customFormat="false" ht="12.75" hidden="false" customHeight="false" outlineLevel="0" collapsed="false">
      <c r="A2712" s="9" t="s">
        <v>998</v>
      </c>
      <c r="E2712" s="10" t="str">
        <f aca="false">IF(D2712="?OLD","!!!","")</f>
        <v/>
      </c>
      <c r="F2712" s="11" t="str">
        <f aca="false">IF(OR(E2712="",E2712="!!!"),"",IF(NOT(ISNA(VLOOKUP(E2712,E$1:E2711,1,FALSE()))),"OLD",IF(AND(E2712&lt;&gt;"",E2712&lt;&gt;"!!!"),"NEW","")))</f>
        <v/>
      </c>
      <c r="G2712" s="12" t="str">
        <f aca="false">IF(OR(E2712="",E2712="!!!"),"",IF(OR(J2712=0,AND(J2712=1,K2712=1),AND(J2712=1,I2712="SBJ"),AND(J2712=1,I2712=0)),"?IN_FOCUS",IF(J2712&lt;=2,"?ACTIVATED",IF(J2712&lt;&gt;"","?FAMILIAR",IF(F2712="NEW",IF(ISNA(VLOOKUP(E2712,#REF!,1,FALSE())),"?TYPE_IDENTIFIABLE","?REFERENTIAL"),"_")))))</f>
        <v/>
      </c>
      <c r="H2712" s="13" t="str">
        <f aca="false">IF(J2712&lt;&gt;1,"",IF(I2712="SBJ","CB","?"))</f>
        <v/>
      </c>
      <c r="I2712" s="14" t="str">
        <f aca="false">IF(OR(E2712="",E2712="!!!",F2712="NEW"),"",INDEX(B$2:B2711,-1+SUMPRODUCT(MAX(ROW(E$2:E2711)*(E2712=E$2:E2711)))))</f>
        <v/>
      </c>
      <c r="J2712" s="15" t="str">
        <f aca="true">IF(OR(E2712="",E2712="!!!",F2712="NEW"),"",COUNTBLANK(OFFSET(A$1,,,SUMPRODUCT(MAX(ROW(E$2:E2712)*(E2712=E$2:E2712)))))-COUNTBLANK(OFFSET(A$1,,,SUMPRODUCT(MAX(ROW(E$1:E2711)*(E2712=E$1:E2711))))))</f>
        <v/>
      </c>
      <c r="K2712" s="15" t="str">
        <f aca="false">IF(OR(E2712="",E2712="!!!",F2712="NEW"),"",INDEX(J$1:J2711,SUMPRODUCT(MAX(ROW(E$1:E2711)*(E2712=E$1:E2711)))))</f>
        <v/>
      </c>
      <c r="L2712" s="16"/>
    </row>
    <row r="2713" customFormat="false" ht="12.75" hidden="false" customHeight="false" outlineLevel="0" collapsed="false">
      <c r="A2713" s="9" t="s">
        <v>291</v>
      </c>
      <c r="E2713" s="10" t="str">
        <f aca="false">IF(D2713="?OLD","!!!","")</f>
        <v/>
      </c>
      <c r="F2713" s="11" t="str">
        <f aca="false">IF(OR(E2713="",E2713="!!!"),"",IF(NOT(ISNA(VLOOKUP(E2713,E$1:E2712,1,FALSE()))),"OLD",IF(AND(E2713&lt;&gt;"",E2713&lt;&gt;"!!!"),"NEW","")))</f>
        <v/>
      </c>
      <c r="G2713" s="12" t="str">
        <f aca="false">IF(OR(E2713="",E2713="!!!"),"",IF(OR(J2713=0,AND(J2713=1,K2713=1),AND(J2713=1,I2713="SBJ"),AND(J2713=1,I2713=0)),"?IN_FOCUS",IF(J2713&lt;=2,"?ACTIVATED",IF(J2713&lt;&gt;"","?FAMILIAR",IF(F2713="NEW",IF(ISNA(VLOOKUP(E2713,#REF!,1,FALSE())),"?TYPE_IDENTIFIABLE","?REFERENTIAL"),"_")))))</f>
        <v/>
      </c>
      <c r="H2713" s="13" t="str">
        <f aca="false">IF(J2713&lt;&gt;1,"",IF(I2713="SBJ","CB","?"))</f>
        <v/>
      </c>
      <c r="I2713" s="14" t="str">
        <f aca="false">IF(OR(E2713="",E2713="!!!",F2713="NEW"),"",INDEX(B$2:B2712,-1+SUMPRODUCT(MAX(ROW(E$2:E2712)*(E2713=E$2:E2712)))))</f>
        <v/>
      </c>
      <c r="J2713" s="15" t="str">
        <f aca="true">IF(OR(E2713="",E2713="!!!",F2713="NEW"),"",COUNTBLANK(OFFSET(A$1,,,SUMPRODUCT(MAX(ROW(E$2:E2713)*(E2713=E$2:E2713)))))-COUNTBLANK(OFFSET(A$1,,,SUMPRODUCT(MAX(ROW(E$1:E2712)*(E2713=E$1:E2712))))))</f>
        <v/>
      </c>
      <c r="K2713" s="15" t="str">
        <f aca="false">IF(OR(E2713="",E2713="!!!",F2713="NEW"),"",INDEX(J$1:J2712,SUMPRODUCT(MAX(ROW(E$1:E2712)*(E2713=E$1:E2712)))))</f>
        <v/>
      </c>
      <c r="L2713" s="16"/>
    </row>
    <row r="2714" customFormat="false" ht="12.75" hidden="false" customHeight="false" outlineLevel="0" collapsed="false">
      <c r="A2714" s="9" t="s">
        <v>226</v>
      </c>
      <c r="E2714" s="10" t="str">
        <f aca="false">IF(D2714="?OLD","!!!","")</f>
        <v/>
      </c>
      <c r="F2714" s="11" t="str">
        <f aca="false">IF(OR(E2714="",E2714="!!!"),"",IF(NOT(ISNA(VLOOKUP(E2714,E$1:E2713,1,FALSE()))),"OLD",IF(AND(E2714&lt;&gt;"",E2714&lt;&gt;"!!!"),"NEW","")))</f>
        <v/>
      </c>
      <c r="G2714" s="12" t="str">
        <f aca="false">IF(OR(E2714="",E2714="!!!"),"",IF(OR(J2714=0,AND(J2714=1,K2714=1),AND(J2714=1,I2714="SBJ"),AND(J2714=1,I2714=0)),"?IN_FOCUS",IF(J2714&lt;=2,"?ACTIVATED",IF(J2714&lt;&gt;"","?FAMILIAR",IF(F2714="NEW",IF(ISNA(VLOOKUP(E2714,#REF!,1,FALSE())),"?TYPE_IDENTIFIABLE","?REFERENTIAL"),"_")))))</f>
        <v/>
      </c>
      <c r="H2714" s="13" t="str">
        <f aca="false">IF(J2714&lt;&gt;1,"",IF(I2714="SBJ","CB","?"))</f>
        <v/>
      </c>
      <c r="I2714" s="14" t="str">
        <f aca="false">IF(OR(E2714="",E2714="!!!",F2714="NEW"),"",INDEX(B$2:B2713,-1+SUMPRODUCT(MAX(ROW(E$2:E2713)*(E2714=E$2:E2713)))))</f>
        <v/>
      </c>
      <c r="J2714" s="15" t="str">
        <f aca="true">IF(OR(E2714="",E2714="!!!",F2714="NEW"),"",COUNTBLANK(OFFSET(A$1,,,SUMPRODUCT(MAX(ROW(E$2:E2714)*(E2714=E$2:E2714)))))-COUNTBLANK(OFFSET(A$1,,,SUMPRODUCT(MAX(ROW(E$1:E2713)*(E2714=E$1:E2713))))))</f>
        <v/>
      </c>
      <c r="K2714" s="15" t="str">
        <f aca="false">IF(OR(E2714="",E2714="!!!",F2714="NEW"),"",INDEX(J$1:J2713,SUMPRODUCT(MAX(ROW(E$1:E2713)*(E2714=E$1:E2713)))))</f>
        <v/>
      </c>
      <c r="L2714" s="16"/>
    </row>
    <row r="2715" customFormat="false" ht="12.75" hidden="false" customHeight="false" outlineLevel="0" collapsed="false">
      <c r="A2715" s="9" t="s">
        <v>71</v>
      </c>
      <c r="E2715" s="10" t="str">
        <f aca="false">IF(D2715="?OLD","!!!","")</f>
        <v/>
      </c>
      <c r="F2715" s="11" t="str">
        <f aca="false">IF(OR(E2715="",E2715="!!!"),"",IF(NOT(ISNA(VLOOKUP(E2715,E$1:E2714,1,FALSE()))),"OLD",IF(AND(E2715&lt;&gt;"",E2715&lt;&gt;"!!!"),"NEW","")))</f>
        <v/>
      </c>
      <c r="G2715" s="12" t="str">
        <f aca="false">IF(OR(E2715="",E2715="!!!"),"",IF(OR(J2715=0,AND(J2715=1,K2715=1),AND(J2715=1,I2715="SBJ"),AND(J2715=1,I2715=0)),"?IN_FOCUS",IF(J2715&lt;=2,"?ACTIVATED",IF(J2715&lt;&gt;"","?FAMILIAR",IF(F2715="NEW",IF(ISNA(VLOOKUP(E2715,#REF!,1,FALSE())),"?TYPE_IDENTIFIABLE","?REFERENTIAL"),"_")))))</f>
        <v/>
      </c>
      <c r="H2715" s="13" t="str">
        <f aca="false">IF(J2715&lt;&gt;1,"",IF(I2715="SBJ","CB","?"))</f>
        <v/>
      </c>
      <c r="I2715" s="14" t="str">
        <f aca="false">IF(OR(E2715="",E2715="!!!",F2715="NEW"),"",INDEX(B$2:B2714,-1+SUMPRODUCT(MAX(ROW(E$2:E2714)*(E2715=E$2:E2714)))))</f>
        <v/>
      </c>
      <c r="J2715" s="15" t="str">
        <f aca="true">IF(OR(E2715="",E2715="!!!",F2715="NEW"),"",COUNTBLANK(OFFSET(A$1,,,SUMPRODUCT(MAX(ROW(E$2:E2715)*(E2715=E$2:E2715)))))-COUNTBLANK(OFFSET(A$1,,,SUMPRODUCT(MAX(ROW(E$1:E2714)*(E2715=E$1:E2714))))))</f>
        <v/>
      </c>
      <c r="K2715" s="15" t="str">
        <f aca="false">IF(OR(E2715="",E2715="!!!",F2715="NEW"),"",INDEX(J$1:J2714,SUMPRODUCT(MAX(ROW(E$1:E2714)*(E2715=E$1:E2714)))))</f>
        <v/>
      </c>
      <c r="L2715" s="16"/>
    </row>
    <row r="2716" customFormat="false" ht="12.75" hidden="false" customHeight="false" outlineLevel="0" collapsed="false">
      <c r="A2716" s="9" t="s">
        <v>999</v>
      </c>
      <c r="B2716" s="0" t="s">
        <v>41</v>
      </c>
      <c r="C2716" s="0" t="s">
        <v>54</v>
      </c>
      <c r="D2716" s="0" t="s">
        <v>31</v>
      </c>
      <c r="E2716" s="10" t="str">
        <f aca="false">IF(D2716="?OLD","!!!","")</f>
        <v>!!!</v>
      </c>
      <c r="F2716" s="11" t="str">
        <f aca="false">IF(OR(E2716="",E2716="!!!"),"",IF(NOT(ISNA(VLOOKUP(E2716,E$1:E2715,1,FALSE()))),"OLD",IF(AND(E2716&lt;&gt;"",E2716&lt;&gt;"!!!"),"NEW","")))</f>
        <v/>
      </c>
      <c r="G2716" s="12" t="str">
        <f aca="false">IF(OR(E2716="",E2716="!!!"),"",IF(OR(J2716=0,AND(J2716=1,K2716=1),AND(J2716=1,I2716="SBJ"),AND(J2716=1,I2716=0)),"?IN_FOCUS",IF(J2716&lt;=2,"?ACTIVATED",IF(J2716&lt;&gt;"","?FAMILIAR",IF(F2716="NEW",IF(ISNA(VLOOKUP(E2716,#REF!,1,FALSE())),"?TYPE_IDENTIFIABLE","?REFERENTIAL"),"_")))))</f>
        <v/>
      </c>
      <c r="H2716" s="13" t="str">
        <f aca="false">IF(J2716&lt;&gt;1,"",IF(I2716="SBJ","CB","?"))</f>
        <v/>
      </c>
      <c r="I2716" s="14" t="str">
        <f aca="false">IF(OR(E2716="",E2716="!!!",F2716="NEW"),"",INDEX(B$2:B2715,-1+SUMPRODUCT(MAX(ROW(E$2:E2715)*(E2716=E$2:E2715)))))</f>
        <v/>
      </c>
      <c r="J2716" s="15" t="str">
        <f aca="true">IF(OR(E2716="",E2716="!!!",F2716="NEW"),"",COUNTBLANK(OFFSET(A$1,,,SUMPRODUCT(MAX(ROW(E$2:E2716)*(E2716=E$2:E2716)))))-COUNTBLANK(OFFSET(A$1,,,SUMPRODUCT(MAX(ROW(E$1:E2715)*(E2716=E$1:E2715))))))</f>
        <v/>
      </c>
      <c r="K2716" s="15" t="str">
        <f aca="false">IF(OR(E2716="",E2716="!!!",F2716="NEW"),"",INDEX(J$1:J2715,SUMPRODUCT(MAX(ROW(E$1:E2715)*(E2716=E$1:E2715)))))</f>
        <v/>
      </c>
      <c r="L2716" s="16"/>
    </row>
    <row r="2717" customFormat="false" ht="12.75" hidden="false" customHeight="false" outlineLevel="0" collapsed="false">
      <c r="A2717" s="9" t="s">
        <v>197</v>
      </c>
      <c r="E2717" s="10" t="str">
        <f aca="false">IF(D2717="?OLD","!!!","")</f>
        <v/>
      </c>
      <c r="F2717" s="11" t="str">
        <f aca="false">IF(OR(E2717="",E2717="!!!"),"",IF(NOT(ISNA(VLOOKUP(E2717,E$1:E2716,1,FALSE()))),"OLD",IF(AND(E2717&lt;&gt;"",E2717&lt;&gt;"!!!"),"NEW","")))</f>
        <v/>
      </c>
      <c r="G2717" s="12" t="str">
        <f aca="false">IF(OR(E2717="",E2717="!!!"),"",IF(OR(J2717=0,AND(J2717=1,K2717=1),AND(J2717=1,I2717="SBJ"),AND(J2717=1,I2717=0)),"?IN_FOCUS",IF(J2717&lt;=2,"?ACTIVATED",IF(J2717&lt;&gt;"","?FAMILIAR",IF(F2717="NEW",IF(ISNA(VLOOKUP(E2717,#REF!,1,FALSE())),"?TYPE_IDENTIFIABLE","?REFERENTIAL"),"_")))))</f>
        <v/>
      </c>
      <c r="H2717" s="13" t="str">
        <f aca="false">IF(J2717&lt;&gt;1,"",IF(I2717="SBJ","CB","?"))</f>
        <v/>
      </c>
      <c r="I2717" s="14" t="str">
        <f aca="false">IF(OR(E2717="",E2717="!!!",F2717="NEW"),"",INDEX(B$2:B2716,-1+SUMPRODUCT(MAX(ROW(E$2:E2716)*(E2717=E$2:E2716)))))</f>
        <v/>
      </c>
      <c r="J2717" s="15" t="str">
        <f aca="true">IF(OR(E2717="",E2717="!!!",F2717="NEW"),"",COUNTBLANK(OFFSET(A$1,,,SUMPRODUCT(MAX(ROW(E$2:E2717)*(E2717=E$2:E2717)))))-COUNTBLANK(OFFSET(A$1,,,SUMPRODUCT(MAX(ROW(E$1:E2716)*(E2717=E$1:E2716))))))</f>
        <v/>
      </c>
      <c r="K2717" s="15" t="str">
        <f aca="false">IF(OR(E2717="",E2717="!!!",F2717="NEW"),"",INDEX(J$1:J2716,SUMPRODUCT(MAX(ROW(E$1:E2716)*(E2717=E$1:E2716)))))</f>
        <v/>
      </c>
      <c r="L2717" s="16"/>
    </row>
    <row r="2718" customFormat="false" ht="12.75" hidden="false" customHeight="false" outlineLevel="0" collapsed="false">
      <c r="A2718" s="9" t="s">
        <v>27</v>
      </c>
      <c r="E2718" s="10" t="str">
        <f aca="false">IF(D2718="?OLD","!!!","")</f>
        <v/>
      </c>
      <c r="F2718" s="11" t="str">
        <f aca="false">IF(OR(E2718="",E2718="!!!"),"",IF(NOT(ISNA(VLOOKUP(E2718,E$1:E2717,1,FALSE()))),"OLD",IF(AND(E2718&lt;&gt;"",E2718&lt;&gt;"!!!"),"NEW","")))</f>
        <v/>
      </c>
      <c r="G2718" s="12" t="str">
        <f aca="false">IF(OR(E2718="",E2718="!!!"),"",IF(OR(J2718=0,AND(J2718=1,K2718=1),AND(J2718=1,I2718="SBJ"),AND(J2718=1,I2718=0)),"?IN_FOCUS",IF(J2718&lt;=2,"?ACTIVATED",IF(J2718&lt;&gt;"","?FAMILIAR",IF(F2718="NEW",IF(ISNA(VLOOKUP(E2718,#REF!,1,FALSE())),"?TYPE_IDENTIFIABLE","?REFERENTIAL"),"_")))))</f>
        <v/>
      </c>
      <c r="H2718" s="13" t="str">
        <f aca="false">IF(J2718&lt;&gt;1,"",IF(I2718="SBJ","CB","?"))</f>
        <v/>
      </c>
      <c r="I2718" s="14" t="str">
        <f aca="false">IF(OR(E2718="",E2718="!!!",F2718="NEW"),"",INDEX(B$2:B2717,-1+SUMPRODUCT(MAX(ROW(E$2:E2717)*(E2718=E$2:E2717)))))</f>
        <v/>
      </c>
      <c r="J2718" s="15" t="str">
        <f aca="true">IF(OR(E2718="",E2718="!!!",F2718="NEW"),"",COUNTBLANK(OFFSET(A$1,,,SUMPRODUCT(MAX(ROW(E$2:E2718)*(E2718=E$2:E2718)))))-COUNTBLANK(OFFSET(A$1,,,SUMPRODUCT(MAX(ROW(E$1:E2717)*(E2718=E$1:E2717))))))</f>
        <v/>
      </c>
      <c r="K2718" s="15" t="str">
        <f aca="false">IF(OR(E2718="",E2718="!!!",F2718="NEW"),"",INDEX(J$1:J2717,SUMPRODUCT(MAX(ROW(E$1:E2717)*(E2718=E$1:E2717)))))</f>
        <v/>
      </c>
      <c r="L2718" s="16"/>
    </row>
    <row r="2719" customFormat="false" ht="12.75" hidden="false" customHeight="false" outlineLevel="0" collapsed="false">
      <c r="A2719" s="9" t="s">
        <v>503</v>
      </c>
      <c r="E2719" s="10" t="str">
        <f aca="false">IF(D2719="?OLD","!!!","")</f>
        <v/>
      </c>
      <c r="F2719" s="11" t="str">
        <f aca="false">IF(OR(E2719="",E2719="!!!"),"",IF(NOT(ISNA(VLOOKUP(E2719,E$1:E2718,1,FALSE()))),"OLD",IF(AND(E2719&lt;&gt;"",E2719&lt;&gt;"!!!"),"NEW","")))</f>
        <v/>
      </c>
      <c r="G2719" s="12" t="str">
        <f aca="false">IF(OR(E2719="",E2719="!!!"),"",IF(OR(J2719=0,AND(J2719=1,K2719=1),AND(J2719=1,I2719="SBJ"),AND(J2719=1,I2719=0)),"?IN_FOCUS",IF(J2719&lt;=2,"?ACTIVATED",IF(J2719&lt;&gt;"","?FAMILIAR",IF(F2719="NEW",IF(ISNA(VLOOKUP(E2719,#REF!,1,FALSE())),"?TYPE_IDENTIFIABLE","?REFERENTIAL"),"_")))))</f>
        <v/>
      </c>
      <c r="H2719" s="13" t="str">
        <f aca="false">IF(J2719&lt;&gt;1,"",IF(I2719="SBJ","CB","?"))</f>
        <v/>
      </c>
      <c r="I2719" s="14" t="str">
        <f aca="false">IF(OR(E2719="",E2719="!!!",F2719="NEW"),"",INDEX(B$2:B2718,-1+SUMPRODUCT(MAX(ROW(E$2:E2718)*(E2719=E$2:E2718)))))</f>
        <v/>
      </c>
      <c r="J2719" s="15" t="str">
        <f aca="true">IF(OR(E2719="",E2719="!!!",F2719="NEW"),"",COUNTBLANK(OFFSET(A$1,,,SUMPRODUCT(MAX(ROW(E$2:E2719)*(E2719=E$2:E2719)))))-COUNTBLANK(OFFSET(A$1,,,SUMPRODUCT(MAX(ROW(E$1:E2718)*(E2719=E$1:E2718))))))</f>
        <v/>
      </c>
      <c r="K2719" s="15" t="str">
        <f aca="false">IF(OR(E2719="",E2719="!!!",F2719="NEW"),"",INDEX(J$1:J2718,SUMPRODUCT(MAX(ROW(E$1:E2718)*(E2719=E$1:E2718)))))</f>
        <v/>
      </c>
      <c r="L2719" s="16"/>
    </row>
    <row r="2720" customFormat="false" ht="12.75" hidden="false" customHeight="false" outlineLevel="0" collapsed="false">
      <c r="A2720" s="9" t="s">
        <v>71</v>
      </c>
      <c r="E2720" s="10" t="str">
        <f aca="false">IF(D2720="?OLD","!!!","")</f>
        <v/>
      </c>
      <c r="F2720" s="11" t="str">
        <f aca="false">IF(OR(E2720="",E2720="!!!"),"",IF(NOT(ISNA(VLOOKUP(E2720,E$1:E2719,1,FALSE()))),"OLD",IF(AND(E2720&lt;&gt;"",E2720&lt;&gt;"!!!"),"NEW","")))</f>
        <v/>
      </c>
      <c r="G2720" s="12" t="str">
        <f aca="false">IF(OR(E2720="",E2720="!!!"),"",IF(OR(J2720=0,AND(J2720=1,K2720=1),AND(J2720=1,I2720="SBJ"),AND(J2720=1,I2720=0)),"?IN_FOCUS",IF(J2720&lt;=2,"?ACTIVATED",IF(J2720&lt;&gt;"","?FAMILIAR",IF(F2720="NEW",IF(ISNA(VLOOKUP(E2720,#REF!,1,FALSE())),"?TYPE_IDENTIFIABLE","?REFERENTIAL"),"_")))))</f>
        <v/>
      </c>
      <c r="H2720" s="13" t="str">
        <f aca="false">IF(J2720&lt;&gt;1,"",IF(I2720="SBJ","CB","?"))</f>
        <v/>
      </c>
      <c r="I2720" s="14" t="str">
        <f aca="false">IF(OR(E2720="",E2720="!!!",F2720="NEW"),"",INDEX(B$2:B2719,-1+SUMPRODUCT(MAX(ROW(E$2:E2719)*(E2720=E$2:E2719)))))</f>
        <v/>
      </c>
      <c r="J2720" s="15" t="str">
        <f aca="true">IF(OR(E2720="",E2720="!!!",F2720="NEW"),"",COUNTBLANK(OFFSET(A$1,,,SUMPRODUCT(MAX(ROW(E$2:E2720)*(E2720=E$2:E2720)))))-COUNTBLANK(OFFSET(A$1,,,SUMPRODUCT(MAX(ROW(E$1:E2719)*(E2720=E$1:E2719))))))</f>
        <v/>
      </c>
      <c r="K2720" s="15" t="str">
        <f aca="false">IF(OR(E2720="",E2720="!!!",F2720="NEW"),"",INDEX(J$1:J2719,SUMPRODUCT(MAX(ROW(E$1:E2719)*(E2720=E$1:E2719)))))</f>
        <v/>
      </c>
      <c r="L2720" s="16"/>
    </row>
    <row r="2721" customFormat="false" ht="12.75" hidden="false" customHeight="false" outlineLevel="0" collapsed="false">
      <c r="A2721" s="9" t="s">
        <v>1000</v>
      </c>
      <c r="B2721" s="0" t="s">
        <v>25</v>
      </c>
      <c r="C2721" s="0" t="s">
        <v>54</v>
      </c>
      <c r="D2721" s="0" t="s">
        <v>31</v>
      </c>
      <c r="E2721" s="10" t="str">
        <f aca="false">IF(D2721="?OLD","!!!","")</f>
        <v>!!!</v>
      </c>
      <c r="F2721" s="11" t="str">
        <f aca="false">IF(OR(E2721="",E2721="!!!"),"",IF(NOT(ISNA(VLOOKUP(E2721,E$1:E2720,1,FALSE()))),"OLD",IF(AND(E2721&lt;&gt;"",E2721&lt;&gt;"!!!"),"NEW","")))</f>
        <v/>
      </c>
      <c r="G2721" s="12" t="str">
        <f aca="false">IF(OR(E2721="",E2721="!!!"),"",IF(OR(J2721=0,AND(J2721=1,K2721=1),AND(J2721=1,I2721="SBJ"),AND(J2721=1,I2721=0)),"?IN_FOCUS",IF(J2721&lt;=2,"?ACTIVATED",IF(J2721&lt;&gt;"","?FAMILIAR",IF(F2721="NEW",IF(ISNA(VLOOKUP(E2721,#REF!,1,FALSE())),"?TYPE_IDENTIFIABLE","?REFERENTIAL"),"_")))))</f>
        <v/>
      </c>
      <c r="H2721" s="13" t="str">
        <f aca="false">IF(J2721&lt;&gt;1,"",IF(I2721="SBJ","CB","?"))</f>
        <v/>
      </c>
      <c r="I2721" s="14" t="str">
        <f aca="false">IF(OR(E2721="",E2721="!!!",F2721="NEW"),"",INDEX(B$2:B2720,-1+SUMPRODUCT(MAX(ROW(E$2:E2720)*(E2721=E$2:E2720)))))</f>
        <v/>
      </c>
      <c r="J2721" s="15" t="str">
        <f aca="true">IF(OR(E2721="",E2721="!!!",F2721="NEW"),"",COUNTBLANK(OFFSET(A$1,,,SUMPRODUCT(MAX(ROW(E$2:E2721)*(E2721=E$2:E2721)))))-COUNTBLANK(OFFSET(A$1,,,SUMPRODUCT(MAX(ROW(E$1:E2720)*(E2721=E$1:E2720))))))</f>
        <v/>
      </c>
      <c r="K2721" s="15" t="str">
        <f aca="false">IF(OR(E2721="",E2721="!!!",F2721="NEW"),"",INDEX(J$1:J2720,SUMPRODUCT(MAX(ROW(E$1:E2720)*(E2721=E$1:E2720)))))</f>
        <v/>
      </c>
      <c r="L2721" s="16"/>
    </row>
    <row r="2722" customFormat="false" ht="12.75" hidden="false" customHeight="false" outlineLevel="0" collapsed="false">
      <c r="A2722" s="9" t="s">
        <v>21</v>
      </c>
      <c r="E2722" s="10" t="str">
        <f aca="false">IF(D2722="?OLD","!!!","")</f>
        <v/>
      </c>
      <c r="F2722" s="11" t="str">
        <f aca="false">IF(OR(E2722="",E2722="!!!"),"",IF(NOT(ISNA(VLOOKUP(E2722,E$1:E2721,1,FALSE()))),"OLD",IF(AND(E2722&lt;&gt;"",E2722&lt;&gt;"!!!"),"NEW","")))</f>
        <v/>
      </c>
      <c r="G2722" s="12" t="str">
        <f aca="false">IF(OR(E2722="",E2722="!!!"),"",IF(OR(J2722=0,AND(J2722=1,K2722=1),AND(J2722=1,I2722="SBJ"),AND(J2722=1,I2722=0)),"?IN_FOCUS",IF(J2722&lt;=2,"?ACTIVATED",IF(J2722&lt;&gt;"","?FAMILIAR",IF(F2722="NEW",IF(ISNA(VLOOKUP(E2722,#REF!,1,FALSE())),"?TYPE_IDENTIFIABLE","?REFERENTIAL"),"_")))))</f>
        <v/>
      </c>
      <c r="H2722" s="13" t="str">
        <f aca="false">IF(J2722&lt;&gt;1,"",IF(I2722="SBJ","CB","?"))</f>
        <v/>
      </c>
      <c r="I2722" s="14" t="str">
        <f aca="false">IF(OR(E2722="",E2722="!!!",F2722="NEW"),"",INDEX(B$2:B2721,-1+SUMPRODUCT(MAX(ROW(E$2:E2721)*(E2722=E$2:E2721)))))</f>
        <v/>
      </c>
      <c r="J2722" s="15" t="str">
        <f aca="true">IF(OR(E2722="",E2722="!!!",F2722="NEW"),"",COUNTBLANK(OFFSET(A$1,,,SUMPRODUCT(MAX(ROW(E$2:E2722)*(E2722=E$2:E2722)))))-COUNTBLANK(OFFSET(A$1,,,SUMPRODUCT(MAX(ROW(E$1:E2721)*(E2722=E$1:E2721))))))</f>
        <v/>
      </c>
      <c r="K2722" s="15" t="str">
        <f aca="false">IF(OR(E2722="",E2722="!!!",F2722="NEW"),"",INDEX(J$1:J2721,SUMPRODUCT(MAX(ROW(E$1:E2721)*(E2722=E$1:E2721)))))</f>
        <v/>
      </c>
      <c r="L2722" s="16"/>
    </row>
    <row r="2723" customFormat="false" ht="12.75" hidden="false" customHeight="false" outlineLevel="0" collapsed="false">
      <c r="A2723" s="9" t="s">
        <v>1001</v>
      </c>
      <c r="B2723" s="0" t="s">
        <v>91</v>
      </c>
      <c r="C2723" s="0" t="s">
        <v>19</v>
      </c>
      <c r="E2723" s="10" t="str">
        <f aca="false">IF(D2723="?OLD","!!!","")</f>
        <v/>
      </c>
      <c r="F2723" s="11" t="str">
        <f aca="false">IF(OR(E2723="",E2723="!!!"),"",IF(NOT(ISNA(VLOOKUP(E2723,E$1:E2722,1,FALSE()))),"OLD",IF(AND(E2723&lt;&gt;"",E2723&lt;&gt;"!!!"),"NEW","")))</f>
        <v/>
      </c>
      <c r="G2723" s="12" t="str">
        <f aca="false">IF(OR(E2723="",E2723="!!!"),"",IF(OR(J2723=0,AND(J2723=1,K2723=1),AND(J2723=1,I2723="SBJ"),AND(J2723=1,I2723=0)),"?IN_FOCUS",IF(J2723&lt;=2,"?ACTIVATED",IF(J2723&lt;&gt;"","?FAMILIAR",IF(F2723="NEW",IF(ISNA(VLOOKUP(E2723,#REF!,1,FALSE())),"?TYPE_IDENTIFIABLE","?REFERENTIAL"),"_")))))</f>
        <v/>
      </c>
      <c r="H2723" s="13" t="str">
        <f aca="false">IF(J2723&lt;&gt;1,"",IF(I2723="SBJ","CB","?"))</f>
        <v/>
      </c>
      <c r="I2723" s="14" t="str">
        <f aca="false">IF(OR(E2723="",E2723="!!!",F2723="NEW"),"",INDEX(B$2:B2722,-1+SUMPRODUCT(MAX(ROW(E$2:E2722)*(E2723=E$2:E2722)))))</f>
        <v/>
      </c>
      <c r="J2723" s="15" t="str">
        <f aca="true">IF(OR(E2723="",E2723="!!!",F2723="NEW"),"",COUNTBLANK(OFFSET(A$1,,,SUMPRODUCT(MAX(ROW(E$2:E2723)*(E2723=E$2:E2723)))))-COUNTBLANK(OFFSET(A$1,,,SUMPRODUCT(MAX(ROW(E$1:E2722)*(E2723=E$1:E2722))))))</f>
        <v/>
      </c>
      <c r="K2723" s="15" t="str">
        <f aca="false">IF(OR(E2723="",E2723="!!!",F2723="NEW"),"",INDEX(J$1:J2722,SUMPRODUCT(MAX(ROW(E$1:E2722)*(E2723=E$1:E2722)))))</f>
        <v/>
      </c>
      <c r="L2723" s="16"/>
    </row>
    <row r="2724" customFormat="false" ht="12.75" hidden="false" customHeight="false" outlineLevel="0" collapsed="false">
      <c r="A2724" s="9" t="s">
        <v>409</v>
      </c>
      <c r="E2724" s="10" t="str">
        <f aca="false">IF(D2724="?OLD","!!!","")</f>
        <v/>
      </c>
      <c r="F2724" s="11" t="str">
        <f aca="false">IF(OR(E2724="",E2724="!!!"),"",IF(NOT(ISNA(VLOOKUP(E2724,E$1:E2723,1,FALSE()))),"OLD",IF(AND(E2724&lt;&gt;"",E2724&lt;&gt;"!!!"),"NEW","")))</f>
        <v/>
      </c>
      <c r="G2724" s="12" t="str">
        <f aca="false">IF(OR(E2724="",E2724="!!!"),"",IF(OR(J2724=0,AND(J2724=1,K2724=1),AND(J2724=1,I2724="SBJ"),AND(J2724=1,I2724=0)),"?IN_FOCUS",IF(J2724&lt;=2,"?ACTIVATED",IF(J2724&lt;&gt;"","?FAMILIAR",IF(F2724="NEW",IF(ISNA(VLOOKUP(E2724,#REF!,1,FALSE())),"?TYPE_IDENTIFIABLE","?REFERENTIAL"),"_")))))</f>
        <v/>
      </c>
      <c r="H2724" s="13" t="str">
        <f aca="false">IF(J2724&lt;&gt;1,"",IF(I2724="SBJ","CB","?"))</f>
        <v/>
      </c>
      <c r="I2724" s="14" t="str">
        <f aca="false">IF(OR(E2724="",E2724="!!!",F2724="NEW"),"",INDEX(B$2:B2723,-1+SUMPRODUCT(MAX(ROW(E$2:E2723)*(E2724=E$2:E2723)))))</f>
        <v/>
      </c>
      <c r="J2724" s="15" t="str">
        <f aca="true">IF(OR(E2724="",E2724="!!!",F2724="NEW"),"",COUNTBLANK(OFFSET(A$1,,,SUMPRODUCT(MAX(ROW(E$2:E2724)*(E2724=E$2:E2724)))))-COUNTBLANK(OFFSET(A$1,,,SUMPRODUCT(MAX(ROW(E$1:E2723)*(E2724=E$1:E2723))))))</f>
        <v/>
      </c>
      <c r="K2724" s="15" t="str">
        <f aca="false">IF(OR(E2724="",E2724="!!!",F2724="NEW"),"",INDEX(J$1:J2723,SUMPRODUCT(MAX(ROW(E$1:E2723)*(E2724=E$1:E2723)))))</f>
        <v/>
      </c>
      <c r="L2724" s="16"/>
    </row>
    <row r="2725" customFormat="false" ht="12.75" hidden="false" customHeight="false" outlineLevel="0" collapsed="false">
      <c r="A2725" s="9" t="s">
        <v>701</v>
      </c>
      <c r="E2725" s="10" t="str">
        <f aca="false">IF(D2725="?OLD","!!!","")</f>
        <v/>
      </c>
      <c r="F2725" s="11" t="str">
        <f aca="false">IF(OR(E2725="",E2725="!!!"),"",IF(NOT(ISNA(VLOOKUP(E2725,E$1:E2724,1,FALSE()))),"OLD",IF(AND(E2725&lt;&gt;"",E2725&lt;&gt;"!!!"),"NEW","")))</f>
        <v/>
      </c>
      <c r="G2725" s="12" t="str">
        <f aca="false">IF(OR(E2725="",E2725="!!!"),"",IF(OR(J2725=0,AND(J2725=1,K2725=1),AND(J2725=1,I2725="SBJ"),AND(J2725=1,I2725=0)),"?IN_FOCUS",IF(J2725&lt;=2,"?ACTIVATED",IF(J2725&lt;&gt;"","?FAMILIAR",IF(F2725="NEW",IF(ISNA(VLOOKUP(E2725,#REF!,1,FALSE())),"?TYPE_IDENTIFIABLE","?REFERENTIAL"),"_")))))</f>
        <v/>
      </c>
      <c r="H2725" s="13" t="str">
        <f aca="false">IF(J2725&lt;&gt;1,"",IF(I2725="SBJ","CB","?"))</f>
        <v/>
      </c>
      <c r="I2725" s="14" t="str">
        <f aca="false">IF(OR(E2725="",E2725="!!!",F2725="NEW"),"",INDEX(B$2:B2724,-1+SUMPRODUCT(MAX(ROW(E$2:E2724)*(E2725=E$2:E2724)))))</f>
        <v/>
      </c>
      <c r="J2725" s="15" t="str">
        <f aca="true">IF(OR(E2725="",E2725="!!!",F2725="NEW"),"",COUNTBLANK(OFFSET(A$1,,,SUMPRODUCT(MAX(ROW(E$2:E2725)*(E2725=E$2:E2725)))))-COUNTBLANK(OFFSET(A$1,,,SUMPRODUCT(MAX(ROW(E$1:E2724)*(E2725=E$1:E2724))))))</f>
        <v/>
      </c>
      <c r="K2725" s="15" t="str">
        <f aca="false">IF(OR(E2725="",E2725="!!!",F2725="NEW"),"",INDEX(J$1:J2724,SUMPRODUCT(MAX(ROW(E$1:E2724)*(E2725=E$1:E2724)))))</f>
        <v/>
      </c>
      <c r="L2725" s="16"/>
    </row>
    <row r="2726" customFormat="false" ht="12.75" hidden="false" customHeight="false" outlineLevel="0" collapsed="false">
      <c r="A2726" s="9" t="s">
        <v>1002</v>
      </c>
      <c r="E2726" s="10" t="str">
        <f aca="false">IF(D2726="?OLD","!!!","")</f>
        <v/>
      </c>
      <c r="F2726" s="11" t="str">
        <f aca="false">IF(OR(E2726="",E2726="!!!"),"",IF(NOT(ISNA(VLOOKUP(E2726,E$1:E2725,1,FALSE()))),"OLD",IF(AND(E2726&lt;&gt;"",E2726&lt;&gt;"!!!"),"NEW","")))</f>
        <v/>
      </c>
      <c r="G2726" s="12" t="str">
        <f aca="false">IF(OR(E2726="",E2726="!!!"),"",IF(OR(J2726=0,AND(J2726=1,K2726=1),AND(J2726=1,I2726="SBJ"),AND(J2726=1,I2726=0)),"?IN_FOCUS",IF(J2726&lt;=2,"?ACTIVATED",IF(J2726&lt;&gt;"","?FAMILIAR",IF(F2726="NEW",IF(ISNA(VLOOKUP(E2726,#REF!,1,FALSE())),"?TYPE_IDENTIFIABLE","?REFERENTIAL"),"_")))))</f>
        <v/>
      </c>
      <c r="H2726" s="13" t="str">
        <f aca="false">IF(J2726&lt;&gt;1,"",IF(I2726="SBJ","CB","?"))</f>
        <v/>
      </c>
      <c r="I2726" s="14" t="str">
        <f aca="false">IF(OR(E2726="",E2726="!!!",F2726="NEW"),"",INDEX(B$2:B2725,-1+SUMPRODUCT(MAX(ROW(E$2:E2725)*(E2726=E$2:E2725)))))</f>
        <v/>
      </c>
      <c r="J2726" s="15" t="str">
        <f aca="true">IF(OR(E2726="",E2726="!!!",F2726="NEW"),"",COUNTBLANK(OFFSET(A$1,,,SUMPRODUCT(MAX(ROW(E$2:E2726)*(E2726=E$2:E2726)))))-COUNTBLANK(OFFSET(A$1,,,SUMPRODUCT(MAX(ROW(E$1:E2725)*(E2726=E$1:E2725))))))</f>
        <v/>
      </c>
      <c r="K2726" s="15" t="str">
        <f aca="false">IF(OR(E2726="",E2726="!!!",F2726="NEW"),"",INDEX(J$1:J2725,SUMPRODUCT(MAX(ROW(E$1:E2725)*(E2726=E$1:E2725)))))</f>
        <v/>
      </c>
      <c r="L2726" s="16"/>
    </row>
    <row r="2727" customFormat="false" ht="12.75" hidden="false" customHeight="false" outlineLevel="0" collapsed="false">
      <c r="A2727" s="9" t="s">
        <v>235</v>
      </c>
      <c r="E2727" s="10" t="str">
        <f aca="false">IF(D2727="?OLD","!!!","")</f>
        <v/>
      </c>
      <c r="F2727" s="11" t="str">
        <f aca="false">IF(OR(E2727="",E2727="!!!"),"",IF(NOT(ISNA(VLOOKUP(E2727,E$1:E2726,1,FALSE()))),"OLD",IF(AND(E2727&lt;&gt;"",E2727&lt;&gt;"!!!"),"NEW","")))</f>
        <v/>
      </c>
      <c r="G2727" s="12" t="str">
        <f aca="false">IF(OR(E2727="",E2727="!!!"),"",IF(OR(J2727=0,AND(J2727=1,K2727=1),AND(J2727=1,I2727="SBJ"),AND(J2727=1,I2727=0)),"?IN_FOCUS",IF(J2727&lt;=2,"?ACTIVATED",IF(J2727&lt;&gt;"","?FAMILIAR",IF(F2727="NEW",IF(ISNA(VLOOKUP(E2727,#REF!,1,FALSE())),"?TYPE_IDENTIFIABLE","?REFERENTIAL"),"_")))))</f>
        <v/>
      </c>
      <c r="H2727" s="13" t="str">
        <f aca="false">IF(J2727&lt;&gt;1,"",IF(I2727="SBJ","CB","?"))</f>
        <v/>
      </c>
      <c r="I2727" s="14" t="str">
        <f aca="false">IF(OR(E2727="",E2727="!!!",F2727="NEW"),"",INDEX(B$2:B2726,-1+SUMPRODUCT(MAX(ROW(E$2:E2726)*(E2727=E$2:E2726)))))</f>
        <v/>
      </c>
      <c r="J2727" s="15" t="str">
        <f aca="true">IF(OR(E2727="",E2727="!!!",F2727="NEW"),"",COUNTBLANK(OFFSET(A$1,,,SUMPRODUCT(MAX(ROW(E$2:E2727)*(E2727=E$2:E2727)))))-COUNTBLANK(OFFSET(A$1,,,SUMPRODUCT(MAX(ROW(E$1:E2726)*(E2727=E$1:E2726))))))</f>
        <v/>
      </c>
      <c r="K2727" s="15" t="str">
        <f aca="false">IF(OR(E2727="",E2727="!!!",F2727="NEW"),"",INDEX(J$1:J2726,SUMPRODUCT(MAX(ROW(E$1:E2726)*(E2727=E$1:E2726)))))</f>
        <v/>
      </c>
      <c r="L2727" s="16"/>
    </row>
    <row r="2728" customFormat="false" ht="12.75" hidden="false" customHeight="false" outlineLevel="0" collapsed="false">
      <c r="A2728" s="9" t="s">
        <v>734</v>
      </c>
      <c r="E2728" s="10" t="str">
        <f aca="false">IF(D2728="?OLD","!!!","")</f>
        <v/>
      </c>
      <c r="F2728" s="11" t="str">
        <f aca="false">IF(OR(E2728="",E2728="!!!"),"",IF(NOT(ISNA(VLOOKUP(E2728,E$1:E2727,1,FALSE()))),"OLD",IF(AND(E2728&lt;&gt;"",E2728&lt;&gt;"!!!"),"NEW","")))</f>
        <v/>
      </c>
      <c r="G2728" s="12" t="str">
        <f aca="false">IF(OR(E2728="",E2728="!!!"),"",IF(OR(J2728=0,AND(J2728=1,K2728=1),AND(J2728=1,I2728="SBJ"),AND(J2728=1,I2728=0)),"?IN_FOCUS",IF(J2728&lt;=2,"?ACTIVATED",IF(J2728&lt;&gt;"","?FAMILIAR",IF(F2728="NEW",IF(ISNA(VLOOKUP(E2728,#REF!,1,FALSE())),"?TYPE_IDENTIFIABLE","?REFERENTIAL"),"_")))))</f>
        <v/>
      </c>
      <c r="H2728" s="13" t="str">
        <f aca="false">IF(J2728&lt;&gt;1,"",IF(I2728="SBJ","CB","?"))</f>
        <v/>
      </c>
      <c r="I2728" s="14" t="str">
        <f aca="false">IF(OR(E2728="",E2728="!!!",F2728="NEW"),"",INDEX(B$2:B2727,-1+SUMPRODUCT(MAX(ROW(E$2:E2727)*(E2728=E$2:E2727)))))</f>
        <v/>
      </c>
      <c r="J2728" s="15" t="str">
        <f aca="true">IF(OR(E2728="",E2728="!!!",F2728="NEW"),"",COUNTBLANK(OFFSET(A$1,,,SUMPRODUCT(MAX(ROW(E$2:E2728)*(E2728=E$2:E2728)))))-COUNTBLANK(OFFSET(A$1,,,SUMPRODUCT(MAX(ROW(E$1:E2727)*(E2728=E$1:E2727))))))</f>
        <v/>
      </c>
      <c r="K2728" s="15" t="str">
        <f aca="false">IF(OR(E2728="",E2728="!!!",F2728="NEW"),"",INDEX(J$1:J2727,SUMPRODUCT(MAX(ROW(E$1:E2727)*(E2728=E$1:E2727)))))</f>
        <v/>
      </c>
      <c r="L2728" s="16"/>
    </row>
    <row r="2729" customFormat="false" ht="12.75" hidden="false" customHeight="false" outlineLevel="0" collapsed="false">
      <c r="A2729" s="9" t="s">
        <v>71</v>
      </c>
      <c r="E2729" s="10" t="str">
        <f aca="false">IF(D2729="?OLD","!!!","")</f>
        <v/>
      </c>
      <c r="F2729" s="11" t="str">
        <f aca="false">IF(OR(E2729="",E2729="!!!"),"",IF(NOT(ISNA(VLOOKUP(E2729,E$1:E2728,1,FALSE()))),"OLD",IF(AND(E2729&lt;&gt;"",E2729&lt;&gt;"!!!"),"NEW","")))</f>
        <v/>
      </c>
      <c r="G2729" s="12" t="str">
        <f aca="false">IF(OR(E2729="",E2729="!!!"),"",IF(OR(J2729=0,AND(J2729=1,K2729=1),AND(J2729=1,I2729="SBJ"),AND(J2729=1,I2729=0)),"?IN_FOCUS",IF(J2729&lt;=2,"?ACTIVATED",IF(J2729&lt;&gt;"","?FAMILIAR",IF(F2729="NEW",IF(ISNA(VLOOKUP(E2729,#REF!,1,FALSE())),"?TYPE_IDENTIFIABLE","?REFERENTIAL"),"_")))))</f>
        <v/>
      </c>
      <c r="H2729" s="13" t="str">
        <f aca="false">IF(J2729&lt;&gt;1,"",IF(I2729="SBJ","CB","?"))</f>
        <v/>
      </c>
      <c r="I2729" s="14" t="str">
        <f aca="false">IF(OR(E2729="",E2729="!!!",F2729="NEW"),"",INDEX(B$2:B2728,-1+SUMPRODUCT(MAX(ROW(E$2:E2728)*(E2729=E$2:E2728)))))</f>
        <v/>
      </c>
      <c r="J2729" s="15" t="str">
        <f aca="true">IF(OR(E2729="",E2729="!!!",F2729="NEW"),"",COUNTBLANK(OFFSET(A$1,,,SUMPRODUCT(MAX(ROW(E$2:E2729)*(E2729=E$2:E2729)))))-COUNTBLANK(OFFSET(A$1,,,SUMPRODUCT(MAX(ROW(E$1:E2728)*(E2729=E$1:E2728))))))</f>
        <v/>
      </c>
      <c r="K2729" s="15" t="str">
        <f aca="false">IF(OR(E2729="",E2729="!!!",F2729="NEW"),"",INDEX(J$1:J2728,SUMPRODUCT(MAX(ROW(E$1:E2728)*(E2729=E$1:E2728)))))</f>
        <v/>
      </c>
      <c r="L2729" s="16"/>
    </row>
    <row r="2730" customFormat="false" ht="12.75" hidden="false" customHeight="false" outlineLevel="0" collapsed="false">
      <c r="A2730" s="9" t="s">
        <v>277</v>
      </c>
      <c r="B2730" s="0" t="s">
        <v>23</v>
      </c>
      <c r="C2730" s="0" t="s">
        <v>54</v>
      </c>
      <c r="D2730" s="0" t="s">
        <v>31</v>
      </c>
      <c r="E2730" s="10" t="str">
        <f aca="false">IF(D2730="?OLD","!!!","")</f>
        <v>!!!</v>
      </c>
      <c r="F2730" s="11" t="str">
        <f aca="false">IF(OR(E2730="",E2730="!!!"),"",IF(NOT(ISNA(VLOOKUP(E2730,E$1:E2729,1,FALSE()))),"OLD",IF(AND(E2730&lt;&gt;"",E2730&lt;&gt;"!!!"),"NEW","")))</f>
        <v/>
      </c>
      <c r="G2730" s="12" t="str">
        <f aca="false">IF(OR(E2730="",E2730="!!!"),"",IF(OR(J2730=0,AND(J2730=1,K2730=1),AND(J2730=1,I2730="SBJ"),AND(J2730=1,I2730=0)),"?IN_FOCUS",IF(J2730&lt;=2,"?ACTIVATED",IF(J2730&lt;&gt;"","?FAMILIAR",IF(F2730="NEW",IF(ISNA(VLOOKUP(E2730,#REF!,1,FALSE())),"?TYPE_IDENTIFIABLE","?REFERENTIAL"),"_")))))</f>
        <v/>
      </c>
      <c r="H2730" s="13" t="str">
        <f aca="false">IF(J2730&lt;&gt;1,"",IF(I2730="SBJ","CB","?"))</f>
        <v/>
      </c>
      <c r="I2730" s="14" t="str">
        <f aca="false">IF(OR(E2730="",E2730="!!!",F2730="NEW"),"",INDEX(B$2:B2729,-1+SUMPRODUCT(MAX(ROW(E$2:E2729)*(E2730=E$2:E2729)))))</f>
        <v/>
      </c>
      <c r="J2730" s="15" t="str">
        <f aca="true">IF(OR(E2730="",E2730="!!!",F2730="NEW"),"",COUNTBLANK(OFFSET(A$1,,,SUMPRODUCT(MAX(ROW(E$2:E2730)*(E2730=E$2:E2730)))))-COUNTBLANK(OFFSET(A$1,,,SUMPRODUCT(MAX(ROW(E$1:E2729)*(E2730=E$1:E2729))))))</f>
        <v/>
      </c>
      <c r="K2730" s="15" t="str">
        <f aca="false">IF(OR(E2730="",E2730="!!!",F2730="NEW"),"",INDEX(J$1:J2729,SUMPRODUCT(MAX(ROW(E$1:E2729)*(E2730=E$1:E2729)))))</f>
        <v/>
      </c>
      <c r="L2730" s="16"/>
    </row>
    <row r="2731" customFormat="false" ht="12.75" hidden="false" customHeight="false" outlineLevel="0" collapsed="false">
      <c r="A2731" s="9" t="s">
        <v>39</v>
      </c>
      <c r="E2731" s="10" t="str">
        <f aca="false">IF(D2731="?OLD","!!!","")</f>
        <v/>
      </c>
      <c r="F2731" s="11" t="str">
        <f aca="false">IF(OR(E2731="",E2731="!!!"),"",IF(NOT(ISNA(VLOOKUP(E2731,E$1:E2730,1,FALSE()))),"OLD",IF(AND(E2731&lt;&gt;"",E2731&lt;&gt;"!!!"),"NEW","")))</f>
        <v/>
      </c>
      <c r="G2731" s="12" t="str">
        <f aca="false">IF(OR(E2731="",E2731="!!!"),"",IF(OR(J2731=0,AND(J2731=1,K2731=1),AND(J2731=1,I2731="SBJ"),AND(J2731=1,I2731=0)),"?IN_FOCUS",IF(J2731&lt;=2,"?ACTIVATED",IF(J2731&lt;&gt;"","?FAMILIAR",IF(F2731="NEW",IF(ISNA(VLOOKUP(E2731,#REF!,1,FALSE())),"?TYPE_IDENTIFIABLE","?REFERENTIAL"),"_")))))</f>
        <v/>
      </c>
      <c r="H2731" s="13" t="str">
        <f aca="false">IF(J2731&lt;&gt;1,"",IF(I2731="SBJ","CB","?"))</f>
        <v/>
      </c>
      <c r="I2731" s="14" t="str">
        <f aca="false">IF(OR(E2731="",E2731="!!!",F2731="NEW"),"",INDEX(B$2:B2730,-1+SUMPRODUCT(MAX(ROW(E$2:E2730)*(E2731=E$2:E2730)))))</f>
        <v/>
      </c>
      <c r="J2731" s="15" t="str">
        <f aca="true">IF(OR(E2731="",E2731="!!!",F2731="NEW"),"",COUNTBLANK(OFFSET(A$1,,,SUMPRODUCT(MAX(ROW(E$2:E2731)*(E2731=E$2:E2731)))))-COUNTBLANK(OFFSET(A$1,,,SUMPRODUCT(MAX(ROW(E$1:E2730)*(E2731=E$1:E2730))))))</f>
        <v/>
      </c>
      <c r="K2731" s="15" t="str">
        <f aca="false">IF(OR(E2731="",E2731="!!!",F2731="NEW"),"",INDEX(J$1:J2730,SUMPRODUCT(MAX(ROW(E$1:E2730)*(E2731=E$1:E2730)))))</f>
        <v/>
      </c>
      <c r="L2731" s="16"/>
    </row>
    <row r="2732" customFormat="false" ht="12.75" hidden="false" customHeight="false" outlineLevel="0" collapsed="false">
      <c r="A2732" s="9" t="s">
        <v>15</v>
      </c>
      <c r="E2732" s="10" t="str">
        <f aca="false">IF(D2732="?OLD","!!!","")</f>
        <v/>
      </c>
      <c r="F2732" s="11" t="str">
        <f aca="false">IF(OR(E2732="",E2732="!!!"),"",IF(NOT(ISNA(VLOOKUP(E2732,E$1:E2731,1,FALSE()))),"OLD",IF(AND(E2732&lt;&gt;"",E2732&lt;&gt;"!!!"),"NEW","")))</f>
        <v/>
      </c>
      <c r="G2732" s="12" t="str">
        <f aca="false">IF(OR(E2732="",E2732="!!!"),"",IF(OR(J2732=0,AND(J2732=1,K2732=1),AND(J2732=1,I2732="SBJ"),AND(J2732=1,I2732=0)),"?IN_FOCUS",IF(J2732&lt;=2,"?ACTIVATED",IF(J2732&lt;&gt;"","?FAMILIAR",IF(F2732="NEW",IF(ISNA(VLOOKUP(E2732,#REF!,1,FALSE())),"?TYPE_IDENTIFIABLE","?REFERENTIAL"),"_")))))</f>
        <v/>
      </c>
      <c r="H2732" s="13" t="str">
        <f aca="false">IF(J2732&lt;&gt;1,"",IF(I2732="SBJ","CB","?"))</f>
        <v/>
      </c>
      <c r="I2732" s="14" t="str">
        <f aca="false">IF(OR(E2732="",E2732="!!!",F2732="NEW"),"",INDEX(B$2:B2731,-1+SUMPRODUCT(MAX(ROW(E$2:E2731)*(E2732=E$2:E2731)))))</f>
        <v/>
      </c>
      <c r="J2732" s="15" t="str">
        <f aca="true">IF(OR(E2732="",E2732="!!!",F2732="NEW"),"",COUNTBLANK(OFFSET(A$1,,,SUMPRODUCT(MAX(ROW(E$2:E2732)*(E2732=E$2:E2732)))))-COUNTBLANK(OFFSET(A$1,,,SUMPRODUCT(MAX(ROW(E$1:E2731)*(E2732=E$1:E2731))))))</f>
        <v/>
      </c>
      <c r="K2732" s="15" t="str">
        <f aca="false">IF(OR(E2732="",E2732="!!!",F2732="NEW"),"",INDEX(J$1:J2731,SUMPRODUCT(MAX(ROW(E$1:E2731)*(E2732=E$1:E2731)))))</f>
        <v/>
      </c>
      <c r="L2732" s="16"/>
    </row>
    <row r="2733" customFormat="false" ht="12.75" hidden="false" customHeight="false" outlineLevel="0" collapsed="false">
      <c r="A2733" s="9" t="s">
        <v>291</v>
      </c>
      <c r="E2733" s="10" t="str">
        <f aca="false">IF(D2733="?OLD","!!!","")</f>
        <v/>
      </c>
      <c r="F2733" s="11" t="str">
        <f aca="false">IF(OR(E2733="",E2733="!!!"),"",IF(NOT(ISNA(VLOOKUP(E2733,E$1:E2732,1,FALSE()))),"OLD",IF(AND(E2733&lt;&gt;"",E2733&lt;&gt;"!!!"),"NEW","")))</f>
        <v/>
      </c>
      <c r="G2733" s="12" t="str">
        <f aca="false">IF(OR(E2733="",E2733="!!!"),"",IF(OR(J2733=0,AND(J2733=1,K2733=1),AND(J2733=1,I2733="SBJ"),AND(J2733=1,I2733=0)),"?IN_FOCUS",IF(J2733&lt;=2,"?ACTIVATED",IF(J2733&lt;&gt;"","?FAMILIAR",IF(F2733="NEW",IF(ISNA(VLOOKUP(E2733,#REF!,1,FALSE())),"?TYPE_IDENTIFIABLE","?REFERENTIAL"),"_")))))</f>
        <v/>
      </c>
      <c r="H2733" s="13" t="str">
        <f aca="false">IF(J2733&lt;&gt;1,"",IF(I2733="SBJ","CB","?"))</f>
        <v/>
      </c>
      <c r="I2733" s="14" t="str">
        <f aca="false">IF(OR(E2733="",E2733="!!!",F2733="NEW"),"",INDEX(B$2:B2732,-1+SUMPRODUCT(MAX(ROW(E$2:E2732)*(E2733=E$2:E2732)))))</f>
        <v/>
      </c>
      <c r="J2733" s="15" t="str">
        <f aca="true">IF(OR(E2733="",E2733="!!!",F2733="NEW"),"",COUNTBLANK(OFFSET(A$1,,,SUMPRODUCT(MAX(ROW(E$2:E2733)*(E2733=E$2:E2733)))))-COUNTBLANK(OFFSET(A$1,,,SUMPRODUCT(MAX(ROW(E$1:E2732)*(E2733=E$1:E2732))))))</f>
        <v/>
      </c>
      <c r="K2733" s="15" t="str">
        <f aca="false">IF(OR(E2733="",E2733="!!!",F2733="NEW"),"",INDEX(J$1:J2732,SUMPRODUCT(MAX(ROW(E$1:E2732)*(E2733=E$1:E2732)))))</f>
        <v/>
      </c>
      <c r="L2733" s="16"/>
    </row>
    <row r="2734" customFormat="false" ht="12.75" hidden="false" customHeight="false" outlineLevel="0" collapsed="false">
      <c r="A2734" s="9" t="s">
        <v>306</v>
      </c>
      <c r="E2734" s="10" t="str">
        <f aca="false">IF(D2734="?OLD","!!!","")</f>
        <v/>
      </c>
      <c r="F2734" s="11" t="str">
        <f aca="false">IF(OR(E2734="",E2734="!!!"),"",IF(NOT(ISNA(VLOOKUP(E2734,E$1:E2733,1,FALSE()))),"OLD",IF(AND(E2734&lt;&gt;"",E2734&lt;&gt;"!!!"),"NEW","")))</f>
        <v/>
      </c>
      <c r="G2734" s="12" t="str">
        <f aca="false">IF(OR(E2734="",E2734="!!!"),"",IF(OR(J2734=0,AND(J2734=1,K2734=1),AND(J2734=1,I2734="SBJ"),AND(J2734=1,I2734=0)),"?IN_FOCUS",IF(J2734&lt;=2,"?ACTIVATED",IF(J2734&lt;&gt;"","?FAMILIAR",IF(F2734="NEW",IF(ISNA(VLOOKUP(E2734,#REF!,1,FALSE())),"?TYPE_IDENTIFIABLE","?REFERENTIAL"),"_")))))</f>
        <v/>
      </c>
      <c r="H2734" s="13" t="str">
        <f aca="false">IF(J2734&lt;&gt;1,"",IF(I2734="SBJ","CB","?"))</f>
        <v/>
      </c>
      <c r="I2734" s="14" t="str">
        <f aca="false">IF(OR(E2734="",E2734="!!!",F2734="NEW"),"",INDEX(B$2:B2733,-1+SUMPRODUCT(MAX(ROW(E$2:E2733)*(E2734=E$2:E2733)))))</f>
        <v/>
      </c>
      <c r="J2734" s="15" t="str">
        <f aca="true">IF(OR(E2734="",E2734="!!!",F2734="NEW"),"",COUNTBLANK(OFFSET(A$1,,,SUMPRODUCT(MAX(ROW(E$2:E2734)*(E2734=E$2:E2734)))))-COUNTBLANK(OFFSET(A$1,,,SUMPRODUCT(MAX(ROW(E$1:E2733)*(E2734=E$1:E2733))))))</f>
        <v/>
      </c>
      <c r="K2734" s="15" t="str">
        <f aca="false">IF(OR(E2734="",E2734="!!!",F2734="NEW"),"",INDEX(J$1:J2733,SUMPRODUCT(MAX(ROW(E$1:E2733)*(E2734=E$1:E2733)))))</f>
        <v/>
      </c>
      <c r="L2734" s="16"/>
    </row>
    <row r="2735" customFormat="false" ht="12.75" hidden="false" customHeight="false" outlineLevel="0" collapsed="false">
      <c r="A2735" s="9" t="s">
        <v>1003</v>
      </c>
      <c r="B2735" s="0" t="s">
        <v>91</v>
      </c>
      <c r="C2735" s="0" t="s">
        <v>26</v>
      </c>
      <c r="E2735" s="10" t="str">
        <f aca="false">IF(D2735="?OLD","!!!","")</f>
        <v/>
      </c>
      <c r="F2735" s="11" t="str">
        <f aca="false">IF(OR(E2735="",E2735="!!!"),"",IF(NOT(ISNA(VLOOKUP(E2735,E$1:E2734,1,FALSE()))),"OLD",IF(AND(E2735&lt;&gt;"",E2735&lt;&gt;"!!!"),"NEW","")))</f>
        <v/>
      </c>
      <c r="G2735" s="12" t="str">
        <f aca="false">IF(OR(E2735="",E2735="!!!"),"",IF(OR(J2735=0,AND(J2735=1,K2735=1),AND(J2735=1,I2735="SBJ"),AND(J2735=1,I2735=0)),"?IN_FOCUS",IF(J2735&lt;=2,"?ACTIVATED",IF(J2735&lt;&gt;"","?FAMILIAR",IF(F2735="NEW",IF(ISNA(VLOOKUP(E2735,#REF!,1,FALSE())),"?TYPE_IDENTIFIABLE","?REFERENTIAL"),"_")))))</f>
        <v/>
      </c>
      <c r="H2735" s="13" t="str">
        <f aca="false">IF(J2735&lt;&gt;1,"",IF(I2735="SBJ","CB","?"))</f>
        <v/>
      </c>
      <c r="I2735" s="14" t="str">
        <f aca="false">IF(OR(E2735="",E2735="!!!",F2735="NEW"),"",INDEX(B$2:B2734,-1+SUMPRODUCT(MAX(ROW(E$2:E2734)*(E2735=E$2:E2734)))))</f>
        <v/>
      </c>
      <c r="J2735" s="15" t="str">
        <f aca="true">IF(OR(E2735="",E2735="!!!",F2735="NEW"),"",COUNTBLANK(OFFSET(A$1,,,SUMPRODUCT(MAX(ROW(E$2:E2735)*(E2735=E$2:E2735)))))-COUNTBLANK(OFFSET(A$1,,,SUMPRODUCT(MAX(ROW(E$1:E2734)*(E2735=E$1:E2734))))))</f>
        <v/>
      </c>
      <c r="K2735" s="15" t="str">
        <f aca="false">IF(OR(E2735="",E2735="!!!",F2735="NEW"),"",INDEX(J$1:J2734,SUMPRODUCT(MAX(ROW(E$1:E2734)*(E2735=E$1:E2734)))))</f>
        <v/>
      </c>
      <c r="L2735" s="16"/>
    </row>
    <row r="2736" customFormat="false" ht="12.75" hidden="false" customHeight="false" outlineLevel="0" collapsed="false">
      <c r="A2736" s="9" t="s">
        <v>621</v>
      </c>
      <c r="E2736" s="10" t="str">
        <f aca="false">IF(D2736="?OLD","!!!","")</f>
        <v/>
      </c>
      <c r="F2736" s="11" t="str">
        <f aca="false">IF(OR(E2736="",E2736="!!!"),"",IF(NOT(ISNA(VLOOKUP(E2736,E$1:E2735,1,FALSE()))),"OLD",IF(AND(E2736&lt;&gt;"",E2736&lt;&gt;"!!!"),"NEW","")))</f>
        <v/>
      </c>
      <c r="G2736" s="12" t="str">
        <f aca="false">IF(OR(E2736="",E2736="!!!"),"",IF(OR(J2736=0,AND(J2736=1,K2736=1),AND(J2736=1,I2736="SBJ"),AND(J2736=1,I2736=0)),"?IN_FOCUS",IF(J2736&lt;=2,"?ACTIVATED",IF(J2736&lt;&gt;"","?FAMILIAR",IF(F2736="NEW",IF(ISNA(VLOOKUP(E2736,#REF!,1,FALSE())),"?TYPE_IDENTIFIABLE","?REFERENTIAL"),"_")))))</f>
        <v/>
      </c>
      <c r="H2736" s="13" t="str">
        <f aca="false">IF(J2736&lt;&gt;1,"",IF(I2736="SBJ","CB","?"))</f>
        <v/>
      </c>
      <c r="I2736" s="14" t="str">
        <f aca="false">IF(OR(E2736="",E2736="!!!",F2736="NEW"),"",INDEX(B$2:B2735,-1+SUMPRODUCT(MAX(ROW(E$2:E2735)*(E2736=E$2:E2735)))))</f>
        <v/>
      </c>
      <c r="J2736" s="15" t="str">
        <f aca="true">IF(OR(E2736="",E2736="!!!",F2736="NEW"),"",COUNTBLANK(OFFSET(A$1,,,SUMPRODUCT(MAX(ROW(E$2:E2736)*(E2736=E$2:E2736)))))-COUNTBLANK(OFFSET(A$1,,,SUMPRODUCT(MAX(ROW(E$1:E2735)*(E2736=E$1:E2735))))))</f>
        <v/>
      </c>
      <c r="K2736" s="15" t="str">
        <f aca="false">IF(OR(E2736="",E2736="!!!",F2736="NEW"),"",INDEX(J$1:J2735,SUMPRODUCT(MAX(ROW(E$1:E2735)*(E2736=E$1:E2735)))))</f>
        <v/>
      </c>
      <c r="L2736" s="16"/>
    </row>
    <row r="2737" customFormat="false" ht="12.75" hidden="false" customHeight="false" outlineLevel="0" collapsed="false">
      <c r="A2737" s="9" t="s">
        <v>1004</v>
      </c>
      <c r="E2737" s="10" t="str">
        <f aca="false">IF(D2737="?OLD","!!!","")</f>
        <v/>
      </c>
      <c r="F2737" s="11" t="str">
        <f aca="false">IF(OR(E2737="",E2737="!!!"),"",IF(NOT(ISNA(VLOOKUP(E2737,E$1:E2736,1,FALSE()))),"OLD",IF(AND(E2737&lt;&gt;"",E2737&lt;&gt;"!!!"),"NEW","")))</f>
        <v/>
      </c>
      <c r="G2737" s="12" t="str">
        <f aca="false">IF(OR(E2737="",E2737="!!!"),"",IF(OR(J2737=0,AND(J2737=1,K2737=1),AND(J2737=1,I2737="SBJ"),AND(J2737=1,I2737=0)),"?IN_FOCUS",IF(J2737&lt;=2,"?ACTIVATED",IF(J2737&lt;&gt;"","?FAMILIAR",IF(F2737="NEW",IF(ISNA(VLOOKUP(E2737,#REF!,1,FALSE())),"?TYPE_IDENTIFIABLE","?REFERENTIAL"),"_")))))</f>
        <v/>
      </c>
      <c r="H2737" s="13" t="str">
        <f aca="false">IF(J2737&lt;&gt;1,"",IF(I2737="SBJ","CB","?"))</f>
        <v/>
      </c>
      <c r="I2737" s="14" t="str">
        <f aca="false">IF(OR(E2737="",E2737="!!!",F2737="NEW"),"",INDEX(B$2:B2736,-1+SUMPRODUCT(MAX(ROW(E$2:E2736)*(E2737=E$2:E2736)))))</f>
        <v/>
      </c>
      <c r="J2737" s="15" t="str">
        <f aca="true">IF(OR(E2737="",E2737="!!!",F2737="NEW"),"",COUNTBLANK(OFFSET(A$1,,,SUMPRODUCT(MAX(ROW(E$2:E2737)*(E2737=E$2:E2737)))))-COUNTBLANK(OFFSET(A$1,,,SUMPRODUCT(MAX(ROW(E$1:E2736)*(E2737=E$1:E2736))))))</f>
        <v/>
      </c>
      <c r="K2737" s="15" t="str">
        <f aca="false">IF(OR(E2737="",E2737="!!!",F2737="NEW"),"",INDEX(J$1:J2736,SUMPRODUCT(MAX(ROW(E$1:E2736)*(E2737=E$1:E2736)))))</f>
        <v/>
      </c>
      <c r="L2737" s="16"/>
    </row>
    <row r="2738" customFormat="false" ht="12.75" hidden="false" customHeight="false" outlineLevel="0" collapsed="false">
      <c r="A2738" s="9" t="s">
        <v>129</v>
      </c>
      <c r="E2738" s="10" t="str">
        <f aca="false">IF(D2738="?OLD","!!!","")</f>
        <v/>
      </c>
      <c r="F2738" s="11" t="str">
        <f aca="false">IF(OR(E2738="",E2738="!!!"),"",IF(NOT(ISNA(VLOOKUP(E2738,E$1:E2737,1,FALSE()))),"OLD",IF(AND(E2738&lt;&gt;"",E2738&lt;&gt;"!!!"),"NEW","")))</f>
        <v/>
      </c>
      <c r="G2738" s="12" t="str">
        <f aca="false">IF(OR(E2738="",E2738="!!!"),"",IF(OR(J2738=0,AND(J2738=1,K2738=1),AND(J2738=1,I2738="SBJ"),AND(J2738=1,I2738=0)),"?IN_FOCUS",IF(J2738&lt;=2,"?ACTIVATED",IF(J2738&lt;&gt;"","?FAMILIAR",IF(F2738="NEW",IF(ISNA(VLOOKUP(E2738,#REF!,1,FALSE())),"?TYPE_IDENTIFIABLE","?REFERENTIAL"),"_")))))</f>
        <v/>
      </c>
      <c r="H2738" s="13" t="str">
        <f aca="false">IF(J2738&lt;&gt;1,"",IF(I2738="SBJ","CB","?"))</f>
        <v/>
      </c>
      <c r="I2738" s="14" t="str">
        <f aca="false">IF(OR(E2738="",E2738="!!!",F2738="NEW"),"",INDEX(B$2:B2737,-1+SUMPRODUCT(MAX(ROW(E$2:E2737)*(E2738=E$2:E2737)))))</f>
        <v/>
      </c>
      <c r="J2738" s="15" t="str">
        <f aca="true">IF(OR(E2738="",E2738="!!!",F2738="NEW"),"",COUNTBLANK(OFFSET(A$1,,,SUMPRODUCT(MAX(ROW(E$2:E2738)*(E2738=E$2:E2738)))))-COUNTBLANK(OFFSET(A$1,,,SUMPRODUCT(MAX(ROW(E$1:E2737)*(E2738=E$1:E2737))))))</f>
        <v/>
      </c>
      <c r="K2738" s="15" t="str">
        <f aca="false">IF(OR(E2738="",E2738="!!!",F2738="NEW"),"",INDEX(J$1:J2737,SUMPRODUCT(MAX(ROW(E$1:E2737)*(E2738=E$1:E2737)))))</f>
        <v/>
      </c>
      <c r="L2738" s="16"/>
    </row>
    <row r="2739" customFormat="false" ht="12.75" hidden="false" customHeight="false" outlineLevel="0" collapsed="false">
      <c r="A2739" s="9" t="s">
        <v>112</v>
      </c>
      <c r="B2739" s="0" t="s">
        <v>25</v>
      </c>
      <c r="C2739" s="0" t="s">
        <v>113</v>
      </c>
      <c r="D2739" s="0" t="s">
        <v>31</v>
      </c>
      <c r="E2739" s="10" t="str">
        <f aca="false">IF(D2739="?OLD","!!!","")</f>
        <v>!!!</v>
      </c>
      <c r="F2739" s="11" t="str">
        <f aca="false">IF(OR(E2739="",E2739="!!!"),"",IF(NOT(ISNA(VLOOKUP(E2739,E$1:E2738,1,FALSE()))),"OLD",IF(AND(E2739&lt;&gt;"",E2739&lt;&gt;"!!!"),"NEW","")))</f>
        <v/>
      </c>
      <c r="G2739" s="12" t="str">
        <f aca="false">IF(OR(E2739="",E2739="!!!"),"",IF(OR(J2739=0,AND(J2739=1,K2739=1),AND(J2739=1,I2739="SBJ"),AND(J2739=1,I2739=0)),"?IN_FOCUS",IF(J2739&lt;=2,"?ACTIVATED",IF(J2739&lt;&gt;"","?FAMILIAR",IF(F2739="NEW",IF(ISNA(VLOOKUP(E2739,#REF!,1,FALSE())),"?TYPE_IDENTIFIABLE","?REFERENTIAL"),"_")))))</f>
        <v/>
      </c>
      <c r="H2739" s="13" t="str">
        <f aca="false">IF(J2739&lt;&gt;1,"",IF(I2739="SBJ","CB","?"))</f>
        <v/>
      </c>
      <c r="I2739" s="14" t="str">
        <f aca="false">IF(OR(E2739="",E2739="!!!",F2739="NEW"),"",INDEX(B$2:B2738,-1+SUMPRODUCT(MAX(ROW(E$2:E2738)*(E2739=E$2:E2738)))))</f>
        <v/>
      </c>
      <c r="J2739" s="15" t="str">
        <f aca="true">IF(OR(E2739="",E2739="!!!",F2739="NEW"),"",COUNTBLANK(OFFSET(A$1,,,SUMPRODUCT(MAX(ROW(E$2:E2739)*(E2739=E$2:E2739)))))-COUNTBLANK(OFFSET(A$1,,,SUMPRODUCT(MAX(ROW(E$1:E2738)*(E2739=E$1:E2738))))))</f>
        <v/>
      </c>
      <c r="K2739" s="15" t="str">
        <f aca="false">IF(OR(E2739="",E2739="!!!",F2739="NEW"),"",INDEX(J$1:J2738,SUMPRODUCT(MAX(ROW(E$1:E2738)*(E2739=E$1:E2738)))))</f>
        <v/>
      </c>
      <c r="L2739" s="16"/>
    </row>
    <row r="2740" customFormat="false" ht="12.75" hidden="false" customHeight="false" outlineLevel="0" collapsed="false">
      <c r="A2740" s="9" t="s">
        <v>770</v>
      </c>
      <c r="B2740" s="0" t="s">
        <v>23</v>
      </c>
      <c r="C2740" s="0" t="s">
        <v>115</v>
      </c>
      <c r="D2740" s="0" t="s">
        <v>31</v>
      </c>
      <c r="E2740" s="10" t="str">
        <f aca="false">IF(D2740="?OLD","!!!","")</f>
        <v>!!!</v>
      </c>
      <c r="F2740" s="11" t="str">
        <f aca="false">IF(OR(E2740="",E2740="!!!"),"",IF(NOT(ISNA(VLOOKUP(E2740,E$1:E2739,1,FALSE()))),"OLD",IF(AND(E2740&lt;&gt;"",E2740&lt;&gt;"!!!"),"NEW","")))</f>
        <v/>
      </c>
      <c r="G2740" s="12" t="str">
        <f aca="false">IF(OR(E2740="",E2740="!!!"),"",IF(OR(J2740=0,AND(J2740=1,K2740=1),AND(J2740=1,I2740="SBJ"),AND(J2740=1,I2740=0)),"?IN_FOCUS",IF(J2740&lt;=2,"?ACTIVATED",IF(J2740&lt;&gt;"","?FAMILIAR",IF(F2740="NEW",IF(ISNA(VLOOKUP(E2740,#REF!,1,FALSE())),"?TYPE_IDENTIFIABLE","?REFERENTIAL"),"_")))))</f>
        <v/>
      </c>
      <c r="H2740" s="13" t="str">
        <f aca="false">IF(J2740&lt;&gt;1,"",IF(I2740="SBJ","CB","?"))</f>
        <v/>
      </c>
      <c r="I2740" s="14" t="str">
        <f aca="false">IF(OR(E2740="",E2740="!!!",F2740="NEW"),"",INDEX(B$2:B2739,-1+SUMPRODUCT(MAX(ROW(E$2:E2739)*(E2740=E$2:E2739)))))</f>
        <v/>
      </c>
      <c r="J2740" s="15" t="str">
        <f aca="true">IF(OR(E2740="",E2740="!!!",F2740="NEW"),"",COUNTBLANK(OFFSET(A$1,,,SUMPRODUCT(MAX(ROW(E$2:E2740)*(E2740=E$2:E2740)))))-COUNTBLANK(OFFSET(A$1,,,SUMPRODUCT(MAX(ROW(E$1:E2739)*(E2740=E$1:E2739))))))</f>
        <v/>
      </c>
      <c r="K2740" s="15" t="str">
        <f aca="false">IF(OR(E2740="",E2740="!!!",F2740="NEW"),"",INDEX(J$1:J2739,SUMPRODUCT(MAX(ROW(E$1:E2739)*(E2740=E$1:E2739)))))</f>
        <v/>
      </c>
      <c r="L2740" s="16"/>
    </row>
    <row r="2741" customFormat="false" ht="12.75" hidden="false" customHeight="false" outlineLevel="0" collapsed="false">
      <c r="A2741" s="9" t="s">
        <v>48</v>
      </c>
      <c r="E2741" s="10" t="str">
        <f aca="false">IF(D2741="?OLD","!!!","")</f>
        <v/>
      </c>
      <c r="F2741" s="11" t="str">
        <f aca="false">IF(OR(E2741="",E2741="!!!"),"",IF(NOT(ISNA(VLOOKUP(E2741,E$1:E2740,1,FALSE()))),"OLD",IF(AND(E2741&lt;&gt;"",E2741&lt;&gt;"!!!"),"NEW","")))</f>
        <v/>
      </c>
      <c r="G2741" s="12" t="str">
        <f aca="false">IF(OR(E2741="",E2741="!!!"),"",IF(OR(J2741=0,AND(J2741=1,K2741=1),AND(J2741=1,I2741="SBJ"),AND(J2741=1,I2741=0)),"?IN_FOCUS",IF(J2741&lt;=2,"?ACTIVATED",IF(J2741&lt;&gt;"","?FAMILIAR",IF(F2741="NEW",IF(ISNA(VLOOKUP(E2741,#REF!,1,FALSE())),"?TYPE_IDENTIFIABLE","?REFERENTIAL"),"_")))))</f>
        <v/>
      </c>
      <c r="H2741" s="13" t="str">
        <f aca="false">IF(J2741&lt;&gt;1,"",IF(I2741="SBJ","CB","?"))</f>
        <v/>
      </c>
      <c r="I2741" s="14" t="str">
        <f aca="false">IF(OR(E2741="",E2741="!!!",F2741="NEW"),"",INDEX(B$2:B2740,-1+SUMPRODUCT(MAX(ROW(E$2:E2740)*(E2741=E$2:E2740)))))</f>
        <v/>
      </c>
      <c r="J2741" s="15" t="str">
        <f aca="true">IF(OR(E2741="",E2741="!!!",F2741="NEW"),"",COUNTBLANK(OFFSET(A$1,,,SUMPRODUCT(MAX(ROW(E$2:E2741)*(E2741=E$2:E2741)))))-COUNTBLANK(OFFSET(A$1,,,SUMPRODUCT(MAX(ROW(E$1:E2740)*(E2741=E$1:E2740))))))</f>
        <v/>
      </c>
      <c r="K2741" s="15" t="str">
        <f aca="false">IF(OR(E2741="",E2741="!!!",F2741="NEW"),"",INDEX(J$1:J2740,SUMPRODUCT(MAX(ROW(E$1:E2740)*(E2741=E$1:E2740)))))</f>
        <v/>
      </c>
      <c r="L2741" s="16"/>
    </row>
    <row r="2742" customFormat="false" ht="12.75" hidden="false" customHeight="false" outlineLevel="0" collapsed="false">
      <c r="A2742" s="9" t="s">
        <v>87</v>
      </c>
      <c r="E2742" s="10" t="str">
        <f aca="false">IF(D2742="?OLD","!!!","")</f>
        <v/>
      </c>
      <c r="F2742" s="11" t="str">
        <f aca="false">IF(OR(E2742="",E2742="!!!"),"",IF(NOT(ISNA(VLOOKUP(E2742,E$1:E2741,1,FALSE()))),"OLD",IF(AND(E2742&lt;&gt;"",E2742&lt;&gt;"!!!"),"NEW","")))</f>
        <v/>
      </c>
      <c r="G2742" s="12" t="str">
        <f aca="false">IF(OR(E2742="",E2742="!!!"),"",IF(OR(J2742=0,AND(J2742=1,K2742=1),AND(J2742=1,I2742="SBJ"),AND(J2742=1,I2742=0)),"?IN_FOCUS",IF(J2742&lt;=2,"?ACTIVATED",IF(J2742&lt;&gt;"","?FAMILIAR",IF(F2742="NEW",IF(ISNA(VLOOKUP(E2742,#REF!,1,FALSE())),"?TYPE_IDENTIFIABLE","?REFERENTIAL"),"_")))))</f>
        <v/>
      </c>
      <c r="H2742" s="13" t="str">
        <f aca="false">IF(J2742&lt;&gt;1,"",IF(I2742="SBJ","CB","?"))</f>
        <v/>
      </c>
      <c r="I2742" s="14" t="str">
        <f aca="false">IF(OR(E2742="",E2742="!!!",F2742="NEW"),"",INDEX(B$2:B2741,-1+SUMPRODUCT(MAX(ROW(E$2:E2741)*(E2742=E$2:E2741)))))</f>
        <v/>
      </c>
      <c r="J2742" s="15" t="str">
        <f aca="true">IF(OR(E2742="",E2742="!!!",F2742="NEW"),"",COUNTBLANK(OFFSET(A$1,,,SUMPRODUCT(MAX(ROW(E$2:E2742)*(E2742=E$2:E2742)))))-COUNTBLANK(OFFSET(A$1,,,SUMPRODUCT(MAX(ROW(E$1:E2741)*(E2742=E$1:E2741))))))</f>
        <v/>
      </c>
      <c r="K2742" s="15" t="str">
        <f aca="false">IF(OR(E2742="",E2742="!!!",F2742="NEW"),"",INDEX(J$1:J2741,SUMPRODUCT(MAX(ROW(E$1:E2741)*(E2742=E$1:E2741)))))</f>
        <v/>
      </c>
      <c r="L2742" s="16"/>
    </row>
    <row r="2743" customFormat="false" ht="12.75" hidden="false" customHeight="false" outlineLevel="0" collapsed="false">
      <c r="E2743" s="10" t="str">
        <f aca="false">IF(D2743="?OLD","!!!","")</f>
        <v/>
      </c>
      <c r="F2743" s="11" t="str">
        <f aca="false">IF(OR(E2743="",E2743="!!!"),"",IF(NOT(ISNA(VLOOKUP(E2743,E$1:E2742,1,FALSE()))),"OLD",IF(AND(E2743&lt;&gt;"",E2743&lt;&gt;"!!!"),"NEW","")))</f>
        <v/>
      </c>
      <c r="G2743" s="12" t="str">
        <f aca="false">IF(OR(E2743="",E2743="!!!"),"",IF(OR(J2743=0,AND(J2743=1,K2743=1),AND(J2743=1,I2743="SBJ"),AND(J2743=1,I2743=0)),"?IN_FOCUS",IF(J2743&lt;=2,"?ACTIVATED",IF(J2743&lt;&gt;"","?FAMILIAR",IF(F2743="NEW",IF(ISNA(VLOOKUP(E2743,#REF!,1,FALSE())),"?TYPE_IDENTIFIABLE","?REFERENTIAL"),"_")))))</f>
        <v/>
      </c>
      <c r="H2743" s="13" t="str">
        <f aca="false">IF(J2743&lt;&gt;1,"",IF(I2743="SBJ","CB","?"))</f>
        <v/>
      </c>
      <c r="I2743" s="14" t="str">
        <f aca="false">IF(OR(E2743="",E2743="!!!",F2743="NEW"),"",INDEX(B$2:B2742,-1+SUMPRODUCT(MAX(ROW(E$2:E2742)*(E2743=E$2:E2742)))))</f>
        <v/>
      </c>
      <c r="J2743" s="15" t="str">
        <f aca="true">IF(OR(E2743="",E2743="!!!",F2743="NEW"),"",COUNTBLANK(OFFSET(A$1,,,SUMPRODUCT(MAX(ROW(E$2:E2743)*(E2743=E$2:E2743)))))-COUNTBLANK(OFFSET(A$1,,,SUMPRODUCT(MAX(ROW(E$1:E2742)*(E2743=E$1:E2742))))))</f>
        <v/>
      </c>
      <c r="K2743" s="15" t="str">
        <f aca="false">IF(OR(E2743="",E2743="!!!",F2743="NEW"),"",INDEX(J$1:J2742,SUMPRODUCT(MAX(ROW(E$1:E2742)*(E2743=E$1:E2742)))))</f>
        <v/>
      </c>
      <c r="L2743" s="16"/>
    </row>
    <row r="2744" customFormat="false" ht="12.75" hidden="false" customHeight="false" outlineLevel="0" collapsed="false">
      <c r="A2744" s="9" t="s">
        <v>85</v>
      </c>
      <c r="E2744" s="10" t="str">
        <f aca="false">IF(D2744="?OLD","!!!","")</f>
        <v/>
      </c>
      <c r="F2744" s="11" t="str">
        <f aca="false">IF(OR(E2744="",E2744="!!!"),"",IF(NOT(ISNA(VLOOKUP(E2744,E$1:E2743,1,FALSE()))),"OLD",IF(AND(E2744&lt;&gt;"",E2744&lt;&gt;"!!!"),"NEW","")))</f>
        <v/>
      </c>
      <c r="G2744" s="12" t="str">
        <f aca="false">IF(OR(E2744="",E2744="!!!"),"",IF(OR(J2744=0,AND(J2744=1,K2744=1),AND(J2744=1,I2744="SBJ"),AND(J2744=1,I2744=0)),"?IN_FOCUS",IF(J2744&lt;=2,"?ACTIVATED",IF(J2744&lt;&gt;"","?FAMILIAR",IF(F2744="NEW",IF(ISNA(VLOOKUP(E2744,#REF!,1,FALSE())),"?TYPE_IDENTIFIABLE","?REFERENTIAL"),"_")))))</f>
        <v/>
      </c>
      <c r="H2744" s="13" t="str">
        <f aca="false">IF(J2744&lt;&gt;1,"",IF(I2744="SBJ","CB","?"))</f>
        <v/>
      </c>
      <c r="I2744" s="14" t="str">
        <f aca="false">IF(OR(E2744="",E2744="!!!",F2744="NEW"),"",INDEX(B$2:B2743,-1+SUMPRODUCT(MAX(ROW(E$2:E2743)*(E2744=E$2:E2743)))))</f>
        <v/>
      </c>
      <c r="J2744" s="15" t="str">
        <f aca="true">IF(OR(E2744="",E2744="!!!",F2744="NEW"),"",COUNTBLANK(OFFSET(A$1,,,SUMPRODUCT(MAX(ROW(E$2:E2744)*(E2744=E$2:E2744)))))-COUNTBLANK(OFFSET(A$1,,,SUMPRODUCT(MAX(ROW(E$1:E2743)*(E2744=E$1:E2743))))))</f>
        <v/>
      </c>
      <c r="K2744" s="15" t="str">
        <f aca="false">IF(OR(E2744="",E2744="!!!",F2744="NEW"),"",INDEX(J$1:J2743,SUMPRODUCT(MAX(ROW(E$1:E2743)*(E2744=E$1:E2743)))))</f>
        <v/>
      </c>
      <c r="L2744" s="16"/>
    </row>
    <row r="2745" customFormat="false" ht="12.75" hidden="false" customHeight="false" outlineLevel="0" collapsed="false">
      <c r="A2745" s="9" t="s">
        <v>1005</v>
      </c>
      <c r="E2745" s="10" t="str">
        <f aca="false">IF(D2745="?OLD","!!!","")</f>
        <v/>
      </c>
      <c r="F2745" s="11" t="str">
        <f aca="false">IF(OR(E2745="",E2745="!!!"),"",IF(NOT(ISNA(VLOOKUP(E2745,E$1:E2744,1,FALSE()))),"OLD",IF(AND(E2745&lt;&gt;"",E2745&lt;&gt;"!!!"),"NEW","")))</f>
        <v/>
      </c>
      <c r="G2745" s="12" t="str">
        <f aca="false">IF(OR(E2745="",E2745="!!!"),"",IF(OR(J2745=0,AND(J2745=1,K2745=1),AND(J2745=1,I2745="SBJ"),AND(J2745=1,I2745=0)),"?IN_FOCUS",IF(J2745&lt;=2,"?ACTIVATED",IF(J2745&lt;&gt;"","?FAMILIAR",IF(F2745="NEW",IF(ISNA(VLOOKUP(E2745,#REF!,1,FALSE())),"?TYPE_IDENTIFIABLE","?REFERENTIAL"),"_")))))</f>
        <v/>
      </c>
      <c r="H2745" s="13" t="str">
        <f aca="false">IF(J2745&lt;&gt;1,"",IF(I2745="SBJ","CB","?"))</f>
        <v/>
      </c>
      <c r="I2745" s="14" t="str">
        <f aca="false">IF(OR(E2745="",E2745="!!!",F2745="NEW"),"",INDEX(B$2:B2744,-1+SUMPRODUCT(MAX(ROW(E$2:E2744)*(E2745=E$2:E2744)))))</f>
        <v/>
      </c>
      <c r="J2745" s="15" t="str">
        <f aca="true">IF(OR(E2745="",E2745="!!!",F2745="NEW"),"",COUNTBLANK(OFFSET(A$1,,,SUMPRODUCT(MAX(ROW(E$2:E2745)*(E2745=E$2:E2745)))))-COUNTBLANK(OFFSET(A$1,,,SUMPRODUCT(MAX(ROW(E$1:E2744)*(E2745=E$1:E2744))))))</f>
        <v/>
      </c>
      <c r="K2745" s="15" t="str">
        <f aca="false">IF(OR(E2745="",E2745="!!!",F2745="NEW"),"",INDEX(J$1:J2744,SUMPRODUCT(MAX(ROW(E$1:E2744)*(E2745=E$1:E2744)))))</f>
        <v/>
      </c>
      <c r="L2745" s="16"/>
    </row>
    <row r="2746" customFormat="false" ht="12.75" hidden="false" customHeight="false" outlineLevel="0" collapsed="false">
      <c r="A2746" s="9" t="s">
        <v>87</v>
      </c>
      <c r="E2746" s="10" t="str">
        <f aca="false">IF(D2746="?OLD","!!!","")</f>
        <v/>
      </c>
      <c r="F2746" s="11" t="str">
        <f aca="false">IF(OR(E2746="",E2746="!!!"),"",IF(NOT(ISNA(VLOOKUP(E2746,E$1:E2745,1,FALSE()))),"OLD",IF(AND(E2746&lt;&gt;"",E2746&lt;&gt;"!!!"),"NEW","")))</f>
        <v/>
      </c>
      <c r="G2746" s="12" t="str">
        <f aca="false">IF(OR(E2746="",E2746="!!!"),"",IF(OR(J2746=0,AND(J2746=1,K2746=1),AND(J2746=1,I2746="SBJ"),AND(J2746=1,I2746=0)),"?IN_FOCUS",IF(J2746&lt;=2,"?ACTIVATED",IF(J2746&lt;&gt;"","?FAMILIAR",IF(F2746="NEW",IF(ISNA(VLOOKUP(E2746,#REF!,1,FALSE())),"?TYPE_IDENTIFIABLE","?REFERENTIAL"),"_")))))</f>
        <v/>
      </c>
      <c r="H2746" s="13" t="str">
        <f aca="false">IF(J2746&lt;&gt;1,"",IF(I2746="SBJ","CB","?"))</f>
        <v/>
      </c>
      <c r="I2746" s="14" t="str">
        <f aca="false">IF(OR(E2746="",E2746="!!!",F2746="NEW"),"",INDEX(B$2:B2745,-1+SUMPRODUCT(MAX(ROW(E$2:E2745)*(E2746=E$2:E2745)))))</f>
        <v/>
      </c>
      <c r="J2746" s="15" t="str">
        <f aca="true">IF(OR(E2746="",E2746="!!!",F2746="NEW"),"",COUNTBLANK(OFFSET(A$1,,,SUMPRODUCT(MAX(ROW(E$2:E2746)*(E2746=E$2:E2746)))))-COUNTBLANK(OFFSET(A$1,,,SUMPRODUCT(MAX(ROW(E$1:E2745)*(E2746=E$1:E2745))))))</f>
        <v/>
      </c>
      <c r="K2746" s="15" t="str">
        <f aca="false">IF(OR(E2746="",E2746="!!!",F2746="NEW"),"",INDEX(J$1:J2745,SUMPRODUCT(MAX(ROW(E$1:E2745)*(E2746=E$1:E2745)))))</f>
        <v/>
      </c>
      <c r="L2746" s="16"/>
    </row>
    <row r="2747" customFormat="false" ht="12.75" hidden="false" customHeight="false" outlineLevel="0" collapsed="false">
      <c r="A2747" s="9" t="s">
        <v>1006</v>
      </c>
      <c r="E2747" s="10" t="str">
        <f aca="false">IF(D2747="?OLD","!!!","")</f>
        <v/>
      </c>
      <c r="F2747" s="11" t="str">
        <f aca="false">IF(OR(E2747="",E2747="!!!"),"",IF(NOT(ISNA(VLOOKUP(E2747,E$1:E2746,1,FALSE()))),"OLD",IF(AND(E2747&lt;&gt;"",E2747&lt;&gt;"!!!"),"NEW","")))</f>
        <v/>
      </c>
      <c r="G2747" s="12" t="str">
        <f aca="false">IF(OR(E2747="",E2747="!!!"),"",IF(OR(J2747=0,AND(J2747=1,K2747=1),AND(J2747=1,I2747="SBJ"),AND(J2747=1,I2747=0)),"?IN_FOCUS",IF(J2747&lt;=2,"?ACTIVATED",IF(J2747&lt;&gt;"","?FAMILIAR",IF(F2747="NEW",IF(ISNA(VLOOKUP(E2747,#REF!,1,FALSE())),"?TYPE_IDENTIFIABLE","?REFERENTIAL"),"_")))))</f>
        <v/>
      </c>
      <c r="H2747" s="13" t="str">
        <f aca="false">IF(J2747&lt;&gt;1,"",IF(I2747="SBJ","CB","?"))</f>
        <v/>
      </c>
      <c r="I2747" s="14" t="str">
        <f aca="false">IF(OR(E2747="",E2747="!!!",F2747="NEW"),"",INDEX(B$2:B2746,-1+SUMPRODUCT(MAX(ROW(E$2:E2746)*(E2747=E$2:E2746)))))</f>
        <v/>
      </c>
      <c r="J2747" s="15" t="str">
        <f aca="true">IF(OR(E2747="",E2747="!!!",F2747="NEW"),"",COUNTBLANK(OFFSET(A$1,,,SUMPRODUCT(MAX(ROW(E$2:E2747)*(E2747=E$2:E2747)))))-COUNTBLANK(OFFSET(A$1,,,SUMPRODUCT(MAX(ROW(E$1:E2746)*(E2747=E$1:E2746))))))</f>
        <v/>
      </c>
      <c r="K2747" s="15" t="str">
        <f aca="false">IF(OR(E2747="",E2747="!!!",F2747="NEW"),"",INDEX(J$1:J2746,SUMPRODUCT(MAX(ROW(E$1:E2746)*(E2747=E$1:E2746)))))</f>
        <v/>
      </c>
      <c r="L2747" s="16"/>
    </row>
    <row r="2748" customFormat="false" ht="12.75" hidden="false" customHeight="false" outlineLevel="0" collapsed="false">
      <c r="A2748" s="9" t="s">
        <v>400</v>
      </c>
      <c r="B2748" s="0" t="s">
        <v>18</v>
      </c>
      <c r="C2748" s="0" t="s">
        <v>30</v>
      </c>
      <c r="D2748" s="0" t="s">
        <v>31</v>
      </c>
      <c r="E2748" s="10" t="str">
        <f aca="false">IF(D2748="?OLD","!!!","")</f>
        <v>!!!</v>
      </c>
      <c r="F2748" s="11" t="str">
        <f aca="false">IF(OR(E2748="",E2748="!!!"),"",IF(NOT(ISNA(VLOOKUP(E2748,E$1:E2747,1,FALSE()))),"OLD",IF(AND(E2748&lt;&gt;"",E2748&lt;&gt;"!!!"),"NEW","")))</f>
        <v/>
      </c>
      <c r="G2748" s="12" t="str">
        <f aca="false">IF(OR(E2748="",E2748="!!!"),"",IF(OR(J2748=0,AND(J2748=1,K2748=1),AND(J2748=1,I2748="SBJ"),AND(J2748=1,I2748=0)),"?IN_FOCUS",IF(J2748&lt;=2,"?ACTIVATED",IF(J2748&lt;&gt;"","?FAMILIAR",IF(F2748="NEW",IF(ISNA(VLOOKUP(E2748,#REF!,1,FALSE())),"?TYPE_IDENTIFIABLE","?REFERENTIAL"),"_")))))</f>
        <v/>
      </c>
      <c r="H2748" s="13" t="str">
        <f aca="false">IF(J2748&lt;&gt;1,"",IF(I2748="SBJ","CB","?"))</f>
        <v/>
      </c>
      <c r="I2748" s="14" t="str">
        <f aca="false">IF(OR(E2748="",E2748="!!!",F2748="NEW"),"",INDEX(B$2:B2747,-1+SUMPRODUCT(MAX(ROW(E$2:E2747)*(E2748=E$2:E2747)))))</f>
        <v/>
      </c>
      <c r="J2748" s="15" t="str">
        <f aca="true">IF(OR(E2748="",E2748="!!!",F2748="NEW"),"",COUNTBLANK(OFFSET(A$1,,,SUMPRODUCT(MAX(ROW(E$2:E2748)*(E2748=E$2:E2748)))))-COUNTBLANK(OFFSET(A$1,,,SUMPRODUCT(MAX(ROW(E$1:E2747)*(E2748=E$1:E2747))))))</f>
        <v/>
      </c>
      <c r="K2748" s="15" t="str">
        <f aca="false">IF(OR(E2748="",E2748="!!!",F2748="NEW"),"",INDEX(J$1:J2747,SUMPRODUCT(MAX(ROW(E$1:E2747)*(E2748=E$1:E2747)))))</f>
        <v/>
      </c>
      <c r="L2748" s="16"/>
    </row>
    <row r="2749" customFormat="false" ht="12.75" hidden="false" customHeight="false" outlineLevel="0" collapsed="false">
      <c r="A2749" s="9" t="s">
        <v>382</v>
      </c>
      <c r="E2749" s="10" t="str">
        <f aca="false">IF(D2749="?OLD","!!!","")</f>
        <v/>
      </c>
      <c r="F2749" s="11" t="str">
        <f aca="false">IF(OR(E2749="",E2749="!!!"),"",IF(NOT(ISNA(VLOOKUP(E2749,E$1:E2748,1,FALSE()))),"OLD",IF(AND(E2749&lt;&gt;"",E2749&lt;&gt;"!!!"),"NEW","")))</f>
        <v/>
      </c>
      <c r="G2749" s="12" t="str">
        <f aca="false">IF(OR(E2749="",E2749="!!!"),"",IF(OR(J2749=0,AND(J2749=1,K2749=1),AND(J2749=1,I2749="SBJ"),AND(J2749=1,I2749=0)),"?IN_FOCUS",IF(J2749&lt;=2,"?ACTIVATED",IF(J2749&lt;&gt;"","?FAMILIAR",IF(F2749="NEW",IF(ISNA(VLOOKUP(E2749,#REF!,1,FALSE())),"?TYPE_IDENTIFIABLE","?REFERENTIAL"),"_")))))</f>
        <v/>
      </c>
      <c r="H2749" s="13" t="str">
        <f aca="false">IF(J2749&lt;&gt;1,"",IF(I2749="SBJ","CB","?"))</f>
        <v/>
      </c>
      <c r="I2749" s="14" t="str">
        <f aca="false">IF(OR(E2749="",E2749="!!!",F2749="NEW"),"",INDEX(B$2:B2748,-1+SUMPRODUCT(MAX(ROW(E$2:E2748)*(E2749=E$2:E2748)))))</f>
        <v/>
      </c>
      <c r="J2749" s="15" t="str">
        <f aca="true">IF(OR(E2749="",E2749="!!!",F2749="NEW"),"",COUNTBLANK(OFFSET(A$1,,,SUMPRODUCT(MAX(ROW(E$2:E2749)*(E2749=E$2:E2749)))))-COUNTBLANK(OFFSET(A$1,,,SUMPRODUCT(MAX(ROW(E$1:E2748)*(E2749=E$1:E2748))))))</f>
        <v/>
      </c>
      <c r="K2749" s="15" t="str">
        <f aca="false">IF(OR(E2749="",E2749="!!!",F2749="NEW"),"",INDEX(J$1:J2748,SUMPRODUCT(MAX(ROW(E$1:E2748)*(E2749=E$1:E2748)))))</f>
        <v/>
      </c>
      <c r="L2749" s="16"/>
    </row>
    <row r="2750" customFormat="false" ht="12.75" hidden="false" customHeight="false" outlineLevel="0" collapsed="false">
      <c r="A2750" s="9" t="s">
        <v>268</v>
      </c>
      <c r="E2750" s="10" t="str">
        <f aca="false">IF(D2750="?OLD","!!!","")</f>
        <v/>
      </c>
      <c r="F2750" s="11" t="str">
        <f aca="false">IF(OR(E2750="",E2750="!!!"),"",IF(NOT(ISNA(VLOOKUP(E2750,E$1:E2749,1,FALSE()))),"OLD",IF(AND(E2750&lt;&gt;"",E2750&lt;&gt;"!!!"),"NEW","")))</f>
        <v/>
      </c>
      <c r="G2750" s="12" t="str">
        <f aca="false">IF(OR(E2750="",E2750="!!!"),"",IF(OR(J2750=0,AND(J2750=1,K2750=1),AND(J2750=1,I2750="SBJ"),AND(J2750=1,I2750=0)),"?IN_FOCUS",IF(J2750&lt;=2,"?ACTIVATED",IF(J2750&lt;&gt;"","?FAMILIAR",IF(F2750="NEW",IF(ISNA(VLOOKUP(E2750,#REF!,1,FALSE())),"?TYPE_IDENTIFIABLE","?REFERENTIAL"),"_")))))</f>
        <v/>
      </c>
      <c r="H2750" s="13" t="str">
        <f aca="false">IF(J2750&lt;&gt;1,"",IF(I2750="SBJ","CB","?"))</f>
        <v/>
      </c>
      <c r="I2750" s="14" t="str">
        <f aca="false">IF(OR(E2750="",E2750="!!!",F2750="NEW"),"",INDEX(B$2:B2749,-1+SUMPRODUCT(MAX(ROW(E$2:E2749)*(E2750=E$2:E2749)))))</f>
        <v/>
      </c>
      <c r="J2750" s="15" t="str">
        <f aca="true">IF(OR(E2750="",E2750="!!!",F2750="NEW"),"",COUNTBLANK(OFFSET(A$1,,,SUMPRODUCT(MAX(ROW(E$2:E2750)*(E2750=E$2:E2750)))))-COUNTBLANK(OFFSET(A$1,,,SUMPRODUCT(MAX(ROW(E$1:E2749)*(E2750=E$1:E2749))))))</f>
        <v/>
      </c>
      <c r="K2750" s="15" t="str">
        <f aca="false">IF(OR(E2750="",E2750="!!!",F2750="NEW"),"",INDEX(J$1:J2749,SUMPRODUCT(MAX(ROW(E$1:E2749)*(E2750=E$1:E2749)))))</f>
        <v/>
      </c>
      <c r="L2750" s="16"/>
    </row>
    <row r="2751" customFormat="false" ht="12.75" hidden="false" customHeight="false" outlineLevel="0" collapsed="false">
      <c r="A2751" s="9" t="s">
        <v>95</v>
      </c>
      <c r="B2751" s="0" t="s">
        <v>29</v>
      </c>
      <c r="C2751" s="0" t="s">
        <v>96</v>
      </c>
      <c r="D2751" s="0" t="s">
        <v>31</v>
      </c>
      <c r="E2751" s="10" t="str">
        <f aca="false">IF(D2751="?OLD","!!!","")</f>
        <v>!!!</v>
      </c>
      <c r="F2751" s="11" t="str">
        <f aca="false">IF(OR(E2751="",E2751="!!!"),"",IF(NOT(ISNA(VLOOKUP(E2751,E$1:E2750,1,FALSE()))),"OLD",IF(AND(E2751&lt;&gt;"",E2751&lt;&gt;"!!!"),"NEW","")))</f>
        <v/>
      </c>
      <c r="G2751" s="12" t="str">
        <f aca="false">IF(OR(E2751="",E2751="!!!"),"",IF(OR(J2751=0,AND(J2751=1,K2751=1),AND(J2751=1,I2751="SBJ"),AND(J2751=1,I2751=0)),"?IN_FOCUS",IF(J2751&lt;=2,"?ACTIVATED",IF(J2751&lt;&gt;"","?FAMILIAR",IF(F2751="NEW",IF(ISNA(VLOOKUP(E2751,#REF!,1,FALSE())),"?TYPE_IDENTIFIABLE","?REFERENTIAL"),"_")))))</f>
        <v/>
      </c>
      <c r="H2751" s="13" t="str">
        <f aca="false">IF(J2751&lt;&gt;1,"",IF(I2751="SBJ","CB","?"))</f>
        <v/>
      </c>
      <c r="I2751" s="14" t="str">
        <f aca="false">IF(OR(E2751="",E2751="!!!",F2751="NEW"),"",INDEX(B$2:B2750,-1+SUMPRODUCT(MAX(ROW(E$2:E2750)*(E2751=E$2:E2750)))))</f>
        <v/>
      </c>
      <c r="J2751" s="15" t="str">
        <f aca="true">IF(OR(E2751="",E2751="!!!",F2751="NEW"),"",COUNTBLANK(OFFSET(A$1,,,SUMPRODUCT(MAX(ROW(E$2:E2751)*(E2751=E$2:E2751)))))-COUNTBLANK(OFFSET(A$1,,,SUMPRODUCT(MAX(ROW(E$1:E2750)*(E2751=E$1:E2750))))))</f>
        <v/>
      </c>
      <c r="K2751" s="15" t="str">
        <f aca="false">IF(OR(E2751="",E2751="!!!",F2751="NEW"),"",INDEX(J$1:J2750,SUMPRODUCT(MAX(ROW(E$1:E2750)*(E2751=E$1:E2750)))))</f>
        <v/>
      </c>
      <c r="L2751" s="16"/>
    </row>
    <row r="2752" customFormat="false" ht="12.75" hidden="false" customHeight="false" outlineLevel="0" collapsed="false">
      <c r="A2752" s="9" t="s">
        <v>102</v>
      </c>
      <c r="E2752" s="10" t="str">
        <f aca="false">IF(D2752="?OLD","!!!","")</f>
        <v/>
      </c>
      <c r="F2752" s="11" t="str">
        <f aca="false">IF(OR(E2752="",E2752="!!!"),"",IF(NOT(ISNA(VLOOKUP(E2752,E$1:E2751,1,FALSE()))),"OLD",IF(AND(E2752&lt;&gt;"",E2752&lt;&gt;"!!!"),"NEW","")))</f>
        <v/>
      </c>
      <c r="G2752" s="12" t="str">
        <f aca="false">IF(OR(E2752="",E2752="!!!"),"",IF(OR(J2752=0,AND(J2752=1,K2752=1),AND(J2752=1,I2752="SBJ"),AND(J2752=1,I2752=0)),"?IN_FOCUS",IF(J2752&lt;=2,"?ACTIVATED",IF(J2752&lt;&gt;"","?FAMILIAR",IF(F2752="NEW",IF(ISNA(VLOOKUP(E2752,#REF!,1,FALSE())),"?TYPE_IDENTIFIABLE","?REFERENTIAL"),"_")))))</f>
        <v/>
      </c>
      <c r="H2752" s="13" t="str">
        <f aca="false">IF(J2752&lt;&gt;1,"",IF(I2752="SBJ","CB","?"))</f>
        <v/>
      </c>
      <c r="I2752" s="14" t="str">
        <f aca="false">IF(OR(E2752="",E2752="!!!",F2752="NEW"),"",INDEX(B$2:B2751,-1+SUMPRODUCT(MAX(ROW(E$2:E2751)*(E2752=E$2:E2751)))))</f>
        <v/>
      </c>
      <c r="J2752" s="15" t="str">
        <f aca="true">IF(OR(E2752="",E2752="!!!",F2752="NEW"),"",COUNTBLANK(OFFSET(A$1,,,SUMPRODUCT(MAX(ROW(E$2:E2752)*(E2752=E$2:E2752)))))-COUNTBLANK(OFFSET(A$1,,,SUMPRODUCT(MAX(ROW(E$1:E2751)*(E2752=E$1:E2751))))))</f>
        <v/>
      </c>
      <c r="K2752" s="15" t="str">
        <f aca="false">IF(OR(E2752="",E2752="!!!",F2752="NEW"),"",INDEX(J$1:J2751,SUMPRODUCT(MAX(ROW(E$1:E2751)*(E2752=E$1:E2751)))))</f>
        <v/>
      </c>
      <c r="L2752" s="16"/>
    </row>
    <row r="2753" customFormat="false" ht="12.75" hidden="false" customHeight="false" outlineLevel="0" collapsed="false">
      <c r="A2753" s="9" t="s">
        <v>829</v>
      </c>
      <c r="E2753" s="10" t="str">
        <f aca="false">IF(D2753="?OLD","!!!","")</f>
        <v/>
      </c>
      <c r="F2753" s="11" t="str">
        <f aca="false">IF(OR(E2753="",E2753="!!!"),"",IF(NOT(ISNA(VLOOKUP(E2753,E$1:E2752,1,FALSE()))),"OLD",IF(AND(E2753&lt;&gt;"",E2753&lt;&gt;"!!!"),"NEW","")))</f>
        <v/>
      </c>
      <c r="G2753" s="12" t="str">
        <f aca="false">IF(OR(E2753="",E2753="!!!"),"",IF(OR(J2753=0,AND(J2753=1,K2753=1),AND(J2753=1,I2753="SBJ"),AND(J2753=1,I2753=0)),"?IN_FOCUS",IF(J2753&lt;=2,"?ACTIVATED",IF(J2753&lt;&gt;"","?FAMILIAR",IF(F2753="NEW",IF(ISNA(VLOOKUP(E2753,#REF!,1,FALSE())),"?TYPE_IDENTIFIABLE","?REFERENTIAL"),"_")))))</f>
        <v/>
      </c>
      <c r="H2753" s="13" t="str">
        <f aca="false">IF(J2753&lt;&gt;1,"",IF(I2753="SBJ","CB","?"))</f>
        <v/>
      </c>
      <c r="I2753" s="14" t="str">
        <f aca="false">IF(OR(E2753="",E2753="!!!",F2753="NEW"),"",INDEX(B$2:B2752,-1+SUMPRODUCT(MAX(ROW(E$2:E2752)*(E2753=E$2:E2752)))))</f>
        <v/>
      </c>
      <c r="J2753" s="15" t="str">
        <f aca="true">IF(OR(E2753="",E2753="!!!",F2753="NEW"),"",COUNTBLANK(OFFSET(A$1,,,SUMPRODUCT(MAX(ROW(E$2:E2753)*(E2753=E$2:E2753)))))-COUNTBLANK(OFFSET(A$1,,,SUMPRODUCT(MAX(ROW(E$1:E2752)*(E2753=E$1:E2752))))))</f>
        <v/>
      </c>
      <c r="K2753" s="15" t="str">
        <f aca="false">IF(OR(E2753="",E2753="!!!",F2753="NEW"),"",INDEX(J$1:J2752,SUMPRODUCT(MAX(ROW(E$1:E2752)*(E2753=E$1:E2752)))))</f>
        <v/>
      </c>
      <c r="L2753" s="16"/>
    </row>
    <row r="2754" customFormat="false" ht="12.75" hidden="false" customHeight="false" outlineLevel="0" collapsed="false">
      <c r="A2754" s="9" t="s">
        <v>39</v>
      </c>
      <c r="E2754" s="10" t="str">
        <f aca="false">IF(D2754="?OLD","!!!","")</f>
        <v/>
      </c>
      <c r="F2754" s="11" t="str">
        <f aca="false">IF(OR(E2754="",E2754="!!!"),"",IF(NOT(ISNA(VLOOKUP(E2754,E$1:E2753,1,FALSE()))),"OLD",IF(AND(E2754&lt;&gt;"",E2754&lt;&gt;"!!!"),"NEW","")))</f>
        <v/>
      </c>
      <c r="G2754" s="12" t="str">
        <f aca="false">IF(OR(E2754="",E2754="!!!"),"",IF(OR(J2754=0,AND(J2754=1,K2754=1),AND(J2754=1,I2754="SBJ"),AND(J2754=1,I2754=0)),"?IN_FOCUS",IF(J2754&lt;=2,"?ACTIVATED",IF(J2754&lt;&gt;"","?FAMILIAR",IF(F2754="NEW",IF(ISNA(VLOOKUP(E2754,#REF!,1,FALSE())),"?TYPE_IDENTIFIABLE","?REFERENTIAL"),"_")))))</f>
        <v/>
      </c>
      <c r="H2754" s="13" t="str">
        <f aca="false">IF(J2754&lt;&gt;1,"",IF(I2754="SBJ","CB","?"))</f>
        <v/>
      </c>
      <c r="I2754" s="14" t="str">
        <f aca="false">IF(OR(E2754="",E2754="!!!",F2754="NEW"),"",INDEX(B$2:B2753,-1+SUMPRODUCT(MAX(ROW(E$2:E2753)*(E2754=E$2:E2753)))))</f>
        <v/>
      </c>
      <c r="J2754" s="15" t="str">
        <f aca="true">IF(OR(E2754="",E2754="!!!",F2754="NEW"),"",COUNTBLANK(OFFSET(A$1,,,SUMPRODUCT(MAX(ROW(E$2:E2754)*(E2754=E$2:E2754)))))-COUNTBLANK(OFFSET(A$1,,,SUMPRODUCT(MAX(ROW(E$1:E2753)*(E2754=E$1:E2753))))))</f>
        <v/>
      </c>
      <c r="K2754" s="15" t="str">
        <f aca="false">IF(OR(E2754="",E2754="!!!",F2754="NEW"),"",INDEX(J$1:J2753,SUMPRODUCT(MAX(ROW(E$1:E2753)*(E2754=E$1:E2753)))))</f>
        <v/>
      </c>
      <c r="L2754" s="16"/>
    </row>
    <row r="2755" customFormat="false" ht="12.75" hidden="false" customHeight="false" outlineLevel="0" collapsed="false">
      <c r="A2755" s="9" t="s">
        <v>87</v>
      </c>
      <c r="E2755" s="10" t="str">
        <f aca="false">IF(D2755="?OLD","!!!","")</f>
        <v/>
      </c>
      <c r="F2755" s="11" t="str">
        <f aca="false">IF(OR(E2755="",E2755="!!!"),"",IF(NOT(ISNA(VLOOKUP(E2755,E$1:E2754,1,FALSE()))),"OLD",IF(AND(E2755&lt;&gt;"",E2755&lt;&gt;"!!!"),"NEW","")))</f>
        <v/>
      </c>
      <c r="G2755" s="12" t="str">
        <f aca="false">IF(OR(E2755="",E2755="!!!"),"",IF(OR(J2755=0,AND(J2755=1,K2755=1),AND(J2755=1,I2755="SBJ"),AND(J2755=1,I2755=0)),"?IN_FOCUS",IF(J2755&lt;=2,"?ACTIVATED",IF(J2755&lt;&gt;"","?FAMILIAR",IF(F2755="NEW",IF(ISNA(VLOOKUP(E2755,#REF!,1,FALSE())),"?TYPE_IDENTIFIABLE","?REFERENTIAL"),"_")))))</f>
        <v/>
      </c>
      <c r="H2755" s="13" t="str">
        <f aca="false">IF(J2755&lt;&gt;1,"",IF(I2755="SBJ","CB","?"))</f>
        <v/>
      </c>
      <c r="I2755" s="14" t="str">
        <f aca="false">IF(OR(E2755="",E2755="!!!",F2755="NEW"),"",INDEX(B$2:B2754,-1+SUMPRODUCT(MAX(ROW(E$2:E2754)*(E2755=E$2:E2754)))))</f>
        <v/>
      </c>
      <c r="J2755" s="15" t="str">
        <f aca="true">IF(OR(E2755="",E2755="!!!",F2755="NEW"),"",COUNTBLANK(OFFSET(A$1,,,SUMPRODUCT(MAX(ROW(E$2:E2755)*(E2755=E$2:E2755)))))-COUNTBLANK(OFFSET(A$1,,,SUMPRODUCT(MAX(ROW(E$1:E2754)*(E2755=E$1:E2754))))))</f>
        <v/>
      </c>
      <c r="K2755" s="15" t="str">
        <f aca="false">IF(OR(E2755="",E2755="!!!",F2755="NEW"),"",INDEX(J$1:J2754,SUMPRODUCT(MAX(ROW(E$1:E2754)*(E2755=E$1:E2754)))))</f>
        <v/>
      </c>
      <c r="L2755" s="16"/>
    </row>
    <row r="2756" customFormat="false" ht="12.75" hidden="false" customHeight="false" outlineLevel="0" collapsed="false">
      <c r="A2756" s="9" t="s">
        <v>893</v>
      </c>
      <c r="E2756" s="10" t="str">
        <f aca="false">IF(D2756="?OLD","!!!","")</f>
        <v/>
      </c>
      <c r="F2756" s="11" t="str">
        <f aca="false">IF(OR(E2756="",E2756="!!!"),"",IF(NOT(ISNA(VLOOKUP(E2756,E$1:E2755,1,FALSE()))),"OLD",IF(AND(E2756&lt;&gt;"",E2756&lt;&gt;"!!!"),"NEW","")))</f>
        <v/>
      </c>
      <c r="G2756" s="12" t="str">
        <f aca="false">IF(OR(E2756="",E2756="!!!"),"",IF(OR(J2756=0,AND(J2756=1,K2756=1),AND(J2756=1,I2756="SBJ"),AND(J2756=1,I2756=0)),"?IN_FOCUS",IF(J2756&lt;=2,"?ACTIVATED",IF(J2756&lt;&gt;"","?FAMILIAR",IF(F2756="NEW",IF(ISNA(VLOOKUP(E2756,#REF!,1,FALSE())),"?TYPE_IDENTIFIABLE","?REFERENTIAL"),"_")))))</f>
        <v/>
      </c>
      <c r="H2756" s="13" t="str">
        <f aca="false">IF(J2756&lt;&gt;1,"",IF(I2756="SBJ","CB","?"))</f>
        <v/>
      </c>
      <c r="I2756" s="14" t="str">
        <f aca="false">IF(OR(E2756="",E2756="!!!",F2756="NEW"),"",INDEX(B$2:B2755,-1+SUMPRODUCT(MAX(ROW(E$2:E2755)*(E2756=E$2:E2755)))))</f>
        <v/>
      </c>
      <c r="J2756" s="15" t="str">
        <f aca="true">IF(OR(E2756="",E2756="!!!",F2756="NEW"),"",COUNTBLANK(OFFSET(A$1,,,SUMPRODUCT(MAX(ROW(E$2:E2756)*(E2756=E$2:E2756)))))-COUNTBLANK(OFFSET(A$1,,,SUMPRODUCT(MAX(ROW(E$1:E2755)*(E2756=E$1:E2755))))))</f>
        <v/>
      </c>
      <c r="K2756" s="15" t="str">
        <f aca="false">IF(OR(E2756="",E2756="!!!",F2756="NEW"),"",INDEX(J$1:J2755,SUMPRODUCT(MAX(ROW(E$1:E2755)*(E2756=E$1:E2755)))))</f>
        <v/>
      </c>
      <c r="L2756" s="16"/>
    </row>
    <row r="2757" customFormat="false" ht="12.75" hidden="false" customHeight="false" outlineLevel="0" collapsed="false">
      <c r="A2757" s="9" t="s">
        <v>362</v>
      </c>
      <c r="B2757" s="0" t="s">
        <v>137</v>
      </c>
      <c r="C2757" s="0" t="s">
        <v>96</v>
      </c>
      <c r="D2757" s="0" t="s">
        <v>31</v>
      </c>
      <c r="E2757" s="10" t="str">
        <f aca="false">IF(D2757="?OLD","!!!","")</f>
        <v>!!!</v>
      </c>
      <c r="F2757" s="11" t="str">
        <f aca="false">IF(OR(E2757="",E2757="!!!"),"",IF(NOT(ISNA(VLOOKUP(E2757,E$1:E2756,1,FALSE()))),"OLD",IF(AND(E2757&lt;&gt;"",E2757&lt;&gt;"!!!"),"NEW","")))</f>
        <v/>
      </c>
      <c r="G2757" s="12" t="str">
        <f aca="false">IF(OR(E2757="",E2757="!!!"),"",IF(OR(J2757=0,AND(J2757=1,K2757=1),AND(J2757=1,I2757="SBJ"),AND(J2757=1,I2757=0)),"?IN_FOCUS",IF(J2757&lt;=2,"?ACTIVATED",IF(J2757&lt;&gt;"","?FAMILIAR",IF(F2757="NEW",IF(ISNA(VLOOKUP(E2757,#REF!,1,FALSE())),"?TYPE_IDENTIFIABLE","?REFERENTIAL"),"_")))))</f>
        <v/>
      </c>
      <c r="H2757" s="13" t="str">
        <f aca="false">IF(J2757&lt;&gt;1,"",IF(I2757="SBJ","CB","?"))</f>
        <v/>
      </c>
      <c r="I2757" s="14" t="str">
        <f aca="false">IF(OR(E2757="",E2757="!!!",F2757="NEW"),"",INDEX(B$2:B2756,-1+SUMPRODUCT(MAX(ROW(E$2:E2756)*(E2757=E$2:E2756)))))</f>
        <v/>
      </c>
      <c r="J2757" s="15" t="str">
        <f aca="true">IF(OR(E2757="",E2757="!!!",F2757="NEW"),"",COUNTBLANK(OFFSET(A$1,,,SUMPRODUCT(MAX(ROW(E$2:E2757)*(E2757=E$2:E2757)))))-COUNTBLANK(OFFSET(A$1,,,SUMPRODUCT(MAX(ROW(E$1:E2756)*(E2757=E$1:E2756))))))</f>
        <v/>
      </c>
      <c r="K2757" s="15" t="str">
        <f aca="false">IF(OR(E2757="",E2757="!!!",F2757="NEW"),"",INDEX(J$1:J2756,SUMPRODUCT(MAX(ROW(E$1:E2756)*(E2757=E$1:E2756)))))</f>
        <v/>
      </c>
      <c r="L2757" s="16"/>
    </row>
    <row r="2758" customFormat="false" ht="12.75" hidden="false" customHeight="false" outlineLevel="0" collapsed="false">
      <c r="A2758" s="9" t="s">
        <v>39</v>
      </c>
      <c r="E2758" s="10" t="str">
        <f aca="false">IF(D2758="?OLD","!!!","")</f>
        <v/>
      </c>
      <c r="F2758" s="11" t="str">
        <f aca="false">IF(OR(E2758="",E2758="!!!"),"",IF(NOT(ISNA(VLOOKUP(E2758,E$1:E2757,1,FALSE()))),"OLD",IF(AND(E2758&lt;&gt;"",E2758&lt;&gt;"!!!"),"NEW","")))</f>
        <v/>
      </c>
      <c r="G2758" s="12" t="str">
        <f aca="false">IF(OR(E2758="",E2758="!!!"),"",IF(OR(J2758=0,AND(J2758=1,K2758=1),AND(J2758=1,I2758="SBJ"),AND(J2758=1,I2758=0)),"?IN_FOCUS",IF(J2758&lt;=2,"?ACTIVATED",IF(J2758&lt;&gt;"","?FAMILIAR",IF(F2758="NEW",IF(ISNA(VLOOKUP(E2758,#REF!,1,FALSE())),"?TYPE_IDENTIFIABLE","?REFERENTIAL"),"_")))))</f>
        <v/>
      </c>
      <c r="H2758" s="13" t="str">
        <f aca="false">IF(J2758&lt;&gt;1,"",IF(I2758="SBJ","CB","?"))</f>
        <v/>
      </c>
      <c r="I2758" s="14" t="str">
        <f aca="false">IF(OR(E2758="",E2758="!!!",F2758="NEW"),"",INDEX(B$2:B2757,-1+SUMPRODUCT(MAX(ROW(E$2:E2757)*(E2758=E$2:E2757)))))</f>
        <v/>
      </c>
      <c r="J2758" s="15" t="str">
        <f aca="true">IF(OR(E2758="",E2758="!!!",F2758="NEW"),"",COUNTBLANK(OFFSET(A$1,,,SUMPRODUCT(MAX(ROW(E$2:E2758)*(E2758=E$2:E2758)))))-COUNTBLANK(OFFSET(A$1,,,SUMPRODUCT(MAX(ROW(E$1:E2757)*(E2758=E$1:E2757))))))</f>
        <v/>
      </c>
      <c r="K2758" s="15" t="str">
        <f aca="false">IF(OR(E2758="",E2758="!!!",F2758="NEW"),"",INDEX(J$1:J2757,SUMPRODUCT(MAX(ROW(E$1:E2757)*(E2758=E$1:E2757)))))</f>
        <v/>
      </c>
      <c r="L2758" s="16"/>
    </row>
    <row r="2759" customFormat="false" ht="12.75" hidden="false" customHeight="false" outlineLevel="0" collapsed="false">
      <c r="A2759" s="9" t="s">
        <v>1007</v>
      </c>
      <c r="E2759" s="10" t="str">
        <f aca="false">IF(D2759="?OLD","!!!","")</f>
        <v/>
      </c>
      <c r="F2759" s="11" t="str">
        <f aca="false">IF(OR(E2759="",E2759="!!!"),"",IF(NOT(ISNA(VLOOKUP(E2759,E$1:E2758,1,FALSE()))),"OLD",IF(AND(E2759&lt;&gt;"",E2759&lt;&gt;"!!!"),"NEW","")))</f>
        <v/>
      </c>
      <c r="G2759" s="12" t="str">
        <f aca="false">IF(OR(E2759="",E2759="!!!"),"",IF(OR(J2759=0,AND(J2759=1,K2759=1),AND(J2759=1,I2759="SBJ"),AND(J2759=1,I2759=0)),"?IN_FOCUS",IF(J2759&lt;=2,"?ACTIVATED",IF(J2759&lt;&gt;"","?FAMILIAR",IF(F2759="NEW",IF(ISNA(VLOOKUP(E2759,#REF!,1,FALSE())),"?TYPE_IDENTIFIABLE","?REFERENTIAL"),"_")))))</f>
        <v/>
      </c>
      <c r="H2759" s="13" t="str">
        <f aca="false">IF(J2759&lt;&gt;1,"",IF(I2759="SBJ","CB","?"))</f>
        <v/>
      </c>
      <c r="I2759" s="14" t="str">
        <f aca="false">IF(OR(E2759="",E2759="!!!",F2759="NEW"),"",INDEX(B$2:B2758,-1+SUMPRODUCT(MAX(ROW(E$2:E2758)*(E2759=E$2:E2758)))))</f>
        <v/>
      </c>
      <c r="J2759" s="15" t="str">
        <f aca="true">IF(OR(E2759="",E2759="!!!",F2759="NEW"),"",COUNTBLANK(OFFSET(A$1,,,SUMPRODUCT(MAX(ROW(E$2:E2759)*(E2759=E$2:E2759)))))-COUNTBLANK(OFFSET(A$1,,,SUMPRODUCT(MAX(ROW(E$1:E2758)*(E2759=E$1:E2758))))))</f>
        <v/>
      </c>
      <c r="K2759" s="15" t="str">
        <f aca="false">IF(OR(E2759="",E2759="!!!",F2759="NEW"),"",INDEX(J$1:J2758,SUMPRODUCT(MAX(ROW(E$1:E2758)*(E2759=E$1:E2758)))))</f>
        <v/>
      </c>
      <c r="L2759" s="16"/>
    </row>
    <row r="2760" customFormat="false" ht="12.75" hidden="false" customHeight="false" outlineLevel="0" collapsed="false">
      <c r="A2760" s="9" t="s">
        <v>128</v>
      </c>
      <c r="E2760" s="10" t="str">
        <f aca="false">IF(D2760="?OLD","!!!","")</f>
        <v/>
      </c>
      <c r="F2760" s="11" t="str">
        <f aca="false">IF(OR(E2760="",E2760="!!!"),"",IF(NOT(ISNA(VLOOKUP(E2760,E$1:E2759,1,FALSE()))),"OLD",IF(AND(E2760&lt;&gt;"",E2760&lt;&gt;"!!!"),"NEW","")))</f>
        <v/>
      </c>
      <c r="G2760" s="12" t="str">
        <f aca="false">IF(OR(E2760="",E2760="!!!"),"",IF(OR(J2760=0,AND(J2760=1,K2760=1),AND(J2760=1,I2760="SBJ"),AND(J2760=1,I2760=0)),"?IN_FOCUS",IF(J2760&lt;=2,"?ACTIVATED",IF(J2760&lt;&gt;"","?FAMILIAR",IF(F2760="NEW",IF(ISNA(VLOOKUP(E2760,#REF!,1,FALSE())),"?TYPE_IDENTIFIABLE","?REFERENTIAL"),"_")))))</f>
        <v/>
      </c>
      <c r="H2760" s="13" t="str">
        <f aca="false">IF(J2760&lt;&gt;1,"",IF(I2760="SBJ","CB","?"))</f>
        <v/>
      </c>
      <c r="I2760" s="14" t="str">
        <f aca="false">IF(OR(E2760="",E2760="!!!",F2760="NEW"),"",INDEX(B$2:B2759,-1+SUMPRODUCT(MAX(ROW(E$2:E2759)*(E2760=E$2:E2759)))))</f>
        <v/>
      </c>
      <c r="J2760" s="15" t="str">
        <f aca="true">IF(OR(E2760="",E2760="!!!",F2760="NEW"),"",COUNTBLANK(OFFSET(A$1,,,SUMPRODUCT(MAX(ROW(E$2:E2760)*(E2760=E$2:E2760)))))-COUNTBLANK(OFFSET(A$1,,,SUMPRODUCT(MAX(ROW(E$1:E2759)*(E2760=E$1:E2759))))))</f>
        <v/>
      </c>
      <c r="K2760" s="15" t="str">
        <f aca="false">IF(OR(E2760="",E2760="!!!",F2760="NEW"),"",INDEX(J$1:J2759,SUMPRODUCT(MAX(ROW(E$1:E2759)*(E2760=E$1:E2759)))))</f>
        <v/>
      </c>
      <c r="L2760" s="16"/>
    </row>
    <row r="2761" customFormat="false" ht="12.75" hidden="false" customHeight="false" outlineLevel="0" collapsed="false">
      <c r="A2761" s="9" t="s">
        <v>112</v>
      </c>
      <c r="B2761" s="0" t="s">
        <v>47</v>
      </c>
      <c r="C2761" s="0" t="s">
        <v>113</v>
      </c>
      <c r="D2761" s="0" t="s">
        <v>31</v>
      </c>
      <c r="E2761" s="10" t="str">
        <f aca="false">IF(D2761="?OLD","!!!","")</f>
        <v>!!!</v>
      </c>
      <c r="F2761" s="11" t="str">
        <f aca="false">IF(OR(E2761="",E2761="!!!"),"",IF(NOT(ISNA(VLOOKUP(E2761,E$1:E2760,1,FALSE()))),"OLD",IF(AND(E2761&lt;&gt;"",E2761&lt;&gt;"!!!"),"NEW","")))</f>
        <v/>
      </c>
      <c r="G2761" s="12" t="str">
        <f aca="false">IF(OR(E2761="",E2761="!!!"),"",IF(OR(J2761=0,AND(J2761=1,K2761=1),AND(J2761=1,I2761="SBJ"),AND(J2761=1,I2761=0)),"?IN_FOCUS",IF(J2761&lt;=2,"?ACTIVATED",IF(J2761&lt;&gt;"","?FAMILIAR",IF(F2761="NEW",IF(ISNA(VLOOKUP(E2761,#REF!,1,FALSE())),"?TYPE_IDENTIFIABLE","?REFERENTIAL"),"_")))))</f>
        <v/>
      </c>
      <c r="H2761" s="13" t="str">
        <f aca="false">IF(J2761&lt;&gt;1,"",IF(I2761="SBJ","CB","?"))</f>
        <v/>
      </c>
      <c r="I2761" s="14" t="str">
        <f aca="false">IF(OR(E2761="",E2761="!!!",F2761="NEW"),"",INDEX(B$2:B2760,-1+SUMPRODUCT(MAX(ROW(E$2:E2760)*(E2761=E$2:E2760)))))</f>
        <v/>
      </c>
      <c r="J2761" s="15" t="str">
        <f aca="true">IF(OR(E2761="",E2761="!!!",F2761="NEW"),"",COUNTBLANK(OFFSET(A$1,,,SUMPRODUCT(MAX(ROW(E$2:E2761)*(E2761=E$2:E2761)))))-COUNTBLANK(OFFSET(A$1,,,SUMPRODUCT(MAX(ROW(E$1:E2760)*(E2761=E$1:E2760))))))</f>
        <v/>
      </c>
      <c r="K2761" s="15" t="str">
        <f aca="false">IF(OR(E2761="",E2761="!!!",F2761="NEW"),"",INDEX(J$1:J2760,SUMPRODUCT(MAX(ROW(E$1:E2760)*(E2761=E$1:E2760)))))</f>
        <v/>
      </c>
      <c r="L2761" s="16"/>
    </row>
    <row r="2762" customFormat="false" ht="12.75" hidden="false" customHeight="false" outlineLevel="0" collapsed="false">
      <c r="A2762" s="9" t="s">
        <v>1008</v>
      </c>
      <c r="B2762" s="0" t="s">
        <v>151</v>
      </c>
      <c r="C2762" s="0" t="s">
        <v>115</v>
      </c>
      <c r="D2762" s="0" t="s">
        <v>31</v>
      </c>
      <c r="E2762" s="10" t="str">
        <f aca="false">IF(D2762="?OLD","!!!","")</f>
        <v>!!!</v>
      </c>
      <c r="F2762" s="11" t="str">
        <f aca="false">IF(OR(E2762="",E2762="!!!"),"",IF(NOT(ISNA(VLOOKUP(E2762,E$1:E2761,1,FALSE()))),"OLD",IF(AND(E2762&lt;&gt;"",E2762&lt;&gt;"!!!"),"NEW","")))</f>
        <v/>
      </c>
      <c r="G2762" s="12" t="str">
        <f aca="false">IF(OR(E2762="",E2762="!!!"),"",IF(OR(J2762=0,AND(J2762=1,K2762=1),AND(J2762=1,I2762="SBJ"),AND(J2762=1,I2762=0)),"?IN_FOCUS",IF(J2762&lt;=2,"?ACTIVATED",IF(J2762&lt;&gt;"","?FAMILIAR",IF(F2762="NEW",IF(ISNA(VLOOKUP(E2762,#REF!,1,FALSE())),"?TYPE_IDENTIFIABLE","?REFERENTIAL"),"_")))))</f>
        <v/>
      </c>
      <c r="H2762" s="13" t="str">
        <f aca="false">IF(J2762&lt;&gt;1,"",IF(I2762="SBJ","CB","?"))</f>
        <v/>
      </c>
      <c r="I2762" s="14" t="str">
        <f aca="false">IF(OR(E2762="",E2762="!!!",F2762="NEW"),"",INDEX(B$2:B2761,-1+SUMPRODUCT(MAX(ROW(E$2:E2761)*(E2762=E$2:E2761)))))</f>
        <v/>
      </c>
      <c r="J2762" s="15" t="str">
        <f aca="true">IF(OR(E2762="",E2762="!!!",F2762="NEW"),"",COUNTBLANK(OFFSET(A$1,,,SUMPRODUCT(MAX(ROW(E$2:E2762)*(E2762=E$2:E2762)))))-COUNTBLANK(OFFSET(A$1,,,SUMPRODUCT(MAX(ROW(E$1:E2761)*(E2762=E$1:E2761))))))</f>
        <v/>
      </c>
      <c r="K2762" s="15" t="str">
        <f aca="false">IF(OR(E2762="",E2762="!!!",F2762="NEW"),"",INDEX(J$1:J2761,SUMPRODUCT(MAX(ROW(E$1:E2761)*(E2762=E$1:E2761)))))</f>
        <v/>
      </c>
      <c r="L2762" s="16"/>
    </row>
    <row r="2763" customFormat="false" ht="12.75" hidden="false" customHeight="false" outlineLevel="0" collapsed="false">
      <c r="A2763" s="9" t="s">
        <v>48</v>
      </c>
      <c r="E2763" s="10" t="str">
        <f aca="false">IF(D2763="?OLD","!!!","")</f>
        <v/>
      </c>
      <c r="F2763" s="11" t="str">
        <f aca="false">IF(OR(E2763="",E2763="!!!"),"",IF(NOT(ISNA(VLOOKUP(E2763,E$1:E2762,1,FALSE()))),"OLD",IF(AND(E2763&lt;&gt;"",E2763&lt;&gt;"!!!"),"NEW","")))</f>
        <v/>
      </c>
      <c r="G2763" s="12" t="str">
        <f aca="false">IF(OR(E2763="",E2763="!!!"),"",IF(OR(J2763=0,AND(J2763=1,K2763=1),AND(J2763=1,I2763="SBJ"),AND(J2763=1,I2763=0)),"?IN_FOCUS",IF(J2763&lt;=2,"?ACTIVATED",IF(J2763&lt;&gt;"","?FAMILIAR",IF(F2763="NEW",IF(ISNA(VLOOKUP(E2763,#REF!,1,FALSE())),"?TYPE_IDENTIFIABLE","?REFERENTIAL"),"_")))))</f>
        <v/>
      </c>
      <c r="H2763" s="13" t="str">
        <f aca="false">IF(J2763&lt;&gt;1,"",IF(I2763="SBJ","CB","?"))</f>
        <v/>
      </c>
      <c r="I2763" s="14" t="str">
        <f aca="false">IF(OR(E2763="",E2763="!!!",F2763="NEW"),"",INDEX(B$2:B2762,-1+SUMPRODUCT(MAX(ROW(E$2:E2762)*(E2763=E$2:E2762)))))</f>
        <v/>
      </c>
      <c r="J2763" s="15" t="str">
        <f aca="true">IF(OR(E2763="",E2763="!!!",F2763="NEW"),"",COUNTBLANK(OFFSET(A$1,,,SUMPRODUCT(MAX(ROW(E$2:E2763)*(E2763=E$2:E2763)))))-COUNTBLANK(OFFSET(A$1,,,SUMPRODUCT(MAX(ROW(E$1:E2762)*(E2763=E$1:E2762))))))</f>
        <v/>
      </c>
      <c r="K2763" s="15" t="str">
        <f aca="false">IF(OR(E2763="",E2763="!!!",F2763="NEW"),"",INDEX(J$1:J2762,SUMPRODUCT(MAX(ROW(E$1:E2762)*(E2763=E$1:E2762)))))</f>
        <v/>
      </c>
      <c r="L2763" s="16"/>
    </row>
    <row r="2764" customFormat="false" ht="12.75" hidden="false" customHeight="false" outlineLevel="0" collapsed="false">
      <c r="E2764" s="10" t="str">
        <f aca="false">IF(D2764="?OLD","!!!","")</f>
        <v/>
      </c>
      <c r="F2764" s="11" t="str">
        <f aca="false">IF(OR(E2764="",E2764="!!!"),"",IF(NOT(ISNA(VLOOKUP(E2764,E$1:E2763,1,FALSE()))),"OLD",IF(AND(E2764&lt;&gt;"",E2764&lt;&gt;"!!!"),"NEW","")))</f>
        <v/>
      </c>
      <c r="G2764" s="12" t="str">
        <f aca="false">IF(OR(E2764="",E2764="!!!"),"",IF(OR(J2764=0,AND(J2764=1,K2764=1),AND(J2764=1,I2764="SBJ"),AND(J2764=1,I2764=0)),"?IN_FOCUS",IF(J2764&lt;=2,"?ACTIVATED",IF(J2764&lt;&gt;"","?FAMILIAR",IF(F2764="NEW",IF(ISNA(VLOOKUP(E2764,#REF!,1,FALSE())),"?TYPE_IDENTIFIABLE","?REFERENTIAL"),"_")))))</f>
        <v/>
      </c>
      <c r="H2764" s="13" t="str">
        <f aca="false">IF(J2764&lt;&gt;1,"",IF(I2764="SBJ","CB","?"))</f>
        <v/>
      </c>
      <c r="I2764" s="14" t="str">
        <f aca="false">IF(OR(E2764="",E2764="!!!",F2764="NEW"),"",INDEX(B$2:B2763,-1+SUMPRODUCT(MAX(ROW(E$2:E2763)*(E2764=E$2:E2763)))))</f>
        <v/>
      </c>
      <c r="J2764" s="15" t="str">
        <f aca="true">IF(OR(E2764="",E2764="!!!",F2764="NEW"),"",COUNTBLANK(OFFSET(A$1,,,SUMPRODUCT(MAX(ROW(E$2:E2764)*(E2764=E$2:E2764)))))-COUNTBLANK(OFFSET(A$1,,,SUMPRODUCT(MAX(ROW(E$1:E2763)*(E2764=E$1:E2763))))))</f>
        <v/>
      </c>
      <c r="K2764" s="15" t="str">
        <f aca="false">IF(OR(E2764="",E2764="!!!",F2764="NEW"),"",INDEX(J$1:J2763,SUMPRODUCT(MAX(ROW(E$1:E2763)*(E2764=E$1:E2763)))))</f>
        <v/>
      </c>
      <c r="L2764" s="16"/>
    </row>
    <row r="2765" customFormat="false" ht="12.75" hidden="false" customHeight="false" outlineLevel="0" collapsed="false">
      <c r="A2765" s="9" t="s">
        <v>85</v>
      </c>
      <c r="E2765" s="10" t="str">
        <f aca="false">IF(D2765="?OLD","!!!","")</f>
        <v/>
      </c>
      <c r="F2765" s="11" t="str">
        <f aca="false">IF(OR(E2765="",E2765="!!!"),"",IF(NOT(ISNA(VLOOKUP(E2765,E$1:E2764,1,FALSE()))),"OLD",IF(AND(E2765&lt;&gt;"",E2765&lt;&gt;"!!!"),"NEW","")))</f>
        <v/>
      </c>
      <c r="G2765" s="12" t="str">
        <f aca="false">IF(OR(E2765="",E2765="!!!"),"",IF(OR(J2765=0,AND(J2765=1,K2765=1),AND(J2765=1,I2765="SBJ"),AND(J2765=1,I2765=0)),"?IN_FOCUS",IF(J2765&lt;=2,"?ACTIVATED",IF(J2765&lt;&gt;"","?FAMILIAR",IF(F2765="NEW",IF(ISNA(VLOOKUP(E2765,#REF!,1,FALSE())),"?TYPE_IDENTIFIABLE","?REFERENTIAL"),"_")))))</f>
        <v/>
      </c>
      <c r="H2765" s="13" t="str">
        <f aca="false">IF(J2765&lt;&gt;1,"",IF(I2765="SBJ","CB","?"))</f>
        <v/>
      </c>
      <c r="I2765" s="14" t="str">
        <f aca="false">IF(OR(E2765="",E2765="!!!",F2765="NEW"),"",INDEX(B$2:B2764,-1+SUMPRODUCT(MAX(ROW(E$2:E2764)*(E2765=E$2:E2764)))))</f>
        <v/>
      </c>
      <c r="J2765" s="15" t="str">
        <f aca="true">IF(OR(E2765="",E2765="!!!",F2765="NEW"),"",COUNTBLANK(OFFSET(A$1,,,SUMPRODUCT(MAX(ROW(E$2:E2765)*(E2765=E$2:E2765)))))-COUNTBLANK(OFFSET(A$1,,,SUMPRODUCT(MAX(ROW(E$1:E2764)*(E2765=E$1:E2764))))))</f>
        <v/>
      </c>
      <c r="K2765" s="15" t="str">
        <f aca="false">IF(OR(E2765="",E2765="!!!",F2765="NEW"),"",INDEX(J$1:J2764,SUMPRODUCT(MAX(ROW(E$1:E2764)*(E2765=E$1:E2764)))))</f>
        <v/>
      </c>
      <c r="L2765" s="16"/>
    </row>
    <row r="2766" customFormat="false" ht="12.75" hidden="false" customHeight="false" outlineLevel="0" collapsed="false">
      <c r="A2766" s="9" t="s">
        <v>1009</v>
      </c>
      <c r="E2766" s="10" t="str">
        <f aca="false">IF(D2766="?OLD","!!!","")</f>
        <v/>
      </c>
      <c r="F2766" s="11" t="str">
        <f aca="false">IF(OR(E2766="",E2766="!!!"),"",IF(NOT(ISNA(VLOOKUP(E2766,E$1:E2765,1,FALSE()))),"OLD",IF(AND(E2766&lt;&gt;"",E2766&lt;&gt;"!!!"),"NEW","")))</f>
        <v/>
      </c>
      <c r="G2766" s="12" t="str">
        <f aca="false">IF(OR(E2766="",E2766="!!!"),"",IF(OR(J2766=0,AND(J2766=1,K2766=1),AND(J2766=1,I2766="SBJ"),AND(J2766=1,I2766=0)),"?IN_FOCUS",IF(J2766&lt;=2,"?ACTIVATED",IF(J2766&lt;&gt;"","?FAMILIAR",IF(F2766="NEW",IF(ISNA(VLOOKUP(E2766,#REF!,1,FALSE())),"?TYPE_IDENTIFIABLE","?REFERENTIAL"),"_")))))</f>
        <v/>
      </c>
      <c r="H2766" s="13" t="str">
        <f aca="false">IF(J2766&lt;&gt;1,"",IF(I2766="SBJ","CB","?"))</f>
        <v/>
      </c>
      <c r="I2766" s="14" t="str">
        <f aca="false">IF(OR(E2766="",E2766="!!!",F2766="NEW"),"",INDEX(B$2:B2765,-1+SUMPRODUCT(MAX(ROW(E$2:E2765)*(E2766=E$2:E2765)))))</f>
        <v/>
      </c>
      <c r="J2766" s="15" t="str">
        <f aca="true">IF(OR(E2766="",E2766="!!!",F2766="NEW"),"",COUNTBLANK(OFFSET(A$1,,,SUMPRODUCT(MAX(ROW(E$2:E2766)*(E2766=E$2:E2766)))))-COUNTBLANK(OFFSET(A$1,,,SUMPRODUCT(MAX(ROW(E$1:E2765)*(E2766=E$1:E2765))))))</f>
        <v/>
      </c>
      <c r="K2766" s="15" t="str">
        <f aca="false">IF(OR(E2766="",E2766="!!!",F2766="NEW"),"",INDEX(J$1:J2765,SUMPRODUCT(MAX(ROW(E$1:E2765)*(E2766=E$1:E2765)))))</f>
        <v/>
      </c>
      <c r="L2766" s="16"/>
    </row>
    <row r="2767" customFormat="false" ht="12.75" hidden="false" customHeight="false" outlineLevel="0" collapsed="false">
      <c r="A2767" s="9" t="s">
        <v>87</v>
      </c>
      <c r="E2767" s="10" t="str">
        <f aca="false">IF(D2767="?OLD","!!!","")</f>
        <v/>
      </c>
      <c r="F2767" s="11" t="str">
        <f aca="false">IF(OR(E2767="",E2767="!!!"),"",IF(NOT(ISNA(VLOOKUP(E2767,E$1:E2766,1,FALSE()))),"OLD",IF(AND(E2767&lt;&gt;"",E2767&lt;&gt;"!!!"),"NEW","")))</f>
        <v/>
      </c>
      <c r="G2767" s="12" t="str">
        <f aca="false">IF(OR(E2767="",E2767="!!!"),"",IF(OR(J2767=0,AND(J2767=1,K2767=1),AND(J2767=1,I2767="SBJ"),AND(J2767=1,I2767=0)),"?IN_FOCUS",IF(J2767&lt;=2,"?ACTIVATED",IF(J2767&lt;&gt;"","?FAMILIAR",IF(F2767="NEW",IF(ISNA(VLOOKUP(E2767,#REF!,1,FALSE())),"?TYPE_IDENTIFIABLE","?REFERENTIAL"),"_")))))</f>
        <v/>
      </c>
      <c r="H2767" s="13" t="str">
        <f aca="false">IF(J2767&lt;&gt;1,"",IF(I2767="SBJ","CB","?"))</f>
        <v/>
      </c>
      <c r="I2767" s="14" t="str">
        <f aca="false">IF(OR(E2767="",E2767="!!!",F2767="NEW"),"",INDEX(B$2:B2766,-1+SUMPRODUCT(MAX(ROW(E$2:E2766)*(E2767=E$2:E2766)))))</f>
        <v/>
      </c>
      <c r="J2767" s="15" t="str">
        <f aca="true">IF(OR(E2767="",E2767="!!!",F2767="NEW"),"",COUNTBLANK(OFFSET(A$1,,,SUMPRODUCT(MAX(ROW(E$2:E2767)*(E2767=E$2:E2767)))))-COUNTBLANK(OFFSET(A$1,,,SUMPRODUCT(MAX(ROW(E$1:E2766)*(E2767=E$1:E2766))))))</f>
        <v/>
      </c>
      <c r="K2767" s="15" t="str">
        <f aca="false">IF(OR(E2767="",E2767="!!!",F2767="NEW"),"",INDEX(J$1:J2766,SUMPRODUCT(MAX(ROW(E$1:E2766)*(E2767=E$1:E2766)))))</f>
        <v/>
      </c>
      <c r="L2767" s="16"/>
    </row>
    <row r="2768" customFormat="false" ht="12.75" hidden="false" customHeight="false" outlineLevel="0" collapsed="false">
      <c r="A2768" s="9" t="s">
        <v>611</v>
      </c>
      <c r="B2768" s="0" t="s">
        <v>18</v>
      </c>
      <c r="C2768" s="0" t="s">
        <v>30</v>
      </c>
      <c r="D2768" s="0" t="s">
        <v>31</v>
      </c>
      <c r="E2768" s="10" t="str">
        <f aca="false">IF(D2768="?OLD","!!!","")</f>
        <v>!!!</v>
      </c>
      <c r="F2768" s="11" t="str">
        <f aca="false">IF(OR(E2768="",E2768="!!!"),"",IF(NOT(ISNA(VLOOKUP(E2768,E$1:E2767,1,FALSE()))),"OLD",IF(AND(E2768&lt;&gt;"",E2768&lt;&gt;"!!!"),"NEW","")))</f>
        <v/>
      </c>
      <c r="G2768" s="12" t="str">
        <f aca="false">IF(OR(E2768="",E2768="!!!"),"",IF(OR(J2768=0,AND(J2768=1,K2768=1),AND(J2768=1,I2768="SBJ"),AND(J2768=1,I2768=0)),"?IN_FOCUS",IF(J2768&lt;=2,"?ACTIVATED",IF(J2768&lt;&gt;"","?FAMILIAR",IF(F2768="NEW",IF(ISNA(VLOOKUP(E2768,#REF!,1,FALSE())),"?TYPE_IDENTIFIABLE","?REFERENTIAL"),"_")))))</f>
        <v/>
      </c>
      <c r="H2768" s="13" t="str">
        <f aca="false">IF(J2768&lt;&gt;1,"",IF(I2768="SBJ","CB","?"))</f>
        <v/>
      </c>
      <c r="I2768" s="14" t="str">
        <f aca="false">IF(OR(E2768="",E2768="!!!",F2768="NEW"),"",INDEX(B$2:B2767,-1+SUMPRODUCT(MAX(ROW(E$2:E2767)*(E2768=E$2:E2767)))))</f>
        <v/>
      </c>
      <c r="J2768" s="15" t="str">
        <f aca="true">IF(OR(E2768="",E2768="!!!",F2768="NEW"),"",COUNTBLANK(OFFSET(A$1,,,SUMPRODUCT(MAX(ROW(E$2:E2768)*(E2768=E$2:E2768)))))-COUNTBLANK(OFFSET(A$1,,,SUMPRODUCT(MAX(ROW(E$1:E2767)*(E2768=E$1:E2767))))))</f>
        <v/>
      </c>
      <c r="K2768" s="15" t="str">
        <f aca="false">IF(OR(E2768="",E2768="!!!",F2768="NEW"),"",INDEX(J$1:J2767,SUMPRODUCT(MAX(ROW(E$1:E2767)*(E2768=E$1:E2767)))))</f>
        <v/>
      </c>
      <c r="L2768" s="16"/>
    </row>
    <row r="2769" customFormat="false" ht="12.75" hidden="false" customHeight="false" outlineLevel="0" collapsed="false">
      <c r="A2769" s="9" t="s">
        <v>409</v>
      </c>
      <c r="E2769" s="10" t="str">
        <f aca="false">IF(D2769="?OLD","!!!","")</f>
        <v/>
      </c>
      <c r="F2769" s="11" t="str">
        <f aca="false">IF(OR(E2769="",E2769="!!!"),"",IF(NOT(ISNA(VLOOKUP(E2769,E$1:E2768,1,FALSE()))),"OLD",IF(AND(E2769&lt;&gt;"",E2769&lt;&gt;"!!!"),"NEW","")))</f>
        <v/>
      </c>
      <c r="G2769" s="12" t="str">
        <f aca="false">IF(OR(E2769="",E2769="!!!"),"",IF(OR(J2769=0,AND(J2769=1,K2769=1),AND(J2769=1,I2769="SBJ"),AND(J2769=1,I2769=0)),"?IN_FOCUS",IF(J2769&lt;=2,"?ACTIVATED",IF(J2769&lt;&gt;"","?FAMILIAR",IF(F2769="NEW",IF(ISNA(VLOOKUP(E2769,#REF!,1,FALSE())),"?TYPE_IDENTIFIABLE","?REFERENTIAL"),"_")))))</f>
        <v/>
      </c>
      <c r="H2769" s="13" t="str">
        <f aca="false">IF(J2769&lt;&gt;1,"",IF(I2769="SBJ","CB","?"))</f>
        <v/>
      </c>
      <c r="I2769" s="14" t="str">
        <f aca="false">IF(OR(E2769="",E2769="!!!",F2769="NEW"),"",INDEX(B$2:B2768,-1+SUMPRODUCT(MAX(ROW(E$2:E2768)*(E2769=E$2:E2768)))))</f>
        <v/>
      </c>
      <c r="J2769" s="15" t="str">
        <f aca="true">IF(OR(E2769="",E2769="!!!",F2769="NEW"),"",COUNTBLANK(OFFSET(A$1,,,SUMPRODUCT(MAX(ROW(E$2:E2769)*(E2769=E$2:E2769)))))-COUNTBLANK(OFFSET(A$1,,,SUMPRODUCT(MAX(ROW(E$1:E2768)*(E2769=E$1:E2768))))))</f>
        <v/>
      </c>
      <c r="K2769" s="15" t="str">
        <f aca="false">IF(OR(E2769="",E2769="!!!",F2769="NEW"),"",INDEX(J$1:J2768,SUMPRODUCT(MAX(ROW(E$1:E2768)*(E2769=E$1:E2768)))))</f>
        <v/>
      </c>
      <c r="L2769" s="16"/>
    </row>
    <row r="2770" customFormat="false" ht="12.75" hidden="false" customHeight="false" outlineLevel="0" collapsed="false">
      <c r="A2770" s="9" t="s">
        <v>241</v>
      </c>
      <c r="E2770" s="10" t="str">
        <f aca="false">IF(D2770="?OLD","!!!","")</f>
        <v/>
      </c>
      <c r="F2770" s="11" t="str">
        <f aca="false">IF(OR(E2770="",E2770="!!!"),"",IF(NOT(ISNA(VLOOKUP(E2770,E$1:E2769,1,FALSE()))),"OLD",IF(AND(E2770&lt;&gt;"",E2770&lt;&gt;"!!!"),"NEW","")))</f>
        <v/>
      </c>
      <c r="G2770" s="12" t="str">
        <f aca="false">IF(OR(E2770="",E2770="!!!"),"",IF(OR(J2770=0,AND(J2770=1,K2770=1),AND(J2770=1,I2770="SBJ"),AND(J2770=1,I2770=0)),"?IN_FOCUS",IF(J2770&lt;=2,"?ACTIVATED",IF(J2770&lt;&gt;"","?FAMILIAR",IF(F2770="NEW",IF(ISNA(VLOOKUP(E2770,#REF!,1,FALSE())),"?TYPE_IDENTIFIABLE","?REFERENTIAL"),"_")))))</f>
        <v/>
      </c>
      <c r="H2770" s="13" t="str">
        <f aca="false">IF(J2770&lt;&gt;1,"",IF(I2770="SBJ","CB","?"))</f>
        <v/>
      </c>
      <c r="I2770" s="14" t="str">
        <f aca="false">IF(OR(E2770="",E2770="!!!",F2770="NEW"),"",INDEX(B$2:B2769,-1+SUMPRODUCT(MAX(ROW(E$2:E2769)*(E2770=E$2:E2769)))))</f>
        <v/>
      </c>
      <c r="J2770" s="15" t="str">
        <f aca="true">IF(OR(E2770="",E2770="!!!",F2770="NEW"),"",COUNTBLANK(OFFSET(A$1,,,SUMPRODUCT(MAX(ROW(E$2:E2770)*(E2770=E$2:E2770)))))-COUNTBLANK(OFFSET(A$1,,,SUMPRODUCT(MAX(ROW(E$1:E2769)*(E2770=E$1:E2769))))))</f>
        <v/>
      </c>
      <c r="K2770" s="15" t="str">
        <f aca="false">IF(OR(E2770="",E2770="!!!",F2770="NEW"),"",INDEX(J$1:J2769,SUMPRODUCT(MAX(ROW(E$1:E2769)*(E2770=E$1:E2769)))))</f>
        <v/>
      </c>
      <c r="L2770" s="16"/>
    </row>
    <row r="2771" customFormat="false" ht="12.75" hidden="false" customHeight="false" outlineLevel="0" collapsed="false">
      <c r="A2771" s="9" t="s">
        <v>1010</v>
      </c>
      <c r="E2771" s="10" t="str">
        <f aca="false">IF(D2771="?OLD","!!!","")</f>
        <v/>
      </c>
      <c r="F2771" s="11" t="str">
        <f aca="false">IF(OR(E2771="",E2771="!!!"),"",IF(NOT(ISNA(VLOOKUP(E2771,E$1:E2770,1,FALSE()))),"OLD",IF(AND(E2771&lt;&gt;"",E2771&lt;&gt;"!!!"),"NEW","")))</f>
        <v/>
      </c>
      <c r="G2771" s="12" t="str">
        <f aca="false">IF(OR(E2771="",E2771="!!!"),"",IF(OR(J2771=0,AND(J2771=1,K2771=1),AND(J2771=1,I2771="SBJ"),AND(J2771=1,I2771=0)),"?IN_FOCUS",IF(J2771&lt;=2,"?ACTIVATED",IF(J2771&lt;&gt;"","?FAMILIAR",IF(F2771="NEW",IF(ISNA(VLOOKUP(E2771,#REF!,1,FALSE())),"?TYPE_IDENTIFIABLE","?REFERENTIAL"),"_")))))</f>
        <v/>
      </c>
      <c r="H2771" s="13" t="str">
        <f aca="false">IF(J2771&lt;&gt;1,"",IF(I2771="SBJ","CB","?"))</f>
        <v/>
      </c>
      <c r="I2771" s="14" t="str">
        <f aca="false">IF(OR(E2771="",E2771="!!!",F2771="NEW"),"",INDEX(B$2:B2770,-1+SUMPRODUCT(MAX(ROW(E$2:E2770)*(E2771=E$2:E2770)))))</f>
        <v/>
      </c>
      <c r="J2771" s="15" t="str">
        <f aca="true">IF(OR(E2771="",E2771="!!!",F2771="NEW"),"",COUNTBLANK(OFFSET(A$1,,,SUMPRODUCT(MAX(ROW(E$2:E2771)*(E2771=E$2:E2771)))))-COUNTBLANK(OFFSET(A$1,,,SUMPRODUCT(MAX(ROW(E$1:E2770)*(E2771=E$1:E2770))))))</f>
        <v/>
      </c>
      <c r="K2771" s="15" t="str">
        <f aca="false">IF(OR(E2771="",E2771="!!!",F2771="NEW"),"",INDEX(J$1:J2770,SUMPRODUCT(MAX(ROW(E$1:E2770)*(E2771=E$1:E2770)))))</f>
        <v/>
      </c>
      <c r="L2771" s="16"/>
    </row>
    <row r="2772" customFormat="false" ht="12.75" hidden="false" customHeight="false" outlineLevel="0" collapsed="false">
      <c r="A2772" s="9" t="s">
        <v>350</v>
      </c>
      <c r="B2772" s="0" t="s">
        <v>29</v>
      </c>
      <c r="C2772" s="0" t="s">
        <v>30</v>
      </c>
      <c r="D2772" s="0" t="s">
        <v>31</v>
      </c>
      <c r="E2772" s="10" t="str">
        <f aca="false">IF(D2772="?OLD","!!!","")</f>
        <v>!!!</v>
      </c>
      <c r="F2772" s="11" t="str">
        <f aca="false">IF(OR(E2772="",E2772="!!!"),"",IF(NOT(ISNA(VLOOKUP(E2772,E$1:E2771,1,FALSE()))),"OLD",IF(AND(E2772&lt;&gt;"",E2772&lt;&gt;"!!!"),"NEW","")))</f>
        <v/>
      </c>
      <c r="G2772" s="12" t="str">
        <f aca="false">IF(OR(E2772="",E2772="!!!"),"",IF(OR(J2772=0,AND(J2772=1,K2772=1),AND(J2772=1,I2772="SBJ"),AND(J2772=1,I2772=0)),"?IN_FOCUS",IF(J2772&lt;=2,"?ACTIVATED",IF(J2772&lt;&gt;"","?FAMILIAR",IF(F2772="NEW",IF(ISNA(VLOOKUP(E2772,#REF!,1,FALSE())),"?TYPE_IDENTIFIABLE","?REFERENTIAL"),"_")))))</f>
        <v/>
      </c>
      <c r="H2772" s="13" t="str">
        <f aca="false">IF(J2772&lt;&gt;1,"",IF(I2772="SBJ","CB","?"))</f>
        <v/>
      </c>
      <c r="I2772" s="14" t="str">
        <f aca="false">IF(OR(E2772="",E2772="!!!",F2772="NEW"),"",INDEX(B$2:B2771,-1+SUMPRODUCT(MAX(ROW(E$2:E2771)*(E2772=E$2:E2771)))))</f>
        <v/>
      </c>
      <c r="J2772" s="15" t="str">
        <f aca="true">IF(OR(E2772="",E2772="!!!",F2772="NEW"),"",COUNTBLANK(OFFSET(A$1,,,SUMPRODUCT(MAX(ROW(E$2:E2772)*(E2772=E$2:E2772)))))-COUNTBLANK(OFFSET(A$1,,,SUMPRODUCT(MAX(ROW(E$1:E2771)*(E2772=E$1:E2771))))))</f>
        <v/>
      </c>
      <c r="K2772" s="15" t="str">
        <f aca="false">IF(OR(E2772="",E2772="!!!",F2772="NEW"),"",INDEX(J$1:J2771,SUMPRODUCT(MAX(ROW(E$1:E2771)*(E2772=E$1:E2771)))))</f>
        <v/>
      </c>
      <c r="L2772" s="16"/>
    </row>
    <row r="2773" customFormat="false" ht="12.75" hidden="false" customHeight="false" outlineLevel="0" collapsed="false">
      <c r="A2773" s="9" t="s">
        <v>503</v>
      </c>
      <c r="E2773" s="10" t="str">
        <f aca="false">IF(D2773="?OLD","!!!","")</f>
        <v/>
      </c>
      <c r="F2773" s="11" t="str">
        <f aca="false">IF(OR(E2773="",E2773="!!!"),"",IF(NOT(ISNA(VLOOKUP(E2773,E$1:E2772,1,FALSE()))),"OLD",IF(AND(E2773&lt;&gt;"",E2773&lt;&gt;"!!!"),"NEW","")))</f>
        <v/>
      </c>
      <c r="G2773" s="12" t="str">
        <f aca="false">IF(OR(E2773="",E2773="!!!"),"",IF(OR(J2773=0,AND(J2773=1,K2773=1),AND(J2773=1,I2773="SBJ"),AND(J2773=1,I2773=0)),"?IN_FOCUS",IF(J2773&lt;=2,"?ACTIVATED",IF(J2773&lt;&gt;"","?FAMILIAR",IF(F2773="NEW",IF(ISNA(VLOOKUP(E2773,#REF!,1,FALSE())),"?TYPE_IDENTIFIABLE","?REFERENTIAL"),"_")))))</f>
        <v/>
      </c>
      <c r="H2773" s="13" t="str">
        <f aca="false">IF(J2773&lt;&gt;1,"",IF(I2773="SBJ","CB","?"))</f>
        <v/>
      </c>
      <c r="I2773" s="14" t="str">
        <f aca="false">IF(OR(E2773="",E2773="!!!",F2773="NEW"),"",INDEX(B$2:B2772,-1+SUMPRODUCT(MAX(ROW(E$2:E2772)*(E2773=E$2:E2772)))))</f>
        <v/>
      </c>
      <c r="J2773" s="15" t="str">
        <f aca="true">IF(OR(E2773="",E2773="!!!",F2773="NEW"),"",COUNTBLANK(OFFSET(A$1,,,SUMPRODUCT(MAX(ROW(E$2:E2773)*(E2773=E$2:E2773)))))-COUNTBLANK(OFFSET(A$1,,,SUMPRODUCT(MAX(ROW(E$1:E2772)*(E2773=E$1:E2772))))))</f>
        <v/>
      </c>
      <c r="K2773" s="15" t="str">
        <f aca="false">IF(OR(E2773="",E2773="!!!",F2773="NEW"),"",INDEX(J$1:J2772,SUMPRODUCT(MAX(ROW(E$1:E2772)*(E2773=E$1:E2772)))))</f>
        <v/>
      </c>
      <c r="L2773" s="16"/>
    </row>
    <row r="2774" customFormat="false" ht="12.75" hidden="false" customHeight="false" outlineLevel="0" collapsed="false">
      <c r="A2774" s="9" t="s">
        <v>347</v>
      </c>
      <c r="B2774" s="0" t="s">
        <v>91</v>
      </c>
      <c r="C2774" s="0" t="s">
        <v>30</v>
      </c>
      <c r="D2774" s="0" t="s">
        <v>31</v>
      </c>
      <c r="E2774" s="10" t="str">
        <f aca="false">IF(D2774="?OLD","!!!","")</f>
        <v>!!!</v>
      </c>
      <c r="F2774" s="11" t="str">
        <f aca="false">IF(OR(E2774="",E2774="!!!"),"",IF(NOT(ISNA(VLOOKUP(E2774,E$1:E2773,1,FALSE()))),"OLD",IF(AND(E2774&lt;&gt;"",E2774&lt;&gt;"!!!"),"NEW","")))</f>
        <v/>
      </c>
      <c r="G2774" s="12" t="str">
        <f aca="false">IF(OR(E2774="",E2774="!!!"),"",IF(OR(J2774=0,AND(J2774=1,K2774=1),AND(J2774=1,I2774="SBJ"),AND(J2774=1,I2774=0)),"?IN_FOCUS",IF(J2774&lt;=2,"?ACTIVATED",IF(J2774&lt;&gt;"","?FAMILIAR",IF(F2774="NEW",IF(ISNA(VLOOKUP(E2774,#REF!,1,FALSE())),"?TYPE_IDENTIFIABLE","?REFERENTIAL"),"_")))))</f>
        <v/>
      </c>
      <c r="H2774" s="13" t="str">
        <f aca="false">IF(J2774&lt;&gt;1,"",IF(I2774="SBJ","CB","?"))</f>
        <v/>
      </c>
      <c r="I2774" s="14" t="str">
        <f aca="false">IF(OR(E2774="",E2774="!!!",F2774="NEW"),"",INDEX(B$2:B2773,-1+SUMPRODUCT(MAX(ROW(E$2:E2773)*(E2774=E$2:E2773)))))</f>
        <v/>
      </c>
      <c r="J2774" s="15" t="str">
        <f aca="true">IF(OR(E2774="",E2774="!!!",F2774="NEW"),"",COUNTBLANK(OFFSET(A$1,,,SUMPRODUCT(MAX(ROW(E$2:E2774)*(E2774=E$2:E2774)))))-COUNTBLANK(OFFSET(A$1,,,SUMPRODUCT(MAX(ROW(E$1:E2773)*(E2774=E$1:E2773))))))</f>
        <v/>
      </c>
      <c r="K2774" s="15" t="str">
        <f aca="false">IF(OR(E2774="",E2774="!!!",F2774="NEW"),"",INDEX(J$1:J2773,SUMPRODUCT(MAX(ROW(E$1:E2773)*(E2774=E$1:E2773)))))</f>
        <v/>
      </c>
      <c r="L2774" s="16"/>
    </row>
    <row r="2775" customFormat="false" ht="12.75" hidden="false" customHeight="false" outlineLevel="0" collapsed="false">
      <c r="A2775" s="9" t="s">
        <v>1011</v>
      </c>
      <c r="E2775" s="10" t="str">
        <f aca="false">IF(D2775="?OLD","!!!","")</f>
        <v/>
      </c>
      <c r="F2775" s="11" t="str">
        <f aca="false">IF(OR(E2775="",E2775="!!!"),"",IF(NOT(ISNA(VLOOKUP(E2775,E$1:E2774,1,FALSE()))),"OLD",IF(AND(E2775&lt;&gt;"",E2775&lt;&gt;"!!!"),"NEW","")))</f>
        <v/>
      </c>
      <c r="G2775" s="12" t="str">
        <f aca="false">IF(OR(E2775="",E2775="!!!"),"",IF(OR(J2775=0,AND(J2775=1,K2775=1),AND(J2775=1,I2775="SBJ"),AND(J2775=1,I2775=0)),"?IN_FOCUS",IF(J2775&lt;=2,"?ACTIVATED",IF(J2775&lt;&gt;"","?FAMILIAR",IF(F2775="NEW",IF(ISNA(VLOOKUP(E2775,#REF!,1,FALSE())),"?TYPE_IDENTIFIABLE","?REFERENTIAL"),"_")))))</f>
        <v/>
      </c>
      <c r="H2775" s="13" t="str">
        <f aca="false">IF(J2775&lt;&gt;1,"",IF(I2775="SBJ","CB","?"))</f>
        <v/>
      </c>
      <c r="I2775" s="14" t="str">
        <f aca="false">IF(OR(E2775="",E2775="!!!",F2775="NEW"),"",INDEX(B$2:B2774,-1+SUMPRODUCT(MAX(ROW(E$2:E2774)*(E2775=E$2:E2774)))))</f>
        <v/>
      </c>
      <c r="J2775" s="15" t="str">
        <f aca="true">IF(OR(E2775="",E2775="!!!",F2775="NEW"),"",COUNTBLANK(OFFSET(A$1,,,SUMPRODUCT(MAX(ROW(E$2:E2775)*(E2775=E$2:E2775)))))-COUNTBLANK(OFFSET(A$1,,,SUMPRODUCT(MAX(ROW(E$1:E2774)*(E2775=E$1:E2774))))))</f>
        <v/>
      </c>
      <c r="K2775" s="15" t="str">
        <f aca="false">IF(OR(E2775="",E2775="!!!",F2775="NEW"),"",INDEX(J$1:J2774,SUMPRODUCT(MAX(ROW(E$1:E2774)*(E2775=E$1:E2774)))))</f>
        <v/>
      </c>
      <c r="L2775" s="16"/>
    </row>
    <row r="2776" customFormat="false" ht="12.75" hidden="false" customHeight="false" outlineLevel="0" collapsed="false">
      <c r="A2776" s="9" t="s">
        <v>48</v>
      </c>
      <c r="E2776" s="10" t="str">
        <f aca="false">IF(D2776="?OLD","!!!","")</f>
        <v/>
      </c>
      <c r="F2776" s="11" t="str">
        <f aca="false">IF(OR(E2776="",E2776="!!!"),"",IF(NOT(ISNA(VLOOKUP(E2776,E$1:E2775,1,FALSE()))),"OLD",IF(AND(E2776&lt;&gt;"",E2776&lt;&gt;"!!!"),"NEW","")))</f>
        <v/>
      </c>
      <c r="G2776" s="12" t="str">
        <f aca="false">IF(OR(E2776="",E2776="!!!"),"",IF(OR(J2776=0,AND(J2776=1,K2776=1),AND(J2776=1,I2776="SBJ"),AND(J2776=1,I2776=0)),"?IN_FOCUS",IF(J2776&lt;=2,"?ACTIVATED",IF(J2776&lt;&gt;"","?FAMILIAR",IF(F2776="NEW",IF(ISNA(VLOOKUP(E2776,#REF!,1,FALSE())),"?TYPE_IDENTIFIABLE","?REFERENTIAL"),"_")))))</f>
        <v/>
      </c>
      <c r="H2776" s="13" t="str">
        <f aca="false">IF(J2776&lt;&gt;1,"",IF(I2776="SBJ","CB","?"))</f>
        <v/>
      </c>
      <c r="I2776" s="14" t="str">
        <f aca="false">IF(OR(E2776="",E2776="!!!",F2776="NEW"),"",INDEX(B$2:B2775,-1+SUMPRODUCT(MAX(ROW(E$2:E2775)*(E2776=E$2:E2775)))))</f>
        <v/>
      </c>
      <c r="J2776" s="15" t="str">
        <f aca="true">IF(OR(E2776="",E2776="!!!",F2776="NEW"),"",COUNTBLANK(OFFSET(A$1,,,SUMPRODUCT(MAX(ROW(E$2:E2776)*(E2776=E$2:E2776)))))-COUNTBLANK(OFFSET(A$1,,,SUMPRODUCT(MAX(ROW(E$1:E2775)*(E2776=E$1:E2775))))))</f>
        <v/>
      </c>
      <c r="K2776" s="15" t="str">
        <f aca="false">IF(OR(E2776="",E2776="!!!",F2776="NEW"),"",INDEX(J$1:J2775,SUMPRODUCT(MAX(ROW(E$1:E2775)*(E2776=E$1:E2775)))))</f>
        <v/>
      </c>
      <c r="L2776" s="16"/>
    </row>
    <row r="2777" customFormat="false" ht="12.75" hidden="false" customHeight="false" outlineLevel="0" collapsed="false">
      <c r="A2777" s="9" t="s">
        <v>87</v>
      </c>
      <c r="E2777" s="10" t="str">
        <f aca="false">IF(D2777="?OLD","!!!","")</f>
        <v/>
      </c>
      <c r="F2777" s="11" t="str">
        <f aca="false">IF(OR(E2777="",E2777="!!!"),"",IF(NOT(ISNA(VLOOKUP(E2777,E$1:E2776,1,FALSE()))),"OLD",IF(AND(E2777&lt;&gt;"",E2777&lt;&gt;"!!!"),"NEW","")))</f>
        <v/>
      </c>
      <c r="G2777" s="12" t="str">
        <f aca="false">IF(OR(E2777="",E2777="!!!"),"",IF(OR(J2777=0,AND(J2777=1,K2777=1),AND(J2777=1,I2777="SBJ"),AND(J2777=1,I2777=0)),"?IN_FOCUS",IF(J2777&lt;=2,"?ACTIVATED",IF(J2777&lt;&gt;"","?FAMILIAR",IF(F2777="NEW",IF(ISNA(VLOOKUP(E2777,#REF!,1,FALSE())),"?TYPE_IDENTIFIABLE","?REFERENTIAL"),"_")))))</f>
        <v/>
      </c>
      <c r="H2777" s="13" t="str">
        <f aca="false">IF(J2777&lt;&gt;1,"",IF(I2777="SBJ","CB","?"))</f>
        <v/>
      </c>
      <c r="I2777" s="14" t="str">
        <f aca="false">IF(OR(E2777="",E2777="!!!",F2777="NEW"),"",INDEX(B$2:B2776,-1+SUMPRODUCT(MAX(ROW(E$2:E2776)*(E2777=E$2:E2776)))))</f>
        <v/>
      </c>
      <c r="J2777" s="15" t="str">
        <f aca="true">IF(OR(E2777="",E2777="!!!",F2777="NEW"),"",COUNTBLANK(OFFSET(A$1,,,SUMPRODUCT(MAX(ROW(E$2:E2777)*(E2777=E$2:E2777)))))-COUNTBLANK(OFFSET(A$1,,,SUMPRODUCT(MAX(ROW(E$1:E2776)*(E2777=E$1:E2776))))))</f>
        <v/>
      </c>
      <c r="K2777" s="15" t="str">
        <f aca="false">IF(OR(E2777="",E2777="!!!",F2777="NEW"),"",INDEX(J$1:J2776,SUMPRODUCT(MAX(ROW(E$1:E2776)*(E2777=E$1:E2776)))))</f>
        <v/>
      </c>
      <c r="L2777" s="16"/>
    </row>
    <row r="2778" customFormat="false" ht="12.75" hidden="false" customHeight="false" outlineLevel="0" collapsed="false">
      <c r="E2778" s="10" t="str">
        <f aca="false">IF(D2778="?OLD","!!!","")</f>
        <v/>
      </c>
      <c r="F2778" s="11" t="str">
        <f aca="false">IF(OR(E2778="",E2778="!!!"),"",IF(NOT(ISNA(VLOOKUP(E2778,E$1:E2777,1,FALSE()))),"OLD",IF(AND(E2778&lt;&gt;"",E2778&lt;&gt;"!!!"),"NEW","")))</f>
        <v/>
      </c>
      <c r="G2778" s="12" t="str">
        <f aca="false">IF(OR(E2778="",E2778="!!!"),"",IF(OR(J2778=0,AND(J2778=1,K2778=1),AND(J2778=1,I2778="SBJ"),AND(J2778=1,I2778=0)),"?IN_FOCUS",IF(J2778&lt;=2,"?ACTIVATED",IF(J2778&lt;&gt;"","?FAMILIAR",IF(F2778="NEW",IF(ISNA(VLOOKUP(E2778,#REF!,1,FALSE())),"?TYPE_IDENTIFIABLE","?REFERENTIAL"),"_")))))</f>
        <v/>
      </c>
      <c r="H2778" s="13" t="str">
        <f aca="false">IF(J2778&lt;&gt;1,"",IF(I2778="SBJ","CB","?"))</f>
        <v/>
      </c>
      <c r="I2778" s="14" t="str">
        <f aca="false">IF(OR(E2778="",E2778="!!!",F2778="NEW"),"",INDEX(B$2:B2777,-1+SUMPRODUCT(MAX(ROW(E$2:E2777)*(E2778=E$2:E2777)))))</f>
        <v/>
      </c>
      <c r="J2778" s="15" t="str">
        <f aca="true">IF(OR(E2778="",E2778="!!!",F2778="NEW"),"",COUNTBLANK(OFFSET(A$1,,,SUMPRODUCT(MAX(ROW(E$2:E2778)*(E2778=E$2:E2778)))))-COUNTBLANK(OFFSET(A$1,,,SUMPRODUCT(MAX(ROW(E$1:E2777)*(E2778=E$1:E2777))))))</f>
        <v/>
      </c>
      <c r="K2778" s="15" t="str">
        <f aca="false">IF(OR(E2778="",E2778="!!!",F2778="NEW"),"",INDEX(J$1:J2777,SUMPRODUCT(MAX(ROW(E$1:E2777)*(E2778=E$1:E2777)))))</f>
        <v/>
      </c>
      <c r="L2778" s="16"/>
    </row>
    <row r="2779" customFormat="false" ht="12.75" hidden="false" customHeight="false" outlineLevel="0" collapsed="false">
      <c r="A2779" s="9" t="s">
        <v>1012</v>
      </c>
      <c r="E2779" s="10" t="str">
        <f aca="false">IF(D2779="?OLD","!!!","")</f>
        <v/>
      </c>
      <c r="F2779" s="11" t="str">
        <f aca="false">IF(OR(E2779="",E2779="!!!"),"",IF(NOT(ISNA(VLOOKUP(E2779,E$1:E2778,1,FALSE()))),"OLD",IF(AND(E2779&lt;&gt;"",E2779&lt;&gt;"!!!"),"NEW","")))</f>
        <v/>
      </c>
      <c r="G2779" s="12" t="str">
        <f aca="false">IF(OR(E2779="",E2779="!!!"),"",IF(OR(J2779=0,AND(J2779=1,K2779=1),AND(J2779=1,I2779="SBJ"),AND(J2779=1,I2779=0)),"?IN_FOCUS",IF(J2779&lt;=2,"?ACTIVATED",IF(J2779&lt;&gt;"","?FAMILIAR",IF(F2779="NEW",IF(ISNA(VLOOKUP(E2779,#REF!,1,FALSE())),"?TYPE_IDENTIFIABLE","?REFERENTIAL"),"_")))))</f>
        <v/>
      </c>
      <c r="H2779" s="13" t="str">
        <f aca="false">IF(J2779&lt;&gt;1,"",IF(I2779="SBJ","CB","?"))</f>
        <v/>
      </c>
      <c r="I2779" s="14" t="str">
        <f aca="false">IF(OR(E2779="",E2779="!!!",F2779="NEW"),"",INDEX(B$2:B2778,-1+SUMPRODUCT(MAX(ROW(E$2:E2778)*(E2779=E$2:E2778)))))</f>
        <v/>
      </c>
      <c r="J2779" s="15" t="str">
        <f aca="true">IF(OR(E2779="",E2779="!!!",F2779="NEW"),"",COUNTBLANK(OFFSET(A$1,,,SUMPRODUCT(MAX(ROW(E$2:E2779)*(E2779=E$2:E2779)))))-COUNTBLANK(OFFSET(A$1,,,SUMPRODUCT(MAX(ROW(E$1:E2778)*(E2779=E$1:E2778))))))</f>
        <v/>
      </c>
      <c r="K2779" s="15" t="str">
        <f aca="false">IF(OR(E2779="",E2779="!!!",F2779="NEW"),"",INDEX(J$1:J2778,SUMPRODUCT(MAX(ROW(E$1:E2778)*(E2779=E$1:E2778)))))</f>
        <v/>
      </c>
      <c r="L2779" s="16"/>
    </row>
    <row r="2780" customFormat="false" ht="12.75" hidden="false" customHeight="false" outlineLevel="0" collapsed="false">
      <c r="A2780" s="9" t="s">
        <v>611</v>
      </c>
      <c r="B2780" s="0" t="s">
        <v>18</v>
      </c>
      <c r="C2780" s="0" t="s">
        <v>30</v>
      </c>
      <c r="D2780" s="0" t="s">
        <v>31</v>
      </c>
      <c r="E2780" s="10" t="str">
        <f aca="false">IF(D2780="?OLD","!!!","")</f>
        <v>!!!</v>
      </c>
      <c r="F2780" s="11" t="str">
        <f aca="false">IF(OR(E2780="",E2780="!!!"),"",IF(NOT(ISNA(VLOOKUP(E2780,E$1:E2779,1,FALSE()))),"OLD",IF(AND(E2780&lt;&gt;"",E2780&lt;&gt;"!!!"),"NEW","")))</f>
        <v/>
      </c>
      <c r="G2780" s="12" t="str">
        <f aca="false">IF(OR(E2780="",E2780="!!!"),"",IF(OR(J2780=0,AND(J2780=1,K2780=1),AND(J2780=1,I2780="SBJ"),AND(J2780=1,I2780=0)),"?IN_FOCUS",IF(J2780&lt;=2,"?ACTIVATED",IF(J2780&lt;&gt;"","?FAMILIAR",IF(F2780="NEW",IF(ISNA(VLOOKUP(E2780,#REF!,1,FALSE())),"?TYPE_IDENTIFIABLE","?REFERENTIAL"),"_")))))</f>
        <v/>
      </c>
      <c r="H2780" s="13" t="str">
        <f aca="false">IF(J2780&lt;&gt;1,"",IF(I2780="SBJ","CB","?"))</f>
        <v/>
      </c>
      <c r="I2780" s="14" t="str">
        <f aca="false">IF(OR(E2780="",E2780="!!!",F2780="NEW"),"",INDEX(B$2:B2779,-1+SUMPRODUCT(MAX(ROW(E$2:E2779)*(E2780=E$2:E2779)))))</f>
        <v/>
      </c>
      <c r="J2780" s="15" t="str">
        <f aca="true">IF(OR(E2780="",E2780="!!!",F2780="NEW"),"",COUNTBLANK(OFFSET(A$1,,,SUMPRODUCT(MAX(ROW(E$2:E2780)*(E2780=E$2:E2780)))))-COUNTBLANK(OFFSET(A$1,,,SUMPRODUCT(MAX(ROW(E$1:E2779)*(E2780=E$1:E2779))))))</f>
        <v/>
      </c>
      <c r="K2780" s="15" t="str">
        <f aca="false">IF(OR(E2780="",E2780="!!!",F2780="NEW"),"",INDEX(J$1:J2779,SUMPRODUCT(MAX(ROW(E$1:E2779)*(E2780=E$1:E2779)))))</f>
        <v/>
      </c>
      <c r="L2780" s="16"/>
    </row>
    <row r="2781" customFormat="false" ht="12.75" hidden="false" customHeight="false" outlineLevel="0" collapsed="false">
      <c r="A2781" s="9" t="s">
        <v>1013</v>
      </c>
      <c r="E2781" s="10" t="str">
        <f aca="false">IF(D2781="?OLD","!!!","")</f>
        <v/>
      </c>
      <c r="F2781" s="11" t="str">
        <f aca="false">IF(OR(E2781="",E2781="!!!"),"",IF(NOT(ISNA(VLOOKUP(E2781,E$1:E2780,1,FALSE()))),"OLD",IF(AND(E2781&lt;&gt;"",E2781&lt;&gt;"!!!"),"NEW","")))</f>
        <v/>
      </c>
      <c r="G2781" s="12" t="str">
        <f aca="false">IF(OR(E2781="",E2781="!!!"),"",IF(OR(J2781=0,AND(J2781=1,K2781=1),AND(J2781=1,I2781="SBJ"),AND(J2781=1,I2781=0)),"?IN_FOCUS",IF(J2781&lt;=2,"?ACTIVATED",IF(J2781&lt;&gt;"","?FAMILIAR",IF(F2781="NEW",IF(ISNA(VLOOKUP(E2781,#REF!,1,FALSE())),"?TYPE_IDENTIFIABLE","?REFERENTIAL"),"_")))))</f>
        <v/>
      </c>
      <c r="H2781" s="13" t="str">
        <f aca="false">IF(J2781&lt;&gt;1,"",IF(I2781="SBJ","CB","?"))</f>
        <v/>
      </c>
      <c r="I2781" s="14" t="str">
        <f aca="false">IF(OR(E2781="",E2781="!!!",F2781="NEW"),"",INDEX(B$2:B2780,-1+SUMPRODUCT(MAX(ROW(E$2:E2780)*(E2781=E$2:E2780)))))</f>
        <v/>
      </c>
      <c r="J2781" s="15" t="str">
        <f aca="true">IF(OR(E2781="",E2781="!!!",F2781="NEW"),"",COUNTBLANK(OFFSET(A$1,,,SUMPRODUCT(MAX(ROW(E$2:E2781)*(E2781=E$2:E2781)))))-COUNTBLANK(OFFSET(A$1,,,SUMPRODUCT(MAX(ROW(E$1:E2780)*(E2781=E$1:E2780))))))</f>
        <v/>
      </c>
      <c r="K2781" s="15" t="str">
        <f aca="false">IF(OR(E2781="",E2781="!!!",F2781="NEW"),"",INDEX(J$1:J2780,SUMPRODUCT(MAX(ROW(E$1:E2780)*(E2781=E$1:E2780)))))</f>
        <v/>
      </c>
      <c r="L2781" s="16"/>
    </row>
    <row r="2782" customFormat="false" ht="12.75" hidden="false" customHeight="false" outlineLevel="0" collapsed="false">
      <c r="A2782" s="9" t="s">
        <v>427</v>
      </c>
      <c r="E2782" s="10" t="str">
        <f aca="false">IF(D2782="?OLD","!!!","")</f>
        <v/>
      </c>
      <c r="F2782" s="11" t="str">
        <f aca="false">IF(OR(E2782="",E2782="!!!"),"",IF(NOT(ISNA(VLOOKUP(E2782,E$1:E2781,1,FALSE()))),"OLD",IF(AND(E2782&lt;&gt;"",E2782&lt;&gt;"!!!"),"NEW","")))</f>
        <v/>
      </c>
      <c r="G2782" s="12" t="str">
        <f aca="false">IF(OR(E2782="",E2782="!!!"),"",IF(OR(J2782=0,AND(J2782=1,K2782=1),AND(J2782=1,I2782="SBJ"),AND(J2782=1,I2782=0)),"?IN_FOCUS",IF(J2782&lt;=2,"?ACTIVATED",IF(J2782&lt;&gt;"","?FAMILIAR",IF(F2782="NEW",IF(ISNA(VLOOKUP(E2782,#REF!,1,FALSE())),"?TYPE_IDENTIFIABLE","?REFERENTIAL"),"_")))))</f>
        <v/>
      </c>
      <c r="H2782" s="13" t="str">
        <f aca="false">IF(J2782&lt;&gt;1,"",IF(I2782="SBJ","CB","?"))</f>
        <v/>
      </c>
      <c r="I2782" s="14" t="str">
        <f aca="false">IF(OR(E2782="",E2782="!!!",F2782="NEW"),"",INDEX(B$2:B2781,-1+SUMPRODUCT(MAX(ROW(E$2:E2781)*(E2782=E$2:E2781)))))</f>
        <v/>
      </c>
      <c r="J2782" s="15" t="str">
        <f aca="true">IF(OR(E2782="",E2782="!!!",F2782="NEW"),"",COUNTBLANK(OFFSET(A$1,,,SUMPRODUCT(MAX(ROW(E$2:E2782)*(E2782=E$2:E2782)))))-COUNTBLANK(OFFSET(A$1,,,SUMPRODUCT(MAX(ROW(E$1:E2781)*(E2782=E$1:E2781))))))</f>
        <v/>
      </c>
      <c r="K2782" s="15" t="str">
        <f aca="false">IF(OR(E2782="",E2782="!!!",F2782="NEW"),"",INDEX(J$1:J2781,SUMPRODUCT(MAX(ROW(E$1:E2781)*(E2782=E$1:E2781)))))</f>
        <v/>
      </c>
      <c r="L2782" s="16"/>
    </row>
    <row r="2783" customFormat="false" ht="12.75" hidden="false" customHeight="false" outlineLevel="0" collapsed="false">
      <c r="A2783" s="9" t="s">
        <v>71</v>
      </c>
      <c r="E2783" s="10" t="str">
        <f aca="false">IF(D2783="?OLD","!!!","")</f>
        <v/>
      </c>
      <c r="F2783" s="11" t="str">
        <f aca="false">IF(OR(E2783="",E2783="!!!"),"",IF(NOT(ISNA(VLOOKUP(E2783,E$1:E2782,1,FALSE()))),"OLD",IF(AND(E2783&lt;&gt;"",E2783&lt;&gt;"!!!"),"NEW","")))</f>
        <v/>
      </c>
      <c r="G2783" s="12" t="str">
        <f aca="false">IF(OR(E2783="",E2783="!!!"),"",IF(OR(J2783=0,AND(J2783=1,K2783=1),AND(J2783=1,I2783="SBJ"),AND(J2783=1,I2783=0)),"?IN_FOCUS",IF(J2783&lt;=2,"?ACTIVATED",IF(J2783&lt;&gt;"","?FAMILIAR",IF(F2783="NEW",IF(ISNA(VLOOKUP(E2783,#REF!,1,FALSE())),"?TYPE_IDENTIFIABLE","?REFERENTIAL"),"_")))))</f>
        <v/>
      </c>
      <c r="H2783" s="13" t="str">
        <f aca="false">IF(J2783&lt;&gt;1,"",IF(I2783="SBJ","CB","?"))</f>
        <v/>
      </c>
      <c r="I2783" s="14" t="str">
        <f aca="false">IF(OR(E2783="",E2783="!!!",F2783="NEW"),"",INDEX(B$2:B2782,-1+SUMPRODUCT(MAX(ROW(E$2:E2782)*(E2783=E$2:E2782)))))</f>
        <v/>
      </c>
      <c r="J2783" s="15" t="str">
        <f aca="true">IF(OR(E2783="",E2783="!!!",F2783="NEW"),"",COUNTBLANK(OFFSET(A$1,,,SUMPRODUCT(MAX(ROW(E$2:E2783)*(E2783=E$2:E2783)))))-COUNTBLANK(OFFSET(A$1,,,SUMPRODUCT(MAX(ROW(E$1:E2782)*(E2783=E$1:E2782))))))</f>
        <v/>
      </c>
      <c r="K2783" s="15" t="str">
        <f aca="false">IF(OR(E2783="",E2783="!!!",F2783="NEW"),"",INDEX(J$1:J2782,SUMPRODUCT(MAX(ROW(E$1:E2782)*(E2783=E$1:E2782)))))</f>
        <v/>
      </c>
      <c r="L2783" s="16"/>
    </row>
    <row r="2784" customFormat="false" ht="12.75" hidden="false" customHeight="false" outlineLevel="0" collapsed="false">
      <c r="A2784" s="9" t="s">
        <v>807</v>
      </c>
      <c r="E2784" s="10" t="str">
        <f aca="false">IF(D2784="?OLD","!!!","")</f>
        <v/>
      </c>
      <c r="F2784" s="11" t="str">
        <f aca="false">IF(OR(E2784="",E2784="!!!"),"",IF(NOT(ISNA(VLOOKUP(E2784,E$1:E2783,1,FALSE()))),"OLD",IF(AND(E2784&lt;&gt;"",E2784&lt;&gt;"!!!"),"NEW","")))</f>
        <v/>
      </c>
      <c r="G2784" s="12" t="str">
        <f aca="false">IF(OR(E2784="",E2784="!!!"),"",IF(OR(J2784=0,AND(J2784=1,K2784=1),AND(J2784=1,I2784="SBJ"),AND(J2784=1,I2784=0)),"?IN_FOCUS",IF(J2784&lt;=2,"?ACTIVATED",IF(J2784&lt;&gt;"","?FAMILIAR",IF(F2784="NEW",IF(ISNA(VLOOKUP(E2784,#REF!,1,FALSE())),"?TYPE_IDENTIFIABLE","?REFERENTIAL"),"_")))))</f>
        <v/>
      </c>
      <c r="H2784" s="13" t="str">
        <f aca="false">IF(J2784&lt;&gt;1,"",IF(I2784="SBJ","CB","?"))</f>
        <v/>
      </c>
      <c r="I2784" s="14" t="str">
        <f aca="false">IF(OR(E2784="",E2784="!!!",F2784="NEW"),"",INDEX(B$2:B2783,-1+SUMPRODUCT(MAX(ROW(E$2:E2783)*(E2784=E$2:E2783)))))</f>
        <v/>
      </c>
      <c r="J2784" s="15" t="str">
        <f aca="true">IF(OR(E2784="",E2784="!!!",F2784="NEW"),"",COUNTBLANK(OFFSET(A$1,,,SUMPRODUCT(MAX(ROW(E$2:E2784)*(E2784=E$2:E2784)))))-COUNTBLANK(OFFSET(A$1,,,SUMPRODUCT(MAX(ROW(E$1:E2783)*(E2784=E$1:E2783))))))</f>
        <v/>
      </c>
      <c r="K2784" s="15" t="str">
        <f aca="false">IF(OR(E2784="",E2784="!!!",F2784="NEW"),"",INDEX(J$1:J2783,SUMPRODUCT(MAX(ROW(E$1:E2783)*(E2784=E$1:E2783)))))</f>
        <v/>
      </c>
      <c r="L2784" s="16"/>
    </row>
    <row r="2785" customFormat="false" ht="12.75" hidden="false" customHeight="false" outlineLevel="0" collapsed="false">
      <c r="A2785" s="9" t="s">
        <v>1014</v>
      </c>
      <c r="B2785" s="0" t="s">
        <v>29</v>
      </c>
      <c r="C2785" s="0" t="s">
        <v>54</v>
      </c>
      <c r="D2785" s="0" t="s">
        <v>31</v>
      </c>
      <c r="E2785" s="10" t="str">
        <f aca="false">IF(D2785="?OLD","!!!","")</f>
        <v>!!!</v>
      </c>
      <c r="F2785" s="11" t="str">
        <f aca="false">IF(OR(E2785="",E2785="!!!"),"",IF(NOT(ISNA(VLOOKUP(E2785,E$1:E2784,1,FALSE()))),"OLD",IF(AND(E2785&lt;&gt;"",E2785&lt;&gt;"!!!"),"NEW","")))</f>
        <v/>
      </c>
      <c r="G2785" s="12" t="str">
        <f aca="false">IF(OR(E2785="",E2785="!!!"),"",IF(OR(J2785=0,AND(J2785=1,K2785=1),AND(J2785=1,I2785="SBJ"),AND(J2785=1,I2785=0)),"?IN_FOCUS",IF(J2785&lt;=2,"?ACTIVATED",IF(J2785&lt;&gt;"","?FAMILIAR",IF(F2785="NEW",IF(ISNA(VLOOKUP(E2785,#REF!,1,FALSE())),"?TYPE_IDENTIFIABLE","?REFERENTIAL"),"_")))))</f>
        <v/>
      </c>
      <c r="H2785" s="13" t="str">
        <f aca="false">IF(J2785&lt;&gt;1,"",IF(I2785="SBJ","CB","?"))</f>
        <v/>
      </c>
      <c r="I2785" s="14" t="str">
        <f aca="false">IF(OR(E2785="",E2785="!!!",F2785="NEW"),"",INDEX(B$2:B2784,-1+SUMPRODUCT(MAX(ROW(E$2:E2784)*(E2785=E$2:E2784)))))</f>
        <v/>
      </c>
      <c r="J2785" s="15" t="str">
        <f aca="true">IF(OR(E2785="",E2785="!!!",F2785="NEW"),"",COUNTBLANK(OFFSET(A$1,,,SUMPRODUCT(MAX(ROW(E$2:E2785)*(E2785=E$2:E2785)))))-COUNTBLANK(OFFSET(A$1,,,SUMPRODUCT(MAX(ROW(E$1:E2784)*(E2785=E$1:E2784))))))</f>
        <v/>
      </c>
      <c r="K2785" s="15" t="str">
        <f aca="false">IF(OR(E2785="",E2785="!!!",F2785="NEW"),"",INDEX(J$1:J2784,SUMPRODUCT(MAX(ROW(E$1:E2784)*(E2785=E$1:E2784)))))</f>
        <v/>
      </c>
      <c r="L2785" s="16"/>
    </row>
    <row r="2786" customFormat="false" ht="12.75" hidden="false" customHeight="false" outlineLevel="0" collapsed="false">
      <c r="A2786" s="9" t="s">
        <v>15</v>
      </c>
      <c r="E2786" s="10" t="str">
        <f aca="false">IF(D2786="?OLD","!!!","")</f>
        <v/>
      </c>
      <c r="F2786" s="11" t="str">
        <f aca="false">IF(OR(E2786="",E2786="!!!"),"",IF(NOT(ISNA(VLOOKUP(E2786,E$1:E2785,1,FALSE()))),"OLD",IF(AND(E2786&lt;&gt;"",E2786&lt;&gt;"!!!"),"NEW","")))</f>
        <v/>
      </c>
      <c r="G2786" s="12" t="str">
        <f aca="false">IF(OR(E2786="",E2786="!!!"),"",IF(OR(J2786=0,AND(J2786=1,K2786=1),AND(J2786=1,I2786="SBJ"),AND(J2786=1,I2786=0)),"?IN_FOCUS",IF(J2786&lt;=2,"?ACTIVATED",IF(J2786&lt;&gt;"","?FAMILIAR",IF(F2786="NEW",IF(ISNA(VLOOKUP(E2786,#REF!,1,FALSE())),"?TYPE_IDENTIFIABLE","?REFERENTIAL"),"_")))))</f>
        <v/>
      </c>
      <c r="H2786" s="13" t="str">
        <f aca="false">IF(J2786&lt;&gt;1,"",IF(I2786="SBJ","CB","?"))</f>
        <v/>
      </c>
      <c r="I2786" s="14" t="str">
        <f aca="false">IF(OR(E2786="",E2786="!!!",F2786="NEW"),"",INDEX(B$2:B2785,-1+SUMPRODUCT(MAX(ROW(E$2:E2785)*(E2786=E$2:E2785)))))</f>
        <v/>
      </c>
      <c r="J2786" s="15" t="str">
        <f aca="true">IF(OR(E2786="",E2786="!!!",F2786="NEW"),"",COUNTBLANK(OFFSET(A$1,,,SUMPRODUCT(MAX(ROW(E$2:E2786)*(E2786=E$2:E2786)))))-COUNTBLANK(OFFSET(A$1,,,SUMPRODUCT(MAX(ROW(E$1:E2785)*(E2786=E$1:E2785))))))</f>
        <v/>
      </c>
      <c r="K2786" s="15" t="str">
        <f aca="false">IF(OR(E2786="",E2786="!!!",F2786="NEW"),"",INDEX(J$1:J2785,SUMPRODUCT(MAX(ROW(E$1:E2785)*(E2786=E$1:E2785)))))</f>
        <v/>
      </c>
      <c r="L2786" s="16"/>
    </row>
    <row r="2787" customFormat="false" ht="12.75" hidden="false" customHeight="false" outlineLevel="0" collapsed="false">
      <c r="A2787" s="9" t="s">
        <v>917</v>
      </c>
      <c r="E2787" s="10" t="str">
        <f aca="false">IF(D2787="?OLD","!!!","")</f>
        <v/>
      </c>
      <c r="F2787" s="11" t="str">
        <f aca="false">IF(OR(E2787="",E2787="!!!"),"",IF(NOT(ISNA(VLOOKUP(E2787,E$1:E2786,1,FALSE()))),"OLD",IF(AND(E2787&lt;&gt;"",E2787&lt;&gt;"!!!"),"NEW","")))</f>
        <v/>
      </c>
      <c r="G2787" s="12" t="str">
        <f aca="false">IF(OR(E2787="",E2787="!!!"),"",IF(OR(J2787=0,AND(J2787=1,K2787=1),AND(J2787=1,I2787="SBJ"),AND(J2787=1,I2787=0)),"?IN_FOCUS",IF(J2787&lt;=2,"?ACTIVATED",IF(J2787&lt;&gt;"","?FAMILIAR",IF(F2787="NEW",IF(ISNA(VLOOKUP(E2787,#REF!,1,FALSE())),"?TYPE_IDENTIFIABLE","?REFERENTIAL"),"_")))))</f>
        <v/>
      </c>
      <c r="H2787" s="13" t="str">
        <f aca="false">IF(J2787&lt;&gt;1,"",IF(I2787="SBJ","CB","?"))</f>
        <v/>
      </c>
      <c r="I2787" s="14" t="str">
        <f aca="false">IF(OR(E2787="",E2787="!!!",F2787="NEW"),"",INDEX(B$2:B2786,-1+SUMPRODUCT(MAX(ROW(E$2:E2786)*(E2787=E$2:E2786)))))</f>
        <v/>
      </c>
      <c r="J2787" s="15" t="str">
        <f aca="true">IF(OR(E2787="",E2787="!!!",F2787="NEW"),"",COUNTBLANK(OFFSET(A$1,,,SUMPRODUCT(MAX(ROW(E$2:E2787)*(E2787=E$2:E2787)))))-COUNTBLANK(OFFSET(A$1,,,SUMPRODUCT(MAX(ROW(E$1:E2786)*(E2787=E$1:E2786))))))</f>
        <v/>
      </c>
      <c r="K2787" s="15" t="str">
        <f aca="false">IF(OR(E2787="",E2787="!!!",F2787="NEW"),"",INDEX(J$1:J2786,SUMPRODUCT(MAX(ROW(E$1:E2786)*(E2787=E$1:E2786)))))</f>
        <v/>
      </c>
      <c r="L2787" s="16"/>
    </row>
    <row r="2788" customFormat="false" ht="12.75" hidden="false" customHeight="false" outlineLevel="0" collapsed="false">
      <c r="A2788" s="9" t="s">
        <v>39</v>
      </c>
      <c r="E2788" s="10" t="str">
        <f aca="false">IF(D2788="?OLD","!!!","")</f>
        <v/>
      </c>
      <c r="F2788" s="11" t="str">
        <f aca="false">IF(OR(E2788="",E2788="!!!"),"",IF(NOT(ISNA(VLOOKUP(E2788,E$1:E2787,1,FALSE()))),"OLD",IF(AND(E2788&lt;&gt;"",E2788&lt;&gt;"!!!"),"NEW","")))</f>
        <v/>
      </c>
      <c r="G2788" s="12" t="str">
        <f aca="false">IF(OR(E2788="",E2788="!!!"),"",IF(OR(J2788=0,AND(J2788=1,K2788=1),AND(J2788=1,I2788="SBJ"),AND(J2788=1,I2788=0)),"?IN_FOCUS",IF(J2788&lt;=2,"?ACTIVATED",IF(J2788&lt;&gt;"","?FAMILIAR",IF(F2788="NEW",IF(ISNA(VLOOKUP(E2788,#REF!,1,FALSE())),"?TYPE_IDENTIFIABLE","?REFERENTIAL"),"_")))))</f>
        <v/>
      </c>
      <c r="H2788" s="13" t="str">
        <f aca="false">IF(J2788&lt;&gt;1,"",IF(I2788="SBJ","CB","?"))</f>
        <v/>
      </c>
      <c r="I2788" s="14" t="str">
        <f aca="false">IF(OR(E2788="",E2788="!!!",F2788="NEW"),"",INDEX(B$2:B2787,-1+SUMPRODUCT(MAX(ROW(E$2:E2787)*(E2788=E$2:E2787)))))</f>
        <v/>
      </c>
      <c r="J2788" s="15" t="str">
        <f aca="true">IF(OR(E2788="",E2788="!!!",F2788="NEW"),"",COUNTBLANK(OFFSET(A$1,,,SUMPRODUCT(MAX(ROW(E$2:E2788)*(E2788=E$2:E2788)))))-COUNTBLANK(OFFSET(A$1,,,SUMPRODUCT(MAX(ROW(E$1:E2787)*(E2788=E$1:E2787))))))</f>
        <v/>
      </c>
      <c r="K2788" s="15" t="str">
        <f aca="false">IF(OR(E2788="",E2788="!!!",F2788="NEW"),"",INDEX(J$1:J2787,SUMPRODUCT(MAX(ROW(E$1:E2787)*(E2788=E$1:E2787)))))</f>
        <v/>
      </c>
      <c r="L2788" s="16"/>
    </row>
    <row r="2789" customFormat="false" ht="12.75" hidden="false" customHeight="false" outlineLevel="0" collapsed="false">
      <c r="A2789" s="9" t="s">
        <v>198</v>
      </c>
      <c r="E2789" s="10" t="str">
        <f aca="false">IF(D2789="?OLD","!!!","")</f>
        <v/>
      </c>
      <c r="F2789" s="11" t="str">
        <f aca="false">IF(OR(E2789="",E2789="!!!"),"",IF(NOT(ISNA(VLOOKUP(E2789,E$1:E2788,1,FALSE()))),"OLD",IF(AND(E2789&lt;&gt;"",E2789&lt;&gt;"!!!"),"NEW","")))</f>
        <v/>
      </c>
      <c r="G2789" s="12" t="str">
        <f aca="false">IF(OR(E2789="",E2789="!!!"),"",IF(OR(J2789=0,AND(J2789=1,K2789=1),AND(J2789=1,I2789="SBJ"),AND(J2789=1,I2789=0)),"?IN_FOCUS",IF(J2789&lt;=2,"?ACTIVATED",IF(J2789&lt;&gt;"","?FAMILIAR",IF(F2789="NEW",IF(ISNA(VLOOKUP(E2789,#REF!,1,FALSE())),"?TYPE_IDENTIFIABLE","?REFERENTIAL"),"_")))))</f>
        <v/>
      </c>
      <c r="H2789" s="13" t="str">
        <f aca="false">IF(J2789&lt;&gt;1,"",IF(I2789="SBJ","CB","?"))</f>
        <v/>
      </c>
      <c r="I2789" s="14" t="str">
        <f aca="false">IF(OR(E2789="",E2789="!!!",F2789="NEW"),"",INDEX(B$2:B2788,-1+SUMPRODUCT(MAX(ROW(E$2:E2788)*(E2789=E$2:E2788)))))</f>
        <v/>
      </c>
      <c r="J2789" s="15" t="str">
        <f aca="true">IF(OR(E2789="",E2789="!!!",F2789="NEW"),"",COUNTBLANK(OFFSET(A$1,,,SUMPRODUCT(MAX(ROW(E$2:E2789)*(E2789=E$2:E2789)))))-COUNTBLANK(OFFSET(A$1,,,SUMPRODUCT(MAX(ROW(E$1:E2788)*(E2789=E$1:E2788))))))</f>
        <v/>
      </c>
      <c r="K2789" s="15" t="str">
        <f aca="false">IF(OR(E2789="",E2789="!!!",F2789="NEW"),"",INDEX(J$1:J2788,SUMPRODUCT(MAX(ROW(E$1:E2788)*(E2789=E$1:E2788)))))</f>
        <v/>
      </c>
      <c r="L2789" s="16"/>
    </row>
    <row r="2790" customFormat="false" ht="12.75" hidden="false" customHeight="false" outlineLevel="0" collapsed="false">
      <c r="A2790" s="9" t="s">
        <v>400</v>
      </c>
      <c r="B2790" s="0" t="s">
        <v>91</v>
      </c>
      <c r="C2790" s="0" t="s">
        <v>30</v>
      </c>
      <c r="D2790" s="0" t="s">
        <v>31</v>
      </c>
      <c r="E2790" s="10" t="str">
        <f aca="false">IF(D2790="?OLD","!!!","")</f>
        <v>!!!</v>
      </c>
      <c r="F2790" s="11" t="str">
        <f aca="false">IF(OR(E2790="",E2790="!!!"),"",IF(NOT(ISNA(VLOOKUP(E2790,E$1:E2789,1,FALSE()))),"OLD",IF(AND(E2790&lt;&gt;"",E2790&lt;&gt;"!!!"),"NEW","")))</f>
        <v/>
      </c>
      <c r="G2790" s="12" t="str">
        <f aca="false">IF(OR(E2790="",E2790="!!!"),"",IF(OR(J2790=0,AND(J2790=1,K2790=1),AND(J2790=1,I2790="SBJ"),AND(J2790=1,I2790=0)),"?IN_FOCUS",IF(J2790&lt;=2,"?ACTIVATED",IF(J2790&lt;&gt;"","?FAMILIAR",IF(F2790="NEW",IF(ISNA(VLOOKUP(E2790,#REF!,1,FALSE())),"?TYPE_IDENTIFIABLE","?REFERENTIAL"),"_")))))</f>
        <v/>
      </c>
      <c r="H2790" s="13" t="str">
        <f aca="false">IF(J2790&lt;&gt;1,"",IF(I2790="SBJ","CB","?"))</f>
        <v/>
      </c>
      <c r="I2790" s="14" t="str">
        <f aca="false">IF(OR(E2790="",E2790="!!!",F2790="NEW"),"",INDEX(B$2:B2789,-1+SUMPRODUCT(MAX(ROW(E$2:E2789)*(E2790=E$2:E2789)))))</f>
        <v/>
      </c>
      <c r="J2790" s="15" t="str">
        <f aca="true">IF(OR(E2790="",E2790="!!!",F2790="NEW"),"",COUNTBLANK(OFFSET(A$1,,,SUMPRODUCT(MAX(ROW(E$2:E2790)*(E2790=E$2:E2790)))))-COUNTBLANK(OFFSET(A$1,,,SUMPRODUCT(MAX(ROW(E$1:E2789)*(E2790=E$1:E2789))))))</f>
        <v/>
      </c>
      <c r="K2790" s="15" t="str">
        <f aca="false">IF(OR(E2790="",E2790="!!!",F2790="NEW"),"",INDEX(J$1:J2789,SUMPRODUCT(MAX(ROW(E$1:E2789)*(E2790=E$1:E2789)))))</f>
        <v/>
      </c>
      <c r="L2790" s="16"/>
    </row>
    <row r="2791" customFormat="false" ht="12.75" hidden="false" customHeight="false" outlineLevel="0" collapsed="false">
      <c r="A2791" s="9" t="s">
        <v>150</v>
      </c>
      <c r="E2791" s="10" t="str">
        <f aca="false">IF(D2791="?OLD","!!!","")</f>
        <v/>
      </c>
      <c r="F2791" s="11" t="str">
        <f aca="false">IF(OR(E2791="",E2791="!!!"),"",IF(NOT(ISNA(VLOOKUP(E2791,E$1:E2790,1,FALSE()))),"OLD",IF(AND(E2791&lt;&gt;"",E2791&lt;&gt;"!!!"),"NEW","")))</f>
        <v/>
      </c>
      <c r="G2791" s="12" t="str">
        <f aca="false">IF(OR(E2791="",E2791="!!!"),"",IF(OR(J2791=0,AND(J2791=1,K2791=1),AND(J2791=1,I2791="SBJ"),AND(J2791=1,I2791=0)),"?IN_FOCUS",IF(J2791&lt;=2,"?ACTIVATED",IF(J2791&lt;&gt;"","?FAMILIAR",IF(F2791="NEW",IF(ISNA(VLOOKUP(E2791,#REF!,1,FALSE())),"?TYPE_IDENTIFIABLE","?REFERENTIAL"),"_")))))</f>
        <v/>
      </c>
      <c r="H2791" s="13" t="str">
        <f aca="false">IF(J2791&lt;&gt;1,"",IF(I2791="SBJ","CB","?"))</f>
        <v/>
      </c>
      <c r="I2791" s="14" t="str">
        <f aca="false">IF(OR(E2791="",E2791="!!!",F2791="NEW"),"",INDEX(B$2:B2790,-1+SUMPRODUCT(MAX(ROW(E$2:E2790)*(E2791=E$2:E2790)))))</f>
        <v/>
      </c>
      <c r="J2791" s="15" t="str">
        <f aca="true">IF(OR(E2791="",E2791="!!!",F2791="NEW"),"",COUNTBLANK(OFFSET(A$1,,,SUMPRODUCT(MAX(ROW(E$2:E2791)*(E2791=E$2:E2791)))))-COUNTBLANK(OFFSET(A$1,,,SUMPRODUCT(MAX(ROW(E$1:E2790)*(E2791=E$1:E2790))))))</f>
        <v/>
      </c>
      <c r="K2791" s="15" t="str">
        <f aca="false">IF(OR(E2791="",E2791="!!!",F2791="NEW"),"",INDEX(J$1:J2790,SUMPRODUCT(MAX(ROW(E$1:E2790)*(E2791=E$1:E2790)))))</f>
        <v/>
      </c>
      <c r="L2791" s="16"/>
    </row>
    <row r="2792" customFormat="false" ht="12.75" hidden="false" customHeight="false" outlineLevel="0" collapsed="false">
      <c r="A2792" s="9" t="s">
        <v>1015</v>
      </c>
      <c r="E2792" s="10" t="str">
        <f aca="false">IF(D2792="?OLD","!!!","")</f>
        <v/>
      </c>
      <c r="F2792" s="11" t="str">
        <f aca="false">IF(OR(E2792="",E2792="!!!"),"",IF(NOT(ISNA(VLOOKUP(E2792,E$1:E2791,1,FALSE()))),"OLD",IF(AND(E2792&lt;&gt;"",E2792&lt;&gt;"!!!"),"NEW","")))</f>
        <v/>
      </c>
      <c r="G2792" s="12" t="str">
        <f aca="false">IF(OR(E2792="",E2792="!!!"),"",IF(OR(J2792=0,AND(J2792=1,K2792=1),AND(J2792=1,I2792="SBJ"),AND(J2792=1,I2792=0)),"?IN_FOCUS",IF(J2792&lt;=2,"?ACTIVATED",IF(J2792&lt;&gt;"","?FAMILIAR",IF(F2792="NEW",IF(ISNA(VLOOKUP(E2792,#REF!,1,FALSE())),"?TYPE_IDENTIFIABLE","?REFERENTIAL"),"_")))))</f>
        <v/>
      </c>
      <c r="H2792" s="13" t="str">
        <f aca="false">IF(J2792&lt;&gt;1,"",IF(I2792="SBJ","CB","?"))</f>
        <v/>
      </c>
      <c r="I2792" s="14" t="str">
        <f aca="false">IF(OR(E2792="",E2792="!!!",F2792="NEW"),"",INDEX(B$2:B2791,-1+SUMPRODUCT(MAX(ROW(E$2:E2791)*(E2792=E$2:E2791)))))</f>
        <v/>
      </c>
      <c r="J2792" s="15" t="str">
        <f aca="true">IF(OR(E2792="",E2792="!!!",F2792="NEW"),"",COUNTBLANK(OFFSET(A$1,,,SUMPRODUCT(MAX(ROW(E$2:E2792)*(E2792=E$2:E2792)))))-COUNTBLANK(OFFSET(A$1,,,SUMPRODUCT(MAX(ROW(E$1:E2791)*(E2792=E$1:E2791))))))</f>
        <v/>
      </c>
      <c r="K2792" s="15" t="str">
        <f aca="false">IF(OR(E2792="",E2792="!!!",F2792="NEW"),"",INDEX(J$1:J2791,SUMPRODUCT(MAX(ROW(E$1:E2791)*(E2792=E$1:E2791)))))</f>
        <v/>
      </c>
      <c r="L2792" s="16"/>
    </row>
    <row r="2793" customFormat="false" ht="12.75" hidden="false" customHeight="false" outlineLevel="0" collapsed="false">
      <c r="A2793" s="9" t="s">
        <v>39</v>
      </c>
      <c r="E2793" s="10" t="str">
        <f aca="false">IF(D2793="?OLD","!!!","")</f>
        <v/>
      </c>
      <c r="F2793" s="11" t="str">
        <f aca="false">IF(OR(E2793="",E2793="!!!"),"",IF(NOT(ISNA(VLOOKUP(E2793,E$1:E2792,1,FALSE()))),"OLD",IF(AND(E2793&lt;&gt;"",E2793&lt;&gt;"!!!"),"NEW","")))</f>
        <v/>
      </c>
      <c r="G2793" s="12" t="str">
        <f aca="false">IF(OR(E2793="",E2793="!!!"),"",IF(OR(J2793=0,AND(J2793=1,K2793=1),AND(J2793=1,I2793="SBJ"),AND(J2793=1,I2793=0)),"?IN_FOCUS",IF(J2793&lt;=2,"?ACTIVATED",IF(J2793&lt;&gt;"","?FAMILIAR",IF(F2793="NEW",IF(ISNA(VLOOKUP(E2793,#REF!,1,FALSE())),"?TYPE_IDENTIFIABLE","?REFERENTIAL"),"_")))))</f>
        <v/>
      </c>
      <c r="H2793" s="13" t="str">
        <f aca="false">IF(J2793&lt;&gt;1,"",IF(I2793="SBJ","CB","?"))</f>
        <v/>
      </c>
      <c r="I2793" s="14" t="str">
        <f aca="false">IF(OR(E2793="",E2793="!!!",F2793="NEW"),"",INDEX(B$2:B2792,-1+SUMPRODUCT(MAX(ROW(E$2:E2792)*(E2793=E$2:E2792)))))</f>
        <v/>
      </c>
      <c r="J2793" s="15" t="str">
        <f aca="true">IF(OR(E2793="",E2793="!!!",F2793="NEW"),"",COUNTBLANK(OFFSET(A$1,,,SUMPRODUCT(MAX(ROW(E$2:E2793)*(E2793=E$2:E2793)))))-COUNTBLANK(OFFSET(A$1,,,SUMPRODUCT(MAX(ROW(E$1:E2792)*(E2793=E$1:E2792))))))</f>
        <v/>
      </c>
      <c r="K2793" s="15" t="str">
        <f aca="false">IF(OR(E2793="",E2793="!!!",F2793="NEW"),"",INDEX(J$1:J2792,SUMPRODUCT(MAX(ROW(E$1:E2792)*(E2793=E$1:E2792)))))</f>
        <v/>
      </c>
      <c r="L2793" s="16"/>
    </row>
    <row r="2794" customFormat="false" ht="12.75" hidden="false" customHeight="false" outlineLevel="0" collapsed="false">
      <c r="A2794" s="9" t="s">
        <v>291</v>
      </c>
      <c r="E2794" s="10" t="str">
        <f aca="false">IF(D2794="?OLD","!!!","")</f>
        <v/>
      </c>
      <c r="F2794" s="11" t="str">
        <f aca="false">IF(OR(E2794="",E2794="!!!"),"",IF(NOT(ISNA(VLOOKUP(E2794,E$1:E2793,1,FALSE()))),"OLD",IF(AND(E2794&lt;&gt;"",E2794&lt;&gt;"!!!"),"NEW","")))</f>
        <v/>
      </c>
      <c r="G2794" s="12" t="str">
        <f aca="false">IF(OR(E2794="",E2794="!!!"),"",IF(OR(J2794=0,AND(J2794=1,K2794=1),AND(J2794=1,I2794="SBJ"),AND(J2794=1,I2794=0)),"?IN_FOCUS",IF(J2794&lt;=2,"?ACTIVATED",IF(J2794&lt;&gt;"","?FAMILIAR",IF(F2794="NEW",IF(ISNA(VLOOKUP(E2794,#REF!,1,FALSE())),"?TYPE_IDENTIFIABLE","?REFERENTIAL"),"_")))))</f>
        <v/>
      </c>
      <c r="H2794" s="13" t="str">
        <f aca="false">IF(J2794&lt;&gt;1,"",IF(I2794="SBJ","CB","?"))</f>
        <v/>
      </c>
      <c r="I2794" s="14" t="str">
        <f aca="false">IF(OR(E2794="",E2794="!!!",F2794="NEW"),"",INDEX(B$2:B2793,-1+SUMPRODUCT(MAX(ROW(E$2:E2793)*(E2794=E$2:E2793)))))</f>
        <v/>
      </c>
      <c r="J2794" s="15" t="str">
        <f aca="true">IF(OR(E2794="",E2794="!!!",F2794="NEW"),"",COUNTBLANK(OFFSET(A$1,,,SUMPRODUCT(MAX(ROW(E$2:E2794)*(E2794=E$2:E2794)))))-COUNTBLANK(OFFSET(A$1,,,SUMPRODUCT(MAX(ROW(E$1:E2793)*(E2794=E$1:E2793))))))</f>
        <v/>
      </c>
      <c r="K2794" s="15" t="str">
        <f aca="false">IF(OR(E2794="",E2794="!!!",F2794="NEW"),"",INDEX(J$1:J2793,SUMPRODUCT(MAX(ROW(E$1:E2793)*(E2794=E$1:E2793)))))</f>
        <v/>
      </c>
      <c r="L2794" s="16"/>
    </row>
    <row r="2795" customFormat="false" ht="12.75" hidden="false" customHeight="false" outlineLevel="0" collapsed="false">
      <c r="A2795" s="9" t="s">
        <v>71</v>
      </c>
      <c r="E2795" s="10" t="str">
        <f aca="false">IF(D2795="?OLD","!!!","")</f>
        <v/>
      </c>
      <c r="F2795" s="11" t="str">
        <f aca="false">IF(OR(E2795="",E2795="!!!"),"",IF(NOT(ISNA(VLOOKUP(E2795,E$1:E2794,1,FALSE()))),"OLD",IF(AND(E2795&lt;&gt;"",E2795&lt;&gt;"!!!"),"NEW","")))</f>
        <v/>
      </c>
      <c r="G2795" s="12" t="str">
        <f aca="false">IF(OR(E2795="",E2795="!!!"),"",IF(OR(J2795=0,AND(J2795=1,K2795=1),AND(J2795=1,I2795="SBJ"),AND(J2795=1,I2795=0)),"?IN_FOCUS",IF(J2795&lt;=2,"?ACTIVATED",IF(J2795&lt;&gt;"","?FAMILIAR",IF(F2795="NEW",IF(ISNA(VLOOKUP(E2795,#REF!,1,FALSE())),"?TYPE_IDENTIFIABLE","?REFERENTIAL"),"_")))))</f>
        <v/>
      </c>
      <c r="H2795" s="13" t="str">
        <f aca="false">IF(J2795&lt;&gt;1,"",IF(I2795="SBJ","CB","?"))</f>
        <v/>
      </c>
      <c r="I2795" s="14" t="str">
        <f aca="false">IF(OR(E2795="",E2795="!!!",F2795="NEW"),"",INDEX(B$2:B2794,-1+SUMPRODUCT(MAX(ROW(E$2:E2794)*(E2795=E$2:E2794)))))</f>
        <v/>
      </c>
      <c r="J2795" s="15" t="str">
        <f aca="true">IF(OR(E2795="",E2795="!!!",F2795="NEW"),"",COUNTBLANK(OFFSET(A$1,,,SUMPRODUCT(MAX(ROW(E$2:E2795)*(E2795=E$2:E2795)))))-COUNTBLANK(OFFSET(A$1,,,SUMPRODUCT(MAX(ROW(E$1:E2794)*(E2795=E$1:E2794))))))</f>
        <v/>
      </c>
      <c r="K2795" s="15" t="str">
        <f aca="false">IF(OR(E2795="",E2795="!!!",F2795="NEW"),"",INDEX(J$1:J2794,SUMPRODUCT(MAX(ROW(E$1:E2794)*(E2795=E$1:E2794)))))</f>
        <v/>
      </c>
      <c r="L2795" s="16"/>
    </row>
    <row r="2796" customFormat="false" ht="12.75" hidden="false" customHeight="false" outlineLevel="0" collapsed="false">
      <c r="A2796" s="9" t="s">
        <v>392</v>
      </c>
      <c r="B2796" s="0" t="s">
        <v>91</v>
      </c>
      <c r="C2796" s="0" t="s">
        <v>54</v>
      </c>
      <c r="D2796" s="0" t="s">
        <v>31</v>
      </c>
      <c r="E2796" s="10" t="str">
        <f aca="false">IF(D2796="?OLD","!!!","")</f>
        <v>!!!</v>
      </c>
      <c r="F2796" s="11" t="str">
        <f aca="false">IF(OR(E2796="",E2796="!!!"),"",IF(NOT(ISNA(VLOOKUP(E2796,E$1:E2795,1,FALSE()))),"OLD",IF(AND(E2796&lt;&gt;"",E2796&lt;&gt;"!!!"),"NEW","")))</f>
        <v/>
      </c>
      <c r="G2796" s="12" t="str">
        <f aca="false">IF(OR(E2796="",E2796="!!!"),"",IF(OR(J2796=0,AND(J2796=1,K2796=1),AND(J2796=1,I2796="SBJ"),AND(J2796=1,I2796=0)),"?IN_FOCUS",IF(J2796&lt;=2,"?ACTIVATED",IF(J2796&lt;&gt;"","?FAMILIAR",IF(F2796="NEW",IF(ISNA(VLOOKUP(E2796,#REF!,1,FALSE())),"?TYPE_IDENTIFIABLE","?REFERENTIAL"),"_")))))</f>
        <v/>
      </c>
      <c r="H2796" s="13" t="str">
        <f aca="false">IF(J2796&lt;&gt;1,"",IF(I2796="SBJ","CB","?"))</f>
        <v/>
      </c>
      <c r="I2796" s="14" t="str">
        <f aca="false">IF(OR(E2796="",E2796="!!!",F2796="NEW"),"",INDEX(B$2:B2795,-1+SUMPRODUCT(MAX(ROW(E$2:E2795)*(E2796=E$2:E2795)))))</f>
        <v/>
      </c>
      <c r="J2796" s="15" t="str">
        <f aca="true">IF(OR(E2796="",E2796="!!!",F2796="NEW"),"",COUNTBLANK(OFFSET(A$1,,,SUMPRODUCT(MAX(ROW(E$2:E2796)*(E2796=E$2:E2796)))))-COUNTBLANK(OFFSET(A$1,,,SUMPRODUCT(MAX(ROW(E$1:E2795)*(E2796=E$1:E2795))))))</f>
        <v/>
      </c>
      <c r="K2796" s="15" t="str">
        <f aca="false">IF(OR(E2796="",E2796="!!!",F2796="NEW"),"",INDEX(J$1:J2795,SUMPRODUCT(MAX(ROW(E$1:E2795)*(E2796=E$1:E2795)))))</f>
        <v/>
      </c>
      <c r="L2796" s="16"/>
    </row>
    <row r="2797" customFormat="false" ht="12.75" hidden="false" customHeight="false" outlineLevel="0" collapsed="false">
      <c r="A2797" s="9" t="s">
        <v>202</v>
      </c>
      <c r="E2797" s="10" t="str">
        <f aca="false">IF(D2797="?OLD","!!!","")</f>
        <v/>
      </c>
      <c r="F2797" s="11" t="str">
        <f aca="false">IF(OR(E2797="",E2797="!!!"),"",IF(NOT(ISNA(VLOOKUP(E2797,E$1:E2796,1,FALSE()))),"OLD",IF(AND(E2797&lt;&gt;"",E2797&lt;&gt;"!!!"),"NEW","")))</f>
        <v/>
      </c>
      <c r="G2797" s="12" t="str">
        <f aca="false">IF(OR(E2797="",E2797="!!!"),"",IF(OR(J2797=0,AND(J2797=1,K2797=1),AND(J2797=1,I2797="SBJ"),AND(J2797=1,I2797=0)),"?IN_FOCUS",IF(J2797&lt;=2,"?ACTIVATED",IF(J2797&lt;&gt;"","?FAMILIAR",IF(F2797="NEW",IF(ISNA(VLOOKUP(E2797,#REF!,1,FALSE())),"?TYPE_IDENTIFIABLE","?REFERENTIAL"),"_")))))</f>
        <v/>
      </c>
      <c r="H2797" s="13" t="str">
        <f aca="false">IF(J2797&lt;&gt;1,"",IF(I2797="SBJ","CB","?"))</f>
        <v/>
      </c>
      <c r="I2797" s="14" t="str">
        <f aca="false">IF(OR(E2797="",E2797="!!!",F2797="NEW"),"",INDEX(B$2:B2796,-1+SUMPRODUCT(MAX(ROW(E$2:E2796)*(E2797=E$2:E2796)))))</f>
        <v/>
      </c>
      <c r="J2797" s="15" t="str">
        <f aca="true">IF(OR(E2797="",E2797="!!!",F2797="NEW"),"",COUNTBLANK(OFFSET(A$1,,,SUMPRODUCT(MAX(ROW(E$2:E2797)*(E2797=E$2:E2797)))))-COUNTBLANK(OFFSET(A$1,,,SUMPRODUCT(MAX(ROW(E$1:E2796)*(E2797=E$1:E2796))))))</f>
        <v/>
      </c>
      <c r="K2797" s="15" t="str">
        <f aca="false">IF(OR(E2797="",E2797="!!!",F2797="NEW"),"",INDEX(J$1:J2796,SUMPRODUCT(MAX(ROW(E$1:E2796)*(E2797=E$1:E2796)))))</f>
        <v/>
      </c>
      <c r="L2797" s="16"/>
    </row>
    <row r="2798" customFormat="false" ht="12.75" hidden="false" customHeight="false" outlineLevel="0" collapsed="false">
      <c r="A2798" s="9" t="s">
        <v>241</v>
      </c>
      <c r="E2798" s="10" t="str">
        <f aca="false">IF(D2798="?OLD","!!!","")</f>
        <v/>
      </c>
      <c r="F2798" s="11" t="str">
        <f aca="false">IF(OR(E2798="",E2798="!!!"),"",IF(NOT(ISNA(VLOOKUP(E2798,E$1:E2797,1,FALSE()))),"OLD",IF(AND(E2798&lt;&gt;"",E2798&lt;&gt;"!!!"),"NEW","")))</f>
        <v/>
      </c>
      <c r="G2798" s="12" t="str">
        <f aca="false">IF(OR(E2798="",E2798="!!!"),"",IF(OR(J2798=0,AND(J2798=1,K2798=1),AND(J2798=1,I2798="SBJ"),AND(J2798=1,I2798=0)),"?IN_FOCUS",IF(J2798&lt;=2,"?ACTIVATED",IF(J2798&lt;&gt;"","?FAMILIAR",IF(F2798="NEW",IF(ISNA(VLOOKUP(E2798,#REF!,1,FALSE())),"?TYPE_IDENTIFIABLE","?REFERENTIAL"),"_")))))</f>
        <v/>
      </c>
      <c r="H2798" s="13" t="str">
        <f aca="false">IF(J2798&lt;&gt;1,"",IF(I2798="SBJ","CB","?"))</f>
        <v/>
      </c>
      <c r="I2798" s="14" t="str">
        <f aca="false">IF(OR(E2798="",E2798="!!!",F2798="NEW"),"",INDEX(B$2:B2797,-1+SUMPRODUCT(MAX(ROW(E$2:E2797)*(E2798=E$2:E2797)))))</f>
        <v/>
      </c>
      <c r="J2798" s="15" t="str">
        <f aca="true">IF(OR(E2798="",E2798="!!!",F2798="NEW"),"",COUNTBLANK(OFFSET(A$1,,,SUMPRODUCT(MAX(ROW(E$2:E2798)*(E2798=E$2:E2798)))))-COUNTBLANK(OFFSET(A$1,,,SUMPRODUCT(MAX(ROW(E$1:E2797)*(E2798=E$1:E2797))))))</f>
        <v/>
      </c>
      <c r="K2798" s="15" t="str">
        <f aca="false">IF(OR(E2798="",E2798="!!!",F2798="NEW"),"",INDEX(J$1:J2797,SUMPRODUCT(MAX(ROW(E$1:E2797)*(E2798=E$1:E2797)))))</f>
        <v/>
      </c>
      <c r="L2798" s="16"/>
    </row>
    <row r="2799" customFormat="false" ht="12.75" hidden="false" customHeight="false" outlineLevel="0" collapsed="false">
      <c r="A2799" s="9" t="s">
        <v>1016</v>
      </c>
      <c r="E2799" s="10" t="str">
        <f aca="false">IF(D2799="?OLD","!!!","")</f>
        <v/>
      </c>
      <c r="F2799" s="11" t="str">
        <f aca="false">IF(OR(E2799="",E2799="!!!"),"",IF(NOT(ISNA(VLOOKUP(E2799,E$1:E2798,1,FALSE()))),"OLD",IF(AND(E2799&lt;&gt;"",E2799&lt;&gt;"!!!"),"NEW","")))</f>
        <v/>
      </c>
      <c r="G2799" s="12" t="str">
        <f aca="false">IF(OR(E2799="",E2799="!!!"),"",IF(OR(J2799=0,AND(J2799=1,K2799=1),AND(J2799=1,I2799="SBJ"),AND(J2799=1,I2799=0)),"?IN_FOCUS",IF(J2799&lt;=2,"?ACTIVATED",IF(J2799&lt;&gt;"","?FAMILIAR",IF(F2799="NEW",IF(ISNA(VLOOKUP(E2799,#REF!,1,FALSE())),"?TYPE_IDENTIFIABLE","?REFERENTIAL"),"_")))))</f>
        <v/>
      </c>
      <c r="H2799" s="13" t="str">
        <f aca="false">IF(J2799&lt;&gt;1,"",IF(I2799="SBJ","CB","?"))</f>
        <v/>
      </c>
      <c r="I2799" s="14" t="str">
        <f aca="false">IF(OR(E2799="",E2799="!!!",F2799="NEW"),"",INDEX(B$2:B2798,-1+SUMPRODUCT(MAX(ROW(E$2:E2798)*(E2799=E$2:E2798)))))</f>
        <v/>
      </c>
      <c r="J2799" s="15" t="str">
        <f aca="true">IF(OR(E2799="",E2799="!!!",F2799="NEW"),"",COUNTBLANK(OFFSET(A$1,,,SUMPRODUCT(MAX(ROW(E$2:E2799)*(E2799=E$2:E2799)))))-COUNTBLANK(OFFSET(A$1,,,SUMPRODUCT(MAX(ROW(E$1:E2798)*(E2799=E$1:E2798))))))</f>
        <v/>
      </c>
      <c r="K2799" s="15" t="str">
        <f aca="false">IF(OR(E2799="",E2799="!!!",F2799="NEW"),"",INDEX(J$1:J2798,SUMPRODUCT(MAX(ROW(E$1:E2798)*(E2799=E$1:E2798)))))</f>
        <v/>
      </c>
      <c r="L2799" s="16"/>
    </row>
    <row r="2800" customFormat="false" ht="12.75" hidden="false" customHeight="false" outlineLevel="0" collapsed="false">
      <c r="A2800" s="9" t="s">
        <v>112</v>
      </c>
      <c r="B2800" s="0" t="s">
        <v>25</v>
      </c>
      <c r="C2800" s="0" t="s">
        <v>113</v>
      </c>
      <c r="D2800" s="0" t="s">
        <v>31</v>
      </c>
      <c r="E2800" s="10" t="str">
        <f aca="false">IF(D2800="?OLD","!!!","")</f>
        <v>!!!</v>
      </c>
      <c r="F2800" s="11" t="str">
        <f aca="false">IF(OR(E2800="",E2800="!!!"),"",IF(NOT(ISNA(VLOOKUP(E2800,E$1:E2799,1,FALSE()))),"OLD",IF(AND(E2800&lt;&gt;"",E2800&lt;&gt;"!!!"),"NEW","")))</f>
        <v/>
      </c>
      <c r="G2800" s="12" t="str">
        <f aca="false">IF(OR(E2800="",E2800="!!!"),"",IF(OR(J2800=0,AND(J2800=1,K2800=1),AND(J2800=1,I2800="SBJ"),AND(J2800=1,I2800=0)),"?IN_FOCUS",IF(J2800&lt;=2,"?ACTIVATED",IF(J2800&lt;&gt;"","?FAMILIAR",IF(F2800="NEW",IF(ISNA(VLOOKUP(E2800,#REF!,1,FALSE())),"?TYPE_IDENTIFIABLE","?REFERENTIAL"),"_")))))</f>
        <v/>
      </c>
      <c r="H2800" s="13" t="str">
        <f aca="false">IF(J2800&lt;&gt;1,"",IF(I2800="SBJ","CB","?"))</f>
        <v/>
      </c>
      <c r="I2800" s="14" t="str">
        <f aca="false">IF(OR(E2800="",E2800="!!!",F2800="NEW"),"",INDEX(B$2:B2799,-1+SUMPRODUCT(MAX(ROW(E$2:E2799)*(E2800=E$2:E2799)))))</f>
        <v/>
      </c>
      <c r="J2800" s="15" t="str">
        <f aca="true">IF(OR(E2800="",E2800="!!!",F2800="NEW"),"",COUNTBLANK(OFFSET(A$1,,,SUMPRODUCT(MAX(ROW(E$2:E2800)*(E2800=E$2:E2800)))))-COUNTBLANK(OFFSET(A$1,,,SUMPRODUCT(MAX(ROW(E$1:E2799)*(E2800=E$1:E2799))))))</f>
        <v/>
      </c>
      <c r="K2800" s="15" t="str">
        <f aca="false">IF(OR(E2800="",E2800="!!!",F2800="NEW"),"",INDEX(J$1:J2799,SUMPRODUCT(MAX(ROW(E$1:E2799)*(E2800=E$1:E2799)))))</f>
        <v/>
      </c>
      <c r="L2800" s="16"/>
    </row>
    <row r="2801" customFormat="false" ht="12.75" hidden="false" customHeight="false" outlineLevel="0" collapsed="false">
      <c r="A2801" s="9" t="s">
        <v>1017</v>
      </c>
      <c r="B2801" s="0" t="s">
        <v>137</v>
      </c>
      <c r="C2801" s="0" t="s">
        <v>115</v>
      </c>
      <c r="D2801" s="0" t="s">
        <v>31</v>
      </c>
      <c r="E2801" s="10" t="str">
        <f aca="false">IF(D2801="?OLD","!!!","")</f>
        <v>!!!</v>
      </c>
      <c r="F2801" s="11" t="str">
        <f aca="false">IF(OR(E2801="",E2801="!!!"),"",IF(NOT(ISNA(VLOOKUP(E2801,E$1:E2800,1,FALSE()))),"OLD",IF(AND(E2801&lt;&gt;"",E2801&lt;&gt;"!!!"),"NEW","")))</f>
        <v/>
      </c>
      <c r="G2801" s="12" t="str">
        <f aca="false">IF(OR(E2801="",E2801="!!!"),"",IF(OR(J2801=0,AND(J2801=1,K2801=1),AND(J2801=1,I2801="SBJ"),AND(J2801=1,I2801=0)),"?IN_FOCUS",IF(J2801&lt;=2,"?ACTIVATED",IF(J2801&lt;&gt;"","?FAMILIAR",IF(F2801="NEW",IF(ISNA(VLOOKUP(E2801,#REF!,1,FALSE())),"?TYPE_IDENTIFIABLE","?REFERENTIAL"),"_")))))</f>
        <v/>
      </c>
      <c r="H2801" s="13" t="str">
        <f aca="false">IF(J2801&lt;&gt;1,"",IF(I2801="SBJ","CB","?"))</f>
        <v/>
      </c>
      <c r="I2801" s="14" t="str">
        <f aca="false">IF(OR(E2801="",E2801="!!!",F2801="NEW"),"",INDEX(B$2:B2800,-1+SUMPRODUCT(MAX(ROW(E$2:E2800)*(E2801=E$2:E2800)))))</f>
        <v/>
      </c>
      <c r="J2801" s="15" t="str">
        <f aca="true">IF(OR(E2801="",E2801="!!!",F2801="NEW"),"",COUNTBLANK(OFFSET(A$1,,,SUMPRODUCT(MAX(ROW(E$2:E2801)*(E2801=E$2:E2801)))))-COUNTBLANK(OFFSET(A$1,,,SUMPRODUCT(MAX(ROW(E$1:E2800)*(E2801=E$1:E2800))))))</f>
        <v/>
      </c>
      <c r="K2801" s="15" t="str">
        <f aca="false">IF(OR(E2801="",E2801="!!!",F2801="NEW"),"",INDEX(J$1:J2800,SUMPRODUCT(MAX(ROW(E$1:E2800)*(E2801=E$1:E2800)))))</f>
        <v/>
      </c>
      <c r="L2801" s="16"/>
    </row>
    <row r="2802" customFormat="false" ht="12.75" hidden="false" customHeight="false" outlineLevel="0" collapsed="false">
      <c r="A2802" s="9" t="s">
        <v>48</v>
      </c>
      <c r="E2802" s="10" t="str">
        <f aca="false">IF(D2802="?OLD","!!!","")</f>
        <v/>
      </c>
      <c r="F2802" s="11" t="str">
        <f aca="false">IF(OR(E2802="",E2802="!!!"),"",IF(NOT(ISNA(VLOOKUP(E2802,E$1:E2801,1,FALSE()))),"OLD",IF(AND(E2802&lt;&gt;"",E2802&lt;&gt;"!!!"),"NEW","")))</f>
        <v/>
      </c>
      <c r="G2802" s="12" t="str">
        <f aca="false">IF(OR(E2802="",E2802="!!!"),"",IF(OR(J2802=0,AND(J2802=1,K2802=1),AND(J2802=1,I2802="SBJ"),AND(J2802=1,I2802=0)),"?IN_FOCUS",IF(J2802&lt;=2,"?ACTIVATED",IF(J2802&lt;&gt;"","?FAMILIAR",IF(F2802="NEW",IF(ISNA(VLOOKUP(E2802,#REF!,1,FALSE())),"?TYPE_IDENTIFIABLE","?REFERENTIAL"),"_")))))</f>
        <v/>
      </c>
      <c r="H2802" s="13" t="str">
        <f aca="false">IF(J2802&lt;&gt;1,"",IF(I2802="SBJ","CB","?"))</f>
        <v/>
      </c>
      <c r="I2802" s="14" t="str">
        <f aca="false">IF(OR(E2802="",E2802="!!!",F2802="NEW"),"",INDEX(B$2:B2801,-1+SUMPRODUCT(MAX(ROW(E$2:E2801)*(E2802=E$2:E2801)))))</f>
        <v/>
      </c>
      <c r="J2802" s="15" t="str">
        <f aca="true">IF(OR(E2802="",E2802="!!!",F2802="NEW"),"",COUNTBLANK(OFFSET(A$1,,,SUMPRODUCT(MAX(ROW(E$2:E2802)*(E2802=E$2:E2802)))))-COUNTBLANK(OFFSET(A$1,,,SUMPRODUCT(MAX(ROW(E$1:E2801)*(E2802=E$1:E2801))))))</f>
        <v/>
      </c>
      <c r="K2802" s="15" t="str">
        <f aca="false">IF(OR(E2802="",E2802="!!!",F2802="NEW"),"",INDEX(J$1:J2801,SUMPRODUCT(MAX(ROW(E$1:E2801)*(E2802=E$1:E2801)))))</f>
        <v/>
      </c>
      <c r="L2802" s="16"/>
    </row>
    <row r="2803" customFormat="false" ht="12.75" hidden="false" customHeight="false" outlineLevel="0" collapsed="false">
      <c r="E2803" s="10" t="str">
        <f aca="false">IF(D2803="?OLD","!!!","")</f>
        <v/>
      </c>
      <c r="F2803" s="11" t="str">
        <f aca="false">IF(OR(E2803="",E2803="!!!"),"",IF(NOT(ISNA(VLOOKUP(E2803,E$1:E2802,1,FALSE()))),"OLD",IF(AND(E2803&lt;&gt;"",E2803&lt;&gt;"!!!"),"NEW","")))</f>
        <v/>
      </c>
      <c r="G2803" s="12" t="str">
        <f aca="false">IF(OR(E2803="",E2803="!!!"),"",IF(OR(J2803=0,AND(J2803=1,K2803=1),AND(J2803=1,I2803="SBJ"),AND(J2803=1,I2803=0)),"?IN_FOCUS",IF(J2803&lt;=2,"?ACTIVATED",IF(J2803&lt;&gt;"","?FAMILIAR",IF(F2803="NEW",IF(ISNA(VLOOKUP(E2803,#REF!,1,FALSE())),"?TYPE_IDENTIFIABLE","?REFERENTIAL"),"_")))))</f>
        <v/>
      </c>
      <c r="H2803" s="13" t="str">
        <f aca="false">IF(J2803&lt;&gt;1,"",IF(I2803="SBJ","CB","?"))</f>
        <v/>
      </c>
      <c r="I2803" s="14" t="str">
        <f aca="false">IF(OR(E2803="",E2803="!!!",F2803="NEW"),"",INDEX(B$2:B2802,-1+SUMPRODUCT(MAX(ROW(E$2:E2802)*(E2803=E$2:E2802)))))</f>
        <v/>
      </c>
      <c r="J2803" s="15" t="str">
        <f aca="true">IF(OR(E2803="",E2803="!!!",F2803="NEW"),"",COUNTBLANK(OFFSET(A$1,,,SUMPRODUCT(MAX(ROW(E$2:E2803)*(E2803=E$2:E2803)))))-COUNTBLANK(OFFSET(A$1,,,SUMPRODUCT(MAX(ROW(E$1:E2802)*(E2803=E$1:E2802))))))</f>
        <v/>
      </c>
      <c r="K2803" s="15" t="str">
        <f aca="false">IF(OR(E2803="",E2803="!!!",F2803="NEW"),"",INDEX(J$1:J2802,SUMPRODUCT(MAX(ROW(E$1:E2802)*(E2803=E$1:E2802)))))</f>
        <v/>
      </c>
      <c r="L2803" s="16"/>
    </row>
    <row r="2804" customFormat="false" ht="12.75" hidden="false" customHeight="false" outlineLevel="0" collapsed="false">
      <c r="A2804" s="9" t="s">
        <v>85</v>
      </c>
      <c r="E2804" s="10" t="str">
        <f aca="false">IF(D2804="?OLD","!!!","")</f>
        <v/>
      </c>
      <c r="F2804" s="11" t="str">
        <f aca="false">IF(OR(E2804="",E2804="!!!"),"",IF(NOT(ISNA(VLOOKUP(E2804,E$1:E2803,1,FALSE()))),"OLD",IF(AND(E2804&lt;&gt;"",E2804&lt;&gt;"!!!"),"NEW","")))</f>
        <v/>
      </c>
      <c r="G2804" s="12" t="str">
        <f aca="false">IF(OR(E2804="",E2804="!!!"),"",IF(OR(J2804=0,AND(J2804=1,K2804=1),AND(J2804=1,I2804="SBJ"),AND(J2804=1,I2804=0)),"?IN_FOCUS",IF(J2804&lt;=2,"?ACTIVATED",IF(J2804&lt;&gt;"","?FAMILIAR",IF(F2804="NEW",IF(ISNA(VLOOKUP(E2804,#REF!,1,FALSE())),"?TYPE_IDENTIFIABLE","?REFERENTIAL"),"_")))))</f>
        <v/>
      </c>
      <c r="H2804" s="13" t="str">
        <f aca="false">IF(J2804&lt;&gt;1,"",IF(I2804="SBJ","CB","?"))</f>
        <v/>
      </c>
      <c r="I2804" s="14" t="str">
        <f aca="false">IF(OR(E2804="",E2804="!!!",F2804="NEW"),"",INDEX(B$2:B2803,-1+SUMPRODUCT(MAX(ROW(E$2:E2803)*(E2804=E$2:E2803)))))</f>
        <v/>
      </c>
      <c r="J2804" s="15" t="str">
        <f aca="true">IF(OR(E2804="",E2804="!!!",F2804="NEW"),"",COUNTBLANK(OFFSET(A$1,,,SUMPRODUCT(MAX(ROW(E$2:E2804)*(E2804=E$2:E2804)))))-COUNTBLANK(OFFSET(A$1,,,SUMPRODUCT(MAX(ROW(E$1:E2803)*(E2804=E$1:E2803))))))</f>
        <v/>
      </c>
      <c r="K2804" s="15" t="str">
        <f aca="false">IF(OR(E2804="",E2804="!!!",F2804="NEW"),"",INDEX(J$1:J2803,SUMPRODUCT(MAX(ROW(E$1:E2803)*(E2804=E$1:E2803)))))</f>
        <v/>
      </c>
      <c r="L2804" s="16"/>
    </row>
    <row r="2805" customFormat="false" ht="12.75" hidden="false" customHeight="false" outlineLevel="0" collapsed="false">
      <c r="A2805" s="9" t="s">
        <v>1018</v>
      </c>
      <c r="E2805" s="10" t="str">
        <f aca="false">IF(D2805="?OLD","!!!","")</f>
        <v/>
      </c>
      <c r="F2805" s="11" t="str">
        <f aca="false">IF(OR(E2805="",E2805="!!!"),"",IF(NOT(ISNA(VLOOKUP(E2805,E$1:E2804,1,FALSE()))),"OLD",IF(AND(E2805&lt;&gt;"",E2805&lt;&gt;"!!!"),"NEW","")))</f>
        <v/>
      </c>
      <c r="G2805" s="12" t="str">
        <f aca="false">IF(OR(E2805="",E2805="!!!"),"",IF(OR(J2805=0,AND(J2805=1,K2805=1),AND(J2805=1,I2805="SBJ"),AND(J2805=1,I2805=0)),"?IN_FOCUS",IF(J2805&lt;=2,"?ACTIVATED",IF(J2805&lt;&gt;"","?FAMILIAR",IF(F2805="NEW",IF(ISNA(VLOOKUP(E2805,#REF!,1,FALSE())),"?TYPE_IDENTIFIABLE","?REFERENTIAL"),"_")))))</f>
        <v/>
      </c>
      <c r="H2805" s="13" t="str">
        <f aca="false">IF(J2805&lt;&gt;1,"",IF(I2805="SBJ","CB","?"))</f>
        <v/>
      </c>
      <c r="I2805" s="14" t="str">
        <f aca="false">IF(OR(E2805="",E2805="!!!",F2805="NEW"),"",INDEX(B$2:B2804,-1+SUMPRODUCT(MAX(ROW(E$2:E2804)*(E2805=E$2:E2804)))))</f>
        <v/>
      </c>
      <c r="J2805" s="15" t="str">
        <f aca="true">IF(OR(E2805="",E2805="!!!",F2805="NEW"),"",COUNTBLANK(OFFSET(A$1,,,SUMPRODUCT(MAX(ROW(E$2:E2805)*(E2805=E$2:E2805)))))-COUNTBLANK(OFFSET(A$1,,,SUMPRODUCT(MAX(ROW(E$1:E2804)*(E2805=E$1:E2804))))))</f>
        <v/>
      </c>
      <c r="K2805" s="15" t="str">
        <f aca="false">IF(OR(E2805="",E2805="!!!",F2805="NEW"),"",INDEX(J$1:J2804,SUMPRODUCT(MAX(ROW(E$1:E2804)*(E2805=E$1:E2804)))))</f>
        <v/>
      </c>
      <c r="L2805" s="16"/>
    </row>
    <row r="2806" customFormat="false" ht="12.75" hidden="false" customHeight="false" outlineLevel="0" collapsed="false">
      <c r="A2806" s="9" t="s">
        <v>87</v>
      </c>
      <c r="E2806" s="10" t="str">
        <f aca="false">IF(D2806="?OLD","!!!","")</f>
        <v/>
      </c>
      <c r="F2806" s="11" t="str">
        <f aca="false">IF(OR(E2806="",E2806="!!!"),"",IF(NOT(ISNA(VLOOKUP(E2806,E$1:E2805,1,FALSE()))),"OLD",IF(AND(E2806&lt;&gt;"",E2806&lt;&gt;"!!!"),"NEW","")))</f>
        <v/>
      </c>
      <c r="G2806" s="12" t="str">
        <f aca="false">IF(OR(E2806="",E2806="!!!"),"",IF(OR(J2806=0,AND(J2806=1,K2806=1),AND(J2806=1,I2806="SBJ"),AND(J2806=1,I2806=0)),"?IN_FOCUS",IF(J2806&lt;=2,"?ACTIVATED",IF(J2806&lt;&gt;"","?FAMILIAR",IF(F2806="NEW",IF(ISNA(VLOOKUP(E2806,#REF!,1,FALSE())),"?TYPE_IDENTIFIABLE","?REFERENTIAL"),"_")))))</f>
        <v/>
      </c>
      <c r="H2806" s="13" t="str">
        <f aca="false">IF(J2806&lt;&gt;1,"",IF(I2806="SBJ","CB","?"))</f>
        <v/>
      </c>
      <c r="I2806" s="14" t="str">
        <f aca="false">IF(OR(E2806="",E2806="!!!",F2806="NEW"),"",INDEX(B$2:B2805,-1+SUMPRODUCT(MAX(ROW(E$2:E2805)*(E2806=E$2:E2805)))))</f>
        <v/>
      </c>
      <c r="J2806" s="15" t="str">
        <f aca="true">IF(OR(E2806="",E2806="!!!",F2806="NEW"),"",COUNTBLANK(OFFSET(A$1,,,SUMPRODUCT(MAX(ROW(E$2:E2806)*(E2806=E$2:E2806)))))-COUNTBLANK(OFFSET(A$1,,,SUMPRODUCT(MAX(ROW(E$1:E2805)*(E2806=E$1:E2805))))))</f>
        <v/>
      </c>
      <c r="K2806" s="15" t="str">
        <f aca="false">IF(OR(E2806="",E2806="!!!",F2806="NEW"),"",INDEX(J$1:J2805,SUMPRODUCT(MAX(ROW(E$1:E2805)*(E2806=E$1:E2805)))))</f>
        <v/>
      </c>
      <c r="L2806" s="16"/>
    </row>
    <row r="2807" customFormat="false" ht="12.75" hidden="false" customHeight="false" outlineLevel="0" collapsed="false">
      <c r="A2807" s="9" t="s">
        <v>643</v>
      </c>
      <c r="B2807" s="0" t="s">
        <v>18</v>
      </c>
      <c r="C2807" s="0" t="s">
        <v>30</v>
      </c>
      <c r="D2807" s="0" t="s">
        <v>31</v>
      </c>
      <c r="E2807" s="10" t="str">
        <f aca="false">IF(D2807="?OLD","!!!","")</f>
        <v>!!!</v>
      </c>
      <c r="F2807" s="11" t="str">
        <f aca="false">IF(OR(E2807="",E2807="!!!"),"",IF(NOT(ISNA(VLOOKUP(E2807,E$1:E2806,1,FALSE()))),"OLD",IF(AND(E2807&lt;&gt;"",E2807&lt;&gt;"!!!"),"NEW","")))</f>
        <v/>
      </c>
      <c r="G2807" s="12" t="str">
        <f aca="false">IF(OR(E2807="",E2807="!!!"),"",IF(OR(J2807=0,AND(J2807=1,K2807=1),AND(J2807=1,I2807="SBJ"),AND(J2807=1,I2807=0)),"?IN_FOCUS",IF(J2807&lt;=2,"?ACTIVATED",IF(J2807&lt;&gt;"","?FAMILIAR",IF(F2807="NEW",IF(ISNA(VLOOKUP(E2807,#REF!,1,FALSE())),"?TYPE_IDENTIFIABLE","?REFERENTIAL"),"_")))))</f>
        <v/>
      </c>
      <c r="H2807" s="13" t="str">
        <f aca="false">IF(J2807&lt;&gt;1,"",IF(I2807="SBJ","CB","?"))</f>
        <v/>
      </c>
      <c r="I2807" s="14" t="str">
        <f aca="false">IF(OR(E2807="",E2807="!!!",F2807="NEW"),"",INDEX(B$2:B2806,-1+SUMPRODUCT(MAX(ROW(E$2:E2806)*(E2807=E$2:E2806)))))</f>
        <v/>
      </c>
      <c r="J2807" s="15" t="str">
        <f aca="true">IF(OR(E2807="",E2807="!!!",F2807="NEW"),"",COUNTBLANK(OFFSET(A$1,,,SUMPRODUCT(MAX(ROW(E$2:E2807)*(E2807=E$2:E2807)))))-COUNTBLANK(OFFSET(A$1,,,SUMPRODUCT(MAX(ROW(E$1:E2806)*(E2807=E$1:E2806))))))</f>
        <v/>
      </c>
      <c r="K2807" s="15" t="str">
        <f aca="false">IF(OR(E2807="",E2807="!!!",F2807="NEW"),"",INDEX(J$1:J2806,SUMPRODUCT(MAX(ROW(E$1:E2806)*(E2807=E$1:E2806)))))</f>
        <v/>
      </c>
      <c r="L2807" s="16"/>
    </row>
    <row r="2808" customFormat="false" ht="12.75" hidden="false" customHeight="false" outlineLevel="0" collapsed="false">
      <c r="A2808" s="9" t="s">
        <v>1019</v>
      </c>
      <c r="E2808" s="10" t="str">
        <f aca="false">IF(D2808="?OLD","!!!","")</f>
        <v/>
      </c>
      <c r="F2808" s="11" t="str">
        <f aca="false">IF(OR(E2808="",E2808="!!!"),"",IF(NOT(ISNA(VLOOKUP(E2808,E$1:E2807,1,FALSE()))),"OLD",IF(AND(E2808&lt;&gt;"",E2808&lt;&gt;"!!!"),"NEW","")))</f>
        <v/>
      </c>
      <c r="G2808" s="12" t="str">
        <f aca="false">IF(OR(E2808="",E2808="!!!"),"",IF(OR(J2808=0,AND(J2808=1,K2808=1),AND(J2808=1,I2808="SBJ"),AND(J2808=1,I2808=0)),"?IN_FOCUS",IF(J2808&lt;=2,"?ACTIVATED",IF(J2808&lt;&gt;"","?FAMILIAR",IF(F2808="NEW",IF(ISNA(VLOOKUP(E2808,#REF!,1,FALSE())),"?TYPE_IDENTIFIABLE","?REFERENTIAL"),"_")))))</f>
        <v/>
      </c>
      <c r="H2808" s="13" t="str">
        <f aca="false">IF(J2808&lt;&gt;1,"",IF(I2808="SBJ","CB","?"))</f>
        <v/>
      </c>
      <c r="I2808" s="14" t="str">
        <f aca="false">IF(OR(E2808="",E2808="!!!",F2808="NEW"),"",INDEX(B$2:B2807,-1+SUMPRODUCT(MAX(ROW(E$2:E2807)*(E2808=E$2:E2807)))))</f>
        <v/>
      </c>
      <c r="J2808" s="15" t="str">
        <f aca="true">IF(OR(E2808="",E2808="!!!",F2808="NEW"),"",COUNTBLANK(OFFSET(A$1,,,SUMPRODUCT(MAX(ROW(E$2:E2808)*(E2808=E$2:E2808)))))-COUNTBLANK(OFFSET(A$1,,,SUMPRODUCT(MAX(ROW(E$1:E2807)*(E2808=E$1:E2807))))))</f>
        <v/>
      </c>
      <c r="K2808" s="15" t="str">
        <f aca="false">IF(OR(E2808="",E2808="!!!",F2808="NEW"),"",INDEX(J$1:J2807,SUMPRODUCT(MAX(ROW(E$1:E2807)*(E2808=E$1:E2807)))))</f>
        <v/>
      </c>
      <c r="L2808" s="16"/>
    </row>
    <row r="2809" customFormat="false" ht="12.75" hidden="false" customHeight="false" outlineLevel="0" collapsed="false">
      <c r="A2809" s="9" t="s">
        <v>723</v>
      </c>
      <c r="E2809" s="10" t="str">
        <f aca="false">IF(D2809="?OLD","!!!","")</f>
        <v/>
      </c>
      <c r="F2809" s="11" t="str">
        <f aca="false">IF(OR(E2809="",E2809="!!!"),"",IF(NOT(ISNA(VLOOKUP(E2809,E$1:E2808,1,FALSE()))),"OLD",IF(AND(E2809&lt;&gt;"",E2809&lt;&gt;"!!!"),"NEW","")))</f>
        <v/>
      </c>
      <c r="G2809" s="12" t="str">
        <f aca="false">IF(OR(E2809="",E2809="!!!"),"",IF(OR(J2809=0,AND(J2809=1,K2809=1),AND(J2809=1,I2809="SBJ"),AND(J2809=1,I2809=0)),"?IN_FOCUS",IF(J2809&lt;=2,"?ACTIVATED",IF(J2809&lt;&gt;"","?FAMILIAR",IF(F2809="NEW",IF(ISNA(VLOOKUP(E2809,#REF!,1,FALSE())),"?TYPE_IDENTIFIABLE","?REFERENTIAL"),"_")))))</f>
        <v/>
      </c>
      <c r="H2809" s="13" t="str">
        <f aca="false">IF(J2809&lt;&gt;1,"",IF(I2809="SBJ","CB","?"))</f>
        <v/>
      </c>
      <c r="I2809" s="14" t="str">
        <f aca="false">IF(OR(E2809="",E2809="!!!",F2809="NEW"),"",INDEX(B$2:B2808,-1+SUMPRODUCT(MAX(ROW(E$2:E2808)*(E2809=E$2:E2808)))))</f>
        <v/>
      </c>
      <c r="J2809" s="15" t="str">
        <f aca="true">IF(OR(E2809="",E2809="!!!",F2809="NEW"),"",COUNTBLANK(OFFSET(A$1,,,SUMPRODUCT(MAX(ROW(E$2:E2809)*(E2809=E$2:E2809)))))-COUNTBLANK(OFFSET(A$1,,,SUMPRODUCT(MAX(ROW(E$1:E2808)*(E2809=E$1:E2808))))))</f>
        <v/>
      </c>
      <c r="K2809" s="15" t="str">
        <f aca="false">IF(OR(E2809="",E2809="!!!",F2809="NEW"),"",INDEX(J$1:J2808,SUMPRODUCT(MAX(ROW(E$1:E2808)*(E2809=E$1:E2808)))))</f>
        <v/>
      </c>
      <c r="L2809" s="16"/>
    </row>
    <row r="2810" customFormat="false" ht="12.75" hidden="false" customHeight="false" outlineLevel="0" collapsed="false">
      <c r="A2810" s="9" t="s">
        <v>71</v>
      </c>
      <c r="E2810" s="10" t="str">
        <f aca="false">IF(D2810="?OLD","!!!","")</f>
        <v/>
      </c>
      <c r="F2810" s="11" t="str">
        <f aca="false">IF(OR(E2810="",E2810="!!!"),"",IF(NOT(ISNA(VLOOKUP(E2810,E$1:E2809,1,FALSE()))),"OLD",IF(AND(E2810&lt;&gt;"",E2810&lt;&gt;"!!!"),"NEW","")))</f>
        <v/>
      </c>
      <c r="G2810" s="12" t="str">
        <f aca="false">IF(OR(E2810="",E2810="!!!"),"",IF(OR(J2810=0,AND(J2810=1,K2810=1),AND(J2810=1,I2810="SBJ"),AND(J2810=1,I2810=0)),"?IN_FOCUS",IF(J2810&lt;=2,"?ACTIVATED",IF(J2810&lt;&gt;"","?FAMILIAR",IF(F2810="NEW",IF(ISNA(VLOOKUP(E2810,#REF!,1,FALSE())),"?TYPE_IDENTIFIABLE","?REFERENTIAL"),"_")))))</f>
        <v/>
      </c>
      <c r="H2810" s="13" t="str">
        <f aca="false">IF(J2810&lt;&gt;1,"",IF(I2810="SBJ","CB","?"))</f>
        <v/>
      </c>
      <c r="I2810" s="14" t="str">
        <f aca="false">IF(OR(E2810="",E2810="!!!",F2810="NEW"),"",INDEX(B$2:B2809,-1+SUMPRODUCT(MAX(ROW(E$2:E2809)*(E2810=E$2:E2809)))))</f>
        <v/>
      </c>
      <c r="J2810" s="15" t="str">
        <f aca="true">IF(OR(E2810="",E2810="!!!",F2810="NEW"),"",COUNTBLANK(OFFSET(A$1,,,SUMPRODUCT(MAX(ROW(E$2:E2810)*(E2810=E$2:E2810)))))-COUNTBLANK(OFFSET(A$1,,,SUMPRODUCT(MAX(ROW(E$1:E2809)*(E2810=E$1:E2809))))))</f>
        <v/>
      </c>
      <c r="K2810" s="15" t="str">
        <f aca="false">IF(OR(E2810="",E2810="!!!",F2810="NEW"),"",INDEX(J$1:J2809,SUMPRODUCT(MAX(ROW(E$1:E2809)*(E2810=E$1:E2809)))))</f>
        <v/>
      </c>
      <c r="L2810" s="16"/>
    </row>
    <row r="2811" customFormat="false" ht="12.75" hidden="false" customHeight="false" outlineLevel="0" collapsed="false">
      <c r="A2811" s="9" t="s">
        <v>873</v>
      </c>
      <c r="B2811" s="0" t="s">
        <v>29</v>
      </c>
      <c r="C2811" s="0" t="s">
        <v>54</v>
      </c>
      <c r="D2811" s="0" t="s">
        <v>31</v>
      </c>
      <c r="E2811" s="10" t="str">
        <f aca="false">IF(D2811="?OLD","!!!","")</f>
        <v>!!!</v>
      </c>
      <c r="F2811" s="11" t="str">
        <f aca="false">IF(OR(E2811="",E2811="!!!"),"",IF(NOT(ISNA(VLOOKUP(E2811,E$1:E2810,1,FALSE()))),"OLD",IF(AND(E2811&lt;&gt;"",E2811&lt;&gt;"!!!"),"NEW","")))</f>
        <v/>
      </c>
      <c r="G2811" s="12" t="str">
        <f aca="false">IF(OR(E2811="",E2811="!!!"),"",IF(OR(J2811=0,AND(J2811=1,K2811=1),AND(J2811=1,I2811="SBJ"),AND(J2811=1,I2811=0)),"?IN_FOCUS",IF(J2811&lt;=2,"?ACTIVATED",IF(J2811&lt;&gt;"","?FAMILIAR",IF(F2811="NEW",IF(ISNA(VLOOKUP(E2811,#REF!,1,FALSE())),"?TYPE_IDENTIFIABLE","?REFERENTIAL"),"_")))))</f>
        <v/>
      </c>
      <c r="H2811" s="13" t="str">
        <f aca="false">IF(J2811&lt;&gt;1,"",IF(I2811="SBJ","CB","?"))</f>
        <v/>
      </c>
      <c r="I2811" s="14" t="str">
        <f aca="false">IF(OR(E2811="",E2811="!!!",F2811="NEW"),"",INDEX(B$2:B2810,-1+SUMPRODUCT(MAX(ROW(E$2:E2810)*(E2811=E$2:E2810)))))</f>
        <v/>
      </c>
      <c r="J2811" s="15" t="str">
        <f aca="true">IF(OR(E2811="",E2811="!!!",F2811="NEW"),"",COUNTBLANK(OFFSET(A$1,,,SUMPRODUCT(MAX(ROW(E$2:E2811)*(E2811=E$2:E2811)))))-COUNTBLANK(OFFSET(A$1,,,SUMPRODUCT(MAX(ROW(E$1:E2810)*(E2811=E$1:E2810))))))</f>
        <v/>
      </c>
      <c r="K2811" s="15" t="str">
        <f aca="false">IF(OR(E2811="",E2811="!!!",F2811="NEW"),"",INDEX(J$1:J2810,SUMPRODUCT(MAX(ROW(E$1:E2810)*(E2811=E$1:E2810)))))</f>
        <v/>
      </c>
      <c r="L2811" s="16"/>
    </row>
    <row r="2812" customFormat="false" ht="12.75" hidden="false" customHeight="false" outlineLevel="0" collapsed="false">
      <c r="A2812" s="9" t="s">
        <v>39</v>
      </c>
      <c r="E2812" s="10" t="str">
        <f aca="false">IF(D2812="?OLD","!!!","")</f>
        <v/>
      </c>
      <c r="F2812" s="11" t="str">
        <f aca="false">IF(OR(E2812="",E2812="!!!"),"",IF(NOT(ISNA(VLOOKUP(E2812,E$1:E2811,1,FALSE()))),"OLD",IF(AND(E2812&lt;&gt;"",E2812&lt;&gt;"!!!"),"NEW","")))</f>
        <v/>
      </c>
      <c r="G2812" s="12" t="str">
        <f aca="false">IF(OR(E2812="",E2812="!!!"),"",IF(OR(J2812=0,AND(J2812=1,K2812=1),AND(J2812=1,I2812="SBJ"),AND(J2812=1,I2812=0)),"?IN_FOCUS",IF(J2812&lt;=2,"?ACTIVATED",IF(J2812&lt;&gt;"","?FAMILIAR",IF(F2812="NEW",IF(ISNA(VLOOKUP(E2812,#REF!,1,FALSE())),"?TYPE_IDENTIFIABLE","?REFERENTIAL"),"_")))))</f>
        <v/>
      </c>
      <c r="H2812" s="13" t="str">
        <f aca="false">IF(J2812&lt;&gt;1,"",IF(I2812="SBJ","CB","?"))</f>
        <v/>
      </c>
      <c r="I2812" s="14" t="str">
        <f aca="false">IF(OR(E2812="",E2812="!!!",F2812="NEW"),"",INDEX(B$2:B2811,-1+SUMPRODUCT(MAX(ROW(E$2:E2811)*(E2812=E$2:E2811)))))</f>
        <v/>
      </c>
      <c r="J2812" s="15" t="str">
        <f aca="true">IF(OR(E2812="",E2812="!!!",F2812="NEW"),"",COUNTBLANK(OFFSET(A$1,,,SUMPRODUCT(MAX(ROW(E$2:E2812)*(E2812=E$2:E2812)))))-COUNTBLANK(OFFSET(A$1,,,SUMPRODUCT(MAX(ROW(E$1:E2811)*(E2812=E$1:E2811))))))</f>
        <v/>
      </c>
      <c r="K2812" s="15" t="str">
        <f aca="false">IF(OR(E2812="",E2812="!!!",F2812="NEW"),"",INDEX(J$1:J2811,SUMPRODUCT(MAX(ROW(E$1:E2811)*(E2812=E$1:E2811)))))</f>
        <v/>
      </c>
      <c r="L2812" s="16"/>
    </row>
    <row r="2813" customFormat="false" ht="12.75" hidden="false" customHeight="false" outlineLevel="0" collapsed="false">
      <c r="A2813" s="9" t="s">
        <v>407</v>
      </c>
      <c r="B2813" s="0" t="s">
        <v>38</v>
      </c>
      <c r="C2813" s="0" t="s">
        <v>96</v>
      </c>
      <c r="D2813" s="0" t="s">
        <v>31</v>
      </c>
      <c r="E2813" s="10" t="str">
        <f aca="false">IF(D2813="?OLD","!!!","")</f>
        <v>!!!</v>
      </c>
      <c r="F2813" s="11" t="str">
        <f aca="false">IF(OR(E2813="",E2813="!!!"),"",IF(NOT(ISNA(VLOOKUP(E2813,E$1:E2812,1,FALSE()))),"OLD",IF(AND(E2813&lt;&gt;"",E2813&lt;&gt;"!!!"),"NEW","")))</f>
        <v/>
      </c>
      <c r="G2813" s="12" t="str">
        <f aca="false">IF(OR(E2813="",E2813="!!!"),"",IF(OR(J2813=0,AND(J2813=1,K2813=1),AND(J2813=1,I2813="SBJ"),AND(J2813=1,I2813=0)),"?IN_FOCUS",IF(J2813&lt;=2,"?ACTIVATED",IF(J2813&lt;&gt;"","?FAMILIAR",IF(F2813="NEW",IF(ISNA(VLOOKUP(E2813,#REF!,1,FALSE())),"?TYPE_IDENTIFIABLE","?REFERENTIAL"),"_")))))</f>
        <v/>
      </c>
      <c r="H2813" s="13" t="str">
        <f aca="false">IF(J2813&lt;&gt;1,"",IF(I2813="SBJ","CB","?"))</f>
        <v/>
      </c>
      <c r="I2813" s="14" t="str">
        <f aca="false">IF(OR(E2813="",E2813="!!!",F2813="NEW"),"",INDEX(B$2:B2812,-1+SUMPRODUCT(MAX(ROW(E$2:E2812)*(E2813=E$2:E2812)))))</f>
        <v/>
      </c>
      <c r="J2813" s="15" t="str">
        <f aca="true">IF(OR(E2813="",E2813="!!!",F2813="NEW"),"",COUNTBLANK(OFFSET(A$1,,,SUMPRODUCT(MAX(ROW(E$2:E2813)*(E2813=E$2:E2813)))))-COUNTBLANK(OFFSET(A$1,,,SUMPRODUCT(MAX(ROW(E$1:E2812)*(E2813=E$1:E2812))))))</f>
        <v/>
      </c>
      <c r="K2813" s="15" t="str">
        <f aca="false">IF(OR(E2813="",E2813="!!!",F2813="NEW"),"",INDEX(J$1:J2812,SUMPRODUCT(MAX(ROW(E$1:E2812)*(E2813=E$1:E2812)))))</f>
        <v/>
      </c>
      <c r="L2813" s="16"/>
    </row>
    <row r="2814" customFormat="false" ht="12.75" hidden="false" customHeight="false" outlineLevel="0" collapsed="false">
      <c r="A2814" s="9" t="s">
        <v>362</v>
      </c>
      <c r="E2814" s="10" t="str">
        <f aca="false">IF(D2814="?OLD","!!!","")</f>
        <v/>
      </c>
      <c r="F2814" s="11" t="str">
        <f aca="false">IF(OR(E2814="",E2814="!!!"),"",IF(NOT(ISNA(VLOOKUP(E2814,E$1:E2813,1,FALSE()))),"OLD",IF(AND(E2814&lt;&gt;"",E2814&lt;&gt;"!!!"),"NEW","")))</f>
        <v/>
      </c>
      <c r="G2814" s="12" t="str">
        <f aca="false">IF(OR(E2814="",E2814="!!!"),"",IF(OR(J2814=0,AND(J2814=1,K2814=1),AND(J2814=1,I2814="SBJ"),AND(J2814=1,I2814=0)),"?IN_FOCUS",IF(J2814&lt;=2,"?ACTIVATED",IF(J2814&lt;&gt;"","?FAMILIAR",IF(F2814="NEW",IF(ISNA(VLOOKUP(E2814,#REF!,1,FALSE())),"?TYPE_IDENTIFIABLE","?REFERENTIAL"),"_")))))</f>
        <v/>
      </c>
      <c r="H2814" s="13" t="str">
        <f aca="false">IF(J2814&lt;&gt;1,"",IF(I2814="SBJ","CB","?"))</f>
        <v/>
      </c>
      <c r="I2814" s="14" t="str">
        <f aca="false">IF(OR(E2814="",E2814="!!!",F2814="NEW"),"",INDEX(B$2:B2813,-1+SUMPRODUCT(MAX(ROW(E$2:E2813)*(E2814=E$2:E2813)))))</f>
        <v/>
      </c>
      <c r="J2814" s="15" t="str">
        <f aca="true">IF(OR(E2814="",E2814="!!!",F2814="NEW"),"",COUNTBLANK(OFFSET(A$1,,,SUMPRODUCT(MAX(ROW(E$2:E2814)*(E2814=E$2:E2814)))))-COUNTBLANK(OFFSET(A$1,,,SUMPRODUCT(MAX(ROW(E$1:E2813)*(E2814=E$1:E2813))))))</f>
        <v/>
      </c>
      <c r="K2814" s="15" t="str">
        <f aca="false">IF(OR(E2814="",E2814="!!!",F2814="NEW"),"",INDEX(J$1:J2813,SUMPRODUCT(MAX(ROW(E$1:E2813)*(E2814=E$1:E2813)))))</f>
        <v/>
      </c>
      <c r="L2814" s="16"/>
    </row>
    <row r="2815" customFormat="false" ht="12.75" hidden="false" customHeight="false" outlineLevel="0" collapsed="false">
      <c r="A2815" s="9" t="s">
        <v>165</v>
      </c>
      <c r="E2815" s="10" t="str">
        <f aca="false">IF(D2815="?OLD","!!!","")</f>
        <v/>
      </c>
      <c r="F2815" s="11" t="str">
        <f aca="false">IF(OR(E2815="",E2815="!!!"),"",IF(NOT(ISNA(VLOOKUP(E2815,E$1:E2814,1,FALSE()))),"OLD",IF(AND(E2815&lt;&gt;"",E2815&lt;&gt;"!!!"),"NEW","")))</f>
        <v/>
      </c>
      <c r="G2815" s="12" t="str">
        <f aca="false">IF(OR(E2815="",E2815="!!!"),"",IF(OR(J2815=0,AND(J2815=1,K2815=1),AND(J2815=1,I2815="SBJ"),AND(J2815=1,I2815=0)),"?IN_FOCUS",IF(J2815&lt;=2,"?ACTIVATED",IF(J2815&lt;&gt;"","?FAMILIAR",IF(F2815="NEW",IF(ISNA(VLOOKUP(E2815,#REF!,1,FALSE())),"?TYPE_IDENTIFIABLE","?REFERENTIAL"),"_")))))</f>
        <v/>
      </c>
      <c r="H2815" s="13" t="str">
        <f aca="false">IF(J2815&lt;&gt;1,"",IF(I2815="SBJ","CB","?"))</f>
        <v/>
      </c>
      <c r="I2815" s="14" t="str">
        <f aca="false">IF(OR(E2815="",E2815="!!!",F2815="NEW"),"",INDEX(B$2:B2814,-1+SUMPRODUCT(MAX(ROW(E$2:E2814)*(E2815=E$2:E2814)))))</f>
        <v/>
      </c>
      <c r="J2815" s="15" t="str">
        <f aca="true">IF(OR(E2815="",E2815="!!!",F2815="NEW"),"",COUNTBLANK(OFFSET(A$1,,,SUMPRODUCT(MAX(ROW(E$2:E2815)*(E2815=E$2:E2815)))))-COUNTBLANK(OFFSET(A$1,,,SUMPRODUCT(MAX(ROW(E$1:E2814)*(E2815=E$1:E2814))))))</f>
        <v/>
      </c>
      <c r="K2815" s="15" t="str">
        <f aca="false">IF(OR(E2815="",E2815="!!!",F2815="NEW"),"",INDEX(J$1:J2814,SUMPRODUCT(MAX(ROW(E$1:E2814)*(E2815=E$1:E2814)))))</f>
        <v/>
      </c>
      <c r="L2815" s="16"/>
    </row>
    <row r="2816" customFormat="false" ht="12.75" hidden="false" customHeight="false" outlineLevel="0" collapsed="false">
      <c r="A2816" s="9" t="s">
        <v>87</v>
      </c>
      <c r="E2816" s="10" t="str">
        <f aca="false">IF(D2816="?OLD","!!!","")</f>
        <v/>
      </c>
      <c r="F2816" s="11" t="str">
        <f aca="false">IF(OR(E2816="",E2816="!!!"),"",IF(NOT(ISNA(VLOOKUP(E2816,E$1:E2815,1,FALSE()))),"OLD",IF(AND(E2816&lt;&gt;"",E2816&lt;&gt;"!!!"),"NEW","")))</f>
        <v/>
      </c>
      <c r="G2816" s="12" t="str">
        <f aca="false">IF(OR(E2816="",E2816="!!!"),"",IF(OR(J2816=0,AND(J2816=1,K2816=1),AND(J2816=1,I2816="SBJ"),AND(J2816=1,I2816=0)),"?IN_FOCUS",IF(J2816&lt;=2,"?ACTIVATED",IF(J2816&lt;&gt;"","?FAMILIAR",IF(F2816="NEW",IF(ISNA(VLOOKUP(E2816,#REF!,1,FALSE())),"?TYPE_IDENTIFIABLE","?REFERENTIAL"),"_")))))</f>
        <v/>
      </c>
      <c r="H2816" s="13" t="str">
        <f aca="false">IF(J2816&lt;&gt;1,"",IF(I2816="SBJ","CB","?"))</f>
        <v/>
      </c>
      <c r="I2816" s="14" t="str">
        <f aca="false">IF(OR(E2816="",E2816="!!!",F2816="NEW"),"",INDEX(B$2:B2815,-1+SUMPRODUCT(MAX(ROW(E$2:E2815)*(E2816=E$2:E2815)))))</f>
        <v/>
      </c>
      <c r="J2816" s="15" t="str">
        <f aca="true">IF(OR(E2816="",E2816="!!!",F2816="NEW"),"",COUNTBLANK(OFFSET(A$1,,,SUMPRODUCT(MAX(ROW(E$2:E2816)*(E2816=E$2:E2816)))))-COUNTBLANK(OFFSET(A$1,,,SUMPRODUCT(MAX(ROW(E$1:E2815)*(E2816=E$1:E2815))))))</f>
        <v/>
      </c>
      <c r="K2816" s="15" t="str">
        <f aca="false">IF(OR(E2816="",E2816="!!!",F2816="NEW"),"",INDEX(J$1:J2815,SUMPRODUCT(MAX(ROW(E$1:E2815)*(E2816=E$1:E2815)))))</f>
        <v/>
      </c>
      <c r="L2816" s="16"/>
    </row>
    <row r="2817" customFormat="false" ht="12.75" hidden="false" customHeight="false" outlineLevel="0" collapsed="false">
      <c r="E2817" s="10" t="str">
        <f aca="false">IF(D2817="?OLD","!!!","")</f>
        <v/>
      </c>
      <c r="F2817" s="11" t="str">
        <f aca="false">IF(OR(E2817="",E2817="!!!"),"",IF(NOT(ISNA(VLOOKUP(E2817,E$1:E2816,1,FALSE()))),"OLD",IF(AND(E2817&lt;&gt;"",E2817&lt;&gt;"!!!"),"NEW","")))</f>
        <v/>
      </c>
      <c r="G2817" s="12" t="str">
        <f aca="false">IF(OR(E2817="",E2817="!!!"),"",IF(OR(J2817=0,AND(J2817=1,K2817=1),AND(J2817=1,I2817="SBJ"),AND(J2817=1,I2817=0)),"?IN_FOCUS",IF(J2817&lt;=2,"?ACTIVATED",IF(J2817&lt;&gt;"","?FAMILIAR",IF(F2817="NEW",IF(ISNA(VLOOKUP(E2817,#REF!,1,FALSE())),"?TYPE_IDENTIFIABLE","?REFERENTIAL"),"_")))))</f>
        <v/>
      </c>
      <c r="H2817" s="13" t="str">
        <f aca="false">IF(J2817&lt;&gt;1,"",IF(I2817="SBJ","CB","?"))</f>
        <v/>
      </c>
      <c r="I2817" s="14" t="str">
        <f aca="false">IF(OR(E2817="",E2817="!!!",F2817="NEW"),"",INDEX(B$2:B2816,-1+SUMPRODUCT(MAX(ROW(E$2:E2816)*(E2817=E$2:E2816)))))</f>
        <v/>
      </c>
      <c r="J2817" s="15" t="str">
        <f aca="true">IF(OR(E2817="",E2817="!!!",F2817="NEW"),"",COUNTBLANK(OFFSET(A$1,,,SUMPRODUCT(MAX(ROW(E$2:E2817)*(E2817=E$2:E2817)))))-COUNTBLANK(OFFSET(A$1,,,SUMPRODUCT(MAX(ROW(E$1:E2816)*(E2817=E$1:E2816))))))</f>
        <v/>
      </c>
      <c r="K2817" s="15" t="str">
        <f aca="false">IF(OR(E2817="",E2817="!!!",F2817="NEW"),"",INDEX(J$1:J2816,SUMPRODUCT(MAX(ROW(E$1:E2816)*(E2817=E$1:E2816)))))</f>
        <v/>
      </c>
      <c r="L2817" s="16"/>
    </row>
    <row r="2818" customFormat="false" ht="12.75" hidden="false" customHeight="false" outlineLevel="0" collapsed="false">
      <c r="A2818" s="9" t="s">
        <v>1020</v>
      </c>
      <c r="E2818" s="10" t="str">
        <f aca="false">IF(D2818="?OLD","!!!","")</f>
        <v/>
      </c>
      <c r="F2818" s="11" t="str">
        <f aca="false">IF(OR(E2818="",E2818="!!!"),"",IF(NOT(ISNA(VLOOKUP(E2818,E$1:E2817,1,FALSE()))),"OLD",IF(AND(E2818&lt;&gt;"",E2818&lt;&gt;"!!!"),"NEW","")))</f>
        <v/>
      </c>
      <c r="G2818" s="12" t="str">
        <f aca="false">IF(OR(E2818="",E2818="!!!"),"",IF(OR(J2818=0,AND(J2818=1,K2818=1),AND(J2818=1,I2818="SBJ"),AND(J2818=1,I2818=0)),"?IN_FOCUS",IF(J2818&lt;=2,"?ACTIVATED",IF(J2818&lt;&gt;"","?FAMILIAR",IF(F2818="NEW",IF(ISNA(VLOOKUP(E2818,#REF!,1,FALSE())),"?TYPE_IDENTIFIABLE","?REFERENTIAL"),"_")))))</f>
        <v/>
      </c>
      <c r="H2818" s="13" t="str">
        <f aca="false">IF(J2818&lt;&gt;1,"",IF(I2818="SBJ","CB","?"))</f>
        <v/>
      </c>
      <c r="I2818" s="14" t="str">
        <f aca="false">IF(OR(E2818="",E2818="!!!",F2818="NEW"),"",INDEX(B$2:B2817,-1+SUMPRODUCT(MAX(ROW(E$2:E2817)*(E2818=E$2:E2817)))))</f>
        <v/>
      </c>
      <c r="J2818" s="15" t="str">
        <f aca="true">IF(OR(E2818="",E2818="!!!",F2818="NEW"),"",COUNTBLANK(OFFSET(A$1,,,SUMPRODUCT(MAX(ROW(E$2:E2818)*(E2818=E$2:E2818)))))-COUNTBLANK(OFFSET(A$1,,,SUMPRODUCT(MAX(ROW(E$1:E2817)*(E2818=E$1:E2817))))))</f>
        <v/>
      </c>
      <c r="K2818" s="15" t="str">
        <f aca="false">IF(OR(E2818="",E2818="!!!",F2818="NEW"),"",INDEX(J$1:J2817,SUMPRODUCT(MAX(ROW(E$1:E2817)*(E2818=E$1:E2817)))))</f>
        <v/>
      </c>
      <c r="L2818" s="16"/>
    </row>
    <row r="2819" customFormat="false" ht="12.75" hidden="false" customHeight="false" outlineLevel="0" collapsed="false">
      <c r="A2819" s="9" t="s">
        <v>347</v>
      </c>
      <c r="B2819" s="0" t="s">
        <v>18</v>
      </c>
      <c r="C2819" s="0" t="s">
        <v>30</v>
      </c>
      <c r="D2819" s="0" t="s">
        <v>31</v>
      </c>
      <c r="E2819" s="10" t="str">
        <f aca="false">IF(D2819="?OLD","!!!","")</f>
        <v>!!!</v>
      </c>
      <c r="F2819" s="11" t="str">
        <f aca="false">IF(OR(E2819="",E2819="!!!"),"",IF(NOT(ISNA(VLOOKUP(E2819,E$1:E2818,1,FALSE()))),"OLD",IF(AND(E2819&lt;&gt;"",E2819&lt;&gt;"!!!"),"NEW","")))</f>
        <v/>
      </c>
      <c r="G2819" s="12" t="str">
        <f aca="false">IF(OR(E2819="",E2819="!!!"),"",IF(OR(J2819=0,AND(J2819=1,K2819=1),AND(J2819=1,I2819="SBJ"),AND(J2819=1,I2819=0)),"?IN_FOCUS",IF(J2819&lt;=2,"?ACTIVATED",IF(J2819&lt;&gt;"","?FAMILIAR",IF(F2819="NEW",IF(ISNA(VLOOKUP(E2819,#REF!,1,FALSE())),"?TYPE_IDENTIFIABLE","?REFERENTIAL"),"_")))))</f>
        <v/>
      </c>
      <c r="H2819" s="13" t="str">
        <f aca="false">IF(J2819&lt;&gt;1,"",IF(I2819="SBJ","CB","?"))</f>
        <v/>
      </c>
      <c r="I2819" s="14" t="str">
        <f aca="false">IF(OR(E2819="",E2819="!!!",F2819="NEW"),"",INDEX(B$2:B2818,-1+SUMPRODUCT(MAX(ROW(E$2:E2818)*(E2819=E$2:E2818)))))</f>
        <v/>
      </c>
      <c r="J2819" s="15" t="str">
        <f aca="true">IF(OR(E2819="",E2819="!!!",F2819="NEW"),"",COUNTBLANK(OFFSET(A$1,,,SUMPRODUCT(MAX(ROW(E$2:E2819)*(E2819=E$2:E2819)))))-COUNTBLANK(OFFSET(A$1,,,SUMPRODUCT(MAX(ROW(E$1:E2818)*(E2819=E$1:E2818))))))</f>
        <v/>
      </c>
      <c r="K2819" s="15" t="str">
        <f aca="false">IF(OR(E2819="",E2819="!!!",F2819="NEW"),"",INDEX(J$1:J2818,SUMPRODUCT(MAX(ROW(E$1:E2818)*(E2819=E$1:E2818)))))</f>
        <v/>
      </c>
      <c r="L2819" s="16"/>
    </row>
    <row r="2820" customFormat="false" ht="12.75" hidden="false" customHeight="false" outlineLevel="0" collapsed="false">
      <c r="A2820" s="9" t="s">
        <v>166</v>
      </c>
      <c r="E2820" s="10" t="str">
        <f aca="false">IF(D2820="?OLD","!!!","")</f>
        <v/>
      </c>
      <c r="F2820" s="11" t="str">
        <f aca="false">IF(OR(E2820="",E2820="!!!"),"",IF(NOT(ISNA(VLOOKUP(E2820,E$1:E2819,1,FALSE()))),"OLD",IF(AND(E2820&lt;&gt;"",E2820&lt;&gt;"!!!"),"NEW","")))</f>
        <v/>
      </c>
      <c r="G2820" s="12" t="str">
        <f aca="false">IF(OR(E2820="",E2820="!!!"),"",IF(OR(J2820=0,AND(J2820=1,K2820=1),AND(J2820=1,I2820="SBJ"),AND(J2820=1,I2820=0)),"?IN_FOCUS",IF(J2820&lt;=2,"?ACTIVATED",IF(J2820&lt;&gt;"","?FAMILIAR",IF(F2820="NEW",IF(ISNA(VLOOKUP(E2820,#REF!,1,FALSE())),"?TYPE_IDENTIFIABLE","?REFERENTIAL"),"_")))))</f>
        <v/>
      </c>
      <c r="H2820" s="13" t="str">
        <f aca="false">IF(J2820&lt;&gt;1,"",IF(I2820="SBJ","CB","?"))</f>
        <v/>
      </c>
      <c r="I2820" s="14" t="str">
        <f aca="false">IF(OR(E2820="",E2820="!!!",F2820="NEW"),"",INDEX(B$2:B2819,-1+SUMPRODUCT(MAX(ROW(E$2:E2819)*(E2820=E$2:E2819)))))</f>
        <v/>
      </c>
      <c r="J2820" s="15" t="str">
        <f aca="true">IF(OR(E2820="",E2820="!!!",F2820="NEW"),"",COUNTBLANK(OFFSET(A$1,,,SUMPRODUCT(MAX(ROW(E$2:E2820)*(E2820=E$2:E2820)))))-COUNTBLANK(OFFSET(A$1,,,SUMPRODUCT(MAX(ROW(E$1:E2819)*(E2820=E$1:E2819))))))</f>
        <v/>
      </c>
      <c r="K2820" s="15" t="str">
        <f aca="false">IF(OR(E2820="",E2820="!!!",F2820="NEW"),"",INDEX(J$1:J2819,SUMPRODUCT(MAX(ROW(E$1:E2819)*(E2820=E$1:E2819)))))</f>
        <v/>
      </c>
      <c r="L2820" s="16"/>
    </row>
    <row r="2821" customFormat="false" ht="12.75" hidden="false" customHeight="false" outlineLevel="0" collapsed="false">
      <c r="A2821" s="9" t="s">
        <v>39</v>
      </c>
      <c r="E2821" s="10" t="str">
        <f aca="false">IF(D2821="?OLD","!!!","")</f>
        <v/>
      </c>
      <c r="F2821" s="11" t="str">
        <f aca="false">IF(OR(E2821="",E2821="!!!"),"",IF(NOT(ISNA(VLOOKUP(E2821,E$1:E2820,1,FALSE()))),"OLD",IF(AND(E2821&lt;&gt;"",E2821&lt;&gt;"!!!"),"NEW","")))</f>
        <v/>
      </c>
      <c r="G2821" s="12" t="str">
        <f aca="false">IF(OR(E2821="",E2821="!!!"),"",IF(OR(J2821=0,AND(J2821=1,K2821=1),AND(J2821=1,I2821="SBJ"),AND(J2821=1,I2821=0)),"?IN_FOCUS",IF(J2821&lt;=2,"?ACTIVATED",IF(J2821&lt;&gt;"","?FAMILIAR",IF(F2821="NEW",IF(ISNA(VLOOKUP(E2821,#REF!,1,FALSE())),"?TYPE_IDENTIFIABLE","?REFERENTIAL"),"_")))))</f>
        <v/>
      </c>
      <c r="H2821" s="13" t="str">
        <f aca="false">IF(J2821&lt;&gt;1,"",IF(I2821="SBJ","CB","?"))</f>
        <v/>
      </c>
      <c r="I2821" s="14" t="str">
        <f aca="false">IF(OR(E2821="",E2821="!!!",F2821="NEW"),"",INDEX(B$2:B2820,-1+SUMPRODUCT(MAX(ROW(E$2:E2820)*(E2821=E$2:E2820)))))</f>
        <v/>
      </c>
      <c r="J2821" s="15" t="str">
        <f aca="true">IF(OR(E2821="",E2821="!!!",F2821="NEW"),"",COUNTBLANK(OFFSET(A$1,,,SUMPRODUCT(MAX(ROW(E$2:E2821)*(E2821=E$2:E2821)))))-COUNTBLANK(OFFSET(A$1,,,SUMPRODUCT(MAX(ROW(E$1:E2820)*(E2821=E$1:E2820))))))</f>
        <v/>
      </c>
      <c r="K2821" s="15" t="str">
        <f aca="false">IF(OR(E2821="",E2821="!!!",F2821="NEW"),"",INDEX(J$1:J2820,SUMPRODUCT(MAX(ROW(E$1:E2820)*(E2821=E$1:E2820)))))</f>
        <v/>
      </c>
      <c r="L2821" s="16"/>
    </row>
    <row r="2822" customFormat="false" ht="12.75" hidden="false" customHeight="false" outlineLevel="0" collapsed="false">
      <c r="A2822" s="9" t="s">
        <v>1021</v>
      </c>
      <c r="E2822" s="10" t="str">
        <f aca="false">IF(D2822="?OLD","!!!","")</f>
        <v/>
      </c>
      <c r="F2822" s="11" t="str">
        <f aca="false">IF(OR(E2822="",E2822="!!!"),"",IF(NOT(ISNA(VLOOKUP(E2822,E$1:E2821,1,FALSE()))),"OLD",IF(AND(E2822&lt;&gt;"",E2822&lt;&gt;"!!!"),"NEW","")))</f>
        <v/>
      </c>
      <c r="G2822" s="12" t="str">
        <f aca="false">IF(OR(E2822="",E2822="!!!"),"",IF(OR(J2822=0,AND(J2822=1,K2822=1),AND(J2822=1,I2822="SBJ"),AND(J2822=1,I2822=0)),"?IN_FOCUS",IF(J2822&lt;=2,"?ACTIVATED",IF(J2822&lt;&gt;"","?FAMILIAR",IF(F2822="NEW",IF(ISNA(VLOOKUP(E2822,#REF!,1,FALSE())),"?TYPE_IDENTIFIABLE","?REFERENTIAL"),"_")))))</f>
        <v/>
      </c>
      <c r="H2822" s="13" t="str">
        <f aca="false">IF(J2822&lt;&gt;1,"",IF(I2822="SBJ","CB","?"))</f>
        <v/>
      </c>
      <c r="I2822" s="14" t="str">
        <f aca="false">IF(OR(E2822="",E2822="!!!",F2822="NEW"),"",INDEX(B$2:B2821,-1+SUMPRODUCT(MAX(ROW(E$2:E2821)*(E2822=E$2:E2821)))))</f>
        <v/>
      </c>
      <c r="J2822" s="15" t="str">
        <f aca="true">IF(OR(E2822="",E2822="!!!",F2822="NEW"),"",COUNTBLANK(OFFSET(A$1,,,SUMPRODUCT(MAX(ROW(E$2:E2822)*(E2822=E$2:E2822)))))-COUNTBLANK(OFFSET(A$1,,,SUMPRODUCT(MAX(ROW(E$1:E2821)*(E2822=E$1:E2821))))))</f>
        <v/>
      </c>
      <c r="K2822" s="15" t="str">
        <f aca="false">IF(OR(E2822="",E2822="!!!",F2822="NEW"),"",INDEX(J$1:J2821,SUMPRODUCT(MAX(ROW(E$1:E2821)*(E2822=E$1:E2821)))))</f>
        <v/>
      </c>
      <c r="L2822" s="16"/>
    </row>
    <row r="2823" customFormat="false" ht="12.75" hidden="false" customHeight="false" outlineLevel="0" collapsed="false">
      <c r="A2823" s="9" t="s">
        <v>334</v>
      </c>
      <c r="B2823" s="0" t="s">
        <v>137</v>
      </c>
      <c r="E2823" s="10" t="str">
        <f aca="false">IF(D2823="?OLD","!!!","")</f>
        <v/>
      </c>
      <c r="F2823" s="11" t="str">
        <f aca="false">IF(OR(E2823="",E2823="!!!"),"",IF(NOT(ISNA(VLOOKUP(E2823,E$1:E2822,1,FALSE()))),"OLD",IF(AND(E2823&lt;&gt;"",E2823&lt;&gt;"!!!"),"NEW","")))</f>
        <v/>
      </c>
      <c r="G2823" s="12" t="str">
        <f aca="false">IF(OR(E2823="",E2823="!!!"),"",IF(OR(J2823=0,AND(J2823=1,K2823=1),AND(J2823=1,I2823="SBJ"),AND(J2823=1,I2823=0)),"?IN_FOCUS",IF(J2823&lt;=2,"?ACTIVATED",IF(J2823&lt;&gt;"","?FAMILIAR",IF(F2823="NEW",IF(ISNA(VLOOKUP(E2823,#REF!,1,FALSE())),"?TYPE_IDENTIFIABLE","?REFERENTIAL"),"_")))))</f>
        <v/>
      </c>
      <c r="H2823" s="13" t="str">
        <f aca="false">IF(J2823&lt;&gt;1,"",IF(I2823="SBJ","CB","?"))</f>
        <v/>
      </c>
      <c r="I2823" s="14" t="str">
        <f aca="false">IF(OR(E2823="",E2823="!!!",F2823="NEW"),"",INDEX(B$2:B2822,-1+SUMPRODUCT(MAX(ROW(E$2:E2822)*(E2823=E$2:E2822)))))</f>
        <v/>
      </c>
      <c r="J2823" s="15" t="str">
        <f aca="true">IF(OR(E2823="",E2823="!!!",F2823="NEW"),"",COUNTBLANK(OFFSET(A$1,,,SUMPRODUCT(MAX(ROW(E$2:E2823)*(E2823=E$2:E2823)))))-COUNTBLANK(OFFSET(A$1,,,SUMPRODUCT(MAX(ROW(E$1:E2822)*(E2823=E$1:E2822))))))</f>
        <v/>
      </c>
      <c r="K2823" s="15" t="str">
        <f aca="false">IF(OR(E2823="",E2823="!!!",F2823="NEW"),"",INDEX(J$1:J2822,SUMPRODUCT(MAX(ROW(E$1:E2822)*(E2823=E$1:E2822)))))</f>
        <v/>
      </c>
      <c r="L2823" s="16"/>
    </row>
    <row r="2824" customFormat="false" ht="12.75" hidden="false" customHeight="false" outlineLevel="0" collapsed="false">
      <c r="A2824" s="9" t="s">
        <v>614</v>
      </c>
      <c r="E2824" s="10" t="str">
        <f aca="false">IF(D2824="?OLD","!!!","")</f>
        <v/>
      </c>
      <c r="F2824" s="11" t="str">
        <f aca="false">IF(OR(E2824="",E2824="!!!"),"",IF(NOT(ISNA(VLOOKUP(E2824,E$1:E2823,1,FALSE()))),"OLD",IF(AND(E2824&lt;&gt;"",E2824&lt;&gt;"!!!"),"NEW","")))</f>
        <v/>
      </c>
      <c r="G2824" s="12" t="str">
        <f aca="false">IF(OR(E2824="",E2824="!!!"),"",IF(OR(J2824=0,AND(J2824=1,K2824=1),AND(J2824=1,I2824="SBJ"),AND(J2824=1,I2824=0)),"?IN_FOCUS",IF(J2824&lt;=2,"?ACTIVATED",IF(J2824&lt;&gt;"","?FAMILIAR",IF(F2824="NEW",IF(ISNA(VLOOKUP(E2824,#REF!,1,FALSE())),"?TYPE_IDENTIFIABLE","?REFERENTIAL"),"_")))))</f>
        <v/>
      </c>
      <c r="H2824" s="13" t="str">
        <f aca="false">IF(J2824&lt;&gt;1,"",IF(I2824="SBJ","CB","?"))</f>
        <v/>
      </c>
      <c r="I2824" s="14" t="str">
        <f aca="false">IF(OR(E2824="",E2824="!!!",F2824="NEW"),"",INDEX(B$2:B2823,-1+SUMPRODUCT(MAX(ROW(E$2:E2823)*(E2824=E$2:E2823)))))</f>
        <v/>
      </c>
      <c r="J2824" s="15" t="str">
        <f aca="true">IF(OR(E2824="",E2824="!!!",F2824="NEW"),"",COUNTBLANK(OFFSET(A$1,,,SUMPRODUCT(MAX(ROW(E$2:E2824)*(E2824=E$2:E2824)))))-COUNTBLANK(OFFSET(A$1,,,SUMPRODUCT(MAX(ROW(E$1:E2823)*(E2824=E$1:E2823))))))</f>
        <v/>
      </c>
      <c r="K2824" s="15" t="str">
        <f aca="false">IF(OR(E2824="",E2824="!!!",F2824="NEW"),"",INDEX(J$1:J2823,SUMPRODUCT(MAX(ROW(E$1:E2823)*(E2824=E$1:E2823)))))</f>
        <v/>
      </c>
      <c r="L2824" s="16"/>
    </row>
    <row r="2825" customFormat="false" ht="12.75" hidden="false" customHeight="false" outlineLevel="0" collapsed="false">
      <c r="A2825" s="9" t="s">
        <v>34</v>
      </c>
      <c r="E2825" s="10" t="str">
        <f aca="false">IF(D2825="?OLD","!!!","")</f>
        <v/>
      </c>
      <c r="F2825" s="11" t="str">
        <f aca="false">IF(OR(E2825="",E2825="!!!"),"",IF(NOT(ISNA(VLOOKUP(E2825,E$1:E2824,1,FALSE()))),"OLD",IF(AND(E2825&lt;&gt;"",E2825&lt;&gt;"!!!"),"NEW","")))</f>
        <v/>
      </c>
      <c r="G2825" s="12" t="str">
        <f aca="false">IF(OR(E2825="",E2825="!!!"),"",IF(OR(J2825=0,AND(J2825=1,K2825=1),AND(J2825=1,I2825="SBJ"),AND(J2825=1,I2825=0)),"?IN_FOCUS",IF(J2825&lt;=2,"?ACTIVATED",IF(J2825&lt;&gt;"","?FAMILIAR",IF(F2825="NEW",IF(ISNA(VLOOKUP(E2825,#REF!,1,FALSE())),"?TYPE_IDENTIFIABLE","?REFERENTIAL"),"_")))))</f>
        <v/>
      </c>
      <c r="H2825" s="13" t="str">
        <f aca="false">IF(J2825&lt;&gt;1,"",IF(I2825="SBJ","CB","?"))</f>
        <v/>
      </c>
      <c r="I2825" s="14" t="str">
        <f aca="false">IF(OR(E2825="",E2825="!!!",F2825="NEW"),"",INDEX(B$2:B2824,-1+SUMPRODUCT(MAX(ROW(E$2:E2824)*(E2825=E$2:E2824)))))</f>
        <v/>
      </c>
      <c r="J2825" s="15" t="str">
        <f aca="true">IF(OR(E2825="",E2825="!!!",F2825="NEW"),"",COUNTBLANK(OFFSET(A$1,,,SUMPRODUCT(MAX(ROW(E$2:E2825)*(E2825=E$2:E2825)))))-COUNTBLANK(OFFSET(A$1,,,SUMPRODUCT(MAX(ROW(E$1:E2824)*(E2825=E$1:E2824))))))</f>
        <v/>
      </c>
      <c r="K2825" s="15" t="str">
        <f aca="false">IF(OR(E2825="",E2825="!!!",F2825="NEW"),"",INDEX(J$1:J2824,SUMPRODUCT(MAX(ROW(E$1:E2824)*(E2825=E$1:E2824)))))</f>
        <v/>
      </c>
      <c r="L2825" s="16"/>
    </row>
    <row r="2826" customFormat="false" ht="12.75" hidden="false" customHeight="false" outlineLevel="0" collapsed="false">
      <c r="A2826" s="9" t="s">
        <v>28</v>
      </c>
      <c r="B2826" s="0" t="s">
        <v>23</v>
      </c>
      <c r="C2826" s="0" t="s">
        <v>30</v>
      </c>
      <c r="D2826" s="0" t="s">
        <v>31</v>
      </c>
      <c r="E2826" s="10" t="str">
        <f aca="false">IF(D2826="?OLD","!!!","")</f>
        <v>!!!</v>
      </c>
      <c r="F2826" s="11" t="str">
        <f aca="false">IF(OR(E2826="",E2826="!!!"),"",IF(NOT(ISNA(VLOOKUP(E2826,E$1:E2825,1,FALSE()))),"OLD",IF(AND(E2826&lt;&gt;"",E2826&lt;&gt;"!!!"),"NEW","")))</f>
        <v/>
      </c>
      <c r="G2826" s="12" t="str">
        <f aca="false">IF(OR(E2826="",E2826="!!!"),"",IF(OR(J2826=0,AND(J2826=1,K2826=1),AND(J2826=1,I2826="SBJ"),AND(J2826=1,I2826=0)),"?IN_FOCUS",IF(J2826&lt;=2,"?ACTIVATED",IF(J2826&lt;&gt;"","?FAMILIAR",IF(F2826="NEW",IF(ISNA(VLOOKUP(E2826,#REF!,1,FALSE())),"?TYPE_IDENTIFIABLE","?REFERENTIAL"),"_")))))</f>
        <v/>
      </c>
      <c r="H2826" s="13" t="str">
        <f aca="false">IF(J2826&lt;&gt;1,"",IF(I2826="SBJ","CB","?"))</f>
        <v/>
      </c>
      <c r="I2826" s="14" t="str">
        <f aca="false">IF(OR(E2826="",E2826="!!!",F2826="NEW"),"",INDEX(B$2:B2825,-1+SUMPRODUCT(MAX(ROW(E$2:E2825)*(E2826=E$2:E2825)))))</f>
        <v/>
      </c>
      <c r="J2826" s="15" t="str">
        <f aca="true">IF(OR(E2826="",E2826="!!!",F2826="NEW"),"",COUNTBLANK(OFFSET(A$1,,,SUMPRODUCT(MAX(ROW(E$2:E2826)*(E2826=E$2:E2826)))))-COUNTBLANK(OFFSET(A$1,,,SUMPRODUCT(MAX(ROW(E$1:E2825)*(E2826=E$1:E2825))))))</f>
        <v/>
      </c>
      <c r="K2826" s="15" t="str">
        <f aca="false">IF(OR(E2826="",E2826="!!!",F2826="NEW"),"",INDEX(J$1:J2825,SUMPRODUCT(MAX(ROW(E$1:E2825)*(E2826=E$1:E2825)))))</f>
        <v/>
      </c>
      <c r="L2826" s="16"/>
    </row>
    <row r="2827" customFormat="false" ht="12.75" hidden="false" customHeight="false" outlineLevel="0" collapsed="false">
      <c r="A2827" s="9" t="s">
        <v>48</v>
      </c>
      <c r="E2827" s="10" t="str">
        <f aca="false">IF(D2827="?OLD","!!!","")</f>
        <v/>
      </c>
      <c r="F2827" s="11" t="str">
        <f aca="false">IF(OR(E2827="",E2827="!!!"),"",IF(NOT(ISNA(VLOOKUP(E2827,E$1:E2826,1,FALSE()))),"OLD",IF(AND(E2827&lt;&gt;"",E2827&lt;&gt;"!!!"),"NEW","")))</f>
        <v/>
      </c>
      <c r="G2827" s="12" t="str">
        <f aca="false">IF(OR(E2827="",E2827="!!!"),"",IF(OR(J2827=0,AND(J2827=1,K2827=1),AND(J2827=1,I2827="SBJ"),AND(J2827=1,I2827=0)),"?IN_FOCUS",IF(J2827&lt;=2,"?ACTIVATED",IF(J2827&lt;&gt;"","?FAMILIAR",IF(F2827="NEW",IF(ISNA(VLOOKUP(E2827,#REF!,1,FALSE())),"?TYPE_IDENTIFIABLE","?REFERENTIAL"),"_")))))</f>
        <v/>
      </c>
      <c r="H2827" s="13" t="str">
        <f aca="false">IF(J2827&lt;&gt;1,"",IF(I2827="SBJ","CB","?"))</f>
        <v/>
      </c>
      <c r="I2827" s="14" t="str">
        <f aca="false">IF(OR(E2827="",E2827="!!!",F2827="NEW"),"",INDEX(B$2:B2826,-1+SUMPRODUCT(MAX(ROW(E$2:E2826)*(E2827=E$2:E2826)))))</f>
        <v/>
      </c>
      <c r="J2827" s="15" t="str">
        <f aca="true">IF(OR(E2827="",E2827="!!!",F2827="NEW"),"",COUNTBLANK(OFFSET(A$1,,,SUMPRODUCT(MAX(ROW(E$2:E2827)*(E2827=E$2:E2827)))))-COUNTBLANK(OFFSET(A$1,,,SUMPRODUCT(MAX(ROW(E$1:E2826)*(E2827=E$1:E2826))))))</f>
        <v/>
      </c>
      <c r="K2827" s="15" t="str">
        <f aca="false">IF(OR(E2827="",E2827="!!!",F2827="NEW"),"",INDEX(J$1:J2826,SUMPRODUCT(MAX(ROW(E$1:E2826)*(E2827=E$1:E2826)))))</f>
        <v/>
      </c>
      <c r="L2827" s="16"/>
    </row>
    <row r="2828" customFormat="false" ht="12.75" hidden="false" customHeight="false" outlineLevel="0" collapsed="false">
      <c r="E2828" s="10" t="str">
        <f aca="false">IF(D2828="?OLD","!!!","")</f>
        <v/>
      </c>
      <c r="F2828" s="11" t="str">
        <f aca="false">IF(OR(E2828="",E2828="!!!"),"",IF(NOT(ISNA(VLOOKUP(E2828,E$1:E2827,1,FALSE()))),"OLD",IF(AND(E2828&lt;&gt;"",E2828&lt;&gt;"!!!"),"NEW","")))</f>
        <v/>
      </c>
      <c r="G2828" s="12" t="str">
        <f aca="false">IF(OR(E2828="",E2828="!!!"),"",IF(OR(J2828=0,AND(J2828=1,K2828=1),AND(J2828=1,I2828="SBJ"),AND(J2828=1,I2828=0)),"?IN_FOCUS",IF(J2828&lt;=2,"?ACTIVATED",IF(J2828&lt;&gt;"","?FAMILIAR",IF(F2828="NEW",IF(ISNA(VLOOKUP(E2828,#REF!,1,FALSE())),"?TYPE_IDENTIFIABLE","?REFERENTIAL"),"_")))))</f>
        <v/>
      </c>
      <c r="H2828" s="13" t="str">
        <f aca="false">IF(J2828&lt;&gt;1,"",IF(I2828="SBJ","CB","?"))</f>
        <v/>
      </c>
      <c r="I2828" s="14" t="str">
        <f aca="false">IF(OR(E2828="",E2828="!!!",F2828="NEW"),"",INDEX(B$2:B2827,-1+SUMPRODUCT(MAX(ROW(E$2:E2827)*(E2828=E$2:E2827)))))</f>
        <v/>
      </c>
      <c r="J2828" s="15" t="str">
        <f aca="true">IF(OR(E2828="",E2828="!!!",F2828="NEW"),"",COUNTBLANK(OFFSET(A$1,,,SUMPRODUCT(MAX(ROW(E$2:E2828)*(E2828=E$2:E2828)))))-COUNTBLANK(OFFSET(A$1,,,SUMPRODUCT(MAX(ROW(E$1:E2827)*(E2828=E$1:E2827))))))</f>
        <v/>
      </c>
      <c r="K2828" s="15" t="str">
        <f aca="false">IF(OR(E2828="",E2828="!!!",F2828="NEW"),"",INDEX(J$1:J2827,SUMPRODUCT(MAX(ROW(E$1:E2827)*(E2828=E$1:E2827)))))</f>
        <v/>
      </c>
      <c r="L2828" s="16"/>
    </row>
    <row r="2829" customFormat="false" ht="12.75" hidden="false" customHeight="false" outlineLevel="0" collapsed="false">
      <c r="A2829" s="9" t="s">
        <v>85</v>
      </c>
      <c r="E2829" s="10" t="str">
        <f aca="false">IF(D2829="?OLD","!!!","")</f>
        <v/>
      </c>
      <c r="F2829" s="11" t="str">
        <f aca="false">IF(OR(E2829="",E2829="!!!"),"",IF(NOT(ISNA(VLOOKUP(E2829,E$1:E2828,1,FALSE()))),"OLD",IF(AND(E2829&lt;&gt;"",E2829&lt;&gt;"!!!"),"NEW","")))</f>
        <v/>
      </c>
      <c r="G2829" s="12" t="str">
        <f aca="false">IF(OR(E2829="",E2829="!!!"),"",IF(OR(J2829=0,AND(J2829=1,K2829=1),AND(J2829=1,I2829="SBJ"),AND(J2829=1,I2829=0)),"?IN_FOCUS",IF(J2829&lt;=2,"?ACTIVATED",IF(J2829&lt;&gt;"","?FAMILIAR",IF(F2829="NEW",IF(ISNA(VLOOKUP(E2829,#REF!,1,FALSE())),"?TYPE_IDENTIFIABLE","?REFERENTIAL"),"_")))))</f>
        <v/>
      </c>
      <c r="H2829" s="13" t="str">
        <f aca="false">IF(J2829&lt;&gt;1,"",IF(I2829="SBJ","CB","?"))</f>
        <v/>
      </c>
      <c r="I2829" s="14" t="str">
        <f aca="false">IF(OR(E2829="",E2829="!!!",F2829="NEW"),"",INDEX(B$2:B2828,-1+SUMPRODUCT(MAX(ROW(E$2:E2828)*(E2829=E$2:E2828)))))</f>
        <v/>
      </c>
      <c r="J2829" s="15" t="str">
        <f aca="true">IF(OR(E2829="",E2829="!!!",F2829="NEW"),"",COUNTBLANK(OFFSET(A$1,,,SUMPRODUCT(MAX(ROW(E$2:E2829)*(E2829=E$2:E2829)))))-COUNTBLANK(OFFSET(A$1,,,SUMPRODUCT(MAX(ROW(E$1:E2828)*(E2829=E$1:E2828))))))</f>
        <v/>
      </c>
      <c r="K2829" s="15" t="str">
        <f aca="false">IF(OR(E2829="",E2829="!!!",F2829="NEW"),"",INDEX(J$1:J2828,SUMPRODUCT(MAX(ROW(E$1:E2828)*(E2829=E$1:E2828)))))</f>
        <v/>
      </c>
      <c r="L2829" s="16"/>
    </row>
    <row r="2830" customFormat="false" ht="12.75" hidden="false" customHeight="false" outlineLevel="0" collapsed="false">
      <c r="A2830" s="9" t="s">
        <v>1022</v>
      </c>
      <c r="E2830" s="10" t="str">
        <f aca="false">IF(D2830="?OLD","!!!","")</f>
        <v/>
      </c>
      <c r="F2830" s="11" t="str">
        <f aca="false">IF(OR(E2830="",E2830="!!!"),"",IF(NOT(ISNA(VLOOKUP(E2830,E$1:E2829,1,FALSE()))),"OLD",IF(AND(E2830&lt;&gt;"",E2830&lt;&gt;"!!!"),"NEW","")))</f>
        <v/>
      </c>
      <c r="G2830" s="12" t="str">
        <f aca="false">IF(OR(E2830="",E2830="!!!"),"",IF(OR(J2830=0,AND(J2830=1,K2830=1),AND(J2830=1,I2830="SBJ"),AND(J2830=1,I2830=0)),"?IN_FOCUS",IF(J2830&lt;=2,"?ACTIVATED",IF(J2830&lt;&gt;"","?FAMILIAR",IF(F2830="NEW",IF(ISNA(VLOOKUP(E2830,#REF!,1,FALSE())),"?TYPE_IDENTIFIABLE","?REFERENTIAL"),"_")))))</f>
        <v/>
      </c>
      <c r="H2830" s="13" t="str">
        <f aca="false">IF(J2830&lt;&gt;1,"",IF(I2830="SBJ","CB","?"))</f>
        <v/>
      </c>
      <c r="I2830" s="14" t="str">
        <f aca="false">IF(OR(E2830="",E2830="!!!",F2830="NEW"),"",INDEX(B$2:B2829,-1+SUMPRODUCT(MAX(ROW(E$2:E2829)*(E2830=E$2:E2829)))))</f>
        <v/>
      </c>
      <c r="J2830" s="15" t="str">
        <f aca="true">IF(OR(E2830="",E2830="!!!",F2830="NEW"),"",COUNTBLANK(OFFSET(A$1,,,SUMPRODUCT(MAX(ROW(E$2:E2830)*(E2830=E$2:E2830)))))-COUNTBLANK(OFFSET(A$1,,,SUMPRODUCT(MAX(ROW(E$1:E2829)*(E2830=E$1:E2829))))))</f>
        <v/>
      </c>
      <c r="K2830" s="15" t="str">
        <f aca="false">IF(OR(E2830="",E2830="!!!",F2830="NEW"),"",INDEX(J$1:J2829,SUMPRODUCT(MAX(ROW(E$1:E2829)*(E2830=E$1:E2829)))))</f>
        <v/>
      </c>
      <c r="L2830" s="16"/>
    </row>
    <row r="2831" customFormat="false" ht="12.75" hidden="false" customHeight="false" outlineLevel="0" collapsed="false">
      <c r="A2831" s="9" t="s">
        <v>87</v>
      </c>
      <c r="E2831" s="10" t="str">
        <f aca="false">IF(D2831="?OLD","!!!","")</f>
        <v/>
      </c>
      <c r="F2831" s="11" t="str">
        <f aca="false">IF(OR(E2831="",E2831="!!!"),"",IF(NOT(ISNA(VLOOKUP(E2831,E$1:E2830,1,FALSE()))),"OLD",IF(AND(E2831&lt;&gt;"",E2831&lt;&gt;"!!!"),"NEW","")))</f>
        <v/>
      </c>
      <c r="G2831" s="12" t="str">
        <f aca="false">IF(OR(E2831="",E2831="!!!"),"",IF(OR(J2831=0,AND(J2831=1,K2831=1),AND(J2831=1,I2831="SBJ"),AND(J2831=1,I2831=0)),"?IN_FOCUS",IF(J2831&lt;=2,"?ACTIVATED",IF(J2831&lt;&gt;"","?FAMILIAR",IF(F2831="NEW",IF(ISNA(VLOOKUP(E2831,#REF!,1,FALSE())),"?TYPE_IDENTIFIABLE","?REFERENTIAL"),"_")))))</f>
        <v/>
      </c>
      <c r="H2831" s="13" t="str">
        <f aca="false">IF(J2831&lt;&gt;1,"",IF(I2831="SBJ","CB","?"))</f>
        <v/>
      </c>
      <c r="I2831" s="14" t="str">
        <f aca="false">IF(OR(E2831="",E2831="!!!",F2831="NEW"),"",INDEX(B$2:B2830,-1+SUMPRODUCT(MAX(ROW(E$2:E2830)*(E2831=E$2:E2830)))))</f>
        <v/>
      </c>
      <c r="J2831" s="15" t="str">
        <f aca="true">IF(OR(E2831="",E2831="!!!",F2831="NEW"),"",COUNTBLANK(OFFSET(A$1,,,SUMPRODUCT(MAX(ROW(E$2:E2831)*(E2831=E$2:E2831)))))-COUNTBLANK(OFFSET(A$1,,,SUMPRODUCT(MAX(ROW(E$1:E2830)*(E2831=E$1:E2830))))))</f>
        <v/>
      </c>
      <c r="K2831" s="15" t="str">
        <f aca="false">IF(OR(E2831="",E2831="!!!",F2831="NEW"),"",INDEX(J$1:J2830,SUMPRODUCT(MAX(ROW(E$1:E2830)*(E2831=E$1:E2830)))))</f>
        <v/>
      </c>
      <c r="L2831" s="16"/>
    </row>
    <row r="2832" customFormat="false" ht="12.75" hidden="false" customHeight="false" outlineLevel="0" collapsed="false">
      <c r="A2832" s="9" t="s">
        <v>368</v>
      </c>
      <c r="E2832" s="10" t="str">
        <f aca="false">IF(D2832="?OLD","!!!","")</f>
        <v/>
      </c>
      <c r="F2832" s="11" t="str">
        <f aca="false">IF(OR(E2832="",E2832="!!!"),"",IF(NOT(ISNA(VLOOKUP(E2832,E$1:E2831,1,FALSE()))),"OLD",IF(AND(E2832&lt;&gt;"",E2832&lt;&gt;"!!!"),"NEW","")))</f>
        <v/>
      </c>
      <c r="G2832" s="12" t="str">
        <f aca="false">IF(OR(E2832="",E2832="!!!"),"",IF(OR(J2832=0,AND(J2832=1,K2832=1),AND(J2832=1,I2832="SBJ"),AND(J2832=1,I2832=0)),"?IN_FOCUS",IF(J2832&lt;=2,"?ACTIVATED",IF(J2832&lt;&gt;"","?FAMILIAR",IF(F2832="NEW",IF(ISNA(VLOOKUP(E2832,#REF!,1,FALSE())),"?TYPE_IDENTIFIABLE","?REFERENTIAL"),"_")))))</f>
        <v/>
      </c>
      <c r="H2832" s="13" t="str">
        <f aca="false">IF(J2832&lt;&gt;1,"",IF(I2832="SBJ","CB","?"))</f>
        <v/>
      </c>
      <c r="I2832" s="14" t="str">
        <f aca="false">IF(OR(E2832="",E2832="!!!",F2832="NEW"),"",INDEX(B$2:B2831,-1+SUMPRODUCT(MAX(ROW(E$2:E2831)*(E2832=E$2:E2831)))))</f>
        <v/>
      </c>
      <c r="J2832" s="15" t="str">
        <f aca="true">IF(OR(E2832="",E2832="!!!",F2832="NEW"),"",COUNTBLANK(OFFSET(A$1,,,SUMPRODUCT(MAX(ROW(E$2:E2832)*(E2832=E$2:E2832)))))-COUNTBLANK(OFFSET(A$1,,,SUMPRODUCT(MAX(ROW(E$1:E2831)*(E2832=E$1:E2831))))))</f>
        <v/>
      </c>
      <c r="K2832" s="15" t="str">
        <f aca="false">IF(OR(E2832="",E2832="!!!",F2832="NEW"),"",INDEX(J$1:J2831,SUMPRODUCT(MAX(ROW(E$1:E2831)*(E2832=E$1:E2831)))))</f>
        <v/>
      </c>
      <c r="L2832" s="16"/>
    </row>
    <row r="2833" customFormat="false" ht="12.75" hidden="false" customHeight="false" outlineLevel="0" collapsed="false">
      <c r="A2833" s="9" t="s">
        <v>39</v>
      </c>
      <c r="E2833" s="10" t="str">
        <f aca="false">IF(D2833="?OLD","!!!","")</f>
        <v/>
      </c>
      <c r="F2833" s="11" t="str">
        <f aca="false">IF(OR(E2833="",E2833="!!!"),"",IF(NOT(ISNA(VLOOKUP(E2833,E$1:E2832,1,FALSE()))),"OLD",IF(AND(E2833&lt;&gt;"",E2833&lt;&gt;"!!!"),"NEW","")))</f>
        <v/>
      </c>
      <c r="G2833" s="12" t="str">
        <f aca="false">IF(OR(E2833="",E2833="!!!"),"",IF(OR(J2833=0,AND(J2833=1,K2833=1),AND(J2833=1,I2833="SBJ"),AND(J2833=1,I2833=0)),"?IN_FOCUS",IF(J2833&lt;=2,"?ACTIVATED",IF(J2833&lt;&gt;"","?FAMILIAR",IF(F2833="NEW",IF(ISNA(VLOOKUP(E2833,#REF!,1,FALSE())),"?TYPE_IDENTIFIABLE","?REFERENTIAL"),"_")))))</f>
        <v/>
      </c>
      <c r="H2833" s="13" t="str">
        <f aca="false">IF(J2833&lt;&gt;1,"",IF(I2833="SBJ","CB","?"))</f>
        <v/>
      </c>
      <c r="I2833" s="14" t="str">
        <f aca="false">IF(OR(E2833="",E2833="!!!",F2833="NEW"),"",INDEX(B$2:B2832,-1+SUMPRODUCT(MAX(ROW(E$2:E2832)*(E2833=E$2:E2832)))))</f>
        <v/>
      </c>
      <c r="J2833" s="15" t="str">
        <f aca="true">IF(OR(E2833="",E2833="!!!",F2833="NEW"),"",COUNTBLANK(OFFSET(A$1,,,SUMPRODUCT(MAX(ROW(E$2:E2833)*(E2833=E$2:E2833)))))-COUNTBLANK(OFFSET(A$1,,,SUMPRODUCT(MAX(ROW(E$1:E2832)*(E2833=E$1:E2832))))))</f>
        <v/>
      </c>
      <c r="K2833" s="15" t="str">
        <f aca="false">IF(OR(E2833="",E2833="!!!",F2833="NEW"),"",INDEX(J$1:J2832,SUMPRODUCT(MAX(ROW(E$1:E2832)*(E2833=E$1:E2832)))))</f>
        <v/>
      </c>
      <c r="L2833" s="16"/>
    </row>
    <row r="2834" customFormat="false" ht="12.75" hidden="false" customHeight="false" outlineLevel="0" collapsed="false">
      <c r="A2834" s="9" t="s">
        <v>95</v>
      </c>
      <c r="B2834" s="0" t="s">
        <v>38</v>
      </c>
      <c r="C2834" s="0" t="s">
        <v>96</v>
      </c>
      <c r="D2834" s="0" t="s">
        <v>31</v>
      </c>
      <c r="E2834" s="10" t="str">
        <f aca="false">IF(D2834="?OLD","!!!","")</f>
        <v>!!!</v>
      </c>
      <c r="F2834" s="11" t="str">
        <f aca="false">IF(OR(E2834="",E2834="!!!"),"",IF(NOT(ISNA(VLOOKUP(E2834,E$1:E2833,1,FALSE()))),"OLD",IF(AND(E2834&lt;&gt;"",E2834&lt;&gt;"!!!"),"NEW","")))</f>
        <v/>
      </c>
      <c r="G2834" s="12" t="str">
        <f aca="false">IF(OR(E2834="",E2834="!!!"),"",IF(OR(J2834=0,AND(J2834=1,K2834=1),AND(J2834=1,I2834="SBJ"),AND(J2834=1,I2834=0)),"?IN_FOCUS",IF(J2834&lt;=2,"?ACTIVATED",IF(J2834&lt;&gt;"","?FAMILIAR",IF(F2834="NEW",IF(ISNA(VLOOKUP(E2834,#REF!,1,FALSE())),"?TYPE_IDENTIFIABLE","?REFERENTIAL"),"_")))))</f>
        <v/>
      </c>
      <c r="H2834" s="13" t="str">
        <f aca="false">IF(J2834&lt;&gt;1,"",IF(I2834="SBJ","CB","?"))</f>
        <v/>
      </c>
      <c r="I2834" s="14" t="str">
        <f aca="false">IF(OR(E2834="",E2834="!!!",F2834="NEW"),"",INDEX(B$2:B2833,-1+SUMPRODUCT(MAX(ROW(E$2:E2833)*(E2834=E$2:E2833)))))</f>
        <v/>
      </c>
      <c r="J2834" s="15" t="str">
        <f aca="true">IF(OR(E2834="",E2834="!!!",F2834="NEW"),"",COUNTBLANK(OFFSET(A$1,,,SUMPRODUCT(MAX(ROW(E$2:E2834)*(E2834=E$2:E2834)))))-COUNTBLANK(OFFSET(A$1,,,SUMPRODUCT(MAX(ROW(E$1:E2833)*(E2834=E$1:E2833))))))</f>
        <v/>
      </c>
      <c r="K2834" s="15" t="str">
        <f aca="false">IF(OR(E2834="",E2834="!!!",F2834="NEW"),"",INDEX(J$1:J2833,SUMPRODUCT(MAX(ROW(E$1:E2833)*(E2834=E$1:E2833)))))</f>
        <v/>
      </c>
      <c r="L2834" s="16"/>
    </row>
    <row r="2835" customFormat="false" ht="12.75" hidden="false" customHeight="false" outlineLevel="0" collapsed="false">
      <c r="A2835" s="9" t="s">
        <v>39</v>
      </c>
      <c r="E2835" s="10" t="str">
        <f aca="false">IF(D2835="?OLD","!!!","")</f>
        <v/>
      </c>
      <c r="F2835" s="11" t="str">
        <f aca="false">IF(OR(E2835="",E2835="!!!"),"",IF(NOT(ISNA(VLOOKUP(E2835,E$1:E2834,1,FALSE()))),"OLD",IF(AND(E2835&lt;&gt;"",E2835&lt;&gt;"!!!"),"NEW","")))</f>
        <v/>
      </c>
      <c r="G2835" s="12" t="str">
        <f aca="false">IF(OR(E2835="",E2835="!!!"),"",IF(OR(J2835=0,AND(J2835=1,K2835=1),AND(J2835=1,I2835="SBJ"),AND(J2835=1,I2835=0)),"?IN_FOCUS",IF(J2835&lt;=2,"?ACTIVATED",IF(J2835&lt;&gt;"","?FAMILIAR",IF(F2835="NEW",IF(ISNA(VLOOKUP(E2835,#REF!,1,FALSE())),"?TYPE_IDENTIFIABLE","?REFERENTIAL"),"_")))))</f>
        <v/>
      </c>
      <c r="H2835" s="13" t="str">
        <f aca="false">IF(J2835&lt;&gt;1,"",IF(I2835="SBJ","CB","?"))</f>
        <v/>
      </c>
      <c r="I2835" s="14" t="str">
        <f aca="false">IF(OR(E2835="",E2835="!!!",F2835="NEW"),"",INDEX(B$2:B2834,-1+SUMPRODUCT(MAX(ROW(E$2:E2834)*(E2835=E$2:E2834)))))</f>
        <v/>
      </c>
      <c r="J2835" s="15" t="str">
        <f aca="true">IF(OR(E2835="",E2835="!!!",F2835="NEW"),"",COUNTBLANK(OFFSET(A$1,,,SUMPRODUCT(MAX(ROW(E$2:E2835)*(E2835=E$2:E2835)))))-COUNTBLANK(OFFSET(A$1,,,SUMPRODUCT(MAX(ROW(E$1:E2834)*(E2835=E$1:E2834))))))</f>
        <v/>
      </c>
      <c r="K2835" s="15" t="str">
        <f aca="false">IF(OR(E2835="",E2835="!!!",F2835="NEW"),"",INDEX(J$1:J2834,SUMPRODUCT(MAX(ROW(E$1:E2834)*(E2835=E$1:E2834)))))</f>
        <v/>
      </c>
      <c r="L2835" s="16"/>
    </row>
    <row r="2836" customFormat="false" ht="12.75" hidden="false" customHeight="false" outlineLevel="0" collapsed="false">
      <c r="A2836" s="9" t="s">
        <v>98</v>
      </c>
      <c r="B2836" s="0" t="s">
        <v>18</v>
      </c>
      <c r="C2836" s="0" t="s">
        <v>30</v>
      </c>
      <c r="D2836" s="0" t="s">
        <v>31</v>
      </c>
      <c r="E2836" s="10" t="str">
        <f aca="false">IF(D2836="?OLD","!!!","")</f>
        <v>!!!</v>
      </c>
      <c r="F2836" s="11" t="str">
        <f aca="false">IF(OR(E2836="",E2836="!!!"),"",IF(NOT(ISNA(VLOOKUP(E2836,E$1:E2835,1,FALSE()))),"OLD",IF(AND(E2836&lt;&gt;"",E2836&lt;&gt;"!!!"),"NEW","")))</f>
        <v/>
      </c>
      <c r="G2836" s="12" t="str">
        <f aca="false">IF(OR(E2836="",E2836="!!!"),"",IF(OR(J2836=0,AND(J2836=1,K2836=1),AND(J2836=1,I2836="SBJ"),AND(J2836=1,I2836=0)),"?IN_FOCUS",IF(J2836&lt;=2,"?ACTIVATED",IF(J2836&lt;&gt;"","?FAMILIAR",IF(F2836="NEW",IF(ISNA(VLOOKUP(E2836,#REF!,1,FALSE())),"?TYPE_IDENTIFIABLE","?REFERENTIAL"),"_")))))</f>
        <v/>
      </c>
      <c r="H2836" s="13" t="str">
        <f aca="false">IF(J2836&lt;&gt;1,"",IF(I2836="SBJ","CB","?"))</f>
        <v/>
      </c>
      <c r="I2836" s="14" t="str">
        <f aca="false">IF(OR(E2836="",E2836="!!!",F2836="NEW"),"",INDEX(B$2:B2835,-1+SUMPRODUCT(MAX(ROW(E$2:E2835)*(E2836=E$2:E2835)))))</f>
        <v/>
      </c>
      <c r="J2836" s="15" t="str">
        <f aca="true">IF(OR(E2836="",E2836="!!!",F2836="NEW"),"",COUNTBLANK(OFFSET(A$1,,,SUMPRODUCT(MAX(ROW(E$2:E2836)*(E2836=E$2:E2836)))))-COUNTBLANK(OFFSET(A$1,,,SUMPRODUCT(MAX(ROW(E$1:E2835)*(E2836=E$1:E2835))))))</f>
        <v/>
      </c>
      <c r="K2836" s="15" t="str">
        <f aca="false">IF(OR(E2836="",E2836="!!!",F2836="NEW"),"",INDEX(J$1:J2835,SUMPRODUCT(MAX(ROW(E$1:E2835)*(E2836=E$1:E2835)))))</f>
        <v/>
      </c>
      <c r="L2836" s="16"/>
    </row>
    <row r="2837" customFormat="false" ht="12.75" hidden="false" customHeight="false" outlineLevel="0" collapsed="false">
      <c r="A2837" s="9" t="s">
        <v>1019</v>
      </c>
      <c r="E2837" s="10" t="str">
        <f aca="false">IF(D2837="?OLD","!!!","")</f>
        <v/>
      </c>
      <c r="F2837" s="11" t="str">
        <f aca="false">IF(OR(E2837="",E2837="!!!"),"",IF(NOT(ISNA(VLOOKUP(E2837,E$1:E2836,1,FALSE()))),"OLD",IF(AND(E2837&lt;&gt;"",E2837&lt;&gt;"!!!"),"NEW","")))</f>
        <v/>
      </c>
      <c r="G2837" s="12" t="str">
        <f aca="false">IF(OR(E2837="",E2837="!!!"),"",IF(OR(J2837=0,AND(J2837=1,K2837=1),AND(J2837=1,I2837="SBJ"),AND(J2837=1,I2837=0)),"?IN_FOCUS",IF(J2837&lt;=2,"?ACTIVATED",IF(J2837&lt;&gt;"","?FAMILIAR",IF(F2837="NEW",IF(ISNA(VLOOKUP(E2837,#REF!,1,FALSE())),"?TYPE_IDENTIFIABLE","?REFERENTIAL"),"_")))))</f>
        <v/>
      </c>
      <c r="H2837" s="13" t="str">
        <f aca="false">IF(J2837&lt;&gt;1,"",IF(I2837="SBJ","CB","?"))</f>
        <v/>
      </c>
      <c r="I2837" s="14" t="str">
        <f aca="false">IF(OR(E2837="",E2837="!!!",F2837="NEW"),"",INDEX(B$2:B2836,-1+SUMPRODUCT(MAX(ROW(E$2:E2836)*(E2837=E$2:E2836)))))</f>
        <v/>
      </c>
      <c r="J2837" s="15" t="str">
        <f aca="true">IF(OR(E2837="",E2837="!!!",F2837="NEW"),"",COUNTBLANK(OFFSET(A$1,,,SUMPRODUCT(MAX(ROW(E$2:E2837)*(E2837=E$2:E2837)))))-COUNTBLANK(OFFSET(A$1,,,SUMPRODUCT(MAX(ROW(E$1:E2836)*(E2837=E$1:E2836))))))</f>
        <v/>
      </c>
      <c r="K2837" s="15" t="str">
        <f aca="false">IF(OR(E2837="",E2837="!!!",F2837="NEW"),"",INDEX(J$1:J2836,SUMPRODUCT(MAX(ROW(E$1:E2836)*(E2837=E$1:E2836)))))</f>
        <v/>
      </c>
      <c r="L2837" s="16"/>
    </row>
    <row r="2838" customFormat="false" ht="12.75" hidden="false" customHeight="false" outlineLevel="0" collapsed="false">
      <c r="A2838" s="9" t="s">
        <v>723</v>
      </c>
      <c r="E2838" s="10" t="str">
        <f aca="false">IF(D2838="?OLD","!!!","")</f>
        <v/>
      </c>
      <c r="F2838" s="11" t="str">
        <f aca="false">IF(OR(E2838="",E2838="!!!"),"",IF(NOT(ISNA(VLOOKUP(E2838,E$1:E2837,1,FALSE()))),"OLD",IF(AND(E2838&lt;&gt;"",E2838&lt;&gt;"!!!"),"NEW","")))</f>
        <v/>
      </c>
      <c r="G2838" s="12" t="str">
        <f aca="false">IF(OR(E2838="",E2838="!!!"),"",IF(OR(J2838=0,AND(J2838=1,K2838=1),AND(J2838=1,I2838="SBJ"),AND(J2838=1,I2838=0)),"?IN_FOCUS",IF(J2838&lt;=2,"?ACTIVATED",IF(J2838&lt;&gt;"","?FAMILIAR",IF(F2838="NEW",IF(ISNA(VLOOKUP(E2838,#REF!,1,FALSE())),"?TYPE_IDENTIFIABLE","?REFERENTIAL"),"_")))))</f>
        <v/>
      </c>
      <c r="H2838" s="13" t="str">
        <f aca="false">IF(J2838&lt;&gt;1,"",IF(I2838="SBJ","CB","?"))</f>
        <v/>
      </c>
      <c r="I2838" s="14" t="str">
        <f aca="false">IF(OR(E2838="",E2838="!!!",F2838="NEW"),"",INDEX(B$2:B2837,-1+SUMPRODUCT(MAX(ROW(E$2:E2837)*(E2838=E$2:E2837)))))</f>
        <v/>
      </c>
      <c r="J2838" s="15" t="str">
        <f aca="true">IF(OR(E2838="",E2838="!!!",F2838="NEW"),"",COUNTBLANK(OFFSET(A$1,,,SUMPRODUCT(MAX(ROW(E$2:E2838)*(E2838=E$2:E2838)))))-COUNTBLANK(OFFSET(A$1,,,SUMPRODUCT(MAX(ROW(E$1:E2837)*(E2838=E$1:E2837))))))</f>
        <v/>
      </c>
      <c r="K2838" s="15" t="str">
        <f aca="false">IF(OR(E2838="",E2838="!!!",F2838="NEW"),"",INDEX(J$1:J2837,SUMPRODUCT(MAX(ROW(E$1:E2837)*(E2838=E$1:E2837)))))</f>
        <v/>
      </c>
      <c r="L2838" s="16"/>
    </row>
    <row r="2839" customFormat="false" ht="12.75" hidden="false" customHeight="false" outlineLevel="0" collapsed="false">
      <c r="A2839" s="9" t="s">
        <v>200</v>
      </c>
      <c r="B2839" s="0" t="s">
        <v>29</v>
      </c>
      <c r="C2839" s="0" t="s">
        <v>30</v>
      </c>
      <c r="D2839" s="0" t="s">
        <v>31</v>
      </c>
      <c r="E2839" s="10" t="str">
        <f aca="false">IF(D2839="?OLD","!!!","")</f>
        <v>!!!</v>
      </c>
      <c r="F2839" s="11" t="str">
        <f aca="false">IF(OR(E2839="",E2839="!!!"),"",IF(NOT(ISNA(VLOOKUP(E2839,E$1:E2838,1,FALSE()))),"OLD",IF(AND(E2839&lt;&gt;"",E2839&lt;&gt;"!!!"),"NEW","")))</f>
        <v/>
      </c>
      <c r="G2839" s="12" t="str">
        <f aca="false">IF(OR(E2839="",E2839="!!!"),"",IF(OR(J2839=0,AND(J2839=1,K2839=1),AND(J2839=1,I2839="SBJ"),AND(J2839=1,I2839=0)),"?IN_FOCUS",IF(J2839&lt;=2,"?ACTIVATED",IF(J2839&lt;&gt;"","?FAMILIAR",IF(F2839="NEW",IF(ISNA(VLOOKUP(E2839,#REF!,1,FALSE())),"?TYPE_IDENTIFIABLE","?REFERENTIAL"),"_")))))</f>
        <v/>
      </c>
      <c r="H2839" s="13" t="str">
        <f aca="false">IF(J2839&lt;&gt;1,"",IF(I2839="SBJ","CB","?"))</f>
        <v/>
      </c>
      <c r="I2839" s="14" t="str">
        <f aca="false">IF(OR(E2839="",E2839="!!!",F2839="NEW"),"",INDEX(B$2:B2838,-1+SUMPRODUCT(MAX(ROW(E$2:E2838)*(E2839=E$2:E2838)))))</f>
        <v/>
      </c>
      <c r="J2839" s="15" t="str">
        <f aca="true">IF(OR(E2839="",E2839="!!!",F2839="NEW"),"",COUNTBLANK(OFFSET(A$1,,,SUMPRODUCT(MAX(ROW(E$2:E2839)*(E2839=E$2:E2839)))))-COUNTBLANK(OFFSET(A$1,,,SUMPRODUCT(MAX(ROW(E$1:E2838)*(E2839=E$1:E2838))))))</f>
        <v/>
      </c>
      <c r="K2839" s="15" t="str">
        <f aca="false">IF(OR(E2839="",E2839="!!!",F2839="NEW"),"",INDEX(J$1:J2838,SUMPRODUCT(MAX(ROW(E$1:E2838)*(E2839=E$1:E2838)))))</f>
        <v/>
      </c>
      <c r="L2839" s="16"/>
    </row>
    <row r="2840" customFormat="false" ht="12.75" hidden="false" customHeight="false" outlineLevel="0" collapsed="false">
      <c r="A2840" s="9" t="s">
        <v>48</v>
      </c>
      <c r="E2840" s="10" t="str">
        <f aca="false">IF(D2840="?OLD","!!!","")</f>
        <v/>
      </c>
      <c r="F2840" s="11" t="str">
        <f aca="false">IF(OR(E2840="",E2840="!!!"),"",IF(NOT(ISNA(VLOOKUP(E2840,E$1:E2839,1,FALSE()))),"OLD",IF(AND(E2840&lt;&gt;"",E2840&lt;&gt;"!!!"),"NEW","")))</f>
        <v/>
      </c>
      <c r="G2840" s="12" t="str">
        <f aca="false">IF(OR(E2840="",E2840="!!!"),"",IF(OR(J2840=0,AND(J2840=1,K2840=1),AND(J2840=1,I2840="SBJ"),AND(J2840=1,I2840=0)),"?IN_FOCUS",IF(J2840&lt;=2,"?ACTIVATED",IF(J2840&lt;&gt;"","?FAMILIAR",IF(F2840="NEW",IF(ISNA(VLOOKUP(E2840,#REF!,1,FALSE())),"?TYPE_IDENTIFIABLE","?REFERENTIAL"),"_")))))</f>
        <v/>
      </c>
      <c r="H2840" s="13" t="str">
        <f aca="false">IF(J2840&lt;&gt;1,"",IF(I2840="SBJ","CB","?"))</f>
        <v/>
      </c>
      <c r="I2840" s="14" t="str">
        <f aca="false">IF(OR(E2840="",E2840="!!!",F2840="NEW"),"",INDEX(B$2:B2839,-1+SUMPRODUCT(MAX(ROW(E$2:E2839)*(E2840=E$2:E2839)))))</f>
        <v/>
      </c>
      <c r="J2840" s="15" t="str">
        <f aca="true">IF(OR(E2840="",E2840="!!!",F2840="NEW"),"",COUNTBLANK(OFFSET(A$1,,,SUMPRODUCT(MAX(ROW(E$2:E2840)*(E2840=E$2:E2840)))))-COUNTBLANK(OFFSET(A$1,,,SUMPRODUCT(MAX(ROW(E$1:E2839)*(E2840=E$1:E2839))))))</f>
        <v/>
      </c>
      <c r="K2840" s="15" t="str">
        <f aca="false">IF(OR(E2840="",E2840="!!!",F2840="NEW"),"",INDEX(J$1:J2839,SUMPRODUCT(MAX(ROW(E$1:E2839)*(E2840=E$1:E2839)))))</f>
        <v/>
      </c>
      <c r="L2840" s="16"/>
    </row>
    <row r="2841" customFormat="false" ht="12.75" hidden="false" customHeight="false" outlineLevel="0" collapsed="false">
      <c r="E2841" s="10" t="str">
        <f aca="false">IF(D2841="?OLD","!!!","")</f>
        <v/>
      </c>
      <c r="F2841" s="11" t="str">
        <f aca="false">IF(OR(E2841="",E2841="!!!"),"",IF(NOT(ISNA(VLOOKUP(E2841,E$1:E2840,1,FALSE()))),"OLD",IF(AND(E2841&lt;&gt;"",E2841&lt;&gt;"!!!"),"NEW","")))</f>
        <v/>
      </c>
      <c r="G2841" s="12" t="str">
        <f aca="false">IF(OR(E2841="",E2841="!!!"),"",IF(OR(J2841=0,AND(J2841=1,K2841=1),AND(J2841=1,I2841="SBJ"),AND(J2841=1,I2841=0)),"?IN_FOCUS",IF(J2841&lt;=2,"?ACTIVATED",IF(J2841&lt;&gt;"","?FAMILIAR",IF(F2841="NEW",IF(ISNA(VLOOKUP(E2841,#REF!,1,FALSE())),"?TYPE_IDENTIFIABLE","?REFERENTIAL"),"_")))))</f>
        <v/>
      </c>
      <c r="H2841" s="13" t="str">
        <f aca="false">IF(J2841&lt;&gt;1,"",IF(I2841="SBJ","CB","?"))</f>
        <v/>
      </c>
      <c r="I2841" s="14" t="str">
        <f aca="false">IF(OR(E2841="",E2841="!!!",F2841="NEW"),"",INDEX(B$2:B2840,-1+SUMPRODUCT(MAX(ROW(E$2:E2840)*(E2841=E$2:E2840)))))</f>
        <v/>
      </c>
      <c r="J2841" s="15" t="str">
        <f aca="true">IF(OR(E2841="",E2841="!!!",F2841="NEW"),"",COUNTBLANK(OFFSET(A$1,,,SUMPRODUCT(MAX(ROW(E$2:E2841)*(E2841=E$2:E2841)))))-COUNTBLANK(OFFSET(A$1,,,SUMPRODUCT(MAX(ROW(E$1:E2840)*(E2841=E$1:E2840))))))</f>
        <v/>
      </c>
      <c r="K2841" s="15" t="str">
        <f aca="false">IF(OR(E2841="",E2841="!!!",F2841="NEW"),"",INDEX(J$1:J2840,SUMPRODUCT(MAX(ROW(E$1:E2840)*(E2841=E$1:E2840)))))</f>
        <v/>
      </c>
      <c r="L2841" s="16"/>
    </row>
    <row r="2842" customFormat="false" ht="12.75" hidden="false" customHeight="false" outlineLevel="0" collapsed="false">
      <c r="A2842" s="9" t="s">
        <v>85</v>
      </c>
      <c r="E2842" s="10" t="str">
        <f aca="false">IF(D2842="?OLD","!!!","")</f>
        <v/>
      </c>
      <c r="F2842" s="11" t="str">
        <f aca="false">IF(OR(E2842="",E2842="!!!"),"",IF(NOT(ISNA(VLOOKUP(E2842,E$1:E2841,1,FALSE()))),"OLD",IF(AND(E2842&lt;&gt;"",E2842&lt;&gt;"!!!"),"NEW","")))</f>
        <v/>
      </c>
      <c r="G2842" s="12" t="str">
        <f aca="false">IF(OR(E2842="",E2842="!!!"),"",IF(OR(J2842=0,AND(J2842=1,K2842=1),AND(J2842=1,I2842="SBJ"),AND(J2842=1,I2842=0)),"?IN_FOCUS",IF(J2842&lt;=2,"?ACTIVATED",IF(J2842&lt;&gt;"","?FAMILIAR",IF(F2842="NEW",IF(ISNA(VLOOKUP(E2842,#REF!,1,FALSE())),"?TYPE_IDENTIFIABLE","?REFERENTIAL"),"_")))))</f>
        <v/>
      </c>
      <c r="H2842" s="13" t="str">
        <f aca="false">IF(J2842&lt;&gt;1,"",IF(I2842="SBJ","CB","?"))</f>
        <v/>
      </c>
      <c r="I2842" s="14" t="str">
        <f aca="false">IF(OR(E2842="",E2842="!!!",F2842="NEW"),"",INDEX(B$2:B2841,-1+SUMPRODUCT(MAX(ROW(E$2:E2841)*(E2842=E$2:E2841)))))</f>
        <v/>
      </c>
      <c r="J2842" s="15" t="str">
        <f aca="true">IF(OR(E2842="",E2842="!!!",F2842="NEW"),"",COUNTBLANK(OFFSET(A$1,,,SUMPRODUCT(MAX(ROW(E$2:E2842)*(E2842=E$2:E2842)))))-COUNTBLANK(OFFSET(A$1,,,SUMPRODUCT(MAX(ROW(E$1:E2841)*(E2842=E$1:E2841))))))</f>
        <v/>
      </c>
      <c r="K2842" s="15" t="str">
        <f aca="false">IF(OR(E2842="",E2842="!!!",F2842="NEW"),"",INDEX(J$1:J2841,SUMPRODUCT(MAX(ROW(E$1:E2841)*(E2842=E$1:E2841)))))</f>
        <v/>
      </c>
      <c r="L2842" s="16"/>
    </row>
    <row r="2843" customFormat="false" ht="12.75" hidden="false" customHeight="false" outlineLevel="0" collapsed="false">
      <c r="A2843" s="9" t="s">
        <v>1023</v>
      </c>
      <c r="E2843" s="10" t="str">
        <f aca="false">IF(D2843="?OLD","!!!","")</f>
        <v/>
      </c>
      <c r="F2843" s="11" t="str">
        <f aca="false">IF(OR(E2843="",E2843="!!!"),"",IF(NOT(ISNA(VLOOKUP(E2843,E$1:E2842,1,FALSE()))),"OLD",IF(AND(E2843&lt;&gt;"",E2843&lt;&gt;"!!!"),"NEW","")))</f>
        <v/>
      </c>
      <c r="G2843" s="12" t="str">
        <f aca="false">IF(OR(E2843="",E2843="!!!"),"",IF(OR(J2843=0,AND(J2843=1,K2843=1),AND(J2843=1,I2843="SBJ"),AND(J2843=1,I2843=0)),"?IN_FOCUS",IF(J2843&lt;=2,"?ACTIVATED",IF(J2843&lt;&gt;"","?FAMILIAR",IF(F2843="NEW",IF(ISNA(VLOOKUP(E2843,#REF!,1,FALSE())),"?TYPE_IDENTIFIABLE","?REFERENTIAL"),"_")))))</f>
        <v/>
      </c>
      <c r="H2843" s="13" t="str">
        <f aca="false">IF(J2843&lt;&gt;1,"",IF(I2843="SBJ","CB","?"))</f>
        <v/>
      </c>
      <c r="I2843" s="14" t="str">
        <f aca="false">IF(OR(E2843="",E2843="!!!",F2843="NEW"),"",INDEX(B$2:B2842,-1+SUMPRODUCT(MAX(ROW(E$2:E2842)*(E2843=E$2:E2842)))))</f>
        <v/>
      </c>
      <c r="J2843" s="15" t="str">
        <f aca="true">IF(OR(E2843="",E2843="!!!",F2843="NEW"),"",COUNTBLANK(OFFSET(A$1,,,SUMPRODUCT(MAX(ROW(E$2:E2843)*(E2843=E$2:E2843)))))-COUNTBLANK(OFFSET(A$1,,,SUMPRODUCT(MAX(ROW(E$1:E2842)*(E2843=E$1:E2842))))))</f>
        <v/>
      </c>
      <c r="K2843" s="15" t="str">
        <f aca="false">IF(OR(E2843="",E2843="!!!",F2843="NEW"),"",INDEX(J$1:J2842,SUMPRODUCT(MAX(ROW(E$1:E2842)*(E2843=E$1:E2842)))))</f>
        <v/>
      </c>
      <c r="L2843" s="16"/>
    </row>
    <row r="2844" customFormat="false" ht="12.75" hidden="false" customHeight="false" outlineLevel="0" collapsed="false">
      <c r="A2844" s="9" t="s">
        <v>1024</v>
      </c>
      <c r="E2844" s="10" t="str">
        <f aca="false">IF(D2844="?OLD","!!!","")</f>
        <v/>
      </c>
      <c r="F2844" s="11" t="str">
        <f aca="false">IF(OR(E2844="",E2844="!!!"),"",IF(NOT(ISNA(VLOOKUP(E2844,E$1:E2843,1,FALSE()))),"OLD",IF(AND(E2844&lt;&gt;"",E2844&lt;&gt;"!!!"),"NEW","")))</f>
        <v/>
      </c>
      <c r="G2844" s="12" t="str">
        <f aca="false">IF(OR(E2844="",E2844="!!!"),"",IF(OR(J2844=0,AND(J2844=1,K2844=1),AND(J2844=1,I2844="SBJ"),AND(J2844=1,I2844=0)),"?IN_FOCUS",IF(J2844&lt;=2,"?ACTIVATED",IF(J2844&lt;&gt;"","?FAMILIAR",IF(F2844="NEW",IF(ISNA(VLOOKUP(E2844,#REF!,1,FALSE())),"?TYPE_IDENTIFIABLE","?REFERENTIAL"),"_")))))</f>
        <v/>
      </c>
      <c r="H2844" s="13" t="str">
        <f aca="false">IF(J2844&lt;&gt;1,"",IF(I2844="SBJ","CB","?"))</f>
        <v/>
      </c>
      <c r="I2844" s="14" t="str">
        <f aca="false">IF(OR(E2844="",E2844="!!!",F2844="NEW"),"",INDEX(B$2:B2843,-1+SUMPRODUCT(MAX(ROW(E$2:E2843)*(E2844=E$2:E2843)))))</f>
        <v/>
      </c>
      <c r="J2844" s="15" t="str">
        <f aca="true">IF(OR(E2844="",E2844="!!!",F2844="NEW"),"",COUNTBLANK(OFFSET(A$1,,,SUMPRODUCT(MAX(ROW(E$2:E2844)*(E2844=E$2:E2844)))))-COUNTBLANK(OFFSET(A$1,,,SUMPRODUCT(MAX(ROW(E$1:E2843)*(E2844=E$1:E2843))))))</f>
        <v/>
      </c>
      <c r="K2844" s="15" t="str">
        <f aca="false">IF(OR(E2844="",E2844="!!!",F2844="NEW"),"",INDEX(J$1:J2843,SUMPRODUCT(MAX(ROW(E$1:E2843)*(E2844=E$1:E2843)))))</f>
        <v/>
      </c>
      <c r="L2844" s="16"/>
    </row>
    <row r="2845" customFormat="false" ht="12.75" hidden="false" customHeight="false" outlineLevel="0" collapsed="false">
      <c r="A2845" s="9" t="s">
        <v>191</v>
      </c>
      <c r="E2845" s="10" t="str">
        <f aca="false">IF(D2845="?OLD","!!!","")</f>
        <v/>
      </c>
      <c r="F2845" s="11" t="str">
        <f aca="false">IF(OR(E2845="",E2845="!!!"),"",IF(NOT(ISNA(VLOOKUP(E2845,E$1:E2844,1,FALSE()))),"OLD",IF(AND(E2845&lt;&gt;"",E2845&lt;&gt;"!!!"),"NEW","")))</f>
        <v/>
      </c>
      <c r="G2845" s="12" t="str">
        <f aca="false">IF(OR(E2845="",E2845="!!!"),"",IF(OR(J2845=0,AND(J2845=1,K2845=1),AND(J2845=1,I2845="SBJ"),AND(J2845=1,I2845=0)),"?IN_FOCUS",IF(J2845&lt;=2,"?ACTIVATED",IF(J2845&lt;&gt;"","?FAMILIAR",IF(F2845="NEW",IF(ISNA(VLOOKUP(E2845,#REF!,1,FALSE())),"?TYPE_IDENTIFIABLE","?REFERENTIAL"),"_")))))</f>
        <v/>
      </c>
      <c r="H2845" s="13" t="str">
        <f aca="false">IF(J2845&lt;&gt;1,"",IF(I2845="SBJ","CB","?"))</f>
        <v/>
      </c>
      <c r="I2845" s="14" t="str">
        <f aca="false">IF(OR(E2845="",E2845="!!!",F2845="NEW"),"",INDEX(B$2:B2844,-1+SUMPRODUCT(MAX(ROW(E$2:E2844)*(E2845=E$2:E2844)))))</f>
        <v/>
      </c>
      <c r="J2845" s="15" t="str">
        <f aca="true">IF(OR(E2845="",E2845="!!!",F2845="NEW"),"",COUNTBLANK(OFFSET(A$1,,,SUMPRODUCT(MAX(ROW(E$2:E2845)*(E2845=E$2:E2845)))))-COUNTBLANK(OFFSET(A$1,,,SUMPRODUCT(MAX(ROW(E$1:E2844)*(E2845=E$1:E2844))))))</f>
        <v/>
      </c>
      <c r="K2845" s="15" t="str">
        <f aca="false">IF(OR(E2845="",E2845="!!!",F2845="NEW"),"",INDEX(J$1:J2844,SUMPRODUCT(MAX(ROW(E$1:E2844)*(E2845=E$1:E2844)))))</f>
        <v/>
      </c>
      <c r="L2845" s="16"/>
    </row>
    <row r="2846" customFormat="false" ht="12.75" hidden="false" customHeight="false" outlineLevel="0" collapsed="false">
      <c r="A2846" s="9" t="s">
        <v>192</v>
      </c>
      <c r="E2846" s="10" t="str">
        <f aca="false">IF(D2846="?OLD","!!!","")</f>
        <v/>
      </c>
      <c r="F2846" s="11" t="str">
        <f aca="false">IF(OR(E2846="",E2846="!!!"),"",IF(NOT(ISNA(VLOOKUP(E2846,E$1:E2845,1,FALSE()))),"OLD",IF(AND(E2846&lt;&gt;"",E2846&lt;&gt;"!!!"),"NEW","")))</f>
        <v/>
      </c>
      <c r="G2846" s="12" t="str">
        <f aca="false">IF(OR(E2846="",E2846="!!!"),"",IF(OR(J2846=0,AND(J2846=1,K2846=1),AND(J2846=1,I2846="SBJ"),AND(J2846=1,I2846=0)),"?IN_FOCUS",IF(J2846&lt;=2,"?ACTIVATED",IF(J2846&lt;&gt;"","?FAMILIAR",IF(F2846="NEW",IF(ISNA(VLOOKUP(E2846,#REF!,1,FALSE())),"?TYPE_IDENTIFIABLE","?REFERENTIAL"),"_")))))</f>
        <v/>
      </c>
      <c r="H2846" s="13" t="str">
        <f aca="false">IF(J2846&lt;&gt;1,"",IF(I2846="SBJ","CB","?"))</f>
        <v/>
      </c>
      <c r="I2846" s="14" t="str">
        <f aca="false">IF(OR(E2846="",E2846="!!!",F2846="NEW"),"",INDEX(B$2:B2845,-1+SUMPRODUCT(MAX(ROW(E$2:E2845)*(E2846=E$2:E2845)))))</f>
        <v/>
      </c>
      <c r="J2846" s="15" t="str">
        <f aca="true">IF(OR(E2846="",E2846="!!!",F2846="NEW"),"",COUNTBLANK(OFFSET(A$1,,,SUMPRODUCT(MAX(ROW(E$2:E2846)*(E2846=E$2:E2846)))))-COUNTBLANK(OFFSET(A$1,,,SUMPRODUCT(MAX(ROW(E$1:E2845)*(E2846=E$1:E2845))))))</f>
        <v/>
      </c>
      <c r="K2846" s="15" t="str">
        <f aca="false">IF(OR(E2846="",E2846="!!!",F2846="NEW"),"",INDEX(J$1:J2845,SUMPRODUCT(MAX(ROW(E$1:E2845)*(E2846=E$1:E2845)))))</f>
        <v/>
      </c>
      <c r="L2846" s="16"/>
    </row>
    <row r="2847" customFormat="false" ht="12.75" hidden="false" customHeight="false" outlineLevel="0" collapsed="false">
      <c r="A2847" s="9" t="s">
        <v>193</v>
      </c>
      <c r="E2847" s="10" t="str">
        <f aca="false">IF(D2847="?OLD","!!!","")</f>
        <v/>
      </c>
      <c r="F2847" s="11" t="str">
        <f aca="false">IF(OR(E2847="",E2847="!!!"),"",IF(NOT(ISNA(VLOOKUP(E2847,E$1:E2846,1,FALSE()))),"OLD",IF(AND(E2847&lt;&gt;"",E2847&lt;&gt;"!!!"),"NEW","")))</f>
        <v/>
      </c>
      <c r="G2847" s="12" t="str">
        <f aca="false">IF(OR(E2847="",E2847="!!!"),"",IF(OR(J2847=0,AND(J2847=1,K2847=1),AND(J2847=1,I2847="SBJ"),AND(J2847=1,I2847=0)),"?IN_FOCUS",IF(J2847&lt;=2,"?ACTIVATED",IF(J2847&lt;&gt;"","?FAMILIAR",IF(F2847="NEW",IF(ISNA(VLOOKUP(E2847,#REF!,1,FALSE())),"?TYPE_IDENTIFIABLE","?REFERENTIAL"),"_")))))</f>
        <v/>
      </c>
      <c r="H2847" s="13" t="str">
        <f aca="false">IF(J2847&lt;&gt;1,"",IF(I2847="SBJ","CB","?"))</f>
        <v/>
      </c>
      <c r="I2847" s="14" t="str">
        <f aca="false">IF(OR(E2847="",E2847="!!!",F2847="NEW"),"",INDEX(B$2:B2846,-1+SUMPRODUCT(MAX(ROW(E$2:E2846)*(E2847=E$2:E2846)))))</f>
        <v/>
      </c>
      <c r="J2847" s="15" t="str">
        <f aca="true">IF(OR(E2847="",E2847="!!!",F2847="NEW"),"",COUNTBLANK(OFFSET(A$1,,,SUMPRODUCT(MAX(ROW(E$2:E2847)*(E2847=E$2:E2847)))))-COUNTBLANK(OFFSET(A$1,,,SUMPRODUCT(MAX(ROW(E$1:E2846)*(E2847=E$1:E2846))))))</f>
        <v/>
      </c>
      <c r="K2847" s="15" t="str">
        <f aca="false">IF(OR(E2847="",E2847="!!!",F2847="NEW"),"",INDEX(J$1:J2846,SUMPRODUCT(MAX(ROW(E$1:E2846)*(E2847=E$1:E2846)))))</f>
        <v/>
      </c>
      <c r="L2847" s="16"/>
    </row>
    <row r="2848" customFormat="false" ht="12.75" hidden="false" customHeight="false" outlineLevel="0" collapsed="false">
      <c r="A2848" s="9" t="s">
        <v>200</v>
      </c>
      <c r="B2848" s="0" t="s">
        <v>29</v>
      </c>
      <c r="C2848" s="0" t="s">
        <v>30</v>
      </c>
      <c r="D2848" s="0" t="s">
        <v>31</v>
      </c>
      <c r="E2848" s="10" t="str">
        <f aca="false">IF(D2848="?OLD","!!!","")</f>
        <v>!!!</v>
      </c>
      <c r="F2848" s="11" t="str">
        <f aca="false">IF(OR(E2848="",E2848="!!!"),"",IF(NOT(ISNA(VLOOKUP(E2848,E$1:E2847,1,FALSE()))),"OLD",IF(AND(E2848&lt;&gt;"",E2848&lt;&gt;"!!!"),"NEW","")))</f>
        <v/>
      </c>
      <c r="G2848" s="12" t="str">
        <f aca="false">IF(OR(E2848="",E2848="!!!"),"",IF(OR(J2848=0,AND(J2848=1,K2848=1),AND(J2848=1,I2848="SBJ"),AND(J2848=1,I2848=0)),"?IN_FOCUS",IF(J2848&lt;=2,"?ACTIVATED",IF(J2848&lt;&gt;"","?FAMILIAR",IF(F2848="NEW",IF(ISNA(VLOOKUP(E2848,#REF!,1,FALSE())),"?TYPE_IDENTIFIABLE","?REFERENTIAL"),"_")))))</f>
        <v/>
      </c>
      <c r="H2848" s="13" t="str">
        <f aca="false">IF(J2848&lt;&gt;1,"",IF(I2848="SBJ","CB","?"))</f>
        <v/>
      </c>
      <c r="I2848" s="14" t="str">
        <f aca="false">IF(OR(E2848="",E2848="!!!",F2848="NEW"),"",INDEX(B$2:B2847,-1+SUMPRODUCT(MAX(ROW(E$2:E2847)*(E2848=E$2:E2847)))))</f>
        <v/>
      </c>
      <c r="J2848" s="15" t="str">
        <f aca="true">IF(OR(E2848="",E2848="!!!",F2848="NEW"),"",COUNTBLANK(OFFSET(A$1,,,SUMPRODUCT(MAX(ROW(E$2:E2848)*(E2848=E$2:E2848)))))-COUNTBLANK(OFFSET(A$1,,,SUMPRODUCT(MAX(ROW(E$1:E2847)*(E2848=E$1:E2847))))))</f>
        <v/>
      </c>
      <c r="K2848" s="15" t="str">
        <f aca="false">IF(OR(E2848="",E2848="!!!",F2848="NEW"),"",INDEX(J$1:J2847,SUMPRODUCT(MAX(ROW(E$1:E2847)*(E2848=E$1:E2847)))))</f>
        <v/>
      </c>
      <c r="L2848" s="16"/>
    </row>
    <row r="2849" customFormat="false" ht="12.75" hidden="false" customHeight="false" outlineLevel="0" collapsed="false">
      <c r="A2849" s="9" t="s">
        <v>21</v>
      </c>
      <c r="E2849" s="10" t="str">
        <f aca="false">IF(D2849="?OLD","!!!","")</f>
        <v/>
      </c>
      <c r="F2849" s="11" t="str">
        <f aca="false">IF(OR(E2849="",E2849="!!!"),"",IF(NOT(ISNA(VLOOKUP(E2849,E$1:E2848,1,FALSE()))),"OLD",IF(AND(E2849&lt;&gt;"",E2849&lt;&gt;"!!!"),"NEW","")))</f>
        <v/>
      </c>
      <c r="G2849" s="12" t="str">
        <f aca="false">IF(OR(E2849="",E2849="!!!"),"",IF(OR(J2849=0,AND(J2849=1,K2849=1),AND(J2849=1,I2849="SBJ"),AND(J2849=1,I2849=0)),"?IN_FOCUS",IF(J2849&lt;=2,"?ACTIVATED",IF(J2849&lt;&gt;"","?FAMILIAR",IF(F2849="NEW",IF(ISNA(VLOOKUP(E2849,#REF!,1,FALSE())),"?TYPE_IDENTIFIABLE","?REFERENTIAL"),"_")))))</f>
        <v/>
      </c>
      <c r="H2849" s="13" t="str">
        <f aca="false">IF(J2849&lt;&gt;1,"",IF(I2849="SBJ","CB","?"))</f>
        <v/>
      </c>
      <c r="I2849" s="14" t="str">
        <f aca="false">IF(OR(E2849="",E2849="!!!",F2849="NEW"),"",INDEX(B$2:B2848,-1+SUMPRODUCT(MAX(ROW(E$2:E2848)*(E2849=E$2:E2848)))))</f>
        <v/>
      </c>
      <c r="J2849" s="15" t="str">
        <f aca="true">IF(OR(E2849="",E2849="!!!",F2849="NEW"),"",COUNTBLANK(OFFSET(A$1,,,SUMPRODUCT(MAX(ROW(E$2:E2849)*(E2849=E$2:E2849)))))-COUNTBLANK(OFFSET(A$1,,,SUMPRODUCT(MAX(ROW(E$1:E2848)*(E2849=E$1:E2848))))))</f>
        <v/>
      </c>
      <c r="K2849" s="15" t="str">
        <f aca="false">IF(OR(E2849="",E2849="!!!",F2849="NEW"),"",INDEX(J$1:J2848,SUMPRODUCT(MAX(ROW(E$1:E2848)*(E2849=E$1:E2848)))))</f>
        <v/>
      </c>
      <c r="L2849" s="16"/>
    </row>
    <row r="2850" customFormat="false" ht="12.75" hidden="false" customHeight="false" outlineLevel="0" collapsed="false">
      <c r="A2850" s="9" t="s">
        <v>1025</v>
      </c>
      <c r="B2850" s="0" t="s">
        <v>23</v>
      </c>
      <c r="C2850" s="0" t="s">
        <v>19</v>
      </c>
      <c r="E2850" s="10" t="str">
        <f aca="false">IF(D2850="?OLD","!!!","")</f>
        <v/>
      </c>
      <c r="F2850" s="11" t="str">
        <f aca="false">IF(OR(E2850="",E2850="!!!"),"",IF(NOT(ISNA(VLOOKUP(E2850,E$1:E2849,1,FALSE()))),"OLD",IF(AND(E2850&lt;&gt;"",E2850&lt;&gt;"!!!"),"NEW","")))</f>
        <v/>
      </c>
      <c r="G2850" s="12" t="str">
        <f aca="false">IF(OR(E2850="",E2850="!!!"),"",IF(OR(J2850=0,AND(J2850=1,K2850=1),AND(J2850=1,I2850="SBJ"),AND(J2850=1,I2850=0)),"?IN_FOCUS",IF(J2850&lt;=2,"?ACTIVATED",IF(J2850&lt;&gt;"","?FAMILIAR",IF(F2850="NEW",IF(ISNA(VLOOKUP(E2850,#REF!,1,FALSE())),"?TYPE_IDENTIFIABLE","?REFERENTIAL"),"_")))))</f>
        <v/>
      </c>
      <c r="H2850" s="13" t="str">
        <f aca="false">IF(J2850&lt;&gt;1,"",IF(I2850="SBJ","CB","?"))</f>
        <v/>
      </c>
      <c r="I2850" s="14" t="str">
        <f aca="false">IF(OR(E2850="",E2850="!!!",F2850="NEW"),"",INDEX(B$2:B2849,-1+SUMPRODUCT(MAX(ROW(E$2:E2849)*(E2850=E$2:E2849)))))</f>
        <v/>
      </c>
      <c r="J2850" s="15" t="str">
        <f aca="true">IF(OR(E2850="",E2850="!!!",F2850="NEW"),"",COUNTBLANK(OFFSET(A$1,,,SUMPRODUCT(MAX(ROW(E$2:E2850)*(E2850=E$2:E2850)))))-COUNTBLANK(OFFSET(A$1,,,SUMPRODUCT(MAX(ROW(E$1:E2849)*(E2850=E$1:E2849))))))</f>
        <v/>
      </c>
      <c r="K2850" s="15" t="str">
        <f aca="false">IF(OR(E2850="",E2850="!!!",F2850="NEW"),"",INDEX(J$1:J2849,SUMPRODUCT(MAX(ROW(E$1:E2849)*(E2850=E$1:E2849)))))</f>
        <v/>
      </c>
      <c r="L2850" s="16"/>
    </row>
    <row r="2851" customFormat="false" ht="12.75" hidden="false" customHeight="false" outlineLevel="0" collapsed="false">
      <c r="A2851" s="9" t="s">
        <v>633</v>
      </c>
      <c r="E2851" s="10" t="str">
        <f aca="false">IF(D2851="?OLD","!!!","")</f>
        <v/>
      </c>
      <c r="F2851" s="11" t="str">
        <f aca="false">IF(OR(E2851="",E2851="!!!"),"",IF(NOT(ISNA(VLOOKUP(E2851,E$1:E2850,1,FALSE()))),"OLD",IF(AND(E2851&lt;&gt;"",E2851&lt;&gt;"!!!"),"NEW","")))</f>
        <v/>
      </c>
      <c r="G2851" s="12" t="str">
        <f aca="false">IF(OR(E2851="",E2851="!!!"),"",IF(OR(J2851=0,AND(J2851=1,K2851=1),AND(J2851=1,I2851="SBJ"),AND(J2851=1,I2851=0)),"?IN_FOCUS",IF(J2851&lt;=2,"?ACTIVATED",IF(J2851&lt;&gt;"","?FAMILIAR",IF(F2851="NEW",IF(ISNA(VLOOKUP(E2851,#REF!,1,FALSE())),"?TYPE_IDENTIFIABLE","?REFERENTIAL"),"_")))))</f>
        <v/>
      </c>
      <c r="H2851" s="13" t="str">
        <f aca="false">IF(J2851&lt;&gt;1,"",IF(I2851="SBJ","CB","?"))</f>
        <v/>
      </c>
      <c r="I2851" s="14" t="str">
        <f aca="false">IF(OR(E2851="",E2851="!!!",F2851="NEW"),"",INDEX(B$2:B2850,-1+SUMPRODUCT(MAX(ROW(E$2:E2850)*(E2851=E$2:E2850)))))</f>
        <v/>
      </c>
      <c r="J2851" s="15" t="str">
        <f aca="true">IF(OR(E2851="",E2851="!!!",F2851="NEW"),"",COUNTBLANK(OFFSET(A$1,,,SUMPRODUCT(MAX(ROW(E$2:E2851)*(E2851=E$2:E2851)))))-COUNTBLANK(OFFSET(A$1,,,SUMPRODUCT(MAX(ROW(E$1:E2850)*(E2851=E$1:E2850))))))</f>
        <v/>
      </c>
      <c r="K2851" s="15" t="str">
        <f aca="false">IF(OR(E2851="",E2851="!!!",F2851="NEW"),"",INDEX(J$1:J2850,SUMPRODUCT(MAX(ROW(E$1:E2850)*(E2851=E$1:E2850)))))</f>
        <v/>
      </c>
      <c r="L2851" s="16"/>
    </row>
    <row r="2852" customFormat="false" ht="12.75" hidden="false" customHeight="false" outlineLevel="0" collapsed="false">
      <c r="A2852" s="9" t="s">
        <v>98</v>
      </c>
      <c r="B2852" s="0" t="s">
        <v>91</v>
      </c>
      <c r="C2852" s="0" t="s">
        <v>30</v>
      </c>
      <c r="D2852" s="0" t="s">
        <v>31</v>
      </c>
      <c r="E2852" s="10" t="str">
        <f aca="false">IF(D2852="?OLD","!!!","")</f>
        <v>!!!</v>
      </c>
      <c r="F2852" s="11" t="str">
        <f aca="false">IF(OR(E2852="",E2852="!!!"),"",IF(NOT(ISNA(VLOOKUP(E2852,E$1:E2851,1,FALSE()))),"OLD",IF(AND(E2852&lt;&gt;"",E2852&lt;&gt;"!!!"),"NEW","")))</f>
        <v/>
      </c>
      <c r="G2852" s="12" t="str">
        <f aca="false">IF(OR(E2852="",E2852="!!!"),"",IF(OR(J2852=0,AND(J2852=1,K2852=1),AND(J2852=1,I2852="SBJ"),AND(J2852=1,I2852=0)),"?IN_FOCUS",IF(J2852&lt;=2,"?ACTIVATED",IF(J2852&lt;&gt;"","?FAMILIAR",IF(F2852="NEW",IF(ISNA(VLOOKUP(E2852,#REF!,1,FALSE())),"?TYPE_IDENTIFIABLE","?REFERENTIAL"),"_")))))</f>
        <v/>
      </c>
      <c r="H2852" s="13" t="str">
        <f aca="false">IF(J2852&lt;&gt;1,"",IF(I2852="SBJ","CB","?"))</f>
        <v/>
      </c>
      <c r="I2852" s="14" t="str">
        <f aca="false">IF(OR(E2852="",E2852="!!!",F2852="NEW"),"",INDEX(B$2:B2851,-1+SUMPRODUCT(MAX(ROW(E$2:E2851)*(E2852=E$2:E2851)))))</f>
        <v/>
      </c>
      <c r="J2852" s="15" t="str">
        <f aca="true">IF(OR(E2852="",E2852="!!!",F2852="NEW"),"",COUNTBLANK(OFFSET(A$1,,,SUMPRODUCT(MAX(ROW(E$2:E2852)*(E2852=E$2:E2852)))))-COUNTBLANK(OFFSET(A$1,,,SUMPRODUCT(MAX(ROW(E$1:E2851)*(E2852=E$1:E2851))))))</f>
        <v/>
      </c>
      <c r="K2852" s="15" t="str">
        <f aca="false">IF(OR(E2852="",E2852="!!!",F2852="NEW"),"",INDEX(J$1:J2851,SUMPRODUCT(MAX(ROW(E$1:E2851)*(E2852=E$1:E2851)))))</f>
        <v/>
      </c>
      <c r="L2852" s="16"/>
    </row>
    <row r="2853" customFormat="false" ht="12.75" hidden="false" customHeight="false" outlineLevel="0" collapsed="false">
      <c r="A2853" s="9" t="s">
        <v>1026</v>
      </c>
      <c r="E2853" s="10" t="str">
        <f aca="false">IF(D2853="?OLD","!!!","")</f>
        <v/>
      </c>
      <c r="F2853" s="11" t="str">
        <f aca="false">IF(OR(E2853="",E2853="!!!"),"",IF(NOT(ISNA(VLOOKUP(E2853,E$1:E2852,1,FALSE()))),"OLD",IF(AND(E2853&lt;&gt;"",E2853&lt;&gt;"!!!"),"NEW","")))</f>
        <v/>
      </c>
      <c r="G2853" s="12" t="str">
        <f aca="false">IF(OR(E2853="",E2853="!!!"),"",IF(OR(J2853=0,AND(J2853=1,K2853=1),AND(J2853=1,I2853="SBJ"),AND(J2853=1,I2853=0)),"?IN_FOCUS",IF(J2853&lt;=2,"?ACTIVATED",IF(J2853&lt;&gt;"","?FAMILIAR",IF(F2853="NEW",IF(ISNA(VLOOKUP(E2853,#REF!,1,FALSE())),"?TYPE_IDENTIFIABLE","?REFERENTIAL"),"_")))))</f>
        <v/>
      </c>
      <c r="H2853" s="13" t="str">
        <f aca="false">IF(J2853&lt;&gt;1,"",IF(I2853="SBJ","CB","?"))</f>
        <v/>
      </c>
      <c r="I2853" s="14" t="str">
        <f aca="false">IF(OR(E2853="",E2853="!!!",F2853="NEW"),"",INDEX(B$2:B2852,-1+SUMPRODUCT(MAX(ROW(E$2:E2852)*(E2853=E$2:E2852)))))</f>
        <v/>
      </c>
      <c r="J2853" s="15" t="str">
        <f aca="true">IF(OR(E2853="",E2853="!!!",F2853="NEW"),"",COUNTBLANK(OFFSET(A$1,,,SUMPRODUCT(MAX(ROW(E$2:E2853)*(E2853=E$2:E2853)))))-COUNTBLANK(OFFSET(A$1,,,SUMPRODUCT(MAX(ROW(E$1:E2852)*(E2853=E$1:E2852))))))</f>
        <v/>
      </c>
      <c r="K2853" s="15" t="str">
        <f aca="false">IF(OR(E2853="",E2853="!!!",F2853="NEW"),"",INDEX(J$1:J2852,SUMPRODUCT(MAX(ROW(E$1:E2852)*(E2853=E$1:E2852)))))</f>
        <v/>
      </c>
      <c r="L2853" s="16"/>
    </row>
    <row r="2854" customFormat="false" ht="12.75" hidden="false" customHeight="false" outlineLevel="0" collapsed="false">
      <c r="A2854" s="9" t="s">
        <v>181</v>
      </c>
      <c r="B2854" s="0" t="s">
        <v>137</v>
      </c>
      <c r="C2854" s="0" t="s">
        <v>30</v>
      </c>
      <c r="D2854" s="0" t="s">
        <v>31</v>
      </c>
      <c r="E2854" s="10" t="str">
        <f aca="false">IF(D2854="?OLD","!!!","")</f>
        <v>!!!</v>
      </c>
      <c r="F2854" s="11" t="str">
        <f aca="false">IF(OR(E2854="",E2854="!!!"),"",IF(NOT(ISNA(VLOOKUP(E2854,E$1:E2853,1,FALSE()))),"OLD",IF(AND(E2854&lt;&gt;"",E2854&lt;&gt;"!!!"),"NEW","")))</f>
        <v/>
      </c>
      <c r="G2854" s="12" t="str">
        <f aca="false">IF(OR(E2854="",E2854="!!!"),"",IF(OR(J2854=0,AND(J2854=1,K2854=1),AND(J2854=1,I2854="SBJ"),AND(J2854=1,I2854=0)),"?IN_FOCUS",IF(J2854&lt;=2,"?ACTIVATED",IF(J2854&lt;&gt;"","?FAMILIAR",IF(F2854="NEW",IF(ISNA(VLOOKUP(E2854,#REF!,1,FALSE())),"?TYPE_IDENTIFIABLE","?REFERENTIAL"),"_")))))</f>
        <v/>
      </c>
      <c r="H2854" s="13" t="str">
        <f aca="false">IF(J2854&lt;&gt;1,"",IF(I2854="SBJ","CB","?"))</f>
        <v/>
      </c>
      <c r="I2854" s="14" t="str">
        <f aca="false">IF(OR(E2854="",E2854="!!!",F2854="NEW"),"",INDEX(B$2:B2853,-1+SUMPRODUCT(MAX(ROW(E$2:E2853)*(E2854=E$2:E2853)))))</f>
        <v/>
      </c>
      <c r="J2854" s="15" t="str">
        <f aca="true">IF(OR(E2854="",E2854="!!!",F2854="NEW"),"",COUNTBLANK(OFFSET(A$1,,,SUMPRODUCT(MAX(ROW(E$2:E2854)*(E2854=E$2:E2854)))))-COUNTBLANK(OFFSET(A$1,,,SUMPRODUCT(MAX(ROW(E$1:E2853)*(E2854=E$1:E2853))))))</f>
        <v/>
      </c>
      <c r="K2854" s="15" t="str">
        <f aca="false">IF(OR(E2854="",E2854="!!!",F2854="NEW"),"",INDEX(J$1:J2853,SUMPRODUCT(MAX(ROW(E$1:E2853)*(E2854=E$1:E2853)))))</f>
        <v/>
      </c>
      <c r="L2854" s="16"/>
    </row>
    <row r="2855" customFormat="false" ht="12.75" hidden="false" customHeight="false" outlineLevel="0" collapsed="false">
      <c r="A2855" s="9" t="s">
        <v>21</v>
      </c>
      <c r="E2855" s="10" t="str">
        <f aca="false">IF(D2855="?OLD","!!!","")</f>
        <v/>
      </c>
      <c r="F2855" s="11" t="str">
        <f aca="false">IF(OR(E2855="",E2855="!!!"),"",IF(NOT(ISNA(VLOOKUP(E2855,E$1:E2854,1,FALSE()))),"OLD",IF(AND(E2855&lt;&gt;"",E2855&lt;&gt;"!!!"),"NEW","")))</f>
        <v/>
      </c>
      <c r="G2855" s="12" t="str">
        <f aca="false">IF(OR(E2855="",E2855="!!!"),"",IF(OR(J2855=0,AND(J2855=1,K2855=1),AND(J2855=1,I2855="SBJ"),AND(J2855=1,I2855=0)),"?IN_FOCUS",IF(J2855&lt;=2,"?ACTIVATED",IF(J2855&lt;&gt;"","?FAMILIAR",IF(F2855="NEW",IF(ISNA(VLOOKUP(E2855,#REF!,1,FALSE())),"?TYPE_IDENTIFIABLE","?REFERENTIAL"),"_")))))</f>
        <v/>
      </c>
      <c r="H2855" s="13" t="str">
        <f aca="false">IF(J2855&lt;&gt;1,"",IF(I2855="SBJ","CB","?"))</f>
        <v/>
      </c>
      <c r="I2855" s="14" t="str">
        <f aca="false">IF(OR(E2855="",E2855="!!!",F2855="NEW"),"",INDEX(B$2:B2854,-1+SUMPRODUCT(MAX(ROW(E$2:E2854)*(E2855=E$2:E2854)))))</f>
        <v/>
      </c>
      <c r="J2855" s="15" t="str">
        <f aca="true">IF(OR(E2855="",E2855="!!!",F2855="NEW"),"",COUNTBLANK(OFFSET(A$1,,,SUMPRODUCT(MAX(ROW(E$2:E2855)*(E2855=E$2:E2855)))))-COUNTBLANK(OFFSET(A$1,,,SUMPRODUCT(MAX(ROW(E$1:E2854)*(E2855=E$1:E2854))))))</f>
        <v/>
      </c>
      <c r="K2855" s="15" t="str">
        <f aca="false">IF(OR(E2855="",E2855="!!!",F2855="NEW"),"",INDEX(J$1:J2854,SUMPRODUCT(MAX(ROW(E$1:E2854)*(E2855=E$1:E2854)))))</f>
        <v/>
      </c>
      <c r="L2855" s="16"/>
    </row>
    <row r="2856" customFormat="false" ht="12.75" hidden="false" customHeight="false" outlineLevel="0" collapsed="false">
      <c r="A2856" s="9" t="s">
        <v>1027</v>
      </c>
      <c r="B2856" s="0" t="s">
        <v>137</v>
      </c>
      <c r="C2856" s="0" t="s">
        <v>19</v>
      </c>
      <c r="E2856" s="10" t="str">
        <f aca="false">IF(D2856="?OLD","!!!","")</f>
        <v/>
      </c>
      <c r="F2856" s="11" t="str">
        <f aca="false">IF(OR(E2856="",E2856="!!!"),"",IF(NOT(ISNA(VLOOKUP(E2856,E$1:E2855,1,FALSE()))),"OLD",IF(AND(E2856&lt;&gt;"",E2856&lt;&gt;"!!!"),"NEW","")))</f>
        <v/>
      </c>
      <c r="G2856" s="12" t="str">
        <f aca="false">IF(OR(E2856="",E2856="!!!"),"",IF(OR(J2856=0,AND(J2856=1,K2856=1),AND(J2856=1,I2856="SBJ"),AND(J2856=1,I2856=0)),"?IN_FOCUS",IF(J2856&lt;=2,"?ACTIVATED",IF(J2856&lt;&gt;"","?FAMILIAR",IF(F2856="NEW",IF(ISNA(VLOOKUP(E2856,#REF!,1,FALSE())),"?TYPE_IDENTIFIABLE","?REFERENTIAL"),"_")))))</f>
        <v/>
      </c>
      <c r="H2856" s="13" t="str">
        <f aca="false">IF(J2856&lt;&gt;1,"",IF(I2856="SBJ","CB","?"))</f>
        <v/>
      </c>
      <c r="I2856" s="14" t="str">
        <f aca="false">IF(OR(E2856="",E2856="!!!",F2856="NEW"),"",INDEX(B$2:B2855,-1+SUMPRODUCT(MAX(ROW(E$2:E2855)*(E2856=E$2:E2855)))))</f>
        <v/>
      </c>
      <c r="J2856" s="15" t="str">
        <f aca="true">IF(OR(E2856="",E2856="!!!",F2856="NEW"),"",COUNTBLANK(OFFSET(A$1,,,SUMPRODUCT(MAX(ROW(E$2:E2856)*(E2856=E$2:E2856)))))-COUNTBLANK(OFFSET(A$1,,,SUMPRODUCT(MAX(ROW(E$1:E2855)*(E2856=E$1:E2855))))))</f>
        <v/>
      </c>
      <c r="K2856" s="15" t="str">
        <f aca="false">IF(OR(E2856="",E2856="!!!",F2856="NEW"),"",INDEX(J$1:J2855,SUMPRODUCT(MAX(ROW(E$1:E2855)*(E2856=E$1:E2855)))))</f>
        <v/>
      </c>
      <c r="L2856" s="16"/>
    </row>
    <row r="2857" customFormat="false" ht="12.75" hidden="false" customHeight="false" outlineLevel="0" collapsed="false">
      <c r="A2857" s="9" t="s">
        <v>20</v>
      </c>
      <c r="E2857" s="10" t="str">
        <f aca="false">IF(D2857="?OLD","!!!","")</f>
        <v/>
      </c>
      <c r="F2857" s="11" t="str">
        <f aca="false">IF(OR(E2857="",E2857="!!!"),"",IF(NOT(ISNA(VLOOKUP(E2857,E$1:E2856,1,FALSE()))),"OLD",IF(AND(E2857&lt;&gt;"",E2857&lt;&gt;"!!!"),"NEW","")))</f>
        <v/>
      </c>
      <c r="G2857" s="12" t="str">
        <f aca="false">IF(OR(E2857="",E2857="!!!"),"",IF(OR(J2857=0,AND(J2857=1,K2857=1),AND(J2857=1,I2857="SBJ"),AND(J2857=1,I2857=0)),"?IN_FOCUS",IF(J2857&lt;=2,"?ACTIVATED",IF(J2857&lt;&gt;"","?FAMILIAR",IF(F2857="NEW",IF(ISNA(VLOOKUP(E2857,#REF!,1,FALSE())),"?TYPE_IDENTIFIABLE","?REFERENTIAL"),"_")))))</f>
        <v/>
      </c>
      <c r="H2857" s="13" t="str">
        <f aca="false">IF(J2857&lt;&gt;1,"",IF(I2857="SBJ","CB","?"))</f>
        <v/>
      </c>
      <c r="I2857" s="14" t="str">
        <f aca="false">IF(OR(E2857="",E2857="!!!",F2857="NEW"),"",INDEX(B$2:B2856,-1+SUMPRODUCT(MAX(ROW(E$2:E2856)*(E2857=E$2:E2856)))))</f>
        <v/>
      </c>
      <c r="J2857" s="15" t="str">
        <f aca="true">IF(OR(E2857="",E2857="!!!",F2857="NEW"),"",COUNTBLANK(OFFSET(A$1,,,SUMPRODUCT(MAX(ROW(E$2:E2857)*(E2857=E$2:E2857)))))-COUNTBLANK(OFFSET(A$1,,,SUMPRODUCT(MAX(ROW(E$1:E2856)*(E2857=E$1:E2856))))))</f>
        <v/>
      </c>
      <c r="K2857" s="15" t="str">
        <f aca="false">IF(OR(E2857="",E2857="!!!",F2857="NEW"),"",INDEX(J$1:J2856,SUMPRODUCT(MAX(ROW(E$1:E2856)*(E2857=E$1:E2856)))))</f>
        <v/>
      </c>
      <c r="L2857" s="16"/>
    </row>
    <row r="2858" customFormat="false" ht="12.75" hidden="false" customHeight="false" outlineLevel="0" collapsed="false">
      <c r="A2858" s="9" t="s">
        <v>1028</v>
      </c>
      <c r="E2858" s="10" t="str">
        <f aca="false">IF(D2858="?OLD","!!!","")</f>
        <v/>
      </c>
      <c r="F2858" s="11" t="str">
        <f aca="false">IF(OR(E2858="",E2858="!!!"),"",IF(NOT(ISNA(VLOOKUP(E2858,E$1:E2857,1,FALSE()))),"OLD",IF(AND(E2858&lt;&gt;"",E2858&lt;&gt;"!!!"),"NEW","")))</f>
        <v/>
      </c>
      <c r="G2858" s="12" t="str">
        <f aca="false">IF(OR(E2858="",E2858="!!!"),"",IF(OR(J2858=0,AND(J2858=1,K2858=1),AND(J2858=1,I2858="SBJ"),AND(J2858=1,I2858=0)),"?IN_FOCUS",IF(J2858&lt;=2,"?ACTIVATED",IF(J2858&lt;&gt;"","?FAMILIAR",IF(F2858="NEW",IF(ISNA(VLOOKUP(E2858,#REF!,1,FALSE())),"?TYPE_IDENTIFIABLE","?REFERENTIAL"),"_")))))</f>
        <v/>
      </c>
      <c r="H2858" s="13" t="str">
        <f aca="false">IF(J2858&lt;&gt;1,"",IF(I2858="SBJ","CB","?"))</f>
        <v/>
      </c>
      <c r="I2858" s="14" t="str">
        <f aca="false">IF(OR(E2858="",E2858="!!!",F2858="NEW"),"",INDEX(B$2:B2857,-1+SUMPRODUCT(MAX(ROW(E$2:E2857)*(E2858=E$2:E2857)))))</f>
        <v/>
      </c>
      <c r="J2858" s="15" t="str">
        <f aca="true">IF(OR(E2858="",E2858="!!!",F2858="NEW"),"",COUNTBLANK(OFFSET(A$1,,,SUMPRODUCT(MAX(ROW(E$2:E2858)*(E2858=E$2:E2858)))))-COUNTBLANK(OFFSET(A$1,,,SUMPRODUCT(MAX(ROW(E$1:E2857)*(E2858=E$1:E2857))))))</f>
        <v/>
      </c>
      <c r="K2858" s="15" t="str">
        <f aca="false">IF(OR(E2858="",E2858="!!!",F2858="NEW"),"",INDEX(J$1:J2857,SUMPRODUCT(MAX(ROW(E$1:E2857)*(E2858=E$1:E2857)))))</f>
        <v/>
      </c>
      <c r="L2858" s="16"/>
    </row>
    <row r="2859" customFormat="false" ht="12.75" hidden="false" customHeight="false" outlineLevel="0" collapsed="false">
      <c r="A2859" s="9" t="s">
        <v>1029</v>
      </c>
      <c r="B2859" s="0" t="s">
        <v>25</v>
      </c>
      <c r="C2859" s="0" t="s">
        <v>26</v>
      </c>
      <c r="E2859" s="10" t="str">
        <f aca="false">IF(D2859="?OLD","!!!","")</f>
        <v/>
      </c>
      <c r="F2859" s="11" t="str">
        <f aca="false">IF(OR(E2859="",E2859="!!!"),"",IF(NOT(ISNA(VLOOKUP(E2859,E$1:E2858,1,FALSE()))),"OLD",IF(AND(E2859&lt;&gt;"",E2859&lt;&gt;"!!!"),"NEW","")))</f>
        <v/>
      </c>
      <c r="G2859" s="12" t="str">
        <f aca="false">IF(OR(E2859="",E2859="!!!"),"",IF(OR(J2859=0,AND(J2859=1,K2859=1),AND(J2859=1,I2859="SBJ"),AND(J2859=1,I2859=0)),"?IN_FOCUS",IF(J2859&lt;=2,"?ACTIVATED",IF(J2859&lt;&gt;"","?FAMILIAR",IF(F2859="NEW",IF(ISNA(VLOOKUP(E2859,#REF!,1,FALSE())),"?TYPE_IDENTIFIABLE","?REFERENTIAL"),"_")))))</f>
        <v/>
      </c>
      <c r="H2859" s="13" t="str">
        <f aca="false">IF(J2859&lt;&gt;1,"",IF(I2859="SBJ","CB","?"))</f>
        <v/>
      </c>
      <c r="I2859" s="14" t="str">
        <f aca="false">IF(OR(E2859="",E2859="!!!",F2859="NEW"),"",INDEX(B$2:B2858,-1+SUMPRODUCT(MAX(ROW(E$2:E2858)*(E2859=E$2:E2858)))))</f>
        <v/>
      </c>
      <c r="J2859" s="15" t="str">
        <f aca="true">IF(OR(E2859="",E2859="!!!",F2859="NEW"),"",COUNTBLANK(OFFSET(A$1,,,SUMPRODUCT(MAX(ROW(E$2:E2859)*(E2859=E$2:E2859)))))-COUNTBLANK(OFFSET(A$1,,,SUMPRODUCT(MAX(ROW(E$1:E2858)*(E2859=E$1:E2858))))))</f>
        <v/>
      </c>
      <c r="K2859" s="15" t="str">
        <f aca="false">IF(OR(E2859="",E2859="!!!",F2859="NEW"),"",INDEX(J$1:J2858,SUMPRODUCT(MAX(ROW(E$1:E2858)*(E2859=E$1:E2858)))))</f>
        <v/>
      </c>
      <c r="L2859" s="16"/>
    </row>
    <row r="2860" customFormat="false" ht="12.75" hidden="false" customHeight="false" outlineLevel="0" collapsed="false">
      <c r="A2860" s="9" t="s">
        <v>48</v>
      </c>
      <c r="E2860" s="10" t="str">
        <f aca="false">IF(D2860="?OLD","!!!","")</f>
        <v/>
      </c>
      <c r="F2860" s="11" t="str">
        <f aca="false">IF(OR(E2860="",E2860="!!!"),"",IF(NOT(ISNA(VLOOKUP(E2860,E$1:E2859,1,FALSE()))),"OLD",IF(AND(E2860&lt;&gt;"",E2860&lt;&gt;"!!!"),"NEW","")))</f>
        <v/>
      </c>
      <c r="G2860" s="12" t="str">
        <f aca="false">IF(OR(E2860="",E2860="!!!"),"",IF(OR(J2860=0,AND(J2860=1,K2860=1),AND(J2860=1,I2860="SBJ"),AND(J2860=1,I2860=0)),"?IN_FOCUS",IF(J2860&lt;=2,"?ACTIVATED",IF(J2860&lt;&gt;"","?FAMILIAR",IF(F2860="NEW",IF(ISNA(VLOOKUP(E2860,#REF!,1,FALSE())),"?TYPE_IDENTIFIABLE","?REFERENTIAL"),"_")))))</f>
        <v/>
      </c>
      <c r="H2860" s="13" t="str">
        <f aca="false">IF(J2860&lt;&gt;1,"",IF(I2860="SBJ","CB","?"))</f>
        <v/>
      </c>
      <c r="I2860" s="14" t="str">
        <f aca="false">IF(OR(E2860="",E2860="!!!",F2860="NEW"),"",INDEX(B$2:B2859,-1+SUMPRODUCT(MAX(ROW(E$2:E2859)*(E2860=E$2:E2859)))))</f>
        <v/>
      </c>
      <c r="J2860" s="15" t="str">
        <f aca="true">IF(OR(E2860="",E2860="!!!",F2860="NEW"),"",COUNTBLANK(OFFSET(A$1,,,SUMPRODUCT(MAX(ROW(E$2:E2860)*(E2860=E$2:E2860)))))-COUNTBLANK(OFFSET(A$1,,,SUMPRODUCT(MAX(ROW(E$1:E2859)*(E2860=E$1:E2859))))))</f>
        <v/>
      </c>
      <c r="K2860" s="15" t="str">
        <f aca="false">IF(OR(E2860="",E2860="!!!",F2860="NEW"),"",INDEX(J$1:J2859,SUMPRODUCT(MAX(ROW(E$1:E2859)*(E2860=E$1:E2859)))))</f>
        <v/>
      </c>
      <c r="L2860" s="16"/>
    </row>
    <row r="2861" customFormat="false" ht="12.75" hidden="false" customHeight="false" outlineLevel="0" collapsed="false">
      <c r="A2861" s="9" t="s">
        <v>87</v>
      </c>
      <c r="E2861" s="10" t="str">
        <f aca="false">IF(D2861="?OLD","!!!","")</f>
        <v/>
      </c>
      <c r="F2861" s="11" t="str">
        <f aca="false">IF(OR(E2861="",E2861="!!!"),"",IF(NOT(ISNA(VLOOKUP(E2861,E$1:E2860,1,FALSE()))),"OLD",IF(AND(E2861&lt;&gt;"",E2861&lt;&gt;"!!!"),"NEW","")))</f>
        <v/>
      </c>
      <c r="G2861" s="12" t="str">
        <f aca="false">IF(OR(E2861="",E2861="!!!"),"",IF(OR(J2861=0,AND(J2861=1,K2861=1),AND(J2861=1,I2861="SBJ"),AND(J2861=1,I2861=0)),"?IN_FOCUS",IF(J2861&lt;=2,"?ACTIVATED",IF(J2861&lt;&gt;"","?FAMILIAR",IF(F2861="NEW",IF(ISNA(VLOOKUP(E2861,#REF!,1,FALSE())),"?TYPE_IDENTIFIABLE","?REFERENTIAL"),"_")))))</f>
        <v/>
      </c>
      <c r="H2861" s="13" t="str">
        <f aca="false">IF(J2861&lt;&gt;1,"",IF(I2861="SBJ","CB","?"))</f>
        <v/>
      </c>
      <c r="I2861" s="14" t="str">
        <f aca="false">IF(OR(E2861="",E2861="!!!",F2861="NEW"),"",INDEX(B$2:B2860,-1+SUMPRODUCT(MAX(ROW(E$2:E2860)*(E2861=E$2:E2860)))))</f>
        <v/>
      </c>
      <c r="J2861" s="15" t="str">
        <f aca="true">IF(OR(E2861="",E2861="!!!",F2861="NEW"),"",COUNTBLANK(OFFSET(A$1,,,SUMPRODUCT(MAX(ROW(E$2:E2861)*(E2861=E$2:E2861)))))-COUNTBLANK(OFFSET(A$1,,,SUMPRODUCT(MAX(ROW(E$1:E2860)*(E2861=E$1:E2860))))))</f>
        <v/>
      </c>
      <c r="K2861" s="15" t="str">
        <f aca="false">IF(OR(E2861="",E2861="!!!",F2861="NEW"),"",INDEX(J$1:J2860,SUMPRODUCT(MAX(ROW(E$1:E2860)*(E2861=E$1:E2860)))))</f>
        <v/>
      </c>
      <c r="L2861" s="16"/>
    </row>
    <row r="2862" customFormat="false" ht="12.75" hidden="false" customHeight="false" outlineLevel="0" collapsed="false">
      <c r="E2862" s="10" t="str">
        <f aca="false">IF(D2862="?OLD","!!!","")</f>
        <v/>
      </c>
      <c r="F2862" s="11" t="str">
        <f aca="false">IF(OR(E2862="",E2862="!!!"),"",IF(NOT(ISNA(VLOOKUP(E2862,E$1:E2861,1,FALSE()))),"OLD",IF(AND(E2862&lt;&gt;"",E2862&lt;&gt;"!!!"),"NEW","")))</f>
        <v/>
      </c>
      <c r="G2862" s="12" t="str">
        <f aca="false">IF(OR(E2862="",E2862="!!!"),"",IF(OR(J2862=0,AND(J2862=1,K2862=1),AND(J2862=1,I2862="SBJ"),AND(J2862=1,I2862=0)),"?IN_FOCUS",IF(J2862&lt;=2,"?ACTIVATED",IF(J2862&lt;&gt;"","?FAMILIAR",IF(F2862="NEW",IF(ISNA(VLOOKUP(E2862,#REF!,1,FALSE())),"?TYPE_IDENTIFIABLE","?REFERENTIAL"),"_")))))</f>
        <v/>
      </c>
      <c r="H2862" s="13" t="str">
        <f aca="false">IF(J2862&lt;&gt;1,"",IF(I2862="SBJ","CB","?"))</f>
        <v/>
      </c>
      <c r="I2862" s="14" t="str">
        <f aca="false">IF(OR(E2862="",E2862="!!!",F2862="NEW"),"",INDEX(B$2:B2861,-1+SUMPRODUCT(MAX(ROW(E$2:E2861)*(E2862=E$2:E2861)))))</f>
        <v/>
      </c>
      <c r="J2862" s="15" t="str">
        <f aca="true">IF(OR(E2862="",E2862="!!!",F2862="NEW"),"",COUNTBLANK(OFFSET(A$1,,,SUMPRODUCT(MAX(ROW(E$2:E2862)*(E2862=E$2:E2862)))))-COUNTBLANK(OFFSET(A$1,,,SUMPRODUCT(MAX(ROW(E$1:E2861)*(E2862=E$1:E2861))))))</f>
        <v/>
      </c>
      <c r="K2862" s="15" t="str">
        <f aca="false">IF(OR(E2862="",E2862="!!!",F2862="NEW"),"",INDEX(J$1:J2861,SUMPRODUCT(MAX(ROW(E$1:E2861)*(E2862=E$1:E2861)))))</f>
        <v/>
      </c>
      <c r="L2862" s="16"/>
    </row>
    <row r="2863" customFormat="false" ht="12.75" hidden="false" customHeight="false" outlineLevel="0" collapsed="false">
      <c r="A2863" s="9" t="s">
        <v>85</v>
      </c>
      <c r="E2863" s="10" t="str">
        <f aca="false">IF(D2863="?OLD","!!!","")</f>
        <v/>
      </c>
      <c r="F2863" s="11" t="str">
        <f aca="false">IF(OR(E2863="",E2863="!!!"),"",IF(NOT(ISNA(VLOOKUP(E2863,E$1:E2862,1,FALSE()))),"OLD",IF(AND(E2863&lt;&gt;"",E2863&lt;&gt;"!!!"),"NEW","")))</f>
        <v/>
      </c>
      <c r="G2863" s="12" t="str">
        <f aca="false">IF(OR(E2863="",E2863="!!!"),"",IF(OR(J2863=0,AND(J2863=1,K2863=1),AND(J2863=1,I2863="SBJ"),AND(J2863=1,I2863=0)),"?IN_FOCUS",IF(J2863&lt;=2,"?ACTIVATED",IF(J2863&lt;&gt;"","?FAMILIAR",IF(F2863="NEW",IF(ISNA(VLOOKUP(E2863,#REF!,1,FALSE())),"?TYPE_IDENTIFIABLE","?REFERENTIAL"),"_")))))</f>
        <v/>
      </c>
      <c r="H2863" s="13" t="str">
        <f aca="false">IF(J2863&lt;&gt;1,"",IF(I2863="SBJ","CB","?"))</f>
        <v/>
      </c>
      <c r="I2863" s="14" t="str">
        <f aca="false">IF(OR(E2863="",E2863="!!!",F2863="NEW"),"",INDEX(B$2:B2862,-1+SUMPRODUCT(MAX(ROW(E$2:E2862)*(E2863=E$2:E2862)))))</f>
        <v/>
      </c>
      <c r="J2863" s="15" t="str">
        <f aca="true">IF(OR(E2863="",E2863="!!!",F2863="NEW"),"",COUNTBLANK(OFFSET(A$1,,,SUMPRODUCT(MAX(ROW(E$2:E2863)*(E2863=E$2:E2863)))))-COUNTBLANK(OFFSET(A$1,,,SUMPRODUCT(MAX(ROW(E$1:E2862)*(E2863=E$1:E2862))))))</f>
        <v/>
      </c>
      <c r="K2863" s="15" t="str">
        <f aca="false">IF(OR(E2863="",E2863="!!!",F2863="NEW"),"",INDEX(J$1:J2862,SUMPRODUCT(MAX(ROW(E$1:E2862)*(E2863=E$1:E2862)))))</f>
        <v/>
      </c>
      <c r="L2863" s="16"/>
    </row>
    <row r="2864" customFormat="false" ht="12.75" hidden="false" customHeight="false" outlineLevel="0" collapsed="false">
      <c r="A2864" s="9" t="s">
        <v>1030</v>
      </c>
      <c r="E2864" s="10" t="str">
        <f aca="false">IF(D2864="?OLD","!!!","")</f>
        <v/>
      </c>
      <c r="F2864" s="11" t="str">
        <f aca="false">IF(OR(E2864="",E2864="!!!"),"",IF(NOT(ISNA(VLOOKUP(E2864,E$1:E2863,1,FALSE()))),"OLD",IF(AND(E2864&lt;&gt;"",E2864&lt;&gt;"!!!"),"NEW","")))</f>
        <v/>
      </c>
      <c r="G2864" s="12" t="str">
        <f aca="false">IF(OR(E2864="",E2864="!!!"),"",IF(OR(J2864=0,AND(J2864=1,K2864=1),AND(J2864=1,I2864="SBJ"),AND(J2864=1,I2864=0)),"?IN_FOCUS",IF(J2864&lt;=2,"?ACTIVATED",IF(J2864&lt;&gt;"","?FAMILIAR",IF(F2864="NEW",IF(ISNA(VLOOKUP(E2864,#REF!,1,FALSE())),"?TYPE_IDENTIFIABLE","?REFERENTIAL"),"_")))))</f>
        <v/>
      </c>
      <c r="H2864" s="13" t="str">
        <f aca="false">IF(J2864&lt;&gt;1,"",IF(I2864="SBJ","CB","?"))</f>
        <v/>
      </c>
      <c r="I2864" s="14" t="str">
        <f aca="false">IF(OR(E2864="",E2864="!!!",F2864="NEW"),"",INDEX(B$2:B2863,-1+SUMPRODUCT(MAX(ROW(E$2:E2863)*(E2864=E$2:E2863)))))</f>
        <v/>
      </c>
      <c r="J2864" s="15" t="str">
        <f aca="true">IF(OR(E2864="",E2864="!!!",F2864="NEW"),"",COUNTBLANK(OFFSET(A$1,,,SUMPRODUCT(MAX(ROW(E$2:E2864)*(E2864=E$2:E2864)))))-COUNTBLANK(OFFSET(A$1,,,SUMPRODUCT(MAX(ROW(E$1:E2863)*(E2864=E$1:E2863))))))</f>
        <v/>
      </c>
      <c r="K2864" s="15" t="str">
        <f aca="false">IF(OR(E2864="",E2864="!!!",F2864="NEW"),"",INDEX(J$1:J2863,SUMPRODUCT(MAX(ROW(E$1:E2863)*(E2864=E$1:E2863)))))</f>
        <v/>
      </c>
      <c r="L2864" s="16"/>
    </row>
    <row r="2865" customFormat="false" ht="12.75" hidden="false" customHeight="false" outlineLevel="0" collapsed="false">
      <c r="A2865" s="9" t="s">
        <v>87</v>
      </c>
      <c r="E2865" s="10" t="str">
        <f aca="false">IF(D2865="?OLD","!!!","")</f>
        <v/>
      </c>
      <c r="F2865" s="11" t="str">
        <f aca="false">IF(OR(E2865="",E2865="!!!"),"",IF(NOT(ISNA(VLOOKUP(E2865,E$1:E2864,1,FALSE()))),"OLD",IF(AND(E2865&lt;&gt;"",E2865&lt;&gt;"!!!"),"NEW","")))</f>
        <v/>
      </c>
      <c r="G2865" s="12" t="str">
        <f aca="false">IF(OR(E2865="",E2865="!!!"),"",IF(OR(J2865=0,AND(J2865=1,K2865=1),AND(J2865=1,I2865="SBJ"),AND(J2865=1,I2865=0)),"?IN_FOCUS",IF(J2865&lt;=2,"?ACTIVATED",IF(J2865&lt;&gt;"","?FAMILIAR",IF(F2865="NEW",IF(ISNA(VLOOKUP(E2865,#REF!,1,FALSE())),"?TYPE_IDENTIFIABLE","?REFERENTIAL"),"_")))))</f>
        <v/>
      </c>
      <c r="H2865" s="13" t="str">
        <f aca="false">IF(J2865&lt;&gt;1,"",IF(I2865="SBJ","CB","?"))</f>
        <v/>
      </c>
      <c r="I2865" s="14" t="str">
        <f aca="false">IF(OR(E2865="",E2865="!!!",F2865="NEW"),"",INDEX(B$2:B2864,-1+SUMPRODUCT(MAX(ROW(E$2:E2864)*(E2865=E$2:E2864)))))</f>
        <v/>
      </c>
      <c r="J2865" s="15" t="str">
        <f aca="true">IF(OR(E2865="",E2865="!!!",F2865="NEW"),"",COUNTBLANK(OFFSET(A$1,,,SUMPRODUCT(MAX(ROW(E$2:E2865)*(E2865=E$2:E2865)))))-COUNTBLANK(OFFSET(A$1,,,SUMPRODUCT(MAX(ROW(E$1:E2864)*(E2865=E$1:E2864))))))</f>
        <v/>
      </c>
      <c r="K2865" s="15" t="str">
        <f aca="false">IF(OR(E2865="",E2865="!!!",F2865="NEW"),"",INDEX(J$1:J2864,SUMPRODUCT(MAX(ROW(E$1:E2864)*(E2865=E$1:E2864)))))</f>
        <v/>
      </c>
      <c r="L2865" s="16"/>
    </row>
    <row r="2866" customFormat="false" ht="12.75" hidden="false" customHeight="false" outlineLevel="0" collapsed="false">
      <c r="A2866" s="9" t="s">
        <v>1031</v>
      </c>
      <c r="E2866" s="10" t="str">
        <f aca="false">IF(D2866="?OLD","!!!","")</f>
        <v/>
      </c>
      <c r="F2866" s="11" t="str">
        <f aca="false">IF(OR(E2866="",E2866="!!!"),"",IF(NOT(ISNA(VLOOKUP(E2866,E$1:E2865,1,FALSE()))),"OLD",IF(AND(E2866&lt;&gt;"",E2866&lt;&gt;"!!!"),"NEW","")))</f>
        <v/>
      </c>
      <c r="G2866" s="12" t="str">
        <f aca="false">IF(OR(E2866="",E2866="!!!"),"",IF(OR(J2866=0,AND(J2866=1,K2866=1),AND(J2866=1,I2866="SBJ"),AND(J2866=1,I2866=0)),"?IN_FOCUS",IF(J2866&lt;=2,"?ACTIVATED",IF(J2866&lt;&gt;"","?FAMILIAR",IF(F2866="NEW",IF(ISNA(VLOOKUP(E2866,#REF!,1,FALSE())),"?TYPE_IDENTIFIABLE","?REFERENTIAL"),"_")))))</f>
        <v/>
      </c>
      <c r="H2866" s="13" t="str">
        <f aca="false">IF(J2866&lt;&gt;1,"",IF(I2866="SBJ","CB","?"))</f>
        <v/>
      </c>
      <c r="I2866" s="14" t="str">
        <f aca="false">IF(OR(E2866="",E2866="!!!",F2866="NEW"),"",INDEX(B$2:B2865,-1+SUMPRODUCT(MAX(ROW(E$2:E2865)*(E2866=E$2:E2865)))))</f>
        <v/>
      </c>
      <c r="J2866" s="15" t="str">
        <f aca="true">IF(OR(E2866="",E2866="!!!",F2866="NEW"),"",COUNTBLANK(OFFSET(A$1,,,SUMPRODUCT(MAX(ROW(E$2:E2866)*(E2866=E$2:E2866)))))-COUNTBLANK(OFFSET(A$1,,,SUMPRODUCT(MAX(ROW(E$1:E2865)*(E2866=E$1:E2865))))))</f>
        <v/>
      </c>
      <c r="K2866" s="15" t="str">
        <f aca="false">IF(OR(E2866="",E2866="!!!",F2866="NEW"),"",INDEX(J$1:J2865,SUMPRODUCT(MAX(ROW(E$1:E2865)*(E2866=E$1:E2865)))))</f>
        <v/>
      </c>
      <c r="L2866" s="16"/>
    </row>
    <row r="2867" customFormat="false" ht="12.75" hidden="false" customHeight="false" outlineLevel="0" collapsed="false">
      <c r="A2867" s="9" t="s">
        <v>1029</v>
      </c>
      <c r="B2867" s="0" t="s">
        <v>38</v>
      </c>
      <c r="C2867" s="0" t="s">
        <v>26</v>
      </c>
      <c r="E2867" s="10" t="str">
        <f aca="false">IF(D2867="?OLD","!!!","")</f>
        <v/>
      </c>
      <c r="F2867" s="11" t="str">
        <f aca="false">IF(OR(E2867="",E2867="!!!"),"",IF(NOT(ISNA(VLOOKUP(E2867,E$1:E2866,1,FALSE()))),"OLD",IF(AND(E2867&lt;&gt;"",E2867&lt;&gt;"!!!"),"NEW","")))</f>
        <v/>
      </c>
      <c r="G2867" s="12" t="str">
        <f aca="false">IF(OR(E2867="",E2867="!!!"),"",IF(OR(J2867=0,AND(J2867=1,K2867=1),AND(J2867=1,I2867="SBJ"),AND(J2867=1,I2867=0)),"?IN_FOCUS",IF(J2867&lt;=2,"?ACTIVATED",IF(J2867&lt;&gt;"","?FAMILIAR",IF(F2867="NEW",IF(ISNA(VLOOKUP(E2867,#REF!,1,FALSE())),"?TYPE_IDENTIFIABLE","?REFERENTIAL"),"_")))))</f>
        <v/>
      </c>
      <c r="H2867" s="13" t="str">
        <f aca="false">IF(J2867&lt;&gt;1,"",IF(I2867="SBJ","CB","?"))</f>
        <v/>
      </c>
      <c r="I2867" s="14" t="str">
        <f aca="false">IF(OR(E2867="",E2867="!!!",F2867="NEW"),"",INDEX(B$2:B2866,-1+SUMPRODUCT(MAX(ROW(E$2:E2866)*(E2867=E$2:E2866)))))</f>
        <v/>
      </c>
      <c r="J2867" s="15" t="str">
        <f aca="true">IF(OR(E2867="",E2867="!!!",F2867="NEW"),"",COUNTBLANK(OFFSET(A$1,,,SUMPRODUCT(MAX(ROW(E$2:E2867)*(E2867=E$2:E2867)))))-COUNTBLANK(OFFSET(A$1,,,SUMPRODUCT(MAX(ROW(E$1:E2866)*(E2867=E$1:E2866))))))</f>
        <v/>
      </c>
      <c r="K2867" s="15" t="str">
        <f aca="false">IF(OR(E2867="",E2867="!!!",F2867="NEW"),"",INDEX(J$1:J2866,SUMPRODUCT(MAX(ROW(E$1:E2866)*(E2867=E$1:E2866)))))</f>
        <v/>
      </c>
      <c r="L2867" s="16"/>
    </row>
    <row r="2868" customFormat="false" ht="12.75" hidden="false" customHeight="false" outlineLevel="0" collapsed="false">
      <c r="A2868" s="9" t="s">
        <v>39</v>
      </c>
      <c r="E2868" s="10" t="str">
        <f aca="false">IF(D2868="?OLD","!!!","")</f>
        <v/>
      </c>
      <c r="F2868" s="11" t="str">
        <f aca="false">IF(OR(E2868="",E2868="!!!"),"",IF(NOT(ISNA(VLOOKUP(E2868,E$1:E2867,1,FALSE()))),"OLD",IF(AND(E2868&lt;&gt;"",E2868&lt;&gt;"!!!"),"NEW","")))</f>
        <v/>
      </c>
      <c r="G2868" s="12" t="str">
        <f aca="false">IF(OR(E2868="",E2868="!!!"),"",IF(OR(J2868=0,AND(J2868=1,K2868=1),AND(J2868=1,I2868="SBJ"),AND(J2868=1,I2868=0)),"?IN_FOCUS",IF(J2868&lt;=2,"?ACTIVATED",IF(J2868&lt;&gt;"","?FAMILIAR",IF(F2868="NEW",IF(ISNA(VLOOKUP(E2868,#REF!,1,FALSE())),"?TYPE_IDENTIFIABLE","?REFERENTIAL"),"_")))))</f>
        <v/>
      </c>
      <c r="H2868" s="13" t="str">
        <f aca="false">IF(J2868&lt;&gt;1,"",IF(I2868="SBJ","CB","?"))</f>
        <v/>
      </c>
      <c r="I2868" s="14" t="str">
        <f aca="false">IF(OR(E2868="",E2868="!!!",F2868="NEW"),"",INDEX(B$2:B2867,-1+SUMPRODUCT(MAX(ROW(E$2:E2867)*(E2868=E$2:E2867)))))</f>
        <v/>
      </c>
      <c r="J2868" s="15" t="str">
        <f aca="true">IF(OR(E2868="",E2868="!!!",F2868="NEW"),"",COUNTBLANK(OFFSET(A$1,,,SUMPRODUCT(MAX(ROW(E$2:E2868)*(E2868=E$2:E2868)))))-COUNTBLANK(OFFSET(A$1,,,SUMPRODUCT(MAX(ROW(E$1:E2867)*(E2868=E$1:E2867))))))</f>
        <v/>
      </c>
      <c r="K2868" s="15" t="str">
        <f aca="false">IF(OR(E2868="",E2868="!!!",F2868="NEW"),"",INDEX(J$1:J2867,SUMPRODUCT(MAX(ROW(E$1:E2867)*(E2868=E$1:E2867)))))</f>
        <v/>
      </c>
      <c r="L2868" s="16"/>
    </row>
    <row r="2869" customFormat="false" ht="12.75" hidden="false" customHeight="false" outlineLevel="0" collapsed="false">
      <c r="A2869" s="9" t="s">
        <v>407</v>
      </c>
      <c r="B2869" s="0" t="s">
        <v>38</v>
      </c>
      <c r="C2869" s="0" t="s">
        <v>96</v>
      </c>
      <c r="D2869" s="0" t="s">
        <v>31</v>
      </c>
      <c r="E2869" s="10" t="str">
        <f aca="false">IF(D2869="?OLD","!!!","")</f>
        <v>!!!</v>
      </c>
      <c r="F2869" s="11" t="str">
        <f aca="false">IF(OR(E2869="",E2869="!!!"),"",IF(NOT(ISNA(VLOOKUP(E2869,E$1:E2868,1,FALSE()))),"OLD",IF(AND(E2869&lt;&gt;"",E2869&lt;&gt;"!!!"),"NEW","")))</f>
        <v/>
      </c>
      <c r="G2869" s="12" t="str">
        <f aca="false">IF(OR(E2869="",E2869="!!!"),"",IF(OR(J2869=0,AND(J2869=1,K2869=1),AND(J2869=1,I2869="SBJ"),AND(J2869=1,I2869=0)),"?IN_FOCUS",IF(J2869&lt;=2,"?ACTIVATED",IF(J2869&lt;&gt;"","?FAMILIAR",IF(F2869="NEW",IF(ISNA(VLOOKUP(E2869,#REF!,1,FALSE())),"?TYPE_IDENTIFIABLE","?REFERENTIAL"),"_")))))</f>
        <v/>
      </c>
      <c r="H2869" s="13" t="str">
        <f aca="false">IF(J2869&lt;&gt;1,"",IF(I2869="SBJ","CB","?"))</f>
        <v/>
      </c>
      <c r="I2869" s="14" t="str">
        <f aca="false">IF(OR(E2869="",E2869="!!!",F2869="NEW"),"",INDEX(B$2:B2868,-1+SUMPRODUCT(MAX(ROW(E$2:E2868)*(E2869=E$2:E2868)))))</f>
        <v/>
      </c>
      <c r="J2869" s="15" t="str">
        <f aca="true">IF(OR(E2869="",E2869="!!!",F2869="NEW"),"",COUNTBLANK(OFFSET(A$1,,,SUMPRODUCT(MAX(ROW(E$2:E2869)*(E2869=E$2:E2869)))))-COUNTBLANK(OFFSET(A$1,,,SUMPRODUCT(MAX(ROW(E$1:E2868)*(E2869=E$1:E2868))))))</f>
        <v/>
      </c>
      <c r="K2869" s="15" t="str">
        <f aca="false">IF(OR(E2869="",E2869="!!!",F2869="NEW"),"",INDEX(J$1:J2868,SUMPRODUCT(MAX(ROW(E$1:E2868)*(E2869=E$1:E2868)))))</f>
        <v/>
      </c>
      <c r="L2869" s="16"/>
    </row>
    <row r="2870" customFormat="false" ht="12.75" hidden="false" customHeight="false" outlineLevel="0" collapsed="false">
      <c r="A2870" s="9" t="s">
        <v>362</v>
      </c>
      <c r="E2870" s="10" t="str">
        <f aca="false">IF(D2870="?OLD","!!!","")</f>
        <v/>
      </c>
      <c r="F2870" s="11" t="str">
        <f aca="false">IF(OR(E2870="",E2870="!!!"),"",IF(NOT(ISNA(VLOOKUP(E2870,E$1:E2869,1,FALSE()))),"OLD",IF(AND(E2870&lt;&gt;"",E2870&lt;&gt;"!!!"),"NEW","")))</f>
        <v/>
      </c>
      <c r="G2870" s="12" t="str">
        <f aca="false">IF(OR(E2870="",E2870="!!!"),"",IF(OR(J2870=0,AND(J2870=1,K2870=1),AND(J2870=1,I2870="SBJ"),AND(J2870=1,I2870=0)),"?IN_FOCUS",IF(J2870&lt;=2,"?ACTIVATED",IF(J2870&lt;&gt;"","?FAMILIAR",IF(F2870="NEW",IF(ISNA(VLOOKUP(E2870,#REF!,1,FALSE())),"?TYPE_IDENTIFIABLE","?REFERENTIAL"),"_")))))</f>
        <v/>
      </c>
      <c r="H2870" s="13" t="str">
        <f aca="false">IF(J2870&lt;&gt;1,"",IF(I2870="SBJ","CB","?"))</f>
        <v/>
      </c>
      <c r="I2870" s="14" t="str">
        <f aca="false">IF(OR(E2870="",E2870="!!!",F2870="NEW"),"",INDEX(B$2:B2869,-1+SUMPRODUCT(MAX(ROW(E$2:E2869)*(E2870=E$2:E2869)))))</f>
        <v/>
      </c>
      <c r="J2870" s="15" t="str">
        <f aca="true">IF(OR(E2870="",E2870="!!!",F2870="NEW"),"",COUNTBLANK(OFFSET(A$1,,,SUMPRODUCT(MAX(ROW(E$2:E2870)*(E2870=E$2:E2870)))))-COUNTBLANK(OFFSET(A$1,,,SUMPRODUCT(MAX(ROW(E$1:E2869)*(E2870=E$1:E2869))))))</f>
        <v/>
      </c>
      <c r="K2870" s="15" t="str">
        <f aca="false">IF(OR(E2870="",E2870="!!!",F2870="NEW"),"",INDEX(J$1:J2869,SUMPRODUCT(MAX(ROW(E$1:E2869)*(E2870=E$1:E2869)))))</f>
        <v/>
      </c>
      <c r="L2870" s="16"/>
    </row>
    <row r="2871" customFormat="false" ht="12.75" hidden="false" customHeight="false" outlineLevel="0" collapsed="false">
      <c r="A2871" s="9" t="s">
        <v>165</v>
      </c>
      <c r="E2871" s="10" t="str">
        <f aca="false">IF(D2871="?OLD","!!!","")</f>
        <v/>
      </c>
      <c r="F2871" s="11" t="str">
        <f aca="false">IF(OR(E2871="",E2871="!!!"),"",IF(NOT(ISNA(VLOOKUP(E2871,E$1:E2870,1,FALSE()))),"OLD",IF(AND(E2871&lt;&gt;"",E2871&lt;&gt;"!!!"),"NEW","")))</f>
        <v/>
      </c>
      <c r="G2871" s="12" t="str">
        <f aca="false">IF(OR(E2871="",E2871="!!!"),"",IF(OR(J2871=0,AND(J2871=1,K2871=1),AND(J2871=1,I2871="SBJ"),AND(J2871=1,I2871=0)),"?IN_FOCUS",IF(J2871&lt;=2,"?ACTIVATED",IF(J2871&lt;&gt;"","?FAMILIAR",IF(F2871="NEW",IF(ISNA(VLOOKUP(E2871,#REF!,1,FALSE())),"?TYPE_IDENTIFIABLE","?REFERENTIAL"),"_")))))</f>
        <v/>
      </c>
      <c r="H2871" s="13" t="str">
        <f aca="false">IF(J2871&lt;&gt;1,"",IF(I2871="SBJ","CB","?"))</f>
        <v/>
      </c>
      <c r="I2871" s="14" t="str">
        <f aca="false">IF(OR(E2871="",E2871="!!!",F2871="NEW"),"",INDEX(B$2:B2870,-1+SUMPRODUCT(MAX(ROW(E$2:E2870)*(E2871=E$2:E2870)))))</f>
        <v/>
      </c>
      <c r="J2871" s="15" t="str">
        <f aca="true">IF(OR(E2871="",E2871="!!!",F2871="NEW"),"",COUNTBLANK(OFFSET(A$1,,,SUMPRODUCT(MAX(ROW(E$2:E2871)*(E2871=E$2:E2871)))))-COUNTBLANK(OFFSET(A$1,,,SUMPRODUCT(MAX(ROW(E$1:E2870)*(E2871=E$1:E2870))))))</f>
        <v/>
      </c>
      <c r="K2871" s="15" t="str">
        <f aca="false">IF(OR(E2871="",E2871="!!!",F2871="NEW"),"",INDEX(J$1:J2870,SUMPRODUCT(MAX(ROW(E$1:E2870)*(E2871=E$1:E2870)))))</f>
        <v/>
      </c>
      <c r="L2871" s="16"/>
    </row>
    <row r="2872" customFormat="false" ht="12.75" hidden="false" customHeight="false" outlineLevel="0" collapsed="false">
      <c r="A2872" s="9" t="s">
        <v>87</v>
      </c>
      <c r="E2872" s="10" t="str">
        <f aca="false">IF(D2872="?OLD","!!!","")</f>
        <v/>
      </c>
      <c r="F2872" s="11" t="str">
        <f aca="false">IF(OR(E2872="",E2872="!!!"),"",IF(NOT(ISNA(VLOOKUP(E2872,E$1:E2871,1,FALSE()))),"OLD",IF(AND(E2872&lt;&gt;"",E2872&lt;&gt;"!!!"),"NEW","")))</f>
        <v/>
      </c>
      <c r="G2872" s="12" t="str">
        <f aca="false">IF(OR(E2872="",E2872="!!!"),"",IF(OR(J2872=0,AND(J2872=1,K2872=1),AND(J2872=1,I2872="SBJ"),AND(J2872=1,I2872=0)),"?IN_FOCUS",IF(J2872&lt;=2,"?ACTIVATED",IF(J2872&lt;&gt;"","?FAMILIAR",IF(F2872="NEW",IF(ISNA(VLOOKUP(E2872,#REF!,1,FALSE())),"?TYPE_IDENTIFIABLE","?REFERENTIAL"),"_")))))</f>
        <v/>
      </c>
      <c r="H2872" s="13" t="str">
        <f aca="false">IF(J2872&lt;&gt;1,"",IF(I2872="SBJ","CB","?"))</f>
        <v/>
      </c>
      <c r="I2872" s="14" t="str">
        <f aca="false">IF(OR(E2872="",E2872="!!!",F2872="NEW"),"",INDEX(B$2:B2871,-1+SUMPRODUCT(MAX(ROW(E$2:E2871)*(E2872=E$2:E2871)))))</f>
        <v/>
      </c>
      <c r="J2872" s="15" t="str">
        <f aca="true">IF(OR(E2872="",E2872="!!!",F2872="NEW"),"",COUNTBLANK(OFFSET(A$1,,,SUMPRODUCT(MAX(ROW(E$2:E2872)*(E2872=E$2:E2872)))))-COUNTBLANK(OFFSET(A$1,,,SUMPRODUCT(MAX(ROW(E$1:E2871)*(E2872=E$1:E2871))))))</f>
        <v/>
      </c>
      <c r="K2872" s="15" t="str">
        <f aca="false">IF(OR(E2872="",E2872="!!!",F2872="NEW"),"",INDEX(J$1:J2871,SUMPRODUCT(MAX(ROW(E$1:E2871)*(E2872=E$1:E2871)))))</f>
        <v/>
      </c>
      <c r="L2872" s="16"/>
    </row>
    <row r="2873" customFormat="false" ht="12.75" hidden="false" customHeight="false" outlineLevel="0" collapsed="false">
      <c r="E2873" s="10" t="str">
        <f aca="false">IF(D2873="?OLD","!!!","")</f>
        <v/>
      </c>
      <c r="F2873" s="11" t="str">
        <f aca="false">IF(OR(E2873="",E2873="!!!"),"",IF(NOT(ISNA(VLOOKUP(E2873,E$1:E2872,1,FALSE()))),"OLD",IF(AND(E2873&lt;&gt;"",E2873&lt;&gt;"!!!"),"NEW","")))</f>
        <v/>
      </c>
      <c r="G2873" s="12" t="str">
        <f aca="false">IF(OR(E2873="",E2873="!!!"),"",IF(OR(J2873=0,AND(J2873=1,K2873=1),AND(J2873=1,I2873="SBJ"),AND(J2873=1,I2873=0)),"?IN_FOCUS",IF(J2873&lt;=2,"?ACTIVATED",IF(J2873&lt;&gt;"","?FAMILIAR",IF(F2873="NEW",IF(ISNA(VLOOKUP(E2873,#REF!,1,FALSE())),"?TYPE_IDENTIFIABLE","?REFERENTIAL"),"_")))))</f>
        <v/>
      </c>
      <c r="H2873" s="13" t="str">
        <f aca="false">IF(J2873&lt;&gt;1,"",IF(I2873="SBJ","CB","?"))</f>
        <v/>
      </c>
      <c r="I2873" s="14" t="str">
        <f aca="false">IF(OR(E2873="",E2873="!!!",F2873="NEW"),"",INDEX(B$2:B2872,-1+SUMPRODUCT(MAX(ROW(E$2:E2872)*(E2873=E$2:E2872)))))</f>
        <v/>
      </c>
      <c r="J2873" s="15" t="str">
        <f aca="true">IF(OR(E2873="",E2873="!!!",F2873="NEW"),"",COUNTBLANK(OFFSET(A$1,,,SUMPRODUCT(MAX(ROW(E$2:E2873)*(E2873=E$2:E2873)))))-COUNTBLANK(OFFSET(A$1,,,SUMPRODUCT(MAX(ROW(E$1:E2872)*(E2873=E$1:E2872))))))</f>
        <v/>
      </c>
      <c r="K2873" s="15" t="str">
        <f aca="false">IF(OR(E2873="",E2873="!!!",F2873="NEW"),"",INDEX(J$1:J2872,SUMPRODUCT(MAX(ROW(E$1:E2872)*(E2873=E$1:E2872)))))</f>
        <v/>
      </c>
      <c r="L2873" s="16"/>
    </row>
    <row r="2874" customFormat="false" ht="12.75" hidden="false" customHeight="false" outlineLevel="0" collapsed="false">
      <c r="A2874" s="9" t="s">
        <v>85</v>
      </c>
      <c r="E2874" s="10" t="str">
        <f aca="false">IF(D2874="?OLD","!!!","")</f>
        <v/>
      </c>
      <c r="F2874" s="11" t="str">
        <f aca="false">IF(OR(E2874="",E2874="!!!"),"",IF(NOT(ISNA(VLOOKUP(E2874,E$1:E2873,1,FALSE()))),"OLD",IF(AND(E2874&lt;&gt;"",E2874&lt;&gt;"!!!"),"NEW","")))</f>
        <v/>
      </c>
      <c r="G2874" s="12" t="str">
        <f aca="false">IF(OR(E2874="",E2874="!!!"),"",IF(OR(J2874=0,AND(J2874=1,K2874=1),AND(J2874=1,I2874="SBJ"),AND(J2874=1,I2874=0)),"?IN_FOCUS",IF(J2874&lt;=2,"?ACTIVATED",IF(J2874&lt;&gt;"","?FAMILIAR",IF(F2874="NEW",IF(ISNA(VLOOKUP(E2874,#REF!,1,FALSE())),"?TYPE_IDENTIFIABLE","?REFERENTIAL"),"_")))))</f>
        <v/>
      </c>
      <c r="H2874" s="13" t="str">
        <f aca="false">IF(J2874&lt;&gt;1,"",IF(I2874="SBJ","CB","?"))</f>
        <v/>
      </c>
      <c r="I2874" s="14" t="str">
        <f aca="false">IF(OR(E2874="",E2874="!!!",F2874="NEW"),"",INDEX(B$2:B2873,-1+SUMPRODUCT(MAX(ROW(E$2:E2873)*(E2874=E$2:E2873)))))</f>
        <v/>
      </c>
      <c r="J2874" s="15" t="str">
        <f aca="true">IF(OR(E2874="",E2874="!!!",F2874="NEW"),"",COUNTBLANK(OFFSET(A$1,,,SUMPRODUCT(MAX(ROW(E$2:E2874)*(E2874=E$2:E2874)))))-COUNTBLANK(OFFSET(A$1,,,SUMPRODUCT(MAX(ROW(E$1:E2873)*(E2874=E$1:E2873))))))</f>
        <v/>
      </c>
      <c r="K2874" s="15" t="str">
        <f aca="false">IF(OR(E2874="",E2874="!!!",F2874="NEW"),"",INDEX(J$1:J2873,SUMPRODUCT(MAX(ROW(E$1:E2873)*(E2874=E$1:E2873)))))</f>
        <v/>
      </c>
      <c r="L2874" s="16"/>
    </row>
    <row r="2875" customFormat="false" ht="12.75" hidden="false" customHeight="false" outlineLevel="0" collapsed="false">
      <c r="A2875" s="9" t="s">
        <v>1032</v>
      </c>
      <c r="E2875" s="10" t="str">
        <f aca="false">IF(D2875="?OLD","!!!","")</f>
        <v/>
      </c>
      <c r="F2875" s="11" t="str">
        <f aca="false">IF(OR(E2875="",E2875="!!!"),"",IF(NOT(ISNA(VLOOKUP(E2875,E$1:E2874,1,FALSE()))),"OLD",IF(AND(E2875&lt;&gt;"",E2875&lt;&gt;"!!!"),"NEW","")))</f>
        <v/>
      </c>
      <c r="G2875" s="12" t="str">
        <f aca="false">IF(OR(E2875="",E2875="!!!"),"",IF(OR(J2875=0,AND(J2875=1,K2875=1),AND(J2875=1,I2875="SBJ"),AND(J2875=1,I2875=0)),"?IN_FOCUS",IF(J2875&lt;=2,"?ACTIVATED",IF(J2875&lt;&gt;"","?FAMILIAR",IF(F2875="NEW",IF(ISNA(VLOOKUP(E2875,#REF!,1,FALSE())),"?TYPE_IDENTIFIABLE","?REFERENTIAL"),"_")))))</f>
        <v/>
      </c>
      <c r="H2875" s="13" t="str">
        <f aca="false">IF(J2875&lt;&gt;1,"",IF(I2875="SBJ","CB","?"))</f>
        <v/>
      </c>
      <c r="I2875" s="14" t="str">
        <f aca="false">IF(OR(E2875="",E2875="!!!",F2875="NEW"),"",INDEX(B$2:B2874,-1+SUMPRODUCT(MAX(ROW(E$2:E2874)*(E2875=E$2:E2874)))))</f>
        <v/>
      </c>
      <c r="J2875" s="15" t="str">
        <f aca="true">IF(OR(E2875="",E2875="!!!",F2875="NEW"),"",COUNTBLANK(OFFSET(A$1,,,SUMPRODUCT(MAX(ROW(E$2:E2875)*(E2875=E$2:E2875)))))-COUNTBLANK(OFFSET(A$1,,,SUMPRODUCT(MAX(ROW(E$1:E2874)*(E2875=E$1:E2874))))))</f>
        <v/>
      </c>
      <c r="K2875" s="15" t="str">
        <f aca="false">IF(OR(E2875="",E2875="!!!",F2875="NEW"),"",INDEX(J$1:J2874,SUMPRODUCT(MAX(ROW(E$1:E2874)*(E2875=E$1:E2874)))))</f>
        <v/>
      </c>
      <c r="L2875" s="16"/>
    </row>
    <row r="2876" customFormat="false" ht="12.75" hidden="false" customHeight="false" outlineLevel="0" collapsed="false">
      <c r="A2876" s="9" t="s">
        <v>87</v>
      </c>
      <c r="E2876" s="10" t="str">
        <f aca="false">IF(D2876="?OLD","!!!","")</f>
        <v/>
      </c>
      <c r="F2876" s="11" t="str">
        <f aca="false">IF(OR(E2876="",E2876="!!!"),"",IF(NOT(ISNA(VLOOKUP(E2876,E$1:E2875,1,FALSE()))),"OLD",IF(AND(E2876&lt;&gt;"",E2876&lt;&gt;"!!!"),"NEW","")))</f>
        <v/>
      </c>
      <c r="G2876" s="12" t="str">
        <f aca="false">IF(OR(E2876="",E2876="!!!"),"",IF(OR(J2876=0,AND(J2876=1,K2876=1),AND(J2876=1,I2876="SBJ"),AND(J2876=1,I2876=0)),"?IN_FOCUS",IF(J2876&lt;=2,"?ACTIVATED",IF(J2876&lt;&gt;"","?FAMILIAR",IF(F2876="NEW",IF(ISNA(VLOOKUP(E2876,#REF!,1,FALSE())),"?TYPE_IDENTIFIABLE","?REFERENTIAL"),"_")))))</f>
        <v/>
      </c>
      <c r="H2876" s="13" t="str">
        <f aca="false">IF(J2876&lt;&gt;1,"",IF(I2876="SBJ","CB","?"))</f>
        <v/>
      </c>
      <c r="I2876" s="14" t="str">
        <f aca="false">IF(OR(E2876="",E2876="!!!",F2876="NEW"),"",INDEX(B$2:B2875,-1+SUMPRODUCT(MAX(ROW(E$2:E2875)*(E2876=E$2:E2875)))))</f>
        <v/>
      </c>
      <c r="J2876" s="15" t="str">
        <f aca="true">IF(OR(E2876="",E2876="!!!",F2876="NEW"),"",COUNTBLANK(OFFSET(A$1,,,SUMPRODUCT(MAX(ROW(E$2:E2876)*(E2876=E$2:E2876)))))-COUNTBLANK(OFFSET(A$1,,,SUMPRODUCT(MAX(ROW(E$1:E2875)*(E2876=E$1:E2875))))))</f>
        <v/>
      </c>
      <c r="K2876" s="15" t="str">
        <f aca="false">IF(OR(E2876="",E2876="!!!",F2876="NEW"),"",INDEX(J$1:J2875,SUMPRODUCT(MAX(ROW(E$1:E2875)*(E2876=E$1:E2875)))))</f>
        <v/>
      </c>
      <c r="L2876" s="16"/>
    </row>
    <row r="2877" customFormat="false" ht="12.75" hidden="false" customHeight="false" outlineLevel="0" collapsed="false">
      <c r="A2877" s="9" t="s">
        <v>98</v>
      </c>
      <c r="B2877" s="0" t="s">
        <v>18</v>
      </c>
      <c r="C2877" s="0" t="s">
        <v>30</v>
      </c>
      <c r="D2877" s="0" t="s">
        <v>31</v>
      </c>
      <c r="E2877" s="10" t="str">
        <f aca="false">IF(D2877="?OLD","!!!","")</f>
        <v>!!!</v>
      </c>
      <c r="F2877" s="11" t="str">
        <f aca="false">IF(OR(E2877="",E2877="!!!"),"",IF(NOT(ISNA(VLOOKUP(E2877,E$1:E2876,1,FALSE()))),"OLD",IF(AND(E2877&lt;&gt;"",E2877&lt;&gt;"!!!"),"NEW","")))</f>
        <v/>
      </c>
      <c r="G2877" s="12" t="str">
        <f aca="false">IF(OR(E2877="",E2877="!!!"),"",IF(OR(J2877=0,AND(J2877=1,K2877=1),AND(J2877=1,I2877="SBJ"),AND(J2877=1,I2877=0)),"?IN_FOCUS",IF(J2877&lt;=2,"?ACTIVATED",IF(J2877&lt;&gt;"","?FAMILIAR",IF(F2877="NEW",IF(ISNA(VLOOKUP(E2877,#REF!,1,FALSE())),"?TYPE_IDENTIFIABLE","?REFERENTIAL"),"_")))))</f>
        <v/>
      </c>
      <c r="H2877" s="13" t="str">
        <f aca="false">IF(J2877&lt;&gt;1,"",IF(I2877="SBJ","CB","?"))</f>
        <v/>
      </c>
      <c r="I2877" s="14" t="str">
        <f aca="false">IF(OR(E2877="",E2877="!!!",F2877="NEW"),"",INDEX(B$2:B2876,-1+SUMPRODUCT(MAX(ROW(E$2:E2876)*(E2877=E$2:E2876)))))</f>
        <v/>
      </c>
      <c r="J2877" s="15" t="str">
        <f aca="true">IF(OR(E2877="",E2877="!!!",F2877="NEW"),"",COUNTBLANK(OFFSET(A$1,,,SUMPRODUCT(MAX(ROW(E$2:E2877)*(E2877=E$2:E2877)))))-COUNTBLANK(OFFSET(A$1,,,SUMPRODUCT(MAX(ROW(E$1:E2876)*(E2877=E$1:E2876))))))</f>
        <v/>
      </c>
      <c r="K2877" s="15" t="str">
        <f aca="false">IF(OR(E2877="",E2877="!!!",F2877="NEW"),"",INDEX(J$1:J2876,SUMPRODUCT(MAX(ROW(E$1:E2876)*(E2877=E$1:E2876)))))</f>
        <v/>
      </c>
      <c r="L2877" s="16"/>
    </row>
    <row r="2878" customFormat="false" ht="12.75" hidden="false" customHeight="false" outlineLevel="0" collapsed="false">
      <c r="A2878" s="9" t="s">
        <v>182</v>
      </c>
      <c r="E2878" s="10" t="str">
        <f aca="false">IF(D2878="?OLD","!!!","")</f>
        <v/>
      </c>
      <c r="F2878" s="11" t="str">
        <f aca="false">IF(OR(E2878="",E2878="!!!"),"",IF(NOT(ISNA(VLOOKUP(E2878,E$1:E2877,1,FALSE()))),"OLD",IF(AND(E2878&lt;&gt;"",E2878&lt;&gt;"!!!"),"NEW","")))</f>
        <v/>
      </c>
      <c r="G2878" s="12" t="str">
        <f aca="false">IF(OR(E2878="",E2878="!!!"),"",IF(OR(J2878=0,AND(J2878=1,K2878=1),AND(J2878=1,I2878="SBJ"),AND(J2878=1,I2878=0)),"?IN_FOCUS",IF(J2878&lt;=2,"?ACTIVATED",IF(J2878&lt;&gt;"","?FAMILIAR",IF(F2878="NEW",IF(ISNA(VLOOKUP(E2878,#REF!,1,FALSE())),"?TYPE_IDENTIFIABLE","?REFERENTIAL"),"_")))))</f>
        <v/>
      </c>
      <c r="H2878" s="13" t="str">
        <f aca="false">IF(J2878&lt;&gt;1,"",IF(I2878="SBJ","CB","?"))</f>
        <v/>
      </c>
      <c r="I2878" s="14" t="str">
        <f aca="false">IF(OR(E2878="",E2878="!!!",F2878="NEW"),"",INDEX(B$2:B2877,-1+SUMPRODUCT(MAX(ROW(E$2:E2877)*(E2878=E$2:E2877)))))</f>
        <v/>
      </c>
      <c r="J2878" s="15" t="str">
        <f aca="true">IF(OR(E2878="",E2878="!!!",F2878="NEW"),"",COUNTBLANK(OFFSET(A$1,,,SUMPRODUCT(MAX(ROW(E$2:E2878)*(E2878=E$2:E2878)))))-COUNTBLANK(OFFSET(A$1,,,SUMPRODUCT(MAX(ROW(E$1:E2877)*(E2878=E$1:E2877))))))</f>
        <v/>
      </c>
      <c r="K2878" s="15" t="str">
        <f aca="false">IF(OR(E2878="",E2878="!!!",F2878="NEW"),"",INDEX(J$1:J2877,SUMPRODUCT(MAX(ROW(E$1:E2877)*(E2878=E$1:E2877)))))</f>
        <v/>
      </c>
      <c r="L2878" s="16"/>
    </row>
    <row r="2879" customFormat="false" ht="12.75" hidden="false" customHeight="false" outlineLevel="0" collapsed="false">
      <c r="A2879" s="9" t="s">
        <v>1033</v>
      </c>
      <c r="E2879" s="10" t="str">
        <f aca="false">IF(D2879="?OLD","!!!","")</f>
        <v/>
      </c>
      <c r="F2879" s="11" t="str">
        <f aca="false">IF(OR(E2879="",E2879="!!!"),"",IF(NOT(ISNA(VLOOKUP(E2879,E$1:E2878,1,FALSE()))),"OLD",IF(AND(E2879&lt;&gt;"",E2879&lt;&gt;"!!!"),"NEW","")))</f>
        <v/>
      </c>
      <c r="G2879" s="12" t="str">
        <f aca="false">IF(OR(E2879="",E2879="!!!"),"",IF(OR(J2879=0,AND(J2879=1,K2879=1),AND(J2879=1,I2879="SBJ"),AND(J2879=1,I2879=0)),"?IN_FOCUS",IF(J2879&lt;=2,"?ACTIVATED",IF(J2879&lt;&gt;"","?FAMILIAR",IF(F2879="NEW",IF(ISNA(VLOOKUP(E2879,#REF!,1,FALSE())),"?TYPE_IDENTIFIABLE","?REFERENTIAL"),"_")))))</f>
        <v/>
      </c>
      <c r="H2879" s="13" t="str">
        <f aca="false">IF(J2879&lt;&gt;1,"",IF(I2879="SBJ","CB","?"))</f>
        <v/>
      </c>
      <c r="I2879" s="14" t="str">
        <f aca="false">IF(OR(E2879="",E2879="!!!",F2879="NEW"),"",INDEX(B$2:B2878,-1+SUMPRODUCT(MAX(ROW(E$2:E2878)*(E2879=E$2:E2878)))))</f>
        <v/>
      </c>
      <c r="J2879" s="15" t="str">
        <f aca="true">IF(OR(E2879="",E2879="!!!",F2879="NEW"),"",COUNTBLANK(OFFSET(A$1,,,SUMPRODUCT(MAX(ROW(E$2:E2879)*(E2879=E$2:E2879)))))-COUNTBLANK(OFFSET(A$1,,,SUMPRODUCT(MAX(ROW(E$1:E2878)*(E2879=E$1:E2878))))))</f>
        <v/>
      </c>
      <c r="K2879" s="15" t="str">
        <f aca="false">IF(OR(E2879="",E2879="!!!",F2879="NEW"),"",INDEX(J$1:J2878,SUMPRODUCT(MAX(ROW(E$1:E2878)*(E2879=E$1:E2878)))))</f>
        <v/>
      </c>
      <c r="L2879" s="16"/>
    </row>
    <row r="2880" customFormat="false" ht="12.75" hidden="false" customHeight="false" outlineLevel="0" collapsed="false">
      <c r="A2880" s="9" t="s">
        <v>43</v>
      </c>
      <c r="E2880" s="10" t="str">
        <f aca="false">IF(D2880="?OLD","!!!","")</f>
        <v/>
      </c>
      <c r="F2880" s="11" t="str">
        <f aca="false">IF(OR(E2880="",E2880="!!!"),"",IF(NOT(ISNA(VLOOKUP(E2880,E$1:E2879,1,FALSE()))),"OLD",IF(AND(E2880&lt;&gt;"",E2880&lt;&gt;"!!!"),"NEW","")))</f>
        <v/>
      </c>
      <c r="G2880" s="12" t="str">
        <f aca="false">IF(OR(E2880="",E2880="!!!"),"",IF(OR(J2880=0,AND(J2880=1,K2880=1),AND(J2880=1,I2880="SBJ"),AND(J2880=1,I2880=0)),"?IN_FOCUS",IF(J2880&lt;=2,"?ACTIVATED",IF(J2880&lt;&gt;"","?FAMILIAR",IF(F2880="NEW",IF(ISNA(VLOOKUP(E2880,#REF!,1,FALSE())),"?TYPE_IDENTIFIABLE","?REFERENTIAL"),"_")))))</f>
        <v/>
      </c>
      <c r="H2880" s="13" t="str">
        <f aca="false">IF(J2880&lt;&gt;1,"",IF(I2880="SBJ","CB","?"))</f>
        <v/>
      </c>
      <c r="I2880" s="14" t="str">
        <f aca="false">IF(OR(E2880="",E2880="!!!",F2880="NEW"),"",INDEX(B$2:B2879,-1+SUMPRODUCT(MAX(ROW(E$2:E2879)*(E2880=E$2:E2879)))))</f>
        <v/>
      </c>
      <c r="J2880" s="15" t="str">
        <f aca="true">IF(OR(E2880="",E2880="!!!",F2880="NEW"),"",COUNTBLANK(OFFSET(A$1,,,SUMPRODUCT(MAX(ROW(E$2:E2880)*(E2880=E$2:E2880)))))-COUNTBLANK(OFFSET(A$1,,,SUMPRODUCT(MAX(ROW(E$1:E2879)*(E2880=E$1:E2879))))))</f>
        <v/>
      </c>
      <c r="K2880" s="15" t="str">
        <f aca="false">IF(OR(E2880="",E2880="!!!",F2880="NEW"),"",INDEX(J$1:J2879,SUMPRODUCT(MAX(ROW(E$1:E2879)*(E2880=E$1:E2879)))))</f>
        <v/>
      </c>
      <c r="L2880" s="16"/>
    </row>
    <row r="2881" customFormat="false" ht="12.75" hidden="false" customHeight="false" outlineLevel="0" collapsed="false">
      <c r="A2881" s="9" t="s">
        <v>215</v>
      </c>
      <c r="E2881" s="10" t="str">
        <f aca="false">IF(D2881="?OLD","!!!","")</f>
        <v/>
      </c>
      <c r="F2881" s="11" t="str">
        <f aca="false">IF(OR(E2881="",E2881="!!!"),"",IF(NOT(ISNA(VLOOKUP(E2881,E$1:E2880,1,FALSE()))),"OLD",IF(AND(E2881&lt;&gt;"",E2881&lt;&gt;"!!!"),"NEW","")))</f>
        <v/>
      </c>
      <c r="G2881" s="12" t="str">
        <f aca="false">IF(OR(E2881="",E2881="!!!"),"",IF(OR(J2881=0,AND(J2881=1,K2881=1),AND(J2881=1,I2881="SBJ"),AND(J2881=1,I2881=0)),"?IN_FOCUS",IF(J2881&lt;=2,"?ACTIVATED",IF(J2881&lt;&gt;"","?FAMILIAR",IF(F2881="NEW",IF(ISNA(VLOOKUP(E2881,#REF!,1,FALSE())),"?TYPE_IDENTIFIABLE","?REFERENTIAL"),"_")))))</f>
        <v/>
      </c>
      <c r="H2881" s="13" t="str">
        <f aca="false">IF(J2881&lt;&gt;1,"",IF(I2881="SBJ","CB","?"))</f>
        <v/>
      </c>
      <c r="I2881" s="14" t="str">
        <f aca="false">IF(OR(E2881="",E2881="!!!",F2881="NEW"),"",INDEX(B$2:B2880,-1+SUMPRODUCT(MAX(ROW(E$2:E2880)*(E2881=E$2:E2880)))))</f>
        <v/>
      </c>
      <c r="J2881" s="15" t="str">
        <f aca="true">IF(OR(E2881="",E2881="!!!",F2881="NEW"),"",COUNTBLANK(OFFSET(A$1,,,SUMPRODUCT(MAX(ROW(E$2:E2881)*(E2881=E$2:E2881)))))-COUNTBLANK(OFFSET(A$1,,,SUMPRODUCT(MAX(ROW(E$1:E2880)*(E2881=E$1:E2880))))))</f>
        <v/>
      </c>
      <c r="K2881" s="15" t="str">
        <f aca="false">IF(OR(E2881="",E2881="!!!",F2881="NEW"),"",INDEX(J$1:J2880,SUMPRODUCT(MAX(ROW(E$1:E2880)*(E2881=E$1:E2880)))))</f>
        <v/>
      </c>
      <c r="L2881" s="16"/>
    </row>
    <row r="2882" customFormat="false" ht="12.75" hidden="false" customHeight="false" outlineLevel="0" collapsed="false">
      <c r="A2882" s="9" t="s">
        <v>585</v>
      </c>
      <c r="B2882" s="0" t="s">
        <v>38</v>
      </c>
      <c r="C2882" s="0" t="s">
        <v>554</v>
      </c>
      <c r="D2882" s="0" t="s">
        <v>31</v>
      </c>
      <c r="E2882" s="10" t="str">
        <f aca="false">IF(D2882="?OLD","!!!","")</f>
        <v>!!!</v>
      </c>
      <c r="F2882" s="11" t="str">
        <f aca="false">IF(OR(E2882="",E2882="!!!"),"",IF(NOT(ISNA(VLOOKUP(E2882,E$1:E2881,1,FALSE()))),"OLD",IF(AND(E2882&lt;&gt;"",E2882&lt;&gt;"!!!"),"NEW","")))</f>
        <v/>
      </c>
      <c r="G2882" s="12" t="str">
        <f aca="false">IF(OR(E2882="",E2882="!!!"),"",IF(OR(J2882=0,AND(J2882=1,K2882=1),AND(J2882=1,I2882="SBJ"),AND(J2882=1,I2882=0)),"?IN_FOCUS",IF(J2882&lt;=2,"?ACTIVATED",IF(J2882&lt;&gt;"","?FAMILIAR",IF(F2882="NEW",IF(ISNA(VLOOKUP(E2882,#REF!,1,FALSE())),"?TYPE_IDENTIFIABLE","?REFERENTIAL"),"_")))))</f>
        <v/>
      </c>
      <c r="H2882" s="13" t="str">
        <f aca="false">IF(J2882&lt;&gt;1,"",IF(I2882="SBJ","CB","?"))</f>
        <v/>
      </c>
      <c r="I2882" s="14" t="str">
        <f aca="false">IF(OR(E2882="",E2882="!!!",F2882="NEW"),"",INDEX(B$2:B2881,-1+SUMPRODUCT(MAX(ROW(E$2:E2881)*(E2882=E$2:E2881)))))</f>
        <v/>
      </c>
      <c r="J2882" s="15" t="str">
        <f aca="true">IF(OR(E2882="",E2882="!!!",F2882="NEW"),"",COUNTBLANK(OFFSET(A$1,,,SUMPRODUCT(MAX(ROW(E$2:E2882)*(E2882=E$2:E2882)))))-COUNTBLANK(OFFSET(A$1,,,SUMPRODUCT(MAX(ROW(E$1:E2881)*(E2882=E$1:E2881))))))</f>
        <v/>
      </c>
      <c r="K2882" s="15" t="str">
        <f aca="false">IF(OR(E2882="",E2882="!!!",F2882="NEW"),"",INDEX(J$1:J2881,SUMPRODUCT(MAX(ROW(E$1:E2881)*(E2882=E$1:E2881)))))</f>
        <v/>
      </c>
      <c r="L2882" s="16"/>
    </row>
    <row r="2883" customFormat="false" ht="12.75" hidden="false" customHeight="false" outlineLevel="0" collapsed="false">
      <c r="A2883" s="9" t="s">
        <v>111</v>
      </c>
      <c r="E2883" s="10" t="str">
        <f aca="false">IF(D2883="?OLD","!!!","")</f>
        <v/>
      </c>
      <c r="F2883" s="11" t="str">
        <f aca="false">IF(OR(E2883="",E2883="!!!"),"",IF(NOT(ISNA(VLOOKUP(E2883,E$1:E2882,1,FALSE()))),"OLD",IF(AND(E2883&lt;&gt;"",E2883&lt;&gt;"!!!"),"NEW","")))</f>
        <v/>
      </c>
      <c r="G2883" s="12" t="str">
        <f aca="false">IF(OR(E2883="",E2883="!!!"),"",IF(OR(J2883=0,AND(J2883=1,K2883=1),AND(J2883=1,I2883="SBJ"),AND(J2883=1,I2883=0)),"?IN_FOCUS",IF(J2883&lt;=2,"?ACTIVATED",IF(J2883&lt;&gt;"","?FAMILIAR",IF(F2883="NEW",IF(ISNA(VLOOKUP(E2883,#REF!,1,FALSE())),"?TYPE_IDENTIFIABLE","?REFERENTIAL"),"_")))))</f>
        <v/>
      </c>
      <c r="H2883" s="13" t="str">
        <f aca="false">IF(J2883&lt;&gt;1,"",IF(I2883="SBJ","CB","?"))</f>
        <v/>
      </c>
      <c r="I2883" s="14" t="str">
        <f aca="false">IF(OR(E2883="",E2883="!!!",F2883="NEW"),"",INDEX(B$2:B2882,-1+SUMPRODUCT(MAX(ROW(E$2:E2882)*(E2883=E$2:E2882)))))</f>
        <v/>
      </c>
      <c r="J2883" s="15" t="str">
        <f aca="true">IF(OR(E2883="",E2883="!!!",F2883="NEW"),"",COUNTBLANK(OFFSET(A$1,,,SUMPRODUCT(MAX(ROW(E$2:E2883)*(E2883=E$2:E2883)))))-COUNTBLANK(OFFSET(A$1,,,SUMPRODUCT(MAX(ROW(E$1:E2882)*(E2883=E$1:E2882))))))</f>
        <v/>
      </c>
      <c r="K2883" s="15" t="str">
        <f aca="false">IF(OR(E2883="",E2883="!!!",F2883="NEW"),"",INDEX(J$1:J2882,SUMPRODUCT(MAX(ROW(E$1:E2882)*(E2883=E$1:E2882)))))</f>
        <v/>
      </c>
      <c r="L2883" s="16"/>
    </row>
    <row r="2884" customFormat="false" ht="12.75" hidden="false" customHeight="false" outlineLevel="0" collapsed="false">
      <c r="A2884" s="9" t="s">
        <v>454</v>
      </c>
      <c r="E2884" s="10" t="str">
        <f aca="false">IF(D2884="?OLD","!!!","")</f>
        <v/>
      </c>
      <c r="F2884" s="11" t="str">
        <f aca="false">IF(OR(E2884="",E2884="!!!"),"",IF(NOT(ISNA(VLOOKUP(E2884,E$1:E2883,1,FALSE()))),"OLD",IF(AND(E2884&lt;&gt;"",E2884&lt;&gt;"!!!"),"NEW","")))</f>
        <v/>
      </c>
      <c r="G2884" s="12" t="str">
        <f aca="false">IF(OR(E2884="",E2884="!!!"),"",IF(OR(J2884=0,AND(J2884=1,K2884=1),AND(J2884=1,I2884="SBJ"),AND(J2884=1,I2884=0)),"?IN_FOCUS",IF(J2884&lt;=2,"?ACTIVATED",IF(J2884&lt;&gt;"","?FAMILIAR",IF(F2884="NEW",IF(ISNA(VLOOKUP(E2884,#REF!,1,FALSE())),"?TYPE_IDENTIFIABLE","?REFERENTIAL"),"_")))))</f>
        <v/>
      </c>
      <c r="H2884" s="13" t="str">
        <f aca="false">IF(J2884&lt;&gt;1,"",IF(I2884="SBJ","CB","?"))</f>
        <v/>
      </c>
      <c r="I2884" s="14" t="str">
        <f aca="false">IF(OR(E2884="",E2884="!!!",F2884="NEW"),"",INDEX(B$2:B2883,-1+SUMPRODUCT(MAX(ROW(E$2:E2883)*(E2884=E$2:E2883)))))</f>
        <v/>
      </c>
      <c r="J2884" s="15" t="str">
        <f aca="true">IF(OR(E2884="",E2884="!!!",F2884="NEW"),"",COUNTBLANK(OFFSET(A$1,,,SUMPRODUCT(MAX(ROW(E$2:E2884)*(E2884=E$2:E2884)))))-COUNTBLANK(OFFSET(A$1,,,SUMPRODUCT(MAX(ROW(E$1:E2883)*(E2884=E$1:E2883))))))</f>
        <v/>
      </c>
      <c r="K2884" s="15" t="str">
        <f aca="false">IF(OR(E2884="",E2884="!!!",F2884="NEW"),"",INDEX(J$1:J2883,SUMPRODUCT(MAX(ROW(E$1:E2883)*(E2884=E$1:E2883)))))</f>
        <v/>
      </c>
      <c r="L2884" s="16"/>
    </row>
    <row r="2885" customFormat="false" ht="12.75" hidden="false" customHeight="false" outlineLevel="0" collapsed="false">
      <c r="A2885" s="9" t="s">
        <v>720</v>
      </c>
      <c r="B2885" s="0" t="s">
        <v>38</v>
      </c>
      <c r="C2885" s="0" t="s">
        <v>234</v>
      </c>
      <c r="E2885" s="10" t="str">
        <f aca="false">IF(D2885="?OLD","!!!","")</f>
        <v/>
      </c>
      <c r="F2885" s="11" t="str">
        <f aca="false">IF(OR(E2885="",E2885="!!!"),"",IF(NOT(ISNA(VLOOKUP(E2885,E$1:E2884,1,FALSE()))),"OLD",IF(AND(E2885&lt;&gt;"",E2885&lt;&gt;"!!!"),"NEW","")))</f>
        <v/>
      </c>
      <c r="G2885" s="12" t="str">
        <f aca="false">IF(OR(E2885="",E2885="!!!"),"",IF(OR(J2885=0,AND(J2885=1,K2885=1),AND(J2885=1,I2885="SBJ"),AND(J2885=1,I2885=0)),"?IN_FOCUS",IF(J2885&lt;=2,"?ACTIVATED",IF(J2885&lt;&gt;"","?FAMILIAR",IF(F2885="NEW",IF(ISNA(VLOOKUP(E2885,#REF!,1,FALSE())),"?TYPE_IDENTIFIABLE","?REFERENTIAL"),"_")))))</f>
        <v/>
      </c>
      <c r="H2885" s="13" t="str">
        <f aca="false">IF(J2885&lt;&gt;1,"",IF(I2885="SBJ","CB","?"))</f>
        <v/>
      </c>
      <c r="I2885" s="14" t="str">
        <f aca="false">IF(OR(E2885="",E2885="!!!",F2885="NEW"),"",INDEX(B$2:B2884,-1+SUMPRODUCT(MAX(ROW(E$2:E2884)*(E2885=E$2:E2884)))))</f>
        <v/>
      </c>
      <c r="J2885" s="15" t="str">
        <f aca="true">IF(OR(E2885="",E2885="!!!",F2885="NEW"),"",COUNTBLANK(OFFSET(A$1,,,SUMPRODUCT(MAX(ROW(E$2:E2885)*(E2885=E$2:E2885)))))-COUNTBLANK(OFFSET(A$1,,,SUMPRODUCT(MAX(ROW(E$1:E2884)*(E2885=E$1:E2884))))))</f>
        <v/>
      </c>
      <c r="K2885" s="15" t="str">
        <f aca="false">IF(OR(E2885="",E2885="!!!",F2885="NEW"),"",INDEX(J$1:J2884,SUMPRODUCT(MAX(ROW(E$1:E2884)*(E2885=E$1:E2884)))))</f>
        <v/>
      </c>
      <c r="L2885" s="16"/>
    </row>
    <row r="2886" customFormat="false" ht="12.75" hidden="false" customHeight="false" outlineLevel="0" collapsed="false">
      <c r="A2886" s="9" t="s">
        <v>39</v>
      </c>
      <c r="E2886" s="10" t="str">
        <f aca="false">IF(D2886="?OLD","!!!","")</f>
        <v/>
      </c>
      <c r="F2886" s="11" t="str">
        <f aca="false">IF(OR(E2886="",E2886="!!!"),"",IF(NOT(ISNA(VLOOKUP(E2886,E$1:E2885,1,FALSE()))),"OLD",IF(AND(E2886&lt;&gt;"",E2886&lt;&gt;"!!!"),"NEW","")))</f>
        <v/>
      </c>
      <c r="G2886" s="12" t="str">
        <f aca="false">IF(OR(E2886="",E2886="!!!"),"",IF(OR(J2886=0,AND(J2886=1,K2886=1),AND(J2886=1,I2886="SBJ"),AND(J2886=1,I2886=0)),"?IN_FOCUS",IF(J2886&lt;=2,"?ACTIVATED",IF(J2886&lt;&gt;"","?FAMILIAR",IF(F2886="NEW",IF(ISNA(VLOOKUP(E2886,#REF!,1,FALSE())),"?TYPE_IDENTIFIABLE","?REFERENTIAL"),"_")))))</f>
        <v/>
      </c>
      <c r="H2886" s="13" t="str">
        <f aca="false">IF(J2886&lt;&gt;1,"",IF(I2886="SBJ","CB","?"))</f>
        <v/>
      </c>
      <c r="I2886" s="14" t="str">
        <f aca="false">IF(OR(E2886="",E2886="!!!",F2886="NEW"),"",INDEX(B$2:B2885,-1+SUMPRODUCT(MAX(ROW(E$2:E2885)*(E2886=E$2:E2885)))))</f>
        <v/>
      </c>
      <c r="J2886" s="15" t="str">
        <f aca="true">IF(OR(E2886="",E2886="!!!",F2886="NEW"),"",COUNTBLANK(OFFSET(A$1,,,SUMPRODUCT(MAX(ROW(E$2:E2886)*(E2886=E$2:E2886)))))-COUNTBLANK(OFFSET(A$1,,,SUMPRODUCT(MAX(ROW(E$1:E2885)*(E2886=E$1:E2885))))))</f>
        <v/>
      </c>
      <c r="K2886" s="15" t="str">
        <f aca="false">IF(OR(E2886="",E2886="!!!",F2886="NEW"),"",INDEX(J$1:J2885,SUMPRODUCT(MAX(ROW(E$1:E2885)*(E2886=E$1:E2885)))))</f>
        <v/>
      </c>
      <c r="L2886" s="16"/>
    </row>
    <row r="2887" customFormat="false" ht="12.75" hidden="false" customHeight="false" outlineLevel="0" collapsed="false">
      <c r="A2887" s="9" t="s">
        <v>15</v>
      </c>
      <c r="E2887" s="10" t="str">
        <f aca="false">IF(D2887="?OLD","!!!","")</f>
        <v/>
      </c>
      <c r="F2887" s="11" t="str">
        <f aca="false">IF(OR(E2887="",E2887="!!!"),"",IF(NOT(ISNA(VLOOKUP(E2887,E$1:E2886,1,FALSE()))),"OLD",IF(AND(E2887&lt;&gt;"",E2887&lt;&gt;"!!!"),"NEW","")))</f>
        <v/>
      </c>
      <c r="G2887" s="12" t="str">
        <f aca="false">IF(OR(E2887="",E2887="!!!"),"",IF(OR(J2887=0,AND(J2887=1,K2887=1),AND(J2887=1,I2887="SBJ"),AND(J2887=1,I2887=0)),"?IN_FOCUS",IF(J2887&lt;=2,"?ACTIVATED",IF(J2887&lt;&gt;"","?FAMILIAR",IF(F2887="NEW",IF(ISNA(VLOOKUP(E2887,#REF!,1,FALSE())),"?TYPE_IDENTIFIABLE","?REFERENTIAL"),"_")))))</f>
        <v/>
      </c>
      <c r="H2887" s="13" t="str">
        <f aca="false">IF(J2887&lt;&gt;1,"",IF(I2887="SBJ","CB","?"))</f>
        <v/>
      </c>
      <c r="I2887" s="14" t="str">
        <f aca="false">IF(OR(E2887="",E2887="!!!",F2887="NEW"),"",INDEX(B$2:B2886,-1+SUMPRODUCT(MAX(ROW(E$2:E2886)*(E2887=E$2:E2886)))))</f>
        <v/>
      </c>
      <c r="J2887" s="15" t="str">
        <f aca="true">IF(OR(E2887="",E2887="!!!",F2887="NEW"),"",COUNTBLANK(OFFSET(A$1,,,SUMPRODUCT(MAX(ROW(E$2:E2887)*(E2887=E$2:E2887)))))-COUNTBLANK(OFFSET(A$1,,,SUMPRODUCT(MAX(ROW(E$1:E2886)*(E2887=E$1:E2886))))))</f>
        <v/>
      </c>
      <c r="K2887" s="15" t="str">
        <f aca="false">IF(OR(E2887="",E2887="!!!",F2887="NEW"),"",INDEX(J$1:J2886,SUMPRODUCT(MAX(ROW(E$1:E2886)*(E2887=E$1:E2886)))))</f>
        <v/>
      </c>
      <c r="L2887" s="16"/>
    </row>
    <row r="2888" customFormat="false" ht="12.75" hidden="false" customHeight="false" outlineLevel="0" collapsed="false">
      <c r="A2888" s="9" t="s">
        <v>98</v>
      </c>
      <c r="B2888" s="0" t="s">
        <v>91</v>
      </c>
      <c r="C2888" s="0" t="s">
        <v>30</v>
      </c>
      <c r="D2888" s="0" t="s">
        <v>31</v>
      </c>
      <c r="E2888" s="10" t="str">
        <f aca="false">IF(D2888="?OLD","!!!","")</f>
        <v>!!!</v>
      </c>
      <c r="F2888" s="11" t="str">
        <f aca="false">IF(OR(E2888="",E2888="!!!"),"",IF(NOT(ISNA(VLOOKUP(E2888,E$1:E2887,1,FALSE()))),"OLD",IF(AND(E2888&lt;&gt;"",E2888&lt;&gt;"!!!"),"NEW","")))</f>
        <v/>
      </c>
      <c r="G2888" s="12" t="str">
        <f aca="false">IF(OR(E2888="",E2888="!!!"),"",IF(OR(J2888=0,AND(J2888=1,K2888=1),AND(J2888=1,I2888="SBJ"),AND(J2888=1,I2888=0)),"?IN_FOCUS",IF(J2888&lt;=2,"?ACTIVATED",IF(J2888&lt;&gt;"","?FAMILIAR",IF(F2888="NEW",IF(ISNA(VLOOKUP(E2888,#REF!,1,FALSE())),"?TYPE_IDENTIFIABLE","?REFERENTIAL"),"_")))))</f>
        <v/>
      </c>
      <c r="H2888" s="13" t="str">
        <f aca="false">IF(J2888&lt;&gt;1,"",IF(I2888="SBJ","CB","?"))</f>
        <v/>
      </c>
      <c r="I2888" s="14" t="str">
        <f aca="false">IF(OR(E2888="",E2888="!!!",F2888="NEW"),"",INDEX(B$2:B2887,-1+SUMPRODUCT(MAX(ROW(E$2:E2887)*(E2888=E$2:E2887)))))</f>
        <v/>
      </c>
      <c r="J2888" s="15" t="str">
        <f aca="true">IF(OR(E2888="",E2888="!!!",F2888="NEW"),"",COUNTBLANK(OFFSET(A$1,,,SUMPRODUCT(MAX(ROW(E$2:E2888)*(E2888=E$2:E2888)))))-COUNTBLANK(OFFSET(A$1,,,SUMPRODUCT(MAX(ROW(E$1:E2887)*(E2888=E$1:E2887))))))</f>
        <v/>
      </c>
      <c r="K2888" s="15" t="str">
        <f aca="false">IF(OR(E2888="",E2888="!!!",F2888="NEW"),"",INDEX(J$1:J2887,SUMPRODUCT(MAX(ROW(E$1:E2887)*(E2888=E$1:E2887)))))</f>
        <v/>
      </c>
      <c r="L2888" s="16"/>
    </row>
    <row r="2889" customFormat="false" ht="12.75" hidden="false" customHeight="false" outlineLevel="0" collapsed="false">
      <c r="A2889" s="9" t="s">
        <v>179</v>
      </c>
      <c r="E2889" s="10" t="str">
        <f aca="false">IF(D2889="?OLD","!!!","")</f>
        <v/>
      </c>
      <c r="F2889" s="11" t="str">
        <f aca="false">IF(OR(E2889="",E2889="!!!"),"",IF(NOT(ISNA(VLOOKUP(E2889,E$1:E2888,1,FALSE()))),"OLD",IF(AND(E2889&lt;&gt;"",E2889&lt;&gt;"!!!"),"NEW","")))</f>
        <v/>
      </c>
      <c r="G2889" s="12" t="str">
        <f aca="false">IF(OR(E2889="",E2889="!!!"),"",IF(OR(J2889=0,AND(J2889=1,K2889=1),AND(J2889=1,I2889="SBJ"),AND(J2889=1,I2889=0)),"?IN_FOCUS",IF(J2889&lt;=2,"?ACTIVATED",IF(J2889&lt;&gt;"","?FAMILIAR",IF(F2889="NEW",IF(ISNA(VLOOKUP(E2889,#REF!,1,FALSE())),"?TYPE_IDENTIFIABLE","?REFERENTIAL"),"_")))))</f>
        <v/>
      </c>
      <c r="H2889" s="13" t="str">
        <f aca="false">IF(J2889&lt;&gt;1,"",IF(I2889="SBJ","CB","?"))</f>
        <v/>
      </c>
      <c r="I2889" s="14" t="str">
        <f aca="false">IF(OR(E2889="",E2889="!!!",F2889="NEW"),"",INDEX(B$2:B2888,-1+SUMPRODUCT(MAX(ROW(E$2:E2888)*(E2889=E$2:E2888)))))</f>
        <v/>
      </c>
      <c r="J2889" s="15" t="str">
        <f aca="true">IF(OR(E2889="",E2889="!!!",F2889="NEW"),"",COUNTBLANK(OFFSET(A$1,,,SUMPRODUCT(MAX(ROW(E$2:E2889)*(E2889=E$2:E2889)))))-COUNTBLANK(OFFSET(A$1,,,SUMPRODUCT(MAX(ROW(E$1:E2888)*(E2889=E$1:E2888))))))</f>
        <v/>
      </c>
      <c r="K2889" s="15" t="str">
        <f aca="false">IF(OR(E2889="",E2889="!!!",F2889="NEW"),"",INDEX(J$1:J2888,SUMPRODUCT(MAX(ROW(E$1:E2888)*(E2889=E$1:E2888)))))</f>
        <v/>
      </c>
      <c r="L2889" s="16"/>
    </row>
    <row r="2890" customFormat="false" ht="12.75" hidden="false" customHeight="false" outlineLevel="0" collapsed="false">
      <c r="A2890" s="9" t="s">
        <v>207</v>
      </c>
      <c r="E2890" s="10" t="str">
        <f aca="false">IF(D2890="?OLD","!!!","")</f>
        <v/>
      </c>
      <c r="F2890" s="11" t="str">
        <f aca="false">IF(OR(E2890="",E2890="!!!"),"",IF(NOT(ISNA(VLOOKUP(E2890,E$1:E2889,1,FALSE()))),"OLD",IF(AND(E2890&lt;&gt;"",E2890&lt;&gt;"!!!"),"NEW","")))</f>
        <v/>
      </c>
      <c r="G2890" s="12" t="str">
        <f aca="false">IF(OR(E2890="",E2890="!!!"),"",IF(OR(J2890=0,AND(J2890=1,K2890=1),AND(J2890=1,I2890="SBJ"),AND(J2890=1,I2890=0)),"?IN_FOCUS",IF(J2890&lt;=2,"?ACTIVATED",IF(J2890&lt;&gt;"","?FAMILIAR",IF(F2890="NEW",IF(ISNA(VLOOKUP(E2890,#REF!,1,FALSE())),"?TYPE_IDENTIFIABLE","?REFERENTIAL"),"_")))))</f>
        <v/>
      </c>
      <c r="H2890" s="13" t="str">
        <f aca="false">IF(J2890&lt;&gt;1,"",IF(I2890="SBJ","CB","?"))</f>
        <v/>
      </c>
      <c r="I2890" s="14" t="str">
        <f aca="false">IF(OR(E2890="",E2890="!!!",F2890="NEW"),"",INDEX(B$2:B2889,-1+SUMPRODUCT(MAX(ROW(E$2:E2889)*(E2890=E$2:E2889)))))</f>
        <v/>
      </c>
      <c r="J2890" s="15" t="str">
        <f aca="true">IF(OR(E2890="",E2890="!!!",F2890="NEW"),"",COUNTBLANK(OFFSET(A$1,,,SUMPRODUCT(MAX(ROW(E$2:E2890)*(E2890=E$2:E2890)))))-COUNTBLANK(OFFSET(A$1,,,SUMPRODUCT(MAX(ROW(E$1:E2889)*(E2890=E$1:E2889))))))</f>
        <v/>
      </c>
      <c r="K2890" s="15" t="str">
        <f aca="false">IF(OR(E2890="",E2890="!!!",F2890="NEW"),"",INDEX(J$1:J2889,SUMPRODUCT(MAX(ROW(E$1:E2889)*(E2890=E$1:E2889)))))</f>
        <v/>
      </c>
      <c r="L2890" s="16"/>
    </row>
    <row r="2891" customFormat="false" ht="12.75" hidden="false" customHeight="false" outlineLevel="0" collapsed="false">
      <c r="A2891" s="9" t="s">
        <v>1034</v>
      </c>
      <c r="E2891" s="10" t="str">
        <f aca="false">IF(D2891="?OLD","!!!","")</f>
        <v/>
      </c>
      <c r="F2891" s="11" t="str">
        <f aca="false">IF(OR(E2891="",E2891="!!!"),"",IF(NOT(ISNA(VLOOKUP(E2891,E$1:E2890,1,FALSE()))),"OLD",IF(AND(E2891&lt;&gt;"",E2891&lt;&gt;"!!!"),"NEW","")))</f>
        <v/>
      </c>
      <c r="G2891" s="12" t="str">
        <f aca="false">IF(OR(E2891="",E2891="!!!"),"",IF(OR(J2891=0,AND(J2891=1,K2891=1),AND(J2891=1,I2891="SBJ"),AND(J2891=1,I2891=0)),"?IN_FOCUS",IF(J2891&lt;=2,"?ACTIVATED",IF(J2891&lt;&gt;"","?FAMILIAR",IF(F2891="NEW",IF(ISNA(VLOOKUP(E2891,#REF!,1,FALSE())),"?TYPE_IDENTIFIABLE","?REFERENTIAL"),"_")))))</f>
        <v/>
      </c>
      <c r="H2891" s="13" t="str">
        <f aca="false">IF(J2891&lt;&gt;1,"",IF(I2891="SBJ","CB","?"))</f>
        <v/>
      </c>
      <c r="I2891" s="14" t="str">
        <f aca="false">IF(OR(E2891="",E2891="!!!",F2891="NEW"),"",INDEX(B$2:B2890,-1+SUMPRODUCT(MAX(ROW(E$2:E2890)*(E2891=E$2:E2890)))))</f>
        <v/>
      </c>
      <c r="J2891" s="15" t="str">
        <f aca="true">IF(OR(E2891="",E2891="!!!",F2891="NEW"),"",COUNTBLANK(OFFSET(A$1,,,SUMPRODUCT(MAX(ROW(E$2:E2891)*(E2891=E$2:E2891)))))-COUNTBLANK(OFFSET(A$1,,,SUMPRODUCT(MAX(ROW(E$1:E2890)*(E2891=E$1:E2890))))))</f>
        <v/>
      </c>
      <c r="K2891" s="15" t="str">
        <f aca="false">IF(OR(E2891="",E2891="!!!",F2891="NEW"),"",INDEX(J$1:J2890,SUMPRODUCT(MAX(ROW(E$1:E2890)*(E2891=E$1:E2890)))))</f>
        <v/>
      </c>
      <c r="L2891" s="16"/>
    </row>
    <row r="2892" customFormat="false" ht="12.75" hidden="false" customHeight="false" outlineLevel="0" collapsed="false">
      <c r="A2892" s="9" t="s">
        <v>291</v>
      </c>
      <c r="E2892" s="10" t="str">
        <f aca="false">IF(D2892="?OLD","!!!","")</f>
        <v/>
      </c>
      <c r="F2892" s="11" t="str">
        <f aca="false">IF(OR(E2892="",E2892="!!!"),"",IF(NOT(ISNA(VLOOKUP(E2892,E$1:E2891,1,FALSE()))),"OLD",IF(AND(E2892&lt;&gt;"",E2892&lt;&gt;"!!!"),"NEW","")))</f>
        <v/>
      </c>
      <c r="G2892" s="12" t="str">
        <f aca="false">IF(OR(E2892="",E2892="!!!"),"",IF(OR(J2892=0,AND(J2892=1,K2892=1),AND(J2892=1,I2892="SBJ"),AND(J2892=1,I2892=0)),"?IN_FOCUS",IF(J2892&lt;=2,"?ACTIVATED",IF(J2892&lt;&gt;"","?FAMILIAR",IF(F2892="NEW",IF(ISNA(VLOOKUP(E2892,#REF!,1,FALSE())),"?TYPE_IDENTIFIABLE","?REFERENTIAL"),"_")))))</f>
        <v/>
      </c>
      <c r="H2892" s="13" t="str">
        <f aca="false">IF(J2892&lt;&gt;1,"",IF(I2892="SBJ","CB","?"))</f>
        <v/>
      </c>
      <c r="I2892" s="14" t="str">
        <f aca="false">IF(OR(E2892="",E2892="!!!",F2892="NEW"),"",INDEX(B$2:B2891,-1+SUMPRODUCT(MAX(ROW(E$2:E2891)*(E2892=E$2:E2891)))))</f>
        <v/>
      </c>
      <c r="J2892" s="15" t="str">
        <f aca="true">IF(OR(E2892="",E2892="!!!",F2892="NEW"),"",COUNTBLANK(OFFSET(A$1,,,SUMPRODUCT(MAX(ROW(E$2:E2892)*(E2892=E$2:E2892)))))-COUNTBLANK(OFFSET(A$1,,,SUMPRODUCT(MAX(ROW(E$1:E2891)*(E2892=E$1:E2891))))))</f>
        <v/>
      </c>
      <c r="K2892" s="15" t="str">
        <f aca="false">IF(OR(E2892="",E2892="!!!",F2892="NEW"),"",INDEX(J$1:J2891,SUMPRODUCT(MAX(ROW(E$1:E2891)*(E2892=E$1:E2891)))))</f>
        <v/>
      </c>
      <c r="L2892" s="16"/>
    </row>
    <row r="2893" customFormat="false" ht="12.75" hidden="false" customHeight="false" outlineLevel="0" collapsed="false">
      <c r="A2893" s="9" t="s">
        <v>181</v>
      </c>
      <c r="B2893" s="0" t="s">
        <v>41</v>
      </c>
      <c r="C2893" s="0" t="s">
        <v>30</v>
      </c>
      <c r="D2893" s="0" t="s">
        <v>31</v>
      </c>
      <c r="E2893" s="10" t="str">
        <f aca="false">IF(D2893="?OLD","!!!","")</f>
        <v>!!!</v>
      </c>
      <c r="F2893" s="11" t="str">
        <f aca="false">IF(OR(E2893="",E2893="!!!"),"",IF(NOT(ISNA(VLOOKUP(E2893,E$1:E2892,1,FALSE()))),"OLD",IF(AND(E2893&lt;&gt;"",E2893&lt;&gt;"!!!"),"NEW","")))</f>
        <v/>
      </c>
      <c r="G2893" s="12" t="str">
        <f aca="false">IF(OR(E2893="",E2893="!!!"),"",IF(OR(J2893=0,AND(J2893=1,K2893=1),AND(J2893=1,I2893="SBJ"),AND(J2893=1,I2893=0)),"?IN_FOCUS",IF(J2893&lt;=2,"?ACTIVATED",IF(J2893&lt;&gt;"","?FAMILIAR",IF(F2893="NEW",IF(ISNA(VLOOKUP(E2893,#REF!,1,FALSE())),"?TYPE_IDENTIFIABLE","?REFERENTIAL"),"_")))))</f>
        <v/>
      </c>
      <c r="H2893" s="13" t="str">
        <f aca="false">IF(J2893&lt;&gt;1,"",IF(I2893="SBJ","CB","?"))</f>
        <v/>
      </c>
      <c r="I2893" s="14" t="str">
        <f aca="false">IF(OR(E2893="",E2893="!!!",F2893="NEW"),"",INDEX(B$2:B2892,-1+SUMPRODUCT(MAX(ROW(E$2:E2892)*(E2893=E$2:E2892)))))</f>
        <v/>
      </c>
      <c r="J2893" s="15" t="str">
        <f aca="true">IF(OR(E2893="",E2893="!!!",F2893="NEW"),"",COUNTBLANK(OFFSET(A$1,,,SUMPRODUCT(MAX(ROW(E$2:E2893)*(E2893=E$2:E2893)))))-COUNTBLANK(OFFSET(A$1,,,SUMPRODUCT(MAX(ROW(E$1:E2892)*(E2893=E$1:E2892))))))</f>
        <v/>
      </c>
      <c r="K2893" s="15" t="str">
        <f aca="false">IF(OR(E2893="",E2893="!!!",F2893="NEW"),"",INDEX(J$1:J2892,SUMPRODUCT(MAX(ROW(E$1:E2892)*(E2893=E$1:E2892)))))</f>
        <v/>
      </c>
      <c r="L2893" s="16"/>
    </row>
    <row r="2894" customFormat="false" ht="12.75" hidden="false" customHeight="false" outlineLevel="0" collapsed="false">
      <c r="A2894" s="9" t="s">
        <v>621</v>
      </c>
      <c r="E2894" s="10" t="str">
        <f aca="false">IF(D2894="?OLD","!!!","")</f>
        <v/>
      </c>
      <c r="F2894" s="11" t="str">
        <f aca="false">IF(OR(E2894="",E2894="!!!"),"",IF(NOT(ISNA(VLOOKUP(E2894,E$1:E2893,1,FALSE()))),"OLD",IF(AND(E2894&lt;&gt;"",E2894&lt;&gt;"!!!"),"NEW","")))</f>
        <v/>
      </c>
      <c r="G2894" s="12" t="str">
        <f aca="false">IF(OR(E2894="",E2894="!!!"),"",IF(OR(J2894=0,AND(J2894=1,K2894=1),AND(J2894=1,I2894="SBJ"),AND(J2894=1,I2894=0)),"?IN_FOCUS",IF(J2894&lt;=2,"?ACTIVATED",IF(J2894&lt;&gt;"","?FAMILIAR",IF(F2894="NEW",IF(ISNA(VLOOKUP(E2894,#REF!,1,FALSE())),"?TYPE_IDENTIFIABLE","?REFERENTIAL"),"_")))))</f>
        <v/>
      </c>
      <c r="H2894" s="13" t="str">
        <f aca="false">IF(J2894&lt;&gt;1,"",IF(I2894="SBJ","CB","?"))</f>
        <v/>
      </c>
      <c r="I2894" s="14" t="str">
        <f aca="false">IF(OR(E2894="",E2894="!!!",F2894="NEW"),"",INDEX(B$2:B2893,-1+SUMPRODUCT(MAX(ROW(E$2:E2893)*(E2894=E$2:E2893)))))</f>
        <v/>
      </c>
      <c r="J2894" s="15" t="str">
        <f aca="true">IF(OR(E2894="",E2894="!!!",F2894="NEW"),"",COUNTBLANK(OFFSET(A$1,,,SUMPRODUCT(MAX(ROW(E$2:E2894)*(E2894=E$2:E2894)))))-COUNTBLANK(OFFSET(A$1,,,SUMPRODUCT(MAX(ROW(E$1:E2893)*(E2894=E$1:E2893))))))</f>
        <v/>
      </c>
      <c r="K2894" s="15" t="str">
        <f aca="false">IF(OR(E2894="",E2894="!!!",F2894="NEW"),"",INDEX(J$1:J2893,SUMPRODUCT(MAX(ROW(E$1:E2893)*(E2894=E$1:E2893)))))</f>
        <v/>
      </c>
      <c r="L2894" s="16"/>
    </row>
    <row r="2895" customFormat="false" ht="12.75" hidden="false" customHeight="false" outlineLevel="0" collapsed="false">
      <c r="A2895" s="9" t="s">
        <v>117</v>
      </c>
      <c r="E2895" s="10" t="str">
        <f aca="false">IF(D2895="?OLD","!!!","")</f>
        <v/>
      </c>
      <c r="F2895" s="11" t="str">
        <f aca="false">IF(OR(E2895="",E2895="!!!"),"",IF(NOT(ISNA(VLOOKUP(E2895,E$1:E2894,1,FALSE()))),"OLD",IF(AND(E2895&lt;&gt;"",E2895&lt;&gt;"!!!"),"NEW","")))</f>
        <v/>
      </c>
      <c r="G2895" s="12" t="str">
        <f aca="false">IF(OR(E2895="",E2895="!!!"),"",IF(OR(J2895=0,AND(J2895=1,K2895=1),AND(J2895=1,I2895="SBJ"),AND(J2895=1,I2895=0)),"?IN_FOCUS",IF(J2895&lt;=2,"?ACTIVATED",IF(J2895&lt;&gt;"","?FAMILIAR",IF(F2895="NEW",IF(ISNA(VLOOKUP(E2895,#REF!,1,FALSE())),"?TYPE_IDENTIFIABLE","?REFERENTIAL"),"_")))))</f>
        <v/>
      </c>
      <c r="H2895" s="13" t="str">
        <f aca="false">IF(J2895&lt;&gt;1,"",IF(I2895="SBJ","CB","?"))</f>
        <v/>
      </c>
      <c r="I2895" s="14" t="str">
        <f aca="false">IF(OR(E2895="",E2895="!!!",F2895="NEW"),"",INDEX(B$2:B2894,-1+SUMPRODUCT(MAX(ROW(E$2:E2894)*(E2895=E$2:E2894)))))</f>
        <v/>
      </c>
      <c r="J2895" s="15" t="str">
        <f aca="true">IF(OR(E2895="",E2895="!!!",F2895="NEW"),"",COUNTBLANK(OFFSET(A$1,,,SUMPRODUCT(MAX(ROW(E$2:E2895)*(E2895=E$2:E2895)))))-COUNTBLANK(OFFSET(A$1,,,SUMPRODUCT(MAX(ROW(E$1:E2894)*(E2895=E$1:E2894))))))</f>
        <v/>
      </c>
      <c r="K2895" s="15" t="str">
        <f aca="false">IF(OR(E2895="",E2895="!!!",F2895="NEW"),"",INDEX(J$1:J2894,SUMPRODUCT(MAX(ROW(E$1:E2894)*(E2895=E$1:E2894)))))</f>
        <v/>
      </c>
      <c r="L2895" s="16"/>
    </row>
    <row r="2896" customFormat="false" ht="12.75" hidden="false" customHeight="false" outlineLevel="0" collapsed="false">
      <c r="A2896" s="9" t="s">
        <v>71</v>
      </c>
      <c r="E2896" s="10" t="str">
        <f aca="false">IF(D2896="?OLD","!!!","")</f>
        <v/>
      </c>
      <c r="F2896" s="11" t="str">
        <f aca="false">IF(OR(E2896="",E2896="!!!"),"",IF(NOT(ISNA(VLOOKUP(E2896,E$1:E2895,1,FALSE()))),"OLD",IF(AND(E2896&lt;&gt;"",E2896&lt;&gt;"!!!"),"NEW","")))</f>
        <v/>
      </c>
      <c r="G2896" s="12" t="str">
        <f aca="false">IF(OR(E2896="",E2896="!!!"),"",IF(OR(J2896=0,AND(J2896=1,K2896=1),AND(J2896=1,I2896="SBJ"),AND(J2896=1,I2896=0)),"?IN_FOCUS",IF(J2896&lt;=2,"?ACTIVATED",IF(J2896&lt;&gt;"","?FAMILIAR",IF(F2896="NEW",IF(ISNA(VLOOKUP(E2896,#REF!,1,FALSE())),"?TYPE_IDENTIFIABLE","?REFERENTIAL"),"_")))))</f>
        <v/>
      </c>
      <c r="H2896" s="13" t="str">
        <f aca="false">IF(J2896&lt;&gt;1,"",IF(I2896="SBJ","CB","?"))</f>
        <v/>
      </c>
      <c r="I2896" s="14" t="str">
        <f aca="false">IF(OR(E2896="",E2896="!!!",F2896="NEW"),"",INDEX(B$2:B2895,-1+SUMPRODUCT(MAX(ROW(E$2:E2895)*(E2896=E$2:E2895)))))</f>
        <v/>
      </c>
      <c r="J2896" s="15" t="str">
        <f aca="true">IF(OR(E2896="",E2896="!!!",F2896="NEW"),"",COUNTBLANK(OFFSET(A$1,,,SUMPRODUCT(MAX(ROW(E$2:E2896)*(E2896=E$2:E2896)))))-COUNTBLANK(OFFSET(A$1,,,SUMPRODUCT(MAX(ROW(E$1:E2895)*(E2896=E$1:E2895))))))</f>
        <v/>
      </c>
      <c r="K2896" s="15" t="str">
        <f aca="false">IF(OR(E2896="",E2896="!!!",F2896="NEW"),"",INDEX(J$1:J2895,SUMPRODUCT(MAX(ROW(E$1:E2895)*(E2896=E$1:E2895)))))</f>
        <v/>
      </c>
      <c r="L2896" s="16"/>
    </row>
    <row r="2897" customFormat="false" ht="12.75" hidden="false" customHeight="false" outlineLevel="0" collapsed="false">
      <c r="A2897" s="9" t="s">
        <v>645</v>
      </c>
      <c r="E2897" s="10" t="str">
        <f aca="false">IF(D2897="?OLD","!!!","")</f>
        <v/>
      </c>
      <c r="F2897" s="11" t="str">
        <f aca="false">IF(OR(E2897="",E2897="!!!"),"",IF(NOT(ISNA(VLOOKUP(E2897,E$1:E2896,1,FALSE()))),"OLD",IF(AND(E2897&lt;&gt;"",E2897&lt;&gt;"!!!"),"NEW","")))</f>
        <v/>
      </c>
      <c r="G2897" s="12" t="str">
        <f aca="false">IF(OR(E2897="",E2897="!!!"),"",IF(OR(J2897=0,AND(J2897=1,K2897=1),AND(J2897=1,I2897="SBJ"),AND(J2897=1,I2897=0)),"?IN_FOCUS",IF(J2897&lt;=2,"?ACTIVATED",IF(J2897&lt;&gt;"","?FAMILIAR",IF(F2897="NEW",IF(ISNA(VLOOKUP(E2897,#REF!,1,FALSE())),"?TYPE_IDENTIFIABLE","?REFERENTIAL"),"_")))))</f>
        <v/>
      </c>
      <c r="H2897" s="13" t="str">
        <f aca="false">IF(J2897&lt;&gt;1,"",IF(I2897="SBJ","CB","?"))</f>
        <v/>
      </c>
      <c r="I2897" s="14" t="str">
        <f aca="false">IF(OR(E2897="",E2897="!!!",F2897="NEW"),"",INDEX(B$2:B2896,-1+SUMPRODUCT(MAX(ROW(E$2:E2896)*(E2897=E$2:E2896)))))</f>
        <v/>
      </c>
      <c r="J2897" s="15" t="str">
        <f aca="true">IF(OR(E2897="",E2897="!!!",F2897="NEW"),"",COUNTBLANK(OFFSET(A$1,,,SUMPRODUCT(MAX(ROW(E$2:E2897)*(E2897=E$2:E2897)))))-COUNTBLANK(OFFSET(A$1,,,SUMPRODUCT(MAX(ROW(E$1:E2896)*(E2897=E$1:E2896))))))</f>
        <v/>
      </c>
      <c r="K2897" s="15" t="str">
        <f aca="false">IF(OR(E2897="",E2897="!!!",F2897="NEW"),"",INDEX(J$1:J2896,SUMPRODUCT(MAX(ROW(E$1:E2896)*(E2897=E$1:E2896)))))</f>
        <v/>
      </c>
      <c r="L2897" s="16"/>
    </row>
    <row r="2898" customFormat="false" ht="12.75" hidden="false" customHeight="false" outlineLevel="0" collapsed="false">
      <c r="A2898" s="9" t="s">
        <v>1035</v>
      </c>
      <c r="B2898" s="0" t="s">
        <v>23</v>
      </c>
      <c r="C2898" s="0" t="s">
        <v>54</v>
      </c>
      <c r="D2898" s="0" t="s">
        <v>31</v>
      </c>
      <c r="E2898" s="10" t="str">
        <f aca="false">IF(D2898="?OLD","!!!","")</f>
        <v>!!!</v>
      </c>
      <c r="F2898" s="11" t="str">
        <f aca="false">IF(OR(E2898="",E2898="!!!"),"",IF(NOT(ISNA(VLOOKUP(E2898,E$1:E2897,1,FALSE()))),"OLD",IF(AND(E2898&lt;&gt;"",E2898&lt;&gt;"!!!"),"NEW","")))</f>
        <v/>
      </c>
      <c r="G2898" s="12" t="str">
        <f aca="false">IF(OR(E2898="",E2898="!!!"),"",IF(OR(J2898=0,AND(J2898=1,K2898=1),AND(J2898=1,I2898="SBJ"),AND(J2898=1,I2898=0)),"?IN_FOCUS",IF(J2898&lt;=2,"?ACTIVATED",IF(J2898&lt;&gt;"","?FAMILIAR",IF(F2898="NEW",IF(ISNA(VLOOKUP(E2898,#REF!,1,FALSE())),"?TYPE_IDENTIFIABLE","?REFERENTIAL"),"_")))))</f>
        <v/>
      </c>
      <c r="H2898" s="13" t="str">
        <f aca="false">IF(J2898&lt;&gt;1,"",IF(I2898="SBJ","CB","?"))</f>
        <v/>
      </c>
      <c r="I2898" s="14" t="str">
        <f aca="false">IF(OR(E2898="",E2898="!!!",F2898="NEW"),"",INDEX(B$2:B2897,-1+SUMPRODUCT(MAX(ROW(E$2:E2897)*(E2898=E$2:E2897)))))</f>
        <v/>
      </c>
      <c r="J2898" s="15" t="str">
        <f aca="true">IF(OR(E2898="",E2898="!!!",F2898="NEW"),"",COUNTBLANK(OFFSET(A$1,,,SUMPRODUCT(MAX(ROW(E$2:E2898)*(E2898=E$2:E2898)))))-COUNTBLANK(OFFSET(A$1,,,SUMPRODUCT(MAX(ROW(E$1:E2897)*(E2898=E$1:E2897))))))</f>
        <v/>
      </c>
      <c r="K2898" s="15" t="str">
        <f aca="false">IF(OR(E2898="",E2898="!!!",F2898="NEW"),"",INDEX(J$1:J2897,SUMPRODUCT(MAX(ROW(E$1:E2897)*(E2898=E$1:E2897)))))</f>
        <v/>
      </c>
      <c r="L2898" s="16"/>
    </row>
    <row r="2899" customFormat="false" ht="12.75" hidden="false" customHeight="false" outlineLevel="0" collapsed="false">
      <c r="A2899" s="9" t="s">
        <v>48</v>
      </c>
      <c r="E2899" s="10" t="str">
        <f aca="false">IF(D2899="?OLD","!!!","")</f>
        <v/>
      </c>
      <c r="F2899" s="11" t="str">
        <f aca="false">IF(OR(E2899="",E2899="!!!"),"",IF(NOT(ISNA(VLOOKUP(E2899,E$1:E2898,1,FALSE()))),"OLD",IF(AND(E2899&lt;&gt;"",E2899&lt;&gt;"!!!"),"NEW","")))</f>
        <v/>
      </c>
      <c r="G2899" s="12" t="str">
        <f aca="false">IF(OR(E2899="",E2899="!!!"),"",IF(OR(J2899=0,AND(J2899=1,K2899=1),AND(J2899=1,I2899="SBJ"),AND(J2899=1,I2899=0)),"?IN_FOCUS",IF(J2899&lt;=2,"?ACTIVATED",IF(J2899&lt;&gt;"","?FAMILIAR",IF(F2899="NEW",IF(ISNA(VLOOKUP(E2899,#REF!,1,FALSE())),"?TYPE_IDENTIFIABLE","?REFERENTIAL"),"_")))))</f>
        <v/>
      </c>
      <c r="H2899" s="13" t="str">
        <f aca="false">IF(J2899&lt;&gt;1,"",IF(I2899="SBJ","CB","?"))</f>
        <v/>
      </c>
      <c r="I2899" s="14" t="str">
        <f aca="false">IF(OR(E2899="",E2899="!!!",F2899="NEW"),"",INDEX(B$2:B2898,-1+SUMPRODUCT(MAX(ROW(E$2:E2898)*(E2899=E$2:E2898)))))</f>
        <v/>
      </c>
      <c r="J2899" s="15" t="str">
        <f aca="true">IF(OR(E2899="",E2899="!!!",F2899="NEW"),"",COUNTBLANK(OFFSET(A$1,,,SUMPRODUCT(MAX(ROW(E$2:E2899)*(E2899=E$2:E2899)))))-COUNTBLANK(OFFSET(A$1,,,SUMPRODUCT(MAX(ROW(E$1:E2898)*(E2899=E$1:E2898))))))</f>
        <v/>
      </c>
      <c r="K2899" s="15" t="str">
        <f aca="false">IF(OR(E2899="",E2899="!!!",F2899="NEW"),"",INDEX(J$1:J2898,SUMPRODUCT(MAX(ROW(E$1:E2898)*(E2899=E$1:E2898)))))</f>
        <v/>
      </c>
      <c r="L2899" s="16"/>
    </row>
    <row r="2900" customFormat="false" ht="12.75" hidden="false" customHeight="false" outlineLevel="0" collapsed="false">
      <c r="E2900" s="10" t="str">
        <f aca="false">IF(D2900="?OLD","!!!","")</f>
        <v/>
      </c>
      <c r="F2900" s="11" t="str">
        <f aca="false">IF(OR(E2900="",E2900="!!!"),"",IF(NOT(ISNA(VLOOKUP(E2900,E$1:E2899,1,FALSE()))),"OLD",IF(AND(E2900&lt;&gt;"",E2900&lt;&gt;"!!!"),"NEW","")))</f>
        <v/>
      </c>
      <c r="G2900" s="12" t="str">
        <f aca="false">IF(OR(E2900="",E2900="!!!"),"",IF(OR(J2900=0,AND(J2900=1,K2900=1),AND(J2900=1,I2900="SBJ"),AND(J2900=1,I2900=0)),"?IN_FOCUS",IF(J2900&lt;=2,"?ACTIVATED",IF(J2900&lt;&gt;"","?FAMILIAR",IF(F2900="NEW",IF(ISNA(VLOOKUP(E2900,#REF!,1,FALSE())),"?TYPE_IDENTIFIABLE","?REFERENTIAL"),"_")))))</f>
        <v/>
      </c>
      <c r="H2900" s="13" t="str">
        <f aca="false">IF(J2900&lt;&gt;1,"",IF(I2900="SBJ","CB","?"))</f>
        <v/>
      </c>
      <c r="I2900" s="14" t="str">
        <f aca="false">IF(OR(E2900="",E2900="!!!",F2900="NEW"),"",INDEX(B$2:B2899,-1+SUMPRODUCT(MAX(ROW(E$2:E2899)*(E2900=E$2:E2899)))))</f>
        <v/>
      </c>
      <c r="J2900" s="15" t="str">
        <f aca="true">IF(OR(E2900="",E2900="!!!",F2900="NEW"),"",COUNTBLANK(OFFSET(A$1,,,SUMPRODUCT(MAX(ROW(E$2:E2900)*(E2900=E$2:E2900)))))-COUNTBLANK(OFFSET(A$1,,,SUMPRODUCT(MAX(ROW(E$1:E2899)*(E2900=E$1:E2899))))))</f>
        <v/>
      </c>
      <c r="K2900" s="15" t="str">
        <f aca="false">IF(OR(E2900="",E2900="!!!",F2900="NEW"),"",INDEX(J$1:J2899,SUMPRODUCT(MAX(ROW(E$1:E2899)*(E2900=E$1:E2899)))))</f>
        <v/>
      </c>
      <c r="L2900" s="16"/>
    </row>
    <row r="2901" customFormat="false" ht="12.75" hidden="false" customHeight="false" outlineLevel="0" collapsed="false">
      <c r="A2901" s="9" t="s">
        <v>85</v>
      </c>
      <c r="E2901" s="10" t="str">
        <f aca="false">IF(D2901="?OLD","!!!","")</f>
        <v/>
      </c>
      <c r="F2901" s="11" t="str">
        <f aca="false">IF(OR(E2901="",E2901="!!!"),"",IF(NOT(ISNA(VLOOKUP(E2901,E$1:E2900,1,FALSE()))),"OLD",IF(AND(E2901&lt;&gt;"",E2901&lt;&gt;"!!!"),"NEW","")))</f>
        <v/>
      </c>
      <c r="G2901" s="12" t="str">
        <f aca="false">IF(OR(E2901="",E2901="!!!"),"",IF(OR(J2901=0,AND(J2901=1,K2901=1),AND(J2901=1,I2901="SBJ"),AND(J2901=1,I2901=0)),"?IN_FOCUS",IF(J2901&lt;=2,"?ACTIVATED",IF(J2901&lt;&gt;"","?FAMILIAR",IF(F2901="NEW",IF(ISNA(VLOOKUP(E2901,#REF!,1,FALSE())),"?TYPE_IDENTIFIABLE","?REFERENTIAL"),"_")))))</f>
        <v/>
      </c>
      <c r="H2901" s="13" t="str">
        <f aca="false">IF(J2901&lt;&gt;1,"",IF(I2901="SBJ","CB","?"))</f>
        <v/>
      </c>
      <c r="I2901" s="14" t="str">
        <f aca="false">IF(OR(E2901="",E2901="!!!",F2901="NEW"),"",INDEX(B$2:B2900,-1+SUMPRODUCT(MAX(ROW(E$2:E2900)*(E2901=E$2:E2900)))))</f>
        <v/>
      </c>
      <c r="J2901" s="15" t="str">
        <f aca="true">IF(OR(E2901="",E2901="!!!",F2901="NEW"),"",COUNTBLANK(OFFSET(A$1,,,SUMPRODUCT(MAX(ROW(E$2:E2901)*(E2901=E$2:E2901)))))-COUNTBLANK(OFFSET(A$1,,,SUMPRODUCT(MAX(ROW(E$1:E2900)*(E2901=E$1:E2900))))))</f>
        <v/>
      </c>
      <c r="K2901" s="15" t="str">
        <f aca="false">IF(OR(E2901="",E2901="!!!",F2901="NEW"),"",INDEX(J$1:J2900,SUMPRODUCT(MAX(ROW(E$1:E2900)*(E2901=E$1:E2900)))))</f>
        <v/>
      </c>
      <c r="L2901" s="16"/>
    </row>
    <row r="2902" customFormat="false" ht="12.75" hidden="false" customHeight="false" outlineLevel="0" collapsed="false">
      <c r="A2902" s="9" t="s">
        <v>1036</v>
      </c>
      <c r="E2902" s="10" t="str">
        <f aca="false">IF(D2902="?OLD","!!!","")</f>
        <v/>
      </c>
      <c r="F2902" s="11" t="str">
        <f aca="false">IF(OR(E2902="",E2902="!!!"),"",IF(NOT(ISNA(VLOOKUP(E2902,E$1:E2901,1,FALSE()))),"OLD",IF(AND(E2902&lt;&gt;"",E2902&lt;&gt;"!!!"),"NEW","")))</f>
        <v/>
      </c>
      <c r="G2902" s="12" t="str">
        <f aca="false">IF(OR(E2902="",E2902="!!!"),"",IF(OR(J2902=0,AND(J2902=1,K2902=1),AND(J2902=1,I2902="SBJ"),AND(J2902=1,I2902=0)),"?IN_FOCUS",IF(J2902&lt;=2,"?ACTIVATED",IF(J2902&lt;&gt;"","?FAMILIAR",IF(F2902="NEW",IF(ISNA(VLOOKUP(E2902,#REF!,1,FALSE())),"?TYPE_IDENTIFIABLE","?REFERENTIAL"),"_")))))</f>
        <v/>
      </c>
      <c r="H2902" s="13" t="str">
        <f aca="false">IF(J2902&lt;&gt;1,"",IF(I2902="SBJ","CB","?"))</f>
        <v/>
      </c>
      <c r="I2902" s="14" t="str">
        <f aca="false">IF(OR(E2902="",E2902="!!!",F2902="NEW"),"",INDEX(B$2:B2901,-1+SUMPRODUCT(MAX(ROW(E$2:E2901)*(E2902=E$2:E2901)))))</f>
        <v/>
      </c>
      <c r="J2902" s="15" t="str">
        <f aca="true">IF(OR(E2902="",E2902="!!!",F2902="NEW"),"",COUNTBLANK(OFFSET(A$1,,,SUMPRODUCT(MAX(ROW(E$2:E2902)*(E2902=E$2:E2902)))))-COUNTBLANK(OFFSET(A$1,,,SUMPRODUCT(MAX(ROW(E$1:E2901)*(E2902=E$1:E2901))))))</f>
        <v/>
      </c>
      <c r="K2902" s="15" t="str">
        <f aca="false">IF(OR(E2902="",E2902="!!!",F2902="NEW"),"",INDEX(J$1:J2901,SUMPRODUCT(MAX(ROW(E$1:E2901)*(E2902=E$1:E2901)))))</f>
        <v/>
      </c>
      <c r="L2902" s="16"/>
    </row>
    <row r="2903" customFormat="false" ht="12.75" hidden="false" customHeight="false" outlineLevel="0" collapsed="false">
      <c r="A2903" s="9" t="s">
        <v>98</v>
      </c>
      <c r="B2903" s="0" t="s">
        <v>18</v>
      </c>
      <c r="C2903" s="0" t="s">
        <v>30</v>
      </c>
      <c r="D2903" s="0" t="s">
        <v>31</v>
      </c>
      <c r="E2903" s="10" t="str">
        <f aca="false">IF(D2903="?OLD","!!!","")</f>
        <v>!!!</v>
      </c>
      <c r="F2903" s="11" t="str">
        <f aca="false">IF(OR(E2903="",E2903="!!!"),"",IF(NOT(ISNA(VLOOKUP(E2903,E$1:E2902,1,FALSE()))),"OLD",IF(AND(E2903&lt;&gt;"",E2903&lt;&gt;"!!!"),"NEW","")))</f>
        <v/>
      </c>
      <c r="G2903" s="12" t="str">
        <f aca="false">IF(OR(E2903="",E2903="!!!"),"",IF(OR(J2903=0,AND(J2903=1,K2903=1),AND(J2903=1,I2903="SBJ"),AND(J2903=1,I2903=0)),"?IN_FOCUS",IF(J2903&lt;=2,"?ACTIVATED",IF(J2903&lt;&gt;"","?FAMILIAR",IF(F2903="NEW",IF(ISNA(VLOOKUP(E2903,#REF!,1,FALSE())),"?TYPE_IDENTIFIABLE","?REFERENTIAL"),"_")))))</f>
        <v/>
      </c>
      <c r="H2903" s="13" t="str">
        <f aca="false">IF(J2903&lt;&gt;1,"",IF(I2903="SBJ","CB","?"))</f>
        <v/>
      </c>
      <c r="I2903" s="14" t="str">
        <f aca="false">IF(OR(E2903="",E2903="!!!",F2903="NEW"),"",INDEX(B$2:B2902,-1+SUMPRODUCT(MAX(ROW(E$2:E2902)*(E2903=E$2:E2902)))))</f>
        <v/>
      </c>
      <c r="J2903" s="15" t="str">
        <f aca="true">IF(OR(E2903="",E2903="!!!",F2903="NEW"),"",COUNTBLANK(OFFSET(A$1,,,SUMPRODUCT(MAX(ROW(E$2:E2903)*(E2903=E$2:E2903)))))-COUNTBLANK(OFFSET(A$1,,,SUMPRODUCT(MAX(ROW(E$1:E2902)*(E2903=E$1:E2902))))))</f>
        <v/>
      </c>
      <c r="K2903" s="15" t="str">
        <f aca="false">IF(OR(E2903="",E2903="!!!",F2903="NEW"),"",INDEX(J$1:J2902,SUMPRODUCT(MAX(ROW(E$1:E2902)*(E2903=E$1:E2902)))))</f>
        <v/>
      </c>
      <c r="L2903" s="16"/>
    </row>
    <row r="2904" customFormat="false" ht="12.75" hidden="false" customHeight="false" outlineLevel="0" collapsed="false">
      <c r="A2904" s="9" t="s">
        <v>191</v>
      </c>
      <c r="E2904" s="10" t="str">
        <f aca="false">IF(D2904="?OLD","!!!","")</f>
        <v/>
      </c>
      <c r="F2904" s="11" t="str">
        <f aca="false">IF(OR(E2904="",E2904="!!!"),"",IF(NOT(ISNA(VLOOKUP(E2904,E$1:E2903,1,FALSE()))),"OLD",IF(AND(E2904&lt;&gt;"",E2904&lt;&gt;"!!!"),"NEW","")))</f>
        <v/>
      </c>
      <c r="G2904" s="12" t="str">
        <f aca="false">IF(OR(E2904="",E2904="!!!"),"",IF(OR(J2904=0,AND(J2904=1,K2904=1),AND(J2904=1,I2904="SBJ"),AND(J2904=1,I2904=0)),"?IN_FOCUS",IF(J2904&lt;=2,"?ACTIVATED",IF(J2904&lt;&gt;"","?FAMILIAR",IF(F2904="NEW",IF(ISNA(VLOOKUP(E2904,#REF!,1,FALSE())),"?TYPE_IDENTIFIABLE","?REFERENTIAL"),"_")))))</f>
        <v/>
      </c>
      <c r="H2904" s="13" t="str">
        <f aca="false">IF(J2904&lt;&gt;1,"",IF(I2904="SBJ","CB","?"))</f>
        <v/>
      </c>
      <c r="I2904" s="14" t="str">
        <f aca="false">IF(OR(E2904="",E2904="!!!",F2904="NEW"),"",INDEX(B$2:B2903,-1+SUMPRODUCT(MAX(ROW(E$2:E2903)*(E2904=E$2:E2903)))))</f>
        <v/>
      </c>
      <c r="J2904" s="15" t="str">
        <f aca="true">IF(OR(E2904="",E2904="!!!",F2904="NEW"),"",COUNTBLANK(OFFSET(A$1,,,SUMPRODUCT(MAX(ROW(E$2:E2904)*(E2904=E$2:E2904)))))-COUNTBLANK(OFFSET(A$1,,,SUMPRODUCT(MAX(ROW(E$1:E2903)*(E2904=E$1:E2903))))))</f>
        <v/>
      </c>
      <c r="K2904" s="15" t="str">
        <f aca="false">IF(OR(E2904="",E2904="!!!",F2904="NEW"),"",INDEX(J$1:J2903,SUMPRODUCT(MAX(ROW(E$1:E2903)*(E2904=E$1:E2903)))))</f>
        <v/>
      </c>
      <c r="L2904" s="16"/>
    </row>
    <row r="2905" customFormat="false" ht="12.75" hidden="false" customHeight="false" outlineLevel="0" collapsed="false">
      <c r="A2905" s="9" t="s">
        <v>192</v>
      </c>
      <c r="E2905" s="10" t="str">
        <f aca="false">IF(D2905="?OLD","!!!","")</f>
        <v/>
      </c>
      <c r="F2905" s="11" t="str">
        <f aca="false">IF(OR(E2905="",E2905="!!!"),"",IF(NOT(ISNA(VLOOKUP(E2905,E$1:E2904,1,FALSE()))),"OLD",IF(AND(E2905&lt;&gt;"",E2905&lt;&gt;"!!!"),"NEW","")))</f>
        <v/>
      </c>
      <c r="G2905" s="12" t="str">
        <f aca="false">IF(OR(E2905="",E2905="!!!"),"",IF(OR(J2905=0,AND(J2905=1,K2905=1),AND(J2905=1,I2905="SBJ"),AND(J2905=1,I2905=0)),"?IN_FOCUS",IF(J2905&lt;=2,"?ACTIVATED",IF(J2905&lt;&gt;"","?FAMILIAR",IF(F2905="NEW",IF(ISNA(VLOOKUP(E2905,#REF!,1,FALSE())),"?TYPE_IDENTIFIABLE","?REFERENTIAL"),"_")))))</f>
        <v/>
      </c>
      <c r="H2905" s="13" t="str">
        <f aca="false">IF(J2905&lt;&gt;1,"",IF(I2905="SBJ","CB","?"))</f>
        <v/>
      </c>
      <c r="I2905" s="14" t="str">
        <f aca="false">IF(OR(E2905="",E2905="!!!",F2905="NEW"),"",INDEX(B$2:B2904,-1+SUMPRODUCT(MAX(ROW(E$2:E2904)*(E2905=E$2:E2904)))))</f>
        <v/>
      </c>
      <c r="J2905" s="15" t="str">
        <f aca="true">IF(OR(E2905="",E2905="!!!",F2905="NEW"),"",COUNTBLANK(OFFSET(A$1,,,SUMPRODUCT(MAX(ROW(E$2:E2905)*(E2905=E$2:E2905)))))-COUNTBLANK(OFFSET(A$1,,,SUMPRODUCT(MAX(ROW(E$1:E2904)*(E2905=E$1:E2904))))))</f>
        <v/>
      </c>
      <c r="K2905" s="15" t="str">
        <f aca="false">IF(OR(E2905="",E2905="!!!",F2905="NEW"),"",INDEX(J$1:J2904,SUMPRODUCT(MAX(ROW(E$1:E2904)*(E2905=E$1:E2904)))))</f>
        <v/>
      </c>
      <c r="L2905" s="16"/>
    </row>
    <row r="2906" customFormat="false" ht="12.75" hidden="false" customHeight="false" outlineLevel="0" collapsed="false">
      <c r="A2906" s="9" t="s">
        <v>1037</v>
      </c>
      <c r="E2906" s="10" t="str">
        <f aca="false">IF(D2906="?OLD","!!!","")</f>
        <v/>
      </c>
      <c r="F2906" s="11" t="str">
        <f aca="false">IF(OR(E2906="",E2906="!!!"),"",IF(NOT(ISNA(VLOOKUP(E2906,E$1:E2905,1,FALSE()))),"OLD",IF(AND(E2906&lt;&gt;"",E2906&lt;&gt;"!!!"),"NEW","")))</f>
        <v/>
      </c>
      <c r="G2906" s="12" t="str">
        <f aca="false">IF(OR(E2906="",E2906="!!!"),"",IF(OR(J2906=0,AND(J2906=1,K2906=1),AND(J2906=1,I2906="SBJ"),AND(J2906=1,I2906=0)),"?IN_FOCUS",IF(J2906&lt;=2,"?ACTIVATED",IF(J2906&lt;&gt;"","?FAMILIAR",IF(F2906="NEW",IF(ISNA(VLOOKUP(E2906,#REF!,1,FALSE())),"?TYPE_IDENTIFIABLE","?REFERENTIAL"),"_")))))</f>
        <v/>
      </c>
      <c r="H2906" s="13" t="str">
        <f aca="false">IF(J2906&lt;&gt;1,"",IF(I2906="SBJ","CB","?"))</f>
        <v/>
      </c>
      <c r="I2906" s="14" t="str">
        <f aca="false">IF(OR(E2906="",E2906="!!!",F2906="NEW"),"",INDEX(B$2:B2905,-1+SUMPRODUCT(MAX(ROW(E$2:E2905)*(E2906=E$2:E2905)))))</f>
        <v/>
      </c>
      <c r="J2906" s="15" t="str">
        <f aca="true">IF(OR(E2906="",E2906="!!!",F2906="NEW"),"",COUNTBLANK(OFFSET(A$1,,,SUMPRODUCT(MAX(ROW(E$2:E2906)*(E2906=E$2:E2906)))))-COUNTBLANK(OFFSET(A$1,,,SUMPRODUCT(MAX(ROW(E$1:E2905)*(E2906=E$1:E2905))))))</f>
        <v/>
      </c>
      <c r="K2906" s="15" t="str">
        <f aca="false">IF(OR(E2906="",E2906="!!!",F2906="NEW"),"",INDEX(J$1:J2905,SUMPRODUCT(MAX(ROW(E$1:E2905)*(E2906=E$1:E2905)))))</f>
        <v/>
      </c>
      <c r="L2906" s="16"/>
    </row>
    <row r="2907" customFormat="false" ht="12.75" hidden="false" customHeight="false" outlineLevel="0" collapsed="false">
      <c r="A2907" s="9" t="s">
        <v>181</v>
      </c>
      <c r="B2907" s="0" t="s">
        <v>29</v>
      </c>
      <c r="C2907" s="0" t="s">
        <v>30</v>
      </c>
      <c r="D2907" s="0" t="s">
        <v>31</v>
      </c>
      <c r="E2907" s="10" t="str">
        <f aca="false">IF(D2907="?OLD","!!!","")</f>
        <v>!!!</v>
      </c>
      <c r="F2907" s="11" t="str">
        <f aca="false">IF(OR(E2907="",E2907="!!!"),"",IF(NOT(ISNA(VLOOKUP(E2907,E$1:E2906,1,FALSE()))),"OLD",IF(AND(E2907&lt;&gt;"",E2907&lt;&gt;"!!!"),"NEW","")))</f>
        <v/>
      </c>
      <c r="G2907" s="12" t="str">
        <f aca="false">IF(OR(E2907="",E2907="!!!"),"",IF(OR(J2907=0,AND(J2907=1,K2907=1),AND(J2907=1,I2907="SBJ"),AND(J2907=1,I2907=0)),"?IN_FOCUS",IF(J2907&lt;=2,"?ACTIVATED",IF(J2907&lt;&gt;"","?FAMILIAR",IF(F2907="NEW",IF(ISNA(VLOOKUP(E2907,#REF!,1,FALSE())),"?TYPE_IDENTIFIABLE","?REFERENTIAL"),"_")))))</f>
        <v/>
      </c>
      <c r="H2907" s="13" t="str">
        <f aca="false">IF(J2907&lt;&gt;1,"",IF(I2907="SBJ","CB","?"))</f>
        <v/>
      </c>
      <c r="I2907" s="14" t="str">
        <f aca="false">IF(OR(E2907="",E2907="!!!",F2907="NEW"),"",INDEX(B$2:B2906,-1+SUMPRODUCT(MAX(ROW(E$2:E2906)*(E2907=E$2:E2906)))))</f>
        <v/>
      </c>
      <c r="J2907" s="15" t="str">
        <f aca="true">IF(OR(E2907="",E2907="!!!",F2907="NEW"),"",COUNTBLANK(OFFSET(A$1,,,SUMPRODUCT(MAX(ROW(E$2:E2907)*(E2907=E$2:E2907)))))-COUNTBLANK(OFFSET(A$1,,,SUMPRODUCT(MAX(ROW(E$1:E2906)*(E2907=E$1:E2906))))))</f>
        <v/>
      </c>
      <c r="K2907" s="15" t="str">
        <f aca="false">IF(OR(E2907="",E2907="!!!",F2907="NEW"),"",INDEX(J$1:J2906,SUMPRODUCT(MAX(ROW(E$1:E2906)*(E2907=E$1:E2906)))))</f>
        <v/>
      </c>
      <c r="L2907" s="16"/>
    </row>
    <row r="2908" customFormat="false" ht="12.75" hidden="false" customHeight="false" outlineLevel="0" collapsed="false">
      <c r="A2908" s="9" t="s">
        <v>34</v>
      </c>
      <c r="E2908" s="10" t="str">
        <f aca="false">IF(D2908="?OLD","!!!","")</f>
        <v/>
      </c>
      <c r="F2908" s="11" t="str">
        <f aca="false">IF(OR(E2908="",E2908="!!!"),"",IF(NOT(ISNA(VLOOKUP(E2908,E$1:E2907,1,FALSE()))),"OLD",IF(AND(E2908&lt;&gt;"",E2908&lt;&gt;"!!!"),"NEW","")))</f>
        <v/>
      </c>
      <c r="G2908" s="12" t="str">
        <f aca="false">IF(OR(E2908="",E2908="!!!"),"",IF(OR(J2908=0,AND(J2908=1,K2908=1),AND(J2908=1,I2908="SBJ"),AND(J2908=1,I2908=0)),"?IN_FOCUS",IF(J2908&lt;=2,"?ACTIVATED",IF(J2908&lt;&gt;"","?FAMILIAR",IF(F2908="NEW",IF(ISNA(VLOOKUP(E2908,#REF!,1,FALSE())),"?TYPE_IDENTIFIABLE","?REFERENTIAL"),"_")))))</f>
        <v/>
      </c>
      <c r="H2908" s="13" t="str">
        <f aca="false">IF(J2908&lt;&gt;1,"",IF(I2908="SBJ","CB","?"))</f>
        <v/>
      </c>
      <c r="I2908" s="14" t="str">
        <f aca="false">IF(OR(E2908="",E2908="!!!",F2908="NEW"),"",INDEX(B$2:B2907,-1+SUMPRODUCT(MAX(ROW(E$2:E2907)*(E2908=E$2:E2907)))))</f>
        <v/>
      </c>
      <c r="J2908" s="15" t="str">
        <f aca="true">IF(OR(E2908="",E2908="!!!",F2908="NEW"),"",COUNTBLANK(OFFSET(A$1,,,SUMPRODUCT(MAX(ROW(E$2:E2908)*(E2908=E$2:E2908)))))-COUNTBLANK(OFFSET(A$1,,,SUMPRODUCT(MAX(ROW(E$1:E2907)*(E2908=E$1:E2907))))))</f>
        <v/>
      </c>
      <c r="K2908" s="15" t="str">
        <f aca="false">IF(OR(E2908="",E2908="!!!",F2908="NEW"),"",INDEX(J$1:J2907,SUMPRODUCT(MAX(ROW(E$1:E2907)*(E2908=E$1:E2907)))))</f>
        <v/>
      </c>
      <c r="L2908" s="16"/>
    </row>
    <row r="2909" customFormat="false" ht="12.75" hidden="false" customHeight="false" outlineLevel="0" collapsed="false">
      <c r="A2909" s="9" t="s">
        <v>1038</v>
      </c>
      <c r="E2909" s="10" t="str">
        <f aca="false">IF(D2909="?OLD","!!!","")</f>
        <v/>
      </c>
      <c r="F2909" s="11" t="str">
        <f aca="false">IF(OR(E2909="",E2909="!!!"),"",IF(NOT(ISNA(VLOOKUP(E2909,E$1:E2908,1,FALSE()))),"OLD",IF(AND(E2909&lt;&gt;"",E2909&lt;&gt;"!!!"),"NEW","")))</f>
        <v/>
      </c>
      <c r="G2909" s="12" t="str">
        <f aca="false">IF(OR(E2909="",E2909="!!!"),"",IF(OR(J2909=0,AND(J2909=1,K2909=1),AND(J2909=1,I2909="SBJ"),AND(J2909=1,I2909=0)),"?IN_FOCUS",IF(J2909&lt;=2,"?ACTIVATED",IF(J2909&lt;&gt;"","?FAMILIAR",IF(F2909="NEW",IF(ISNA(VLOOKUP(E2909,#REF!,1,FALSE())),"?TYPE_IDENTIFIABLE","?REFERENTIAL"),"_")))))</f>
        <v/>
      </c>
      <c r="H2909" s="13" t="str">
        <f aca="false">IF(J2909&lt;&gt;1,"",IF(I2909="SBJ","CB","?"))</f>
        <v/>
      </c>
      <c r="I2909" s="14" t="str">
        <f aca="false">IF(OR(E2909="",E2909="!!!",F2909="NEW"),"",INDEX(B$2:B2908,-1+SUMPRODUCT(MAX(ROW(E$2:E2908)*(E2909=E$2:E2908)))))</f>
        <v/>
      </c>
      <c r="J2909" s="15" t="str">
        <f aca="true">IF(OR(E2909="",E2909="!!!",F2909="NEW"),"",COUNTBLANK(OFFSET(A$1,,,SUMPRODUCT(MAX(ROW(E$2:E2909)*(E2909=E$2:E2909)))))-COUNTBLANK(OFFSET(A$1,,,SUMPRODUCT(MAX(ROW(E$1:E2908)*(E2909=E$1:E2908))))))</f>
        <v/>
      </c>
      <c r="K2909" s="15" t="str">
        <f aca="false">IF(OR(E2909="",E2909="!!!",F2909="NEW"),"",INDEX(J$1:J2908,SUMPRODUCT(MAX(ROW(E$1:E2908)*(E2909=E$1:E2908)))))</f>
        <v/>
      </c>
      <c r="L2909" s="16"/>
    </row>
    <row r="2910" customFormat="false" ht="12.75" hidden="false" customHeight="false" outlineLevel="0" collapsed="false">
      <c r="A2910" s="9" t="s">
        <v>1039</v>
      </c>
      <c r="B2910" s="0" t="s">
        <v>137</v>
      </c>
      <c r="E2910" s="10" t="str">
        <f aca="false">IF(D2910="?OLD","!!!","")</f>
        <v/>
      </c>
      <c r="F2910" s="11" t="str">
        <f aca="false">IF(OR(E2910="",E2910="!!!"),"",IF(NOT(ISNA(VLOOKUP(E2910,E$1:E2909,1,FALSE()))),"OLD",IF(AND(E2910&lt;&gt;"",E2910&lt;&gt;"!!!"),"NEW","")))</f>
        <v/>
      </c>
      <c r="G2910" s="12" t="str">
        <f aca="false">IF(OR(E2910="",E2910="!!!"),"",IF(OR(J2910=0,AND(J2910=1,K2910=1),AND(J2910=1,I2910="SBJ"),AND(J2910=1,I2910=0)),"?IN_FOCUS",IF(J2910&lt;=2,"?ACTIVATED",IF(J2910&lt;&gt;"","?FAMILIAR",IF(F2910="NEW",IF(ISNA(VLOOKUP(E2910,#REF!,1,FALSE())),"?TYPE_IDENTIFIABLE","?REFERENTIAL"),"_")))))</f>
        <v/>
      </c>
      <c r="H2910" s="13" t="str">
        <f aca="false">IF(J2910&lt;&gt;1,"",IF(I2910="SBJ","CB","?"))</f>
        <v/>
      </c>
      <c r="I2910" s="14" t="str">
        <f aca="false">IF(OR(E2910="",E2910="!!!",F2910="NEW"),"",INDEX(B$2:B2909,-1+SUMPRODUCT(MAX(ROW(E$2:E2909)*(E2910=E$2:E2909)))))</f>
        <v/>
      </c>
      <c r="J2910" s="15" t="str">
        <f aca="true">IF(OR(E2910="",E2910="!!!",F2910="NEW"),"",COUNTBLANK(OFFSET(A$1,,,SUMPRODUCT(MAX(ROW(E$2:E2910)*(E2910=E$2:E2910)))))-COUNTBLANK(OFFSET(A$1,,,SUMPRODUCT(MAX(ROW(E$1:E2909)*(E2910=E$1:E2909))))))</f>
        <v/>
      </c>
      <c r="K2910" s="15" t="str">
        <f aca="false">IF(OR(E2910="",E2910="!!!",F2910="NEW"),"",INDEX(J$1:J2909,SUMPRODUCT(MAX(ROW(E$1:E2909)*(E2910=E$1:E2909)))))</f>
        <v/>
      </c>
      <c r="L2910" s="16"/>
    </row>
    <row r="2911" customFormat="false" ht="12.75" hidden="false" customHeight="false" outlineLevel="0" collapsed="false">
      <c r="A2911" s="9" t="s">
        <v>1040</v>
      </c>
      <c r="E2911" s="10" t="str">
        <f aca="false">IF(D2911="?OLD","!!!","")</f>
        <v/>
      </c>
      <c r="F2911" s="11" t="str">
        <f aca="false">IF(OR(E2911="",E2911="!!!"),"",IF(NOT(ISNA(VLOOKUP(E2911,E$1:E2910,1,FALSE()))),"OLD",IF(AND(E2911&lt;&gt;"",E2911&lt;&gt;"!!!"),"NEW","")))</f>
        <v/>
      </c>
      <c r="G2911" s="12" t="str">
        <f aca="false">IF(OR(E2911="",E2911="!!!"),"",IF(OR(J2911=0,AND(J2911=1,K2911=1),AND(J2911=1,I2911="SBJ"),AND(J2911=1,I2911=0)),"?IN_FOCUS",IF(J2911&lt;=2,"?ACTIVATED",IF(J2911&lt;&gt;"","?FAMILIAR",IF(F2911="NEW",IF(ISNA(VLOOKUP(E2911,#REF!,1,FALSE())),"?TYPE_IDENTIFIABLE","?REFERENTIAL"),"_")))))</f>
        <v/>
      </c>
      <c r="H2911" s="13" t="str">
        <f aca="false">IF(J2911&lt;&gt;1,"",IF(I2911="SBJ","CB","?"))</f>
        <v/>
      </c>
      <c r="I2911" s="14" t="str">
        <f aca="false">IF(OR(E2911="",E2911="!!!",F2911="NEW"),"",INDEX(B$2:B2910,-1+SUMPRODUCT(MAX(ROW(E$2:E2910)*(E2911=E$2:E2910)))))</f>
        <v/>
      </c>
      <c r="J2911" s="15" t="str">
        <f aca="true">IF(OR(E2911="",E2911="!!!",F2911="NEW"),"",COUNTBLANK(OFFSET(A$1,,,SUMPRODUCT(MAX(ROW(E$2:E2911)*(E2911=E$2:E2911)))))-COUNTBLANK(OFFSET(A$1,,,SUMPRODUCT(MAX(ROW(E$1:E2910)*(E2911=E$1:E2910))))))</f>
        <v/>
      </c>
      <c r="K2911" s="15" t="str">
        <f aca="false">IF(OR(E2911="",E2911="!!!",F2911="NEW"),"",INDEX(J$1:J2910,SUMPRODUCT(MAX(ROW(E$1:E2910)*(E2911=E$1:E2910)))))</f>
        <v/>
      </c>
      <c r="L2911" s="16"/>
    </row>
    <row r="2912" customFormat="false" ht="12.75" hidden="false" customHeight="false" outlineLevel="0" collapsed="false">
      <c r="A2912" s="9" t="s">
        <v>945</v>
      </c>
      <c r="E2912" s="10" t="str">
        <f aca="false">IF(D2912="?OLD","!!!","")</f>
        <v/>
      </c>
      <c r="F2912" s="11" t="str">
        <f aca="false">IF(OR(E2912="",E2912="!!!"),"",IF(NOT(ISNA(VLOOKUP(E2912,E$1:E2911,1,FALSE()))),"OLD",IF(AND(E2912&lt;&gt;"",E2912&lt;&gt;"!!!"),"NEW","")))</f>
        <v/>
      </c>
      <c r="G2912" s="12" t="str">
        <f aca="false">IF(OR(E2912="",E2912="!!!"),"",IF(OR(J2912=0,AND(J2912=1,K2912=1),AND(J2912=1,I2912="SBJ"),AND(J2912=1,I2912=0)),"?IN_FOCUS",IF(J2912&lt;=2,"?ACTIVATED",IF(J2912&lt;&gt;"","?FAMILIAR",IF(F2912="NEW",IF(ISNA(VLOOKUP(E2912,#REF!,1,FALSE())),"?TYPE_IDENTIFIABLE","?REFERENTIAL"),"_")))))</f>
        <v/>
      </c>
      <c r="H2912" s="13" t="str">
        <f aca="false">IF(J2912&lt;&gt;1,"",IF(I2912="SBJ","CB","?"))</f>
        <v/>
      </c>
      <c r="I2912" s="14" t="str">
        <f aca="false">IF(OR(E2912="",E2912="!!!",F2912="NEW"),"",INDEX(B$2:B2911,-1+SUMPRODUCT(MAX(ROW(E$2:E2911)*(E2912=E$2:E2911)))))</f>
        <v/>
      </c>
      <c r="J2912" s="15" t="str">
        <f aca="true">IF(OR(E2912="",E2912="!!!",F2912="NEW"),"",COUNTBLANK(OFFSET(A$1,,,SUMPRODUCT(MAX(ROW(E$2:E2912)*(E2912=E$2:E2912)))))-COUNTBLANK(OFFSET(A$1,,,SUMPRODUCT(MAX(ROW(E$1:E2911)*(E2912=E$1:E2911))))))</f>
        <v/>
      </c>
      <c r="K2912" s="15" t="str">
        <f aca="false">IF(OR(E2912="",E2912="!!!",F2912="NEW"),"",INDEX(J$1:J2911,SUMPRODUCT(MAX(ROW(E$1:E2911)*(E2912=E$1:E2911)))))</f>
        <v/>
      </c>
      <c r="L2912" s="16"/>
    </row>
    <row r="2913" customFormat="false" ht="12.75" hidden="false" customHeight="false" outlineLevel="0" collapsed="false">
      <c r="A2913" s="9" t="s">
        <v>1041</v>
      </c>
      <c r="E2913" s="10" t="str">
        <f aca="false">IF(D2913="?OLD","!!!","")</f>
        <v/>
      </c>
      <c r="F2913" s="11" t="str">
        <f aca="false">IF(OR(E2913="",E2913="!!!"),"",IF(NOT(ISNA(VLOOKUP(E2913,E$1:E2912,1,FALSE()))),"OLD",IF(AND(E2913&lt;&gt;"",E2913&lt;&gt;"!!!"),"NEW","")))</f>
        <v/>
      </c>
      <c r="G2913" s="12" t="str">
        <f aca="false">IF(OR(E2913="",E2913="!!!"),"",IF(OR(J2913=0,AND(J2913=1,K2913=1),AND(J2913=1,I2913="SBJ"),AND(J2913=1,I2913=0)),"?IN_FOCUS",IF(J2913&lt;=2,"?ACTIVATED",IF(J2913&lt;&gt;"","?FAMILIAR",IF(F2913="NEW",IF(ISNA(VLOOKUP(E2913,#REF!,1,FALSE())),"?TYPE_IDENTIFIABLE","?REFERENTIAL"),"_")))))</f>
        <v/>
      </c>
      <c r="H2913" s="13" t="str">
        <f aca="false">IF(J2913&lt;&gt;1,"",IF(I2913="SBJ","CB","?"))</f>
        <v/>
      </c>
      <c r="I2913" s="14" t="str">
        <f aca="false">IF(OR(E2913="",E2913="!!!",F2913="NEW"),"",INDEX(B$2:B2912,-1+SUMPRODUCT(MAX(ROW(E$2:E2912)*(E2913=E$2:E2912)))))</f>
        <v/>
      </c>
      <c r="J2913" s="15" t="str">
        <f aca="true">IF(OR(E2913="",E2913="!!!",F2913="NEW"),"",COUNTBLANK(OFFSET(A$1,,,SUMPRODUCT(MAX(ROW(E$2:E2913)*(E2913=E$2:E2913)))))-COUNTBLANK(OFFSET(A$1,,,SUMPRODUCT(MAX(ROW(E$1:E2912)*(E2913=E$1:E2912))))))</f>
        <v/>
      </c>
      <c r="K2913" s="15" t="str">
        <f aca="false">IF(OR(E2913="",E2913="!!!",F2913="NEW"),"",INDEX(J$1:J2912,SUMPRODUCT(MAX(ROW(E$1:E2912)*(E2913=E$1:E2912)))))</f>
        <v/>
      </c>
      <c r="L2913" s="16"/>
    </row>
    <row r="2914" customFormat="false" ht="12.75" hidden="false" customHeight="false" outlineLevel="0" collapsed="false">
      <c r="A2914" s="9" t="s">
        <v>181</v>
      </c>
      <c r="B2914" s="0" t="s">
        <v>91</v>
      </c>
      <c r="C2914" s="0" t="s">
        <v>30</v>
      </c>
      <c r="D2914" s="0" t="s">
        <v>31</v>
      </c>
      <c r="E2914" s="10" t="str">
        <f aca="false">IF(D2914="?OLD","!!!","")</f>
        <v>!!!</v>
      </c>
      <c r="F2914" s="11" t="str">
        <f aca="false">IF(OR(E2914="",E2914="!!!"),"",IF(NOT(ISNA(VLOOKUP(E2914,E$1:E2913,1,FALSE()))),"OLD",IF(AND(E2914&lt;&gt;"",E2914&lt;&gt;"!!!"),"NEW","")))</f>
        <v/>
      </c>
      <c r="G2914" s="12" t="str">
        <f aca="false">IF(OR(E2914="",E2914="!!!"),"",IF(OR(J2914=0,AND(J2914=1,K2914=1),AND(J2914=1,I2914="SBJ"),AND(J2914=1,I2914=0)),"?IN_FOCUS",IF(J2914&lt;=2,"?ACTIVATED",IF(J2914&lt;&gt;"","?FAMILIAR",IF(F2914="NEW",IF(ISNA(VLOOKUP(E2914,#REF!,1,FALSE())),"?TYPE_IDENTIFIABLE","?REFERENTIAL"),"_")))))</f>
        <v/>
      </c>
      <c r="H2914" s="13" t="str">
        <f aca="false">IF(J2914&lt;&gt;1,"",IF(I2914="SBJ","CB","?"))</f>
        <v/>
      </c>
      <c r="I2914" s="14" t="str">
        <f aca="false">IF(OR(E2914="",E2914="!!!",F2914="NEW"),"",INDEX(B$2:B2913,-1+SUMPRODUCT(MAX(ROW(E$2:E2913)*(E2914=E$2:E2913)))))</f>
        <v/>
      </c>
      <c r="J2914" s="15" t="str">
        <f aca="true">IF(OR(E2914="",E2914="!!!",F2914="NEW"),"",COUNTBLANK(OFFSET(A$1,,,SUMPRODUCT(MAX(ROW(E$2:E2914)*(E2914=E$2:E2914)))))-COUNTBLANK(OFFSET(A$1,,,SUMPRODUCT(MAX(ROW(E$1:E2913)*(E2914=E$1:E2913))))))</f>
        <v/>
      </c>
      <c r="K2914" s="15" t="str">
        <f aca="false">IF(OR(E2914="",E2914="!!!",F2914="NEW"),"",INDEX(J$1:J2913,SUMPRODUCT(MAX(ROW(E$1:E2913)*(E2914=E$1:E2913)))))</f>
        <v/>
      </c>
      <c r="L2914" s="16"/>
    </row>
    <row r="2915" customFormat="false" ht="12.75" hidden="false" customHeight="false" outlineLevel="0" collapsed="false">
      <c r="A2915" s="9" t="s">
        <v>621</v>
      </c>
      <c r="E2915" s="10" t="str">
        <f aca="false">IF(D2915="?OLD","!!!","")</f>
        <v/>
      </c>
      <c r="F2915" s="11" t="str">
        <f aca="false">IF(OR(E2915="",E2915="!!!"),"",IF(NOT(ISNA(VLOOKUP(E2915,E$1:E2914,1,FALSE()))),"OLD",IF(AND(E2915&lt;&gt;"",E2915&lt;&gt;"!!!"),"NEW","")))</f>
        <v/>
      </c>
      <c r="G2915" s="12" t="str">
        <f aca="false">IF(OR(E2915="",E2915="!!!"),"",IF(OR(J2915=0,AND(J2915=1,K2915=1),AND(J2915=1,I2915="SBJ"),AND(J2915=1,I2915=0)),"?IN_FOCUS",IF(J2915&lt;=2,"?ACTIVATED",IF(J2915&lt;&gt;"","?FAMILIAR",IF(F2915="NEW",IF(ISNA(VLOOKUP(E2915,#REF!,1,FALSE())),"?TYPE_IDENTIFIABLE","?REFERENTIAL"),"_")))))</f>
        <v/>
      </c>
      <c r="H2915" s="13" t="str">
        <f aca="false">IF(J2915&lt;&gt;1,"",IF(I2915="SBJ","CB","?"))</f>
        <v/>
      </c>
      <c r="I2915" s="14" t="str">
        <f aca="false">IF(OR(E2915="",E2915="!!!",F2915="NEW"),"",INDEX(B$2:B2914,-1+SUMPRODUCT(MAX(ROW(E$2:E2914)*(E2915=E$2:E2914)))))</f>
        <v/>
      </c>
      <c r="J2915" s="15" t="str">
        <f aca="true">IF(OR(E2915="",E2915="!!!",F2915="NEW"),"",COUNTBLANK(OFFSET(A$1,,,SUMPRODUCT(MAX(ROW(E$2:E2915)*(E2915=E$2:E2915)))))-COUNTBLANK(OFFSET(A$1,,,SUMPRODUCT(MAX(ROW(E$1:E2914)*(E2915=E$1:E2914))))))</f>
        <v/>
      </c>
      <c r="K2915" s="15" t="str">
        <f aca="false">IF(OR(E2915="",E2915="!!!",F2915="NEW"),"",INDEX(J$1:J2914,SUMPRODUCT(MAX(ROW(E$1:E2914)*(E2915=E$1:E2914)))))</f>
        <v/>
      </c>
      <c r="L2915" s="16"/>
    </row>
    <row r="2916" customFormat="false" ht="12.75" hidden="false" customHeight="false" outlineLevel="0" collapsed="false">
      <c r="A2916" s="9" t="s">
        <v>816</v>
      </c>
      <c r="E2916" s="10" t="str">
        <f aca="false">IF(D2916="?OLD","!!!","")</f>
        <v/>
      </c>
      <c r="F2916" s="11" t="str">
        <f aca="false">IF(OR(E2916="",E2916="!!!"),"",IF(NOT(ISNA(VLOOKUP(E2916,E$1:E2915,1,FALSE()))),"OLD",IF(AND(E2916&lt;&gt;"",E2916&lt;&gt;"!!!"),"NEW","")))</f>
        <v/>
      </c>
      <c r="G2916" s="12" t="str">
        <f aca="false">IF(OR(E2916="",E2916="!!!"),"",IF(OR(J2916=0,AND(J2916=1,K2916=1),AND(J2916=1,I2916="SBJ"),AND(J2916=1,I2916=0)),"?IN_FOCUS",IF(J2916&lt;=2,"?ACTIVATED",IF(J2916&lt;&gt;"","?FAMILIAR",IF(F2916="NEW",IF(ISNA(VLOOKUP(E2916,#REF!,1,FALSE())),"?TYPE_IDENTIFIABLE","?REFERENTIAL"),"_")))))</f>
        <v/>
      </c>
      <c r="H2916" s="13" t="str">
        <f aca="false">IF(J2916&lt;&gt;1,"",IF(I2916="SBJ","CB","?"))</f>
        <v/>
      </c>
      <c r="I2916" s="14" t="str">
        <f aca="false">IF(OR(E2916="",E2916="!!!",F2916="NEW"),"",INDEX(B$2:B2915,-1+SUMPRODUCT(MAX(ROW(E$2:E2915)*(E2916=E$2:E2915)))))</f>
        <v/>
      </c>
      <c r="J2916" s="15" t="str">
        <f aca="true">IF(OR(E2916="",E2916="!!!",F2916="NEW"),"",COUNTBLANK(OFFSET(A$1,,,SUMPRODUCT(MAX(ROW(E$2:E2916)*(E2916=E$2:E2916)))))-COUNTBLANK(OFFSET(A$1,,,SUMPRODUCT(MAX(ROW(E$1:E2915)*(E2916=E$1:E2915))))))</f>
        <v/>
      </c>
      <c r="K2916" s="15" t="str">
        <f aca="false">IF(OR(E2916="",E2916="!!!",F2916="NEW"),"",INDEX(J$1:J2915,SUMPRODUCT(MAX(ROW(E$1:E2915)*(E2916=E$1:E2915)))))</f>
        <v/>
      </c>
      <c r="L2916" s="16"/>
    </row>
    <row r="2917" customFormat="false" ht="12.75" hidden="false" customHeight="false" outlineLevel="0" collapsed="false">
      <c r="A2917" s="9" t="s">
        <v>48</v>
      </c>
      <c r="E2917" s="10" t="str">
        <f aca="false">IF(D2917="?OLD","!!!","")</f>
        <v/>
      </c>
      <c r="F2917" s="11" t="str">
        <f aca="false">IF(OR(E2917="",E2917="!!!"),"",IF(NOT(ISNA(VLOOKUP(E2917,E$1:E2916,1,FALSE()))),"OLD",IF(AND(E2917&lt;&gt;"",E2917&lt;&gt;"!!!"),"NEW","")))</f>
        <v/>
      </c>
      <c r="G2917" s="12" t="str">
        <f aca="false">IF(OR(E2917="",E2917="!!!"),"",IF(OR(J2917=0,AND(J2917=1,K2917=1),AND(J2917=1,I2917="SBJ"),AND(J2917=1,I2917=0)),"?IN_FOCUS",IF(J2917&lt;=2,"?ACTIVATED",IF(J2917&lt;&gt;"","?FAMILIAR",IF(F2917="NEW",IF(ISNA(VLOOKUP(E2917,#REF!,1,FALSE())),"?TYPE_IDENTIFIABLE","?REFERENTIAL"),"_")))))</f>
        <v/>
      </c>
      <c r="H2917" s="13" t="str">
        <f aca="false">IF(J2917&lt;&gt;1,"",IF(I2917="SBJ","CB","?"))</f>
        <v/>
      </c>
      <c r="I2917" s="14" t="str">
        <f aca="false">IF(OR(E2917="",E2917="!!!",F2917="NEW"),"",INDEX(B$2:B2916,-1+SUMPRODUCT(MAX(ROW(E$2:E2916)*(E2917=E$2:E2916)))))</f>
        <v/>
      </c>
      <c r="J2917" s="15" t="str">
        <f aca="true">IF(OR(E2917="",E2917="!!!",F2917="NEW"),"",COUNTBLANK(OFFSET(A$1,,,SUMPRODUCT(MAX(ROW(E$2:E2917)*(E2917=E$2:E2917)))))-COUNTBLANK(OFFSET(A$1,,,SUMPRODUCT(MAX(ROW(E$1:E2916)*(E2917=E$1:E2916))))))</f>
        <v/>
      </c>
      <c r="K2917" s="15" t="str">
        <f aca="false">IF(OR(E2917="",E2917="!!!",F2917="NEW"),"",INDEX(J$1:J2916,SUMPRODUCT(MAX(ROW(E$1:E2916)*(E2917=E$1:E2916)))))</f>
        <v/>
      </c>
      <c r="L2917" s="16"/>
    </row>
    <row r="2918" customFormat="false" ht="12.75" hidden="false" customHeight="false" outlineLevel="0" collapsed="false">
      <c r="A2918" s="9" t="s">
        <v>87</v>
      </c>
      <c r="E2918" s="10" t="str">
        <f aca="false">IF(D2918="?OLD","!!!","")</f>
        <v/>
      </c>
      <c r="F2918" s="11" t="str">
        <f aca="false">IF(OR(E2918="",E2918="!!!"),"",IF(NOT(ISNA(VLOOKUP(E2918,E$1:E2917,1,FALSE()))),"OLD",IF(AND(E2918&lt;&gt;"",E2918&lt;&gt;"!!!"),"NEW","")))</f>
        <v/>
      </c>
      <c r="G2918" s="12" t="str">
        <f aca="false">IF(OR(E2918="",E2918="!!!"),"",IF(OR(J2918=0,AND(J2918=1,K2918=1),AND(J2918=1,I2918="SBJ"),AND(J2918=1,I2918=0)),"?IN_FOCUS",IF(J2918&lt;=2,"?ACTIVATED",IF(J2918&lt;&gt;"","?FAMILIAR",IF(F2918="NEW",IF(ISNA(VLOOKUP(E2918,#REF!,1,FALSE())),"?TYPE_IDENTIFIABLE","?REFERENTIAL"),"_")))))</f>
        <v/>
      </c>
      <c r="H2918" s="13" t="str">
        <f aca="false">IF(J2918&lt;&gt;1,"",IF(I2918="SBJ","CB","?"))</f>
        <v/>
      </c>
      <c r="I2918" s="14" t="str">
        <f aca="false">IF(OR(E2918="",E2918="!!!",F2918="NEW"),"",INDEX(B$2:B2917,-1+SUMPRODUCT(MAX(ROW(E$2:E2917)*(E2918=E$2:E2917)))))</f>
        <v/>
      </c>
      <c r="J2918" s="15" t="str">
        <f aca="true">IF(OR(E2918="",E2918="!!!",F2918="NEW"),"",COUNTBLANK(OFFSET(A$1,,,SUMPRODUCT(MAX(ROW(E$2:E2918)*(E2918=E$2:E2918)))))-COUNTBLANK(OFFSET(A$1,,,SUMPRODUCT(MAX(ROW(E$1:E2917)*(E2918=E$1:E2917))))))</f>
        <v/>
      </c>
      <c r="K2918" s="15" t="str">
        <f aca="false">IF(OR(E2918="",E2918="!!!",F2918="NEW"),"",INDEX(J$1:J2917,SUMPRODUCT(MAX(ROW(E$1:E2917)*(E2918=E$1:E2917)))))</f>
        <v/>
      </c>
      <c r="L2918" s="16"/>
    </row>
    <row r="2919" customFormat="false" ht="12.75" hidden="false" customHeight="false" outlineLevel="0" collapsed="false">
      <c r="E2919" s="10" t="str">
        <f aca="false">IF(D2919="?OLD","!!!","")</f>
        <v/>
      </c>
      <c r="F2919" s="11" t="str">
        <f aca="false">IF(OR(E2919="",E2919="!!!"),"",IF(NOT(ISNA(VLOOKUP(E2919,E$1:E2918,1,FALSE()))),"OLD",IF(AND(E2919&lt;&gt;"",E2919&lt;&gt;"!!!"),"NEW","")))</f>
        <v/>
      </c>
      <c r="G2919" s="12" t="str">
        <f aca="false">IF(OR(E2919="",E2919="!!!"),"",IF(OR(J2919=0,AND(J2919=1,K2919=1),AND(J2919=1,I2919="SBJ"),AND(J2919=1,I2919=0)),"?IN_FOCUS",IF(J2919&lt;=2,"?ACTIVATED",IF(J2919&lt;&gt;"","?FAMILIAR",IF(F2919="NEW",IF(ISNA(VLOOKUP(E2919,#REF!,1,FALSE())),"?TYPE_IDENTIFIABLE","?REFERENTIAL"),"_")))))</f>
        <v/>
      </c>
      <c r="H2919" s="13" t="str">
        <f aca="false">IF(J2919&lt;&gt;1,"",IF(I2919="SBJ","CB","?"))</f>
        <v/>
      </c>
      <c r="I2919" s="14" t="str">
        <f aca="false">IF(OR(E2919="",E2919="!!!",F2919="NEW"),"",INDEX(B$2:B2918,-1+SUMPRODUCT(MAX(ROW(E$2:E2918)*(E2919=E$2:E2918)))))</f>
        <v/>
      </c>
      <c r="J2919" s="15" t="str">
        <f aca="true">IF(OR(E2919="",E2919="!!!",F2919="NEW"),"",COUNTBLANK(OFFSET(A$1,,,SUMPRODUCT(MAX(ROW(E$2:E2919)*(E2919=E$2:E2919)))))-COUNTBLANK(OFFSET(A$1,,,SUMPRODUCT(MAX(ROW(E$1:E2918)*(E2919=E$1:E2918))))))</f>
        <v/>
      </c>
      <c r="K2919" s="15" t="str">
        <f aca="false">IF(OR(E2919="",E2919="!!!",F2919="NEW"),"",INDEX(J$1:J2918,SUMPRODUCT(MAX(ROW(E$1:E2918)*(E2919=E$1:E2918)))))</f>
        <v/>
      </c>
      <c r="L2919" s="16"/>
    </row>
    <row r="2920" customFormat="false" ht="12.75" hidden="false" customHeight="false" outlineLevel="0" collapsed="false">
      <c r="A2920" s="9" t="s">
        <v>85</v>
      </c>
      <c r="E2920" s="10" t="str">
        <f aca="false">IF(D2920="?OLD","!!!","")</f>
        <v/>
      </c>
      <c r="F2920" s="11" t="str">
        <f aca="false">IF(OR(E2920="",E2920="!!!"),"",IF(NOT(ISNA(VLOOKUP(E2920,E$1:E2919,1,FALSE()))),"OLD",IF(AND(E2920&lt;&gt;"",E2920&lt;&gt;"!!!"),"NEW","")))</f>
        <v/>
      </c>
      <c r="G2920" s="12" t="str">
        <f aca="false">IF(OR(E2920="",E2920="!!!"),"",IF(OR(J2920=0,AND(J2920=1,K2920=1),AND(J2920=1,I2920="SBJ"),AND(J2920=1,I2920=0)),"?IN_FOCUS",IF(J2920&lt;=2,"?ACTIVATED",IF(J2920&lt;&gt;"","?FAMILIAR",IF(F2920="NEW",IF(ISNA(VLOOKUP(E2920,#REF!,1,FALSE())),"?TYPE_IDENTIFIABLE","?REFERENTIAL"),"_")))))</f>
        <v/>
      </c>
      <c r="H2920" s="13" t="str">
        <f aca="false">IF(J2920&lt;&gt;1,"",IF(I2920="SBJ","CB","?"))</f>
        <v/>
      </c>
      <c r="I2920" s="14" t="str">
        <f aca="false">IF(OR(E2920="",E2920="!!!",F2920="NEW"),"",INDEX(B$2:B2919,-1+SUMPRODUCT(MAX(ROW(E$2:E2919)*(E2920=E$2:E2919)))))</f>
        <v/>
      </c>
      <c r="J2920" s="15" t="str">
        <f aca="true">IF(OR(E2920="",E2920="!!!",F2920="NEW"),"",COUNTBLANK(OFFSET(A$1,,,SUMPRODUCT(MAX(ROW(E$2:E2920)*(E2920=E$2:E2920)))))-COUNTBLANK(OFFSET(A$1,,,SUMPRODUCT(MAX(ROW(E$1:E2919)*(E2920=E$1:E2919))))))</f>
        <v/>
      </c>
      <c r="K2920" s="15" t="str">
        <f aca="false">IF(OR(E2920="",E2920="!!!",F2920="NEW"),"",INDEX(J$1:J2919,SUMPRODUCT(MAX(ROW(E$1:E2919)*(E2920=E$1:E2919)))))</f>
        <v/>
      </c>
      <c r="L2920" s="16"/>
    </row>
    <row r="2921" customFormat="false" ht="12.75" hidden="false" customHeight="false" outlineLevel="0" collapsed="false">
      <c r="A2921" s="9" t="s">
        <v>1042</v>
      </c>
      <c r="E2921" s="10" t="str">
        <f aca="false">IF(D2921="?OLD","!!!","")</f>
        <v/>
      </c>
      <c r="F2921" s="11" t="str">
        <f aca="false">IF(OR(E2921="",E2921="!!!"),"",IF(NOT(ISNA(VLOOKUP(E2921,E$1:E2920,1,FALSE()))),"OLD",IF(AND(E2921&lt;&gt;"",E2921&lt;&gt;"!!!"),"NEW","")))</f>
        <v/>
      </c>
      <c r="G2921" s="12" t="str">
        <f aca="false">IF(OR(E2921="",E2921="!!!"),"",IF(OR(J2921=0,AND(J2921=1,K2921=1),AND(J2921=1,I2921="SBJ"),AND(J2921=1,I2921=0)),"?IN_FOCUS",IF(J2921&lt;=2,"?ACTIVATED",IF(J2921&lt;&gt;"","?FAMILIAR",IF(F2921="NEW",IF(ISNA(VLOOKUP(E2921,#REF!,1,FALSE())),"?TYPE_IDENTIFIABLE","?REFERENTIAL"),"_")))))</f>
        <v/>
      </c>
      <c r="H2921" s="13" t="str">
        <f aca="false">IF(J2921&lt;&gt;1,"",IF(I2921="SBJ","CB","?"))</f>
        <v/>
      </c>
      <c r="I2921" s="14" t="str">
        <f aca="false">IF(OR(E2921="",E2921="!!!",F2921="NEW"),"",INDEX(B$2:B2920,-1+SUMPRODUCT(MAX(ROW(E$2:E2920)*(E2921=E$2:E2920)))))</f>
        <v/>
      </c>
      <c r="J2921" s="15" t="str">
        <f aca="true">IF(OR(E2921="",E2921="!!!",F2921="NEW"),"",COUNTBLANK(OFFSET(A$1,,,SUMPRODUCT(MAX(ROW(E$2:E2921)*(E2921=E$2:E2921)))))-COUNTBLANK(OFFSET(A$1,,,SUMPRODUCT(MAX(ROW(E$1:E2920)*(E2921=E$1:E2920))))))</f>
        <v/>
      </c>
      <c r="K2921" s="15" t="str">
        <f aca="false">IF(OR(E2921="",E2921="!!!",F2921="NEW"),"",INDEX(J$1:J2920,SUMPRODUCT(MAX(ROW(E$1:E2920)*(E2921=E$1:E2920)))))</f>
        <v/>
      </c>
      <c r="L2921" s="16"/>
    </row>
    <row r="2922" customFormat="false" ht="12.75" hidden="false" customHeight="false" outlineLevel="0" collapsed="false">
      <c r="A2922" s="9" t="s">
        <v>87</v>
      </c>
      <c r="E2922" s="10" t="str">
        <f aca="false">IF(D2922="?OLD","!!!","")</f>
        <v/>
      </c>
      <c r="F2922" s="11" t="str">
        <f aca="false">IF(OR(E2922="",E2922="!!!"),"",IF(NOT(ISNA(VLOOKUP(E2922,E$1:E2921,1,FALSE()))),"OLD",IF(AND(E2922&lt;&gt;"",E2922&lt;&gt;"!!!"),"NEW","")))</f>
        <v/>
      </c>
      <c r="G2922" s="12" t="str">
        <f aca="false">IF(OR(E2922="",E2922="!!!"),"",IF(OR(J2922=0,AND(J2922=1,K2922=1),AND(J2922=1,I2922="SBJ"),AND(J2922=1,I2922=0)),"?IN_FOCUS",IF(J2922&lt;=2,"?ACTIVATED",IF(J2922&lt;&gt;"","?FAMILIAR",IF(F2922="NEW",IF(ISNA(VLOOKUP(E2922,#REF!,1,FALSE())),"?TYPE_IDENTIFIABLE","?REFERENTIAL"),"_")))))</f>
        <v/>
      </c>
      <c r="H2922" s="13" t="str">
        <f aca="false">IF(J2922&lt;&gt;1,"",IF(I2922="SBJ","CB","?"))</f>
        <v/>
      </c>
      <c r="I2922" s="14" t="str">
        <f aca="false">IF(OR(E2922="",E2922="!!!",F2922="NEW"),"",INDEX(B$2:B2921,-1+SUMPRODUCT(MAX(ROW(E$2:E2921)*(E2922=E$2:E2921)))))</f>
        <v/>
      </c>
      <c r="J2922" s="15" t="str">
        <f aca="true">IF(OR(E2922="",E2922="!!!",F2922="NEW"),"",COUNTBLANK(OFFSET(A$1,,,SUMPRODUCT(MAX(ROW(E$2:E2922)*(E2922=E$2:E2922)))))-COUNTBLANK(OFFSET(A$1,,,SUMPRODUCT(MAX(ROW(E$1:E2921)*(E2922=E$1:E2921))))))</f>
        <v/>
      </c>
      <c r="K2922" s="15" t="str">
        <f aca="false">IF(OR(E2922="",E2922="!!!",F2922="NEW"),"",INDEX(J$1:J2921,SUMPRODUCT(MAX(ROW(E$1:E2921)*(E2922=E$1:E2921)))))</f>
        <v/>
      </c>
      <c r="L2922" s="16"/>
    </row>
    <row r="2923" customFormat="false" ht="12.75" hidden="false" customHeight="false" outlineLevel="0" collapsed="false">
      <c r="A2923" s="9" t="s">
        <v>643</v>
      </c>
      <c r="B2923" s="0" t="s">
        <v>91</v>
      </c>
      <c r="C2923" s="0" t="s">
        <v>30</v>
      </c>
      <c r="D2923" s="0" t="s">
        <v>31</v>
      </c>
      <c r="E2923" s="10" t="str">
        <f aca="false">IF(D2923="?OLD","!!!","")</f>
        <v>!!!</v>
      </c>
      <c r="F2923" s="11" t="str">
        <f aca="false">IF(OR(E2923="",E2923="!!!"),"",IF(NOT(ISNA(VLOOKUP(E2923,E$1:E2922,1,FALSE()))),"OLD",IF(AND(E2923&lt;&gt;"",E2923&lt;&gt;"!!!"),"NEW","")))</f>
        <v/>
      </c>
      <c r="G2923" s="12" t="str">
        <f aca="false">IF(OR(E2923="",E2923="!!!"),"",IF(OR(J2923=0,AND(J2923=1,K2923=1),AND(J2923=1,I2923="SBJ"),AND(J2923=1,I2923=0)),"?IN_FOCUS",IF(J2923&lt;=2,"?ACTIVATED",IF(J2923&lt;&gt;"","?FAMILIAR",IF(F2923="NEW",IF(ISNA(VLOOKUP(E2923,#REF!,1,FALSE())),"?TYPE_IDENTIFIABLE","?REFERENTIAL"),"_")))))</f>
        <v/>
      </c>
      <c r="H2923" s="13" t="str">
        <f aca="false">IF(J2923&lt;&gt;1,"",IF(I2923="SBJ","CB","?"))</f>
        <v/>
      </c>
      <c r="I2923" s="14" t="str">
        <f aca="false">IF(OR(E2923="",E2923="!!!",F2923="NEW"),"",INDEX(B$2:B2922,-1+SUMPRODUCT(MAX(ROW(E$2:E2922)*(E2923=E$2:E2922)))))</f>
        <v/>
      </c>
      <c r="J2923" s="15" t="str">
        <f aca="true">IF(OR(E2923="",E2923="!!!",F2923="NEW"),"",COUNTBLANK(OFFSET(A$1,,,SUMPRODUCT(MAX(ROW(E$2:E2923)*(E2923=E$2:E2923)))))-COUNTBLANK(OFFSET(A$1,,,SUMPRODUCT(MAX(ROW(E$1:E2922)*(E2923=E$1:E2922))))))</f>
        <v/>
      </c>
      <c r="K2923" s="15" t="str">
        <f aca="false">IF(OR(E2923="",E2923="!!!",F2923="NEW"),"",INDEX(J$1:J2922,SUMPRODUCT(MAX(ROW(E$1:E2922)*(E2923=E$1:E2922)))))</f>
        <v/>
      </c>
      <c r="L2923" s="16"/>
    </row>
    <row r="2924" customFormat="false" ht="12.75" hidden="false" customHeight="false" outlineLevel="0" collapsed="false">
      <c r="A2924" s="9" t="s">
        <v>644</v>
      </c>
      <c r="E2924" s="10" t="str">
        <f aca="false">IF(D2924="?OLD","!!!","")</f>
        <v/>
      </c>
      <c r="F2924" s="11" t="str">
        <f aca="false">IF(OR(E2924="",E2924="!!!"),"",IF(NOT(ISNA(VLOOKUP(E2924,E$1:E2923,1,FALSE()))),"OLD",IF(AND(E2924&lt;&gt;"",E2924&lt;&gt;"!!!"),"NEW","")))</f>
        <v/>
      </c>
      <c r="G2924" s="12" t="str">
        <f aca="false">IF(OR(E2924="",E2924="!!!"),"",IF(OR(J2924=0,AND(J2924=1,K2924=1),AND(J2924=1,I2924="SBJ"),AND(J2924=1,I2924=0)),"?IN_FOCUS",IF(J2924&lt;=2,"?ACTIVATED",IF(J2924&lt;&gt;"","?FAMILIAR",IF(F2924="NEW",IF(ISNA(VLOOKUP(E2924,#REF!,1,FALSE())),"?TYPE_IDENTIFIABLE","?REFERENTIAL"),"_")))))</f>
        <v/>
      </c>
      <c r="H2924" s="13" t="str">
        <f aca="false">IF(J2924&lt;&gt;1,"",IF(I2924="SBJ","CB","?"))</f>
        <v/>
      </c>
      <c r="I2924" s="14" t="str">
        <f aca="false">IF(OR(E2924="",E2924="!!!",F2924="NEW"),"",INDEX(B$2:B2923,-1+SUMPRODUCT(MAX(ROW(E$2:E2923)*(E2924=E$2:E2923)))))</f>
        <v/>
      </c>
      <c r="J2924" s="15" t="str">
        <f aca="true">IF(OR(E2924="",E2924="!!!",F2924="NEW"),"",COUNTBLANK(OFFSET(A$1,,,SUMPRODUCT(MAX(ROW(E$2:E2924)*(E2924=E$2:E2924)))))-COUNTBLANK(OFFSET(A$1,,,SUMPRODUCT(MAX(ROW(E$1:E2923)*(E2924=E$1:E2923))))))</f>
        <v/>
      </c>
      <c r="K2924" s="15" t="str">
        <f aca="false">IF(OR(E2924="",E2924="!!!",F2924="NEW"),"",INDEX(J$1:J2923,SUMPRODUCT(MAX(ROW(E$1:E2923)*(E2924=E$1:E2923)))))</f>
        <v/>
      </c>
      <c r="L2924" s="16"/>
    </row>
    <row r="2925" customFormat="false" ht="12.75" hidden="false" customHeight="false" outlineLevel="0" collapsed="false">
      <c r="A2925" s="9" t="s">
        <v>359</v>
      </c>
      <c r="E2925" s="10" t="str">
        <f aca="false">IF(D2925="?OLD","!!!","")</f>
        <v/>
      </c>
      <c r="F2925" s="11" t="str">
        <f aca="false">IF(OR(E2925="",E2925="!!!"),"",IF(NOT(ISNA(VLOOKUP(E2925,E$1:E2924,1,FALSE()))),"OLD",IF(AND(E2925&lt;&gt;"",E2925&lt;&gt;"!!!"),"NEW","")))</f>
        <v/>
      </c>
      <c r="G2925" s="12" t="str">
        <f aca="false">IF(OR(E2925="",E2925="!!!"),"",IF(OR(J2925=0,AND(J2925=1,K2925=1),AND(J2925=1,I2925="SBJ"),AND(J2925=1,I2925=0)),"?IN_FOCUS",IF(J2925&lt;=2,"?ACTIVATED",IF(J2925&lt;&gt;"","?FAMILIAR",IF(F2925="NEW",IF(ISNA(VLOOKUP(E2925,#REF!,1,FALSE())),"?TYPE_IDENTIFIABLE","?REFERENTIAL"),"_")))))</f>
        <v/>
      </c>
      <c r="H2925" s="13" t="str">
        <f aca="false">IF(J2925&lt;&gt;1,"",IF(I2925="SBJ","CB","?"))</f>
        <v/>
      </c>
      <c r="I2925" s="14" t="str">
        <f aca="false">IF(OR(E2925="",E2925="!!!",F2925="NEW"),"",INDEX(B$2:B2924,-1+SUMPRODUCT(MAX(ROW(E$2:E2924)*(E2925=E$2:E2924)))))</f>
        <v/>
      </c>
      <c r="J2925" s="15" t="str">
        <f aca="true">IF(OR(E2925="",E2925="!!!",F2925="NEW"),"",COUNTBLANK(OFFSET(A$1,,,SUMPRODUCT(MAX(ROW(E$2:E2925)*(E2925=E$2:E2925)))))-COUNTBLANK(OFFSET(A$1,,,SUMPRODUCT(MAX(ROW(E$1:E2924)*(E2925=E$1:E2924))))))</f>
        <v/>
      </c>
      <c r="K2925" s="15" t="str">
        <f aca="false">IF(OR(E2925="",E2925="!!!",F2925="NEW"),"",INDEX(J$1:J2924,SUMPRODUCT(MAX(ROW(E$1:E2924)*(E2925=E$1:E2924)))))</f>
        <v/>
      </c>
      <c r="L2925" s="16"/>
    </row>
    <row r="2926" customFormat="false" ht="12.75" hidden="false" customHeight="false" outlineLevel="0" collapsed="false">
      <c r="A2926" s="9" t="s">
        <v>292</v>
      </c>
      <c r="E2926" s="10" t="str">
        <f aca="false">IF(D2926="?OLD","!!!","")</f>
        <v/>
      </c>
      <c r="F2926" s="11" t="str">
        <f aca="false">IF(OR(E2926="",E2926="!!!"),"",IF(NOT(ISNA(VLOOKUP(E2926,E$1:E2925,1,FALSE()))),"OLD",IF(AND(E2926&lt;&gt;"",E2926&lt;&gt;"!!!"),"NEW","")))</f>
        <v/>
      </c>
      <c r="G2926" s="12" t="str">
        <f aca="false">IF(OR(E2926="",E2926="!!!"),"",IF(OR(J2926=0,AND(J2926=1,K2926=1),AND(J2926=1,I2926="SBJ"),AND(J2926=1,I2926=0)),"?IN_FOCUS",IF(J2926&lt;=2,"?ACTIVATED",IF(J2926&lt;&gt;"","?FAMILIAR",IF(F2926="NEW",IF(ISNA(VLOOKUP(E2926,#REF!,1,FALSE())),"?TYPE_IDENTIFIABLE","?REFERENTIAL"),"_")))))</f>
        <v/>
      </c>
      <c r="H2926" s="13" t="str">
        <f aca="false">IF(J2926&lt;&gt;1,"",IF(I2926="SBJ","CB","?"))</f>
        <v/>
      </c>
      <c r="I2926" s="14" t="str">
        <f aca="false">IF(OR(E2926="",E2926="!!!",F2926="NEW"),"",INDEX(B$2:B2925,-1+SUMPRODUCT(MAX(ROW(E$2:E2925)*(E2926=E$2:E2925)))))</f>
        <v/>
      </c>
      <c r="J2926" s="15" t="str">
        <f aca="true">IF(OR(E2926="",E2926="!!!",F2926="NEW"),"",COUNTBLANK(OFFSET(A$1,,,SUMPRODUCT(MAX(ROW(E$2:E2926)*(E2926=E$2:E2926)))))-COUNTBLANK(OFFSET(A$1,,,SUMPRODUCT(MAX(ROW(E$1:E2925)*(E2926=E$1:E2925))))))</f>
        <v/>
      </c>
      <c r="K2926" s="15" t="str">
        <f aca="false">IF(OR(E2926="",E2926="!!!",F2926="NEW"),"",INDEX(J$1:J2925,SUMPRODUCT(MAX(ROW(E$1:E2925)*(E2926=E$1:E2925)))))</f>
        <v/>
      </c>
      <c r="L2926" s="16"/>
    </row>
    <row r="2927" customFormat="false" ht="12.75" hidden="false" customHeight="false" outlineLevel="0" collapsed="false">
      <c r="A2927" s="9" t="s">
        <v>39</v>
      </c>
      <c r="E2927" s="10" t="str">
        <f aca="false">IF(D2927="?OLD","!!!","")</f>
        <v/>
      </c>
      <c r="F2927" s="11" t="str">
        <f aca="false">IF(OR(E2927="",E2927="!!!"),"",IF(NOT(ISNA(VLOOKUP(E2927,E$1:E2926,1,FALSE()))),"OLD",IF(AND(E2927&lt;&gt;"",E2927&lt;&gt;"!!!"),"NEW","")))</f>
        <v/>
      </c>
      <c r="G2927" s="12" t="str">
        <f aca="false">IF(OR(E2927="",E2927="!!!"),"",IF(OR(J2927=0,AND(J2927=1,K2927=1),AND(J2927=1,I2927="SBJ"),AND(J2927=1,I2927=0)),"?IN_FOCUS",IF(J2927&lt;=2,"?ACTIVATED",IF(J2927&lt;&gt;"","?FAMILIAR",IF(F2927="NEW",IF(ISNA(VLOOKUP(E2927,#REF!,1,FALSE())),"?TYPE_IDENTIFIABLE","?REFERENTIAL"),"_")))))</f>
        <v/>
      </c>
      <c r="H2927" s="13" t="str">
        <f aca="false">IF(J2927&lt;&gt;1,"",IF(I2927="SBJ","CB","?"))</f>
        <v/>
      </c>
      <c r="I2927" s="14" t="str">
        <f aca="false">IF(OR(E2927="",E2927="!!!",F2927="NEW"),"",INDEX(B$2:B2926,-1+SUMPRODUCT(MAX(ROW(E$2:E2926)*(E2927=E$2:E2926)))))</f>
        <v/>
      </c>
      <c r="J2927" s="15" t="str">
        <f aca="true">IF(OR(E2927="",E2927="!!!",F2927="NEW"),"",COUNTBLANK(OFFSET(A$1,,,SUMPRODUCT(MAX(ROW(E$2:E2927)*(E2927=E$2:E2927)))))-COUNTBLANK(OFFSET(A$1,,,SUMPRODUCT(MAX(ROW(E$1:E2926)*(E2927=E$1:E2926))))))</f>
        <v/>
      </c>
      <c r="K2927" s="15" t="str">
        <f aca="false">IF(OR(E2927="",E2927="!!!",F2927="NEW"),"",INDEX(J$1:J2926,SUMPRODUCT(MAX(ROW(E$1:E2926)*(E2927=E$1:E2926)))))</f>
        <v/>
      </c>
      <c r="L2927" s="16"/>
    </row>
    <row r="2928" customFormat="false" ht="12.75" hidden="false" customHeight="false" outlineLevel="0" collapsed="false">
      <c r="A2928" s="9" t="s">
        <v>407</v>
      </c>
      <c r="B2928" s="0" t="s">
        <v>38</v>
      </c>
      <c r="C2928" s="0" t="s">
        <v>96</v>
      </c>
      <c r="D2928" s="0" t="s">
        <v>31</v>
      </c>
      <c r="E2928" s="10" t="str">
        <f aca="false">IF(D2928="?OLD","!!!","")</f>
        <v>!!!</v>
      </c>
      <c r="F2928" s="11" t="str">
        <f aca="false">IF(OR(E2928="",E2928="!!!"),"",IF(NOT(ISNA(VLOOKUP(E2928,E$1:E2927,1,FALSE()))),"OLD",IF(AND(E2928&lt;&gt;"",E2928&lt;&gt;"!!!"),"NEW","")))</f>
        <v/>
      </c>
      <c r="G2928" s="12" t="str">
        <f aca="false">IF(OR(E2928="",E2928="!!!"),"",IF(OR(J2928=0,AND(J2928=1,K2928=1),AND(J2928=1,I2928="SBJ"),AND(J2928=1,I2928=0)),"?IN_FOCUS",IF(J2928&lt;=2,"?ACTIVATED",IF(J2928&lt;&gt;"","?FAMILIAR",IF(F2928="NEW",IF(ISNA(VLOOKUP(E2928,#REF!,1,FALSE())),"?TYPE_IDENTIFIABLE","?REFERENTIAL"),"_")))))</f>
        <v/>
      </c>
      <c r="H2928" s="13" t="str">
        <f aca="false">IF(J2928&lt;&gt;1,"",IF(I2928="SBJ","CB","?"))</f>
        <v/>
      </c>
      <c r="I2928" s="14" t="str">
        <f aca="false">IF(OR(E2928="",E2928="!!!",F2928="NEW"),"",INDEX(B$2:B2927,-1+SUMPRODUCT(MAX(ROW(E$2:E2927)*(E2928=E$2:E2927)))))</f>
        <v/>
      </c>
      <c r="J2928" s="15" t="str">
        <f aca="true">IF(OR(E2928="",E2928="!!!",F2928="NEW"),"",COUNTBLANK(OFFSET(A$1,,,SUMPRODUCT(MAX(ROW(E$2:E2928)*(E2928=E$2:E2928)))))-COUNTBLANK(OFFSET(A$1,,,SUMPRODUCT(MAX(ROW(E$1:E2927)*(E2928=E$1:E2927))))))</f>
        <v/>
      </c>
      <c r="K2928" s="15" t="str">
        <f aca="false">IF(OR(E2928="",E2928="!!!",F2928="NEW"),"",INDEX(J$1:J2927,SUMPRODUCT(MAX(ROW(E$1:E2927)*(E2928=E$1:E2927)))))</f>
        <v/>
      </c>
      <c r="L2928" s="16"/>
    </row>
    <row r="2929" customFormat="false" ht="12.75" hidden="false" customHeight="false" outlineLevel="0" collapsed="false">
      <c r="A2929" s="9" t="s">
        <v>362</v>
      </c>
      <c r="E2929" s="10" t="str">
        <f aca="false">IF(D2929="?OLD","!!!","")</f>
        <v/>
      </c>
      <c r="F2929" s="11" t="str">
        <f aca="false">IF(OR(E2929="",E2929="!!!"),"",IF(NOT(ISNA(VLOOKUP(E2929,E$1:E2928,1,FALSE()))),"OLD",IF(AND(E2929&lt;&gt;"",E2929&lt;&gt;"!!!"),"NEW","")))</f>
        <v/>
      </c>
      <c r="G2929" s="12" t="str">
        <f aca="false">IF(OR(E2929="",E2929="!!!"),"",IF(OR(J2929=0,AND(J2929=1,K2929=1),AND(J2929=1,I2929="SBJ"),AND(J2929=1,I2929=0)),"?IN_FOCUS",IF(J2929&lt;=2,"?ACTIVATED",IF(J2929&lt;&gt;"","?FAMILIAR",IF(F2929="NEW",IF(ISNA(VLOOKUP(E2929,#REF!,1,FALSE())),"?TYPE_IDENTIFIABLE","?REFERENTIAL"),"_")))))</f>
        <v/>
      </c>
      <c r="H2929" s="13" t="str">
        <f aca="false">IF(J2929&lt;&gt;1,"",IF(I2929="SBJ","CB","?"))</f>
        <v/>
      </c>
      <c r="I2929" s="14" t="str">
        <f aca="false">IF(OR(E2929="",E2929="!!!",F2929="NEW"),"",INDEX(B$2:B2928,-1+SUMPRODUCT(MAX(ROW(E$2:E2928)*(E2929=E$2:E2928)))))</f>
        <v/>
      </c>
      <c r="J2929" s="15" t="str">
        <f aca="true">IF(OR(E2929="",E2929="!!!",F2929="NEW"),"",COUNTBLANK(OFFSET(A$1,,,SUMPRODUCT(MAX(ROW(E$2:E2929)*(E2929=E$2:E2929)))))-COUNTBLANK(OFFSET(A$1,,,SUMPRODUCT(MAX(ROW(E$1:E2928)*(E2929=E$1:E2928))))))</f>
        <v/>
      </c>
      <c r="K2929" s="15" t="str">
        <f aca="false">IF(OR(E2929="",E2929="!!!",F2929="NEW"),"",INDEX(J$1:J2928,SUMPRODUCT(MAX(ROW(E$1:E2928)*(E2929=E$1:E2928)))))</f>
        <v/>
      </c>
      <c r="L2929" s="16"/>
    </row>
    <row r="2930" customFormat="false" ht="12.75" hidden="false" customHeight="false" outlineLevel="0" collapsed="false">
      <c r="A2930" s="9" t="s">
        <v>48</v>
      </c>
      <c r="E2930" s="10" t="str">
        <f aca="false">IF(D2930="?OLD","!!!","")</f>
        <v/>
      </c>
      <c r="F2930" s="11" t="str">
        <f aca="false">IF(OR(E2930="",E2930="!!!"),"",IF(NOT(ISNA(VLOOKUP(E2930,E$1:E2929,1,FALSE()))),"OLD",IF(AND(E2930&lt;&gt;"",E2930&lt;&gt;"!!!"),"NEW","")))</f>
        <v/>
      </c>
      <c r="G2930" s="12" t="str">
        <f aca="false">IF(OR(E2930="",E2930="!!!"),"",IF(OR(J2930=0,AND(J2930=1,K2930=1),AND(J2930=1,I2930="SBJ"),AND(J2930=1,I2930=0)),"?IN_FOCUS",IF(J2930&lt;=2,"?ACTIVATED",IF(J2930&lt;&gt;"","?FAMILIAR",IF(F2930="NEW",IF(ISNA(VLOOKUP(E2930,#REF!,1,FALSE())),"?TYPE_IDENTIFIABLE","?REFERENTIAL"),"_")))))</f>
        <v/>
      </c>
      <c r="H2930" s="13" t="str">
        <f aca="false">IF(J2930&lt;&gt;1,"",IF(I2930="SBJ","CB","?"))</f>
        <v/>
      </c>
      <c r="I2930" s="14" t="str">
        <f aca="false">IF(OR(E2930="",E2930="!!!",F2930="NEW"),"",INDEX(B$2:B2929,-1+SUMPRODUCT(MAX(ROW(E$2:E2929)*(E2930=E$2:E2929)))))</f>
        <v/>
      </c>
      <c r="J2930" s="15" t="str">
        <f aca="true">IF(OR(E2930="",E2930="!!!",F2930="NEW"),"",COUNTBLANK(OFFSET(A$1,,,SUMPRODUCT(MAX(ROW(E$2:E2930)*(E2930=E$2:E2930)))))-COUNTBLANK(OFFSET(A$1,,,SUMPRODUCT(MAX(ROW(E$1:E2929)*(E2930=E$1:E2929))))))</f>
        <v/>
      </c>
      <c r="K2930" s="15" t="str">
        <f aca="false">IF(OR(E2930="",E2930="!!!",F2930="NEW"),"",INDEX(J$1:J2929,SUMPRODUCT(MAX(ROW(E$1:E2929)*(E2930=E$1:E2929)))))</f>
        <v/>
      </c>
      <c r="L2930" s="16"/>
    </row>
    <row r="2931" customFormat="false" ht="12.75" hidden="false" customHeight="false" outlineLevel="0" collapsed="false">
      <c r="A2931" s="9" t="s">
        <v>87</v>
      </c>
      <c r="E2931" s="10" t="str">
        <f aca="false">IF(D2931="?OLD","!!!","")</f>
        <v/>
      </c>
      <c r="F2931" s="11" t="str">
        <f aca="false">IF(OR(E2931="",E2931="!!!"),"",IF(NOT(ISNA(VLOOKUP(E2931,E$1:E2930,1,FALSE()))),"OLD",IF(AND(E2931&lt;&gt;"",E2931&lt;&gt;"!!!"),"NEW","")))</f>
        <v/>
      </c>
      <c r="G2931" s="12" t="str">
        <f aca="false">IF(OR(E2931="",E2931="!!!"),"",IF(OR(J2931=0,AND(J2931=1,K2931=1),AND(J2931=1,I2931="SBJ"),AND(J2931=1,I2931=0)),"?IN_FOCUS",IF(J2931&lt;=2,"?ACTIVATED",IF(J2931&lt;&gt;"","?FAMILIAR",IF(F2931="NEW",IF(ISNA(VLOOKUP(E2931,#REF!,1,FALSE())),"?TYPE_IDENTIFIABLE","?REFERENTIAL"),"_")))))</f>
        <v/>
      </c>
      <c r="H2931" s="13" t="str">
        <f aca="false">IF(J2931&lt;&gt;1,"",IF(I2931="SBJ","CB","?"))</f>
        <v/>
      </c>
      <c r="I2931" s="14" t="str">
        <f aca="false">IF(OR(E2931="",E2931="!!!",F2931="NEW"),"",INDEX(B$2:B2930,-1+SUMPRODUCT(MAX(ROW(E$2:E2930)*(E2931=E$2:E2930)))))</f>
        <v/>
      </c>
      <c r="J2931" s="15" t="str">
        <f aca="true">IF(OR(E2931="",E2931="!!!",F2931="NEW"),"",COUNTBLANK(OFFSET(A$1,,,SUMPRODUCT(MAX(ROW(E$2:E2931)*(E2931=E$2:E2931)))))-COUNTBLANK(OFFSET(A$1,,,SUMPRODUCT(MAX(ROW(E$1:E2930)*(E2931=E$1:E2930))))))</f>
        <v/>
      </c>
      <c r="K2931" s="15" t="str">
        <f aca="false">IF(OR(E2931="",E2931="!!!",F2931="NEW"),"",INDEX(J$1:J2930,SUMPRODUCT(MAX(ROW(E$1:E2930)*(E2931=E$1:E2930)))))</f>
        <v/>
      </c>
      <c r="L2931" s="16"/>
    </row>
    <row r="2932" customFormat="false" ht="12.75" hidden="false" customHeight="false" outlineLevel="0" collapsed="false">
      <c r="E2932" s="10" t="str">
        <f aca="false">IF(D2932="?OLD","!!!","")</f>
        <v/>
      </c>
      <c r="F2932" s="11" t="str">
        <f aca="false">IF(OR(E2932="",E2932="!!!"),"",IF(NOT(ISNA(VLOOKUP(E2932,E$1:E2931,1,FALSE()))),"OLD",IF(AND(E2932&lt;&gt;"",E2932&lt;&gt;"!!!"),"NEW","")))</f>
        <v/>
      </c>
      <c r="G2932" s="12" t="str">
        <f aca="false">IF(OR(E2932="",E2932="!!!"),"",IF(OR(J2932=0,AND(J2932=1,K2932=1),AND(J2932=1,I2932="SBJ"),AND(J2932=1,I2932=0)),"?IN_FOCUS",IF(J2932&lt;=2,"?ACTIVATED",IF(J2932&lt;&gt;"","?FAMILIAR",IF(F2932="NEW",IF(ISNA(VLOOKUP(E2932,#REF!,1,FALSE())),"?TYPE_IDENTIFIABLE","?REFERENTIAL"),"_")))))</f>
        <v/>
      </c>
      <c r="H2932" s="13" t="str">
        <f aca="false">IF(J2932&lt;&gt;1,"",IF(I2932="SBJ","CB","?"))</f>
        <v/>
      </c>
      <c r="I2932" s="14" t="str">
        <f aca="false">IF(OR(E2932="",E2932="!!!",F2932="NEW"),"",INDEX(B$2:B2931,-1+SUMPRODUCT(MAX(ROW(E$2:E2931)*(E2932=E$2:E2931)))))</f>
        <v/>
      </c>
      <c r="J2932" s="15" t="str">
        <f aca="true">IF(OR(E2932="",E2932="!!!",F2932="NEW"),"",COUNTBLANK(OFFSET(A$1,,,SUMPRODUCT(MAX(ROW(E$2:E2932)*(E2932=E$2:E2932)))))-COUNTBLANK(OFFSET(A$1,,,SUMPRODUCT(MAX(ROW(E$1:E2931)*(E2932=E$1:E2931))))))</f>
        <v/>
      </c>
      <c r="K2932" s="15" t="str">
        <f aca="false">IF(OR(E2932="",E2932="!!!",F2932="NEW"),"",INDEX(J$1:J2931,SUMPRODUCT(MAX(ROW(E$1:E2931)*(E2932=E$1:E2931)))))</f>
        <v/>
      </c>
      <c r="L2932" s="16"/>
    </row>
    <row r="2933" customFormat="false" ht="12.75" hidden="false" customHeight="false" outlineLevel="0" collapsed="false">
      <c r="A2933" s="9" t="s">
        <v>85</v>
      </c>
      <c r="E2933" s="10" t="str">
        <f aca="false">IF(D2933="?OLD","!!!","")</f>
        <v/>
      </c>
      <c r="F2933" s="11" t="str">
        <f aca="false">IF(OR(E2933="",E2933="!!!"),"",IF(NOT(ISNA(VLOOKUP(E2933,E$1:E2932,1,FALSE()))),"OLD",IF(AND(E2933&lt;&gt;"",E2933&lt;&gt;"!!!"),"NEW","")))</f>
        <v/>
      </c>
      <c r="G2933" s="12" t="str">
        <f aca="false">IF(OR(E2933="",E2933="!!!"),"",IF(OR(J2933=0,AND(J2933=1,K2933=1),AND(J2933=1,I2933="SBJ"),AND(J2933=1,I2933=0)),"?IN_FOCUS",IF(J2933&lt;=2,"?ACTIVATED",IF(J2933&lt;&gt;"","?FAMILIAR",IF(F2933="NEW",IF(ISNA(VLOOKUP(E2933,#REF!,1,FALSE())),"?TYPE_IDENTIFIABLE","?REFERENTIAL"),"_")))))</f>
        <v/>
      </c>
      <c r="H2933" s="13" t="str">
        <f aca="false">IF(J2933&lt;&gt;1,"",IF(I2933="SBJ","CB","?"))</f>
        <v/>
      </c>
      <c r="I2933" s="14" t="str">
        <f aca="false">IF(OR(E2933="",E2933="!!!",F2933="NEW"),"",INDEX(B$2:B2932,-1+SUMPRODUCT(MAX(ROW(E$2:E2932)*(E2933=E$2:E2932)))))</f>
        <v/>
      </c>
      <c r="J2933" s="15" t="str">
        <f aca="true">IF(OR(E2933="",E2933="!!!",F2933="NEW"),"",COUNTBLANK(OFFSET(A$1,,,SUMPRODUCT(MAX(ROW(E$2:E2933)*(E2933=E$2:E2933)))))-COUNTBLANK(OFFSET(A$1,,,SUMPRODUCT(MAX(ROW(E$1:E2932)*(E2933=E$1:E2932))))))</f>
        <v/>
      </c>
      <c r="K2933" s="15" t="str">
        <f aca="false">IF(OR(E2933="",E2933="!!!",F2933="NEW"),"",INDEX(J$1:J2932,SUMPRODUCT(MAX(ROW(E$1:E2932)*(E2933=E$1:E2932)))))</f>
        <v/>
      </c>
      <c r="L2933" s="16"/>
    </row>
    <row r="2934" customFormat="false" ht="12.75" hidden="false" customHeight="false" outlineLevel="0" collapsed="false">
      <c r="A2934" s="9" t="s">
        <v>1043</v>
      </c>
      <c r="E2934" s="10" t="str">
        <f aca="false">IF(D2934="?OLD","!!!","")</f>
        <v/>
      </c>
      <c r="F2934" s="11" t="str">
        <f aca="false">IF(OR(E2934="",E2934="!!!"),"",IF(NOT(ISNA(VLOOKUP(E2934,E$1:E2933,1,FALSE()))),"OLD",IF(AND(E2934&lt;&gt;"",E2934&lt;&gt;"!!!"),"NEW","")))</f>
        <v/>
      </c>
      <c r="G2934" s="12" t="str">
        <f aca="false">IF(OR(E2934="",E2934="!!!"),"",IF(OR(J2934=0,AND(J2934=1,K2934=1),AND(J2934=1,I2934="SBJ"),AND(J2934=1,I2934=0)),"?IN_FOCUS",IF(J2934&lt;=2,"?ACTIVATED",IF(J2934&lt;&gt;"","?FAMILIAR",IF(F2934="NEW",IF(ISNA(VLOOKUP(E2934,#REF!,1,FALSE())),"?TYPE_IDENTIFIABLE","?REFERENTIAL"),"_")))))</f>
        <v/>
      </c>
      <c r="H2934" s="13" t="str">
        <f aca="false">IF(J2934&lt;&gt;1,"",IF(I2934="SBJ","CB","?"))</f>
        <v/>
      </c>
      <c r="I2934" s="14" t="str">
        <f aca="false">IF(OR(E2934="",E2934="!!!",F2934="NEW"),"",INDEX(B$2:B2933,-1+SUMPRODUCT(MAX(ROW(E$2:E2933)*(E2934=E$2:E2933)))))</f>
        <v/>
      </c>
      <c r="J2934" s="15" t="str">
        <f aca="true">IF(OR(E2934="",E2934="!!!",F2934="NEW"),"",COUNTBLANK(OFFSET(A$1,,,SUMPRODUCT(MAX(ROW(E$2:E2934)*(E2934=E$2:E2934)))))-COUNTBLANK(OFFSET(A$1,,,SUMPRODUCT(MAX(ROW(E$1:E2933)*(E2934=E$1:E2933))))))</f>
        <v/>
      </c>
      <c r="K2934" s="15" t="str">
        <f aca="false">IF(OR(E2934="",E2934="!!!",F2934="NEW"),"",INDEX(J$1:J2933,SUMPRODUCT(MAX(ROW(E$1:E2933)*(E2934=E$1:E2933)))))</f>
        <v/>
      </c>
      <c r="L2934" s="16"/>
    </row>
    <row r="2935" customFormat="false" ht="12.75" hidden="false" customHeight="false" outlineLevel="0" collapsed="false">
      <c r="A2935" s="9" t="s">
        <v>87</v>
      </c>
      <c r="E2935" s="10" t="str">
        <f aca="false">IF(D2935="?OLD","!!!","")</f>
        <v/>
      </c>
      <c r="F2935" s="11" t="str">
        <f aca="false">IF(OR(E2935="",E2935="!!!"),"",IF(NOT(ISNA(VLOOKUP(E2935,E$1:E2934,1,FALSE()))),"OLD",IF(AND(E2935&lt;&gt;"",E2935&lt;&gt;"!!!"),"NEW","")))</f>
        <v/>
      </c>
      <c r="G2935" s="12" t="str">
        <f aca="false">IF(OR(E2935="",E2935="!!!"),"",IF(OR(J2935=0,AND(J2935=1,K2935=1),AND(J2935=1,I2935="SBJ"),AND(J2935=1,I2935=0)),"?IN_FOCUS",IF(J2935&lt;=2,"?ACTIVATED",IF(J2935&lt;&gt;"","?FAMILIAR",IF(F2935="NEW",IF(ISNA(VLOOKUP(E2935,#REF!,1,FALSE())),"?TYPE_IDENTIFIABLE","?REFERENTIAL"),"_")))))</f>
        <v/>
      </c>
      <c r="H2935" s="13" t="str">
        <f aca="false">IF(J2935&lt;&gt;1,"",IF(I2935="SBJ","CB","?"))</f>
        <v/>
      </c>
      <c r="I2935" s="14" t="str">
        <f aca="false">IF(OR(E2935="",E2935="!!!",F2935="NEW"),"",INDEX(B$2:B2934,-1+SUMPRODUCT(MAX(ROW(E$2:E2934)*(E2935=E$2:E2934)))))</f>
        <v/>
      </c>
      <c r="J2935" s="15" t="str">
        <f aca="true">IF(OR(E2935="",E2935="!!!",F2935="NEW"),"",COUNTBLANK(OFFSET(A$1,,,SUMPRODUCT(MAX(ROW(E$2:E2935)*(E2935=E$2:E2935)))))-COUNTBLANK(OFFSET(A$1,,,SUMPRODUCT(MAX(ROW(E$1:E2934)*(E2935=E$1:E2934))))))</f>
        <v/>
      </c>
      <c r="K2935" s="15" t="str">
        <f aca="false">IF(OR(E2935="",E2935="!!!",F2935="NEW"),"",INDEX(J$1:J2934,SUMPRODUCT(MAX(ROW(E$1:E2934)*(E2935=E$1:E2934)))))</f>
        <v/>
      </c>
      <c r="L2935" s="16"/>
    </row>
    <row r="2936" customFormat="false" ht="12.75" hidden="false" customHeight="false" outlineLevel="0" collapsed="false">
      <c r="A2936" s="9" t="s">
        <v>98</v>
      </c>
      <c r="B2936" s="0" t="s">
        <v>18</v>
      </c>
      <c r="C2936" s="0" t="s">
        <v>30</v>
      </c>
      <c r="D2936" s="0" t="s">
        <v>31</v>
      </c>
      <c r="E2936" s="10" t="str">
        <f aca="false">IF(D2936="?OLD","!!!","")</f>
        <v>!!!</v>
      </c>
      <c r="F2936" s="11" t="str">
        <f aca="false">IF(OR(E2936="",E2936="!!!"),"",IF(NOT(ISNA(VLOOKUP(E2936,E$1:E2935,1,FALSE()))),"OLD",IF(AND(E2936&lt;&gt;"",E2936&lt;&gt;"!!!"),"NEW","")))</f>
        <v/>
      </c>
      <c r="G2936" s="12" t="str">
        <f aca="false">IF(OR(E2936="",E2936="!!!"),"",IF(OR(J2936=0,AND(J2936=1,K2936=1),AND(J2936=1,I2936="SBJ"),AND(J2936=1,I2936=0)),"?IN_FOCUS",IF(J2936&lt;=2,"?ACTIVATED",IF(J2936&lt;&gt;"","?FAMILIAR",IF(F2936="NEW",IF(ISNA(VLOOKUP(E2936,#REF!,1,FALSE())),"?TYPE_IDENTIFIABLE","?REFERENTIAL"),"_")))))</f>
        <v/>
      </c>
      <c r="H2936" s="13" t="str">
        <f aca="false">IF(J2936&lt;&gt;1,"",IF(I2936="SBJ","CB","?"))</f>
        <v/>
      </c>
      <c r="I2936" s="14" t="str">
        <f aca="false">IF(OR(E2936="",E2936="!!!",F2936="NEW"),"",INDEX(B$2:B2935,-1+SUMPRODUCT(MAX(ROW(E$2:E2935)*(E2936=E$2:E2935)))))</f>
        <v/>
      </c>
      <c r="J2936" s="15" t="str">
        <f aca="true">IF(OR(E2936="",E2936="!!!",F2936="NEW"),"",COUNTBLANK(OFFSET(A$1,,,SUMPRODUCT(MAX(ROW(E$2:E2936)*(E2936=E$2:E2936)))))-COUNTBLANK(OFFSET(A$1,,,SUMPRODUCT(MAX(ROW(E$1:E2935)*(E2936=E$1:E2935))))))</f>
        <v/>
      </c>
      <c r="K2936" s="15" t="str">
        <f aca="false">IF(OR(E2936="",E2936="!!!",F2936="NEW"),"",INDEX(J$1:J2935,SUMPRODUCT(MAX(ROW(E$1:E2935)*(E2936=E$1:E2935)))))</f>
        <v/>
      </c>
      <c r="L2936" s="16"/>
    </row>
    <row r="2937" customFormat="false" ht="12.75" hidden="false" customHeight="false" outlineLevel="0" collapsed="false">
      <c r="A2937" s="9" t="s">
        <v>1044</v>
      </c>
      <c r="E2937" s="10" t="str">
        <f aca="false">IF(D2937="?OLD","!!!","")</f>
        <v/>
      </c>
      <c r="F2937" s="11" t="str">
        <f aca="false">IF(OR(E2937="",E2937="!!!"),"",IF(NOT(ISNA(VLOOKUP(E2937,E$1:E2936,1,FALSE()))),"OLD",IF(AND(E2937&lt;&gt;"",E2937&lt;&gt;"!!!"),"NEW","")))</f>
        <v/>
      </c>
      <c r="G2937" s="12" t="str">
        <f aca="false">IF(OR(E2937="",E2937="!!!"),"",IF(OR(J2937=0,AND(J2937=1,K2937=1),AND(J2937=1,I2937="SBJ"),AND(J2937=1,I2937=0)),"?IN_FOCUS",IF(J2937&lt;=2,"?ACTIVATED",IF(J2937&lt;&gt;"","?FAMILIAR",IF(F2937="NEW",IF(ISNA(VLOOKUP(E2937,#REF!,1,FALSE())),"?TYPE_IDENTIFIABLE","?REFERENTIAL"),"_")))))</f>
        <v/>
      </c>
      <c r="H2937" s="13" t="str">
        <f aca="false">IF(J2937&lt;&gt;1,"",IF(I2937="SBJ","CB","?"))</f>
        <v/>
      </c>
      <c r="I2937" s="14" t="str">
        <f aca="false">IF(OR(E2937="",E2937="!!!",F2937="NEW"),"",INDEX(B$2:B2936,-1+SUMPRODUCT(MAX(ROW(E$2:E2936)*(E2937=E$2:E2936)))))</f>
        <v/>
      </c>
      <c r="J2937" s="15" t="str">
        <f aca="true">IF(OR(E2937="",E2937="!!!",F2937="NEW"),"",COUNTBLANK(OFFSET(A$1,,,SUMPRODUCT(MAX(ROW(E$2:E2937)*(E2937=E$2:E2937)))))-COUNTBLANK(OFFSET(A$1,,,SUMPRODUCT(MAX(ROW(E$1:E2936)*(E2937=E$1:E2936))))))</f>
        <v/>
      </c>
      <c r="K2937" s="15" t="str">
        <f aca="false">IF(OR(E2937="",E2937="!!!",F2937="NEW"),"",INDEX(J$1:J2936,SUMPRODUCT(MAX(ROW(E$1:E2936)*(E2937=E$1:E2936)))))</f>
        <v/>
      </c>
      <c r="L2937" s="16"/>
    </row>
    <row r="2938" customFormat="false" ht="12.75" hidden="false" customHeight="false" outlineLevel="0" collapsed="false">
      <c r="A2938" s="9" t="s">
        <v>181</v>
      </c>
      <c r="B2938" s="0" t="s">
        <v>29</v>
      </c>
      <c r="C2938" s="0" t="s">
        <v>30</v>
      </c>
      <c r="D2938" s="0" t="s">
        <v>31</v>
      </c>
      <c r="E2938" s="10" t="str">
        <f aca="false">IF(D2938="?OLD","!!!","")</f>
        <v>!!!</v>
      </c>
      <c r="F2938" s="11" t="str">
        <f aca="false">IF(OR(E2938="",E2938="!!!"),"",IF(NOT(ISNA(VLOOKUP(E2938,E$1:E2937,1,FALSE()))),"OLD",IF(AND(E2938&lt;&gt;"",E2938&lt;&gt;"!!!"),"NEW","")))</f>
        <v/>
      </c>
      <c r="G2938" s="12" t="str">
        <f aca="false">IF(OR(E2938="",E2938="!!!"),"",IF(OR(J2938=0,AND(J2938=1,K2938=1),AND(J2938=1,I2938="SBJ"),AND(J2938=1,I2938=0)),"?IN_FOCUS",IF(J2938&lt;=2,"?ACTIVATED",IF(J2938&lt;&gt;"","?FAMILIAR",IF(F2938="NEW",IF(ISNA(VLOOKUP(E2938,#REF!,1,FALSE())),"?TYPE_IDENTIFIABLE","?REFERENTIAL"),"_")))))</f>
        <v/>
      </c>
      <c r="H2938" s="13" t="str">
        <f aca="false">IF(J2938&lt;&gt;1,"",IF(I2938="SBJ","CB","?"))</f>
        <v/>
      </c>
      <c r="I2938" s="14" t="str">
        <f aca="false">IF(OR(E2938="",E2938="!!!",F2938="NEW"),"",INDEX(B$2:B2937,-1+SUMPRODUCT(MAX(ROW(E$2:E2937)*(E2938=E$2:E2937)))))</f>
        <v/>
      </c>
      <c r="J2938" s="15" t="str">
        <f aca="true">IF(OR(E2938="",E2938="!!!",F2938="NEW"),"",COUNTBLANK(OFFSET(A$1,,,SUMPRODUCT(MAX(ROW(E$2:E2938)*(E2938=E$2:E2938)))))-COUNTBLANK(OFFSET(A$1,,,SUMPRODUCT(MAX(ROW(E$1:E2937)*(E2938=E$1:E2937))))))</f>
        <v/>
      </c>
      <c r="K2938" s="15" t="str">
        <f aca="false">IF(OR(E2938="",E2938="!!!",F2938="NEW"),"",INDEX(J$1:J2937,SUMPRODUCT(MAX(ROW(E$1:E2937)*(E2938=E$1:E2937)))))</f>
        <v/>
      </c>
      <c r="L2938" s="16"/>
    </row>
    <row r="2939" customFormat="false" ht="12.75" hidden="false" customHeight="false" outlineLevel="0" collapsed="false">
      <c r="A2939" s="9" t="s">
        <v>98</v>
      </c>
      <c r="B2939" s="0" t="s">
        <v>91</v>
      </c>
      <c r="C2939" s="0" t="s">
        <v>30</v>
      </c>
      <c r="D2939" s="0" t="s">
        <v>31</v>
      </c>
      <c r="E2939" s="10" t="str">
        <f aca="false">IF(D2939="?OLD","!!!","")</f>
        <v>!!!</v>
      </c>
      <c r="F2939" s="11" t="str">
        <f aca="false">IF(OR(E2939="",E2939="!!!"),"",IF(NOT(ISNA(VLOOKUP(E2939,E$1:E2938,1,FALSE()))),"OLD",IF(AND(E2939&lt;&gt;"",E2939&lt;&gt;"!!!"),"NEW","")))</f>
        <v/>
      </c>
      <c r="G2939" s="12" t="str">
        <f aca="false">IF(OR(E2939="",E2939="!!!"),"",IF(OR(J2939=0,AND(J2939=1,K2939=1),AND(J2939=1,I2939="SBJ"),AND(J2939=1,I2939=0)),"?IN_FOCUS",IF(J2939&lt;=2,"?ACTIVATED",IF(J2939&lt;&gt;"","?FAMILIAR",IF(F2939="NEW",IF(ISNA(VLOOKUP(E2939,#REF!,1,FALSE())),"?TYPE_IDENTIFIABLE","?REFERENTIAL"),"_")))))</f>
        <v/>
      </c>
      <c r="H2939" s="13" t="str">
        <f aca="false">IF(J2939&lt;&gt;1,"",IF(I2939="SBJ","CB","?"))</f>
        <v/>
      </c>
      <c r="I2939" s="14" t="str">
        <f aca="false">IF(OR(E2939="",E2939="!!!",F2939="NEW"),"",INDEX(B$2:B2938,-1+SUMPRODUCT(MAX(ROW(E$2:E2938)*(E2939=E$2:E2938)))))</f>
        <v/>
      </c>
      <c r="J2939" s="15" t="str">
        <f aca="true">IF(OR(E2939="",E2939="!!!",F2939="NEW"),"",COUNTBLANK(OFFSET(A$1,,,SUMPRODUCT(MAX(ROW(E$2:E2939)*(E2939=E$2:E2939)))))-COUNTBLANK(OFFSET(A$1,,,SUMPRODUCT(MAX(ROW(E$1:E2938)*(E2939=E$1:E2938))))))</f>
        <v/>
      </c>
      <c r="K2939" s="15" t="str">
        <f aca="false">IF(OR(E2939="",E2939="!!!",F2939="NEW"),"",INDEX(J$1:J2938,SUMPRODUCT(MAX(ROW(E$1:E2938)*(E2939=E$1:E2938)))))</f>
        <v/>
      </c>
      <c r="L2939" s="16"/>
    </row>
    <row r="2940" customFormat="false" ht="12.75" hidden="false" customHeight="false" outlineLevel="0" collapsed="false">
      <c r="A2940" s="9" t="s">
        <v>1045</v>
      </c>
      <c r="E2940" s="10" t="str">
        <f aca="false">IF(D2940="?OLD","!!!","")</f>
        <v/>
      </c>
      <c r="F2940" s="11" t="str">
        <f aca="false">IF(OR(E2940="",E2940="!!!"),"",IF(NOT(ISNA(VLOOKUP(E2940,E$1:E2939,1,FALSE()))),"OLD",IF(AND(E2940&lt;&gt;"",E2940&lt;&gt;"!!!"),"NEW","")))</f>
        <v/>
      </c>
      <c r="G2940" s="12" t="str">
        <f aca="false">IF(OR(E2940="",E2940="!!!"),"",IF(OR(J2940=0,AND(J2940=1,K2940=1),AND(J2940=1,I2940="SBJ"),AND(J2940=1,I2940=0)),"?IN_FOCUS",IF(J2940&lt;=2,"?ACTIVATED",IF(J2940&lt;&gt;"","?FAMILIAR",IF(F2940="NEW",IF(ISNA(VLOOKUP(E2940,#REF!,1,FALSE())),"?TYPE_IDENTIFIABLE","?REFERENTIAL"),"_")))))</f>
        <v/>
      </c>
      <c r="H2940" s="13" t="str">
        <f aca="false">IF(J2940&lt;&gt;1,"",IF(I2940="SBJ","CB","?"))</f>
        <v/>
      </c>
      <c r="I2940" s="14" t="str">
        <f aca="false">IF(OR(E2940="",E2940="!!!",F2940="NEW"),"",INDEX(B$2:B2939,-1+SUMPRODUCT(MAX(ROW(E$2:E2939)*(E2940=E$2:E2939)))))</f>
        <v/>
      </c>
      <c r="J2940" s="15" t="str">
        <f aca="true">IF(OR(E2940="",E2940="!!!",F2940="NEW"),"",COUNTBLANK(OFFSET(A$1,,,SUMPRODUCT(MAX(ROW(E$2:E2940)*(E2940=E$2:E2940)))))-COUNTBLANK(OFFSET(A$1,,,SUMPRODUCT(MAX(ROW(E$1:E2939)*(E2940=E$1:E2939))))))</f>
        <v/>
      </c>
      <c r="K2940" s="15" t="str">
        <f aca="false">IF(OR(E2940="",E2940="!!!",F2940="NEW"),"",INDEX(J$1:J2939,SUMPRODUCT(MAX(ROW(E$1:E2939)*(E2940=E$1:E2939)))))</f>
        <v/>
      </c>
      <c r="L2940" s="16"/>
    </row>
    <row r="2941" customFormat="false" ht="12.75" hidden="false" customHeight="false" outlineLevel="0" collapsed="false">
      <c r="A2941" s="9" t="s">
        <v>235</v>
      </c>
      <c r="E2941" s="10" t="str">
        <f aca="false">IF(D2941="?OLD","!!!","")</f>
        <v/>
      </c>
      <c r="F2941" s="11" t="str">
        <f aca="false">IF(OR(E2941="",E2941="!!!"),"",IF(NOT(ISNA(VLOOKUP(E2941,E$1:E2940,1,FALSE()))),"OLD",IF(AND(E2941&lt;&gt;"",E2941&lt;&gt;"!!!"),"NEW","")))</f>
        <v/>
      </c>
      <c r="G2941" s="12" t="str">
        <f aca="false">IF(OR(E2941="",E2941="!!!"),"",IF(OR(J2941=0,AND(J2941=1,K2941=1),AND(J2941=1,I2941="SBJ"),AND(J2941=1,I2941=0)),"?IN_FOCUS",IF(J2941&lt;=2,"?ACTIVATED",IF(J2941&lt;&gt;"","?FAMILIAR",IF(F2941="NEW",IF(ISNA(VLOOKUP(E2941,#REF!,1,FALSE())),"?TYPE_IDENTIFIABLE","?REFERENTIAL"),"_")))))</f>
        <v/>
      </c>
      <c r="H2941" s="13" t="str">
        <f aca="false">IF(J2941&lt;&gt;1,"",IF(I2941="SBJ","CB","?"))</f>
        <v/>
      </c>
      <c r="I2941" s="14" t="str">
        <f aca="false">IF(OR(E2941="",E2941="!!!",F2941="NEW"),"",INDEX(B$2:B2940,-1+SUMPRODUCT(MAX(ROW(E$2:E2940)*(E2941=E$2:E2940)))))</f>
        <v/>
      </c>
      <c r="J2941" s="15" t="str">
        <f aca="true">IF(OR(E2941="",E2941="!!!",F2941="NEW"),"",COUNTBLANK(OFFSET(A$1,,,SUMPRODUCT(MAX(ROW(E$2:E2941)*(E2941=E$2:E2941)))))-COUNTBLANK(OFFSET(A$1,,,SUMPRODUCT(MAX(ROW(E$1:E2940)*(E2941=E$1:E2940))))))</f>
        <v/>
      </c>
      <c r="K2941" s="15" t="str">
        <f aca="false">IF(OR(E2941="",E2941="!!!",F2941="NEW"),"",INDEX(J$1:J2940,SUMPRODUCT(MAX(ROW(E$1:E2940)*(E2941=E$1:E2940)))))</f>
        <v/>
      </c>
      <c r="L2941" s="16"/>
    </row>
    <row r="2942" customFormat="false" ht="12.75" hidden="false" customHeight="false" outlineLevel="0" collapsed="false">
      <c r="A2942" s="9" t="s">
        <v>209</v>
      </c>
      <c r="B2942" s="0" t="s">
        <v>25</v>
      </c>
      <c r="C2942" s="0" t="s">
        <v>113</v>
      </c>
      <c r="D2942" s="0" t="s">
        <v>31</v>
      </c>
      <c r="E2942" s="10" t="str">
        <f aca="false">IF(D2942="?OLD","!!!","")</f>
        <v>!!!</v>
      </c>
      <c r="F2942" s="11" t="str">
        <f aca="false">IF(OR(E2942="",E2942="!!!"),"",IF(NOT(ISNA(VLOOKUP(E2942,E$1:E2941,1,FALSE()))),"OLD",IF(AND(E2942&lt;&gt;"",E2942&lt;&gt;"!!!"),"NEW","")))</f>
        <v/>
      </c>
      <c r="G2942" s="12" t="str">
        <f aca="false">IF(OR(E2942="",E2942="!!!"),"",IF(OR(J2942=0,AND(J2942=1,K2942=1),AND(J2942=1,I2942="SBJ"),AND(J2942=1,I2942=0)),"?IN_FOCUS",IF(J2942&lt;=2,"?ACTIVATED",IF(J2942&lt;&gt;"","?FAMILIAR",IF(F2942="NEW",IF(ISNA(VLOOKUP(E2942,#REF!,1,FALSE())),"?TYPE_IDENTIFIABLE","?REFERENTIAL"),"_")))))</f>
        <v/>
      </c>
      <c r="H2942" s="13" t="str">
        <f aca="false">IF(J2942&lt;&gt;1,"",IF(I2942="SBJ","CB","?"))</f>
        <v/>
      </c>
      <c r="I2942" s="14" t="str">
        <f aca="false">IF(OR(E2942="",E2942="!!!",F2942="NEW"),"",INDEX(B$2:B2941,-1+SUMPRODUCT(MAX(ROW(E$2:E2941)*(E2942=E$2:E2941)))))</f>
        <v/>
      </c>
      <c r="J2942" s="15" t="str">
        <f aca="true">IF(OR(E2942="",E2942="!!!",F2942="NEW"),"",COUNTBLANK(OFFSET(A$1,,,SUMPRODUCT(MAX(ROW(E$2:E2942)*(E2942=E$2:E2942)))))-COUNTBLANK(OFFSET(A$1,,,SUMPRODUCT(MAX(ROW(E$1:E2941)*(E2942=E$1:E2941))))))</f>
        <v/>
      </c>
      <c r="K2942" s="15" t="str">
        <f aca="false">IF(OR(E2942="",E2942="!!!",F2942="NEW"),"",INDEX(J$1:J2941,SUMPRODUCT(MAX(ROW(E$1:E2941)*(E2942=E$1:E2941)))))</f>
        <v/>
      </c>
      <c r="L2942" s="16"/>
    </row>
    <row r="2943" customFormat="false" ht="12.75" hidden="false" customHeight="false" outlineLevel="0" collapsed="false">
      <c r="A2943" s="9" t="s">
        <v>199</v>
      </c>
      <c r="E2943" s="10" t="str">
        <f aca="false">IF(D2943="?OLD","!!!","")</f>
        <v/>
      </c>
      <c r="F2943" s="11" t="str">
        <f aca="false">IF(OR(E2943="",E2943="!!!"),"",IF(NOT(ISNA(VLOOKUP(E2943,E$1:E2942,1,FALSE()))),"OLD",IF(AND(E2943&lt;&gt;"",E2943&lt;&gt;"!!!"),"NEW","")))</f>
        <v/>
      </c>
      <c r="G2943" s="12" t="str">
        <f aca="false">IF(OR(E2943="",E2943="!!!"),"",IF(OR(J2943=0,AND(J2943=1,K2943=1),AND(J2943=1,I2943="SBJ"),AND(J2943=1,I2943=0)),"?IN_FOCUS",IF(J2943&lt;=2,"?ACTIVATED",IF(J2943&lt;&gt;"","?FAMILIAR",IF(F2943="NEW",IF(ISNA(VLOOKUP(E2943,#REF!,1,FALSE())),"?TYPE_IDENTIFIABLE","?REFERENTIAL"),"_")))))</f>
        <v/>
      </c>
      <c r="H2943" s="13" t="str">
        <f aca="false">IF(J2943&lt;&gt;1,"",IF(I2943="SBJ","CB","?"))</f>
        <v/>
      </c>
      <c r="I2943" s="14" t="str">
        <f aca="false">IF(OR(E2943="",E2943="!!!",F2943="NEW"),"",INDEX(B$2:B2942,-1+SUMPRODUCT(MAX(ROW(E$2:E2942)*(E2943=E$2:E2942)))))</f>
        <v/>
      </c>
      <c r="J2943" s="15" t="str">
        <f aca="true">IF(OR(E2943="",E2943="!!!",F2943="NEW"),"",COUNTBLANK(OFFSET(A$1,,,SUMPRODUCT(MAX(ROW(E$2:E2943)*(E2943=E$2:E2943)))))-COUNTBLANK(OFFSET(A$1,,,SUMPRODUCT(MAX(ROW(E$1:E2942)*(E2943=E$1:E2942))))))</f>
        <v/>
      </c>
      <c r="K2943" s="15" t="str">
        <f aca="false">IF(OR(E2943="",E2943="!!!",F2943="NEW"),"",INDEX(J$1:J2942,SUMPRODUCT(MAX(ROW(E$1:E2942)*(E2943=E$1:E2942)))))</f>
        <v/>
      </c>
      <c r="L2943" s="16"/>
    </row>
    <row r="2944" customFormat="false" ht="12.75" hidden="false" customHeight="false" outlineLevel="0" collapsed="false">
      <c r="A2944" s="9" t="s">
        <v>48</v>
      </c>
      <c r="E2944" s="10" t="str">
        <f aca="false">IF(D2944="?OLD","!!!","")</f>
        <v/>
      </c>
      <c r="F2944" s="11" t="str">
        <f aca="false">IF(OR(E2944="",E2944="!!!"),"",IF(NOT(ISNA(VLOOKUP(E2944,E$1:E2943,1,FALSE()))),"OLD",IF(AND(E2944&lt;&gt;"",E2944&lt;&gt;"!!!"),"NEW","")))</f>
        <v/>
      </c>
      <c r="G2944" s="12" t="str">
        <f aca="false">IF(OR(E2944="",E2944="!!!"),"",IF(OR(J2944=0,AND(J2944=1,K2944=1),AND(J2944=1,I2944="SBJ"),AND(J2944=1,I2944=0)),"?IN_FOCUS",IF(J2944&lt;=2,"?ACTIVATED",IF(J2944&lt;&gt;"","?FAMILIAR",IF(F2944="NEW",IF(ISNA(VLOOKUP(E2944,#REF!,1,FALSE())),"?TYPE_IDENTIFIABLE","?REFERENTIAL"),"_")))))</f>
        <v/>
      </c>
      <c r="H2944" s="13" t="str">
        <f aca="false">IF(J2944&lt;&gt;1,"",IF(I2944="SBJ","CB","?"))</f>
        <v/>
      </c>
      <c r="I2944" s="14" t="str">
        <f aca="false">IF(OR(E2944="",E2944="!!!",F2944="NEW"),"",INDEX(B$2:B2943,-1+SUMPRODUCT(MAX(ROW(E$2:E2943)*(E2944=E$2:E2943)))))</f>
        <v/>
      </c>
      <c r="J2944" s="15" t="str">
        <f aca="true">IF(OR(E2944="",E2944="!!!",F2944="NEW"),"",COUNTBLANK(OFFSET(A$1,,,SUMPRODUCT(MAX(ROW(E$2:E2944)*(E2944=E$2:E2944)))))-COUNTBLANK(OFFSET(A$1,,,SUMPRODUCT(MAX(ROW(E$1:E2943)*(E2944=E$1:E2943))))))</f>
        <v/>
      </c>
      <c r="K2944" s="15" t="str">
        <f aca="false">IF(OR(E2944="",E2944="!!!",F2944="NEW"),"",INDEX(J$1:J2943,SUMPRODUCT(MAX(ROW(E$1:E2943)*(E2944=E$1:E2943)))))</f>
        <v/>
      </c>
      <c r="L2944" s="16"/>
    </row>
    <row r="2945" customFormat="false" ht="12.75" hidden="false" customHeight="false" outlineLevel="0" collapsed="false">
      <c r="A2945" s="9" t="s">
        <v>87</v>
      </c>
      <c r="E2945" s="10" t="str">
        <f aca="false">IF(D2945="?OLD","!!!","")</f>
        <v/>
      </c>
      <c r="F2945" s="11" t="str">
        <f aca="false">IF(OR(E2945="",E2945="!!!"),"",IF(NOT(ISNA(VLOOKUP(E2945,E$1:E2944,1,FALSE()))),"OLD",IF(AND(E2945&lt;&gt;"",E2945&lt;&gt;"!!!"),"NEW","")))</f>
        <v/>
      </c>
      <c r="G2945" s="12" t="str">
        <f aca="false">IF(OR(E2945="",E2945="!!!"),"",IF(OR(J2945=0,AND(J2945=1,K2945=1),AND(J2945=1,I2945="SBJ"),AND(J2945=1,I2945=0)),"?IN_FOCUS",IF(J2945&lt;=2,"?ACTIVATED",IF(J2945&lt;&gt;"","?FAMILIAR",IF(F2945="NEW",IF(ISNA(VLOOKUP(E2945,#REF!,1,FALSE())),"?TYPE_IDENTIFIABLE","?REFERENTIAL"),"_")))))</f>
        <v/>
      </c>
      <c r="H2945" s="13" t="str">
        <f aca="false">IF(J2945&lt;&gt;1,"",IF(I2945="SBJ","CB","?"))</f>
        <v/>
      </c>
      <c r="I2945" s="14" t="str">
        <f aca="false">IF(OR(E2945="",E2945="!!!",F2945="NEW"),"",INDEX(B$2:B2944,-1+SUMPRODUCT(MAX(ROW(E$2:E2944)*(E2945=E$2:E2944)))))</f>
        <v/>
      </c>
      <c r="J2945" s="15" t="str">
        <f aca="true">IF(OR(E2945="",E2945="!!!",F2945="NEW"),"",COUNTBLANK(OFFSET(A$1,,,SUMPRODUCT(MAX(ROW(E$2:E2945)*(E2945=E$2:E2945)))))-COUNTBLANK(OFFSET(A$1,,,SUMPRODUCT(MAX(ROW(E$1:E2944)*(E2945=E$1:E2944))))))</f>
        <v/>
      </c>
      <c r="K2945" s="15" t="str">
        <f aca="false">IF(OR(E2945="",E2945="!!!",F2945="NEW"),"",INDEX(J$1:J2944,SUMPRODUCT(MAX(ROW(E$1:E2944)*(E2945=E$1:E2944)))))</f>
        <v/>
      </c>
      <c r="L2945" s="16"/>
    </row>
    <row r="2946" customFormat="false" ht="12.75" hidden="false" customHeight="false" outlineLevel="0" collapsed="false">
      <c r="E2946" s="10" t="str">
        <f aca="false">IF(D2946="?OLD","!!!","")</f>
        <v/>
      </c>
      <c r="F2946" s="11" t="str">
        <f aca="false">IF(OR(E2946="",E2946="!!!"),"",IF(NOT(ISNA(VLOOKUP(E2946,E$1:E2945,1,FALSE()))),"OLD",IF(AND(E2946&lt;&gt;"",E2946&lt;&gt;"!!!"),"NEW","")))</f>
        <v/>
      </c>
      <c r="G2946" s="12" t="str">
        <f aca="false">IF(OR(E2946="",E2946="!!!"),"",IF(OR(J2946=0,AND(J2946=1,K2946=1),AND(J2946=1,I2946="SBJ"),AND(J2946=1,I2946=0)),"?IN_FOCUS",IF(J2946&lt;=2,"?ACTIVATED",IF(J2946&lt;&gt;"","?FAMILIAR",IF(F2946="NEW",IF(ISNA(VLOOKUP(E2946,#REF!,1,FALSE())),"?TYPE_IDENTIFIABLE","?REFERENTIAL"),"_")))))</f>
        <v/>
      </c>
      <c r="H2946" s="13" t="str">
        <f aca="false">IF(J2946&lt;&gt;1,"",IF(I2946="SBJ","CB","?"))</f>
        <v/>
      </c>
      <c r="I2946" s="14" t="str">
        <f aca="false">IF(OR(E2946="",E2946="!!!",F2946="NEW"),"",INDEX(B$2:B2945,-1+SUMPRODUCT(MAX(ROW(E$2:E2945)*(E2946=E$2:E2945)))))</f>
        <v/>
      </c>
      <c r="J2946" s="15" t="str">
        <f aca="true">IF(OR(E2946="",E2946="!!!",F2946="NEW"),"",COUNTBLANK(OFFSET(A$1,,,SUMPRODUCT(MAX(ROW(E$2:E2946)*(E2946=E$2:E2946)))))-COUNTBLANK(OFFSET(A$1,,,SUMPRODUCT(MAX(ROW(E$1:E2945)*(E2946=E$1:E2945))))))</f>
        <v/>
      </c>
      <c r="K2946" s="15" t="str">
        <f aca="false">IF(OR(E2946="",E2946="!!!",F2946="NEW"),"",INDEX(J$1:J2945,SUMPRODUCT(MAX(ROW(E$1:E2945)*(E2946=E$1:E2945)))))</f>
        <v/>
      </c>
      <c r="L2946" s="16"/>
    </row>
    <row r="2947" customFormat="false" ht="12.75" hidden="false" customHeight="false" outlineLevel="0" collapsed="false">
      <c r="A2947" s="9" t="s">
        <v>1046</v>
      </c>
      <c r="E2947" s="10" t="str">
        <f aca="false">IF(D2947="?OLD","!!!","")</f>
        <v/>
      </c>
      <c r="F2947" s="11" t="str">
        <f aca="false">IF(OR(E2947="",E2947="!!!"),"",IF(NOT(ISNA(VLOOKUP(E2947,E$1:E2946,1,FALSE()))),"OLD",IF(AND(E2947&lt;&gt;"",E2947&lt;&gt;"!!!"),"NEW","")))</f>
        <v/>
      </c>
      <c r="G2947" s="12" t="str">
        <f aca="false">IF(OR(E2947="",E2947="!!!"),"",IF(OR(J2947=0,AND(J2947=1,K2947=1),AND(J2947=1,I2947="SBJ"),AND(J2947=1,I2947=0)),"?IN_FOCUS",IF(J2947&lt;=2,"?ACTIVATED",IF(J2947&lt;&gt;"","?FAMILIAR",IF(F2947="NEW",IF(ISNA(VLOOKUP(E2947,#REF!,1,FALSE())),"?TYPE_IDENTIFIABLE","?REFERENTIAL"),"_")))))</f>
        <v/>
      </c>
      <c r="H2947" s="13" t="str">
        <f aca="false">IF(J2947&lt;&gt;1,"",IF(I2947="SBJ","CB","?"))</f>
        <v/>
      </c>
      <c r="I2947" s="14" t="str">
        <f aca="false">IF(OR(E2947="",E2947="!!!",F2947="NEW"),"",INDEX(B$2:B2946,-1+SUMPRODUCT(MAX(ROW(E$2:E2946)*(E2947=E$2:E2946)))))</f>
        <v/>
      </c>
      <c r="J2947" s="15" t="str">
        <f aca="true">IF(OR(E2947="",E2947="!!!",F2947="NEW"),"",COUNTBLANK(OFFSET(A$1,,,SUMPRODUCT(MAX(ROW(E$2:E2947)*(E2947=E$2:E2947)))))-COUNTBLANK(OFFSET(A$1,,,SUMPRODUCT(MAX(ROW(E$1:E2946)*(E2947=E$1:E2946))))))</f>
        <v/>
      </c>
      <c r="K2947" s="15" t="str">
        <f aca="false">IF(OR(E2947="",E2947="!!!",F2947="NEW"),"",INDEX(J$1:J2946,SUMPRODUCT(MAX(ROW(E$1:E2946)*(E2947=E$1:E2946)))))</f>
        <v/>
      </c>
      <c r="L2947" s="16"/>
    </row>
    <row r="2948" customFormat="false" ht="12.75" hidden="false" customHeight="false" outlineLevel="0" collapsed="false">
      <c r="A2948" s="9" t="s">
        <v>186</v>
      </c>
      <c r="B2948" s="0" t="s">
        <v>18</v>
      </c>
      <c r="C2948" s="0" t="s">
        <v>30</v>
      </c>
      <c r="D2948" s="0" t="s">
        <v>31</v>
      </c>
      <c r="E2948" s="10" t="str">
        <f aca="false">IF(D2948="?OLD","!!!","")</f>
        <v>!!!</v>
      </c>
      <c r="F2948" s="11" t="str">
        <f aca="false">IF(OR(E2948="",E2948="!!!"),"",IF(NOT(ISNA(VLOOKUP(E2948,E$1:E2947,1,FALSE()))),"OLD",IF(AND(E2948&lt;&gt;"",E2948&lt;&gt;"!!!"),"NEW","")))</f>
        <v/>
      </c>
      <c r="G2948" s="12" t="str">
        <f aca="false">IF(OR(E2948="",E2948="!!!"),"",IF(OR(J2948=0,AND(J2948=1,K2948=1),AND(J2948=1,I2948="SBJ"),AND(J2948=1,I2948=0)),"?IN_FOCUS",IF(J2948&lt;=2,"?ACTIVATED",IF(J2948&lt;&gt;"","?FAMILIAR",IF(F2948="NEW",IF(ISNA(VLOOKUP(E2948,#REF!,1,FALSE())),"?TYPE_IDENTIFIABLE","?REFERENTIAL"),"_")))))</f>
        <v/>
      </c>
      <c r="H2948" s="13" t="str">
        <f aca="false">IF(J2948&lt;&gt;1,"",IF(I2948="SBJ","CB","?"))</f>
        <v/>
      </c>
      <c r="I2948" s="14" t="str">
        <f aca="false">IF(OR(E2948="",E2948="!!!",F2948="NEW"),"",INDEX(B$2:B2947,-1+SUMPRODUCT(MAX(ROW(E$2:E2947)*(E2948=E$2:E2947)))))</f>
        <v/>
      </c>
      <c r="J2948" s="15" t="str">
        <f aca="true">IF(OR(E2948="",E2948="!!!",F2948="NEW"),"",COUNTBLANK(OFFSET(A$1,,,SUMPRODUCT(MAX(ROW(E$2:E2948)*(E2948=E$2:E2948)))))-COUNTBLANK(OFFSET(A$1,,,SUMPRODUCT(MAX(ROW(E$1:E2947)*(E2948=E$1:E2947))))))</f>
        <v/>
      </c>
      <c r="K2948" s="15" t="str">
        <f aca="false">IF(OR(E2948="",E2948="!!!",F2948="NEW"),"",INDEX(J$1:J2947,SUMPRODUCT(MAX(ROW(E$1:E2947)*(E2948=E$1:E2947)))))</f>
        <v/>
      </c>
      <c r="L2948" s="16"/>
    </row>
    <row r="2949" customFormat="false" ht="12.75" hidden="false" customHeight="false" outlineLevel="0" collapsed="false">
      <c r="A2949" s="9" t="s">
        <v>532</v>
      </c>
      <c r="E2949" s="10" t="str">
        <f aca="false">IF(D2949="?OLD","!!!","")</f>
        <v/>
      </c>
      <c r="F2949" s="11" t="str">
        <f aca="false">IF(OR(E2949="",E2949="!!!"),"",IF(NOT(ISNA(VLOOKUP(E2949,E$1:E2948,1,FALSE()))),"OLD",IF(AND(E2949&lt;&gt;"",E2949&lt;&gt;"!!!"),"NEW","")))</f>
        <v/>
      </c>
      <c r="G2949" s="12" t="str">
        <f aca="false">IF(OR(E2949="",E2949="!!!"),"",IF(OR(J2949=0,AND(J2949=1,K2949=1),AND(J2949=1,I2949="SBJ"),AND(J2949=1,I2949=0)),"?IN_FOCUS",IF(J2949&lt;=2,"?ACTIVATED",IF(J2949&lt;&gt;"","?FAMILIAR",IF(F2949="NEW",IF(ISNA(VLOOKUP(E2949,#REF!,1,FALSE())),"?TYPE_IDENTIFIABLE","?REFERENTIAL"),"_")))))</f>
        <v/>
      </c>
      <c r="H2949" s="13" t="str">
        <f aca="false">IF(J2949&lt;&gt;1,"",IF(I2949="SBJ","CB","?"))</f>
        <v/>
      </c>
      <c r="I2949" s="14" t="str">
        <f aca="false">IF(OR(E2949="",E2949="!!!",F2949="NEW"),"",INDEX(B$2:B2948,-1+SUMPRODUCT(MAX(ROW(E$2:E2948)*(E2949=E$2:E2948)))))</f>
        <v/>
      </c>
      <c r="J2949" s="15" t="str">
        <f aca="true">IF(OR(E2949="",E2949="!!!",F2949="NEW"),"",COUNTBLANK(OFFSET(A$1,,,SUMPRODUCT(MAX(ROW(E$2:E2949)*(E2949=E$2:E2949)))))-COUNTBLANK(OFFSET(A$1,,,SUMPRODUCT(MAX(ROW(E$1:E2948)*(E2949=E$1:E2948))))))</f>
        <v/>
      </c>
      <c r="K2949" s="15" t="str">
        <f aca="false">IF(OR(E2949="",E2949="!!!",F2949="NEW"),"",INDEX(J$1:J2948,SUMPRODUCT(MAX(ROW(E$1:E2948)*(E2949=E$1:E2948)))))</f>
        <v/>
      </c>
      <c r="L2949" s="16"/>
    </row>
    <row r="2950" customFormat="false" ht="12.75" hidden="false" customHeight="false" outlineLevel="0" collapsed="false">
      <c r="A2950" s="9" t="s">
        <v>34</v>
      </c>
      <c r="E2950" s="10" t="str">
        <f aca="false">IF(D2950="?OLD","!!!","")</f>
        <v/>
      </c>
      <c r="F2950" s="11" t="str">
        <f aca="false">IF(OR(E2950="",E2950="!!!"),"",IF(NOT(ISNA(VLOOKUP(E2950,E$1:E2949,1,FALSE()))),"OLD",IF(AND(E2950&lt;&gt;"",E2950&lt;&gt;"!!!"),"NEW","")))</f>
        <v/>
      </c>
      <c r="G2950" s="12" t="str">
        <f aca="false">IF(OR(E2950="",E2950="!!!"),"",IF(OR(J2950=0,AND(J2950=1,K2950=1),AND(J2950=1,I2950="SBJ"),AND(J2950=1,I2950=0)),"?IN_FOCUS",IF(J2950&lt;=2,"?ACTIVATED",IF(J2950&lt;&gt;"","?FAMILIAR",IF(F2950="NEW",IF(ISNA(VLOOKUP(E2950,#REF!,1,FALSE())),"?TYPE_IDENTIFIABLE","?REFERENTIAL"),"_")))))</f>
        <v/>
      </c>
      <c r="H2950" s="13" t="str">
        <f aca="false">IF(J2950&lt;&gt;1,"",IF(I2950="SBJ","CB","?"))</f>
        <v/>
      </c>
      <c r="I2950" s="14" t="str">
        <f aca="false">IF(OR(E2950="",E2950="!!!",F2950="NEW"),"",INDEX(B$2:B2949,-1+SUMPRODUCT(MAX(ROW(E$2:E2949)*(E2950=E$2:E2949)))))</f>
        <v/>
      </c>
      <c r="J2950" s="15" t="str">
        <f aca="true">IF(OR(E2950="",E2950="!!!",F2950="NEW"),"",COUNTBLANK(OFFSET(A$1,,,SUMPRODUCT(MAX(ROW(E$2:E2950)*(E2950=E$2:E2950)))))-COUNTBLANK(OFFSET(A$1,,,SUMPRODUCT(MAX(ROW(E$1:E2949)*(E2950=E$1:E2949))))))</f>
        <v/>
      </c>
      <c r="K2950" s="15" t="str">
        <f aca="false">IF(OR(E2950="",E2950="!!!",F2950="NEW"),"",INDEX(J$1:J2949,SUMPRODUCT(MAX(ROW(E$1:E2949)*(E2950=E$1:E2949)))))</f>
        <v/>
      </c>
      <c r="L2950" s="16"/>
    </row>
    <row r="2951" customFormat="false" ht="12.75" hidden="false" customHeight="false" outlineLevel="0" collapsed="false">
      <c r="A2951" s="9" t="s">
        <v>255</v>
      </c>
      <c r="B2951" s="0" t="s">
        <v>38</v>
      </c>
      <c r="C2951" s="0" t="s">
        <v>30</v>
      </c>
      <c r="D2951" s="0" t="s">
        <v>31</v>
      </c>
      <c r="E2951" s="10" t="str">
        <f aca="false">IF(D2951="?OLD","!!!","")</f>
        <v>!!!</v>
      </c>
      <c r="F2951" s="11" t="str">
        <f aca="false">IF(OR(E2951="",E2951="!!!"),"",IF(NOT(ISNA(VLOOKUP(E2951,E$1:E2950,1,FALSE()))),"OLD",IF(AND(E2951&lt;&gt;"",E2951&lt;&gt;"!!!"),"NEW","")))</f>
        <v/>
      </c>
      <c r="G2951" s="12" t="str">
        <f aca="false">IF(OR(E2951="",E2951="!!!"),"",IF(OR(J2951=0,AND(J2951=1,K2951=1),AND(J2951=1,I2951="SBJ"),AND(J2951=1,I2951=0)),"?IN_FOCUS",IF(J2951&lt;=2,"?ACTIVATED",IF(J2951&lt;&gt;"","?FAMILIAR",IF(F2951="NEW",IF(ISNA(VLOOKUP(E2951,#REF!,1,FALSE())),"?TYPE_IDENTIFIABLE","?REFERENTIAL"),"_")))))</f>
        <v/>
      </c>
      <c r="H2951" s="13" t="str">
        <f aca="false">IF(J2951&lt;&gt;1,"",IF(I2951="SBJ","CB","?"))</f>
        <v/>
      </c>
      <c r="I2951" s="14" t="str">
        <f aca="false">IF(OR(E2951="",E2951="!!!",F2951="NEW"),"",INDEX(B$2:B2950,-1+SUMPRODUCT(MAX(ROW(E$2:E2950)*(E2951=E$2:E2950)))))</f>
        <v/>
      </c>
      <c r="J2951" s="15" t="str">
        <f aca="true">IF(OR(E2951="",E2951="!!!",F2951="NEW"),"",COUNTBLANK(OFFSET(A$1,,,SUMPRODUCT(MAX(ROW(E$2:E2951)*(E2951=E$2:E2951)))))-COUNTBLANK(OFFSET(A$1,,,SUMPRODUCT(MAX(ROW(E$1:E2950)*(E2951=E$1:E2950))))))</f>
        <v/>
      </c>
      <c r="K2951" s="15" t="str">
        <f aca="false">IF(OR(E2951="",E2951="!!!",F2951="NEW"),"",INDEX(J$1:J2950,SUMPRODUCT(MAX(ROW(E$1:E2950)*(E2951=E$1:E2950)))))</f>
        <v/>
      </c>
      <c r="L2951" s="16"/>
    </row>
    <row r="2952" customFormat="false" ht="12.75" hidden="false" customHeight="false" outlineLevel="0" collapsed="false">
      <c r="A2952" s="9" t="s">
        <v>291</v>
      </c>
      <c r="E2952" s="10" t="str">
        <f aca="false">IF(D2952="?OLD","!!!","")</f>
        <v/>
      </c>
      <c r="F2952" s="11" t="str">
        <f aca="false">IF(OR(E2952="",E2952="!!!"),"",IF(NOT(ISNA(VLOOKUP(E2952,E$1:E2951,1,FALSE()))),"OLD",IF(AND(E2952&lt;&gt;"",E2952&lt;&gt;"!!!"),"NEW","")))</f>
        <v/>
      </c>
      <c r="G2952" s="12" t="str">
        <f aca="false">IF(OR(E2952="",E2952="!!!"),"",IF(OR(J2952=0,AND(J2952=1,K2952=1),AND(J2952=1,I2952="SBJ"),AND(J2952=1,I2952=0)),"?IN_FOCUS",IF(J2952&lt;=2,"?ACTIVATED",IF(J2952&lt;&gt;"","?FAMILIAR",IF(F2952="NEW",IF(ISNA(VLOOKUP(E2952,#REF!,1,FALSE())),"?TYPE_IDENTIFIABLE","?REFERENTIAL"),"_")))))</f>
        <v/>
      </c>
      <c r="H2952" s="13" t="str">
        <f aca="false">IF(J2952&lt;&gt;1,"",IF(I2952="SBJ","CB","?"))</f>
        <v/>
      </c>
      <c r="I2952" s="14" t="str">
        <f aca="false">IF(OR(E2952="",E2952="!!!",F2952="NEW"),"",INDEX(B$2:B2951,-1+SUMPRODUCT(MAX(ROW(E$2:E2951)*(E2952=E$2:E2951)))))</f>
        <v/>
      </c>
      <c r="J2952" s="15" t="str">
        <f aca="true">IF(OR(E2952="",E2952="!!!",F2952="NEW"),"",COUNTBLANK(OFFSET(A$1,,,SUMPRODUCT(MAX(ROW(E$2:E2952)*(E2952=E$2:E2952)))))-COUNTBLANK(OFFSET(A$1,,,SUMPRODUCT(MAX(ROW(E$1:E2951)*(E2952=E$1:E2951))))))</f>
        <v/>
      </c>
      <c r="K2952" s="15" t="str">
        <f aca="false">IF(OR(E2952="",E2952="!!!",F2952="NEW"),"",INDEX(J$1:J2951,SUMPRODUCT(MAX(ROW(E$1:E2951)*(E2952=E$1:E2951)))))</f>
        <v/>
      </c>
      <c r="L2952" s="16"/>
    </row>
    <row r="2953" customFormat="false" ht="12.75" hidden="false" customHeight="false" outlineLevel="0" collapsed="false">
      <c r="A2953" s="9" t="s">
        <v>608</v>
      </c>
      <c r="B2953" s="0" t="s">
        <v>38</v>
      </c>
      <c r="C2953" s="0" t="s">
        <v>418</v>
      </c>
      <c r="D2953" s="0" t="s">
        <v>31</v>
      </c>
      <c r="E2953" s="10" t="str">
        <f aca="false">IF(D2953="?OLD","!!!","")</f>
        <v>!!!</v>
      </c>
      <c r="F2953" s="11" t="str">
        <f aca="false">IF(OR(E2953="",E2953="!!!"),"",IF(NOT(ISNA(VLOOKUP(E2953,E$1:E2952,1,FALSE()))),"OLD",IF(AND(E2953&lt;&gt;"",E2953&lt;&gt;"!!!"),"NEW","")))</f>
        <v/>
      </c>
      <c r="G2953" s="12" t="str">
        <f aca="false">IF(OR(E2953="",E2953="!!!"),"",IF(OR(J2953=0,AND(J2953=1,K2953=1),AND(J2953=1,I2953="SBJ"),AND(J2953=1,I2953=0)),"?IN_FOCUS",IF(J2953&lt;=2,"?ACTIVATED",IF(J2953&lt;&gt;"","?FAMILIAR",IF(F2953="NEW",IF(ISNA(VLOOKUP(E2953,#REF!,1,FALSE())),"?TYPE_IDENTIFIABLE","?REFERENTIAL"),"_")))))</f>
        <v/>
      </c>
      <c r="H2953" s="13" t="str">
        <f aca="false">IF(J2953&lt;&gt;1,"",IF(I2953="SBJ","CB","?"))</f>
        <v/>
      </c>
      <c r="I2953" s="14" t="str">
        <f aca="false">IF(OR(E2953="",E2953="!!!",F2953="NEW"),"",INDEX(B$2:B2952,-1+SUMPRODUCT(MAX(ROW(E$2:E2952)*(E2953=E$2:E2952)))))</f>
        <v/>
      </c>
      <c r="J2953" s="15" t="str">
        <f aca="true">IF(OR(E2953="",E2953="!!!",F2953="NEW"),"",COUNTBLANK(OFFSET(A$1,,,SUMPRODUCT(MAX(ROW(E$2:E2953)*(E2953=E$2:E2953)))))-COUNTBLANK(OFFSET(A$1,,,SUMPRODUCT(MAX(ROW(E$1:E2952)*(E2953=E$1:E2952))))))</f>
        <v/>
      </c>
      <c r="K2953" s="15" t="str">
        <f aca="false">IF(OR(E2953="",E2953="!!!",F2953="NEW"),"",INDEX(J$1:J2952,SUMPRODUCT(MAX(ROW(E$1:E2952)*(E2953=E$1:E2952)))))</f>
        <v/>
      </c>
      <c r="L2953" s="16"/>
    </row>
    <row r="2954" customFormat="false" ht="12.75" hidden="false" customHeight="false" outlineLevel="0" collapsed="false">
      <c r="A2954" s="9" t="s">
        <v>294</v>
      </c>
      <c r="E2954" s="10" t="str">
        <f aca="false">IF(D2954="?OLD","!!!","")</f>
        <v/>
      </c>
      <c r="F2954" s="11" t="str">
        <f aca="false">IF(OR(E2954="",E2954="!!!"),"",IF(NOT(ISNA(VLOOKUP(E2954,E$1:E2953,1,FALSE()))),"OLD",IF(AND(E2954&lt;&gt;"",E2954&lt;&gt;"!!!"),"NEW","")))</f>
        <v/>
      </c>
      <c r="G2954" s="12" t="str">
        <f aca="false">IF(OR(E2954="",E2954="!!!"),"",IF(OR(J2954=0,AND(J2954=1,K2954=1),AND(J2954=1,I2954="SBJ"),AND(J2954=1,I2954=0)),"?IN_FOCUS",IF(J2954&lt;=2,"?ACTIVATED",IF(J2954&lt;&gt;"","?FAMILIAR",IF(F2954="NEW",IF(ISNA(VLOOKUP(E2954,#REF!,1,FALSE())),"?TYPE_IDENTIFIABLE","?REFERENTIAL"),"_")))))</f>
        <v/>
      </c>
      <c r="H2954" s="13" t="str">
        <f aca="false">IF(J2954&lt;&gt;1,"",IF(I2954="SBJ","CB","?"))</f>
        <v/>
      </c>
      <c r="I2954" s="14" t="str">
        <f aca="false">IF(OR(E2954="",E2954="!!!",F2954="NEW"),"",INDEX(B$2:B2953,-1+SUMPRODUCT(MAX(ROW(E$2:E2953)*(E2954=E$2:E2953)))))</f>
        <v/>
      </c>
      <c r="J2954" s="15" t="str">
        <f aca="true">IF(OR(E2954="",E2954="!!!",F2954="NEW"),"",COUNTBLANK(OFFSET(A$1,,,SUMPRODUCT(MAX(ROW(E$2:E2954)*(E2954=E$2:E2954)))))-COUNTBLANK(OFFSET(A$1,,,SUMPRODUCT(MAX(ROW(E$1:E2953)*(E2954=E$1:E2953))))))</f>
        <v/>
      </c>
      <c r="K2954" s="15" t="str">
        <f aca="false">IF(OR(E2954="",E2954="!!!",F2954="NEW"),"",INDEX(J$1:J2953,SUMPRODUCT(MAX(ROW(E$1:E2953)*(E2954=E$1:E2953)))))</f>
        <v/>
      </c>
      <c r="L2954" s="16"/>
    </row>
    <row r="2955" customFormat="false" ht="12.75" hidden="false" customHeight="false" outlineLevel="0" collapsed="false">
      <c r="A2955" s="9" t="s">
        <v>21</v>
      </c>
      <c r="E2955" s="10" t="str">
        <f aca="false">IF(D2955="?OLD","!!!","")</f>
        <v/>
      </c>
      <c r="F2955" s="11" t="str">
        <f aca="false">IF(OR(E2955="",E2955="!!!"),"",IF(NOT(ISNA(VLOOKUP(E2955,E$1:E2954,1,FALSE()))),"OLD",IF(AND(E2955&lt;&gt;"",E2955&lt;&gt;"!!!"),"NEW","")))</f>
        <v/>
      </c>
      <c r="G2955" s="12" t="str">
        <f aca="false">IF(OR(E2955="",E2955="!!!"),"",IF(OR(J2955=0,AND(J2955=1,K2955=1),AND(J2955=1,I2955="SBJ"),AND(J2955=1,I2955=0)),"?IN_FOCUS",IF(J2955&lt;=2,"?ACTIVATED",IF(J2955&lt;&gt;"","?FAMILIAR",IF(F2955="NEW",IF(ISNA(VLOOKUP(E2955,#REF!,1,FALSE())),"?TYPE_IDENTIFIABLE","?REFERENTIAL"),"_")))))</f>
        <v/>
      </c>
      <c r="H2955" s="13" t="str">
        <f aca="false">IF(J2955&lt;&gt;1,"",IF(I2955="SBJ","CB","?"))</f>
        <v/>
      </c>
      <c r="I2955" s="14" t="str">
        <f aca="false">IF(OR(E2955="",E2955="!!!",F2955="NEW"),"",INDEX(B$2:B2954,-1+SUMPRODUCT(MAX(ROW(E$2:E2954)*(E2955=E$2:E2954)))))</f>
        <v/>
      </c>
      <c r="J2955" s="15" t="str">
        <f aca="true">IF(OR(E2955="",E2955="!!!",F2955="NEW"),"",COUNTBLANK(OFFSET(A$1,,,SUMPRODUCT(MAX(ROW(E$2:E2955)*(E2955=E$2:E2955)))))-COUNTBLANK(OFFSET(A$1,,,SUMPRODUCT(MAX(ROW(E$1:E2954)*(E2955=E$1:E2954))))))</f>
        <v/>
      </c>
      <c r="K2955" s="15" t="str">
        <f aca="false">IF(OR(E2955="",E2955="!!!",F2955="NEW"),"",INDEX(J$1:J2954,SUMPRODUCT(MAX(ROW(E$1:E2954)*(E2955=E$1:E2954)))))</f>
        <v/>
      </c>
      <c r="L2955" s="16"/>
    </row>
    <row r="2956" customFormat="false" ht="12.75" hidden="false" customHeight="false" outlineLevel="0" collapsed="false">
      <c r="A2956" s="9" t="s">
        <v>1047</v>
      </c>
      <c r="B2956" s="0" t="s">
        <v>23</v>
      </c>
      <c r="C2956" s="0" t="s">
        <v>19</v>
      </c>
      <c r="E2956" s="10" t="str">
        <f aca="false">IF(D2956="?OLD","!!!","")</f>
        <v/>
      </c>
      <c r="F2956" s="11" t="str">
        <f aca="false">IF(OR(E2956="",E2956="!!!"),"",IF(NOT(ISNA(VLOOKUP(E2956,E$1:E2955,1,FALSE()))),"OLD",IF(AND(E2956&lt;&gt;"",E2956&lt;&gt;"!!!"),"NEW","")))</f>
        <v/>
      </c>
      <c r="G2956" s="12" t="str">
        <f aca="false">IF(OR(E2956="",E2956="!!!"),"",IF(OR(J2956=0,AND(J2956=1,K2956=1),AND(J2956=1,I2956="SBJ"),AND(J2956=1,I2956=0)),"?IN_FOCUS",IF(J2956&lt;=2,"?ACTIVATED",IF(J2956&lt;&gt;"","?FAMILIAR",IF(F2956="NEW",IF(ISNA(VLOOKUP(E2956,#REF!,1,FALSE())),"?TYPE_IDENTIFIABLE","?REFERENTIAL"),"_")))))</f>
        <v/>
      </c>
      <c r="H2956" s="13" t="str">
        <f aca="false">IF(J2956&lt;&gt;1,"",IF(I2956="SBJ","CB","?"))</f>
        <v/>
      </c>
      <c r="I2956" s="14" t="str">
        <f aca="false">IF(OR(E2956="",E2956="!!!",F2956="NEW"),"",INDEX(B$2:B2955,-1+SUMPRODUCT(MAX(ROW(E$2:E2955)*(E2956=E$2:E2955)))))</f>
        <v/>
      </c>
      <c r="J2956" s="15" t="str">
        <f aca="true">IF(OR(E2956="",E2956="!!!",F2956="NEW"),"",COUNTBLANK(OFFSET(A$1,,,SUMPRODUCT(MAX(ROW(E$2:E2956)*(E2956=E$2:E2956)))))-COUNTBLANK(OFFSET(A$1,,,SUMPRODUCT(MAX(ROW(E$1:E2955)*(E2956=E$1:E2955))))))</f>
        <v/>
      </c>
      <c r="K2956" s="15" t="str">
        <f aca="false">IF(OR(E2956="",E2956="!!!",F2956="NEW"),"",INDEX(J$1:J2955,SUMPRODUCT(MAX(ROW(E$1:E2955)*(E2956=E$1:E2955)))))</f>
        <v/>
      </c>
      <c r="L2956" s="16"/>
    </row>
    <row r="2957" customFormat="false" ht="12.75" hidden="false" customHeight="false" outlineLevel="0" collapsed="false">
      <c r="A2957" s="9" t="s">
        <v>1048</v>
      </c>
      <c r="E2957" s="10" t="str">
        <f aca="false">IF(D2957="?OLD","!!!","")</f>
        <v/>
      </c>
      <c r="F2957" s="11" t="str">
        <f aca="false">IF(OR(E2957="",E2957="!!!"),"",IF(NOT(ISNA(VLOOKUP(E2957,E$1:E2956,1,FALSE()))),"OLD",IF(AND(E2957&lt;&gt;"",E2957&lt;&gt;"!!!"),"NEW","")))</f>
        <v/>
      </c>
      <c r="G2957" s="12" t="str">
        <f aca="false">IF(OR(E2957="",E2957="!!!"),"",IF(OR(J2957=0,AND(J2957=1,K2957=1),AND(J2957=1,I2957="SBJ"),AND(J2957=1,I2957=0)),"?IN_FOCUS",IF(J2957&lt;=2,"?ACTIVATED",IF(J2957&lt;&gt;"","?FAMILIAR",IF(F2957="NEW",IF(ISNA(VLOOKUP(E2957,#REF!,1,FALSE())),"?TYPE_IDENTIFIABLE","?REFERENTIAL"),"_")))))</f>
        <v/>
      </c>
      <c r="H2957" s="13" t="str">
        <f aca="false">IF(J2957&lt;&gt;1,"",IF(I2957="SBJ","CB","?"))</f>
        <v/>
      </c>
      <c r="I2957" s="14" t="str">
        <f aca="false">IF(OR(E2957="",E2957="!!!",F2957="NEW"),"",INDEX(B$2:B2956,-1+SUMPRODUCT(MAX(ROW(E$2:E2956)*(E2957=E$2:E2956)))))</f>
        <v/>
      </c>
      <c r="J2957" s="15" t="str">
        <f aca="true">IF(OR(E2957="",E2957="!!!",F2957="NEW"),"",COUNTBLANK(OFFSET(A$1,,,SUMPRODUCT(MAX(ROW(E$2:E2957)*(E2957=E$2:E2957)))))-COUNTBLANK(OFFSET(A$1,,,SUMPRODUCT(MAX(ROW(E$1:E2956)*(E2957=E$1:E2956))))))</f>
        <v/>
      </c>
      <c r="K2957" s="15" t="str">
        <f aca="false">IF(OR(E2957="",E2957="!!!",F2957="NEW"),"",INDEX(J$1:J2956,SUMPRODUCT(MAX(ROW(E$1:E2956)*(E2957=E$1:E2956)))))</f>
        <v/>
      </c>
      <c r="L2957" s="16"/>
    </row>
    <row r="2958" customFormat="false" ht="12.75" hidden="false" customHeight="false" outlineLevel="0" collapsed="false">
      <c r="A2958" s="9" t="s">
        <v>235</v>
      </c>
      <c r="E2958" s="10" t="str">
        <f aca="false">IF(D2958="?OLD","!!!","")</f>
        <v/>
      </c>
      <c r="F2958" s="11" t="str">
        <f aca="false">IF(OR(E2958="",E2958="!!!"),"",IF(NOT(ISNA(VLOOKUP(E2958,E$1:E2957,1,FALSE()))),"OLD",IF(AND(E2958&lt;&gt;"",E2958&lt;&gt;"!!!"),"NEW","")))</f>
        <v/>
      </c>
      <c r="G2958" s="12" t="str">
        <f aca="false">IF(OR(E2958="",E2958="!!!"),"",IF(OR(J2958=0,AND(J2958=1,K2958=1),AND(J2958=1,I2958="SBJ"),AND(J2958=1,I2958=0)),"?IN_FOCUS",IF(J2958&lt;=2,"?ACTIVATED",IF(J2958&lt;&gt;"","?FAMILIAR",IF(F2958="NEW",IF(ISNA(VLOOKUP(E2958,#REF!,1,FALSE())),"?TYPE_IDENTIFIABLE","?REFERENTIAL"),"_")))))</f>
        <v/>
      </c>
      <c r="H2958" s="13" t="str">
        <f aca="false">IF(J2958&lt;&gt;1,"",IF(I2958="SBJ","CB","?"))</f>
        <v/>
      </c>
      <c r="I2958" s="14" t="str">
        <f aca="false">IF(OR(E2958="",E2958="!!!",F2958="NEW"),"",INDEX(B$2:B2957,-1+SUMPRODUCT(MAX(ROW(E$2:E2957)*(E2958=E$2:E2957)))))</f>
        <v/>
      </c>
      <c r="J2958" s="15" t="str">
        <f aca="true">IF(OR(E2958="",E2958="!!!",F2958="NEW"),"",COUNTBLANK(OFFSET(A$1,,,SUMPRODUCT(MAX(ROW(E$2:E2958)*(E2958=E$2:E2958)))))-COUNTBLANK(OFFSET(A$1,,,SUMPRODUCT(MAX(ROW(E$1:E2957)*(E2958=E$1:E2957))))))</f>
        <v/>
      </c>
      <c r="K2958" s="15" t="str">
        <f aca="false">IF(OR(E2958="",E2958="!!!",F2958="NEW"),"",INDEX(J$1:J2957,SUMPRODUCT(MAX(ROW(E$1:E2957)*(E2958=E$1:E2957)))))</f>
        <v/>
      </c>
      <c r="L2958" s="16"/>
    </row>
    <row r="2959" customFormat="false" ht="12.75" hidden="false" customHeight="false" outlineLevel="0" collapsed="false">
      <c r="A2959" s="9" t="s">
        <v>459</v>
      </c>
      <c r="E2959" s="10" t="str">
        <f aca="false">IF(D2959="?OLD","!!!","")</f>
        <v/>
      </c>
      <c r="F2959" s="11" t="str">
        <f aca="false">IF(OR(E2959="",E2959="!!!"),"",IF(NOT(ISNA(VLOOKUP(E2959,E$1:E2958,1,FALSE()))),"OLD",IF(AND(E2959&lt;&gt;"",E2959&lt;&gt;"!!!"),"NEW","")))</f>
        <v/>
      </c>
      <c r="G2959" s="12" t="str">
        <f aca="false">IF(OR(E2959="",E2959="!!!"),"",IF(OR(J2959=0,AND(J2959=1,K2959=1),AND(J2959=1,I2959="SBJ"),AND(J2959=1,I2959=0)),"?IN_FOCUS",IF(J2959&lt;=2,"?ACTIVATED",IF(J2959&lt;&gt;"","?FAMILIAR",IF(F2959="NEW",IF(ISNA(VLOOKUP(E2959,#REF!,1,FALSE())),"?TYPE_IDENTIFIABLE","?REFERENTIAL"),"_")))))</f>
        <v/>
      </c>
      <c r="H2959" s="13" t="str">
        <f aca="false">IF(J2959&lt;&gt;1,"",IF(I2959="SBJ","CB","?"))</f>
        <v/>
      </c>
      <c r="I2959" s="14" t="str">
        <f aca="false">IF(OR(E2959="",E2959="!!!",F2959="NEW"),"",INDEX(B$2:B2958,-1+SUMPRODUCT(MAX(ROW(E$2:E2958)*(E2959=E$2:E2958)))))</f>
        <v/>
      </c>
      <c r="J2959" s="15" t="str">
        <f aca="true">IF(OR(E2959="",E2959="!!!",F2959="NEW"),"",COUNTBLANK(OFFSET(A$1,,,SUMPRODUCT(MAX(ROW(E$2:E2959)*(E2959=E$2:E2959)))))-COUNTBLANK(OFFSET(A$1,,,SUMPRODUCT(MAX(ROW(E$1:E2958)*(E2959=E$1:E2958))))))</f>
        <v/>
      </c>
      <c r="K2959" s="15" t="str">
        <f aca="false">IF(OR(E2959="",E2959="!!!",F2959="NEW"),"",INDEX(J$1:J2958,SUMPRODUCT(MAX(ROW(E$1:E2958)*(E2959=E$1:E2958)))))</f>
        <v/>
      </c>
      <c r="L2959" s="16"/>
    </row>
    <row r="2960" customFormat="false" ht="12.75" hidden="false" customHeight="false" outlineLevel="0" collapsed="false">
      <c r="A2960" s="9" t="s">
        <v>143</v>
      </c>
      <c r="B2960" s="0" t="s">
        <v>47</v>
      </c>
      <c r="C2960" s="0" t="s">
        <v>19</v>
      </c>
      <c r="E2960" s="10" t="str">
        <f aca="false">IF(D2960="?OLD","!!!","")</f>
        <v/>
      </c>
      <c r="F2960" s="11" t="str">
        <f aca="false">IF(OR(E2960="",E2960="!!!"),"",IF(NOT(ISNA(VLOOKUP(E2960,E$1:E2959,1,FALSE()))),"OLD",IF(AND(E2960&lt;&gt;"",E2960&lt;&gt;"!!!"),"NEW","")))</f>
        <v/>
      </c>
      <c r="G2960" s="12" t="str">
        <f aca="false">IF(OR(E2960="",E2960="!!!"),"",IF(OR(J2960=0,AND(J2960=1,K2960=1),AND(J2960=1,I2960="SBJ"),AND(J2960=1,I2960=0)),"?IN_FOCUS",IF(J2960&lt;=2,"?ACTIVATED",IF(J2960&lt;&gt;"","?FAMILIAR",IF(F2960="NEW",IF(ISNA(VLOOKUP(E2960,#REF!,1,FALSE())),"?TYPE_IDENTIFIABLE","?REFERENTIAL"),"_")))))</f>
        <v/>
      </c>
      <c r="H2960" s="13" t="str">
        <f aca="false">IF(J2960&lt;&gt;1,"",IF(I2960="SBJ","CB","?"))</f>
        <v/>
      </c>
      <c r="I2960" s="14" t="str">
        <f aca="false">IF(OR(E2960="",E2960="!!!",F2960="NEW"),"",INDEX(B$2:B2959,-1+SUMPRODUCT(MAX(ROW(E$2:E2959)*(E2960=E$2:E2959)))))</f>
        <v/>
      </c>
      <c r="J2960" s="15" t="str">
        <f aca="true">IF(OR(E2960="",E2960="!!!",F2960="NEW"),"",COUNTBLANK(OFFSET(A$1,,,SUMPRODUCT(MAX(ROW(E$2:E2960)*(E2960=E$2:E2960)))))-COUNTBLANK(OFFSET(A$1,,,SUMPRODUCT(MAX(ROW(E$1:E2959)*(E2960=E$1:E2959))))))</f>
        <v/>
      </c>
      <c r="K2960" s="15" t="str">
        <f aca="false">IF(OR(E2960="",E2960="!!!",F2960="NEW"),"",INDEX(J$1:J2959,SUMPRODUCT(MAX(ROW(E$1:E2959)*(E2960=E$1:E2959)))))</f>
        <v/>
      </c>
      <c r="L2960" s="16"/>
    </row>
    <row r="2961" customFormat="false" ht="12.75" hidden="false" customHeight="false" outlineLevel="0" collapsed="false">
      <c r="A2961" s="9" t="s">
        <v>431</v>
      </c>
      <c r="E2961" s="10" t="str">
        <f aca="false">IF(D2961="?OLD","!!!","")</f>
        <v/>
      </c>
      <c r="F2961" s="11" t="str">
        <f aca="false">IF(OR(E2961="",E2961="!!!"),"",IF(NOT(ISNA(VLOOKUP(E2961,E$1:E2960,1,FALSE()))),"OLD",IF(AND(E2961&lt;&gt;"",E2961&lt;&gt;"!!!"),"NEW","")))</f>
        <v/>
      </c>
      <c r="G2961" s="12" t="str">
        <f aca="false">IF(OR(E2961="",E2961="!!!"),"",IF(OR(J2961=0,AND(J2961=1,K2961=1),AND(J2961=1,I2961="SBJ"),AND(J2961=1,I2961=0)),"?IN_FOCUS",IF(J2961&lt;=2,"?ACTIVATED",IF(J2961&lt;&gt;"","?FAMILIAR",IF(F2961="NEW",IF(ISNA(VLOOKUP(E2961,#REF!,1,FALSE())),"?TYPE_IDENTIFIABLE","?REFERENTIAL"),"_")))))</f>
        <v/>
      </c>
      <c r="H2961" s="13" t="str">
        <f aca="false">IF(J2961&lt;&gt;1,"",IF(I2961="SBJ","CB","?"))</f>
        <v/>
      </c>
      <c r="I2961" s="14" t="str">
        <f aca="false">IF(OR(E2961="",E2961="!!!",F2961="NEW"),"",INDEX(B$2:B2960,-1+SUMPRODUCT(MAX(ROW(E$2:E2960)*(E2961=E$2:E2960)))))</f>
        <v/>
      </c>
      <c r="J2961" s="15" t="str">
        <f aca="true">IF(OR(E2961="",E2961="!!!",F2961="NEW"),"",COUNTBLANK(OFFSET(A$1,,,SUMPRODUCT(MAX(ROW(E$2:E2961)*(E2961=E$2:E2961)))))-COUNTBLANK(OFFSET(A$1,,,SUMPRODUCT(MAX(ROW(E$1:E2960)*(E2961=E$1:E2960))))))</f>
        <v/>
      </c>
      <c r="K2961" s="15" t="str">
        <f aca="false">IF(OR(E2961="",E2961="!!!",F2961="NEW"),"",INDEX(J$1:J2960,SUMPRODUCT(MAX(ROW(E$1:E2960)*(E2961=E$1:E2960)))))</f>
        <v/>
      </c>
      <c r="L2961" s="16"/>
    </row>
    <row r="2962" customFormat="false" ht="12.75" hidden="false" customHeight="false" outlineLevel="0" collapsed="false">
      <c r="A2962" s="9" t="s">
        <v>334</v>
      </c>
      <c r="B2962" s="0" t="s">
        <v>66</v>
      </c>
      <c r="C2962" s="0" t="s">
        <v>115</v>
      </c>
      <c r="D2962" s="0" t="s">
        <v>31</v>
      </c>
      <c r="E2962" s="10" t="str">
        <f aca="false">IF(D2962="?OLD","!!!","")</f>
        <v>!!!</v>
      </c>
      <c r="F2962" s="11" t="str">
        <f aca="false">IF(OR(E2962="",E2962="!!!"),"",IF(NOT(ISNA(VLOOKUP(E2962,E$1:E2961,1,FALSE()))),"OLD",IF(AND(E2962&lt;&gt;"",E2962&lt;&gt;"!!!"),"NEW","")))</f>
        <v/>
      </c>
      <c r="G2962" s="12" t="str">
        <f aca="false">IF(OR(E2962="",E2962="!!!"),"",IF(OR(J2962=0,AND(J2962=1,K2962=1),AND(J2962=1,I2962="SBJ"),AND(J2962=1,I2962=0)),"?IN_FOCUS",IF(J2962&lt;=2,"?ACTIVATED",IF(J2962&lt;&gt;"","?FAMILIAR",IF(F2962="NEW",IF(ISNA(VLOOKUP(E2962,#REF!,1,FALSE())),"?TYPE_IDENTIFIABLE","?REFERENTIAL"),"_")))))</f>
        <v/>
      </c>
      <c r="H2962" s="13" t="str">
        <f aca="false">IF(J2962&lt;&gt;1,"",IF(I2962="SBJ","CB","?"))</f>
        <v/>
      </c>
      <c r="I2962" s="14" t="str">
        <f aca="false">IF(OR(E2962="",E2962="!!!",F2962="NEW"),"",INDEX(B$2:B2961,-1+SUMPRODUCT(MAX(ROW(E$2:E2961)*(E2962=E$2:E2961)))))</f>
        <v/>
      </c>
      <c r="J2962" s="15" t="str">
        <f aca="true">IF(OR(E2962="",E2962="!!!",F2962="NEW"),"",COUNTBLANK(OFFSET(A$1,,,SUMPRODUCT(MAX(ROW(E$2:E2962)*(E2962=E$2:E2962)))))-COUNTBLANK(OFFSET(A$1,,,SUMPRODUCT(MAX(ROW(E$1:E2961)*(E2962=E$1:E2961))))))</f>
        <v/>
      </c>
      <c r="K2962" s="15" t="str">
        <f aca="false">IF(OR(E2962="",E2962="!!!",F2962="NEW"),"",INDEX(J$1:J2961,SUMPRODUCT(MAX(ROW(E$1:E2961)*(E2962=E$1:E2961)))))</f>
        <v/>
      </c>
      <c r="L2962" s="16"/>
    </row>
    <row r="2963" customFormat="false" ht="12.75" hidden="false" customHeight="false" outlineLevel="0" collapsed="false">
      <c r="A2963" s="9" t="s">
        <v>20</v>
      </c>
      <c r="E2963" s="10" t="str">
        <f aca="false">IF(D2963="?OLD","!!!","")</f>
        <v/>
      </c>
      <c r="F2963" s="11" t="str">
        <f aca="false">IF(OR(E2963="",E2963="!!!"),"",IF(NOT(ISNA(VLOOKUP(E2963,E$1:E2962,1,FALSE()))),"OLD",IF(AND(E2963&lt;&gt;"",E2963&lt;&gt;"!!!"),"NEW","")))</f>
        <v/>
      </c>
      <c r="G2963" s="12" t="str">
        <f aca="false">IF(OR(E2963="",E2963="!!!"),"",IF(OR(J2963=0,AND(J2963=1,K2963=1),AND(J2963=1,I2963="SBJ"),AND(J2963=1,I2963=0)),"?IN_FOCUS",IF(J2963&lt;=2,"?ACTIVATED",IF(J2963&lt;&gt;"","?FAMILIAR",IF(F2963="NEW",IF(ISNA(VLOOKUP(E2963,#REF!,1,FALSE())),"?TYPE_IDENTIFIABLE","?REFERENTIAL"),"_")))))</f>
        <v/>
      </c>
      <c r="H2963" s="13" t="str">
        <f aca="false">IF(J2963&lt;&gt;1,"",IF(I2963="SBJ","CB","?"))</f>
        <v/>
      </c>
      <c r="I2963" s="14" t="str">
        <f aca="false">IF(OR(E2963="",E2963="!!!",F2963="NEW"),"",INDEX(B$2:B2962,-1+SUMPRODUCT(MAX(ROW(E$2:E2962)*(E2963=E$2:E2962)))))</f>
        <v/>
      </c>
      <c r="J2963" s="15" t="str">
        <f aca="true">IF(OR(E2963="",E2963="!!!",F2963="NEW"),"",COUNTBLANK(OFFSET(A$1,,,SUMPRODUCT(MAX(ROW(E$2:E2963)*(E2963=E$2:E2963)))))-COUNTBLANK(OFFSET(A$1,,,SUMPRODUCT(MAX(ROW(E$1:E2962)*(E2963=E$1:E2962))))))</f>
        <v/>
      </c>
      <c r="K2963" s="15" t="str">
        <f aca="false">IF(OR(E2963="",E2963="!!!",F2963="NEW"),"",INDEX(J$1:J2962,SUMPRODUCT(MAX(ROW(E$1:E2962)*(E2963=E$1:E2962)))))</f>
        <v/>
      </c>
      <c r="L2963" s="16"/>
    </row>
    <row r="2964" customFormat="false" ht="12.75" hidden="false" customHeight="false" outlineLevel="0" collapsed="false">
      <c r="A2964" s="9" t="s">
        <v>407</v>
      </c>
      <c r="B2964" s="0" t="s">
        <v>810</v>
      </c>
      <c r="C2964" s="0" t="s">
        <v>96</v>
      </c>
      <c r="D2964" s="0" t="s">
        <v>31</v>
      </c>
      <c r="E2964" s="10" t="str">
        <f aca="false">IF(D2964="?OLD","!!!","")</f>
        <v>!!!</v>
      </c>
      <c r="F2964" s="11" t="str">
        <f aca="false">IF(OR(E2964="",E2964="!!!"),"",IF(NOT(ISNA(VLOOKUP(E2964,E$1:E2963,1,FALSE()))),"OLD",IF(AND(E2964&lt;&gt;"",E2964&lt;&gt;"!!!"),"NEW","")))</f>
        <v/>
      </c>
      <c r="G2964" s="12" t="str">
        <f aca="false">IF(OR(E2964="",E2964="!!!"),"",IF(OR(J2964=0,AND(J2964=1,K2964=1),AND(J2964=1,I2964="SBJ"),AND(J2964=1,I2964=0)),"?IN_FOCUS",IF(J2964&lt;=2,"?ACTIVATED",IF(J2964&lt;&gt;"","?FAMILIAR",IF(F2964="NEW",IF(ISNA(VLOOKUP(E2964,#REF!,1,FALSE())),"?TYPE_IDENTIFIABLE","?REFERENTIAL"),"_")))))</f>
        <v/>
      </c>
      <c r="H2964" s="13" t="str">
        <f aca="false">IF(J2964&lt;&gt;1,"",IF(I2964="SBJ","CB","?"))</f>
        <v/>
      </c>
      <c r="I2964" s="14" t="str">
        <f aca="false">IF(OR(E2964="",E2964="!!!",F2964="NEW"),"",INDEX(B$2:B2963,-1+SUMPRODUCT(MAX(ROW(E$2:E2963)*(E2964=E$2:E2963)))))</f>
        <v/>
      </c>
      <c r="J2964" s="15" t="str">
        <f aca="true">IF(OR(E2964="",E2964="!!!",F2964="NEW"),"",COUNTBLANK(OFFSET(A$1,,,SUMPRODUCT(MAX(ROW(E$2:E2964)*(E2964=E$2:E2964)))))-COUNTBLANK(OFFSET(A$1,,,SUMPRODUCT(MAX(ROW(E$1:E2963)*(E2964=E$1:E2963))))))</f>
        <v/>
      </c>
      <c r="K2964" s="15" t="str">
        <f aca="false">IF(OR(E2964="",E2964="!!!",F2964="NEW"),"",INDEX(J$1:J2963,SUMPRODUCT(MAX(ROW(E$1:E2963)*(E2964=E$1:E2963)))))</f>
        <v/>
      </c>
      <c r="L2964" s="16"/>
    </row>
    <row r="2965" customFormat="false" ht="12.75" hidden="false" customHeight="false" outlineLevel="0" collapsed="false">
      <c r="A2965" s="9" t="s">
        <v>95</v>
      </c>
      <c r="E2965" s="10" t="str">
        <f aca="false">IF(D2965="?OLD","!!!","")</f>
        <v/>
      </c>
      <c r="F2965" s="11" t="str">
        <f aca="false">IF(OR(E2965="",E2965="!!!"),"",IF(NOT(ISNA(VLOOKUP(E2965,E$1:E2964,1,FALSE()))),"OLD",IF(AND(E2965&lt;&gt;"",E2965&lt;&gt;"!!!"),"NEW","")))</f>
        <v/>
      </c>
      <c r="G2965" s="12" t="str">
        <f aca="false">IF(OR(E2965="",E2965="!!!"),"",IF(OR(J2965=0,AND(J2965=1,K2965=1),AND(J2965=1,I2965="SBJ"),AND(J2965=1,I2965=0)),"?IN_FOCUS",IF(J2965&lt;=2,"?ACTIVATED",IF(J2965&lt;&gt;"","?FAMILIAR",IF(F2965="NEW",IF(ISNA(VLOOKUP(E2965,#REF!,1,FALSE())),"?TYPE_IDENTIFIABLE","?REFERENTIAL"),"_")))))</f>
        <v/>
      </c>
      <c r="H2965" s="13" t="str">
        <f aca="false">IF(J2965&lt;&gt;1,"",IF(I2965="SBJ","CB","?"))</f>
        <v/>
      </c>
      <c r="I2965" s="14" t="str">
        <f aca="false">IF(OR(E2965="",E2965="!!!",F2965="NEW"),"",INDEX(B$2:B2964,-1+SUMPRODUCT(MAX(ROW(E$2:E2964)*(E2965=E$2:E2964)))))</f>
        <v/>
      </c>
      <c r="J2965" s="15" t="str">
        <f aca="true">IF(OR(E2965="",E2965="!!!",F2965="NEW"),"",COUNTBLANK(OFFSET(A$1,,,SUMPRODUCT(MAX(ROW(E$2:E2965)*(E2965=E$2:E2965)))))-COUNTBLANK(OFFSET(A$1,,,SUMPRODUCT(MAX(ROW(E$1:E2964)*(E2965=E$1:E2964))))))</f>
        <v/>
      </c>
      <c r="K2965" s="15" t="str">
        <f aca="false">IF(OR(E2965="",E2965="!!!",F2965="NEW"),"",INDEX(J$1:J2964,SUMPRODUCT(MAX(ROW(E$1:E2964)*(E2965=E$1:E2964)))))</f>
        <v/>
      </c>
      <c r="L2965" s="16"/>
    </row>
    <row r="2966" customFormat="false" ht="12.75" hidden="false" customHeight="false" outlineLevel="0" collapsed="false">
      <c r="A2966" s="9" t="s">
        <v>89</v>
      </c>
      <c r="E2966" s="10" t="str">
        <f aca="false">IF(D2966="?OLD","!!!","")</f>
        <v/>
      </c>
      <c r="F2966" s="11" t="str">
        <f aca="false">IF(OR(E2966="",E2966="!!!"),"",IF(NOT(ISNA(VLOOKUP(E2966,E$1:E2965,1,FALSE()))),"OLD",IF(AND(E2966&lt;&gt;"",E2966&lt;&gt;"!!!"),"NEW","")))</f>
        <v/>
      </c>
      <c r="G2966" s="12" t="str">
        <f aca="false">IF(OR(E2966="",E2966="!!!"),"",IF(OR(J2966=0,AND(J2966=1,K2966=1),AND(J2966=1,I2966="SBJ"),AND(J2966=1,I2966=0)),"?IN_FOCUS",IF(J2966&lt;=2,"?ACTIVATED",IF(J2966&lt;&gt;"","?FAMILIAR",IF(F2966="NEW",IF(ISNA(VLOOKUP(E2966,#REF!,1,FALSE())),"?TYPE_IDENTIFIABLE","?REFERENTIAL"),"_")))))</f>
        <v/>
      </c>
      <c r="H2966" s="13" t="str">
        <f aca="false">IF(J2966&lt;&gt;1,"",IF(I2966="SBJ","CB","?"))</f>
        <v/>
      </c>
      <c r="I2966" s="14" t="str">
        <f aca="false">IF(OR(E2966="",E2966="!!!",F2966="NEW"),"",INDEX(B$2:B2965,-1+SUMPRODUCT(MAX(ROW(E$2:E2965)*(E2966=E$2:E2965)))))</f>
        <v/>
      </c>
      <c r="J2966" s="15" t="str">
        <f aca="true">IF(OR(E2966="",E2966="!!!",F2966="NEW"),"",COUNTBLANK(OFFSET(A$1,,,SUMPRODUCT(MAX(ROW(E$2:E2966)*(E2966=E$2:E2966)))))-COUNTBLANK(OFFSET(A$1,,,SUMPRODUCT(MAX(ROW(E$1:E2965)*(E2966=E$1:E2965))))))</f>
        <v/>
      </c>
      <c r="K2966" s="15" t="str">
        <f aca="false">IF(OR(E2966="",E2966="!!!",F2966="NEW"),"",INDEX(J$1:J2965,SUMPRODUCT(MAX(ROW(E$1:E2965)*(E2966=E$1:E2965)))))</f>
        <v/>
      </c>
      <c r="L2966" s="16"/>
    </row>
    <row r="2967" customFormat="false" ht="12.75" hidden="false" customHeight="false" outlineLevel="0" collapsed="false">
      <c r="A2967" s="9" t="s">
        <v>1049</v>
      </c>
      <c r="E2967" s="10" t="str">
        <f aca="false">IF(D2967="?OLD","!!!","")</f>
        <v/>
      </c>
      <c r="F2967" s="11" t="str">
        <f aca="false">IF(OR(E2967="",E2967="!!!"),"",IF(NOT(ISNA(VLOOKUP(E2967,E$1:E2966,1,FALSE()))),"OLD",IF(AND(E2967&lt;&gt;"",E2967&lt;&gt;"!!!"),"NEW","")))</f>
        <v/>
      </c>
      <c r="G2967" s="12" t="str">
        <f aca="false">IF(OR(E2967="",E2967="!!!"),"",IF(OR(J2967=0,AND(J2967=1,K2967=1),AND(J2967=1,I2967="SBJ"),AND(J2967=1,I2967=0)),"?IN_FOCUS",IF(J2967&lt;=2,"?ACTIVATED",IF(J2967&lt;&gt;"","?FAMILIAR",IF(F2967="NEW",IF(ISNA(VLOOKUP(E2967,#REF!,1,FALSE())),"?TYPE_IDENTIFIABLE","?REFERENTIAL"),"_")))))</f>
        <v/>
      </c>
      <c r="H2967" s="13" t="str">
        <f aca="false">IF(J2967&lt;&gt;1,"",IF(I2967="SBJ","CB","?"))</f>
        <v/>
      </c>
      <c r="I2967" s="14" t="str">
        <f aca="false">IF(OR(E2967="",E2967="!!!",F2967="NEW"),"",INDEX(B$2:B2966,-1+SUMPRODUCT(MAX(ROW(E$2:E2966)*(E2967=E$2:E2966)))))</f>
        <v/>
      </c>
      <c r="J2967" s="15" t="str">
        <f aca="true">IF(OR(E2967="",E2967="!!!",F2967="NEW"),"",COUNTBLANK(OFFSET(A$1,,,SUMPRODUCT(MAX(ROW(E$2:E2967)*(E2967=E$2:E2967)))))-COUNTBLANK(OFFSET(A$1,,,SUMPRODUCT(MAX(ROW(E$1:E2966)*(E2967=E$1:E2966))))))</f>
        <v/>
      </c>
      <c r="K2967" s="15" t="str">
        <f aca="false">IF(OR(E2967="",E2967="!!!",F2967="NEW"),"",INDEX(J$1:J2966,SUMPRODUCT(MAX(ROW(E$1:E2966)*(E2967=E$1:E2966)))))</f>
        <v/>
      </c>
      <c r="L2967" s="16"/>
    </row>
    <row r="2968" customFormat="false" ht="12.75" hidden="false" customHeight="false" outlineLevel="0" collapsed="false">
      <c r="A2968" s="9" t="s">
        <v>309</v>
      </c>
      <c r="B2968" s="0" t="s">
        <v>260</v>
      </c>
      <c r="C2968" s="0" t="s">
        <v>115</v>
      </c>
      <c r="D2968" s="0" t="s">
        <v>31</v>
      </c>
      <c r="E2968" s="10" t="str">
        <f aca="false">IF(D2968="?OLD","!!!","")</f>
        <v>!!!</v>
      </c>
      <c r="F2968" s="11" t="str">
        <f aca="false">IF(OR(E2968="",E2968="!!!"),"",IF(NOT(ISNA(VLOOKUP(E2968,E$1:E2967,1,FALSE()))),"OLD",IF(AND(E2968&lt;&gt;"",E2968&lt;&gt;"!!!"),"NEW","")))</f>
        <v/>
      </c>
      <c r="G2968" s="12" t="str">
        <f aca="false">IF(OR(E2968="",E2968="!!!"),"",IF(OR(J2968=0,AND(J2968=1,K2968=1),AND(J2968=1,I2968="SBJ"),AND(J2968=1,I2968=0)),"?IN_FOCUS",IF(J2968&lt;=2,"?ACTIVATED",IF(J2968&lt;&gt;"","?FAMILIAR",IF(F2968="NEW",IF(ISNA(VLOOKUP(E2968,#REF!,1,FALSE())),"?TYPE_IDENTIFIABLE","?REFERENTIAL"),"_")))))</f>
        <v/>
      </c>
      <c r="H2968" s="13" t="str">
        <f aca="false">IF(J2968&lt;&gt;1,"",IF(I2968="SBJ","CB","?"))</f>
        <v/>
      </c>
      <c r="I2968" s="14" t="str">
        <f aca="false">IF(OR(E2968="",E2968="!!!",F2968="NEW"),"",INDEX(B$2:B2967,-1+SUMPRODUCT(MAX(ROW(E$2:E2967)*(E2968=E$2:E2967)))))</f>
        <v/>
      </c>
      <c r="J2968" s="15" t="str">
        <f aca="true">IF(OR(E2968="",E2968="!!!",F2968="NEW"),"",COUNTBLANK(OFFSET(A$1,,,SUMPRODUCT(MAX(ROW(E$2:E2968)*(E2968=E$2:E2968)))))-COUNTBLANK(OFFSET(A$1,,,SUMPRODUCT(MAX(ROW(E$1:E2967)*(E2968=E$1:E2967))))))</f>
        <v/>
      </c>
      <c r="K2968" s="15" t="str">
        <f aca="false">IF(OR(E2968="",E2968="!!!",F2968="NEW"),"",INDEX(J$1:J2967,SUMPRODUCT(MAX(ROW(E$1:E2967)*(E2968=E$1:E2967)))))</f>
        <v/>
      </c>
      <c r="L2968" s="16"/>
    </row>
    <row r="2969" customFormat="false" ht="12.75" hidden="false" customHeight="false" outlineLevel="0" collapsed="false">
      <c r="A2969" s="9" t="s">
        <v>48</v>
      </c>
      <c r="E2969" s="10" t="str">
        <f aca="false">IF(D2969="?OLD","!!!","")</f>
        <v/>
      </c>
      <c r="F2969" s="11" t="str">
        <f aca="false">IF(OR(E2969="",E2969="!!!"),"",IF(NOT(ISNA(VLOOKUP(E2969,E$1:E2968,1,FALSE()))),"OLD",IF(AND(E2969&lt;&gt;"",E2969&lt;&gt;"!!!"),"NEW","")))</f>
        <v/>
      </c>
      <c r="G2969" s="12" t="str">
        <f aca="false">IF(OR(E2969="",E2969="!!!"),"",IF(OR(J2969=0,AND(J2969=1,K2969=1),AND(J2969=1,I2969="SBJ"),AND(J2969=1,I2969=0)),"?IN_FOCUS",IF(J2969&lt;=2,"?ACTIVATED",IF(J2969&lt;&gt;"","?FAMILIAR",IF(F2969="NEW",IF(ISNA(VLOOKUP(E2969,#REF!,1,FALSE())),"?TYPE_IDENTIFIABLE","?REFERENTIAL"),"_")))))</f>
        <v/>
      </c>
      <c r="H2969" s="13" t="str">
        <f aca="false">IF(J2969&lt;&gt;1,"",IF(I2969="SBJ","CB","?"))</f>
        <v/>
      </c>
      <c r="I2969" s="14" t="str">
        <f aca="false">IF(OR(E2969="",E2969="!!!",F2969="NEW"),"",INDEX(B$2:B2968,-1+SUMPRODUCT(MAX(ROW(E$2:E2968)*(E2969=E$2:E2968)))))</f>
        <v/>
      </c>
      <c r="J2969" s="15" t="str">
        <f aca="true">IF(OR(E2969="",E2969="!!!",F2969="NEW"),"",COUNTBLANK(OFFSET(A$1,,,SUMPRODUCT(MAX(ROW(E$2:E2969)*(E2969=E$2:E2969)))))-COUNTBLANK(OFFSET(A$1,,,SUMPRODUCT(MAX(ROW(E$1:E2968)*(E2969=E$1:E2968))))))</f>
        <v/>
      </c>
      <c r="K2969" s="15" t="str">
        <f aca="false">IF(OR(E2969="",E2969="!!!",F2969="NEW"),"",INDEX(J$1:J2968,SUMPRODUCT(MAX(ROW(E$1:E2968)*(E2969=E$1:E2968)))))</f>
        <v/>
      </c>
      <c r="L2969" s="16"/>
    </row>
    <row r="2970" customFormat="false" ht="12.75" hidden="false" customHeight="false" outlineLevel="0" collapsed="false">
      <c r="E2970" s="10" t="str">
        <f aca="false">IF(D2970="?OLD","!!!","")</f>
        <v/>
      </c>
      <c r="F2970" s="11" t="str">
        <f aca="false">IF(OR(E2970="",E2970="!!!"),"",IF(NOT(ISNA(VLOOKUP(E2970,E$1:E2969,1,FALSE()))),"OLD",IF(AND(E2970&lt;&gt;"",E2970&lt;&gt;"!!!"),"NEW","")))</f>
        <v/>
      </c>
      <c r="G2970" s="12" t="str">
        <f aca="false">IF(OR(E2970="",E2970="!!!"),"",IF(OR(J2970=0,AND(J2970=1,K2970=1),AND(J2970=1,I2970="SBJ"),AND(J2970=1,I2970=0)),"?IN_FOCUS",IF(J2970&lt;=2,"?ACTIVATED",IF(J2970&lt;&gt;"","?FAMILIAR",IF(F2970="NEW",IF(ISNA(VLOOKUP(E2970,#REF!,1,FALSE())),"?TYPE_IDENTIFIABLE","?REFERENTIAL"),"_")))))</f>
        <v/>
      </c>
      <c r="H2970" s="13" t="str">
        <f aca="false">IF(J2970&lt;&gt;1,"",IF(I2970="SBJ","CB","?"))</f>
        <v/>
      </c>
      <c r="I2970" s="14" t="str">
        <f aca="false">IF(OR(E2970="",E2970="!!!",F2970="NEW"),"",INDEX(B$2:B2969,-1+SUMPRODUCT(MAX(ROW(E$2:E2969)*(E2970=E$2:E2969)))))</f>
        <v/>
      </c>
      <c r="J2970" s="15" t="str">
        <f aca="true">IF(OR(E2970="",E2970="!!!",F2970="NEW"),"",COUNTBLANK(OFFSET(A$1,,,SUMPRODUCT(MAX(ROW(E$2:E2970)*(E2970=E$2:E2970)))))-COUNTBLANK(OFFSET(A$1,,,SUMPRODUCT(MAX(ROW(E$1:E2969)*(E2970=E$1:E2969))))))</f>
        <v/>
      </c>
      <c r="K2970" s="15" t="str">
        <f aca="false">IF(OR(E2970="",E2970="!!!",F2970="NEW"),"",INDEX(J$1:J2969,SUMPRODUCT(MAX(ROW(E$1:E2969)*(E2970=E$1:E2969)))))</f>
        <v/>
      </c>
      <c r="L2970" s="16"/>
    </row>
    <row r="2971" customFormat="false" ht="12.75" hidden="false" customHeight="false" outlineLevel="0" collapsed="false">
      <c r="A2971" s="9" t="s">
        <v>85</v>
      </c>
      <c r="E2971" s="10" t="str">
        <f aca="false">IF(D2971="?OLD","!!!","")</f>
        <v/>
      </c>
      <c r="F2971" s="11" t="str">
        <f aca="false">IF(OR(E2971="",E2971="!!!"),"",IF(NOT(ISNA(VLOOKUP(E2971,E$1:E2970,1,FALSE()))),"OLD",IF(AND(E2971&lt;&gt;"",E2971&lt;&gt;"!!!"),"NEW","")))</f>
        <v/>
      </c>
      <c r="G2971" s="12" t="str">
        <f aca="false">IF(OR(E2971="",E2971="!!!"),"",IF(OR(J2971=0,AND(J2971=1,K2971=1),AND(J2971=1,I2971="SBJ"),AND(J2971=1,I2971=0)),"?IN_FOCUS",IF(J2971&lt;=2,"?ACTIVATED",IF(J2971&lt;&gt;"","?FAMILIAR",IF(F2971="NEW",IF(ISNA(VLOOKUP(E2971,#REF!,1,FALSE())),"?TYPE_IDENTIFIABLE","?REFERENTIAL"),"_")))))</f>
        <v/>
      </c>
      <c r="H2971" s="13" t="str">
        <f aca="false">IF(J2971&lt;&gt;1,"",IF(I2971="SBJ","CB","?"))</f>
        <v/>
      </c>
      <c r="I2971" s="14" t="str">
        <f aca="false">IF(OR(E2971="",E2971="!!!",F2971="NEW"),"",INDEX(B$2:B2970,-1+SUMPRODUCT(MAX(ROW(E$2:E2970)*(E2971=E$2:E2970)))))</f>
        <v/>
      </c>
      <c r="J2971" s="15" t="str">
        <f aca="true">IF(OR(E2971="",E2971="!!!",F2971="NEW"),"",COUNTBLANK(OFFSET(A$1,,,SUMPRODUCT(MAX(ROW(E$2:E2971)*(E2971=E$2:E2971)))))-COUNTBLANK(OFFSET(A$1,,,SUMPRODUCT(MAX(ROW(E$1:E2970)*(E2971=E$1:E2970))))))</f>
        <v/>
      </c>
      <c r="K2971" s="15" t="str">
        <f aca="false">IF(OR(E2971="",E2971="!!!",F2971="NEW"),"",INDEX(J$1:J2970,SUMPRODUCT(MAX(ROW(E$1:E2970)*(E2971=E$1:E2970)))))</f>
        <v/>
      </c>
      <c r="L2971" s="16"/>
    </row>
    <row r="2972" customFormat="false" ht="12.75" hidden="false" customHeight="false" outlineLevel="0" collapsed="false">
      <c r="A2972" s="9" t="s">
        <v>1050</v>
      </c>
      <c r="E2972" s="10" t="str">
        <f aca="false">IF(D2972="?OLD","!!!","")</f>
        <v/>
      </c>
      <c r="F2972" s="11" t="str">
        <f aca="false">IF(OR(E2972="",E2972="!!!"),"",IF(NOT(ISNA(VLOOKUP(E2972,E$1:E2971,1,FALSE()))),"OLD",IF(AND(E2972&lt;&gt;"",E2972&lt;&gt;"!!!"),"NEW","")))</f>
        <v/>
      </c>
      <c r="G2972" s="12" t="str">
        <f aca="false">IF(OR(E2972="",E2972="!!!"),"",IF(OR(J2972=0,AND(J2972=1,K2972=1),AND(J2972=1,I2972="SBJ"),AND(J2972=1,I2972=0)),"?IN_FOCUS",IF(J2972&lt;=2,"?ACTIVATED",IF(J2972&lt;&gt;"","?FAMILIAR",IF(F2972="NEW",IF(ISNA(VLOOKUP(E2972,#REF!,1,FALSE())),"?TYPE_IDENTIFIABLE","?REFERENTIAL"),"_")))))</f>
        <v/>
      </c>
      <c r="H2972" s="13" t="str">
        <f aca="false">IF(J2972&lt;&gt;1,"",IF(I2972="SBJ","CB","?"))</f>
        <v/>
      </c>
      <c r="I2972" s="14" t="str">
        <f aca="false">IF(OR(E2972="",E2972="!!!",F2972="NEW"),"",INDEX(B$2:B2971,-1+SUMPRODUCT(MAX(ROW(E$2:E2971)*(E2972=E$2:E2971)))))</f>
        <v/>
      </c>
      <c r="J2972" s="15" t="str">
        <f aca="true">IF(OR(E2972="",E2972="!!!",F2972="NEW"),"",COUNTBLANK(OFFSET(A$1,,,SUMPRODUCT(MAX(ROW(E$2:E2972)*(E2972=E$2:E2972)))))-COUNTBLANK(OFFSET(A$1,,,SUMPRODUCT(MAX(ROW(E$1:E2971)*(E2972=E$1:E2971))))))</f>
        <v/>
      </c>
      <c r="K2972" s="15" t="str">
        <f aca="false">IF(OR(E2972="",E2972="!!!",F2972="NEW"),"",INDEX(J$1:J2971,SUMPRODUCT(MAX(ROW(E$1:E2971)*(E2972=E$1:E2971)))))</f>
        <v/>
      </c>
      <c r="L2972" s="16"/>
    </row>
    <row r="2973" customFormat="false" ht="12.75" hidden="false" customHeight="false" outlineLevel="0" collapsed="false">
      <c r="A2973" s="9" t="s">
        <v>87</v>
      </c>
      <c r="E2973" s="10" t="str">
        <f aca="false">IF(D2973="?OLD","!!!","")</f>
        <v/>
      </c>
      <c r="F2973" s="11" t="str">
        <f aca="false">IF(OR(E2973="",E2973="!!!"),"",IF(NOT(ISNA(VLOOKUP(E2973,E$1:E2972,1,FALSE()))),"OLD",IF(AND(E2973&lt;&gt;"",E2973&lt;&gt;"!!!"),"NEW","")))</f>
        <v/>
      </c>
      <c r="G2973" s="12" t="str">
        <f aca="false">IF(OR(E2973="",E2973="!!!"),"",IF(OR(J2973=0,AND(J2973=1,K2973=1),AND(J2973=1,I2973="SBJ"),AND(J2973=1,I2973=0)),"?IN_FOCUS",IF(J2973&lt;=2,"?ACTIVATED",IF(J2973&lt;&gt;"","?FAMILIAR",IF(F2973="NEW",IF(ISNA(VLOOKUP(E2973,#REF!,1,FALSE())),"?TYPE_IDENTIFIABLE","?REFERENTIAL"),"_")))))</f>
        <v/>
      </c>
      <c r="H2973" s="13" t="str">
        <f aca="false">IF(J2973&lt;&gt;1,"",IF(I2973="SBJ","CB","?"))</f>
        <v/>
      </c>
      <c r="I2973" s="14" t="str">
        <f aca="false">IF(OR(E2973="",E2973="!!!",F2973="NEW"),"",INDEX(B$2:B2972,-1+SUMPRODUCT(MAX(ROW(E$2:E2972)*(E2973=E$2:E2972)))))</f>
        <v/>
      </c>
      <c r="J2973" s="15" t="str">
        <f aca="true">IF(OR(E2973="",E2973="!!!",F2973="NEW"),"",COUNTBLANK(OFFSET(A$1,,,SUMPRODUCT(MAX(ROW(E$2:E2973)*(E2973=E$2:E2973)))))-COUNTBLANK(OFFSET(A$1,,,SUMPRODUCT(MAX(ROW(E$1:E2972)*(E2973=E$1:E2972))))))</f>
        <v/>
      </c>
      <c r="K2973" s="15" t="str">
        <f aca="false">IF(OR(E2973="",E2973="!!!",F2973="NEW"),"",INDEX(J$1:J2972,SUMPRODUCT(MAX(ROW(E$1:E2972)*(E2973=E$1:E2972)))))</f>
        <v/>
      </c>
      <c r="L2973" s="16"/>
    </row>
    <row r="2974" customFormat="false" ht="12.75" hidden="false" customHeight="false" outlineLevel="0" collapsed="false">
      <c r="A2974" s="9" t="s">
        <v>611</v>
      </c>
      <c r="B2974" s="0" t="s">
        <v>18</v>
      </c>
      <c r="C2974" s="0" t="s">
        <v>30</v>
      </c>
      <c r="D2974" s="0" t="s">
        <v>31</v>
      </c>
      <c r="E2974" s="10" t="str">
        <f aca="false">IF(D2974="?OLD","!!!","")</f>
        <v>!!!</v>
      </c>
      <c r="F2974" s="11" t="str">
        <f aca="false">IF(OR(E2974="",E2974="!!!"),"",IF(NOT(ISNA(VLOOKUP(E2974,E$1:E2973,1,FALSE()))),"OLD",IF(AND(E2974&lt;&gt;"",E2974&lt;&gt;"!!!"),"NEW","")))</f>
        <v/>
      </c>
      <c r="G2974" s="12" t="str">
        <f aca="false">IF(OR(E2974="",E2974="!!!"),"",IF(OR(J2974=0,AND(J2974=1,K2974=1),AND(J2974=1,I2974="SBJ"),AND(J2974=1,I2974=0)),"?IN_FOCUS",IF(J2974&lt;=2,"?ACTIVATED",IF(J2974&lt;&gt;"","?FAMILIAR",IF(F2974="NEW",IF(ISNA(VLOOKUP(E2974,#REF!,1,FALSE())),"?TYPE_IDENTIFIABLE","?REFERENTIAL"),"_")))))</f>
        <v/>
      </c>
      <c r="H2974" s="13" t="str">
        <f aca="false">IF(J2974&lt;&gt;1,"",IF(I2974="SBJ","CB","?"))</f>
        <v/>
      </c>
      <c r="I2974" s="14" t="str">
        <f aca="false">IF(OR(E2974="",E2974="!!!",F2974="NEW"),"",INDEX(B$2:B2973,-1+SUMPRODUCT(MAX(ROW(E$2:E2973)*(E2974=E$2:E2973)))))</f>
        <v/>
      </c>
      <c r="J2974" s="15" t="str">
        <f aca="true">IF(OR(E2974="",E2974="!!!",F2974="NEW"),"",COUNTBLANK(OFFSET(A$1,,,SUMPRODUCT(MAX(ROW(E$2:E2974)*(E2974=E$2:E2974)))))-COUNTBLANK(OFFSET(A$1,,,SUMPRODUCT(MAX(ROW(E$1:E2973)*(E2974=E$1:E2973))))))</f>
        <v/>
      </c>
      <c r="K2974" s="15" t="str">
        <f aca="false">IF(OR(E2974="",E2974="!!!",F2974="NEW"),"",INDEX(J$1:J2973,SUMPRODUCT(MAX(ROW(E$1:E2973)*(E2974=E$1:E2973)))))</f>
        <v/>
      </c>
      <c r="L2974" s="16"/>
    </row>
    <row r="2975" customFormat="false" ht="12.75" hidden="false" customHeight="false" outlineLevel="0" collapsed="false">
      <c r="A2975" s="9" t="s">
        <v>1051</v>
      </c>
      <c r="E2975" s="10" t="str">
        <f aca="false">IF(D2975="?OLD","!!!","")</f>
        <v/>
      </c>
      <c r="F2975" s="11" t="str">
        <f aca="false">IF(OR(E2975="",E2975="!!!"),"",IF(NOT(ISNA(VLOOKUP(E2975,E$1:E2974,1,FALSE()))),"OLD",IF(AND(E2975&lt;&gt;"",E2975&lt;&gt;"!!!"),"NEW","")))</f>
        <v/>
      </c>
      <c r="G2975" s="12" t="str">
        <f aca="false">IF(OR(E2975="",E2975="!!!"),"",IF(OR(J2975=0,AND(J2975=1,K2975=1),AND(J2975=1,I2975="SBJ"),AND(J2975=1,I2975=0)),"?IN_FOCUS",IF(J2975&lt;=2,"?ACTIVATED",IF(J2975&lt;&gt;"","?FAMILIAR",IF(F2975="NEW",IF(ISNA(VLOOKUP(E2975,#REF!,1,FALSE())),"?TYPE_IDENTIFIABLE","?REFERENTIAL"),"_")))))</f>
        <v/>
      </c>
      <c r="H2975" s="13" t="str">
        <f aca="false">IF(J2975&lt;&gt;1,"",IF(I2975="SBJ","CB","?"))</f>
        <v/>
      </c>
      <c r="I2975" s="14" t="str">
        <f aca="false">IF(OR(E2975="",E2975="!!!",F2975="NEW"),"",INDEX(B$2:B2974,-1+SUMPRODUCT(MAX(ROW(E$2:E2974)*(E2975=E$2:E2974)))))</f>
        <v/>
      </c>
      <c r="J2975" s="15" t="str">
        <f aca="true">IF(OR(E2975="",E2975="!!!",F2975="NEW"),"",COUNTBLANK(OFFSET(A$1,,,SUMPRODUCT(MAX(ROW(E$2:E2975)*(E2975=E$2:E2975)))))-COUNTBLANK(OFFSET(A$1,,,SUMPRODUCT(MAX(ROW(E$1:E2974)*(E2975=E$1:E2974))))))</f>
        <v/>
      </c>
      <c r="K2975" s="15" t="str">
        <f aca="false">IF(OR(E2975="",E2975="!!!",F2975="NEW"),"",INDEX(J$1:J2974,SUMPRODUCT(MAX(ROW(E$1:E2974)*(E2975=E$1:E2974)))))</f>
        <v/>
      </c>
      <c r="L2975" s="16"/>
    </row>
    <row r="2976" customFormat="false" ht="12.75" hidden="false" customHeight="false" outlineLevel="0" collapsed="false">
      <c r="A2976" s="9" t="s">
        <v>34</v>
      </c>
      <c r="E2976" s="10" t="str">
        <f aca="false">IF(D2976="?OLD","!!!","")</f>
        <v/>
      </c>
      <c r="F2976" s="11" t="str">
        <f aca="false">IF(OR(E2976="",E2976="!!!"),"",IF(NOT(ISNA(VLOOKUP(E2976,E$1:E2975,1,FALSE()))),"OLD",IF(AND(E2976&lt;&gt;"",E2976&lt;&gt;"!!!"),"NEW","")))</f>
        <v/>
      </c>
      <c r="G2976" s="12" t="str">
        <f aca="false">IF(OR(E2976="",E2976="!!!"),"",IF(OR(J2976=0,AND(J2976=1,K2976=1),AND(J2976=1,I2976="SBJ"),AND(J2976=1,I2976=0)),"?IN_FOCUS",IF(J2976&lt;=2,"?ACTIVATED",IF(J2976&lt;&gt;"","?FAMILIAR",IF(F2976="NEW",IF(ISNA(VLOOKUP(E2976,#REF!,1,FALSE())),"?TYPE_IDENTIFIABLE","?REFERENTIAL"),"_")))))</f>
        <v/>
      </c>
      <c r="H2976" s="13" t="str">
        <f aca="false">IF(J2976&lt;&gt;1,"",IF(I2976="SBJ","CB","?"))</f>
        <v/>
      </c>
      <c r="I2976" s="14" t="str">
        <f aca="false">IF(OR(E2976="",E2976="!!!",F2976="NEW"),"",INDEX(B$2:B2975,-1+SUMPRODUCT(MAX(ROW(E$2:E2975)*(E2976=E$2:E2975)))))</f>
        <v/>
      </c>
      <c r="J2976" s="15" t="str">
        <f aca="true">IF(OR(E2976="",E2976="!!!",F2976="NEW"),"",COUNTBLANK(OFFSET(A$1,,,SUMPRODUCT(MAX(ROW(E$2:E2976)*(E2976=E$2:E2976)))))-COUNTBLANK(OFFSET(A$1,,,SUMPRODUCT(MAX(ROW(E$1:E2975)*(E2976=E$1:E2975))))))</f>
        <v/>
      </c>
      <c r="K2976" s="15" t="str">
        <f aca="false">IF(OR(E2976="",E2976="!!!",F2976="NEW"),"",INDEX(J$1:J2975,SUMPRODUCT(MAX(ROW(E$1:E2975)*(E2976=E$1:E2975)))))</f>
        <v/>
      </c>
      <c r="L2976" s="16"/>
    </row>
    <row r="2977" customFormat="false" ht="12.75" hidden="false" customHeight="false" outlineLevel="0" collapsed="false">
      <c r="A2977" s="9" t="s">
        <v>691</v>
      </c>
      <c r="E2977" s="10" t="str">
        <f aca="false">IF(D2977="?OLD","!!!","")</f>
        <v/>
      </c>
      <c r="F2977" s="11" t="str">
        <f aca="false">IF(OR(E2977="",E2977="!!!"),"",IF(NOT(ISNA(VLOOKUP(E2977,E$1:E2976,1,FALSE()))),"OLD",IF(AND(E2977&lt;&gt;"",E2977&lt;&gt;"!!!"),"NEW","")))</f>
        <v/>
      </c>
      <c r="G2977" s="12" t="str">
        <f aca="false">IF(OR(E2977="",E2977="!!!"),"",IF(OR(J2977=0,AND(J2977=1,K2977=1),AND(J2977=1,I2977="SBJ"),AND(J2977=1,I2977=0)),"?IN_FOCUS",IF(J2977&lt;=2,"?ACTIVATED",IF(J2977&lt;&gt;"","?FAMILIAR",IF(F2977="NEW",IF(ISNA(VLOOKUP(E2977,#REF!,1,FALSE())),"?TYPE_IDENTIFIABLE","?REFERENTIAL"),"_")))))</f>
        <v/>
      </c>
      <c r="H2977" s="13" t="str">
        <f aca="false">IF(J2977&lt;&gt;1,"",IF(I2977="SBJ","CB","?"))</f>
        <v/>
      </c>
      <c r="I2977" s="14" t="str">
        <f aca="false">IF(OR(E2977="",E2977="!!!",F2977="NEW"),"",INDEX(B$2:B2976,-1+SUMPRODUCT(MAX(ROW(E$2:E2976)*(E2977=E$2:E2976)))))</f>
        <v/>
      </c>
      <c r="J2977" s="15" t="str">
        <f aca="true">IF(OR(E2977="",E2977="!!!",F2977="NEW"),"",COUNTBLANK(OFFSET(A$1,,,SUMPRODUCT(MAX(ROW(E$2:E2977)*(E2977=E$2:E2977)))))-COUNTBLANK(OFFSET(A$1,,,SUMPRODUCT(MAX(ROW(E$1:E2976)*(E2977=E$1:E2976))))))</f>
        <v/>
      </c>
      <c r="K2977" s="15" t="str">
        <f aca="false">IF(OR(E2977="",E2977="!!!",F2977="NEW"),"",INDEX(J$1:J2976,SUMPRODUCT(MAX(ROW(E$1:E2976)*(E2977=E$1:E2976)))))</f>
        <v/>
      </c>
      <c r="L2977" s="16"/>
    </row>
    <row r="2978" customFormat="false" ht="12.75" hidden="false" customHeight="false" outlineLevel="0" collapsed="false">
      <c r="A2978" s="9" t="s">
        <v>117</v>
      </c>
      <c r="E2978" s="10" t="str">
        <f aca="false">IF(D2978="?OLD","!!!","")</f>
        <v/>
      </c>
      <c r="F2978" s="11" t="str">
        <f aca="false">IF(OR(E2978="",E2978="!!!"),"",IF(NOT(ISNA(VLOOKUP(E2978,E$1:E2977,1,FALSE()))),"OLD",IF(AND(E2978&lt;&gt;"",E2978&lt;&gt;"!!!"),"NEW","")))</f>
        <v/>
      </c>
      <c r="G2978" s="12" t="str">
        <f aca="false">IF(OR(E2978="",E2978="!!!"),"",IF(OR(J2978=0,AND(J2978=1,K2978=1),AND(J2978=1,I2978="SBJ"),AND(J2978=1,I2978=0)),"?IN_FOCUS",IF(J2978&lt;=2,"?ACTIVATED",IF(J2978&lt;&gt;"","?FAMILIAR",IF(F2978="NEW",IF(ISNA(VLOOKUP(E2978,#REF!,1,FALSE())),"?TYPE_IDENTIFIABLE","?REFERENTIAL"),"_")))))</f>
        <v/>
      </c>
      <c r="H2978" s="13" t="str">
        <f aca="false">IF(J2978&lt;&gt;1,"",IF(I2978="SBJ","CB","?"))</f>
        <v/>
      </c>
      <c r="I2978" s="14" t="str">
        <f aca="false">IF(OR(E2978="",E2978="!!!",F2978="NEW"),"",INDEX(B$2:B2977,-1+SUMPRODUCT(MAX(ROW(E$2:E2977)*(E2978=E$2:E2977)))))</f>
        <v/>
      </c>
      <c r="J2978" s="15" t="str">
        <f aca="true">IF(OR(E2978="",E2978="!!!",F2978="NEW"),"",COUNTBLANK(OFFSET(A$1,,,SUMPRODUCT(MAX(ROW(E$2:E2978)*(E2978=E$2:E2978)))))-COUNTBLANK(OFFSET(A$1,,,SUMPRODUCT(MAX(ROW(E$1:E2977)*(E2978=E$1:E2977))))))</f>
        <v/>
      </c>
      <c r="K2978" s="15" t="str">
        <f aca="false">IF(OR(E2978="",E2978="!!!",F2978="NEW"),"",INDEX(J$1:J2977,SUMPRODUCT(MAX(ROW(E$1:E2977)*(E2978=E$1:E2977)))))</f>
        <v/>
      </c>
      <c r="L2978" s="16"/>
    </row>
    <row r="2979" customFormat="false" ht="12.75" hidden="false" customHeight="false" outlineLevel="0" collapsed="false">
      <c r="A2979" s="9" t="s">
        <v>846</v>
      </c>
      <c r="B2979" s="0" t="s">
        <v>25</v>
      </c>
      <c r="C2979" s="0" t="s">
        <v>113</v>
      </c>
      <c r="D2979" s="0" t="s">
        <v>31</v>
      </c>
      <c r="E2979" s="10" t="str">
        <f aca="false">IF(D2979="?OLD","!!!","")</f>
        <v>!!!</v>
      </c>
      <c r="F2979" s="11" t="str">
        <f aca="false">IF(OR(E2979="",E2979="!!!"),"",IF(NOT(ISNA(VLOOKUP(E2979,E$1:E2978,1,FALSE()))),"OLD",IF(AND(E2979&lt;&gt;"",E2979&lt;&gt;"!!!"),"NEW","")))</f>
        <v/>
      </c>
      <c r="G2979" s="12" t="str">
        <f aca="false">IF(OR(E2979="",E2979="!!!"),"",IF(OR(J2979=0,AND(J2979=1,K2979=1),AND(J2979=1,I2979="SBJ"),AND(J2979=1,I2979=0)),"?IN_FOCUS",IF(J2979&lt;=2,"?ACTIVATED",IF(J2979&lt;&gt;"","?FAMILIAR",IF(F2979="NEW",IF(ISNA(VLOOKUP(E2979,#REF!,1,FALSE())),"?TYPE_IDENTIFIABLE","?REFERENTIAL"),"_")))))</f>
        <v/>
      </c>
      <c r="H2979" s="13" t="str">
        <f aca="false">IF(J2979&lt;&gt;1,"",IF(I2979="SBJ","CB","?"))</f>
        <v/>
      </c>
      <c r="I2979" s="14" t="str">
        <f aca="false">IF(OR(E2979="",E2979="!!!",F2979="NEW"),"",INDEX(B$2:B2978,-1+SUMPRODUCT(MAX(ROW(E$2:E2978)*(E2979=E$2:E2978)))))</f>
        <v/>
      </c>
      <c r="J2979" s="15" t="str">
        <f aca="true">IF(OR(E2979="",E2979="!!!",F2979="NEW"),"",COUNTBLANK(OFFSET(A$1,,,SUMPRODUCT(MAX(ROW(E$2:E2979)*(E2979=E$2:E2979)))))-COUNTBLANK(OFFSET(A$1,,,SUMPRODUCT(MAX(ROW(E$1:E2978)*(E2979=E$1:E2978))))))</f>
        <v/>
      </c>
      <c r="K2979" s="15" t="str">
        <f aca="false">IF(OR(E2979="",E2979="!!!",F2979="NEW"),"",INDEX(J$1:J2978,SUMPRODUCT(MAX(ROW(E$1:E2978)*(E2979=E$1:E2978)))))</f>
        <v/>
      </c>
      <c r="L2979" s="16"/>
    </row>
    <row r="2980" customFormat="false" ht="12.75" hidden="false" customHeight="false" outlineLevel="0" collapsed="false">
      <c r="A2980" s="9" t="s">
        <v>684</v>
      </c>
      <c r="E2980" s="10" t="str">
        <f aca="false">IF(D2980="?OLD","!!!","")</f>
        <v/>
      </c>
      <c r="F2980" s="11" t="str">
        <f aca="false">IF(OR(E2980="",E2980="!!!"),"",IF(NOT(ISNA(VLOOKUP(E2980,E$1:E2979,1,FALSE()))),"OLD",IF(AND(E2980&lt;&gt;"",E2980&lt;&gt;"!!!"),"NEW","")))</f>
        <v/>
      </c>
      <c r="G2980" s="12" t="str">
        <f aca="false">IF(OR(E2980="",E2980="!!!"),"",IF(OR(J2980=0,AND(J2980=1,K2980=1),AND(J2980=1,I2980="SBJ"),AND(J2980=1,I2980=0)),"?IN_FOCUS",IF(J2980&lt;=2,"?ACTIVATED",IF(J2980&lt;&gt;"","?FAMILIAR",IF(F2980="NEW",IF(ISNA(VLOOKUP(E2980,#REF!,1,FALSE())),"?TYPE_IDENTIFIABLE","?REFERENTIAL"),"_")))))</f>
        <v/>
      </c>
      <c r="H2980" s="13" t="str">
        <f aca="false">IF(J2980&lt;&gt;1,"",IF(I2980="SBJ","CB","?"))</f>
        <v/>
      </c>
      <c r="I2980" s="14" t="str">
        <f aca="false">IF(OR(E2980="",E2980="!!!",F2980="NEW"),"",INDEX(B$2:B2979,-1+SUMPRODUCT(MAX(ROW(E$2:E2979)*(E2980=E$2:E2979)))))</f>
        <v/>
      </c>
      <c r="J2980" s="15" t="str">
        <f aca="true">IF(OR(E2980="",E2980="!!!",F2980="NEW"),"",COUNTBLANK(OFFSET(A$1,,,SUMPRODUCT(MAX(ROW(E$2:E2980)*(E2980=E$2:E2980)))))-COUNTBLANK(OFFSET(A$1,,,SUMPRODUCT(MAX(ROW(E$1:E2979)*(E2980=E$1:E2979))))))</f>
        <v/>
      </c>
      <c r="K2980" s="15" t="str">
        <f aca="false">IF(OR(E2980="",E2980="!!!",F2980="NEW"),"",INDEX(J$1:J2979,SUMPRODUCT(MAX(ROW(E$1:E2979)*(E2980=E$1:E2979)))))</f>
        <v/>
      </c>
      <c r="L2980" s="16"/>
    </row>
    <row r="2981" customFormat="false" ht="12.75" hidden="false" customHeight="false" outlineLevel="0" collapsed="false">
      <c r="A2981" s="9" t="s">
        <v>1035</v>
      </c>
      <c r="B2981" s="0" t="s">
        <v>23</v>
      </c>
      <c r="C2981" s="0" t="s">
        <v>115</v>
      </c>
      <c r="D2981" s="0" t="s">
        <v>31</v>
      </c>
      <c r="E2981" s="10" t="str">
        <f aca="false">IF(D2981="?OLD","!!!","")</f>
        <v>!!!</v>
      </c>
      <c r="F2981" s="11" t="str">
        <f aca="false">IF(OR(E2981="",E2981="!!!"),"",IF(NOT(ISNA(VLOOKUP(E2981,E$1:E2980,1,FALSE()))),"OLD",IF(AND(E2981&lt;&gt;"",E2981&lt;&gt;"!!!"),"NEW","")))</f>
        <v/>
      </c>
      <c r="G2981" s="12" t="str">
        <f aca="false">IF(OR(E2981="",E2981="!!!"),"",IF(OR(J2981=0,AND(J2981=1,K2981=1),AND(J2981=1,I2981="SBJ"),AND(J2981=1,I2981=0)),"?IN_FOCUS",IF(J2981&lt;=2,"?ACTIVATED",IF(J2981&lt;&gt;"","?FAMILIAR",IF(F2981="NEW",IF(ISNA(VLOOKUP(E2981,#REF!,1,FALSE())),"?TYPE_IDENTIFIABLE","?REFERENTIAL"),"_")))))</f>
        <v/>
      </c>
      <c r="H2981" s="13" t="str">
        <f aca="false">IF(J2981&lt;&gt;1,"",IF(I2981="SBJ","CB","?"))</f>
        <v/>
      </c>
      <c r="I2981" s="14" t="str">
        <f aca="false">IF(OR(E2981="",E2981="!!!",F2981="NEW"),"",INDEX(B$2:B2980,-1+SUMPRODUCT(MAX(ROW(E$2:E2980)*(E2981=E$2:E2980)))))</f>
        <v/>
      </c>
      <c r="J2981" s="15" t="str">
        <f aca="true">IF(OR(E2981="",E2981="!!!",F2981="NEW"),"",COUNTBLANK(OFFSET(A$1,,,SUMPRODUCT(MAX(ROW(E$2:E2981)*(E2981=E$2:E2981)))))-COUNTBLANK(OFFSET(A$1,,,SUMPRODUCT(MAX(ROW(E$1:E2980)*(E2981=E$1:E2980))))))</f>
        <v/>
      </c>
      <c r="K2981" s="15" t="str">
        <f aca="false">IF(OR(E2981="",E2981="!!!",F2981="NEW"),"",INDEX(J$1:J2980,SUMPRODUCT(MAX(ROW(E$1:E2980)*(E2981=E$1:E2980)))))</f>
        <v/>
      </c>
      <c r="L2981" s="16"/>
    </row>
    <row r="2982" customFormat="false" ht="12.75" hidden="false" customHeight="false" outlineLevel="0" collapsed="false">
      <c r="A2982" s="9" t="s">
        <v>39</v>
      </c>
      <c r="E2982" s="10" t="str">
        <f aca="false">IF(D2982="?OLD","!!!","")</f>
        <v/>
      </c>
      <c r="F2982" s="11" t="str">
        <f aca="false">IF(OR(E2982="",E2982="!!!"),"",IF(NOT(ISNA(VLOOKUP(E2982,E$1:E2981,1,FALSE()))),"OLD",IF(AND(E2982&lt;&gt;"",E2982&lt;&gt;"!!!"),"NEW","")))</f>
        <v/>
      </c>
      <c r="G2982" s="12" t="str">
        <f aca="false">IF(OR(E2982="",E2982="!!!"),"",IF(OR(J2982=0,AND(J2982=1,K2982=1),AND(J2982=1,I2982="SBJ"),AND(J2982=1,I2982=0)),"?IN_FOCUS",IF(J2982&lt;=2,"?ACTIVATED",IF(J2982&lt;&gt;"","?FAMILIAR",IF(F2982="NEW",IF(ISNA(VLOOKUP(E2982,#REF!,1,FALSE())),"?TYPE_IDENTIFIABLE","?REFERENTIAL"),"_")))))</f>
        <v/>
      </c>
      <c r="H2982" s="13" t="str">
        <f aca="false">IF(J2982&lt;&gt;1,"",IF(I2982="SBJ","CB","?"))</f>
        <v/>
      </c>
      <c r="I2982" s="14" t="str">
        <f aca="false">IF(OR(E2982="",E2982="!!!",F2982="NEW"),"",INDEX(B$2:B2981,-1+SUMPRODUCT(MAX(ROW(E$2:E2981)*(E2982=E$2:E2981)))))</f>
        <v/>
      </c>
      <c r="J2982" s="15" t="str">
        <f aca="true">IF(OR(E2982="",E2982="!!!",F2982="NEW"),"",COUNTBLANK(OFFSET(A$1,,,SUMPRODUCT(MAX(ROW(E$2:E2982)*(E2982=E$2:E2982)))))-COUNTBLANK(OFFSET(A$1,,,SUMPRODUCT(MAX(ROW(E$1:E2981)*(E2982=E$1:E2981))))))</f>
        <v/>
      </c>
      <c r="K2982" s="15" t="str">
        <f aca="false">IF(OR(E2982="",E2982="!!!",F2982="NEW"),"",INDEX(J$1:J2981,SUMPRODUCT(MAX(ROW(E$1:E2981)*(E2982=E$1:E2981)))))</f>
        <v/>
      </c>
      <c r="L2982" s="16"/>
    </row>
    <row r="2983" customFormat="false" ht="12.75" hidden="false" customHeight="false" outlineLevel="0" collapsed="false">
      <c r="A2983" s="9" t="s">
        <v>407</v>
      </c>
      <c r="B2983" s="0" t="s">
        <v>25</v>
      </c>
      <c r="C2983" s="0" t="s">
        <v>96</v>
      </c>
      <c r="D2983" s="0" t="s">
        <v>31</v>
      </c>
      <c r="E2983" s="10" t="str">
        <f aca="false">IF(D2983="?OLD","!!!","")</f>
        <v>!!!</v>
      </c>
      <c r="F2983" s="11" t="str">
        <f aca="false">IF(OR(E2983="",E2983="!!!"),"",IF(NOT(ISNA(VLOOKUP(E2983,E$1:E2982,1,FALSE()))),"OLD",IF(AND(E2983&lt;&gt;"",E2983&lt;&gt;"!!!"),"NEW","")))</f>
        <v/>
      </c>
      <c r="G2983" s="12" t="str">
        <f aca="false">IF(OR(E2983="",E2983="!!!"),"",IF(OR(J2983=0,AND(J2983=1,K2983=1),AND(J2983=1,I2983="SBJ"),AND(J2983=1,I2983=0)),"?IN_FOCUS",IF(J2983&lt;=2,"?ACTIVATED",IF(J2983&lt;&gt;"","?FAMILIAR",IF(F2983="NEW",IF(ISNA(VLOOKUP(E2983,#REF!,1,FALSE())),"?TYPE_IDENTIFIABLE","?REFERENTIAL"),"_")))))</f>
        <v/>
      </c>
      <c r="H2983" s="13" t="str">
        <f aca="false">IF(J2983&lt;&gt;1,"",IF(I2983="SBJ","CB","?"))</f>
        <v/>
      </c>
      <c r="I2983" s="14" t="str">
        <f aca="false">IF(OR(E2983="",E2983="!!!",F2983="NEW"),"",INDEX(B$2:B2982,-1+SUMPRODUCT(MAX(ROW(E$2:E2982)*(E2983=E$2:E2982)))))</f>
        <v/>
      </c>
      <c r="J2983" s="15" t="str">
        <f aca="true">IF(OR(E2983="",E2983="!!!",F2983="NEW"),"",COUNTBLANK(OFFSET(A$1,,,SUMPRODUCT(MAX(ROW(E$2:E2983)*(E2983=E$2:E2983)))))-COUNTBLANK(OFFSET(A$1,,,SUMPRODUCT(MAX(ROW(E$1:E2982)*(E2983=E$1:E2982))))))</f>
        <v/>
      </c>
      <c r="K2983" s="15" t="str">
        <f aca="false">IF(OR(E2983="",E2983="!!!",F2983="NEW"),"",INDEX(J$1:J2982,SUMPRODUCT(MAX(ROW(E$1:E2982)*(E2983=E$1:E2982)))))</f>
        <v/>
      </c>
      <c r="L2983" s="16"/>
    </row>
    <row r="2984" customFormat="false" ht="12.75" hidden="false" customHeight="false" outlineLevel="0" collapsed="false">
      <c r="A2984" s="9" t="s">
        <v>362</v>
      </c>
      <c r="E2984" s="10" t="str">
        <f aca="false">IF(D2984="?OLD","!!!","")</f>
        <v/>
      </c>
      <c r="F2984" s="11" t="str">
        <f aca="false">IF(OR(E2984="",E2984="!!!"),"",IF(NOT(ISNA(VLOOKUP(E2984,E$1:E2983,1,FALSE()))),"OLD",IF(AND(E2984&lt;&gt;"",E2984&lt;&gt;"!!!"),"NEW","")))</f>
        <v/>
      </c>
      <c r="G2984" s="12" t="str">
        <f aca="false">IF(OR(E2984="",E2984="!!!"),"",IF(OR(J2984=0,AND(J2984=1,K2984=1),AND(J2984=1,I2984="SBJ"),AND(J2984=1,I2984=0)),"?IN_FOCUS",IF(J2984&lt;=2,"?ACTIVATED",IF(J2984&lt;&gt;"","?FAMILIAR",IF(F2984="NEW",IF(ISNA(VLOOKUP(E2984,#REF!,1,FALSE())),"?TYPE_IDENTIFIABLE","?REFERENTIAL"),"_")))))</f>
        <v/>
      </c>
      <c r="H2984" s="13" t="str">
        <f aca="false">IF(J2984&lt;&gt;1,"",IF(I2984="SBJ","CB","?"))</f>
        <v/>
      </c>
      <c r="I2984" s="14" t="str">
        <f aca="false">IF(OR(E2984="",E2984="!!!",F2984="NEW"),"",INDEX(B$2:B2983,-1+SUMPRODUCT(MAX(ROW(E$2:E2983)*(E2984=E$2:E2983)))))</f>
        <v/>
      </c>
      <c r="J2984" s="15" t="str">
        <f aca="true">IF(OR(E2984="",E2984="!!!",F2984="NEW"),"",COUNTBLANK(OFFSET(A$1,,,SUMPRODUCT(MAX(ROW(E$2:E2984)*(E2984=E$2:E2984)))))-COUNTBLANK(OFFSET(A$1,,,SUMPRODUCT(MAX(ROW(E$1:E2983)*(E2984=E$1:E2983))))))</f>
        <v/>
      </c>
      <c r="K2984" s="15" t="str">
        <f aca="false">IF(OR(E2984="",E2984="!!!",F2984="NEW"),"",INDEX(J$1:J2983,SUMPRODUCT(MAX(ROW(E$1:E2983)*(E2984=E$1:E2983)))))</f>
        <v/>
      </c>
      <c r="L2984" s="16"/>
    </row>
    <row r="2985" customFormat="false" ht="12.75" hidden="false" customHeight="false" outlineLevel="0" collapsed="false">
      <c r="A2985" s="9" t="s">
        <v>48</v>
      </c>
      <c r="E2985" s="10" t="str">
        <f aca="false">IF(D2985="?OLD","!!!","")</f>
        <v/>
      </c>
      <c r="F2985" s="11" t="str">
        <f aca="false">IF(OR(E2985="",E2985="!!!"),"",IF(NOT(ISNA(VLOOKUP(E2985,E$1:E2984,1,FALSE()))),"OLD",IF(AND(E2985&lt;&gt;"",E2985&lt;&gt;"!!!"),"NEW","")))</f>
        <v/>
      </c>
      <c r="G2985" s="12" t="str">
        <f aca="false">IF(OR(E2985="",E2985="!!!"),"",IF(OR(J2985=0,AND(J2985=1,K2985=1),AND(J2985=1,I2985="SBJ"),AND(J2985=1,I2985=0)),"?IN_FOCUS",IF(J2985&lt;=2,"?ACTIVATED",IF(J2985&lt;&gt;"","?FAMILIAR",IF(F2985="NEW",IF(ISNA(VLOOKUP(E2985,#REF!,1,FALSE())),"?TYPE_IDENTIFIABLE","?REFERENTIAL"),"_")))))</f>
        <v/>
      </c>
      <c r="H2985" s="13" t="str">
        <f aca="false">IF(J2985&lt;&gt;1,"",IF(I2985="SBJ","CB","?"))</f>
        <v/>
      </c>
      <c r="I2985" s="14" t="str">
        <f aca="false">IF(OR(E2985="",E2985="!!!",F2985="NEW"),"",INDEX(B$2:B2984,-1+SUMPRODUCT(MAX(ROW(E$2:E2984)*(E2985=E$2:E2984)))))</f>
        <v/>
      </c>
      <c r="J2985" s="15" t="str">
        <f aca="true">IF(OR(E2985="",E2985="!!!",F2985="NEW"),"",COUNTBLANK(OFFSET(A$1,,,SUMPRODUCT(MAX(ROW(E$2:E2985)*(E2985=E$2:E2985)))))-COUNTBLANK(OFFSET(A$1,,,SUMPRODUCT(MAX(ROW(E$1:E2984)*(E2985=E$1:E2984))))))</f>
        <v/>
      </c>
      <c r="K2985" s="15" t="str">
        <f aca="false">IF(OR(E2985="",E2985="!!!",F2985="NEW"),"",INDEX(J$1:J2984,SUMPRODUCT(MAX(ROW(E$1:E2984)*(E2985=E$1:E2984)))))</f>
        <v/>
      </c>
      <c r="L2985" s="16"/>
    </row>
    <row r="2986" customFormat="false" ht="12.75" hidden="false" customHeight="false" outlineLevel="0" collapsed="false">
      <c r="E2986" s="10" t="str">
        <f aca="false">IF(D2986="?OLD","!!!","")</f>
        <v/>
      </c>
      <c r="F2986" s="11" t="str">
        <f aca="false">IF(OR(E2986="",E2986="!!!"),"",IF(NOT(ISNA(VLOOKUP(E2986,E$1:E2985,1,FALSE()))),"OLD",IF(AND(E2986&lt;&gt;"",E2986&lt;&gt;"!!!"),"NEW","")))</f>
        <v/>
      </c>
      <c r="G2986" s="12" t="str">
        <f aca="false">IF(OR(E2986="",E2986="!!!"),"",IF(OR(J2986=0,AND(J2986=1,K2986=1),AND(J2986=1,I2986="SBJ"),AND(J2986=1,I2986=0)),"?IN_FOCUS",IF(J2986&lt;=2,"?ACTIVATED",IF(J2986&lt;&gt;"","?FAMILIAR",IF(F2986="NEW",IF(ISNA(VLOOKUP(E2986,#REF!,1,FALSE())),"?TYPE_IDENTIFIABLE","?REFERENTIAL"),"_")))))</f>
        <v/>
      </c>
      <c r="H2986" s="13" t="str">
        <f aca="false">IF(J2986&lt;&gt;1,"",IF(I2986="SBJ","CB","?"))</f>
        <v/>
      </c>
      <c r="I2986" s="14" t="str">
        <f aca="false">IF(OR(E2986="",E2986="!!!",F2986="NEW"),"",INDEX(B$2:B2985,-1+SUMPRODUCT(MAX(ROW(E$2:E2985)*(E2986=E$2:E2985)))))</f>
        <v/>
      </c>
      <c r="J2986" s="15" t="str">
        <f aca="true">IF(OR(E2986="",E2986="!!!",F2986="NEW"),"",COUNTBLANK(OFFSET(A$1,,,SUMPRODUCT(MAX(ROW(E$2:E2986)*(E2986=E$2:E2986)))))-COUNTBLANK(OFFSET(A$1,,,SUMPRODUCT(MAX(ROW(E$1:E2985)*(E2986=E$1:E2985))))))</f>
        <v/>
      </c>
      <c r="K2986" s="15" t="str">
        <f aca="false">IF(OR(E2986="",E2986="!!!",F2986="NEW"),"",INDEX(J$1:J2985,SUMPRODUCT(MAX(ROW(E$1:E2985)*(E2986=E$1:E2985)))))</f>
        <v/>
      </c>
      <c r="L2986" s="16"/>
    </row>
    <row r="2987" customFormat="false" ht="12.75" hidden="false" customHeight="false" outlineLevel="0" collapsed="false">
      <c r="A2987" s="9" t="s">
        <v>85</v>
      </c>
      <c r="E2987" s="10" t="str">
        <f aca="false">IF(D2987="?OLD","!!!","")</f>
        <v/>
      </c>
      <c r="F2987" s="11" t="str">
        <f aca="false">IF(OR(E2987="",E2987="!!!"),"",IF(NOT(ISNA(VLOOKUP(E2987,E$1:E2986,1,FALSE()))),"OLD",IF(AND(E2987&lt;&gt;"",E2987&lt;&gt;"!!!"),"NEW","")))</f>
        <v/>
      </c>
      <c r="G2987" s="12" t="str">
        <f aca="false">IF(OR(E2987="",E2987="!!!"),"",IF(OR(J2987=0,AND(J2987=1,K2987=1),AND(J2987=1,I2987="SBJ"),AND(J2987=1,I2987=0)),"?IN_FOCUS",IF(J2987&lt;=2,"?ACTIVATED",IF(J2987&lt;&gt;"","?FAMILIAR",IF(F2987="NEW",IF(ISNA(VLOOKUP(E2987,#REF!,1,FALSE())),"?TYPE_IDENTIFIABLE","?REFERENTIAL"),"_")))))</f>
        <v/>
      </c>
      <c r="H2987" s="13" t="str">
        <f aca="false">IF(J2987&lt;&gt;1,"",IF(I2987="SBJ","CB","?"))</f>
        <v/>
      </c>
      <c r="I2987" s="14" t="str">
        <f aca="false">IF(OR(E2987="",E2987="!!!",F2987="NEW"),"",INDEX(B$2:B2986,-1+SUMPRODUCT(MAX(ROW(E$2:E2986)*(E2987=E$2:E2986)))))</f>
        <v/>
      </c>
      <c r="J2987" s="15" t="str">
        <f aca="true">IF(OR(E2987="",E2987="!!!",F2987="NEW"),"",COUNTBLANK(OFFSET(A$1,,,SUMPRODUCT(MAX(ROW(E$2:E2987)*(E2987=E$2:E2987)))))-COUNTBLANK(OFFSET(A$1,,,SUMPRODUCT(MAX(ROW(E$1:E2986)*(E2987=E$1:E2986))))))</f>
        <v/>
      </c>
      <c r="K2987" s="15" t="str">
        <f aca="false">IF(OR(E2987="",E2987="!!!",F2987="NEW"),"",INDEX(J$1:J2986,SUMPRODUCT(MAX(ROW(E$1:E2986)*(E2987=E$1:E2986)))))</f>
        <v/>
      </c>
      <c r="L2987" s="16"/>
    </row>
    <row r="2988" customFormat="false" ht="12.75" hidden="false" customHeight="false" outlineLevel="0" collapsed="false">
      <c r="A2988" s="9" t="s">
        <v>1052</v>
      </c>
      <c r="E2988" s="10" t="str">
        <f aca="false">IF(D2988="?OLD","!!!","")</f>
        <v/>
      </c>
      <c r="F2988" s="11" t="str">
        <f aca="false">IF(OR(E2988="",E2988="!!!"),"",IF(NOT(ISNA(VLOOKUP(E2988,E$1:E2987,1,FALSE()))),"OLD",IF(AND(E2988&lt;&gt;"",E2988&lt;&gt;"!!!"),"NEW","")))</f>
        <v/>
      </c>
      <c r="G2988" s="12" t="str">
        <f aca="false">IF(OR(E2988="",E2988="!!!"),"",IF(OR(J2988=0,AND(J2988=1,K2988=1),AND(J2988=1,I2988="SBJ"),AND(J2988=1,I2988=0)),"?IN_FOCUS",IF(J2988&lt;=2,"?ACTIVATED",IF(J2988&lt;&gt;"","?FAMILIAR",IF(F2988="NEW",IF(ISNA(VLOOKUP(E2988,#REF!,1,FALSE())),"?TYPE_IDENTIFIABLE","?REFERENTIAL"),"_")))))</f>
        <v/>
      </c>
      <c r="H2988" s="13" t="str">
        <f aca="false">IF(J2988&lt;&gt;1,"",IF(I2988="SBJ","CB","?"))</f>
        <v/>
      </c>
      <c r="I2988" s="14" t="str">
        <f aca="false">IF(OR(E2988="",E2988="!!!",F2988="NEW"),"",INDEX(B$2:B2987,-1+SUMPRODUCT(MAX(ROW(E$2:E2987)*(E2988=E$2:E2987)))))</f>
        <v/>
      </c>
      <c r="J2988" s="15" t="str">
        <f aca="true">IF(OR(E2988="",E2988="!!!",F2988="NEW"),"",COUNTBLANK(OFFSET(A$1,,,SUMPRODUCT(MAX(ROW(E$2:E2988)*(E2988=E$2:E2988)))))-COUNTBLANK(OFFSET(A$1,,,SUMPRODUCT(MAX(ROW(E$1:E2987)*(E2988=E$1:E2987))))))</f>
        <v/>
      </c>
      <c r="K2988" s="15" t="str">
        <f aca="false">IF(OR(E2988="",E2988="!!!",F2988="NEW"),"",INDEX(J$1:J2987,SUMPRODUCT(MAX(ROW(E$1:E2987)*(E2988=E$1:E2987)))))</f>
        <v/>
      </c>
      <c r="L2988" s="16"/>
    </row>
    <row r="2989" customFormat="false" ht="12.75" hidden="false" customHeight="false" outlineLevel="0" collapsed="false">
      <c r="A2989" s="9" t="s">
        <v>229</v>
      </c>
      <c r="B2989" s="0" t="s">
        <v>18</v>
      </c>
      <c r="C2989" s="0" t="s">
        <v>216</v>
      </c>
      <c r="D2989" s="0" t="s">
        <v>31</v>
      </c>
      <c r="E2989" s="10" t="str">
        <f aca="false">IF(D2989="?OLD","!!!","")</f>
        <v>!!!</v>
      </c>
      <c r="F2989" s="11" t="str">
        <f aca="false">IF(OR(E2989="",E2989="!!!"),"",IF(NOT(ISNA(VLOOKUP(E2989,E$1:E2988,1,FALSE()))),"OLD",IF(AND(E2989&lt;&gt;"",E2989&lt;&gt;"!!!"),"NEW","")))</f>
        <v/>
      </c>
      <c r="G2989" s="12" t="str">
        <f aca="false">IF(OR(E2989="",E2989="!!!"),"",IF(OR(J2989=0,AND(J2989=1,K2989=1),AND(J2989=1,I2989="SBJ"),AND(J2989=1,I2989=0)),"?IN_FOCUS",IF(J2989&lt;=2,"?ACTIVATED",IF(J2989&lt;&gt;"","?FAMILIAR",IF(F2989="NEW",IF(ISNA(VLOOKUP(E2989,#REF!,1,FALSE())),"?TYPE_IDENTIFIABLE","?REFERENTIAL"),"_")))))</f>
        <v/>
      </c>
      <c r="H2989" s="13" t="str">
        <f aca="false">IF(J2989&lt;&gt;1,"",IF(I2989="SBJ","CB","?"))</f>
        <v/>
      </c>
      <c r="I2989" s="14" t="str">
        <f aca="false">IF(OR(E2989="",E2989="!!!",F2989="NEW"),"",INDEX(B$2:B2988,-1+SUMPRODUCT(MAX(ROW(E$2:E2988)*(E2989=E$2:E2988)))))</f>
        <v/>
      </c>
      <c r="J2989" s="15" t="str">
        <f aca="true">IF(OR(E2989="",E2989="!!!",F2989="NEW"),"",COUNTBLANK(OFFSET(A$1,,,SUMPRODUCT(MAX(ROW(E$2:E2989)*(E2989=E$2:E2989)))))-COUNTBLANK(OFFSET(A$1,,,SUMPRODUCT(MAX(ROW(E$1:E2988)*(E2989=E$1:E2988))))))</f>
        <v/>
      </c>
      <c r="K2989" s="15" t="str">
        <f aca="false">IF(OR(E2989="",E2989="!!!",F2989="NEW"),"",INDEX(J$1:J2988,SUMPRODUCT(MAX(ROW(E$1:E2988)*(E2989=E$1:E2988)))))</f>
        <v/>
      </c>
      <c r="L2989" s="16"/>
    </row>
    <row r="2990" customFormat="false" ht="12.75" hidden="false" customHeight="false" outlineLevel="0" collapsed="false">
      <c r="A2990" s="9" t="s">
        <v>89</v>
      </c>
      <c r="E2990" s="10" t="str">
        <f aca="false">IF(D2990="?OLD","!!!","")</f>
        <v/>
      </c>
      <c r="F2990" s="11" t="str">
        <f aca="false">IF(OR(E2990="",E2990="!!!"),"",IF(NOT(ISNA(VLOOKUP(E2990,E$1:E2989,1,FALSE()))),"OLD",IF(AND(E2990&lt;&gt;"",E2990&lt;&gt;"!!!"),"NEW","")))</f>
        <v/>
      </c>
      <c r="G2990" s="12" t="str">
        <f aca="false">IF(OR(E2990="",E2990="!!!"),"",IF(OR(J2990=0,AND(J2990=1,K2990=1),AND(J2990=1,I2990="SBJ"),AND(J2990=1,I2990=0)),"?IN_FOCUS",IF(J2990&lt;=2,"?ACTIVATED",IF(J2990&lt;&gt;"","?FAMILIAR",IF(F2990="NEW",IF(ISNA(VLOOKUP(E2990,#REF!,1,FALSE())),"?TYPE_IDENTIFIABLE","?REFERENTIAL"),"_")))))</f>
        <v/>
      </c>
      <c r="H2990" s="13" t="str">
        <f aca="false">IF(J2990&lt;&gt;1,"",IF(I2990="SBJ","CB","?"))</f>
        <v/>
      </c>
      <c r="I2990" s="14" t="str">
        <f aca="false">IF(OR(E2990="",E2990="!!!",F2990="NEW"),"",INDEX(B$2:B2989,-1+SUMPRODUCT(MAX(ROW(E$2:E2989)*(E2990=E$2:E2989)))))</f>
        <v/>
      </c>
      <c r="J2990" s="15" t="str">
        <f aca="true">IF(OR(E2990="",E2990="!!!",F2990="NEW"),"",COUNTBLANK(OFFSET(A$1,,,SUMPRODUCT(MAX(ROW(E$2:E2990)*(E2990=E$2:E2990)))))-COUNTBLANK(OFFSET(A$1,,,SUMPRODUCT(MAX(ROW(E$1:E2989)*(E2990=E$1:E2989))))))</f>
        <v/>
      </c>
      <c r="K2990" s="15" t="str">
        <f aca="false">IF(OR(E2990="",E2990="!!!",F2990="NEW"),"",INDEX(J$1:J2989,SUMPRODUCT(MAX(ROW(E$1:E2989)*(E2990=E$1:E2989)))))</f>
        <v/>
      </c>
      <c r="L2990" s="16"/>
    </row>
    <row r="2991" customFormat="false" ht="12.75" hidden="false" customHeight="false" outlineLevel="0" collapsed="false">
      <c r="A2991" s="9" t="s">
        <v>230</v>
      </c>
      <c r="B2991" s="0" t="s">
        <v>38</v>
      </c>
      <c r="C2991" s="0" t="s">
        <v>161</v>
      </c>
      <c r="E2991" s="10" t="str">
        <f aca="false">IF(D2991="?OLD","!!!","")</f>
        <v/>
      </c>
      <c r="F2991" s="11" t="str">
        <f aca="false">IF(OR(E2991="",E2991="!!!"),"",IF(NOT(ISNA(VLOOKUP(E2991,E$1:E2990,1,FALSE()))),"OLD",IF(AND(E2991&lt;&gt;"",E2991&lt;&gt;"!!!"),"NEW","")))</f>
        <v/>
      </c>
      <c r="G2991" s="12" t="str">
        <f aca="false">IF(OR(E2991="",E2991="!!!"),"",IF(OR(J2991=0,AND(J2991=1,K2991=1),AND(J2991=1,I2991="SBJ"),AND(J2991=1,I2991=0)),"?IN_FOCUS",IF(J2991&lt;=2,"?ACTIVATED",IF(J2991&lt;&gt;"","?FAMILIAR",IF(F2991="NEW",IF(ISNA(VLOOKUP(E2991,#REF!,1,FALSE())),"?TYPE_IDENTIFIABLE","?REFERENTIAL"),"_")))))</f>
        <v/>
      </c>
      <c r="H2991" s="13" t="str">
        <f aca="false">IF(J2991&lt;&gt;1,"",IF(I2991="SBJ","CB","?"))</f>
        <v/>
      </c>
      <c r="I2991" s="14" t="str">
        <f aca="false">IF(OR(E2991="",E2991="!!!",F2991="NEW"),"",INDEX(B$2:B2990,-1+SUMPRODUCT(MAX(ROW(E$2:E2990)*(E2991=E$2:E2990)))))</f>
        <v/>
      </c>
      <c r="J2991" s="15" t="str">
        <f aca="true">IF(OR(E2991="",E2991="!!!",F2991="NEW"),"",COUNTBLANK(OFFSET(A$1,,,SUMPRODUCT(MAX(ROW(E$2:E2991)*(E2991=E$2:E2991)))))-COUNTBLANK(OFFSET(A$1,,,SUMPRODUCT(MAX(ROW(E$1:E2990)*(E2991=E$1:E2990))))))</f>
        <v/>
      </c>
      <c r="K2991" s="15" t="str">
        <f aca="false">IF(OR(E2991="",E2991="!!!",F2991="NEW"),"",INDEX(J$1:J2990,SUMPRODUCT(MAX(ROW(E$1:E2990)*(E2991=E$1:E2990)))))</f>
        <v/>
      </c>
      <c r="L2991" s="16"/>
    </row>
    <row r="2992" customFormat="false" ht="12.75" hidden="false" customHeight="false" outlineLevel="0" collapsed="false">
      <c r="A2992" s="9" t="s">
        <v>98</v>
      </c>
      <c r="B2992" s="0" t="s">
        <v>91</v>
      </c>
      <c r="C2992" s="0" t="s">
        <v>30</v>
      </c>
      <c r="D2992" s="0" t="s">
        <v>31</v>
      </c>
      <c r="E2992" s="10" t="str">
        <f aca="false">IF(D2992="?OLD","!!!","")</f>
        <v>!!!</v>
      </c>
      <c r="F2992" s="11" t="str">
        <f aca="false">IF(OR(E2992="",E2992="!!!"),"",IF(NOT(ISNA(VLOOKUP(E2992,E$1:E2991,1,FALSE()))),"OLD",IF(AND(E2992&lt;&gt;"",E2992&lt;&gt;"!!!"),"NEW","")))</f>
        <v/>
      </c>
      <c r="G2992" s="12" t="str">
        <f aca="false">IF(OR(E2992="",E2992="!!!"),"",IF(OR(J2992=0,AND(J2992=1,K2992=1),AND(J2992=1,I2992="SBJ"),AND(J2992=1,I2992=0)),"?IN_FOCUS",IF(J2992&lt;=2,"?ACTIVATED",IF(J2992&lt;&gt;"","?FAMILIAR",IF(F2992="NEW",IF(ISNA(VLOOKUP(E2992,#REF!,1,FALSE())),"?TYPE_IDENTIFIABLE","?REFERENTIAL"),"_")))))</f>
        <v/>
      </c>
      <c r="H2992" s="13" t="str">
        <f aca="false">IF(J2992&lt;&gt;1,"",IF(I2992="SBJ","CB","?"))</f>
        <v/>
      </c>
      <c r="I2992" s="14" t="str">
        <f aca="false">IF(OR(E2992="",E2992="!!!",F2992="NEW"),"",INDEX(B$2:B2991,-1+SUMPRODUCT(MAX(ROW(E$2:E2991)*(E2992=E$2:E2991)))))</f>
        <v/>
      </c>
      <c r="J2992" s="15" t="str">
        <f aca="true">IF(OR(E2992="",E2992="!!!",F2992="NEW"),"",COUNTBLANK(OFFSET(A$1,,,SUMPRODUCT(MAX(ROW(E$2:E2992)*(E2992=E$2:E2992)))))-COUNTBLANK(OFFSET(A$1,,,SUMPRODUCT(MAX(ROW(E$1:E2991)*(E2992=E$1:E2991))))))</f>
        <v/>
      </c>
      <c r="K2992" s="15" t="str">
        <f aca="false">IF(OR(E2992="",E2992="!!!",F2992="NEW"),"",INDEX(J$1:J2991,SUMPRODUCT(MAX(ROW(E$1:E2991)*(E2992=E$1:E2991)))))</f>
        <v/>
      </c>
      <c r="L2992" s="16"/>
    </row>
    <row r="2993" customFormat="false" ht="12.75" hidden="false" customHeight="false" outlineLevel="0" collapsed="false">
      <c r="A2993" s="9" t="s">
        <v>179</v>
      </c>
      <c r="E2993" s="10" t="str">
        <f aca="false">IF(D2993="?OLD","!!!","")</f>
        <v/>
      </c>
      <c r="F2993" s="11" t="str">
        <f aca="false">IF(OR(E2993="",E2993="!!!"),"",IF(NOT(ISNA(VLOOKUP(E2993,E$1:E2992,1,FALSE()))),"OLD",IF(AND(E2993&lt;&gt;"",E2993&lt;&gt;"!!!"),"NEW","")))</f>
        <v/>
      </c>
      <c r="G2993" s="12" t="str">
        <f aca="false">IF(OR(E2993="",E2993="!!!"),"",IF(OR(J2993=0,AND(J2993=1,K2993=1),AND(J2993=1,I2993="SBJ"),AND(J2993=1,I2993=0)),"?IN_FOCUS",IF(J2993&lt;=2,"?ACTIVATED",IF(J2993&lt;&gt;"","?FAMILIAR",IF(F2993="NEW",IF(ISNA(VLOOKUP(E2993,#REF!,1,FALSE())),"?TYPE_IDENTIFIABLE","?REFERENTIAL"),"_")))))</f>
        <v/>
      </c>
      <c r="H2993" s="13" t="str">
        <f aca="false">IF(J2993&lt;&gt;1,"",IF(I2993="SBJ","CB","?"))</f>
        <v/>
      </c>
      <c r="I2993" s="14" t="str">
        <f aca="false">IF(OR(E2993="",E2993="!!!",F2993="NEW"),"",INDEX(B$2:B2992,-1+SUMPRODUCT(MAX(ROW(E$2:E2992)*(E2993=E$2:E2992)))))</f>
        <v/>
      </c>
      <c r="J2993" s="15" t="str">
        <f aca="true">IF(OR(E2993="",E2993="!!!",F2993="NEW"),"",COUNTBLANK(OFFSET(A$1,,,SUMPRODUCT(MAX(ROW(E$2:E2993)*(E2993=E$2:E2993)))))-COUNTBLANK(OFFSET(A$1,,,SUMPRODUCT(MAX(ROW(E$1:E2992)*(E2993=E$1:E2992))))))</f>
        <v/>
      </c>
      <c r="K2993" s="15" t="str">
        <f aca="false">IF(OR(E2993="",E2993="!!!",F2993="NEW"),"",INDEX(J$1:J2992,SUMPRODUCT(MAX(ROW(E$1:E2992)*(E2993=E$1:E2992)))))</f>
        <v/>
      </c>
      <c r="L2993" s="16"/>
    </row>
    <row r="2994" customFormat="false" ht="12.75" hidden="false" customHeight="false" outlineLevel="0" collapsed="false">
      <c r="A2994" s="9" t="s">
        <v>1053</v>
      </c>
      <c r="E2994" s="10" t="str">
        <f aca="false">IF(D2994="?OLD","!!!","")</f>
        <v/>
      </c>
      <c r="F2994" s="11" t="str">
        <f aca="false">IF(OR(E2994="",E2994="!!!"),"",IF(NOT(ISNA(VLOOKUP(E2994,E$1:E2993,1,FALSE()))),"OLD",IF(AND(E2994&lt;&gt;"",E2994&lt;&gt;"!!!"),"NEW","")))</f>
        <v/>
      </c>
      <c r="G2994" s="12" t="str">
        <f aca="false">IF(OR(E2994="",E2994="!!!"),"",IF(OR(J2994=0,AND(J2994=1,K2994=1),AND(J2994=1,I2994="SBJ"),AND(J2994=1,I2994=0)),"?IN_FOCUS",IF(J2994&lt;=2,"?ACTIVATED",IF(J2994&lt;&gt;"","?FAMILIAR",IF(F2994="NEW",IF(ISNA(VLOOKUP(E2994,#REF!,1,FALSE())),"?TYPE_IDENTIFIABLE","?REFERENTIAL"),"_")))))</f>
        <v/>
      </c>
      <c r="H2994" s="13" t="str">
        <f aca="false">IF(J2994&lt;&gt;1,"",IF(I2994="SBJ","CB","?"))</f>
        <v/>
      </c>
      <c r="I2994" s="14" t="str">
        <f aca="false">IF(OR(E2994="",E2994="!!!",F2994="NEW"),"",INDEX(B$2:B2993,-1+SUMPRODUCT(MAX(ROW(E$2:E2993)*(E2994=E$2:E2993)))))</f>
        <v/>
      </c>
      <c r="J2994" s="15" t="str">
        <f aca="true">IF(OR(E2994="",E2994="!!!",F2994="NEW"),"",COUNTBLANK(OFFSET(A$1,,,SUMPRODUCT(MAX(ROW(E$2:E2994)*(E2994=E$2:E2994)))))-COUNTBLANK(OFFSET(A$1,,,SUMPRODUCT(MAX(ROW(E$1:E2993)*(E2994=E$1:E2993))))))</f>
        <v/>
      </c>
      <c r="K2994" s="15" t="str">
        <f aca="false">IF(OR(E2994="",E2994="!!!",F2994="NEW"),"",INDEX(J$1:J2993,SUMPRODUCT(MAX(ROW(E$1:E2993)*(E2994=E$1:E2993)))))</f>
        <v/>
      </c>
      <c r="L2994" s="16"/>
    </row>
    <row r="2995" customFormat="false" ht="12.75" hidden="false" customHeight="false" outlineLevel="0" collapsed="false">
      <c r="A2995" s="9" t="s">
        <v>48</v>
      </c>
      <c r="E2995" s="10" t="str">
        <f aca="false">IF(D2995="?OLD","!!!","")</f>
        <v/>
      </c>
      <c r="F2995" s="11" t="str">
        <f aca="false">IF(OR(E2995="",E2995="!!!"),"",IF(NOT(ISNA(VLOOKUP(E2995,E$1:E2994,1,FALSE()))),"OLD",IF(AND(E2995&lt;&gt;"",E2995&lt;&gt;"!!!"),"NEW","")))</f>
        <v/>
      </c>
      <c r="G2995" s="12" t="str">
        <f aca="false">IF(OR(E2995="",E2995="!!!"),"",IF(OR(J2995=0,AND(J2995=1,K2995=1),AND(J2995=1,I2995="SBJ"),AND(J2995=1,I2995=0)),"?IN_FOCUS",IF(J2995&lt;=2,"?ACTIVATED",IF(J2995&lt;&gt;"","?FAMILIAR",IF(F2995="NEW",IF(ISNA(VLOOKUP(E2995,#REF!,1,FALSE())),"?TYPE_IDENTIFIABLE","?REFERENTIAL"),"_")))))</f>
        <v/>
      </c>
      <c r="H2995" s="13" t="str">
        <f aca="false">IF(J2995&lt;&gt;1,"",IF(I2995="SBJ","CB","?"))</f>
        <v/>
      </c>
      <c r="I2995" s="14" t="str">
        <f aca="false">IF(OR(E2995="",E2995="!!!",F2995="NEW"),"",INDEX(B$2:B2994,-1+SUMPRODUCT(MAX(ROW(E$2:E2994)*(E2995=E$2:E2994)))))</f>
        <v/>
      </c>
      <c r="J2995" s="15" t="str">
        <f aca="true">IF(OR(E2995="",E2995="!!!",F2995="NEW"),"",COUNTBLANK(OFFSET(A$1,,,SUMPRODUCT(MAX(ROW(E$2:E2995)*(E2995=E$2:E2995)))))-COUNTBLANK(OFFSET(A$1,,,SUMPRODUCT(MAX(ROW(E$1:E2994)*(E2995=E$1:E2994))))))</f>
        <v/>
      </c>
      <c r="K2995" s="15" t="str">
        <f aca="false">IF(OR(E2995="",E2995="!!!",F2995="NEW"),"",INDEX(J$1:J2994,SUMPRODUCT(MAX(ROW(E$1:E2994)*(E2995=E$1:E2994)))))</f>
        <v/>
      </c>
      <c r="L2995" s="16"/>
    </row>
    <row r="2996" customFormat="false" ht="12.75" hidden="false" customHeight="false" outlineLevel="0" collapsed="false">
      <c r="A2996" s="9" t="s">
        <v>87</v>
      </c>
      <c r="E2996" s="10" t="str">
        <f aca="false">IF(D2996="?OLD","!!!","")</f>
        <v/>
      </c>
      <c r="F2996" s="11" t="str">
        <f aca="false">IF(OR(E2996="",E2996="!!!"),"",IF(NOT(ISNA(VLOOKUP(E2996,E$1:E2995,1,FALSE()))),"OLD",IF(AND(E2996&lt;&gt;"",E2996&lt;&gt;"!!!"),"NEW","")))</f>
        <v/>
      </c>
      <c r="G2996" s="12" t="str">
        <f aca="false">IF(OR(E2996="",E2996="!!!"),"",IF(OR(J2996=0,AND(J2996=1,K2996=1),AND(J2996=1,I2996="SBJ"),AND(J2996=1,I2996=0)),"?IN_FOCUS",IF(J2996&lt;=2,"?ACTIVATED",IF(J2996&lt;&gt;"","?FAMILIAR",IF(F2996="NEW",IF(ISNA(VLOOKUP(E2996,#REF!,1,FALSE())),"?TYPE_IDENTIFIABLE","?REFERENTIAL"),"_")))))</f>
        <v/>
      </c>
      <c r="H2996" s="13" t="str">
        <f aca="false">IF(J2996&lt;&gt;1,"",IF(I2996="SBJ","CB","?"))</f>
        <v/>
      </c>
      <c r="I2996" s="14" t="str">
        <f aca="false">IF(OR(E2996="",E2996="!!!",F2996="NEW"),"",INDEX(B$2:B2995,-1+SUMPRODUCT(MAX(ROW(E$2:E2995)*(E2996=E$2:E2995)))))</f>
        <v/>
      </c>
      <c r="J2996" s="15" t="str">
        <f aca="true">IF(OR(E2996="",E2996="!!!",F2996="NEW"),"",COUNTBLANK(OFFSET(A$1,,,SUMPRODUCT(MAX(ROW(E$2:E2996)*(E2996=E$2:E2996)))))-COUNTBLANK(OFFSET(A$1,,,SUMPRODUCT(MAX(ROW(E$1:E2995)*(E2996=E$1:E2995))))))</f>
        <v/>
      </c>
      <c r="K2996" s="15" t="str">
        <f aca="false">IF(OR(E2996="",E2996="!!!",F2996="NEW"),"",INDEX(J$1:J2995,SUMPRODUCT(MAX(ROW(E$1:E2995)*(E2996=E$1:E2995)))))</f>
        <v/>
      </c>
      <c r="L2996" s="16"/>
    </row>
    <row r="2997" customFormat="false" ht="12.75" hidden="false" customHeight="false" outlineLevel="0" collapsed="false">
      <c r="E2997" s="10" t="str">
        <f aca="false">IF(D2997="?OLD","!!!","")</f>
        <v/>
      </c>
      <c r="F2997" s="11" t="str">
        <f aca="false">IF(OR(E2997="",E2997="!!!"),"",IF(NOT(ISNA(VLOOKUP(E2997,E$1:E2996,1,FALSE()))),"OLD",IF(AND(E2997&lt;&gt;"",E2997&lt;&gt;"!!!"),"NEW","")))</f>
        <v/>
      </c>
      <c r="G2997" s="12" t="str">
        <f aca="false">IF(OR(E2997="",E2997="!!!"),"",IF(OR(J2997=0,AND(J2997=1,K2997=1),AND(J2997=1,I2997="SBJ"),AND(J2997=1,I2997=0)),"?IN_FOCUS",IF(J2997&lt;=2,"?ACTIVATED",IF(J2997&lt;&gt;"","?FAMILIAR",IF(F2997="NEW",IF(ISNA(VLOOKUP(E2997,#REF!,1,FALSE())),"?TYPE_IDENTIFIABLE","?REFERENTIAL"),"_")))))</f>
        <v/>
      </c>
      <c r="H2997" s="13" t="str">
        <f aca="false">IF(J2997&lt;&gt;1,"",IF(I2997="SBJ","CB","?"))</f>
        <v/>
      </c>
      <c r="I2997" s="14" t="str">
        <f aca="false">IF(OR(E2997="",E2997="!!!",F2997="NEW"),"",INDEX(B$2:B2996,-1+SUMPRODUCT(MAX(ROW(E$2:E2996)*(E2997=E$2:E2996)))))</f>
        <v/>
      </c>
      <c r="J2997" s="15" t="str">
        <f aca="true">IF(OR(E2997="",E2997="!!!",F2997="NEW"),"",COUNTBLANK(OFFSET(A$1,,,SUMPRODUCT(MAX(ROW(E$2:E2997)*(E2997=E$2:E2997)))))-COUNTBLANK(OFFSET(A$1,,,SUMPRODUCT(MAX(ROW(E$1:E2996)*(E2997=E$1:E2996))))))</f>
        <v/>
      </c>
      <c r="K2997" s="15" t="str">
        <f aca="false">IF(OR(E2997="",E2997="!!!",F2997="NEW"),"",INDEX(J$1:J2996,SUMPRODUCT(MAX(ROW(E$1:E2996)*(E2997=E$1:E2996)))))</f>
        <v/>
      </c>
      <c r="L2997" s="16"/>
    </row>
    <row r="2998" customFormat="false" ht="12.75" hidden="false" customHeight="false" outlineLevel="0" collapsed="false">
      <c r="A2998" s="9" t="s">
        <v>85</v>
      </c>
      <c r="E2998" s="10" t="str">
        <f aca="false">IF(D2998="?OLD","!!!","")</f>
        <v/>
      </c>
      <c r="F2998" s="11" t="str">
        <f aca="false">IF(OR(E2998="",E2998="!!!"),"",IF(NOT(ISNA(VLOOKUP(E2998,E$1:E2997,1,FALSE()))),"OLD",IF(AND(E2998&lt;&gt;"",E2998&lt;&gt;"!!!"),"NEW","")))</f>
        <v/>
      </c>
      <c r="G2998" s="12" t="str">
        <f aca="false">IF(OR(E2998="",E2998="!!!"),"",IF(OR(J2998=0,AND(J2998=1,K2998=1),AND(J2998=1,I2998="SBJ"),AND(J2998=1,I2998=0)),"?IN_FOCUS",IF(J2998&lt;=2,"?ACTIVATED",IF(J2998&lt;&gt;"","?FAMILIAR",IF(F2998="NEW",IF(ISNA(VLOOKUP(E2998,#REF!,1,FALSE())),"?TYPE_IDENTIFIABLE","?REFERENTIAL"),"_")))))</f>
        <v/>
      </c>
      <c r="H2998" s="13" t="str">
        <f aca="false">IF(J2998&lt;&gt;1,"",IF(I2998="SBJ","CB","?"))</f>
        <v/>
      </c>
      <c r="I2998" s="14" t="str">
        <f aca="false">IF(OR(E2998="",E2998="!!!",F2998="NEW"),"",INDEX(B$2:B2997,-1+SUMPRODUCT(MAX(ROW(E$2:E2997)*(E2998=E$2:E2997)))))</f>
        <v/>
      </c>
      <c r="J2998" s="15" t="str">
        <f aca="true">IF(OR(E2998="",E2998="!!!",F2998="NEW"),"",COUNTBLANK(OFFSET(A$1,,,SUMPRODUCT(MAX(ROW(E$2:E2998)*(E2998=E$2:E2998)))))-COUNTBLANK(OFFSET(A$1,,,SUMPRODUCT(MAX(ROW(E$1:E2997)*(E2998=E$1:E2997))))))</f>
        <v/>
      </c>
      <c r="K2998" s="15" t="str">
        <f aca="false">IF(OR(E2998="",E2998="!!!",F2998="NEW"),"",INDEX(J$1:J2997,SUMPRODUCT(MAX(ROW(E$1:E2997)*(E2998=E$1:E2997)))))</f>
        <v/>
      </c>
      <c r="L2998" s="16"/>
    </row>
    <row r="2999" customFormat="false" ht="12.75" hidden="false" customHeight="false" outlineLevel="0" collapsed="false">
      <c r="A2999" s="9" t="s">
        <v>1054</v>
      </c>
      <c r="E2999" s="10" t="str">
        <f aca="false">IF(D2999="?OLD","!!!","")</f>
        <v/>
      </c>
      <c r="F2999" s="11" t="str">
        <f aca="false">IF(OR(E2999="",E2999="!!!"),"",IF(NOT(ISNA(VLOOKUP(E2999,E$1:E2998,1,FALSE()))),"OLD",IF(AND(E2999&lt;&gt;"",E2999&lt;&gt;"!!!"),"NEW","")))</f>
        <v/>
      </c>
      <c r="G2999" s="12" t="str">
        <f aca="false">IF(OR(E2999="",E2999="!!!"),"",IF(OR(J2999=0,AND(J2999=1,K2999=1),AND(J2999=1,I2999="SBJ"),AND(J2999=1,I2999=0)),"?IN_FOCUS",IF(J2999&lt;=2,"?ACTIVATED",IF(J2999&lt;&gt;"","?FAMILIAR",IF(F2999="NEW",IF(ISNA(VLOOKUP(E2999,#REF!,1,FALSE())),"?TYPE_IDENTIFIABLE","?REFERENTIAL"),"_")))))</f>
        <v/>
      </c>
      <c r="H2999" s="13" t="str">
        <f aca="false">IF(J2999&lt;&gt;1,"",IF(I2999="SBJ","CB","?"))</f>
        <v/>
      </c>
      <c r="I2999" s="14" t="str">
        <f aca="false">IF(OR(E2999="",E2999="!!!",F2999="NEW"),"",INDEX(B$2:B2998,-1+SUMPRODUCT(MAX(ROW(E$2:E2998)*(E2999=E$2:E2998)))))</f>
        <v/>
      </c>
      <c r="J2999" s="15" t="str">
        <f aca="true">IF(OR(E2999="",E2999="!!!",F2999="NEW"),"",COUNTBLANK(OFFSET(A$1,,,SUMPRODUCT(MAX(ROW(E$2:E2999)*(E2999=E$2:E2999)))))-COUNTBLANK(OFFSET(A$1,,,SUMPRODUCT(MAX(ROW(E$1:E2998)*(E2999=E$1:E2998))))))</f>
        <v/>
      </c>
      <c r="K2999" s="15" t="str">
        <f aca="false">IF(OR(E2999="",E2999="!!!",F2999="NEW"),"",INDEX(J$1:J2998,SUMPRODUCT(MAX(ROW(E$1:E2998)*(E2999=E$1:E2998)))))</f>
        <v/>
      </c>
      <c r="L2999" s="16"/>
    </row>
    <row r="3000" customFormat="false" ht="12.75" hidden="false" customHeight="false" outlineLevel="0" collapsed="false">
      <c r="A3000" s="9" t="s">
        <v>87</v>
      </c>
      <c r="E3000" s="10" t="str">
        <f aca="false">IF(D3000="?OLD","!!!","")</f>
        <v/>
      </c>
      <c r="F3000" s="11" t="str">
        <f aca="false">IF(OR(E3000="",E3000="!!!"),"",IF(NOT(ISNA(VLOOKUP(E3000,E$1:E2999,1,FALSE()))),"OLD",IF(AND(E3000&lt;&gt;"",E3000&lt;&gt;"!!!"),"NEW","")))</f>
        <v/>
      </c>
      <c r="G3000" s="12" t="str">
        <f aca="false">IF(OR(E3000="",E3000="!!!"),"",IF(OR(J3000=0,AND(J3000=1,K3000=1),AND(J3000=1,I3000="SBJ"),AND(J3000=1,I3000=0)),"?IN_FOCUS",IF(J3000&lt;=2,"?ACTIVATED",IF(J3000&lt;&gt;"","?FAMILIAR",IF(F3000="NEW",IF(ISNA(VLOOKUP(E3000,#REF!,1,FALSE())),"?TYPE_IDENTIFIABLE","?REFERENTIAL"),"_")))))</f>
        <v/>
      </c>
      <c r="H3000" s="13" t="str">
        <f aca="false">IF(J3000&lt;&gt;1,"",IF(I3000="SBJ","CB","?"))</f>
        <v/>
      </c>
      <c r="I3000" s="14" t="str">
        <f aca="false">IF(OR(E3000="",E3000="!!!",F3000="NEW"),"",INDEX(B$2:B2999,-1+SUMPRODUCT(MAX(ROW(E$2:E2999)*(E3000=E$2:E2999)))))</f>
        <v/>
      </c>
      <c r="J3000" s="15" t="str">
        <f aca="true">IF(OR(E3000="",E3000="!!!",F3000="NEW"),"",COUNTBLANK(OFFSET(A$1,,,SUMPRODUCT(MAX(ROW(E$2:E3000)*(E3000=E$2:E3000)))))-COUNTBLANK(OFFSET(A$1,,,SUMPRODUCT(MAX(ROW(E$1:E2999)*(E3000=E$1:E2999))))))</f>
        <v/>
      </c>
      <c r="K3000" s="15" t="str">
        <f aca="false">IF(OR(E3000="",E3000="!!!",F3000="NEW"),"",INDEX(J$1:J2999,SUMPRODUCT(MAX(ROW(E$1:E2999)*(E3000=E$1:E2999)))))</f>
        <v/>
      </c>
      <c r="L3000" s="16"/>
    </row>
    <row r="3001" customFormat="false" ht="12.75" hidden="false" customHeight="false" outlineLevel="0" collapsed="false">
      <c r="A3001" s="9" t="s">
        <v>1055</v>
      </c>
      <c r="E3001" s="10" t="str">
        <f aca="false">IF(D3001="?OLD","!!!","")</f>
        <v/>
      </c>
      <c r="F3001" s="11" t="str">
        <f aca="false">IF(OR(E3001="",E3001="!!!"),"",IF(NOT(ISNA(VLOOKUP(E3001,E$1:E3000,1,FALSE()))),"OLD",IF(AND(E3001&lt;&gt;"",E3001&lt;&gt;"!!!"),"NEW","")))</f>
        <v/>
      </c>
      <c r="G3001" s="12" t="str">
        <f aca="false">IF(OR(E3001="",E3001="!!!"),"",IF(OR(J3001=0,AND(J3001=1,K3001=1),AND(J3001=1,I3001="SBJ"),AND(J3001=1,I3001=0)),"?IN_FOCUS",IF(J3001&lt;=2,"?ACTIVATED",IF(J3001&lt;&gt;"","?FAMILIAR",IF(F3001="NEW",IF(ISNA(VLOOKUP(E3001,#REF!,1,FALSE())),"?TYPE_IDENTIFIABLE","?REFERENTIAL"),"_")))))</f>
        <v/>
      </c>
      <c r="H3001" s="13" t="str">
        <f aca="false">IF(J3001&lt;&gt;1,"",IF(I3001="SBJ","CB","?"))</f>
        <v/>
      </c>
      <c r="I3001" s="14" t="str">
        <f aca="false">IF(OR(E3001="",E3001="!!!",F3001="NEW"),"",INDEX(B$2:B3000,-1+SUMPRODUCT(MAX(ROW(E$2:E3000)*(E3001=E$2:E3000)))))</f>
        <v/>
      </c>
      <c r="J3001" s="15" t="str">
        <f aca="true">IF(OR(E3001="",E3001="!!!",F3001="NEW"),"",COUNTBLANK(OFFSET(A$1,,,SUMPRODUCT(MAX(ROW(E$2:E3001)*(E3001=E$2:E3001)))))-COUNTBLANK(OFFSET(A$1,,,SUMPRODUCT(MAX(ROW(E$1:E3000)*(E3001=E$1:E3000))))))</f>
        <v/>
      </c>
      <c r="K3001" s="15" t="str">
        <f aca="false">IF(OR(E3001="",E3001="!!!",F3001="NEW"),"",INDEX(J$1:J3000,SUMPRODUCT(MAX(ROW(E$1:E3000)*(E3001=E$1:E3000)))))</f>
        <v/>
      </c>
      <c r="L3001" s="16"/>
    </row>
    <row r="3002" customFormat="false" ht="12.75" hidden="false" customHeight="false" outlineLevel="0" collapsed="false">
      <c r="A3002" s="9" t="s">
        <v>39</v>
      </c>
      <c r="E3002" s="10" t="str">
        <f aca="false">IF(D3002="?OLD","!!!","")</f>
        <v/>
      </c>
      <c r="F3002" s="11" t="str">
        <f aca="false">IF(OR(E3002="",E3002="!!!"),"",IF(NOT(ISNA(VLOOKUP(E3002,E$1:E3001,1,FALSE()))),"OLD",IF(AND(E3002&lt;&gt;"",E3002&lt;&gt;"!!!"),"NEW","")))</f>
        <v/>
      </c>
      <c r="G3002" s="12" t="str">
        <f aca="false">IF(OR(E3002="",E3002="!!!"),"",IF(OR(J3002=0,AND(J3002=1,K3002=1),AND(J3002=1,I3002="SBJ"),AND(J3002=1,I3002=0)),"?IN_FOCUS",IF(J3002&lt;=2,"?ACTIVATED",IF(J3002&lt;&gt;"","?FAMILIAR",IF(F3002="NEW",IF(ISNA(VLOOKUP(E3002,#REF!,1,FALSE())),"?TYPE_IDENTIFIABLE","?REFERENTIAL"),"_")))))</f>
        <v/>
      </c>
      <c r="H3002" s="13" t="str">
        <f aca="false">IF(J3002&lt;&gt;1,"",IF(I3002="SBJ","CB","?"))</f>
        <v/>
      </c>
      <c r="I3002" s="14" t="str">
        <f aca="false">IF(OR(E3002="",E3002="!!!",F3002="NEW"),"",INDEX(B$2:B3001,-1+SUMPRODUCT(MAX(ROW(E$2:E3001)*(E3002=E$2:E3001)))))</f>
        <v/>
      </c>
      <c r="J3002" s="15" t="str">
        <f aca="true">IF(OR(E3002="",E3002="!!!",F3002="NEW"),"",COUNTBLANK(OFFSET(A$1,,,SUMPRODUCT(MAX(ROW(E$2:E3002)*(E3002=E$2:E3002)))))-COUNTBLANK(OFFSET(A$1,,,SUMPRODUCT(MAX(ROW(E$1:E3001)*(E3002=E$1:E3001))))))</f>
        <v/>
      </c>
      <c r="K3002" s="15" t="str">
        <f aca="false">IF(OR(E3002="",E3002="!!!",F3002="NEW"),"",INDEX(J$1:J3001,SUMPRODUCT(MAX(ROW(E$1:E3001)*(E3002=E$1:E3001)))))</f>
        <v/>
      </c>
      <c r="L3002" s="16"/>
    </row>
    <row r="3003" customFormat="false" ht="12.75" hidden="false" customHeight="false" outlineLevel="0" collapsed="false">
      <c r="A3003" s="9" t="s">
        <v>359</v>
      </c>
      <c r="E3003" s="10" t="str">
        <f aca="false">IF(D3003="?OLD","!!!","")</f>
        <v/>
      </c>
      <c r="F3003" s="11" t="str">
        <f aca="false">IF(OR(E3003="",E3003="!!!"),"",IF(NOT(ISNA(VLOOKUP(E3003,E$1:E3002,1,FALSE()))),"OLD",IF(AND(E3003&lt;&gt;"",E3003&lt;&gt;"!!!"),"NEW","")))</f>
        <v/>
      </c>
      <c r="G3003" s="12" t="str">
        <f aca="false">IF(OR(E3003="",E3003="!!!"),"",IF(OR(J3003=0,AND(J3003=1,K3003=1),AND(J3003=1,I3003="SBJ"),AND(J3003=1,I3003=0)),"?IN_FOCUS",IF(J3003&lt;=2,"?ACTIVATED",IF(J3003&lt;&gt;"","?FAMILIAR",IF(F3003="NEW",IF(ISNA(VLOOKUP(E3003,#REF!,1,FALSE())),"?TYPE_IDENTIFIABLE","?REFERENTIAL"),"_")))))</f>
        <v/>
      </c>
      <c r="H3003" s="13" t="str">
        <f aca="false">IF(J3003&lt;&gt;1,"",IF(I3003="SBJ","CB","?"))</f>
        <v/>
      </c>
      <c r="I3003" s="14" t="str">
        <f aca="false">IF(OR(E3003="",E3003="!!!",F3003="NEW"),"",INDEX(B$2:B3002,-1+SUMPRODUCT(MAX(ROW(E$2:E3002)*(E3003=E$2:E3002)))))</f>
        <v/>
      </c>
      <c r="J3003" s="15" t="str">
        <f aca="true">IF(OR(E3003="",E3003="!!!",F3003="NEW"),"",COUNTBLANK(OFFSET(A$1,,,SUMPRODUCT(MAX(ROW(E$2:E3003)*(E3003=E$2:E3003)))))-COUNTBLANK(OFFSET(A$1,,,SUMPRODUCT(MAX(ROW(E$1:E3002)*(E3003=E$1:E3002))))))</f>
        <v/>
      </c>
      <c r="K3003" s="15" t="str">
        <f aca="false">IF(OR(E3003="",E3003="!!!",F3003="NEW"),"",INDEX(J$1:J3002,SUMPRODUCT(MAX(ROW(E$1:E3002)*(E3003=E$1:E3002)))))</f>
        <v/>
      </c>
      <c r="L3003" s="16"/>
    </row>
    <row r="3004" customFormat="false" ht="12.75" hidden="false" customHeight="false" outlineLevel="0" collapsed="false">
      <c r="A3004" s="9" t="s">
        <v>199</v>
      </c>
      <c r="E3004" s="10" t="str">
        <f aca="false">IF(D3004="?OLD","!!!","")</f>
        <v/>
      </c>
      <c r="F3004" s="11" t="str">
        <f aca="false">IF(OR(E3004="",E3004="!!!"),"",IF(NOT(ISNA(VLOOKUP(E3004,E$1:E3003,1,FALSE()))),"OLD",IF(AND(E3004&lt;&gt;"",E3004&lt;&gt;"!!!"),"NEW","")))</f>
        <v/>
      </c>
      <c r="G3004" s="12" t="str">
        <f aca="false">IF(OR(E3004="",E3004="!!!"),"",IF(OR(J3004=0,AND(J3004=1,K3004=1),AND(J3004=1,I3004="SBJ"),AND(J3004=1,I3004=0)),"?IN_FOCUS",IF(J3004&lt;=2,"?ACTIVATED",IF(J3004&lt;&gt;"","?FAMILIAR",IF(F3004="NEW",IF(ISNA(VLOOKUP(E3004,#REF!,1,FALSE())),"?TYPE_IDENTIFIABLE","?REFERENTIAL"),"_")))))</f>
        <v/>
      </c>
      <c r="H3004" s="13" t="str">
        <f aca="false">IF(J3004&lt;&gt;1,"",IF(I3004="SBJ","CB","?"))</f>
        <v/>
      </c>
      <c r="I3004" s="14" t="str">
        <f aca="false">IF(OR(E3004="",E3004="!!!",F3004="NEW"),"",INDEX(B$2:B3003,-1+SUMPRODUCT(MAX(ROW(E$2:E3003)*(E3004=E$2:E3003)))))</f>
        <v/>
      </c>
      <c r="J3004" s="15" t="str">
        <f aca="true">IF(OR(E3004="",E3004="!!!",F3004="NEW"),"",COUNTBLANK(OFFSET(A$1,,,SUMPRODUCT(MAX(ROW(E$2:E3004)*(E3004=E$2:E3004)))))-COUNTBLANK(OFFSET(A$1,,,SUMPRODUCT(MAX(ROW(E$1:E3003)*(E3004=E$1:E3003))))))</f>
        <v/>
      </c>
      <c r="K3004" s="15" t="str">
        <f aca="false">IF(OR(E3004="",E3004="!!!",F3004="NEW"),"",INDEX(J$1:J3003,SUMPRODUCT(MAX(ROW(E$1:E3003)*(E3004=E$1:E3003)))))</f>
        <v/>
      </c>
      <c r="L3004" s="16"/>
    </row>
    <row r="3005" customFormat="false" ht="12.75" hidden="false" customHeight="false" outlineLevel="0" collapsed="false">
      <c r="A3005" s="9" t="s">
        <v>39</v>
      </c>
      <c r="E3005" s="10" t="str">
        <f aca="false">IF(D3005="?OLD","!!!","")</f>
        <v/>
      </c>
      <c r="F3005" s="11" t="str">
        <f aca="false">IF(OR(E3005="",E3005="!!!"),"",IF(NOT(ISNA(VLOOKUP(E3005,E$1:E3004,1,FALSE()))),"OLD",IF(AND(E3005&lt;&gt;"",E3005&lt;&gt;"!!!"),"NEW","")))</f>
        <v/>
      </c>
      <c r="G3005" s="12" t="str">
        <f aca="false">IF(OR(E3005="",E3005="!!!"),"",IF(OR(J3005=0,AND(J3005=1,K3005=1),AND(J3005=1,I3005="SBJ"),AND(J3005=1,I3005=0)),"?IN_FOCUS",IF(J3005&lt;=2,"?ACTIVATED",IF(J3005&lt;&gt;"","?FAMILIAR",IF(F3005="NEW",IF(ISNA(VLOOKUP(E3005,#REF!,1,FALSE())),"?TYPE_IDENTIFIABLE","?REFERENTIAL"),"_")))))</f>
        <v/>
      </c>
      <c r="H3005" s="13" t="str">
        <f aca="false">IF(J3005&lt;&gt;1,"",IF(I3005="SBJ","CB","?"))</f>
        <v/>
      </c>
      <c r="I3005" s="14" t="str">
        <f aca="false">IF(OR(E3005="",E3005="!!!",F3005="NEW"),"",INDEX(B$2:B3004,-1+SUMPRODUCT(MAX(ROW(E$2:E3004)*(E3005=E$2:E3004)))))</f>
        <v/>
      </c>
      <c r="J3005" s="15" t="str">
        <f aca="true">IF(OR(E3005="",E3005="!!!",F3005="NEW"),"",COUNTBLANK(OFFSET(A$1,,,SUMPRODUCT(MAX(ROW(E$2:E3005)*(E3005=E$2:E3005)))))-COUNTBLANK(OFFSET(A$1,,,SUMPRODUCT(MAX(ROW(E$1:E3004)*(E3005=E$1:E3004))))))</f>
        <v/>
      </c>
      <c r="K3005" s="15" t="str">
        <f aca="false">IF(OR(E3005="",E3005="!!!",F3005="NEW"),"",INDEX(J$1:J3004,SUMPRODUCT(MAX(ROW(E$1:E3004)*(E3005=E$1:E3004)))))</f>
        <v/>
      </c>
      <c r="L3005" s="16"/>
    </row>
    <row r="3006" customFormat="false" ht="12.75" hidden="false" customHeight="false" outlineLevel="0" collapsed="false">
      <c r="A3006" s="9" t="s">
        <v>87</v>
      </c>
      <c r="E3006" s="10" t="str">
        <f aca="false">IF(D3006="?OLD","!!!","")</f>
        <v/>
      </c>
      <c r="F3006" s="11" t="str">
        <f aca="false">IF(OR(E3006="",E3006="!!!"),"",IF(NOT(ISNA(VLOOKUP(E3006,E$1:E3005,1,FALSE()))),"OLD",IF(AND(E3006&lt;&gt;"",E3006&lt;&gt;"!!!"),"NEW","")))</f>
        <v/>
      </c>
      <c r="G3006" s="12" t="str">
        <f aca="false">IF(OR(E3006="",E3006="!!!"),"",IF(OR(J3006=0,AND(J3006=1,K3006=1),AND(J3006=1,I3006="SBJ"),AND(J3006=1,I3006=0)),"?IN_FOCUS",IF(J3006&lt;=2,"?ACTIVATED",IF(J3006&lt;&gt;"","?FAMILIAR",IF(F3006="NEW",IF(ISNA(VLOOKUP(E3006,#REF!,1,FALSE())),"?TYPE_IDENTIFIABLE","?REFERENTIAL"),"_")))))</f>
        <v/>
      </c>
      <c r="H3006" s="13" t="str">
        <f aca="false">IF(J3006&lt;&gt;1,"",IF(I3006="SBJ","CB","?"))</f>
        <v/>
      </c>
      <c r="I3006" s="14" t="str">
        <f aca="false">IF(OR(E3006="",E3006="!!!",F3006="NEW"),"",INDEX(B$2:B3005,-1+SUMPRODUCT(MAX(ROW(E$2:E3005)*(E3006=E$2:E3005)))))</f>
        <v/>
      </c>
      <c r="J3006" s="15" t="str">
        <f aca="true">IF(OR(E3006="",E3006="!!!",F3006="NEW"),"",COUNTBLANK(OFFSET(A$1,,,SUMPRODUCT(MAX(ROW(E$2:E3006)*(E3006=E$2:E3006)))))-COUNTBLANK(OFFSET(A$1,,,SUMPRODUCT(MAX(ROW(E$1:E3005)*(E3006=E$1:E3005))))))</f>
        <v/>
      </c>
      <c r="K3006" s="15" t="str">
        <f aca="false">IF(OR(E3006="",E3006="!!!",F3006="NEW"),"",INDEX(J$1:J3005,SUMPRODUCT(MAX(ROW(E$1:E3005)*(E3006=E$1:E3005)))))</f>
        <v/>
      </c>
      <c r="L3006" s="16"/>
    </row>
    <row r="3007" customFormat="false" ht="12.75" hidden="false" customHeight="false" outlineLevel="0" collapsed="false">
      <c r="A3007" s="9" t="s">
        <v>94</v>
      </c>
      <c r="E3007" s="10" t="str">
        <f aca="false">IF(D3007="?OLD","!!!","")</f>
        <v/>
      </c>
      <c r="F3007" s="11" t="str">
        <f aca="false">IF(OR(E3007="",E3007="!!!"),"",IF(NOT(ISNA(VLOOKUP(E3007,E$1:E3006,1,FALSE()))),"OLD",IF(AND(E3007&lt;&gt;"",E3007&lt;&gt;"!!!"),"NEW","")))</f>
        <v/>
      </c>
      <c r="G3007" s="12" t="str">
        <f aca="false">IF(OR(E3007="",E3007="!!!"),"",IF(OR(J3007=0,AND(J3007=1,K3007=1),AND(J3007=1,I3007="SBJ"),AND(J3007=1,I3007=0)),"?IN_FOCUS",IF(J3007&lt;=2,"?ACTIVATED",IF(J3007&lt;&gt;"","?FAMILIAR",IF(F3007="NEW",IF(ISNA(VLOOKUP(E3007,#REF!,1,FALSE())),"?TYPE_IDENTIFIABLE","?REFERENTIAL"),"_")))))</f>
        <v/>
      </c>
      <c r="H3007" s="13" t="str">
        <f aca="false">IF(J3007&lt;&gt;1,"",IF(I3007="SBJ","CB","?"))</f>
        <v/>
      </c>
      <c r="I3007" s="14" t="str">
        <f aca="false">IF(OR(E3007="",E3007="!!!",F3007="NEW"),"",INDEX(B$2:B3006,-1+SUMPRODUCT(MAX(ROW(E$2:E3006)*(E3007=E$2:E3006)))))</f>
        <v/>
      </c>
      <c r="J3007" s="15" t="str">
        <f aca="true">IF(OR(E3007="",E3007="!!!",F3007="NEW"),"",COUNTBLANK(OFFSET(A$1,,,SUMPRODUCT(MAX(ROW(E$2:E3007)*(E3007=E$2:E3007)))))-COUNTBLANK(OFFSET(A$1,,,SUMPRODUCT(MAX(ROW(E$1:E3006)*(E3007=E$1:E3006))))))</f>
        <v/>
      </c>
      <c r="K3007" s="15" t="str">
        <f aca="false">IF(OR(E3007="",E3007="!!!",F3007="NEW"),"",INDEX(J$1:J3006,SUMPRODUCT(MAX(ROW(E$1:E3006)*(E3007=E$1:E3006)))))</f>
        <v/>
      </c>
      <c r="L3007" s="16"/>
    </row>
    <row r="3008" customFormat="false" ht="12.75" hidden="false" customHeight="false" outlineLevel="0" collapsed="false">
      <c r="A3008" s="9" t="s">
        <v>362</v>
      </c>
      <c r="B3008" s="0" t="s">
        <v>18</v>
      </c>
      <c r="C3008" s="0" t="s">
        <v>96</v>
      </c>
      <c r="D3008" s="0" t="s">
        <v>31</v>
      </c>
      <c r="E3008" s="10" t="str">
        <f aca="false">IF(D3008="?OLD","!!!","")</f>
        <v>!!!</v>
      </c>
      <c r="F3008" s="11" t="str">
        <f aca="false">IF(OR(E3008="",E3008="!!!"),"",IF(NOT(ISNA(VLOOKUP(E3008,E$1:E3007,1,FALSE()))),"OLD",IF(AND(E3008&lt;&gt;"",E3008&lt;&gt;"!!!"),"NEW","")))</f>
        <v/>
      </c>
      <c r="G3008" s="12" t="str">
        <f aca="false">IF(OR(E3008="",E3008="!!!"),"",IF(OR(J3008=0,AND(J3008=1,K3008=1),AND(J3008=1,I3008="SBJ"),AND(J3008=1,I3008=0)),"?IN_FOCUS",IF(J3008&lt;=2,"?ACTIVATED",IF(J3008&lt;&gt;"","?FAMILIAR",IF(F3008="NEW",IF(ISNA(VLOOKUP(E3008,#REF!,1,FALSE())),"?TYPE_IDENTIFIABLE","?REFERENTIAL"),"_")))))</f>
        <v/>
      </c>
      <c r="H3008" s="13" t="str">
        <f aca="false">IF(J3008&lt;&gt;1,"",IF(I3008="SBJ","CB","?"))</f>
        <v/>
      </c>
      <c r="I3008" s="14" t="str">
        <f aca="false">IF(OR(E3008="",E3008="!!!",F3008="NEW"),"",INDEX(B$2:B3007,-1+SUMPRODUCT(MAX(ROW(E$2:E3007)*(E3008=E$2:E3007)))))</f>
        <v/>
      </c>
      <c r="J3008" s="15" t="str">
        <f aca="true">IF(OR(E3008="",E3008="!!!",F3008="NEW"),"",COUNTBLANK(OFFSET(A$1,,,SUMPRODUCT(MAX(ROW(E$2:E3008)*(E3008=E$2:E3008)))))-COUNTBLANK(OFFSET(A$1,,,SUMPRODUCT(MAX(ROW(E$1:E3007)*(E3008=E$1:E3007))))))</f>
        <v/>
      </c>
      <c r="K3008" s="15" t="str">
        <f aca="false">IF(OR(E3008="",E3008="!!!",F3008="NEW"),"",INDEX(J$1:J3007,SUMPRODUCT(MAX(ROW(E$1:E3007)*(E3008=E$1:E3007)))))</f>
        <v/>
      </c>
      <c r="L3008" s="16"/>
    </row>
    <row r="3009" customFormat="false" ht="12.75" hidden="false" customHeight="false" outlineLevel="0" collapsed="false">
      <c r="A3009" s="9" t="s">
        <v>48</v>
      </c>
      <c r="E3009" s="10" t="str">
        <f aca="false">IF(D3009="?OLD","!!!","")</f>
        <v/>
      </c>
      <c r="F3009" s="11" t="str">
        <f aca="false">IF(OR(E3009="",E3009="!!!"),"",IF(NOT(ISNA(VLOOKUP(E3009,E$1:E3008,1,FALSE()))),"OLD",IF(AND(E3009&lt;&gt;"",E3009&lt;&gt;"!!!"),"NEW","")))</f>
        <v/>
      </c>
      <c r="G3009" s="12" t="str">
        <f aca="false">IF(OR(E3009="",E3009="!!!"),"",IF(OR(J3009=0,AND(J3009=1,K3009=1),AND(J3009=1,I3009="SBJ"),AND(J3009=1,I3009=0)),"?IN_FOCUS",IF(J3009&lt;=2,"?ACTIVATED",IF(J3009&lt;&gt;"","?FAMILIAR",IF(F3009="NEW",IF(ISNA(VLOOKUP(E3009,#REF!,1,FALSE())),"?TYPE_IDENTIFIABLE","?REFERENTIAL"),"_")))))</f>
        <v/>
      </c>
      <c r="H3009" s="13" t="str">
        <f aca="false">IF(J3009&lt;&gt;1,"",IF(I3009="SBJ","CB","?"))</f>
        <v/>
      </c>
      <c r="I3009" s="14" t="str">
        <f aca="false">IF(OR(E3009="",E3009="!!!",F3009="NEW"),"",INDEX(B$2:B3008,-1+SUMPRODUCT(MAX(ROW(E$2:E3008)*(E3009=E$2:E3008)))))</f>
        <v/>
      </c>
      <c r="J3009" s="15" t="str">
        <f aca="true">IF(OR(E3009="",E3009="!!!",F3009="NEW"),"",COUNTBLANK(OFFSET(A$1,,,SUMPRODUCT(MAX(ROW(E$2:E3009)*(E3009=E$2:E3009)))))-COUNTBLANK(OFFSET(A$1,,,SUMPRODUCT(MAX(ROW(E$1:E3008)*(E3009=E$1:E3008))))))</f>
        <v/>
      </c>
      <c r="K3009" s="15" t="str">
        <f aca="false">IF(OR(E3009="",E3009="!!!",F3009="NEW"),"",INDEX(J$1:J3008,SUMPRODUCT(MAX(ROW(E$1:E3008)*(E3009=E$1:E3008)))))</f>
        <v/>
      </c>
      <c r="L3009" s="16"/>
    </row>
    <row r="3010" customFormat="false" ht="12.75" hidden="false" customHeight="false" outlineLevel="0" collapsed="false">
      <c r="E3010" s="10" t="str">
        <f aca="false">IF(D3010="?OLD","!!!","")</f>
        <v/>
      </c>
      <c r="F3010" s="11" t="str">
        <f aca="false">IF(OR(E3010="",E3010="!!!"),"",IF(NOT(ISNA(VLOOKUP(E3010,E$1:E3009,1,FALSE()))),"OLD",IF(AND(E3010&lt;&gt;"",E3010&lt;&gt;"!!!"),"NEW","")))</f>
        <v/>
      </c>
      <c r="G3010" s="12" t="str">
        <f aca="false">IF(OR(E3010="",E3010="!!!"),"",IF(OR(J3010=0,AND(J3010=1,K3010=1),AND(J3010=1,I3010="SBJ"),AND(J3010=1,I3010=0)),"?IN_FOCUS",IF(J3010&lt;=2,"?ACTIVATED",IF(J3010&lt;&gt;"","?FAMILIAR",IF(F3010="NEW",IF(ISNA(VLOOKUP(E3010,#REF!,1,FALSE())),"?TYPE_IDENTIFIABLE","?REFERENTIAL"),"_")))))</f>
        <v/>
      </c>
      <c r="H3010" s="13" t="str">
        <f aca="false">IF(J3010&lt;&gt;1,"",IF(I3010="SBJ","CB","?"))</f>
        <v/>
      </c>
      <c r="I3010" s="14" t="str">
        <f aca="false">IF(OR(E3010="",E3010="!!!",F3010="NEW"),"",INDEX(B$2:B3009,-1+SUMPRODUCT(MAX(ROW(E$2:E3009)*(E3010=E$2:E3009)))))</f>
        <v/>
      </c>
      <c r="J3010" s="15" t="str">
        <f aca="true">IF(OR(E3010="",E3010="!!!",F3010="NEW"),"",COUNTBLANK(OFFSET(A$1,,,SUMPRODUCT(MAX(ROW(E$2:E3010)*(E3010=E$2:E3010)))))-COUNTBLANK(OFFSET(A$1,,,SUMPRODUCT(MAX(ROW(E$1:E3009)*(E3010=E$1:E3009))))))</f>
        <v/>
      </c>
      <c r="K3010" s="15" t="str">
        <f aca="false">IF(OR(E3010="",E3010="!!!",F3010="NEW"),"",INDEX(J$1:J3009,SUMPRODUCT(MAX(ROW(E$1:E3009)*(E3010=E$1:E3009)))))</f>
        <v/>
      </c>
      <c r="L3010" s="16"/>
    </row>
    <row r="3011" customFormat="false" ht="12.75" hidden="false" customHeight="false" outlineLevel="0" collapsed="false">
      <c r="A3011" s="9" t="s">
        <v>85</v>
      </c>
      <c r="E3011" s="10" t="str">
        <f aca="false">IF(D3011="?OLD","!!!","")</f>
        <v/>
      </c>
      <c r="F3011" s="11" t="str">
        <f aca="false">IF(OR(E3011="",E3011="!!!"),"",IF(NOT(ISNA(VLOOKUP(E3011,E$1:E3010,1,FALSE()))),"OLD",IF(AND(E3011&lt;&gt;"",E3011&lt;&gt;"!!!"),"NEW","")))</f>
        <v/>
      </c>
      <c r="G3011" s="12" t="str">
        <f aca="false">IF(OR(E3011="",E3011="!!!"),"",IF(OR(J3011=0,AND(J3011=1,K3011=1),AND(J3011=1,I3011="SBJ"),AND(J3011=1,I3011=0)),"?IN_FOCUS",IF(J3011&lt;=2,"?ACTIVATED",IF(J3011&lt;&gt;"","?FAMILIAR",IF(F3011="NEW",IF(ISNA(VLOOKUP(E3011,#REF!,1,FALSE())),"?TYPE_IDENTIFIABLE","?REFERENTIAL"),"_")))))</f>
        <v/>
      </c>
      <c r="H3011" s="13" t="str">
        <f aca="false">IF(J3011&lt;&gt;1,"",IF(I3011="SBJ","CB","?"))</f>
        <v/>
      </c>
      <c r="I3011" s="14" t="str">
        <f aca="false">IF(OR(E3011="",E3011="!!!",F3011="NEW"),"",INDEX(B$2:B3010,-1+SUMPRODUCT(MAX(ROW(E$2:E3010)*(E3011=E$2:E3010)))))</f>
        <v/>
      </c>
      <c r="J3011" s="15" t="str">
        <f aca="true">IF(OR(E3011="",E3011="!!!",F3011="NEW"),"",COUNTBLANK(OFFSET(A$1,,,SUMPRODUCT(MAX(ROW(E$2:E3011)*(E3011=E$2:E3011)))))-COUNTBLANK(OFFSET(A$1,,,SUMPRODUCT(MAX(ROW(E$1:E3010)*(E3011=E$1:E3010))))))</f>
        <v/>
      </c>
      <c r="K3011" s="15" t="str">
        <f aca="false">IF(OR(E3011="",E3011="!!!",F3011="NEW"),"",INDEX(J$1:J3010,SUMPRODUCT(MAX(ROW(E$1:E3010)*(E3011=E$1:E3010)))))</f>
        <v/>
      </c>
      <c r="L3011" s="16"/>
    </row>
    <row r="3012" customFormat="false" ht="12.75" hidden="false" customHeight="false" outlineLevel="0" collapsed="false">
      <c r="A3012" s="9" t="s">
        <v>1056</v>
      </c>
      <c r="E3012" s="10" t="str">
        <f aca="false">IF(D3012="?OLD","!!!","")</f>
        <v/>
      </c>
      <c r="F3012" s="11" t="str">
        <f aca="false">IF(OR(E3012="",E3012="!!!"),"",IF(NOT(ISNA(VLOOKUP(E3012,E$1:E3011,1,FALSE()))),"OLD",IF(AND(E3012&lt;&gt;"",E3012&lt;&gt;"!!!"),"NEW","")))</f>
        <v/>
      </c>
      <c r="G3012" s="12" t="str">
        <f aca="false">IF(OR(E3012="",E3012="!!!"),"",IF(OR(J3012=0,AND(J3012=1,K3012=1),AND(J3012=1,I3012="SBJ"),AND(J3012=1,I3012=0)),"?IN_FOCUS",IF(J3012&lt;=2,"?ACTIVATED",IF(J3012&lt;&gt;"","?FAMILIAR",IF(F3012="NEW",IF(ISNA(VLOOKUP(E3012,#REF!,1,FALSE())),"?TYPE_IDENTIFIABLE","?REFERENTIAL"),"_")))))</f>
        <v/>
      </c>
      <c r="H3012" s="13" t="str">
        <f aca="false">IF(J3012&lt;&gt;1,"",IF(I3012="SBJ","CB","?"))</f>
        <v/>
      </c>
      <c r="I3012" s="14" t="str">
        <f aca="false">IF(OR(E3012="",E3012="!!!",F3012="NEW"),"",INDEX(B$2:B3011,-1+SUMPRODUCT(MAX(ROW(E$2:E3011)*(E3012=E$2:E3011)))))</f>
        <v/>
      </c>
      <c r="J3012" s="15" t="str">
        <f aca="true">IF(OR(E3012="",E3012="!!!",F3012="NEW"),"",COUNTBLANK(OFFSET(A$1,,,SUMPRODUCT(MAX(ROW(E$2:E3012)*(E3012=E$2:E3012)))))-COUNTBLANK(OFFSET(A$1,,,SUMPRODUCT(MAX(ROW(E$1:E3011)*(E3012=E$1:E3011))))))</f>
        <v/>
      </c>
      <c r="K3012" s="15" t="str">
        <f aca="false">IF(OR(E3012="",E3012="!!!",F3012="NEW"),"",INDEX(J$1:J3011,SUMPRODUCT(MAX(ROW(E$1:E3011)*(E3012=E$1:E3011)))))</f>
        <v/>
      </c>
      <c r="L3012" s="16"/>
    </row>
    <row r="3013" customFormat="false" ht="12.75" hidden="false" customHeight="false" outlineLevel="0" collapsed="false">
      <c r="A3013" s="9" t="s">
        <v>87</v>
      </c>
      <c r="E3013" s="10" t="str">
        <f aca="false">IF(D3013="?OLD","!!!","")</f>
        <v/>
      </c>
      <c r="F3013" s="11" t="str">
        <f aca="false">IF(OR(E3013="",E3013="!!!"),"",IF(NOT(ISNA(VLOOKUP(E3013,E$1:E3012,1,FALSE()))),"OLD",IF(AND(E3013&lt;&gt;"",E3013&lt;&gt;"!!!"),"NEW","")))</f>
        <v/>
      </c>
      <c r="G3013" s="12" t="str">
        <f aca="false">IF(OR(E3013="",E3013="!!!"),"",IF(OR(J3013=0,AND(J3013=1,K3013=1),AND(J3013=1,I3013="SBJ"),AND(J3013=1,I3013=0)),"?IN_FOCUS",IF(J3013&lt;=2,"?ACTIVATED",IF(J3013&lt;&gt;"","?FAMILIAR",IF(F3013="NEW",IF(ISNA(VLOOKUP(E3013,#REF!,1,FALSE())),"?TYPE_IDENTIFIABLE","?REFERENTIAL"),"_")))))</f>
        <v/>
      </c>
      <c r="H3013" s="13" t="str">
        <f aca="false">IF(J3013&lt;&gt;1,"",IF(I3013="SBJ","CB","?"))</f>
        <v/>
      </c>
      <c r="I3013" s="14" t="str">
        <f aca="false">IF(OR(E3013="",E3013="!!!",F3013="NEW"),"",INDEX(B$2:B3012,-1+SUMPRODUCT(MAX(ROW(E$2:E3012)*(E3013=E$2:E3012)))))</f>
        <v/>
      </c>
      <c r="J3013" s="15" t="str">
        <f aca="true">IF(OR(E3013="",E3013="!!!",F3013="NEW"),"",COUNTBLANK(OFFSET(A$1,,,SUMPRODUCT(MAX(ROW(E$2:E3013)*(E3013=E$2:E3013)))))-COUNTBLANK(OFFSET(A$1,,,SUMPRODUCT(MAX(ROW(E$1:E3012)*(E3013=E$1:E3012))))))</f>
        <v/>
      </c>
      <c r="K3013" s="15" t="str">
        <f aca="false">IF(OR(E3013="",E3013="!!!",F3013="NEW"),"",INDEX(J$1:J3012,SUMPRODUCT(MAX(ROW(E$1:E3012)*(E3013=E$1:E3012)))))</f>
        <v/>
      </c>
      <c r="L3013" s="16"/>
    </row>
    <row r="3014" customFormat="false" ht="12.75" hidden="false" customHeight="false" outlineLevel="0" collapsed="false">
      <c r="A3014" s="9" t="s">
        <v>712</v>
      </c>
      <c r="E3014" s="10" t="str">
        <f aca="false">IF(D3014="?OLD","!!!","")</f>
        <v/>
      </c>
      <c r="F3014" s="11" t="str">
        <f aca="false">IF(OR(E3014="",E3014="!!!"),"",IF(NOT(ISNA(VLOOKUP(E3014,E$1:E3013,1,FALSE()))),"OLD",IF(AND(E3014&lt;&gt;"",E3014&lt;&gt;"!!!"),"NEW","")))</f>
        <v/>
      </c>
      <c r="G3014" s="12" t="str">
        <f aca="false">IF(OR(E3014="",E3014="!!!"),"",IF(OR(J3014=0,AND(J3014=1,K3014=1),AND(J3014=1,I3014="SBJ"),AND(J3014=1,I3014=0)),"?IN_FOCUS",IF(J3014&lt;=2,"?ACTIVATED",IF(J3014&lt;&gt;"","?FAMILIAR",IF(F3014="NEW",IF(ISNA(VLOOKUP(E3014,#REF!,1,FALSE())),"?TYPE_IDENTIFIABLE","?REFERENTIAL"),"_")))))</f>
        <v/>
      </c>
      <c r="H3014" s="13" t="str">
        <f aca="false">IF(J3014&lt;&gt;1,"",IF(I3014="SBJ","CB","?"))</f>
        <v/>
      </c>
      <c r="I3014" s="14" t="str">
        <f aca="false">IF(OR(E3014="",E3014="!!!",F3014="NEW"),"",INDEX(B$2:B3013,-1+SUMPRODUCT(MAX(ROW(E$2:E3013)*(E3014=E$2:E3013)))))</f>
        <v/>
      </c>
      <c r="J3014" s="15" t="str">
        <f aca="true">IF(OR(E3014="",E3014="!!!",F3014="NEW"),"",COUNTBLANK(OFFSET(A$1,,,SUMPRODUCT(MAX(ROW(E$2:E3014)*(E3014=E$2:E3014)))))-COUNTBLANK(OFFSET(A$1,,,SUMPRODUCT(MAX(ROW(E$1:E3013)*(E3014=E$1:E3013))))))</f>
        <v/>
      </c>
      <c r="K3014" s="15" t="str">
        <f aca="false">IF(OR(E3014="",E3014="!!!",F3014="NEW"),"",INDEX(J$1:J3013,SUMPRODUCT(MAX(ROW(E$1:E3013)*(E3014=E$1:E3013)))))</f>
        <v/>
      </c>
      <c r="L3014" s="16"/>
    </row>
    <row r="3015" customFormat="false" ht="12.75" hidden="false" customHeight="false" outlineLevel="0" collapsed="false">
      <c r="A3015" s="9" t="s">
        <v>192</v>
      </c>
      <c r="E3015" s="10" t="str">
        <f aca="false">IF(D3015="?OLD","!!!","")</f>
        <v/>
      </c>
      <c r="F3015" s="11" t="str">
        <f aca="false">IF(OR(E3015="",E3015="!!!"),"",IF(NOT(ISNA(VLOOKUP(E3015,E$1:E3014,1,FALSE()))),"OLD",IF(AND(E3015&lt;&gt;"",E3015&lt;&gt;"!!!"),"NEW","")))</f>
        <v/>
      </c>
      <c r="G3015" s="12" t="str">
        <f aca="false">IF(OR(E3015="",E3015="!!!"),"",IF(OR(J3015=0,AND(J3015=1,K3015=1),AND(J3015=1,I3015="SBJ"),AND(J3015=1,I3015=0)),"?IN_FOCUS",IF(J3015&lt;=2,"?ACTIVATED",IF(J3015&lt;&gt;"","?FAMILIAR",IF(F3015="NEW",IF(ISNA(VLOOKUP(E3015,#REF!,1,FALSE())),"?TYPE_IDENTIFIABLE","?REFERENTIAL"),"_")))))</f>
        <v/>
      </c>
      <c r="H3015" s="13" t="str">
        <f aca="false">IF(J3015&lt;&gt;1,"",IF(I3015="SBJ","CB","?"))</f>
        <v/>
      </c>
      <c r="I3015" s="14" t="str">
        <f aca="false">IF(OR(E3015="",E3015="!!!",F3015="NEW"),"",INDEX(B$2:B3014,-1+SUMPRODUCT(MAX(ROW(E$2:E3014)*(E3015=E$2:E3014)))))</f>
        <v/>
      </c>
      <c r="J3015" s="15" t="str">
        <f aca="true">IF(OR(E3015="",E3015="!!!",F3015="NEW"),"",COUNTBLANK(OFFSET(A$1,,,SUMPRODUCT(MAX(ROW(E$2:E3015)*(E3015=E$2:E3015)))))-COUNTBLANK(OFFSET(A$1,,,SUMPRODUCT(MAX(ROW(E$1:E3014)*(E3015=E$1:E3014))))))</f>
        <v/>
      </c>
      <c r="K3015" s="15" t="str">
        <f aca="false">IF(OR(E3015="",E3015="!!!",F3015="NEW"),"",INDEX(J$1:J3014,SUMPRODUCT(MAX(ROW(E$1:E3014)*(E3015=E$1:E3014)))))</f>
        <v/>
      </c>
      <c r="L3015" s="16"/>
    </row>
    <row r="3016" customFormat="false" ht="12.75" hidden="false" customHeight="false" outlineLevel="0" collapsed="false">
      <c r="A3016" s="9" t="s">
        <v>1057</v>
      </c>
      <c r="E3016" s="10" t="str">
        <f aca="false">IF(D3016="?OLD","!!!","")</f>
        <v/>
      </c>
      <c r="F3016" s="11" t="str">
        <f aca="false">IF(OR(E3016="",E3016="!!!"),"",IF(NOT(ISNA(VLOOKUP(E3016,E$1:E3015,1,FALSE()))),"OLD",IF(AND(E3016&lt;&gt;"",E3016&lt;&gt;"!!!"),"NEW","")))</f>
        <v/>
      </c>
      <c r="G3016" s="12" t="str">
        <f aca="false">IF(OR(E3016="",E3016="!!!"),"",IF(OR(J3016=0,AND(J3016=1,K3016=1),AND(J3016=1,I3016="SBJ"),AND(J3016=1,I3016=0)),"?IN_FOCUS",IF(J3016&lt;=2,"?ACTIVATED",IF(J3016&lt;&gt;"","?FAMILIAR",IF(F3016="NEW",IF(ISNA(VLOOKUP(E3016,#REF!,1,FALSE())),"?TYPE_IDENTIFIABLE","?REFERENTIAL"),"_")))))</f>
        <v/>
      </c>
      <c r="H3016" s="13" t="str">
        <f aca="false">IF(J3016&lt;&gt;1,"",IF(I3016="SBJ","CB","?"))</f>
        <v/>
      </c>
      <c r="I3016" s="14" t="str">
        <f aca="false">IF(OR(E3016="",E3016="!!!",F3016="NEW"),"",INDEX(B$2:B3015,-1+SUMPRODUCT(MAX(ROW(E$2:E3015)*(E3016=E$2:E3015)))))</f>
        <v/>
      </c>
      <c r="J3016" s="15" t="str">
        <f aca="true">IF(OR(E3016="",E3016="!!!",F3016="NEW"),"",COUNTBLANK(OFFSET(A$1,,,SUMPRODUCT(MAX(ROW(E$2:E3016)*(E3016=E$2:E3016)))))-COUNTBLANK(OFFSET(A$1,,,SUMPRODUCT(MAX(ROW(E$1:E3015)*(E3016=E$1:E3015))))))</f>
        <v/>
      </c>
      <c r="K3016" s="15" t="str">
        <f aca="false">IF(OR(E3016="",E3016="!!!",F3016="NEW"),"",INDEX(J$1:J3015,SUMPRODUCT(MAX(ROW(E$1:E3015)*(E3016=E$1:E3015)))))</f>
        <v/>
      </c>
      <c r="L3016" s="16"/>
    </row>
    <row r="3017" customFormat="false" ht="12.75" hidden="false" customHeight="false" outlineLevel="0" collapsed="false">
      <c r="A3017" s="9" t="s">
        <v>255</v>
      </c>
      <c r="B3017" s="0" t="s">
        <v>29</v>
      </c>
      <c r="C3017" s="0" t="s">
        <v>30</v>
      </c>
      <c r="D3017" s="0" t="s">
        <v>31</v>
      </c>
      <c r="E3017" s="10" t="str">
        <f aca="false">IF(D3017="?OLD","!!!","")</f>
        <v>!!!</v>
      </c>
      <c r="F3017" s="11" t="str">
        <f aca="false">IF(OR(E3017="",E3017="!!!"),"",IF(NOT(ISNA(VLOOKUP(E3017,E$1:E3016,1,FALSE()))),"OLD",IF(AND(E3017&lt;&gt;"",E3017&lt;&gt;"!!!"),"NEW","")))</f>
        <v/>
      </c>
      <c r="G3017" s="12" t="str">
        <f aca="false">IF(OR(E3017="",E3017="!!!"),"",IF(OR(J3017=0,AND(J3017=1,K3017=1),AND(J3017=1,I3017="SBJ"),AND(J3017=1,I3017=0)),"?IN_FOCUS",IF(J3017&lt;=2,"?ACTIVATED",IF(J3017&lt;&gt;"","?FAMILIAR",IF(F3017="NEW",IF(ISNA(VLOOKUP(E3017,#REF!,1,FALSE())),"?TYPE_IDENTIFIABLE","?REFERENTIAL"),"_")))))</f>
        <v/>
      </c>
      <c r="H3017" s="13" t="str">
        <f aca="false">IF(J3017&lt;&gt;1,"",IF(I3017="SBJ","CB","?"))</f>
        <v/>
      </c>
      <c r="I3017" s="14" t="str">
        <f aca="false">IF(OR(E3017="",E3017="!!!",F3017="NEW"),"",INDEX(B$2:B3016,-1+SUMPRODUCT(MAX(ROW(E$2:E3016)*(E3017=E$2:E3016)))))</f>
        <v/>
      </c>
      <c r="J3017" s="15" t="str">
        <f aca="true">IF(OR(E3017="",E3017="!!!",F3017="NEW"),"",COUNTBLANK(OFFSET(A$1,,,SUMPRODUCT(MAX(ROW(E$2:E3017)*(E3017=E$2:E3017)))))-COUNTBLANK(OFFSET(A$1,,,SUMPRODUCT(MAX(ROW(E$1:E3016)*(E3017=E$1:E3016))))))</f>
        <v/>
      </c>
      <c r="K3017" s="15" t="str">
        <f aca="false">IF(OR(E3017="",E3017="!!!",F3017="NEW"),"",INDEX(J$1:J3016,SUMPRODUCT(MAX(ROW(E$1:E3016)*(E3017=E$1:E3016)))))</f>
        <v/>
      </c>
      <c r="L3017" s="16"/>
    </row>
    <row r="3018" customFormat="false" ht="12.75" hidden="false" customHeight="false" outlineLevel="0" collapsed="false">
      <c r="A3018" s="9" t="s">
        <v>48</v>
      </c>
      <c r="E3018" s="10" t="str">
        <f aca="false">IF(D3018="?OLD","!!!","")</f>
        <v/>
      </c>
      <c r="F3018" s="11" t="str">
        <f aca="false">IF(OR(E3018="",E3018="!!!"),"",IF(NOT(ISNA(VLOOKUP(E3018,E$1:E3017,1,FALSE()))),"OLD",IF(AND(E3018&lt;&gt;"",E3018&lt;&gt;"!!!"),"NEW","")))</f>
        <v/>
      </c>
      <c r="G3018" s="12" t="str">
        <f aca="false">IF(OR(E3018="",E3018="!!!"),"",IF(OR(J3018=0,AND(J3018=1,K3018=1),AND(J3018=1,I3018="SBJ"),AND(J3018=1,I3018=0)),"?IN_FOCUS",IF(J3018&lt;=2,"?ACTIVATED",IF(J3018&lt;&gt;"","?FAMILIAR",IF(F3018="NEW",IF(ISNA(VLOOKUP(E3018,#REF!,1,FALSE())),"?TYPE_IDENTIFIABLE","?REFERENTIAL"),"_")))))</f>
        <v/>
      </c>
      <c r="H3018" s="13" t="str">
        <f aca="false">IF(J3018&lt;&gt;1,"",IF(I3018="SBJ","CB","?"))</f>
        <v/>
      </c>
      <c r="I3018" s="14" t="str">
        <f aca="false">IF(OR(E3018="",E3018="!!!",F3018="NEW"),"",INDEX(B$2:B3017,-1+SUMPRODUCT(MAX(ROW(E$2:E3017)*(E3018=E$2:E3017)))))</f>
        <v/>
      </c>
      <c r="J3018" s="15" t="str">
        <f aca="true">IF(OR(E3018="",E3018="!!!",F3018="NEW"),"",COUNTBLANK(OFFSET(A$1,,,SUMPRODUCT(MAX(ROW(E$2:E3018)*(E3018=E$2:E3018)))))-COUNTBLANK(OFFSET(A$1,,,SUMPRODUCT(MAX(ROW(E$1:E3017)*(E3018=E$1:E3017))))))</f>
        <v/>
      </c>
      <c r="K3018" s="15" t="str">
        <f aca="false">IF(OR(E3018="",E3018="!!!",F3018="NEW"),"",INDEX(J$1:J3017,SUMPRODUCT(MAX(ROW(E$1:E3017)*(E3018=E$1:E3017)))))</f>
        <v/>
      </c>
      <c r="L3018" s="16"/>
    </row>
    <row r="3019" customFormat="false" ht="12.75" hidden="false" customHeight="false" outlineLevel="0" collapsed="false">
      <c r="A3019" s="9" t="s">
        <v>87</v>
      </c>
      <c r="E3019" s="10" t="str">
        <f aca="false">IF(D3019="?OLD","!!!","")</f>
        <v/>
      </c>
      <c r="F3019" s="11" t="str">
        <f aca="false">IF(OR(E3019="",E3019="!!!"),"",IF(NOT(ISNA(VLOOKUP(E3019,E$1:E3018,1,FALSE()))),"OLD",IF(AND(E3019&lt;&gt;"",E3019&lt;&gt;"!!!"),"NEW","")))</f>
        <v/>
      </c>
      <c r="G3019" s="12" t="str">
        <f aca="false">IF(OR(E3019="",E3019="!!!"),"",IF(OR(J3019=0,AND(J3019=1,K3019=1),AND(J3019=1,I3019="SBJ"),AND(J3019=1,I3019=0)),"?IN_FOCUS",IF(J3019&lt;=2,"?ACTIVATED",IF(J3019&lt;&gt;"","?FAMILIAR",IF(F3019="NEW",IF(ISNA(VLOOKUP(E3019,#REF!,1,FALSE())),"?TYPE_IDENTIFIABLE","?REFERENTIAL"),"_")))))</f>
        <v/>
      </c>
      <c r="H3019" s="13" t="str">
        <f aca="false">IF(J3019&lt;&gt;1,"",IF(I3019="SBJ","CB","?"))</f>
        <v/>
      </c>
      <c r="I3019" s="14" t="str">
        <f aca="false">IF(OR(E3019="",E3019="!!!",F3019="NEW"),"",INDEX(B$2:B3018,-1+SUMPRODUCT(MAX(ROW(E$2:E3018)*(E3019=E$2:E3018)))))</f>
        <v/>
      </c>
      <c r="J3019" s="15" t="str">
        <f aca="true">IF(OR(E3019="",E3019="!!!",F3019="NEW"),"",COUNTBLANK(OFFSET(A$1,,,SUMPRODUCT(MAX(ROW(E$2:E3019)*(E3019=E$2:E3019)))))-COUNTBLANK(OFFSET(A$1,,,SUMPRODUCT(MAX(ROW(E$1:E3018)*(E3019=E$1:E3018))))))</f>
        <v/>
      </c>
      <c r="K3019" s="15" t="str">
        <f aca="false">IF(OR(E3019="",E3019="!!!",F3019="NEW"),"",INDEX(J$1:J3018,SUMPRODUCT(MAX(ROW(E$1:E3018)*(E3019=E$1:E3018)))))</f>
        <v/>
      </c>
      <c r="L3019" s="16"/>
    </row>
    <row r="3020" customFormat="false" ht="12.75" hidden="false" customHeight="false" outlineLevel="0" collapsed="false">
      <c r="E3020" s="10" t="str">
        <f aca="false">IF(D3020="?OLD","!!!","")</f>
        <v/>
      </c>
      <c r="F3020" s="11" t="str">
        <f aca="false">IF(OR(E3020="",E3020="!!!"),"",IF(NOT(ISNA(VLOOKUP(E3020,E$1:E3019,1,FALSE()))),"OLD",IF(AND(E3020&lt;&gt;"",E3020&lt;&gt;"!!!"),"NEW","")))</f>
        <v/>
      </c>
      <c r="G3020" s="12" t="str">
        <f aca="false">IF(OR(E3020="",E3020="!!!"),"",IF(OR(J3020=0,AND(J3020=1,K3020=1),AND(J3020=1,I3020="SBJ"),AND(J3020=1,I3020=0)),"?IN_FOCUS",IF(J3020&lt;=2,"?ACTIVATED",IF(J3020&lt;&gt;"","?FAMILIAR",IF(F3020="NEW",IF(ISNA(VLOOKUP(E3020,#REF!,1,FALSE())),"?TYPE_IDENTIFIABLE","?REFERENTIAL"),"_")))))</f>
        <v/>
      </c>
      <c r="H3020" s="13" t="str">
        <f aca="false">IF(J3020&lt;&gt;1,"",IF(I3020="SBJ","CB","?"))</f>
        <v/>
      </c>
      <c r="I3020" s="14" t="str">
        <f aca="false">IF(OR(E3020="",E3020="!!!",F3020="NEW"),"",INDEX(B$2:B3019,-1+SUMPRODUCT(MAX(ROW(E$2:E3019)*(E3020=E$2:E3019)))))</f>
        <v/>
      </c>
      <c r="J3020" s="15" t="str">
        <f aca="true">IF(OR(E3020="",E3020="!!!",F3020="NEW"),"",COUNTBLANK(OFFSET(A$1,,,SUMPRODUCT(MAX(ROW(E$2:E3020)*(E3020=E$2:E3020)))))-COUNTBLANK(OFFSET(A$1,,,SUMPRODUCT(MAX(ROW(E$1:E3019)*(E3020=E$1:E3019))))))</f>
        <v/>
      </c>
      <c r="K3020" s="15" t="str">
        <f aca="false">IF(OR(E3020="",E3020="!!!",F3020="NEW"),"",INDEX(J$1:J3019,SUMPRODUCT(MAX(ROW(E$1:E3019)*(E3020=E$1:E3019)))))</f>
        <v/>
      </c>
      <c r="L3020" s="16"/>
    </row>
    <row r="3021" customFormat="false" ht="12.75" hidden="false" customHeight="false" outlineLevel="0" collapsed="false">
      <c r="A3021" s="9" t="s">
        <v>85</v>
      </c>
      <c r="E3021" s="10" t="str">
        <f aca="false">IF(D3021="?OLD","!!!","")</f>
        <v/>
      </c>
      <c r="F3021" s="11" t="str">
        <f aca="false">IF(OR(E3021="",E3021="!!!"),"",IF(NOT(ISNA(VLOOKUP(E3021,E$1:E3020,1,FALSE()))),"OLD",IF(AND(E3021&lt;&gt;"",E3021&lt;&gt;"!!!"),"NEW","")))</f>
        <v/>
      </c>
      <c r="G3021" s="12" t="str">
        <f aca="false">IF(OR(E3021="",E3021="!!!"),"",IF(OR(J3021=0,AND(J3021=1,K3021=1),AND(J3021=1,I3021="SBJ"),AND(J3021=1,I3021=0)),"?IN_FOCUS",IF(J3021&lt;=2,"?ACTIVATED",IF(J3021&lt;&gt;"","?FAMILIAR",IF(F3021="NEW",IF(ISNA(VLOOKUP(E3021,#REF!,1,FALSE())),"?TYPE_IDENTIFIABLE","?REFERENTIAL"),"_")))))</f>
        <v/>
      </c>
      <c r="H3021" s="13" t="str">
        <f aca="false">IF(J3021&lt;&gt;1,"",IF(I3021="SBJ","CB","?"))</f>
        <v/>
      </c>
      <c r="I3021" s="14" t="str">
        <f aca="false">IF(OR(E3021="",E3021="!!!",F3021="NEW"),"",INDEX(B$2:B3020,-1+SUMPRODUCT(MAX(ROW(E$2:E3020)*(E3021=E$2:E3020)))))</f>
        <v/>
      </c>
      <c r="J3021" s="15" t="str">
        <f aca="true">IF(OR(E3021="",E3021="!!!",F3021="NEW"),"",COUNTBLANK(OFFSET(A$1,,,SUMPRODUCT(MAX(ROW(E$2:E3021)*(E3021=E$2:E3021)))))-COUNTBLANK(OFFSET(A$1,,,SUMPRODUCT(MAX(ROW(E$1:E3020)*(E3021=E$1:E3020))))))</f>
        <v/>
      </c>
      <c r="K3021" s="15" t="str">
        <f aca="false">IF(OR(E3021="",E3021="!!!",F3021="NEW"),"",INDEX(J$1:J3020,SUMPRODUCT(MAX(ROW(E$1:E3020)*(E3021=E$1:E3020)))))</f>
        <v/>
      </c>
      <c r="L3021" s="16"/>
    </row>
    <row r="3022" customFormat="false" ht="12.75" hidden="false" customHeight="false" outlineLevel="0" collapsed="false">
      <c r="A3022" s="9" t="s">
        <v>1058</v>
      </c>
      <c r="E3022" s="10" t="str">
        <f aca="false">IF(D3022="?OLD","!!!","")</f>
        <v/>
      </c>
      <c r="F3022" s="11" t="str">
        <f aca="false">IF(OR(E3022="",E3022="!!!"),"",IF(NOT(ISNA(VLOOKUP(E3022,E$1:E3021,1,FALSE()))),"OLD",IF(AND(E3022&lt;&gt;"",E3022&lt;&gt;"!!!"),"NEW","")))</f>
        <v/>
      </c>
      <c r="G3022" s="12" t="str">
        <f aca="false">IF(OR(E3022="",E3022="!!!"),"",IF(OR(J3022=0,AND(J3022=1,K3022=1),AND(J3022=1,I3022="SBJ"),AND(J3022=1,I3022=0)),"?IN_FOCUS",IF(J3022&lt;=2,"?ACTIVATED",IF(J3022&lt;&gt;"","?FAMILIAR",IF(F3022="NEW",IF(ISNA(VLOOKUP(E3022,#REF!,1,FALSE())),"?TYPE_IDENTIFIABLE","?REFERENTIAL"),"_")))))</f>
        <v/>
      </c>
      <c r="H3022" s="13" t="str">
        <f aca="false">IF(J3022&lt;&gt;1,"",IF(I3022="SBJ","CB","?"))</f>
        <v/>
      </c>
      <c r="I3022" s="14" t="str">
        <f aca="false">IF(OR(E3022="",E3022="!!!",F3022="NEW"),"",INDEX(B$2:B3021,-1+SUMPRODUCT(MAX(ROW(E$2:E3021)*(E3022=E$2:E3021)))))</f>
        <v/>
      </c>
      <c r="J3022" s="15" t="str">
        <f aca="true">IF(OR(E3022="",E3022="!!!",F3022="NEW"),"",COUNTBLANK(OFFSET(A$1,,,SUMPRODUCT(MAX(ROW(E$2:E3022)*(E3022=E$2:E3022)))))-COUNTBLANK(OFFSET(A$1,,,SUMPRODUCT(MAX(ROW(E$1:E3021)*(E3022=E$1:E3021))))))</f>
        <v/>
      </c>
      <c r="K3022" s="15" t="str">
        <f aca="false">IF(OR(E3022="",E3022="!!!",F3022="NEW"),"",INDEX(J$1:J3021,SUMPRODUCT(MAX(ROW(E$1:E3021)*(E3022=E$1:E3021)))))</f>
        <v/>
      </c>
      <c r="L3022" s="16"/>
    </row>
    <row r="3023" customFormat="false" ht="12.75" hidden="false" customHeight="false" outlineLevel="0" collapsed="false">
      <c r="A3023" s="9" t="s">
        <v>87</v>
      </c>
      <c r="E3023" s="10" t="str">
        <f aca="false">IF(D3023="?OLD","!!!","")</f>
        <v/>
      </c>
      <c r="F3023" s="11" t="str">
        <f aca="false">IF(OR(E3023="",E3023="!!!"),"",IF(NOT(ISNA(VLOOKUP(E3023,E$1:E3022,1,FALSE()))),"OLD",IF(AND(E3023&lt;&gt;"",E3023&lt;&gt;"!!!"),"NEW","")))</f>
        <v/>
      </c>
      <c r="G3023" s="12" t="str">
        <f aca="false">IF(OR(E3023="",E3023="!!!"),"",IF(OR(J3023=0,AND(J3023=1,K3023=1),AND(J3023=1,I3023="SBJ"),AND(J3023=1,I3023=0)),"?IN_FOCUS",IF(J3023&lt;=2,"?ACTIVATED",IF(J3023&lt;&gt;"","?FAMILIAR",IF(F3023="NEW",IF(ISNA(VLOOKUP(E3023,#REF!,1,FALSE())),"?TYPE_IDENTIFIABLE","?REFERENTIAL"),"_")))))</f>
        <v/>
      </c>
      <c r="H3023" s="13" t="str">
        <f aca="false">IF(J3023&lt;&gt;1,"",IF(I3023="SBJ","CB","?"))</f>
        <v/>
      </c>
      <c r="I3023" s="14" t="str">
        <f aca="false">IF(OR(E3023="",E3023="!!!",F3023="NEW"),"",INDEX(B$2:B3022,-1+SUMPRODUCT(MAX(ROW(E$2:E3022)*(E3023=E$2:E3022)))))</f>
        <v/>
      </c>
      <c r="J3023" s="15" t="str">
        <f aca="true">IF(OR(E3023="",E3023="!!!",F3023="NEW"),"",COUNTBLANK(OFFSET(A$1,,,SUMPRODUCT(MAX(ROW(E$2:E3023)*(E3023=E$2:E3023)))))-COUNTBLANK(OFFSET(A$1,,,SUMPRODUCT(MAX(ROW(E$1:E3022)*(E3023=E$1:E3022))))))</f>
        <v/>
      </c>
      <c r="K3023" s="15" t="str">
        <f aca="false">IF(OR(E3023="",E3023="!!!",F3023="NEW"),"",INDEX(J$1:J3022,SUMPRODUCT(MAX(ROW(E$1:E3022)*(E3023=E$1:E3022)))))</f>
        <v/>
      </c>
      <c r="L3023" s="16"/>
    </row>
    <row r="3024" customFormat="false" ht="12.75" hidden="false" customHeight="false" outlineLevel="0" collapsed="false">
      <c r="A3024" s="9" t="s">
        <v>1059</v>
      </c>
      <c r="E3024" s="10" t="str">
        <f aca="false">IF(D3024="?OLD","!!!","")</f>
        <v/>
      </c>
      <c r="F3024" s="11" t="str">
        <f aca="false">IF(OR(E3024="",E3024="!!!"),"",IF(NOT(ISNA(VLOOKUP(E3024,E$1:E3023,1,FALSE()))),"OLD",IF(AND(E3024&lt;&gt;"",E3024&lt;&gt;"!!!"),"NEW","")))</f>
        <v/>
      </c>
      <c r="G3024" s="12" t="str">
        <f aca="false">IF(OR(E3024="",E3024="!!!"),"",IF(OR(J3024=0,AND(J3024=1,K3024=1),AND(J3024=1,I3024="SBJ"),AND(J3024=1,I3024=0)),"?IN_FOCUS",IF(J3024&lt;=2,"?ACTIVATED",IF(J3024&lt;&gt;"","?FAMILIAR",IF(F3024="NEW",IF(ISNA(VLOOKUP(E3024,#REF!,1,FALSE())),"?TYPE_IDENTIFIABLE","?REFERENTIAL"),"_")))))</f>
        <v/>
      </c>
      <c r="H3024" s="13" t="str">
        <f aca="false">IF(J3024&lt;&gt;1,"",IF(I3024="SBJ","CB","?"))</f>
        <v/>
      </c>
      <c r="I3024" s="14" t="str">
        <f aca="false">IF(OR(E3024="",E3024="!!!",F3024="NEW"),"",INDEX(B$2:B3023,-1+SUMPRODUCT(MAX(ROW(E$2:E3023)*(E3024=E$2:E3023)))))</f>
        <v/>
      </c>
      <c r="J3024" s="15" t="str">
        <f aca="true">IF(OR(E3024="",E3024="!!!",F3024="NEW"),"",COUNTBLANK(OFFSET(A$1,,,SUMPRODUCT(MAX(ROW(E$2:E3024)*(E3024=E$2:E3024)))))-COUNTBLANK(OFFSET(A$1,,,SUMPRODUCT(MAX(ROW(E$1:E3023)*(E3024=E$1:E3023))))))</f>
        <v/>
      </c>
      <c r="K3024" s="15" t="str">
        <f aca="false">IF(OR(E3024="",E3024="!!!",F3024="NEW"),"",INDEX(J$1:J3023,SUMPRODUCT(MAX(ROW(E$1:E3023)*(E3024=E$1:E3023)))))</f>
        <v/>
      </c>
      <c r="L3024" s="16"/>
    </row>
    <row r="3025" customFormat="false" ht="12.75" hidden="false" customHeight="false" outlineLevel="0" collapsed="false">
      <c r="A3025" s="9" t="s">
        <v>39</v>
      </c>
      <c r="E3025" s="10" t="str">
        <f aca="false">IF(D3025="?OLD","!!!","")</f>
        <v/>
      </c>
      <c r="F3025" s="11" t="str">
        <f aca="false">IF(OR(E3025="",E3025="!!!"),"",IF(NOT(ISNA(VLOOKUP(E3025,E$1:E3024,1,FALSE()))),"OLD",IF(AND(E3025&lt;&gt;"",E3025&lt;&gt;"!!!"),"NEW","")))</f>
        <v/>
      </c>
      <c r="G3025" s="12" t="str">
        <f aca="false">IF(OR(E3025="",E3025="!!!"),"",IF(OR(J3025=0,AND(J3025=1,K3025=1),AND(J3025=1,I3025="SBJ"),AND(J3025=1,I3025=0)),"?IN_FOCUS",IF(J3025&lt;=2,"?ACTIVATED",IF(J3025&lt;&gt;"","?FAMILIAR",IF(F3025="NEW",IF(ISNA(VLOOKUP(E3025,#REF!,1,FALSE())),"?TYPE_IDENTIFIABLE","?REFERENTIAL"),"_")))))</f>
        <v/>
      </c>
      <c r="H3025" s="13" t="str">
        <f aca="false">IF(J3025&lt;&gt;1,"",IF(I3025="SBJ","CB","?"))</f>
        <v/>
      </c>
      <c r="I3025" s="14" t="str">
        <f aca="false">IF(OR(E3025="",E3025="!!!",F3025="NEW"),"",INDEX(B$2:B3024,-1+SUMPRODUCT(MAX(ROW(E$2:E3024)*(E3025=E$2:E3024)))))</f>
        <v/>
      </c>
      <c r="J3025" s="15" t="str">
        <f aca="true">IF(OR(E3025="",E3025="!!!",F3025="NEW"),"",COUNTBLANK(OFFSET(A$1,,,SUMPRODUCT(MAX(ROW(E$2:E3025)*(E3025=E$2:E3025)))))-COUNTBLANK(OFFSET(A$1,,,SUMPRODUCT(MAX(ROW(E$1:E3024)*(E3025=E$1:E3024))))))</f>
        <v/>
      </c>
      <c r="K3025" s="15" t="str">
        <f aca="false">IF(OR(E3025="",E3025="!!!",F3025="NEW"),"",INDEX(J$1:J3024,SUMPRODUCT(MAX(ROW(E$1:E3024)*(E3025=E$1:E3024)))))</f>
        <v/>
      </c>
      <c r="L3025" s="16"/>
    </row>
    <row r="3026" customFormat="false" ht="12.75" hidden="false" customHeight="false" outlineLevel="0" collapsed="false">
      <c r="A3026" s="9" t="s">
        <v>184</v>
      </c>
      <c r="B3026" s="0" t="s">
        <v>38</v>
      </c>
      <c r="C3026" s="0" t="s">
        <v>26</v>
      </c>
      <c r="E3026" s="10" t="str">
        <f aca="false">IF(D3026="?OLD","!!!","")</f>
        <v/>
      </c>
      <c r="F3026" s="11" t="str">
        <f aca="false">IF(OR(E3026="",E3026="!!!"),"",IF(NOT(ISNA(VLOOKUP(E3026,E$1:E3025,1,FALSE()))),"OLD",IF(AND(E3026&lt;&gt;"",E3026&lt;&gt;"!!!"),"NEW","")))</f>
        <v/>
      </c>
      <c r="G3026" s="12" t="str">
        <f aca="false">IF(OR(E3026="",E3026="!!!"),"",IF(OR(J3026=0,AND(J3026=1,K3026=1),AND(J3026=1,I3026="SBJ"),AND(J3026=1,I3026=0)),"?IN_FOCUS",IF(J3026&lt;=2,"?ACTIVATED",IF(J3026&lt;&gt;"","?FAMILIAR",IF(F3026="NEW",IF(ISNA(VLOOKUP(E3026,#REF!,1,FALSE())),"?TYPE_IDENTIFIABLE","?REFERENTIAL"),"_")))))</f>
        <v/>
      </c>
      <c r="H3026" s="13" t="str">
        <f aca="false">IF(J3026&lt;&gt;1,"",IF(I3026="SBJ","CB","?"))</f>
        <v/>
      </c>
      <c r="I3026" s="14" t="str">
        <f aca="false">IF(OR(E3026="",E3026="!!!",F3026="NEW"),"",INDEX(B$2:B3025,-1+SUMPRODUCT(MAX(ROW(E$2:E3025)*(E3026=E$2:E3025)))))</f>
        <v/>
      </c>
      <c r="J3026" s="15" t="str">
        <f aca="true">IF(OR(E3026="",E3026="!!!",F3026="NEW"),"",COUNTBLANK(OFFSET(A$1,,,SUMPRODUCT(MAX(ROW(E$2:E3026)*(E3026=E$2:E3026)))))-COUNTBLANK(OFFSET(A$1,,,SUMPRODUCT(MAX(ROW(E$1:E3025)*(E3026=E$1:E3025))))))</f>
        <v/>
      </c>
      <c r="K3026" s="15" t="str">
        <f aca="false">IF(OR(E3026="",E3026="!!!",F3026="NEW"),"",INDEX(J$1:J3025,SUMPRODUCT(MAX(ROW(E$1:E3025)*(E3026=E$1:E3025)))))</f>
        <v/>
      </c>
      <c r="L3026" s="16"/>
    </row>
    <row r="3027" customFormat="false" ht="12.75" hidden="false" customHeight="false" outlineLevel="0" collapsed="false">
      <c r="A3027" s="9" t="s">
        <v>280</v>
      </c>
      <c r="E3027" s="10" t="str">
        <f aca="false">IF(D3027="?OLD","!!!","")</f>
        <v/>
      </c>
      <c r="F3027" s="11" t="str">
        <f aca="false">IF(OR(E3027="",E3027="!!!"),"",IF(NOT(ISNA(VLOOKUP(E3027,E$1:E3026,1,FALSE()))),"OLD",IF(AND(E3027&lt;&gt;"",E3027&lt;&gt;"!!!"),"NEW","")))</f>
        <v/>
      </c>
      <c r="G3027" s="12" t="str">
        <f aca="false">IF(OR(E3027="",E3027="!!!"),"",IF(OR(J3027=0,AND(J3027=1,K3027=1),AND(J3027=1,I3027="SBJ"),AND(J3027=1,I3027=0)),"?IN_FOCUS",IF(J3027&lt;=2,"?ACTIVATED",IF(J3027&lt;&gt;"","?FAMILIAR",IF(F3027="NEW",IF(ISNA(VLOOKUP(E3027,#REF!,1,FALSE())),"?TYPE_IDENTIFIABLE","?REFERENTIAL"),"_")))))</f>
        <v/>
      </c>
      <c r="H3027" s="13" t="str">
        <f aca="false">IF(J3027&lt;&gt;1,"",IF(I3027="SBJ","CB","?"))</f>
        <v/>
      </c>
      <c r="I3027" s="14" t="str">
        <f aca="false">IF(OR(E3027="",E3027="!!!",F3027="NEW"),"",INDEX(B$2:B3026,-1+SUMPRODUCT(MAX(ROW(E$2:E3026)*(E3027=E$2:E3026)))))</f>
        <v/>
      </c>
      <c r="J3027" s="15" t="str">
        <f aca="true">IF(OR(E3027="",E3027="!!!",F3027="NEW"),"",COUNTBLANK(OFFSET(A$1,,,SUMPRODUCT(MAX(ROW(E$2:E3027)*(E3027=E$2:E3027)))))-COUNTBLANK(OFFSET(A$1,,,SUMPRODUCT(MAX(ROW(E$1:E3026)*(E3027=E$1:E3026))))))</f>
        <v/>
      </c>
      <c r="K3027" s="15" t="str">
        <f aca="false">IF(OR(E3027="",E3027="!!!",F3027="NEW"),"",INDEX(J$1:J3026,SUMPRODUCT(MAX(ROW(E$1:E3026)*(E3027=E$1:E3026)))))</f>
        <v/>
      </c>
      <c r="L3027" s="16"/>
    </row>
    <row r="3028" customFormat="false" ht="12.75" hidden="false" customHeight="false" outlineLevel="0" collapsed="false">
      <c r="A3028" s="9" t="s">
        <v>98</v>
      </c>
      <c r="B3028" s="0" t="s">
        <v>91</v>
      </c>
      <c r="C3028" s="0" t="s">
        <v>30</v>
      </c>
      <c r="D3028" s="0" t="s">
        <v>31</v>
      </c>
      <c r="E3028" s="10" t="str">
        <f aca="false">IF(D3028="?OLD","!!!","")</f>
        <v>!!!</v>
      </c>
      <c r="F3028" s="11" t="str">
        <f aca="false">IF(OR(E3028="",E3028="!!!"),"",IF(NOT(ISNA(VLOOKUP(E3028,E$1:E3027,1,FALSE()))),"OLD",IF(AND(E3028&lt;&gt;"",E3028&lt;&gt;"!!!"),"NEW","")))</f>
        <v/>
      </c>
      <c r="G3028" s="12" t="str">
        <f aca="false">IF(OR(E3028="",E3028="!!!"),"",IF(OR(J3028=0,AND(J3028=1,K3028=1),AND(J3028=1,I3028="SBJ"),AND(J3028=1,I3028=0)),"?IN_FOCUS",IF(J3028&lt;=2,"?ACTIVATED",IF(J3028&lt;&gt;"","?FAMILIAR",IF(F3028="NEW",IF(ISNA(VLOOKUP(E3028,#REF!,1,FALSE())),"?TYPE_IDENTIFIABLE","?REFERENTIAL"),"_")))))</f>
        <v/>
      </c>
      <c r="H3028" s="13" t="str">
        <f aca="false">IF(J3028&lt;&gt;1,"",IF(I3028="SBJ","CB","?"))</f>
        <v/>
      </c>
      <c r="I3028" s="14" t="str">
        <f aca="false">IF(OR(E3028="",E3028="!!!",F3028="NEW"),"",INDEX(B$2:B3027,-1+SUMPRODUCT(MAX(ROW(E$2:E3027)*(E3028=E$2:E3027)))))</f>
        <v/>
      </c>
      <c r="J3028" s="15" t="str">
        <f aca="true">IF(OR(E3028="",E3028="!!!",F3028="NEW"),"",COUNTBLANK(OFFSET(A$1,,,SUMPRODUCT(MAX(ROW(E$2:E3028)*(E3028=E$2:E3028)))))-COUNTBLANK(OFFSET(A$1,,,SUMPRODUCT(MAX(ROW(E$1:E3027)*(E3028=E$1:E3027))))))</f>
        <v/>
      </c>
      <c r="K3028" s="15" t="str">
        <f aca="false">IF(OR(E3028="",E3028="!!!",F3028="NEW"),"",INDEX(J$1:J3027,SUMPRODUCT(MAX(ROW(E$1:E3027)*(E3028=E$1:E3027)))))</f>
        <v/>
      </c>
      <c r="L3028" s="16"/>
    </row>
    <row r="3029" customFormat="false" ht="12.75" hidden="false" customHeight="false" outlineLevel="0" collapsed="false">
      <c r="A3029" s="9" t="s">
        <v>944</v>
      </c>
      <c r="E3029" s="10" t="str">
        <f aca="false">IF(D3029="?OLD","!!!","")</f>
        <v/>
      </c>
      <c r="F3029" s="11" t="str">
        <f aca="false">IF(OR(E3029="",E3029="!!!"),"",IF(NOT(ISNA(VLOOKUP(E3029,E$1:E3028,1,FALSE()))),"OLD",IF(AND(E3029&lt;&gt;"",E3029&lt;&gt;"!!!"),"NEW","")))</f>
        <v/>
      </c>
      <c r="G3029" s="12" t="str">
        <f aca="false">IF(OR(E3029="",E3029="!!!"),"",IF(OR(J3029=0,AND(J3029=1,K3029=1),AND(J3029=1,I3029="SBJ"),AND(J3029=1,I3029=0)),"?IN_FOCUS",IF(J3029&lt;=2,"?ACTIVATED",IF(J3029&lt;&gt;"","?FAMILIAR",IF(F3029="NEW",IF(ISNA(VLOOKUP(E3029,#REF!,1,FALSE())),"?TYPE_IDENTIFIABLE","?REFERENTIAL"),"_")))))</f>
        <v/>
      </c>
      <c r="H3029" s="13" t="str">
        <f aca="false">IF(J3029&lt;&gt;1,"",IF(I3029="SBJ","CB","?"))</f>
        <v/>
      </c>
      <c r="I3029" s="14" t="str">
        <f aca="false">IF(OR(E3029="",E3029="!!!",F3029="NEW"),"",INDEX(B$2:B3028,-1+SUMPRODUCT(MAX(ROW(E$2:E3028)*(E3029=E$2:E3028)))))</f>
        <v/>
      </c>
      <c r="J3029" s="15" t="str">
        <f aca="true">IF(OR(E3029="",E3029="!!!",F3029="NEW"),"",COUNTBLANK(OFFSET(A$1,,,SUMPRODUCT(MAX(ROW(E$2:E3029)*(E3029=E$2:E3029)))))-COUNTBLANK(OFFSET(A$1,,,SUMPRODUCT(MAX(ROW(E$1:E3028)*(E3029=E$1:E3028))))))</f>
        <v/>
      </c>
      <c r="K3029" s="15" t="str">
        <f aca="false">IF(OR(E3029="",E3029="!!!",F3029="NEW"),"",INDEX(J$1:J3028,SUMPRODUCT(MAX(ROW(E$1:E3028)*(E3029=E$1:E3028)))))</f>
        <v/>
      </c>
      <c r="L3029" s="16"/>
    </row>
    <row r="3030" customFormat="false" ht="12.75" hidden="false" customHeight="false" outlineLevel="0" collapsed="false">
      <c r="A3030" s="9" t="s">
        <v>181</v>
      </c>
      <c r="B3030" s="0" t="s">
        <v>41</v>
      </c>
      <c r="C3030" s="0" t="s">
        <v>30</v>
      </c>
      <c r="D3030" s="0" t="s">
        <v>31</v>
      </c>
      <c r="E3030" s="10" t="str">
        <f aca="false">IF(D3030="?OLD","!!!","")</f>
        <v>!!!</v>
      </c>
      <c r="F3030" s="11" t="str">
        <f aca="false">IF(OR(E3030="",E3030="!!!"),"",IF(NOT(ISNA(VLOOKUP(E3030,E$1:E3029,1,FALSE()))),"OLD",IF(AND(E3030&lt;&gt;"",E3030&lt;&gt;"!!!"),"NEW","")))</f>
        <v/>
      </c>
      <c r="G3030" s="12" t="str">
        <f aca="false">IF(OR(E3030="",E3030="!!!"),"",IF(OR(J3030=0,AND(J3030=1,K3030=1),AND(J3030=1,I3030="SBJ"),AND(J3030=1,I3030=0)),"?IN_FOCUS",IF(J3030&lt;=2,"?ACTIVATED",IF(J3030&lt;&gt;"","?FAMILIAR",IF(F3030="NEW",IF(ISNA(VLOOKUP(E3030,#REF!,1,FALSE())),"?TYPE_IDENTIFIABLE","?REFERENTIAL"),"_")))))</f>
        <v/>
      </c>
      <c r="H3030" s="13" t="str">
        <f aca="false">IF(J3030&lt;&gt;1,"",IF(I3030="SBJ","CB","?"))</f>
        <v/>
      </c>
      <c r="I3030" s="14" t="str">
        <f aca="false">IF(OR(E3030="",E3030="!!!",F3030="NEW"),"",INDEX(B$2:B3029,-1+SUMPRODUCT(MAX(ROW(E$2:E3029)*(E3030=E$2:E3029)))))</f>
        <v/>
      </c>
      <c r="J3030" s="15" t="str">
        <f aca="true">IF(OR(E3030="",E3030="!!!",F3030="NEW"),"",COUNTBLANK(OFFSET(A$1,,,SUMPRODUCT(MAX(ROW(E$2:E3030)*(E3030=E$2:E3030)))))-COUNTBLANK(OFFSET(A$1,,,SUMPRODUCT(MAX(ROW(E$1:E3029)*(E3030=E$1:E3029))))))</f>
        <v/>
      </c>
      <c r="K3030" s="15" t="str">
        <f aca="false">IF(OR(E3030="",E3030="!!!",F3030="NEW"),"",INDEX(J$1:J3029,SUMPRODUCT(MAX(ROW(E$1:E3029)*(E3030=E$1:E3029)))))</f>
        <v/>
      </c>
      <c r="L3030" s="16"/>
    </row>
    <row r="3031" customFormat="false" ht="12.75" hidden="false" customHeight="false" outlineLevel="0" collapsed="false">
      <c r="A3031" s="9" t="s">
        <v>895</v>
      </c>
      <c r="E3031" s="10" t="str">
        <f aca="false">IF(D3031="?OLD","!!!","")</f>
        <v/>
      </c>
      <c r="F3031" s="11" t="str">
        <f aca="false">IF(OR(E3031="",E3031="!!!"),"",IF(NOT(ISNA(VLOOKUP(E3031,E$1:E3030,1,FALSE()))),"OLD",IF(AND(E3031&lt;&gt;"",E3031&lt;&gt;"!!!"),"NEW","")))</f>
        <v/>
      </c>
      <c r="G3031" s="12" t="str">
        <f aca="false">IF(OR(E3031="",E3031="!!!"),"",IF(OR(J3031=0,AND(J3031=1,K3031=1),AND(J3031=1,I3031="SBJ"),AND(J3031=1,I3031=0)),"?IN_FOCUS",IF(J3031&lt;=2,"?ACTIVATED",IF(J3031&lt;&gt;"","?FAMILIAR",IF(F3031="NEW",IF(ISNA(VLOOKUP(E3031,#REF!,1,FALSE())),"?TYPE_IDENTIFIABLE","?REFERENTIAL"),"_")))))</f>
        <v/>
      </c>
      <c r="H3031" s="13" t="str">
        <f aca="false">IF(J3031&lt;&gt;1,"",IF(I3031="SBJ","CB","?"))</f>
        <v/>
      </c>
      <c r="I3031" s="14" t="str">
        <f aca="false">IF(OR(E3031="",E3031="!!!",F3031="NEW"),"",INDEX(B$2:B3030,-1+SUMPRODUCT(MAX(ROW(E$2:E3030)*(E3031=E$2:E3030)))))</f>
        <v/>
      </c>
      <c r="J3031" s="15" t="str">
        <f aca="true">IF(OR(E3031="",E3031="!!!",F3031="NEW"),"",COUNTBLANK(OFFSET(A$1,,,SUMPRODUCT(MAX(ROW(E$2:E3031)*(E3031=E$2:E3031)))))-COUNTBLANK(OFFSET(A$1,,,SUMPRODUCT(MAX(ROW(E$1:E3030)*(E3031=E$1:E3030))))))</f>
        <v/>
      </c>
      <c r="K3031" s="15" t="str">
        <f aca="false">IF(OR(E3031="",E3031="!!!",F3031="NEW"),"",INDEX(J$1:J3030,SUMPRODUCT(MAX(ROW(E$1:E3030)*(E3031=E$1:E3030)))))</f>
        <v/>
      </c>
      <c r="L3031" s="16"/>
    </row>
    <row r="3032" customFormat="false" ht="12.75" hidden="false" customHeight="false" outlineLevel="0" collapsed="false">
      <c r="A3032" s="9" t="s">
        <v>710</v>
      </c>
      <c r="E3032" s="10" t="str">
        <f aca="false">IF(D3032="?OLD","!!!","")</f>
        <v/>
      </c>
      <c r="F3032" s="11" t="str">
        <f aca="false">IF(OR(E3032="",E3032="!!!"),"",IF(NOT(ISNA(VLOOKUP(E3032,E$1:E3031,1,FALSE()))),"OLD",IF(AND(E3032&lt;&gt;"",E3032&lt;&gt;"!!!"),"NEW","")))</f>
        <v/>
      </c>
      <c r="G3032" s="12" t="str">
        <f aca="false">IF(OR(E3032="",E3032="!!!"),"",IF(OR(J3032=0,AND(J3032=1,K3032=1),AND(J3032=1,I3032="SBJ"),AND(J3032=1,I3032=0)),"?IN_FOCUS",IF(J3032&lt;=2,"?ACTIVATED",IF(J3032&lt;&gt;"","?FAMILIAR",IF(F3032="NEW",IF(ISNA(VLOOKUP(E3032,#REF!,1,FALSE())),"?TYPE_IDENTIFIABLE","?REFERENTIAL"),"_")))))</f>
        <v/>
      </c>
      <c r="H3032" s="13" t="str">
        <f aca="false">IF(J3032&lt;&gt;1,"",IF(I3032="SBJ","CB","?"))</f>
        <v/>
      </c>
      <c r="I3032" s="14" t="str">
        <f aca="false">IF(OR(E3032="",E3032="!!!",F3032="NEW"),"",INDEX(B$2:B3031,-1+SUMPRODUCT(MAX(ROW(E$2:E3031)*(E3032=E$2:E3031)))))</f>
        <v/>
      </c>
      <c r="J3032" s="15" t="str">
        <f aca="true">IF(OR(E3032="",E3032="!!!",F3032="NEW"),"",COUNTBLANK(OFFSET(A$1,,,SUMPRODUCT(MAX(ROW(E$2:E3032)*(E3032=E$2:E3032)))))-COUNTBLANK(OFFSET(A$1,,,SUMPRODUCT(MAX(ROW(E$1:E3031)*(E3032=E$1:E3031))))))</f>
        <v/>
      </c>
      <c r="K3032" s="15" t="str">
        <f aca="false">IF(OR(E3032="",E3032="!!!",F3032="NEW"),"",INDEX(J$1:J3031,SUMPRODUCT(MAX(ROW(E$1:E3031)*(E3032=E$1:E3031)))))</f>
        <v/>
      </c>
      <c r="L3032" s="16"/>
    </row>
    <row r="3033" customFormat="false" ht="12.75" hidden="false" customHeight="false" outlineLevel="0" collapsed="false">
      <c r="A3033" s="9" t="s">
        <v>734</v>
      </c>
      <c r="E3033" s="10" t="str">
        <f aca="false">IF(D3033="?OLD","!!!","")</f>
        <v/>
      </c>
      <c r="F3033" s="11" t="str">
        <f aca="false">IF(OR(E3033="",E3033="!!!"),"",IF(NOT(ISNA(VLOOKUP(E3033,E$1:E3032,1,FALSE()))),"OLD",IF(AND(E3033&lt;&gt;"",E3033&lt;&gt;"!!!"),"NEW","")))</f>
        <v/>
      </c>
      <c r="G3033" s="12" t="str">
        <f aca="false">IF(OR(E3033="",E3033="!!!"),"",IF(OR(J3033=0,AND(J3033=1,K3033=1),AND(J3033=1,I3033="SBJ"),AND(J3033=1,I3033=0)),"?IN_FOCUS",IF(J3033&lt;=2,"?ACTIVATED",IF(J3033&lt;&gt;"","?FAMILIAR",IF(F3033="NEW",IF(ISNA(VLOOKUP(E3033,#REF!,1,FALSE())),"?TYPE_IDENTIFIABLE","?REFERENTIAL"),"_")))))</f>
        <v/>
      </c>
      <c r="H3033" s="13" t="str">
        <f aca="false">IF(J3033&lt;&gt;1,"",IF(I3033="SBJ","CB","?"))</f>
        <v/>
      </c>
      <c r="I3033" s="14" t="str">
        <f aca="false">IF(OR(E3033="",E3033="!!!",F3033="NEW"),"",INDEX(B$2:B3032,-1+SUMPRODUCT(MAX(ROW(E$2:E3032)*(E3033=E$2:E3032)))))</f>
        <v/>
      </c>
      <c r="J3033" s="15" t="str">
        <f aca="true">IF(OR(E3033="",E3033="!!!",F3033="NEW"),"",COUNTBLANK(OFFSET(A$1,,,SUMPRODUCT(MAX(ROW(E$2:E3033)*(E3033=E$2:E3033)))))-COUNTBLANK(OFFSET(A$1,,,SUMPRODUCT(MAX(ROW(E$1:E3032)*(E3033=E$1:E3032))))))</f>
        <v/>
      </c>
      <c r="K3033" s="15" t="str">
        <f aca="false">IF(OR(E3033="",E3033="!!!",F3033="NEW"),"",INDEX(J$1:J3032,SUMPRODUCT(MAX(ROW(E$1:E3032)*(E3033=E$1:E3032)))))</f>
        <v/>
      </c>
      <c r="L3033" s="16"/>
    </row>
    <row r="3034" customFormat="false" ht="12.75" hidden="false" customHeight="false" outlineLevel="0" collapsed="false">
      <c r="A3034" s="9" t="s">
        <v>255</v>
      </c>
      <c r="B3034" s="0" t="s">
        <v>25</v>
      </c>
      <c r="C3034" s="0" t="s">
        <v>30</v>
      </c>
      <c r="D3034" s="0" t="s">
        <v>31</v>
      </c>
      <c r="E3034" s="10" t="str">
        <f aca="false">IF(D3034="?OLD","!!!","")</f>
        <v>!!!</v>
      </c>
      <c r="F3034" s="11" t="str">
        <f aca="false">IF(OR(E3034="",E3034="!!!"),"",IF(NOT(ISNA(VLOOKUP(E3034,E$1:E3033,1,FALSE()))),"OLD",IF(AND(E3034&lt;&gt;"",E3034&lt;&gt;"!!!"),"NEW","")))</f>
        <v/>
      </c>
      <c r="G3034" s="12" t="str">
        <f aca="false">IF(OR(E3034="",E3034="!!!"),"",IF(OR(J3034=0,AND(J3034=1,K3034=1),AND(J3034=1,I3034="SBJ"),AND(J3034=1,I3034=0)),"?IN_FOCUS",IF(J3034&lt;=2,"?ACTIVATED",IF(J3034&lt;&gt;"","?FAMILIAR",IF(F3034="NEW",IF(ISNA(VLOOKUP(E3034,#REF!,1,FALSE())),"?TYPE_IDENTIFIABLE","?REFERENTIAL"),"_")))))</f>
        <v/>
      </c>
      <c r="H3034" s="13" t="str">
        <f aca="false">IF(J3034&lt;&gt;1,"",IF(I3034="SBJ","CB","?"))</f>
        <v/>
      </c>
      <c r="I3034" s="14" t="str">
        <f aca="false">IF(OR(E3034="",E3034="!!!",F3034="NEW"),"",INDEX(B$2:B3033,-1+SUMPRODUCT(MAX(ROW(E$2:E3033)*(E3034=E$2:E3033)))))</f>
        <v/>
      </c>
      <c r="J3034" s="15" t="str">
        <f aca="true">IF(OR(E3034="",E3034="!!!",F3034="NEW"),"",COUNTBLANK(OFFSET(A$1,,,SUMPRODUCT(MAX(ROW(E$2:E3034)*(E3034=E$2:E3034)))))-COUNTBLANK(OFFSET(A$1,,,SUMPRODUCT(MAX(ROW(E$1:E3033)*(E3034=E$1:E3033))))))</f>
        <v/>
      </c>
      <c r="K3034" s="15" t="str">
        <f aca="false">IF(OR(E3034="",E3034="!!!",F3034="NEW"),"",INDEX(J$1:J3033,SUMPRODUCT(MAX(ROW(E$1:E3033)*(E3034=E$1:E3033)))))</f>
        <v/>
      </c>
      <c r="L3034" s="16"/>
    </row>
    <row r="3035" customFormat="false" ht="12.75" hidden="false" customHeight="false" outlineLevel="0" collapsed="false">
      <c r="A3035" s="9" t="s">
        <v>48</v>
      </c>
      <c r="E3035" s="10" t="str">
        <f aca="false">IF(D3035="?OLD","!!!","")</f>
        <v/>
      </c>
      <c r="F3035" s="11" t="str">
        <f aca="false">IF(OR(E3035="",E3035="!!!"),"",IF(NOT(ISNA(VLOOKUP(E3035,E$1:E3034,1,FALSE()))),"OLD",IF(AND(E3035&lt;&gt;"",E3035&lt;&gt;"!!!"),"NEW","")))</f>
        <v/>
      </c>
      <c r="G3035" s="12" t="str">
        <f aca="false">IF(OR(E3035="",E3035="!!!"),"",IF(OR(J3035=0,AND(J3035=1,K3035=1),AND(J3035=1,I3035="SBJ"),AND(J3035=1,I3035=0)),"?IN_FOCUS",IF(J3035&lt;=2,"?ACTIVATED",IF(J3035&lt;&gt;"","?FAMILIAR",IF(F3035="NEW",IF(ISNA(VLOOKUP(E3035,#REF!,1,FALSE())),"?TYPE_IDENTIFIABLE","?REFERENTIAL"),"_")))))</f>
        <v/>
      </c>
      <c r="H3035" s="13" t="str">
        <f aca="false">IF(J3035&lt;&gt;1,"",IF(I3035="SBJ","CB","?"))</f>
        <v/>
      </c>
      <c r="I3035" s="14" t="str">
        <f aca="false">IF(OR(E3035="",E3035="!!!",F3035="NEW"),"",INDEX(B$2:B3034,-1+SUMPRODUCT(MAX(ROW(E$2:E3034)*(E3035=E$2:E3034)))))</f>
        <v/>
      </c>
      <c r="J3035" s="15" t="str">
        <f aca="true">IF(OR(E3035="",E3035="!!!",F3035="NEW"),"",COUNTBLANK(OFFSET(A$1,,,SUMPRODUCT(MAX(ROW(E$2:E3035)*(E3035=E$2:E3035)))))-COUNTBLANK(OFFSET(A$1,,,SUMPRODUCT(MAX(ROW(E$1:E3034)*(E3035=E$1:E3034))))))</f>
        <v/>
      </c>
      <c r="K3035" s="15" t="str">
        <f aca="false">IF(OR(E3035="",E3035="!!!",F3035="NEW"),"",INDEX(J$1:J3034,SUMPRODUCT(MAX(ROW(E$1:E3034)*(E3035=E$1:E3034)))))</f>
        <v/>
      </c>
      <c r="L3035" s="16"/>
    </row>
    <row r="3036" customFormat="false" ht="12.75" hidden="false" customHeight="false" outlineLevel="0" collapsed="false">
      <c r="E3036" s="10" t="str">
        <f aca="false">IF(D3036="?OLD","!!!","")</f>
        <v/>
      </c>
      <c r="F3036" s="11" t="str">
        <f aca="false">IF(OR(E3036="",E3036="!!!"),"",IF(NOT(ISNA(VLOOKUP(E3036,E$1:E3035,1,FALSE()))),"OLD",IF(AND(E3036&lt;&gt;"",E3036&lt;&gt;"!!!"),"NEW","")))</f>
        <v/>
      </c>
      <c r="G3036" s="12" t="str">
        <f aca="false">IF(OR(E3036="",E3036="!!!"),"",IF(OR(J3036=0,AND(J3036=1,K3036=1),AND(J3036=1,I3036="SBJ"),AND(J3036=1,I3036=0)),"?IN_FOCUS",IF(J3036&lt;=2,"?ACTIVATED",IF(J3036&lt;&gt;"","?FAMILIAR",IF(F3036="NEW",IF(ISNA(VLOOKUP(E3036,#REF!,1,FALSE())),"?TYPE_IDENTIFIABLE","?REFERENTIAL"),"_")))))</f>
        <v/>
      </c>
      <c r="H3036" s="13" t="str">
        <f aca="false">IF(J3036&lt;&gt;1,"",IF(I3036="SBJ","CB","?"))</f>
        <v/>
      </c>
      <c r="I3036" s="14" t="str">
        <f aca="false">IF(OR(E3036="",E3036="!!!",F3036="NEW"),"",INDEX(B$2:B3035,-1+SUMPRODUCT(MAX(ROW(E$2:E3035)*(E3036=E$2:E3035)))))</f>
        <v/>
      </c>
      <c r="J3036" s="15" t="str">
        <f aca="true">IF(OR(E3036="",E3036="!!!",F3036="NEW"),"",COUNTBLANK(OFFSET(A$1,,,SUMPRODUCT(MAX(ROW(E$2:E3036)*(E3036=E$2:E3036)))))-COUNTBLANK(OFFSET(A$1,,,SUMPRODUCT(MAX(ROW(E$1:E3035)*(E3036=E$1:E3035))))))</f>
        <v/>
      </c>
      <c r="K3036" s="15" t="str">
        <f aca="false">IF(OR(E3036="",E3036="!!!",F3036="NEW"),"",INDEX(J$1:J3035,SUMPRODUCT(MAX(ROW(E$1:E3035)*(E3036=E$1:E3035)))))</f>
        <v/>
      </c>
      <c r="L3036" s="16"/>
    </row>
    <row r="3037" customFormat="false" ht="12.75" hidden="false" customHeight="false" outlineLevel="0" collapsed="false">
      <c r="A3037" s="9" t="s">
        <v>1060</v>
      </c>
      <c r="E3037" s="10" t="str">
        <f aca="false">IF(D3037="?OLD","!!!","")</f>
        <v/>
      </c>
      <c r="F3037" s="11" t="str">
        <f aca="false">IF(OR(E3037="",E3037="!!!"),"",IF(NOT(ISNA(VLOOKUP(E3037,E$1:E3036,1,FALSE()))),"OLD",IF(AND(E3037&lt;&gt;"",E3037&lt;&gt;"!!!"),"NEW","")))</f>
        <v/>
      </c>
      <c r="G3037" s="12" t="str">
        <f aca="false">IF(OR(E3037="",E3037="!!!"),"",IF(OR(J3037=0,AND(J3037=1,K3037=1),AND(J3037=1,I3037="SBJ"),AND(J3037=1,I3037=0)),"?IN_FOCUS",IF(J3037&lt;=2,"?ACTIVATED",IF(J3037&lt;&gt;"","?FAMILIAR",IF(F3037="NEW",IF(ISNA(VLOOKUP(E3037,#REF!,1,FALSE())),"?TYPE_IDENTIFIABLE","?REFERENTIAL"),"_")))))</f>
        <v/>
      </c>
      <c r="H3037" s="13" t="str">
        <f aca="false">IF(J3037&lt;&gt;1,"",IF(I3037="SBJ","CB","?"))</f>
        <v/>
      </c>
      <c r="I3037" s="14" t="str">
        <f aca="false">IF(OR(E3037="",E3037="!!!",F3037="NEW"),"",INDEX(B$2:B3036,-1+SUMPRODUCT(MAX(ROW(E$2:E3036)*(E3037=E$2:E3036)))))</f>
        <v/>
      </c>
      <c r="J3037" s="15" t="str">
        <f aca="true">IF(OR(E3037="",E3037="!!!",F3037="NEW"),"",COUNTBLANK(OFFSET(A$1,,,SUMPRODUCT(MAX(ROW(E$2:E3037)*(E3037=E$2:E3037)))))-COUNTBLANK(OFFSET(A$1,,,SUMPRODUCT(MAX(ROW(E$1:E3036)*(E3037=E$1:E3036))))))</f>
        <v/>
      </c>
      <c r="K3037" s="15" t="str">
        <f aca="false">IF(OR(E3037="",E3037="!!!",F3037="NEW"),"",INDEX(J$1:J3036,SUMPRODUCT(MAX(ROW(E$1:E3036)*(E3037=E$1:E3036)))))</f>
        <v/>
      </c>
      <c r="L3037" s="16"/>
    </row>
    <row r="3038" customFormat="false" ht="12.75" hidden="false" customHeight="false" outlineLevel="0" collapsed="false">
      <c r="A3038" s="9" t="s">
        <v>472</v>
      </c>
      <c r="E3038" s="10" t="str">
        <f aca="false">IF(D3038="?OLD","!!!","")</f>
        <v/>
      </c>
      <c r="F3038" s="11" t="str">
        <f aca="false">IF(OR(E3038="",E3038="!!!"),"",IF(NOT(ISNA(VLOOKUP(E3038,E$1:E3037,1,FALSE()))),"OLD",IF(AND(E3038&lt;&gt;"",E3038&lt;&gt;"!!!"),"NEW","")))</f>
        <v/>
      </c>
      <c r="G3038" s="12" t="str">
        <f aca="false">IF(OR(E3038="",E3038="!!!"),"",IF(OR(J3038=0,AND(J3038=1,K3038=1),AND(J3038=1,I3038="SBJ"),AND(J3038=1,I3038=0)),"?IN_FOCUS",IF(J3038&lt;=2,"?ACTIVATED",IF(J3038&lt;&gt;"","?FAMILIAR",IF(F3038="NEW",IF(ISNA(VLOOKUP(E3038,#REF!,1,FALSE())),"?TYPE_IDENTIFIABLE","?REFERENTIAL"),"_")))))</f>
        <v/>
      </c>
      <c r="H3038" s="13" t="str">
        <f aca="false">IF(J3038&lt;&gt;1,"",IF(I3038="SBJ","CB","?"))</f>
        <v/>
      </c>
      <c r="I3038" s="14" t="str">
        <f aca="false">IF(OR(E3038="",E3038="!!!",F3038="NEW"),"",INDEX(B$2:B3037,-1+SUMPRODUCT(MAX(ROW(E$2:E3037)*(E3038=E$2:E3037)))))</f>
        <v/>
      </c>
      <c r="J3038" s="15" t="str">
        <f aca="true">IF(OR(E3038="",E3038="!!!",F3038="NEW"),"",COUNTBLANK(OFFSET(A$1,,,SUMPRODUCT(MAX(ROW(E$2:E3038)*(E3038=E$2:E3038)))))-COUNTBLANK(OFFSET(A$1,,,SUMPRODUCT(MAX(ROW(E$1:E3037)*(E3038=E$1:E3037))))))</f>
        <v/>
      </c>
      <c r="K3038" s="15" t="str">
        <f aca="false">IF(OR(E3038="",E3038="!!!",F3038="NEW"),"",INDEX(J$1:J3037,SUMPRODUCT(MAX(ROW(E$1:E3037)*(E3038=E$1:E3037)))))</f>
        <v/>
      </c>
      <c r="L3038" s="16"/>
    </row>
    <row r="3039" customFormat="false" ht="12.75" hidden="false" customHeight="false" outlineLevel="0" collapsed="false">
      <c r="A3039" s="9" t="s">
        <v>400</v>
      </c>
      <c r="B3039" s="0" t="s">
        <v>18</v>
      </c>
      <c r="C3039" s="0" t="s">
        <v>30</v>
      </c>
      <c r="D3039" s="0" t="s">
        <v>31</v>
      </c>
      <c r="E3039" s="10" t="str">
        <f aca="false">IF(D3039="?OLD","!!!","")</f>
        <v>!!!</v>
      </c>
      <c r="F3039" s="11" t="str">
        <f aca="false">IF(OR(E3039="",E3039="!!!"),"",IF(NOT(ISNA(VLOOKUP(E3039,E$1:E3038,1,FALSE()))),"OLD",IF(AND(E3039&lt;&gt;"",E3039&lt;&gt;"!!!"),"NEW","")))</f>
        <v/>
      </c>
      <c r="G3039" s="12" t="str">
        <f aca="false">IF(OR(E3039="",E3039="!!!"),"",IF(OR(J3039=0,AND(J3039=1,K3039=1),AND(J3039=1,I3039="SBJ"),AND(J3039=1,I3039=0)),"?IN_FOCUS",IF(J3039&lt;=2,"?ACTIVATED",IF(J3039&lt;&gt;"","?FAMILIAR",IF(F3039="NEW",IF(ISNA(VLOOKUP(E3039,#REF!,1,FALSE())),"?TYPE_IDENTIFIABLE","?REFERENTIAL"),"_")))))</f>
        <v/>
      </c>
      <c r="H3039" s="13" t="str">
        <f aca="false">IF(J3039&lt;&gt;1,"",IF(I3039="SBJ","CB","?"))</f>
        <v/>
      </c>
      <c r="I3039" s="14" t="str">
        <f aca="false">IF(OR(E3039="",E3039="!!!",F3039="NEW"),"",INDEX(B$2:B3038,-1+SUMPRODUCT(MAX(ROW(E$2:E3038)*(E3039=E$2:E3038)))))</f>
        <v/>
      </c>
      <c r="J3039" s="15" t="str">
        <f aca="true">IF(OR(E3039="",E3039="!!!",F3039="NEW"),"",COUNTBLANK(OFFSET(A$1,,,SUMPRODUCT(MAX(ROW(E$2:E3039)*(E3039=E$2:E3039)))))-COUNTBLANK(OFFSET(A$1,,,SUMPRODUCT(MAX(ROW(E$1:E3038)*(E3039=E$1:E3038))))))</f>
        <v/>
      </c>
      <c r="K3039" s="15" t="str">
        <f aca="false">IF(OR(E3039="",E3039="!!!",F3039="NEW"),"",INDEX(J$1:J3038,SUMPRODUCT(MAX(ROW(E$1:E3038)*(E3039=E$1:E3038)))))</f>
        <v/>
      </c>
      <c r="L3039" s="16"/>
    </row>
    <row r="3040" customFormat="false" ht="12.75" hidden="false" customHeight="false" outlineLevel="0" collapsed="false">
      <c r="A3040" s="9" t="s">
        <v>236</v>
      </c>
      <c r="E3040" s="10" t="str">
        <f aca="false">IF(D3040="?OLD","!!!","")</f>
        <v/>
      </c>
      <c r="F3040" s="11" t="str">
        <f aca="false">IF(OR(E3040="",E3040="!!!"),"",IF(NOT(ISNA(VLOOKUP(E3040,E$1:E3039,1,FALSE()))),"OLD",IF(AND(E3040&lt;&gt;"",E3040&lt;&gt;"!!!"),"NEW","")))</f>
        <v/>
      </c>
      <c r="G3040" s="12" t="str">
        <f aca="false">IF(OR(E3040="",E3040="!!!"),"",IF(OR(J3040=0,AND(J3040=1,K3040=1),AND(J3040=1,I3040="SBJ"),AND(J3040=1,I3040=0)),"?IN_FOCUS",IF(J3040&lt;=2,"?ACTIVATED",IF(J3040&lt;&gt;"","?FAMILIAR",IF(F3040="NEW",IF(ISNA(VLOOKUP(E3040,#REF!,1,FALSE())),"?TYPE_IDENTIFIABLE","?REFERENTIAL"),"_")))))</f>
        <v/>
      </c>
      <c r="H3040" s="13" t="str">
        <f aca="false">IF(J3040&lt;&gt;1,"",IF(I3040="SBJ","CB","?"))</f>
        <v/>
      </c>
      <c r="I3040" s="14" t="str">
        <f aca="false">IF(OR(E3040="",E3040="!!!",F3040="NEW"),"",INDEX(B$2:B3039,-1+SUMPRODUCT(MAX(ROW(E$2:E3039)*(E3040=E$2:E3039)))))</f>
        <v/>
      </c>
      <c r="J3040" s="15" t="str">
        <f aca="true">IF(OR(E3040="",E3040="!!!",F3040="NEW"),"",COUNTBLANK(OFFSET(A$1,,,SUMPRODUCT(MAX(ROW(E$2:E3040)*(E3040=E$2:E3040)))))-COUNTBLANK(OFFSET(A$1,,,SUMPRODUCT(MAX(ROW(E$1:E3039)*(E3040=E$1:E3039))))))</f>
        <v/>
      </c>
      <c r="K3040" s="15" t="str">
        <f aca="false">IF(OR(E3040="",E3040="!!!",F3040="NEW"),"",INDEX(J$1:J3039,SUMPRODUCT(MAX(ROW(E$1:E3039)*(E3040=E$1:E3039)))))</f>
        <v/>
      </c>
      <c r="L3040" s="16"/>
    </row>
    <row r="3041" customFormat="false" ht="12.75" hidden="false" customHeight="false" outlineLevel="0" collapsed="false">
      <c r="A3041" s="9" t="s">
        <v>182</v>
      </c>
      <c r="E3041" s="10" t="str">
        <f aca="false">IF(D3041="?OLD","!!!","")</f>
        <v/>
      </c>
      <c r="F3041" s="11" t="str">
        <f aca="false">IF(OR(E3041="",E3041="!!!"),"",IF(NOT(ISNA(VLOOKUP(E3041,E$1:E3040,1,FALSE()))),"OLD",IF(AND(E3041&lt;&gt;"",E3041&lt;&gt;"!!!"),"NEW","")))</f>
        <v/>
      </c>
      <c r="G3041" s="12" t="str">
        <f aca="false">IF(OR(E3041="",E3041="!!!"),"",IF(OR(J3041=0,AND(J3041=1,K3041=1),AND(J3041=1,I3041="SBJ"),AND(J3041=1,I3041=0)),"?IN_FOCUS",IF(J3041&lt;=2,"?ACTIVATED",IF(J3041&lt;&gt;"","?FAMILIAR",IF(F3041="NEW",IF(ISNA(VLOOKUP(E3041,#REF!,1,FALSE())),"?TYPE_IDENTIFIABLE","?REFERENTIAL"),"_")))))</f>
        <v/>
      </c>
      <c r="H3041" s="13" t="str">
        <f aca="false">IF(J3041&lt;&gt;1,"",IF(I3041="SBJ","CB","?"))</f>
        <v/>
      </c>
      <c r="I3041" s="14" t="str">
        <f aca="false">IF(OR(E3041="",E3041="!!!",F3041="NEW"),"",INDEX(B$2:B3040,-1+SUMPRODUCT(MAX(ROW(E$2:E3040)*(E3041=E$2:E3040)))))</f>
        <v/>
      </c>
      <c r="J3041" s="15" t="str">
        <f aca="true">IF(OR(E3041="",E3041="!!!",F3041="NEW"),"",COUNTBLANK(OFFSET(A$1,,,SUMPRODUCT(MAX(ROW(E$2:E3041)*(E3041=E$2:E3041)))))-COUNTBLANK(OFFSET(A$1,,,SUMPRODUCT(MAX(ROW(E$1:E3040)*(E3041=E$1:E3040))))))</f>
        <v/>
      </c>
      <c r="K3041" s="15" t="str">
        <f aca="false">IF(OR(E3041="",E3041="!!!",F3041="NEW"),"",INDEX(J$1:J3040,SUMPRODUCT(MAX(ROW(E$1:E3040)*(E3041=E$1:E3040)))))</f>
        <v/>
      </c>
      <c r="L3041" s="16"/>
    </row>
    <row r="3042" customFormat="false" ht="12.75" hidden="false" customHeight="false" outlineLevel="0" collapsed="false">
      <c r="A3042" s="9" t="s">
        <v>846</v>
      </c>
      <c r="B3042" s="0" t="s">
        <v>23</v>
      </c>
      <c r="C3042" s="0" t="s">
        <v>113</v>
      </c>
      <c r="D3042" s="0" t="s">
        <v>31</v>
      </c>
      <c r="E3042" s="10" t="str">
        <f aca="false">IF(D3042="?OLD","!!!","")</f>
        <v>!!!</v>
      </c>
      <c r="F3042" s="11" t="str">
        <f aca="false">IF(OR(E3042="",E3042="!!!"),"",IF(NOT(ISNA(VLOOKUP(E3042,E$1:E3041,1,FALSE()))),"OLD",IF(AND(E3042&lt;&gt;"",E3042&lt;&gt;"!!!"),"NEW","")))</f>
        <v/>
      </c>
      <c r="G3042" s="12" t="str">
        <f aca="false">IF(OR(E3042="",E3042="!!!"),"",IF(OR(J3042=0,AND(J3042=1,K3042=1),AND(J3042=1,I3042="SBJ"),AND(J3042=1,I3042=0)),"?IN_FOCUS",IF(J3042&lt;=2,"?ACTIVATED",IF(J3042&lt;&gt;"","?FAMILIAR",IF(F3042="NEW",IF(ISNA(VLOOKUP(E3042,#REF!,1,FALSE())),"?TYPE_IDENTIFIABLE","?REFERENTIAL"),"_")))))</f>
        <v/>
      </c>
      <c r="H3042" s="13" t="str">
        <f aca="false">IF(J3042&lt;&gt;1,"",IF(I3042="SBJ","CB","?"))</f>
        <v/>
      </c>
      <c r="I3042" s="14" t="str">
        <f aca="false">IF(OR(E3042="",E3042="!!!",F3042="NEW"),"",INDEX(B$2:B3041,-1+SUMPRODUCT(MAX(ROW(E$2:E3041)*(E3042=E$2:E3041)))))</f>
        <v/>
      </c>
      <c r="J3042" s="15" t="str">
        <f aca="true">IF(OR(E3042="",E3042="!!!",F3042="NEW"),"",COUNTBLANK(OFFSET(A$1,,,SUMPRODUCT(MAX(ROW(E$2:E3042)*(E3042=E$2:E3042)))))-COUNTBLANK(OFFSET(A$1,,,SUMPRODUCT(MAX(ROW(E$1:E3041)*(E3042=E$1:E3041))))))</f>
        <v/>
      </c>
      <c r="K3042" s="15" t="str">
        <f aca="false">IF(OR(E3042="",E3042="!!!",F3042="NEW"),"",INDEX(J$1:J3041,SUMPRODUCT(MAX(ROW(E$1:E3041)*(E3042=E$1:E3041)))))</f>
        <v/>
      </c>
      <c r="L3042" s="16"/>
    </row>
    <row r="3043" customFormat="false" ht="12.75" hidden="false" customHeight="false" outlineLevel="0" collapsed="false">
      <c r="A3043" s="9" t="s">
        <v>684</v>
      </c>
      <c r="E3043" s="10" t="str">
        <f aca="false">IF(D3043="?OLD","!!!","")</f>
        <v/>
      </c>
      <c r="F3043" s="11" t="str">
        <f aca="false">IF(OR(E3043="",E3043="!!!"),"",IF(NOT(ISNA(VLOOKUP(E3043,E$1:E3042,1,FALSE()))),"OLD",IF(AND(E3043&lt;&gt;"",E3043&lt;&gt;"!!!"),"NEW","")))</f>
        <v/>
      </c>
      <c r="G3043" s="12" t="str">
        <f aca="false">IF(OR(E3043="",E3043="!!!"),"",IF(OR(J3043=0,AND(J3043=1,K3043=1),AND(J3043=1,I3043="SBJ"),AND(J3043=1,I3043=0)),"?IN_FOCUS",IF(J3043&lt;=2,"?ACTIVATED",IF(J3043&lt;&gt;"","?FAMILIAR",IF(F3043="NEW",IF(ISNA(VLOOKUP(E3043,#REF!,1,FALSE())),"?TYPE_IDENTIFIABLE","?REFERENTIAL"),"_")))))</f>
        <v/>
      </c>
      <c r="H3043" s="13" t="str">
        <f aca="false">IF(J3043&lt;&gt;1,"",IF(I3043="SBJ","CB","?"))</f>
        <v/>
      </c>
      <c r="I3043" s="14" t="str">
        <f aca="false">IF(OR(E3043="",E3043="!!!",F3043="NEW"),"",INDEX(B$2:B3042,-1+SUMPRODUCT(MAX(ROW(E$2:E3042)*(E3043=E$2:E3042)))))</f>
        <v/>
      </c>
      <c r="J3043" s="15" t="str">
        <f aca="true">IF(OR(E3043="",E3043="!!!",F3043="NEW"),"",COUNTBLANK(OFFSET(A$1,,,SUMPRODUCT(MAX(ROW(E$2:E3043)*(E3043=E$2:E3043)))))-COUNTBLANK(OFFSET(A$1,,,SUMPRODUCT(MAX(ROW(E$1:E3042)*(E3043=E$1:E3042))))))</f>
        <v/>
      </c>
      <c r="K3043" s="15" t="str">
        <f aca="false">IF(OR(E3043="",E3043="!!!",F3043="NEW"),"",INDEX(J$1:J3042,SUMPRODUCT(MAX(ROW(E$1:E3042)*(E3043=E$1:E3042)))))</f>
        <v/>
      </c>
      <c r="L3043" s="16"/>
    </row>
    <row r="3044" customFormat="false" ht="12.75" hidden="false" customHeight="false" outlineLevel="0" collapsed="false">
      <c r="A3044" s="9" t="s">
        <v>1061</v>
      </c>
      <c r="B3044" s="0" t="s">
        <v>29</v>
      </c>
      <c r="C3044" s="0" t="s">
        <v>115</v>
      </c>
      <c r="D3044" s="0" t="s">
        <v>31</v>
      </c>
      <c r="E3044" s="10" t="str">
        <f aca="false">IF(D3044="?OLD","!!!","")</f>
        <v>!!!</v>
      </c>
      <c r="F3044" s="11" t="str">
        <f aca="false">IF(OR(E3044="",E3044="!!!"),"",IF(NOT(ISNA(VLOOKUP(E3044,E$1:E3043,1,FALSE()))),"OLD",IF(AND(E3044&lt;&gt;"",E3044&lt;&gt;"!!!"),"NEW","")))</f>
        <v/>
      </c>
      <c r="G3044" s="12" t="str">
        <f aca="false">IF(OR(E3044="",E3044="!!!"),"",IF(OR(J3044=0,AND(J3044=1,K3044=1),AND(J3044=1,I3044="SBJ"),AND(J3044=1,I3044=0)),"?IN_FOCUS",IF(J3044&lt;=2,"?ACTIVATED",IF(J3044&lt;&gt;"","?FAMILIAR",IF(F3044="NEW",IF(ISNA(VLOOKUP(E3044,#REF!,1,FALSE())),"?TYPE_IDENTIFIABLE","?REFERENTIAL"),"_")))))</f>
        <v/>
      </c>
      <c r="H3044" s="13" t="str">
        <f aca="false">IF(J3044&lt;&gt;1,"",IF(I3044="SBJ","CB","?"))</f>
        <v/>
      </c>
      <c r="I3044" s="14" t="str">
        <f aca="false">IF(OR(E3044="",E3044="!!!",F3044="NEW"),"",INDEX(B$2:B3043,-1+SUMPRODUCT(MAX(ROW(E$2:E3043)*(E3044=E$2:E3043)))))</f>
        <v/>
      </c>
      <c r="J3044" s="15" t="str">
        <f aca="true">IF(OR(E3044="",E3044="!!!",F3044="NEW"),"",COUNTBLANK(OFFSET(A$1,,,SUMPRODUCT(MAX(ROW(E$2:E3044)*(E3044=E$2:E3044)))))-COUNTBLANK(OFFSET(A$1,,,SUMPRODUCT(MAX(ROW(E$1:E3043)*(E3044=E$1:E3043))))))</f>
        <v/>
      </c>
      <c r="K3044" s="15" t="str">
        <f aca="false">IF(OR(E3044="",E3044="!!!",F3044="NEW"),"",INDEX(J$1:J3043,SUMPRODUCT(MAX(ROW(E$1:E3043)*(E3044=E$1:E3043)))))</f>
        <v/>
      </c>
      <c r="L3044" s="16"/>
    </row>
    <row r="3045" customFormat="false" ht="12.75" hidden="false" customHeight="false" outlineLevel="0" collapsed="false">
      <c r="A3045" s="9" t="s">
        <v>39</v>
      </c>
      <c r="E3045" s="10" t="str">
        <f aca="false">IF(D3045="?OLD","!!!","")</f>
        <v/>
      </c>
      <c r="F3045" s="11" t="str">
        <f aca="false">IF(OR(E3045="",E3045="!!!"),"",IF(NOT(ISNA(VLOOKUP(E3045,E$1:E3044,1,FALSE()))),"OLD",IF(AND(E3045&lt;&gt;"",E3045&lt;&gt;"!!!"),"NEW","")))</f>
        <v/>
      </c>
      <c r="G3045" s="12" t="str">
        <f aca="false">IF(OR(E3045="",E3045="!!!"),"",IF(OR(J3045=0,AND(J3045=1,K3045=1),AND(J3045=1,I3045="SBJ"),AND(J3045=1,I3045=0)),"?IN_FOCUS",IF(J3045&lt;=2,"?ACTIVATED",IF(J3045&lt;&gt;"","?FAMILIAR",IF(F3045="NEW",IF(ISNA(VLOOKUP(E3045,#REF!,1,FALSE())),"?TYPE_IDENTIFIABLE","?REFERENTIAL"),"_")))))</f>
        <v/>
      </c>
      <c r="H3045" s="13" t="str">
        <f aca="false">IF(J3045&lt;&gt;1,"",IF(I3045="SBJ","CB","?"))</f>
        <v/>
      </c>
      <c r="I3045" s="14" t="str">
        <f aca="false">IF(OR(E3045="",E3045="!!!",F3045="NEW"),"",INDEX(B$2:B3044,-1+SUMPRODUCT(MAX(ROW(E$2:E3044)*(E3045=E$2:E3044)))))</f>
        <v/>
      </c>
      <c r="J3045" s="15" t="str">
        <f aca="true">IF(OR(E3045="",E3045="!!!",F3045="NEW"),"",COUNTBLANK(OFFSET(A$1,,,SUMPRODUCT(MAX(ROW(E$2:E3045)*(E3045=E$2:E3045)))))-COUNTBLANK(OFFSET(A$1,,,SUMPRODUCT(MAX(ROW(E$1:E3044)*(E3045=E$1:E3044))))))</f>
        <v/>
      </c>
      <c r="K3045" s="15" t="str">
        <f aca="false">IF(OR(E3045="",E3045="!!!",F3045="NEW"),"",INDEX(J$1:J3044,SUMPRODUCT(MAX(ROW(E$1:E3044)*(E3045=E$1:E3044)))))</f>
        <v/>
      </c>
      <c r="L3045" s="16"/>
    </row>
    <row r="3046" customFormat="false" ht="12.75" hidden="false" customHeight="false" outlineLevel="0" collapsed="false">
      <c r="A3046" s="9" t="s">
        <v>407</v>
      </c>
      <c r="B3046" s="0" t="s">
        <v>38</v>
      </c>
      <c r="C3046" s="0" t="s">
        <v>96</v>
      </c>
      <c r="D3046" s="0" t="s">
        <v>31</v>
      </c>
      <c r="E3046" s="10" t="str">
        <f aca="false">IF(D3046="?OLD","!!!","")</f>
        <v>!!!</v>
      </c>
      <c r="F3046" s="11" t="str">
        <f aca="false">IF(OR(E3046="",E3046="!!!"),"",IF(NOT(ISNA(VLOOKUP(E3046,E$1:E3045,1,FALSE()))),"OLD",IF(AND(E3046&lt;&gt;"",E3046&lt;&gt;"!!!"),"NEW","")))</f>
        <v/>
      </c>
      <c r="G3046" s="12" t="str">
        <f aca="false">IF(OR(E3046="",E3046="!!!"),"",IF(OR(J3046=0,AND(J3046=1,K3046=1),AND(J3046=1,I3046="SBJ"),AND(J3046=1,I3046=0)),"?IN_FOCUS",IF(J3046&lt;=2,"?ACTIVATED",IF(J3046&lt;&gt;"","?FAMILIAR",IF(F3046="NEW",IF(ISNA(VLOOKUP(E3046,#REF!,1,FALSE())),"?TYPE_IDENTIFIABLE","?REFERENTIAL"),"_")))))</f>
        <v/>
      </c>
      <c r="H3046" s="13" t="str">
        <f aca="false">IF(J3046&lt;&gt;1,"",IF(I3046="SBJ","CB","?"))</f>
        <v/>
      </c>
      <c r="I3046" s="14" t="str">
        <f aca="false">IF(OR(E3046="",E3046="!!!",F3046="NEW"),"",INDEX(B$2:B3045,-1+SUMPRODUCT(MAX(ROW(E$2:E3045)*(E3046=E$2:E3045)))))</f>
        <v/>
      </c>
      <c r="J3046" s="15" t="str">
        <f aca="true">IF(OR(E3046="",E3046="!!!",F3046="NEW"),"",COUNTBLANK(OFFSET(A$1,,,SUMPRODUCT(MAX(ROW(E$2:E3046)*(E3046=E$2:E3046)))))-COUNTBLANK(OFFSET(A$1,,,SUMPRODUCT(MAX(ROW(E$1:E3045)*(E3046=E$1:E3045))))))</f>
        <v/>
      </c>
      <c r="K3046" s="15" t="str">
        <f aca="false">IF(OR(E3046="",E3046="!!!",F3046="NEW"),"",INDEX(J$1:J3045,SUMPRODUCT(MAX(ROW(E$1:E3045)*(E3046=E$1:E3045)))))</f>
        <v/>
      </c>
      <c r="L3046" s="16"/>
    </row>
    <row r="3047" customFormat="false" ht="12.75" hidden="false" customHeight="false" outlineLevel="0" collapsed="false">
      <c r="A3047" s="9" t="s">
        <v>362</v>
      </c>
      <c r="E3047" s="10" t="str">
        <f aca="false">IF(D3047="?OLD","!!!","")</f>
        <v/>
      </c>
      <c r="F3047" s="11" t="str">
        <f aca="false">IF(OR(E3047="",E3047="!!!"),"",IF(NOT(ISNA(VLOOKUP(E3047,E$1:E3046,1,FALSE()))),"OLD",IF(AND(E3047&lt;&gt;"",E3047&lt;&gt;"!!!"),"NEW","")))</f>
        <v/>
      </c>
      <c r="G3047" s="12" t="str">
        <f aca="false">IF(OR(E3047="",E3047="!!!"),"",IF(OR(J3047=0,AND(J3047=1,K3047=1),AND(J3047=1,I3047="SBJ"),AND(J3047=1,I3047=0)),"?IN_FOCUS",IF(J3047&lt;=2,"?ACTIVATED",IF(J3047&lt;&gt;"","?FAMILIAR",IF(F3047="NEW",IF(ISNA(VLOOKUP(E3047,#REF!,1,FALSE())),"?TYPE_IDENTIFIABLE","?REFERENTIAL"),"_")))))</f>
        <v/>
      </c>
      <c r="H3047" s="13" t="str">
        <f aca="false">IF(J3047&lt;&gt;1,"",IF(I3047="SBJ","CB","?"))</f>
        <v/>
      </c>
      <c r="I3047" s="14" t="str">
        <f aca="false">IF(OR(E3047="",E3047="!!!",F3047="NEW"),"",INDEX(B$2:B3046,-1+SUMPRODUCT(MAX(ROW(E$2:E3046)*(E3047=E$2:E3046)))))</f>
        <v/>
      </c>
      <c r="J3047" s="15" t="str">
        <f aca="true">IF(OR(E3047="",E3047="!!!",F3047="NEW"),"",COUNTBLANK(OFFSET(A$1,,,SUMPRODUCT(MAX(ROW(E$2:E3047)*(E3047=E$2:E3047)))))-COUNTBLANK(OFFSET(A$1,,,SUMPRODUCT(MAX(ROW(E$1:E3046)*(E3047=E$1:E3046))))))</f>
        <v/>
      </c>
      <c r="K3047" s="15" t="str">
        <f aca="false">IF(OR(E3047="",E3047="!!!",F3047="NEW"),"",INDEX(J$1:J3046,SUMPRODUCT(MAX(ROW(E$1:E3046)*(E3047=E$1:E3046)))))</f>
        <v/>
      </c>
      <c r="L3047" s="16"/>
    </row>
    <row r="3048" customFormat="false" ht="12.75" hidden="false" customHeight="false" outlineLevel="0" collapsed="false">
      <c r="A3048" s="9" t="s">
        <v>48</v>
      </c>
      <c r="E3048" s="10" t="str">
        <f aca="false">IF(D3048="?OLD","!!!","")</f>
        <v/>
      </c>
      <c r="F3048" s="11" t="str">
        <f aca="false">IF(OR(E3048="",E3048="!!!"),"",IF(NOT(ISNA(VLOOKUP(E3048,E$1:E3047,1,FALSE()))),"OLD",IF(AND(E3048&lt;&gt;"",E3048&lt;&gt;"!!!"),"NEW","")))</f>
        <v/>
      </c>
      <c r="G3048" s="12" t="str">
        <f aca="false">IF(OR(E3048="",E3048="!!!"),"",IF(OR(J3048=0,AND(J3048=1,K3048=1),AND(J3048=1,I3048="SBJ"),AND(J3048=1,I3048=0)),"?IN_FOCUS",IF(J3048&lt;=2,"?ACTIVATED",IF(J3048&lt;&gt;"","?FAMILIAR",IF(F3048="NEW",IF(ISNA(VLOOKUP(E3048,#REF!,1,FALSE())),"?TYPE_IDENTIFIABLE","?REFERENTIAL"),"_")))))</f>
        <v/>
      </c>
      <c r="H3048" s="13" t="str">
        <f aca="false">IF(J3048&lt;&gt;1,"",IF(I3048="SBJ","CB","?"))</f>
        <v/>
      </c>
      <c r="I3048" s="14" t="str">
        <f aca="false">IF(OR(E3048="",E3048="!!!",F3048="NEW"),"",INDEX(B$2:B3047,-1+SUMPRODUCT(MAX(ROW(E$2:E3047)*(E3048=E$2:E3047)))))</f>
        <v/>
      </c>
      <c r="J3048" s="15" t="str">
        <f aca="true">IF(OR(E3048="",E3048="!!!",F3048="NEW"),"",COUNTBLANK(OFFSET(A$1,,,SUMPRODUCT(MAX(ROW(E$2:E3048)*(E3048=E$2:E3048)))))-COUNTBLANK(OFFSET(A$1,,,SUMPRODUCT(MAX(ROW(E$1:E3047)*(E3048=E$1:E3047))))))</f>
        <v/>
      </c>
      <c r="K3048" s="15" t="str">
        <f aca="false">IF(OR(E3048="",E3048="!!!",F3048="NEW"),"",INDEX(J$1:J3047,SUMPRODUCT(MAX(ROW(E$1:E3047)*(E3048=E$1:E3047)))))</f>
        <v/>
      </c>
      <c r="L3048" s="16"/>
    </row>
    <row r="3049" customFormat="false" ht="12.75" hidden="false" customHeight="false" outlineLevel="0" collapsed="false">
      <c r="E3049" s="10" t="str">
        <f aca="false">IF(D3049="?OLD","!!!","")</f>
        <v/>
      </c>
      <c r="F3049" s="11" t="str">
        <f aca="false">IF(OR(E3049="",E3049="!!!"),"",IF(NOT(ISNA(VLOOKUP(E3049,E$1:E3048,1,FALSE()))),"OLD",IF(AND(E3049&lt;&gt;"",E3049&lt;&gt;"!!!"),"NEW","")))</f>
        <v/>
      </c>
      <c r="G3049" s="12" t="str">
        <f aca="false">IF(OR(E3049="",E3049="!!!"),"",IF(OR(J3049=0,AND(J3049=1,K3049=1),AND(J3049=1,I3049="SBJ"),AND(J3049=1,I3049=0)),"?IN_FOCUS",IF(J3049&lt;=2,"?ACTIVATED",IF(J3049&lt;&gt;"","?FAMILIAR",IF(F3049="NEW",IF(ISNA(VLOOKUP(E3049,#REF!,1,FALSE())),"?TYPE_IDENTIFIABLE","?REFERENTIAL"),"_")))))</f>
        <v/>
      </c>
      <c r="H3049" s="13" t="str">
        <f aca="false">IF(J3049&lt;&gt;1,"",IF(I3049="SBJ","CB","?"))</f>
        <v/>
      </c>
      <c r="I3049" s="14" t="str">
        <f aca="false">IF(OR(E3049="",E3049="!!!",F3049="NEW"),"",INDEX(B$2:B3048,-1+SUMPRODUCT(MAX(ROW(E$2:E3048)*(E3049=E$2:E3048)))))</f>
        <v/>
      </c>
      <c r="J3049" s="15" t="str">
        <f aca="true">IF(OR(E3049="",E3049="!!!",F3049="NEW"),"",COUNTBLANK(OFFSET(A$1,,,SUMPRODUCT(MAX(ROW(E$2:E3049)*(E3049=E$2:E3049)))))-COUNTBLANK(OFFSET(A$1,,,SUMPRODUCT(MAX(ROW(E$1:E3048)*(E3049=E$1:E3048))))))</f>
        <v/>
      </c>
      <c r="K3049" s="15" t="str">
        <f aca="false">IF(OR(E3049="",E3049="!!!",F3049="NEW"),"",INDEX(J$1:J3048,SUMPRODUCT(MAX(ROW(E$1:E3048)*(E3049=E$1:E3048)))))</f>
        <v/>
      </c>
      <c r="L3049" s="16"/>
    </row>
    <row r="3050" customFormat="false" ht="12.75" hidden="false" customHeight="false" outlineLevel="0" collapsed="false">
      <c r="A3050" s="9" t="s">
        <v>85</v>
      </c>
      <c r="E3050" s="10" t="str">
        <f aca="false">IF(D3050="?OLD","!!!","")</f>
        <v/>
      </c>
      <c r="F3050" s="11" t="str">
        <f aca="false">IF(OR(E3050="",E3050="!!!"),"",IF(NOT(ISNA(VLOOKUP(E3050,E$1:E3049,1,FALSE()))),"OLD",IF(AND(E3050&lt;&gt;"",E3050&lt;&gt;"!!!"),"NEW","")))</f>
        <v/>
      </c>
      <c r="G3050" s="12" t="str">
        <f aca="false">IF(OR(E3050="",E3050="!!!"),"",IF(OR(J3050=0,AND(J3050=1,K3050=1),AND(J3050=1,I3050="SBJ"),AND(J3050=1,I3050=0)),"?IN_FOCUS",IF(J3050&lt;=2,"?ACTIVATED",IF(J3050&lt;&gt;"","?FAMILIAR",IF(F3050="NEW",IF(ISNA(VLOOKUP(E3050,#REF!,1,FALSE())),"?TYPE_IDENTIFIABLE","?REFERENTIAL"),"_")))))</f>
        <v/>
      </c>
      <c r="H3050" s="13" t="str">
        <f aca="false">IF(J3050&lt;&gt;1,"",IF(I3050="SBJ","CB","?"))</f>
        <v/>
      </c>
      <c r="I3050" s="14" t="str">
        <f aca="false">IF(OR(E3050="",E3050="!!!",F3050="NEW"),"",INDEX(B$2:B3049,-1+SUMPRODUCT(MAX(ROW(E$2:E3049)*(E3050=E$2:E3049)))))</f>
        <v/>
      </c>
      <c r="J3050" s="15" t="str">
        <f aca="true">IF(OR(E3050="",E3050="!!!",F3050="NEW"),"",COUNTBLANK(OFFSET(A$1,,,SUMPRODUCT(MAX(ROW(E$2:E3050)*(E3050=E$2:E3050)))))-COUNTBLANK(OFFSET(A$1,,,SUMPRODUCT(MAX(ROW(E$1:E3049)*(E3050=E$1:E3049))))))</f>
        <v/>
      </c>
      <c r="K3050" s="15" t="str">
        <f aca="false">IF(OR(E3050="",E3050="!!!",F3050="NEW"),"",INDEX(J$1:J3049,SUMPRODUCT(MAX(ROW(E$1:E3049)*(E3050=E$1:E3049)))))</f>
        <v/>
      </c>
      <c r="L3050" s="16"/>
    </row>
    <row r="3051" customFormat="false" ht="12.75" hidden="false" customHeight="false" outlineLevel="0" collapsed="false">
      <c r="A3051" s="9" t="s">
        <v>1062</v>
      </c>
      <c r="E3051" s="10" t="str">
        <f aca="false">IF(D3051="?OLD","!!!","")</f>
        <v/>
      </c>
      <c r="F3051" s="11" t="str">
        <f aca="false">IF(OR(E3051="",E3051="!!!"),"",IF(NOT(ISNA(VLOOKUP(E3051,E$1:E3050,1,FALSE()))),"OLD",IF(AND(E3051&lt;&gt;"",E3051&lt;&gt;"!!!"),"NEW","")))</f>
        <v/>
      </c>
      <c r="G3051" s="12" t="str">
        <f aca="false">IF(OR(E3051="",E3051="!!!"),"",IF(OR(J3051=0,AND(J3051=1,K3051=1),AND(J3051=1,I3051="SBJ"),AND(J3051=1,I3051=0)),"?IN_FOCUS",IF(J3051&lt;=2,"?ACTIVATED",IF(J3051&lt;&gt;"","?FAMILIAR",IF(F3051="NEW",IF(ISNA(VLOOKUP(E3051,#REF!,1,FALSE())),"?TYPE_IDENTIFIABLE","?REFERENTIAL"),"_")))))</f>
        <v/>
      </c>
      <c r="H3051" s="13" t="str">
        <f aca="false">IF(J3051&lt;&gt;1,"",IF(I3051="SBJ","CB","?"))</f>
        <v/>
      </c>
      <c r="I3051" s="14" t="str">
        <f aca="false">IF(OR(E3051="",E3051="!!!",F3051="NEW"),"",INDEX(B$2:B3050,-1+SUMPRODUCT(MAX(ROW(E$2:E3050)*(E3051=E$2:E3050)))))</f>
        <v/>
      </c>
      <c r="J3051" s="15" t="str">
        <f aca="true">IF(OR(E3051="",E3051="!!!",F3051="NEW"),"",COUNTBLANK(OFFSET(A$1,,,SUMPRODUCT(MAX(ROW(E$2:E3051)*(E3051=E$2:E3051)))))-COUNTBLANK(OFFSET(A$1,,,SUMPRODUCT(MAX(ROW(E$1:E3050)*(E3051=E$1:E3050))))))</f>
        <v/>
      </c>
      <c r="K3051" s="15" t="str">
        <f aca="false">IF(OR(E3051="",E3051="!!!",F3051="NEW"),"",INDEX(J$1:J3050,SUMPRODUCT(MAX(ROW(E$1:E3050)*(E3051=E$1:E3050)))))</f>
        <v/>
      </c>
      <c r="L3051" s="16"/>
    </row>
    <row r="3052" customFormat="false" ht="12.75" hidden="false" customHeight="false" outlineLevel="0" collapsed="false">
      <c r="A3052" s="9" t="s">
        <v>643</v>
      </c>
      <c r="B3052" s="0" t="s">
        <v>18</v>
      </c>
      <c r="C3052" s="0" t="s">
        <v>30</v>
      </c>
      <c r="D3052" s="0" t="s">
        <v>31</v>
      </c>
      <c r="E3052" s="10" t="str">
        <f aca="false">IF(D3052="?OLD","!!!","")</f>
        <v>!!!</v>
      </c>
      <c r="F3052" s="11" t="str">
        <f aca="false">IF(OR(E3052="",E3052="!!!"),"",IF(NOT(ISNA(VLOOKUP(E3052,E$1:E3051,1,FALSE()))),"OLD",IF(AND(E3052&lt;&gt;"",E3052&lt;&gt;"!!!"),"NEW","")))</f>
        <v/>
      </c>
      <c r="G3052" s="12" t="str">
        <f aca="false">IF(OR(E3052="",E3052="!!!"),"",IF(OR(J3052=0,AND(J3052=1,K3052=1),AND(J3052=1,I3052="SBJ"),AND(J3052=1,I3052=0)),"?IN_FOCUS",IF(J3052&lt;=2,"?ACTIVATED",IF(J3052&lt;&gt;"","?FAMILIAR",IF(F3052="NEW",IF(ISNA(VLOOKUP(E3052,#REF!,1,FALSE())),"?TYPE_IDENTIFIABLE","?REFERENTIAL"),"_")))))</f>
        <v/>
      </c>
      <c r="H3052" s="13" t="str">
        <f aca="false">IF(J3052&lt;&gt;1,"",IF(I3052="SBJ","CB","?"))</f>
        <v/>
      </c>
      <c r="I3052" s="14" t="str">
        <f aca="false">IF(OR(E3052="",E3052="!!!",F3052="NEW"),"",INDEX(B$2:B3051,-1+SUMPRODUCT(MAX(ROW(E$2:E3051)*(E3052=E$2:E3051)))))</f>
        <v/>
      </c>
      <c r="J3052" s="15" t="str">
        <f aca="true">IF(OR(E3052="",E3052="!!!",F3052="NEW"),"",COUNTBLANK(OFFSET(A$1,,,SUMPRODUCT(MAX(ROW(E$2:E3052)*(E3052=E$2:E3052)))))-COUNTBLANK(OFFSET(A$1,,,SUMPRODUCT(MAX(ROW(E$1:E3051)*(E3052=E$1:E3051))))))</f>
        <v/>
      </c>
      <c r="K3052" s="15" t="str">
        <f aca="false">IF(OR(E3052="",E3052="!!!",F3052="NEW"),"",INDEX(J$1:J3051,SUMPRODUCT(MAX(ROW(E$1:E3051)*(E3052=E$1:E3051)))))</f>
        <v/>
      </c>
      <c r="L3052" s="16"/>
    </row>
    <row r="3053" customFormat="false" ht="12.75" hidden="false" customHeight="false" outlineLevel="0" collapsed="false">
      <c r="A3053" s="9" t="s">
        <v>182</v>
      </c>
      <c r="E3053" s="10" t="str">
        <f aca="false">IF(D3053="?OLD","!!!","")</f>
        <v/>
      </c>
      <c r="F3053" s="11" t="str">
        <f aca="false">IF(OR(E3053="",E3053="!!!"),"",IF(NOT(ISNA(VLOOKUP(E3053,E$1:E3052,1,FALSE()))),"OLD",IF(AND(E3053&lt;&gt;"",E3053&lt;&gt;"!!!"),"NEW","")))</f>
        <v/>
      </c>
      <c r="G3053" s="12" t="str">
        <f aca="false">IF(OR(E3053="",E3053="!!!"),"",IF(OR(J3053=0,AND(J3053=1,K3053=1),AND(J3053=1,I3053="SBJ"),AND(J3053=1,I3053=0)),"?IN_FOCUS",IF(J3053&lt;=2,"?ACTIVATED",IF(J3053&lt;&gt;"","?FAMILIAR",IF(F3053="NEW",IF(ISNA(VLOOKUP(E3053,#REF!,1,FALSE())),"?TYPE_IDENTIFIABLE","?REFERENTIAL"),"_")))))</f>
        <v/>
      </c>
      <c r="H3053" s="13" t="str">
        <f aca="false">IF(J3053&lt;&gt;1,"",IF(I3053="SBJ","CB","?"))</f>
        <v/>
      </c>
      <c r="I3053" s="14" t="str">
        <f aca="false">IF(OR(E3053="",E3053="!!!",F3053="NEW"),"",INDEX(B$2:B3052,-1+SUMPRODUCT(MAX(ROW(E$2:E3052)*(E3053=E$2:E3052)))))</f>
        <v/>
      </c>
      <c r="J3053" s="15" t="str">
        <f aca="true">IF(OR(E3053="",E3053="!!!",F3053="NEW"),"",COUNTBLANK(OFFSET(A$1,,,SUMPRODUCT(MAX(ROW(E$2:E3053)*(E3053=E$2:E3053)))))-COUNTBLANK(OFFSET(A$1,,,SUMPRODUCT(MAX(ROW(E$1:E3052)*(E3053=E$1:E3052))))))</f>
        <v/>
      </c>
      <c r="K3053" s="15" t="str">
        <f aca="false">IF(OR(E3053="",E3053="!!!",F3053="NEW"),"",INDEX(J$1:J3052,SUMPRODUCT(MAX(ROW(E$1:E3052)*(E3053=E$1:E3052)))))</f>
        <v/>
      </c>
      <c r="L3053" s="16"/>
    </row>
    <row r="3054" customFormat="false" ht="12.75" hidden="false" customHeight="false" outlineLevel="0" collapsed="false">
      <c r="A3054" s="9" t="s">
        <v>302</v>
      </c>
      <c r="B3054" s="0" t="s">
        <v>29</v>
      </c>
      <c r="C3054" s="0" t="s">
        <v>418</v>
      </c>
      <c r="D3054" s="0" t="s">
        <v>31</v>
      </c>
      <c r="E3054" s="10" t="str">
        <f aca="false">IF(D3054="?OLD","!!!","")</f>
        <v>!!!</v>
      </c>
      <c r="F3054" s="11" t="str">
        <f aca="false">IF(OR(E3054="",E3054="!!!"),"",IF(NOT(ISNA(VLOOKUP(E3054,E$1:E3053,1,FALSE()))),"OLD",IF(AND(E3054&lt;&gt;"",E3054&lt;&gt;"!!!"),"NEW","")))</f>
        <v/>
      </c>
      <c r="G3054" s="12" t="str">
        <f aca="false">IF(OR(E3054="",E3054="!!!"),"",IF(OR(J3054=0,AND(J3054=1,K3054=1),AND(J3054=1,I3054="SBJ"),AND(J3054=1,I3054=0)),"?IN_FOCUS",IF(J3054&lt;=2,"?ACTIVATED",IF(J3054&lt;&gt;"","?FAMILIAR",IF(F3054="NEW",IF(ISNA(VLOOKUP(E3054,#REF!,1,FALSE())),"?TYPE_IDENTIFIABLE","?REFERENTIAL"),"_")))))</f>
        <v/>
      </c>
      <c r="H3054" s="13" t="str">
        <f aca="false">IF(J3054&lt;&gt;1,"",IF(I3054="SBJ","CB","?"))</f>
        <v/>
      </c>
      <c r="I3054" s="14" t="str">
        <f aca="false">IF(OR(E3054="",E3054="!!!",F3054="NEW"),"",INDEX(B$2:B3053,-1+SUMPRODUCT(MAX(ROW(E$2:E3053)*(E3054=E$2:E3053)))))</f>
        <v/>
      </c>
      <c r="J3054" s="15" t="str">
        <f aca="true">IF(OR(E3054="",E3054="!!!",F3054="NEW"),"",COUNTBLANK(OFFSET(A$1,,,SUMPRODUCT(MAX(ROW(E$2:E3054)*(E3054=E$2:E3054)))))-COUNTBLANK(OFFSET(A$1,,,SUMPRODUCT(MAX(ROW(E$1:E3053)*(E3054=E$1:E3053))))))</f>
        <v/>
      </c>
      <c r="K3054" s="15" t="str">
        <f aca="false">IF(OR(E3054="",E3054="!!!",F3054="NEW"),"",INDEX(J$1:J3053,SUMPRODUCT(MAX(ROW(E$1:E3053)*(E3054=E$1:E3053)))))</f>
        <v/>
      </c>
      <c r="L3054" s="16"/>
    </row>
    <row r="3055" customFormat="false" ht="12.75" hidden="false" customHeight="false" outlineLevel="0" collapsed="false">
      <c r="A3055" s="9" t="s">
        <v>39</v>
      </c>
      <c r="E3055" s="10" t="str">
        <f aca="false">IF(D3055="?OLD","!!!","")</f>
        <v/>
      </c>
      <c r="F3055" s="11" t="str">
        <f aca="false">IF(OR(E3055="",E3055="!!!"),"",IF(NOT(ISNA(VLOOKUP(E3055,E$1:E3054,1,FALSE()))),"OLD",IF(AND(E3055&lt;&gt;"",E3055&lt;&gt;"!!!"),"NEW","")))</f>
        <v/>
      </c>
      <c r="G3055" s="12" t="str">
        <f aca="false">IF(OR(E3055="",E3055="!!!"),"",IF(OR(J3055=0,AND(J3055=1,K3055=1),AND(J3055=1,I3055="SBJ"),AND(J3055=1,I3055=0)),"?IN_FOCUS",IF(J3055&lt;=2,"?ACTIVATED",IF(J3055&lt;&gt;"","?FAMILIAR",IF(F3055="NEW",IF(ISNA(VLOOKUP(E3055,#REF!,1,FALSE())),"?TYPE_IDENTIFIABLE","?REFERENTIAL"),"_")))))</f>
        <v/>
      </c>
      <c r="H3055" s="13" t="str">
        <f aca="false">IF(J3055&lt;&gt;1,"",IF(I3055="SBJ","CB","?"))</f>
        <v/>
      </c>
      <c r="I3055" s="14" t="str">
        <f aca="false">IF(OR(E3055="",E3055="!!!",F3055="NEW"),"",INDEX(B$2:B3054,-1+SUMPRODUCT(MAX(ROW(E$2:E3054)*(E3055=E$2:E3054)))))</f>
        <v/>
      </c>
      <c r="J3055" s="15" t="str">
        <f aca="true">IF(OR(E3055="",E3055="!!!",F3055="NEW"),"",COUNTBLANK(OFFSET(A$1,,,SUMPRODUCT(MAX(ROW(E$2:E3055)*(E3055=E$2:E3055)))))-COUNTBLANK(OFFSET(A$1,,,SUMPRODUCT(MAX(ROW(E$1:E3054)*(E3055=E$1:E3054))))))</f>
        <v/>
      </c>
      <c r="K3055" s="15" t="str">
        <f aca="false">IF(OR(E3055="",E3055="!!!",F3055="NEW"),"",INDEX(J$1:J3054,SUMPRODUCT(MAX(ROW(E$1:E3054)*(E3055=E$1:E3054)))))</f>
        <v/>
      </c>
      <c r="L3055" s="16"/>
    </row>
    <row r="3056" customFormat="false" ht="12.75" hidden="false" customHeight="false" outlineLevel="0" collapsed="false">
      <c r="A3056" s="9" t="s">
        <v>15</v>
      </c>
      <c r="E3056" s="10" t="str">
        <f aca="false">IF(D3056="?OLD","!!!","")</f>
        <v/>
      </c>
      <c r="F3056" s="11" t="str">
        <f aca="false">IF(OR(E3056="",E3056="!!!"),"",IF(NOT(ISNA(VLOOKUP(E3056,E$1:E3055,1,FALSE()))),"OLD",IF(AND(E3056&lt;&gt;"",E3056&lt;&gt;"!!!"),"NEW","")))</f>
        <v/>
      </c>
      <c r="G3056" s="12" t="str">
        <f aca="false">IF(OR(E3056="",E3056="!!!"),"",IF(OR(J3056=0,AND(J3056=1,K3056=1),AND(J3056=1,I3056="SBJ"),AND(J3056=1,I3056=0)),"?IN_FOCUS",IF(J3056&lt;=2,"?ACTIVATED",IF(J3056&lt;&gt;"","?FAMILIAR",IF(F3056="NEW",IF(ISNA(VLOOKUP(E3056,#REF!,1,FALSE())),"?TYPE_IDENTIFIABLE","?REFERENTIAL"),"_")))))</f>
        <v/>
      </c>
      <c r="H3056" s="13" t="str">
        <f aca="false">IF(J3056&lt;&gt;1,"",IF(I3056="SBJ","CB","?"))</f>
        <v/>
      </c>
      <c r="I3056" s="14" t="str">
        <f aca="false">IF(OR(E3056="",E3056="!!!",F3056="NEW"),"",INDEX(B$2:B3055,-1+SUMPRODUCT(MAX(ROW(E$2:E3055)*(E3056=E$2:E3055)))))</f>
        <v/>
      </c>
      <c r="J3056" s="15" t="str">
        <f aca="true">IF(OR(E3056="",E3056="!!!",F3056="NEW"),"",COUNTBLANK(OFFSET(A$1,,,SUMPRODUCT(MAX(ROW(E$2:E3056)*(E3056=E$2:E3056)))))-COUNTBLANK(OFFSET(A$1,,,SUMPRODUCT(MAX(ROW(E$1:E3055)*(E3056=E$1:E3055))))))</f>
        <v/>
      </c>
      <c r="K3056" s="15" t="str">
        <f aca="false">IF(OR(E3056="",E3056="!!!",F3056="NEW"),"",INDEX(J$1:J3055,SUMPRODUCT(MAX(ROW(E$1:E3055)*(E3056=E$1:E3055)))))</f>
        <v/>
      </c>
      <c r="L3056" s="16"/>
    </row>
    <row r="3057" customFormat="false" ht="12.75" hidden="false" customHeight="false" outlineLevel="0" collapsed="false">
      <c r="A3057" s="9" t="s">
        <v>1063</v>
      </c>
      <c r="E3057" s="10" t="str">
        <f aca="false">IF(D3057="?OLD","!!!","")</f>
        <v/>
      </c>
      <c r="F3057" s="11" t="str">
        <f aca="false">IF(OR(E3057="",E3057="!!!"),"",IF(NOT(ISNA(VLOOKUP(E3057,E$1:E3056,1,FALSE()))),"OLD",IF(AND(E3057&lt;&gt;"",E3057&lt;&gt;"!!!"),"NEW","")))</f>
        <v/>
      </c>
      <c r="G3057" s="12" t="str">
        <f aca="false">IF(OR(E3057="",E3057="!!!"),"",IF(OR(J3057=0,AND(J3057=1,K3057=1),AND(J3057=1,I3057="SBJ"),AND(J3057=1,I3057=0)),"?IN_FOCUS",IF(J3057&lt;=2,"?ACTIVATED",IF(J3057&lt;&gt;"","?FAMILIAR",IF(F3057="NEW",IF(ISNA(VLOOKUP(E3057,#REF!,1,FALSE())),"?TYPE_IDENTIFIABLE","?REFERENTIAL"),"_")))))</f>
        <v/>
      </c>
      <c r="H3057" s="13" t="str">
        <f aca="false">IF(J3057&lt;&gt;1,"",IF(I3057="SBJ","CB","?"))</f>
        <v/>
      </c>
      <c r="I3057" s="14" t="str">
        <f aca="false">IF(OR(E3057="",E3057="!!!",F3057="NEW"),"",INDEX(B$2:B3056,-1+SUMPRODUCT(MAX(ROW(E$2:E3056)*(E3057=E$2:E3056)))))</f>
        <v/>
      </c>
      <c r="J3057" s="15" t="str">
        <f aca="true">IF(OR(E3057="",E3057="!!!",F3057="NEW"),"",COUNTBLANK(OFFSET(A$1,,,SUMPRODUCT(MAX(ROW(E$2:E3057)*(E3057=E$2:E3057)))))-COUNTBLANK(OFFSET(A$1,,,SUMPRODUCT(MAX(ROW(E$1:E3056)*(E3057=E$1:E3056))))))</f>
        <v/>
      </c>
      <c r="K3057" s="15" t="str">
        <f aca="false">IF(OR(E3057="",E3057="!!!",F3057="NEW"),"",INDEX(J$1:J3056,SUMPRODUCT(MAX(ROW(E$1:E3056)*(E3057=E$1:E3056)))))</f>
        <v/>
      </c>
      <c r="L3057" s="16"/>
    </row>
    <row r="3058" customFormat="false" ht="12.75" hidden="false" customHeight="false" outlineLevel="0" collapsed="false">
      <c r="A3058" s="9" t="s">
        <v>98</v>
      </c>
      <c r="B3058" s="0" t="s">
        <v>91</v>
      </c>
      <c r="C3058" s="0" t="s">
        <v>30</v>
      </c>
      <c r="D3058" s="0" t="s">
        <v>31</v>
      </c>
      <c r="E3058" s="10" t="str">
        <f aca="false">IF(D3058="?OLD","!!!","")</f>
        <v>!!!</v>
      </c>
      <c r="F3058" s="11" t="str">
        <f aca="false">IF(OR(E3058="",E3058="!!!"),"",IF(NOT(ISNA(VLOOKUP(E3058,E$1:E3057,1,FALSE()))),"OLD",IF(AND(E3058&lt;&gt;"",E3058&lt;&gt;"!!!"),"NEW","")))</f>
        <v/>
      </c>
      <c r="G3058" s="12" t="str">
        <f aca="false">IF(OR(E3058="",E3058="!!!"),"",IF(OR(J3058=0,AND(J3058=1,K3058=1),AND(J3058=1,I3058="SBJ"),AND(J3058=1,I3058=0)),"?IN_FOCUS",IF(J3058&lt;=2,"?ACTIVATED",IF(J3058&lt;&gt;"","?FAMILIAR",IF(F3058="NEW",IF(ISNA(VLOOKUP(E3058,#REF!,1,FALSE())),"?TYPE_IDENTIFIABLE","?REFERENTIAL"),"_")))))</f>
        <v/>
      </c>
      <c r="H3058" s="13" t="str">
        <f aca="false">IF(J3058&lt;&gt;1,"",IF(I3058="SBJ","CB","?"))</f>
        <v/>
      </c>
      <c r="I3058" s="14" t="str">
        <f aca="false">IF(OR(E3058="",E3058="!!!",F3058="NEW"),"",INDEX(B$2:B3057,-1+SUMPRODUCT(MAX(ROW(E$2:E3057)*(E3058=E$2:E3057)))))</f>
        <v/>
      </c>
      <c r="J3058" s="15" t="str">
        <f aca="true">IF(OR(E3058="",E3058="!!!",F3058="NEW"),"",COUNTBLANK(OFFSET(A$1,,,SUMPRODUCT(MAX(ROW(E$2:E3058)*(E3058=E$2:E3058)))))-COUNTBLANK(OFFSET(A$1,,,SUMPRODUCT(MAX(ROW(E$1:E3057)*(E3058=E$1:E3057))))))</f>
        <v/>
      </c>
      <c r="K3058" s="15" t="str">
        <f aca="false">IF(OR(E3058="",E3058="!!!",F3058="NEW"),"",INDEX(J$1:J3057,SUMPRODUCT(MAX(ROW(E$1:E3057)*(E3058=E$1:E3057)))))</f>
        <v/>
      </c>
      <c r="L3058" s="16"/>
    </row>
    <row r="3059" customFormat="false" ht="12.75" hidden="false" customHeight="false" outlineLevel="0" collapsed="false">
      <c r="A3059" s="9" t="s">
        <v>182</v>
      </c>
      <c r="E3059" s="10" t="str">
        <f aca="false">IF(D3059="?OLD","!!!","")</f>
        <v/>
      </c>
      <c r="F3059" s="11" t="str">
        <f aca="false">IF(OR(E3059="",E3059="!!!"),"",IF(NOT(ISNA(VLOOKUP(E3059,E$1:E3058,1,FALSE()))),"OLD",IF(AND(E3059&lt;&gt;"",E3059&lt;&gt;"!!!"),"NEW","")))</f>
        <v/>
      </c>
      <c r="G3059" s="12" t="str">
        <f aca="false">IF(OR(E3059="",E3059="!!!"),"",IF(OR(J3059=0,AND(J3059=1,K3059=1),AND(J3059=1,I3059="SBJ"),AND(J3059=1,I3059=0)),"?IN_FOCUS",IF(J3059&lt;=2,"?ACTIVATED",IF(J3059&lt;&gt;"","?FAMILIAR",IF(F3059="NEW",IF(ISNA(VLOOKUP(E3059,#REF!,1,FALSE())),"?TYPE_IDENTIFIABLE","?REFERENTIAL"),"_")))))</f>
        <v/>
      </c>
      <c r="H3059" s="13" t="str">
        <f aca="false">IF(J3059&lt;&gt;1,"",IF(I3059="SBJ","CB","?"))</f>
        <v/>
      </c>
      <c r="I3059" s="14" t="str">
        <f aca="false">IF(OR(E3059="",E3059="!!!",F3059="NEW"),"",INDEX(B$2:B3058,-1+SUMPRODUCT(MAX(ROW(E$2:E3058)*(E3059=E$2:E3058)))))</f>
        <v/>
      </c>
      <c r="J3059" s="15" t="str">
        <f aca="true">IF(OR(E3059="",E3059="!!!",F3059="NEW"),"",COUNTBLANK(OFFSET(A$1,,,SUMPRODUCT(MAX(ROW(E$2:E3059)*(E3059=E$2:E3059)))))-COUNTBLANK(OFFSET(A$1,,,SUMPRODUCT(MAX(ROW(E$1:E3058)*(E3059=E$1:E3058))))))</f>
        <v/>
      </c>
      <c r="K3059" s="15" t="str">
        <f aca="false">IF(OR(E3059="",E3059="!!!",F3059="NEW"),"",INDEX(J$1:J3058,SUMPRODUCT(MAX(ROW(E$1:E3058)*(E3059=E$1:E3058)))))</f>
        <v/>
      </c>
      <c r="L3059" s="16"/>
    </row>
    <row r="3060" customFormat="false" ht="12.75" hidden="false" customHeight="false" outlineLevel="0" collapsed="false">
      <c r="A3060" s="9" t="s">
        <v>699</v>
      </c>
      <c r="B3060" s="0" t="s">
        <v>137</v>
      </c>
      <c r="C3060" s="0" t="s">
        <v>418</v>
      </c>
      <c r="D3060" s="0" t="s">
        <v>31</v>
      </c>
      <c r="E3060" s="10" t="str">
        <f aca="false">IF(D3060="?OLD","!!!","")</f>
        <v>!!!</v>
      </c>
      <c r="F3060" s="11" t="str">
        <f aca="false">IF(OR(E3060="",E3060="!!!"),"",IF(NOT(ISNA(VLOOKUP(E3060,E$1:E3059,1,FALSE()))),"OLD",IF(AND(E3060&lt;&gt;"",E3060&lt;&gt;"!!!"),"NEW","")))</f>
        <v/>
      </c>
      <c r="G3060" s="12" t="str">
        <f aca="false">IF(OR(E3060="",E3060="!!!"),"",IF(OR(J3060=0,AND(J3060=1,K3060=1),AND(J3060=1,I3060="SBJ"),AND(J3060=1,I3060=0)),"?IN_FOCUS",IF(J3060&lt;=2,"?ACTIVATED",IF(J3060&lt;&gt;"","?FAMILIAR",IF(F3060="NEW",IF(ISNA(VLOOKUP(E3060,#REF!,1,FALSE())),"?TYPE_IDENTIFIABLE","?REFERENTIAL"),"_")))))</f>
        <v/>
      </c>
      <c r="H3060" s="13" t="str">
        <f aca="false">IF(J3060&lt;&gt;1,"",IF(I3060="SBJ","CB","?"))</f>
        <v/>
      </c>
      <c r="I3060" s="14" t="str">
        <f aca="false">IF(OR(E3060="",E3060="!!!",F3060="NEW"),"",INDEX(B$2:B3059,-1+SUMPRODUCT(MAX(ROW(E$2:E3059)*(E3060=E$2:E3059)))))</f>
        <v/>
      </c>
      <c r="J3060" s="15" t="str">
        <f aca="true">IF(OR(E3060="",E3060="!!!",F3060="NEW"),"",COUNTBLANK(OFFSET(A$1,,,SUMPRODUCT(MAX(ROW(E$2:E3060)*(E3060=E$2:E3060)))))-COUNTBLANK(OFFSET(A$1,,,SUMPRODUCT(MAX(ROW(E$1:E3059)*(E3060=E$1:E3059))))))</f>
        <v/>
      </c>
      <c r="K3060" s="15" t="str">
        <f aca="false">IF(OR(E3060="",E3060="!!!",F3060="NEW"),"",INDEX(J$1:J3059,SUMPRODUCT(MAX(ROW(E$1:E3059)*(E3060=E$1:E3059)))))</f>
        <v/>
      </c>
      <c r="L3060" s="16"/>
    </row>
    <row r="3061" customFormat="false" ht="12.75" hidden="false" customHeight="false" outlineLevel="0" collapsed="false">
      <c r="A3061" s="9" t="s">
        <v>48</v>
      </c>
      <c r="E3061" s="10" t="str">
        <f aca="false">IF(D3061="?OLD","!!!","")</f>
        <v/>
      </c>
      <c r="F3061" s="11" t="str">
        <f aca="false">IF(OR(E3061="",E3061="!!!"),"",IF(NOT(ISNA(VLOOKUP(E3061,E$1:E3060,1,FALSE()))),"OLD",IF(AND(E3061&lt;&gt;"",E3061&lt;&gt;"!!!"),"NEW","")))</f>
        <v/>
      </c>
      <c r="G3061" s="12" t="str">
        <f aca="false">IF(OR(E3061="",E3061="!!!"),"",IF(OR(J3061=0,AND(J3061=1,K3061=1),AND(J3061=1,I3061="SBJ"),AND(J3061=1,I3061=0)),"?IN_FOCUS",IF(J3061&lt;=2,"?ACTIVATED",IF(J3061&lt;&gt;"","?FAMILIAR",IF(F3061="NEW",IF(ISNA(VLOOKUP(E3061,#REF!,1,FALSE())),"?TYPE_IDENTIFIABLE","?REFERENTIAL"),"_")))))</f>
        <v/>
      </c>
      <c r="H3061" s="13" t="str">
        <f aca="false">IF(J3061&lt;&gt;1,"",IF(I3061="SBJ","CB","?"))</f>
        <v/>
      </c>
      <c r="I3061" s="14" t="str">
        <f aca="false">IF(OR(E3061="",E3061="!!!",F3061="NEW"),"",INDEX(B$2:B3060,-1+SUMPRODUCT(MAX(ROW(E$2:E3060)*(E3061=E$2:E3060)))))</f>
        <v/>
      </c>
      <c r="J3061" s="15" t="str">
        <f aca="true">IF(OR(E3061="",E3061="!!!",F3061="NEW"),"",COUNTBLANK(OFFSET(A$1,,,SUMPRODUCT(MAX(ROW(E$2:E3061)*(E3061=E$2:E3061)))))-COUNTBLANK(OFFSET(A$1,,,SUMPRODUCT(MAX(ROW(E$1:E3060)*(E3061=E$1:E3060))))))</f>
        <v/>
      </c>
      <c r="K3061" s="15" t="str">
        <f aca="false">IF(OR(E3061="",E3061="!!!",F3061="NEW"),"",INDEX(J$1:J3060,SUMPRODUCT(MAX(ROW(E$1:E3060)*(E3061=E$1:E3060)))))</f>
        <v/>
      </c>
      <c r="L3061" s="16"/>
    </row>
    <row r="3062" customFormat="false" ht="12.75" hidden="false" customHeight="false" outlineLevel="0" collapsed="false">
      <c r="A3062" s="9" t="s">
        <v>87</v>
      </c>
      <c r="E3062" s="10" t="str">
        <f aca="false">IF(D3062="?OLD","!!!","")</f>
        <v/>
      </c>
      <c r="F3062" s="11" t="str">
        <f aca="false">IF(OR(E3062="",E3062="!!!"),"",IF(NOT(ISNA(VLOOKUP(E3062,E$1:E3061,1,FALSE()))),"OLD",IF(AND(E3062&lt;&gt;"",E3062&lt;&gt;"!!!"),"NEW","")))</f>
        <v/>
      </c>
      <c r="G3062" s="12" t="str">
        <f aca="false">IF(OR(E3062="",E3062="!!!"),"",IF(OR(J3062=0,AND(J3062=1,K3062=1),AND(J3062=1,I3062="SBJ"),AND(J3062=1,I3062=0)),"?IN_FOCUS",IF(J3062&lt;=2,"?ACTIVATED",IF(J3062&lt;&gt;"","?FAMILIAR",IF(F3062="NEW",IF(ISNA(VLOOKUP(E3062,#REF!,1,FALSE())),"?TYPE_IDENTIFIABLE","?REFERENTIAL"),"_")))))</f>
        <v/>
      </c>
      <c r="H3062" s="13" t="str">
        <f aca="false">IF(J3062&lt;&gt;1,"",IF(I3062="SBJ","CB","?"))</f>
        <v/>
      </c>
      <c r="I3062" s="14" t="str">
        <f aca="false">IF(OR(E3062="",E3062="!!!",F3062="NEW"),"",INDEX(B$2:B3061,-1+SUMPRODUCT(MAX(ROW(E$2:E3061)*(E3062=E$2:E3061)))))</f>
        <v/>
      </c>
      <c r="J3062" s="15" t="str">
        <f aca="true">IF(OR(E3062="",E3062="!!!",F3062="NEW"),"",COUNTBLANK(OFFSET(A$1,,,SUMPRODUCT(MAX(ROW(E$2:E3062)*(E3062=E$2:E3062)))))-COUNTBLANK(OFFSET(A$1,,,SUMPRODUCT(MAX(ROW(E$1:E3061)*(E3062=E$1:E3061))))))</f>
        <v/>
      </c>
      <c r="K3062" s="15" t="str">
        <f aca="false">IF(OR(E3062="",E3062="!!!",F3062="NEW"),"",INDEX(J$1:J3061,SUMPRODUCT(MAX(ROW(E$1:E3061)*(E3062=E$1:E3061)))))</f>
        <v/>
      </c>
      <c r="L3062" s="16"/>
    </row>
    <row r="3063" customFormat="false" ht="12.75" hidden="false" customHeight="false" outlineLevel="0" collapsed="false">
      <c r="E3063" s="10" t="str">
        <f aca="false">IF(D3063="?OLD","!!!","")</f>
        <v/>
      </c>
      <c r="F3063" s="11" t="str">
        <f aca="false">IF(OR(E3063="",E3063="!!!"),"",IF(NOT(ISNA(VLOOKUP(E3063,E$1:E3062,1,FALSE()))),"OLD",IF(AND(E3063&lt;&gt;"",E3063&lt;&gt;"!!!"),"NEW","")))</f>
        <v/>
      </c>
      <c r="G3063" s="12" t="str">
        <f aca="false">IF(OR(E3063="",E3063="!!!"),"",IF(OR(J3063=0,AND(J3063=1,K3063=1),AND(J3063=1,I3063="SBJ"),AND(J3063=1,I3063=0)),"?IN_FOCUS",IF(J3063&lt;=2,"?ACTIVATED",IF(J3063&lt;&gt;"","?FAMILIAR",IF(F3063="NEW",IF(ISNA(VLOOKUP(E3063,#REF!,1,FALSE())),"?TYPE_IDENTIFIABLE","?REFERENTIAL"),"_")))))</f>
        <v/>
      </c>
      <c r="H3063" s="13" t="str">
        <f aca="false">IF(J3063&lt;&gt;1,"",IF(I3063="SBJ","CB","?"))</f>
        <v/>
      </c>
      <c r="I3063" s="14" t="str">
        <f aca="false">IF(OR(E3063="",E3063="!!!",F3063="NEW"),"",INDEX(B$2:B3062,-1+SUMPRODUCT(MAX(ROW(E$2:E3062)*(E3063=E$2:E3062)))))</f>
        <v/>
      </c>
      <c r="J3063" s="15" t="str">
        <f aca="true">IF(OR(E3063="",E3063="!!!",F3063="NEW"),"",COUNTBLANK(OFFSET(A$1,,,SUMPRODUCT(MAX(ROW(E$2:E3063)*(E3063=E$2:E3063)))))-COUNTBLANK(OFFSET(A$1,,,SUMPRODUCT(MAX(ROW(E$1:E3062)*(E3063=E$1:E3062))))))</f>
        <v/>
      </c>
      <c r="K3063" s="15" t="str">
        <f aca="false">IF(OR(E3063="",E3063="!!!",F3063="NEW"),"",INDEX(J$1:J3062,SUMPRODUCT(MAX(ROW(E$1:E3062)*(E3063=E$1:E3062)))))</f>
        <v/>
      </c>
      <c r="L3063" s="16"/>
    </row>
    <row r="3064" customFormat="false" ht="12.75" hidden="false" customHeight="false" outlineLevel="0" collapsed="false">
      <c r="A3064" s="9" t="s">
        <v>85</v>
      </c>
      <c r="E3064" s="10" t="str">
        <f aca="false">IF(D3064="?OLD","!!!","")</f>
        <v/>
      </c>
      <c r="F3064" s="11" t="str">
        <f aca="false">IF(OR(E3064="",E3064="!!!"),"",IF(NOT(ISNA(VLOOKUP(E3064,E$1:E3063,1,FALSE()))),"OLD",IF(AND(E3064&lt;&gt;"",E3064&lt;&gt;"!!!"),"NEW","")))</f>
        <v/>
      </c>
      <c r="G3064" s="12" t="str">
        <f aca="false">IF(OR(E3064="",E3064="!!!"),"",IF(OR(J3064=0,AND(J3064=1,K3064=1),AND(J3064=1,I3064="SBJ"),AND(J3064=1,I3064=0)),"?IN_FOCUS",IF(J3064&lt;=2,"?ACTIVATED",IF(J3064&lt;&gt;"","?FAMILIAR",IF(F3064="NEW",IF(ISNA(VLOOKUP(E3064,#REF!,1,FALSE())),"?TYPE_IDENTIFIABLE","?REFERENTIAL"),"_")))))</f>
        <v/>
      </c>
      <c r="H3064" s="13" t="str">
        <f aca="false">IF(J3064&lt;&gt;1,"",IF(I3064="SBJ","CB","?"))</f>
        <v/>
      </c>
      <c r="I3064" s="14" t="str">
        <f aca="false">IF(OR(E3064="",E3064="!!!",F3064="NEW"),"",INDEX(B$2:B3063,-1+SUMPRODUCT(MAX(ROW(E$2:E3063)*(E3064=E$2:E3063)))))</f>
        <v/>
      </c>
      <c r="J3064" s="15" t="str">
        <f aca="true">IF(OR(E3064="",E3064="!!!",F3064="NEW"),"",COUNTBLANK(OFFSET(A$1,,,SUMPRODUCT(MAX(ROW(E$2:E3064)*(E3064=E$2:E3064)))))-COUNTBLANK(OFFSET(A$1,,,SUMPRODUCT(MAX(ROW(E$1:E3063)*(E3064=E$1:E3063))))))</f>
        <v/>
      </c>
      <c r="K3064" s="15" t="str">
        <f aca="false">IF(OR(E3064="",E3064="!!!",F3064="NEW"),"",INDEX(J$1:J3063,SUMPRODUCT(MAX(ROW(E$1:E3063)*(E3064=E$1:E3063)))))</f>
        <v/>
      </c>
      <c r="L3064" s="16"/>
    </row>
    <row r="3065" customFormat="false" ht="12.75" hidden="false" customHeight="false" outlineLevel="0" collapsed="false">
      <c r="A3065" s="9" t="s">
        <v>1064</v>
      </c>
      <c r="E3065" s="10" t="str">
        <f aca="false">IF(D3065="?OLD","!!!","")</f>
        <v/>
      </c>
      <c r="F3065" s="11" t="str">
        <f aca="false">IF(OR(E3065="",E3065="!!!"),"",IF(NOT(ISNA(VLOOKUP(E3065,E$1:E3064,1,FALSE()))),"OLD",IF(AND(E3065&lt;&gt;"",E3065&lt;&gt;"!!!"),"NEW","")))</f>
        <v/>
      </c>
      <c r="G3065" s="12" t="str">
        <f aca="false">IF(OR(E3065="",E3065="!!!"),"",IF(OR(J3065=0,AND(J3065=1,K3065=1),AND(J3065=1,I3065="SBJ"),AND(J3065=1,I3065=0)),"?IN_FOCUS",IF(J3065&lt;=2,"?ACTIVATED",IF(J3065&lt;&gt;"","?FAMILIAR",IF(F3065="NEW",IF(ISNA(VLOOKUP(E3065,#REF!,1,FALSE())),"?TYPE_IDENTIFIABLE","?REFERENTIAL"),"_")))))</f>
        <v/>
      </c>
      <c r="H3065" s="13" t="str">
        <f aca="false">IF(J3065&lt;&gt;1,"",IF(I3065="SBJ","CB","?"))</f>
        <v/>
      </c>
      <c r="I3065" s="14" t="str">
        <f aca="false">IF(OR(E3065="",E3065="!!!",F3065="NEW"),"",INDEX(B$2:B3064,-1+SUMPRODUCT(MAX(ROW(E$2:E3064)*(E3065=E$2:E3064)))))</f>
        <v/>
      </c>
      <c r="J3065" s="15" t="str">
        <f aca="true">IF(OR(E3065="",E3065="!!!",F3065="NEW"),"",COUNTBLANK(OFFSET(A$1,,,SUMPRODUCT(MAX(ROW(E$2:E3065)*(E3065=E$2:E3065)))))-COUNTBLANK(OFFSET(A$1,,,SUMPRODUCT(MAX(ROW(E$1:E3064)*(E3065=E$1:E3064))))))</f>
        <v/>
      </c>
      <c r="K3065" s="15" t="str">
        <f aca="false">IF(OR(E3065="",E3065="!!!",F3065="NEW"),"",INDEX(J$1:J3064,SUMPRODUCT(MAX(ROW(E$1:E3064)*(E3065=E$1:E3064)))))</f>
        <v/>
      </c>
      <c r="L3065" s="16"/>
    </row>
    <row r="3066" customFormat="false" ht="12.75" hidden="false" customHeight="false" outlineLevel="0" collapsed="false">
      <c r="A3066" s="9" t="s">
        <v>87</v>
      </c>
      <c r="E3066" s="10" t="str">
        <f aca="false">IF(D3066="?OLD","!!!","")</f>
        <v/>
      </c>
      <c r="F3066" s="11" t="str">
        <f aca="false">IF(OR(E3066="",E3066="!!!"),"",IF(NOT(ISNA(VLOOKUP(E3066,E$1:E3065,1,FALSE()))),"OLD",IF(AND(E3066&lt;&gt;"",E3066&lt;&gt;"!!!"),"NEW","")))</f>
        <v/>
      </c>
      <c r="G3066" s="12" t="str">
        <f aca="false">IF(OR(E3066="",E3066="!!!"),"",IF(OR(J3066=0,AND(J3066=1,K3066=1),AND(J3066=1,I3066="SBJ"),AND(J3066=1,I3066=0)),"?IN_FOCUS",IF(J3066&lt;=2,"?ACTIVATED",IF(J3066&lt;&gt;"","?FAMILIAR",IF(F3066="NEW",IF(ISNA(VLOOKUP(E3066,#REF!,1,FALSE())),"?TYPE_IDENTIFIABLE","?REFERENTIAL"),"_")))))</f>
        <v/>
      </c>
      <c r="H3066" s="13" t="str">
        <f aca="false">IF(J3066&lt;&gt;1,"",IF(I3066="SBJ","CB","?"))</f>
        <v/>
      </c>
      <c r="I3066" s="14" t="str">
        <f aca="false">IF(OR(E3066="",E3066="!!!",F3066="NEW"),"",INDEX(B$2:B3065,-1+SUMPRODUCT(MAX(ROW(E$2:E3065)*(E3066=E$2:E3065)))))</f>
        <v/>
      </c>
      <c r="J3066" s="15" t="str">
        <f aca="true">IF(OR(E3066="",E3066="!!!",F3066="NEW"),"",COUNTBLANK(OFFSET(A$1,,,SUMPRODUCT(MAX(ROW(E$2:E3066)*(E3066=E$2:E3066)))))-COUNTBLANK(OFFSET(A$1,,,SUMPRODUCT(MAX(ROW(E$1:E3065)*(E3066=E$1:E3065))))))</f>
        <v/>
      </c>
      <c r="K3066" s="15" t="str">
        <f aca="false">IF(OR(E3066="",E3066="!!!",F3066="NEW"),"",INDEX(J$1:J3065,SUMPRODUCT(MAX(ROW(E$1:E3065)*(E3066=E$1:E3065)))))</f>
        <v/>
      </c>
      <c r="L3066" s="16"/>
    </row>
    <row r="3067" customFormat="false" ht="12.75" hidden="false" customHeight="false" outlineLevel="0" collapsed="false">
      <c r="A3067" s="9" t="s">
        <v>1065</v>
      </c>
      <c r="E3067" s="10" t="str">
        <f aca="false">IF(D3067="?OLD","!!!","")</f>
        <v/>
      </c>
      <c r="F3067" s="11" t="str">
        <f aca="false">IF(OR(E3067="",E3067="!!!"),"",IF(NOT(ISNA(VLOOKUP(E3067,E$1:E3066,1,FALSE()))),"OLD",IF(AND(E3067&lt;&gt;"",E3067&lt;&gt;"!!!"),"NEW","")))</f>
        <v/>
      </c>
      <c r="G3067" s="12" t="str">
        <f aca="false">IF(OR(E3067="",E3067="!!!"),"",IF(OR(J3067=0,AND(J3067=1,K3067=1),AND(J3067=1,I3067="SBJ"),AND(J3067=1,I3067=0)),"?IN_FOCUS",IF(J3067&lt;=2,"?ACTIVATED",IF(J3067&lt;&gt;"","?FAMILIAR",IF(F3067="NEW",IF(ISNA(VLOOKUP(E3067,#REF!,1,FALSE())),"?TYPE_IDENTIFIABLE","?REFERENTIAL"),"_")))))</f>
        <v/>
      </c>
      <c r="H3067" s="13" t="str">
        <f aca="false">IF(J3067&lt;&gt;1,"",IF(I3067="SBJ","CB","?"))</f>
        <v/>
      </c>
      <c r="I3067" s="14" t="str">
        <f aca="false">IF(OR(E3067="",E3067="!!!",F3067="NEW"),"",INDEX(B$2:B3066,-1+SUMPRODUCT(MAX(ROW(E$2:E3066)*(E3067=E$2:E3066)))))</f>
        <v/>
      </c>
      <c r="J3067" s="15" t="str">
        <f aca="true">IF(OR(E3067="",E3067="!!!",F3067="NEW"),"",COUNTBLANK(OFFSET(A$1,,,SUMPRODUCT(MAX(ROW(E$2:E3067)*(E3067=E$2:E3067)))))-COUNTBLANK(OFFSET(A$1,,,SUMPRODUCT(MAX(ROW(E$1:E3066)*(E3067=E$1:E3066))))))</f>
        <v/>
      </c>
      <c r="K3067" s="15" t="str">
        <f aca="false">IF(OR(E3067="",E3067="!!!",F3067="NEW"),"",INDEX(J$1:J3066,SUMPRODUCT(MAX(ROW(E$1:E3066)*(E3067=E$1:E3066)))))</f>
        <v/>
      </c>
      <c r="L3067" s="16"/>
    </row>
    <row r="3068" customFormat="false" ht="12.75" hidden="false" customHeight="false" outlineLevel="0" collapsed="false">
      <c r="A3068" s="9" t="s">
        <v>28</v>
      </c>
      <c r="B3068" s="0" t="s">
        <v>29</v>
      </c>
      <c r="C3068" s="0" t="s">
        <v>30</v>
      </c>
      <c r="D3068" s="0" t="s">
        <v>31</v>
      </c>
      <c r="E3068" s="10" t="str">
        <f aca="false">IF(D3068="?OLD","!!!","")</f>
        <v>!!!</v>
      </c>
      <c r="F3068" s="11" t="str">
        <f aca="false">IF(OR(E3068="",E3068="!!!"),"",IF(NOT(ISNA(VLOOKUP(E3068,E$1:E3067,1,FALSE()))),"OLD",IF(AND(E3068&lt;&gt;"",E3068&lt;&gt;"!!!"),"NEW","")))</f>
        <v/>
      </c>
      <c r="G3068" s="12" t="str">
        <f aca="false">IF(OR(E3068="",E3068="!!!"),"",IF(OR(J3068=0,AND(J3068=1,K3068=1),AND(J3068=1,I3068="SBJ"),AND(J3068=1,I3068=0)),"?IN_FOCUS",IF(J3068&lt;=2,"?ACTIVATED",IF(J3068&lt;&gt;"","?FAMILIAR",IF(F3068="NEW",IF(ISNA(VLOOKUP(E3068,#REF!,1,FALSE())),"?TYPE_IDENTIFIABLE","?REFERENTIAL"),"_")))))</f>
        <v/>
      </c>
      <c r="H3068" s="13" t="str">
        <f aca="false">IF(J3068&lt;&gt;1,"",IF(I3068="SBJ","CB","?"))</f>
        <v/>
      </c>
      <c r="I3068" s="14" t="str">
        <f aca="false">IF(OR(E3068="",E3068="!!!",F3068="NEW"),"",INDEX(B$2:B3067,-1+SUMPRODUCT(MAX(ROW(E$2:E3067)*(E3068=E$2:E3067)))))</f>
        <v/>
      </c>
      <c r="J3068" s="15" t="str">
        <f aca="true">IF(OR(E3068="",E3068="!!!",F3068="NEW"),"",COUNTBLANK(OFFSET(A$1,,,SUMPRODUCT(MAX(ROW(E$2:E3068)*(E3068=E$2:E3068)))))-COUNTBLANK(OFFSET(A$1,,,SUMPRODUCT(MAX(ROW(E$1:E3067)*(E3068=E$1:E3067))))))</f>
        <v/>
      </c>
      <c r="K3068" s="15" t="str">
        <f aca="false">IF(OR(E3068="",E3068="!!!",F3068="NEW"),"",INDEX(J$1:J3067,SUMPRODUCT(MAX(ROW(E$1:E3067)*(E3068=E$1:E3067)))))</f>
        <v/>
      </c>
      <c r="L3068" s="16"/>
    </row>
    <row r="3069" customFormat="false" ht="12.75" hidden="false" customHeight="false" outlineLevel="0" collapsed="false">
      <c r="A3069" s="9" t="s">
        <v>377</v>
      </c>
      <c r="E3069" s="10" t="str">
        <f aca="false">IF(D3069="?OLD","!!!","")</f>
        <v/>
      </c>
      <c r="F3069" s="11" t="str">
        <f aca="false">IF(OR(E3069="",E3069="!!!"),"",IF(NOT(ISNA(VLOOKUP(E3069,E$1:E3068,1,FALSE()))),"OLD",IF(AND(E3069&lt;&gt;"",E3069&lt;&gt;"!!!"),"NEW","")))</f>
        <v/>
      </c>
      <c r="G3069" s="12" t="str">
        <f aca="false">IF(OR(E3069="",E3069="!!!"),"",IF(OR(J3069=0,AND(J3069=1,K3069=1),AND(J3069=1,I3069="SBJ"),AND(J3069=1,I3069=0)),"?IN_FOCUS",IF(J3069&lt;=2,"?ACTIVATED",IF(J3069&lt;&gt;"","?FAMILIAR",IF(F3069="NEW",IF(ISNA(VLOOKUP(E3069,#REF!,1,FALSE())),"?TYPE_IDENTIFIABLE","?REFERENTIAL"),"_")))))</f>
        <v/>
      </c>
      <c r="H3069" s="13" t="str">
        <f aca="false">IF(J3069&lt;&gt;1,"",IF(I3069="SBJ","CB","?"))</f>
        <v/>
      </c>
      <c r="I3069" s="14" t="str">
        <f aca="false">IF(OR(E3069="",E3069="!!!",F3069="NEW"),"",INDEX(B$2:B3068,-1+SUMPRODUCT(MAX(ROW(E$2:E3068)*(E3069=E$2:E3068)))))</f>
        <v/>
      </c>
      <c r="J3069" s="15" t="str">
        <f aca="true">IF(OR(E3069="",E3069="!!!",F3069="NEW"),"",COUNTBLANK(OFFSET(A$1,,,SUMPRODUCT(MAX(ROW(E$2:E3069)*(E3069=E$2:E3069)))))-COUNTBLANK(OFFSET(A$1,,,SUMPRODUCT(MAX(ROW(E$1:E3068)*(E3069=E$1:E3068))))))</f>
        <v/>
      </c>
      <c r="K3069" s="15" t="str">
        <f aca="false">IF(OR(E3069="",E3069="!!!",F3069="NEW"),"",INDEX(J$1:J3068,SUMPRODUCT(MAX(ROW(E$1:E3068)*(E3069=E$1:E3068)))))</f>
        <v/>
      </c>
      <c r="L3069" s="16"/>
    </row>
    <row r="3070" customFormat="false" ht="12.75" hidden="false" customHeight="false" outlineLevel="0" collapsed="false">
      <c r="A3070" s="9" t="s">
        <v>282</v>
      </c>
      <c r="E3070" s="10" t="str">
        <f aca="false">IF(D3070="?OLD","!!!","")</f>
        <v/>
      </c>
      <c r="F3070" s="11" t="str">
        <f aca="false">IF(OR(E3070="",E3070="!!!"),"",IF(NOT(ISNA(VLOOKUP(E3070,E$1:E3069,1,FALSE()))),"OLD",IF(AND(E3070&lt;&gt;"",E3070&lt;&gt;"!!!"),"NEW","")))</f>
        <v/>
      </c>
      <c r="G3070" s="12" t="str">
        <f aca="false">IF(OR(E3070="",E3070="!!!"),"",IF(OR(J3070=0,AND(J3070=1,K3070=1),AND(J3070=1,I3070="SBJ"),AND(J3070=1,I3070=0)),"?IN_FOCUS",IF(J3070&lt;=2,"?ACTIVATED",IF(J3070&lt;&gt;"","?FAMILIAR",IF(F3070="NEW",IF(ISNA(VLOOKUP(E3070,#REF!,1,FALSE())),"?TYPE_IDENTIFIABLE","?REFERENTIAL"),"_")))))</f>
        <v/>
      </c>
      <c r="H3070" s="13" t="str">
        <f aca="false">IF(J3070&lt;&gt;1,"",IF(I3070="SBJ","CB","?"))</f>
        <v/>
      </c>
      <c r="I3070" s="14" t="str">
        <f aca="false">IF(OR(E3070="",E3070="!!!",F3070="NEW"),"",INDEX(B$2:B3069,-1+SUMPRODUCT(MAX(ROW(E$2:E3069)*(E3070=E$2:E3069)))))</f>
        <v/>
      </c>
      <c r="J3070" s="15" t="str">
        <f aca="true">IF(OR(E3070="",E3070="!!!",F3070="NEW"),"",COUNTBLANK(OFFSET(A$1,,,SUMPRODUCT(MAX(ROW(E$2:E3070)*(E3070=E$2:E3070)))))-COUNTBLANK(OFFSET(A$1,,,SUMPRODUCT(MAX(ROW(E$1:E3069)*(E3070=E$1:E3069))))))</f>
        <v/>
      </c>
      <c r="K3070" s="15" t="str">
        <f aca="false">IF(OR(E3070="",E3070="!!!",F3070="NEW"),"",INDEX(J$1:J3069,SUMPRODUCT(MAX(ROW(E$1:E3069)*(E3070=E$1:E3069)))))</f>
        <v/>
      </c>
      <c r="L3070" s="16"/>
    </row>
    <row r="3071" customFormat="false" ht="12.75" hidden="false" customHeight="false" outlineLevel="0" collapsed="false">
      <c r="A3071" s="9" t="s">
        <v>401</v>
      </c>
      <c r="B3071" s="0" t="s">
        <v>137</v>
      </c>
      <c r="E3071" s="10" t="str">
        <f aca="false">IF(D3071="?OLD","!!!","")</f>
        <v/>
      </c>
      <c r="F3071" s="11" t="str">
        <f aca="false">IF(OR(E3071="",E3071="!!!"),"",IF(NOT(ISNA(VLOOKUP(E3071,E$1:E3070,1,FALSE()))),"OLD",IF(AND(E3071&lt;&gt;"",E3071&lt;&gt;"!!!"),"NEW","")))</f>
        <v/>
      </c>
      <c r="G3071" s="12" t="str">
        <f aca="false">IF(OR(E3071="",E3071="!!!"),"",IF(OR(J3071=0,AND(J3071=1,K3071=1),AND(J3071=1,I3071="SBJ"),AND(J3071=1,I3071=0)),"?IN_FOCUS",IF(J3071&lt;=2,"?ACTIVATED",IF(J3071&lt;&gt;"","?FAMILIAR",IF(F3071="NEW",IF(ISNA(VLOOKUP(E3071,#REF!,1,FALSE())),"?TYPE_IDENTIFIABLE","?REFERENTIAL"),"_")))))</f>
        <v/>
      </c>
      <c r="H3071" s="13" t="str">
        <f aca="false">IF(J3071&lt;&gt;1,"",IF(I3071="SBJ","CB","?"))</f>
        <v/>
      </c>
      <c r="I3071" s="14" t="str">
        <f aca="false">IF(OR(E3071="",E3071="!!!",F3071="NEW"),"",INDEX(B$2:B3070,-1+SUMPRODUCT(MAX(ROW(E$2:E3070)*(E3071=E$2:E3070)))))</f>
        <v/>
      </c>
      <c r="J3071" s="15" t="str">
        <f aca="true">IF(OR(E3071="",E3071="!!!",F3071="NEW"),"",COUNTBLANK(OFFSET(A$1,,,SUMPRODUCT(MAX(ROW(E$2:E3071)*(E3071=E$2:E3071)))))-COUNTBLANK(OFFSET(A$1,,,SUMPRODUCT(MAX(ROW(E$1:E3070)*(E3071=E$1:E3070))))))</f>
        <v/>
      </c>
      <c r="K3071" s="15" t="str">
        <f aca="false">IF(OR(E3071="",E3071="!!!",F3071="NEW"),"",INDEX(J$1:J3070,SUMPRODUCT(MAX(ROW(E$1:E3070)*(E3071=E$1:E3070)))))</f>
        <v/>
      </c>
      <c r="L3071" s="16"/>
    </row>
    <row r="3072" customFormat="false" ht="12.75" hidden="false" customHeight="false" outlineLevel="0" collapsed="false">
      <c r="A3072" s="9" t="s">
        <v>242</v>
      </c>
      <c r="E3072" s="10" t="str">
        <f aca="false">IF(D3072="?OLD","!!!","")</f>
        <v/>
      </c>
      <c r="F3072" s="11" t="str">
        <f aca="false">IF(OR(E3072="",E3072="!!!"),"",IF(NOT(ISNA(VLOOKUP(E3072,E$1:E3071,1,FALSE()))),"OLD",IF(AND(E3072&lt;&gt;"",E3072&lt;&gt;"!!!"),"NEW","")))</f>
        <v/>
      </c>
      <c r="G3072" s="12" t="str">
        <f aca="false">IF(OR(E3072="",E3072="!!!"),"",IF(OR(J3072=0,AND(J3072=1,K3072=1),AND(J3072=1,I3072="SBJ"),AND(J3072=1,I3072=0)),"?IN_FOCUS",IF(J3072&lt;=2,"?ACTIVATED",IF(J3072&lt;&gt;"","?FAMILIAR",IF(F3072="NEW",IF(ISNA(VLOOKUP(E3072,#REF!,1,FALSE())),"?TYPE_IDENTIFIABLE","?REFERENTIAL"),"_")))))</f>
        <v/>
      </c>
      <c r="H3072" s="13" t="str">
        <f aca="false">IF(J3072&lt;&gt;1,"",IF(I3072="SBJ","CB","?"))</f>
        <v/>
      </c>
      <c r="I3072" s="14" t="str">
        <f aca="false">IF(OR(E3072="",E3072="!!!",F3072="NEW"),"",INDEX(B$2:B3071,-1+SUMPRODUCT(MAX(ROW(E$2:E3071)*(E3072=E$2:E3071)))))</f>
        <v/>
      </c>
      <c r="J3072" s="15" t="str">
        <f aca="true">IF(OR(E3072="",E3072="!!!",F3072="NEW"),"",COUNTBLANK(OFFSET(A$1,,,SUMPRODUCT(MAX(ROW(E$2:E3072)*(E3072=E$2:E3072)))))-COUNTBLANK(OFFSET(A$1,,,SUMPRODUCT(MAX(ROW(E$1:E3071)*(E3072=E$1:E3071))))))</f>
        <v/>
      </c>
      <c r="K3072" s="15" t="str">
        <f aca="false">IF(OR(E3072="",E3072="!!!",F3072="NEW"),"",INDEX(J$1:J3071,SUMPRODUCT(MAX(ROW(E$1:E3071)*(E3072=E$1:E3071)))))</f>
        <v/>
      </c>
      <c r="L3072" s="16"/>
    </row>
    <row r="3073" customFormat="false" ht="12.75" hidden="false" customHeight="false" outlineLevel="0" collapsed="false">
      <c r="A3073" s="9" t="s">
        <v>200</v>
      </c>
      <c r="B3073" s="0" t="s">
        <v>25</v>
      </c>
      <c r="C3073" s="0" t="s">
        <v>30</v>
      </c>
      <c r="D3073" s="0" t="s">
        <v>31</v>
      </c>
      <c r="E3073" s="10" t="str">
        <f aca="false">IF(D3073="?OLD","!!!","")</f>
        <v>!!!</v>
      </c>
      <c r="F3073" s="11" t="str">
        <f aca="false">IF(OR(E3073="",E3073="!!!"),"",IF(NOT(ISNA(VLOOKUP(E3073,E$1:E3072,1,FALSE()))),"OLD",IF(AND(E3073&lt;&gt;"",E3073&lt;&gt;"!!!"),"NEW","")))</f>
        <v/>
      </c>
      <c r="G3073" s="12" t="str">
        <f aca="false">IF(OR(E3073="",E3073="!!!"),"",IF(OR(J3073=0,AND(J3073=1,K3073=1),AND(J3073=1,I3073="SBJ"),AND(J3073=1,I3073=0)),"?IN_FOCUS",IF(J3073&lt;=2,"?ACTIVATED",IF(J3073&lt;&gt;"","?FAMILIAR",IF(F3073="NEW",IF(ISNA(VLOOKUP(E3073,#REF!,1,FALSE())),"?TYPE_IDENTIFIABLE","?REFERENTIAL"),"_")))))</f>
        <v/>
      </c>
      <c r="H3073" s="13" t="str">
        <f aca="false">IF(J3073&lt;&gt;1,"",IF(I3073="SBJ","CB","?"))</f>
        <v/>
      </c>
      <c r="I3073" s="14" t="str">
        <f aca="false">IF(OR(E3073="",E3073="!!!",F3073="NEW"),"",INDEX(B$2:B3072,-1+SUMPRODUCT(MAX(ROW(E$2:E3072)*(E3073=E$2:E3072)))))</f>
        <v/>
      </c>
      <c r="J3073" s="15" t="str">
        <f aca="true">IF(OR(E3073="",E3073="!!!",F3073="NEW"),"",COUNTBLANK(OFFSET(A$1,,,SUMPRODUCT(MAX(ROW(E$2:E3073)*(E3073=E$2:E3073)))))-COUNTBLANK(OFFSET(A$1,,,SUMPRODUCT(MAX(ROW(E$1:E3072)*(E3073=E$1:E3072))))))</f>
        <v/>
      </c>
      <c r="K3073" s="15" t="str">
        <f aca="false">IF(OR(E3073="",E3073="!!!",F3073="NEW"),"",INDEX(J$1:J3072,SUMPRODUCT(MAX(ROW(E$1:E3072)*(E3073=E$1:E3072)))))</f>
        <v/>
      </c>
      <c r="L3073" s="16"/>
    </row>
    <row r="3074" customFormat="false" ht="12.75" hidden="false" customHeight="false" outlineLevel="0" collapsed="false">
      <c r="A3074" s="9" t="s">
        <v>48</v>
      </c>
      <c r="E3074" s="10" t="str">
        <f aca="false">IF(D3074="?OLD","!!!","")</f>
        <v/>
      </c>
      <c r="F3074" s="11" t="str">
        <f aca="false">IF(OR(E3074="",E3074="!!!"),"",IF(NOT(ISNA(VLOOKUP(E3074,E$1:E3073,1,FALSE()))),"OLD",IF(AND(E3074&lt;&gt;"",E3074&lt;&gt;"!!!"),"NEW","")))</f>
        <v/>
      </c>
      <c r="G3074" s="12" t="str">
        <f aca="false">IF(OR(E3074="",E3074="!!!"),"",IF(OR(J3074=0,AND(J3074=1,K3074=1),AND(J3074=1,I3074="SBJ"),AND(J3074=1,I3074=0)),"?IN_FOCUS",IF(J3074&lt;=2,"?ACTIVATED",IF(J3074&lt;&gt;"","?FAMILIAR",IF(F3074="NEW",IF(ISNA(VLOOKUP(E3074,#REF!,1,FALSE())),"?TYPE_IDENTIFIABLE","?REFERENTIAL"),"_")))))</f>
        <v/>
      </c>
      <c r="H3074" s="13" t="str">
        <f aca="false">IF(J3074&lt;&gt;1,"",IF(I3074="SBJ","CB","?"))</f>
        <v/>
      </c>
      <c r="I3074" s="14" t="str">
        <f aca="false">IF(OR(E3074="",E3074="!!!",F3074="NEW"),"",INDEX(B$2:B3073,-1+SUMPRODUCT(MAX(ROW(E$2:E3073)*(E3074=E$2:E3073)))))</f>
        <v/>
      </c>
      <c r="J3074" s="15" t="str">
        <f aca="true">IF(OR(E3074="",E3074="!!!",F3074="NEW"),"",COUNTBLANK(OFFSET(A$1,,,SUMPRODUCT(MAX(ROW(E$2:E3074)*(E3074=E$2:E3074)))))-COUNTBLANK(OFFSET(A$1,,,SUMPRODUCT(MAX(ROW(E$1:E3073)*(E3074=E$1:E3073))))))</f>
        <v/>
      </c>
      <c r="K3074" s="15" t="str">
        <f aca="false">IF(OR(E3074="",E3074="!!!",F3074="NEW"),"",INDEX(J$1:J3073,SUMPRODUCT(MAX(ROW(E$1:E3073)*(E3074=E$1:E3073)))))</f>
        <v/>
      </c>
      <c r="L3074" s="16"/>
    </row>
    <row r="3075" customFormat="false" ht="12.75" hidden="false" customHeight="false" outlineLevel="0" collapsed="false">
      <c r="A3075" s="9" t="s">
        <v>87</v>
      </c>
      <c r="E3075" s="10" t="str">
        <f aca="false">IF(D3075="?OLD","!!!","")</f>
        <v/>
      </c>
      <c r="F3075" s="11" t="str">
        <f aca="false">IF(OR(E3075="",E3075="!!!"),"",IF(NOT(ISNA(VLOOKUP(E3075,E$1:E3074,1,FALSE()))),"OLD",IF(AND(E3075&lt;&gt;"",E3075&lt;&gt;"!!!"),"NEW","")))</f>
        <v/>
      </c>
      <c r="G3075" s="12" t="str">
        <f aca="false">IF(OR(E3075="",E3075="!!!"),"",IF(OR(J3075=0,AND(J3075=1,K3075=1),AND(J3075=1,I3075="SBJ"),AND(J3075=1,I3075=0)),"?IN_FOCUS",IF(J3075&lt;=2,"?ACTIVATED",IF(J3075&lt;&gt;"","?FAMILIAR",IF(F3075="NEW",IF(ISNA(VLOOKUP(E3075,#REF!,1,FALSE())),"?TYPE_IDENTIFIABLE","?REFERENTIAL"),"_")))))</f>
        <v/>
      </c>
      <c r="H3075" s="13" t="str">
        <f aca="false">IF(J3075&lt;&gt;1,"",IF(I3075="SBJ","CB","?"))</f>
        <v/>
      </c>
      <c r="I3075" s="14" t="str">
        <f aca="false">IF(OR(E3075="",E3075="!!!",F3075="NEW"),"",INDEX(B$2:B3074,-1+SUMPRODUCT(MAX(ROW(E$2:E3074)*(E3075=E$2:E3074)))))</f>
        <v/>
      </c>
      <c r="J3075" s="15" t="str">
        <f aca="true">IF(OR(E3075="",E3075="!!!",F3075="NEW"),"",COUNTBLANK(OFFSET(A$1,,,SUMPRODUCT(MAX(ROW(E$2:E3075)*(E3075=E$2:E3075)))))-COUNTBLANK(OFFSET(A$1,,,SUMPRODUCT(MAX(ROW(E$1:E3074)*(E3075=E$1:E3074))))))</f>
        <v/>
      </c>
      <c r="K3075" s="15" t="str">
        <f aca="false">IF(OR(E3075="",E3075="!!!",F3075="NEW"),"",INDEX(J$1:J3074,SUMPRODUCT(MAX(ROW(E$1:E3074)*(E3075=E$1:E3074)))))</f>
        <v/>
      </c>
      <c r="L3075" s="16"/>
    </row>
    <row r="3076" customFormat="false" ht="12.75" hidden="false" customHeight="false" outlineLevel="0" collapsed="false">
      <c r="E3076" s="10" t="str">
        <f aca="false">IF(D3076="?OLD","!!!","")</f>
        <v/>
      </c>
      <c r="F3076" s="11" t="str">
        <f aca="false">IF(OR(E3076="",E3076="!!!"),"",IF(NOT(ISNA(VLOOKUP(E3076,E$1:E3075,1,FALSE()))),"OLD",IF(AND(E3076&lt;&gt;"",E3076&lt;&gt;"!!!"),"NEW","")))</f>
        <v/>
      </c>
      <c r="G3076" s="12" t="str">
        <f aca="false">IF(OR(E3076="",E3076="!!!"),"",IF(OR(J3076=0,AND(J3076=1,K3076=1),AND(J3076=1,I3076="SBJ"),AND(J3076=1,I3076=0)),"?IN_FOCUS",IF(J3076&lt;=2,"?ACTIVATED",IF(J3076&lt;&gt;"","?FAMILIAR",IF(F3076="NEW",IF(ISNA(VLOOKUP(E3076,#REF!,1,FALSE())),"?TYPE_IDENTIFIABLE","?REFERENTIAL"),"_")))))</f>
        <v/>
      </c>
      <c r="H3076" s="13" t="str">
        <f aca="false">IF(J3076&lt;&gt;1,"",IF(I3076="SBJ","CB","?"))</f>
        <v/>
      </c>
      <c r="I3076" s="14" t="str">
        <f aca="false">IF(OR(E3076="",E3076="!!!",F3076="NEW"),"",INDEX(B$2:B3075,-1+SUMPRODUCT(MAX(ROW(E$2:E3075)*(E3076=E$2:E3075)))))</f>
        <v/>
      </c>
      <c r="J3076" s="15" t="str">
        <f aca="true">IF(OR(E3076="",E3076="!!!",F3076="NEW"),"",COUNTBLANK(OFFSET(A$1,,,SUMPRODUCT(MAX(ROW(E$2:E3076)*(E3076=E$2:E3076)))))-COUNTBLANK(OFFSET(A$1,,,SUMPRODUCT(MAX(ROW(E$1:E3075)*(E3076=E$1:E3075))))))</f>
        <v/>
      </c>
      <c r="K3076" s="15" t="str">
        <f aca="false">IF(OR(E3076="",E3076="!!!",F3076="NEW"),"",INDEX(J$1:J3075,SUMPRODUCT(MAX(ROW(E$1:E3075)*(E3076=E$1:E3075)))))</f>
        <v/>
      </c>
      <c r="L3076" s="16"/>
    </row>
    <row r="3077" customFormat="false" ht="12.75" hidden="false" customHeight="false" outlineLevel="0" collapsed="false">
      <c r="A3077" s="9" t="s">
        <v>85</v>
      </c>
      <c r="E3077" s="10" t="str">
        <f aca="false">IF(D3077="?OLD","!!!","")</f>
        <v/>
      </c>
      <c r="F3077" s="11" t="str">
        <f aca="false">IF(OR(E3077="",E3077="!!!"),"",IF(NOT(ISNA(VLOOKUP(E3077,E$1:E3076,1,FALSE()))),"OLD",IF(AND(E3077&lt;&gt;"",E3077&lt;&gt;"!!!"),"NEW","")))</f>
        <v/>
      </c>
      <c r="G3077" s="12" t="str">
        <f aca="false">IF(OR(E3077="",E3077="!!!"),"",IF(OR(J3077=0,AND(J3077=1,K3077=1),AND(J3077=1,I3077="SBJ"),AND(J3077=1,I3077=0)),"?IN_FOCUS",IF(J3077&lt;=2,"?ACTIVATED",IF(J3077&lt;&gt;"","?FAMILIAR",IF(F3077="NEW",IF(ISNA(VLOOKUP(E3077,#REF!,1,FALSE())),"?TYPE_IDENTIFIABLE","?REFERENTIAL"),"_")))))</f>
        <v/>
      </c>
      <c r="H3077" s="13" t="str">
        <f aca="false">IF(J3077&lt;&gt;1,"",IF(I3077="SBJ","CB","?"))</f>
        <v/>
      </c>
      <c r="I3077" s="14" t="str">
        <f aca="false">IF(OR(E3077="",E3077="!!!",F3077="NEW"),"",INDEX(B$2:B3076,-1+SUMPRODUCT(MAX(ROW(E$2:E3076)*(E3077=E$2:E3076)))))</f>
        <v/>
      </c>
      <c r="J3077" s="15" t="str">
        <f aca="true">IF(OR(E3077="",E3077="!!!",F3077="NEW"),"",COUNTBLANK(OFFSET(A$1,,,SUMPRODUCT(MAX(ROW(E$2:E3077)*(E3077=E$2:E3077)))))-COUNTBLANK(OFFSET(A$1,,,SUMPRODUCT(MAX(ROW(E$1:E3076)*(E3077=E$1:E3076))))))</f>
        <v/>
      </c>
      <c r="K3077" s="15" t="str">
        <f aca="false">IF(OR(E3077="",E3077="!!!",F3077="NEW"),"",INDEX(J$1:J3076,SUMPRODUCT(MAX(ROW(E$1:E3076)*(E3077=E$1:E3076)))))</f>
        <v/>
      </c>
      <c r="L3077" s="16"/>
    </row>
    <row r="3078" customFormat="false" ht="12.75" hidden="false" customHeight="false" outlineLevel="0" collapsed="false">
      <c r="A3078" s="9" t="s">
        <v>1066</v>
      </c>
      <c r="E3078" s="10" t="str">
        <f aca="false">IF(D3078="?OLD","!!!","")</f>
        <v/>
      </c>
      <c r="F3078" s="11" t="str">
        <f aca="false">IF(OR(E3078="",E3078="!!!"),"",IF(NOT(ISNA(VLOOKUP(E3078,E$1:E3077,1,FALSE()))),"OLD",IF(AND(E3078&lt;&gt;"",E3078&lt;&gt;"!!!"),"NEW","")))</f>
        <v/>
      </c>
      <c r="G3078" s="12" t="str">
        <f aca="false">IF(OR(E3078="",E3078="!!!"),"",IF(OR(J3078=0,AND(J3078=1,K3078=1),AND(J3078=1,I3078="SBJ"),AND(J3078=1,I3078=0)),"?IN_FOCUS",IF(J3078&lt;=2,"?ACTIVATED",IF(J3078&lt;&gt;"","?FAMILIAR",IF(F3078="NEW",IF(ISNA(VLOOKUP(E3078,#REF!,1,FALSE())),"?TYPE_IDENTIFIABLE","?REFERENTIAL"),"_")))))</f>
        <v/>
      </c>
      <c r="H3078" s="13" t="str">
        <f aca="false">IF(J3078&lt;&gt;1,"",IF(I3078="SBJ","CB","?"))</f>
        <v/>
      </c>
      <c r="I3078" s="14" t="str">
        <f aca="false">IF(OR(E3078="",E3078="!!!",F3078="NEW"),"",INDEX(B$2:B3077,-1+SUMPRODUCT(MAX(ROW(E$2:E3077)*(E3078=E$2:E3077)))))</f>
        <v/>
      </c>
      <c r="J3078" s="15" t="str">
        <f aca="true">IF(OR(E3078="",E3078="!!!",F3078="NEW"),"",COUNTBLANK(OFFSET(A$1,,,SUMPRODUCT(MAX(ROW(E$2:E3078)*(E3078=E$2:E3078)))))-COUNTBLANK(OFFSET(A$1,,,SUMPRODUCT(MAX(ROW(E$1:E3077)*(E3078=E$1:E3077))))))</f>
        <v/>
      </c>
      <c r="K3078" s="15" t="str">
        <f aca="false">IF(OR(E3078="",E3078="!!!",F3078="NEW"),"",INDEX(J$1:J3077,SUMPRODUCT(MAX(ROW(E$1:E3077)*(E3078=E$1:E3077)))))</f>
        <v/>
      </c>
      <c r="L3078" s="16"/>
    </row>
    <row r="3079" customFormat="false" ht="12.75" hidden="false" customHeight="false" outlineLevel="0" collapsed="false">
      <c r="A3079" s="9" t="s">
        <v>87</v>
      </c>
      <c r="E3079" s="10" t="str">
        <f aca="false">IF(D3079="?OLD","!!!","")</f>
        <v/>
      </c>
      <c r="F3079" s="11" t="str">
        <f aca="false">IF(OR(E3079="",E3079="!!!"),"",IF(NOT(ISNA(VLOOKUP(E3079,E$1:E3078,1,FALSE()))),"OLD",IF(AND(E3079&lt;&gt;"",E3079&lt;&gt;"!!!"),"NEW","")))</f>
        <v/>
      </c>
      <c r="G3079" s="12" t="str">
        <f aca="false">IF(OR(E3079="",E3079="!!!"),"",IF(OR(J3079=0,AND(J3079=1,K3079=1),AND(J3079=1,I3079="SBJ"),AND(J3079=1,I3079=0)),"?IN_FOCUS",IF(J3079&lt;=2,"?ACTIVATED",IF(J3079&lt;&gt;"","?FAMILIAR",IF(F3079="NEW",IF(ISNA(VLOOKUP(E3079,#REF!,1,FALSE())),"?TYPE_IDENTIFIABLE","?REFERENTIAL"),"_")))))</f>
        <v/>
      </c>
      <c r="H3079" s="13" t="str">
        <f aca="false">IF(J3079&lt;&gt;1,"",IF(I3079="SBJ","CB","?"))</f>
        <v/>
      </c>
      <c r="I3079" s="14" t="str">
        <f aca="false">IF(OR(E3079="",E3079="!!!",F3079="NEW"),"",INDEX(B$2:B3078,-1+SUMPRODUCT(MAX(ROW(E$2:E3078)*(E3079=E$2:E3078)))))</f>
        <v/>
      </c>
      <c r="J3079" s="15" t="str">
        <f aca="true">IF(OR(E3079="",E3079="!!!",F3079="NEW"),"",COUNTBLANK(OFFSET(A$1,,,SUMPRODUCT(MAX(ROW(E$2:E3079)*(E3079=E$2:E3079)))))-COUNTBLANK(OFFSET(A$1,,,SUMPRODUCT(MAX(ROW(E$1:E3078)*(E3079=E$1:E3078))))))</f>
        <v/>
      </c>
      <c r="K3079" s="15" t="str">
        <f aca="false">IF(OR(E3079="",E3079="!!!",F3079="NEW"),"",INDEX(J$1:J3078,SUMPRODUCT(MAX(ROW(E$1:E3078)*(E3079=E$1:E3078)))))</f>
        <v/>
      </c>
      <c r="L3079" s="16"/>
    </row>
    <row r="3080" customFormat="false" ht="12.75" hidden="false" customHeight="false" outlineLevel="0" collapsed="false">
      <c r="A3080" s="9" t="s">
        <v>643</v>
      </c>
      <c r="B3080" s="0" t="s">
        <v>18</v>
      </c>
      <c r="C3080" s="0" t="s">
        <v>30</v>
      </c>
      <c r="D3080" s="0" t="s">
        <v>31</v>
      </c>
      <c r="E3080" s="10" t="str">
        <f aca="false">IF(D3080="?OLD","!!!","")</f>
        <v>!!!</v>
      </c>
      <c r="F3080" s="11" t="str">
        <f aca="false">IF(OR(E3080="",E3080="!!!"),"",IF(NOT(ISNA(VLOOKUP(E3080,E$1:E3079,1,FALSE()))),"OLD",IF(AND(E3080&lt;&gt;"",E3080&lt;&gt;"!!!"),"NEW","")))</f>
        <v/>
      </c>
      <c r="G3080" s="12" t="str">
        <f aca="false">IF(OR(E3080="",E3080="!!!"),"",IF(OR(J3080=0,AND(J3080=1,K3080=1),AND(J3080=1,I3080="SBJ"),AND(J3080=1,I3080=0)),"?IN_FOCUS",IF(J3080&lt;=2,"?ACTIVATED",IF(J3080&lt;&gt;"","?FAMILIAR",IF(F3080="NEW",IF(ISNA(VLOOKUP(E3080,#REF!,1,FALSE())),"?TYPE_IDENTIFIABLE","?REFERENTIAL"),"_")))))</f>
        <v/>
      </c>
      <c r="H3080" s="13" t="str">
        <f aca="false">IF(J3080&lt;&gt;1,"",IF(I3080="SBJ","CB","?"))</f>
        <v/>
      </c>
      <c r="I3080" s="14" t="str">
        <f aca="false">IF(OR(E3080="",E3080="!!!",F3080="NEW"),"",INDEX(B$2:B3079,-1+SUMPRODUCT(MAX(ROW(E$2:E3079)*(E3080=E$2:E3079)))))</f>
        <v/>
      </c>
      <c r="J3080" s="15" t="str">
        <f aca="true">IF(OR(E3080="",E3080="!!!",F3080="NEW"),"",COUNTBLANK(OFFSET(A$1,,,SUMPRODUCT(MAX(ROW(E$2:E3080)*(E3080=E$2:E3080)))))-COUNTBLANK(OFFSET(A$1,,,SUMPRODUCT(MAX(ROW(E$1:E3079)*(E3080=E$1:E3079))))))</f>
        <v/>
      </c>
      <c r="K3080" s="15" t="str">
        <f aca="false">IF(OR(E3080="",E3080="!!!",F3080="NEW"),"",INDEX(J$1:J3079,SUMPRODUCT(MAX(ROW(E$1:E3079)*(E3080=E$1:E3079)))))</f>
        <v/>
      </c>
      <c r="L3080" s="16"/>
    </row>
    <row r="3081" customFormat="false" ht="12.75" hidden="false" customHeight="false" outlineLevel="0" collapsed="false">
      <c r="A3081" s="9" t="s">
        <v>644</v>
      </c>
      <c r="E3081" s="10" t="str">
        <f aca="false">IF(D3081="?OLD","!!!","")</f>
        <v/>
      </c>
      <c r="F3081" s="11" t="str">
        <f aca="false">IF(OR(E3081="",E3081="!!!"),"",IF(NOT(ISNA(VLOOKUP(E3081,E$1:E3080,1,FALSE()))),"OLD",IF(AND(E3081&lt;&gt;"",E3081&lt;&gt;"!!!"),"NEW","")))</f>
        <v/>
      </c>
      <c r="G3081" s="12" t="str">
        <f aca="false">IF(OR(E3081="",E3081="!!!"),"",IF(OR(J3081=0,AND(J3081=1,K3081=1),AND(J3081=1,I3081="SBJ"),AND(J3081=1,I3081=0)),"?IN_FOCUS",IF(J3081&lt;=2,"?ACTIVATED",IF(J3081&lt;&gt;"","?FAMILIAR",IF(F3081="NEW",IF(ISNA(VLOOKUP(E3081,#REF!,1,FALSE())),"?TYPE_IDENTIFIABLE","?REFERENTIAL"),"_")))))</f>
        <v/>
      </c>
      <c r="H3081" s="13" t="str">
        <f aca="false">IF(J3081&lt;&gt;1,"",IF(I3081="SBJ","CB","?"))</f>
        <v/>
      </c>
      <c r="I3081" s="14" t="str">
        <f aca="false">IF(OR(E3081="",E3081="!!!",F3081="NEW"),"",INDEX(B$2:B3080,-1+SUMPRODUCT(MAX(ROW(E$2:E3080)*(E3081=E$2:E3080)))))</f>
        <v/>
      </c>
      <c r="J3081" s="15" t="str">
        <f aca="true">IF(OR(E3081="",E3081="!!!",F3081="NEW"),"",COUNTBLANK(OFFSET(A$1,,,SUMPRODUCT(MAX(ROW(E$2:E3081)*(E3081=E$2:E3081)))))-COUNTBLANK(OFFSET(A$1,,,SUMPRODUCT(MAX(ROW(E$1:E3080)*(E3081=E$1:E3080))))))</f>
        <v/>
      </c>
      <c r="K3081" s="15" t="str">
        <f aca="false">IF(OR(E3081="",E3081="!!!",F3081="NEW"),"",INDEX(J$1:J3080,SUMPRODUCT(MAX(ROW(E$1:E3080)*(E3081=E$1:E3080)))))</f>
        <v/>
      </c>
      <c r="L3081" s="16"/>
    </row>
    <row r="3082" customFormat="false" ht="12.75" hidden="false" customHeight="false" outlineLevel="0" collapsed="false">
      <c r="A3082" s="9" t="s">
        <v>1067</v>
      </c>
      <c r="E3082" s="10" t="str">
        <f aca="false">IF(D3082="?OLD","!!!","")</f>
        <v/>
      </c>
      <c r="F3082" s="11" t="str">
        <f aca="false">IF(OR(E3082="",E3082="!!!"),"",IF(NOT(ISNA(VLOOKUP(E3082,E$1:E3081,1,FALSE()))),"OLD",IF(AND(E3082&lt;&gt;"",E3082&lt;&gt;"!!!"),"NEW","")))</f>
        <v/>
      </c>
      <c r="G3082" s="12" t="str">
        <f aca="false">IF(OR(E3082="",E3082="!!!"),"",IF(OR(J3082=0,AND(J3082=1,K3082=1),AND(J3082=1,I3082="SBJ"),AND(J3082=1,I3082=0)),"?IN_FOCUS",IF(J3082&lt;=2,"?ACTIVATED",IF(J3082&lt;&gt;"","?FAMILIAR",IF(F3082="NEW",IF(ISNA(VLOOKUP(E3082,#REF!,1,FALSE())),"?TYPE_IDENTIFIABLE","?REFERENTIAL"),"_")))))</f>
        <v/>
      </c>
      <c r="H3082" s="13" t="str">
        <f aca="false">IF(J3082&lt;&gt;1,"",IF(I3082="SBJ","CB","?"))</f>
        <v/>
      </c>
      <c r="I3082" s="14" t="str">
        <f aca="false">IF(OR(E3082="",E3082="!!!",F3082="NEW"),"",INDEX(B$2:B3081,-1+SUMPRODUCT(MAX(ROW(E$2:E3081)*(E3082=E$2:E3081)))))</f>
        <v/>
      </c>
      <c r="J3082" s="15" t="str">
        <f aca="true">IF(OR(E3082="",E3082="!!!",F3082="NEW"),"",COUNTBLANK(OFFSET(A$1,,,SUMPRODUCT(MAX(ROW(E$2:E3082)*(E3082=E$2:E3082)))))-COUNTBLANK(OFFSET(A$1,,,SUMPRODUCT(MAX(ROW(E$1:E3081)*(E3082=E$1:E3081))))))</f>
        <v/>
      </c>
      <c r="K3082" s="15" t="str">
        <f aca="false">IF(OR(E3082="",E3082="!!!",F3082="NEW"),"",INDEX(J$1:J3081,SUMPRODUCT(MAX(ROW(E$1:E3081)*(E3082=E$1:E3081)))))</f>
        <v/>
      </c>
      <c r="L3082" s="16"/>
    </row>
    <row r="3083" customFormat="false" ht="12.75" hidden="false" customHeight="false" outlineLevel="0" collapsed="false">
      <c r="A3083" s="9" t="s">
        <v>717</v>
      </c>
      <c r="E3083" s="10" t="str">
        <f aca="false">IF(D3083="?OLD","!!!","")</f>
        <v/>
      </c>
      <c r="F3083" s="11" t="str">
        <f aca="false">IF(OR(E3083="",E3083="!!!"),"",IF(NOT(ISNA(VLOOKUP(E3083,E$1:E3082,1,FALSE()))),"OLD",IF(AND(E3083&lt;&gt;"",E3083&lt;&gt;"!!!"),"NEW","")))</f>
        <v/>
      </c>
      <c r="G3083" s="12" t="str">
        <f aca="false">IF(OR(E3083="",E3083="!!!"),"",IF(OR(J3083=0,AND(J3083=1,K3083=1),AND(J3083=1,I3083="SBJ"),AND(J3083=1,I3083=0)),"?IN_FOCUS",IF(J3083&lt;=2,"?ACTIVATED",IF(J3083&lt;&gt;"","?FAMILIAR",IF(F3083="NEW",IF(ISNA(VLOOKUP(E3083,#REF!,1,FALSE())),"?TYPE_IDENTIFIABLE","?REFERENTIAL"),"_")))))</f>
        <v/>
      </c>
      <c r="H3083" s="13" t="str">
        <f aca="false">IF(J3083&lt;&gt;1,"",IF(I3083="SBJ","CB","?"))</f>
        <v/>
      </c>
      <c r="I3083" s="14" t="str">
        <f aca="false">IF(OR(E3083="",E3083="!!!",F3083="NEW"),"",INDEX(B$2:B3082,-1+SUMPRODUCT(MAX(ROW(E$2:E3082)*(E3083=E$2:E3082)))))</f>
        <v/>
      </c>
      <c r="J3083" s="15" t="str">
        <f aca="true">IF(OR(E3083="",E3083="!!!",F3083="NEW"),"",COUNTBLANK(OFFSET(A$1,,,SUMPRODUCT(MAX(ROW(E$2:E3083)*(E3083=E$2:E3083)))))-COUNTBLANK(OFFSET(A$1,,,SUMPRODUCT(MAX(ROW(E$1:E3082)*(E3083=E$1:E3082))))))</f>
        <v/>
      </c>
      <c r="K3083" s="15" t="str">
        <f aca="false">IF(OR(E3083="",E3083="!!!",F3083="NEW"),"",INDEX(J$1:J3082,SUMPRODUCT(MAX(ROW(E$1:E3082)*(E3083=E$1:E3082)))))</f>
        <v/>
      </c>
      <c r="L3083" s="16"/>
    </row>
    <row r="3084" customFormat="false" ht="12.75" hidden="false" customHeight="false" outlineLevel="0" collapsed="false">
      <c r="A3084" s="9" t="s">
        <v>34</v>
      </c>
      <c r="E3084" s="10" t="str">
        <f aca="false">IF(D3084="?OLD","!!!","")</f>
        <v/>
      </c>
      <c r="F3084" s="11" t="str">
        <f aca="false">IF(OR(E3084="",E3084="!!!"),"",IF(NOT(ISNA(VLOOKUP(E3084,E$1:E3083,1,FALSE()))),"OLD",IF(AND(E3084&lt;&gt;"",E3084&lt;&gt;"!!!"),"NEW","")))</f>
        <v/>
      </c>
      <c r="G3084" s="12" t="str">
        <f aca="false">IF(OR(E3084="",E3084="!!!"),"",IF(OR(J3084=0,AND(J3084=1,K3084=1),AND(J3084=1,I3084="SBJ"),AND(J3084=1,I3084=0)),"?IN_FOCUS",IF(J3084&lt;=2,"?ACTIVATED",IF(J3084&lt;&gt;"","?FAMILIAR",IF(F3084="NEW",IF(ISNA(VLOOKUP(E3084,#REF!,1,FALSE())),"?TYPE_IDENTIFIABLE","?REFERENTIAL"),"_")))))</f>
        <v/>
      </c>
      <c r="H3084" s="13" t="str">
        <f aca="false">IF(J3084&lt;&gt;1,"",IF(I3084="SBJ","CB","?"))</f>
        <v/>
      </c>
      <c r="I3084" s="14" t="str">
        <f aca="false">IF(OR(E3084="",E3084="!!!",F3084="NEW"),"",INDEX(B$2:B3083,-1+SUMPRODUCT(MAX(ROW(E$2:E3083)*(E3084=E$2:E3083)))))</f>
        <v/>
      </c>
      <c r="J3084" s="15" t="str">
        <f aca="true">IF(OR(E3084="",E3084="!!!",F3084="NEW"),"",COUNTBLANK(OFFSET(A$1,,,SUMPRODUCT(MAX(ROW(E$2:E3084)*(E3084=E$2:E3084)))))-COUNTBLANK(OFFSET(A$1,,,SUMPRODUCT(MAX(ROW(E$1:E3083)*(E3084=E$1:E3083))))))</f>
        <v/>
      </c>
      <c r="K3084" s="15" t="str">
        <f aca="false">IF(OR(E3084="",E3084="!!!",F3084="NEW"),"",INDEX(J$1:J3083,SUMPRODUCT(MAX(ROW(E$1:E3083)*(E3084=E$1:E3083)))))</f>
        <v/>
      </c>
      <c r="L3084" s="16"/>
    </row>
    <row r="3085" customFormat="false" ht="12.75" hidden="false" customHeight="false" outlineLevel="0" collapsed="false">
      <c r="A3085" s="9" t="s">
        <v>194</v>
      </c>
      <c r="B3085" s="0" t="s">
        <v>23</v>
      </c>
      <c r="C3085" s="0" t="s">
        <v>113</v>
      </c>
      <c r="D3085" s="0" t="s">
        <v>31</v>
      </c>
      <c r="E3085" s="10" t="str">
        <f aca="false">IF(D3085="?OLD","!!!","")</f>
        <v>!!!</v>
      </c>
      <c r="F3085" s="11" t="str">
        <f aca="false">IF(OR(E3085="",E3085="!!!"),"",IF(NOT(ISNA(VLOOKUP(E3085,E$1:E3084,1,FALSE()))),"OLD",IF(AND(E3085&lt;&gt;"",E3085&lt;&gt;"!!!"),"NEW","")))</f>
        <v/>
      </c>
      <c r="G3085" s="12" t="str">
        <f aca="false">IF(OR(E3085="",E3085="!!!"),"",IF(OR(J3085=0,AND(J3085=1,K3085=1),AND(J3085=1,I3085="SBJ"),AND(J3085=1,I3085=0)),"?IN_FOCUS",IF(J3085&lt;=2,"?ACTIVATED",IF(J3085&lt;&gt;"","?FAMILIAR",IF(F3085="NEW",IF(ISNA(VLOOKUP(E3085,#REF!,1,FALSE())),"?TYPE_IDENTIFIABLE","?REFERENTIAL"),"_")))))</f>
        <v/>
      </c>
      <c r="H3085" s="13" t="str">
        <f aca="false">IF(J3085&lt;&gt;1,"",IF(I3085="SBJ","CB","?"))</f>
        <v/>
      </c>
      <c r="I3085" s="14" t="str">
        <f aca="false">IF(OR(E3085="",E3085="!!!",F3085="NEW"),"",INDEX(B$2:B3084,-1+SUMPRODUCT(MAX(ROW(E$2:E3084)*(E3085=E$2:E3084)))))</f>
        <v/>
      </c>
      <c r="J3085" s="15" t="str">
        <f aca="true">IF(OR(E3085="",E3085="!!!",F3085="NEW"),"",COUNTBLANK(OFFSET(A$1,,,SUMPRODUCT(MAX(ROW(E$2:E3085)*(E3085=E$2:E3085)))))-COUNTBLANK(OFFSET(A$1,,,SUMPRODUCT(MAX(ROW(E$1:E3084)*(E3085=E$1:E3084))))))</f>
        <v/>
      </c>
      <c r="K3085" s="15" t="str">
        <f aca="false">IF(OR(E3085="",E3085="!!!",F3085="NEW"),"",INDEX(J$1:J3084,SUMPRODUCT(MAX(ROW(E$1:E3084)*(E3085=E$1:E3084)))))</f>
        <v/>
      </c>
      <c r="L3085" s="16"/>
    </row>
    <row r="3086" customFormat="false" ht="12.75" hidden="false" customHeight="false" outlineLevel="0" collapsed="false">
      <c r="A3086" s="9" t="s">
        <v>1068</v>
      </c>
      <c r="B3086" s="0" t="s">
        <v>38</v>
      </c>
      <c r="C3086" s="0" t="s">
        <v>115</v>
      </c>
      <c r="D3086" s="0" t="s">
        <v>31</v>
      </c>
      <c r="E3086" s="10" t="str">
        <f aca="false">IF(D3086="?OLD","!!!","")</f>
        <v>!!!</v>
      </c>
      <c r="F3086" s="11" t="str">
        <f aca="false">IF(OR(E3086="",E3086="!!!"),"",IF(NOT(ISNA(VLOOKUP(E3086,E$1:E3085,1,FALSE()))),"OLD",IF(AND(E3086&lt;&gt;"",E3086&lt;&gt;"!!!"),"NEW","")))</f>
        <v/>
      </c>
      <c r="G3086" s="12" t="str">
        <f aca="false">IF(OR(E3086="",E3086="!!!"),"",IF(OR(J3086=0,AND(J3086=1,K3086=1),AND(J3086=1,I3086="SBJ"),AND(J3086=1,I3086=0)),"?IN_FOCUS",IF(J3086&lt;=2,"?ACTIVATED",IF(J3086&lt;&gt;"","?FAMILIAR",IF(F3086="NEW",IF(ISNA(VLOOKUP(E3086,#REF!,1,FALSE())),"?TYPE_IDENTIFIABLE","?REFERENTIAL"),"_")))))</f>
        <v/>
      </c>
      <c r="H3086" s="13" t="str">
        <f aca="false">IF(J3086&lt;&gt;1,"",IF(I3086="SBJ","CB","?"))</f>
        <v/>
      </c>
      <c r="I3086" s="14" t="str">
        <f aca="false">IF(OR(E3086="",E3086="!!!",F3086="NEW"),"",INDEX(B$2:B3085,-1+SUMPRODUCT(MAX(ROW(E$2:E3085)*(E3086=E$2:E3085)))))</f>
        <v/>
      </c>
      <c r="J3086" s="15" t="str">
        <f aca="true">IF(OR(E3086="",E3086="!!!",F3086="NEW"),"",COUNTBLANK(OFFSET(A$1,,,SUMPRODUCT(MAX(ROW(E$2:E3086)*(E3086=E$2:E3086)))))-COUNTBLANK(OFFSET(A$1,,,SUMPRODUCT(MAX(ROW(E$1:E3085)*(E3086=E$1:E3085))))))</f>
        <v/>
      </c>
      <c r="K3086" s="15" t="str">
        <f aca="false">IF(OR(E3086="",E3086="!!!",F3086="NEW"),"",INDEX(J$1:J3085,SUMPRODUCT(MAX(ROW(E$1:E3085)*(E3086=E$1:E3085)))))</f>
        <v/>
      </c>
      <c r="L3086" s="16"/>
    </row>
    <row r="3087" customFormat="false" ht="12.75" hidden="false" customHeight="false" outlineLevel="0" collapsed="false">
      <c r="A3087" s="9" t="s">
        <v>48</v>
      </c>
      <c r="E3087" s="10" t="str">
        <f aca="false">IF(D3087="?OLD","!!!","")</f>
        <v/>
      </c>
      <c r="F3087" s="11" t="str">
        <f aca="false">IF(OR(E3087="",E3087="!!!"),"",IF(NOT(ISNA(VLOOKUP(E3087,E$1:E3086,1,FALSE()))),"OLD",IF(AND(E3087&lt;&gt;"",E3087&lt;&gt;"!!!"),"NEW","")))</f>
        <v/>
      </c>
      <c r="G3087" s="12" t="str">
        <f aca="false">IF(OR(E3087="",E3087="!!!"),"",IF(OR(J3087=0,AND(J3087=1,K3087=1),AND(J3087=1,I3087="SBJ"),AND(J3087=1,I3087=0)),"?IN_FOCUS",IF(J3087&lt;=2,"?ACTIVATED",IF(J3087&lt;&gt;"","?FAMILIAR",IF(F3087="NEW",IF(ISNA(VLOOKUP(E3087,#REF!,1,FALSE())),"?TYPE_IDENTIFIABLE","?REFERENTIAL"),"_")))))</f>
        <v/>
      </c>
      <c r="H3087" s="13" t="str">
        <f aca="false">IF(J3087&lt;&gt;1,"",IF(I3087="SBJ","CB","?"))</f>
        <v/>
      </c>
      <c r="I3087" s="14" t="str">
        <f aca="false">IF(OR(E3087="",E3087="!!!",F3087="NEW"),"",INDEX(B$2:B3086,-1+SUMPRODUCT(MAX(ROW(E$2:E3086)*(E3087=E$2:E3086)))))</f>
        <v/>
      </c>
      <c r="J3087" s="15" t="str">
        <f aca="true">IF(OR(E3087="",E3087="!!!",F3087="NEW"),"",COUNTBLANK(OFFSET(A$1,,,SUMPRODUCT(MAX(ROW(E$2:E3087)*(E3087=E$2:E3087)))))-COUNTBLANK(OFFSET(A$1,,,SUMPRODUCT(MAX(ROW(E$1:E3086)*(E3087=E$1:E3086))))))</f>
        <v/>
      </c>
      <c r="K3087" s="15" t="str">
        <f aca="false">IF(OR(E3087="",E3087="!!!",F3087="NEW"),"",INDEX(J$1:J3086,SUMPRODUCT(MAX(ROW(E$1:E3086)*(E3087=E$1:E3086)))))</f>
        <v/>
      </c>
      <c r="L3087" s="16"/>
    </row>
    <row r="3088" customFormat="false" ht="12.75" hidden="false" customHeight="false" outlineLevel="0" collapsed="false">
      <c r="E3088" s="10" t="str">
        <f aca="false">IF(D3088="?OLD","!!!","")</f>
        <v/>
      </c>
      <c r="F3088" s="11" t="str">
        <f aca="false">IF(OR(E3088="",E3088="!!!"),"",IF(NOT(ISNA(VLOOKUP(E3088,E$1:E3087,1,FALSE()))),"OLD",IF(AND(E3088&lt;&gt;"",E3088&lt;&gt;"!!!"),"NEW","")))</f>
        <v/>
      </c>
      <c r="G3088" s="12" t="str">
        <f aca="false">IF(OR(E3088="",E3088="!!!"),"",IF(OR(J3088=0,AND(J3088=1,K3088=1),AND(J3088=1,I3088="SBJ"),AND(J3088=1,I3088=0)),"?IN_FOCUS",IF(J3088&lt;=2,"?ACTIVATED",IF(J3088&lt;&gt;"","?FAMILIAR",IF(F3088="NEW",IF(ISNA(VLOOKUP(E3088,#REF!,1,FALSE())),"?TYPE_IDENTIFIABLE","?REFERENTIAL"),"_")))))</f>
        <v/>
      </c>
      <c r="H3088" s="13" t="str">
        <f aca="false">IF(J3088&lt;&gt;1,"",IF(I3088="SBJ","CB","?"))</f>
        <v/>
      </c>
      <c r="I3088" s="14" t="str">
        <f aca="false">IF(OR(E3088="",E3088="!!!",F3088="NEW"),"",INDEX(B$2:B3087,-1+SUMPRODUCT(MAX(ROW(E$2:E3087)*(E3088=E$2:E3087)))))</f>
        <v/>
      </c>
      <c r="J3088" s="15" t="str">
        <f aca="true">IF(OR(E3088="",E3088="!!!",F3088="NEW"),"",COUNTBLANK(OFFSET(A$1,,,SUMPRODUCT(MAX(ROW(E$2:E3088)*(E3088=E$2:E3088)))))-COUNTBLANK(OFFSET(A$1,,,SUMPRODUCT(MAX(ROW(E$1:E3087)*(E3088=E$1:E3087))))))</f>
        <v/>
      </c>
      <c r="K3088" s="15" t="str">
        <f aca="false">IF(OR(E3088="",E3088="!!!",F3088="NEW"),"",INDEX(J$1:J3087,SUMPRODUCT(MAX(ROW(E$1:E3087)*(E3088=E$1:E3087)))))</f>
        <v/>
      </c>
      <c r="L3088" s="16"/>
    </row>
    <row r="3089" customFormat="false" ht="12.75" hidden="false" customHeight="false" outlineLevel="0" collapsed="false">
      <c r="A3089" s="9" t="s">
        <v>1069</v>
      </c>
      <c r="E3089" s="10" t="str">
        <f aca="false">IF(D3089="?OLD","!!!","")</f>
        <v/>
      </c>
      <c r="F3089" s="11" t="str">
        <f aca="false">IF(OR(E3089="",E3089="!!!"),"",IF(NOT(ISNA(VLOOKUP(E3089,E$1:E3088,1,FALSE()))),"OLD",IF(AND(E3089&lt;&gt;"",E3089&lt;&gt;"!!!"),"NEW","")))</f>
        <v/>
      </c>
      <c r="G3089" s="12" t="str">
        <f aca="false">IF(OR(E3089="",E3089="!!!"),"",IF(OR(J3089=0,AND(J3089=1,K3089=1),AND(J3089=1,I3089="SBJ"),AND(J3089=1,I3089=0)),"?IN_FOCUS",IF(J3089&lt;=2,"?ACTIVATED",IF(J3089&lt;&gt;"","?FAMILIAR",IF(F3089="NEW",IF(ISNA(VLOOKUP(E3089,#REF!,1,FALSE())),"?TYPE_IDENTIFIABLE","?REFERENTIAL"),"_")))))</f>
        <v/>
      </c>
      <c r="H3089" s="13" t="str">
        <f aca="false">IF(J3089&lt;&gt;1,"",IF(I3089="SBJ","CB","?"))</f>
        <v/>
      </c>
      <c r="I3089" s="14" t="str">
        <f aca="false">IF(OR(E3089="",E3089="!!!",F3089="NEW"),"",INDEX(B$2:B3088,-1+SUMPRODUCT(MAX(ROW(E$2:E3088)*(E3089=E$2:E3088)))))</f>
        <v/>
      </c>
      <c r="J3089" s="15" t="str">
        <f aca="true">IF(OR(E3089="",E3089="!!!",F3089="NEW"),"",COUNTBLANK(OFFSET(A$1,,,SUMPRODUCT(MAX(ROW(E$2:E3089)*(E3089=E$2:E3089)))))-COUNTBLANK(OFFSET(A$1,,,SUMPRODUCT(MAX(ROW(E$1:E3088)*(E3089=E$1:E3088))))))</f>
        <v/>
      </c>
      <c r="K3089" s="15" t="str">
        <f aca="false">IF(OR(E3089="",E3089="!!!",F3089="NEW"),"",INDEX(J$1:J3088,SUMPRODUCT(MAX(ROW(E$1:E3088)*(E3089=E$1:E3088)))))</f>
        <v/>
      </c>
      <c r="L3089" s="16"/>
    </row>
    <row r="3090" customFormat="false" ht="12.75" hidden="false" customHeight="false" outlineLevel="0" collapsed="false">
      <c r="A3090" s="9" t="s">
        <v>275</v>
      </c>
      <c r="E3090" s="10" t="str">
        <f aca="false">IF(D3090="?OLD","!!!","")</f>
        <v/>
      </c>
      <c r="F3090" s="11" t="str">
        <f aca="false">IF(OR(E3090="",E3090="!!!"),"",IF(NOT(ISNA(VLOOKUP(E3090,E$1:E3089,1,FALSE()))),"OLD",IF(AND(E3090&lt;&gt;"",E3090&lt;&gt;"!!!"),"NEW","")))</f>
        <v/>
      </c>
      <c r="G3090" s="12" t="str">
        <f aca="false">IF(OR(E3090="",E3090="!!!"),"",IF(OR(J3090=0,AND(J3090=1,K3090=1),AND(J3090=1,I3090="SBJ"),AND(J3090=1,I3090=0)),"?IN_FOCUS",IF(J3090&lt;=2,"?ACTIVATED",IF(J3090&lt;&gt;"","?FAMILIAR",IF(F3090="NEW",IF(ISNA(VLOOKUP(E3090,#REF!,1,FALSE())),"?TYPE_IDENTIFIABLE","?REFERENTIAL"),"_")))))</f>
        <v/>
      </c>
      <c r="H3090" s="13" t="str">
        <f aca="false">IF(J3090&lt;&gt;1,"",IF(I3090="SBJ","CB","?"))</f>
        <v/>
      </c>
      <c r="I3090" s="14" t="str">
        <f aca="false">IF(OR(E3090="",E3090="!!!",F3090="NEW"),"",INDEX(B$2:B3089,-1+SUMPRODUCT(MAX(ROW(E$2:E3089)*(E3090=E$2:E3089)))))</f>
        <v/>
      </c>
      <c r="J3090" s="15" t="str">
        <f aca="true">IF(OR(E3090="",E3090="!!!",F3090="NEW"),"",COUNTBLANK(OFFSET(A$1,,,SUMPRODUCT(MAX(ROW(E$2:E3090)*(E3090=E$2:E3090)))))-COUNTBLANK(OFFSET(A$1,,,SUMPRODUCT(MAX(ROW(E$1:E3089)*(E3090=E$1:E3089))))))</f>
        <v/>
      </c>
      <c r="K3090" s="15" t="str">
        <f aca="false">IF(OR(E3090="",E3090="!!!",F3090="NEW"),"",INDEX(J$1:J3089,SUMPRODUCT(MAX(ROW(E$1:E3089)*(E3090=E$1:E3089)))))</f>
        <v/>
      </c>
      <c r="L3090" s="16"/>
    </row>
    <row r="3091" customFormat="false" ht="12.75" hidden="false" customHeight="false" outlineLevel="0" collapsed="false">
      <c r="A3091" s="9" t="s">
        <v>1070</v>
      </c>
      <c r="B3091" s="0" t="s">
        <v>18</v>
      </c>
      <c r="C3091" s="0" t="s">
        <v>554</v>
      </c>
      <c r="D3091" s="0" t="s">
        <v>31</v>
      </c>
      <c r="E3091" s="10" t="str">
        <f aca="false">IF(D3091="?OLD","!!!","")</f>
        <v>!!!</v>
      </c>
      <c r="F3091" s="11" t="str">
        <f aca="false">IF(OR(E3091="",E3091="!!!"),"",IF(NOT(ISNA(VLOOKUP(E3091,E$1:E3090,1,FALSE()))),"OLD",IF(AND(E3091&lt;&gt;"",E3091&lt;&gt;"!!!"),"NEW","")))</f>
        <v/>
      </c>
      <c r="G3091" s="12" t="str">
        <f aca="false">IF(OR(E3091="",E3091="!!!"),"",IF(OR(J3091=0,AND(J3091=1,K3091=1),AND(J3091=1,I3091="SBJ"),AND(J3091=1,I3091=0)),"?IN_FOCUS",IF(J3091&lt;=2,"?ACTIVATED",IF(J3091&lt;&gt;"","?FAMILIAR",IF(F3091="NEW",IF(ISNA(VLOOKUP(E3091,#REF!,1,FALSE())),"?TYPE_IDENTIFIABLE","?REFERENTIAL"),"_")))))</f>
        <v/>
      </c>
      <c r="H3091" s="13" t="str">
        <f aca="false">IF(J3091&lt;&gt;1,"",IF(I3091="SBJ","CB","?"))</f>
        <v/>
      </c>
      <c r="I3091" s="14" t="str">
        <f aca="false">IF(OR(E3091="",E3091="!!!",F3091="NEW"),"",INDEX(B$2:B3090,-1+SUMPRODUCT(MAX(ROW(E$2:E3090)*(E3091=E$2:E3090)))))</f>
        <v/>
      </c>
      <c r="J3091" s="15" t="str">
        <f aca="true">IF(OR(E3091="",E3091="!!!",F3091="NEW"),"",COUNTBLANK(OFFSET(A$1,,,SUMPRODUCT(MAX(ROW(E$2:E3091)*(E3091=E$2:E3091)))))-COUNTBLANK(OFFSET(A$1,,,SUMPRODUCT(MAX(ROW(E$1:E3090)*(E3091=E$1:E3090))))))</f>
        <v/>
      </c>
      <c r="K3091" s="15" t="str">
        <f aca="false">IF(OR(E3091="",E3091="!!!",F3091="NEW"),"",INDEX(J$1:J3090,SUMPRODUCT(MAX(ROW(E$1:E3090)*(E3091=E$1:E3090)))))</f>
        <v/>
      </c>
      <c r="L3091" s="16"/>
    </row>
    <row r="3092" customFormat="false" ht="12.75" hidden="false" customHeight="false" outlineLevel="0" collapsed="false">
      <c r="A3092" s="9" t="s">
        <v>197</v>
      </c>
      <c r="E3092" s="10" t="str">
        <f aca="false">IF(D3092="?OLD","!!!","")</f>
        <v/>
      </c>
      <c r="F3092" s="11" t="str">
        <f aca="false">IF(OR(E3092="",E3092="!!!"),"",IF(NOT(ISNA(VLOOKUP(E3092,E$1:E3091,1,FALSE()))),"OLD",IF(AND(E3092&lt;&gt;"",E3092&lt;&gt;"!!!"),"NEW","")))</f>
        <v/>
      </c>
      <c r="G3092" s="12" t="str">
        <f aca="false">IF(OR(E3092="",E3092="!!!"),"",IF(OR(J3092=0,AND(J3092=1,K3092=1),AND(J3092=1,I3092="SBJ"),AND(J3092=1,I3092=0)),"?IN_FOCUS",IF(J3092&lt;=2,"?ACTIVATED",IF(J3092&lt;&gt;"","?FAMILIAR",IF(F3092="NEW",IF(ISNA(VLOOKUP(E3092,#REF!,1,FALSE())),"?TYPE_IDENTIFIABLE","?REFERENTIAL"),"_")))))</f>
        <v/>
      </c>
      <c r="H3092" s="13" t="str">
        <f aca="false">IF(J3092&lt;&gt;1,"",IF(I3092="SBJ","CB","?"))</f>
        <v/>
      </c>
      <c r="I3092" s="14" t="str">
        <f aca="false">IF(OR(E3092="",E3092="!!!",F3092="NEW"),"",INDEX(B$2:B3091,-1+SUMPRODUCT(MAX(ROW(E$2:E3091)*(E3092=E$2:E3091)))))</f>
        <v/>
      </c>
      <c r="J3092" s="15" t="str">
        <f aca="true">IF(OR(E3092="",E3092="!!!",F3092="NEW"),"",COUNTBLANK(OFFSET(A$1,,,SUMPRODUCT(MAX(ROW(E$2:E3092)*(E3092=E$2:E3092)))))-COUNTBLANK(OFFSET(A$1,,,SUMPRODUCT(MAX(ROW(E$1:E3091)*(E3092=E$1:E3091))))))</f>
        <v/>
      </c>
      <c r="K3092" s="15" t="str">
        <f aca="false">IF(OR(E3092="",E3092="!!!",F3092="NEW"),"",INDEX(J$1:J3091,SUMPRODUCT(MAX(ROW(E$1:E3091)*(E3092=E$1:E3091)))))</f>
        <v/>
      </c>
      <c r="L3092" s="16"/>
    </row>
    <row r="3093" customFormat="false" ht="12.75" hidden="false" customHeight="false" outlineLevel="0" collapsed="false">
      <c r="A3093" s="9" t="s">
        <v>21</v>
      </c>
      <c r="E3093" s="10" t="str">
        <f aca="false">IF(D3093="?OLD","!!!","")</f>
        <v/>
      </c>
      <c r="F3093" s="11" t="str">
        <f aca="false">IF(OR(E3093="",E3093="!!!"),"",IF(NOT(ISNA(VLOOKUP(E3093,E$1:E3092,1,FALSE()))),"OLD",IF(AND(E3093&lt;&gt;"",E3093&lt;&gt;"!!!"),"NEW","")))</f>
        <v/>
      </c>
      <c r="G3093" s="12" t="str">
        <f aca="false">IF(OR(E3093="",E3093="!!!"),"",IF(OR(J3093=0,AND(J3093=1,K3093=1),AND(J3093=1,I3093="SBJ"),AND(J3093=1,I3093=0)),"?IN_FOCUS",IF(J3093&lt;=2,"?ACTIVATED",IF(J3093&lt;&gt;"","?FAMILIAR",IF(F3093="NEW",IF(ISNA(VLOOKUP(E3093,#REF!,1,FALSE())),"?TYPE_IDENTIFIABLE","?REFERENTIAL"),"_")))))</f>
        <v/>
      </c>
      <c r="H3093" s="13" t="str">
        <f aca="false">IF(J3093&lt;&gt;1,"",IF(I3093="SBJ","CB","?"))</f>
        <v/>
      </c>
      <c r="I3093" s="14" t="str">
        <f aca="false">IF(OR(E3093="",E3093="!!!",F3093="NEW"),"",INDEX(B$2:B3092,-1+SUMPRODUCT(MAX(ROW(E$2:E3092)*(E3093=E$2:E3092)))))</f>
        <v/>
      </c>
      <c r="J3093" s="15" t="str">
        <f aca="true">IF(OR(E3093="",E3093="!!!",F3093="NEW"),"",COUNTBLANK(OFFSET(A$1,,,SUMPRODUCT(MAX(ROW(E$2:E3093)*(E3093=E$2:E3093)))))-COUNTBLANK(OFFSET(A$1,,,SUMPRODUCT(MAX(ROW(E$1:E3092)*(E3093=E$1:E3092))))))</f>
        <v/>
      </c>
      <c r="K3093" s="15" t="str">
        <f aca="false">IF(OR(E3093="",E3093="!!!",F3093="NEW"),"",INDEX(J$1:J3092,SUMPRODUCT(MAX(ROW(E$1:E3092)*(E3093=E$1:E3092)))))</f>
        <v/>
      </c>
      <c r="L3093" s="16"/>
    </row>
    <row r="3094" customFormat="false" ht="12.75" hidden="false" customHeight="false" outlineLevel="0" collapsed="false">
      <c r="A3094" s="9" t="s">
        <v>1071</v>
      </c>
      <c r="E3094" s="10" t="str">
        <f aca="false">IF(D3094="?OLD","!!!","")</f>
        <v/>
      </c>
      <c r="F3094" s="11" t="str">
        <f aca="false">IF(OR(E3094="",E3094="!!!"),"",IF(NOT(ISNA(VLOOKUP(E3094,E$1:E3093,1,FALSE()))),"OLD",IF(AND(E3094&lt;&gt;"",E3094&lt;&gt;"!!!"),"NEW","")))</f>
        <v/>
      </c>
      <c r="G3094" s="12" t="str">
        <f aca="false">IF(OR(E3094="",E3094="!!!"),"",IF(OR(J3094=0,AND(J3094=1,K3094=1),AND(J3094=1,I3094="SBJ"),AND(J3094=1,I3094=0)),"?IN_FOCUS",IF(J3094&lt;=2,"?ACTIVATED",IF(J3094&lt;&gt;"","?FAMILIAR",IF(F3094="NEW",IF(ISNA(VLOOKUP(E3094,#REF!,1,FALSE())),"?TYPE_IDENTIFIABLE","?REFERENTIAL"),"_")))))</f>
        <v/>
      </c>
      <c r="H3094" s="13" t="str">
        <f aca="false">IF(J3094&lt;&gt;1,"",IF(I3094="SBJ","CB","?"))</f>
        <v/>
      </c>
      <c r="I3094" s="14" t="str">
        <f aca="false">IF(OR(E3094="",E3094="!!!",F3094="NEW"),"",INDEX(B$2:B3093,-1+SUMPRODUCT(MAX(ROW(E$2:E3093)*(E3094=E$2:E3093)))))</f>
        <v/>
      </c>
      <c r="J3094" s="15" t="str">
        <f aca="true">IF(OR(E3094="",E3094="!!!",F3094="NEW"),"",COUNTBLANK(OFFSET(A$1,,,SUMPRODUCT(MAX(ROW(E$2:E3094)*(E3094=E$2:E3094)))))-COUNTBLANK(OFFSET(A$1,,,SUMPRODUCT(MAX(ROW(E$1:E3093)*(E3094=E$1:E3093))))))</f>
        <v/>
      </c>
      <c r="K3094" s="15" t="str">
        <f aca="false">IF(OR(E3094="",E3094="!!!",F3094="NEW"),"",INDEX(J$1:J3093,SUMPRODUCT(MAX(ROW(E$1:E3093)*(E3094=E$1:E3093)))))</f>
        <v/>
      </c>
      <c r="L3094" s="16"/>
    </row>
    <row r="3095" customFormat="false" ht="12.75" hidden="false" customHeight="false" outlineLevel="0" collapsed="false">
      <c r="A3095" s="9" t="s">
        <v>996</v>
      </c>
      <c r="B3095" s="0" t="s">
        <v>38</v>
      </c>
      <c r="C3095" s="0" t="s">
        <v>19</v>
      </c>
      <c r="E3095" s="10" t="str">
        <f aca="false">IF(D3095="?OLD","!!!","")</f>
        <v/>
      </c>
      <c r="F3095" s="11" t="str">
        <f aca="false">IF(OR(E3095="",E3095="!!!"),"",IF(NOT(ISNA(VLOOKUP(E3095,E$1:E3094,1,FALSE()))),"OLD",IF(AND(E3095&lt;&gt;"",E3095&lt;&gt;"!!!"),"NEW","")))</f>
        <v/>
      </c>
      <c r="G3095" s="12" t="str">
        <f aca="false">IF(OR(E3095="",E3095="!!!"),"",IF(OR(J3095=0,AND(J3095=1,K3095=1),AND(J3095=1,I3095="SBJ"),AND(J3095=1,I3095=0)),"?IN_FOCUS",IF(J3095&lt;=2,"?ACTIVATED",IF(J3095&lt;&gt;"","?FAMILIAR",IF(F3095="NEW",IF(ISNA(VLOOKUP(E3095,#REF!,1,FALSE())),"?TYPE_IDENTIFIABLE","?REFERENTIAL"),"_")))))</f>
        <v/>
      </c>
      <c r="H3095" s="13" t="str">
        <f aca="false">IF(J3095&lt;&gt;1,"",IF(I3095="SBJ","CB","?"))</f>
        <v/>
      </c>
      <c r="I3095" s="14" t="str">
        <f aca="false">IF(OR(E3095="",E3095="!!!",F3095="NEW"),"",INDEX(B$2:B3094,-1+SUMPRODUCT(MAX(ROW(E$2:E3094)*(E3095=E$2:E3094)))))</f>
        <v/>
      </c>
      <c r="J3095" s="15" t="str">
        <f aca="true">IF(OR(E3095="",E3095="!!!",F3095="NEW"),"",COUNTBLANK(OFFSET(A$1,,,SUMPRODUCT(MAX(ROW(E$2:E3095)*(E3095=E$2:E3095)))))-COUNTBLANK(OFFSET(A$1,,,SUMPRODUCT(MAX(ROW(E$1:E3094)*(E3095=E$1:E3094))))))</f>
        <v/>
      </c>
      <c r="K3095" s="15" t="str">
        <f aca="false">IF(OR(E3095="",E3095="!!!",F3095="NEW"),"",INDEX(J$1:J3094,SUMPRODUCT(MAX(ROW(E$1:E3094)*(E3095=E$1:E3094)))))</f>
        <v/>
      </c>
      <c r="L3095" s="16"/>
    </row>
    <row r="3096" customFormat="false" ht="12.75" hidden="false" customHeight="false" outlineLevel="0" collapsed="false">
      <c r="A3096" s="9" t="s">
        <v>39</v>
      </c>
      <c r="E3096" s="10" t="str">
        <f aca="false">IF(D3096="?OLD","!!!","")</f>
        <v/>
      </c>
      <c r="F3096" s="11" t="str">
        <f aca="false">IF(OR(E3096="",E3096="!!!"),"",IF(NOT(ISNA(VLOOKUP(E3096,E$1:E3095,1,FALSE()))),"OLD",IF(AND(E3096&lt;&gt;"",E3096&lt;&gt;"!!!"),"NEW","")))</f>
        <v/>
      </c>
      <c r="G3096" s="12" t="str">
        <f aca="false">IF(OR(E3096="",E3096="!!!"),"",IF(OR(J3096=0,AND(J3096=1,K3096=1),AND(J3096=1,I3096="SBJ"),AND(J3096=1,I3096=0)),"?IN_FOCUS",IF(J3096&lt;=2,"?ACTIVATED",IF(J3096&lt;&gt;"","?FAMILIAR",IF(F3096="NEW",IF(ISNA(VLOOKUP(E3096,#REF!,1,FALSE())),"?TYPE_IDENTIFIABLE","?REFERENTIAL"),"_")))))</f>
        <v/>
      </c>
      <c r="H3096" s="13" t="str">
        <f aca="false">IF(J3096&lt;&gt;1,"",IF(I3096="SBJ","CB","?"))</f>
        <v/>
      </c>
      <c r="I3096" s="14" t="str">
        <f aca="false">IF(OR(E3096="",E3096="!!!",F3096="NEW"),"",INDEX(B$2:B3095,-1+SUMPRODUCT(MAX(ROW(E$2:E3095)*(E3096=E$2:E3095)))))</f>
        <v/>
      </c>
      <c r="J3096" s="15" t="str">
        <f aca="true">IF(OR(E3096="",E3096="!!!",F3096="NEW"),"",COUNTBLANK(OFFSET(A$1,,,SUMPRODUCT(MAX(ROW(E$2:E3096)*(E3096=E$2:E3096)))))-COUNTBLANK(OFFSET(A$1,,,SUMPRODUCT(MAX(ROW(E$1:E3095)*(E3096=E$1:E3095))))))</f>
        <v/>
      </c>
      <c r="K3096" s="15" t="str">
        <f aca="false">IF(OR(E3096="",E3096="!!!",F3096="NEW"),"",INDEX(J$1:J3095,SUMPRODUCT(MAX(ROW(E$1:E3095)*(E3096=E$1:E3095)))))</f>
        <v/>
      </c>
      <c r="L3096" s="16"/>
    </row>
    <row r="3097" customFormat="false" ht="12.75" hidden="false" customHeight="false" outlineLevel="0" collapsed="false">
      <c r="A3097" s="9" t="s">
        <v>198</v>
      </c>
      <c r="E3097" s="10" t="str">
        <f aca="false">IF(D3097="?OLD","!!!","")</f>
        <v/>
      </c>
      <c r="F3097" s="11" t="str">
        <f aca="false">IF(OR(E3097="",E3097="!!!"),"",IF(NOT(ISNA(VLOOKUP(E3097,E$1:E3096,1,FALSE()))),"OLD",IF(AND(E3097&lt;&gt;"",E3097&lt;&gt;"!!!"),"NEW","")))</f>
        <v/>
      </c>
      <c r="G3097" s="12" t="str">
        <f aca="false">IF(OR(E3097="",E3097="!!!"),"",IF(OR(J3097=0,AND(J3097=1,K3097=1),AND(J3097=1,I3097="SBJ"),AND(J3097=1,I3097=0)),"?IN_FOCUS",IF(J3097&lt;=2,"?ACTIVATED",IF(J3097&lt;&gt;"","?FAMILIAR",IF(F3097="NEW",IF(ISNA(VLOOKUP(E3097,#REF!,1,FALSE())),"?TYPE_IDENTIFIABLE","?REFERENTIAL"),"_")))))</f>
        <v/>
      </c>
      <c r="H3097" s="13" t="str">
        <f aca="false">IF(J3097&lt;&gt;1,"",IF(I3097="SBJ","CB","?"))</f>
        <v/>
      </c>
      <c r="I3097" s="14" t="str">
        <f aca="false">IF(OR(E3097="",E3097="!!!",F3097="NEW"),"",INDEX(B$2:B3096,-1+SUMPRODUCT(MAX(ROW(E$2:E3096)*(E3097=E$2:E3096)))))</f>
        <v/>
      </c>
      <c r="J3097" s="15" t="str">
        <f aca="true">IF(OR(E3097="",E3097="!!!",F3097="NEW"),"",COUNTBLANK(OFFSET(A$1,,,SUMPRODUCT(MAX(ROW(E$2:E3097)*(E3097=E$2:E3097)))))-COUNTBLANK(OFFSET(A$1,,,SUMPRODUCT(MAX(ROW(E$1:E3096)*(E3097=E$1:E3096))))))</f>
        <v/>
      </c>
      <c r="K3097" s="15" t="str">
        <f aca="false">IF(OR(E3097="",E3097="!!!",F3097="NEW"),"",INDEX(J$1:J3096,SUMPRODUCT(MAX(ROW(E$1:E3096)*(E3097=E$1:E3096)))))</f>
        <v/>
      </c>
      <c r="L3097" s="16"/>
    </row>
    <row r="3098" customFormat="false" ht="12.75" hidden="false" customHeight="false" outlineLevel="0" collapsed="false">
      <c r="A3098" s="9" t="s">
        <v>1072</v>
      </c>
      <c r="E3098" s="10" t="str">
        <f aca="false">IF(D3098="?OLD","!!!","")</f>
        <v/>
      </c>
      <c r="F3098" s="11" t="str">
        <f aca="false">IF(OR(E3098="",E3098="!!!"),"",IF(NOT(ISNA(VLOOKUP(E3098,E$1:E3097,1,FALSE()))),"OLD",IF(AND(E3098&lt;&gt;"",E3098&lt;&gt;"!!!"),"NEW","")))</f>
        <v/>
      </c>
      <c r="G3098" s="12" t="str">
        <f aca="false">IF(OR(E3098="",E3098="!!!"),"",IF(OR(J3098=0,AND(J3098=1,K3098=1),AND(J3098=1,I3098="SBJ"),AND(J3098=1,I3098=0)),"?IN_FOCUS",IF(J3098&lt;=2,"?ACTIVATED",IF(J3098&lt;&gt;"","?FAMILIAR",IF(F3098="NEW",IF(ISNA(VLOOKUP(E3098,#REF!,1,FALSE())),"?TYPE_IDENTIFIABLE","?REFERENTIAL"),"_")))))</f>
        <v/>
      </c>
      <c r="H3098" s="13" t="str">
        <f aca="false">IF(J3098&lt;&gt;1,"",IF(I3098="SBJ","CB","?"))</f>
        <v/>
      </c>
      <c r="I3098" s="14" t="str">
        <f aca="false">IF(OR(E3098="",E3098="!!!",F3098="NEW"),"",INDEX(B$2:B3097,-1+SUMPRODUCT(MAX(ROW(E$2:E3097)*(E3098=E$2:E3097)))))</f>
        <v/>
      </c>
      <c r="J3098" s="15" t="str">
        <f aca="true">IF(OR(E3098="",E3098="!!!",F3098="NEW"),"",COUNTBLANK(OFFSET(A$1,,,SUMPRODUCT(MAX(ROW(E$2:E3098)*(E3098=E$2:E3098)))))-COUNTBLANK(OFFSET(A$1,,,SUMPRODUCT(MAX(ROW(E$1:E3097)*(E3098=E$1:E3097))))))</f>
        <v/>
      </c>
      <c r="K3098" s="15" t="str">
        <f aca="false">IF(OR(E3098="",E3098="!!!",F3098="NEW"),"",INDEX(J$1:J3097,SUMPRODUCT(MAX(ROW(E$1:E3097)*(E3098=E$1:E3097)))))</f>
        <v/>
      </c>
      <c r="L3098" s="16"/>
    </row>
    <row r="3099" customFormat="false" ht="12.75" hidden="false" customHeight="false" outlineLevel="0" collapsed="false">
      <c r="A3099" s="9" t="s">
        <v>198</v>
      </c>
      <c r="E3099" s="10" t="str">
        <f aca="false">IF(D3099="?OLD","!!!","")</f>
        <v/>
      </c>
      <c r="F3099" s="11" t="str">
        <f aca="false">IF(OR(E3099="",E3099="!!!"),"",IF(NOT(ISNA(VLOOKUP(E3099,E$1:E3098,1,FALSE()))),"OLD",IF(AND(E3099&lt;&gt;"",E3099&lt;&gt;"!!!"),"NEW","")))</f>
        <v/>
      </c>
      <c r="G3099" s="12" t="str">
        <f aca="false">IF(OR(E3099="",E3099="!!!"),"",IF(OR(J3099=0,AND(J3099=1,K3099=1),AND(J3099=1,I3099="SBJ"),AND(J3099=1,I3099=0)),"?IN_FOCUS",IF(J3099&lt;=2,"?ACTIVATED",IF(J3099&lt;&gt;"","?FAMILIAR",IF(F3099="NEW",IF(ISNA(VLOOKUP(E3099,#REF!,1,FALSE())),"?TYPE_IDENTIFIABLE","?REFERENTIAL"),"_")))))</f>
        <v/>
      </c>
      <c r="H3099" s="13" t="str">
        <f aca="false">IF(J3099&lt;&gt;1,"",IF(I3099="SBJ","CB","?"))</f>
        <v/>
      </c>
      <c r="I3099" s="14" t="str">
        <f aca="false">IF(OR(E3099="",E3099="!!!",F3099="NEW"),"",INDEX(B$2:B3098,-1+SUMPRODUCT(MAX(ROW(E$2:E3098)*(E3099=E$2:E3098)))))</f>
        <v/>
      </c>
      <c r="J3099" s="15" t="str">
        <f aca="true">IF(OR(E3099="",E3099="!!!",F3099="NEW"),"",COUNTBLANK(OFFSET(A$1,,,SUMPRODUCT(MAX(ROW(E$2:E3099)*(E3099=E$2:E3099)))))-COUNTBLANK(OFFSET(A$1,,,SUMPRODUCT(MAX(ROW(E$1:E3098)*(E3099=E$1:E3098))))))</f>
        <v/>
      </c>
      <c r="K3099" s="15" t="str">
        <f aca="false">IF(OR(E3099="",E3099="!!!",F3099="NEW"),"",INDEX(J$1:J3098,SUMPRODUCT(MAX(ROW(E$1:E3098)*(E3099=E$1:E3098)))))</f>
        <v/>
      </c>
      <c r="L3099" s="16"/>
    </row>
    <row r="3100" customFormat="false" ht="12.75" hidden="false" customHeight="false" outlineLevel="0" collapsed="false">
      <c r="A3100" s="9" t="s">
        <v>21</v>
      </c>
      <c r="E3100" s="10" t="str">
        <f aca="false">IF(D3100="?OLD","!!!","")</f>
        <v/>
      </c>
      <c r="F3100" s="11" t="str">
        <f aca="false">IF(OR(E3100="",E3100="!!!"),"",IF(NOT(ISNA(VLOOKUP(E3100,E$1:E3099,1,FALSE()))),"OLD",IF(AND(E3100&lt;&gt;"",E3100&lt;&gt;"!!!"),"NEW","")))</f>
        <v/>
      </c>
      <c r="G3100" s="12" t="str">
        <f aca="false">IF(OR(E3100="",E3100="!!!"),"",IF(OR(J3100=0,AND(J3100=1,K3100=1),AND(J3100=1,I3100="SBJ"),AND(J3100=1,I3100=0)),"?IN_FOCUS",IF(J3100&lt;=2,"?ACTIVATED",IF(J3100&lt;&gt;"","?FAMILIAR",IF(F3100="NEW",IF(ISNA(VLOOKUP(E3100,#REF!,1,FALSE())),"?TYPE_IDENTIFIABLE","?REFERENTIAL"),"_")))))</f>
        <v/>
      </c>
      <c r="H3100" s="13" t="str">
        <f aca="false">IF(J3100&lt;&gt;1,"",IF(I3100="SBJ","CB","?"))</f>
        <v/>
      </c>
      <c r="I3100" s="14" t="str">
        <f aca="false">IF(OR(E3100="",E3100="!!!",F3100="NEW"),"",INDEX(B$2:B3099,-1+SUMPRODUCT(MAX(ROW(E$2:E3099)*(E3100=E$2:E3099)))))</f>
        <v/>
      </c>
      <c r="J3100" s="15" t="str">
        <f aca="true">IF(OR(E3100="",E3100="!!!",F3100="NEW"),"",COUNTBLANK(OFFSET(A$1,,,SUMPRODUCT(MAX(ROW(E$2:E3100)*(E3100=E$2:E3100)))))-COUNTBLANK(OFFSET(A$1,,,SUMPRODUCT(MAX(ROW(E$1:E3099)*(E3100=E$1:E3099))))))</f>
        <v/>
      </c>
      <c r="K3100" s="15" t="str">
        <f aca="false">IF(OR(E3100="",E3100="!!!",F3100="NEW"),"",INDEX(J$1:J3099,SUMPRODUCT(MAX(ROW(E$1:E3099)*(E3100=E$1:E3099)))))</f>
        <v/>
      </c>
      <c r="L3100" s="16"/>
    </row>
    <row r="3101" customFormat="false" ht="12.75" hidden="false" customHeight="false" outlineLevel="0" collapsed="false">
      <c r="A3101" s="9" t="s">
        <v>1073</v>
      </c>
      <c r="E3101" s="10" t="str">
        <f aca="false">IF(D3101="?OLD","!!!","")</f>
        <v/>
      </c>
      <c r="F3101" s="11" t="str">
        <f aca="false">IF(OR(E3101="",E3101="!!!"),"",IF(NOT(ISNA(VLOOKUP(E3101,E$1:E3100,1,FALSE()))),"OLD",IF(AND(E3101&lt;&gt;"",E3101&lt;&gt;"!!!"),"NEW","")))</f>
        <v/>
      </c>
      <c r="G3101" s="12" t="str">
        <f aca="false">IF(OR(E3101="",E3101="!!!"),"",IF(OR(J3101=0,AND(J3101=1,K3101=1),AND(J3101=1,I3101="SBJ"),AND(J3101=1,I3101=0)),"?IN_FOCUS",IF(J3101&lt;=2,"?ACTIVATED",IF(J3101&lt;&gt;"","?FAMILIAR",IF(F3101="NEW",IF(ISNA(VLOOKUP(E3101,#REF!,1,FALSE())),"?TYPE_IDENTIFIABLE","?REFERENTIAL"),"_")))))</f>
        <v/>
      </c>
      <c r="H3101" s="13" t="str">
        <f aca="false">IF(J3101&lt;&gt;1,"",IF(I3101="SBJ","CB","?"))</f>
        <v/>
      </c>
      <c r="I3101" s="14" t="str">
        <f aca="false">IF(OR(E3101="",E3101="!!!",F3101="NEW"),"",INDEX(B$2:B3100,-1+SUMPRODUCT(MAX(ROW(E$2:E3100)*(E3101=E$2:E3100)))))</f>
        <v/>
      </c>
      <c r="J3101" s="15" t="str">
        <f aca="true">IF(OR(E3101="",E3101="!!!",F3101="NEW"),"",COUNTBLANK(OFFSET(A$1,,,SUMPRODUCT(MAX(ROW(E$2:E3101)*(E3101=E$2:E3101)))))-COUNTBLANK(OFFSET(A$1,,,SUMPRODUCT(MAX(ROW(E$1:E3100)*(E3101=E$1:E3100))))))</f>
        <v/>
      </c>
      <c r="K3101" s="15" t="str">
        <f aca="false">IF(OR(E3101="",E3101="!!!",F3101="NEW"),"",INDEX(J$1:J3100,SUMPRODUCT(MAX(ROW(E$1:E3100)*(E3101=E$1:E3100)))))</f>
        <v/>
      </c>
      <c r="L3101" s="16"/>
    </row>
    <row r="3102" customFormat="false" ht="12.75" hidden="false" customHeight="false" outlineLevel="0" collapsed="false">
      <c r="A3102" s="9" t="s">
        <v>62</v>
      </c>
      <c r="E3102" s="10" t="str">
        <f aca="false">IF(D3102="?OLD","!!!","")</f>
        <v/>
      </c>
      <c r="F3102" s="11" t="str">
        <f aca="false">IF(OR(E3102="",E3102="!!!"),"",IF(NOT(ISNA(VLOOKUP(E3102,E$1:E3101,1,FALSE()))),"OLD",IF(AND(E3102&lt;&gt;"",E3102&lt;&gt;"!!!"),"NEW","")))</f>
        <v/>
      </c>
      <c r="G3102" s="12" t="str">
        <f aca="false">IF(OR(E3102="",E3102="!!!"),"",IF(OR(J3102=0,AND(J3102=1,K3102=1),AND(J3102=1,I3102="SBJ"),AND(J3102=1,I3102=0)),"?IN_FOCUS",IF(J3102&lt;=2,"?ACTIVATED",IF(J3102&lt;&gt;"","?FAMILIAR",IF(F3102="NEW",IF(ISNA(VLOOKUP(E3102,#REF!,1,FALSE())),"?TYPE_IDENTIFIABLE","?REFERENTIAL"),"_")))))</f>
        <v/>
      </c>
      <c r="H3102" s="13" t="str">
        <f aca="false">IF(J3102&lt;&gt;1,"",IF(I3102="SBJ","CB","?"))</f>
        <v/>
      </c>
      <c r="I3102" s="14" t="str">
        <f aca="false">IF(OR(E3102="",E3102="!!!",F3102="NEW"),"",INDEX(B$2:B3101,-1+SUMPRODUCT(MAX(ROW(E$2:E3101)*(E3102=E$2:E3101)))))</f>
        <v/>
      </c>
      <c r="J3102" s="15" t="str">
        <f aca="true">IF(OR(E3102="",E3102="!!!",F3102="NEW"),"",COUNTBLANK(OFFSET(A$1,,,SUMPRODUCT(MAX(ROW(E$2:E3102)*(E3102=E$2:E3102)))))-COUNTBLANK(OFFSET(A$1,,,SUMPRODUCT(MAX(ROW(E$1:E3101)*(E3102=E$1:E3101))))))</f>
        <v/>
      </c>
      <c r="K3102" s="15" t="str">
        <f aca="false">IF(OR(E3102="",E3102="!!!",F3102="NEW"),"",INDEX(J$1:J3101,SUMPRODUCT(MAX(ROW(E$1:E3101)*(E3102=E$1:E3101)))))</f>
        <v/>
      </c>
      <c r="L3102" s="16"/>
    </row>
    <row r="3103" customFormat="false" ht="12.75" hidden="false" customHeight="false" outlineLevel="0" collapsed="false">
      <c r="A3103" s="9" t="s">
        <v>1074</v>
      </c>
      <c r="B3103" s="0" t="s">
        <v>23</v>
      </c>
      <c r="C3103" s="0" t="s">
        <v>19</v>
      </c>
      <c r="E3103" s="10" t="str">
        <f aca="false">IF(D3103="?OLD","!!!","")</f>
        <v/>
      </c>
      <c r="F3103" s="11" t="str">
        <f aca="false">IF(OR(E3103="",E3103="!!!"),"",IF(NOT(ISNA(VLOOKUP(E3103,E$1:E3102,1,FALSE()))),"OLD",IF(AND(E3103&lt;&gt;"",E3103&lt;&gt;"!!!"),"NEW","")))</f>
        <v/>
      </c>
      <c r="G3103" s="12" t="str">
        <f aca="false">IF(OR(E3103="",E3103="!!!"),"",IF(OR(J3103=0,AND(J3103=1,K3103=1),AND(J3103=1,I3103="SBJ"),AND(J3103=1,I3103=0)),"?IN_FOCUS",IF(J3103&lt;=2,"?ACTIVATED",IF(J3103&lt;&gt;"","?FAMILIAR",IF(F3103="NEW",IF(ISNA(VLOOKUP(E3103,#REF!,1,FALSE())),"?TYPE_IDENTIFIABLE","?REFERENTIAL"),"_")))))</f>
        <v/>
      </c>
      <c r="H3103" s="13" t="str">
        <f aca="false">IF(J3103&lt;&gt;1,"",IF(I3103="SBJ","CB","?"))</f>
        <v/>
      </c>
      <c r="I3103" s="14" t="str">
        <f aca="false">IF(OR(E3103="",E3103="!!!",F3103="NEW"),"",INDEX(B$2:B3102,-1+SUMPRODUCT(MAX(ROW(E$2:E3102)*(E3103=E$2:E3102)))))</f>
        <v/>
      </c>
      <c r="J3103" s="15" t="str">
        <f aca="true">IF(OR(E3103="",E3103="!!!",F3103="NEW"),"",COUNTBLANK(OFFSET(A$1,,,SUMPRODUCT(MAX(ROW(E$2:E3103)*(E3103=E$2:E3103)))))-COUNTBLANK(OFFSET(A$1,,,SUMPRODUCT(MAX(ROW(E$1:E3102)*(E3103=E$1:E3102))))))</f>
        <v/>
      </c>
      <c r="K3103" s="15" t="str">
        <f aca="false">IF(OR(E3103="",E3103="!!!",F3103="NEW"),"",INDEX(J$1:J3102,SUMPRODUCT(MAX(ROW(E$1:E3102)*(E3103=E$1:E3102)))))</f>
        <v/>
      </c>
      <c r="L3103" s="16"/>
    </row>
    <row r="3104" customFormat="false" ht="12.75" hidden="false" customHeight="false" outlineLevel="0" collapsed="false">
      <c r="A3104" s="9" t="s">
        <v>15</v>
      </c>
      <c r="E3104" s="10" t="str">
        <f aca="false">IF(D3104="?OLD","!!!","")</f>
        <v/>
      </c>
      <c r="F3104" s="11" t="str">
        <f aca="false">IF(OR(E3104="",E3104="!!!"),"",IF(NOT(ISNA(VLOOKUP(E3104,E$1:E3103,1,FALSE()))),"OLD",IF(AND(E3104&lt;&gt;"",E3104&lt;&gt;"!!!"),"NEW","")))</f>
        <v/>
      </c>
      <c r="G3104" s="12" t="str">
        <f aca="false">IF(OR(E3104="",E3104="!!!"),"",IF(OR(J3104=0,AND(J3104=1,K3104=1),AND(J3104=1,I3104="SBJ"),AND(J3104=1,I3104=0)),"?IN_FOCUS",IF(J3104&lt;=2,"?ACTIVATED",IF(J3104&lt;&gt;"","?FAMILIAR",IF(F3104="NEW",IF(ISNA(VLOOKUP(E3104,#REF!,1,FALSE())),"?TYPE_IDENTIFIABLE","?REFERENTIAL"),"_")))))</f>
        <v/>
      </c>
      <c r="H3104" s="13" t="str">
        <f aca="false">IF(J3104&lt;&gt;1,"",IF(I3104="SBJ","CB","?"))</f>
        <v/>
      </c>
      <c r="I3104" s="14" t="str">
        <f aca="false">IF(OR(E3104="",E3104="!!!",F3104="NEW"),"",INDEX(B$2:B3103,-1+SUMPRODUCT(MAX(ROW(E$2:E3103)*(E3104=E$2:E3103)))))</f>
        <v/>
      </c>
      <c r="J3104" s="15" t="str">
        <f aca="true">IF(OR(E3104="",E3104="!!!",F3104="NEW"),"",COUNTBLANK(OFFSET(A$1,,,SUMPRODUCT(MAX(ROW(E$2:E3104)*(E3104=E$2:E3104)))))-COUNTBLANK(OFFSET(A$1,,,SUMPRODUCT(MAX(ROW(E$1:E3103)*(E3104=E$1:E3103))))))</f>
        <v/>
      </c>
      <c r="K3104" s="15" t="str">
        <f aca="false">IF(OR(E3104="",E3104="!!!",F3104="NEW"),"",INDEX(J$1:J3103,SUMPRODUCT(MAX(ROW(E$1:E3103)*(E3104=E$1:E3103)))))</f>
        <v/>
      </c>
      <c r="L3104" s="16"/>
    </row>
    <row r="3105" customFormat="false" ht="12.75" hidden="false" customHeight="false" outlineLevel="0" collapsed="false">
      <c r="A3105" s="9" t="s">
        <v>198</v>
      </c>
      <c r="E3105" s="10" t="str">
        <f aca="false">IF(D3105="?OLD","!!!","")</f>
        <v/>
      </c>
      <c r="F3105" s="11" t="str">
        <f aca="false">IF(OR(E3105="",E3105="!!!"),"",IF(NOT(ISNA(VLOOKUP(E3105,E$1:E3104,1,FALSE()))),"OLD",IF(AND(E3105&lt;&gt;"",E3105&lt;&gt;"!!!"),"NEW","")))</f>
        <v/>
      </c>
      <c r="G3105" s="12" t="str">
        <f aca="false">IF(OR(E3105="",E3105="!!!"),"",IF(OR(J3105=0,AND(J3105=1,K3105=1),AND(J3105=1,I3105="SBJ"),AND(J3105=1,I3105=0)),"?IN_FOCUS",IF(J3105&lt;=2,"?ACTIVATED",IF(J3105&lt;&gt;"","?FAMILIAR",IF(F3105="NEW",IF(ISNA(VLOOKUP(E3105,#REF!,1,FALSE())),"?TYPE_IDENTIFIABLE","?REFERENTIAL"),"_")))))</f>
        <v/>
      </c>
      <c r="H3105" s="13" t="str">
        <f aca="false">IF(J3105&lt;&gt;1,"",IF(I3105="SBJ","CB","?"))</f>
        <v/>
      </c>
      <c r="I3105" s="14" t="str">
        <f aca="false">IF(OR(E3105="",E3105="!!!",F3105="NEW"),"",INDEX(B$2:B3104,-1+SUMPRODUCT(MAX(ROW(E$2:E3104)*(E3105=E$2:E3104)))))</f>
        <v/>
      </c>
      <c r="J3105" s="15" t="str">
        <f aca="true">IF(OR(E3105="",E3105="!!!",F3105="NEW"),"",COUNTBLANK(OFFSET(A$1,,,SUMPRODUCT(MAX(ROW(E$2:E3105)*(E3105=E$2:E3105)))))-COUNTBLANK(OFFSET(A$1,,,SUMPRODUCT(MAX(ROW(E$1:E3104)*(E3105=E$1:E3104))))))</f>
        <v/>
      </c>
      <c r="K3105" s="15" t="str">
        <f aca="false">IF(OR(E3105="",E3105="!!!",F3105="NEW"),"",INDEX(J$1:J3104,SUMPRODUCT(MAX(ROW(E$1:E3104)*(E3105=E$1:E3104)))))</f>
        <v/>
      </c>
      <c r="L3105" s="16"/>
    </row>
    <row r="3106" customFormat="false" ht="12.75" hidden="false" customHeight="false" outlineLevel="0" collapsed="false">
      <c r="A3106" s="9" t="s">
        <v>1075</v>
      </c>
      <c r="B3106" s="0" t="s">
        <v>23</v>
      </c>
      <c r="C3106" s="0" t="s">
        <v>26</v>
      </c>
      <c r="E3106" s="10" t="str">
        <f aca="false">IF(D3106="?OLD","!!!","")</f>
        <v/>
      </c>
      <c r="F3106" s="11" t="str">
        <f aca="false">IF(OR(E3106="",E3106="!!!"),"",IF(NOT(ISNA(VLOOKUP(E3106,E$1:E3105,1,FALSE()))),"OLD",IF(AND(E3106&lt;&gt;"",E3106&lt;&gt;"!!!"),"NEW","")))</f>
        <v/>
      </c>
      <c r="G3106" s="12" t="str">
        <f aca="false">IF(OR(E3106="",E3106="!!!"),"",IF(OR(J3106=0,AND(J3106=1,K3106=1),AND(J3106=1,I3106="SBJ"),AND(J3106=1,I3106=0)),"?IN_FOCUS",IF(J3106&lt;=2,"?ACTIVATED",IF(J3106&lt;&gt;"","?FAMILIAR",IF(F3106="NEW",IF(ISNA(VLOOKUP(E3106,#REF!,1,FALSE())),"?TYPE_IDENTIFIABLE","?REFERENTIAL"),"_")))))</f>
        <v/>
      </c>
      <c r="H3106" s="13" t="str">
        <f aca="false">IF(J3106&lt;&gt;1,"",IF(I3106="SBJ","CB","?"))</f>
        <v/>
      </c>
      <c r="I3106" s="14" t="str">
        <f aca="false">IF(OR(E3106="",E3106="!!!",F3106="NEW"),"",INDEX(B$2:B3105,-1+SUMPRODUCT(MAX(ROW(E$2:E3105)*(E3106=E$2:E3105)))))</f>
        <v/>
      </c>
      <c r="J3106" s="15" t="str">
        <f aca="true">IF(OR(E3106="",E3106="!!!",F3106="NEW"),"",COUNTBLANK(OFFSET(A$1,,,SUMPRODUCT(MAX(ROW(E$2:E3106)*(E3106=E$2:E3106)))))-COUNTBLANK(OFFSET(A$1,,,SUMPRODUCT(MAX(ROW(E$1:E3105)*(E3106=E$1:E3105))))))</f>
        <v/>
      </c>
      <c r="K3106" s="15" t="str">
        <f aca="false">IF(OR(E3106="",E3106="!!!",F3106="NEW"),"",INDEX(J$1:J3105,SUMPRODUCT(MAX(ROW(E$1:E3105)*(E3106=E$1:E3105)))))</f>
        <v/>
      </c>
      <c r="L3106" s="16"/>
    </row>
    <row r="3107" customFormat="false" ht="12.75" hidden="false" customHeight="false" outlineLevel="0" collapsed="false">
      <c r="A3107" s="9" t="s">
        <v>198</v>
      </c>
      <c r="E3107" s="10" t="str">
        <f aca="false">IF(D3107="?OLD","!!!","")</f>
        <v/>
      </c>
      <c r="F3107" s="11" t="str">
        <f aca="false">IF(OR(E3107="",E3107="!!!"),"",IF(NOT(ISNA(VLOOKUP(E3107,E$1:E3106,1,FALSE()))),"OLD",IF(AND(E3107&lt;&gt;"",E3107&lt;&gt;"!!!"),"NEW","")))</f>
        <v/>
      </c>
      <c r="G3107" s="12" t="str">
        <f aca="false">IF(OR(E3107="",E3107="!!!"),"",IF(OR(J3107=0,AND(J3107=1,K3107=1),AND(J3107=1,I3107="SBJ"),AND(J3107=1,I3107=0)),"?IN_FOCUS",IF(J3107&lt;=2,"?ACTIVATED",IF(J3107&lt;&gt;"","?FAMILIAR",IF(F3107="NEW",IF(ISNA(VLOOKUP(E3107,#REF!,1,FALSE())),"?TYPE_IDENTIFIABLE","?REFERENTIAL"),"_")))))</f>
        <v/>
      </c>
      <c r="H3107" s="13" t="str">
        <f aca="false">IF(J3107&lt;&gt;1,"",IF(I3107="SBJ","CB","?"))</f>
        <v/>
      </c>
      <c r="I3107" s="14" t="str">
        <f aca="false">IF(OR(E3107="",E3107="!!!",F3107="NEW"),"",INDEX(B$2:B3106,-1+SUMPRODUCT(MAX(ROW(E$2:E3106)*(E3107=E$2:E3106)))))</f>
        <v/>
      </c>
      <c r="J3107" s="15" t="str">
        <f aca="true">IF(OR(E3107="",E3107="!!!",F3107="NEW"),"",COUNTBLANK(OFFSET(A$1,,,SUMPRODUCT(MAX(ROW(E$2:E3107)*(E3107=E$2:E3107)))))-COUNTBLANK(OFFSET(A$1,,,SUMPRODUCT(MAX(ROW(E$1:E3106)*(E3107=E$1:E3106))))))</f>
        <v/>
      </c>
      <c r="K3107" s="15" t="str">
        <f aca="false">IF(OR(E3107="",E3107="!!!",F3107="NEW"),"",INDEX(J$1:J3106,SUMPRODUCT(MAX(ROW(E$1:E3106)*(E3107=E$1:E3106)))))</f>
        <v/>
      </c>
      <c r="L3107" s="16"/>
    </row>
    <row r="3108" customFormat="false" ht="12.75" hidden="false" customHeight="false" outlineLevel="0" collapsed="false">
      <c r="A3108" s="9" t="s">
        <v>71</v>
      </c>
      <c r="E3108" s="10" t="str">
        <f aca="false">IF(D3108="?OLD","!!!","")</f>
        <v/>
      </c>
      <c r="F3108" s="11" t="str">
        <f aca="false">IF(OR(E3108="",E3108="!!!"),"",IF(NOT(ISNA(VLOOKUP(E3108,E$1:E3107,1,FALSE()))),"OLD",IF(AND(E3108&lt;&gt;"",E3108&lt;&gt;"!!!"),"NEW","")))</f>
        <v/>
      </c>
      <c r="G3108" s="12" t="str">
        <f aca="false">IF(OR(E3108="",E3108="!!!"),"",IF(OR(J3108=0,AND(J3108=1,K3108=1),AND(J3108=1,I3108="SBJ"),AND(J3108=1,I3108=0)),"?IN_FOCUS",IF(J3108&lt;=2,"?ACTIVATED",IF(J3108&lt;&gt;"","?FAMILIAR",IF(F3108="NEW",IF(ISNA(VLOOKUP(E3108,#REF!,1,FALSE())),"?TYPE_IDENTIFIABLE","?REFERENTIAL"),"_")))))</f>
        <v/>
      </c>
      <c r="H3108" s="13" t="str">
        <f aca="false">IF(J3108&lt;&gt;1,"",IF(I3108="SBJ","CB","?"))</f>
        <v/>
      </c>
      <c r="I3108" s="14" t="str">
        <f aca="false">IF(OR(E3108="",E3108="!!!",F3108="NEW"),"",INDEX(B$2:B3107,-1+SUMPRODUCT(MAX(ROW(E$2:E3107)*(E3108=E$2:E3107)))))</f>
        <v/>
      </c>
      <c r="J3108" s="15" t="str">
        <f aca="true">IF(OR(E3108="",E3108="!!!",F3108="NEW"),"",COUNTBLANK(OFFSET(A$1,,,SUMPRODUCT(MAX(ROW(E$2:E3108)*(E3108=E$2:E3108)))))-COUNTBLANK(OFFSET(A$1,,,SUMPRODUCT(MAX(ROW(E$1:E3107)*(E3108=E$1:E3107))))))</f>
        <v/>
      </c>
      <c r="K3108" s="15" t="str">
        <f aca="false">IF(OR(E3108="",E3108="!!!",F3108="NEW"),"",INDEX(J$1:J3107,SUMPRODUCT(MAX(ROW(E$1:E3107)*(E3108=E$1:E3107)))))</f>
        <v/>
      </c>
      <c r="L3108" s="16"/>
    </row>
    <row r="3109" customFormat="false" ht="12.75" hidden="false" customHeight="false" outlineLevel="0" collapsed="false">
      <c r="A3109" s="9" t="s">
        <v>232</v>
      </c>
      <c r="B3109" s="0" t="s">
        <v>25</v>
      </c>
      <c r="C3109" s="0" t="s">
        <v>54</v>
      </c>
      <c r="D3109" s="0" t="s">
        <v>31</v>
      </c>
      <c r="E3109" s="10" t="str">
        <f aca="false">IF(D3109="?OLD","!!!","")</f>
        <v>!!!</v>
      </c>
      <c r="F3109" s="11" t="str">
        <f aca="false">IF(OR(E3109="",E3109="!!!"),"",IF(NOT(ISNA(VLOOKUP(E3109,E$1:E3108,1,FALSE()))),"OLD",IF(AND(E3109&lt;&gt;"",E3109&lt;&gt;"!!!"),"NEW","")))</f>
        <v/>
      </c>
      <c r="G3109" s="12" t="str">
        <f aca="false">IF(OR(E3109="",E3109="!!!"),"",IF(OR(J3109=0,AND(J3109=1,K3109=1),AND(J3109=1,I3109="SBJ"),AND(J3109=1,I3109=0)),"?IN_FOCUS",IF(J3109&lt;=2,"?ACTIVATED",IF(J3109&lt;&gt;"","?FAMILIAR",IF(F3109="NEW",IF(ISNA(VLOOKUP(E3109,#REF!,1,FALSE())),"?TYPE_IDENTIFIABLE","?REFERENTIAL"),"_")))))</f>
        <v/>
      </c>
      <c r="H3109" s="13" t="str">
        <f aca="false">IF(J3109&lt;&gt;1,"",IF(I3109="SBJ","CB","?"))</f>
        <v/>
      </c>
      <c r="I3109" s="14" t="str">
        <f aca="false">IF(OR(E3109="",E3109="!!!",F3109="NEW"),"",INDEX(B$2:B3108,-1+SUMPRODUCT(MAX(ROW(E$2:E3108)*(E3109=E$2:E3108)))))</f>
        <v/>
      </c>
      <c r="J3109" s="15" t="str">
        <f aca="true">IF(OR(E3109="",E3109="!!!",F3109="NEW"),"",COUNTBLANK(OFFSET(A$1,,,SUMPRODUCT(MAX(ROW(E$2:E3109)*(E3109=E$2:E3109)))))-COUNTBLANK(OFFSET(A$1,,,SUMPRODUCT(MAX(ROW(E$1:E3108)*(E3109=E$1:E3108))))))</f>
        <v/>
      </c>
      <c r="K3109" s="15" t="str">
        <f aca="false">IF(OR(E3109="",E3109="!!!",F3109="NEW"),"",INDEX(J$1:J3108,SUMPRODUCT(MAX(ROW(E$1:E3108)*(E3109=E$1:E3108)))))</f>
        <v/>
      </c>
      <c r="L3109" s="16"/>
    </row>
    <row r="3110" customFormat="false" ht="12.75" hidden="false" customHeight="false" outlineLevel="0" collapsed="false">
      <c r="A3110" s="9" t="s">
        <v>48</v>
      </c>
      <c r="E3110" s="10" t="str">
        <f aca="false">IF(D3110="?OLD","!!!","")</f>
        <v/>
      </c>
      <c r="F3110" s="11" t="str">
        <f aca="false">IF(OR(E3110="",E3110="!!!"),"",IF(NOT(ISNA(VLOOKUP(E3110,E$1:E3109,1,FALSE()))),"OLD",IF(AND(E3110&lt;&gt;"",E3110&lt;&gt;"!!!"),"NEW","")))</f>
        <v/>
      </c>
      <c r="G3110" s="12" t="str">
        <f aca="false">IF(OR(E3110="",E3110="!!!"),"",IF(OR(J3110=0,AND(J3110=1,K3110=1),AND(J3110=1,I3110="SBJ"),AND(J3110=1,I3110=0)),"?IN_FOCUS",IF(J3110&lt;=2,"?ACTIVATED",IF(J3110&lt;&gt;"","?FAMILIAR",IF(F3110="NEW",IF(ISNA(VLOOKUP(E3110,#REF!,1,FALSE())),"?TYPE_IDENTIFIABLE","?REFERENTIAL"),"_")))))</f>
        <v/>
      </c>
      <c r="H3110" s="13" t="str">
        <f aca="false">IF(J3110&lt;&gt;1,"",IF(I3110="SBJ","CB","?"))</f>
        <v/>
      </c>
      <c r="I3110" s="14" t="str">
        <f aca="false">IF(OR(E3110="",E3110="!!!",F3110="NEW"),"",INDEX(B$2:B3109,-1+SUMPRODUCT(MAX(ROW(E$2:E3109)*(E3110=E$2:E3109)))))</f>
        <v/>
      </c>
      <c r="J3110" s="15" t="str">
        <f aca="true">IF(OR(E3110="",E3110="!!!",F3110="NEW"),"",COUNTBLANK(OFFSET(A$1,,,SUMPRODUCT(MAX(ROW(E$2:E3110)*(E3110=E$2:E3110)))))-COUNTBLANK(OFFSET(A$1,,,SUMPRODUCT(MAX(ROW(E$1:E3109)*(E3110=E$1:E3109))))))</f>
        <v/>
      </c>
      <c r="K3110" s="15" t="str">
        <f aca="false">IF(OR(E3110="",E3110="!!!",F3110="NEW"),"",INDEX(J$1:J3109,SUMPRODUCT(MAX(ROW(E$1:E3109)*(E3110=E$1:E3109)))))</f>
        <v/>
      </c>
      <c r="L3110" s="16"/>
    </row>
    <row r="3111" customFormat="false" ht="12.75" hidden="false" customHeight="false" outlineLevel="0" collapsed="false">
      <c r="E3111" s="10" t="str">
        <f aca="false">IF(D3111="?OLD","!!!","")</f>
        <v/>
      </c>
      <c r="F3111" s="11" t="str">
        <f aca="false">IF(OR(E3111="",E3111="!!!"),"",IF(NOT(ISNA(VLOOKUP(E3111,E$1:E3110,1,FALSE()))),"OLD",IF(AND(E3111&lt;&gt;"",E3111&lt;&gt;"!!!"),"NEW","")))</f>
        <v/>
      </c>
      <c r="G3111" s="12" t="str">
        <f aca="false">IF(OR(E3111="",E3111="!!!"),"",IF(OR(J3111=0,AND(J3111=1,K3111=1),AND(J3111=1,I3111="SBJ"),AND(J3111=1,I3111=0)),"?IN_FOCUS",IF(J3111&lt;=2,"?ACTIVATED",IF(J3111&lt;&gt;"","?FAMILIAR",IF(F3111="NEW",IF(ISNA(VLOOKUP(E3111,#REF!,1,FALSE())),"?TYPE_IDENTIFIABLE","?REFERENTIAL"),"_")))))</f>
        <v/>
      </c>
      <c r="H3111" s="13" t="str">
        <f aca="false">IF(J3111&lt;&gt;1,"",IF(I3111="SBJ","CB","?"))</f>
        <v/>
      </c>
      <c r="I3111" s="14" t="str">
        <f aca="false">IF(OR(E3111="",E3111="!!!",F3111="NEW"),"",INDEX(B$2:B3110,-1+SUMPRODUCT(MAX(ROW(E$2:E3110)*(E3111=E$2:E3110)))))</f>
        <v/>
      </c>
      <c r="J3111" s="15" t="str">
        <f aca="true">IF(OR(E3111="",E3111="!!!",F3111="NEW"),"",COUNTBLANK(OFFSET(A$1,,,SUMPRODUCT(MAX(ROW(E$2:E3111)*(E3111=E$2:E3111)))))-COUNTBLANK(OFFSET(A$1,,,SUMPRODUCT(MAX(ROW(E$1:E3110)*(E3111=E$1:E3110))))))</f>
        <v/>
      </c>
      <c r="K3111" s="15" t="str">
        <f aca="false">IF(OR(E3111="",E3111="!!!",F3111="NEW"),"",INDEX(J$1:J3110,SUMPRODUCT(MAX(ROW(E$1:E3110)*(E3111=E$1:E3110)))))</f>
        <v/>
      </c>
      <c r="L3111" s="16"/>
    </row>
    <row r="3112" customFormat="false" ht="12.75" hidden="false" customHeight="false" outlineLevel="0" collapsed="false">
      <c r="A3112" s="9" t="s">
        <v>1076</v>
      </c>
      <c r="E3112" s="10" t="str">
        <f aca="false">IF(D3112="?OLD","!!!","")</f>
        <v/>
      </c>
      <c r="F3112" s="11" t="str">
        <f aca="false">IF(OR(E3112="",E3112="!!!"),"",IF(NOT(ISNA(VLOOKUP(E3112,E$1:E3111,1,FALSE()))),"OLD",IF(AND(E3112&lt;&gt;"",E3112&lt;&gt;"!!!"),"NEW","")))</f>
        <v/>
      </c>
      <c r="G3112" s="12" t="str">
        <f aca="false">IF(OR(E3112="",E3112="!!!"),"",IF(OR(J3112=0,AND(J3112=1,K3112=1),AND(J3112=1,I3112="SBJ"),AND(J3112=1,I3112=0)),"?IN_FOCUS",IF(J3112&lt;=2,"?ACTIVATED",IF(J3112&lt;&gt;"","?FAMILIAR",IF(F3112="NEW",IF(ISNA(VLOOKUP(E3112,#REF!,1,FALSE())),"?TYPE_IDENTIFIABLE","?REFERENTIAL"),"_")))))</f>
        <v/>
      </c>
      <c r="H3112" s="13" t="str">
        <f aca="false">IF(J3112&lt;&gt;1,"",IF(I3112="SBJ","CB","?"))</f>
        <v/>
      </c>
      <c r="I3112" s="14" t="str">
        <f aca="false">IF(OR(E3112="",E3112="!!!",F3112="NEW"),"",INDEX(B$2:B3111,-1+SUMPRODUCT(MAX(ROW(E$2:E3111)*(E3112=E$2:E3111)))))</f>
        <v/>
      </c>
      <c r="J3112" s="15" t="str">
        <f aca="true">IF(OR(E3112="",E3112="!!!",F3112="NEW"),"",COUNTBLANK(OFFSET(A$1,,,SUMPRODUCT(MAX(ROW(E$2:E3112)*(E3112=E$2:E3112)))))-COUNTBLANK(OFFSET(A$1,,,SUMPRODUCT(MAX(ROW(E$1:E3111)*(E3112=E$1:E3111))))))</f>
        <v/>
      </c>
      <c r="K3112" s="15" t="str">
        <f aca="false">IF(OR(E3112="",E3112="!!!",F3112="NEW"),"",INDEX(J$1:J3111,SUMPRODUCT(MAX(ROW(E$1:E3111)*(E3112=E$1:E3111)))))</f>
        <v/>
      </c>
      <c r="L3112" s="16"/>
    </row>
    <row r="3113" customFormat="false" ht="12.75" hidden="false" customHeight="false" outlineLevel="0" collapsed="false">
      <c r="A3113" s="9" t="s">
        <v>104</v>
      </c>
      <c r="B3113" s="0" t="s">
        <v>18</v>
      </c>
      <c r="C3113" s="0" t="s">
        <v>30</v>
      </c>
      <c r="D3113" s="0" t="s">
        <v>31</v>
      </c>
      <c r="E3113" s="10" t="str">
        <f aca="false">IF(D3113="?OLD","!!!","")</f>
        <v>!!!</v>
      </c>
      <c r="F3113" s="11" t="str">
        <f aca="false">IF(OR(E3113="",E3113="!!!"),"",IF(NOT(ISNA(VLOOKUP(E3113,E$1:E3112,1,FALSE()))),"OLD",IF(AND(E3113&lt;&gt;"",E3113&lt;&gt;"!!!"),"NEW","")))</f>
        <v/>
      </c>
      <c r="G3113" s="12" t="str">
        <f aca="false">IF(OR(E3113="",E3113="!!!"),"",IF(OR(J3113=0,AND(J3113=1,K3113=1),AND(J3113=1,I3113="SBJ"),AND(J3113=1,I3113=0)),"?IN_FOCUS",IF(J3113&lt;=2,"?ACTIVATED",IF(J3113&lt;&gt;"","?FAMILIAR",IF(F3113="NEW",IF(ISNA(VLOOKUP(E3113,#REF!,1,FALSE())),"?TYPE_IDENTIFIABLE","?REFERENTIAL"),"_")))))</f>
        <v/>
      </c>
      <c r="H3113" s="13" t="str">
        <f aca="false">IF(J3113&lt;&gt;1,"",IF(I3113="SBJ","CB","?"))</f>
        <v/>
      </c>
      <c r="I3113" s="14" t="str">
        <f aca="false">IF(OR(E3113="",E3113="!!!",F3113="NEW"),"",INDEX(B$2:B3112,-1+SUMPRODUCT(MAX(ROW(E$2:E3112)*(E3113=E$2:E3112)))))</f>
        <v/>
      </c>
      <c r="J3113" s="15" t="str">
        <f aca="true">IF(OR(E3113="",E3113="!!!",F3113="NEW"),"",COUNTBLANK(OFFSET(A$1,,,SUMPRODUCT(MAX(ROW(E$2:E3113)*(E3113=E$2:E3113)))))-COUNTBLANK(OFFSET(A$1,,,SUMPRODUCT(MAX(ROW(E$1:E3112)*(E3113=E$1:E3112))))))</f>
        <v/>
      </c>
      <c r="K3113" s="15" t="str">
        <f aca="false">IF(OR(E3113="",E3113="!!!",F3113="NEW"),"",INDEX(J$1:J3112,SUMPRODUCT(MAX(ROW(E$1:E3112)*(E3113=E$1:E3112)))))</f>
        <v/>
      </c>
      <c r="L3113" s="16"/>
    </row>
    <row r="3114" customFormat="false" ht="12.75" hidden="false" customHeight="false" outlineLevel="0" collapsed="false">
      <c r="A3114" s="9" t="s">
        <v>1077</v>
      </c>
      <c r="E3114" s="10" t="str">
        <f aca="false">IF(D3114="?OLD","!!!","")</f>
        <v/>
      </c>
      <c r="F3114" s="11" t="str">
        <f aca="false">IF(OR(E3114="",E3114="!!!"),"",IF(NOT(ISNA(VLOOKUP(E3114,E$1:E3113,1,FALSE()))),"OLD",IF(AND(E3114&lt;&gt;"",E3114&lt;&gt;"!!!"),"NEW","")))</f>
        <v/>
      </c>
      <c r="G3114" s="12" t="str">
        <f aca="false">IF(OR(E3114="",E3114="!!!"),"",IF(OR(J3114=0,AND(J3114=1,K3114=1),AND(J3114=1,I3114="SBJ"),AND(J3114=1,I3114=0)),"?IN_FOCUS",IF(J3114&lt;=2,"?ACTIVATED",IF(J3114&lt;&gt;"","?FAMILIAR",IF(F3114="NEW",IF(ISNA(VLOOKUP(E3114,#REF!,1,FALSE())),"?TYPE_IDENTIFIABLE","?REFERENTIAL"),"_")))))</f>
        <v/>
      </c>
      <c r="H3114" s="13" t="str">
        <f aca="false">IF(J3114&lt;&gt;1,"",IF(I3114="SBJ","CB","?"))</f>
        <v/>
      </c>
      <c r="I3114" s="14" t="str">
        <f aca="false">IF(OR(E3114="",E3114="!!!",F3114="NEW"),"",INDEX(B$2:B3113,-1+SUMPRODUCT(MAX(ROW(E$2:E3113)*(E3114=E$2:E3113)))))</f>
        <v/>
      </c>
      <c r="J3114" s="15" t="str">
        <f aca="true">IF(OR(E3114="",E3114="!!!",F3114="NEW"),"",COUNTBLANK(OFFSET(A$1,,,SUMPRODUCT(MAX(ROW(E$2:E3114)*(E3114=E$2:E3114)))))-COUNTBLANK(OFFSET(A$1,,,SUMPRODUCT(MAX(ROW(E$1:E3113)*(E3114=E$1:E3113))))))</f>
        <v/>
      </c>
      <c r="K3114" s="15" t="str">
        <f aca="false">IF(OR(E3114="",E3114="!!!",F3114="NEW"),"",INDEX(J$1:J3113,SUMPRODUCT(MAX(ROW(E$1:E3113)*(E3114=E$1:E3113)))))</f>
        <v/>
      </c>
      <c r="L3114" s="16"/>
    </row>
    <row r="3115" customFormat="false" ht="12.75" hidden="false" customHeight="false" outlineLevel="0" collapsed="false">
      <c r="A3115" s="9" t="s">
        <v>993</v>
      </c>
      <c r="B3115" s="0" t="s">
        <v>23</v>
      </c>
      <c r="C3115" s="0" t="s">
        <v>96</v>
      </c>
      <c r="D3115" s="0" t="s">
        <v>31</v>
      </c>
      <c r="E3115" s="10" t="str">
        <f aca="false">IF(D3115="?OLD","!!!","")</f>
        <v>!!!</v>
      </c>
      <c r="F3115" s="11" t="str">
        <f aca="false">IF(OR(E3115="",E3115="!!!"),"",IF(NOT(ISNA(VLOOKUP(E3115,E$1:E3114,1,FALSE()))),"OLD",IF(AND(E3115&lt;&gt;"",E3115&lt;&gt;"!!!"),"NEW","")))</f>
        <v/>
      </c>
      <c r="G3115" s="12" t="str">
        <f aca="false">IF(OR(E3115="",E3115="!!!"),"",IF(OR(J3115=0,AND(J3115=1,K3115=1),AND(J3115=1,I3115="SBJ"),AND(J3115=1,I3115=0)),"?IN_FOCUS",IF(J3115&lt;=2,"?ACTIVATED",IF(J3115&lt;&gt;"","?FAMILIAR",IF(F3115="NEW",IF(ISNA(VLOOKUP(E3115,#REF!,1,FALSE())),"?TYPE_IDENTIFIABLE","?REFERENTIAL"),"_")))))</f>
        <v/>
      </c>
      <c r="H3115" s="13" t="str">
        <f aca="false">IF(J3115&lt;&gt;1,"",IF(I3115="SBJ","CB","?"))</f>
        <v/>
      </c>
      <c r="I3115" s="14" t="str">
        <f aca="false">IF(OR(E3115="",E3115="!!!",F3115="NEW"),"",INDEX(B$2:B3114,-1+SUMPRODUCT(MAX(ROW(E$2:E3114)*(E3115=E$2:E3114)))))</f>
        <v/>
      </c>
      <c r="J3115" s="15" t="str">
        <f aca="true">IF(OR(E3115="",E3115="!!!",F3115="NEW"),"",COUNTBLANK(OFFSET(A$1,,,SUMPRODUCT(MAX(ROW(E$2:E3115)*(E3115=E$2:E3115)))))-COUNTBLANK(OFFSET(A$1,,,SUMPRODUCT(MAX(ROW(E$1:E3114)*(E3115=E$1:E3114))))))</f>
        <v/>
      </c>
      <c r="K3115" s="15" t="str">
        <f aca="false">IF(OR(E3115="",E3115="!!!",F3115="NEW"),"",INDEX(J$1:J3114,SUMPRODUCT(MAX(ROW(E$1:E3114)*(E3115=E$1:E3114)))))</f>
        <v/>
      </c>
      <c r="L3115" s="16"/>
    </row>
    <row r="3116" customFormat="false" ht="12.75" hidden="false" customHeight="false" outlineLevel="0" collapsed="false">
      <c r="A3116" s="9" t="s">
        <v>89</v>
      </c>
      <c r="E3116" s="10" t="str">
        <f aca="false">IF(D3116="?OLD","!!!","")</f>
        <v/>
      </c>
      <c r="F3116" s="11" t="str">
        <f aca="false">IF(OR(E3116="",E3116="!!!"),"",IF(NOT(ISNA(VLOOKUP(E3116,E$1:E3115,1,FALSE()))),"OLD",IF(AND(E3116&lt;&gt;"",E3116&lt;&gt;"!!!"),"NEW","")))</f>
        <v/>
      </c>
      <c r="G3116" s="12" t="str">
        <f aca="false">IF(OR(E3116="",E3116="!!!"),"",IF(OR(J3116=0,AND(J3116=1,K3116=1),AND(J3116=1,I3116="SBJ"),AND(J3116=1,I3116=0)),"?IN_FOCUS",IF(J3116&lt;=2,"?ACTIVATED",IF(J3116&lt;&gt;"","?FAMILIAR",IF(F3116="NEW",IF(ISNA(VLOOKUP(E3116,#REF!,1,FALSE())),"?TYPE_IDENTIFIABLE","?REFERENTIAL"),"_")))))</f>
        <v/>
      </c>
      <c r="H3116" s="13" t="str">
        <f aca="false">IF(J3116&lt;&gt;1,"",IF(I3116="SBJ","CB","?"))</f>
        <v/>
      </c>
      <c r="I3116" s="14" t="str">
        <f aca="false">IF(OR(E3116="",E3116="!!!",F3116="NEW"),"",INDEX(B$2:B3115,-1+SUMPRODUCT(MAX(ROW(E$2:E3115)*(E3116=E$2:E3115)))))</f>
        <v/>
      </c>
      <c r="J3116" s="15" t="str">
        <f aca="true">IF(OR(E3116="",E3116="!!!",F3116="NEW"),"",COUNTBLANK(OFFSET(A$1,,,SUMPRODUCT(MAX(ROW(E$2:E3116)*(E3116=E$2:E3116)))))-COUNTBLANK(OFFSET(A$1,,,SUMPRODUCT(MAX(ROW(E$1:E3115)*(E3116=E$1:E3115))))))</f>
        <v/>
      </c>
      <c r="K3116" s="15" t="str">
        <f aca="false">IF(OR(E3116="",E3116="!!!",F3116="NEW"),"",INDEX(J$1:J3115,SUMPRODUCT(MAX(ROW(E$1:E3115)*(E3116=E$1:E3115)))))</f>
        <v/>
      </c>
      <c r="L3116" s="16"/>
    </row>
    <row r="3117" customFormat="false" ht="12.75" hidden="false" customHeight="false" outlineLevel="0" collapsed="false">
      <c r="A3117" s="9" t="s">
        <v>1078</v>
      </c>
      <c r="B3117" s="0" t="s">
        <v>29</v>
      </c>
      <c r="C3117" s="0" t="s">
        <v>115</v>
      </c>
      <c r="D3117" s="0" t="s">
        <v>31</v>
      </c>
      <c r="E3117" s="10" t="str">
        <f aca="false">IF(D3117="?OLD","!!!","")</f>
        <v>!!!</v>
      </c>
      <c r="F3117" s="11" t="str">
        <f aca="false">IF(OR(E3117="",E3117="!!!"),"",IF(NOT(ISNA(VLOOKUP(E3117,E$1:E3116,1,FALSE()))),"OLD",IF(AND(E3117&lt;&gt;"",E3117&lt;&gt;"!!!"),"NEW","")))</f>
        <v/>
      </c>
      <c r="G3117" s="12" t="str">
        <f aca="false">IF(OR(E3117="",E3117="!!!"),"",IF(OR(J3117=0,AND(J3117=1,K3117=1),AND(J3117=1,I3117="SBJ"),AND(J3117=1,I3117=0)),"?IN_FOCUS",IF(J3117&lt;=2,"?ACTIVATED",IF(J3117&lt;&gt;"","?FAMILIAR",IF(F3117="NEW",IF(ISNA(VLOOKUP(E3117,#REF!,1,FALSE())),"?TYPE_IDENTIFIABLE","?REFERENTIAL"),"_")))))</f>
        <v/>
      </c>
      <c r="H3117" s="13" t="str">
        <f aca="false">IF(J3117&lt;&gt;1,"",IF(I3117="SBJ","CB","?"))</f>
        <v/>
      </c>
      <c r="I3117" s="14" t="str">
        <f aca="false">IF(OR(E3117="",E3117="!!!",F3117="NEW"),"",INDEX(B$2:B3116,-1+SUMPRODUCT(MAX(ROW(E$2:E3116)*(E3117=E$2:E3116)))))</f>
        <v/>
      </c>
      <c r="J3117" s="15" t="str">
        <f aca="true">IF(OR(E3117="",E3117="!!!",F3117="NEW"),"",COUNTBLANK(OFFSET(A$1,,,SUMPRODUCT(MAX(ROW(E$2:E3117)*(E3117=E$2:E3117)))))-COUNTBLANK(OFFSET(A$1,,,SUMPRODUCT(MAX(ROW(E$1:E3116)*(E3117=E$1:E3116))))))</f>
        <v/>
      </c>
      <c r="K3117" s="15" t="str">
        <f aca="false">IF(OR(E3117="",E3117="!!!",F3117="NEW"),"",INDEX(J$1:J3116,SUMPRODUCT(MAX(ROW(E$1:E3116)*(E3117=E$1:E3116)))))</f>
        <v/>
      </c>
      <c r="L3117" s="16"/>
    </row>
    <row r="3118" customFormat="false" ht="12.75" hidden="false" customHeight="false" outlineLevel="0" collapsed="false">
      <c r="A3118" s="9" t="s">
        <v>1079</v>
      </c>
      <c r="E3118" s="10" t="str">
        <f aca="false">IF(D3118="?OLD","!!!","")</f>
        <v/>
      </c>
      <c r="F3118" s="11" t="str">
        <f aca="false">IF(OR(E3118="",E3118="!!!"),"",IF(NOT(ISNA(VLOOKUP(E3118,E$1:E3117,1,FALSE()))),"OLD",IF(AND(E3118&lt;&gt;"",E3118&lt;&gt;"!!!"),"NEW","")))</f>
        <v/>
      </c>
      <c r="G3118" s="12" t="str">
        <f aca="false">IF(OR(E3118="",E3118="!!!"),"",IF(OR(J3118=0,AND(J3118=1,K3118=1),AND(J3118=1,I3118="SBJ"),AND(J3118=1,I3118=0)),"?IN_FOCUS",IF(J3118&lt;=2,"?ACTIVATED",IF(J3118&lt;&gt;"","?FAMILIAR",IF(F3118="NEW",IF(ISNA(VLOOKUP(E3118,#REF!,1,FALSE())),"?TYPE_IDENTIFIABLE","?REFERENTIAL"),"_")))))</f>
        <v/>
      </c>
      <c r="H3118" s="13" t="str">
        <f aca="false">IF(J3118&lt;&gt;1,"",IF(I3118="SBJ","CB","?"))</f>
        <v/>
      </c>
      <c r="I3118" s="14" t="str">
        <f aca="false">IF(OR(E3118="",E3118="!!!",F3118="NEW"),"",INDEX(B$2:B3117,-1+SUMPRODUCT(MAX(ROW(E$2:E3117)*(E3118=E$2:E3117)))))</f>
        <v/>
      </c>
      <c r="J3118" s="15" t="str">
        <f aca="true">IF(OR(E3118="",E3118="!!!",F3118="NEW"),"",COUNTBLANK(OFFSET(A$1,,,SUMPRODUCT(MAX(ROW(E$2:E3118)*(E3118=E$2:E3118)))))-COUNTBLANK(OFFSET(A$1,,,SUMPRODUCT(MAX(ROW(E$1:E3117)*(E3118=E$1:E3117))))))</f>
        <v/>
      </c>
      <c r="K3118" s="15" t="str">
        <f aca="false">IF(OR(E3118="",E3118="!!!",F3118="NEW"),"",INDEX(J$1:J3117,SUMPRODUCT(MAX(ROW(E$1:E3117)*(E3118=E$1:E3117)))))</f>
        <v/>
      </c>
      <c r="L3118" s="16"/>
    </row>
    <row r="3119" customFormat="false" ht="12.75" hidden="false" customHeight="false" outlineLevel="0" collapsed="false">
      <c r="A3119" s="9" t="s">
        <v>1080</v>
      </c>
      <c r="E3119" s="10" t="str">
        <f aca="false">IF(D3119="?OLD","!!!","")</f>
        <v/>
      </c>
      <c r="F3119" s="11" t="str">
        <f aca="false">IF(OR(E3119="",E3119="!!!"),"",IF(NOT(ISNA(VLOOKUP(E3119,E$1:E3118,1,FALSE()))),"OLD",IF(AND(E3119&lt;&gt;"",E3119&lt;&gt;"!!!"),"NEW","")))</f>
        <v/>
      </c>
      <c r="G3119" s="12" t="str">
        <f aca="false">IF(OR(E3119="",E3119="!!!"),"",IF(OR(J3119=0,AND(J3119=1,K3119=1),AND(J3119=1,I3119="SBJ"),AND(J3119=1,I3119=0)),"?IN_FOCUS",IF(J3119&lt;=2,"?ACTIVATED",IF(J3119&lt;&gt;"","?FAMILIAR",IF(F3119="NEW",IF(ISNA(VLOOKUP(E3119,#REF!,1,FALSE())),"?TYPE_IDENTIFIABLE","?REFERENTIAL"),"_")))))</f>
        <v/>
      </c>
      <c r="H3119" s="13" t="str">
        <f aca="false">IF(J3119&lt;&gt;1,"",IF(I3119="SBJ","CB","?"))</f>
        <v/>
      </c>
      <c r="I3119" s="14" t="str">
        <f aca="false">IF(OR(E3119="",E3119="!!!",F3119="NEW"),"",INDEX(B$2:B3118,-1+SUMPRODUCT(MAX(ROW(E$2:E3118)*(E3119=E$2:E3118)))))</f>
        <v/>
      </c>
      <c r="J3119" s="15" t="str">
        <f aca="true">IF(OR(E3119="",E3119="!!!",F3119="NEW"),"",COUNTBLANK(OFFSET(A$1,,,SUMPRODUCT(MAX(ROW(E$2:E3119)*(E3119=E$2:E3119)))))-COUNTBLANK(OFFSET(A$1,,,SUMPRODUCT(MAX(ROW(E$1:E3118)*(E3119=E$1:E3118))))))</f>
        <v/>
      </c>
      <c r="K3119" s="15" t="str">
        <f aca="false">IF(OR(E3119="",E3119="!!!",F3119="NEW"),"",INDEX(J$1:J3118,SUMPRODUCT(MAX(ROW(E$1:E3118)*(E3119=E$1:E3118)))))</f>
        <v/>
      </c>
      <c r="L3119" s="16"/>
    </row>
    <row r="3120" customFormat="false" ht="12.75" hidden="false" customHeight="false" outlineLevel="0" collapsed="false">
      <c r="A3120" s="9" t="s">
        <v>503</v>
      </c>
      <c r="E3120" s="10" t="str">
        <f aca="false">IF(D3120="?OLD","!!!","")</f>
        <v/>
      </c>
      <c r="F3120" s="11" t="str">
        <f aca="false">IF(OR(E3120="",E3120="!!!"),"",IF(NOT(ISNA(VLOOKUP(E3120,E$1:E3119,1,FALSE()))),"OLD",IF(AND(E3120&lt;&gt;"",E3120&lt;&gt;"!!!"),"NEW","")))</f>
        <v/>
      </c>
      <c r="G3120" s="12" t="str">
        <f aca="false">IF(OR(E3120="",E3120="!!!"),"",IF(OR(J3120=0,AND(J3120=1,K3120=1),AND(J3120=1,I3120="SBJ"),AND(J3120=1,I3120=0)),"?IN_FOCUS",IF(J3120&lt;=2,"?ACTIVATED",IF(J3120&lt;&gt;"","?FAMILIAR",IF(F3120="NEW",IF(ISNA(VLOOKUP(E3120,#REF!,1,FALSE())),"?TYPE_IDENTIFIABLE","?REFERENTIAL"),"_")))))</f>
        <v/>
      </c>
      <c r="H3120" s="13" t="str">
        <f aca="false">IF(J3120&lt;&gt;1,"",IF(I3120="SBJ","CB","?"))</f>
        <v/>
      </c>
      <c r="I3120" s="14" t="str">
        <f aca="false">IF(OR(E3120="",E3120="!!!",F3120="NEW"),"",INDEX(B$2:B3119,-1+SUMPRODUCT(MAX(ROW(E$2:E3119)*(E3120=E$2:E3119)))))</f>
        <v/>
      </c>
      <c r="J3120" s="15" t="str">
        <f aca="true">IF(OR(E3120="",E3120="!!!",F3120="NEW"),"",COUNTBLANK(OFFSET(A$1,,,SUMPRODUCT(MAX(ROW(E$2:E3120)*(E3120=E$2:E3120)))))-COUNTBLANK(OFFSET(A$1,,,SUMPRODUCT(MAX(ROW(E$1:E3119)*(E3120=E$1:E3119))))))</f>
        <v/>
      </c>
      <c r="K3120" s="15" t="str">
        <f aca="false">IF(OR(E3120="",E3120="!!!",F3120="NEW"),"",INDEX(J$1:J3119,SUMPRODUCT(MAX(ROW(E$1:E3119)*(E3120=E$1:E3119)))))</f>
        <v/>
      </c>
      <c r="L3120" s="16"/>
    </row>
    <row r="3121" customFormat="false" ht="12.75" hidden="false" customHeight="false" outlineLevel="0" collapsed="false">
      <c r="A3121" s="9" t="s">
        <v>620</v>
      </c>
      <c r="B3121" s="0" t="s">
        <v>91</v>
      </c>
      <c r="C3121" s="0" t="s">
        <v>30</v>
      </c>
      <c r="D3121" s="0" t="s">
        <v>31</v>
      </c>
      <c r="E3121" s="10" t="str">
        <f aca="false">IF(D3121="?OLD","!!!","")</f>
        <v>!!!</v>
      </c>
      <c r="F3121" s="11" t="str">
        <f aca="false">IF(OR(E3121="",E3121="!!!"),"",IF(NOT(ISNA(VLOOKUP(E3121,E$1:E3120,1,FALSE()))),"OLD",IF(AND(E3121&lt;&gt;"",E3121&lt;&gt;"!!!"),"NEW","")))</f>
        <v/>
      </c>
      <c r="G3121" s="12" t="str">
        <f aca="false">IF(OR(E3121="",E3121="!!!"),"",IF(OR(J3121=0,AND(J3121=1,K3121=1),AND(J3121=1,I3121="SBJ"),AND(J3121=1,I3121=0)),"?IN_FOCUS",IF(J3121&lt;=2,"?ACTIVATED",IF(J3121&lt;&gt;"","?FAMILIAR",IF(F3121="NEW",IF(ISNA(VLOOKUP(E3121,#REF!,1,FALSE())),"?TYPE_IDENTIFIABLE","?REFERENTIAL"),"_")))))</f>
        <v/>
      </c>
      <c r="H3121" s="13" t="str">
        <f aca="false">IF(J3121&lt;&gt;1,"",IF(I3121="SBJ","CB","?"))</f>
        <v/>
      </c>
      <c r="I3121" s="14" t="str">
        <f aca="false">IF(OR(E3121="",E3121="!!!",F3121="NEW"),"",INDEX(B$2:B3120,-1+SUMPRODUCT(MAX(ROW(E$2:E3120)*(E3121=E$2:E3120)))))</f>
        <v/>
      </c>
      <c r="J3121" s="15" t="str">
        <f aca="true">IF(OR(E3121="",E3121="!!!",F3121="NEW"),"",COUNTBLANK(OFFSET(A$1,,,SUMPRODUCT(MAX(ROW(E$2:E3121)*(E3121=E$2:E3121)))))-COUNTBLANK(OFFSET(A$1,,,SUMPRODUCT(MAX(ROW(E$1:E3120)*(E3121=E$1:E3120))))))</f>
        <v/>
      </c>
      <c r="K3121" s="15" t="str">
        <f aca="false">IF(OR(E3121="",E3121="!!!",F3121="NEW"),"",INDEX(J$1:J3120,SUMPRODUCT(MAX(ROW(E$1:E3120)*(E3121=E$1:E3120)))))</f>
        <v/>
      </c>
      <c r="L3121" s="16"/>
    </row>
    <row r="3122" customFormat="false" ht="12.75" hidden="false" customHeight="false" outlineLevel="0" collapsed="false">
      <c r="A3122" s="9" t="s">
        <v>318</v>
      </c>
      <c r="E3122" s="10" t="str">
        <f aca="false">IF(D3122="?OLD","!!!","")</f>
        <v/>
      </c>
      <c r="F3122" s="11" t="str">
        <f aca="false">IF(OR(E3122="",E3122="!!!"),"",IF(NOT(ISNA(VLOOKUP(E3122,E$1:E3121,1,FALSE()))),"OLD",IF(AND(E3122&lt;&gt;"",E3122&lt;&gt;"!!!"),"NEW","")))</f>
        <v/>
      </c>
      <c r="G3122" s="12" t="str">
        <f aca="false">IF(OR(E3122="",E3122="!!!"),"",IF(OR(J3122=0,AND(J3122=1,K3122=1),AND(J3122=1,I3122="SBJ"),AND(J3122=1,I3122=0)),"?IN_FOCUS",IF(J3122&lt;=2,"?ACTIVATED",IF(J3122&lt;&gt;"","?FAMILIAR",IF(F3122="NEW",IF(ISNA(VLOOKUP(E3122,#REF!,1,FALSE())),"?TYPE_IDENTIFIABLE","?REFERENTIAL"),"_")))))</f>
        <v/>
      </c>
      <c r="H3122" s="13" t="str">
        <f aca="false">IF(J3122&lt;&gt;1,"",IF(I3122="SBJ","CB","?"))</f>
        <v/>
      </c>
      <c r="I3122" s="14" t="str">
        <f aca="false">IF(OR(E3122="",E3122="!!!",F3122="NEW"),"",INDEX(B$2:B3121,-1+SUMPRODUCT(MAX(ROW(E$2:E3121)*(E3122=E$2:E3121)))))</f>
        <v/>
      </c>
      <c r="J3122" s="15" t="str">
        <f aca="true">IF(OR(E3122="",E3122="!!!",F3122="NEW"),"",COUNTBLANK(OFFSET(A$1,,,SUMPRODUCT(MAX(ROW(E$2:E3122)*(E3122=E$2:E3122)))))-COUNTBLANK(OFFSET(A$1,,,SUMPRODUCT(MAX(ROW(E$1:E3121)*(E3122=E$1:E3121))))))</f>
        <v/>
      </c>
      <c r="K3122" s="15" t="str">
        <f aca="false">IF(OR(E3122="",E3122="!!!",F3122="NEW"),"",INDEX(J$1:J3121,SUMPRODUCT(MAX(ROW(E$1:E3121)*(E3122=E$1:E3121)))))</f>
        <v/>
      </c>
      <c r="L3122" s="16"/>
    </row>
    <row r="3123" customFormat="false" ht="12.75" hidden="false" customHeight="false" outlineLevel="0" collapsed="false">
      <c r="A3123" s="9" t="s">
        <v>1081</v>
      </c>
      <c r="E3123" s="10" t="str">
        <f aca="false">IF(D3123="?OLD","!!!","")</f>
        <v/>
      </c>
      <c r="F3123" s="11" t="str">
        <f aca="false">IF(OR(E3123="",E3123="!!!"),"",IF(NOT(ISNA(VLOOKUP(E3123,E$1:E3122,1,FALSE()))),"OLD",IF(AND(E3123&lt;&gt;"",E3123&lt;&gt;"!!!"),"NEW","")))</f>
        <v/>
      </c>
      <c r="G3123" s="12" t="str">
        <f aca="false">IF(OR(E3123="",E3123="!!!"),"",IF(OR(J3123=0,AND(J3123=1,K3123=1),AND(J3123=1,I3123="SBJ"),AND(J3123=1,I3123=0)),"?IN_FOCUS",IF(J3123&lt;=2,"?ACTIVATED",IF(J3123&lt;&gt;"","?FAMILIAR",IF(F3123="NEW",IF(ISNA(VLOOKUP(E3123,#REF!,1,FALSE())),"?TYPE_IDENTIFIABLE","?REFERENTIAL"),"_")))))</f>
        <v/>
      </c>
      <c r="H3123" s="13" t="str">
        <f aca="false">IF(J3123&lt;&gt;1,"",IF(I3123="SBJ","CB","?"))</f>
        <v/>
      </c>
      <c r="I3123" s="14" t="str">
        <f aca="false">IF(OR(E3123="",E3123="!!!",F3123="NEW"),"",INDEX(B$2:B3122,-1+SUMPRODUCT(MAX(ROW(E$2:E3122)*(E3123=E$2:E3122)))))</f>
        <v/>
      </c>
      <c r="J3123" s="15" t="str">
        <f aca="true">IF(OR(E3123="",E3123="!!!",F3123="NEW"),"",COUNTBLANK(OFFSET(A$1,,,SUMPRODUCT(MAX(ROW(E$2:E3123)*(E3123=E$2:E3123)))))-COUNTBLANK(OFFSET(A$1,,,SUMPRODUCT(MAX(ROW(E$1:E3122)*(E3123=E$1:E3122))))))</f>
        <v/>
      </c>
      <c r="K3123" s="15" t="str">
        <f aca="false">IF(OR(E3123="",E3123="!!!",F3123="NEW"),"",INDEX(J$1:J3122,SUMPRODUCT(MAX(ROW(E$1:E3122)*(E3123=E$1:E3122)))))</f>
        <v/>
      </c>
      <c r="L3123" s="16"/>
    </row>
    <row r="3124" customFormat="false" ht="12.75" hidden="false" customHeight="false" outlineLevel="0" collapsed="false">
      <c r="A3124" s="9" t="s">
        <v>350</v>
      </c>
      <c r="B3124" s="0" t="s">
        <v>137</v>
      </c>
      <c r="C3124" s="0" t="s">
        <v>30</v>
      </c>
      <c r="D3124" s="0" t="s">
        <v>31</v>
      </c>
      <c r="E3124" s="10" t="str">
        <f aca="false">IF(D3124="?OLD","!!!","")</f>
        <v>!!!</v>
      </c>
      <c r="F3124" s="11" t="str">
        <f aca="false">IF(OR(E3124="",E3124="!!!"),"",IF(NOT(ISNA(VLOOKUP(E3124,E$1:E3123,1,FALSE()))),"OLD",IF(AND(E3124&lt;&gt;"",E3124&lt;&gt;"!!!"),"NEW","")))</f>
        <v/>
      </c>
      <c r="G3124" s="12" t="str">
        <f aca="false">IF(OR(E3124="",E3124="!!!"),"",IF(OR(J3124=0,AND(J3124=1,K3124=1),AND(J3124=1,I3124="SBJ"),AND(J3124=1,I3124=0)),"?IN_FOCUS",IF(J3124&lt;=2,"?ACTIVATED",IF(J3124&lt;&gt;"","?FAMILIAR",IF(F3124="NEW",IF(ISNA(VLOOKUP(E3124,#REF!,1,FALSE())),"?TYPE_IDENTIFIABLE","?REFERENTIAL"),"_")))))</f>
        <v/>
      </c>
      <c r="H3124" s="13" t="str">
        <f aca="false">IF(J3124&lt;&gt;1,"",IF(I3124="SBJ","CB","?"))</f>
        <v/>
      </c>
      <c r="I3124" s="14" t="str">
        <f aca="false">IF(OR(E3124="",E3124="!!!",F3124="NEW"),"",INDEX(B$2:B3123,-1+SUMPRODUCT(MAX(ROW(E$2:E3123)*(E3124=E$2:E3123)))))</f>
        <v/>
      </c>
      <c r="J3124" s="15" t="str">
        <f aca="true">IF(OR(E3124="",E3124="!!!",F3124="NEW"),"",COUNTBLANK(OFFSET(A$1,,,SUMPRODUCT(MAX(ROW(E$2:E3124)*(E3124=E$2:E3124)))))-COUNTBLANK(OFFSET(A$1,,,SUMPRODUCT(MAX(ROW(E$1:E3123)*(E3124=E$1:E3123))))))</f>
        <v/>
      </c>
      <c r="K3124" s="15" t="str">
        <f aca="false">IF(OR(E3124="",E3124="!!!",F3124="NEW"),"",INDEX(J$1:J3123,SUMPRODUCT(MAX(ROW(E$1:E3123)*(E3124=E$1:E3123)))))</f>
        <v/>
      </c>
      <c r="L3124" s="16"/>
    </row>
    <row r="3125" customFormat="false" ht="12.75" hidden="false" customHeight="false" outlineLevel="0" collapsed="false">
      <c r="A3125" s="9" t="s">
        <v>48</v>
      </c>
      <c r="E3125" s="10" t="str">
        <f aca="false">IF(D3125="?OLD","!!!","")</f>
        <v/>
      </c>
      <c r="F3125" s="11" t="str">
        <f aca="false">IF(OR(E3125="",E3125="!!!"),"",IF(NOT(ISNA(VLOOKUP(E3125,E$1:E3124,1,FALSE()))),"OLD",IF(AND(E3125&lt;&gt;"",E3125&lt;&gt;"!!!"),"NEW","")))</f>
        <v/>
      </c>
      <c r="G3125" s="12" t="str">
        <f aca="false">IF(OR(E3125="",E3125="!!!"),"",IF(OR(J3125=0,AND(J3125=1,K3125=1),AND(J3125=1,I3125="SBJ"),AND(J3125=1,I3125=0)),"?IN_FOCUS",IF(J3125&lt;=2,"?ACTIVATED",IF(J3125&lt;&gt;"","?FAMILIAR",IF(F3125="NEW",IF(ISNA(VLOOKUP(E3125,#REF!,1,FALSE())),"?TYPE_IDENTIFIABLE","?REFERENTIAL"),"_")))))</f>
        <v/>
      </c>
      <c r="H3125" s="13" t="str">
        <f aca="false">IF(J3125&lt;&gt;1,"",IF(I3125="SBJ","CB","?"))</f>
        <v/>
      </c>
      <c r="I3125" s="14" t="str">
        <f aca="false">IF(OR(E3125="",E3125="!!!",F3125="NEW"),"",INDEX(B$2:B3124,-1+SUMPRODUCT(MAX(ROW(E$2:E3124)*(E3125=E$2:E3124)))))</f>
        <v/>
      </c>
      <c r="J3125" s="15" t="str">
        <f aca="true">IF(OR(E3125="",E3125="!!!",F3125="NEW"),"",COUNTBLANK(OFFSET(A$1,,,SUMPRODUCT(MAX(ROW(E$2:E3125)*(E3125=E$2:E3125)))))-COUNTBLANK(OFFSET(A$1,,,SUMPRODUCT(MAX(ROW(E$1:E3124)*(E3125=E$1:E3124))))))</f>
        <v/>
      </c>
      <c r="K3125" s="15" t="str">
        <f aca="false">IF(OR(E3125="",E3125="!!!",F3125="NEW"),"",INDEX(J$1:J3124,SUMPRODUCT(MAX(ROW(E$1:E3124)*(E3125=E$1:E3124)))))</f>
        <v/>
      </c>
      <c r="L3125" s="16"/>
    </row>
    <row r="3126" customFormat="false" ht="12.75" hidden="false" customHeight="false" outlineLevel="0" collapsed="false">
      <c r="E3126" s="10" t="str">
        <f aca="false">IF(D3126="?OLD","!!!","")</f>
        <v/>
      </c>
      <c r="F3126" s="11" t="str">
        <f aca="false">IF(OR(E3126="",E3126="!!!"),"",IF(NOT(ISNA(VLOOKUP(E3126,E$1:E3125,1,FALSE()))),"OLD",IF(AND(E3126&lt;&gt;"",E3126&lt;&gt;"!!!"),"NEW","")))</f>
        <v/>
      </c>
      <c r="G3126" s="12" t="str">
        <f aca="false">IF(OR(E3126="",E3126="!!!"),"",IF(OR(J3126=0,AND(J3126=1,K3126=1),AND(J3126=1,I3126="SBJ"),AND(J3126=1,I3126=0)),"?IN_FOCUS",IF(J3126&lt;=2,"?ACTIVATED",IF(J3126&lt;&gt;"","?FAMILIAR",IF(F3126="NEW",IF(ISNA(VLOOKUP(E3126,#REF!,1,FALSE())),"?TYPE_IDENTIFIABLE","?REFERENTIAL"),"_")))))</f>
        <v/>
      </c>
      <c r="H3126" s="13" t="str">
        <f aca="false">IF(J3126&lt;&gt;1,"",IF(I3126="SBJ","CB","?"))</f>
        <v/>
      </c>
      <c r="I3126" s="14" t="str">
        <f aca="false">IF(OR(E3126="",E3126="!!!",F3126="NEW"),"",INDEX(B$2:B3125,-1+SUMPRODUCT(MAX(ROW(E$2:E3125)*(E3126=E$2:E3125)))))</f>
        <v/>
      </c>
      <c r="J3126" s="15" t="str">
        <f aca="true">IF(OR(E3126="",E3126="!!!",F3126="NEW"),"",COUNTBLANK(OFFSET(A$1,,,SUMPRODUCT(MAX(ROW(E$2:E3126)*(E3126=E$2:E3126)))))-COUNTBLANK(OFFSET(A$1,,,SUMPRODUCT(MAX(ROW(E$1:E3125)*(E3126=E$1:E3125))))))</f>
        <v/>
      </c>
      <c r="K3126" s="15" t="str">
        <f aca="false">IF(OR(E3126="",E3126="!!!",F3126="NEW"),"",INDEX(J$1:J3125,SUMPRODUCT(MAX(ROW(E$1:E3125)*(E3126=E$1:E3125)))))</f>
        <v/>
      </c>
      <c r="L3126" s="16"/>
    </row>
    <row r="3127" customFormat="false" ht="12.75" hidden="false" customHeight="false" outlineLevel="0" collapsed="false">
      <c r="A3127" s="9" t="s">
        <v>85</v>
      </c>
      <c r="E3127" s="10" t="str">
        <f aca="false">IF(D3127="?OLD","!!!","")</f>
        <v/>
      </c>
      <c r="F3127" s="11" t="str">
        <f aca="false">IF(OR(E3127="",E3127="!!!"),"",IF(NOT(ISNA(VLOOKUP(E3127,E$1:E3126,1,FALSE()))),"OLD",IF(AND(E3127&lt;&gt;"",E3127&lt;&gt;"!!!"),"NEW","")))</f>
        <v/>
      </c>
      <c r="G3127" s="12" t="str">
        <f aca="false">IF(OR(E3127="",E3127="!!!"),"",IF(OR(J3127=0,AND(J3127=1,K3127=1),AND(J3127=1,I3127="SBJ"),AND(J3127=1,I3127=0)),"?IN_FOCUS",IF(J3127&lt;=2,"?ACTIVATED",IF(J3127&lt;&gt;"","?FAMILIAR",IF(F3127="NEW",IF(ISNA(VLOOKUP(E3127,#REF!,1,FALSE())),"?TYPE_IDENTIFIABLE","?REFERENTIAL"),"_")))))</f>
        <v/>
      </c>
      <c r="H3127" s="13" t="str">
        <f aca="false">IF(J3127&lt;&gt;1,"",IF(I3127="SBJ","CB","?"))</f>
        <v/>
      </c>
      <c r="I3127" s="14" t="str">
        <f aca="false">IF(OR(E3127="",E3127="!!!",F3127="NEW"),"",INDEX(B$2:B3126,-1+SUMPRODUCT(MAX(ROW(E$2:E3126)*(E3127=E$2:E3126)))))</f>
        <v/>
      </c>
      <c r="J3127" s="15" t="str">
        <f aca="true">IF(OR(E3127="",E3127="!!!",F3127="NEW"),"",COUNTBLANK(OFFSET(A$1,,,SUMPRODUCT(MAX(ROW(E$2:E3127)*(E3127=E$2:E3127)))))-COUNTBLANK(OFFSET(A$1,,,SUMPRODUCT(MAX(ROW(E$1:E3126)*(E3127=E$1:E3126))))))</f>
        <v/>
      </c>
      <c r="K3127" s="15" t="str">
        <f aca="false">IF(OR(E3127="",E3127="!!!",F3127="NEW"),"",INDEX(J$1:J3126,SUMPRODUCT(MAX(ROW(E$1:E3126)*(E3127=E$1:E3126)))))</f>
        <v/>
      </c>
      <c r="L3127" s="16"/>
    </row>
    <row r="3128" customFormat="false" ht="12.75" hidden="false" customHeight="false" outlineLevel="0" collapsed="false">
      <c r="A3128" s="9" t="s">
        <v>1082</v>
      </c>
      <c r="E3128" s="10" t="str">
        <f aca="false">IF(D3128="?OLD","!!!","")</f>
        <v/>
      </c>
      <c r="F3128" s="11" t="str">
        <f aca="false">IF(OR(E3128="",E3128="!!!"),"",IF(NOT(ISNA(VLOOKUP(E3128,E$1:E3127,1,FALSE()))),"OLD",IF(AND(E3128&lt;&gt;"",E3128&lt;&gt;"!!!"),"NEW","")))</f>
        <v/>
      </c>
      <c r="G3128" s="12" t="str">
        <f aca="false">IF(OR(E3128="",E3128="!!!"),"",IF(OR(J3128=0,AND(J3128=1,K3128=1),AND(J3128=1,I3128="SBJ"),AND(J3128=1,I3128=0)),"?IN_FOCUS",IF(J3128&lt;=2,"?ACTIVATED",IF(J3128&lt;&gt;"","?FAMILIAR",IF(F3128="NEW",IF(ISNA(VLOOKUP(E3128,#REF!,1,FALSE())),"?TYPE_IDENTIFIABLE","?REFERENTIAL"),"_")))))</f>
        <v/>
      </c>
      <c r="H3128" s="13" t="str">
        <f aca="false">IF(J3128&lt;&gt;1,"",IF(I3128="SBJ","CB","?"))</f>
        <v/>
      </c>
      <c r="I3128" s="14" t="str">
        <f aca="false">IF(OR(E3128="",E3128="!!!",F3128="NEW"),"",INDEX(B$2:B3127,-1+SUMPRODUCT(MAX(ROW(E$2:E3127)*(E3128=E$2:E3127)))))</f>
        <v/>
      </c>
      <c r="J3128" s="15" t="str">
        <f aca="true">IF(OR(E3128="",E3128="!!!",F3128="NEW"),"",COUNTBLANK(OFFSET(A$1,,,SUMPRODUCT(MAX(ROW(E$2:E3128)*(E3128=E$2:E3128)))))-COUNTBLANK(OFFSET(A$1,,,SUMPRODUCT(MAX(ROW(E$1:E3127)*(E3128=E$1:E3127))))))</f>
        <v/>
      </c>
      <c r="K3128" s="15" t="str">
        <f aca="false">IF(OR(E3128="",E3128="!!!",F3128="NEW"),"",INDEX(J$1:J3127,SUMPRODUCT(MAX(ROW(E$1:E3127)*(E3128=E$1:E3127)))))</f>
        <v/>
      </c>
      <c r="L3128" s="16"/>
    </row>
    <row r="3129" customFormat="false" ht="12.75" hidden="false" customHeight="false" outlineLevel="0" collapsed="false">
      <c r="A3129" s="9" t="s">
        <v>104</v>
      </c>
      <c r="B3129" s="0" t="s">
        <v>18</v>
      </c>
      <c r="C3129" s="0" t="s">
        <v>30</v>
      </c>
      <c r="D3129" s="0" t="s">
        <v>31</v>
      </c>
      <c r="E3129" s="10" t="str">
        <f aca="false">IF(D3129="?OLD","!!!","")</f>
        <v>!!!</v>
      </c>
      <c r="F3129" s="11" t="str">
        <f aca="false">IF(OR(E3129="",E3129="!!!"),"",IF(NOT(ISNA(VLOOKUP(E3129,E$1:E3128,1,FALSE()))),"OLD",IF(AND(E3129&lt;&gt;"",E3129&lt;&gt;"!!!"),"NEW","")))</f>
        <v/>
      </c>
      <c r="G3129" s="12" t="str">
        <f aca="false">IF(OR(E3129="",E3129="!!!"),"",IF(OR(J3129=0,AND(J3129=1,K3129=1),AND(J3129=1,I3129="SBJ"),AND(J3129=1,I3129=0)),"?IN_FOCUS",IF(J3129&lt;=2,"?ACTIVATED",IF(J3129&lt;&gt;"","?FAMILIAR",IF(F3129="NEW",IF(ISNA(VLOOKUP(E3129,#REF!,1,FALSE())),"?TYPE_IDENTIFIABLE","?REFERENTIAL"),"_")))))</f>
        <v/>
      </c>
      <c r="H3129" s="13" t="str">
        <f aca="false">IF(J3129&lt;&gt;1,"",IF(I3129="SBJ","CB","?"))</f>
        <v/>
      </c>
      <c r="I3129" s="14" t="str">
        <f aca="false">IF(OR(E3129="",E3129="!!!",F3129="NEW"),"",INDEX(B$2:B3128,-1+SUMPRODUCT(MAX(ROW(E$2:E3128)*(E3129=E$2:E3128)))))</f>
        <v/>
      </c>
      <c r="J3129" s="15" t="str">
        <f aca="true">IF(OR(E3129="",E3129="!!!",F3129="NEW"),"",COUNTBLANK(OFFSET(A$1,,,SUMPRODUCT(MAX(ROW(E$2:E3129)*(E3129=E$2:E3129)))))-COUNTBLANK(OFFSET(A$1,,,SUMPRODUCT(MAX(ROW(E$1:E3128)*(E3129=E$1:E3128))))))</f>
        <v/>
      </c>
      <c r="K3129" s="15" t="str">
        <f aca="false">IF(OR(E3129="",E3129="!!!",F3129="NEW"),"",INDEX(J$1:J3128,SUMPRODUCT(MAX(ROW(E$1:E3128)*(E3129=E$1:E3128)))))</f>
        <v/>
      </c>
      <c r="L3129" s="16"/>
    </row>
    <row r="3130" customFormat="false" ht="12.75" hidden="false" customHeight="false" outlineLevel="0" collapsed="false">
      <c r="A3130" s="9" t="s">
        <v>1083</v>
      </c>
      <c r="E3130" s="10" t="str">
        <f aca="false">IF(D3130="?OLD","!!!","")</f>
        <v/>
      </c>
      <c r="F3130" s="11" t="str">
        <f aca="false">IF(OR(E3130="",E3130="!!!"),"",IF(NOT(ISNA(VLOOKUP(E3130,E$1:E3129,1,FALSE()))),"OLD",IF(AND(E3130&lt;&gt;"",E3130&lt;&gt;"!!!"),"NEW","")))</f>
        <v/>
      </c>
      <c r="G3130" s="12" t="str">
        <f aca="false">IF(OR(E3130="",E3130="!!!"),"",IF(OR(J3130=0,AND(J3130=1,K3130=1),AND(J3130=1,I3130="SBJ"),AND(J3130=1,I3130=0)),"?IN_FOCUS",IF(J3130&lt;=2,"?ACTIVATED",IF(J3130&lt;&gt;"","?FAMILIAR",IF(F3130="NEW",IF(ISNA(VLOOKUP(E3130,#REF!,1,FALSE())),"?TYPE_IDENTIFIABLE","?REFERENTIAL"),"_")))))</f>
        <v/>
      </c>
      <c r="H3130" s="13" t="str">
        <f aca="false">IF(J3130&lt;&gt;1,"",IF(I3130="SBJ","CB","?"))</f>
        <v/>
      </c>
      <c r="I3130" s="14" t="str">
        <f aca="false">IF(OR(E3130="",E3130="!!!",F3130="NEW"),"",INDEX(B$2:B3129,-1+SUMPRODUCT(MAX(ROW(E$2:E3129)*(E3130=E$2:E3129)))))</f>
        <v/>
      </c>
      <c r="J3130" s="15" t="str">
        <f aca="true">IF(OR(E3130="",E3130="!!!",F3130="NEW"),"",COUNTBLANK(OFFSET(A$1,,,SUMPRODUCT(MAX(ROW(E$2:E3130)*(E3130=E$2:E3130)))))-COUNTBLANK(OFFSET(A$1,,,SUMPRODUCT(MAX(ROW(E$1:E3129)*(E3130=E$1:E3129))))))</f>
        <v/>
      </c>
      <c r="K3130" s="15" t="str">
        <f aca="false">IF(OR(E3130="",E3130="!!!",F3130="NEW"),"",INDEX(J$1:J3129,SUMPRODUCT(MAX(ROW(E$1:E3129)*(E3130=E$1:E3129)))))</f>
        <v/>
      </c>
      <c r="L3130" s="16"/>
    </row>
    <row r="3131" customFormat="false" ht="12.75" hidden="false" customHeight="false" outlineLevel="0" collapsed="false">
      <c r="A3131" s="9" t="s">
        <v>1084</v>
      </c>
      <c r="E3131" s="10" t="str">
        <f aca="false">IF(D3131="?OLD","!!!","")</f>
        <v/>
      </c>
      <c r="F3131" s="11" t="str">
        <f aca="false">IF(OR(E3131="",E3131="!!!"),"",IF(NOT(ISNA(VLOOKUP(E3131,E$1:E3130,1,FALSE()))),"OLD",IF(AND(E3131&lt;&gt;"",E3131&lt;&gt;"!!!"),"NEW","")))</f>
        <v/>
      </c>
      <c r="G3131" s="12" t="str">
        <f aca="false">IF(OR(E3131="",E3131="!!!"),"",IF(OR(J3131=0,AND(J3131=1,K3131=1),AND(J3131=1,I3131="SBJ"),AND(J3131=1,I3131=0)),"?IN_FOCUS",IF(J3131&lt;=2,"?ACTIVATED",IF(J3131&lt;&gt;"","?FAMILIAR",IF(F3131="NEW",IF(ISNA(VLOOKUP(E3131,#REF!,1,FALSE())),"?TYPE_IDENTIFIABLE","?REFERENTIAL"),"_")))))</f>
        <v/>
      </c>
      <c r="H3131" s="13" t="str">
        <f aca="false">IF(J3131&lt;&gt;1,"",IF(I3131="SBJ","CB","?"))</f>
        <v/>
      </c>
      <c r="I3131" s="14" t="str">
        <f aca="false">IF(OR(E3131="",E3131="!!!",F3131="NEW"),"",INDEX(B$2:B3130,-1+SUMPRODUCT(MAX(ROW(E$2:E3130)*(E3131=E$2:E3130)))))</f>
        <v/>
      </c>
      <c r="J3131" s="15" t="str">
        <f aca="true">IF(OR(E3131="",E3131="!!!",F3131="NEW"),"",COUNTBLANK(OFFSET(A$1,,,SUMPRODUCT(MAX(ROW(E$2:E3131)*(E3131=E$2:E3131)))))-COUNTBLANK(OFFSET(A$1,,,SUMPRODUCT(MAX(ROW(E$1:E3130)*(E3131=E$1:E3130))))))</f>
        <v/>
      </c>
      <c r="K3131" s="15" t="str">
        <f aca="false">IF(OR(E3131="",E3131="!!!",F3131="NEW"),"",INDEX(J$1:J3130,SUMPRODUCT(MAX(ROW(E$1:E3130)*(E3131=E$1:E3130)))))</f>
        <v/>
      </c>
      <c r="L3131" s="16"/>
    </row>
    <row r="3132" customFormat="false" ht="12.75" hidden="false" customHeight="false" outlineLevel="0" collapsed="false">
      <c r="A3132" s="9" t="s">
        <v>21</v>
      </c>
      <c r="E3132" s="10" t="str">
        <f aca="false">IF(D3132="?OLD","!!!","")</f>
        <v/>
      </c>
      <c r="F3132" s="11" t="str">
        <f aca="false">IF(OR(E3132="",E3132="!!!"),"",IF(NOT(ISNA(VLOOKUP(E3132,E$1:E3131,1,FALSE()))),"OLD",IF(AND(E3132&lt;&gt;"",E3132&lt;&gt;"!!!"),"NEW","")))</f>
        <v/>
      </c>
      <c r="G3132" s="12" t="str">
        <f aca="false">IF(OR(E3132="",E3132="!!!"),"",IF(OR(J3132=0,AND(J3132=1,K3132=1),AND(J3132=1,I3132="SBJ"),AND(J3132=1,I3132=0)),"?IN_FOCUS",IF(J3132&lt;=2,"?ACTIVATED",IF(J3132&lt;&gt;"","?FAMILIAR",IF(F3132="NEW",IF(ISNA(VLOOKUP(E3132,#REF!,1,FALSE())),"?TYPE_IDENTIFIABLE","?REFERENTIAL"),"_")))))</f>
        <v/>
      </c>
      <c r="H3132" s="13" t="str">
        <f aca="false">IF(J3132&lt;&gt;1,"",IF(I3132="SBJ","CB","?"))</f>
        <v/>
      </c>
      <c r="I3132" s="14" t="str">
        <f aca="false">IF(OR(E3132="",E3132="!!!",F3132="NEW"),"",INDEX(B$2:B3131,-1+SUMPRODUCT(MAX(ROW(E$2:E3131)*(E3132=E$2:E3131)))))</f>
        <v/>
      </c>
      <c r="J3132" s="15" t="str">
        <f aca="true">IF(OR(E3132="",E3132="!!!",F3132="NEW"),"",COUNTBLANK(OFFSET(A$1,,,SUMPRODUCT(MAX(ROW(E$2:E3132)*(E3132=E$2:E3132)))))-COUNTBLANK(OFFSET(A$1,,,SUMPRODUCT(MAX(ROW(E$1:E3131)*(E3132=E$1:E3131))))))</f>
        <v/>
      </c>
      <c r="K3132" s="15" t="str">
        <f aca="false">IF(OR(E3132="",E3132="!!!",F3132="NEW"),"",INDEX(J$1:J3131,SUMPRODUCT(MAX(ROW(E$1:E3131)*(E3132=E$1:E3131)))))</f>
        <v/>
      </c>
      <c r="L3132" s="16"/>
    </row>
    <row r="3133" customFormat="false" ht="12.75" hidden="false" customHeight="false" outlineLevel="0" collapsed="false">
      <c r="A3133" s="9" t="s">
        <v>1027</v>
      </c>
      <c r="B3133" s="0" t="s">
        <v>29</v>
      </c>
      <c r="C3133" s="0" t="s">
        <v>115</v>
      </c>
      <c r="D3133" s="0" t="s">
        <v>31</v>
      </c>
      <c r="E3133" s="10" t="str">
        <f aca="false">IF(D3133="?OLD","!!!","")</f>
        <v>!!!</v>
      </c>
      <c r="F3133" s="11" t="str">
        <f aca="false">IF(OR(E3133="",E3133="!!!"),"",IF(NOT(ISNA(VLOOKUP(E3133,E$1:E3132,1,FALSE()))),"OLD",IF(AND(E3133&lt;&gt;"",E3133&lt;&gt;"!!!"),"NEW","")))</f>
        <v/>
      </c>
      <c r="G3133" s="12" t="str">
        <f aca="false">IF(OR(E3133="",E3133="!!!"),"",IF(OR(J3133=0,AND(J3133=1,K3133=1),AND(J3133=1,I3133="SBJ"),AND(J3133=1,I3133=0)),"?IN_FOCUS",IF(J3133&lt;=2,"?ACTIVATED",IF(J3133&lt;&gt;"","?FAMILIAR",IF(F3133="NEW",IF(ISNA(VLOOKUP(E3133,#REF!,1,FALSE())),"?TYPE_IDENTIFIABLE","?REFERENTIAL"),"_")))))</f>
        <v/>
      </c>
      <c r="H3133" s="13" t="str">
        <f aca="false">IF(J3133&lt;&gt;1,"",IF(I3133="SBJ","CB","?"))</f>
        <v/>
      </c>
      <c r="I3133" s="14" t="str">
        <f aca="false">IF(OR(E3133="",E3133="!!!",F3133="NEW"),"",INDEX(B$2:B3132,-1+SUMPRODUCT(MAX(ROW(E$2:E3132)*(E3133=E$2:E3132)))))</f>
        <v/>
      </c>
      <c r="J3133" s="15" t="str">
        <f aca="true">IF(OR(E3133="",E3133="!!!",F3133="NEW"),"",COUNTBLANK(OFFSET(A$1,,,SUMPRODUCT(MAX(ROW(E$2:E3133)*(E3133=E$2:E3133)))))-COUNTBLANK(OFFSET(A$1,,,SUMPRODUCT(MAX(ROW(E$1:E3132)*(E3133=E$1:E3132))))))</f>
        <v/>
      </c>
      <c r="K3133" s="15" t="str">
        <f aca="false">IF(OR(E3133="",E3133="!!!",F3133="NEW"),"",INDEX(J$1:J3132,SUMPRODUCT(MAX(ROW(E$1:E3132)*(E3133=E$1:E3132)))))</f>
        <v/>
      </c>
      <c r="L3133" s="16"/>
    </row>
    <row r="3134" customFormat="false" ht="12.75" hidden="false" customHeight="false" outlineLevel="0" collapsed="false">
      <c r="A3134" s="9" t="s">
        <v>20</v>
      </c>
      <c r="E3134" s="10" t="str">
        <f aca="false">IF(D3134="?OLD","!!!","")</f>
        <v/>
      </c>
      <c r="F3134" s="11" t="str">
        <f aca="false">IF(OR(E3134="",E3134="!!!"),"",IF(NOT(ISNA(VLOOKUP(E3134,E$1:E3133,1,FALSE()))),"OLD",IF(AND(E3134&lt;&gt;"",E3134&lt;&gt;"!!!"),"NEW","")))</f>
        <v/>
      </c>
      <c r="G3134" s="12" t="str">
        <f aca="false">IF(OR(E3134="",E3134="!!!"),"",IF(OR(J3134=0,AND(J3134=1,K3134=1),AND(J3134=1,I3134="SBJ"),AND(J3134=1,I3134=0)),"?IN_FOCUS",IF(J3134&lt;=2,"?ACTIVATED",IF(J3134&lt;&gt;"","?FAMILIAR",IF(F3134="NEW",IF(ISNA(VLOOKUP(E3134,#REF!,1,FALSE())),"?TYPE_IDENTIFIABLE","?REFERENTIAL"),"_")))))</f>
        <v/>
      </c>
      <c r="H3134" s="13" t="str">
        <f aca="false">IF(J3134&lt;&gt;1,"",IF(I3134="SBJ","CB","?"))</f>
        <v/>
      </c>
      <c r="I3134" s="14" t="str">
        <f aca="false">IF(OR(E3134="",E3134="!!!",F3134="NEW"),"",INDEX(B$2:B3133,-1+SUMPRODUCT(MAX(ROW(E$2:E3133)*(E3134=E$2:E3133)))))</f>
        <v/>
      </c>
      <c r="J3134" s="15" t="str">
        <f aca="true">IF(OR(E3134="",E3134="!!!",F3134="NEW"),"",COUNTBLANK(OFFSET(A$1,,,SUMPRODUCT(MAX(ROW(E$2:E3134)*(E3134=E$2:E3134)))))-COUNTBLANK(OFFSET(A$1,,,SUMPRODUCT(MAX(ROW(E$1:E3133)*(E3134=E$1:E3133))))))</f>
        <v/>
      </c>
      <c r="K3134" s="15" t="str">
        <f aca="false">IF(OR(E3134="",E3134="!!!",F3134="NEW"),"",INDEX(J$1:J3133,SUMPRODUCT(MAX(ROW(E$1:E3133)*(E3134=E$1:E3133)))))</f>
        <v/>
      </c>
      <c r="L3134" s="16"/>
    </row>
    <row r="3135" customFormat="false" ht="12.75" hidden="false" customHeight="false" outlineLevel="0" collapsed="false">
      <c r="A3135" s="9" t="s">
        <v>1085</v>
      </c>
      <c r="B3135" s="0" t="s">
        <v>23</v>
      </c>
      <c r="C3135" s="0" t="s">
        <v>96</v>
      </c>
      <c r="D3135" s="0" t="s">
        <v>31</v>
      </c>
      <c r="E3135" s="10" t="str">
        <f aca="false">IF(D3135="?OLD","!!!","")</f>
        <v>!!!</v>
      </c>
      <c r="F3135" s="11" t="str">
        <f aca="false">IF(OR(E3135="",E3135="!!!"),"",IF(NOT(ISNA(VLOOKUP(E3135,E$1:E3134,1,FALSE()))),"OLD",IF(AND(E3135&lt;&gt;"",E3135&lt;&gt;"!!!"),"NEW","")))</f>
        <v/>
      </c>
      <c r="G3135" s="12" t="str">
        <f aca="false">IF(OR(E3135="",E3135="!!!"),"",IF(OR(J3135=0,AND(J3135=1,K3135=1),AND(J3135=1,I3135="SBJ"),AND(J3135=1,I3135=0)),"?IN_FOCUS",IF(J3135&lt;=2,"?ACTIVATED",IF(J3135&lt;&gt;"","?FAMILIAR",IF(F3135="NEW",IF(ISNA(VLOOKUP(E3135,#REF!,1,FALSE())),"?TYPE_IDENTIFIABLE","?REFERENTIAL"),"_")))))</f>
        <v/>
      </c>
      <c r="H3135" s="13" t="str">
        <f aca="false">IF(J3135&lt;&gt;1,"",IF(I3135="SBJ","CB","?"))</f>
        <v/>
      </c>
      <c r="I3135" s="14" t="str">
        <f aca="false">IF(OR(E3135="",E3135="!!!",F3135="NEW"),"",INDEX(B$2:B3134,-1+SUMPRODUCT(MAX(ROW(E$2:E3134)*(E3135=E$2:E3134)))))</f>
        <v/>
      </c>
      <c r="J3135" s="15" t="str">
        <f aca="true">IF(OR(E3135="",E3135="!!!",F3135="NEW"),"",COUNTBLANK(OFFSET(A$1,,,SUMPRODUCT(MAX(ROW(E$2:E3135)*(E3135=E$2:E3135)))))-COUNTBLANK(OFFSET(A$1,,,SUMPRODUCT(MAX(ROW(E$1:E3134)*(E3135=E$1:E3134))))))</f>
        <v/>
      </c>
      <c r="K3135" s="15" t="str">
        <f aca="false">IF(OR(E3135="",E3135="!!!",F3135="NEW"),"",INDEX(J$1:J3134,SUMPRODUCT(MAX(ROW(E$1:E3134)*(E3135=E$1:E3134)))))</f>
        <v/>
      </c>
      <c r="L3135" s="16"/>
    </row>
    <row r="3136" customFormat="false" ht="12.75" hidden="false" customHeight="false" outlineLevel="0" collapsed="false">
      <c r="A3136" s="9" t="s">
        <v>39</v>
      </c>
      <c r="E3136" s="10" t="str">
        <f aca="false">IF(D3136="?OLD","!!!","")</f>
        <v/>
      </c>
      <c r="F3136" s="11" t="str">
        <f aca="false">IF(OR(E3136="",E3136="!!!"),"",IF(NOT(ISNA(VLOOKUP(E3136,E$1:E3135,1,FALSE()))),"OLD",IF(AND(E3136&lt;&gt;"",E3136&lt;&gt;"!!!"),"NEW","")))</f>
        <v/>
      </c>
      <c r="G3136" s="12" t="str">
        <f aca="false">IF(OR(E3136="",E3136="!!!"),"",IF(OR(J3136=0,AND(J3136=1,K3136=1),AND(J3136=1,I3136="SBJ"),AND(J3136=1,I3136=0)),"?IN_FOCUS",IF(J3136&lt;=2,"?ACTIVATED",IF(J3136&lt;&gt;"","?FAMILIAR",IF(F3136="NEW",IF(ISNA(VLOOKUP(E3136,#REF!,1,FALSE())),"?TYPE_IDENTIFIABLE","?REFERENTIAL"),"_")))))</f>
        <v/>
      </c>
      <c r="H3136" s="13" t="str">
        <f aca="false">IF(J3136&lt;&gt;1,"",IF(I3136="SBJ","CB","?"))</f>
        <v/>
      </c>
      <c r="I3136" s="14" t="str">
        <f aca="false">IF(OR(E3136="",E3136="!!!",F3136="NEW"),"",INDEX(B$2:B3135,-1+SUMPRODUCT(MAX(ROW(E$2:E3135)*(E3136=E$2:E3135)))))</f>
        <v/>
      </c>
      <c r="J3136" s="15" t="str">
        <f aca="true">IF(OR(E3136="",E3136="!!!",F3136="NEW"),"",COUNTBLANK(OFFSET(A$1,,,SUMPRODUCT(MAX(ROW(E$2:E3136)*(E3136=E$2:E3136)))))-COUNTBLANK(OFFSET(A$1,,,SUMPRODUCT(MAX(ROW(E$1:E3135)*(E3136=E$1:E3135))))))</f>
        <v/>
      </c>
      <c r="K3136" s="15" t="str">
        <f aca="false">IF(OR(E3136="",E3136="!!!",F3136="NEW"),"",INDEX(J$1:J3135,SUMPRODUCT(MAX(ROW(E$1:E3135)*(E3136=E$1:E3135)))))</f>
        <v/>
      </c>
      <c r="L3136" s="16"/>
    </row>
    <row r="3137" customFormat="false" ht="12.75" hidden="false" customHeight="false" outlineLevel="0" collapsed="false">
      <c r="A3137" s="9" t="s">
        <v>15</v>
      </c>
      <c r="E3137" s="10" t="str">
        <f aca="false">IF(D3137="?OLD","!!!","")</f>
        <v/>
      </c>
      <c r="F3137" s="11" t="str">
        <f aca="false">IF(OR(E3137="",E3137="!!!"),"",IF(NOT(ISNA(VLOOKUP(E3137,E$1:E3136,1,FALSE()))),"OLD",IF(AND(E3137&lt;&gt;"",E3137&lt;&gt;"!!!"),"NEW","")))</f>
        <v/>
      </c>
      <c r="G3137" s="12" t="str">
        <f aca="false">IF(OR(E3137="",E3137="!!!"),"",IF(OR(J3137=0,AND(J3137=1,K3137=1),AND(J3137=1,I3137="SBJ"),AND(J3137=1,I3137=0)),"?IN_FOCUS",IF(J3137&lt;=2,"?ACTIVATED",IF(J3137&lt;&gt;"","?FAMILIAR",IF(F3137="NEW",IF(ISNA(VLOOKUP(E3137,#REF!,1,FALSE())),"?TYPE_IDENTIFIABLE","?REFERENTIAL"),"_")))))</f>
        <v/>
      </c>
      <c r="H3137" s="13" t="str">
        <f aca="false">IF(J3137&lt;&gt;1,"",IF(I3137="SBJ","CB","?"))</f>
        <v/>
      </c>
      <c r="I3137" s="14" t="str">
        <f aca="false">IF(OR(E3137="",E3137="!!!",F3137="NEW"),"",INDEX(B$2:B3136,-1+SUMPRODUCT(MAX(ROW(E$2:E3136)*(E3137=E$2:E3136)))))</f>
        <v/>
      </c>
      <c r="J3137" s="15" t="str">
        <f aca="true">IF(OR(E3137="",E3137="!!!",F3137="NEW"),"",COUNTBLANK(OFFSET(A$1,,,SUMPRODUCT(MAX(ROW(E$2:E3137)*(E3137=E$2:E3137)))))-COUNTBLANK(OFFSET(A$1,,,SUMPRODUCT(MAX(ROW(E$1:E3136)*(E3137=E$1:E3136))))))</f>
        <v/>
      </c>
      <c r="K3137" s="15" t="str">
        <f aca="false">IF(OR(E3137="",E3137="!!!",F3137="NEW"),"",INDEX(J$1:J3136,SUMPRODUCT(MAX(ROW(E$1:E3136)*(E3137=E$1:E3136)))))</f>
        <v/>
      </c>
      <c r="L3137" s="16"/>
    </row>
    <row r="3138" customFormat="false" ht="12.75" hidden="false" customHeight="false" outlineLevel="0" collapsed="false">
      <c r="A3138" s="9" t="s">
        <v>400</v>
      </c>
      <c r="B3138" s="0" t="s">
        <v>91</v>
      </c>
      <c r="C3138" s="0" t="s">
        <v>30</v>
      </c>
      <c r="D3138" s="0" t="s">
        <v>31</v>
      </c>
      <c r="E3138" s="10" t="str">
        <f aca="false">IF(D3138="?OLD","!!!","")</f>
        <v>!!!</v>
      </c>
      <c r="F3138" s="11" t="str">
        <f aca="false">IF(OR(E3138="",E3138="!!!"),"",IF(NOT(ISNA(VLOOKUP(E3138,E$1:E3137,1,FALSE()))),"OLD",IF(AND(E3138&lt;&gt;"",E3138&lt;&gt;"!!!"),"NEW","")))</f>
        <v/>
      </c>
      <c r="G3138" s="12" t="str">
        <f aca="false">IF(OR(E3138="",E3138="!!!"),"",IF(OR(J3138=0,AND(J3138=1,K3138=1),AND(J3138=1,I3138="SBJ"),AND(J3138=1,I3138=0)),"?IN_FOCUS",IF(J3138&lt;=2,"?ACTIVATED",IF(J3138&lt;&gt;"","?FAMILIAR",IF(F3138="NEW",IF(ISNA(VLOOKUP(E3138,#REF!,1,FALSE())),"?TYPE_IDENTIFIABLE","?REFERENTIAL"),"_")))))</f>
        <v/>
      </c>
      <c r="H3138" s="13" t="str">
        <f aca="false">IF(J3138&lt;&gt;1,"",IF(I3138="SBJ","CB","?"))</f>
        <v/>
      </c>
      <c r="I3138" s="14" t="str">
        <f aca="false">IF(OR(E3138="",E3138="!!!",F3138="NEW"),"",INDEX(B$2:B3137,-1+SUMPRODUCT(MAX(ROW(E$2:E3137)*(E3138=E$2:E3137)))))</f>
        <v/>
      </c>
      <c r="J3138" s="15" t="str">
        <f aca="true">IF(OR(E3138="",E3138="!!!",F3138="NEW"),"",COUNTBLANK(OFFSET(A$1,,,SUMPRODUCT(MAX(ROW(E$2:E3138)*(E3138=E$2:E3138)))))-COUNTBLANK(OFFSET(A$1,,,SUMPRODUCT(MAX(ROW(E$1:E3137)*(E3138=E$1:E3137))))))</f>
        <v/>
      </c>
      <c r="K3138" s="15" t="str">
        <f aca="false">IF(OR(E3138="",E3138="!!!",F3138="NEW"),"",INDEX(J$1:J3137,SUMPRODUCT(MAX(ROW(E$1:E3137)*(E3138=E$1:E3137)))))</f>
        <v/>
      </c>
      <c r="L3138" s="16"/>
    </row>
    <row r="3139" customFormat="false" ht="12.75" hidden="false" customHeight="false" outlineLevel="0" collapsed="false">
      <c r="A3139" s="9" t="s">
        <v>1086</v>
      </c>
      <c r="E3139" s="10" t="str">
        <f aca="false">IF(D3139="?OLD","!!!","")</f>
        <v/>
      </c>
      <c r="F3139" s="11" t="str">
        <f aca="false">IF(OR(E3139="",E3139="!!!"),"",IF(NOT(ISNA(VLOOKUP(E3139,E$1:E3138,1,FALSE()))),"OLD",IF(AND(E3139&lt;&gt;"",E3139&lt;&gt;"!!!"),"NEW","")))</f>
        <v/>
      </c>
      <c r="G3139" s="12" t="str">
        <f aca="false">IF(OR(E3139="",E3139="!!!"),"",IF(OR(J3139=0,AND(J3139=1,K3139=1),AND(J3139=1,I3139="SBJ"),AND(J3139=1,I3139=0)),"?IN_FOCUS",IF(J3139&lt;=2,"?ACTIVATED",IF(J3139&lt;&gt;"","?FAMILIAR",IF(F3139="NEW",IF(ISNA(VLOOKUP(E3139,#REF!,1,FALSE())),"?TYPE_IDENTIFIABLE","?REFERENTIAL"),"_")))))</f>
        <v/>
      </c>
      <c r="H3139" s="13" t="str">
        <f aca="false">IF(J3139&lt;&gt;1,"",IF(I3139="SBJ","CB","?"))</f>
        <v/>
      </c>
      <c r="I3139" s="14" t="str">
        <f aca="false">IF(OR(E3139="",E3139="!!!",F3139="NEW"),"",INDEX(B$2:B3138,-1+SUMPRODUCT(MAX(ROW(E$2:E3138)*(E3139=E$2:E3138)))))</f>
        <v/>
      </c>
      <c r="J3139" s="15" t="str">
        <f aca="true">IF(OR(E3139="",E3139="!!!",F3139="NEW"),"",COUNTBLANK(OFFSET(A$1,,,SUMPRODUCT(MAX(ROW(E$2:E3139)*(E3139=E$2:E3139)))))-COUNTBLANK(OFFSET(A$1,,,SUMPRODUCT(MAX(ROW(E$1:E3138)*(E3139=E$1:E3138))))))</f>
        <v/>
      </c>
      <c r="K3139" s="15" t="str">
        <f aca="false">IF(OR(E3139="",E3139="!!!",F3139="NEW"),"",INDEX(J$1:J3138,SUMPRODUCT(MAX(ROW(E$1:E3138)*(E3139=E$1:E3138)))))</f>
        <v/>
      </c>
      <c r="L3139" s="16"/>
    </row>
    <row r="3140" customFormat="false" ht="12.75" hidden="false" customHeight="false" outlineLevel="0" collapsed="false">
      <c r="A3140" s="9" t="s">
        <v>321</v>
      </c>
      <c r="E3140" s="10" t="str">
        <f aca="false">IF(D3140="?OLD","!!!","")</f>
        <v/>
      </c>
      <c r="F3140" s="11" t="str">
        <f aca="false">IF(OR(E3140="",E3140="!!!"),"",IF(NOT(ISNA(VLOOKUP(E3140,E$1:E3139,1,FALSE()))),"OLD",IF(AND(E3140&lt;&gt;"",E3140&lt;&gt;"!!!"),"NEW","")))</f>
        <v/>
      </c>
      <c r="G3140" s="12" t="str">
        <f aca="false">IF(OR(E3140="",E3140="!!!"),"",IF(OR(J3140=0,AND(J3140=1,K3140=1),AND(J3140=1,I3140="SBJ"),AND(J3140=1,I3140=0)),"?IN_FOCUS",IF(J3140&lt;=2,"?ACTIVATED",IF(J3140&lt;&gt;"","?FAMILIAR",IF(F3140="NEW",IF(ISNA(VLOOKUP(E3140,#REF!,1,FALSE())),"?TYPE_IDENTIFIABLE","?REFERENTIAL"),"_")))))</f>
        <v/>
      </c>
      <c r="H3140" s="13" t="str">
        <f aca="false">IF(J3140&lt;&gt;1,"",IF(I3140="SBJ","CB","?"))</f>
        <v/>
      </c>
      <c r="I3140" s="14" t="str">
        <f aca="false">IF(OR(E3140="",E3140="!!!",F3140="NEW"),"",INDEX(B$2:B3139,-1+SUMPRODUCT(MAX(ROW(E$2:E3139)*(E3140=E$2:E3139)))))</f>
        <v/>
      </c>
      <c r="J3140" s="15" t="str">
        <f aca="true">IF(OR(E3140="",E3140="!!!",F3140="NEW"),"",COUNTBLANK(OFFSET(A$1,,,SUMPRODUCT(MAX(ROW(E$2:E3140)*(E3140=E$2:E3140)))))-COUNTBLANK(OFFSET(A$1,,,SUMPRODUCT(MAX(ROW(E$1:E3139)*(E3140=E$1:E3139))))))</f>
        <v/>
      </c>
      <c r="K3140" s="15" t="str">
        <f aca="false">IF(OR(E3140="",E3140="!!!",F3140="NEW"),"",INDEX(J$1:J3139,SUMPRODUCT(MAX(ROW(E$1:E3139)*(E3140=E$1:E3139)))))</f>
        <v/>
      </c>
      <c r="L3140" s="16"/>
    </row>
    <row r="3141" customFormat="false" ht="12.75" hidden="false" customHeight="false" outlineLevel="0" collapsed="false">
      <c r="A3141" s="9" t="s">
        <v>417</v>
      </c>
      <c r="B3141" s="0" t="s">
        <v>137</v>
      </c>
      <c r="C3141" s="0" t="s">
        <v>418</v>
      </c>
      <c r="D3141" s="0" t="s">
        <v>31</v>
      </c>
      <c r="E3141" s="10" t="str">
        <f aca="false">IF(D3141="?OLD","!!!","")</f>
        <v>!!!</v>
      </c>
      <c r="F3141" s="11" t="str">
        <f aca="false">IF(OR(E3141="",E3141="!!!"),"",IF(NOT(ISNA(VLOOKUP(E3141,E$1:E3140,1,FALSE()))),"OLD",IF(AND(E3141&lt;&gt;"",E3141&lt;&gt;"!!!"),"NEW","")))</f>
        <v/>
      </c>
      <c r="G3141" s="12" t="str">
        <f aca="false">IF(OR(E3141="",E3141="!!!"),"",IF(OR(J3141=0,AND(J3141=1,K3141=1),AND(J3141=1,I3141="SBJ"),AND(J3141=1,I3141=0)),"?IN_FOCUS",IF(J3141&lt;=2,"?ACTIVATED",IF(J3141&lt;&gt;"","?FAMILIAR",IF(F3141="NEW",IF(ISNA(VLOOKUP(E3141,#REF!,1,FALSE())),"?TYPE_IDENTIFIABLE","?REFERENTIAL"),"_")))))</f>
        <v/>
      </c>
      <c r="H3141" s="13" t="str">
        <f aca="false">IF(J3141&lt;&gt;1,"",IF(I3141="SBJ","CB","?"))</f>
        <v/>
      </c>
      <c r="I3141" s="14" t="str">
        <f aca="false">IF(OR(E3141="",E3141="!!!",F3141="NEW"),"",INDEX(B$2:B3140,-1+SUMPRODUCT(MAX(ROW(E$2:E3140)*(E3141=E$2:E3140)))))</f>
        <v/>
      </c>
      <c r="J3141" s="15" t="str">
        <f aca="true">IF(OR(E3141="",E3141="!!!",F3141="NEW"),"",COUNTBLANK(OFFSET(A$1,,,SUMPRODUCT(MAX(ROW(E$2:E3141)*(E3141=E$2:E3141)))))-COUNTBLANK(OFFSET(A$1,,,SUMPRODUCT(MAX(ROW(E$1:E3140)*(E3141=E$1:E3140))))))</f>
        <v/>
      </c>
      <c r="K3141" s="15" t="str">
        <f aca="false">IF(OR(E3141="",E3141="!!!",F3141="NEW"),"",INDEX(J$1:J3140,SUMPRODUCT(MAX(ROW(E$1:E3140)*(E3141=E$1:E3140)))))</f>
        <v/>
      </c>
      <c r="L3141" s="16"/>
    </row>
    <row r="3142" customFormat="false" ht="12.75" hidden="false" customHeight="false" outlineLevel="0" collapsed="false">
      <c r="A3142" s="9" t="s">
        <v>614</v>
      </c>
      <c r="E3142" s="10" t="str">
        <f aca="false">IF(D3142="?OLD","!!!","")</f>
        <v/>
      </c>
      <c r="F3142" s="11" t="str">
        <f aca="false">IF(OR(E3142="",E3142="!!!"),"",IF(NOT(ISNA(VLOOKUP(E3142,E$1:E3141,1,FALSE()))),"OLD",IF(AND(E3142&lt;&gt;"",E3142&lt;&gt;"!!!"),"NEW","")))</f>
        <v/>
      </c>
      <c r="G3142" s="12" t="str">
        <f aca="false">IF(OR(E3142="",E3142="!!!"),"",IF(OR(J3142=0,AND(J3142=1,K3142=1),AND(J3142=1,I3142="SBJ"),AND(J3142=1,I3142=0)),"?IN_FOCUS",IF(J3142&lt;=2,"?ACTIVATED",IF(J3142&lt;&gt;"","?FAMILIAR",IF(F3142="NEW",IF(ISNA(VLOOKUP(E3142,#REF!,1,FALSE())),"?TYPE_IDENTIFIABLE","?REFERENTIAL"),"_")))))</f>
        <v/>
      </c>
      <c r="H3142" s="13" t="str">
        <f aca="false">IF(J3142&lt;&gt;1,"",IF(I3142="SBJ","CB","?"))</f>
        <v/>
      </c>
      <c r="I3142" s="14" t="str">
        <f aca="false">IF(OR(E3142="",E3142="!!!",F3142="NEW"),"",INDEX(B$2:B3141,-1+SUMPRODUCT(MAX(ROW(E$2:E3141)*(E3142=E$2:E3141)))))</f>
        <v/>
      </c>
      <c r="J3142" s="15" t="str">
        <f aca="true">IF(OR(E3142="",E3142="!!!",F3142="NEW"),"",COUNTBLANK(OFFSET(A$1,,,SUMPRODUCT(MAX(ROW(E$2:E3142)*(E3142=E$2:E3142)))))-COUNTBLANK(OFFSET(A$1,,,SUMPRODUCT(MAX(ROW(E$1:E3141)*(E3142=E$1:E3141))))))</f>
        <v/>
      </c>
      <c r="K3142" s="15" t="str">
        <f aca="false">IF(OR(E3142="",E3142="!!!",F3142="NEW"),"",INDEX(J$1:J3141,SUMPRODUCT(MAX(ROW(E$1:E3141)*(E3142=E$1:E3141)))))</f>
        <v/>
      </c>
      <c r="L3142" s="16"/>
    </row>
    <row r="3143" customFormat="false" ht="12.75" hidden="false" customHeight="false" outlineLevel="0" collapsed="false">
      <c r="A3143" s="9" t="s">
        <v>20</v>
      </c>
      <c r="E3143" s="10" t="str">
        <f aca="false">IF(D3143="?OLD","!!!","")</f>
        <v/>
      </c>
      <c r="F3143" s="11" t="str">
        <f aca="false">IF(OR(E3143="",E3143="!!!"),"",IF(NOT(ISNA(VLOOKUP(E3143,E$1:E3142,1,FALSE()))),"OLD",IF(AND(E3143&lt;&gt;"",E3143&lt;&gt;"!!!"),"NEW","")))</f>
        <v/>
      </c>
      <c r="G3143" s="12" t="str">
        <f aca="false">IF(OR(E3143="",E3143="!!!"),"",IF(OR(J3143=0,AND(J3143=1,K3143=1),AND(J3143=1,I3143="SBJ"),AND(J3143=1,I3143=0)),"?IN_FOCUS",IF(J3143&lt;=2,"?ACTIVATED",IF(J3143&lt;&gt;"","?FAMILIAR",IF(F3143="NEW",IF(ISNA(VLOOKUP(E3143,#REF!,1,FALSE())),"?TYPE_IDENTIFIABLE","?REFERENTIAL"),"_")))))</f>
        <v/>
      </c>
      <c r="H3143" s="13" t="str">
        <f aca="false">IF(J3143&lt;&gt;1,"",IF(I3143="SBJ","CB","?"))</f>
        <v/>
      </c>
      <c r="I3143" s="14" t="str">
        <f aca="false">IF(OR(E3143="",E3143="!!!",F3143="NEW"),"",INDEX(B$2:B3142,-1+SUMPRODUCT(MAX(ROW(E$2:E3142)*(E3143=E$2:E3142)))))</f>
        <v/>
      </c>
      <c r="J3143" s="15" t="str">
        <f aca="true">IF(OR(E3143="",E3143="!!!",F3143="NEW"),"",COUNTBLANK(OFFSET(A$1,,,SUMPRODUCT(MAX(ROW(E$2:E3143)*(E3143=E$2:E3143)))))-COUNTBLANK(OFFSET(A$1,,,SUMPRODUCT(MAX(ROW(E$1:E3142)*(E3143=E$1:E3142))))))</f>
        <v/>
      </c>
      <c r="K3143" s="15" t="str">
        <f aca="false">IF(OR(E3143="",E3143="!!!",F3143="NEW"),"",INDEX(J$1:J3142,SUMPRODUCT(MAX(ROW(E$1:E3142)*(E3143=E$1:E3142)))))</f>
        <v/>
      </c>
      <c r="L3143" s="16"/>
    </row>
    <row r="3144" customFormat="false" ht="12.75" hidden="false" customHeight="false" outlineLevel="0" collapsed="false">
      <c r="A3144" s="9" t="s">
        <v>350</v>
      </c>
      <c r="B3144" s="0" t="s">
        <v>25</v>
      </c>
      <c r="C3144" s="0" t="s">
        <v>30</v>
      </c>
      <c r="D3144" s="0" t="s">
        <v>31</v>
      </c>
      <c r="E3144" s="10" t="str">
        <f aca="false">IF(D3144="?OLD","!!!","")</f>
        <v>!!!</v>
      </c>
      <c r="F3144" s="11" t="str">
        <f aca="false">IF(OR(E3144="",E3144="!!!"),"",IF(NOT(ISNA(VLOOKUP(E3144,E$1:E3143,1,FALSE()))),"OLD",IF(AND(E3144&lt;&gt;"",E3144&lt;&gt;"!!!"),"NEW","")))</f>
        <v/>
      </c>
      <c r="G3144" s="12" t="str">
        <f aca="false">IF(OR(E3144="",E3144="!!!"),"",IF(OR(J3144=0,AND(J3144=1,K3144=1),AND(J3144=1,I3144="SBJ"),AND(J3144=1,I3144=0)),"?IN_FOCUS",IF(J3144&lt;=2,"?ACTIVATED",IF(J3144&lt;&gt;"","?FAMILIAR",IF(F3144="NEW",IF(ISNA(VLOOKUP(E3144,#REF!,1,FALSE())),"?TYPE_IDENTIFIABLE","?REFERENTIAL"),"_")))))</f>
        <v/>
      </c>
      <c r="H3144" s="13" t="str">
        <f aca="false">IF(J3144&lt;&gt;1,"",IF(I3144="SBJ","CB","?"))</f>
        <v/>
      </c>
      <c r="I3144" s="14" t="str">
        <f aca="false">IF(OR(E3144="",E3144="!!!",F3144="NEW"),"",INDEX(B$2:B3143,-1+SUMPRODUCT(MAX(ROW(E$2:E3143)*(E3144=E$2:E3143)))))</f>
        <v/>
      </c>
      <c r="J3144" s="15" t="str">
        <f aca="true">IF(OR(E3144="",E3144="!!!",F3144="NEW"),"",COUNTBLANK(OFFSET(A$1,,,SUMPRODUCT(MAX(ROW(E$2:E3144)*(E3144=E$2:E3144)))))-COUNTBLANK(OFFSET(A$1,,,SUMPRODUCT(MAX(ROW(E$1:E3143)*(E3144=E$1:E3143))))))</f>
        <v/>
      </c>
      <c r="K3144" s="15" t="str">
        <f aca="false">IF(OR(E3144="",E3144="!!!",F3144="NEW"),"",INDEX(J$1:J3143,SUMPRODUCT(MAX(ROW(E$1:E3143)*(E3144=E$1:E3143)))))</f>
        <v/>
      </c>
      <c r="L3144" s="16"/>
    </row>
    <row r="3145" customFormat="false" ht="12.75" hidden="false" customHeight="false" outlineLevel="0" collapsed="false">
      <c r="A3145" s="9" t="s">
        <v>257</v>
      </c>
      <c r="E3145" s="10" t="str">
        <f aca="false">IF(D3145="?OLD","!!!","")</f>
        <v/>
      </c>
      <c r="F3145" s="11" t="str">
        <f aca="false">IF(OR(E3145="",E3145="!!!"),"",IF(NOT(ISNA(VLOOKUP(E3145,E$1:E3144,1,FALSE()))),"OLD",IF(AND(E3145&lt;&gt;"",E3145&lt;&gt;"!!!"),"NEW","")))</f>
        <v/>
      </c>
      <c r="G3145" s="12" t="str">
        <f aca="false">IF(OR(E3145="",E3145="!!!"),"",IF(OR(J3145=0,AND(J3145=1,K3145=1),AND(J3145=1,I3145="SBJ"),AND(J3145=1,I3145=0)),"?IN_FOCUS",IF(J3145&lt;=2,"?ACTIVATED",IF(J3145&lt;&gt;"","?FAMILIAR",IF(F3145="NEW",IF(ISNA(VLOOKUP(E3145,#REF!,1,FALSE())),"?TYPE_IDENTIFIABLE","?REFERENTIAL"),"_")))))</f>
        <v/>
      </c>
      <c r="H3145" s="13" t="str">
        <f aca="false">IF(J3145&lt;&gt;1,"",IF(I3145="SBJ","CB","?"))</f>
        <v/>
      </c>
      <c r="I3145" s="14" t="str">
        <f aca="false">IF(OR(E3145="",E3145="!!!",F3145="NEW"),"",INDEX(B$2:B3144,-1+SUMPRODUCT(MAX(ROW(E$2:E3144)*(E3145=E$2:E3144)))))</f>
        <v/>
      </c>
      <c r="J3145" s="15" t="str">
        <f aca="true">IF(OR(E3145="",E3145="!!!",F3145="NEW"),"",COUNTBLANK(OFFSET(A$1,,,SUMPRODUCT(MAX(ROW(E$2:E3145)*(E3145=E$2:E3145)))))-COUNTBLANK(OFFSET(A$1,,,SUMPRODUCT(MAX(ROW(E$1:E3144)*(E3145=E$1:E3144))))))</f>
        <v/>
      </c>
      <c r="K3145" s="15" t="str">
        <f aca="false">IF(OR(E3145="",E3145="!!!",F3145="NEW"),"",INDEX(J$1:J3144,SUMPRODUCT(MAX(ROW(E$1:E3144)*(E3145=E$1:E3144)))))</f>
        <v/>
      </c>
      <c r="L3145" s="16"/>
    </row>
    <row r="3146" customFormat="false" ht="12.75" hidden="false" customHeight="false" outlineLevel="0" collapsed="false">
      <c r="A3146" s="9" t="s">
        <v>1087</v>
      </c>
      <c r="B3146" s="0" t="s">
        <v>47</v>
      </c>
      <c r="C3146" s="0" t="s">
        <v>26</v>
      </c>
      <c r="E3146" s="10" t="str">
        <f aca="false">IF(D3146="?OLD","!!!","")</f>
        <v/>
      </c>
      <c r="F3146" s="11" t="str">
        <f aca="false">IF(OR(E3146="",E3146="!!!"),"",IF(NOT(ISNA(VLOOKUP(E3146,E$1:E3145,1,FALSE()))),"OLD",IF(AND(E3146&lt;&gt;"",E3146&lt;&gt;"!!!"),"NEW","")))</f>
        <v/>
      </c>
      <c r="G3146" s="12" t="str">
        <f aca="false">IF(OR(E3146="",E3146="!!!"),"",IF(OR(J3146=0,AND(J3146=1,K3146=1),AND(J3146=1,I3146="SBJ"),AND(J3146=1,I3146=0)),"?IN_FOCUS",IF(J3146&lt;=2,"?ACTIVATED",IF(J3146&lt;&gt;"","?FAMILIAR",IF(F3146="NEW",IF(ISNA(VLOOKUP(E3146,#REF!,1,FALSE())),"?TYPE_IDENTIFIABLE","?REFERENTIAL"),"_")))))</f>
        <v/>
      </c>
      <c r="H3146" s="13" t="str">
        <f aca="false">IF(J3146&lt;&gt;1,"",IF(I3146="SBJ","CB","?"))</f>
        <v/>
      </c>
      <c r="I3146" s="14" t="str">
        <f aca="false">IF(OR(E3146="",E3146="!!!",F3146="NEW"),"",INDEX(B$2:B3145,-1+SUMPRODUCT(MAX(ROW(E$2:E3145)*(E3146=E$2:E3145)))))</f>
        <v/>
      </c>
      <c r="J3146" s="15" t="str">
        <f aca="true">IF(OR(E3146="",E3146="!!!",F3146="NEW"),"",COUNTBLANK(OFFSET(A$1,,,SUMPRODUCT(MAX(ROW(E$2:E3146)*(E3146=E$2:E3146)))))-COUNTBLANK(OFFSET(A$1,,,SUMPRODUCT(MAX(ROW(E$1:E3145)*(E3146=E$1:E3145))))))</f>
        <v/>
      </c>
      <c r="K3146" s="15" t="str">
        <f aca="false">IF(OR(E3146="",E3146="!!!",F3146="NEW"),"",INDEX(J$1:J3145,SUMPRODUCT(MAX(ROW(E$1:E3145)*(E3146=E$1:E3145)))))</f>
        <v/>
      </c>
      <c r="L3146" s="16"/>
    </row>
    <row r="3147" customFormat="false" ht="12.75" hidden="false" customHeight="false" outlineLevel="0" collapsed="false">
      <c r="A3147" s="9" t="s">
        <v>48</v>
      </c>
      <c r="E3147" s="10" t="str">
        <f aca="false">IF(D3147="?OLD","!!!","")</f>
        <v/>
      </c>
      <c r="F3147" s="11" t="str">
        <f aca="false">IF(OR(E3147="",E3147="!!!"),"",IF(NOT(ISNA(VLOOKUP(E3147,E$1:E3146,1,FALSE()))),"OLD",IF(AND(E3147&lt;&gt;"",E3147&lt;&gt;"!!!"),"NEW","")))</f>
        <v/>
      </c>
      <c r="G3147" s="12" t="str">
        <f aca="false">IF(OR(E3147="",E3147="!!!"),"",IF(OR(J3147=0,AND(J3147=1,K3147=1),AND(J3147=1,I3147="SBJ"),AND(J3147=1,I3147=0)),"?IN_FOCUS",IF(J3147&lt;=2,"?ACTIVATED",IF(J3147&lt;&gt;"","?FAMILIAR",IF(F3147="NEW",IF(ISNA(VLOOKUP(E3147,#REF!,1,FALSE())),"?TYPE_IDENTIFIABLE","?REFERENTIAL"),"_")))))</f>
        <v/>
      </c>
      <c r="H3147" s="13" t="str">
        <f aca="false">IF(J3147&lt;&gt;1,"",IF(I3147="SBJ","CB","?"))</f>
        <v/>
      </c>
      <c r="I3147" s="14" t="str">
        <f aca="false">IF(OR(E3147="",E3147="!!!",F3147="NEW"),"",INDEX(B$2:B3146,-1+SUMPRODUCT(MAX(ROW(E$2:E3146)*(E3147=E$2:E3146)))))</f>
        <v/>
      </c>
      <c r="J3147" s="15" t="str">
        <f aca="true">IF(OR(E3147="",E3147="!!!",F3147="NEW"),"",COUNTBLANK(OFFSET(A$1,,,SUMPRODUCT(MAX(ROW(E$2:E3147)*(E3147=E$2:E3147)))))-COUNTBLANK(OFFSET(A$1,,,SUMPRODUCT(MAX(ROW(E$1:E3146)*(E3147=E$1:E3146))))))</f>
        <v/>
      </c>
      <c r="K3147" s="15" t="str">
        <f aca="false">IF(OR(E3147="",E3147="!!!",F3147="NEW"),"",INDEX(J$1:J3146,SUMPRODUCT(MAX(ROW(E$1:E3146)*(E3147=E$1:E3146)))))</f>
        <v/>
      </c>
      <c r="L3147" s="16"/>
    </row>
    <row r="3148" customFormat="false" ht="12.75" hidden="false" customHeight="false" outlineLevel="0" collapsed="false">
      <c r="A3148" s="9" t="s">
        <v>87</v>
      </c>
      <c r="E3148" s="10" t="str">
        <f aca="false">IF(D3148="?OLD","!!!","")</f>
        <v/>
      </c>
      <c r="F3148" s="11" t="str">
        <f aca="false">IF(OR(E3148="",E3148="!!!"),"",IF(NOT(ISNA(VLOOKUP(E3148,E$1:E3147,1,FALSE()))),"OLD",IF(AND(E3148&lt;&gt;"",E3148&lt;&gt;"!!!"),"NEW","")))</f>
        <v/>
      </c>
      <c r="G3148" s="12" t="str">
        <f aca="false">IF(OR(E3148="",E3148="!!!"),"",IF(OR(J3148=0,AND(J3148=1,K3148=1),AND(J3148=1,I3148="SBJ"),AND(J3148=1,I3148=0)),"?IN_FOCUS",IF(J3148&lt;=2,"?ACTIVATED",IF(J3148&lt;&gt;"","?FAMILIAR",IF(F3148="NEW",IF(ISNA(VLOOKUP(E3148,#REF!,1,FALSE())),"?TYPE_IDENTIFIABLE","?REFERENTIAL"),"_")))))</f>
        <v/>
      </c>
      <c r="H3148" s="13" t="str">
        <f aca="false">IF(J3148&lt;&gt;1,"",IF(I3148="SBJ","CB","?"))</f>
        <v/>
      </c>
      <c r="I3148" s="14" t="str">
        <f aca="false">IF(OR(E3148="",E3148="!!!",F3148="NEW"),"",INDEX(B$2:B3147,-1+SUMPRODUCT(MAX(ROW(E$2:E3147)*(E3148=E$2:E3147)))))</f>
        <v/>
      </c>
      <c r="J3148" s="15" t="str">
        <f aca="true">IF(OR(E3148="",E3148="!!!",F3148="NEW"),"",COUNTBLANK(OFFSET(A$1,,,SUMPRODUCT(MAX(ROW(E$2:E3148)*(E3148=E$2:E3148)))))-COUNTBLANK(OFFSET(A$1,,,SUMPRODUCT(MAX(ROW(E$1:E3147)*(E3148=E$1:E3147))))))</f>
        <v/>
      </c>
      <c r="K3148" s="15" t="str">
        <f aca="false">IF(OR(E3148="",E3148="!!!",F3148="NEW"),"",INDEX(J$1:J3147,SUMPRODUCT(MAX(ROW(E$1:E3147)*(E3148=E$1:E3147)))))</f>
        <v/>
      </c>
      <c r="L3148" s="16"/>
    </row>
    <row r="3149" customFormat="false" ht="12.75" hidden="false" customHeight="false" outlineLevel="0" collapsed="false">
      <c r="E3149" s="10" t="str">
        <f aca="false">IF(D3149="?OLD","!!!","")</f>
        <v/>
      </c>
      <c r="F3149" s="11" t="str">
        <f aca="false">IF(OR(E3149="",E3149="!!!"),"",IF(NOT(ISNA(VLOOKUP(E3149,E$1:E3148,1,FALSE()))),"OLD",IF(AND(E3149&lt;&gt;"",E3149&lt;&gt;"!!!"),"NEW","")))</f>
        <v/>
      </c>
      <c r="G3149" s="12" t="str">
        <f aca="false">IF(OR(E3149="",E3149="!!!"),"",IF(OR(J3149=0,AND(J3149=1,K3149=1),AND(J3149=1,I3149="SBJ"),AND(J3149=1,I3149=0)),"?IN_FOCUS",IF(J3149&lt;=2,"?ACTIVATED",IF(J3149&lt;&gt;"","?FAMILIAR",IF(F3149="NEW",IF(ISNA(VLOOKUP(E3149,#REF!,1,FALSE())),"?TYPE_IDENTIFIABLE","?REFERENTIAL"),"_")))))</f>
        <v/>
      </c>
      <c r="H3149" s="13" t="str">
        <f aca="false">IF(J3149&lt;&gt;1,"",IF(I3149="SBJ","CB","?"))</f>
        <v/>
      </c>
      <c r="I3149" s="14" t="str">
        <f aca="false">IF(OR(E3149="",E3149="!!!",F3149="NEW"),"",INDEX(B$2:B3148,-1+SUMPRODUCT(MAX(ROW(E$2:E3148)*(E3149=E$2:E3148)))))</f>
        <v/>
      </c>
      <c r="J3149" s="15" t="str">
        <f aca="true">IF(OR(E3149="",E3149="!!!",F3149="NEW"),"",COUNTBLANK(OFFSET(A$1,,,SUMPRODUCT(MAX(ROW(E$2:E3149)*(E3149=E$2:E3149)))))-COUNTBLANK(OFFSET(A$1,,,SUMPRODUCT(MAX(ROW(E$1:E3148)*(E3149=E$1:E3148))))))</f>
        <v/>
      </c>
      <c r="K3149" s="15" t="str">
        <f aca="false">IF(OR(E3149="",E3149="!!!",F3149="NEW"),"",INDEX(J$1:J3148,SUMPRODUCT(MAX(ROW(E$1:E3148)*(E3149=E$1:E3148)))))</f>
        <v/>
      </c>
      <c r="L3149" s="16"/>
    </row>
    <row r="3150" customFormat="false" ht="12.75" hidden="false" customHeight="false" outlineLevel="0" collapsed="false">
      <c r="A3150" s="9" t="s">
        <v>85</v>
      </c>
      <c r="E3150" s="10" t="str">
        <f aca="false">IF(D3150="?OLD","!!!","")</f>
        <v/>
      </c>
      <c r="F3150" s="11" t="str">
        <f aca="false">IF(OR(E3150="",E3150="!!!"),"",IF(NOT(ISNA(VLOOKUP(E3150,E$1:E3149,1,FALSE()))),"OLD",IF(AND(E3150&lt;&gt;"",E3150&lt;&gt;"!!!"),"NEW","")))</f>
        <v/>
      </c>
      <c r="G3150" s="12" t="str">
        <f aca="false">IF(OR(E3150="",E3150="!!!"),"",IF(OR(J3150=0,AND(J3150=1,K3150=1),AND(J3150=1,I3150="SBJ"),AND(J3150=1,I3150=0)),"?IN_FOCUS",IF(J3150&lt;=2,"?ACTIVATED",IF(J3150&lt;&gt;"","?FAMILIAR",IF(F3150="NEW",IF(ISNA(VLOOKUP(E3150,#REF!,1,FALSE())),"?TYPE_IDENTIFIABLE","?REFERENTIAL"),"_")))))</f>
        <v/>
      </c>
      <c r="H3150" s="13" t="str">
        <f aca="false">IF(J3150&lt;&gt;1,"",IF(I3150="SBJ","CB","?"))</f>
        <v/>
      </c>
      <c r="I3150" s="14" t="str">
        <f aca="false">IF(OR(E3150="",E3150="!!!",F3150="NEW"),"",INDEX(B$2:B3149,-1+SUMPRODUCT(MAX(ROW(E$2:E3149)*(E3150=E$2:E3149)))))</f>
        <v/>
      </c>
      <c r="J3150" s="15" t="str">
        <f aca="true">IF(OR(E3150="",E3150="!!!",F3150="NEW"),"",COUNTBLANK(OFFSET(A$1,,,SUMPRODUCT(MAX(ROW(E$2:E3150)*(E3150=E$2:E3150)))))-COUNTBLANK(OFFSET(A$1,,,SUMPRODUCT(MAX(ROW(E$1:E3149)*(E3150=E$1:E3149))))))</f>
        <v/>
      </c>
      <c r="K3150" s="15" t="str">
        <f aca="false">IF(OR(E3150="",E3150="!!!",F3150="NEW"),"",INDEX(J$1:J3149,SUMPRODUCT(MAX(ROW(E$1:E3149)*(E3150=E$1:E3149)))))</f>
        <v/>
      </c>
      <c r="L3150" s="16"/>
    </row>
    <row r="3151" customFormat="false" ht="12.75" hidden="false" customHeight="false" outlineLevel="0" collapsed="false">
      <c r="A3151" s="9" t="s">
        <v>1088</v>
      </c>
      <c r="E3151" s="10" t="str">
        <f aca="false">IF(D3151="?OLD","!!!","")</f>
        <v/>
      </c>
      <c r="F3151" s="11" t="str">
        <f aca="false">IF(OR(E3151="",E3151="!!!"),"",IF(NOT(ISNA(VLOOKUP(E3151,E$1:E3150,1,FALSE()))),"OLD",IF(AND(E3151&lt;&gt;"",E3151&lt;&gt;"!!!"),"NEW","")))</f>
        <v/>
      </c>
      <c r="G3151" s="12" t="str">
        <f aca="false">IF(OR(E3151="",E3151="!!!"),"",IF(OR(J3151=0,AND(J3151=1,K3151=1),AND(J3151=1,I3151="SBJ"),AND(J3151=1,I3151=0)),"?IN_FOCUS",IF(J3151&lt;=2,"?ACTIVATED",IF(J3151&lt;&gt;"","?FAMILIAR",IF(F3151="NEW",IF(ISNA(VLOOKUP(E3151,#REF!,1,FALSE())),"?TYPE_IDENTIFIABLE","?REFERENTIAL"),"_")))))</f>
        <v/>
      </c>
      <c r="H3151" s="13" t="str">
        <f aca="false">IF(J3151&lt;&gt;1,"",IF(I3151="SBJ","CB","?"))</f>
        <v/>
      </c>
      <c r="I3151" s="14" t="str">
        <f aca="false">IF(OR(E3151="",E3151="!!!",F3151="NEW"),"",INDEX(B$2:B3150,-1+SUMPRODUCT(MAX(ROW(E$2:E3150)*(E3151=E$2:E3150)))))</f>
        <v/>
      </c>
      <c r="J3151" s="15" t="str">
        <f aca="true">IF(OR(E3151="",E3151="!!!",F3151="NEW"),"",COUNTBLANK(OFFSET(A$1,,,SUMPRODUCT(MAX(ROW(E$2:E3151)*(E3151=E$2:E3151)))))-COUNTBLANK(OFFSET(A$1,,,SUMPRODUCT(MAX(ROW(E$1:E3150)*(E3151=E$1:E3150))))))</f>
        <v/>
      </c>
      <c r="K3151" s="15" t="str">
        <f aca="false">IF(OR(E3151="",E3151="!!!",F3151="NEW"),"",INDEX(J$1:J3150,SUMPRODUCT(MAX(ROW(E$1:E3150)*(E3151=E$1:E3150)))))</f>
        <v/>
      </c>
      <c r="L3151" s="16"/>
    </row>
    <row r="3152" customFormat="false" ht="12.75" hidden="false" customHeight="false" outlineLevel="0" collapsed="false">
      <c r="A3152" s="9" t="s">
        <v>87</v>
      </c>
      <c r="E3152" s="10" t="str">
        <f aca="false">IF(D3152="?OLD","!!!","")</f>
        <v/>
      </c>
      <c r="F3152" s="11" t="str">
        <f aca="false">IF(OR(E3152="",E3152="!!!"),"",IF(NOT(ISNA(VLOOKUP(E3152,E$1:E3151,1,FALSE()))),"OLD",IF(AND(E3152&lt;&gt;"",E3152&lt;&gt;"!!!"),"NEW","")))</f>
        <v/>
      </c>
      <c r="G3152" s="12" t="str">
        <f aca="false">IF(OR(E3152="",E3152="!!!"),"",IF(OR(J3152=0,AND(J3152=1,K3152=1),AND(J3152=1,I3152="SBJ"),AND(J3152=1,I3152=0)),"?IN_FOCUS",IF(J3152&lt;=2,"?ACTIVATED",IF(J3152&lt;&gt;"","?FAMILIAR",IF(F3152="NEW",IF(ISNA(VLOOKUP(E3152,#REF!,1,FALSE())),"?TYPE_IDENTIFIABLE","?REFERENTIAL"),"_")))))</f>
        <v/>
      </c>
      <c r="H3152" s="13" t="str">
        <f aca="false">IF(J3152&lt;&gt;1,"",IF(I3152="SBJ","CB","?"))</f>
        <v/>
      </c>
      <c r="I3152" s="14" t="str">
        <f aca="false">IF(OR(E3152="",E3152="!!!",F3152="NEW"),"",INDEX(B$2:B3151,-1+SUMPRODUCT(MAX(ROW(E$2:E3151)*(E3152=E$2:E3151)))))</f>
        <v/>
      </c>
      <c r="J3152" s="15" t="str">
        <f aca="true">IF(OR(E3152="",E3152="!!!",F3152="NEW"),"",COUNTBLANK(OFFSET(A$1,,,SUMPRODUCT(MAX(ROW(E$2:E3152)*(E3152=E$2:E3152)))))-COUNTBLANK(OFFSET(A$1,,,SUMPRODUCT(MAX(ROW(E$1:E3151)*(E3152=E$1:E3151))))))</f>
        <v/>
      </c>
      <c r="K3152" s="15" t="str">
        <f aca="false">IF(OR(E3152="",E3152="!!!",F3152="NEW"),"",INDEX(J$1:J3151,SUMPRODUCT(MAX(ROW(E$1:E3151)*(E3152=E$1:E3151)))))</f>
        <v/>
      </c>
      <c r="L3152" s="16"/>
    </row>
    <row r="3153" customFormat="false" ht="12.75" hidden="false" customHeight="false" outlineLevel="0" collapsed="false">
      <c r="A3153" s="9" t="s">
        <v>304</v>
      </c>
      <c r="E3153" s="10" t="str">
        <f aca="false">IF(D3153="?OLD","!!!","")</f>
        <v/>
      </c>
      <c r="F3153" s="11" t="str">
        <f aca="false">IF(OR(E3153="",E3153="!!!"),"",IF(NOT(ISNA(VLOOKUP(E3153,E$1:E3152,1,FALSE()))),"OLD",IF(AND(E3153&lt;&gt;"",E3153&lt;&gt;"!!!"),"NEW","")))</f>
        <v/>
      </c>
      <c r="G3153" s="12" t="str">
        <f aca="false">IF(OR(E3153="",E3153="!!!"),"",IF(OR(J3153=0,AND(J3153=1,K3153=1),AND(J3153=1,I3153="SBJ"),AND(J3153=1,I3153=0)),"?IN_FOCUS",IF(J3153&lt;=2,"?ACTIVATED",IF(J3153&lt;&gt;"","?FAMILIAR",IF(F3153="NEW",IF(ISNA(VLOOKUP(E3153,#REF!,1,FALSE())),"?TYPE_IDENTIFIABLE","?REFERENTIAL"),"_")))))</f>
        <v/>
      </c>
      <c r="H3153" s="13" t="str">
        <f aca="false">IF(J3153&lt;&gt;1,"",IF(I3153="SBJ","CB","?"))</f>
        <v/>
      </c>
      <c r="I3153" s="14" t="str">
        <f aca="false">IF(OR(E3153="",E3153="!!!",F3153="NEW"),"",INDEX(B$2:B3152,-1+SUMPRODUCT(MAX(ROW(E$2:E3152)*(E3153=E$2:E3152)))))</f>
        <v/>
      </c>
      <c r="J3153" s="15" t="str">
        <f aca="true">IF(OR(E3153="",E3153="!!!",F3153="NEW"),"",COUNTBLANK(OFFSET(A$1,,,SUMPRODUCT(MAX(ROW(E$2:E3153)*(E3153=E$2:E3153)))))-COUNTBLANK(OFFSET(A$1,,,SUMPRODUCT(MAX(ROW(E$1:E3152)*(E3153=E$1:E3152))))))</f>
        <v/>
      </c>
      <c r="K3153" s="15" t="str">
        <f aca="false">IF(OR(E3153="",E3153="!!!",F3153="NEW"),"",INDEX(J$1:J3152,SUMPRODUCT(MAX(ROW(E$1:E3152)*(E3153=E$1:E3152)))))</f>
        <v/>
      </c>
      <c r="L3153" s="16"/>
    </row>
    <row r="3154" customFormat="false" ht="12.75" hidden="false" customHeight="false" outlineLevel="0" collapsed="false">
      <c r="A3154" s="9" t="s">
        <v>181</v>
      </c>
      <c r="B3154" s="0" t="s">
        <v>18</v>
      </c>
      <c r="C3154" s="0" t="s">
        <v>30</v>
      </c>
      <c r="D3154" s="0" t="s">
        <v>31</v>
      </c>
      <c r="E3154" s="10" t="str">
        <f aca="false">IF(D3154="?OLD","!!!","")</f>
        <v>!!!</v>
      </c>
      <c r="F3154" s="11" t="str">
        <f aca="false">IF(OR(E3154="",E3154="!!!"),"",IF(NOT(ISNA(VLOOKUP(E3154,E$1:E3153,1,FALSE()))),"OLD",IF(AND(E3154&lt;&gt;"",E3154&lt;&gt;"!!!"),"NEW","")))</f>
        <v/>
      </c>
      <c r="G3154" s="12" t="str">
        <f aca="false">IF(OR(E3154="",E3154="!!!"),"",IF(OR(J3154=0,AND(J3154=1,K3154=1),AND(J3154=1,I3154="SBJ"),AND(J3154=1,I3154=0)),"?IN_FOCUS",IF(J3154&lt;=2,"?ACTIVATED",IF(J3154&lt;&gt;"","?FAMILIAR",IF(F3154="NEW",IF(ISNA(VLOOKUP(E3154,#REF!,1,FALSE())),"?TYPE_IDENTIFIABLE","?REFERENTIAL"),"_")))))</f>
        <v/>
      </c>
      <c r="H3154" s="13" t="str">
        <f aca="false">IF(J3154&lt;&gt;1,"",IF(I3154="SBJ","CB","?"))</f>
        <v/>
      </c>
      <c r="I3154" s="14" t="str">
        <f aca="false">IF(OR(E3154="",E3154="!!!",F3154="NEW"),"",INDEX(B$2:B3153,-1+SUMPRODUCT(MAX(ROW(E$2:E3153)*(E3154=E$2:E3153)))))</f>
        <v/>
      </c>
      <c r="J3154" s="15" t="str">
        <f aca="true">IF(OR(E3154="",E3154="!!!",F3154="NEW"),"",COUNTBLANK(OFFSET(A$1,,,SUMPRODUCT(MAX(ROW(E$2:E3154)*(E3154=E$2:E3154)))))-COUNTBLANK(OFFSET(A$1,,,SUMPRODUCT(MAX(ROW(E$1:E3153)*(E3154=E$1:E3153))))))</f>
        <v/>
      </c>
      <c r="K3154" s="15" t="str">
        <f aca="false">IF(OR(E3154="",E3154="!!!",F3154="NEW"),"",INDEX(J$1:J3153,SUMPRODUCT(MAX(ROW(E$1:E3153)*(E3154=E$1:E3153)))))</f>
        <v/>
      </c>
      <c r="L3154" s="16"/>
    </row>
    <row r="3155" customFormat="false" ht="12.75" hidden="false" customHeight="false" outlineLevel="0" collapsed="false">
      <c r="A3155" s="9" t="s">
        <v>193</v>
      </c>
      <c r="E3155" s="10" t="str">
        <f aca="false">IF(D3155="?OLD","!!!","")</f>
        <v/>
      </c>
      <c r="F3155" s="11" t="str">
        <f aca="false">IF(OR(E3155="",E3155="!!!"),"",IF(NOT(ISNA(VLOOKUP(E3155,E$1:E3154,1,FALSE()))),"OLD",IF(AND(E3155&lt;&gt;"",E3155&lt;&gt;"!!!"),"NEW","")))</f>
        <v/>
      </c>
      <c r="G3155" s="12" t="str">
        <f aca="false">IF(OR(E3155="",E3155="!!!"),"",IF(OR(J3155=0,AND(J3155=1,K3155=1),AND(J3155=1,I3155="SBJ"),AND(J3155=1,I3155=0)),"?IN_FOCUS",IF(J3155&lt;=2,"?ACTIVATED",IF(J3155&lt;&gt;"","?FAMILIAR",IF(F3155="NEW",IF(ISNA(VLOOKUP(E3155,#REF!,1,FALSE())),"?TYPE_IDENTIFIABLE","?REFERENTIAL"),"_")))))</f>
        <v/>
      </c>
      <c r="H3155" s="13" t="str">
        <f aca="false">IF(J3155&lt;&gt;1,"",IF(I3155="SBJ","CB","?"))</f>
        <v/>
      </c>
      <c r="I3155" s="14" t="str">
        <f aca="false">IF(OR(E3155="",E3155="!!!",F3155="NEW"),"",INDEX(B$2:B3154,-1+SUMPRODUCT(MAX(ROW(E$2:E3154)*(E3155=E$2:E3154)))))</f>
        <v/>
      </c>
      <c r="J3155" s="15" t="str">
        <f aca="true">IF(OR(E3155="",E3155="!!!",F3155="NEW"),"",COUNTBLANK(OFFSET(A$1,,,SUMPRODUCT(MAX(ROW(E$2:E3155)*(E3155=E$2:E3155)))))-COUNTBLANK(OFFSET(A$1,,,SUMPRODUCT(MAX(ROW(E$1:E3154)*(E3155=E$1:E3154))))))</f>
        <v/>
      </c>
      <c r="K3155" s="15" t="str">
        <f aca="false">IF(OR(E3155="",E3155="!!!",F3155="NEW"),"",INDEX(J$1:J3154,SUMPRODUCT(MAX(ROW(E$1:E3154)*(E3155=E$1:E3154)))))</f>
        <v/>
      </c>
      <c r="L3155" s="16"/>
    </row>
    <row r="3156" customFormat="false" ht="12.75" hidden="false" customHeight="false" outlineLevel="0" collapsed="false">
      <c r="A3156" s="9" t="s">
        <v>181</v>
      </c>
      <c r="B3156" s="0" t="s">
        <v>91</v>
      </c>
      <c r="C3156" s="0" t="s">
        <v>30</v>
      </c>
      <c r="D3156" s="0" t="s">
        <v>31</v>
      </c>
      <c r="E3156" s="10" t="str">
        <f aca="false">IF(D3156="?OLD","!!!","")</f>
        <v>!!!</v>
      </c>
      <c r="F3156" s="11" t="str">
        <f aca="false">IF(OR(E3156="",E3156="!!!"),"",IF(NOT(ISNA(VLOOKUP(E3156,E$1:E3155,1,FALSE()))),"OLD",IF(AND(E3156&lt;&gt;"",E3156&lt;&gt;"!!!"),"NEW","")))</f>
        <v/>
      </c>
      <c r="G3156" s="12" t="str">
        <f aca="false">IF(OR(E3156="",E3156="!!!"),"",IF(OR(J3156=0,AND(J3156=1,K3156=1),AND(J3156=1,I3156="SBJ"),AND(J3156=1,I3156=0)),"?IN_FOCUS",IF(J3156&lt;=2,"?ACTIVATED",IF(J3156&lt;&gt;"","?FAMILIAR",IF(F3156="NEW",IF(ISNA(VLOOKUP(E3156,#REF!,1,FALSE())),"?TYPE_IDENTIFIABLE","?REFERENTIAL"),"_")))))</f>
        <v/>
      </c>
      <c r="H3156" s="13" t="str">
        <f aca="false">IF(J3156&lt;&gt;1,"",IF(I3156="SBJ","CB","?"))</f>
        <v/>
      </c>
      <c r="I3156" s="14" t="str">
        <f aca="false">IF(OR(E3156="",E3156="!!!",F3156="NEW"),"",INDEX(B$2:B3155,-1+SUMPRODUCT(MAX(ROW(E$2:E3155)*(E3156=E$2:E3155)))))</f>
        <v/>
      </c>
      <c r="J3156" s="15" t="str">
        <f aca="true">IF(OR(E3156="",E3156="!!!",F3156="NEW"),"",COUNTBLANK(OFFSET(A$1,,,SUMPRODUCT(MAX(ROW(E$2:E3156)*(E3156=E$2:E3156)))))-COUNTBLANK(OFFSET(A$1,,,SUMPRODUCT(MAX(ROW(E$1:E3155)*(E3156=E$1:E3155))))))</f>
        <v/>
      </c>
      <c r="K3156" s="15" t="str">
        <f aca="false">IF(OR(E3156="",E3156="!!!",F3156="NEW"),"",INDEX(J$1:J3155,SUMPRODUCT(MAX(ROW(E$1:E3155)*(E3156=E$1:E3155)))))</f>
        <v/>
      </c>
      <c r="L3156" s="16"/>
    </row>
    <row r="3157" customFormat="false" ht="12.75" hidden="false" customHeight="false" outlineLevel="0" collapsed="false">
      <c r="A3157" s="9" t="s">
        <v>182</v>
      </c>
      <c r="E3157" s="10" t="str">
        <f aca="false">IF(D3157="?OLD","!!!","")</f>
        <v/>
      </c>
      <c r="F3157" s="11" t="str">
        <f aca="false">IF(OR(E3157="",E3157="!!!"),"",IF(NOT(ISNA(VLOOKUP(E3157,E$1:E3156,1,FALSE()))),"OLD",IF(AND(E3157&lt;&gt;"",E3157&lt;&gt;"!!!"),"NEW","")))</f>
        <v/>
      </c>
      <c r="G3157" s="12" t="str">
        <f aca="false">IF(OR(E3157="",E3157="!!!"),"",IF(OR(J3157=0,AND(J3157=1,K3157=1),AND(J3157=1,I3157="SBJ"),AND(J3157=1,I3157=0)),"?IN_FOCUS",IF(J3157&lt;=2,"?ACTIVATED",IF(J3157&lt;&gt;"","?FAMILIAR",IF(F3157="NEW",IF(ISNA(VLOOKUP(E3157,#REF!,1,FALSE())),"?TYPE_IDENTIFIABLE","?REFERENTIAL"),"_")))))</f>
        <v/>
      </c>
      <c r="H3157" s="13" t="str">
        <f aca="false">IF(J3157&lt;&gt;1,"",IF(I3157="SBJ","CB","?"))</f>
        <v/>
      </c>
      <c r="I3157" s="14" t="str">
        <f aca="false">IF(OR(E3157="",E3157="!!!",F3157="NEW"),"",INDEX(B$2:B3156,-1+SUMPRODUCT(MAX(ROW(E$2:E3156)*(E3157=E$2:E3156)))))</f>
        <v/>
      </c>
      <c r="J3157" s="15" t="str">
        <f aca="true">IF(OR(E3157="",E3157="!!!",F3157="NEW"),"",COUNTBLANK(OFFSET(A$1,,,SUMPRODUCT(MAX(ROW(E$2:E3157)*(E3157=E$2:E3157)))))-COUNTBLANK(OFFSET(A$1,,,SUMPRODUCT(MAX(ROW(E$1:E3156)*(E3157=E$1:E3156))))))</f>
        <v/>
      </c>
      <c r="K3157" s="15" t="str">
        <f aca="false">IF(OR(E3157="",E3157="!!!",F3157="NEW"),"",INDEX(J$1:J3156,SUMPRODUCT(MAX(ROW(E$1:E3156)*(E3157=E$1:E3156)))))</f>
        <v/>
      </c>
      <c r="L3157" s="16"/>
    </row>
    <row r="3158" customFormat="false" ht="12.75" hidden="false" customHeight="false" outlineLevel="0" collapsed="false">
      <c r="A3158" s="9" t="s">
        <v>953</v>
      </c>
      <c r="B3158" s="0" t="s">
        <v>137</v>
      </c>
      <c r="C3158" s="0" t="s">
        <v>26</v>
      </c>
      <c r="E3158" s="10" t="str">
        <f aca="false">IF(D3158="?OLD","!!!","")</f>
        <v/>
      </c>
      <c r="F3158" s="11" t="str">
        <f aca="false">IF(OR(E3158="",E3158="!!!"),"",IF(NOT(ISNA(VLOOKUP(E3158,E$1:E3157,1,FALSE()))),"OLD",IF(AND(E3158&lt;&gt;"",E3158&lt;&gt;"!!!"),"NEW","")))</f>
        <v/>
      </c>
      <c r="G3158" s="12" t="str">
        <f aca="false">IF(OR(E3158="",E3158="!!!"),"",IF(OR(J3158=0,AND(J3158=1,K3158=1),AND(J3158=1,I3158="SBJ"),AND(J3158=1,I3158=0)),"?IN_FOCUS",IF(J3158&lt;=2,"?ACTIVATED",IF(J3158&lt;&gt;"","?FAMILIAR",IF(F3158="NEW",IF(ISNA(VLOOKUP(E3158,#REF!,1,FALSE())),"?TYPE_IDENTIFIABLE","?REFERENTIAL"),"_")))))</f>
        <v/>
      </c>
      <c r="H3158" s="13" t="str">
        <f aca="false">IF(J3158&lt;&gt;1,"",IF(I3158="SBJ","CB","?"))</f>
        <v/>
      </c>
      <c r="I3158" s="14" t="str">
        <f aca="false">IF(OR(E3158="",E3158="!!!",F3158="NEW"),"",INDEX(B$2:B3157,-1+SUMPRODUCT(MAX(ROW(E$2:E3157)*(E3158=E$2:E3157)))))</f>
        <v/>
      </c>
      <c r="J3158" s="15" t="str">
        <f aca="true">IF(OR(E3158="",E3158="!!!",F3158="NEW"),"",COUNTBLANK(OFFSET(A$1,,,SUMPRODUCT(MAX(ROW(E$2:E3158)*(E3158=E$2:E3158)))))-COUNTBLANK(OFFSET(A$1,,,SUMPRODUCT(MAX(ROW(E$1:E3157)*(E3158=E$1:E3157))))))</f>
        <v/>
      </c>
      <c r="K3158" s="15" t="str">
        <f aca="false">IF(OR(E3158="",E3158="!!!",F3158="NEW"),"",INDEX(J$1:J3157,SUMPRODUCT(MAX(ROW(E$1:E3157)*(E3158=E$1:E3157)))))</f>
        <v/>
      </c>
      <c r="L3158" s="16"/>
    </row>
    <row r="3159" customFormat="false" ht="12.75" hidden="false" customHeight="false" outlineLevel="0" collapsed="false">
      <c r="A3159" s="9" t="s">
        <v>291</v>
      </c>
      <c r="E3159" s="10" t="str">
        <f aca="false">IF(D3159="?OLD","!!!","")</f>
        <v/>
      </c>
      <c r="F3159" s="11" t="str">
        <f aca="false">IF(OR(E3159="",E3159="!!!"),"",IF(NOT(ISNA(VLOOKUP(E3159,E$1:E3158,1,FALSE()))),"OLD",IF(AND(E3159&lt;&gt;"",E3159&lt;&gt;"!!!"),"NEW","")))</f>
        <v/>
      </c>
      <c r="G3159" s="12" t="str">
        <f aca="false">IF(OR(E3159="",E3159="!!!"),"",IF(OR(J3159=0,AND(J3159=1,K3159=1),AND(J3159=1,I3159="SBJ"),AND(J3159=1,I3159=0)),"?IN_FOCUS",IF(J3159&lt;=2,"?ACTIVATED",IF(J3159&lt;&gt;"","?FAMILIAR",IF(F3159="NEW",IF(ISNA(VLOOKUP(E3159,#REF!,1,FALSE())),"?TYPE_IDENTIFIABLE","?REFERENTIAL"),"_")))))</f>
        <v/>
      </c>
      <c r="H3159" s="13" t="str">
        <f aca="false">IF(J3159&lt;&gt;1,"",IF(I3159="SBJ","CB","?"))</f>
        <v/>
      </c>
      <c r="I3159" s="14" t="str">
        <f aca="false">IF(OR(E3159="",E3159="!!!",F3159="NEW"),"",INDEX(B$2:B3158,-1+SUMPRODUCT(MAX(ROW(E$2:E3158)*(E3159=E$2:E3158)))))</f>
        <v/>
      </c>
      <c r="J3159" s="15" t="str">
        <f aca="true">IF(OR(E3159="",E3159="!!!",F3159="NEW"),"",COUNTBLANK(OFFSET(A$1,,,SUMPRODUCT(MAX(ROW(E$2:E3159)*(E3159=E$2:E3159)))))-COUNTBLANK(OFFSET(A$1,,,SUMPRODUCT(MAX(ROW(E$1:E3158)*(E3159=E$1:E3158))))))</f>
        <v/>
      </c>
      <c r="K3159" s="15" t="str">
        <f aca="false">IF(OR(E3159="",E3159="!!!",F3159="NEW"),"",INDEX(J$1:J3158,SUMPRODUCT(MAX(ROW(E$1:E3158)*(E3159=E$1:E3158)))))</f>
        <v/>
      </c>
      <c r="L3159" s="16"/>
    </row>
    <row r="3160" customFormat="false" ht="12.75" hidden="false" customHeight="false" outlineLevel="0" collapsed="false">
      <c r="A3160" s="9" t="s">
        <v>347</v>
      </c>
      <c r="B3160" s="0" t="s">
        <v>201</v>
      </c>
      <c r="C3160" s="0" t="s">
        <v>30</v>
      </c>
      <c r="D3160" s="0" t="s">
        <v>31</v>
      </c>
      <c r="E3160" s="10" t="str">
        <f aca="false">IF(D3160="?OLD","!!!","")</f>
        <v>!!!</v>
      </c>
      <c r="F3160" s="11" t="str">
        <f aca="false">IF(OR(E3160="",E3160="!!!"),"",IF(NOT(ISNA(VLOOKUP(E3160,E$1:E3159,1,FALSE()))),"OLD",IF(AND(E3160&lt;&gt;"",E3160&lt;&gt;"!!!"),"NEW","")))</f>
        <v/>
      </c>
      <c r="G3160" s="12" t="str">
        <f aca="false">IF(OR(E3160="",E3160="!!!"),"",IF(OR(J3160=0,AND(J3160=1,K3160=1),AND(J3160=1,I3160="SBJ"),AND(J3160=1,I3160=0)),"?IN_FOCUS",IF(J3160&lt;=2,"?ACTIVATED",IF(J3160&lt;&gt;"","?FAMILIAR",IF(F3160="NEW",IF(ISNA(VLOOKUP(E3160,#REF!,1,FALSE())),"?TYPE_IDENTIFIABLE","?REFERENTIAL"),"_")))))</f>
        <v/>
      </c>
      <c r="H3160" s="13" t="str">
        <f aca="false">IF(J3160&lt;&gt;1,"",IF(I3160="SBJ","CB","?"))</f>
        <v/>
      </c>
      <c r="I3160" s="14" t="str">
        <f aca="false">IF(OR(E3160="",E3160="!!!",F3160="NEW"),"",INDEX(B$2:B3159,-1+SUMPRODUCT(MAX(ROW(E$2:E3159)*(E3160=E$2:E3159)))))</f>
        <v/>
      </c>
      <c r="J3160" s="15" t="str">
        <f aca="true">IF(OR(E3160="",E3160="!!!",F3160="NEW"),"",COUNTBLANK(OFFSET(A$1,,,SUMPRODUCT(MAX(ROW(E$2:E3160)*(E3160=E$2:E3160)))))-COUNTBLANK(OFFSET(A$1,,,SUMPRODUCT(MAX(ROW(E$1:E3159)*(E3160=E$1:E3159))))))</f>
        <v/>
      </c>
      <c r="K3160" s="15" t="str">
        <f aca="false">IF(OR(E3160="",E3160="!!!",F3160="NEW"),"",INDEX(J$1:J3159,SUMPRODUCT(MAX(ROW(E$1:E3159)*(E3160=E$1:E3159)))))</f>
        <v/>
      </c>
      <c r="L3160" s="16"/>
    </row>
    <row r="3161" customFormat="false" ht="12.75" hidden="false" customHeight="false" outlineLevel="0" collapsed="false">
      <c r="A3161" s="9" t="s">
        <v>1089</v>
      </c>
      <c r="E3161" s="10" t="str">
        <f aca="false">IF(D3161="?OLD","!!!","")</f>
        <v/>
      </c>
      <c r="F3161" s="11" t="str">
        <f aca="false">IF(OR(E3161="",E3161="!!!"),"",IF(NOT(ISNA(VLOOKUP(E3161,E$1:E3160,1,FALSE()))),"OLD",IF(AND(E3161&lt;&gt;"",E3161&lt;&gt;"!!!"),"NEW","")))</f>
        <v/>
      </c>
      <c r="G3161" s="12" t="str">
        <f aca="false">IF(OR(E3161="",E3161="!!!"),"",IF(OR(J3161=0,AND(J3161=1,K3161=1),AND(J3161=1,I3161="SBJ"),AND(J3161=1,I3161=0)),"?IN_FOCUS",IF(J3161&lt;=2,"?ACTIVATED",IF(J3161&lt;&gt;"","?FAMILIAR",IF(F3161="NEW",IF(ISNA(VLOOKUP(E3161,#REF!,1,FALSE())),"?TYPE_IDENTIFIABLE","?REFERENTIAL"),"_")))))</f>
        <v/>
      </c>
      <c r="H3161" s="13" t="str">
        <f aca="false">IF(J3161&lt;&gt;1,"",IF(I3161="SBJ","CB","?"))</f>
        <v/>
      </c>
      <c r="I3161" s="14" t="str">
        <f aca="false">IF(OR(E3161="",E3161="!!!",F3161="NEW"),"",INDEX(B$2:B3160,-1+SUMPRODUCT(MAX(ROW(E$2:E3160)*(E3161=E$2:E3160)))))</f>
        <v/>
      </c>
      <c r="J3161" s="15" t="str">
        <f aca="true">IF(OR(E3161="",E3161="!!!",F3161="NEW"),"",COUNTBLANK(OFFSET(A$1,,,SUMPRODUCT(MAX(ROW(E$2:E3161)*(E3161=E$2:E3161)))))-COUNTBLANK(OFFSET(A$1,,,SUMPRODUCT(MAX(ROW(E$1:E3160)*(E3161=E$1:E3160))))))</f>
        <v/>
      </c>
      <c r="K3161" s="15" t="str">
        <f aca="false">IF(OR(E3161="",E3161="!!!",F3161="NEW"),"",INDEX(J$1:J3160,SUMPRODUCT(MAX(ROW(E$1:E3160)*(E3161=E$1:E3160)))))</f>
        <v/>
      </c>
      <c r="L3161" s="16"/>
    </row>
    <row r="3162" customFormat="false" ht="12.75" hidden="false" customHeight="false" outlineLevel="0" collapsed="false">
      <c r="A3162" s="9" t="s">
        <v>112</v>
      </c>
      <c r="B3162" s="0" t="s">
        <v>66</v>
      </c>
      <c r="C3162" s="0" t="s">
        <v>113</v>
      </c>
      <c r="D3162" s="0" t="s">
        <v>31</v>
      </c>
      <c r="E3162" s="10" t="str">
        <f aca="false">IF(D3162="?OLD","!!!","")</f>
        <v>!!!</v>
      </c>
      <c r="F3162" s="11" t="str">
        <f aca="false">IF(OR(E3162="",E3162="!!!"),"",IF(NOT(ISNA(VLOOKUP(E3162,E$1:E3161,1,FALSE()))),"OLD",IF(AND(E3162&lt;&gt;"",E3162&lt;&gt;"!!!"),"NEW","")))</f>
        <v/>
      </c>
      <c r="G3162" s="12" t="str">
        <f aca="false">IF(OR(E3162="",E3162="!!!"),"",IF(OR(J3162=0,AND(J3162=1,K3162=1),AND(J3162=1,I3162="SBJ"),AND(J3162=1,I3162=0)),"?IN_FOCUS",IF(J3162&lt;=2,"?ACTIVATED",IF(J3162&lt;&gt;"","?FAMILIAR",IF(F3162="NEW",IF(ISNA(VLOOKUP(E3162,#REF!,1,FALSE())),"?TYPE_IDENTIFIABLE","?REFERENTIAL"),"_")))))</f>
        <v/>
      </c>
      <c r="H3162" s="13" t="str">
        <f aca="false">IF(J3162&lt;&gt;1,"",IF(I3162="SBJ","CB","?"))</f>
        <v/>
      </c>
      <c r="I3162" s="14" t="str">
        <f aca="false">IF(OR(E3162="",E3162="!!!",F3162="NEW"),"",INDEX(B$2:B3161,-1+SUMPRODUCT(MAX(ROW(E$2:E3161)*(E3162=E$2:E3161)))))</f>
        <v/>
      </c>
      <c r="J3162" s="15" t="str">
        <f aca="true">IF(OR(E3162="",E3162="!!!",F3162="NEW"),"",COUNTBLANK(OFFSET(A$1,,,SUMPRODUCT(MAX(ROW(E$2:E3162)*(E3162=E$2:E3162)))))-COUNTBLANK(OFFSET(A$1,,,SUMPRODUCT(MAX(ROW(E$1:E3161)*(E3162=E$1:E3161))))))</f>
        <v/>
      </c>
      <c r="K3162" s="15" t="str">
        <f aca="false">IF(OR(E3162="",E3162="!!!",F3162="NEW"),"",INDEX(J$1:J3161,SUMPRODUCT(MAX(ROW(E$1:E3161)*(E3162=E$1:E3161)))))</f>
        <v/>
      </c>
      <c r="L3162" s="16"/>
    </row>
    <row r="3163" customFormat="false" ht="12.75" hidden="false" customHeight="false" outlineLevel="0" collapsed="false">
      <c r="A3163" s="9" t="s">
        <v>906</v>
      </c>
      <c r="E3163" s="10" t="str">
        <f aca="false">IF(D3163="?OLD","!!!","")</f>
        <v/>
      </c>
      <c r="F3163" s="11" t="str">
        <f aca="false">IF(OR(E3163="",E3163="!!!"),"",IF(NOT(ISNA(VLOOKUP(E3163,E$1:E3162,1,FALSE()))),"OLD",IF(AND(E3163&lt;&gt;"",E3163&lt;&gt;"!!!"),"NEW","")))</f>
        <v/>
      </c>
      <c r="G3163" s="12" t="str">
        <f aca="false">IF(OR(E3163="",E3163="!!!"),"",IF(OR(J3163=0,AND(J3163=1,K3163=1),AND(J3163=1,I3163="SBJ"),AND(J3163=1,I3163=0)),"?IN_FOCUS",IF(J3163&lt;=2,"?ACTIVATED",IF(J3163&lt;&gt;"","?FAMILIAR",IF(F3163="NEW",IF(ISNA(VLOOKUP(E3163,#REF!,1,FALSE())),"?TYPE_IDENTIFIABLE","?REFERENTIAL"),"_")))))</f>
        <v/>
      </c>
      <c r="H3163" s="13" t="str">
        <f aca="false">IF(J3163&lt;&gt;1,"",IF(I3163="SBJ","CB","?"))</f>
        <v/>
      </c>
      <c r="I3163" s="14" t="str">
        <f aca="false">IF(OR(E3163="",E3163="!!!",F3163="NEW"),"",INDEX(B$2:B3162,-1+SUMPRODUCT(MAX(ROW(E$2:E3162)*(E3163=E$2:E3162)))))</f>
        <v/>
      </c>
      <c r="J3163" s="15" t="str">
        <f aca="true">IF(OR(E3163="",E3163="!!!",F3163="NEW"),"",COUNTBLANK(OFFSET(A$1,,,SUMPRODUCT(MAX(ROW(E$2:E3163)*(E3163=E$2:E3163)))))-COUNTBLANK(OFFSET(A$1,,,SUMPRODUCT(MAX(ROW(E$1:E3162)*(E3163=E$1:E3162))))))</f>
        <v/>
      </c>
      <c r="K3163" s="15" t="str">
        <f aca="false">IF(OR(E3163="",E3163="!!!",F3163="NEW"),"",INDEX(J$1:J3162,SUMPRODUCT(MAX(ROW(E$1:E3162)*(E3163=E$1:E3162)))))</f>
        <v/>
      </c>
      <c r="L3163" s="16"/>
    </row>
    <row r="3164" customFormat="false" ht="12.75" hidden="false" customHeight="false" outlineLevel="0" collapsed="false">
      <c r="A3164" s="9" t="s">
        <v>1081</v>
      </c>
      <c r="B3164" s="0" t="s">
        <v>285</v>
      </c>
      <c r="C3164" s="0" t="s">
        <v>115</v>
      </c>
      <c r="D3164" s="0" t="s">
        <v>31</v>
      </c>
      <c r="E3164" s="10" t="str">
        <f aca="false">IF(D3164="?OLD","!!!","")</f>
        <v>!!!</v>
      </c>
      <c r="F3164" s="11" t="str">
        <f aca="false">IF(OR(E3164="",E3164="!!!"),"",IF(NOT(ISNA(VLOOKUP(E3164,E$1:E3163,1,FALSE()))),"OLD",IF(AND(E3164&lt;&gt;"",E3164&lt;&gt;"!!!"),"NEW","")))</f>
        <v/>
      </c>
      <c r="G3164" s="12" t="str">
        <f aca="false">IF(OR(E3164="",E3164="!!!"),"",IF(OR(J3164=0,AND(J3164=1,K3164=1),AND(J3164=1,I3164="SBJ"),AND(J3164=1,I3164=0)),"?IN_FOCUS",IF(J3164&lt;=2,"?ACTIVATED",IF(J3164&lt;&gt;"","?FAMILIAR",IF(F3164="NEW",IF(ISNA(VLOOKUP(E3164,#REF!,1,FALSE())),"?TYPE_IDENTIFIABLE","?REFERENTIAL"),"_")))))</f>
        <v/>
      </c>
      <c r="H3164" s="13" t="str">
        <f aca="false">IF(J3164&lt;&gt;1,"",IF(I3164="SBJ","CB","?"))</f>
        <v/>
      </c>
      <c r="I3164" s="14" t="str">
        <f aca="false">IF(OR(E3164="",E3164="!!!",F3164="NEW"),"",INDEX(B$2:B3163,-1+SUMPRODUCT(MAX(ROW(E$2:E3163)*(E3164=E$2:E3163)))))</f>
        <v/>
      </c>
      <c r="J3164" s="15" t="str">
        <f aca="true">IF(OR(E3164="",E3164="!!!",F3164="NEW"),"",COUNTBLANK(OFFSET(A$1,,,SUMPRODUCT(MAX(ROW(E$2:E3164)*(E3164=E$2:E3164)))))-COUNTBLANK(OFFSET(A$1,,,SUMPRODUCT(MAX(ROW(E$1:E3163)*(E3164=E$1:E3163))))))</f>
        <v/>
      </c>
      <c r="K3164" s="15" t="str">
        <f aca="false">IF(OR(E3164="",E3164="!!!",F3164="NEW"),"",INDEX(J$1:J3163,SUMPRODUCT(MAX(ROW(E$1:E3163)*(E3164=E$1:E3163)))))</f>
        <v/>
      </c>
      <c r="L3164" s="16"/>
    </row>
    <row r="3165" customFormat="false" ht="12.75" hidden="false" customHeight="false" outlineLevel="0" collapsed="false">
      <c r="A3165" s="9" t="s">
        <v>165</v>
      </c>
      <c r="E3165" s="10" t="str">
        <f aca="false">IF(D3165="?OLD","!!!","")</f>
        <v/>
      </c>
      <c r="F3165" s="11" t="str">
        <f aca="false">IF(OR(E3165="",E3165="!!!"),"",IF(NOT(ISNA(VLOOKUP(E3165,E$1:E3164,1,FALSE()))),"OLD",IF(AND(E3165&lt;&gt;"",E3165&lt;&gt;"!!!"),"NEW","")))</f>
        <v/>
      </c>
      <c r="G3165" s="12" t="str">
        <f aca="false">IF(OR(E3165="",E3165="!!!"),"",IF(OR(J3165=0,AND(J3165=1,K3165=1),AND(J3165=1,I3165="SBJ"),AND(J3165=1,I3165=0)),"?IN_FOCUS",IF(J3165&lt;=2,"?ACTIVATED",IF(J3165&lt;&gt;"","?FAMILIAR",IF(F3165="NEW",IF(ISNA(VLOOKUP(E3165,#REF!,1,FALSE())),"?TYPE_IDENTIFIABLE","?REFERENTIAL"),"_")))))</f>
        <v/>
      </c>
      <c r="H3165" s="13" t="str">
        <f aca="false">IF(J3165&lt;&gt;1,"",IF(I3165="SBJ","CB","?"))</f>
        <v/>
      </c>
      <c r="I3165" s="14" t="str">
        <f aca="false">IF(OR(E3165="",E3165="!!!",F3165="NEW"),"",INDEX(B$2:B3164,-1+SUMPRODUCT(MAX(ROW(E$2:E3164)*(E3165=E$2:E3164)))))</f>
        <v/>
      </c>
      <c r="J3165" s="15" t="str">
        <f aca="true">IF(OR(E3165="",E3165="!!!",F3165="NEW"),"",COUNTBLANK(OFFSET(A$1,,,SUMPRODUCT(MAX(ROW(E$2:E3165)*(E3165=E$2:E3165)))))-COUNTBLANK(OFFSET(A$1,,,SUMPRODUCT(MAX(ROW(E$1:E3164)*(E3165=E$1:E3164))))))</f>
        <v/>
      </c>
      <c r="K3165" s="15" t="str">
        <f aca="false">IF(OR(E3165="",E3165="!!!",F3165="NEW"),"",INDEX(J$1:J3164,SUMPRODUCT(MAX(ROW(E$1:E3164)*(E3165=E$1:E3164)))))</f>
        <v/>
      </c>
      <c r="L3165" s="16"/>
    </row>
    <row r="3166" customFormat="false" ht="12.75" hidden="false" customHeight="false" outlineLevel="0" collapsed="false">
      <c r="A3166" s="9" t="s">
        <v>87</v>
      </c>
      <c r="E3166" s="10" t="str">
        <f aca="false">IF(D3166="?OLD","!!!","")</f>
        <v/>
      </c>
      <c r="F3166" s="11" t="str">
        <f aca="false">IF(OR(E3166="",E3166="!!!"),"",IF(NOT(ISNA(VLOOKUP(E3166,E$1:E3165,1,FALSE()))),"OLD",IF(AND(E3166&lt;&gt;"",E3166&lt;&gt;"!!!"),"NEW","")))</f>
        <v/>
      </c>
      <c r="G3166" s="12" t="str">
        <f aca="false">IF(OR(E3166="",E3166="!!!"),"",IF(OR(J3166=0,AND(J3166=1,K3166=1),AND(J3166=1,I3166="SBJ"),AND(J3166=1,I3166=0)),"?IN_FOCUS",IF(J3166&lt;=2,"?ACTIVATED",IF(J3166&lt;&gt;"","?FAMILIAR",IF(F3166="NEW",IF(ISNA(VLOOKUP(E3166,#REF!,1,FALSE())),"?TYPE_IDENTIFIABLE","?REFERENTIAL"),"_")))))</f>
        <v/>
      </c>
      <c r="H3166" s="13" t="str">
        <f aca="false">IF(J3166&lt;&gt;1,"",IF(I3166="SBJ","CB","?"))</f>
        <v/>
      </c>
      <c r="I3166" s="14" t="str">
        <f aca="false">IF(OR(E3166="",E3166="!!!",F3166="NEW"),"",INDEX(B$2:B3165,-1+SUMPRODUCT(MAX(ROW(E$2:E3165)*(E3166=E$2:E3165)))))</f>
        <v/>
      </c>
      <c r="J3166" s="15" t="str">
        <f aca="true">IF(OR(E3166="",E3166="!!!",F3166="NEW"),"",COUNTBLANK(OFFSET(A$1,,,SUMPRODUCT(MAX(ROW(E$2:E3166)*(E3166=E$2:E3166)))))-COUNTBLANK(OFFSET(A$1,,,SUMPRODUCT(MAX(ROW(E$1:E3165)*(E3166=E$1:E3165))))))</f>
        <v/>
      </c>
      <c r="K3166" s="15" t="str">
        <f aca="false">IF(OR(E3166="",E3166="!!!",F3166="NEW"),"",INDEX(J$1:J3165,SUMPRODUCT(MAX(ROW(E$1:E3165)*(E3166=E$1:E3165)))))</f>
        <v/>
      </c>
      <c r="L3166" s="16"/>
    </row>
    <row r="3167" customFormat="false" ht="12.75" hidden="false" customHeight="false" outlineLevel="0" collapsed="false">
      <c r="E3167" s="10" t="str">
        <f aca="false">IF(D3167="?OLD","!!!","")</f>
        <v/>
      </c>
      <c r="F3167" s="11" t="str">
        <f aca="false">IF(OR(E3167="",E3167="!!!"),"",IF(NOT(ISNA(VLOOKUP(E3167,E$1:E3166,1,FALSE()))),"OLD",IF(AND(E3167&lt;&gt;"",E3167&lt;&gt;"!!!"),"NEW","")))</f>
        <v/>
      </c>
      <c r="G3167" s="12" t="str">
        <f aca="false">IF(OR(E3167="",E3167="!!!"),"",IF(OR(J3167=0,AND(J3167=1,K3167=1),AND(J3167=1,I3167="SBJ"),AND(J3167=1,I3167=0)),"?IN_FOCUS",IF(J3167&lt;=2,"?ACTIVATED",IF(J3167&lt;&gt;"","?FAMILIAR",IF(F3167="NEW",IF(ISNA(VLOOKUP(E3167,#REF!,1,FALSE())),"?TYPE_IDENTIFIABLE","?REFERENTIAL"),"_")))))</f>
        <v/>
      </c>
      <c r="H3167" s="13" t="str">
        <f aca="false">IF(J3167&lt;&gt;1,"",IF(I3167="SBJ","CB","?"))</f>
        <v/>
      </c>
      <c r="I3167" s="14" t="str">
        <f aca="false">IF(OR(E3167="",E3167="!!!",F3167="NEW"),"",INDEX(B$2:B3166,-1+SUMPRODUCT(MAX(ROW(E$2:E3166)*(E3167=E$2:E3166)))))</f>
        <v/>
      </c>
      <c r="J3167" s="15" t="str">
        <f aca="true">IF(OR(E3167="",E3167="!!!",F3167="NEW"),"",COUNTBLANK(OFFSET(A$1,,,SUMPRODUCT(MAX(ROW(E$2:E3167)*(E3167=E$2:E3167)))))-COUNTBLANK(OFFSET(A$1,,,SUMPRODUCT(MAX(ROW(E$1:E3166)*(E3167=E$1:E3166))))))</f>
        <v/>
      </c>
      <c r="K3167" s="15" t="str">
        <f aca="false">IF(OR(E3167="",E3167="!!!",F3167="NEW"),"",INDEX(J$1:J3166,SUMPRODUCT(MAX(ROW(E$1:E3166)*(E3167=E$1:E3166)))))</f>
        <v/>
      </c>
      <c r="L3167" s="16"/>
    </row>
    <row r="3168" customFormat="false" ht="12.75" hidden="false" customHeight="false" outlineLevel="0" collapsed="false">
      <c r="A3168" s="9" t="s">
        <v>85</v>
      </c>
      <c r="E3168" s="10" t="str">
        <f aca="false">IF(D3168="?OLD","!!!","")</f>
        <v/>
      </c>
      <c r="F3168" s="11" t="str">
        <f aca="false">IF(OR(E3168="",E3168="!!!"),"",IF(NOT(ISNA(VLOOKUP(E3168,E$1:E3167,1,FALSE()))),"OLD",IF(AND(E3168&lt;&gt;"",E3168&lt;&gt;"!!!"),"NEW","")))</f>
        <v/>
      </c>
      <c r="G3168" s="12" t="str">
        <f aca="false">IF(OR(E3168="",E3168="!!!"),"",IF(OR(J3168=0,AND(J3168=1,K3168=1),AND(J3168=1,I3168="SBJ"),AND(J3168=1,I3168=0)),"?IN_FOCUS",IF(J3168&lt;=2,"?ACTIVATED",IF(J3168&lt;&gt;"","?FAMILIAR",IF(F3168="NEW",IF(ISNA(VLOOKUP(E3168,#REF!,1,FALSE())),"?TYPE_IDENTIFIABLE","?REFERENTIAL"),"_")))))</f>
        <v/>
      </c>
      <c r="H3168" s="13" t="str">
        <f aca="false">IF(J3168&lt;&gt;1,"",IF(I3168="SBJ","CB","?"))</f>
        <v/>
      </c>
      <c r="I3168" s="14" t="str">
        <f aca="false">IF(OR(E3168="",E3168="!!!",F3168="NEW"),"",INDEX(B$2:B3167,-1+SUMPRODUCT(MAX(ROW(E$2:E3167)*(E3168=E$2:E3167)))))</f>
        <v/>
      </c>
      <c r="J3168" s="15" t="str">
        <f aca="true">IF(OR(E3168="",E3168="!!!",F3168="NEW"),"",COUNTBLANK(OFFSET(A$1,,,SUMPRODUCT(MAX(ROW(E$2:E3168)*(E3168=E$2:E3168)))))-COUNTBLANK(OFFSET(A$1,,,SUMPRODUCT(MAX(ROW(E$1:E3167)*(E3168=E$1:E3167))))))</f>
        <v/>
      </c>
      <c r="K3168" s="15" t="str">
        <f aca="false">IF(OR(E3168="",E3168="!!!",F3168="NEW"),"",INDEX(J$1:J3167,SUMPRODUCT(MAX(ROW(E$1:E3167)*(E3168=E$1:E3167)))))</f>
        <v/>
      </c>
      <c r="L3168" s="16"/>
    </row>
    <row r="3169" customFormat="false" ht="12.75" hidden="false" customHeight="false" outlineLevel="0" collapsed="false">
      <c r="A3169" s="9" t="s">
        <v>1090</v>
      </c>
      <c r="E3169" s="10" t="str">
        <f aca="false">IF(D3169="?OLD","!!!","")</f>
        <v/>
      </c>
      <c r="F3169" s="11" t="str">
        <f aca="false">IF(OR(E3169="",E3169="!!!"),"",IF(NOT(ISNA(VLOOKUP(E3169,E$1:E3168,1,FALSE()))),"OLD",IF(AND(E3169&lt;&gt;"",E3169&lt;&gt;"!!!"),"NEW","")))</f>
        <v/>
      </c>
      <c r="G3169" s="12" t="str">
        <f aca="false">IF(OR(E3169="",E3169="!!!"),"",IF(OR(J3169=0,AND(J3169=1,K3169=1),AND(J3169=1,I3169="SBJ"),AND(J3169=1,I3169=0)),"?IN_FOCUS",IF(J3169&lt;=2,"?ACTIVATED",IF(J3169&lt;&gt;"","?FAMILIAR",IF(F3169="NEW",IF(ISNA(VLOOKUP(E3169,#REF!,1,FALSE())),"?TYPE_IDENTIFIABLE","?REFERENTIAL"),"_")))))</f>
        <v/>
      </c>
      <c r="H3169" s="13" t="str">
        <f aca="false">IF(J3169&lt;&gt;1,"",IF(I3169="SBJ","CB","?"))</f>
        <v/>
      </c>
      <c r="I3169" s="14" t="str">
        <f aca="false">IF(OR(E3169="",E3169="!!!",F3169="NEW"),"",INDEX(B$2:B3168,-1+SUMPRODUCT(MAX(ROW(E$2:E3168)*(E3169=E$2:E3168)))))</f>
        <v/>
      </c>
      <c r="J3169" s="15" t="str">
        <f aca="true">IF(OR(E3169="",E3169="!!!",F3169="NEW"),"",COUNTBLANK(OFFSET(A$1,,,SUMPRODUCT(MAX(ROW(E$2:E3169)*(E3169=E$2:E3169)))))-COUNTBLANK(OFFSET(A$1,,,SUMPRODUCT(MAX(ROW(E$1:E3168)*(E3169=E$1:E3168))))))</f>
        <v/>
      </c>
      <c r="K3169" s="15" t="str">
        <f aca="false">IF(OR(E3169="",E3169="!!!",F3169="NEW"),"",INDEX(J$1:J3168,SUMPRODUCT(MAX(ROW(E$1:E3168)*(E3169=E$1:E3168)))))</f>
        <v/>
      </c>
      <c r="L3169" s="16"/>
    </row>
    <row r="3170" customFormat="false" ht="12.75" hidden="false" customHeight="false" outlineLevel="0" collapsed="false">
      <c r="A3170" s="9" t="s">
        <v>87</v>
      </c>
      <c r="E3170" s="10" t="str">
        <f aca="false">IF(D3170="?OLD","!!!","")</f>
        <v/>
      </c>
      <c r="F3170" s="11" t="str">
        <f aca="false">IF(OR(E3170="",E3170="!!!"),"",IF(NOT(ISNA(VLOOKUP(E3170,E$1:E3169,1,FALSE()))),"OLD",IF(AND(E3170&lt;&gt;"",E3170&lt;&gt;"!!!"),"NEW","")))</f>
        <v/>
      </c>
      <c r="G3170" s="12" t="str">
        <f aca="false">IF(OR(E3170="",E3170="!!!"),"",IF(OR(J3170=0,AND(J3170=1,K3170=1),AND(J3170=1,I3170="SBJ"),AND(J3170=1,I3170=0)),"?IN_FOCUS",IF(J3170&lt;=2,"?ACTIVATED",IF(J3170&lt;&gt;"","?FAMILIAR",IF(F3170="NEW",IF(ISNA(VLOOKUP(E3170,#REF!,1,FALSE())),"?TYPE_IDENTIFIABLE","?REFERENTIAL"),"_")))))</f>
        <v/>
      </c>
      <c r="H3170" s="13" t="str">
        <f aca="false">IF(J3170&lt;&gt;1,"",IF(I3170="SBJ","CB","?"))</f>
        <v/>
      </c>
      <c r="I3170" s="14" t="str">
        <f aca="false">IF(OR(E3170="",E3170="!!!",F3170="NEW"),"",INDEX(B$2:B3169,-1+SUMPRODUCT(MAX(ROW(E$2:E3169)*(E3170=E$2:E3169)))))</f>
        <v/>
      </c>
      <c r="J3170" s="15" t="str">
        <f aca="true">IF(OR(E3170="",E3170="!!!",F3170="NEW"),"",COUNTBLANK(OFFSET(A$1,,,SUMPRODUCT(MAX(ROW(E$2:E3170)*(E3170=E$2:E3170)))))-COUNTBLANK(OFFSET(A$1,,,SUMPRODUCT(MAX(ROW(E$1:E3169)*(E3170=E$1:E3169))))))</f>
        <v/>
      </c>
      <c r="K3170" s="15" t="str">
        <f aca="false">IF(OR(E3170="",E3170="!!!",F3170="NEW"),"",INDEX(J$1:J3169,SUMPRODUCT(MAX(ROW(E$1:E3169)*(E3170=E$1:E3169)))))</f>
        <v/>
      </c>
      <c r="L3170" s="16"/>
    </row>
    <row r="3171" customFormat="false" ht="12.75" hidden="false" customHeight="false" outlineLevel="0" collapsed="false">
      <c r="A3171" s="9" t="s">
        <v>98</v>
      </c>
      <c r="B3171" s="0" t="s">
        <v>18</v>
      </c>
      <c r="C3171" s="0" t="s">
        <v>30</v>
      </c>
      <c r="D3171" s="0" t="s">
        <v>31</v>
      </c>
      <c r="E3171" s="10" t="str">
        <f aca="false">IF(D3171="?OLD","!!!","")</f>
        <v>!!!</v>
      </c>
      <c r="F3171" s="11" t="str">
        <f aca="false">IF(OR(E3171="",E3171="!!!"),"",IF(NOT(ISNA(VLOOKUP(E3171,E$1:E3170,1,FALSE()))),"OLD",IF(AND(E3171&lt;&gt;"",E3171&lt;&gt;"!!!"),"NEW","")))</f>
        <v/>
      </c>
      <c r="G3171" s="12" t="str">
        <f aca="false">IF(OR(E3171="",E3171="!!!"),"",IF(OR(J3171=0,AND(J3171=1,K3171=1),AND(J3171=1,I3171="SBJ"),AND(J3171=1,I3171=0)),"?IN_FOCUS",IF(J3171&lt;=2,"?ACTIVATED",IF(J3171&lt;&gt;"","?FAMILIAR",IF(F3171="NEW",IF(ISNA(VLOOKUP(E3171,#REF!,1,FALSE())),"?TYPE_IDENTIFIABLE","?REFERENTIAL"),"_")))))</f>
        <v/>
      </c>
      <c r="H3171" s="13" t="str">
        <f aca="false">IF(J3171&lt;&gt;1,"",IF(I3171="SBJ","CB","?"))</f>
        <v/>
      </c>
      <c r="I3171" s="14" t="str">
        <f aca="false">IF(OR(E3171="",E3171="!!!",F3171="NEW"),"",INDEX(B$2:B3170,-1+SUMPRODUCT(MAX(ROW(E$2:E3170)*(E3171=E$2:E3170)))))</f>
        <v/>
      </c>
      <c r="J3171" s="15" t="str">
        <f aca="true">IF(OR(E3171="",E3171="!!!",F3171="NEW"),"",COUNTBLANK(OFFSET(A$1,,,SUMPRODUCT(MAX(ROW(E$2:E3171)*(E3171=E$2:E3171)))))-COUNTBLANK(OFFSET(A$1,,,SUMPRODUCT(MAX(ROW(E$1:E3170)*(E3171=E$1:E3170))))))</f>
        <v/>
      </c>
      <c r="K3171" s="15" t="str">
        <f aca="false">IF(OR(E3171="",E3171="!!!",F3171="NEW"),"",INDEX(J$1:J3170,SUMPRODUCT(MAX(ROW(E$1:E3170)*(E3171=E$1:E3170)))))</f>
        <v/>
      </c>
      <c r="L3171" s="16"/>
    </row>
    <row r="3172" customFormat="false" ht="12.75" hidden="false" customHeight="false" outlineLevel="0" collapsed="false">
      <c r="A3172" s="9" t="s">
        <v>338</v>
      </c>
      <c r="E3172" s="10" t="str">
        <f aca="false">IF(D3172="?OLD","!!!","")</f>
        <v/>
      </c>
      <c r="F3172" s="11" t="str">
        <f aca="false">IF(OR(E3172="",E3172="!!!"),"",IF(NOT(ISNA(VLOOKUP(E3172,E$1:E3171,1,FALSE()))),"OLD",IF(AND(E3172&lt;&gt;"",E3172&lt;&gt;"!!!"),"NEW","")))</f>
        <v/>
      </c>
      <c r="G3172" s="12" t="str">
        <f aca="false">IF(OR(E3172="",E3172="!!!"),"",IF(OR(J3172=0,AND(J3172=1,K3172=1),AND(J3172=1,I3172="SBJ"),AND(J3172=1,I3172=0)),"?IN_FOCUS",IF(J3172&lt;=2,"?ACTIVATED",IF(J3172&lt;&gt;"","?FAMILIAR",IF(F3172="NEW",IF(ISNA(VLOOKUP(E3172,#REF!,1,FALSE())),"?TYPE_IDENTIFIABLE","?REFERENTIAL"),"_")))))</f>
        <v/>
      </c>
      <c r="H3172" s="13" t="str">
        <f aca="false">IF(J3172&lt;&gt;1,"",IF(I3172="SBJ","CB","?"))</f>
        <v/>
      </c>
      <c r="I3172" s="14" t="str">
        <f aca="false">IF(OR(E3172="",E3172="!!!",F3172="NEW"),"",INDEX(B$2:B3171,-1+SUMPRODUCT(MAX(ROW(E$2:E3171)*(E3172=E$2:E3171)))))</f>
        <v/>
      </c>
      <c r="J3172" s="15" t="str">
        <f aca="true">IF(OR(E3172="",E3172="!!!",F3172="NEW"),"",COUNTBLANK(OFFSET(A$1,,,SUMPRODUCT(MAX(ROW(E$2:E3172)*(E3172=E$2:E3172)))))-COUNTBLANK(OFFSET(A$1,,,SUMPRODUCT(MAX(ROW(E$1:E3171)*(E3172=E$1:E3171))))))</f>
        <v/>
      </c>
      <c r="K3172" s="15" t="str">
        <f aca="false">IF(OR(E3172="",E3172="!!!",F3172="NEW"),"",INDEX(J$1:J3171,SUMPRODUCT(MAX(ROW(E$1:E3171)*(E3172=E$1:E3171)))))</f>
        <v/>
      </c>
      <c r="L3172" s="16"/>
    </row>
    <row r="3173" customFormat="false" ht="12.75" hidden="false" customHeight="false" outlineLevel="0" collapsed="false">
      <c r="A3173" s="9" t="s">
        <v>192</v>
      </c>
      <c r="E3173" s="10" t="str">
        <f aca="false">IF(D3173="?OLD","!!!","")</f>
        <v/>
      </c>
      <c r="F3173" s="11" t="str">
        <f aca="false">IF(OR(E3173="",E3173="!!!"),"",IF(NOT(ISNA(VLOOKUP(E3173,E$1:E3172,1,FALSE()))),"OLD",IF(AND(E3173&lt;&gt;"",E3173&lt;&gt;"!!!"),"NEW","")))</f>
        <v/>
      </c>
      <c r="G3173" s="12" t="str">
        <f aca="false">IF(OR(E3173="",E3173="!!!"),"",IF(OR(J3173=0,AND(J3173=1,K3173=1),AND(J3173=1,I3173="SBJ"),AND(J3173=1,I3173=0)),"?IN_FOCUS",IF(J3173&lt;=2,"?ACTIVATED",IF(J3173&lt;&gt;"","?FAMILIAR",IF(F3173="NEW",IF(ISNA(VLOOKUP(E3173,#REF!,1,FALSE())),"?TYPE_IDENTIFIABLE","?REFERENTIAL"),"_")))))</f>
        <v/>
      </c>
      <c r="H3173" s="13" t="str">
        <f aca="false">IF(J3173&lt;&gt;1,"",IF(I3173="SBJ","CB","?"))</f>
        <v/>
      </c>
      <c r="I3173" s="14" t="str">
        <f aca="false">IF(OR(E3173="",E3173="!!!",F3173="NEW"),"",INDEX(B$2:B3172,-1+SUMPRODUCT(MAX(ROW(E$2:E3172)*(E3173=E$2:E3172)))))</f>
        <v/>
      </c>
      <c r="J3173" s="15" t="str">
        <f aca="true">IF(OR(E3173="",E3173="!!!",F3173="NEW"),"",COUNTBLANK(OFFSET(A$1,,,SUMPRODUCT(MAX(ROW(E$2:E3173)*(E3173=E$2:E3173)))))-COUNTBLANK(OFFSET(A$1,,,SUMPRODUCT(MAX(ROW(E$1:E3172)*(E3173=E$1:E3172))))))</f>
        <v/>
      </c>
      <c r="K3173" s="15" t="str">
        <f aca="false">IF(OR(E3173="",E3173="!!!",F3173="NEW"),"",INDEX(J$1:J3172,SUMPRODUCT(MAX(ROW(E$1:E3172)*(E3173=E$1:E3172)))))</f>
        <v/>
      </c>
      <c r="L3173" s="16"/>
    </row>
    <row r="3174" customFormat="false" ht="12.75" hidden="false" customHeight="false" outlineLevel="0" collapsed="false">
      <c r="A3174" s="9" t="s">
        <v>377</v>
      </c>
      <c r="E3174" s="10" t="str">
        <f aca="false">IF(D3174="?OLD","!!!","")</f>
        <v/>
      </c>
      <c r="F3174" s="11" t="str">
        <f aca="false">IF(OR(E3174="",E3174="!!!"),"",IF(NOT(ISNA(VLOOKUP(E3174,E$1:E3173,1,FALSE()))),"OLD",IF(AND(E3174&lt;&gt;"",E3174&lt;&gt;"!!!"),"NEW","")))</f>
        <v/>
      </c>
      <c r="G3174" s="12" t="str">
        <f aca="false">IF(OR(E3174="",E3174="!!!"),"",IF(OR(J3174=0,AND(J3174=1,K3174=1),AND(J3174=1,I3174="SBJ"),AND(J3174=1,I3174=0)),"?IN_FOCUS",IF(J3174&lt;=2,"?ACTIVATED",IF(J3174&lt;&gt;"","?FAMILIAR",IF(F3174="NEW",IF(ISNA(VLOOKUP(E3174,#REF!,1,FALSE())),"?TYPE_IDENTIFIABLE","?REFERENTIAL"),"_")))))</f>
        <v/>
      </c>
      <c r="H3174" s="13" t="str">
        <f aca="false">IF(J3174&lt;&gt;1,"",IF(I3174="SBJ","CB","?"))</f>
        <v/>
      </c>
      <c r="I3174" s="14" t="str">
        <f aca="false">IF(OR(E3174="",E3174="!!!",F3174="NEW"),"",INDEX(B$2:B3173,-1+SUMPRODUCT(MAX(ROW(E$2:E3173)*(E3174=E$2:E3173)))))</f>
        <v/>
      </c>
      <c r="J3174" s="15" t="str">
        <f aca="true">IF(OR(E3174="",E3174="!!!",F3174="NEW"),"",COUNTBLANK(OFFSET(A$1,,,SUMPRODUCT(MAX(ROW(E$2:E3174)*(E3174=E$2:E3174)))))-COUNTBLANK(OFFSET(A$1,,,SUMPRODUCT(MAX(ROW(E$1:E3173)*(E3174=E$1:E3173))))))</f>
        <v/>
      </c>
      <c r="K3174" s="15" t="str">
        <f aca="false">IF(OR(E3174="",E3174="!!!",F3174="NEW"),"",INDEX(J$1:J3173,SUMPRODUCT(MAX(ROW(E$1:E3173)*(E3174=E$1:E3173)))))</f>
        <v/>
      </c>
      <c r="L3174" s="16"/>
    </row>
    <row r="3175" customFormat="false" ht="12.75" hidden="false" customHeight="false" outlineLevel="0" collapsed="false">
      <c r="A3175" s="9" t="s">
        <v>509</v>
      </c>
      <c r="E3175" s="10" t="str">
        <f aca="false">IF(D3175="?OLD","!!!","")</f>
        <v/>
      </c>
      <c r="F3175" s="11" t="str">
        <f aca="false">IF(OR(E3175="",E3175="!!!"),"",IF(NOT(ISNA(VLOOKUP(E3175,E$1:E3174,1,FALSE()))),"OLD",IF(AND(E3175&lt;&gt;"",E3175&lt;&gt;"!!!"),"NEW","")))</f>
        <v/>
      </c>
      <c r="G3175" s="12" t="str">
        <f aca="false">IF(OR(E3175="",E3175="!!!"),"",IF(OR(J3175=0,AND(J3175=1,K3175=1),AND(J3175=1,I3175="SBJ"),AND(J3175=1,I3175=0)),"?IN_FOCUS",IF(J3175&lt;=2,"?ACTIVATED",IF(J3175&lt;&gt;"","?FAMILIAR",IF(F3175="NEW",IF(ISNA(VLOOKUP(E3175,#REF!,1,FALSE())),"?TYPE_IDENTIFIABLE","?REFERENTIAL"),"_")))))</f>
        <v/>
      </c>
      <c r="H3175" s="13" t="str">
        <f aca="false">IF(J3175&lt;&gt;1,"",IF(I3175="SBJ","CB","?"))</f>
        <v/>
      </c>
      <c r="I3175" s="14" t="str">
        <f aca="false">IF(OR(E3175="",E3175="!!!",F3175="NEW"),"",INDEX(B$2:B3174,-1+SUMPRODUCT(MAX(ROW(E$2:E3174)*(E3175=E$2:E3174)))))</f>
        <v/>
      </c>
      <c r="J3175" s="15" t="str">
        <f aca="true">IF(OR(E3175="",E3175="!!!",F3175="NEW"),"",COUNTBLANK(OFFSET(A$1,,,SUMPRODUCT(MAX(ROW(E$2:E3175)*(E3175=E$2:E3175)))))-COUNTBLANK(OFFSET(A$1,,,SUMPRODUCT(MAX(ROW(E$1:E3174)*(E3175=E$1:E3174))))))</f>
        <v/>
      </c>
      <c r="K3175" s="15" t="str">
        <f aca="false">IF(OR(E3175="",E3175="!!!",F3175="NEW"),"",INDEX(J$1:J3174,SUMPRODUCT(MAX(ROW(E$1:E3174)*(E3175=E$1:E3174)))))</f>
        <v/>
      </c>
      <c r="L3175" s="16"/>
    </row>
    <row r="3176" customFormat="false" ht="12.75" hidden="false" customHeight="false" outlineLevel="0" collapsed="false">
      <c r="A3176" s="9" t="s">
        <v>39</v>
      </c>
      <c r="E3176" s="10" t="str">
        <f aca="false">IF(D3176="?OLD","!!!","")</f>
        <v/>
      </c>
      <c r="F3176" s="11" t="str">
        <f aca="false">IF(OR(E3176="",E3176="!!!"),"",IF(NOT(ISNA(VLOOKUP(E3176,E$1:E3175,1,FALSE()))),"OLD",IF(AND(E3176&lt;&gt;"",E3176&lt;&gt;"!!!"),"NEW","")))</f>
        <v/>
      </c>
      <c r="G3176" s="12" t="str">
        <f aca="false">IF(OR(E3176="",E3176="!!!"),"",IF(OR(J3176=0,AND(J3176=1,K3176=1),AND(J3176=1,I3176="SBJ"),AND(J3176=1,I3176=0)),"?IN_FOCUS",IF(J3176&lt;=2,"?ACTIVATED",IF(J3176&lt;&gt;"","?FAMILIAR",IF(F3176="NEW",IF(ISNA(VLOOKUP(E3176,#REF!,1,FALSE())),"?TYPE_IDENTIFIABLE","?REFERENTIAL"),"_")))))</f>
        <v/>
      </c>
      <c r="H3176" s="13" t="str">
        <f aca="false">IF(J3176&lt;&gt;1,"",IF(I3176="SBJ","CB","?"))</f>
        <v/>
      </c>
      <c r="I3176" s="14" t="str">
        <f aca="false">IF(OR(E3176="",E3176="!!!",F3176="NEW"),"",INDEX(B$2:B3175,-1+SUMPRODUCT(MAX(ROW(E$2:E3175)*(E3176=E$2:E3175)))))</f>
        <v/>
      </c>
      <c r="J3176" s="15" t="str">
        <f aca="true">IF(OR(E3176="",E3176="!!!",F3176="NEW"),"",COUNTBLANK(OFFSET(A$1,,,SUMPRODUCT(MAX(ROW(E$2:E3176)*(E3176=E$2:E3176)))))-COUNTBLANK(OFFSET(A$1,,,SUMPRODUCT(MAX(ROW(E$1:E3175)*(E3176=E$1:E3175))))))</f>
        <v/>
      </c>
      <c r="K3176" s="15" t="str">
        <f aca="false">IF(OR(E3176="",E3176="!!!",F3176="NEW"),"",INDEX(J$1:J3175,SUMPRODUCT(MAX(ROW(E$1:E3175)*(E3176=E$1:E3175)))))</f>
        <v/>
      </c>
      <c r="L3176" s="16"/>
    </row>
    <row r="3177" customFormat="false" ht="12.75" hidden="false" customHeight="false" outlineLevel="0" collapsed="false">
      <c r="A3177" s="9" t="s">
        <v>407</v>
      </c>
      <c r="B3177" s="0" t="s">
        <v>29</v>
      </c>
      <c r="C3177" s="0" t="s">
        <v>96</v>
      </c>
      <c r="D3177" s="0" t="s">
        <v>31</v>
      </c>
      <c r="E3177" s="10" t="str">
        <f aca="false">IF(D3177="?OLD","!!!","")</f>
        <v>!!!</v>
      </c>
      <c r="F3177" s="11" t="str">
        <f aca="false">IF(OR(E3177="",E3177="!!!"),"",IF(NOT(ISNA(VLOOKUP(E3177,E$1:E3176,1,FALSE()))),"OLD",IF(AND(E3177&lt;&gt;"",E3177&lt;&gt;"!!!"),"NEW","")))</f>
        <v/>
      </c>
      <c r="G3177" s="12" t="str">
        <f aca="false">IF(OR(E3177="",E3177="!!!"),"",IF(OR(J3177=0,AND(J3177=1,K3177=1),AND(J3177=1,I3177="SBJ"),AND(J3177=1,I3177=0)),"?IN_FOCUS",IF(J3177&lt;=2,"?ACTIVATED",IF(J3177&lt;&gt;"","?FAMILIAR",IF(F3177="NEW",IF(ISNA(VLOOKUP(E3177,#REF!,1,FALSE())),"?TYPE_IDENTIFIABLE","?REFERENTIAL"),"_")))))</f>
        <v/>
      </c>
      <c r="H3177" s="13" t="str">
        <f aca="false">IF(J3177&lt;&gt;1,"",IF(I3177="SBJ","CB","?"))</f>
        <v/>
      </c>
      <c r="I3177" s="14" t="str">
        <f aca="false">IF(OR(E3177="",E3177="!!!",F3177="NEW"),"",INDEX(B$2:B3176,-1+SUMPRODUCT(MAX(ROW(E$2:E3176)*(E3177=E$2:E3176)))))</f>
        <v/>
      </c>
      <c r="J3177" s="15" t="str">
        <f aca="true">IF(OR(E3177="",E3177="!!!",F3177="NEW"),"",COUNTBLANK(OFFSET(A$1,,,SUMPRODUCT(MAX(ROW(E$2:E3177)*(E3177=E$2:E3177)))))-COUNTBLANK(OFFSET(A$1,,,SUMPRODUCT(MAX(ROW(E$1:E3176)*(E3177=E$1:E3176))))))</f>
        <v/>
      </c>
      <c r="K3177" s="15" t="str">
        <f aca="false">IF(OR(E3177="",E3177="!!!",F3177="NEW"),"",INDEX(J$1:J3176,SUMPRODUCT(MAX(ROW(E$1:E3176)*(E3177=E$1:E3176)))))</f>
        <v/>
      </c>
      <c r="L3177" s="16"/>
    </row>
    <row r="3178" customFormat="false" ht="12.75" hidden="false" customHeight="false" outlineLevel="0" collapsed="false">
      <c r="A3178" s="9" t="s">
        <v>362</v>
      </c>
      <c r="E3178" s="10" t="str">
        <f aca="false">IF(D3178="?OLD","!!!","")</f>
        <v/>
      </c>
      <c r="F3178" s="11" t="str">
        <f aca="false">IF(OR(E3178="",E3178="!!!"),"",IF(NOT(ISNA(VLOOKUP(E3178,E$1:E3177,1,FALSE()))),"OLD",IF(AND(E3178&lt;&gt;"",E3178&lt;&gt;"!!!"),"NEW","")))</f>
        <v/>
      </c>
      <c r="G3178" s="12" t="str">
        <f aca="false">IF(OR(E3178="",E3178="!!!"),"",IF(OR(J3178=0,AND(J3178=1,K3178=1),AND(J3178=1,I3178="SBJ"),AND(J3178=1,I3178=0)),"?IN_FOCUS",IF(J3178&lt;=2,"?ACTIVATED",IF(J3178&lt;&gt;"","?FAMILIAR",IF(F3178="NEW",IF(ISNA(VLOOKUP(E3178,#REF!,1,FALSE())),"?TYPE_IDENTIFIABLE","?REFERENTIAL"),"_")))))</f>
        <v/>
      </c>
      <c r="H3178" s="13" t="str">
        <f aca="false">IF(J3178&lt;&gt;1,"",IF(I3178="SBJ","CB","?"))</f>
        <v/>
      </c>
      <c r="I3178" s="14" t="str">
        <f aca="false">IF(OR(E3178="",E3178="!!!",F3178="NEW"),"",INDEX(B$2:B3177,-1+SUMPRODUCT(MAX(ROW(E$2:E3177)*(E3178=E$2:E3177)))))</f>
        <v/>
      </c>
      <c r="J3178" s="15" t="str">
        <f aca="true">IF(OR(E3178="",E3178="!!!",F3178="NEW"),"",COUNTBLANK(OFFSET(A$1,,,SUMPRODUCT(MAX(ROW(E$2:E3178)*(E3178=E$2:E3178)))))-COUNTBLANK(OFFSET(A$1,,,SUMPRODUCT(MAX(ROW(E$1:E3177)*(E3178=E$1:E3177))))))</f>
        <v/>
      </c>
      <c r="K3178" s="15" t="str">
        <f aca="false">IF(OR(E3178="",E3178="!!!",F3178="NEW"),"",INDEX(J$1:J3177,SUMPRODUCT(MAX(ROW(E$1:E3177)*(E3178=E$1:E3177)))))</f>
        <v/>
      </c>
      <c r="L3178" s="16"/>
    </row>
    <row r="3179" customFormat="false" ht="12.75" hidden="false" customHeight="false" outlineLevel="0" collapsed="false">
      <c r="A3179" s="9" t="s">
        <v>280</v>
      </c>
      <c r="E3179" s="10" t="str">
        <f aca="false">IF(D3179="?OLD","!!!","")</f>
        <v/>
      </c>
      <c r="F3179" s="11" t="str">
        <f aca="false">IF(OR(E3179="",E3179="!!!"),"",IF(NOT(ISNA(VLOOKUP(E3179,E$1:E3178,1,FALSE()))),"OLD",IF(AND(E3179&lt;&gt;"",E3179&lt;&gt;"!!!"),"NEW","")))</f>
        <v/>
      </c>
      <c r="G3179" s="12" t="str">
        <f aca="false">IF(OR(E3179="",E3179="!!!"),"",IF(OR(J3179=0,AND(J3179=1,K3179=1),AND(J3179=1,I3179="SBJ"),AND(J3179=1,I3179=0)),"?IN_FOCUS",IF(J3179&lt;=2,"?ACTIVATED",IF(J3179&lt;&gt;"","?FAMILIAR",IF(F3179="NEW",IF(ISNA(VLOOKUP(E3179,#REF!,1,FALSE())),"?TYPE_IDENTIFIABLE","?REFERENTIAL"),"_")))))</f>
        <v/>
      </c>
      <c r="H3179" s="13" t="str">
        <f aca="false">IF(J3179&lt;&gt;1,"",IF(I3179="SBJ","CB","?"))</f>
        <v/>
      </c>
      <c r="I3179" s="14" t="str">
        <f aca="false">IF(OR(E3179="",E3179="!!!",F3179="NEW"),"",INDEX(B$2:B3178,-1+SUMPRODUCT(MAX(ROW(E$2:E3178)*(E3179=E$2:E3178)))))</f>
        <v/>
      </c>
      <c r="J3179" s="15" t="str">
        <f aca="true">IF(OR(E3179="",E3179="!!!",F3179="NEW"),"",COUNTBLANK(OFFSET(A$1,,,SUMPRODUCT(MAX(ROW(E$2:E3179)*(E3179=E$2:E3179)))))-COUNTBLANK(OFFSET(A$1,,,SUMPRODUCT(MAX(ROW(E$1:E3178)*(E3179=E$1:E3178))))))</f>
        <v/>
      </c>
      <c r="K3179" s="15" t="str">
        <f aca="false">IF(OR(E3179="",E3179="!!!",F3179="NEW"),"",INDEX(J$1:J3178,SUMPRODUCT(MAX(ROW(E$1:E3178)*(E3179=E$1:E3178)))))</f>
        <v/>
      </c>
      <c r="L3179" s="16"/>
    </row>
    <row r="3180" customFormat="false" ht="12.75" hidden="false" customHeight="false" outlineLevel="0" collapsed="false">
      <c r="A3180" s="9" t="s">
        <v>98</v>
      </c>
      <c r="B3180" s="0" t="s">
        <v>41</v>
      </c>
      <c r="C3180" s="0" t="s">
        <v>30</v>
      </c>
      <c r="D3180" s="0" t="s">
        <v>31</v>
      </c>
      <c r="E3180" s="10" t="str">
        <f aca="false">IF(D3180="?OLD","!!!","")</f>
        <v>!!!</v>
      </c>
      <c r="F3180" s="11" t="str">
        <f aca="false">IF(OR(E3180="",E3180="!!!"),"",IF(NOT(ISNA(VLOOKUP(E3180,E$1:E3179,1,FALSE()))),"OLD",IF(AND(E3180&lt;&gt;"",E3180&lt;&gt;"!!!"),"NEW","")))</f>
        <v/>
      </c>
      <c r="G3180" s="12" t="str">
        <f aca="false">IF(OR(E3180="",E3180="!!!"),"",IF(OR(J3180=0,AND(J3180=1,K3180=1),AND(J3180=1,I3180="SBJ"),AND(J3180=1,I3180=0)),"?IN_FOCUS",IF(J3180&lt;=2,"?ACTIVATED",IF(J3180&lt;&gt;"","?FAMILIAR",IF(F3180="NEW",IF(ISNA(VLOOKUP(E3180,#REF!,1,FALSE())),"?TYPE_IDENTIFIABLE","?REFERENTIAL"),"_")))))</f>
        <v/>
      </c>
      <c r="H3180" s="13" t="str">
        <f aca="false">IF(J3180&lt;&gt;1,"",IF(I3180="SBJ","CB","?"))</f>
        <v/>
      </c>
      <c r="I3180" s="14" t="str">
        <f aca="false">IF(OR(E3180="",E3180="!!!",F3180="NEW"),"",INDEX(B$2:B3179,-1+SUMPRODUCT(MAX(ROW(E$2:E3179)*(E3180=E$2:E3179)))))</f>
        <v/>
      </c>
      <c r="J3180" s="15" t="str">
        <f aca="true">IF(OR(E3180="",E3180="!!!",F3180="NEW"),"",COUNTBLANK(OFFSET(A$1,,,SUMPRODUCT(MAX(ROW(E$2:E3180)*(E3180=E$2:E3180)))))-COUNTBLANK(OFFSET(A$1,,,SUMPRODUCT(MAX(ROW(E$1:E3179)*(E3180=E$1:E3179))))))</f>
        <v/>
      </c>
      <c r="K3180" s="15" t="str">
        <f aca="false">IF(OR(E3180="",E3180="!!!",F3180="NEW"),"",INDEX(J$1:J3179,SUMPRODUCT(MAX(ROW(E$1:E3179)*(E3180=E$1:E3179)))))</f>
        <v/>
      </c>
      <c r="L3180" s="16"/>
    </row>
    <row r="3181" customFormat="false" ht="12.75" hidden="false" customHeight="false" outlineLevel="0" collapsed="false">
      <c r="A3181" s="9" t="s">
        <v>338</v>
      </c>
      <c r="E3181" s="10" t="str">
        <f aca="false">IF(D3181="?OLD","!!!","")</f>
        <v/>
      </c>
      <c r="F3181" s="11" t="str">
        <f aca="false">IF(OR(E3181="",E3181="!!!"),"",IF(NOT(ISNA(VLOOKUP(E3181,E$1:E3180,1,FALSE()))),"OLD",IF(AND(E3181&lt;&gt;"",E3181&lt;&gt;"!!!"),"NEW","")))</f>
        <v/>
      </c>
      <c r="G3181" s="12" t="str">
        <f aca="false">IF(OR(E3181="",E3181="!!!"),"",IF(OR(J3181=0,AND(J3181=1,K3181=1),AND(J3181=1,I3181="SBJ"),AND(J3181=1,I3181=0)),"?IN_FOCUS",IF(J3181&lt;=2,"?ACTIVATED",IF(J3181&lt;&gt;"","?FAMILIAR",IF(F3181="NEW",IF(ISNA(VLOOKUP(E3181,#REF!,1,FALSE())),"?TYPE_IDENTIFIABLE","?REFERENTIAL"),"_")))))</f>
        <v/>
      </c>
      <c r="H3181" s="13" t="str">
        <f aca="false">IF(J3181&lt;&gt;1,"",IF(I3181="SBJ","CB","?"))</f>
        <v/>
      </c>
      <c r="I3181" s="14" t="str">
        <f aca="false">IF(OR(E3181="",E3181="!!!",F3181="NEW"),"",INDEX(B$2:B3180,-1+SUMPRODUCT(MAX(ROW(E$2:E3180)*(E3181=E$2:E3180)))))</f>
        <v/>
      </c>
      <c r="J3181" s="15" t="str">
        <f aca="true">IF(OR(E3181="",E3181="!!!",F3181="NEW"),"",COUNTBLANK(OFFSET(A$1,,,SUMPRODUCT(MAX(ROW(E$2:E3181)*(E3181=E$2:E3181)))))-COUNTBLANK(OFFSET(A$1,,,SUMPRODUCT(MAX(ROW(E$1:E3180)*(E3181=E$1:E3180))))))</f>
        <v/>
      </c>
      <c r="K3181" s="15" t="str">
        <f aca="false">IF(OR(E3181="",E3181="!!!",F3181="NEW"),"",INDEX(J$1:J3180,SUMPRODUCT(MAX(ROW(E$1:E3180)*(E3181=E$1:E3180)))))</f>
        <v/>
      </c>
      <c r="L3181" s="16"/>
    </row>
    <row r="3182" customFormat="false" ht="12.75" hidden="false" customHeight="false" outlineLevel="0" collapsed="false">
      <c r="A3182" s="9" t="s">
        <v>192</v>
      </c>
      <c r="E3182" s="10" t="str">
        <f aca="false">IF(D3182="?OLD","!!!","")</f>
        <v/>
      </c>
      <c r="F3182" s="11" t="str">
        <f aca="false">IF(OR(E3182="",E3182="!!!"),"",IF(NOT(ISNA(VLOOKUP(E3182,E$1:E3181,1,FALSE()))),"OLD",IF(AND(E3182&lt;&gt;"",E3182&lt;&gt;"!!!"),"NEW","")))</f>
        <v/>
      </c>
      <c r="G3182" s="12" t="str">
        <f aca="false">IF(OR(E3182="",E3182="!!!"),"",IF(OR(J3182=0,AND(J3182=1,K3182=1),AND(J3182=1,I3182="SBJ"),AND(J3182=1,I3182=0)),"?IN_FOCUS",IF(J3182&lt;=2,"?ACTIVATED",IF(J3182&lt;&gt;"","?FAMILIAR",IF(F3182="NEW",IF(ISNA(VLOOKUP(E3182,#REF!,1,FALSE())),"?TYPE_IDENTIFIABLE","?REFERENTIAL"),"_")))))</f>
        <v/>
      </c>
      <c r="H3182" s="13" t="str">
        <f aca="false">IF(J3182&lt;&gt;1,"",IF(I3182="SBJ","CB","?"))</f>
        <v/>
      </c>
      <c r="I3182" s="14" t="str">
        <f aca="false">IF(OR(E3182="",E3182="!!!",F3182="NEW"),"",INDEX(B$2:B3181,-1+SUMPRODUCT(MAX(ROW(E$2:E3181)*(E3182=E$2:E3181)))))</f>
        <v/>
      </c>
      <c r="J3182" s="15" t="str">
        <f aca="true">IF(OR(E3182="",E3182="!!!",F3182="NEW"),"",COUNTBLANK(OFFSET(A$1,,,SUMPRODUCT(MAX(ROW(E$2:E3182)*(E3182=E$2:E3182)))))-COUNTBLANK(OFFSET(A$1,,,SUMPRODUCT(MAX(ROW(E$1:E3181)*(E3182=E$1:E3181))))))</f>
        <v/>
      </c>
      <c r="K3182" s="15" t="str">
        <f aca="false">IF(OR(E3182="",E3182="!!!",F3182="NEW"),"",INDEX(J$1:J3181,SUMPRODUCT(MAX(ROW(E$1:E3181)*(E3182=E$1:E3181)))))</f>
        <v/>
      </c>
      <c r="L3182" s="16"/>
    </row>
    <row r="3183" customFormat="false" ht="12.75" hidden="false" customHeight="false" outlineLevel="0" collapsed="false">
      <c r="A3183" s="9" t="s">
        <v>377</v>
      </c>
      <c r="E3183" s="10" t="str">
        <f aca="false">IF(D3183="?OLD","!!!","")</f>
        <v/>
      </c>
      <c r="F3183" s="11" t="str">
        <f aca="false">IF(OR(E3183="",E3183="!!!"),"",IF(NOT(ISNA(VLOOKUP(E3183,E$1:E3182,1,FALSE()))),"OLD",IF(AND(E3183&lt;&gt;"",E3183&lt;&gt;"!!!"),"NEW","")))</f>
        <v/>
      </c>
      <c r="G3183" s="12" t="str">
        <f aca="false">IF(OR(E3183="",E3183="!!!"),"",IF(OR(J3183=0,AND(J3183=1,K3183=1),AND(J3183=1,I3183="SBJ"),AND(J3183=1,I3183=0)),"?IN_FOCUS",IF(J3183&lt;=2,"?ACTIVATED",IF(J3183&lt;&gt;"","?FAMILIAR",IF(F3183="NEW",IF(ISNA(VLOOKUP(E3183,#REF!,1,FALSE())),"?TYPE_IDENTIFIABLE","?REFERENTIAL"),"_")))))</f>
        <v/>
      </c>
      <c r="H3183" s="13" t="str">
        <f aca="false">IF(J3183&lt;&gt;1,"",IF(I3183="SBJ","CB","?"))</f>
        <v/>
      </c>
      <c r="I3183" s="14" t="str">
        <f aca="false">IF(OR(E3183="",E3183="!!!",F3183="NEW"),"",INDEX(B$2:B3182,-1+SUMPRODUCT(MAX(ROW(E$2:E3182)*(E3183=E$2:E3182)))))</f>
        <v/>
      </c>
      <c r="J3183" s="15" t="str">
        <f aca="true">IF(OR(E3183="",E3183="!!!",F3183="NEW"),"",COUNTBLANK(OFFSET(A$1,,,SUMPRODUCT(MAX(ROW(E$2:E3183)*(E3183=E$2:E3183)))))-COUNTBLANK(OFFSET(A$1,,,SUMPRODUCT(MAX(ROW(E$1:E3182)*(E3183=E$1:E3182))))))</f>
        <v/>
      </c>
      <c r="K3183" s="15" t="str">
        <f aca="false">IF(OR(E3183="",E3183="!!!",F3183="NEW"),"",INDEX(J$1:J3182,SUMPRODUCT(MAX(ROW(E$1:E3182)*(E3183=E$1:E3182)))))</f>
        <v/>
      </c>
      <c r="L3183" s="16"/>
    </row>
    <row r="3184" customFormat="false" ht="12.75" hidden="false" customHeight="false" outlineLevel="0" collapsed="false">
      <c r="A3184" s="9" t="s">
        <v>509</v>
      </c>
      <c r="E3184" s="10" t="str">
        <f aca="false">IF(D3184="?OLD","!!!","")</f>
        <v/>
      </c>
      <c r="F3184" s="11" t="str">
        <f aca="false">IF(OR(E3184="",E3184="!!!"),"",IF(NOT(ISNA(VLOOKUP(E3184,E$1:E3183,1,FALSE()))),"OLD",IF(AND(E3184&lt;&gt;"",E3184&lt;&gt;"!!!"),"NEW","")))</f>
        <v/>
      </c>
      <c r="G3184" s="12" t="str">
        <f aca="false">IF(OR(E3184="",E3184="!!!"),"",IF(OR(J3184=0,AND(J3184=1,K3184=1),AND(J3184=1,I3184="SBJ"),AND(J3184=1,I3184=0)),"?IN_FOCUS",IF(J3184&lt;=2,"?ACTIVATED",IF(J3184&lt;&gt;"","?FAMILIAR",IF(F3184="NEW",IF(ISNA(VLOOKUP(E3184,#REF!,1,FALSE())),"?TYPE_IDENTIFIABLE","?REFERENTIAL"),"_")))))</f>
        <v/>
      </c>
      <c r="H3184" s="13" t="str">
        <f aca="false">IF(J3184&lt;&gt;1,"",IF(I3184="SBJ","CB","?"))</f>
        <v/>
      </c>
      <c r="I3184" s="14" t="str">
        <f aca="false">IF(OR(E3184="",E3184="!!!",F3184="NEW"),"",INDEX(B$2:B3183,-1+SUMPRODUCT(MAX(ROW(E$2:E3183)*(E3184=E$2:E3183)))))</f>
        <v/>
      </c>
      <c r="J3184" s="15" t="str">
        <f aca="true">IF(OR(E3184="",E3184="!!!",F3184="NEW"),"",COUNTBLANK(OFFSET(A$1,,,SUMPRODUCT(MAX(ROW(E$2:E3184)*(E3184=E$2:E3184)))))-COUNTBLANK(OFFSET(A$1,,,SUMPRODUCT(MAX(ROW(E$1:E3183)*(E3184=E$1:E3183))))))</f>
        <v/>
      </c>
      <c r="K3184" s="15" t="str">
        <f aca="false">IF(OR(E3184="",E3184="!!!",F3184="NEW"),"",INDEX(J$1:J3183,SUMPRODUCT(MAX(ROW(E$1:E3183)*(E3184=E$1:E3183)))))</f>
        <v/>
      </c>
      <c r="L3184" s="16"/>
    </row>
    <row r="3185" customFormat="false" ht="12.75" hidden="false" customHeight="false" outlineLevel="0" collapsed="false">
      <c r="A3185" s="9" t="s">
        <v>48</v>
      </c>
      <c r="E3185" s="10" t="str">
        <f aca="false">IF(D3185="?OLD","!!!","")</f>
        <v/>
      </c>
      <c r="F3185" s="11" t="str">
        <f aca="false">IF(OR(E3185="",E3185="!!!"),"",IF(NOT(ISNA(VLOOKUP(E3185,E$1:E3184,1,FALSE()))),"OLD",IF(AND(E3185&lt;&gt;"",E3185&lt;&gt;"!!!"),"NEW","")))</f>
        <v/>
      </c>
      <c r="G3185" s="12" t="str">
        <f aca="false">IF(OR(E3185="",E3185="!!!"),"",IF(OR(J3185=0,AND(J3185=1,K3185=1),AND(J3185=1,I3185="SBJ"),AND(J3185=1,I3185=0)),"?IN_FOCUS",IF(J3185&lt;=2,"?ACTIVATED",IF(J3185&lt;&gt;"","?FAMILIAR",IF(F3185="NEW",IF(ISNA(VLOOKUP(E3185,#REF!,1,FALSE())),"?TYPE_IDENTIFIABLE","?REFERENTIAL"),"_")))))</f>
        <v/>
      </c>
      <c r="H3185" s="13" t="str">
        <f aca="false">IF(J3185&lt;&gt;1,"",IF(I3185="SBJ","CB","?"))</f>
        <v/>
      </c>
      <c r="I3185" s="14" t="str">
        <f aca="false">IF(OR(E3185="",E3185="!!!",F3185="NEW"),"",INDEX(B$2:B3184,-1+SUMPRODUCT(MAX(ROW(E$2:E3184)*(E3185=E$2:E3184)))))</f>
        <v/>
      </c>
      <c r="J3185" s="15" t="str">
        <f aca="true">IF(OR(E3185="",E3185="!!!",F3185="NEW"),"",COUNTBLANK(OFFSET(A$1,,,SUMPRODUCT(MAX(ROW(E$2:E3185)*(E3185=E$2:E3185)))))-COUNTBLANK(OFFSET(A$1,,,SUMPRODUCT(MAX(ROW(E$1:E3184)*(E3185=E$1:E3184))))))</f>
        <v/>
      </c>
      <c r="K3185" s="15" t="str">
        <f aca="false">IF(OR(E3185="",E3185="!!!",F3185="NEW"),"",INDEX(J$1:J3184,SUMPRODUCT(MAX(ROW(E$1:E3184)*(E3185=E$1:E3184)))))</f>
        <v/>
      </c>
      <c r="L3185" s="16"/>
    </row>
    <row r="3186" customFormat="false" ht="12.75" hidden="false" customHeight="false" outlineLevel="0" collapsed="false">
      <c r="E3186" s="10" t="str">
        <f aca="false">IF(D3186="?OLD","!!!","")</f>
        <v/>
      </c>
      <c r="F3186" s="11" t="str">
        <f aca="false">IF(OR(E3186="",E3186="!!!"),"",IF(NOT(ISNA(VLOOKUP(E3186,E$1:E3185,1,FALSE()))),"OLD",IF(AND(E3186&lt;&gt;"",E3186&lt;&gt;"!!!"),"NEW","")))</f>
        <v/>
      </c>
      <c r="G3186" s="12" t="str">
        <f aca="false">IF(OR(E3186="",E3186="!!!"),"",IF(OR(J3186=0,AND(J3186=1,K3186=1),AND(J3186=1,I3186="SBJ"),AND(J3186=1,I3186=0)),"?IN_FOCUS",IF(J3186&lt;=2,"?ACTIVATED",IF(J3186&lt;&gt;"","?FAMILIAR",IF(F3186="NEW",IF(ISNA(VLOOKUP(E3186,#REF!,1,FALSE())),"?TYPE_IDENTIFIABLE","?REFERENTIAL"),"_")))))</f>
        <v/>
      </c>
      <c r="H3186" s="13" t="str">
        <f aca="false">IF(J3186&lt;&gt;1,"",IF(I3186="SBJ","CB","?"))</f>
        <v/>
      </c>
      <c r="I3186" s="14" t="str">
        <f aca="false">IF(OR(E3186="",E3186="!!!",F3186="NEW"),"",INDEX(B$2:B3185,-1+SUMPRODUCT(MAX(ROW(E$2:E3185)*(E3186=E$2:E3185)))))</f>
        <v/>
      </c>
      <c r="J3186" s="15" t="str">
        <f aca="true">IF(OR(E3186="",E3186="!!!",F3186="NEW"),"",COUNTBLANK(OFFSET(A$1,,,SUMPRODUCT(MAX(ROW(E$2:E3186)*(E3186=E$2:E3186)))))-COUNTBLANK(OFFSET(A$1,,,SUMPRODUCT(MAX(ROW(E$1:E3185)*(E3186=E$1:E3185))))))</f>
        <v/>
      </c>
      <c r="K3186" s="15" t="str">
        <f aca="false">IF(OR(E3186="",E3186="!!!",F3186="NEW"),"",INDEX(J$1:J3185,SUMPRODUCT(MAX(ROW(E$1:E3185)*(E3186=E$1:E3185)))))</f>
        <v/>
      </c>
      <c r="L3186" s="16"/>
    </row>
    <row r="3187" customFormat="false" ht="12.75" hidden="false" customHeight="false" outlineLevel="0" collapsed="false">
      <c r="A3187" s="9" t="s">
        <v>1091</v>
      </c>
      <c r="E3187" s="10" t="str">
        <f aca="false">IF(D3187="?OLD","!!!","")</f>
        <v/>
      </c>
      <c r="F3187" s="11" t="str">
        <f aca="false">IF(OR(E3187="",E3187="!!!"),"",IF(NOT(ISNA(VLOOKUP(E3187,E$1:E3186,1,FALSE()))),"OLD",IF(AND(E3187&lt;&gt;"",E3187&lt;&gt;"!!!"),"NEW","")))</f>
        <v/>
      </c>
      <c r="G3187" s="12" t="str">
        <f aca="false">IF(OR(E3187="",E3187="!!!"),"",IF(OR(J3187=0,AND(J3187=1,K3187=1),AND(J3187=1,I3187="SBJ"),AND(J3187=1,I3187=0)),"?IN_FOCUS",IF(J3187&lt;=2,"?ACTIVATED",IF(J3187&lt;&gt;"","?FAMILIAR",IF(F3187="NEW",IF(ISNA(VLOOKUP(E3187,#REF!,1,FALSE())),"?TYPE_IDENTIFIABLE","?REFERENTIAL"),"_")))))</f>
        <v/>
      </c>
      <c r="H3187" s="13" t="str">
        <f aca="false">IF(J3187&lt;&gt;1,"",IF(I3187="SBJ","CB","?"))</f>
        <v/>
      </c>
      <c r="I3187" s="14" t="str">
        <f aca="false">IF(OR(E3187="",E3187="!!!",F3187="NEW"),"",INDEX(B$2:B3186,-1+SUMPRODUCT(MAX(ROW(E$2:E3186)*(E3187=E$2:E3186)))))</f>
        <v/>
      </c>
      <c r="J3187" s="15" t="str">
        <f aca="true">IF(OR(E3187="",E3187="!!!",F3187="NEW"),"",COUNTBLANK(OFFSET(A$1,,,SUMPRODUCT(MAX(ROW(E$2:E3187)*(E3187=E$2:E3187)))))-COUNTBLANK(OFFSET(A$1,,,SUMPRODUCT(MAX(ROW(E$1:E3186)*(E3187=E$1:E3186))))))</f>
        <v/>
      </c>
      <c r="K3187" s="15" t="str">
        <f aca="false">IF(OR(E3187="",E3187="!!!",F3187="NEW"),"",INDEX(J$1:J3186,SUMPRODUCT(MAX(ROW(E$1:E3186)*(E3187=E$1:E3186)))))</f>
        <v/>
      </c>
      <c r="L3187" s="16"/>
    </row>
    <row r="3188" customFormat="false" ht="12.75" hidden="false" customHeight="false" outlineLevel="0" collapsed="false">
      <c r="A3188" s="9" t="s">
        <v>611</v>
      </c>
      <c r="B3188" s="0" t="s">
        <v>18</v>
      </c>
      <c r="C3188" s="0" t="s">
        <v>30</v>
      </c>
      <c r="D3188" s="0" t="s">
        <v>31</v>
      </c>
      <c r="E3188" s="10" t="str">
        <f aca="false">IF(D3188="?OLD","!!!","")</f>
        <v>!!!</v>
      </c>
      <c r="F3188" s="11" t="str">
        <f aca="false">IF(OR(E3188="",E3188="!!!"),"",IF(NOT(ISNA(VLOOKUP(E3188,E$1:E3187,1,FALSE()))),"OLD",IF(AND(E3188&lt;&gt;"",E3188&lt;&gt;"!!!"),"NEW","")))</f>
        <v/>
      </c>
      <c r="G3188" s="12" t="str">
        <f aca="false">IF(OR(E3188="",E3188="!!!"),"",IF(OR(J3188=0,AND(J3188=1,K3188=1),AND(J3188=1,I3188="SBJ"),AND(J3188=1,I3188=0)),"?IN_FOCUS",IF(J3188&lt;=2,"?ACTIVATED",IF(J3188&lt;&gt;"","?FAMILIAR",IF(F3188="NEW",IF(ISNA(VLOOKUP(E3188,#REF!,1,FALSE())),"?TYPE_IDENTIFIABLE","?REFERENTIAL"),"_")))))</f>
        <v/>
      </c>
      <c r="H3188" s="13" t="str">
        <f aca="false">IF(J3188&lt;&gt;1,"",IF(I3188="SBJ","CB","?"))</f>
        <v/>
      </c>
      <c r="I3188" s="14" t="str">
        <f aca="false">IF(OR(E3188="",E3188="!!!",F3188="NEW"),"",INDEX(B$2:B3187,-1+SUMPRODUCT(MAX(ROW(E$2:E3187)*(E3188=E$2:E3187)))))</f>
        <v/>
      </c>
      <c r="J3188" s="15" t="str">
        <f aca="true">IF(OR(E3188="",E3188="!!!",F3188="NEW"),"",COUNTBLANK(OFFSET(A$1,,,SUMPRODUCT(MAX(ROW(E$2:E3188)*(E3188=E$2:E3188)))))-COUNTBLANK(OFFSET(A$1,,,SUMPRODUCT(MAX(ROW(E$1:E3187)*(E3188=E$1:E3187))))))</f>
        <v/>
      </c>
      <c r="K3188" s="15" t="str">
        <f aca="false">IF(OR(E3188="",E3188="!!!",F3188="NEW"),"",INDEX(J$1:J3187,SUMPRODUCT(MAX(ROW(E$1:E3187)*(E3188=E$1:E3187)))))</f>
        <v/>
      </c>
      <c r="L3188" s="16"/>
    </row>
    <row r="3189" customFormat="false" ht="12.75" hidden="false" customHeight="false" outlineLevel="0" collapsed="false">
      <c r="A3189" s="9" t="s">
        <v>236</v>
      </c>
      <c r="E3189" s="10" t="str">
        <f aca="false">IF(D3189="?OLD","!!!","")</f>
        <v/>
      </c>
      <c r="F3189" s="11" t="str">
        <f aca="false">IF(OR(E3189="",E3189="!!!"),"",IF(NOT(ISNA(VLOOKUP(E3189,E$1:E3188,1,FALSE()))),"OLD",IF(AND(E3189&lt;&gt;"",E3189&lt;&gt;"!!!"),"NEW","")))</f>
        <v/>
      </c>
      <c r="G3189" s="12" t="str">
        <f aca="false">IF(OR(E3189="",E3189="!!!"),"",IF(OR(J3189=0,AND(J3189=1,K3189=1),AND(J3189=1,I3189="SBJ"),AND(J3189=1,I3189=0)),"?IN_FOCUS",IF(J3189&lt;=2,"?ACTIVATED",IF(J3189&lt;&gt;"","?FAMILIAR",IF(F3189="NEW",IF(ISNA(VLOOKUP(E3189,#REF!,1,FALSE())),"?TYPE_IDENTIFIABLE","?REFERENTIAL"),"_")))))</f>
        <v/>
      </c>
      <c r="H3189" s="13" t="str">
        <f aca="false">IF(J3189&lt;&gt;1,"",IF(I3189="SBJ","CB","?"))</f>
        <v/>
      </c>
      <c r="I3189" s="14" t="str">
        <f aca="false">IF(OR(E3189="",E3189="!!!",F3189="NEW"),"",INDEX(B$2:B3188,-1+SUMPRODUCT(MAX(ROW(E$2:E3188)*(E3189=E$2:E3188)))))</f>
        <v/>
      </c>
      <c r="J3189" s="15" t="str">
        <f aca="true">IF(OR(E3189="",E3189="!!!",F3189="NEW"),"",COUNTBLANK(OFFSET(A$1,,,SUMPRODUCT(MAX(ROW(E$2:E3189)*(E3189=E$2:E3189)))))-COUNTBLANK(OFFSET(A$1,,,SUMPRODUCT(MAX(ROW(E$1:E3188)*(E3189=E$1:E3188))))))</f>
        <v/>
      </c>
      <c r="K3189" s="15" t="str">
        <f aca="false">IF(OR(E3189="",E3189="!!!",F3189="NEW"),"",INDEX(J$1:J3188,SUMPRODUCT(MAX(ROW(E$1:E3188)*(E3189=E$1:E3188)))))</f>
        <v/>
      </c>
      <c r="L3189" s="16"/>
    </row>
    <row r="3190" customFormat="false" ht="12.75" hidden="false" customHeight="false" outlineLevel="0" collapsed="false">
      <c r="A3190" s="9" t="s">
        <v>182</v>
      </c>
      <c r="E3190" s="10" t="str">
        <f aca="false">IF(D3190="?OLD","!!!","")</f>
        <v/>
      </c>
      <c r="F3190" s="11" t="str">
        <f aca="false">IF(OR(E3190="",E3190="!!!"),"",IF(NOT(ISNA(VLOOKUP(E3190,E$1:E3189,1,FALSE()))),"OLD",IF(AND(E3190&lt;&gt;"",E3190&lt;&gt;"!!!"),"NEW","")))</f>
        <v/>
      </c>
      <c r="G3190" s="12" t="str">
        <f aca="false">IF(OR(E3190="",E3190="!!!"),"",IF(OR(J3190=0,AND(J3190=1,K3190=1),AND(J3190=1,I3190="SBJ"),AND(J3190=1,I3190=0)),"?IN_FOCUS",IF(J3190&lt;=2,"?ACTIVATED",IF(J3190&lt;&gt;"","?FAMILIAR",IF(F3190="NEW",IF(ISNA(VLOOKUP(E3190,#REF!,1,FALSE())),"?TYPE_IDENTIFIABLE","?REFERENTIAL"),"_")))))</f>
        <v/>
      </c>
      <c r="H3190" s="13" t="str">
        <f aca="false">IF(J3190&lt;&gt;1,"",IF(I3190="SBJ","CB","?"))</f>
        <v/>
      </c>
      <c r="I3190" s="14" t="str">
        <f aca="false">IF(OR(E3190="",E3190="!!!",F3190="NEW"),"",INDEX(B$2:B3189,-1+SUMPRODUCT(MAX(ROW(E$2:E3189)*(E3190=E$2:E3189)))))</f>
        <v/>
      </c>
      <c r="J3190" s="15" t="str">
        <f aca="true">IF(OR(E3190="",E3190="!!!",F3190="NEW"),"",COUNTBLANK(OFFSET(A$1,,,SUMPRODUCT(MAX(ROW(E$2:E3190)*(E3190=E$2:E3190)))))-COUNTBLANK(OFFSET(A$1,,,SUMPRODUCT(MAX(ROW(E$1:E3189)*(E3190=E$1:E3189))))))</f>
        <v/>
      </c>
      <c r="K3190" s="15" t="str">
        <f aca="false">IF(OR(E3190="",E3190="!!!",F3190="NEW"),"",INDEX(J$1:J3189,SUMPRODUCT(MAX(ROW(E$1:E3189)*(E3190=E$1:E3189)))))</f>
        <v/>
      </c>
      <c r="L3190" s="16"/>
    </row>
    <row r="3191" customFormat="false" ht="12.75" hidden="false" customHeight="false" outlineLevel="0" collapsed="false">
      <c r="A3191" s="9" t="s">
        <v>846</v>
      </c>
      <c r="B3191" s="0" t="s">
        <v>23</v>
      </c>
      <c r="C3191" s="0" t="s">
        <v>113</v>
      </c>
      <c r="D3191" s="0" t="s">
        <v>31</v>
      </c>
      <c r="E3191" s="10" t="str">
        <f aca="false">IF(D3191="?OLD","!!!","")</f>
        <v>!!!</v>
      </c>
      <c r="F3191" s="11" t="str">
        <f aca="false">IF(OR(E3191="",E3191="!!!"),"",IF(NOT(ISNA(VLOOKUP(E3191,E$1:E3190,1,FALSE()))),"OLD",IF(AND(E3191&lt;&gt;"",E3191&lt;&gt;"!!!"),"NEW","")))</f>
        <v/>
      </c>
      <c r="G3191" s="12" t="str">
        <f aca="false">IF(OR(E3191="",E3191="!!!"),"",IF(OR(J3191=0,AND(J3191=1,K3191=1),AND(J3191=1,I3191="SBJ"),AND(J3191=1,I3191=0)),"?IN_FOCUS",IF(J3191&lt;=2,"?ACTIVATED",IF(J3191&lt;&gt;"","?FAMILIAR",IF(F3191="NEW",IF(ISNA(VLOOKUP(E3191,#REF!,1,FALSE())),"?TYPE_IDENTIFIABLE","?REFERENTIAL"),"_")))))</f>
        <v/>
      </c>
      <c r="H3191" s="13" t="str">
        <f aca="false">IF(J3191&lt;&gt;1,"",IF(I3191="SBJ","CB","?"))</f>
        <v/>
      </c>
      <c r="I3191" s="14" t="str">
        <f aca="false">IF(OR(E3191="",E3191="!!!",F3191="NEW"),"",INDEX(B$2:B3190,-1+SUMPRODUCT(MAX(ROW(E$2:E3190)*(E3191=E$2:E3190)))))</f>
        <v/>
      </c>
      <c r="J3191" s="15" t="str">
        <f aca="true">IF(OR(E3191="",E3191="!!!",F3191="NEW"),"",COUNTBLANK(OFFSET(A$1,,,SUMPRODUCT(MAX(ROW(E$2:E3191)*(E3191=E$2:E3191)))))-COUNTBLANK(OFFSET(A$1,,,SUMPRODUCT(MAX(ROW(E$1:E3190)*(E3191=E$1:E3190))))))</f>
        <v/>
      </c>
      <c r="K3191" s="15" t="str">
        <f aca="false">IF(OR(E3191="",E3191="!!!",F3191="NEW"),"",INDEX(J$1:J3190,SUMPRODUCT(MAX(ROW(E$1:E3190)*(E3191=E$1:E3190)))))</f>
        <v/>
      </c>
      <c r="L3191" s="16"/>
    </row>
    <row r="3192" customFormat="false" ht="12.75" hidden="false" customHeight="false" outlineLevel="0" collapsed="false">
      <c r="A3192" s="9" t="s">
        <v>364</v>
      </c>
      <c r="E3192" s="10" t="str">
        <f aca="false">IF(D3192="?OLD","!!!","")</f>
        <v/>
      </c>
      <c r="F3192" s="11" t="str">
        <f aca="false">IF(OR(E3192="",E3192="!!!"),"",IF(NOT(ISNA(VLOOKUP(E3192,E$1:E3191,1,FALSE()))),"OLD",IF(AND(E3192&lt;&gt;"",E3192&lt;&gt;"!!!"),"NEW","")))</f>
        <v/>
      </c>
      <c r="G3192" s="12" t="str">
        <f aca="false">IF(OR(E3192="",E3192="!!!"),"",IF(OR(J3192=0,AND(J3192=1,K3192=1),AND(J3192=1,I3192="SBJ"),AND(J3192=1,I3192=0)),"?IN_FOCUS",IF(J3192&lt;=2,"?ACTIVATED",IF(J3192&lt;&gt;"","?FAMILIAR",IF(F3192="NEW",IF(ISNA(VLOOKUP(E3192,#REF!,1,FALSE())),"?TYPE_IDENTIFIABLE","?REFERENTIAL"),"_")))))</f>
        <v/>
      </c>
      <c r="H3192" s="13" t="str">
        <f aca="false">IF(J3192&lt;&gt;1,"",IF(I3192="SBJ","CB","?"))</f>
        <v/>
      </c>
      <c r="I3192" s="14" t="str">
        <f aca="false">IF(OR(E3192="",E3192="!!!",F3192="NEW"),"",INDEX(B$2:B3191,-1+SUMPRODUCT(MAX(ROW(E$2:E3191)*(E3192=E$2:E3191)))))</f>
        <v/>
      </c>
      <c r="J3192" s="15" t="str">
        <f aca="true">IF(OR(E3192="",E3192="!!!",F3192="NEW"),"",COUNTBLANK(OFFSET(A$1,,,SUMPRODUCT(MAX(ROW(E$2:E3192)*(E3192=E$2:E3192)))))-COUNTBLANK(OFFSET(A$1,,,SUMPRODUCT(MAX(ROW(E$1:E3191)*(E3192=E$1:E3191))))))</f>
        <v/>
      </c>
      <c r="K3192" s="15" t="str">
        <f aca="false">IF(OR(E3192="",E3192="!!!",F3192="NEW"),"",INDEX(J$1:J3191,SUMPRODUCT(MAX(ROW(E$1:E3191)*(E3192=E$1:E3191)))))</f>
        <v/>
      </c>
      <c r="L3192" s="16"/>
    </row>
    <row r="3193" customFormat="false" ht="12.75" hidden="false" customHeight="false" outlineLevel="0" collapsed="false">
      <c r="A3193" s="9" t="s">
        <v>670</v>
      </c>
      <c r="B3193" s="0" t="s">
        <v>29</v>
      </c>
      <c r="C3193" s="0" t="s">
        <v>115</v>
      </c>
      <c r="D3193" s="0" t="s">
        <v>31</v>
      </c>
      <c r="E3193" s="10" t="str">
        <f aca="false">IF(D3193="?OLD","!!!","")</f>
        <v>!!!</v>
      </c>
      <c r="F3193" s="11" t="str">
        <f aca="false">IF(OR(E3193="",E3193="!!!"),"",IF(NOT(ISNA(VLOOKUP(E3193,E$1:E3192,1,FALSE()))),"OLD",IF(AND(E3193&lt;&gt;"",E3193&lt;&gt;"!!!"),"NEW","")))</f>
        <v/>
      </c>
      <c r="G3193" s="12" t="str">
        <f aca="false">IF(OR(E3193="",E3193="!!!"),"",IF(OR(J3193=0,AND(J3193=1,K3193=1),AND(J3193=1,I3193="SBJ"),AND(J3193=1,I3193=0)),"?IN_FOCUS",IF(J3193&lt;=2,"?ACTIVATED",IF(J3193&lt;&gt;"","?FAMILIAR",IF(F3193="NEW",IF(ISNA(VLOOKUP(E3193,#REF!,1,FALSE())),"?TYPE_IDENTIFIABLE","?REFERENTIAL"),"_")))))</f>
        <v/>
      </c>
      <c r="H3193" s="13" t="str">
        <f aca="false">IF(J3193&lt;&gt;1,"",IF(I3193="SBJ","CB","?"))</f>
        <v/>
      </c>
      <c r="I3193" s="14" t="str">
        <f aca="false">IF(OR(E3193="",E3193="!!!",F3193="NEW"),"",INDEX(B$2:B3192,-1+SUMPRODUCT(MAX(ROW(E$2:E3192)*(E3193=E$2:E3192)))))</f>
        <v/>
      </c>
      <c r="J3193" s="15" t="str">
        <f aca="true">IF(OR(E3193="",E3193="!!!",F3193="NEW"),"",COUNTBLANK(OFFSET(A$1,,,SUMPRODUCT(MAX(ROW(E$2:E3193)*(E3193=E$2:E3193)))))-COUNTBLANK(OFFSET(A$1,,,SUMPRODUCT(MAX(ROW(E$1:E3192)*(E3193=E$1:E3192))))))</f>
        <v/>
      </c>
      <c r="K3193" s="15" t="str">
        <f aca="false">IF(OR(E3193="",E3193="!!!",F3193="NEW"),"",INDEX(J$1:J3192,SUMPRODUCT(MAX(ROW(E$1:E3192)*(E3193=E$1:E3192)))))</f>
        <v/>
      </c>
      <c r="L3193" s="16"/>
    </row>
    <row r="3194" customFormat="false" ht="12.75" hidden="false" customHeight="false" outlineLevel="0" collapsed="false">
      <c r="A3194" s="9" t="s">
        <v>48</v>
      </c>
      <c r="E3194" s="10" t="str">
        <f aca="false">IF(D3194="?OLD","!!!","")</f>
        <v/>
      </c>
      <c r="F3194" s="11" t="str">
        <f aca="false">IF(OR(E3194="",E3194="!!!"),"",IF(NOT(ISNA(VLOOKUP(E3194,E$1:E3193,1,FALSE()))),"OLD",IF(AND(E3194&lt;&gt;"",E3194&lt;&gt;"!!!"),"NEW","")))</f>
        <v/>
      </c>
      <c r="G3194" s="12" t="str">
        <f aca="false">IF(OR(E3194="",E3194="!!!"),"",IF(OR(J3194=0,AND(J3194=1,K3194=1),AND(J3194=1,I3194="SBJ"),AND(J3194=1,I3194=0)),"?IN_FOCUS",IF(J3194&lt;=2,"?ACTIVATED",IF(J3194&lt;&gt;"","?FAMILIAR",IF(F3194="NEW",IF(ISNA(VLOOKUP(E3194,#REF!,1,FALSE())),"?TYPE_IDENTIFIABLE","?REFERENTIAL"),"_")))))</f>
        <v/>
      </c>
      <c r="H3194" s="13" t="str">
        <f aca="false">IF(J3194&lt;&gt;1,"",IF(I3194="SBJ","CB","?"))</f>
        <v/>
      </c>
      <c r="I3194" s="14" t="str">
        <f aca="false">IF(OR(E3194="",E3194="!!!",F3194="NEW"),"",INDEX(B$2:B3193,-1+SUMPRODUCT(MAX(ROW(E$2:E3193)*(E3194=E$2:E3193)))))</f>
        <v/>
      </c>
      <c r="J3194" s="15" t="str">
        <f aca="true">IF(OR(E3194="",E3194="!!!",F3194="NEW"),"",COUNTBLANK(OFFSET(A$1,,,SUMPRODUCT(MAX(ROW(E$2:E3194)*(E3194=E$2:E3194)))))-COUNTBLANK(OFFSET(A$1,,,SUMPRODUCT(MAX(ROW(E$1:E3193)*(E3194=E$1:E3193))))))</f>
        <v/>
      </c>
      <c r="K3194" s="15" t="str">
        <f aca="false">IF(OR(E3194="",E3194="!!!",F3194="NEW"),"",INDEX(J$1:J3193,SUMPRODUCT(MAX(ROW(E$1:E3193)*(E3194=E$1:E3193)))))</f>
        <v/>
      </c>
      <c r="L3194" s="16"/>
    </row>
    <row r="3195" customFormat="false" ht="12.75" hidden="false" customHeight="false" outlineLevel="0" collapsed="false">
      <c r="E3195" s="10" t="str">
        <f aca="false">IF(D3195="?OLD","!!!","")</f>
        <v/>
      </c>
      <c r="F3195" s="11" t="str">
        <f aca="false">IF(OR(E3195="",E3195="!!!"),"",IF(NOT(ISNA(VLOOKUP(E3195,E$1:E3194,1,FALSE()))),"OLD",IF(AND(E3195&lt;&gt;"",E3195&lt;&gt;"!!!"),"NEW","")))</f>
        <v/>
      </c>
      <c r="G3195" s="12" t="str">
        <f aca="false">IF(OR(E3195="",E3195="!!!"),"",IF(OR(J3195=0,AND(J3195=1,K3195=1),AND(J3195=1,I3195="SBJ"),AND(J3195=1,I3195=0)),"?IN_FOCUS",IF(J3195&lt;=2,"?ACTIVATED",IF(J3195&lt;&gt;"","?FAMILIAR",IF(F3195="NEW",IF(ISNA(VLOOKUP(E3195,#REF!,1,FALSE())),"?TYPE_IDENTIFIABLE","?REFERENTIAL"),"_")))))</f>
        <v/>
      </c>
      <c r="H3195" s="13" t="str">
        <f aca="false">IF(J3195&lt;&gt;1,"",IF(I3195="SBJ","CB","?"))</f>
        <v/>
      </c>
      <c r="I3195" s="14" t="str">
        <f aca="false">IF(OR(E3195="",E3195="!!!",F3195="NEW"),"",INDEX(B$2:B3194,-1+SUMPRODUCT(MAX(ROW(E$2:E3194)*(E3195=E$2:E3194)))))</f>
        <v/>
      </c>
      <c r="J3195" s="15" t="str">
        <f aca="true">IF(OR(E3195="",E3195="!!!",F3195="NEW"),"",COUNTBLANK(OFFSET(A$1,,,SUMPRODUCT(MAX(ROW(E$2:E3195)*(E3195=E$2:E3195)))))-COUNTBLANK(OFFSET(A$1,,,SUMPRODUCT(MAX(ROW(E$1:E3194)*(E3195=E$1:E3194))))))</f>
        <v/>
      </c>
      <c r="K3195" s="15" t="str">
        <f aca="false">IF(OR(E3195="",E3195="!!!",F3195="NEW"),"",INDEX(J$1:J3194,SUMPRODUCT(MAX(ROW(E$1:E3194)*(E3195=E$1:E3194)))))</f>
        <v/>
      </c>
      <c r="L3195" s="16"/>
    </row>
    <row r="3196" customFormat="false" ht="12.75" hidden="false" customHeight="false" outlineLevel="0" collapsed="false">
      <c r="A3196" s="9" t="s">
        <v>1092</v>
      </c>
      <c r="E3196" s="10" t="str">
        <f aca="false">IF(D3196="?OLD","!!!","")</f>
        <v/>
      </c>
      <c r="F3196" s="11" t="str">
        <f aca="false">IF(OR(E3196="",E3196="!!!"),"",IF(NOT(ISNA(VLOOKUP(E3196,E$1:E3195,1,FALSE()))),"OLD",IF(AND(E3196&lt;&gt;"",E3196&lt;&gt;"!!!"),"NEW","")))</f>
        <v/>
      </c>
      <c r="G3196" s="12" t="str">
        <f aca="false">IF(OR(E3196="",E3196="!!!"),"",IF(OR(J3196=0,AND(J3196=1,K3196=1),AND(J3196=1,I3196="SBJ"),AND(J3196=1,I3196=0)),"?IN_FOCUS",IF(J3196&lt;=2,"?ACTIVATED",IF(J3196&lt;&gt;"","?FAMILIAR",IF(F3196="NEW",IF(ISNA(VLOOKUP(E3196,#REF!,1,FALSE())),"?TYPE_IDENTIFIABLE","?REFERENTIAL"),"_")))))</f>
        <v/>
      </c>
      <c r="H3196" s="13" t="str">
        <f aca="false">IF(J3196&lt;&gt;1,"",IF(I3196="SBJ","CB","?"))</f>
        <v/>
      </c>
      <c r="I3196" s="14" t="str">
        <f aca="false">IF(OR(E3196="",E3196="!!!",F3196="NEW"),"",INDEX(B$2:B3195,-1+SUMPRODUCT(MAX(ROW(E$2:E3195)*(E3196=E$2:E3195)))))</f>
        <v/>
      </c>
      <c r="J3196" s="15" t="str">
        <f aca="true">IF(OR(E3196="",E3196="!!!",F3196="NEW"),"",COUNTBLANK(OFFSET(A$1,,,SUMPRODUCT(MAX(ROW(E$2:E3196)*(E3196=E$2:E3196)))))-COUNTBLANK(OFFSET(A$1,,,SUMPRODUCT(MAX(ROW(E$1:E3195)*(E3196=E$1:E3195))))))</f>
        <v/>
      </c>
      <c r="K3196" s="15" t="str">
        <f aca="false">IF(OR(E3196="",E3196="!!!",F3196="NEW"),"",INDEX(J$1:J3195,SUMPRODUCT(MAX(ROW(E$1:E3195)*(E3196=E$1:E3195)))))</f>
        <v/>
      </c>
      <c r="L3196" s="16"/>
    </row>
    <row r="3197" customFormat="false" ht="12.75" hidden="false" customHeight="false" outlineLevel="0" collapsed="false">
      <c r="A3197" s="9" t="s">
        <v>643</v>
      </c>
      <c r="B3197" s="0" t="s">
        <v>18</v>
      </c>
      <c r="C3197" s="0" t="s">
        <v>30</v>
      </c>
      <c r="D3197" s="0" t="s">
        <v>31</v>
      </c>
      <c r="E3197" s="10" t="str">
        <f aca="false">IF(D3197="?OLD","!!!","")</f>
        <v>!!!</v>
      </c>
      <c r="F3197" s="11" t="str">
        <f aca="false">IF(OR(E3197="",E3197="!!!"),"",IF(NOT(ISNA(VLOOKUP(E3197,E$1:E3196,1,FALSE()))),"OLD",IF(AND(E3197&lt;&gt;"",E3197&lt;&gt;"!!!"),"NEW","")))</f>
        <v/>
      </c>
      <c r="G3197" s="12" t="str">
        <f aca="false">IF(OR(E3197="",E3197="!!!"),"",IF(OR(J3197=0,AND(J3197=1,K3197=1),AND(J3197=1,I3197="SBJ"),AND(J3197=1,I3197=0)),"?IN_FOCUS",IF(J3197&lt;=2,"?ACTIVATED",IF(J3197&lt;&gt;"","?FAMILIAR",IF(F3197="NEW",IF(ISNA(VLOOKUP(E3197,#REF!,1,FALSE())),"?TYPE_IDENTIFIABLE","?REFERENTIAL"),"_")))))</f>
        <v/>
      </c>
      <c r="H3197" s="13" t="str">
        <f aca="false">IF(J3197&lt;&gt;1,"",IF(I3197="SBJ","CB","?"))</f>
        <v/>
      </c>
      <c r="I3197" s="14" t="str">
        <f aca="false">IF(OR(E3197="",E3197="!!!",F3197="NEW"),"",INDEX(B$2:B3196,-1+SUMPRODUCT(MAX(ROW(E$2:E3196)*(E3197=E$2:E3196)))))</f>
        <v/>
      </c>
      <c r="J3197" s="15" t="str">
        <f aca="true">IF(OR(E3197="",E3197="!!!",F3197="NEW"),"",COUNTBLANK(OFFSET(A$1,,,SUMPRODUCT(MAX(ROW(E$2:E3197)*(E3197=E$2:E3197)))))-COUNTBLANK(OFFSET(A$1,,,SUMPRODUCT(MAX(ROW(E$1:E3196)*(E3197=E$1:E3196))))))</f>
        <v/>
      </c>
      <c r="K3197" s="15" t="str">
        <f aca="false">IF(OR(E3197="",E3197="!!!",F3197="NEW"),"",INDEX(J$1:J3196,SUMPRODUCT(MAX(ROW(E$1:E3196)*(E3197=E$1:E3196)))))</f>
        <v/>
      </c>
      <c r="L3197" s="16"/>
    </row>
    <row r="3198" customFormat="false" ht="12.75" hidden="false" customHeight="false" outlineLevel="0" collapsed="false">
      <c r="A3198" s="9" t="s">
        <v>1093</v>
      </c>
      <c r="E3198" s="10" t="str">
        <f aca="false">IF(D3198="?OLD","!!!","")</f>
        <v/>
      </c>
      <c r="F3198" s="11" t="str">
        <f aca="false">IF(OR(E3198="",E3198="!!!"),"",IF(NOT(ISNA(VLOOKUP(E3198,E$1:E3197,1,FALSE()))),"OLD",IF(AND(E3198&lt;&gt;"",E3198&lt;&gt;"!!!"),"NEW","")))</f>
        <v/>
      </c>
      <c r="G3198" s="12" t="str">
        <f aca="false">IF(OR(E3198="",E3198="!!!"),"",IF(OR(J3198=0,AND(J3198=1,K3198=1),AND(J3198=1,I3198="SBJ"),AND(J3198=1,I3198=0)),"?IN_FOCUS",IF(J3198&lt;=2,"?ACTIVATED",IF(J3198&lt;&gt;"","?FAMILIAR",IF(F3198="NEW",IF(ISNA(VLOOKUP(E3198,#REF!,1,FALSE())),"?TYPE_IDENTIFIABLE","?REFERENTIAL"),"_")))))</f>
        <v/>
      </c>
      <c r="H3198" s="13" t="str">
        <f aca="false">IF(J3198&lt;&gt;1,"",IF(I3198="SBJ","CB","?"))</f>
        <v/>
      </c>
      <c r="I3198" s="14" t="str">
        <f aca="false">IF(OR(E3198="",E3198="!!!",F3198="NEW"),"",INDEX(B$2:B3197,-1+SUMPRODUCT(MAX(ROW(E$2:E3197)*(E3198=E$2:E3197)))))</f>
        <v/>
      </c>
      <c r="J3198" s="15" t="str">
        <f aca="true">IF(OR(E3198="",E3198="!!!",F3198="NEW"),"",COUNTBLANK(OFFSET(A$1,,,SUMPRODUCT(MAX(ROW(E$2:E3198)*(E3198=E$2:E3198)))))-COUNTBLANK(OFFSET(A$1,,,SUMPRODUCT(MAX(ROW(E$1:E3197)*(E3198=E$1:E3197))))))</f>
        <v/>
      </c>
      <c r="K3198" s="15" t="str">
        <f aca="false">IF(OR(E3198="",E3198="!!!",F3198="NEW"),"",INDEX(J$1:J3197,SUMPRODUCT(MAX(ROW(E$1:E3197)*(E3198=E$1:E3197)))))</f>
        <v/>
      </c>
      <c r="L3198" s="16"/>
    </row>
    <row r="3199" customFormat="false" ht="12.75" hidden="false" customHeight="false" outlineLevel="0" collapsed="false">
      <c r="A3199" s="9" t="s">
        <v>302</v>
      </c>
      <c r="B3199" s="0" t="s">
        <v>29</v>
      </c>
      <c r="C3199" s="0" t="s">
        <v>418</v>
      </c>
      <c r="D3199" s="0" t="s">
        <v>31</v>
      </c>
      <c r="E3199" s="10" t="str">
        <f aca="false">IF(D3199="?OLD","!!!","")</f>
        <v>!!!</v>
      </c>
      <c r="F3199" s="11" t="str">
        <f aca="false">IF(OR(E3199="",E3199="!!!"),"",IF(NOT(ISNA(VLOOKUP(E3199,E$1:E3198,1,FALSE()))),"OLD",IF(AND(E3199&lt;&gt;"",E3199&lt;&gt;"!!!"),"NEW","")))</f>
        <v/>
      </c>
      <c r="G3199" s="12" t="str">
        <f aca="false">IF(OR(E3199="",E3199="!!!"),"",IF(OR(J3199=0,AND(J3199=1,K3199=1),AND(J3199=1,I3199="SBJ"),AND(J3199=1,I3199=0)),"?IN_FOCUS",IF(J3199&lt;=2,"?ACTIVATED",IF(J3199&lt;&gt;"","?FAMILIAR",IF(F3199="NEW",IF(ISNA(VLOOKUP(E3199,#REF!,1,FALSE())),"?TYPE_IDENTIFIABLE","?REFERENTIAL"),"_")))))</f>
        <v/>
      </c>
      <c r="H3199" s="13" t="str">
        <f aca="false">IF(J3199&lt;&gt;1,"",IF(I3199="SBJ","CB","?"))</f>
        <v/>
      </c>
      <c r="I3199" s="14" t="str">
        <f aca="false">IF(OR(E3199="",E3199="!!!",F3199="NEW"),"",INDEX(B$2:B3198,-1+SUMPRODUCT(MAX(ROW(E$2:E3198)*(E3199=E$2:E3198)))))</f>
        <v/>
      </c>
      <c r="J3199" s="15" t="str">
        <f aca="true">IF(OR(E3199="",E3199="!!!",F3199="NEW"),"",COUNTBLANK(OFFSET(A$1,,,SUMPRODUCT(MAX(ROW(E$2:E3199)*(E3199=E$2:E3199)))))-COUNTBLANK(OFFSET(A$1,,,SUMPRODUCT(MAX(ROW(E$1:E3198)*(E3199=E$1:E3198))))))</f>
        <v/>
      </c>
      <c r="K3199" s="15" t="str">
        <f aca="false">IF(OR(E3199="",E3199="!!!",F3199="NEW"),"",INDEX(J$1:J3198,SUMPRODUCT(MAX(ROW(E$1:E3198)*(E3199=E$1:E3198)))))</f>
        <v/>
      </c>
      <c r="L3199" s="16"/>
    </row>
    <row r="3200" customFormat="false" ht="12.75" hidden="false" customHeight="false" outlineLevel="0" collapsed="false">
      <c r="A3200" s="9" t="s">
        <v>15</v>
      </c>
      <c r="E3200" s="10" t="str">
        <f aca="false">IF(D3200="?OLD","!!!","")</f>
        <v/>
      </c>
      <c r="F3200" s="11" t="str">
        <f aca="false">IF(OR(E3200="",E3200="!!!"),"",IF(NOT(ISNA(VLOOKUP(E3200,E$1:E3199,1,FALSE()))),"OLD",IF(AND(E3200&lt;&gt;"",E3200&lt;&gt;"!!!"),"NEW","")))</f>
        <v/>
      </c>
      <c r="G3200" s="12" t="str">
        <f aca="false">IF(OR(E3200="",E3200="!!!"),"",IF(OR(J3200=0,AND(J3200=1,K3200=1),AND(J3200=1,I3200="SBJ"),AND(J3200=1,I3200=0)),"?IN_FOCUS",IF(J3200&lt;=2,"?ACTIVATED",IF(J3200&lt;&gt;"","?FAMILIAR",IF(F3200="NEW",IF(ISNA(VLOOKUP(E3200,#REF!,1,FALSE())),"?TYPE_IDENTIFIABLE","?REFERENTIAL"),"_")))))</f>
        <v/>
      </c>
      <c r="H3200" s="13" t="str">
        <f aca="false">IF(J3200&lt;&gt;1,"",IF(I3200="SBJ","CB","?"))</f>
        <v/>
      </c>
      <c r="I3200" s="14" t="str">
        <f aca="false">IF(OR(E3200="",E3200="!!!",F3200="NEW"),"",INDEX(B$2:B3199,-1+SUMPRODUCT(MAX(ROW(E$2:E3199)*(E3200=E$2:E3199)))))</f>
        <v/>
      </c>
      <c r="J3200" s="15" t="str">
        <f aca="true">IF(OR(E3200="",E3200="!!!",F3200="NEW"),"",COUNTBLANK(OFFSET(A$1,,,SUMPRODUCT(MAX(ROW(E$2:E3200)*(E3200=E$2:E3200)))))-COUNTBLANK(OFFSET(A$1,,,SUMPRODUCT(MAX(ROW(E$1:E3199)*(E3200=E$1:E3199))))))</f>
        <v/>
      </c>
      <c r="K3200" s="15" t="str">
        <f aca="false">IF(OR(E3200="",E3200="!!!",F3200="NEW"),"",INDEX(J$1:J3199,SUMPRODUCT(MAX(ROW(E$1:E3199)*(E3200=E$1:E3199)))))</f>
        <v/>
      </c>
      <c r="L3200" s="16"/>
    </row>
    <row r="3201" customFormat="false" ht="12.75" hidden="false" customHeight="false" outlineLevel="0" collapsed="false">
      <c r="A3201" s="9" t="s">
        <v>98</v>
      </c>
      <c r="B3201" s="0" t="s">
        <v>91</v>
      </c>
      <c r="C3201" s="0" t="s">
        <v>30</v>
      </c>
      <c r="D3201" s="0" t="s">
        <v>31</v>
      </c>
      <c r="E3201" s="10" t="str">
        <f aca="false">IF(D3201="?OLD","!!!","")</f>
        <v>!!!</v>
      </c>
      <c r="F3201" s="11" t="str">
        <f aca="false">IF(OR(E3201="",E3201="!!!"),"",IF(NOT(ISNA(VLOOKUP(E3201,E$1:E3200,1,FALSE()))),"OLD",IF(AND(E3201&lt;&gt;"",E3201&lt;&gt;"!!!"),"NEW","")))</f>
        <v/>
      </c>
      <c r="G3201" s="12" t="str">
        <f aca="false">IF(OR(E3201="",E3201="!!!"),"",IF(OR(J3201=0,AND(J3201=1,K3201=1),AND(J3201=1,I3201="SBJ"),AND(J3201=1,I3201=0)),"?IN_FOCUS",IF(J3201&lt;=2,"?ACTIVATED",IF(J3201&lt;&gt;"","?FAMILIAR",IF(F3201="NEW",IF(ISNA(VLOOKUP(E3201,#REF!,1,FALSE())),"?TYPE_IDENTIFIABLE","?REFERENTIAL"),"_")))))</f>
        <v/>
      </c>
      <c r="H3201" s="13" t="str">
        <f aca="false">IF(J3201&lt;&gt;1,"",IF(I3201="SBJ","CB","?"))</f>
        <v/>
      </c>
      <c r="I3201" s="14" t="str">
        <f aca="false">IF(OR(E3201="",E3201="!!!",F3201="NEW"),"",INDEX(B$2:B3200,-1+SUMPRODUCT(MAX(ROW(E$2:E3200)*(E3201=E$2:E3200)))))</f>
        <v/>
      </c>
      <c r="J3201" s="15" t="str">
        <f aca="true">IF(OR(E3201="",E3201="!!!",F3201="NEW"),"",COUNTBLANK(OFFSET(A$1,,,SUMPRODUCT(MAX(ROW(E$2:E3201)*(E3201=E$2:E3201)))))-COUNTBLANK(OFFSET(A$1,,,SUMPRODUCT(MAX(ROW(E$1:E3200)*(E3201=E$1:E3200))))))</f>
        <v/>
      </c>
      <c r="K3201" s="15" t="str">
        <f aca="false">IF(OR(E3201="",E3201="!!!",F3201="NEW"),"",INDEX(J$1:J3200,SUMPRODUCT(MAX(ROW(E$1:E3200)*(E3201=E$1:E3200)))))</f>
        <v/>
      </c>
      <c r="L3201" s="16"/>
    </row>
    <row r="3202" customFormat="false" ht="12.75" hidden="false" customHeight="false" outlineLevel="0" collapsed="false">
      <c r="A3202" s="9" t="s">
        <v>409</v>
      </c>
      <c r="E3202" s="10" t="str">
        <f aca="false">IF(D3202="?OLD","!!!","")</f>
        <v/>
      </c>
      <c r="F3202" s="11" t="str">
        <f aca="false">IF(OR(E3202="",E3202="!!!"),"",IF(NOT(ISNA(VLOOKUP(E3202,E$1:E3201,1,FALSE()))),"OLD",IF(AND(E3202&lt;&gt;"",E3202&lt;&gt;"!!!"),"NEW","")))</f>
        <v/>
      </c>
      <c r="G3202" s="12" t="str">
        <f aca="false">IF(OR(E3202="",E3202="!!!"),"",IF(OR(J3202=0,AND(J3202=1,K3202=1),AND(J3202=1,I3202="SBJ"),AND(J3202=1,I3202=0)),"?IN_FOCUS",IF(J3202&lt;=2,"?ACTIVATED",IF(J3202&lt;&gt;"","?FAMILIAR",IF(F3202="NEW",IF(ISNA(VLOOKUP(E3202,#REF!,1,FALSE())),"?TYPE_IDENTIFIABLE","?REFERENTIAL"),"_")))))</f>
        <v/>
      </c>
      <c r="H3202" s="13" t="str">
        <f aca="false">IF(J3202&lt;&gt;1,"",IF(I3202="SBJ","CB","?"))</f>
        <v/>
      </c>
      <c r="I3202" s="14" t="str">
        <f aca="false">IF(OR(E3202="",E3202="!!!",F3202="NEW"),"",INDEX(B$2:B3201,-1+SUMPRODUCT(MAX(ROW(E$2:E3201)*(E3202=E$2:E3201)))))</f>
        <v/>
      </c>
      <c r="J3202" s="15" t="str">
        <f aca="true">IF(OR(E3202="",E3202="!!!",F3202="NEW"),"",COUNTBLANK(OFFSET(A$1,,,SUMPRODUCT(MAX(ROW(E$2:E3202)*(E3202=E$2:E3202)))))-COUNTBLANK(OFFSET(A$1,,,SUMPRODUCT(MAX(ROW(E$1:E3201)*(E3202=E$1:E3201))))))</f>
        <v/>
      </c>
      <c r="K3202" s="15" t="str">
        <f aca="false">IF(OR(E3202="",E3202="!!!",F3202="NEW"),"",INDEX(J$1:J3201,SUMPRODUCT(MAX(ROW(E$1:E3201)*(E3202=E$1:E3201)))))</f>
        <v/>
      </c>
      <c r="L3202" s="16"/>
    </row>
    <row r="3203" customFormat="false" ht="12.75" hidden="false" customHeight="false" outlineLevel="0" collapsed="false">
      <c r="A3203" s="9" t="s">
        <v>1093</v>
      </c>
      <c r="E3203" s="10" t="str">
        <f aca="false">IF(D3203="?OLD","!!!","")</f>
        <v/>
      </c>
      <c r="F3203" s="11" t="str">
        <f aca="false">IF(OR(E3203="",E3203="!!!"),"",IF(NOT(ISNA(VLOOKUP(E3203,E$1:E3202,1,FALSE()))),"OLD",IF(AND(E3203&lt;&gt;"",E3203&lt;&gt;"!!!"),"NEW","")))</f>
        <v/>
      </c>
      <c r="G3203" s="12" t="str">
        <f aca="false">IF(OR(E3203="",E3203="!!!"),"",IF(OR(J3203=0,AND(J3203=1,K3203=1),AND(J3203=1,I3203="SBJ"),AND(J3203=1,I3203=0)),"?IN_FOCUS",IF(J3203&lt;=2,"?ACTIVATED",IF(J3203&lt;&gt;"","?FAMILIAR",IF(F3203="NEW",IF(ISNA(VLOOKUP(E3203,#REF!,1,FALSE())),"?TYPE_IDENTIFIABLE","?REFERENTIAL"),"_")))))</f>
        <v/>
      </c>
      <c r="H3203" s="13" t="str">
        <f aca="false">IF(J3203&lt;&gt;1,"",IF(I3203="SBJ","CB","?"))</f>
        <v/>
      </c>
      <c r="I3203" s="14" t="str">
        <f aca="false">IF(OR(E3203="",E3203="!!!",F3203="NEW"),"",INDEX(B$2:B3202,-1+SUMPRODUCT(MAX(ROW(E$2:E3202)*(E3203=E$2:E3202)))))</f>
        <v/>
      </c>
      <c r="J3203" s="15" t="str">
        <f aca="true">IF(OR(E3203="",E3203="!!!",F3203="NEW"),"",COUNTBLANK(OFFSET(A$1,,,SUMPRODUCT(MAX(ROW(E$2:E3203)*(E3203=E$2:E3203)))))-COUNTBLANK(OFFSET(A$1,,,SUMPRODUCT(MAX(ROW(E$1:E3202)*(E3203=E$1:E3202))))))</f>
        <v/>
      </c>
      <c r="K3203" s="15" t="str">
        <f aca="false">IF(OR(E3203="",E3203="!!!",F3203="NEW"),"",INDEX(J$1:J3202,SUMPRODUCT(MAX(ROW(E$1:E3202)*(E3203=E$1:E3202)))))</f>
        <v/>
      </c>
      <c r="L3203" s="16"/>
    </row>
    <row r="3204" customFormat="false" ht="12.75" hidden="false" customHeight="false" outlineLevel="0" collapsed="false">
      <c r="A3204" s="9" t="s">
        <v>699</v>
      </c>
      <c r="B3204" s="0" t="s">
        <v>137</v>
      </c>
      <c r="C3204" s="0" t="s">
        <v>418</v>
      </c>
      <c r="D3204" s="0" t="s">
        <v>31</v>
      </c>
      <c r="E3204" s="10" t="str">
        <f aca="false">IF(D3204="?OLD","!!!","")</f>
        <v>!!!</v>
      </c>
      <c r="F3204" s="11" t="str">
        <f aca="false">IF(OR(E3204="",E3204="!!!"),"",IF(NOT(ISNA(VLOOKUP(E3204,E$1:E3203,1,FALSE()))),"OLD",IF(AND(E3204&lt;&gt;"",E3204&lt;&gt;"!!!"),"NEW","")))</f>
        <v/>
      </c>
      <c r="G3204" s="12" t="str">
        <f aca="false">IF(OR(E3204="",E3204="!!!"),"",IF(OR(J3204=0,AND(J3204=1,K3204=1),AND(J3204=1,I3204="SBJ"),AND(J3204=1,I3204=0)),"?IN_FOCUS",IF(J3204&lt;=2,"?ACTIVATED",IF(J3204&lt;&gt;"","?FAMILIAR",IF(F3204="NEW",IF(ISNA(VLOOKUP(E3204,#REF!,1,FALSE())),"?TYPE_IDENTIFIABLE","?REFERENTIAL"),"_")))))</f>
        <v/>
      </c>
      <c r="H3204" s="13" t="str">
        <f aca="false">IF(J3204&lt;&gt;1,"",IF(I3204="SBJ","CB","?"))</f>
        <v/>
      </c>
      <c r="I3204" s="14" t="str">
        <f aca="false">IF(OR(E3204="",E3204="!!!",F3204="NEW"),"",INDEX(B$2:B3203,-1+SUMPRODUCT(MAX(ROW(E$2:E3203)*(E3204=E$2:E3203)))))</f>
        <v/>
      </c>
      <c r="J3204" s="15" t="str">
        <f aca="true">IF(OR(E3204="",E3204="!!!",F3204="NEW"),"",COUNTBLANK(OFFSET(A$1,,,SUMPRODUCT(MAX(ROW(E$2:E3204)*(E3204=E$2:E3204)))))-COUNTBLANK(OFFSET(A$1,,,SUMPRODUCT(MAX(ROW(E$1:E3203)*(E3204=E$1:E3203))))))</f>
        <v/>
      </c>
      <c r="K3204" s="15" t="str">
        <f aca="false">IF(OR(E3204="",E3204="!!!",F3204="NEW"),"",INDEX(J$1:J3203,SUMPRODUCT(MAX(ROW(E$1:E3203)*(E3204=E$1:E3203)))))</f>
        <v/>
      </c>
      <c r="L3204" s="16"/>
    </row>
    <row r="3205" customFormat="false" ht="12.75" hidden="false" customHeight="false" outlineLevel="0" collapsed="false">
      <c r="A3205" s="9" t="s">
        <v>48</v>
      </c>
      <c r="E3205" s="10" t="str">
        <f aca="false">IF(D3205="?OLD","!!!","")</f>
        <v/>
      </c>
      <c r="F3205" s="11" t="str">
        <f aca="false">IF(OR(E3205="",E3205="!!!"),"",IF(NOT(ISNA(VLOOKUP(E3205,E$1:E3204,1,FALSE()))),"OLD",IF(AND(E3205&lt;&gt;"",E3205&lt;&gt;"!!!"),"NEW","")))</f>
        <v/>
      </c>
      <c r="G3205" s="12" t="str">
        <f aca="false">IF(OR(E3205="",E3205="!!!"),"",IF(OR(J3205=0,AND(J3205=1,K3205=1),AND(J3205=1,I3205="SBJ"),AND(J3205=1,I3205=0)),"?IN_FOCUS",IF(J3205&lt;=2,"?ACTIVATED",IF(J3205&lt;&gt;"","?FAMILIAR",IF(F3205="NEW",IF(ISNA(VLOOKUP(E3205,#REF!,1,FALSE())),"?TYPE_IDENTIFIABLE","?REFERENTIAL"),"_")))))</f>
        <v/>
      </c>
      <c r="H3205" s="13" t="str">
        <f aca="false">IF(J3205&lt;&gt;1,"",IF(I3205="SBJ","CB","?"))</f>
        <v/>
      </c>
      <c r="I3205" s="14" t="str">
        <f aca="false">IF(OR(E3205="",E3205="!!!",F3205="NEW"),"",INDEX(B$2:B3204,-1+SUMPRODUCT(MAX(ROW(E$2:E3204)*(E3205=E$2:E3204)))))</f>
        <v/>
      </c>
      <c r="J3205" s="15" t="str">
        <f aca="true">IF(OR(E3205="",E3205="!!!",F3205="NEW"),"",COUNTBLANK(OFFSET(A$1,,,SUMPRODUCT(MAX(ROW(E$2:E3205)*(E3205=E$2:E3205)))))-COUNTBLANK(OFFSET(A$1,,,SUMPRODUCT(MAX(ROW(E$1:E3204)*(E3205=E$1:E3204))))))</f>
        <v/>
      </c>
      <c r="K3205" s="15" t="str">
        <f aca="false">IF(OR(E3205="",E3205="!!!",F3205="NEW"),"",INDEX(J$1:J3204,SUMPRODUCT(MAX(ROW(E$1:E3204)*(E3205=E$1:E3204)))))</f>
        <v/>
      </c>
      <c r="L3205" s="16"/>
    </row>
    <row r="3206" customFormat="false" ht="12.75" hidden="false" customHeight="false" outlineLevel="0" collapsed="false">
      <c r="E3206" s="10" t="str">
        <f aca="false">IF(D3206="?OLD","!!!","")</f>
        <v/>
      </c>
      <c r="F3206" s="11" t="str">
        <f aca="false">IF(OR(E3206="",E3206="!!!"),"",IF(NOT(ISNA(VLOOKUP(E3206,E$1:E3205,1,FALSE()))),"OLD",IF(AND(E3206&lt;&gt;"",E3206&lt;&gt;"!!!"),"NEW","")))</f>
        <v/>
      </c>
      <c r="G3206" s="12" t="str">
        <f aca="false">IF(OR(E3206="",E3206="!!!"),"",IF(OR(J3206=0,AND(J3206=1,K3206=1),AND(J3206=1,I3206="SBJ"),AND(J3206=1,I3206=0)),"?IN_FOCUS",IF(J3206&lt;=2,"?ACTIVATED",IF(J3206&lt;&gt;"","?FAMILIAR",IF(F3206="NEW",IF(ISNA(VLOOKUP(E3206,#REF!,1,FALSE())),"?TYPE_IDENTIFIABLE","?REFERENTIAL"),"_")))))</f>
        <v/>
      </c>
      <c r="H3206" s="13" t="str">
        <f aca="false">IF(J3206&lt;&gt;1,"",IF(I3206="SBJ","CB","?"))</f>
        <v/>
      </c>
      <c r="I3206" s="14" t="str">
        <f aca="false">IF(OR(E3206="",E3206="!!!",F3206="NEW"),"",INDEX(B$2:B3205,-1+SUMPRODUCT(MAX(ROW(E$2:E3205)*(E3206=E$2:E3205)))))</f>
        <v/>
      </c>
      <c r="J3206" s="15" t="str">
        <f aca="true">IF(OR(E3206="",E3206="!!!",F3206="NEW"),"",COUNTBLANK(OFFSET(A$1,,,SUMPRODUCT(MAX(ROW(E$2:E3206)*(E3206=E$2:E3206)))))-COUNTBLANK(OFFSET(A$1,,,SUMPRODUCT(MAX(ROW(E$1:E3205)*(E3206=E$1:E3205))))))</f>
        <v/>
      </c>
      <c r="K3206" s="15" t="str">
        <f aca="false">IF(OR(E3206="",E3206="!!!",F3206="NEW"),"",INDEX(J$1:J3205,SUMPRODUCT(MAX(ROW(E$1:E3205)*(E3206=E$1:E3205)))))</f>
        <v/>
      </c>
      <c r="L3206" s="16"/>
    </row>
    <row r="3207" customFormat="false" ht="12.75" hidden="false" customHeight="false" outlineLevel="0" collapsed="false">
      <c r="A3207" s="9" t="s">
        <v>85</v>
      </c>
      <c r="E3207" s="10" t="str">
        <f aca="false">IF(D3207="?OLD","!!!","")</f>
        <v/>
      </c>
      <c r="F3207" s="11" t="str">
        <f aca="false">IF(OR(E3207="",E3207="!!!"),"",IF(NOT(ISNA(VLOOKUP(E3207,E$1:E3206,1,FALSE()))),"OLD",IF(AND(E3207&lt;&gt;"",E3207&lt;&gt;"!!!"),"NEW","")))</f>
        <v/>
      </c>
      <c r="G3207" s="12" t="str">
        <f aca="false">IF(OR(E3207="",E3207="!!!"),"",IF(OR(J3207=0,AND(J3207=1,K3207=1),AND(J3207=1,I3207="SBJ"),AND(J3207=1,I3207=0)),"?IN_FOCUS",IF(J3207&lt;=2,"?ACTIVATED",IF(J3207&lt;&gt;"","?FAMILIAR",IF(F3207="NEW",IF(ISNA(VLOOKUP(E3207,#REF!,1,FALSE())),"?TYPE_IDENTIFIABLE","?REFERENTIAL"),"_")))))</f>
        <v/>
      </c>
      <c r="H3207" s="13" t="str">
        <f aca="false">IF(J3207&lt;&gt;1,"",IF(I3207="SBJ","CB","?"))</f>
        <v/>
      </c>
      <c r="I3207" s="14" t="str">
        <f aca="false">IF(OR(E3207="",E3207="!!!",F3207="NEW"),"",INDEX(B$2:B3206,-1+SUMPRODUCT(MAX(ROW(E$2:E3206)*(E3207=E$2:E3206)))))</f>
        <v/>
      </c>
      <c r="J3207" s="15" t="str">
        <f aca="true">IF(OR(E3207="",E3207="!!!",F3207="NEW"),"",COUNTBLANK(OFFSET(A$1,,,SUMPRODUCT(MAX(ROW(E$2:E3207)*(E3207=E$2:E3207)))))-COUNTBLANK(OFFSET(A$1,,,SUMPRODUCT(MAX(ROW(E$1:E3206)*(E3207=E$1:E3206))))))</f>
        <v/>
      </c>
      <c r="K3207" s="15" t="str">
        <f aca="false">IF(OR(E3207="",E3207="!!!",F3207="NEW"),"",INDEX(J$1:J3206,SUMPRODUCT(MAX(ROW(E$1:E3206)*(E3207=E$1:E3206)))))</f>
        <v/>
      </c>
      <c r="L3207" s="16"/>
    </row>
    <row r="3208" customFormat="false" ht="12.75" hidden="false" customHeight="false" outlineLevel="0" collapsed="false">
      <c r="A3208" s="9" t="s">
        <v>1094</v>
      </c>
      <c r="E3208" s="10" t="str">
        <f aca="false">IF(D3208="?OLD","!!!","")</f>
        <v/>
      </c>
      <c r="F3208" s="11" t="str">
        <f aca="false">IF(OR(E3208="",E3208="!!!"),"",IF(NOT(ISNA(VLOOKUP(E3208,E$1:E3207,1,FALSE()))),"OLD",IF(AND(E3208&lt;&gt;"",E3208&lt;&gt;"!!!"),"NEW","")))</f>
        <v/>
      </c>
      <c r="G3208" s="12" t="str">
        <f aca="false">IF(OR(E3208="",E3208="!!!"),"",IF(OR(J3208=0,AND(J3208=1,K3208=1),AND(J3208=1,I3208="SBJ"),AND(J3208=1,I3208=0)),"?IN_FOCUS",IF(J3208&lt;=2,"?ACTIVATED",IF(J3208&lt;&gt;"","?FAMILIAR",IF(F3208="NEW",IF(ISNA(VLOOKUP(E3208,#REF!,1,FALSE())),"?TYPE_IDENTIFIABLE","?REFERENTIAL"),"_")))))</f>
        <v/>
      </c>
      <c r="H3208" s="13" t="str">
        <f aca="false">IF(J3208&lt;&gt;1,"",IF(I3208="SBJ","CB","?"))</f>
        <v/>
      </c>
      <c r="I3208" s="14" t="str">
        <f aca="false">IF(OR(E3208="",E3208="!!!",F3208="NEW"),"",INDEX(B$2:B3207,-1+SUMPRODUCT(MAX(ROW(E$2:E3207)*(E3208=E$2:E3207)))))</f>
        <v/>
      </c>
      <c r="J3208" s="15" t="str">
        <f aca="true">IF(OR(E3208="",E3208="!!!",F3208="NEW"),"",COUNTBLANK(OFFSET(A$1,,,SUMPRODUCT(MAX(ROW(E$2:E3208)*(E3208=E$2:E3208)))))-COUNTBLANK(OFFSET(A$1,,,SUMPRODUCT(MAX(ROW(E$1:E3207)*(E3208=E$1:E3207))))))</f>
        <v/>
      </c>
      <c r="K3208" s="15" t="str">
        <f aca="false">IF(OR(E3208="",E3208="!!!",F3208="NEW"),"",INDEX(J$1:J3207,SUMPRODUCT(MAX(ROW(E$1:E3207)*(E3208=E$1:E3207)))))</f>
        <v/>
      </c>
      <c r="L3208" s="16"/>
    </row>
    <row r="3209" customFormat="false" ht="12.75" hidden="false" customHeight="false" outlineLevel="0" collapsed="false">
      <c r="A3209" s="9" t="s">
        <v>229</v>
      </c>
      <c r="B3209" s="0" t="s">
        <v>18</v>
      </c>
      <c r="C3209" s="0" t="s">
        <v>216</v>
      </c>
      <c r="D3209" s="0" t="s">
        <v>31</v>
      </c>
      <c r="E3209" s="10" t="str">
        <f aca="false">IF(D3209="?OLD","!!!","")</f>
        <v>!!!</v>
      </c>
      <c r="F3209" s="11" t="str">
        <f aca="false">IF(OR(E3209="",E3209="!!!"),"",IF(NOT(ISNA(VLOOKUP(E3209,E$1:E3208,1,FALSE()))),"OLD",IF(AND(E3209&lt;&gt;"",E3209&lt;&gt;"!!!"),"NEW","")))</f>
        <v/>
      </c>
      <c r="G3209" s="12" t="str">
        <f aca="false">IF(OR(E3209="",E3209="!!!"),"",IF(OR(J3209=0,AND(J3209=1,K3209=1),AND(J3209=1,I3209="SBJ"),AND(J3209=1,I3209=0)),"?IN_FOCUS",IF(J3209&lt;=2,"?ACTIVATED",IF(J3209&lt;&gt;"","?FAMILIAR",IF(F3209="NEW",IF(ISNA(VLOOKUP(E3209,#REF!,1,FALSE())),"?TYPE_IDENTIFIABLE","?REFERENTIAL"),"_")))))</f>
        <v/>
      </c>
      <c r="H3209" s="13" t="str">
        <f aca="false">IF(J3209&lt;&gt;1,"",IF(I3209="SBJ","CB","?"))</f>
        <v/>
      </c>
      <c r="I3209" s="14" t="str">
        <f aca="false">IF(OR(E3209="",E3209="!!!",F3209="NEW"),"",INDEX(B$2:B3208,-1+SUMPRODUCT(MAX(ROW(E$2:E3208)*(E3209=E$2:E3208)))))</f>
        <v/>
      </c>
      <c r="J3209" s="15" t="str">
        <f aca="true">IF(OR(E3209="",E3209="!!!",F3209="NEW"),"",COUNTBLANK(OFFSET(A$1,,,SUMPRODUCT(MAX(ROW(E$2:E3209)*(E3209=E$2:E3209)))))-COUNTBLANK(OFFSET(A$1,,,SUMPRODUCT(MAX(ROW(E$1:E3208)*(E3209=E$1:E3208))))))</f>
        <v/>
      </c>
      <c r="K3209" s="15" t="str">
        <f aca="false">IF(OR(E3209="",E3209="!!!",F3209="NEW"),"",INDEX(J$1:J3208,SUMPRODUCT(MAX(ROW(E$1:E3208)*(E3209=E$1:E3208)))))</f>
        <v/>
      </c>
      <c r="L3209" s="16"/>
    </row>
    <row r="3210" customFormat="false" ht="12.75" hidden="false" customHeight="false" outlineLevel="0" collapsed="false">
      <c r="A3210" s="9" t="s">
        <v>89</v>
      </c>
      <c r="E3210" s="10" t="str">
        <f aca="false">IF(D3210="?OLD","!!!","")</f>
        <v/>
      </c>
      <c r="F3210" s="11" t="str">
        <f aca="false">IF(OR(E3210="",E3210="!!!"),"",IF(NOT(ISNA(VLOOKUP(E3210,E$1:E3209,1,FALSE()))),"OLD",IF(AND(E3210&lt;&gt;"",E3210&lt;&gt;"!!!"),"NEW","")))</f>
        <v/>
      </c>
      <c r="G3210" s="12" t="str">
        <f aca="false">IF(OR(E3210="",E3210="!!!"),"",IF(OR(J3210=0,AND(J3210=1,K3210=1),AND(J3210=1,I3210="SBJ"),AND(J3210=1,I3210=0)),"?IN_FOCUS",IF(J3210&lt;=2,"?ACTIVATED",IF(J3210&lt;&gt;"","?FAMILIAR",IF(F3210="NEW",IF(ISNA(VLOOKUP(E3210,#REF!,1,FALSE())),"?TYPE_IDENTIFIABLE","?REFERENTIAL"),"_")))))</f>
        <v/>
      </c>
      <c r="H3210" s="13" t="str">
        <f aca="false">IF(J3210&lt;&gt;1,"",IF(I3210="SBJ","CB","?"))</f>
        <v/>
      </c>
      <c r="I3210" s="14" t="str">
        <f aca="false">IF(OR(E3210="",E3210="!!!",F3210="NEW"),"",INDEX(B$2:B3209,-1+SUMPRODUCT(MAX(ROW(E$2:E3209)*(E3210=E$2:E3209)))))</f>
        <v/>
      </c>
      <c r="J3210" s="15" t="str">
        <f aca="true">IF(OR(E3210="",E3210="!!!",F3210="NEW"),"",COUNTBLANK(OFFSET(A$1,,,SUMPRODUCT(MAX(ROW(E$2:E3210)*(E3210=E$2:E3210)))))-COUNTBLANK(OFFSET(A$1,,,SUMPRODUCT(MAX(ROW(E$1:E3209)*(E3210=E$1:E3209))))))</f>
        <v/>
      </c>
      <c r="K3210" s="15" t="str">
        <f aca="false">IF(OR(E3210="",E3210="!!!",F3210="NEW"),"",INDEX(J$1:J3209,SUMPRODUCT(MAX(ROW(E$1:E3209)*(E3210=E$1:E3209)))))</f>
        <v/>
      </c>
      <c r="L3210" s="16"/>
    </row>
    <row r="3211" customFormat="false" ht="12.75" hidden="false" customHeight="false" outlineLevel="0" collapsed="false">
      <c r="A3211" s="9" t="s">
        <v>71</v>
      </c>
      <c r="E3211" s="10" t="str">
        <f aca="false">IF(D3211="?OLD","!!!","")</f>
        <v/>
      </c>
      <c r="F3211" s="11" t="str">
        <f aca="false">IF(OR(E3211="",E3211="!!!"),"",IF(NOT(ISNA(VLOOKUP(E3211,E$1:E3210,1,FALSE()))),"OLD",IF(AND(E3211&lt;&gt;"",E3211&lt;&gt;"!!!"),"NEW","")))</f>
        <v/>
      </c>
      <c r="G3211" s="12" t="str">
        <f aca="false">IF(OR(E3211="",E3211="!!!"),"",IF(OR(J3211=0,AND(J3211=1,K3211=1),AND(J3211=1,I3211="SBJ"),AND(J3211=1,I3211=0)),"?IN_FOCUS",IF(J3211&lt;=2,"?ACTIVATED",IF(J3211&lt;&gt;"","?FAMILIAR",IF(F3211="NEW",IF(ISNA(VLOOKUP(E3211,#REF!,1,FALSE())),"?TYPE_IDENTIFIABLE","?REFERENTIAL"),"_")))))</f>
        <v/>
      </c>
      <c r="H3211" s="13" t="str">
        <f aca="false">IF(J3211&lt;&gt;1,"",IF(I3211="SBJ","CB","?"))</f>
        <v/>
      </c>
      <c r="I3211" s="14" t="str">
        <f aca="false">IF(OR(E3211="",E3211="!!!",F3211="NEW"),"",INDEX(B$2:B3210,-1+SUMPRODUCT(MAX(ROW(E$2:E3210)*(E3211=E$2:E3210)))))</f>
        <v/>
      </c>
      <c r="J3211" s="15" t="str">
        <f aca="true">IF(OR(E3211="",E3211="!!!",F3211="NEW"),"",COUNTBLANK(OFFSET(A$1,,,SUMPRODUCT(MAX(ROW(E$2:E3211)*(E3211=E$2:E3211)))))-COUNTBLANK(OFFSET(A$1,,,SUMPRODUCT(MAX(ROW(E$1:E3210)*(E3211=E$1:E3210))))))</f>
        <v/>
      </c>
      <c r="K3211" s="15" t="str">
        <f aca="false">IF(OR(E3211="",E3211="!!!",F3211="NEW"),"",INDEX(J$1:J3210,SUMPRODUCT(MAX(ROW(E$1:E3210)*(E3211=E$1:E3210)))))</f>
        <v/>
      </c>
      <c r="L3211" s="16"/>
    </row>
    <row r="3212" customFormat="false" ht="12.75" hidden="false" customHeight="false" outlineLevel="0" collapsed="false">
      <c r="A3212" s="9" t="s">
        <v>1095</v>
      </c>
      <c r="B3212" s="0" t="s">
        <v>38</v>
      </c>
      <c r="C3212" s="0" t="s">
        <v>54</v>
      </c>
      <c r="D3212" s="0" t="s">
        <v>31</v>
      </c>
      <c r="E3212" s="10" t="str">
        <f aca="false">IF(D3212="?OLD","!!!","")</f>
        <v>!!!</v>
      </c>
      <c r="F3212" s="11" t="str">
        <f aca="false">IF(OR(E3212="",E3212="!!!"),"",IF(NOT(ISNA(VLOOKUP(E3212,E$1:E3211,1,FALSE()))),"OLD",IF(AND(E3212&lt;&gt;"",E3212&lt;&gt;"!!!"),"NEW","")))</f>
        <v/>
      </c>
      <c r="G3212" s="12" t="str">
        <f aca="false">IF(OR(E3212="",E3212="!!!"),"",IF(OR(J3212=0,AND(J3212=1,K3212=1),AND(J3212=1,I3212="SBJ"),AND(J3212=1,I3212=0)),"?IN_FOCUS",IF(J3212&lt;=2,"?ACTIVATED",IF(J3212&lt;&gt;"","?FAMILIAR",IF(F3212="NEW",IF(ISNA(VLOOKUP(E3212,#REF!,1,FALSE())),"?TYPE_IDENTIFIABLE","?REFERENTIAL"),"_")))))</f>
        <v/>
      </c>
      <c r="H3212" s="13" t="str">
        <f aca="false">IF(J3212&lt;&gt;1,"",IF(I3212="SBJ","CB","?"))</f>
        <v/>
      </c>
      <c r="I3212" s="14" t="str">
        <f aca="false">IF(OR(E3212="",E3212="!!!",F3212="NEW"),"",INDEX(B$2:B3211,-1+SUMPRODUCT(MAX(ROW(E$2:E3211)*(E3212=E$2:E3211)))))</f>
        <v/>
      </c>
      <c r="J3212" s="15" t="str">
        <f aca="true">IF(OR(E3212="",E3212="!!!",F3212="NEW"),"",COUNTBLANK(OFFSET(A$1,,,SUMPRODUCT(MAX(ROW(E$2:E3212)*(E3212=E$2:E3212)))))-COUNTBLANK(OFFSET(A$1,,,SUMPRODUCT(MAX(ROW(E$1:E3211)*(E3212=E$1:E3211))))))</f>
        <v/>
      </c>
      <c r="K3212" s="15" t="str">
        <f aca="false">IF(OR(E3212="",E3212="!!!",F3212="NEW"),"",INDEX(J$1:J3211,SUMPRODUCT(MAX(ROW(E$1:E3211)*(E3212=E$1:E3211)))))</f>
        <v/>
      </c>
      <c r="L3212" s="16"/>
    </row>
    <row r="3213" customFormat="false" ht="12.75" hidden="false" customHeight="false" outlineLevel="0" collapsed="false">
      <c r="A3213" s="9" t="s">
        <v>48</v>
      </c>
      <c r="E3213" s="10" t="str">
        <f aca="false">IF(D3213="?OLD","!!!","")</f>
        <v/>
      </c>
      <c r="F3213" s="11" t="str">
        <f aca="false">IF(OR(E3213="",E3213="!!!"),"",IF(NOT(ISNA(VLOOKUP(E3213,E$1:E3212,1,FALSE()))),"OLD",IF(AND(E3213&lt;&gt;"",E3213&lt;&gt;"!!!"),"NEW","")))</f>
        <v/>
      </c>
      <c r="G3213" s="12" t="str">
        <f aca="false">IF(OR(E3213="",E3213="!!!"),"",IF(OR(J3213=0,AND(J3213=1,K3213=1),AND(J3213=1,I3213="SBJ"),AND(J3213=1,I3213=0)),"?IN_FOCUS",IF(J3213&lt;=2,"?ACTIVATED",IF(J3213&lt;&gt;"","?FAMILIAR",IF(F3213="NEW",IF(ISNA(VLOOKUP(E3213,#REF!,1,FALSE())),"?TYPE_IDENTIFIABLE","?REFERENTIAL"),"_")))))</f>
        <v/>
      </c>
      <c r="H3213" s="13" t="str">
        <f aca="false">IF(J3213&lt;&gt;1,"",IF(I3213="SBJ","CB","?"))</f>
        <v/>
      </c>
      <c r="I3213" s="14" t="str">
        <f aca="false">IF(OR(E3213="",E3213="!!!",F3213="NEW"),"",INDEX(B$2:B3212,-1+SUMPRODUCT(MAX(ROW(E$2:E3212)*(E3213=E$2:E3212)))))</f>
        <v/>
      </c>
      <c r="J3213" s="15" t="str">
        <f aca="true">IF(OR(E3213="",E3213="!!!",F3213="NEW"),"",COUNTBLANK(OFFSET(A$1,,,SUMPRODUCT(MAX(ROW(E$2:E3213)*(E3213=E$2:E3213)))))-COUNTBLANK(OFFSET(A$1,,,SUMPRODUCT(MAX(ROW(E$1:E3212)*(E3213=E$1:E3212))))))</f>
        <v/>
      </c>
      <c r="K3213" s="15" t="str">
        <f aca="false">IF(OR(E3213="",E3213="!!!",F3213="NEW"),"",INDEX(J$1:J3212,SUMPRODUCT(MAX(ROW(E$1:E3212)*(E3213=E$1:E3212)))))</f>
        <v/>
      </c>
      <c r="L3213" s="16"/>
    </row>
    <row r="3214" customFormat="false" ht="12.75" hidden="false" customHeight="false" outlineLevel="0" collapsed="false">
      <c r="A3214" s="9" t="s">
        <v>87</v>
      </c>
      <c r="E3214" s="10" t="str">
        <f aca="false">IF(D3214="?OLD","!!!","")</f>
        <v/>
      </c>
      <c r="F3214" s="11" t="str">
        <f aca="false">IF(OR(E3214="",E3214="!!!"),"",IF(NOT(ISNA(VLOOKUP(E3214,E$1:E3213,1,FALSE()))),"OLD",IF(AND(E3214&lt;&gt;"",E3214&lt;&gt;"!!!"),"NEW","")))</f>
        <v/>
      </c>
      <c r="G3214" s="12" t="str">
        <f aca="false">IF(OR(E3214="",E3214="!!!"),"",IF(OR(J3214=0,AND(J3214=1,K3214=1),AND(J3214=1,I3214="SBJ"),AND(J3214=1,I3214=0)),"?IN_FOCUS",IF(J3214&lt;=2,"?ACTIVATED",IF(J3214&lt;&gt;"","?FAMILIAR",IF(F3214="NEW",IF(ISNA(VLOOKUP(E3214,#REF!,1,FALSE())),"?TYPE_IDENTIFIABLE","?REFERENTIAL"),"_")))))</f>
        <v/>
      </c>
      <c r="H3214" s="13" t="str">
        <f aca="false">IF(J3214&lt;&gt;1,"",IF(I3214="SBJ","CB","?"))</f>
        <v/>
      </c>
      <c r="I3214" s="14" t="str">
        <f aca="false">IF(OR(E3214="",E3214="!!!",F3214="NEW"),"",INDEX(B$2:B3213,-1+SUMPRODUCT(MAX(ROW(E$2:E3213)*(E3214=E$2:E3213)))))</f>
        <v/>
      </c>
      <c r="J3214" s="15" t="str">
        <f aca="true">IF(OR(E3214="",E3214="!!!",F3214="NEW"),"",COUNTBLANK(OFFSET(A$1,,,SUMPRODUCT(MAX(ROW(E$2:E3214)*(E3214=E$2:E3214)))))-COUNTBLANK(OFFSET(A$1,,,SUMPRODUCT(MAX(ROW(E$1:E3213)*(E3214=E$1:E3213))))))</f>
        <v/>
      </c>
      <c r="K3214" s="15" t="str">
        <f aca="false">IF(OR(E3214="",E3214="!!!",F3214="NEW"),"",INDEX(J$1:J3213,SUMPRODUCT(MAX(ROW(E$1:E3213)*(E3214=E$1:E3213)))))</f>
        <v/>
      </c>
      <c r="L3214" s="16"/>
    </row>
    <row r="3215" customFormat="false" ht="12.75" hidden="false" customHeight="false" outlineLevel="0" collapsed="false">
      <c r="E3215" s="10" t="str">
        <f aca="false">IF(D3215="?OLD","!!!","")</f>
        <v/>
      </c>
      <c r="F3215" s="11" t="str">
        <f aca="false">IF(OR(E3215="",E3215="!!!"),"",IF(NOT(ISNA(VLOOKUP(E3215,E$1:E3214,1,FALSE()))),"OLD",IF(AND(E3215&lt;&gt;"",E3215&lt;&gt;"!!!"),"NEW","")))</f>
        <v/>
      </c>
      <c r="G3215" s="12" t="str">
        <f aca="false">IF(OR(E3215="",E3215="!!!"),"",IF(OR(J3215=0,AND(J3215=1,K3215=1),AND(J3215=1,I3215="SBJ"),AND(J3215=1,I3215=0)),"?IN_FOCUS",IF(J3215&lt;=2,"?ACTIVATED",IF(J3215&lt;&gt;"","?FAMILIAR",IF(F3215="NEW",IF(ISNA(VLOOKUP(E3215,#REF!,1,FALSE())),"?TYPE_IDENTIFIABLE","?REFERENTIAL"),"_")))))</f>
        <v/>
      </c>
      <c r="H3215" s="13" t="str">
        <f aca="false">IF(J3215&lt;&gt;1,"",IF(I3215="SBJ","CB","?"))</f>
        <v/>
      </c>
      <c r="I3215" s="14" t="str">
        <f aca="false">IF(OR(E3215="",E3215="!!!",F3215="NEW"),"",INDEX(B$2:B3214,-1+SUMPRODUCT(MAX(ROW(E$2:E3214)*(E3215=E$2:E3214)))))</f>
        <v/>
      </c>
      <c r="J3215" s="15" t="str">
        <f aca="true">IF(OR(E3215="",E3215="!!!",F3215="NEW"),"",COUNTBLANK(OFFSET(A$1,,,SUMPRODUCT(MAX(ROW(E$2:E3215)*(E3215=E$2:E3215)))))-COUNTBLANK(OFFSET(A$1,,,SUMPRODUCT(MAX(ROW(E$1:E3214)*(E3215=E$1:E3214))))))</f>
        <v/>
      </c>
      <c r="K3215" s="15" t="str">
        <f aca="false">IF(OR(E3215="",E3215="!!!",F3215="NEW"),"",INDEX(J$1:J3214,SUMPRODUCT(MAX(ROW(E$1:E3214)*(E3215=E$1:E3214)))))</f>
        <v/>
      </c>
      <c r="L3215" s="16"/>
    </row>
    <row r="3216" customFormat="false" ht="12.75" hidden="false" customHeight="false" outlineLevel="0" collapsed="false">
      <c r="A3216" s="9" t="s">
        <v>1096</v>
      </c>
      <c r="E3216" s="10" t="str">
        <f aca="false">IF(D3216="?OLD","!!!","")</f>
        <v/>
      </c>
      <c r="F3216" s="11" t="str">
        <f aca="false">IF(OR(E3216="",E3216="!!!"),"",IF(NOT(ISNA(VLOOKUP(E3216,E$1:E3215,1,FALSE()))),"OLD",IF(AND(E3216&lt;&gt;"",E3216&lt;&gt;"!!!"),"NEW","")))</f>
        <v/>
      </c>
      <c r="G3216" s="12" t="str">
        <f aca="false">IF(OR(E3216="",E3216="!!!"),"",IF(OR(J3216=0,AND(J3216=1,K3216=1),AND(J3216=1,I3216="SBJ"),AND(J3216=1,I3216=0)),"?IN_FOCUS",IF(J3216&lt;=2,"?ACTIVATED",IF(J3216&lt;&gt;"","?FAMILIAR",IF(F3216="NEW",IF(ISNA(VLOOKUP(E3216,#REF!,1,FALSE())),"?TYPE_IDENTIFIABLE","?REFERENTIAL"),"_")))))</f>
        <v/>
      </c>
      <c r="H3216" s="13" t="str">
        <f aca="false">IF(J3216&lt;&gt;1,"",IF(I3216="SBJ","CB","?"))</f>
        <v/>
      </c>
      <c r="I3216" s="14" t="str">
        <f aca="false">IF(OR(E3216="",E3216="!!!",F3216="NEW"),"",INDEX(B$2:B3215,-1+SUMPRODUCT(MAX(ROW(E$2:E3215)*(E3216=E$2:E3215)))))</f>
        <v/>
      </c>
      <c r="J3216" s="15" t="str">
        <f aca="true">IF(OR(E3216="",E3216="!!!",F3216="NEW"),"",COUNTBLANK(OFFSET(A$1,,,SUMPRODUCT(MAX(ROW(E$2:E3216)*(E3216=E$2:E3216)))))-COUNTBLANK(OFFSET(A$1,,,SUMPRODUCT(MAX(ROW(E$1:E3215)*(E3216=E$1:E3215))))))</f>
        <v/>
      </c>
      <c r="K3216" s="15" t="str">
        <f aca="false">IF(OR(E3216="",E3216="!!!",F3216="NEW"),"",INDEX(J$1:J3215,SUMPRODUCT(MAX(ROW(E$1:E3215)*(E3216=E$1:E3215)))))</f>
        <v/>
      </c>
      <c r="L3216" s="16"/>
    </row>
    <row r="3217" customFormat="false" ht="12.75" hidden="false" customHeight="false" outlineLevel="0" collapsed="false">
      <c r="A3217" s="9" t="s">
        <v>362</v>
      </c>
      <c r="B3217" s="0" t="s">
        <v>18</v>
      </c>
      <c r="C3217" s="0" t="s">
        <v>96</v>
      </c>
      <c r="D3217" s="0" t="s">
        <v>31</v>
      </c>
      <c r="E3217" s="10" t="str">
        <f aca="false">IF(D3217="?OLD","!!!","")</f>
        <v>!!!</v>
      </c>
      <c r="F3217" s="11" t="str">
        <f aca="false">IF(OR(E3217="",E3217="!!!"),"",IF(NOT(ISNA(VLOOKUP(E3217,E$1:E3216,1,FALSE()))),"OLD",IF(AND(E3217&lt;&gt;"",E3217&lt;&gt;"!!!"),"NEW","")))</f>
        <v/>
      </c>
      <c r="G3217" s="12" t="str">
        <f aca="false">IF(OR(E3217="",E3217="!!!"),"",IF(OR(J3217=0,AND(J3217=1,K3217=1),AND(J3217=1,I3217="SBJ"),AND(J3217=1,I3217=0)),"?IN_FOCUS",IF(J3217&lt;=2,"?ACTIVATED",IF(J3217&lt;&gt;"","?FAMILIAR",IF(F3217="NEW",IF(ISNA(VLOOKUP(E3217,#REF!,1,FALSE())),"?TYPE_IDENTIFIABLE","?REFERENTIAL"),"_")))))</f>
        <v/>
      </c>
      <c r="H3217" s="13" t="str">
        <f aca="false">IF(J3217&lt;&gt;1,"",IF(I3217="SBJ","CB","?"))</f>
        <v/>
      </c>
      <c r="I3217" s="14" t="str">
        <f aca="false">IF(OR(E3217="",E3217="!!!",F3217="NEW"),"",INDEX(B$2:B3216,-1+SUMPRODUCT(MAX(ROW(E$2:E3216)*(E3217=E$2:E3216)))))</f>
        <v/>
      </c>
      <c r="J3217" s="15" t="str">
        <f aca="true">IF(OR(E3217="",E3217="!!!",F3217="NEW"),"",COUNTBLANK(OFFSET(A$1,,,SUMPRODUCT(MAX(ROW(E$2:E3217)*(E3217=E$2:E3217)))))-COUNTBLANK(OFFSET(A$1,,,SUMPRODUCT(MAX(ROW(E$1:E3216)*(E3217=E$1:E3216))))))</f>
        <v/>
      </c>
      <c r="K3217" s="15" t="str">
        <f aca="false">IF(OR(E3217="",E3217="!!!",F3217="NEW"),"",INDEX(J$1:J3216,SUMPRODUCT(MAX(ROW(E$1:E3216)*(E3217=E$1:E3216)))))</f>
        <v/>
      </c>
      <c r="L3217" s="16"/>
    </row>
    <row r="3218" customFormat="false" ht="12.75" hidden="false" customHeight="false" outlineLevel="0" collapsed="false">
      <c r="A3218" s="9" t="s">
        <v>1097</v>
      </c>
      <c r="E3218" s="10" t="str">
        <f aca="false">IF(D3218="?OLD","!!!","")</f>
        <v/>
      </c>
      <c r="F3218" s="11" t="str">
        <f aca="false">IF(OR(E3218="",E3218="!!!"),"",IF(NOT(ISNA(VLOOKUP(E3218,E$1:E3217,1,FALSE()))),"OLD",IF(AND(E3218&lt;&gt;"",E3218&lt;&gt;"!!!"),"NEW","")))</f>
        <v/>
      </c>
      <c r="G3218" s="12" t="str">
        <f aca="false">IF(OR(E3218="",E3218="!!!"),"",IF(OR(J3218=0,AND(J3218=1,K3218=1),AND(J3218=1,I3218="SBJ"),AND(J3218=1,I3218=0)),"?IN_FOCUS",IF(J3218&lt;=2,"?ACTIVATED",IF(J3218&lt;&gt;"","?FAMILIAR",IF(F3218="NEW",IF(ISNA(VLOOKUP(E3218,#REF!,1,FALSE())),"?TYPE_IDENTIFIABLE","?REFERENTIAL"),"_")))))</f>
        <v/>
      </c>
      <c r="H3218" s="13" t="str">
        <f aca="false">IF(J3218&lt;&gt;1,"",IF(I3218="SBJ","CB","?"))</f>
        <v/>
      </c>
      <c r="I3218" s="14" t="str">
        <f aca="false">IF(OR(E3218="",E3218="!!!",F3218="NEW"),"",INDEX(B$2:B3217,-1+SUMPRODUCT(MAX(ROW(E$2:E3217)*(E3218=E$2:E3217)))))</f>
        <v/>
      </c>
      <c r="J3218" s="15" t="str">
        <f aca="true">IF(OR(E3218="",E3218="!!!",F3218="NEW"),"",COUNTBLANK(OFFSET(A$1,,,SUMPRODUCT(MAX(ROW(E$2:E3218)*(E3218=E$2:E3218)))))-COUNTBLANK(OFFSET(A$1,,,SUMPRODUCT(MAX(ROW(E$1:E3217)*(E3218=E$1:E3217))))))</f>
        <v/>
      </c>
      <c r="K3218" s="15" t="str">
        <f aca="false">IF(OR(E3218="",E3218="!!!",F3218="NEW"),"",INDEX(J$1:J3217,SUMPRODUCT(MAX(ROW(E$1:E3217)*(E3218=E$1:E3217)))))</f>
        <v/>
      </c>
      <c r="L3218" s="16"/>
    </row>
    <row r="3219" customFormat="false" ht="12.75" hidden="false" customHeight="false" outlineLevel="0" collapsed="false">
      <c r="A3219" s="9" t="s">
        <v>112</v>
      </c>
      <c r="B3219" s="0" t="s">
        <v>23</v>
      </c>
      <c r="C3219" s="0" t="s">
        <v>113</v>
      </c>
      <c r="D3219" s="0" t="s">
        <v>31</v>
      </c>
      <c r="E3219" s="10" t="str">
        <f aca="false">IF(D3219="?OLD","!!!","")</f>
        <v>!!!</v>
      </c>
      <c r="F3219" s="11" t="str">
        <f aca="false">IF(OR(E3219="",E3219="!!!"),"",IF(NOT(ISNA(VLOOKUP(E3219,E$1:E3218,1,FALSE()))),"OLD",IF(AND(E3219&lt;&gt;"",E3219&lt;&gt;"!!!"),"NEW","")))</f>
        <v/>
      </c>
      <c r="G3219" s="12" t="str">
        <f aca="false">IF(OR(E3219="",E3219="!!!"),"",IF(OR(J3219=0,AND(J3219=1,K3219=1),AND(J3219=1,I3219="SBJ"),AND(J3219=1,I3219=0)),"?IN_FOCUS",IF(J3219&lt;=2,"?ACTIVATED",IF(J3219&lt;&gt;"","?FAMILIAR",IF(F3219="NEW",IF(ISNA(VLOOKUP(E3219,#REF!,1,FALSE())),"?TYPE_IDENTIFIABLE","?REFERENTIAL"),"_")))))</f>
        <v/>
      </c>
      <c r="H3219" s="13" t="str">
        <f aca="false">IF(J3219&lt;&gt;1,"",IF(I3219="SBJ","CB","?"))</f>
        <v/>
      </c>
      <c r="I3219" s="14" t="str">
        <f aca="false">IF(OR(E3219="",E3219="!!!",F3219="NEW"),"",INDEX(B$2:B3218,-1+SUMPRODUCT(MAX(ROW(E$2:E3218)*(E3219=E$2:E3218)))))</f>
        <v/>
      </c>
      <c r="J3219" s="15" t="str">
        <f aca="true">IF(OR(E3219="",E3219="!!!",F3219="NEW"),"",COUNTBLANK(OFFSET(A$1,,,SUMPRODUCT(MAX(ROW(E$2:E3219)*(E3219=E$2:E3219)))))-COUNTBLANK(OFFSET(A$1,,,SUMPRODUCT(MAX(ROW(E$1:E3218)*(E3219=E$1:E3218))))))</f>
        <v/>
      </c>
      <c r="K3219" s="15" t="str">
        <f aca="false">IF(OR(E3219="",E3219="!!!",F3219="NEW"),"",INDEX(J$1:J3218,SUMPRODUCT(MAX(ROW(E$1:E3218)*(E3219=E$1:E3218)))))</f>
        <v/>
      </c>
      <c r="L3219" s="16"/>
    </row>
    <row r="3220" customFormat="false" ht="12.75" hidden="false" customHeight="false" outlineLevel="0" collapsed="false">
      <c r="A3220" s="9" t="s">
        <v>1098</v>
      </c>
      <c r="B3220" s="0" t="s">
        <v>29</v>
      </c>
      <c r="C3220" s="0" t="s">
        <v>115</v>
      </c>
      <c r="D3220" s="0" t="s">
        <v>31</v>
      </c>
      <c r="E3220" s="10" t="str">
        <f aca="false">IF(D3220="?OLD","!!!","")</f>
        <v>!!!</v>
      </c>
      <c r="F3220" s="11" t="str">
        <f aca="false">IF(OR(E3220="",E3220="!!!"),"",IF(NOT(ISNA(VLOOKUP(E3220,E$1:E3219,1,FALSE()))),"OLD",IF(AND(E3220&lt;&gt;"",E3220&lt;&gt;"!!!"),"NEW","")))</f>
        <v/>
      </c>
      <c r="G3220" s="12" t="str">
        <f aca="false">IF(OR(E3220="",E3220="!!!"),"",IF(OR(J3220=0,AND(J3220=1,K3220=1),AND(J3220=1,I3220="SBJ"),AND(J3220=1,I3220=0)),"?IN_FOCUS",IF(J3220&lt;=2,"?ACTIVATED",IF(J3220&lt;&gt;"","?FAMILIAR",IF(F3220="NEW",IF(ISNA(VLOOKUP(E3220,#REF!,1,FALSE())),"?TYPE_IDENTIFIABLE","?REFERENTIAL"),"_")))))</f>
        <v/>
      </c>
      <c r="H3220" s="13" t="str">
        <f aca="false">IF(J3220&lt;&gt;1,"",IF(I3220="SBJ","CB","?"))</f>
        <v/>
      </c>
      <c r="I3220" s="14" t="str">
        <f aca="false">IF(OR(E3220="",E3220="!!!",F3220="NEW"),"",INDEX(B$2:B3219,-1+SUMPRODUCT(MAX(ROW(E$2:E3219)*(E3220=E$2:E3219)))))</f>
        <v/>
      </c>
      <c r="J3220" s="15" t="str">
        <f aca="true">IF(OR(E3220="",E3220="!!!",F3220="NEW"),"",COUNTBLANK(OFFSET(A$1,,,SUMPRODUCT(MAX(ROW(E$2:E3220)*(E3220=E$2:E3220)))))-COUNTBLANK(OFFSET(A$1,,,SUMPRODUCT(MAX(ROW(E$1:E3219)*(E3220=E$1:E3219))))))</f>
        <v/>
      </c>
      <c r="K3220" s="15" t="str">
        <f aca="false">IF(OR(E3220="",E3220="!!!",F3220="NEW"),"",INDEX(J$1:J3219,SUMPRODUCT(MAX(ROW(E$1:E3219)*(E3220=E$1:E3219)))))</f>
        <v/>
      </c>
      <c r="L3220" s="16"/>
    </row>
    <row r="3221" customFormat="false" ht="12.75" hidden="false" customHeight="false" outlineLevel="0" collapsed="false">
      <c r="A3221" s="9" t="s">
        <v>198</v>
      </c>
      <c r="E3221" s="10" t="str">
        <f aca="false">IF(D3221="?OLD","!!!","")</f>
        <v/>
      </c>
      <c r="F3221" s="11" t="str">
        <f aca="false">IF(OR(E3221="",E3221="!!!"),"",IF(NOT(ISNA(VLOOKUP(E3221,E$1:E3220,1,FALSE()))),"OLD",IF(AND(E3221&lt;&gt;"",E3221&lt;&gt;"!!!"),"NEW","")))</f>
        <v/>
      </c>
      <c r="G3221" s="12" t="str">
        <f aca="false">IF(OR(E3221="",E3221="!!!"),"",IF(OR(J3221=0,AND(J3221=1,K3221=1),AND(J3221=1,I3221="SBJ"),AND(J3221=1,I3221=0)),"?IN_FOCUS",IF(J3221&lt;=2,"?ACTIVATED",IF(J3221&lt;&gt;"","?FAMILIAR",IF(F3221="NEW",IF(ISNA(VLOOKUP(E3221,#REF!,1,FALSE())),"?TYPE_IDENTIFIABLE","?REFERENTIAL"),"_")))))</f>
        <v/>
      </c>
      <c r="H3221" s="13" t="str">
        <f aca="false">IF(J3221&lt;&gt;1,"",IF(I3221="SBJ","CB","?"))</f>
        <v/>
      </c>
      <c r="I3221" s="14" t="str">
        <f aca="false">IF(OR(E3221="",E3221="!!!",F3221="NEW"),"",INDEX(B$2:B3220,-1+SUMPRODUCT(MAX(ROW(E$2:E3220)*(E3221=E$2:E3220)))))</f>
        <v/>
      </c>
      <c r="J3221" s="15" t="str">
        <f aca="true">IF(OR(E3221="",E3221="!!!",F3221="NEW"),"",COUNTBLANK(OFFSET(A$1,,,SUMPRODUCT(MAX(ROW(E$2:E3221)*(E3221=E$2:E3221)))))-COUNTBLANK(OFFSET(A$1,,,SUMPRODUCT(MAX(ROW(E$1:E3220)*(E3221=E$1:E3220))))))</f>
        <v/>
      </c>
      <c r="K3221" s="15" t="str">
        <f aca="false">IF(OR(E3221="",E3221="!!!",F3221="NEW"),"",INDEX(J$1:J3220,SUMPRODUCT(MAX(ROW(E$1:E3220)*(E3221=E$1:E3220)))))</f>
        <v/>
      </c>
      <c r="L3221" s="16"/>
    </row>
    <row r="3222" customFormat="false" ht="12.75" hidden="false" customHeight="false" outlineLevel="0" collapsed="false">
      <c r="A3222" s="9" t="s">
        <v>400</v>
      </c>
      <c r="B3222" s="0" t="s">
        <v>91</v>
      </c>
      <c r="C3222" s="0" t="s">
        <v>30</v>
      </c>
      <c r="D3222" s="0" t="s">
        <v>31</v>
      </c>
      <c r="E3222" s="10" t="str">
        <f aca="false">IF(D3222="?OLD","!!!","")</f>
        <v>!!!</v>
      </c>
      <c r="F3222" s="11" t="str">
        <f aca="false">IF(OR(E3222="",E3222="!!!"),"",IF(NOT(ISNA(VLOOKUP(E3222,E$1:E3221,1,FALSE()))),"OLD",IF(AND(E3222&lt;&gt;"",E3222&lt;&gt;"!!!"),"NEW","")))</f>
        <v/>
      </c>
      <c r="G3222" s="12" t="str">
        <f aca="false">IF(OR(E3222="",E3222="!!!"),"",IF(OR(J3222=0,AND(J3222=1,K3222=1),AND(J3222=1,I3222="SBJ"),AND(J3222=1,I3222=0)),"?IN_FOCUS",IF(J3222&lt;=2,"?ACTIVATED",IF(J3222&lt;&gt;"","?FAMILIAR",IF(F3222="NEW",IF(ISNA(VLOOKUP(E3222,#REF!,1,FALSE())),"?TYPE_IDENTIFIABLE","?REFERENTIAL"),"_")))))</f>
        <v/>
      </c>
      <c r="H3222" s="13" t="str">
        <f aca="false">IF(J3222&lt;&gt;1,"",IF(I3222="SBJ","CB","?"))</f>
        <v/>
      </c>
      <c r="I3222" s="14" t="str">
        <f aca="false">IF(OR(E3222="",E3222="!!!",F3222="NEW"),"",INDEX(B$2:B3221,-1+SUMPRODUCT(MAX(ROW(E$2:E3221)*(E3222=E$2:E3221)))))</f>
        <v/>
      </c>
      <c r="J3222" s="15" t="str">
        <f aca="true">IF(OR(E3222="",E3222="!!!",F3222="NEW"),"",COUNTBLANK(OFFSET(A$1,,,SUMPRODUCT(MAX(ROW(E$2:E3222)*(E3222=E$2:E3222)))))-COUNTBLANK(OFFSET(A$1,,,SUMPRODUCT(MAX(ROW(E$1:E3221)*(E3222=E$1:E3221))))))</f>
        <v/>
      </c>
      <c r="K3222" s="15" t="str">
        <f aca="false">IF(OR(E3222="",E3222="!!!",F3222="NEW"),"",INDEX(J$1:J3221,SUMPRODUCT(MAX(ROW(E$1:E3221)*(E3222=E$1:E3221)))))</f>
        <v/>
      </c>
      <c r="L3222" s="16"/>
    </row>
    <row r="3223" customFormat="false" ht="12.75" hidden="false" customHeight="false" outlineLevel="0" collapsed="false">
      <c r="A3223" s="9" t="s">
        <v>989</v>
      </c>
      <c r="E3223" s="10" t="str">
        <f aca="false">IF(D3223="?OLD","!!!","")</f>
        <v/>
      </c>
      <c r="F3223" s="11" t="str">
        <f aca="false">IF(OR(E3223="",E3223="!!!"),"",IF(NOT(ISNA(VLOOKUP(E3223,E$1:E3222,1,FALSE()))),"OLD",IF(AND(E3223&lt;&gt;"",E3223&lt;&gt;"!!!"),"NEW","")))</f>
        <v/>
      </c>
      <c r="G3223" s="12" t="str">
        <f aca="false">IF(OR(E3223="",E3223="!!!"),"",IF(OR(J3223=0,AND(J3223=1,K3223=1),AND(J3223=1,I3223="SBJ"),AND(J3223=1,I3223=0)),"?IN_FOCUS",IF(J3223&lt;=2,"?ACTIVATED",IF(J3223&lt;&gt;"","?FAMILIAR",IF(F3223="NEW",IF(ISNA(VLOOKUP(E3223,#REF!,1,FALSE())),"?TYPE_IDENTIFIABLE","?REFERENTIAL"),"_")))))</f>
        <v/>
      </c>
      <c r="H3223" s="13" t="str">
        <f aca="false">IF(J3223&lt;&gt;1,"",IF(I3223="SBJ","CB","?"))</f>
        <v/>
      </c>
      <c r="I3223" s="14" t="str">
        <f aca="false">IF(OR(E3223="",E3223="!!!",F3223="NEW"),"",INDEX(B$2:B3222,-1+SUMPRODUCT(MAX(ROW(E$2:E3222)*(E3223=E$2:E3222)))))</f>
        <v/>
      </c>
      <c r="J3223" s="15" t="str">
        <f aca="true">IF(OR(E3223="",E3223="!!!",F3223="NEW"),"",COUNTBLANK(OFFSET(A$1,,,SUMPRODUCT(MAX(ROW(E$2:E3223)*(E3223=E$2:E3223)))))-COUNTBLANK(OFFSET(A$1,,,SUMPRODUCT(MAX(ROW(E$1:E3222)*(E3223=E$1:E3222))))))</f>
        <v/>
      </c>
      <c r="K3223" s="15" t="str">
        <f aca="false">IF(OR(E3223="",E3223="!!!",F3223="NEW"),"",INDEX(J$1:J3222,SUMPRODUCT(MAX(ROW(E$1:E3222)*(E3223=E$1:E3222)))))</f>
        <v/>
      </c>
      <c r="L3223" s="16"/>
    </row>
    <row r="3224" customFormat="false" ht="12.75" hidden="false" customHeight="false" outlineLevel="0" collapsed="false">
      <c r="A3224" s="9" t="s">
        <v>326</v>
      </c>
      <c r="E3224" s="10" t="str">
        <f aca="false">IF(D3224="?OLD","!!!","")</f>
        <v/>
      </c>
      <c r="F3224" s="11" t="str">
        <f aca="false">IF(OR(E3224="",E3224="!!!"),"",IF(NOT(ISNA(VLOOKUP(E3224,E$1:E3223,1,FALSE()))),"OLD",IF(AND(E3224&lt;&gt;"",E3224&lt;&gt;"!!!"),"NEW","")))</f>
        <v/>
      </c>
      <c r="G3224" s="12" t="str">
        <f aca="false">IF(OR(E3224="",E3224="!!!"),"",IF(OR(J3224=0,AND(J3224=1,K3224=1),AND(J3224=1,I3224="SBJ"),AND(J3224=1,I3224=0)),"?IN_FOCUS",IF(J3224&lt;=2,"?ACTIVATED",IF(J3224&lt;&gt;"","?FAMILIAR",IF(F3224="NEW",IF(ISNA(VLOOKUP(E3224,#REF!,1,FALSE())),"?TYPE_IDENTIFIABLE","?REFERENTIAL"),"_")))))</f>
        <v/>
      </c>
      <c r="H3224" s="13" t="str">
        <f aca="false">IF(J3224&lt;&gt;1,"",IF(I3224="SBJ","CB","?"))</f>
        <v/>
      </c>
      <c r="I3224" s="14" t="str">
        <f aca="false">IF(OR(E3224="",E3224="!!!",F3224="NEW"),"",INDEX(B$2:B3223,-1+SUMPRODUCT(MAX(ROW(E$2:E3223)*(E3224=E$2:E3223)))))</f>
        <v/>
      </c>
      <c r="J3224" s="15" t="str">
        <f aca="true">IF(OR(E3224="",E3224="!!!",F3224="NEW"),"",COUNTBLANK(OFFSET(A$1,,,SUMPRODUCT(MAX(ROW(E$2:E3224)*(E3224=E$2:E3224)))))-COUNTBLANK(OFFSET(A$1,,,SUMPRODUCT(MAX(ROW(E$1:E3223)*(E3224=E$1:E3223))))))</f>
        <v/>
      </c>
      <c r="K3224" s="15" t="str">
        <f aca="false">IF(OR(E3224="",E3224="!!!",F3224="NEW"),"",INDEX(J$1:J3223,SUMPRODUCT(MAX(ROW(E$1:E3223)*(E3224=E$1:E3223)))))</f>
        <v/>
      </c>
      <c r="L3224" s="16"/>
    </row>
    <row r="3225" customFormat="false" ht="12.75" hidden="false" customHeight="false" outlineLevel="0" collapsed="false">
      <c r="A3225" s="9" t="s">
        <v>1099</v>
      </c>
      <c r="E3225" s="10" t="str">
        <f aca="false">IF(D3225="?OLD","!!!","")</f>
        <v/>
      </c>
      <c r="F3225" s="11" t="str">
        <f aca="false">IF(OR(E3225="",E3225="!!!"),"",IF(NOT(ISNA(VLOOKUP(E3225,E$1:E3224,1,FALSE()))),"OLD",IF(AND(E3225&lt;&gt;"",E3225&lt;&gt;"!!!"),"NEW","")))</f>
        <v/>
      </c>
      <c r="G3225" s="12" t="str">
        <f aca="false">IF(OR(E3225="",E3225="!!!"),"",IF(OR(J3225=0,AND(J3225=1,K3225=1),AND(J3225=1,I3225="SBJ"),AND(J3225=1,I3225=0)),"?IN_FOCUS",IF(J3225&lt;=2,"?ACTIVATED",IF(J3225&lt;&gt;"","?FAMILIAR",IF(F3225="NEW",IF(ISNA(VLOOKUP(E3225,#REF!,1,FALSE())),"?TYPE_IDENTIFIABLE","?REFERENTIAL"),"_")))))</f>
        <v/>
      </c>
      <c r="H3225" s="13" t="str">
        <f aca="false">IF(J3225&lt;&gt;1,"",IF(I3225="SBJ","CB","?"))</f>
        <v/>
      </c>
      <c r="I3225" s="14" t="str">
        <f aca="false">IF(OR(E3225="",E3225="!!!",F3225="NEW"),"",INDEX(B$2:B3224,-1+SUMPRODUCT(MAX(ROW(E$2:E3224)*(E3225=E$2:E3224)))))</f>
        <v/>
      </c>
      <c r="J3225" s="15" t="str">
        <f aca="true">IF(OR(E3225="",E3225="!!!",F3225="NEW"),"",COUNTBLANK(OFFSET(A$1,,,SUMPRODUCT(MAX(ROW(E$2:E3225)*(E3225=E$2:E3225)))))-COUNTBLANK(OFFSET(A$1,,,SUMPRODUCT(MAX(ROW(E$1:E3224)*(E3225=E$1:E3224))))))</f>
        <v/>
      </c>
      <c r="K3225" s="15" t="str">
        <f aca="false">IF(OR(E3225="",E3225="!!!",F3225="NEW"),"",INDEX(J$1:J3224,SUMPRODUCT(MAX(ROW(E$1:E3224)*(E3225=E$1:E3224)))))</f>
        <v/>
      </c>
      <c r="L3225" s="16"/>
    </row>
    <row r="3226" customFormat="false" ht="12.75" hidden="false" customHeight="false" outlineLevel="0" collapsed="false">
      <c r="A3226" s="9" t="s">
        <v>48</v>
      </c>
      <c r="E3226" s="10" t="str">
        <f aca="false">IF(D3226="?OLD","!!!","")</f>
        <v/>
      </c>
      <c r="F3226" s="11" t="str">
        <f aca="false">IF(OR(E3226="",E3226="!!!"),"",IF(NOT(ISNA(VLOOKUP(E3226,E$1:E3225,1,FALSE()))),"OLD",IF(AND(E3226&lt;&gt;"",E3226&lt;&gt;"!!!"),"NEW","")))</f>
        <v/>
      </c>
      <c r="G3226" s="12" t="str">
        <f aca="false">IF(OR(E3226="",E3226="!!!"),"",IF(OR(J3226=0,AND(J3226=1,K3226=1),AND(J3226=1,I3226="SBJ"),AND(J3226=1,I3226=0)),"?IN_FOCUS",IF(J3226&lt;=2,"?ACTIVATED",IF(J3226&lt;&gt;"","?FAMILIAR",IF(F3226="NEW",IF(ISNA(VLOOKUP(E3226,#REF!,1,FALSE())),"?TYPE_IDENTIFIABLE","?REFERENTIAL"),"_")))))</f>
        <v/>
      </c>
      <c r="H3226" s="13" t="str">
        <f aca="false">IF(J3226&lt;&gt;1,"",IF(I3226="SBJ","CB","?"))</f>
        <v/>
      </c>
      <c r="I3226" s="14" t="str">
        <f aca="false">IF(OR(E3226="",E3226="!!!",F3226="NEW"),"",INDEX(B$2:B3225,-1+SUMPRODUCT(MAX(ROW(E$2:E3225)*(E3226=E$2:E3225)))))</f>
        <v/>
      </c>
      <c r="J3226" s="15" t="str">
        <f aca="true">IF(OR(E3226="",E3226="!!!",F3226="NEW"),"",COUNTBLANK(OFFSET(A$1,,,SUMPRODUCT(MAX(ROW(E$2:E3226)*(E3226=E$2:E3226)))))-COUNTBLANK(OFFSET(A$1,,,SUMPRODUCT(MAX(ROW(E$1:E3225)*(E3226=E$1:E3225))))))</f>
        <v/>
      </c>
      <c r="K3226" s="15" t="str">
        <f aca="false">IF(OR(E3226="",E3226="!!!",F3226="NEW"),"",INDEX(J$1:J3225,SUMPRODUCT(MAX(ROW(E$1:E3225)*(E3226=E$1:E3225)))))</f>
        <v/>
      </c>
      <c r="L3226" s="16"/>
    </row>
    <row r="3227" customFormat="false" ht="12.75" hidden="false" customHeight="false" outlineLevel="0" collapsed="false">
      <c r="E3227" s="10" t="str">
        <f aca="false">IF(D3227="?OLD","!!!","")</f>
        <v/>
      </c>
      <c r="F3227" s="11" t="str">
        <f aca="false">IF(OR(E3227="",E3227="!!!"),"",IF(NOT(ISNA(VLOOKUP(E3227,E$1:E3226,1,FALSE()))),"OLD",IF(AND(E3227&lt;&gt;"",E3227&lt;&gt;"!!!"),"NEW","")))</f>
        <v/>
      </c>
      <c r="G3227" s="12" t="str">
        <f aca="false">IF(OR(E3227="",E3227="!!!"),"",IF(OR(J3227=0,AND(J3227=1,K3227=1),AND(J3227=1,I3227="SBJ"),AND(J3227=1,I3227=0)),"?IN_FOCUS",IF(J3227&lt;=2,"?ACTIVATED",IF(J3227&lt;&gt;"","?FAMILIAR",IF(F3227="NEW",IF(ISNA(VLOOKUP(E3227,#REF!,1,FALSE())),"?TYPE_IDENTIFIABLE","?REFERENTIAL"),"_")))))</f>
        <v/>
      </c>
      <c r="H3227" s="13" t="str">
        <f aca="false">IF(J3227&lt;&gt;1,"",IF(I3227="SBJ","CB","?"))</f>
        <v/>
      </c>
      <c r="I3227" s="14" t="str">
        <f aca="false">IF(OR(E3227="",E3227="!!!",F3227="NEW"),"",INDEX(B$2:B3226,-1+SUMPRODUCT(MAX(ROW(E$2:E3226)*(E3227=E$2:E3226)))))</f>
        <v/>
      </c>
      <c r="J3227" s="15" t="str">
        <f aca="true">IF(OR(E3227="",E3227="!!!",F3227="NEW"),"",COUNTBLANK(OFFSET(A$1,,,SUMPRODUCT(MAX(ROW(E$2:E3227)*(E3227=E$2:E3227)))))-COUNTBLANK(OFFSET(A$1,,,SUMPRODUCT(MAX(ROW(E$1:E3226)*(E3227=E$1:E3226))))))</f>
        <v/>
      </c>
      <c r="K3227" s="15" t="str">
        <f aca="false">IF(OR(E3227="",E3227="!!!",F3227="NEW"),"",INDEX(J$1:J3226,SUMPRODUCT(MAX(ROW(E$1:E3226)*(E3227=E$1:E3226)))))</f>
        <v/>
      </c>
      <c r="L3227" s="16"/>
    </row>
    <row r="3228" customFormat="false" ht="12.75" hidden="false" customHeight="false" outlineLevel="0" collapsed="false">
      <c r="A3228" s="9" t="s">
        <v>85</v>
      </c>
      <c r="E3228" s="10" t="str">
        <f aca="false">IF(D3228="?OLD","!!!","")</f>
        <v/>
      </c>
      <c r="F3228" s="11" t="str">
        <f aca="false">IF(OR(E3228="",E3228="!!!"),"",IF(NOT(ISNA(VLOOKUP(E3228,E$1:E3227,1,FALSE()))),"OLD",IF(AND(E3228&lt;&gt;"",E3228&lt;&gt;"!!!"),"NEW","")))</f>
        <v/>
      </c>
      <c r="G3228" s="12" t="str">
        <f aca="false">IF(OR(E3228="",E3228="!!!"),"",IF(OR(J3228=0,AND(J3228=1,K3228=1),AND(J3228=1,I3228="SBJ"),AND(J3228=1,I3228=0)),"?IN_FOCUS",IF(J3228&lt;=2,"?ACTIVATED",IF(J3228&lt;&gt;"","?FAMILIAR",IF(F3228="NEW",IF(ISNA(VLOOKUP(E3228,#REF!,1,FALSE())),"?TYPE_IDENTIFIABLE","?REFERENTIAL"),"_")))))</f>
        <v/>
      </c>
      <c r="H3228" s="13" t="str">
        <f aca="false">IF(J3228&lt;&gt;1,"",IF(I3228="SBJ","CB","?"))</f>
        <v/>
      </c>
      <c r="I3228" s="14" t="str">
        <f aca="false">IF(OR(E3228="",E3228="!!!",F3228="NEW"),"",INDEX(B$2:B3227,-1+SUMPRODUCT(MAX(ROW(E$2:E3227)*(E3228=E$2:E3227)))))</f>
        <v/>
      </c>
      <c r="J3228" s="15" t="str">
        <f aca="true">IF(OR(E3228="",E3228="!!!",F3228="NEW"),"",COUNTBLANK(OFFSET(A$1,,,SUMPRODUCT(MAX(ROW(E$2:E3228)*(E3228=E$2:E3228)))))-COUNTBLANK(OFFSET(A$1,,,SUMPRODUCT(MAX(ROW(E$1:E3227)*(E3228=E$1:E3227))))))</f>
        <v/>
      </c>
      <c r="K3228" s="15" t="str">
        <f aca="false">IF(OR(E3228="",E3228="!!!",F3228="NEW"),"",INDEX(J$1:J3227,SUMPRODUCT(MAX(ROW(E$1:E3227)*(E3228=E$1:E3227)))))</f>
        <v/>
      </c>
      <c r="L3228" s="16"/>
    </row>
    <row r="3229" customFormat="false" ht="12.75" hidden="false" customHeight="false" outlineLevel="0" collapsed="false">
      <c r="A3229" s="9" t="s">
        <v>1100</v>
      </c>
      <c r="E3229" s="10" t="str">
        <f aca="false">IF(D3229="?OLD","!!!","")</f>
        <v/>
      </c>
      <c r="F3229" s="11" t="str">
        <f aca="false">IF(OR(E3229="",E3229="!!!"),"",IF(NOT(ISNA(VLOOKUP(E3229,E$1:E3228,1,FALSE()))),"OLD",IF(AND(E3229&lt;&gt;"",E3229&lt;&gt;"!!!"),"NEW","")))</f>
        <v/>
      </c>
      <c r="G3229" s="12" t="str">
        <f aca="false">IF(OR(E3229="",E3229="!!!"),"",IF(OR(J3229=0,AND(J3229=1,K3229=1),AND(J3229=1,I3229="SBJ"),AND(J3229=1,I3229=0)),"?IN_FOCUS",IF(J3229&lt;=2,"?ACTIVATED",IF(J3229&lt;&gt;"","?FAMILIAR",IF(F3229="NEW",IF(ISNA(VLOOKUP(E3229,#REF!,1,FALSE())),"?TYPE_IDENTIFIABLE","?REFERENTIAL"),"_")))))</f>
        <v/>
      </c>
      <c r="H3229" s="13" t="str">
        <f aca="false">IF(J3229&lt;&gt;1,"",IF(I3229="SBJ","CB","?"))</f>
        <v/>
      </c>
      <c r="I3229" s="14" t="str">
        <f aca="false">IF(OR(E3229="",E3229="!!!",F3229="NEW"),"",INDEX(B$2:B3228,-1+SUMPRODUCT(MAX(ROW(E$2:E3228)*(E3229=E$2:E3228)))))</f>
        <v/>
      </c>
      <c r="J3229" s="15" t="str">
        <f aca="true">IF(OR(E3229="",E3229="!!!",F3229="NEW"),"",COUNTBLANK(OFFSET(A$1,,,SUMPRODUCT(MAX(ROW(E$2:E3229)*(E3229=E$2:E3229)))))-COUNTBLANK(OFFSET(A$1,,,SUMPRODUCT(MAX(ROW(E$1:E3228)*(E3229=E$1:E3228))))))</f>
        <v/>
      </c>
      <c r="K3229" s="15" t="str">
        <f aca="false">IF(OR(E3229="",E3229="!!!",F3229="NEW"),"",INDEX(J$1:J3228,SUMPRODUCT(MAX(ROW(E$1:E3228)*(E3229=E$1:E3228)))))</f>
        <v/>
      </c>
      <c r="L3229" s="16"/>
    </row>
    <row r="3230" customFormat="false" ht="12.75" hidden="false" customHeight="false" outlineLevel="0" collapsed="false">
      <c r="A3230" s="9" t="s">
        <v>87</v>
      </c>
      <c r="E3230" s="10" t="str">
        <f aca="false">IF(D3230="?OLD","!!!","")</f>
        <v/>
      </c>
      <c r="F3230" s="11" t="str">
        <f aca="false">IF(OR(E3230="",E3230="!!!"),"",IF(NOT(ISNA(VLOOKUP(E3230,E$1:E3229,1,FALSE()))),"OLD",IF(AND(E3230&lt;&gt;"",E3230&lt;&gt;"!!!"),"NEW","")))</f>
        <v/>
      </c>
      <c r="G3230" s="12" t="str">
        <f aca="false">IF(OR(E3230="",E3230="!!!"),"",IF(OR(J3230=0,AND(J3230=1,K3230=1),AND(J3230=1,I3230="SBJ"),AND(J3230=1,I3230=0)),"?IN_FOCUS",IF(J3230&lt;=2,"?ACTIVATED",IF(J3230&lt;&gt;"","?FAMILIAR",IF(F3230="NEW",IF(ISNA(VLOOKUP(E3230,#REF!,1,FALSE())),"?TYPE_IDENTIFIABLE","?REFERENTIAL"),"_")))))</f>
        <v/>
      </c>
      <c r="H3230" s="13" t="str">
        <f aca="false">IF(J3230&lt;&gt;1,"",IF(I3230="SBJ","CB","?"))</f>
        <v/>
      </c>
      <c r="I3230" s="14" t="str">
        <f aca="false">IF(OR(E3230="",E3230="!!!",F3230="NEW"),"",INDEX(B$2:B3229,-1+SUMPRODUCT(MAX(ROW(E$2:E3229)*(E3230=E$2:E3229)))))</f>
        <v/>
      </c>
      <c r="J3230" s="15" t="str">
        <f aca="true">IF(OR(E3230="",E3230="!!!",F3230="NEW"),"",COUNTBLANK(OFFSET(A$1,,,SUMPRODUCT(MAX(ROW(E$2:E3230)*(E3230=E$2:E3230)))))-COUNTBLANK(OFFSET(A$1,,,SUMPRODUCT(MAX(ROW(E$1:E3229)*(E3230=E$1:E3229))))))</f>
        <v/>
      </c>
      <c r="K3230" s="15" t="str">
        <f aca="false">IF(OR(E3230="",E3230="!!!",F3230="NEW"),"",INDEX(J$1:J3229,SUMPRODUCT(MAX(ROW(E$1:E3229)*(E3230=E$1:E3229)))))</f>
        <v/>
      </c>
      <c r="L3230" s="16"/>
    </row>
    <row r="3231" customFormat="false" ht="12.75" hidden="false" customHeight="false" outlineLevel="0" collapsed="false">
      <c r="A3231" s="9" t="s">
        <v>98</v>
      </c>
      <c r="B3231" s="0" t="s">
        <v>18</v>
      </c>
      <c r="C3231" s="0" t="s">
        <v>30</v>
      </c>
      <c r="D3231" s="0" t="s">
        <v>31</v>
      </c>
      <c r="E3231" s="10" t="str">
        <f aca="false">IF(D3231="?OLD","!!!","")</f>
        <v>!!!</v>
      </c>
      <c r="F3231" s="11" t="str">
        <f aca="false">IF(OR(E3231="",E3231="!!!"),"",IF(NOT(ISNA(VLOOKUP(E3231,E$1:E3230,1,FALSE()))),"OLD",IF(AND(E3231&lt;&gt;"",E3231&lt;&gt;"!!!"),"NEW","")))</f>
        <v/>
      </c>
      <c r="G3231" s="12" t="str">
        <f aca="false">IF(OR(E3231="",E3231="!!!"),"",IF(OR(J3231=0,AND(J3231=1,K3231=1),AND(J3231=1,I3231="SBJ"),AND(J3231=1,I3231=0)),"?IN_FOCUS",IF(J3231&lt;=2,"?ACTIVATED",IF(J3231&lt;&gt;"","?FAMILIAR",IF(F3231="NEW",IF(ISNA(VLOOKUP(E3231,#REF!,1,FALSE())),"?TYPE_IDENTIFIABLE","?REFERENTIAL"),"_")))))</f>
        <v/>
      </c>
      <c r="H3231" s="13" t="str">
        <f aca="false">IF(J3231&lt;&gt;1,"",IF(I3231="SBJ","CB","?"))</f>
        <v/>
      </c>
      <c r="I3231" s="14" t="str">
        <f aca="false">IF(OR(E3231="",E3231="!!!",F3231="NEW"),"",INDEX(B$2:B3230,-1+SUMPRODUCT(MAX(ROW(E$2:E3230)*(E3231=E$2:E3230)))))</f>
        <v/>
      </c>
      <c r="J3231" s="15" t="str">
        <f aca="true">IF(OR(E3231="",E3231="!!!",F3231="NEW"),"",COUNTBLANK(OFFSET(A$1,,,SUMPRODUCT(MAX(ROW(E$2:E3231)*(E3231=E$2:E3231)))))-COUNTBLANK(OFFSET(A$1,,,SUMPRODUCT(MAX(ROW(E$1:E3230)*(E3231=E$1:E3230))))))</f>
        <v/>
      </c>
      <c r="K3231" s="15" t="str">
        <f aca="false">IF(OR(E3231="",E3231="!!!",F3231="NEW"),"",INDEX(J$1:J3230,SUMPRODUCT(MAX(ROW(E$1:E3230)*(E3231=E$1:E3230)))))</f>
        <v/>
      </c>
      <c r="L3231" s="16"/>
    </row>
    <row r="3232" customFormat="false" ht="12.75" hidden="false" customHeight="false" outlineLevel="0" collapsed="false">
      <c r="A3232" s="9" t="s">
        <v>1101</v>
      </c>
      <c r="E3232" s="10" t="str">
        <f aca="false">IF(D3232="?OLD","!!!","")</f>
        <v/>
      </c>
      <c r="F3232" s="11" t="str">
        <f aca="false">IF(OR(E3232="",E3232="!!!"),"",IF(NOT(ISNA(VLOOKUP(E3232,E$1:E3231,1,FALSE()))),"OLD",IF(AND(E3232&lt;&gt;"",E3232&lt;&gt;"!!!"),"NEW","")))</f>
        <v/>
      </c>
      <c r="G3232" s="12" t="str">
        <f aca="false">IF(OR(E3232="",E3232="!!!"),"",IF(OR(J3232=0,AND(J3232=1,K3232=1),AND(J3232=1,I3232="SBJ"),AND(J3232=1,I3232=0)),"?IN_FOCUS",IF(J3232&lt;=2,"?ACTIVATED",IF(J3232&lt;&gt;"","?FAMILIAR",IF(F3232="NEW",IF(ISNA(VLOOKUP(E3232,#REF!,1,FALSE())),"?TYPE_IDENTIFIABLE","?REFERENTIAL"),"_")))))</f>
        <v/>
      </c>
      <c r="H3232" s="13" t="str">
        <f aca="false">IF(J3232&lt;&gt;1,"",IF(I3232="SBJ","CB","?"))</f>
        <v/>
      </c>
      <c r="I3232" s="14" t="str">
        <f aca="false">IF(OR(E3232="",E3232="!!!",F3232="NEW"),"",INDEX(B$2:B3231,-1+SUMPRODUCT(MAX(ROW(E$2:E3231)*(E3232=E$2:E3231)))))</f>
        <v/>
      </c>
      <c r="J3232" s="15" t="str">
        <f aca="true">IF(OR(E3232="",E3232="!!!",F3232="NEW"),"",COUNTBLANK(OFFSET(A$1,,,SUMPRODUCT(MAX(ROW(E$2:E3232)*(E3232=E$2:E3232)))))-COUNTBLANK(OFFSET(A$1,,,SUMPRODUCT(MAX(ROW(E$1:E3231)*(E3232=E$1:E3231))))))</f>
        <v/>
      </c>
      <c r="K3232" s="15" t="str">
        <f aca="false">IF(OR(E3232="",E3232="!!!",F3232="NEW"),"",INDEX(J$1:J3231,SUMPRODUCT(MAX(ROW(E$1:E3231)*(E3232=E$1:E3231)))))</f>
        <v/>
      </c>
      <c r="L3232" s="16"/>
    </row>
    <row r="3233" customFormat="false" ht="12.75" hidden="false" customHeight="false" outlineLevel="0" collapsed="false">
      <c r="A3233" s="9" t="s">
        <v>192</v>
      </c>
      <c r="E3233" s="10" t="str">
        <f aca="false">IF(D3233="?OLD","!!!","")</f>
        <v/>
      </c>
      <c r="F3233" s="11" t="str">
        <f aca="false">IF(OR(E3233="",E3233="!!!"),"",IF(NOT(ISNA(VLOOKUP(E3233,E$1:E3232,1,FALSE()))),"OLD",IF(AND(E3233&lt;&gt;"",E3233&lt;&gt;"!!!"),"NEW","")))</f>
        <v/>
      </c>
      <c r="G3233" s="12" t="str">
        <f aca="false">IF(OR(E3233="",E3233="!!!"),"",IF(OR(J3233=0,AND(J3233=1,K3233=1),AND(J3233=1,I3233="SBJ"),AND(J3233=1,I3233=0)),"?IN_FOCUS",IF(J3233&lt;=2,"?ACTIVATED",IF(J3233&lt;&gt;"","?FAMILIAR",IF(F3233="NEW",IF(ISNA(VLOOKUP(E3233,#REF!,1,FALSE())),"?TYPE_IDENTIFIABLE","?REFERENTIAL"),"_")))))</f>
        <v/>
      </c>
      <c r="H3233" s="13" t="str">
        <f aca="false">IF(J3233&lt;&gt;1,"",IF(I3233="SBJ","CB","?"))</f>
        <v/>
      </c>
      <c r="I3233" s="14" t="str">
        <f aca="false">IF(OR(E3233="",E3233="!!!",F3233="NEW"),"",INDEX(B$2:B3232,-1+SUMPRODUCT(MAX(ROW(E$2:E3232)*(E3233=E$2:E3232)))))</f>
        <v/>
      </c>
      <c r="J3233" s="15" t="str">
        <f aca="true">IF(OR(E3233="",E3233="!!!",F3233="NEW"),"",COUNTBLANK(OFFSET(A$1,,,SUMPRODUCT(MAX(ROW(E$2:E3233)*(E3233=E$2:E3233)))))-COUNTBLANK(OFFSET(A$1,,,SUMPRODUCT(MAX(ROW(E$1:E3232)*(E3233=E$1:E3232))))))</f>
        <v/>
      </c>
      <c r="K3233" s="15" t="str">
        <f aca="false">IF(OR(E3233="",E3233="!!!",F3233="NEW"),"",INDEX(J$1:J3232,SUMPRODUCT(MAX(ROW(E$1:E3232)*(E3233=E$1:E3232)))))</f>
        <v/>
      </c>
      <c r="L3233" s="16"/>
    </row>
    <row r="3234" customFormat="false" ht="12.75" hidden="false" customHeight="false" outlineLevel="0" collapsed="false">
      <c r="A3234" s="9" t="s">
        <v>500</v>
      </c>
      <c r="E3234" s="10" t="str">
        <f aca="false">IF(D3234="?OLD","!!!","")</f>
        <v/>
      </c>
      <c r="F3234" s="11" t="str">
        <f aca="false">IF(OR(E3234="",E3234="!!!"),"",IF(NOT(ISNA(VLOOKUP(E3234,E$1:E3233,1,FALSE()))),"OLD",IF(AND(E3234&lt;&gt;"",E3234&lt;&gt;"!!!"),"NEW","")))</f>
        <v/>
      </c>
      <c r="G3234" s="12" t="str">
        <f aca="false">IF(OR(E3234="",E3234="!!!"),"",IF(OR(J3234=0,AND(J3234=1,K3234=1),AND(J3234=1,I3234="SBJ"),AND(J3234=1,I3234=0)),"?IN_FOCUS",IF(J3234&lt;=2,"?ACTIVATED",IF(J3234&lt;&gt;"","?FAMILIAR",IF(F3234="NEW",IF(ISNA(VLOOKUP(E3234,#REF!,1,FALSE())),"?TYPE_IDENTIFIABLE","?REFERENTIAL"),"_")))))</f>
        <v/>
      </c>
      <c r="H3234" s="13" t="str">
        <f aca="false">IF(J3234&lt;&gt;1,"",IF(I3234="SBJ","CB","?"))</f>
        <v/>
      </c>
      <c r="I3234" s="14" t="str">
        <f aca="false">IF(OR(E3234="",E3234="!!!",F3234="NEW"),"",INDEX(B$2:B3233,-1+SUMPRODUCT(MAX(ROW(E$2:E3233)*(E3234=E$2:E3233)))))</f>
        <v/>
      </c>
      <c r="J3234" s="15" t="str">
        <f aca="true">IF(OR(E3234="",E3234="!!!",F3234="NEW"),"",COUNTBLANK(OFFSET(A$1,,,SUMPRODUCT(MAX(ROW(E$2:E3234)*(E3234=E$2:E3234)))))-COUNTBLANK(OFFSET(A$1,,,SUMPRODUCT(MAX(ROW(E$1:E3233)*(E3234=E$1:E3233))))))</f>
        <v/>
      </c>
      <c r="K3234" s="15" t="str">
        <f aca="false">IF(OR(E3234="",E3234="!!!",F3234="NEW"),"",INDEX(J$1:J3233,SUMPRODUCT(MAX(ROW(E$1:E3233)*(E3234=E$1:E3233)))))</f>
        <v/>
      </c>
      <c r="L3234" s="16"/>
    </row>
    <row r="3235" customFormat="false" ht="12.75" hidden="false" customHeight="false" outlineLevel="0" collapsed="false">
      <c r="A3235" s="9" t="s">
        <v>71</v>
      </c>
      <c r="E3235" s="10" t="str">
        <f aca="false">IF(D3235="?OLD","!!!","")</f>
        <v/>
      </c>
      <c r="F3235" s="11" t="str">
        <f aca="false">IF(OR(E3235="",E3235="!!!"),"",IF(NOT(ISNA(VLOOKUP(E3235,E$1:E3234,1,FALSE()))),"OLD",IF(AND(E3235&lt;&gt;"",E3235&lt;&gt;"!!!"),"NEW","")))</f>
        <v/>
      </c>
      <c r="G3235" s="12" t="str">
        <f aca="false">IF(OR(E3235="",E3235="!!!"),"",IF(OR(J3235=0,AND(J3235=1,K3235=1),AND(J3235=1,I3235="SBJ"),AND(J3235=1,I3235=0)),"?IN_FOCUS",IF(J3235&lt;=2,"?ACTIVATED",IF(J3235&lt;&gt;"","?FAMILIAR",IF(F3235="NEW",IF(ISNA(VLOOKUP(E3235,#REF!,1,FALSE())),"?TYPE_IDENTIFIABLE","?REFERENTIAL"),"_")))))</f>
        <v/>
      </c>
      <c r="H3235" s="13" t="str">
        <f aca="false">IF(J3235&lt;&gt;1,"",IF(I3235="SBJ","CB","?"))</f>
        <v/>
      </c>
      <c r="I3235" s="14" t="str">
        <f aca="false">IF(OR(E3235="",E3235="!!!",F3235="NEW"),"",INDEX(B$2:B3234,-1+SUMPRODUCT(MAX(ROW(E$2:E3234)*(E3235=E$2:E3234)))))</f>
        <v/>
      </c>
      <c r="J3235" s="15" t="str">
        <f aca="true">IF(OR(E3235="",E3235="!!!",F3235="NEW"),"",COUNTBLANK(OFFSET(A$1,,,SUMPRODUCT(MAX(ROW(E$2:E3235)*(E3235=E$2:E3235)))))-COUNTBLANK(OFFSET(A$1,,,SUMPRODUCT(MAX(ROW(E$1:E3234)*(E3235=E$1:E3234))))))</f>
        <v/>
      </c>
      <c r="K3235" s="15" t="str">
        <f aca="false">IF(OR(E3235="",E3235="!!!",F3235="NEW"),"",INDEX(J$1:J3234,SUMPRODUCT(MAX(ROW(E$1:E3234)*(E3235=E$1:E3234)))))</f>
        <v/>
      </c>
      <c r="L3235" s="16"/>
    </row>
    <row r="3236" customFormat="false" ht="12.75" hidden="false" customHeight="false" outlineLevel="0" collapsed="false">
      <c r="A3236" s="9" t="s">
        <v>126</v>
      </c>
      <c r="B3236" s="0" t="s">
        <v>29</v>
      </c>
      <c r="C3236" s="0" t="s">
        <v>54</v>
      </c>
      <c r="D3236" s="0" t="s">
        <v>31</v>
      </c>
      <c r="E3236" s="10" t="str">
        <f aca="false">IF(D3236="?OLD","!!!","")</f>
        <v>!!!</v>
      </c>
      <c r="F3236" s="11" t="str">
        <f aca="false">IF(OR(E3236="",E3236="!!!"),"",IF(NOT(ISNA(VLOOKUP(E3236,E$1:E3235,1,FALSE()))),"OLD",IF(AND(E3236&lt;&gt;"",E3236&lt;&gt;"!!!"),"NEW","")))</f>
        <v/>
      </c>
      <c r="G3236" s="12" t="str">
        <f aca="false">IF(OR(E3236="",E3236="!!!"),"",IF(OR(J3236=0,AND(J3236=1,K3236=1),AND(J3236=1,I3236="SBJ"),AND(J3236=1,I3236=0)),"?IN_FOCUS",IF(J3236&lt;=2,"?ACTIVATED",IF(J3236&lt;&gt;"","?FAMILIAR",IF(F3236="NEW",IF(ISNA(VLOOKUP(E3236,#REF!,1,FALSE())),"?TYPE_IDENTIFIABLE","?REFERENTIAL"),"_")))))</f>
        <v/>
      </c>
      <c r="H3236" s="13" t="str">
        <f aca="false">IF(J3236&lt;&gt;1,"",IF(I3236="SBJ","CB","?"))</f>
        <v/>
      </c>
      <c r="I3236" s="14" t="str">
        <f aca="false">IF(OR(E3236="",E3236="!!!",F3236="NEW"),"",INDEX(B$2:B3235,-1+SUMPRODUCT(MAX(ROW(E$2:E3235)*(E3236=E$2:E3235)))))</f>
        <v/>
      </c>
      <c r="J3236" s="15" t="str">
        <f aca="true">IF(OR(E3236="",E3236="!!!",F3236="NEW"),"",COUNTBLANK(OFFSET(A$1,,,SUMPRODUCT(MAX(ROW(E$2:E3236)*(E3236=E$2:E3236)))))-COUNTBLANK(OFFSET(A$1,,,SUMPRODUCT(MAX(ROW(E$1:E3235)*(E3236=E$1:E3235))))))</f>
        <v/>
      </c>
      <c r="K3236" s="15" t="str">
        <f aca="false">IF(OR(E3236="",E3236="!!!",F3236="NEW"),"",INDEX(J$1:J3235,SUMPRODUCT(MAX(ROW(E$1:E3235)*(E3236=E$1:E3235)))))</f>
        <v/>
      </c>
      <c r="L3236" s="16"/>
    </row>
    <row r="3237" customFormat="false" ht="12.75" hidden="false" customHeight="false" outlineLevel="0" collapsed="false">
      <c r="A3237" s="9" t="s">
        <v>614</v>
      </c>
      <c r="E3237" s="10" t="str">
        <f aca="false">IF(D3237="?OLD","!!!","")</f>
        <v/>
      </c>
      <c r="F3237" s="11" t="str">
        <f aca="false">IF(OR(E3237="",E3237="!!!"),"",IF(NOT(ISNA(VLOOKUP(E3237,E$1:E3236,1,FALSE()))),"OLD",IF(AND(E3237&lt;&gt;"",E3237&lt;&gt;"!!!"),"NEW","")))</f>
        <v/>
      </c>
      <c r="G3237" s="12" t="str">
        <f aca="false">IF(OR(E3237="",E3237="!!!"),"",IF(OR(J3237=0,AND(J3237=1,K3237=1),AND(J3237=1,I3237="SBJ"),AND(J3237=1,I3237=0)),"?IN_FOCUS",IF(J3237&lt;=2,"?ACTIVATED",IF(J3237&lt;&gt;"","?FAMILIAR",IF(F3237="NEW",IF(ISNA(VLOOKUP(E3237,#REF!,1,FALSE())),"?TYPE_IDENTIFIABLE","?REFERENTIAL"),"_")))))</f>
        <v/>
      </c>
      <c r="H3237" s="13" t="str">
        <f aca="false">IF(J3237&lt;&gt;1,"",IF(I3237="SBJ","CB","?"))</f>
        <v/>
      </c>
      <c r="I3237" s="14" t="str">
        <f aca="false">IF(OR(E3237="",E3237="!!!",F3237="NEW"),"",INDEX(B$2:B3236,-1+SUMPRODUCT(MAX(ROW(E$2:E3236)*(E3237=E$2:E3236)))))</f>
        <v/>
      </c>
      <c r="J3237" s="15" t="str">
        <f aca="true">IF(OR(E3237="",E3237="!!!",F3237="NEW"),"",COUNTBLANK(OFFSET(A$1,,,SUMPRODUCT(MAX(ROW(E$2:E3237)*(E3237=E$2:E3237)))))-COUNTBLANK(OFFSET(A$1,,,SUMPRODUCT(MAX(ROW(E$1:E3236)*(E3237=E$1:E3236))))))</f>
        <v/>
      </c>
      <c r="K3237" s="15" t="str">
        <f aca="false">IF(OR(E3237="",E3237="!!!",F3237="NEW"),"",INDEX(J$1:J3236,SUMPRODUCT(MAX(ROW(E$1:E3236)*(E3237=E$1:E3236)))))</f>
        <v/>
      </c>
      <c r="L3237" s="16"/>
    </row>
    <row r="3238" customFormat="false" ht="12.75" hidden="false" customHeight="false" outlineLevel="0" collapsed="false">
      <c r="A3238" s="9" t="s">
        <v>48</v>
      </c>
      <c r="E3238" s="10" t="str">
        <f aca="false">IF(D3238="?OLD","!!!","")</f>
        <v/>
      </c>
      <c r="F3238" s="11" t="str">
        <f aca="false">IF(OR(E3238="",E3238="!!!"),"",IF(NOT(ISNA(VLOOKUP(E3238,E$1:E3237,1,FALSE()))),"OLD",IF(AND(E3238&lt;&gt;"",E3238&lt;&gt;"!!!"),"NEW","")))</f>
        <v/>
      </c>
      <c r="G3238" s="12" t="str">
        <f aca="false">IF(OR(E3238="",E3238="!!!"),"",IF(OR(J3238=0,AND(J3238=1,K3238=1),AND(J3238=1,I3238="SBJ"),AND(J3238=1,I3238=0)),"?IN_FOCUS",IF(J3238&lt;=2,"?ACTIVATED",IF(J3238&lt;&gt;"","?FAMILIAR",IF(F3238="NEW",IF(ISNA(VLOOKUP(E3238,#REF!,1,FALSE())),"?TYPE_IDENTIFIABLE","?REFERENTIAL"),"_")))))</f>
        <v/>
      </c>
      <c r="H3238" s="13" t="str">
        <f aca="false">IF(J3238&lt;&gt;1,"",IF(I3238="SBJ","CB","?"))</f>
        <v/>
      </c>
      <c r="I3238" s="14" t="str">
        <f aca="false">IF(OR(E3238="",E3238="!!!",F3238="NEW"),"",INDEX(B$2:B3237,-1+SUMPRODUCT(MAX(ROW(E$2:E3237)*(E3238=E$2:E3237)))))</f>
        <v/>
      </c>
      <c r="J3238" s="15" t="str">
        <f aca="true">IF(OR(E3238="",E3238="!!!",F3238="NEW"),"",COUNTBLANK(OFFSET(A$1,,,SUMPRODUCT(MAX(ROW(E$2:E3238)*(E3238=E$2:E3238)))))-COUNTBLANK(OFFSET(A$1,,,SUMPRODUCT(MAX(ROW(E$1:E3237)*(E3238=E$1:E3237))))))</f>
        <v/>
      </c>
      <c r="K3238" s="15" t="str">
        <f aca="false">IF(OR(E3238="",E3238="!!!",F3238="NEW"),"",INDEX(J$1:J3237,SUMPRODUCT(MAX(ROW(E$1:E3237)*(E3238=E$1:E3237)))))</f>
        <v/>
      </c>
      <c r="L3238" s="16"/>
    </row>
    <row r="3239" customFormat="false" ht="12.75" hidden="false" customHeight="false" outlineLevel="0" collapsed="false">
      <c r="E3239" s="10" t="str">
        <f aca="false">IF(D3239="?OLD","!!!","")</f>
        <v/>
      </c>
      <c r="F3239" s="11" t="str">
        <f aca="false">IF(OR(E3239="",E3239="!!!"),"",IF(NOT(ISNA(VLOOKUP(E3239,E$1:E3238,1,FALSE()))),"OLD",IF(AND(E3239&lt;&gt;"",E3239&lt;&gt;"!!!"),"NEW","")))</f>
        <v/>
      </c>
      <c r="G3239" s="12" t="str">
        <f aca="false">IF(OR(E3239="",E3239="!!!"),"",IF(OR(J3239=0,AND(J3239=1,K3239=1),AND(J3239=1,I3239="SBJ"),AND(J3239=1,I3239=0)),"?IN_FOCUS",IF(J3239&lt;=2,"?ACTIVATED",IF(J3239&lt;&gt;"","?FAMILIAR",IF(F3239="NEW",IF(ISNA(VLOOKUP(E3239,#REF!,1,FALSE())),"?TYPE_IDENTIFIABLE","?REFERENTIAL"),"_")))))</f>
        <v/>
      </c>
      <c r="H3239" s="13" t="str">
        <f aca="false">IF(J3239&lt;&gt;1,"",IF(I3239="SBJ","CB","?"))</f>
        <v/>
      </c>
      <c r="I3239" s="14" t="str">
        <f aca="false">IF(OR(E3239="",E3239="!!!",F3239="NEW"),"",INDEX(B$2:B3238,-1+SUMPRODUCT(MAX(ROW(E$2:E3238)*(E3239=E$2:E3238)))))</f>
        <v/>
      </c>
      <c r="J3239" s="15" t="str">
        <f aca="true">IF(OR(E3239="",E3239="!!!",F3239="NEW"),"",COUNTBLANK(OFFSET(A$1,,,SUMPRODUCT(MAX(ROW(E$2:E3239)*(E3239=E$2:E3239)))))-COUNTBLANK(OFFSET(A$1,,,SUMPRODUCT(MAX(ROW(E$1:E3238)*(E3239=E$1:E3238))))))</f>
        <v/>
      </c>
      <c r="K3239" s="15" t="str">
        <f aca="false">IF(OR(E3239="",E3239="!!!",F3239="NEW"),"",INDEX(J$1:J3238,SUMPRODUCT(MAX(ROW(E$1:E3238)*(E3239=E$1:E3238)))))</f>
        <v/>
      </c>
      <c r="L3239" s="16"/>
    </row>
    <row r="3240" customFormat="false" ht="12.75" hidden="false" customHeight="false" outlineLevel="0" collapsed="false">
      <c r="A3240" s="9" t="s">
        <v>1102</v>
      </c>
      <c r="E3240" s="10" t="str">
        <f aca="false">IF(D3240="?OLD","!!!","")</f>
        <v/>
      </c>
      <c r="F3240" s="11" t="str">
        <f aca="false">IF(OR(E3240="",E3240="!!!"),"",IF(NOT(ISNA(VLOOKUP(E3240,E$1:E3239,1,FALSE()))),"OLD",IF(AND(E3240&lt;&gt;"",E3240&lt;&gt;"!!!"),"NEW","")))</f>
        <v/>
      </c>
      <c r="G3240" s="12" t="str">
        <f aca="false">IF(OR(E3240="",E3240="!!!"),"",IF(OR(J3240=0,AND(J3240=1,K3240=1),AND(J3240=1,I3240="SBJ"),AND(J3240=1,I3240=0)),"?IN_FOCUS",IF(J3240&lt;=2,"?ACTIVATED",IF(J3240&lt;&gt;"","?FAMILIAR",IF(F3240="NEW",IF(ISNA(VLOOKUP(E3240,#REF!,1,FALSE())),"?TYPE_IDENTIFIABLE","?REFERENTIAL"),"_")))))</f>
        <v/>
      </c>
      <c r="H3240" s="13" t="str">
        <f aca="false">IF(J3240&lt;&gt;1,"",IF(I3240="SBJ","CB","?"))</f>
        <v/>
      </c>
      <c r="I3240" s="14" t="str">
        <f aca="false">IF(OR(E3240="",E3240="!!!",F3240="NEW"),"",INDEX(B$2:B3239,-1+SUMPRODUCT(MAX(ROW(E$2:E3239)*(E3240=E$2:E3239)))))</f>
        <v/>
      </c>
      <c r="J3240" s="15" t="str">
        <f aca="true">IF(OR(E3240="",E3240="!!!",F3240="NEW"),"",COUNTBLANK(OFFSET(A$1,,,SUMPRODUCT(MAX(ROW(E$2:E3240)*(E3240=E$2:E3240)))))-COUNTBLANK(OFFSET(A$1,,,SUMPRODUCT(MAX(ROW(E$1:E3239)*(E3240=E$1:E3239))))))</f>
        <v/>
      </c>
      <c r="K3240" s="15" t="str">
        <f aca="false">IF(OR(E3240="",E3240="!!!",F3240="NEW"),"",INDEX(J$1:J3239,SUMPRODUCT(MAX(ROW(E$1:E3239)*(E3240=E$1:E3239)))))</f>
        <v/>
      </c>
      <c r="L3240" s="16"/>
    </row>
    <row r="3241" customFormat="false" ht="12.75" hidden="false" customHeight="false" outlineLevel="0" collapsed="false">
      <c r="A3241" s="9" t="s">
        <v>104</v>
      </c>
      <c r="B3241" s="0" t="s">
        <v>18</v>
      </c>
      <c r="C3241" s="0" t="s">
        <v>30</v>
      </c>
      <c r="D3241" s="0" t="s">
        <v>31</v>
      </c>
      <c r="E3241" s="10" t="str">
        <f aca="false">IF(D3241="?OLD","!!!","")</f>
        <v>!!!</v>
      </c>
      <c r="F3241" s="11" t="str">
        <f aca="false">IF(OR(E3241="",E3241="!!!"),"",IF(NOT(ISNA(VLOOKUP(E3241,E$1:E3240,1,FALSE()))),"OLD",IF(AND(E3241&lt;&gt;"",E3241&lt;&gt;"!!!"),"NEW","")))</f>
        <v/>
      </c>
      <c r="G3241" s="12" t="str">
        <f aca="false">IF(OR(E3241="",E3241="!!!"),"",IF(OR(J3241=0,AND(J3241=1,K3241=1),AND(J3241=1,I3241="SBJ"),AND(J3241=1,I3241=0)),"?IN_FOCUS",IF(J3241&lt;=2,"?ACTIVATED",IF(J3241&lt;&gt;"","?FAMILIAR",IF(F3241="NEW",IF(ISNA(VLOOKUP(E3241,#REF!,1,FALSE())),"?TYPE_IDENTIFIABLE","?REFERENTIAL"),"_")))))</f>
        <v/>
      </c>
      <c r="H3241" s="13" t="str">
        <f aca="false">IF(J3241&lt;&gt;1,"",IF(I3241="SBJ","CB","?"))</f>
        <v/>
      </c>
      <c r="I3241" s="14" t="str">
        <f aca="false">IF(OR(E3241="",E3241="!!!",F3241="NEW"),"",INDEX(B$2:B3240,-1+SUMPRODUCT(MAX(ROW(E$2:E3240)*(E3241=E$2:E3240)))))</f>
        <v/>
      </c>
      <c r="J3241" s="15" t="str">
        <f aca="true">IF(OR(E3241="",E3241="!!!",F3241="NEW"),"",COUNTBLANK(OFFSET(A$1,,,SUMPRODUCT(MAX(ROW(E$2:E3241)*(E3241=E$2:E3241)))))-COUNTBLANK(OFFSET(A$1,,,SUMPRODUCT(MAX(ROW(E$1:E3240)*(E3241=E$1:E3240))))))</f>
        <v/>
      </c>
      <c r="K3241" s="15" t="str">
        <f aca="false">IF(OR(E3241="",E3241="!!!",F3241="NEW"),"",INDEX(J$1:J3240,SUMPRODUCT(MAX(ROW(E$1:E3240)*(E3241=E$1:E3240)))))</f>
        <v/>
      </c>
      <c r="L3241" s="16"/>
    </row>
    <row r="3242" customFormat="false" ht="12.75" hidden="false" customHeight="false" outlineLevel="0" collapsed="false">
      <c r="A3242" s="9" t="s">
        <v>388</v>
      </c>
      <c r="E3242" s="10" t="str">
        <f aca="false">IF(D3242="?OLD","!!!","")</f>
        <v/>
      </c>
      <c r="F3242" s="11" t="str">
        <f aca="false">IF(OR(E3242="",E3242="!!!"),"",IF(NOT(ISNA(VLOOKUP(E3242,E$1:E3241,1,FALSE()))),"OLD",IF(AND(E3242&lt;&gt;"",E3242&lt;&gt;"!!!"),"NEW","")))</f>
        <v/>
      </c>
      <c r="G3242" s="12" t="str">
        <f aca="false">IF(OR(E3242="",E3242="!!!"),"",IF(OR(J3242=0,AND(J3242=1,K3242=1),AND(J3242=1,I3242="SBJ"),AND(J3242=1,I3242=0)),"?IN_FOCUS",IF(J3242&lt;=2,"?ACTIVATED",IF(J3242&lt;&gt;"","?FAMILIAR",IF(F3242="NEW",IF(ISNA(VLOOKUP(E3242,#REF!,1,FALSE())),"?TYPE_IDENTIFIABLE","?REFERENTIAL"),"_")))))</f>
        <v/>
      </c>
      <c r="H3242" s="13" t="str">
        <f aca="false">IF(J3242&lt;&gt;1,"",IF(I3242="SBJ","CB","?"))</f>
        <v/>
      </c>
      <c r="I3242" s="14" t="str">
        <f aca="false">IF(OR(E3242="",E3242="!!!",F3242="NEW"),"",INDEX(B$2:B3241,-1+SUMPRODUCT(MAX(ROW(E$2:E3241)*(E3242=E$2:E3241)))))</f>
        <v/>
      </c>
      <c r="J3242" s="15" t="str">
        <f aca="true">IF(OR(E3242="",E3242="!!!",F3242="NEW"),"",COUNTBLANK(OFFSET(A$1,,,SUMPRODUCT(MAX(ROW(E$2:E3242)*(E3242=E$2:E3242)))))-COUNTBLANK(OFFSET(A$1,,,SUMPRODUCT(MAX(ROW(E$1:E3241)*(E3242=E$1:E3241))))))</f>
        <v/>
      </c>
      <c r="K3242" s="15" t="str">
        <f aca="false">IF(OR(E3242="",E3242="!!!",F3242="NEW"),"",INDEX(J$1:J3241,SUMPRODUCT(MAX(ROW(E$1:E3241)*(E3242=E$1:E3241)))))</f>
        <v/>
      </c>
      <c r="L3242" s="16"/>
    </row>
    <row r="3243" customFormat="false" ht="12.75" hidden="false" customHeight="false" outlineLevel="0" collapsed="false">
      <c r="A3243" s="9" t="s">
        <v>34</v>
      </c>
      <c r="E3243" s="10" t="str">
        <f aca="false">IF(D3243="?OLD","!!!","")</f>
        <v/>
      </c>
      <c r="F3243" s="11" t="str">
        <f aca="false">IF(OR(E3243="",E3243="!!!"),"",IF(NOT(ISNA(VLOOKUP(E3243,E$1:E3242,1,FALSE()))),"OLD",IF(AND(E3243&lt;&gt;"",E3243&lt;&gt;"!!!"),"NEW","")))</f>
        <v/>
      </c>
      <c r="G3243" s="12" t="str">
        <f aca="false">IF(OR(E3243="",E3243="!!!"),"",IF(OR(J3243=0,AND(J3243=1,K3243=1),AND(J3243=1,I3243="SBJ"),AND(J3243=1,I3243=0)),"?IN_FOCUS",IF(J3243&lt;=2,"?ACTIVATED",IF(J3243&lt;&gt;"","?FAMILIAR",IF(F3243="NEW",IF(ISNA(VLOOKUP(E3243,#REF!,1,FALSE())),"?TYPE_IDENTIFIABLE","?REFERENTIAL"),"_")))))</f>
        <v/>
      </c>
      <c r="H3243" s="13" t="str">
        <f aca="false">IF(J3243&lt;&gt;1,"",IF(I3243="SBJ","CB","?"))</f>
        <v/>
      </c>
      <c r="I3243" s="14" t="str">
        <f aca="false">IF(OR(E3243="",E3243="!!!",F3243="NEW"),"",INDEX(B$2:B3242,-1+SUMPRODUCT(MAX(ROW(E$2:E3242)*(E3243=E$2:E3242)))))</f>
        <v/>
      </c>
      <c r="J3243" s="15" t="str">
        <f aca="true">IF(OR(E3243="",E3243="!!!",F3243="NEW"),"",COUNTBLANK(OFFSET(A$1,,,SUMPRODUCT(MAX(ROW(E$2:E3243)*(E3243=E$2:E3243)))))-COUNTBLANK(OFFSET(A$1,,,SUMPRODUCT(MAX(ROW(E$1:E3242)*(E3243=E$1:E3242))))))</f>
        <v/>
      </c>
      <c r="K3243" s="15" t="str">
        <f aca="false">IF(OR(E3243="",E3243="!!!",F3243="NEW"),"",INDEX(J$1:J3242,SUMPRODUCT(MAX(ROW(E$1:E3242)*(E3243=E$1:E3242)))))</f>
        <v/>
      </c>
      <c r="L3243" s="16"/>
    </row>
    <row r="3244" customFormat="false" ht="12.75" hidden="false" customHeight="false" outlineLevel="0" collapsed="false">
      <c r="A3244" s="9" t="s">
        <v>701</v>
      </c>
      <c r="E3244" s="10" t="str">
        <f aca="false">IF(D3244="?OLD","!!!","")</f>
        <v/>
      </c>
      <c r="F3244" s="11" t="str">
        <f aca="false">IF(OR(E3244="",E3244="!!!"),"",IF(NOT(ISNA(VLOOKUP(E3244,E$1:E3243,1,FALSE()))),"OLD",IF(AND(E3244&lt;&gt;"",E3244&lt;&gt;"!!!"),"NEW","")))</f>
        <v/>
      </c>
      <c r="G3244" s="12" t="str">
        <f aca="false">IF(OR(E3244="",E3244="!!!"),"",IF(OR(J3244=0,AND(J3244=1,K3244=1),AND(J3244=1,I3244="SBJ"),AND(J3244=1,I3244=0)),"?IN_FOCUS",IF(J3244&lt;=2,"?ACTIVATED",IF(J3244&lt;&gt;"","?FAMILIAR",IF(F3244="NEW",IF(ISNA(VLOOKUP(E3244,#REF!,1,FALSE())),"?TYPE_IDENTIFIABLE","?REFERENTIAL"),"_")))))</f>
        <v/>
      </c>
      <c r="H3244" s="13" t="str">
        <f aca="false">IF(J3244&lt;&gt;1,"",IF(I3244="SBJ","CB","?"))</f>
        <v/>
      </c>
      <c r="I3244" s="14" t="str">
        <f aca="false">IF(OR(E3244="",E3244="!!!",F3244="NEW"),"",INDEX(B$2:B3243,-1+SUMPRODUCT(MAX(ROW(E$2:E3243)*(E3244=E$2:E3243)))))</f>
        <v/>
      </c>
      <c r="J3244" s="15" t="str">
        <f aca="true">IF(OR(E3244="",E3244="!!!",F3244="NEW"),"",COUNTBLANK(OFFSET(A$1,,,SUMPRODUCT(MAX(ROW(E$2:E3244)*(E3244=E$2:E3244)))))-COUNTBLANK(OFFSET(A$1,,,SUMPRODUCT(MAX(ROW(E$1:E3243)*(E3244=E$1:E3243))))))</f>
        <v/>
      </c>
      <c r="K3244" s="15" t="str">
        <f aca="false">IF(OR(E3244="",E3244="!!!",F3244="NEW"),"",INDEX(J$1:J3243,SUMPRODUCT(MAX(ROW(E$1:E3243)*(E3244=E$1:E3243)))))</f>
        <v/>
      </c>
      <c r="L3244" s="16"/>
    </row>
    <row r="3245" customFormat="false" ht="12.75" hidden="false" customHeight="false" outlineLevel="0" collapsed="false">
      <c r="A3245" s="9" t="s">
        <v>1103</v>
      </c>
      <c r="E3245" s="10" t="str">
        <f aca="false">IF(D3245="?OLD","!!!","")</f>
        <v/>
      </c>
      <c r="F3245" s="11" t="str">
        <f aca="false">IF(OR(E3245="",E3245="!!!"),"",IF(NOT(ISNA(VLOOKUP(E3245,E$1:E3244,1,FALSE()))),"OLD",IF(AND(E3245&lt;&gt;"",E3245&lt;&gt;"!!!"),"NEW","")))</f>
        <v/>
      </c>
      <c r="G3245" s="12" t="str">
        <f aca="false">IF(OR(E3245="",E3245="!!!"),"",IF(OR(J3245=0,AND(J3245=1,K3245=1),AND(J3245=1,I3245="SBJ"),AND(J3245=1,I3245=0)),"?IN_FOCUS",IF(J3245&lt;=2,"?ACTIVATED",IF(J3245&lt;&gt;"","?FAMILIAR",IF(F3245="NEW",IF(ISNA(VLOOKUP(E3245,#REF!,1,FALSE())),"?TYPE_IDENTIFIABLE","?REFERENTIAL"),"_")))))</f>
        <v/>
      </c>
      <c r="H3245" s="13" t="str">
        <f aca="false">IF(J3245&lt;&gt;1,"",IF(I3245="SBJ","CB","?"))</f>
        <v/>
      </c>
      <c r="I3245" s="14" t="str">
        <f aca="false">IF(OR(E3245="",E3245="!!!",F3245="NEW"),"",INDEX(B$2:B3244,-1+SUMPRODUCT(MAX(ROW(E$2:E3244)*(E3245=E$2:E3244)))))</f>
        <v/>
      </c>
      <c r="J3245" s="15" t="str">
        <f aca="true">IF(OR(E3245="",E3245="!!!",F3245="NEW"),"",COUNTBLANK(OFFSET(A$1,,,SUMPRODUCT(MAX(ROW(E$2:E3245)*(E3245=E$2:E3245)))))-COUNTBLANK(OFFSET(A$1,,,SUMPRODUCT(MAX(ROW(E$1:E3244)*(E3245=E$1:E3244))))))</f>
        <v/>
      </c>
      <c r="K3245" s="15" t="str">
        <f aca="false">IF(OR(E3245="",E3245="!!!",F3245="NEW"),"",INDEX(J$1:J3244,SUMPRODUCT(MAX(ROW(E$1:E3244)*(E3245=E$1:E3244)))))</f>
        <v/>
      </c>
      <c r="L3245" s="16"/>
    </row>
    <row r="3246" customFormat="false" ht="12.75" hidden="false" customHeight="false" outlineLevel="0" collapsed="false">
      <c r="A3246" s="9" t="s">
        <v>235</v>
      </c>
      <c r="E3246" s="10" t="str">
        <f aca="false">IF(D3246="?OLD","!!!","")</f>
        <v/>
      </c>
      <c r="F3246" s="11" t="str">
        <f aca="false">IF(OR(E3246="",E3246="!!!"),"",IF(NOT(ISNA(VLOOKUP(E3246,E$1:E3245,1,FALSE()))),"OLD",IF(AND(E3246&lt;&gt;"",E3246&lt;&gt;"!!!"),"NEW","")))</f>
        <v/>
      </c>
      <c r="G3246" s="12" t="str">
        <f aca="false">IF(OR(E3246="",E3246="!!!"),"",IF(OR(J3246=0,AND(J3246=1,K3246=1),AND(J3246=1,I3246="SBJ"),AND(J3246=1,I3246=0)),"?IN_FOCUS",IF(J3246&lt;=2,"?ACTIVATED",IF(J3246&lt;&gt;"","?FAMILIAR",IF(F3246="NEW",IF(ISNA(VLOOKUP(E3246,#REF!,1,FALSE())),"?TYPE_IDENTIFIABLE","?REFERENTIAL"),"_")))))</f>
        <v/>
      </c>
      <c r="H3246" s="13" t="str">
        <f aca="false">IF(J3246&lt;&gt;1,"",IF(I3246="SBJ","CB","?"))</f>
        <v/>
      </c>
      <c r="I3246" s="14" t="str">
        <f aca="false">IF(OR(E3246="",E3246="!!!",F3246="NEW"),"",INDEX(B$2:B3245,-1+SUMPRODUCT(MAX(ROW(E$2:E3245)*(E3246=E$2:E3245)))))</f>
        <v/>
      </c>
      <c r="J3246" s="15" t="str">
        <f aca="true">IF(OR(E3246="",E3246="!!!",F3246="NEW"),"",COUNTBLANK(OFFSET(A$1,,,SUMPRODUCT(MAX(ROW(E$2:E3246)*(E3246=E$2:E3246)))))-COUNTBLANK(OFFSET(A$1,,,SUMPRODUCT(MAX(ROW(E$1:E3245)*(E3246=E$1:E3245))))))</f>
        <v/>
      </c>
      <c r="K3246" s="15" t="str">
        <f aca="false">IF(OR(E3246="",E3246="!!!",F3246="NEW"),"",INDEX(J$1:J3245,SUMPRODUCT(MAX(ROW(E$1:E3245)*(E3246=E$1:E3245)))))</f>
        <v/>
      </c>
      <c r="L3246" s="16"/>
    </row>
    <row r="3247" customFormat="false" ht="12.75" hidden="false" customHeight="false" outlineLevel="0" collapsed="false">
      <c r="A3247" s="9" t="s">
        <v>21</v>
      </c>
      <c r="E3247" s="10" t="str">
        <f aca="false">IF(D3247="?OLD","!!!","")</f>
        <v/>
      </c>
      <c r="F3247" s="11" t="str">
        <f aca="false">IF(OR(E3247="",E3247="!!!"),"",IF(NOT(ISNA(VLOOKUP(E3247,E$1:E3246,1,FALSE()))),"OLD",IF(AND(E3247&lt;&gt;"",E3247&lt;&gt;"!!!"),"NEW","")))</f>
        <v/>
      </c>
      <c r="G3247" s="12" t="str">
        <f aca="false">IF(OR(E3247="",E3247="!!!"),"",IF(OR(J3247=0,AND(J3247=1,K3247=1),AND(J3247=1,I3247="SBJ"),AND(J3247=1,I3247=0)),"?IN_FOCUS",IF(J3247&lt;=2,"?ACTIVATED",IF(J3247&lt;&gt;"","?FAMILIAR",IF(F3247="NEW",IF(ISNA(VLOOKUP(E3247,#REF!,1,FALSE())),"?TYPE_IDENTIFIABLE","?REFERENTIAL"),"_")))))</f>
        <v/>
      </c>
      <c r="H3247" s="13" t="str">
        <f aca="false">IF(J3247&lt;&gt;1,"",IF(I3247="SBJ","CB","?"))</f>
        <v/>
      </c>
      <c r="I3247" s="14" t="str">
        <f aca="false">IF(OR(E3247="",E3247="!!!",F3247="NEW"),"",INDEX(B$2:B3246,-1+SUMPRODUCT(MAX(ROW(E$2:E3246)*(E3247=E$2:E3246)))))</f>
        <v/>
      </c>
      <c r="J3247" s="15" t="str">
        <f aca="true">IF(OR(E3247="",E3247="!!!",F3247="NEW"),"",COUNTBLANK(OFFSET(A$1,,,SUMPRODUCT(MAX(ROW(E$2:E3247)*(E3247=E$2:E3247)))))-COUNTBLANK(OFFSET(A$1,,,SUMPRODUCT(MAX(ROW(E$1:E3246)*(E3247=E$1:E3246))))))</f>
        <v/>
      </c>
      <c r="K3247" s="15" t="str">
        <f aca="false">IF(OR(E3247="",E3247="!!!",F3247="NEW"),"",INDEX(J$1:J3246,SUMPRODUCT(MAX(ROW(E$1:E3246)*(E3247=E$1:E3246)))))</f>
        <v/>
      </c>
      <c r="L3247" s="16"/>
    </row>
    <row r="3248" customFormat="false" ht="12.75" hidden="false" customHeight="false" outlineLevel="0" collapsed="false">
      <c r="A3248" s="9" t="s">
        <v>1104</v>
      </c>
      <c r="B3248" s="0" t="s">
        <v>23</v>
      </c>
      <c r="C3248" s="0" t="s">
        <v>19</v>
      </c>
      <c r="E3248" s="10" t="str">
        <f aca="false">IF(D3248="?OLD","!!!","")</f>
        <v/>
      </c>
      <c r="F3248" s="11" t="str">
        <f aca="false">IF(OR(E3248="",E3248="!!!"),"",IF(NOT(ISNA(VLOOKUP(E3248,E$1:E3247,1,FALSE()))),"OLD",IF(AND(E3248&lt;&gt;"",E3248&lt;&gt;"!!!"),"NEW","")))</f>
        <v/>
      </c>
      <c r="G3248" s="12" t="str">
        <f aca="false">IF(OR(E3248="",E3248="!!!"),"",IF(OR(J3248=0,AND(J3248=1,K3248=1),AND(J3248=1,I3248="SBJ"),AND(J3248=1,I3248=0)),"?IN_FOCUS",IF(J3248&lt;=2,"?ACTIVATED",IF(J3248&lt;&gt;"","?FAMILIAR",IF(F3248="NEW",IF(ISNA(VLOOKUP(E3248,#REF!,1,FALSE())),"?TYPE_IDENTIFIABLE","?REFERENTIAL"),"_")))))</f>
        <v/>
      </c>
      <c r="H3248" s="13" t="str">
        <f aca="false">IF(J3248&lt;&gt;1,"",IF(I3248="SBJ","CB","?"))</f>
        <v/>
      </c>
      <c r="I3248" s="14" t="str">
        <f aca="false">IF(OR(E3248="",E3248="!!!",F3248="NEW"),"",INDEX(B$2:B3247,-1+SUMPRODUCT(MAX(ROW(E$2:E3247)*(E3248=E$2:E3247)))))</f>
        <v/>
      </c>
      <c r="J3248" s="15" t="str">
        <f aca="true">IF(OR(E3248="",E3248="!!!",F3248="NEW"),"",COUNTBLANK(OFFSET(A$1,,,SUMPRODUCT(MAX(ROW(E$2:E3248)*(E3248=E$2:E3248)))))-COUNTBLANK(OFFSET(A$1,,,SUMPRODUCT(MAX(ROW(E$1:E3247)*(E3248=E$1:E3247))))))</f>
        <v/>
      </c>
      <c r="K3248" s="15" t="str">
        <f aca="false">IF(OR(E3248="",E3248="!!!",F3248="NEW"),"",INDEX(J$1:J3247,SUMPRODUCT(MAX(ROW(E$1:E3247)*(E3248=E$1:E3247)))))</f>
        <v/>
      </c>
      <c r="L3248" s="16"/>
    </row>
    <row r="3249" customFormat="false" ht="12.75" hidden="false" customHeight="false" outlineLevel="0" collapsed="false">
      <c r="A3249" s="9" t="s">
        <v>48</v>
      </c>
      <c r="E3249" s="10" t="str">
        <f aca="false">IF(D3249="?OLD","!!!","")</f>
        <v/>
      </c>
      <c r="F3249" s="11" t="str">
        <f aca="false">IF(OR(E3249="",E3249="!!!"),"",IF(NOT(ISNA(VLOOKUP(E3249,E$1:E3248,1,FALSE()))),"OLD",IF(AND(E3249&lt;&gt;"",E3249&lt;&gt;"!!!"),"NEW","")))</f>
        <v/>
      </c>
      <c r="G3249" s="12" t="str">
        <f aca="false">IF(OR(E3249="",E3249="!!!"),"",IF(OR(J3249=0,AND(J3249=1,K3249=1),AND(J3249=1,I3249="SBJ"),AND(J3249=1,I3249=0)),"?IN_FOCUS",IF(J3249&lt;=2,"?ACTIVATED",IF(J3249&lt;&gt;"","?FAMILIAR",IF(F3249="NEW",IF(ISNA(VLOOKUP(E3249,#REF!,1,FALSE())),"?TYPE_IDENTIFIABLE","?REFERENTIAL"),"_")))))</f>
        <v/>
      </c>
      <c r="H3249" s="13" t="str">
        <f aca="false">IF(J3249&lt;&gt;1,"",IF(I3249="SBJ","CB","?"))</f>
        <v/>
      </c>
      <c r="I3249" s="14" t="str">
        <f aca="false">IF(OR(E3249="",E3249="!!!",F3249="NEW"),"",INDEX(B$2:B3248,-1+SUMPRODUCT(MAX(ROW(E$2:E3248)*(E3249=E$2:E3248)))))</f>
        <v/>
      </c>
      <c r="J3249" s="15" t="str">
        <f aca="true">IF(OR(E3249="",E3249="!!!",F3249="NEW"),"",COUNTBLANK(OFFSET(A$1,,,SUMPRODUCT(MAX(ROW(E$2:E3249)*(E3249=E$2:E3249)))))-COUNTBLANK(OFFSET(A$1,,,SUMPRODUCT(MAX(ROW(E$1:E3248)*(E3249=E$1:E3248))))))</f>
        <v/>
      </c>
      <c r="K3249" s="15" t="str">
        <f aca="false">IF(OR(E3249="",E3249="!!!",F3249="NEW"),"",INDEX(J$1:J3248,SUMPRODUCT(MAX(ROW(E$1:E3248)*(E3249=E$1:E3248)))))</f>
        <v/>
      </c>
      <c r="L3249" s="16"/>
    </row>
    <row r="3250" customFormat="false" ht="12.75" hidden="false" customHeight="false" outlineLevel="0" collapsed="false">
      <c r="E3250" s="10" t="str">
        <f aca="false">IF(D3250="?OLD","!!!","")</f>
        <v/>
      </c>
      <c r="F3250" s="11" t="str">
        <f aca="false">IF(OR(E3250="",E3250="!!!"),"",IF(NOT(ISNA(VLOOKUP(E3250,E$1:E3249,1,FALSE()))),"OLD",IF(AND(E3250&lt;&gt;"",E3250&lt;&gt;"!!!"),"NEW","")))</f>
        <v/>
      </c>
      <c r="G3250" s="12" t="str">
        <f aca="false">IF(OR(E3250="",E3250="!!!"),"",IF(OR(J3250=0,AND(J3250=1,K3250=1),AND(J3250=1,I3250="SBJ"),AND(J3250=1,I3250=0)),"?IN_FOCUS",IF(J3250&lt;=2,"?ACTIVATED",IF(J3250&lt;&gt;"","?FAMILIAR",IF(F3250="NEW",IF(ISNA(VLOOKUP(E3250,#REF!,1,FALSE())),"?TYPE_IDENTIFIABLE","?REFERENTIAL"),"_")))))</f>
        <v/>
      </c>
      <c r="H3250" s="13" t="str">
        <f aca="false">IF(J3250&lt;&gt;1,"",IF(I3250="SBJ","CB","?"))</f>
        <v/>
      </c>
      <c r="I3250" s="14" t="str">
        <f aca="false">IF(OR(E3250="",E3250="!!!",F3250="NEW"),"",INDEX(B$2:B3249,-1+SUMPRODUCT(MAX(ROW(E$2:E3249)*(E3250=E$2:E3249)))))</f>
        <v/>
      </c>
      <c r="J3250" s="15" t="str">
        <f aca="true">IF(OR(E3250="",E3250="!!!",F3250="NEW"),"",COUNTBLANK(OFFSET(A$1,,,SUMPRODUCT(MAX(ROW(E$2:E3250)*(E3250=E$2:E3250)))))-COUNTBLANK(OFFSET(A$1,,,SUMPRODUCT(MAX(ROW(E$1:E3249)*(E3250=E$1:E3249))))))</f>
        <v/>
      </c>
      <c r="K3250" s="15" t="str">
        <f aca="false">IF(OR(E3250="",E3250="!!!",F3250="NEW"),"",INDEX(J$1:J3249,SUMPRODUCT(MAX(ROW(E$1:E3249)*(E3250=E$1:E3249)))))</f>
        <v/>
      </c>
      <c r="L3250" s="16"/>
    </row>
    <row r="3251" customFormat="false" ht="12.75" hidden="false" customHeight="false" outlineLevel="0" collapsed="false">
      <c r="A3251" s="9" t="s">
        <v>1105</v>
      </c>
      <c r="E3251" s="10" t="str">
        <f aca="false">IF(D3251="?OLD","!!!","")</f>
        <v/>
      </c>
      <c r="F3251" s="11" t="str">
        <f aca="false">IF(OR(E3251="",E3251="!!!"),"",IF(NOT(ISNA(VLOOKUP(E3251,E$1:E3250,1,FALSE()))),"OLD",IF(AND(E3251&lt;&gt;"",E3251&lt;&gt;"!!!"),"NEW","")))</f>
        <v/>
      </c>
      <c r="G3251" s="12" t="str">
        <f aca="false">IF(OR(E3251="",E3251="!!!"),"",IF(OR(J3251=0,AND(J3251=1,K3251=1),AND(J3251=1,I3251="SBJ"),AND(J3251=1,I3251=0)),"?IN_FOCUS",IF(J3251&lt;=2,"?ACTIVATED",IF(J3251&lt;&gt;"","?FAMILIAR",IF(F3251="NEW",IF(ISNA(VLOOKUP(E3251,#REF!,1,FALSE())),"?TYPE_IDENTIFIABLE","?REFERENTIAL"),"_")))))</f>
        <v/>
      </c>
      <c r="H3251" s="13" t="str">
        <f aca="false">IF(J3251&lt;&gt;1,"",IF(I3251="SBJ","CB","?"))</f>
        <v/>
      </c>
      <c r="I3251" s="14" t="str">
        <f aca="false">IF(OR(E3251="",E3251="!!!",F3251="NEW"),"",INDEX(B$2:B3250,-1+SUMPRODUCT(MAX(ROW(E$2:E3250)*(E3251=E$2:E3250)))))</f>
        <v/>
      </c>
      <c r="J3251" s="15" t="str">
        <f aca="true">IF(OR(E3251="",E3251="!!!",F3251="NEW"),"",COUNTBLANK(OFFSET(A$1,,,SUMPRODUCT(MAX(ROW(E$2:E3251)*(E3251=E$2:E3251)))))-COUNTBLANK(OFFSET(A$1,,,SUMPRODUCT(MAX(ROW(E$1:E3250)*(E3251=E$1:E3250))))))</f>
        <v/>
      </c>
      <c r="K3251" s="15" t="str">
        <f aca="false">IF(OR(E3251="",E3251="!!!",F3251="NEW"),"",INDEX(J$1:J3250,SUMPRODUCT(MAX(ROW(E$1:E3250)*(E3251=E$1:E3250)))))</f>
        <v/>
      </c>
      <c r="L3251" s="16"/>
    </row>
    <row r="3252" customFormat="false" ht="12.75" hidden="false" customHeight="false" outlineLevel="0" collapsed="false">
      <c r="A3252" s="9" t="s">
        <v>213</v>
      </c>
      <c r="E3252" s="10" t="str">
        <f aca="false">IF(D3252="?OLD","!!!","")</f>
        <v/>
      </c>
      <c r="F3252" s="11" t="str">
        <f aca="false">IF(OR(E3252="",E3252="!!!"),"",IF(NOT(ISNA(VLOOKUP(E3252,E$1:E3251,1,FALSE()))),"OLD",IF(AND(E3252&lt;&gt;"",E3252&lt;&gt;"!!!"),"NEW","")))</f>
        <v/>
      </c>
      <c r="G3252" s="12" t="str">
        <f aca="false">IF(OR(E3252="",E3252="!!!"),"",IF(OR(J3252=0,AND(J3252=1,K3252=1),AND(J3252=1,I3252="SBJ"),AND(J3252=1,I3252=0)),"?IN_FOCUS",IF(J3252&lt;=2,"?ACTIVATED",IF(J3252&lt;&gt;"","?FAMILIAR",IF(F3252="NEW",IF(ISNA(VLOOKUP(E3252,#REF!,1,FALSE())),"?TYPE_IDENTIFIABLE","?REFERENTIAL"),"_")))))</f>
        <v/>
      </c>
      <c r="H3252" s="13" t="str">
        <f aca="false">IF(J3252&lt;&gt;1,"",IF(I3252="SBJ","CB","?"))</f>
        <v/>
      </c>
      <c r="I3252" s="14" t="str">
        <f aca="false">IF(OR(E3252="",E3252="!!!",F3252="NEW"),"",INDEX(B$2:B3251,-1+SUMPRODUCT(MAX(ROW(E$2:E3251)*(E3252=E$2:E3251)))))</f>
        <v/>
      </c>
      <c r="J3252" s="15" t="str">
        <f aca="true">IF(OR(E3252="",E3252="!!!",F3252="NEW"),"",COUNTBLANK(OFFSET(A$1,,,SUMPRODUCT(MAX(ROW(E$2:E3252)*(E3252=E$2:E3252)))))-COUNTBLANK(OFFSET(A$1,,,SUMPRODUCT(MAX(ROW(E$1:E3251)*(E3252=E$1:E3251))))))</f>
        <v/>
      </c>
      <c r="K3252" s="15" t="str">
        <f aca="false">IF(OR(E3252="",E3252="!!!",F3252="NEW"),"",INDEX(J$1:J3251,SUMPRODUCT(MAX(ROW(E$1:E3251)*(E3252=E$1:E3251)))))</f>
        <v/>
      </c>
      <c r="L3252" s="16"/>
    </row>
    <row r="3253" customFormat="false" ht="12.75" hidden="false" customHeight="false" outlineLevel="0" collapsed="false">
      <c r="A3253" s="9" t="s">
        <v>39</v>
      </c>
      <c r="E3253" s="10" t="str">
        <f aca="false">IF(D3253="?OLD","!!!","")</f>
        <v/>
      </c>
      <c r="F3253" s="11" t="str">
        <f aca="false">IF(OR(E3253="",E3253="!!!"),"",IF(NOT(ISNA(VLOOKUP(E3253,E$1:E3252,1,FALSE()))),"OLD",IF(AND(E3253&lt;&gt;"",E3253&lt;&gt;"!!!"),"NEW","")))</f>
        <v/>
      </c>
      <c r="G3253" s="12" t="str">
        <f aca="false">IF(OR(E3253="",E3253="!!!"),"",IF(OR(J3253=0,AND(J3253=1,K3253=1),AND(J3253=1,I3253="SBJ"),AND(J3253=1,I3253=0)),"?IN_FOCUS",IF(J3253&lt;=2,"?ACTIVATED",IF(J3253&lt;&gt;"","?FAMILIAR",IF(F3253="NEW",IF(ISNA(VLOOKUP(E3253,#REF!,1,FALSE())),"?TYPE_IDENTIFIABLE","?REFERENTIAL"),"_")))))</f>
        <v/>
      </c>
      <c r="H3253" s="13" t="str">
        <f aca="false">IF(J3253&lt;&gt;1,"",IF(I3253="SBJ","CB","?"))</f>
        <v/>
      </c>
      <c r="I3253" s="14" t="str">
        <f aca="false">IF(OR(E3253="",E3253="!!!",F3253="NEW"),"",INDEX(B$2:B3252,-1+SUMPRODUCT(MAX(ROW(E$2:E3252)*(E3253=E$2:E3252)))))</f>
        <v/>
      </c>
      <c r="J3253" s="15" t="str">
        <f aca="true">IF(OR(E3253="",E3253="!!!",F3253="NEW"),"",COUNTBLANK(OFFSET(A$1,,,SUMPRODUCT(MAX(ROW(E$2:E3253)*(E3253=E$2:E3253)))))-COUNTBLANK(OFFSET(A$1,,,SUMPRODUCT(MAX(ROW(E$1:E3252)*(E3253=E$1:E3252))))))</f>
        <v/>
      </c>
      <c r="K3253" s="15" t="str">
        <f aca="false">IF(OR(E3253="",E3253="!!!",F3253="NEW"),"",INDEX(J$1:J3252,SUMPRODUCT(MAX(ROW(E$1:E3252)*(E3253=E$1:E3252)))))</f>
        <v/>
      </c>
      <c r="L3253" s="16"/>
    </row>
    <row r="3254" customFormat="false" ht="12.75" hidden="false" customHeight="false" outlineLevel="0" collapsed="false">
      <c r="A3254" s="9" t="s">
        <v>198</v>
      </c>
      <c r="E3254" s="10" t="str">
        <f aca="false">IF(D3254="?OLD","!!!","")</f>
        <v/>
      </c>
      <c r="F3254" s="11" t="str">
        <f aca="false">IF(OR(E3254="",E3254="!!!"),"",IF(NOT(ISNA(VLOOKUP(E3254,E$1:E3253,1,FALSE()))),"OLD",IF(AND(E3254&lt;&gt;"",E3254&lt;&gt;"!!!"),"NEW","")))</f>
        <v/>
      </c>
      <c r="G3254" s="12" t="str">
        <f aca="false">IF(OR(E3254="",E3254="!!!"),"",IF(OR(J3254=0,AND(J3254=1,K3254=1),AND(J3254=1,I3254="SBJ"),AND(J3254=1,I3254=0)),"?IN_FOCUS",IF(J3254&lt;=2,"?ACTIVATED",IF(J3254&lt;&gt;"","?FAMILIAR",IF(F3254="NEW",IF(ISNA(VLOOKUP(E3254,#REF!,1,FALSE())),"?TYPE_IDENTIFIABLE","?REFERENTIAL"),"_")))))</f>
        <v/>
      </c>
      <c r="H3254" s="13" t="str">
        <f aca="false">IF(J3254&lt;&gt;1,"",IF(I3254="SBJ","CB","?"))</f>
        <v/>
      </c>
      <c r="I3254" s="14" t="str">
        <f aca="false">IF(OR(E3254="",E3254="!!!",F3254="NEW"),"",INDEX(B$2:B3253,-1+SUMPRODUCT(MAX(ROW(E$2:E3253)*(E3254=E$2:E3253)))))</f>
        <v/>
      </c>
      <c r="J3254" s="15" t="str">
        <f aca="true">IF(OR(E3254="",E3254="!!!",F3254="NEW"),"",COUNTBLANK(OFFSET(A$1,,,SUMPRODUCT(MAX(ROW(E$2:E3254)*(E3254=E$2:E3254)))))-COUNTBLANK(OFFSET(A$1,,,SUMPRODUCT(MAX(ROW(E$1:E3253)*(E3254=E$1:E3253))))))</f>
        <v/>
      </c>
      <c r="K3254" s="15" t="str">
        <f aca="false">IF(OR(E3254="",E3254="!!!",F3254="NEW"),"",INDEX(J$1:J3253,SUMPRODUCT(MAX(ROW(E$1:E3253)*(E3254=E$1:E3253)))))</f>
        <v/>
      </c>
      <c r="L3254" s="16"/>
    </row>
    <row r="3255" customFormat="false" ht="12.75" hidden="false" customHeight="false" outlineLevel="0" collapsed="false">
      <c r="A3255" s="9" t="s">
        <v>347</v>
      </c>
      <c r="B3255" s="0" t="s">
        <v>91</v>
      </c>
      <c r="C3255" s="0" t="s">
        <v>30</v>
      </c>
      <c r="D3255" s="0" t="s">
        <v>31</v>
      </c>
      <c r="E3255" s="10" t="str">
        <f aca="false">IF(D3255="?OLD","!!!","")</f>
        <v>!!!</v>
      </c>
      <c r="F3255" s="11" t="str">
        <f aca="false">IF(OR(E3255="",E3255="!!!"),"",IF(NOT(ISNA(VLOOKUP(E3255,E$1:E3254,1,FALSE()))),"OLD",IF(AND(E3255&lt;&gt;"",E3255&lt;&gt;"!!!"),"NEW","")))</f>
        <v/>
      </c>
      <c r="G3255" s="12" t="str">
        <f aca="false">IF(OR(E3255="",E3255="!!!"),"",IF(OR(J3255=0,AND(J3255=1,K3255=1),AND(J3255=1,I3255="SBJ"),AND(J3255=1,I3255=0)),"?IN_FOCUS",IF(J3255&lt;=2,"?ACTIVATED",IF(J3255&lt;&gt;"","?FAMILIAR",IF(F3255="NEW",IF(ISNA(VLOOKUP(E3255,#REF!,1,FALSE())),"?TYPE_IDENTIFIABLE","?REFERENTIAL"),"_")))))</f>
        <v/>
      </c>
      <c r="H3255" s="13" t="str">
        <f aca="false">IF(J3255&lt;&gt;1,"",IF(I3255="SBJ","CB","?"))</f>
        <v/>
      </c>
      <c r="I3255" s="14" t="str">
        <f aca="false">IF(OR(E3255="",E3255="!!!",F3255="NEW"),"",INDEX(B$2:B3254,-1+SUMPRODUCT(MAX(ROW(E$2:E3254)*(E3255=E$2:E3254)))))</f>
        <v/>
      </c>
      <c r="J3255" s="15" t="str">
        <f aca="true">IF(OR(E3255="",E3255="!!!",F3255="NEW"),"",COUNTBLANK(OFFSET(A$1,,,SUMPRODUCT(MAX(ROW(E$2:E3255)*(E3255=E$2:E3255)))))-COUNTBLANK(OFFSET(A$1,,,SUMPRODUCT(MAX(ROW(E$1:E3254)*(E3255=E$1:E3254))))))</f>
        <v/>
      </c>
      <c r="K3255" s="15" t="str">
        <f aca="false">IF(OR(E3255="",E3255="!!!",F3255="NEW"),"",INDEX(J$1:J3254,SUMPRODUCT(MAX(ROW(E$1:E3254)*(E3255=E$1:E3254)))))</f>
        <v/>
      </c>
      <c r="L3255" s="16"/>
    </row>
    <row r="3256" customFormat="false" ht="12.75" hidden="false" customHeight="false" outlineLevel="0" collapsed="false">
      <c r="A3256" s="9" t="s">
        <v>619</v>
      </c>
      <c r="E3256" s="10" t="str">
        <f aca="false">IF(D3256="?OLD","!!!","")</f>
        <v/>
      </c>
      <c r="F3256" s="11" t="str">
        <f aca="false">IF(OR(E3256="",E3256="!!!"),"",IF(NOT(ISNA(VLOOKUP(E3256,E$1:E3255,1,FALSE()))),"OLD",IF(AND(E3256&lt;&gt;"",E3256&lt;&gt;"!!!"),"NEW","")))</f>
        <v/>
      </c>
      <c r="G3256" s="12" t="str">
        <f aca="false">IF(OR(E3256="",E3256="!!!"),"",IF(OR(J3256=0,AND(J3256=1,K3256=1),AND(J3256=1,I3256="SBJ"),AND(J3256=1,I3256=0)),"?IN_FOCUS",IF(J3256&lt;=2,"?ACTIVATED",IF(J3256&lt;&gt;"","?FAMILIAR",IF(F3256="NEW",IF(ISNA(VLOOKUP(E3256,#REF!,1,FALSE())),"?TYPE_IDENTIFIABLE","?REFERENTIAL"),"_")))))</f>
        <v/>
      </c>
      <c r="H3256" s="13" t="str">
        <f aca="false">IF(J3256&lt;&gt;1,"",IF(I3256="SBJ","CB","?"))</f>
        <v/>
      </c>
      <c r="I3256" s="14" t="str">
        <f aca="false">IF(OR(E3256="",E3256="!!!",F3256="NEW"),"",INDEX(B$2:B3255,-1+SUMPRODUCT(MAX(ROW(E$2:E3255)*(E3256=E$2:E3255)))))</f>
        <v/>
      </c>
      <c r="J3256" s="15" t="str">
        <f aca="true">IF(OR(E3256="",E3256="!!!",F3256="NEW"),"",COUNTBLANK(OFFSET(A$1,,,SUMPRODUCT(MAX(ROW(E$2:E3256)*(E3256=E$2:E3256)))))-COUNTBLANK(OFFSET(A$1,,,SUMPRODUCT(MAX(ROW(E$1:E3255)*(E3256=E$1:E3255))))))</f>
        <v/>
      </c>
      <c r="K3256" s="15" t="str">
        <f aca="false">IF(OR(E3256="",E3256="!!!",F3256="NEW"),"",INDEX(J$1:J3255,SUMPRODUCT(MAX(ROW(E$1:E3255)*(E3256=E$1:E3255)))))</f>
        <v/>
      </c>
      <c r="L3256" s="16"/>
    </row>
    <row r="3257" customFormat="false" ht="12.75" hidden="false" customHeight="false" outlineLevel="0" collapsed="false">
      <c r="A3257" s="9" t="s">
        <v>39</v>
      </c>
      <c r="E3257" s="10" t="str">
        <f aca="false">IF(D3257="?OLD","!!!","")</f>
        <v/>
      </c>
      <c r="F3257" s="11" t="str">
        <f aca="false">IF(OR(E3257="",E3257="!!!"),"",IF(NOT(ISNA(VLOOKUP(E3257,E$1:E3256,1,FALSE()))),"OLD",IF(AND(E3257&lt;&gt;"",E3257&lt;&gt;"!!!"),"NEW","")))</f>
        <v/>
      </c>
      <c r="G3257" s="12" t="str">
        <f aca="false">IF(OR(E3257="",E3257="!!!"),"",IF(OR(J3257=0,AND(J3257=1,K3257=1),AND(J3257=1,I3257="SBJ"),AND(J3257=1,I3257=0)),"?IN_FOCUS",IF(J3257&lt;=2,"?ACTIVATED",IF(J3257&lt;&gt;"","?FAMILIAR",IF(F3257="NEW",IF(ISNA(VLOOKUP(E3257,#REF!,1,FALSE())),"?TYPE_IDENTIFIABLE","?REFERENTIAL"),"_")))))</f>
        <v/>
      </c>
      <c r="H3257" s="13" t="str">
        <f aca="false">IF(J3257&lt;&gt;1,"",IF(I3257="SBJ","CB","?"))</f>
        <v/>
      </c>
      <c r="I3257" s="14" t="str">
        <f aca="false">IF(OR(E3257="",E3257="!!!",F3257="NEW"),"",INDEX(B$2:B3256,-1+SUMPRODUCT(MAX(ROW(E$2:E3256)*(E3257=E$2:E3256)))))</f>
        <v/>
      </c>
      <c r="J3257" s="15" t="str">
        <f aca="true">IF(OR(E3257="",E3257="!!!",F3257="NEW"),"",COUNTBLANK(OFFSET(A$1,,,SUMPRODUCT(MAX(ROW(E$2:E3257)*(E3257=E$2:E3257)))))-COUNTBLANK(OFFSET(A$1,,,SUMPRODUCT(MAX(ROW(E$1:E3256)*(E3257=E$1:E3256))))))</f>
        <v/>
      </c>
      <c r="K3257" s="15" t="str">
        <f aca="false">IF(OR(E3257="",E3257="!!!",F3257="NEW"),"",INDEX(J$1:J3256,SUMPRODUCT(MAX(ROW(E$1:E3256)*(E3257=E$1:E3256)))))</f>
        <v/>
      </c>
      <c r="L3257" s="16"/>
    </row>
    <row r="3258" customFormat="false" ht="12.75" hidden="false" customHeight="false" outlineLevel="0" collapsed="false">
      <c r="A3258" s="9" t="s">
        <v>400</v>
      </c>
      <c r="B3258" s="0" t="s">
        <v>18</v>
      </c>
      <c r="C3258" s="0" t="s">
        <v>30</v>
      </c>
      <c r="D3258" s="0" t="s">
        <v>31</v>
      </c>
      <c r="E3258" s="10" t="str">
        <f aca="false">IF(D3258="?OLD","!!!","")</f>
        <v>!!!</v>
      </c>
      <c r="F3258" s="11" t="str">
        <f aca="false">IF(OR(E3258="",E3258="!!!"),"",IF(NOT(ISNA(VLOOKUP(E3258,E$1:E3257,1,FALSE()))),"OLD",IF(AND(E3258&lt;&gt;"",E3258&lt;&gt;"!!!"),"NEW","")))</f>
        <v/>
      </c>
      <c r="G3258" s="12" t="str">
        <f aca="false">IF(OR(E3258="",E3258="!!!"),"",IF(OR(J3258=0,AND(J3258=1,K3258=1),AND(J3258=1,I3258="SBJ"),AND(J3258=1,I3258=0)),"?IN_FOCUS",IF(J3258&lt;=2,"?ACTIVATED",IF(J3258&lt;&gt;"","?FAMILIAR",IF(F3258="NEW",IF(ISNA(VLOOKUP(E3258,#REF!,1,FALSE())),"?TYPE_IDENTIFIABLE","?REFERENTIAL"),"_")))))</f>
        <v/>
      </c>
      <c r="H3258" s="13" t="str">
        <f aca="false">IF(J3258&lt;&gt;1,"",IF(I3258="SBJ","CB","?"))</f>
        <v/>
      </c>
      <c r="I3258" s="14" t="str">
        <f aca="false">IF(OR(E3258="",E3258="!!!",F3258="NEW"),"",INDEX(B$2:B3257,-1+SUMPRODUCT(MAX(ROW(E$2:E3257)*(E3258=E$2:E3257)))))</f>
        <v/>
      </c>
      <c r="J3258" s="15" t="str">
        <f aca="true">IF(OR(E3258="",E3258="!!!",F3258="NEW"),"",COUNTBLANK(OFFSET(A$1,,,SUMPRODUCT(MAX(ROW(E$2:E3258)*(E3258=E$2:E3258)))))-COUNTBLANK(OFFSET(A$1,,,SUMPRODUCT(MAX(ROW(E$1:E3257)*(E3258=E$1:E3257))))))</f>
        <v/>
      </c>
      <c r="K3258" s="15" t="str">
        <f aca="false">IF(OR(E3258="",E3258="!!!",F3258="NEW"),"",INDEX(J$1:J3257,SUMPRODUCT(MAX(ROW(E$1:E3257)*(E3258=E$1:E3257)))))</f>
        <v/>
      </c>
      <c r="L3258" s="16"/>
    </row>
    <row r="3259" customFormat="false" ht="12.75" hidden="false" customHeight="false" outlineLevel="0" collapsed="false">
      <c r="A3259" s="9" t="s">
        <v>382</v>
      </c>
      <c r="E3259" s="10" t="str">
        <f aca="false">IF(D3259="?OLD","!!!","")</f>
        <v/>
      </c>
      <c r="F3259" s="11" t="str">
        <f aca="false">IF(OR(E3259="",E3259="!!!"),"",IF(NOT(ISNA(VLOOKUP(E3259,E$1:E3258,1,FALSE()))),"OLD",IF(AND(E3259&lt;&gt;"",E3259&lt;&gt;"!!!"),"NEW","")))</f>
        <v/>
      </c>
      <c r="G3259" s="12" t="str">
        <f aca="false">IF(OR(E3259="",E3259="!!!"),"",IF(OR(J3259=0,AND(J3259=1,K3259=1),AND(J3259=1,I3259="SBJ"),AND(J3259=1,I3259=0)),"?IN_FOCUS",IF(J3259&lt;=2,"?ACTIVATED",IF(J3259&lt;&gt;"","?FAMILIAR",IF(F3259="NEW",IF(ISNA(VLOOKUP(E3259,#REF!,1,FALSE())),"?TYPE_IDENTIFIABLE","?REFERENTIAL"),"_")))))</f>
        <v/>
      </c>
      <c r="H3259" s="13" t="str">
        <f aca="false">IF(J3259&lt;&gt;1,"",IF(I3259="SBJ","CB","?"))</f>
        <v/>
      </c>
      <c r="I3259" s="14" t="str">
        <f aca="false">IF(OR(E3259="",E3259="!!!",F3259="NEW"),"",INDEX(B$2:B3258,-1+SUMPRODUCT(MAX(ROW(E$2:E3258)*(E3259=E$2:E3258)))))</f>
        <v/>
      </c>
      <c r="J3259" s="15" t="str">
        <f aca="true">IF(OR(E3259="",E3259="!!!",F3259="NEW"),"",COUNTBLANK(OFFSET(A$1,,,SUMPRODUCT(MAX(ROW(E$2:E3259)*(E3259=E$2:E3259)))))-COUNTBLANK(OFFSET(A$1,,,SUMPRODUCT(MAX(ROW(E$1:E3258)*(E3259=E$1:E3258))))))</f>
        <v/>
      </c>
      <c r="K3259" s="15" t="str">
        <f aca="false">IF(OR(E3259="",E3259="!!!",F3259="NEW"),"",INDEX(J$1:J3258,SUMPRODUCT(MAX(ROW(E$1:E3258)*(E3259=E$1:E3258)))))</f>
        <v/>
      </c>
      <c r="L3259" s="16"/>
    </row>
    <row r="3260" customFormat="false" ht="12.75" hidden="false" customHeight="false" outlineLevel="0" collapsed="false">
      <c r="A3260" s="9" t="s">
        <v>1106</v>
      </c>
      <c r="E3260" s="10" t="str">
        <f aca="false">IF(D3260="?OLD","!!!","")</f>
        <v/>
      </c>
      <c r="F3260" s="11" t="str">
        <f aca="false">IF(OR(E3260="",E3260="!!!"),"",IF(NOT(ISNA(VLOOKUP(E3260,E$1:E3259,1,FALSE()))),"OLD",IF(AND(E3260&lt;&gt;"",E3260&lt;&gt;"!!!"),"NEW","")))</f>
        <v/>
      </c>
      <c r="G3260" s="12" t="str">
        <f aca="false">IF(OR(E3260="",E3260="!!!"),"",IF(OR(J3260=0,AND(J3260=1,K3260=1),AND(J3260=1,I3260="SBJ"),AND(J3260=1,I3260=0)),"?IN_FOCUS",IF(J3260&lt;=2,"?ACTIVATED",IF(J3260&lt;&gt;"","?FAMILIAR",IF(F3260="NEW",IF(ISNA(VLOOKUP(E3260,#REF!,1,FALSE())),"?TYPE_IDENTIFIABLE","?REFERENTIAL"),"_")))))</f>
        <v/>
      </c>
      <c r="H3260" s="13" t="str">
        <f aca="false">IF(J3260&lt;&gt;1,"",IF(I3260="SBJ","CB","?"))</f>
        <v/>
      </c>
      <c r="I3260" s="14" t="str">
        <f aca="false">IF(OR(E3260="",E3260="!!!",F3260="NEW"),"",INDEX(B$2:B3259,-1+SUMPRODUCT(MAX(ROW(E$2:E3259)*(E3260=E$2:E3259)))))</f>
        <v/>
      </c>
      <c r="J3260" s="15" t="str">
        <f aca="true">IF(OR(E3260="",E3260="!!!",F3260="NEW"),"",COUNTBLANK(OFFSET(A$1,,,SUMPRODUCT(MAX(ROW(E$2:E3260)*(E3260=E$2:E3260)))))-COUNTBLANK(OFFSET(A$1,,,SUMPRODUCT(MAX(ROW(E$1:E3259)*(E3260=E$1:E3259))))))</f>
        <v/>
      </c>
      <c r="K3260" s="15" t="str">
        <f aca="false">IF(OR(E3260="",E3260="!!!",F3260="NEW"),"",INDEX(J$1:J3259,SUMPRODUCT(MAX(ROW(E$1:E3259)*(E3260=E$1:E3259)))))</f>
        <v/>
      </c>
      <c r="L3260" s="16"/>
    </row>
    <row r="3261" customFormat="false" ht="12.75" hidden="false" customHeight="false" outlineLevel="0" collapsed="false">
      <c r="A3261" s="9" t="s">
        <v>1093</v>
      </c>
      <c r="E3261" s="10" t="str">
        <f aca="false">IF(D3261="?OLD","!!!","")</f>
        <v/>
      </c>
      <c r="F3261" s="11" t="str">
        <f aca="false">IF(OR(E3261="",E3261="!!!"),"",IF(NOT(ISNA(VLOOKUP(E3261,E$1:E3260,1,FALSE()))),"OLD",IF(AND(E3261&lt;&gt;"",E3261&lt;&gt;"!!!"),"NEW","")))</f>
        <v/>
      </c>
      <c r="G3261" s="12" t="str">
        <f aca="false">IF(OR(E3261="",E3261="!!!"),"",IF(OR(J3261=0,AND(J3261=1,K3261=1),AND(J3261=1,I3261="SBJ"),AND(J3261=1,I3261=0)),"?IN_FOCUS",IF(J3261&lt;=2,"?ACTIVATED",IF(J3261&lt;&gt;"","?FAMILIAR",IF(F3261="NEW",IF(ISNA(VLOOKUP(E3261,#REF!,1,FALSE())),"?TYPE_IDENTIFIABLE","?REFERENTIAL"),"_")))))</f>
        <v/>
      </c>
      <c r="H3261" s="13" t="str">
        <f aca="false">IF(J3261&lt;&gt;1,"",IF(I3261="SBJ","CB","?"))</f>
        <v/>
      </c>
      <c r="I3261" s="14" t="str">
        <f aca="false">IF(OR(E3261="",E3261="!!!",F3261="NEW"),"",INDEX(B$2:B3260,-1+SUMPRODUCT(MAX(ROW(E$2:E3260)*(E3261=E$2:E3260)))))</f>
        <v/>
      </c>
      <c r="J3261" s="15" t="str">
        <f aca="true">IF(OR(E3261="",E3261="!!!",F3261="NEW"),"",COUNTBLANK(OFFSET(A$1,,,SUMPRODUCT(MAX(ROW(E$2:E3261)*(E3261=E$2:E3261)))))-COUNTBLANK(OFFSET(A$1,,,SUMPRODUCT(MAX(ROW(E$1:E3260)*(E3261=E$1:E3260))))))</f>
        <v/>
      </c>
      <c r="K3261" s="15" t="str">
        <f aca="false">IF(OR(E3261="",E3261="!!!",F3261="NEW"),"",INDEX(J$1:J3260,SUMPRODUCT(MAX(ROW(E$1:E3260)*(E3261=E$1:E3260)))))</f>
        <v/>
      </c>
      <c r="L3261" s="16"/>
    </row>
    <row r="3262" customFormat="false" ht="12.75" hidden="false" customHeight="false" outlineLevel="0" collapsed="false">
      <c r="A3262" s="9" t="s">
        <v>846</v>
      </c>
      <c r="B3262" s="0" t="s">
        <v>23</v>
      </c>
      <c r="C3262" s="0" t="s">
        <v>113</v>
      </c>
      <c r="D3262" s="0" t="s">
        <v>31</v>
      </c>
      <c r="E3262" s="10" t="str">
        <f aca="false">IF(D3262="?OLD","!!!","")</f>
        <v>!!!</v>
      </c>
      <c r="F3262" s="11" t="str">
        <f aca="false">IF(OR(E3262="",E3262="!!!"),"",IF(NOT(ISNA(VLOOKUP(E3262,E$1:E3261,1,FALSE()))),"OLD",IF(AND(E3262&lt;&gt;"",E3262&lt;&gt;"!!!"),"NEW","")))</f>
        <v/>
      </c>
      <c r="G3262" s="12" t="str">
        <f aca="false">IF(OR(E3262="",E3262="!!!"),"",IF(OR(J3262=0,AND(J3262=1,K3262=1),AND(J3262=1,I3262="SBJ"),AND(J3262=1,I3262=0)),"?IN_FOCUS",IF(J3262&lt;=2,"?ACTIVATED",IF(J3262&lt;&gt;"","?FAMILIAR",IF(F3262="NEW",IF(ISNA(VLOOKUP(E3262,#REF!,1,FALSE())),"?TYPE_IDENTIFIABLE","?REFERENTIAL"),"_")))))</f>
        <v/>
      </c>
      <c r="H3262" s="13" t="str">
        <f aca="false">IF(J3262&lt;&gt;1,"",IF(I3262="SBJ","CB","?"))</f>
        <v/>
      </c>
      <c r="I3262" s="14" t="str">
        <f aca="false">IF(OR(E3262="",E3262="!!!",F3262="NEW"),"",INDEX(B$2:B3261,-1+SUMPRODUCT(MAX(ROW(E$2:E3261)*(E3262=E$2:E3261)))))</f>
        <v/>
      </c>
      <c r="J3262" s="15" t="str">
        <f aca="true">IF(OR(E3262="",E3262="!!!",F3262="NEW"),"",COUNTBLANK(OFFSET(A$1,,,SUMPRODUCT(MAX(ROW(E$2:E3262)*(E3262=E$2:E3262)))))-COUNTBLANK(OFFSET(A$1,,,SUMPRODUCT(MAX(ROW(E$1:E3261)*(E3262=E$1:E3261))))))</f>
        <v/>
      </c>
      <c r="K3262" s="15" t="str">
        <f aca="false">IF(OR(E3262="",E3262="!!!",F3262="NEW"),"",INDEX(J$1:J3261,SUMPRODUCT(MAX(ROW(E$1:E3261)*(E3262=E$1:E3261)))))</f>
        <v/>
      </c>
      <c r="L3262" s="16"/>
    </row>
    <row r="3263" customFormat="false" ht="12.75" hidden="false" customHeight="false" outlineLevel="0" collapsed="false">
      <c r="A3263" s="9" t="s">
        <v>684</v>
      </c>
      <c r="E3263" s="10" t="str">
        <f aca="false">IF(D3263="?OLD","!!!","")</f>
        <v/>
      </c>
      <c r="F3263" s="11" t="str">
        <f aca="false">IF(OR(E3263="",E3263="!!!"),"",IF(NOT(ISNA(VLOOKUP(E3263,E$1:E3262,1,FALSE()))),"OLD",IF(AND(E3263&lt;&gt;"",E3263&lt;&gt;"!!!"),"NEW","")))</f>
        <v/>
      </c>
      <c r="G3263" s="12" t="str">
        <f aca="false">IF(OR(E3263="",E3263="!!!"),"",IF(OR(J3263=0,AND(J3263=1,K3263=1),AND(J3263=1,I3263="SBJ"),AND(J3263=1,I3263=0)),"?IN_FOCUS",IF(J3263&lt;=2,"?ACTIVATED",IF(J3263&lt;&gt;"","?FAMILIAR",IF(F3263="NEW",IF(ISNA(VLOOKUP(E3263,#REF!,1,FALSE())),"?TYPE_IDENTIFIABLE","?REFERENTIAL"),"_")))))</f>
        <v/>
      </c>
      <c r="H3263" s="13" t="str">
        <f aca="false">IF(J3263&lt;&gt;1,"",IF(I3263="SBJ","CB","?"))</f>
        <v/>
      </c>
      <c r="I3263" s="14" t="str">
        <f aca="false">IF(OR(E3263="",E3263="!!!",F3263="NEW"),"",INDEX(B$2:B3262,-1+SUMPRODUCT(MAX(ROW(E$2:E3262)*(E3263=E$2:E3262)))))</f>
        <v/>
      </c>
      <c r="J3263" s="15" t="str">
        <f aca="true">IF(OR(E3263="",E3263="!!!",F3263="NEW"),"",COUNTBLANK(OFFSET(A$1,,,SUMPRODUCT(MAX(ROW(E$2:E3263)*(E3263=E$2:E3263)))))-COUNTBLANK(OFFSET(A$1,,,SUMPRODUCT(MAX(ROW(E$1:E3262)*(E3263=E$1:E3262))))))</f>
        <v/>
      </c>
      <c r="K3263" s="15" t="str">
        <f aca="false">IF(OR(E3263="",E3263="!!!",F3263="NEW"),"",INDEX(J$1:J3262,SUMPRODUCT(MAX(ROW(E$1:E3262)*(E3263=E$1:E3262)))))</f>
        <v/>
      </c>
      <c r="L3263" s="16"/>
    </row>
    <row r="3264" customFormat="false" ht="12.75" hidden="false" customHeight="false" outlineLevel="0" collapsed="false">
      <c r="A3264" s="9" t="s">
        <v>560</v>
      </c>
      <c r="B3264" s="0" t="s">
        <v>29</v>
      </c>
      <c r="C3264" s="0" t="s">
        <v>115</v>
      </c>
      <c r="D3264" s="0" t="s">
        <v>31</v>
      </c>
      <c r="E3264" s="10" t="str">
        <f aca="false">IF(D3264="?OLD","!!!","")</f>
        <v>!!!</v>
      </c>
      <c r="F3264" s="11" t="str">
        <f aca="false">IF(OR(E3264="",E3264="!!!"),"",IF(NOT(ISNA(VLOOKUP(E3264,E$1:E3263,1,FALSE()))),"OLD",IF(AND(E3264&lt;&gt;"",E3264&lt;&gt;"!!!"),"NEW","")))</f>
        <v/>
      </c>
      <c r="G3264" s="12" t="str">
        <f aca="false">IF(OR(E3264="",E3264="!!!"),"",IF(OR(J3264=0,AND(J3264=1,K3264=1),AND(J3264=1,I3264="SBJ"),AND(J3264=1,I3264=0)),"?IN_FOCUS",IF(J3264&lt;=2,"?ACTIVATED",IF(J3264&lt;&gt;"","?FAMILIAR",IF(F3264="NEW",IF(ISNA(VLOOKUP(E3264,#REF!,1,FALSE())),"?TYPE_IDENTIFIABLE","?REFERENTIAL"),"_")))))</f>
        <v/>
      </c>
      <c r="H3264" s="13" t="str">
        <f aca="false">IF(J3264&lt;&gt;1,"",IF(I3264="SBJ","CB","?"))</f>
        <v/>
      </c>
      <c r="I3264" s="14" t="str">
        <f aca="false">IF(OR(E3264="",E3264="!!!",F3264="NEW"),"",INDEX(B$2:B3263,-1+SUMPRODUCT(MAX(ROW(E$2:E3263)*(E3264=E$2:E3263)))))</f>
        <v/>
      </c>
      <c r="J3264" s="15" t="str">
        <f aca="true">IF(OR(E3264="",E3264="!!!",F3264="NEW"),"",COUNTBLANK(OFFSET(A$1,,,SUMPRODUCT(MAX(ROW(E$2:E3264)*(E3264=E$2:E3264)))))-COUNTBLANK(OFFSET(A$1,,,SUMPRODUCT(MAX(ROW(E$1:E3263)*(E3264=E$1:E3263))))))</f>
        <v/>
      </c>
      <c r="K3264" s="15" t="str">
        <f aca="false">IF(OR(E3264="",E3264="!!!",F3264="NEW"),"",INDEX(J$1:J3263,SUMPRODUCT(MAX(ROW(E$1:E3263)*(E3264=E$1:E3263)))))</f>
        <v/>
      </c>
      <c r="L3264" s="16"/>
    </row>
    <row r="3265" customFormat="false" ht="12.75" hidden="false" customHeight="false" outlineLevel="0" collapsed="false">
      <c r="A3265" s="9" t="s">
        <v>15</v>
      </c>
      <c r="E3265" s="10" t="str">
        <f aca="false">IF(D3265="?OLD","!!!","")</f>
        <v/>
      </c>
      <c r="F3265" s="11" t="str">
        <f aca="false">IF(OR(E3265="",E3265="!!!"),"",IF(NOT(ISNA(VLOOKUP(E3265,E$1:E3264,1,FALSE()))),"OLD",IF(AND(E3265&lt;&gt;"",E3265&lt;&gt;"!!!"),"NEW","")))</f>
        <v/>
      </c>
      <c r="G3265" s="12" t="str">
        <f aca="false">IF(OR(E3265="",E3265="!!!"),"",IF(OR(J3265=0,AND(J3265=1,K3265=1),AND(J3265=1,I3265="SBJ"),AND(J3265=1,I3265=0)),"?IN_FOCUS",IF(J3265&lt;=2,"?ACTIVATED",IF(J3265&lt;&gt;"","?FAMILIAR",IF(F3265="NEW",IF(ISNA(VLOOKUP(E3265,#REF!,1,FALSE())),"?TYPE_IDENTIFIABLE","?REFERENTIAL"),"_")))))</f>
        <v/>
      </c>
      <c r="H3265" s="13" t="str">
        <f aca="false">IF(J3265&lt;&gt;1,"",IF(I3265="SBJ","CB","?"))</f>
        <v/>
      </c>
      <c r="I3265" s="14" t="str">
        <f aca="false">IF(OR(E3265="",E3265="!!!",F3265="NEW"),"",INDEX(B$2:B3264,-1+SUMPRODUCT(MAX(ROW(E$2:E3264)*(E3265=E$2:E3264)))))</f>
        <v/>
      </c>
      <c r="J3265" s="15" t="str">
        <f aca="true">IF(OR(E3265="",E3265="!!!",F3265="NEW"),"",COUNTBLANK(OFFSET(A$1,,,SUMPRODUCT(MAX(ROW(E$2:E3265)*(E3265=E$2:E3265)))))-COUNTBLANK(OFFSET(A$1,,,SUMPRODUCT(MAX(ROW(E$1:E3264)*(E3265=E$1:E3264))))))</f>
        <v/>
      </c>
      <c r="K3265" s="15" t="str">
        <f aca="false">IF(OR(E3265="",E3265="!!!",F3265="NEW"),"",INDEX(J$1:J3264,SUMPRODUCT(MAX(ROW(E$1:E3264)*(E3265=E$1:E3264)))))</f>
        <v/>
      </c>
      <c r="L3265" s="16"/>
    </row>
    <row r="3266" customFormat="false" ht="12.75" hidden="false" customHeight="false" outlineLevel="0" collapsed="false">
      <c r="A3266" s="9" t="s">
        <v>268</v>
      </c>
      <c r="E3266" s="10" t="str">
        <f aca="false">IF(D3266="?OLD","!!!","")</f>
        <v/>
      </c>
      <c r="F3266" s="11" t="str">
        <f aca="false">IF(OR(E3266="",E3266="!!!"),"",IF(NOT(ISNA(VLOOKUP(E3266,E$1:E3265,1,FALSE()))),"OLD",IF(AND(E3266&lt;&gt;"",E3266&lt;&gt;"!!!"),"NEW","")))</f>
        <v/>
      </c>
      <c r="G3266" s="12" t="str">
        <f aca="false">IF(OR(E3266="",E3266="!!!"),"",IF(OR(J3266=0,AND(J3266=1,K3266=1),AND(J3266=1,I3266="SBJ"),AND(J3266=1,I3266=0)),"?IN_FOCUS",IF(J3266&lt;=2,"?ACTIVATED",IF(J3266&lt;&gt;"","?FAMILIAR",IF(F3266="NEW",IF(ISNA(VLOOKUP(E3266,#REF!,1,FALSE())),"?TYPE_IDENTIFIABLE","?REFERENTIAL"),"_")))))</f>
        <v/>
      </c>
      <c r="H3266" s="13" t="str">
        <f aca="false">IF(J3266&lt;&gt;1,"",IF(I3266="SBJ","CB","?"))</f>
        <v/>
      </c>
      <c r="I3266" s="14" t="str">
        <f aca="false">IF(OR(E3266="",E3266="!!!",F3266="NEW"),"",INDEX(B$2:B3265,-1+SUMPRODUCT(MAX(ROW(E$2:E3265)*(E3266=E$2:E3265)))))</f>
        <v/>
      </c>
      <c r="J3266" s="15" t="str">
        <f aca="true">IF(OR(E3266="",E3266="!!!",F3266="NEW"),"",COUNTBLANK(OFFSET(A$1,,,SUMPRODUCT(MAX(ROW(E$2:E3266)*(E3266=E$2:E3266)))))-COUNTBLANK(OFFSET(A$1,,,SUMPRODUCT(MAX(ROW(E$1:E3265)*(E3266=E$1:E3265))))))</f>
        <v/>
      </c>
      <c r="K3266" s="15" t="str">
        <f aca="false">IF(OR(E3266="",E3266="!!!",F3266="NEW"),"",INDEX(J$1:J3265,SUMPRODUCT(MAX(ROW(E$1:E3265)*(E3266=E$1:E3265)))))</f>
        <v/>
      </c>
      <c r="L3266" s="16"/>
    </row>
    <row r="3267" customFormat="false" ht="12.75" hidden="false" customHeight="false" outlineLevel="0" collapsed="false">
      <c r="A3267" s="9" t="s">
        <v>230</v>
      </c>
      <c r="B3267" s="0" t="s">
        <v>25</v>
      </c>
      <c r="C3267" s="0" t="s">
        <v>161</v>
      </c>
      <c r="E3267" s="10" t="str">
        <f aca="false">IF(D3267="?OLD","!!!","")</f>
        <v/>
      </c>
      <c r="F3267" s="11" t="str">
        <f aca="false">IF(OR(E3267="",E3267="!!!"),"",IF(NOT(ISNA(VLOOKUP(E3267,E$1:E3266,1,FALSE()))),"OLD",IF(AND(E3267&lt;&gt;"",E3267&lt;&gt;"!!!"),"NEW","")))</f>
        <v/>
      </c>
      <c r="G3267" s="12" t="str">
        <f aca="false">IF(OR(E3267="",E3267="!!!"),"",IF(OR(J3267=0,AND(J3267=1,K3267=1),AND(J3267=1,I3267="SBJ"),AND(J3267=1,I3267=0)),"?IN_FOCUS",IF(J3267&lt;=2,"?ACTIVATED",IF(J3267&lt;&gt;"","?FAMILIAR",IF(F3267="NEW",IF(ISNA(VLOOKUP(E3267,#REF!,1,FALSE())),"?TYPE_IDENTIFIABLE","?REFERENTIAL"),"_")))))</f>
        <v/>
      </c>
      <c r="H3267" s="13" t="str">
        <f aca="false">IF(J3267&lt;&gt;1,"",IF(I3267="SBJ","CB","?"))</f>
        <v/>
      </c>
      <c r="I3267" s="14" t="str">
        <f aca="false">IF(OR(E3267="",E3267="!!!",F3267="NEW"),"",INDEX(B$2:B3266,-1+SUMPRODUCT(MAX(ROW(E$2:E3266)*(E3267=E$2:E3266)))))</f>
        <v/>
      </c>
      <c r="J3267" s="15" t="str">
        <f aca="true">IF(OR(E3267="",E3267="!!!",F3267="NEW"),"",COUNTBLANK(OFFSET(A$1,,,SUMPRODUCT(MAX(ROW(E$2:E3267)*(E3267=E$2:E3267)))))-COUNTBLANK(OFFSET(A$1,,,SUMPRODUCT(MAX(ROW(E$1:E3266)*(E3267=E$1:E3266))))))</f>
        <v/>
      </c>
      <c r="K3267" s="15" t="str">
        <f aca="false">IF(OR(E3267="",E3267="!!!",F3267="NEW"),"",INDEX(J$1:J3266,SUMPRODUCT(MAX(ROW(E$1:E3266)*(E3267=E$1:E3266)))))</f>
        <v/>
      </c>
      <c r="L3267" s="16"/>
    </row>
    <row r="3268" customFormat="false" ht="12.75" hidden="false" customHeight="false" outlineLevel="0" collapsed="false">
      <c r="A3268" s="9" t="s">
        <v>1107</v>
      </c>
      <c r="B3268" s="0" t="s">
        <v>137</v>
      </c>
      <c r="C3268" s="0" t="s">
        <v>115</v>
      </c>
      <c r="D3268" s="0" t="s">
        <v>31</v>
      </c>
      <c r="E3268" s="10" t="str">
        <f aca="false">IF(D3268="?OLD","!!!","")</f>
        <v>!!!</v>
      </c>
      <c r="F3268" s="11" t="str">
        <f aca="false">IF(OR(E3268="",E3268="!!!"),"",IF(NOT(ISNA(VLOOKUP(E3268,E$1:E3267,1,FALSE()))),"OLD",IF(AND(E3268&lt;&gt;"",E3268&lt;&gt;"!!!"),"NEW","")))</f>
        <v/>
      </c>
      <c r="G3268" s="12" t="str">
        <f aca="false">IF(OR(E3268="",E3268="!!!"),"",IF(OR(J3268=0,AND(J3268=1,K3268=1),AND(J3268=1,I3268="SBJ"),AND(J3268=1,I3268=0)),"?IN_FOCUS",IF(J3268&lt;=2,"?ACTIVATED",IF(J3268&lt;&gt;"","?FAMILIAR",IF(F3268="NEW",IF(ISNA(VLOOKUP(E3268,#REF!,1,FALSE())),"?TYPE_IDENTIFIABLE","?REFERENTIAL"),"_")))))</f>
        <v/>
      </c>
      <c r="H3268" s="13" t="str">
        <f aca="false">IF(J3268&lt;&gt;1,"",IF(I3268="SBJ","CB","?"))</f>
        <v/>
      </c>
      <c r="I3268" s="14" t="str">
        <f aca="false">IF(OR(E3268="",E3268="!!!",F3268="NEW"),"",INDEX(B$2:B3267,-1+SUMPRODUCT(MAX(ROW(E$2:E3267)*(E3268=E$2:E3267)))))</f>
        <v/>
      </c>
      <c r="J3268" s="15" t="str">
        <f aca="true">IF(OR(E3268="",E3268="!!!",F3268="NEW"),"",COUNTBLANK(OFFSET(A$1,,,SUMPRODUCT(MAX(ROW(E$2:E3268)*(E3268=E$2:E3268)))))-COUNTBLANK(OFFSET(A$1,,,SUMPRODUCT(MAX(ROW(E$1:E3267)*(E3268=E$1:E3267))))))</f>
        <v/>
      </c>
      <c r="K3268" s="15" t="str">
        <f aca="false">IF(OR(E3268="",E3268="!!!",F3268="NEW"),"",INDEX(J$1:J3267,SUMPRODUCT(MAX(ROW(E$1:E3267)*(E3268=E$1:E3267)))))</f>
        <v/>
      </c>
      <c r="L3268" s="16"/>
    </row>
    <row r="3269" customFormat="false" ht="12.75" hidden="false" customHeight="false" outlineLevel="0" collapsed="false">
      <c r="A3269" s="9" t="s">
        <v>20</v>
      </c>
      <c r="E3269" s="10" t="str">
        <f aca="false">IF(D3269="?OLD","!!!","")</f>
        <v/>
      </c>
      <c r="F3269" s="11" t="str">
        <f aca="false">IF(OR(E3269="",E3269="!!!"),"",IF(NOT(ISNA(VLOOKUP(E3269,E$1:E3268,1,FALSE()))),"OLD",IF(AND(E3269&lt;&gt;"",E3269&lt;&gt;"!!!"),"NEW","")))</f>
        <v/>
      </c>
      <c r="G3269" s="12" t="str">
        <f aca="false">IF(OR(E3269="",E3269="!!!"),"",IF(OR(J3269=0,AND(J3269=1,K3269=1),AND(J3269=1,I3269="SBJ"),AND(J3269=1,I3269=0)),"?IN_FOCUS",IF(J3269&lt;=2,"?ACTIVATED",IF(J3269&lt;&gt;"","?FAMILIAR",IF(F3269="NEW",IF(ISNA(VLOOKUP(E3269,#REF!,1,FALSE())),"?TYPE_IDENTIFIABLE","?REFERENTIAL"),"_")))))</f>
        <v/>
      </c>
      <c r="H3269" s="13" t="str">
        <f aca="false">IF(J3269&lt;&gt;1,"",IF(I3269="SBJ","CB","?"))</f>
        <v/>
      </c>
      <c r="I3269" s="14" t="str">
        <f aca="false">IF(OR(E3269="",E3269="!!!",F3269="NEW"),"",INDEX(B$2:B3268,-1+SUMPRODUCT(MAX(ROW(E$2:E3268)*(E3269=E$2:E3268)))))</f>
        <v/>
      </c>
      <c r="J3269" s="15" t="str">
        <f aca="true">IF(OR(E3269="",E3269="!!!",F3269="NEW"),"",COUNTBLANK(OFFSET(A$1,,,SUMPRODUCT(MAX(ROW(E$2:E3269)*(E3269=E$2:E3269)))))-COUNTBLANK(OFFSET(A$1,,,SUMPRODUCT(MAX(ROW(E$1:E3268)*(E3269=E$1:E3268))))))</f>
        <v/>
      </c>
      <c r="K3269" s="15" t="str">
        <f aca="false">IF(OR(E3269="",E3269="!!!",F3269="NEW"),"",INDEX(J$1:J3268,SUMPRODUCT(MAX(ROW(E$1:E3268)*(E3269=E$1:E3268)))))</f>
        <v/>
      </c>
      <c r="L3269" s="16"/>
    </row>
    <row r="3270" customFormat="false" ht="12.75" hidden="false" customHeight="false" outlineLevel="0" collapsed="false">
      <c r="A3270" s="9" t="s">
        <v>200</v>
      </c>
      <c r="B3270" s="0" t="s">
        <v>25</v>
      </c>
      <c r="C3270" s="0" t="s">
        <v>30</v>
      </c>
      <c r="D3270" s="0" t="s">
        <v>31</v>
      </c>
      <c r="E3270" s="10" t="str">
        <f aca="false">IF(D3270="?OLD","!!!","")</f>
        <v>!!!</v>
      </c>
      <c r="F3270" s="11" t="str">
        <f aca="false">IF(OR(E3270="",E3270="!!!"),"",IF(NOT(ISNA(VLOOKUP(E3270,E$1:E3269,1,FALSE()))),"OLD",IF(AND(E3270&lt;&gt;"",E3270&lt;&gt;"!!!"),"NEW","")))</f>
        <v/>
      </c>
      <c r="G3270" s="12" t="str">
        <f aca="false">IF(OR(E3270="",E3270="!!!"),"",IF(OR(J3270=0,AND(J3270=1,K3270=1),AND(J3270=1,I3270="SBJ"),AND(J3270=1,I3270=0)),"?IN_FOCUS",IF(J3270&lt;=2,"?ACTIVATED",IF(J3270&lt;&gt;"","?FAMILIAR",IF(F3270="NEW",IF(ISNA(VLOOKUP(E3270,#REF!,1,FALSE())),"?TYPE_IDENTIFIABLE","?REFERENTIAL"),"_")))))</f>
        <v/>
      </c>
      <c r="H3270" s="13" t="str">
        <f aca="false">IF(J3270&lt;&gt;1,"",IF(I3270="SBJ","CB","?"))</f>
        <v/>
      </c>
      <c r="I3270" s="14" t="str">
        <f aca="false">IF(OR(E3270="",E3270="!!!",F3270="NEW"),"",INDEX(B$2:B3269,-1+SUMPRODUCT(MAX(ROW(E$2:E3269)*(E3270=E$2:E3269)))))</f>
        <v/>
      </c>
      <c r="J3270" s="15" t="str">
        <f aca="true">IF(OR(E3270="",E3270="!!!",F3270="NEW"),"",COUNTBLANK(OFFSET(A$1,,,SUMPRODUCT(MAX(ROW(E$2:E3270)*(E3270=E$2:E3270)))))-COUNTBLANK(OFFSET(A$1,,,SUMPRODUCT(MAX(ROW(E$1:E3269)*(E3270=E$1:E3269))))))</f>
        <v/>
      </c>
      <c r="K3270" s="15" t="str">
        <f aca="false">IF(OR(E3270="",E3270="!!!",F3270="NEW"),"",INDEX(J$1:J3269,SUMPRODUCT(MAX(ROW(E$1:E3269)*(E3270=E$1:E3269)))))</f>
        <v/>
      </c>
      <c r="L3270" s="16"/>
    </row>
    <row r="3271" customFormat="false" ht="12.75" hidden="false" customHeight="false" outlineLevel="0" collapsed="false">
      <c r="A3271" s="9" t="s">
        <v>48</v>
      </c>
      <c r="E3271" s="10" t="str">
        <f aca="false">IF(D3271="?OLD","!!!","")</f>
        <v/>
      </c>
      <c r="F3271" s="11" t="str">
        <f aca="false">IF(OR(E3271="",E3271="!!!"),"",IF(NOT(ISNA(VLOOKUP(E3271,E$1:E3270,1,FALSE()))),"OLD",IF(AND(E3271&lt;&gt;"",E3271&lt;&gt;"!!!"),"NEW","")))</f>
        <v/>
      </c>
      <c r="G3271" s="12" t="str">
        <f aca="false">IF(OR(E3271="",E3271="!!!"),"",IF(OR(J3271=0,AND(J3271=1,K3271=1),AND(J3271=1,I3271="SBJ"),AND(J3271=1,I3271=0)),"?IN_FOCUS",IF(J3271&lt;=2,"?ACTIVATED",IF(J3271&lt;&gt;"","?FAMILIAR",IF(F3271="NEW",IF(ISNA(VLOOKUP(E3271,#REF!,1,FALSE())),"?TYPE_IDENTIFIABLE","?REFERENTIAL"),"_")))))</f>
        <v/>
      </c>
      <c r="H3271" s="13" t="str">
        <f aca="false">IF(J3271&lt;&gt;1,"",IF(I3271="SBJ","CB","?"))</f>
        <v/>
      </c>
      <c r="I3271" s="14" t="str">
        <f aca="false">IF(OR(E3271="",E3271="!!!",F3271="NEW"),"",INDEX(B$2:B3270,-1+SUMPRODUCT(MAX(ROW(E$2:E3270)*(E3271=E$2:E3270)))))</f>
        <v/>
      </c>
      <c r="J3271" s="15" t="str">
        <f aca="true">IF(OR(E3271="",E3271="!!!",F3271="NEW"),"",COUNTBLANK(OFFSET(A$1,,,SUMPRODUCT(MAX(ROW(E$2:E3271)*(E3271=E$2:E3271)))))-COUNTBLANK(OFFSET(A$1,,,SUMPRODUCT(MAX(ROW(E$1:E3270)*(E3271=E$1:E3270))))))</f>
        <v/>
      </c>
      <c r="K3271" s="15" t="str">
        <f aca="false">IF(OR(E3271="",E3271="!!!",F3271="NEW"),"",INDEX(J$1:J3270,SUMPRODUCT(MAX(ROW(E$1:E3270)*(E3271=E$1:E3270)))))</f>
        <v/>
      </c>
      <c r="L3271" s="16"/>
    </row>
    <row r="3272" customFormat="false" ht="12.75" hidden="false" customHeight="false" outlineLevel="0" collapsed="false">
      <c r="E3272" s="10" t="str">
        <f aca="false">IF(D3272="?OLD","!!!","")</f>
        <v/>
      </c>
      <c r="F3272" s="11" t="str">
        <f aca="false">IF(OR(E3272="",E3272="!!!"),"",IF(NOT(ISNA(VLOOKUP(E3272,E$1:E3271,1,FALSE()))),"OLD",IF(AND(E3272&lt;&gt;"",E3272&lt;&gt;"!!!"),"NEW","")))</f>
        <v/>
      </c>
      <c r="G3272" s="12" t="str">
        <f aca="false">IF(OR(E3272="",E3272="!!!"),"",IF(OR(J3272=0,AND(J3272=1,K3272=1),AND(J3272=1,I3272="SBJ"),AND(J3272=1,I3272=0)),"?IN_FOCUS",IF(J3272&lt;=2,"?ACTIVATED",IF(J3272&lt;&gt;"","?FAMILIAR",IF(F3272="NEW",IF(ISNA(VLOOKUP(E3272,#REF!,1,FALSE())),"?TYPE_IDENTIFIABLE","?REFERENTIAL"),"_")))))</f>
        <v/>
      </c>
      <c r="H3272" s="13" t="str">
        <f aca="false">IF(J3272&lt;&gt;1,"",IF(I3272="SBJ","CB","?"))</f>
        <v/>
      </c>
      <c r="I3272" s="14" t="str">
        <f aca="false">IF(OR(E3272="",E3272="!!!",F3272="NEW"),"",INDEX(B$2:B3271,-1+SUMPRODUCT(MAX(ROW(E$2:E3271)*(E3272=E$2:E3271)))))</f>
        <v/>
      </c>
      <c r="J3272" s="15" t="str">
        <f aca="true">IF(OR(E3272="",E3272="!!!",F3272="NEW"),"",COUNTBLANK(OFFSET(A$1,,,SUMPRODUCT(MAX(ROW(E$2:E3272)*(E3272=E$2:E3272)))))-COUNTBLANK(OFFSET(A$1,,,SUMPRODUCT(MAX(ROW(E$1:E3271)*(E3272=E$1:E3271))))))</f>
        <v/>
      </c>
      <c r="K3272" s="15" t="str">
        <f aca="false">IF(OR(E3272="",E3272="!!!",F3272="NEW"),"",INDEX(J$1:J3271,SUMPRODUCT(MAX(ROW(E$1:E3271)*(E3272=E$1:E3271)))))</f>
        <v/>
      </c>
      <c r="L3272" s="16"/>
    </row>
    <row r="3273" customFormat="false" ht="12.75" hidden="false" customHeight="false" outlineLevel="0" collapsed="false">
      <c r="A3273" s="9" t="s">
        <v>85</v>
      </c>
      <c r="E3273" s="10" t="str">
        <f aca="false">IF(D3273="?OLD","!!!","")</f>
        <v/>
      </c>
      <c r="F3273" s="11" t="str">
        <f aca="false">IF(OR(E3273="",E3273="!!!"),"",IF(NOT(ISNA(VLOOKUP(E3273,E$1:E3272,1,FALSE()))),"OLD",IF(AND(E3273&lt;&gt;"",E3273&lt;&gt;"!!!"),"NEW","")))</f>
        <v/>
      </c>
      <c r="G3273" s="12" t="str">
        <f aca="false">IF(OR(E3273="",E3273="!!!"),"",IF(OR(J3273=0,AND(J3273=1,K3273=1),AND(J3273=1,I3273="SBJ"),AND(J3273=1,I3273=0)),"?IN_FOCUS",IF(J3273&lt;=2,"?ACTIVATED",IF(J3273&lt;&gt;"","?FAMILIAR",IF(F3273="NEW",IF(ISNA(VLOOKUP(E3273,#REF!,1,FALSE())),"?TYPE_IDENTIFIABLE","?REFERENTIAL"),"_")))))</f>
        <v/>
      </c>
      <c r="H3273" s="13" t="str">
        <f aca="false">IF(J3273&lt;&gt;1,"",IF(I3273="SBJ","CB","?"))</f>
        <v/>
      </c>
      <c r="I3273" s="14" t="str">
        <f aca="false">IF(OR(E3273="",E3273="!!!",F3273="NEW"),"",INDEX(B$2:B3272,-1+SUMPRODUCT(MAX(ROW(E$2:E3272)*(E3273=E$2:E3272)))))</f>
        <v/>
      </c>
      <c r="J3273" s="15" t="str">
        <f aca="true">IF(OR(E3273="",E3273="!!!",F3273="NEW"),"",COUNTBLANK(OFFSET(A$1,,,SUMPRODUCT(MAX(ROW(E$2:E3273)*(E3273=E$2:E3273)))))-COUNTBLANK(OFFSET(A$1,,,SUMPRODUCT(MAX(ROW(E$1:E3272)*(E3273=E$1:E3272))))))</f>
        <v/>
      </c>
      <c r="K3273" s="15" t="str">
        <f aca="false">IF(OR(E3273="",E3273="!!!",F3273="NEW"),"",INDEX(J$1:J3272,SUMPRODUCT(MAX(ROW(E$1:E3272)*(E3273=E$1:E3272)))))</f>
        <v/>
      </c>
      <c r="L3273" s="16"/>
    </row>
    <row r="3274" customFormat="false" ht="12.75" hidden="false" customHeight="false" outlineLevel="0" collapsed="false">
      <c r="A3274" s="9" t="s">
        <v>1108</v>
      </c>
      <c r="E3274" s="10" t="str">
        <f aca="false">IF(D3274="?OLD","!!!","")</f>
        <v/>
      </c>
      <c r="F3274" s="11" t="str">
        <f aca="false">IF(OR(E3274="",E3274="!!!"),"",IF(NOT(ISNA(VLOOKUP(E3274,E$1:E3273,1,FALSE()))),"OLD",IF(AND(E3274&lt;&gt;"",E3274&lt;&gt;"!!!"),"NEW","")))</f>
        <v/>
      </c>
      <c r="G3274" s="12" t="str">
        <f aca="false">IF(OR(E3274="",E3274="!!!"),"",IF(OR(J3274=0,AND(J3274=1,K3274=1),AND(J3274=1,I3274="SBJ"),AND(J3274=1,I3274=0)),"?IN_FOCUS",IF(J3274&lt;=2,"?ACTIVATED",IF(J3274&lt;&gt;"","?FAMILIAR",IF(F3274="NEW",IF(ISNA(VLOOKUP(E3274,#REF!,1,FALSE())),"?TYPE_IDENTIFIABLE","?REFERENTIAL"),"_")))))</f>
        <v/>
      </c>
      <c r="H3274" s="13" t="str">
        <f aca="false">IF(J3274&lt;&gt;1,"",IF(I3274="SBJ","CB","?"))</f>
        <v/>
      </c>
      <c r="I3274" s="14" t="str">
        <f aca="false">IF(OR(E3274="",E3274="!!!",F3274="NEW"),"",INDEX(B$2:B3273,-1+SUMPRODUCT(MAX(ROW(E$2:E3273)*(E3274=E$2:E3273)))))</f>
        <v/>
      </c>
      <c r="J3274" s="15" t="str">
        <f aca="true">IF(OR(E3274="",E3274="!!!",F3274="NEW"),"",COUNTBLANK(OFFSET(A$1,,,SUMPRODUCT(MAX(ROW(E$2:E3274)*(E3274=E$2:E3274)))))-COUNTBLANK(OFFSET(A$1,,,SUMPRODUCT(MAX(ROW(E$1:E3273)*(E3274=E$1:E3273))))))</f>
        <v/>
      </c>
      <c r="K3274" s="15" t="str">
        <f aca="false">IF(OR(E3274="",E3274="!!!",F3274="NEW"),"",INDEX(J$1:J3273,SUMPRODUCT(MAX(ROW(E$1:E3273)*(E3274=E$1:E3273)))))</f>
        <v/>
      </c>
      <c r="L3274" s="16"/>
    </row>
    <row r="3275" customFormat="false" ht="12.75" hidden="false" customHeight="false" outlineLevel="0" collapsed="false">
      <c r="A3275" s="9" t="s">
        <v>472</v>
      </c>
      <c r="E3275" s="10" t="str">
        <f aca="false">IF(D3275="?OLD","!!!","")</f>
        <v/>
      </c>
      <c r="F3275" s="11" t="str">
        <f aca="false">IF(OR(E3275="",E3275="!!!"),"",IF(NOT(ISNA(VLOOKUP(E3275,E$1:E3274,1,FALSE()))),"OLD",IF(AND(E3275&lt;&gt;"",E3275&lt;&gt;"!!!"),"NEW","")))</f>
        <v/>
      </c>
      <c r="G3275" s="12" t="str">
        <f aca="false">IF(OR(E3275="",E3275="!!!"),"",IF(OR(J3275=0,AND(J3275=1,K3275=1),AND(J3275=1,I3275="SBJ"),AND(J3275=1,I3275=0)),"?IN_FOCUS",IF(J3275&lt;=2,"?ACTIVATED",IF(J3275&lt;&gt;"","?FAMILIAR",IF(F3275="NEW",IF(ISNA(VLOOKUP(E3275,#REF!,1,FALSE())),"?TYPE_IDENTIFIABLE","?REFERENTIAL"),"_")))))</f>
        <v/>
      </c>
      <c r="H3275" s="13" t="str">
        <f aca="false">IF(J3275&lt;&gt;1,"",IF(I3275="SBJ","CB","?"))</f>
        <v/>
      </c>
      <c r="I3275" s="14" t="str">
        <f aca="false">IF(OR(E3275="",E3275="!!!",F3275="NEW"),"",INDEX(B$2:B3274,-1+SUMPRODUCT(MAX(ROW(E$2:E3274)*(E3275=E$2:E3274)))))</f>
        <v/>
      </c>
      <c r="J3275" s="15" t="str">
        <f aca="true">IF(OR(E3275="",E3275="!!!",F3275="NEW"),"",COUNTBLANK(OFFSET(A$1,,,SUMPRODUCT(MAX(ROW(E$2:E3275)*(E3275=E$2:E3275)))))-COUNTBLANK(OFFSET(A$1,,,SUMPRODUCT(MAX(ROW(E$1:E3274)*(E3275=E$1:E3274))))))</f>
        <v/>
      </c>
      <c r="K3275" s="15" t="str">
        <f aca="false">IF(OR(E3275="",E3275="!!!",F3275="NEW"),"",INDEX(J$1:J3274,SUMPRODUCT(MAX(ROW(E$1:E3274)*(E3275=E$1:E3274)))))</f>
        <v/>
      </c>
      <c r="L3275" s="16"/>
    </row>
    <row r="3276" customFormat="false" ht="12.75" hidden="false" customHeight="false" outlineLevel="0" collapsed="false">
      <c r="A3276" s="9" t="s">
        <v>80</v>
      </c>
      <c r="E3276" s="10" t="str">
        <f aca="false">IF(D3276="?OLD","!!!","")</f>
        <v/>
      </c>
      <c r="F3276" s="11" t="str">
        <f aca="false">IF(OR(E3276="",E3276="!!!"),"",IF(NOT(ISNA(VLOOKUP(E3276,E$1:E3275,1,FALSE()))),"OLD",IF(AND(E3276&lt;&gt;"",E3276&lt;&gt;"!!!"),"NEW","")))</f>
        <v/>
      </c>
      <c r="G3276" s="12" t="str">
        <f aca="false">IF(OR(E3276="",E3276="!!!"),"",IF(OR(J3276=0,AND(J3276=1,K3276=1),AND(J3276=1,I3276="SBJ"),AND(J3276=1,I3276=0)),"?IN_FOCUS",IF(J3276&lt;=2,"?ACTIVATED",IF(J3276&lt;&gt;"","?FAMILIAR",IF(F3276="NEW",IF(ISNA(VLOOKUP(E3276,#REF!,1,FALSE())),"?TYPE_IDENTIFIABLE","?REFERENTIAL"),"_")))))</f>
        <v/>
      </c>
      <c r="H3276" s="13" t="str">
        <f aca="false">IF(J3276&lt;&gt;1,"",IF(I3276="SBJ","CB","?"))</f>
        <v/>
      </c>
      <c r="I3276" s="14" t="str">
        <f aca="false">IF(OR(E3276="",E3276="!!!",F3276="NEW"),"",INDEX(B$2:B3275,-1+SUMPRODUCT(MAX(ROW(E$2:E3275)*(E3276=E$2:E3275)))))</f>
        <v/>
      </c>
      <c r="J3276" s="15" t="str">
        <f aca="true">IF(OR(E3276="",E3276="!!!",F3276="NEW"),"",COUNTBLANK(OFFSET(A$1,,,SUMPRODUCT(MAX(ROW(E$2:E3276)*(E3276=E$2:E3276)))))-COUNTBLANK(OFFSET(A$1,,,SUMPRODUCT(MAX(ROW(E$1:E3275)*(E3276=E$1:E3275))))))</f>
        <v/>
      </c>
      <c r="K3276" s="15" t="str">
        <f aca="false">IF(OR(E3276="",E3276="!!!",F3276="NEW"),"",INDEX(J$1:J3275,SUMPRODUCT(MAX(ROW(E$1:E3275)*(E3276=E$1:E3275)))))</f>
        <v/>
      </c>
      <c r="L3276" s="16"/>
    </row>
    <row r="3277" customFormat="false" ht="12.75" hidden="false" customHeight="false" outlineLevel="0" collapsed="false">
      <c r="A3277" s="9" t="s">
        <v>89</v>
      </c>
      <c r="E3277" s="10" t="str">
        <f aca="false">IF(D3277="?OLD","!!!","")</f>
        <v/>
      </c>
      <c r="F3277" s="11" t="str">
        <f aca="false">IF(OR(E3277="",E3277="!!!"),"",IF(NOT(ISNA(VLOOKUP(E3277,E$1:E3276,1,FALSE()))),"OLD",IF(AND(E3277&lt;&gt;"",E3277&lt;&gt;"!!!"),"NEW","")))</f>
        <v/>
      </c>
      <c r="G3277" s="12" t="str">
        <f aca="false">IF(OR(E3277="",E3277="!!!"),"",IF(OR(J3277=0,AND(J3277=1,K3277=1),AND(J3277=1,I3277="SBJ"),AND(J3277=1,I3277=0)),"?IN_FOCUS",IF(J3277&lt;=2,"?ACTIVATED",IF(J3277&lt;&gt;"","?FAMILIAR",IF(F3277="NEW",IF(ISNA(VLOOKUP(E3277,#REF!,1,FALSE())),"?TYPE_IDENTIFIABLE","?REFERENTIAL"),"_")))))</f>
        <v/>
      </c>
      <c r="H3277" s="13" t="str">
        <f aca="false">IF(J3277&lt;&gt;1,"",IF(I3277="SBJ","CB","?"))</f>
        <v/>
      </c>
      <c r="I3277" s="14" t="str">
        <f aca="false">IF(OR(E3277="",E3277="!!!",F3277="NEW"),"",INDEX(B$2:B3276,-1+SUMPRODUCT(MAX(ROW(E$2:E3276)*(E3277=E$2:E3276)))))</f>
        <v/>
      </c>
      <c r="J3277" s="15" t="str">
        <f aca="true">IF(OR(E3277="",E3277="!!!",F3277="NEW"),"",COUNTBLANK(OFFSET(A$1,,,SUMPRODUCT(MAX(ROW(E$2:E3277)*(E3277=E$2:E3277)))))-COUNTBLANK(OFFSET(A$1,,,SUMPRODUCT(MAX(ROW(E$1:E3276)*(E3277=E$1:E3276))))))</f>
        <v/>
      </c>
      <c r="K3277" s="15" t="str">
        <f aca="false">IF(OR(E3277="",E3277="!!!",F3277="NEW"),"",INDEX(J$1:J3276,SUMPRODUCT(MAX(ROW(E$1:E3276)*(E3277=E$1:E3276)))))</f>
        <v/>
      </c>
      <c r="L3277" s="16"/>
    </row>
    <row r="3278" customFormat="false" ht="12.75" hidden="false" customHeight="false" outlineLevel="0" collapsed="false">
      <c r="A3278" s="9" t="s">
        <v>608</v>
      </c>
      <c r="B3278" s="0" t="s">
        <v>18</v>
      </c>
      <c r="C3278" s="0" t="s">
        <v>418</v>
      </c>
      <c r="D3278" s="0" t="s">
        <v>31</v>
      </c>
      <c r="E3278" s="10" t="str">
        <f aca="false">IF(D3278="?OLD","!!!","")</f>
        <v>!!!</v>
      </c>
      <c r="F3278" s="11" t="str">
        <f aca="false">IF(OR(E3278="",E3278="!!!"),"",IF(NOT(ISNA(VLOOKUP(E3278,E$1:E3277,1,FALSE()))),"OLD",IF(AND(E3278&lt;&gt;"",E3278&lt;&gt;"!!!"),"NEW","")))</f>
        <v/>
      </c>
      <c r="G3278" s="12" t="str">
        <f aca="false">IF(OR(E3278="",E3278="!!!"),"",IF(OR(J3278=0,AND(J3278=1,K3278=1),AND(J3278=1,I3278="SBJ"),AND(J3278=1,I3278=0)),"?IN_FOCUS",IF(J3278&lt;=2,"?ACTIVATED",IF(J3278&lt;&gt;"","?FAMILIAR",IF(F3278="NEW",IF(ISNA(VLOOKUP(E3278,#REF!,1,FALSE())),"?TYPE_IDENTIFIABLE","?REFERENTIAL"),"_")))))</f>
        <v/>
      </c>
      <c r="H3278" s="13" t="str">
        <f aca="false">IF(J3278&lt;&gt;1,"",IF(I3278="SBJ","CB","?"))</f>
        <v/>
      </c>
      <c r="I3278" s="14" t="str">
        <f aca="false">IF(OR(E3278="",E3278="!!!",F3278="NEW"),"",INDEX(B$2:B3277,-1+SUMPRODUCT(MAX(ROW(E$2:E3277)*(E3278=E$2:E3277)))))</f>
        <v/>
      </c>
      <c r="J3278" s="15" t="str">
        <f aca="true">IF(OR(E3278="",E3278="!!!",F3278="NEW"),"",COUNTBLANK(OFFSET(A$1,,,SUMPRODUCT(MAX(ROW(E$2:E3278)*(E3278=E$2:E3278)))))-COUNTBLANK(OFFSET(A$1,,,SUMPRODUCT(MAX(ROW(E$1:E3277)*(E3278=E$1:E3277))))))</f>
        <v/>
      </c>
      <c r="K3278" s="15" t="str">
        <f aca="false">IF(OR(E3278="",E3278="!!!",F3278="NEW"),"",INDEX(J$1:J3277,SUMPRODUCT(MAX(ROW(E$1:E3277)*(E3278=E$1:E3277)))))</f>
        <v/>
      </c>
      <c r="L3278" s="16"/>
    </row>
    <row r="3279" customFormat="false" ht="12.75" hidden="false" customHeight="false" outlineLevel="0" collapsed="false">
      <c r="A3279" s="9" t="s">
        <v>92</v>
      </c>
      <c r="E3279" s="10" t="str">
        <f aca="false">IF(D3279="?OLD","!!!","")</f>
        <v/>
      </c>
      <c r="F3279" s="11" t="str">
        <f aca="false">IF(OR(E3279="",E3279="!!!"),"",IF(NOT(ISNA(VLOOKUP(E3279,E$1:E3278,1,FALSE()))),"OLD",IF(AND(E3279&lt;&gt;"",E3279&lt;&gt;"!!!"),"NEW","")))</f>
        <v/>
      </c>
      <c r="G3279" s="12" t="str">
        <f aca="false">IF(OR(E3279="",E3279="!!!"),"",IF(OR(J3279=0,AND(J3279=1,K3279=1),AND(J3279=1,I3279="SBJ"),AND(J3279=1,I3279=0)),"?IN_FOCUS",IF(J3279&lt;=2,"?ACTIVATED",IF(J3279&lt;&gt;"","?FAMILIAR",IF(F3279="NEW",IF(ISNA(VLOOKUP(E3279,#REF!,1,FALSE())),"?TYPE_IDENTIFIABLE","?REFERENTIAL"),"_")))))</f>
        <v/>
      </c>
      <c r="H3279" s="13" t="str">
        <f aca="false">IF(J3279&lt;&gt;1,"",IF(I3279="SBJ","CB","?"))</f>
        <v/>
      </c>
      <c r="I3279" s="14" t="str">
        <f aca="false">IF(OR(E3279="",E3279="!!!",F3279="NEW"),"",INDEX(B$2:B3278,-1+SUMPRODUCT(MAX(ROW(E$2:E3278)*(E3279=E$2:E3278)))))</f>
        <v/>
      </c>
      <c r="J3279" s="15" t="str">
        <f aca="true">IF(OR(E3279="",E3279="!!!",F3279="NEW"),"",COUNTBLANK(OFFSET(A$1,,,SUMPRODUCT(MAX(ROW(E$2:E3279)*(E3279=E$2:E3279)))))-COUNTBLANK(OFFSET(A$1,,,SUMPRODUCT(MAX(ROW(E$1:E3278)*(E3279=E$1:E3278))))))</f>
        <v/>
      </c>
      <c r="K3279" s="15" t="str">
        <f aca="false">IF(OR(E3279="",E3279="!!!",F3279="NEW"),"",INDEX(J$1:J3278,SUMPRODUCT(MAX(ROW(E$1:E3278)*(E3279=E$1:E3278)))))</f>
        <v/>
      </c>
      <c r="L3279" s="16"/>
    </row>
    <row r="3280" customFormat="false" ht="12.75" hidden="false" customHeight="false" outlineLevel="0" collapsed="false">
      <c r="A3280" s="9" t="s">
        <v>627</v>
      </c>
      <c r="E3280" s="10" t="str">
        <f aca="false">IF(D3280="?OLD","!!!","")</f>
        <v/>
      </c>
      <c r="F3280" s="11" t="str">
        <f aca="false">IF(OR(E3280="",E3280="!!!"),"",IF(NOT(ISNA(VLOOKUP(E3280,E$1:E3279,1,FALSE()))),"OLD",IF(AND(E3280&lt;&gt;"",E3280&lt;&gt;"!!!"),"NEW","")))</f>
        <v/>
      </c>
      <c r="G3280" s="12" t="str">
        <f aca="false">IF(OR(E3280="",E3280="!!!"),"",IF(OR(J3280=0,AND(J3280=1,K3280=1),AND(J3280=1,I3280="SBJ"),AND(J3280=1,I3280=0)),"?IN_FOCUS",IF(J3280&lt;=2,"?ACTIVATED",IF(J3280&lt;&gt;"","?FAMILIAR",IF(F3280="NEW",IF(ISNA(VLOOKUP(E3280,#REF!,1,FALSE())),"?TYPE_IDENTIFIABLE","?REFERENTIAL"),"_")))))</f>
        <v/>
      </c>
      <c r="H3280" s="13" t="str">
        <f aca="false">IF(J3280&lt;&gt;1,"",IF(I3280="SBJ","CB","?"))</f>
        <v/>
      </c>
      <c r="I3280" s="14" t="str">
        <f aca="false">IF(OR(E3280="",E3280="!!!",F3280="NEW"),"",INDEX(B$2:B3279,-1+SUMPRODUCT(MAX(ROW(E$2:E3279)*(E3280=E$2:E3279)))))</f>
        <v/>
      </c>
      <c r="J3280" s="15" t="str">
        <f aca="true">IF(OR(E3280="",E3280="!!!",F3280="NEW"),"",COUNTBLANK(OFFSET(A$1,,,SUMPRODUCT(MAX(ROW(E$2:E3280)*(E3280=E$2:E3280)))))-COUNTBLANK(OFFSET(A$1,,,SUMPRODUCT(MAX(ROW(E$1:E3279)*(E3280=E$1:E3279))))))</f>
        <v/>
      </c>
      <c r="K3280" s="15" t="str">
        <f aca="false">IF(OR(E3280="",E3280="!!!",F3280="NEW"),"",INDEX(J$1:J3279,SUMPRODUCT(MAX(ROW(E$1:E3279)*(E3280=E$1:E3279)))))</f>
        <v/>
      </c>
      <c r="L3280" s="16"/>
    </row>
    <row r="3281" customFormat="false" ht="12.75" hidden="false" customHeight="false" outlineLevel="0" collapsed="false">
      <c r="A3281" s="9" t="s">
        <v>95</v>
      </c>
      <c r="B3281" s="0" t="s">
        <v>23</v>
      </c>
      <c r="C3281" s="0" t="s">
        <v>26</v>
      </c>
      <c r="E3281" s="10" t="str">
        <f aca="false">IF(D3281="?OLD","!!!","")</f>
        <v/>
      </c>
      <c r="F3281" s="11" t="str">
        <f aca="false">IF(OR(E3281="",E3281="!!!"),"",IF(NOT(ISNA(VLOOKUP(E3281,E$1:E3280,1,FALSE()))),"OLD",IF(AND(E3281&lt;&gt;"",E3281&lt;&gt;"!!!"),"NEW","")))</f>
        <v/>
      </c>
      <c r="G3281" s="12" t="str">
        <f aca="false">IF(OR(E3281="",E3281="!!!"),"",IF(OR(J3281=0,AND(J3281=1,K3281=1),AND(J3281=1,I3281="SBJ"),AND(J3281=1,I3281=0)),"?IN_FOCUS",IF(J3281&lt;=2,"?ACTIVATED",IF(J3281&lt;&gt;"","?FAMILIAR",IF(F3281="NEW",IF(ISNA(VLOOKUP(E3281,#REF!,1,FALSE())),"?TYPE_IDENTIFIABLE","?REFERENTIAL"),"_")))))</f>
        <v/>
      </c>
      <c r="H3281" s="13" t="str">
        <f aca="false">IF(J3281&lt;&gt;1,"",IF(I3281="SBJ","CB","?"))</f>
        <v/>
      </c>
      <c r="I3281" s="14" t="str">
        <f aca="false">IF(OR(E3281="",E3281="!!!",F3281="NEW"),"",INDEX(B$2:B3280,-1+SUMPRODUCT(MAX(ROW(E$2:E3280)*(E3281=E$2:E3280)))))</f>
        <v/>
      </c>
      <c r="J3281" s="15" t="str">
        <f aca="true">IF(OR(E3281="",E3281="!!!",F3281="NEW"),"",COUNTBLANK(OFFSET(A$1,,,SUMPRODUCT(MAX(ROW(E$2:E3281)*(E3281=E$2:E3281)))))-COUNTBLANK(OFFSET(A$1,,,SUMPRODUCT(MAX(ROW(E$1:E3280)*(E3281=E$1:E3280))))))</f>
        <v/>
      </c>
      <c r="K3281" s="15" t="str">
        <f aca="false">IF(OR(E3281="",E3281="!!!",F3281="NEW"),"",INDEX(J$1:J3280,SUMPRODUCT(MAX(ROW(E$1:E3280)*(E3281=E$1:E3280)))))</f>
        <v/>
      </c>
      <c r="L3281" s="16"/>
    </row>
    <row r="3282" customFormat="false" ht="12.75" hidden="false" customHeight="false" outlineLevel="0" collapsed="false">
      <c r="A3282" s="9" t="s">
        <v>40</v>
      </c>
      <c r="B3282" s="0" t="s">
        <v>285</v>
      </c>
      <c r="E3282" s="10" t="str">
        <f aca="false">IF(D3282="?OLD","!!!","")</f>
        <v/>
      </c>
      <c r="F3282" s="11" t="str">
        <f aca="false">IF(OR(E3282="",E3282="!!!"),"",IF(NOT(ISNA(VLOOKUP(E3282,E$1:E3281,1,FALSE()))),"OLD",IF(AND(E3282&lt;&gt;"",E3282&lt;&gt;"!!!"),"NEW","")))</f>
        <v/>
      </c>
      <c r="G3282" s="12" t="str">
        <f aca="false">IF(OR(E3282="",E3282="!!!"),"",IF(OR(J3282=0,AND(J3282=1,K3282=1),AND(J3282=1,I3282="SBJ"),AND(J3282=1,I3282=0)),"?IN_FOCUS",IF(J3282&lt;=2,"?ACTIVATED",IF(J3282&lt;&gt;"","?FAMILIAR",IF(F3282="NEW",IF(ISNA(VLOOKUP(E3282,#REF!,1,FALSE())),"?TYPE_IDENTIFIABLE","?REFERENTIAL"),"_")))))</f>
        <v/>
      </c>
      <c r="H3282" s="13" t="str">
        <f aca="false">IF(J3282&lt;&gt;1,"",IF(I3282="SBJ","CB","?"))</f>
        <v/>
      </c>
      <c r="I3282" s="14" t="str">
        <f aca="false">IF(OR(E3282="",E3282="!!!",F3282="NEW"),"",INDEX(B$2:B3281,-1+SUMPRODUCT(MAX(ROW(E$2:E3281)*(E3282=E$2:E3281)))))</f>
        <v/>
      </c>
      <c r="J3282" s="15" t="str">
        <f aca="true">IF(OR(E3282="",E3282="!!!",F3282="NEW"),"",COUNTBLANK(OFFSET(A$1,,,SUMPRODUCT(MAX(ROW(E$2:E3282)*(E3282=E$2:E3282)))))-COUNTBLANK(OFFSET(A$1,,,SUMPRODUCT(MAX(ROW(E$1:E3281)*(E3282=E$1:E3281))))))</f>
        <v/>
      </c>
      <c r="K3282" s="15" t="str">
        <f aca="false">IF(OR(E3282="",E3282="!!!",F3282="NEW"),"",INDEX(J$1:J3281,SUMPRODUCT(MAX(ROW(E$1:E3281)*(E3282=E$1:E3281)))))</f>
        <v/>
      </c>
      <c r="L3282" s="16"/>
    </row>
    <row r="3283" customFormat="false" ht="12.75" hidden="false" customHeight="false" outlineLevel="0" collapsed="false">
      <c r="A3283" s="9" t="s">
        <v>98</v>
      </c>
      <c r="B3283" s="0" t="s">
        <v>201</v>
      </c>
      <c r="C3283" s="0" t="s">
        <v>30</v>
      </c>
      <c r="D3283" s="0" t="s">
        <v>31</v>
      </c>
      <c r="E3283" s="10" t="str">
        <f aca="false">IF(D3283="?OLD","!!!","")</f>
        <v>!!!</v>
      </c>
      <c r="F3283" s="11" t="str">
        <f aca="false">IF(OR(E3283="",E3283="!!!"),"",IF(NOT(ISNA(VLOOKUP(E3283,E$1:E3282,1,FALSE()))),"OLD",IF(AND(E3283&lt;&gt;"",E3283&lt;&gt;"!!!"),"NEW","")))</f>
        <v/>
      </c>
      <c r="G3283" s="12" t="str">
        <f aca="false">IF(OR(E3283="",E3283="!!!"),"",IF(OR(J3283=0,AND(J3283=1,K3283=1),AND(J3283=1,I3283="SBJ"),AND(J3283=1,I3283=0)),"?IN_FOCUS",IF(J3283&lt;=2,"?ACTIVATED",IF(J3283&lt;&gt;"","?FAMILIAR",IF(F3283="NEW",IF(ISNA(VLOOKUP(E3283,#REF!,1,FALSE())),"?TYPE_IDENTIFIABLE","?REFERENTIAL"),"_")))))</f>
        <v/>
      </c>
      <c r="H3283" s="13" t="str">
        <f aca="false">IF(J3283&lt;&gt;1,"",IF(I3283="SBJ","CB","?"))</f>
        <v/>
      </c>
      <c r="I3283" s="14" t="str">
        <f aca="false">IF(OR(E3283="",E3283="!!!",F3283="NEW"),"",INDEX(B$2:B3282,-1+SUMPRODUCT(MAX(ROW(E$2:E3282)*(E3283=E$2:E3282)))))</f>
        <v/>
      </c>
      <c r="J3283" s="15" t="str">
        <f aca="true">IF(OR(E3283="",E3283="!!!",F3283="NEW"),"",COUNTBLANK(OFFSET(A$1,,,SUMPRODUCT(MAX(ROW(E$2:E3283)*(E3283=E$2:E3283)))))-COUNTBLANK(OFFSET(A$1,,,SUMPRODUCT(MAX(ROW(E$1:E3282)*(E3283=E$1:E3282))))))</f>
        <v/>
      </c>
      <c r="K3283" s="15" t="str">
        <f aca="false">IF(OR(E3283="",E3283="!!!",F3283="NEW"),"",INDEX(J$1:J3282,SUMPRODUCT(MAX(ROW(E$1:E3282)*(E3283=E$1:E3282)))))</f>
        <v/>
      </c>
      <c r="L3283" s="16"/>
    </row>
    <row r="3284" customFormat="false" ht="12.75" hidden="false" customHeight="false" outlineLevel="0" collapsed="false">
      <c r="A3284" s="9" t="s">
        <v>1101</v>
      </c>
      <c r="E3284" s="10" t="str">
        <f aca="false">IF(D3284="?OLD","!!!","")</f>
        <v/>
      </c>
      <c r="F3284" s="11" t="str">
        <f aca="false">IF(OR(E3284="",E3284="!!!"),"",IF(NOT(ISNA(VLOOKUP(E3284,E$1:E3283,1,FALSE()))),"OLD",IF(AND(E3284&lt;&gt;"",E3284&lt;&gt;"!!!"),"NEW","")))</f>
        <v/>
      </c>
      <c r="G3284" s="12" t="str">
        <f aca="false">IF(OR(E3284="",E3284="!!!"),"",IF(OR(J3284=0,AND(J3284=1,K3284=1),AND(J3284=1,I3284="SBJ"),AND(J3284=1,I3284=0)),"?IN_FOCUS",IF(J3284&lt;=2,"?ACTIVATED",IF(J3284&lt;&gt;"","?FAMILIAR",IF(F3284="NEW",IF(ISNA(VLOOKUP(E3284,#REF!,1,FALSE())),"?TYPE_IDENTIFIABLE","?REFERENTIAL"),"_")))))</f>
        <v/>
      </c>
      <c r="H3284" s="13" t="str">
        <f aca="false">IF(J3284&lt;&gt;1,"",IF(I3284="SBJ","CB","?"))</f>
        <v/>
      </c>
      <c r="I3284" s="14" t="str">
        <f aca="false">IF(OR(E3284="",E3284="!!!",F3284="NEW"),"",INDEX(B$2:B3283,-1+SUMPRODUCT(MAX(ROW(E$2:E3283)*(E3284=E$2:E3283)))))</f>
        <v/>
      </c>
      <c r="J3284" s="15" t="str">
        <f aca="true">IF(OR(E3284="",E3284="!!!",F3284="NEW"),"",COUNTBLANK(OFFSET(A$1,,,SUMPRODUCT(MAX(ROW(E$2:E3284)*(E3284=E$2:E3284)))))-COUNTBLANK(OFFSET(A$1,,,SUMPRODUCT(MAX(ROW(E$1:E3283)*(E3284=E$1:E3283))))))</f>
        <v/>
      </c>
      <c r="K3284" s="15" t="str">
        <f aca="false">IF(OR(E3284="",E3284="!!!",F3284="NEW"),"",INDEX(J$1:J3283,SUMPRODUCT(MAX(ROW(E$1:E3283)*(E3284=E$1:E3283)))))</f>
        <v/>
      </c>
      <c r="L3284" s="16"/>
    </row>
    <row r="3285" customFormat="false" ht="12.75" hidden="false" customHeight="false" outlineLevel="0" collapsed="false">
      <c r="A3285" s="9" t="s">
        <v>192</v>
      </c>
      <c r="E3285" s="10" t="str">
        <f aca="false">IF(D3285="?OLD","!!!","")</f>
        <v/>
      </c>
      <c r="F3285" s="11" t="str">
        <f aca="false">IF(OR(E3285="",E3285="!!!"),"",IF(NOT(ISNA(VLOOKUP(E3285,E$1:E3284,1,FALSE()))),"OLD",IF(AND(E3285&lt;&gt;"",E3285&lt;&gt;"!!!"),"NEW","")))</f>
        <v/>
      </c>
      <c r="G3285" s="12" t="str">
        <f aca="false">IF(OR(E3285="",E3285="!!!"),"",IF(OR(J3285=0,AND(J3285=1,K3285=1),AND(J3285=1,I3285="SBJ"),AND(J3285=1,I3285=0)),"?IN_FOCUS",IF(J3285&lt;=2,"?ACTIVATED",IF(J3285&lt;&gt;"","?FAMILIAR",IF(F3285="NEW",IF(ISNA(VLOOKUP(E3285,#REF!,1,FALSE())),"?TYPE_IDENTIFIABLE","?REFERENTIAL"),"_")))))</f>
        <v/>
      </c>
      <c r="H3285" s="13" t="str">
        <f aca="false">IF(J3285&lt;&gt;1,"",IF(I3285="SBJ","CB","?"))</f>
        <v/>
      </c>
      <c r="I3285" s="14" t="str">
        <f aca="false">IF(OR(E3285="",E3285="!!!",F3285="NEW"),"",INDEX(B$2:B3284,-1+SUMPRODUCT(MAX(ROW(E$2:E3284)*(E3285=E$2:E3284)))))</f>
        <v/>
      </c>
      <c r="J3285" s="15" t="str">
        <f aca="true">IF(OR(E3285="",E3285="!!!",F3285="NEW"),"",COUNTBLANK(OFFSET(A$1,,,SUMPRODUCT(MAX(ROW(E$2:E3285)*(E3285=E$2:E3285)))))-COUNTBLANK(OFFSET(A$1,,,SUMPRODUCT(MAX(ROW(E$1:E3284)*(E3285=E$1:E3284))))))</f>
        <v/>
      </c>
      <c r="K3285" s="15" t="str">
        <f aca="false">IF(OR(E3285="",E3285="!!!",F3285="NEW"),"",INDEX(J$1:J3284,SUMPRODUCT(MAX(ROW(E$1:E3284)*(E3285=E$1:E3284)))))</f>
        <v/>
      </c>
      <c r="L3285" s="16"/>
    </row>
    <row r="3286" customFormat="false" ht="12.75" hidden="false" customHeight="false" outlineLevel="0" collapsed="false">
      <c r="A3286" s="9" t="s">
        <v>1109</v>
      </c>
      <c r="E3286" s="10" t="str">
        <f aca="false">IF(D3286="?OLD","!!!","")</f>
        <v/>
      </c>
      <c r="F3286" s="11" t="str">
        <f aca="false">IF(OR(E3286="",E3286="!!!"),"",IF(NOT(ISNA(VLOOKUP(E3286,E$1:E3285,1,FALSE()))),"OLD",IF(AND(E3286&lt;&gt;"",E3286&lt;&gt;"!!!"),"NEW","")))</f>
        <v/>
      </c>
      <c r="G3286" s="12" t="str">
        <f aca="false">IF(OR(E3286="",E3286="!!!"),"",IF(OR(J3286=0,AND(J3286=1,K3286=1),AND(J3286=1,I3286="SBJ"),AND(J3286=1,I3286=0)),"?IN_FOCUS",IF(J3286&lt;=2,"?ACTIVATED",IF(J3286&lt;&gt;"","?FAMILIAR",IF(F3286="NEW",IF(ISNA(VLOOKUP(E3286,#REF!,1,FALSE())),"?TYPE_IDENTIFIABLE","?REFERENTIAL"),"_")))))</f>
        <v/>
      </c>
      <c r="H3286" s="13" t="str">
        <f aca="false">IF(J3286&lt;&gt;1,"",IF(I3286="SBJ","CB","?"))</f>
        <v/>
      </c>
      <c r="I3286" s="14" t="str">
        <f aca="false">IF(OR(E3286="",E3286="!!!",F3286="NEW"),"",INDEX(B$2:B3285,-1+SUMPRODUCT(MAX(ROW(E$2:E3285)*(E3286=E$2:E3285)))))</f>
        <v/>
      </c>
      <c r="J3286" s="15" t="str">
        <f aca="true">IF(OR(E3286="",E3286="!!!",F3286="NEW"),"",COUNTBLANK(OFFSET(A$1,,,SUMPRODUCT(MAX(ROW(E$2:E3286)*(E3286=E$2:E3286)))))-COUNTBLANK(OFFSET(A$1,,,SUMPRODUCT(MAX(ROW(E$1:E3285)*(E3286=E$1:E3285))))))</f>
        <v/>
      </c>
      <c r="K3286" s="15" t="str">
        <f aca="false">IF(OR(E3286="",E3286="!!!",F3286="NEW"),"",INDEX(J$1:J3285,SUMPRODUCT(MAX(ROW(E$1:E3285)*(E3286=E$1:E3285)))))</f>
        <v/>
      </c>
      <c r="L3286" s="16"/>
    </row>
    <row r="3287" customFormat="false" ht="12.75" hidden="false" customHeight="false" outlineLevel="0" collapsed="false">
      <c r="A3287" s="9" t="s">
        <v>998</v>
      </c>
      <c r="E3287" s="10" t="str">
        <f aca="false">IF(D3287="?OLD","!!!","")</f>
        <v/>
      </c>
      <c r="F3287" s="11" t="str">
        <f aca="false">IF(OR(E3287="",E3287="!!!"),"",IF(NOT(ISNA(VLOOKUP(E3287,E$1:E3286,1,FALSE()))),"OLD",IF(AND(E3287&lt;&gt;"",E3287&lt;&gt;"!!!"),"NEW","")))</f>
        <v/>
      </c>
      <c r="G3287" s="12" t="str">
        <f aca="false">IF(OR(E3287="",E3287="!!!"),"",IF(OR(J3287=0,AND(J3287=1,K3287=1),AND(J3287=1,I3287="SBJ"),AND(J3287=1,I3287=0)),"?IN_FOCUS",IF(J3287&lt;=2,"?ACTIVATED",IF(J3287&lt;&gt;"","?FAMILIAR",IF(F3287="NEW",IF(ISNA(VLOOKUP(E3287,#REF!,1,FALSE())),"?TYPE_IDENTIFIABLE","?REFERENTIAL"),"_")))))</f>
        <v/>
      </c>
      <c r="H3287" s="13" t="str">
        <f aca="false">IF(J3287&lt;&gt;1,"",IF(I3287="SBJ","CB","?"))</f>
        <v/>
      </c>
      <c r="I3287" s="14" t="str">
        <f aca="false">IF(OR(E3287="",E3287="!!!",F3287="NEW"),"",INDEX(B$2:B3286,-1+SUMPRODUCT(MAX(ROW(E$2:E3286)*(E3287=E$2:E3286)))))</f>
        <v/>
      </c>
      <c r="J3287" s="15" t="str">
        <f aca="true">IF(OR(E3287="",E3287="!!!",F3287="NEW"),"",COUNTBLANK(OFFSET(A$1,,,SUMPRODUCT(MAX(ROW(E$2:E3287)*(E3287=E$2:E3287)))))-COUNTBLANK(OFFSET(A$1,,,SUMPRODUCT(MAX(ROW(E$1:E3286)*(E3287=E$1:E3286))))))</f>
        <v/>
      </c>
      <c r="K3287" s="15" t="str">
        <f aca="false">IF(OR(E3287="",E3287="!!!",F3287="NEW"),"",INDEX(J$1:J3286,SUMPRODUCT(MAX(ROW(E$1:E3286)*(E3287=E$1:E3286)))))</f>
        <v/>
      </c>
      <c r="L3287" s="16"/>
    </row>
    <row r="3288" customFormat="false" ht="12.75" hidden="false" customHeight="false" outlineLevel="0" collapsed="false">
      <c r="A3288" s="9" t="s">
        <v>48</v>
      </c>
      <c r="E3288" s="10" t="str">
        <f aca="false">IF(D3288="?OLD","!!!","")</f>
        <v/>
      </c>
      <c r="F3288" s="11" t="str">
        <f aca="false">IF(OR(E3288="",E3288="!!!"),"",IF(NOT(ISNA(VLOOKUP(E3288,E$1:E3287,1,FALSE()))),"OLD",IF(AND(E3288&lt;&gt;"",E3288&lt;&gt;"!!!"),"NEW","")))</f>
        <v/>
      </c>
      <c r="G3288" s="12" t="str">
        <f aca="false">IF(OR(E3288="",E3288="!!!"),"",IF(OR(J3288=0,AND(J3288=1,K3288=1),AND(J3288=1,I3288="SBJ"),AND(J3288=1,I3288=0)),"?IN_FOCUS",IF(J3288&lt;=2,"?ACTIVATED",IF(J3288&lt;&gt;"","?FAMILIAR",IF(F3288="NEW",IF(ISNA(VLOOKUP(E3288,#REF!,1,FALSE())),"?TYPE_IDENTIFIABLE","?REFERENTIAL"),"_")))))</f>
        <v/>
      </c>
      <c r="H3288" s="13" t="str">
        <f aca="false">IF(J3288&lt;&gt;1,"",IF(I3288="SBJ","CB","?"))</f>
        <v/>
      </c>
      <c r="I3288" s="14" t="str">
        <f aca="false">IF(OR(E3288="",E3288="!!!",F3288="NEW"),"",INDEX(B$2:B3287,-1+SUMPRODUCT(MAX(ROW(E$2:E3287)*(E3288=E$2:E3287)))))</f>
        <v/>
      </c>
      <c r="J3288" s="15" t="str">
        <f aca="true">IF(OR(E3288="",E3288="!!!",F3288="NEW"),"",COUNTBLANK(OFFSET(A$1,,,SUMPRODUCT(MAX(ROW(E$2:E3288)*(E3288=E$2:E3288)))))-COUNTBLANK(OFFSET(A$1,,,SUMPRODUCT(MAX(ROW(E$1:E3287)*(E3288=E$1:E3287))))))</f>
        <v/>
      </c>
      <c r="K3288" s="15" t="str">
        <f aca="false">IF(OR(E3288="",E3288="!!!",F3288="NEW"),"",INDEX(J$1:J3287,SUMPRODUCT(MAX(ROW(E$1:E3287)*(E3288=E$1:E3287)))))</f>
        <v/>
      </c>
      <c r="L3288" s="16"/>
    </row>
    <row r="3289" customFormat="false" ht="12.75" hidden="false" customHeight="false" outlineLevel="0" collapsed="false">
      <c r="A3289" s="9" t="s">
        <v>87</v>
      </c>
      <c r="E3289" s="10" t="str">
        <f aca="false">IF(D3289="?OLD","!!!","")</f>
        <v/>
      </c>
      <c r="F3289" s="11" t="str">
        <f aca="false">IF(OR(E3289="",E3289="!!!"),"",IF(NOT(ISNA(VLOOKUP(E3289,E$1:E3288,1,FALSE()))),"OLD",IF(AND(E3289&lt;&gt;"",E3289&lt;&gt;"!!!"),"NEW","")))</f>
        <v/>
      </c>
      <c r="G3289" s="12" t="str">
        <f aca="false">IF(OR(E3289="",E3289="!!!"),"",IF(OR(J3289=0,AND(J3289=1,K3289=1),AND(J3289=1,I3289="SBJ"),AND(J3289=1,I3289=0)),"?IN_FOCUS",IF(J3289&lt;=2,"?ACTIVATED",IF(J3289&lt;&gt;"","?FAMILIAR",IF(F3289="NEW",IF(ISNA(VLOOKUP(E3289,#REF!,1,FALSE())),"?TYPE_IDENTIFIABLE","?REFERENTIAL"),"_")))))</f>
        <v/>
      </c>
      <c r="H3289" s="13" t="str">
        <f aca="false">IF(J3289&lt;&gt;1,"",IF(I3289="SBJ","CB","?"))</f>
        <v/>
      </c>
      <c r="I3289" s="14" t="str">
        <f aca="false">IF(OR(E3289="",E3289="!!!",F3289="NEW"),"",INDEX(B$2:B3288,-1+SUMPRODUCT(MAX(ROW(E$2:E3288)*(E3289=E$2:E3288)))))</f>
        <v/>
      </c>
      <c r="J3289" s="15" t="str">
        <f aca="true">IF(OR(E3289="",E3289="!!!",F3289="NEW"),"",COUNTBLANK(OFFSET(A$1,,,SUMPRODUCT(MAX(ROW(E$2:E3289)*(E3289=E$2:E3289)))))-COUNTBLANK(OFFSET(A$1,,,SUMPRODUCT(MAX(ROW(E$1:E3288)*(E3289=E$1:E3288))))))</f>
        <v/>
      </c>
      <c r="K3289" s="15" t="str">
        <f aca="false">IF(OR(E3289="",E3289="!!!",F3289="NEW"),"",INDEX(J$1:J3288,SUMPRODUCT(MAX(ROW(E$1:E3288)*(E3289=E$1:E3288)))))</f>
        <v/>
      </c>
      <c r="L3289" s="16"/>
    </row>
    <row r="3290" customFormat="false" ht="12.75" hidden="false" customHeight="false" outlineLevel="0" collapsed="false">
      <c r="E3290" s="10" t="str">
        <f aca="false">IF(D3290="?OLD","!!!","")</f>
        <v/>
      </c>
      <c r="F3290" s="11" t="str">
        <f aca="false">IF(OR(E3290="",E3290="!!!"),"",IF(NOT(ISNA(VLOOKUP(E3290,E$1:E3289,1,FALSE()))),"OLD",IF(AND(E3290&lt;&gt;"",E3290&lt;&gt;"!!!"),"NEW","")))</f>
        <v/>
      </c>
      <c r="G3290" s="12" t="str">
        <f aca="false">IF(OR(E3290="",E3290="!!!"),"",IF(OR(J3290=0,AND(J3290=1,K3290=1),AND(J3290=1,I3290="SBJ"),AND(J3290=1,I3290=0)),"?IN_FOCUS",IF(J3290&lt;=2,"?ACTIVATED",IF(J3290&lt;&gt;"","?FAMILIAR",IF(F3290="NEW",IF(ISNA(VLOOKUP(E3290,#REF!,1,FALSE())),"?TYPE_IDENTIFIABLE","?REFERENTIAL"),"_")))))</f>
        <v/>
      </c>
      <c r="H3290" s="13" t="str">
        <f aca="false">IF(J3290&lt;&gt;1,"",IF(I3290="SBJ","CB","?"))</f>
        <v/>
      </c>
      <c r="I3290" s="14" t="str">
        <f aca="false">IF(OR(E3290="",E3290="!!!",F3290="NEW"),"",INDEX(B$2:B3289,-1+SUMPRODUCT(MAX(ROW(E$2:E3289)*(E3290=E$2:E3289)))))</f>
        <v/>
      </c>
      <c r="J3290" s="15" t="str">
        <f aca="true">IF(OR(E3290="",E3290="!!!",F3290="NEW"),"",COUNTBLANK(OFFSET(A$1,,,SUMPRODUCT(MAX(ROW(E$2:E3290)*(E3290=E$2:E3290)))))-COUNTBLANK(OFFSET(A$1,,,SUMPRODUCT(MAX(ROW(E$1:E3289)*(E3290=E$1:E3289))))))</f>
        <v/>
      </c>
      <c r="K3290" s="15" t="str">
        <f aca="false">IF(OR(E3290="",E3290="!!!",F3290="NEW"),"",INDEX(J$1:J3289,SUMPRODUCT(MAX(ROW(E$1:E3289)*(E3290=E$1:E3289)))))</f>
        <v/>
      </c>
      <c r="L3290" s="16"/>
    </row>
    <row r="3291" customFormat="false" ht="12.75" hidden="false" customHeight="false" outlineLevel="0" collapsed="false">
      <c r="A3291" s="9" t="s">
        <v>85</v>
      </c>
      <c r="E3291" s="10" t="str">
        <f aca="false">IF(D3291="?OLD","!!!","")</f>
        <v/>
      </c>
      <c r="F3291" s="11" t="str">
        <f aca="false">IF(OR(E3291="",E3291="!!!"),"",IF(NOT(ISNA(VLOOKUP(E3291,E$1:E3290,1,FALSE()))),"OLD",IF(AND(E3291&lt;&gt;"",E3291&lt;&gt;"!!!"),"NEW","")))</f>
        <v/>
      </c>
      <c r="G3291" s="12" t="str">
        <f aca="false">IF(OR(E3291="",E3291="!!!"),"",IF(OR(J3291=0,AND(J3291=1,K3291=1),AND(J3291=1,I3291="SBJ"),AND(J3291=1,I3291=0)),"?IN_FOCUS",IF(J3291&lt;=2,"?ACTIVATED",IF(J3291&lt;&gt;"","?FAMILIAR",IF(F3291="NEW",IF(ISNA(VLOOKUP(E3291,#REF!,1,FALSE())),"?TYPE_IDENTIFIABLE","?REFERENTIAL"),"_")))))</f>
        <v/>
      </c>
      <c r="H3291" s="13" t="str">
        <f aca="false">IF(J3291&lt;&gt;1,"",IF(I3291="SBJ","CB","?"))</f>
        <v/>
      </c>
      <c r="I3291" s="14" t="str">
        <f aca="false">IF(OR(E3291="",E3291="!!!",F3291="NEW"),"",INDEX(B$2:B3290,-1+SUMPRODUCT(MAX(ROW(E$2:E3290)*(E3291=E$2:E3290)))))</f>
        <v/>
      </c>
      <c r="J3291" s="15" t="str">
        <f aca="true">IF(OR(E3291="",E3291="!!!",F3291="NEW"),"",COUNTBLANK(OFFSET(A$1,,,SUMPRODUCT(MAX(ROW(E$2:E3291)*(E3291=E$2:E3291)))))-COUNTBLANK(OFFSET(A$1,,,SUMPRODUCT(MAX(ROW(E$1:E3290)*(E3291=E$1:E3290))))))</f>
        <v/>
      </c>
      <c r="K3291" s="15" t="str">
        <f aca="false">IF(OR(E3291="",E3291="!!!",F3291="NEW"),"",INDEX(J$1:J3290,SUMPRODUCT(MAX(ROW(E$1:E3290)*(E3291=E$1:E3290)))))</f>
        <v/>
      </c>
      <c r="L3291" s="16"/>
    </row>
    <row r="3292" customFormat="false" ht="12.75" hidden="false" customHeight="false" outlineLevel="0" collapsed="false">
      <c r="A3292" s="9" t="s">
        <v>1110</v>
      </c>
      <c r="E3292" s="10" t="str">
        <f aca="false">IF(D3292="?OLD","!!!","")</f>
        <v/>
      </c>
      <c r="F3292" s="11" t="str">
        <f aca="false">IF(OR(E3292="",E3292="!!!"),"",IF(NOT(ISNA(VLOOKUP(E3292,E$1:E3291,1,FALSE()))),"OLD",IF(AND(E3292&lt;&gt;"",E3292&lt;&gt;"!!!"),"NEW","")))</f>
        <v/>
      </c>
      <c r="G3292" s="12" t="str">
        <f aca="false">IF(OR(E3292="",E3292="!!!"),"",IF(OR(J3292=0,AND(J3292=1,K3292=1),AND(J3292=1,I3292="SBJ"),AND(J3292=1,I3292=0)),"?IN_FOCUS",IF(J3292&lt;=2,"?ACTIVATED",IF(J3292&lt;&gt;"","?FAMILIAR",IF(F3292="NEW",IF(ISNA(VLOOKUP(E3292,#REF!,1,FALSE())),"?TYPE_IDENTIFIABLE","?REFERENTIAL"),"_")))))</f>
        <v/>
      </c>
      <c r="H3292" s="13" t="str">
        <f aca="false">IF(J3292&lt;&gt;1,"",IF(I3292="SBJ","CB","?"))</f>
        <v/>
      </c>
      <c r="I3292" s="14" t="str">
        <f aca="false">IF(OR(E3292="",E3292="!!!",F3292="NEW"),"",INDEX(B$2:B3291,-1+SUMPRODUCT(MAX(ROW(E$2:E3291)*(E3292=E$2:E3291)))))</f>
        <v/>
      </c>
      <c r="J3292" s="15" t="str">
        <f aca="true">IF(OR(E3292="",E3292="!!!",F3292="NEW"),"",COUNTBLANK(OFFSET(A$1,,,SUMPRODUCT(MAX(ROW(E$2:E3292)*(E3292=E$2:E3292)))))-COUNTBLANK(OFFSET(A$1,,,SUMPRODUCT(MAX(ROW(E$1:E3291)*(E3292=E$1:E3291))))))</f>
        <v/>
      </c>
      <c r="K3292" s="15" t="str">
        <f aca="false">IF(OR(E3292="",E3292="!!!",F3292="NEW"),"",INDEX(J$1:J3291,SUMPRODUCT(MAX(ROW(E$1:E3291)*(E3292=E$1:E3291)))))</f>
        <v/>
      </c>
      <c r="L3292" s="16"/>
    </row>
    <row r="3293" customFormat="false" ht="12.75" hidden="false" customHeight="false" outlineLevel="0" collapsed="false">
      <c r="A3293" s="9" t="s">
        <v>87</v>
      </c>
      <c r="E3293" s="10" t="str">
        <f aca="false">IF(D3293="?OLD","!!!","")</f>
        <v/>
      </c>
      <c r="F3293" s="11" t="str">
        <f aca="false">IF(OR(E3293="",E3293="!!!"),"",IF(NOT(ISNA(VLOOKUP(E3293,E$1:E3292,1,FALSE()))),"OLD",IF(AND(E3293&lt;&gt;"",E3293&lt;&gt;"!!!"),"NEW","")))</f>
        <v/>
      </c>
      <c r="G3293" s="12" t="str">
        <f aca="false">IF(OR(E3293="",E3293="!!!"),"",IF(OR(J3293=0,AND(J3293=1,K3293=1),AND(J3293=1,I3293="SBJ"),AND(J3293=1,I3293=0)),"?IN_FOCUS",IF(J3293&lt;=2,"?ACTIVATED",IF(J3293&lt;&gt;"","?FAMILIAR",IF(F3293="NEW",IF(ISNA(VLOOKUP(E3293,#REF!,1,FALSE())),"?TYPE_IDENTIFIABLE","?REFERENTIAL"),"_")))))</f>
        <v/>
      </c>
      <c r="H3293" s="13" t="str">
        <f aca="false">IF(J3293&lt;&gt;1,"",IF(I3293="SBJ","CB","?"))</f>
        <v/>
      </c>
      <c r="I3293" s="14" t="str">
        <f aca="false">IF(OR(E3293="",E3293="!!!",F3293="NEW"),"",INDEX(B$2:B3292,-1+SUMPRODUCT(MAX(ROW(E$2:E3292)*(E3293=E$2:E3292)))))</f>
        <v/>
      </c>
      <c r="J3293" s="15" t="str">
        <f aca="true">IF(OR(E3293="",E3293="!!!",F3293="NEW"),"",COUNTBLANK(OFFSET(A$1,,,SUMPRODUCT(MAX(ROW(E$2:E3293)*(E3293=E$2:E3293)))))-COUNTBLANK(OFFSET(A$1,,,SUMPRODUCT(MAX(ROW(E$1:E3292)*(E3293=E$1:E3292))))))</f>
        <v/>
      </c>
      <c r="K3293" s="15" t="str">
        <f aca="false">IF(OR(E3293="",E3293="!!!",F3293="NEW"),"",INDEX(J$1:J3292,SUMPRODUCT(MAX(ROW(E$1:E3292)*(E3293=E$1:E3292)))))</f>
        <v/>
      </c>
      <c r="L3293" s="16"/>
    </row>
    <row r="3294" customFormat="false" ht="12.75" hidden="false" customHeight="false" outlineLevel="0" collapsed="false">
      <c r="A3294" s="9" t="s">
        <v>1111</v>
      </c>
      <c r="E3294" s="10" t="str">
        <f aca="false">IF(D3294="?OLD","!!!","")</f>
        <v/>
      </c>
      <c r="F3294" s="11" t="str">
        <f aca="false">IF(OR(E3294="",E3294="!!!"),"",IF(NOT(ISNA(VLOOKUP(E3294,E$1:E3293,1,FALSE()))),"OLD",IF(AND(E3294&lt;&gt;"",E3294&lt;&gt;"!!!"),"NEW","")))</f>
        <v/>
      </c>
      <c r="G3294" s="12" t="str">
        <f aca="false">IF(OR(E3294="",E3294="!!!"),"",IF(OR(J3294=0,AND(J3294=1,K3294=1),AND(J3294=1,I3294="SBJ"),AND(J3294=1,I3294=0)),"?IN_FOCUS",IF(J3294&lt;=2,"?ACTIVATED",IF(J3294&lt;&gt;"","?FAMILIAR",IF(F3294="NEW",IF(ISNA(VLOOKUP(E3294,#REF!,1,FALSE())),"?TYPE_IDENTIFIABLE","?REFERENTIAL"),"_")))))</f>
        <v/>
      </c>
      <c r="H3294" s="13" t="str">
        <f aca="false">IF(J3294&lt;&gt;1,"",IF(I3294="SBJ","CB","?"))</f>
        <v/>
      </c>
      <c r="I3294" s="14" t="str">
        <f aca="false">IF(OR(E3294="",E3294="!!!",F3294="NEW"),"",INDEX(B$2:B3293,-1+SUMPRODUCT(MAX(ROW(E$2:E3293)*(E3294=E$2:E3293)))))</f>
        <v/>
      </c>
      <c r="J3294" s="15" t="str">
        <f aca="true">IF(OR(E3294="",E3294="!!!",F3294="NEW"),"",COUNTBLANK(OFFSET(A$1,,,SUMPRODUCT(MAX(ROW(E$2:E3294)*(E3294=E$2:E3294)))))-COUNTBLANK(OFFSET(A$1,,,SUMPRODUCT(MAX(ROW(E$1:E3293)*(E3294=E$1:E3293))))))</f>
        <v/>
      </c>
      <c r="K3294" s="15" t="str">
        <f aca="false">IF(OR(E3294="",E3294="!!!",F3294="NEW"),"",INDEX(J$1:J3293,SUMPRODUCT(MAX(ROW(E$1:E3293)*(E3294=E$1:E3293)))))</f>
        <v/>
      </c>
      <c r="L3294" s="16"/>
    </row>
    <row r="3295" customFormat="false" ht="12.75" hidden="false" customHeight="false" outlineLevel="0" collapsed="false">
      <c r="A3295" s="9" t="s">
        <v>1112</v>
      </c>
      <c r="E3295" s="10" t="str">
        <f aca="false">IF(D3295="?OLD","!!!","")</f>
        <v/>
      </c>
      <c r="F3295" s="11" t="str">
        <f aca="false">IF(OR(E3295="",E3295="!!!"),"",IF(NOT(ISNA(VLOOKUP(E3295,E$1:E3294,1,FALSE()))),"OLD",IF(AND(E3295&lt;&gt;"",E3295&lt;&gt;"!!!"),"NEW","")))</f>
        <v/>
      </c>
      <c r="G3295" s="12" t="str">
        <f aca="false">IF(OR(E3295="",E3295="!!!"),"",IF(OR(J3295=0,AND(J3295=1,K3295=1),AND(J3295=1,I3295="SBJ"),AND(J3295=1,I3295=0)),"?IN_FOCUS",IF(J3295&lt;=2,"?ACTIVATED",IF(J3295&lt;&gt;"","?FAMILIAR",IF(F3295="NEW",IF(ISNA(VLOOKUP(E3295,#REF!,1,FALSE())),"?TYPE_IDENTIFIABLE","?REFERENTIAL"),"_")))))</f>
        <v/>
      </c>
      <c r="H3295" s="13" t="str">
        <f aca="false">IF(J3295&lt;&gt;1,"",IF(I3295="SBJ","CB","?"))</f>
        <v/>
      </c>
      <c r="I3295" s="14" t="str">
        <f aca="false">IF(OR(E3295="",E3295="!!!",F3295="NEW"),"",INDEX(B$2:B3294,-1+SUMPRODUCT(MAX(ROW(E$2:E3294)*(E3295=E$2:E3294)))))</f>
        <v/>
      </c>
      <c r="J3295" s="15" t="str">
        <f aca="true">IF(OR(E3295="",E3295="!!!",F3295="NEW"),"",COUNTBLANK(OFFSET(A$1,,,SUMPRODUCT(MAX(ROW(E$2:E3295)*(E3295=E$2:E3295)))))-COUNTBLANK(OFFSET(A$1,,,SUMPRODUCT(MAX(ROW(E$1:E3294)*(E3295=E$1:E3294))))))</f>
        <v/>
      </c>
      <c r="K3295" s="15" t="str">
        <f aca="false">IF(OR(E3295="",E3295="!!!",F3295="NEW"),"",INDEX(J$1:J3294,SUMPRODUCT(MAX(ROW(E$1:E3294)*(E3295=E$1:E3294)))))</f>
        <v/>
      </c>
      <c r="L3295" s="16"/>
    </row>
    <row r="3296" customFormat="false" ht="12.75" hidden="false" customHeight="false" outlineLevel="0" collapsed="false">
      <c r="A3296" s="9" t="s">
        <v>427</v>
      </c>
      <c r="E3296" s="10" t="str">
        <f aca="false">IF(D3296="?OLD","!!!","")</f>
        <v/>
      </c>
      <c r="F3296" s="11" t="str">
        <f aca="false">IF(OR(E3296="",E3296="!!!"),"",IF(NOT(ISNA(VLOOKUP(E3296,E$1:E3295,1,FALSE()))),"OLD",IF(AND(E3296&lt;&gt;"",E3296&lt;&gt;"!!!"),"NEW","")))</f>
        <v/>
      </c>
      <c r="G3296" s="12" t="str">
        <f aca="false">IF(OR(E3296="",E3296="!!!"),"",IF(OR(J3296=0,AND(J3296=1,K3296=1),AND(J3296=1,I3296="SBJ"),AND(J3296=1,I3296=0)),"?IN_FOCUS",IF(J3296&lt;=2,"?ACTIVATED",IF(J3296&lt;&gt;"","?FAMILIAR",IF(F3296="NEW",IF(ISNA(VLOOKUP(E3296,#REF!,1,FALSE())),"?TYPE_IDENTIFIABLE","?REFERENTIAL"),"_")))))</f>
        <v/>
      </c>
      <c r="H3296" s="13" t="str">
        <f aca="false">IF(J3296&lt;&gt;1,"",IF(I3296="SBJ","CB","?"))</f>
        <v/>
      </c>
      <c r="I3296" s="14" t="str">
        <f aca="false">IF(OR(E3296="",E3296="!!!",F3296="NEW"),"",INDEX(B$2:B3295,-1+SUMPRODUCT(MAX(ROW(E$2:E3295)*(E3296=E$2:E3295)))))</f>
        <v/>
      </c>
      <c r="J3296" s="15" t="str">
        <f aca="true">IF(OR(E3296="",E3296="!!!",F3296="NEW"),"",COUNTBLANK(OFFSET(A$1,,,SUMPRODUCT(MAX(ROW(E$2:E3296)*(E3296=E$2:E3296)))))-COUNTBLANK(OFFSET(A$1,,,SUMPRODUCT(MAX(ROW(E$1:E3295)*(E3296=E$1:E3295))))))</f>
        <v/>
      </c>
      <c r="K3296" s="15" t="str">
        <f aca="false">IF(OR(E3296="",E3296="!!!",F3296="NEW"),"",INDEX(J$1:J3295,SUMPRODUCT(MAX(ROW(E$1:E3295)*(E3296=E$1:E3295)))))</f>
        <v/>
      </c>
      <c r="L3296" s="16"/>
    </row>
    <row r="3297" customFormat="false" ht="12.75" hidden="false" customHeight="false" outlineLevel="0" collapsed="false">
      <c r="A3297" s="9" t="s">
        <v>92</v>
      </c>
      <c r="E3297" s="10" t="str">
        <f aca="false">IF(D3297="?OLD","!!!","")</f>
        <v/>
      </c>
      <c r="F3297" s="11" t="str">
        <f aca="false">IF(OR(E3297="",E3297="!!!"),"",IF(NOT(ISNA(VLOOKUP(E3297,E$1:E3296,1,FALSE()))),"OLD",IF(AND(E3297&lt;&gt;"",E3297&lt;&gt;"!!!"),"NEW","")))</f>
        <v/>
      </c>
      <c r="G3297" s="12" t="str">
        <f aca="false">IF(OR(E3297="",E3297="!!!"),"",IF(OR(J3297=0,AND(J3297=1,K3297=1),AND(J3297=1,I3297="SBJ"),AND(J3297=1,I3297=0)),"?IN_FOCUS",IF(J3297&lt;=2,"?ACTIVATED",IF(J3297&lt;&gt;"","?FAMILIAR",IF(F3297="NEW",IF(ISNA(VLOOKUP(E3297,#REF!,1,FALSE())),"?TYPE_IDENTIFIABLE","?REFERENTIAL"),"_")))))</f>
        <v/>
      </c>
      <c r="H3297" s="13" t="str">
        <f aca="false">IF(J3297&lt;&gt;1,"",IF(I3297="SBJ","CB","?"))</f>
        <v/>
      </c>
      <c r="I3297" s="14" t="str">
        <f aca="false">IF(OR(E3297="",E3297="!!!",F3297="NEW"),"",INDEX(B$2:B3296,-1+SUMPRODUCT(MAX(ROW(E$2:E3296)*(E3297=E$2:E3296)))))</f>
        <v/>
      </c>
      <c r="J3297" s="15" t="str">
        <f aca="true">IF(OR(E3297="",E3297="!!!",F3297="NEW"),"",COUNTBLANK(OFFSET(A$1,,,SUMPRODUCT(MAX(ROW(E$2:E3297)*(E3297=E$2:E3297)))))-COUNTBLANK(OFFSET(A$1,,,SUMPRODUCT(MAX(ROW(E$1:E3296)*(E3297=E$1:E3296))))))</f>
        <v/>
      </c>
      <c r="K3297" s="15" t="str">
        <f aca="false">IF(OR(E3297="",E3297="!!!",F3297="NEW"),"",INDEX(J$1:J3296,SUMPRODUCT(MAX(ROW(E$1:E3296)*(E3297=E$1:E3296)))))</f>
        <v/>
      </c>
      <c r="L3297" s="16"/>
    </row>
    <row r="3298" customFormat="false" ht="12.75" hidden="false" customHeight="false" outlineLevel="0" collapsed="false">
      <c r="A3298" s="9" t="s">
        <v>291</v>
      </c>
      <c r="E3298" s="10" t="str">
        <f aca="false">IF(D3298="?OLD","!!!","")</f>
        <v/>
      </c>
      <c r="F3298" s="11" t="str">
        <f aca="false">IF(OR(E3298="",E3298="!!!"),"",IF(NOT(ISNA(VLOOKUP(E3298,E$1:E3297,1,FALSE()))),"OLD",IF(AND(E3298&lt;&gt;"",E3298&lt;&gt;"!!!"),"NEW","")))</f>
        <v/>
      </c>
      <c r="G3298" s="12" t="str">
        <f aca="false">IF(OR(E3298="",E3298="!!!"),"",IF(OR(J3298=0,AND(J3298=1,K3298=1),AND(J3298=1,I3298="SBJ"),AND(J3298=1,I3298=0)),"?IN_FOCUS",IF(J3298&lt;=2,"?ACTIVATED",IF(J3298&lt;&gt;"","?FAMILIAR",IF(F3298="NEW",IF(ISNA(VLOOKUP(E3298,#REF!,1,FALSE())),"?TYPE_IDENTIFIABLE","?REFERENTIAL"),"_")))))</f>
        <v/>
      </c>
      <c r="H3298" s="13" t="str">
        <f aca="false">IF(J3298&lt;&gt;1,"",IF(I3298="SBJ","CB","?"))</f>
        <v/>
      </c>
      <c r="I3298" s="14" t="str">
        <f aca="false">IF(OR(E3298="",E3298="!!!",F3298="NEW"),"",INDEX(B$2:B3297,-1+SUMPRODUCT(MAX(ROW(E$2:E3297)*(E3298=E$2:E3297)))))</f>
        <v/>
      </c>
      <c r="J3298" s="15" t="str">
        <f aca="true">IF(OR(E3298="",E3298="!!!",F3298="NEW"),"",COUNTBLANK(OFFSET(A$1,,,SUMPRODUCT(MAX(ROW(E$2:E3298)*(E3298=E$2:E3298)))))-COUNTBLANK(OFFSET(A$1,,,SUMPRODUCT(MAX(ROW(E$1:E3297)*(E3298=E$1:E3297))))))</f>
        <v/>
      </c>
      <c r="K3298" s="15" t="str">
        <f aca="false">IF(OR(E3298="",E3298="!!!",F3298="NEW"),"",INDEX(J$1:J3297,SUMPRODUCT(MAX(ROW(E$1:E3297)*(E3298=E$1:E3297)))))</f>
        <v/>
      </c>
      <c r="L3298" s="16"/>
    </row>
    <row r="3299" customFormat="false" ht="12.75" hidden="false" customHeight="false" outlineLevel="0" collapsed="false">
      <c r="A3299" s="9" t="s">
        <v>130</v>
      </c>
      <c r="B3299" s="0" t="s">
        <v>23</v>
      </c>
      <c r="C3299" s="0" t="s">
        <v>554</v>
      </c>
      <c r="D3299" s="0" t="s">
        <v>31</v>
      </c>
      <c r="E3299" s="10" t="str">
        <f aca="false">IF(D3299="?OLD","!!!","")</f>
        <v>!!!</v>
      </c>
      <c r="F3299" s="11" t="str">
        <f aca="false">IF(OR(E3299="",E3299="!!!"),"",IF(NOT(ISNA(VLOOKUP(E3299,E$1:E3298,1,FALSE()))),"OLD",IF(AND(E3299&lt;&gt;"",E3299&lt;&gt;"!!!"),"NEW","")))</f>
        <v/>
      </c>
      <c r="G3299" s="12" t="str">
        <f aca="false">IF(OR(E3299="",E3299="!!!"),"",IF(OR(J3299=0,AND(J3299=1,K3299=1),AND(J3299=1,I3299="SBJ"),AND(J3299=1,I3299=0)),"?IN_FOCUS",IF(J3299&lt;=2,"?ACTIVATED",IF(J3299&lt;&gt;"","?FAMILIAR",IF(F3299="NEW",IF(ISNA(VLOOKUP(E3299,#REF!,1,FALSE())),"?TYPE_IDENTIFIABLE","?REFERENTIAL"),"_")))))</f>
        <v/>
      </c>
      <c r="H3299" s="13" t="str">
        <f aca="false">IF(J3299&lt;&gt;1,"",IF(I3299="SBJ","CB","?"))</f>
        <v/>
      </c>
      <c r="I3299" s="14" t="str">
        <f aca="false">IF(OR(E3299="",E3299="!!!",F3299="NEW"),"",INDEX(B$2:B3298,-1+SUMPRODUCT(MAX(ROW(E$2:E3298)*(E3299=E$2:E3298)))))</f>
        <v/>
      </c>
      <c r="J3299" s="15" t="str">
        <f aca="true">IF(OR(E3299="",E3299="!!!",F3299="NEW"),"",COUNTBLANK(OFFSET(A$1,,,SUMPRODUCT(MAX(ROW(E$2:E3299)*(E3299=E$2:E3299)))))-COUNTBLANK(OFFSET(A$1,,,SUMPRODUCT(MAX(ROW(E$1:E3298)*(E3299=E$1:E3298))))))</f>
        <v/>
      </c>
      <c r="K3299" s="15" t="str">
        <f aca="false">IF(OR(E3299="",E3299="!!!",F3299="NEW"),"",INDEX(J$1:J3298,SUMPRODUCT(MAX(ROW(E$1:E3298)*(E3299=E$1:E3298)))))</f>
        <v/>
      </c>
      <c r="L3299" s="16"/>
    </row>
    <row r="3300" customFormat="false" ht="12.75" hidden="false" customHeight="false" outlineLevel="0" collapsed="false">
      <c r="A3300" s="9" t="s">
        <v>39</v>
      </c>
      <c r="E3300" s="10" t="str">
        <f aca="false">IF(D3300="?OLD","!!!","")</f>
        <v/>
      </c>
      <c r="F3300" s="11" t="str">
        <f aca="false">IF(OR(E3300="",E3300="!!!"),"",IF(NOT(ISNA(VLOOKUP(E3300,E$1:E3299,1,FALSE()))),"OLD",IF(AND(E3300&lt;&gt;"",E3300&lt;&gt;"!!!"),"NEW","")))</f>
        <v/>
      </c>
      <c r="G3300" s="12" t="str">
        <f aca="false">IF(OR(E3300="",E3300="!!!"),"",IF(OR(J3300=0,AND(J3300=1,K3300=1),AND(J3300=1,I3300="SBJ"),AND(J3300=1,I3300=0)),"?IN_FOCUS",IF(J3300&lt;=2,"?ACTIVATED",IF(J3300&lt;&gt;"","?FAMILIAR",IF(F3300="NEW",IF(ISNA(VLOOKUP(E3300,#REF!,1,FALSE())),"?TYPE_IDENTIFIABLE","?REFERENTIAL"),"_")))))</f>
        <v/>
      </c>
      <c r="H3300" s="13" t="str">
        <f aca="false">IF(J3300&lt;&gt;1,"",IF(I3300="SBJ","CB","?"))</f>
        <v/>
      </c>
      <c r="I3300" s="14" t="str">
        <f aca="false">IF(OR(E3300="",E3300="!!!",F3300="NEW"),"",INDEX(B$2:B3299,-1+SUMPRODUCT(MAX(ROW(E$2:E3299)*(E3300=E$2:E3299)))))</f>
        <v/>
      </c>
      <c r="J3300" s="15" t="str">
        <f aca="true">IF(OR(E3300="",E3300="!!!",F3300="NEW"),"",COUNTBLANK(OFFSET(A$1,,,SUMPRODUCT(MAX(ROW(E$2:E3300)*(E3300=E$2:E3300)))))-COUNTBLANK(OFFSET(A$1,,,SUMPRODUCT(MAX(ROW(E$1:E3299)*(E3300=E$1:E3299))))))</f>
        <v/>
      </c>
      <c r="K3300" s="15" t="str">
        <f aca="false">IF(OR(E3300="",E3300="!!!",F3300="NEW"),"",INDEX(J$1:J3299,SUMPRODUCT(MAX(ROW(E$1:E3299)*(E3300=E$1:E3299)))))</f>
        <v/>
      </c>
      <c r="L3300" s="16"/>
    </row>
    <row r="3301" customFormat="false" ht="12.75" hidden="false" customHeight="false" outlineLevel="0" collapsed="false">
      <c r="A3301" s="9" t="s">
        <v>817</v>
      </c>
      <c r="B3301" s="0" t="s">
        <v>25</v>
      </c>
      <c r="C3301" s="0" t="s">
        <v>96</v>
      </c>
      <c r="D3301" s="0" t="s">
        <v>31</v>
      </c>
      <c r="E3301" s="10" t="str">
        <f aca="false">IF(D3301="?OLD","!!!","")</f>
        <v>!!!</v>
      </c>
      <c r="F3301" s="11" t="str">
        <f aca="false">IF(OR(E3301="",E3301="!!!"),"",IF(NOT(ISNA(VLOOKUP(E3301,E$1:E3300,1,FALSE()))),"OLD",IF(AND(E3301&lt;&gt;"",E3301&lt;&gt;"!!!"),"NEW","")))</f>
        <v/>
      </c>
      <c r="G3301" s="12" t="str">
        <f aca="false">IF(OR(E3301="",E3301="!!!"),"",IF(OR(J3301=0,AND(J3301=1,K3301=1),AND(J3301=1,I3301="SBJ"),AND(J3301=1,I3301=0)),"?IN_FOCUS",IF(J3301&lt;=2,"?ACTIVATED",IF(J3301&lt;&gt;"","?FAMILIAR",IF(F3301="NEW",IF(ISNA(VLOOKUP(E3301,#REF!,1,FALSE())),"?TYPE_IDENTIFIABLE","?REFERENTIAL"),"_")))))</f>
        <v/>
      </c>
      <c r="H3301" s="13" t="str">
        <f aca="false">IF(J3301&lt;&gt;1,"",IF(I3301="SBJ","CB","?"))</f>
        <v/>
      </c>
      <c r="I3301" s="14" t="str">
        <f aca="false">IF(OR(E3301="",E3301="!!!",F3301="NEW"),"",INDEX(B$2:B3300,-1+SUMPRODUCT(MAX(ROW(E$2:E3300)*(E3301=E$2:E3300)))))</f>
        <v/>
      </c>
      <c r="J3301" s="15" t="str">
        <f aca="true">IF(OR(E3301="",E3301="!!!",F3301="NEW"),"",COUNTBLANK(OFFSET(A$1,,,SUMPRODUCT(MAX(ROW(E$2:E3301)*(E3301=E$2:E3301)))))-COUNTBLANK(OFFSET(A$1,,,SUMPRODUCT(MAX(ROW(E$1:E3300)*(E3301=E$1:E3300))))))</f>
        <v/>
      </c>
      <c r="K3301" s="15" t="str">
        <f aca="false">IF(OR(E3301="",E3301="!!!",F3301="NEW"),"",INDEX(J$1:J3300,SUMPRODUCT(MAX(ROW(E$1:E3300)*(E3301=E$1:E3300)))))</f>
        <v/>
      </c>
      <c r="L3301" s="16"/>
    </row>
    <row r="3302" customFormat="false" ht="12.75" hidden="false" customHeight="false" outlineLevel="0" collapsed="false">
      <c r="A3302" s="9" t="s">
        <v>39</v>
      </c>
      <c r="E3302" s="10" t="str">
        <f aca="false">IF(D3302="?OLD","!!!","")</f>
        <v/>
      </c>
      <c r="F3302" s="11" t="str">
        <f aca="false">IF(OR(E3302="",E3302="!!!"),"",IF(NOT(ISNA(VLOOKUP(E3302,E$1:E3301,1,FALSE()))),"OLD",IF(AND(E3302&lt;&gt;"",E3302&lt;&gt;"!!!"),"NEW","")))</f>
        <v/>
      </c>
      <c r="G3302" s="12" t="str">
        <f aca="false">IF(OR(E3302="",E3302="!!!"),"",IF(OR(J3302=0,AND(J3302=1,K3302=1),AND(J3302=1,I3302="SBJ"),AND(J3302=1,I3302=0)),"?IN_FOCUS",IF(J3302&lt;=2,"?ACTIVATED",IF(J3302&lt;&gt;"","?FAMILIAR",IF(F3302="NEW",IF(ISNA(VLOOKUP(E3302,#REF!,1,FALSE())),"?TYPE_IDENTIFIABLE","?REFERENTIAL"),"_")))))</f>
        <v/>
      </c>
      <c r="H3302" s="13" t="str">
        <f aca="false">IF(J3302&lt;&gt;1,"",IF(I3302="SBJ","CB","?"))</f>
        <v/>
      </c>
      <c r="I3302" s="14" t="str">
        <f aca="false">IF(OR(E3302="",E3302="!!!",F3302="NEW"),"",INDEX(B$2:B3301,-1+SUMPRODUCT(MAX(ROW(E$2:E3301)*(E3302=E$2:E3301)))))</f>
        <v/>
      </c>
      <c r="J3302" s="15" t="str">
        <f aca="true">IF(OR(E3302="",E3302="!!!",F3302="NEW"),"",COUNTBLANK(OFFSET(A$1,,,SUMPRODUCT(MAX(ROW(E$2:E3302)*(E3302=E$2:E3302)))))-COUNTBLANK(OFFSET(A$1,,,SUMPRODUCT(MAX(ROW(E$1:E3301)*(E3302=E$1:E3301))))))</f>
        <v/>
      </c>
      <c r="K3302" s="15" t="str">
        <f aca="false">IF(OR(E3302="",E3302="!!!",F3302="NEW"),"",INDEX(J$1:J3301,SUMPRODUCT(MAX(ROW(E$1:E3301)*(E3302=E$1:E3301)))))</f>
        <v/>
      </c>
      <c r="L3302" s="16"/>
    </row>
    <row r="3303" customFormat="false" ht="12.75" hidden="false" customHeight="false" outlineLevel="0" collapsed="false">
      <c r="A3303" s="9" t="s">
        <v>87</v>
      </c>
      <c r="E3303" s="10" t="str">
        <f aca="false">IF(D3303="?OLD","!!!","")</f>
        <v/>
      </c>
      <c r="F3303" s="11" t="str">
        <f aca="false">IF(OR(E3303="",E3303="!!!"),"",IF(NOT(ISNA(VLOOKUP(E3303,E$1:E3302,1,FALSE()))),"OLD",IF(AND(E3303&lt;&gt;"",E3303&lt;&gt;"!!!"),"NEW","")))</f>
        <v/>
      </c>
      <c r="G3303" s="12" t="str">
        <f aca="false">IF(OR(E3303="",E3303="!!!"),"",IF(OR(J3303=0,AND(J3303=1,K3303=1),AND(J3303=1,I3303="SBJ"),AND(J3303=1,I3303=0)),"?IN_FOCUS",IF(J3303&lt;=2,"?ACTIVATED",IF(J3303&lt;&gt;"","?FAMILIAR",IF(F3303="NEW",IF(ISNA(VLOOKUP(E3303,#REF!,1,FALSE())),"?TYPE_IDENTIFIABLE","?REFERENTIAL"),"_")))))</f>
        <v/>
      </c>
      <c r="H3303" s="13" t="str">
        <f aca="false">IF(J3303&lt;&gt;1,"",IF(I3303="SBJ","CB","?"))</f>
        <v/>
      </c>
      <c r="I3303" s="14" t="str">
        <f aca="false">IF(OR(E3303="",E3303="!!!",F3303="NEW"),"",INDEX(B$2:B3302,-1+SUMPRODUCT(MAX(ROW(E$2:E3302)*(E3303=E$2:E3302)))))</f>
        <v/>
      </c>
      <c r="J3303" s="15" t="str">
        <f aca="true">IF(OR(E3303="",E3303="!!!",F3303="NEW"),"",COUNTBLANK(OFFSET(A$1,,,SUMPRODUCT(MAX(ROW(E$2:E3303)*(E3303=E$2:E3303)))))-COUNTBLANK(OFFSET(A$1,,,SUMPRODUCT(MAX(ROW(E$1:E3302)*(E3303=E$1:E3302))))))</f>
        <v/>
      </c>
      <c r="K3303" s="15" t="str">
        <f aca="false">IF(OR(E3303="",E3303="!!!",F3303="NEW"),"",INDEX(J$1:J3302,SUMPRODUCT(MAX(ROW(E$1:E3302)*(E3303=E$1:E3302)))))</f>
        <v/>
      </c>
      <c r="L3303" s="16"/>
    </row>
    <row r="3304" customFormat="false" ht="12.75" hidden="false" customHeight="false" outlineLevel="0" collapsed="false">
      <c r="A3304" s="9" t="s">
        <v>94</v>
      </c>
      <c r="E3304" s="10" t="str">
        <f aca="false">IF(D3304="?OLD","!!!","")</f>
        <v/>
      </c>
      <c r="F3304" s="11" t="str">
        <f aca="false">IF(OR(E3304="",E3304="!!!"),"",IF(NOT(ISNA(VLOOKUP(E3304,E$1:E3303,1,FALSE()))),"OLD",IF(AND(E3304&lt;&gt;"",E3304&lt;&gt;"!!!"),"NEW","")))</f>
        <v/>
      </c>
      <c r="G3304" s="12" t="str">
        <f aca="false">IF(OR(E3304="",E3304="!!!"),"",IF(OR(J3304=0,AND(J3304=1,K3304=1),AND(J3304=1,I3304="SBJ"),AND(J3304=1,I3304=0)),"?IN_FOCUS",IF(J3304&lt;=2,"?ACTIVATED",IF(J3304&lt;&gt;"","?FAMILIAR",IF(F3304="NEW",IF(ISNA(VLOOKUP(E3304,#REF!,1,FALSE())),"?TYPE_IDENTIFIABLE","?REFERENTIAL"),"_")))))</f>
        <v/>
      </c>
      <c r="H3304" s="13" t="str">
        <f aca="false">IF(J3304&lt;&gt;1,"",IF(I3304="SBJ","CB","?"))</f>
        <v/>
      </c>
      <c r="I3304" s="14" t="str">
        <f aca="false">IF(OR(E3304="",E3304="!!!",F3304="NEW"),"",INDEX(B$2:B3303,-1+SUMPRODUCT(MAX(ROW(E$2:E3303)*(E3304=E$2:E3303)))))</f>
        <v/>
      </c>
      <c r="J3304" s="15" t="str">
        <f aca="true">IF(OR(E3304="",E3304="!!!",F3304="NEW"),"",COUNTBLANK(OFFSET(A$1,,,SUMPRODUCT(MAX(ROW(E$2:E3304)*(E3304=E$2:E3304)))))-COUNTBLANK(OFFSET(A$1,,,SUMPRODUCT(MAX(ROW(E$1:E3303)*(E3304=E$1:E3303))))))</f>
        <v/>
      </c>
      <c r="K3304" s="15" t="str">
        <f aca="false">IF(OR(E3304="",E3304="!!!",F3304="NEW"),"",INDEX(J$1:J3303,SUMPRODUCT(MAX(ROW(E$1:E3303)*(E3304=E$1:E3303)))))</f>
        <v/>
      </c>
      <c r="L3304" s="16"/>
    </row>
    <row r="3305" customFormat="false" ht="12.75" hidden="false" customHeight="false" outlineLevel="0" collapsed="false">
      <c r="A3305" s="9" t="s">
        <v>1113</v>
      </c>
      <c r="E3305" s="10" t="str">
        <f aca="false">IF(D3305="?OLD","!!!","")</f>
        <v/>
      </c>
      <c r="F3305" s="11" t="str">
        <f aca="false">IF(OR(E3305="",E3305="!!!"),"",IF(NOT(ISNA(VLOOKUP(E3305,E$1:E3304,1,FALSE()))),"OLD",IF(AND(E3305&lt;&gt;"",E3305&lt;&gt;"!!!"),"NEW","")))</f>
        <v/>
      </c>
      <c r="G3305" s="12" t="str">
        <f aca="false">IF(OR(E3305="",E3305="!!!"),"",IF(OR(J3305=0,AND(J3305=1,K3305=1),AND(J3305=1,I3305="SBJ"),AND(J3305=1,I3305=0)),"?IN_FOCUS",IF(J3305&lt;=2,"?ACTIVATED",IF(J3305&lt;&gt;"","?FAMILIAR",IF(F3305="NEW",IF(ISNA(VLOOKUP(E3305,#REF!,1,FALSE())),"?TYPE_IDENTIFIABLE","?REFERENTIAL"),"_")))))</f>
        <v/>
      </c>
      <c r="H3305" s="13" t="str">
        <f aca="false">IF(J3305&lt;&gt;1,"",IF(I3305="SBJ","CB","?"))</f>
        <v/>
      </c>
      <c r="I3305" s="14" t="str">
        <f aca="false">IF(OR(E3305="",E3305="!!!",F3305="NEW"),"",INDEX(B$2:B3304,-1+SUMPRODUCT(MAX(ROW(E$2:E3304)*(E3305=E$2:E3304)))))</f>
        <v/>
      </c>
      <c r="J3305" s="15" t="str">
        <f aca="true">IF(OR(E3305="",E3305="!!!",F3305="NEW"),"",COUNTBLANK(OFFSET(A$1,,,SUMPRODUCT(MAX(ROW(E$2:E3305)*(E3305=E$2:E3305)))))-COUNTBLANK(OFFSET(A$1,,,SUMPRODUCT(MAX(ROW(E$1:E3304)*(E3305=E$1:E3304))))))</f>
        <v/>
      </c>
      <c r="K3305" s="15" t="str">
        <f aca="false">IF(OR(E3305="",E3305="!!!",F3305="NEW"),"",INDEX(J$1:J3304,SUMPRODUCT(MAX(ROW(E$1:E3304)*(E3305=E$1:E3304)))))</f>
        <v/>
      </c>
      <c r="L3305" s="16"/>
    </row>
    <row r="3306" customFormat="false" ht="12.75" hidden="false" customHeight="false" outlineLevel="0" collapsed="false">
      <c r="A3306" s="9" t="s">
        <v>362</v>
      </c>
      <c r="B3306" s="0" t="s">
        <v>18</v>
      </c>
      <c r="C3306" s="0" t="s">
        <v>96</v>
      </c>
      <c r="D3306" s="0" t="s">
        <v>31</v>
      </c>
      <c r="E3306" s="10" t="str">
        <f aca="false">IF(D3306="?OLD","!!!","")</f>
        <v>!!!</v>
      </c>
      <c r="F3306" s="11" t="str">
        <f aca="false">IF(OR(E3306="",E3306="!!!"),"",IF(NOT(ISNA(VLOOKUP(E3306,E$1:E3305,1,FALSE()))),"OLD",IF(AND(E3306&lt;&gt;"",E3306&lt;&gt;"!!!"),"NEW","")))</f>
        <v/>
      </c>
      <c r="G3306" s="12" t="str">
        <f aca="false">IF(OR(E3306="",E3306="!!!"),"",IF(OR(J3306=0,AND(J3306=1,K3306=1),AND(J3306=1,I3306="SBJ"),AND(J3306=1,I3306=0)),"?IN_FOCUS",IF(J3306&lt;=2,"?ACTIVATED",IF(J3306&lt;&gt;"","?FAMILIAR",IF(F3306="NEW",IF(ISNA(VLOOKUP(E3306,#REF!,1,FALSE())),"?TYPE_IDENTIFIABLE","?REFERENTIAL"),"_")))))</f>
        <v/>
      </c>
      <c r="H3306" s="13" t="str">
        <f aca="false">IF(J3306&lt;&gt;1,"",IF(I3306="SBJ","CB","?"))</f>
        <v/>
      </c>
      <c r="I3306" s="14" t="str">
        <f aca="false">IF(OR(E3306="",E3306="!!!",F3306="NEW"),"",INDEX(B$2:B3305,-1+SUMPRODUCT(MAX(ROW(E$2:E3305)*(E3306=E$2:E3305)))))</f>
        <v/>
      </c>
      <c r="J3306" s="15" t="str">
        <f aca="true">IF(OR(E3306="",E3306="!!!",F3306="NEW"),"",COUNTBLANK(OFFSET(A$1,,,SUMPRODUCT(MAX(ROW(E$2:E3306)*(E3306=E$2:E3306)))))-COUNTBLANK(OFFSET(A$1,,,SUMPRODUCT(MAX(ROW(E$1:E3305)*(E3306=E$1:E3305))))))</f>
        <v/>
      </c>
      <c r="K3306" s="15" t="str">
        <f aca="false">IF(OR(E3306="",E3306="!!!",F3306="NEW"),"",INDEX(J$1:J3305,SUMPRODUCT(MAX(ROW(E$1:E3305)*(E3306=E$1:E3305)))))</f>
        <v/>
      </c>
      <c r="L3306" s="16"/>
    </row>
    <row r="3307" customFormat="false" ht="12.75" hidden="false" customHeight="false" outlineLevel="0" collapsed="false">
      <c r="A3307" s="9" t="s">
        <v>226</v>
      </c>
      <c r="E3307" s="10" t="str">
        <f aca="false">IF(D3307="?OLD","!!!","")</f>
        <v/>
      </c>
      <c r="F3307" s="11" t="str">
        <f aca="false">IF(OR(E3307="",E3307="!!!"),"",IF(NOT(ISNA(VLOOKUP(E3307,E$1:E3306,1,FALSE()))),"OLD",IF(AND(E3307&lt;&gt;"",E3307&lt;&gt;"!!!"),"NEW","")))</f>
        <v/>
      </c>
      <c r="G3307" s="12" t="str">
        <f aca="false">IF(OR(E3307="",E3307="!!!"),"",IF(OR(J3307=0,AND(J3307=1,K3307=1),AND(J3307=1,I3307="SBJ"),AND(J3307=1,I3307=0)),"?IN_FOCUS",IF(J3307&lt;=2,"?ACTIVATED",IF(J3307&lt;&gt;"","?FAMILIAR",IF(F3307="NEW",IF(ISNA(VLOOKUP(E3307,#REF!,1,FALSE())),"?TYPE_IDENTIFIABLE","?REFERENTIAL"),"_")))))</f>
        <v/>
      </c>
      <c r="H3307" s="13" t="str">
        <f aca="false">IF(J3307&lt;&gt;1,"",IF(I3307="SBJ","CB","?"))</f>
        <v/>
      </c>
      <c r="I3307" s="14" t="str">
        <f aca="false">IF(OR(E3307="",E3307="!!!",F3307="NEW"),"",INDEX(B$2:B3306,-1+SUMPRODUCT(MAX(ROW(E$2:E3306)*(E3307=E$2:E3306)))))</f>
        <v/>
      </c>
      <c r="J3307" s="15" t="str">
        <f aca="true">IF(OR(E3307="",E3307="!!!",F3307="NEW"),"",COUNTBLANK(OFFSET(A$1,,,SUMPRODUCT(MAX(ROW(E$2:E3307)*(E3307=E$2:E3307)))))-COUNTBLANK(OFFSET(A$1,,,SUMPRODUCT(MAX(ROW(E$1:E3306)*(E3307=E$1:E3306))))))</f>
        <v/>
      </c>
      <c r="K3307" s="15" t="str">
        <f aca="false">IF(OR(E3307="",E3307="!!!",F3307="NEW"),"",INDEX(J$1:J3306,SUMPRODUCT(MAX(ROW(E$1:E3306)*(E3307=E$1:E3306)))))</f>
        <v/>
      </c>
      <c r="L3307" s="16"/>
    </row>
    <row r="3308" customFormat="false" ht="12.75" hidden="false" customHeight="false" outlineLevel="0" collapsed="false">
      <c r="A3308" s="9" t="s">
        <v>400</v>
      </c>
      <c r="B3308" s="0" t="s">
        <v>91</v>
      </c>
      <c r="C3308" s="0" t="s">
        <v>30</v>
      </c>
      <c r="D3308" s="0" t="s">
        <v>31</v>
      </c>
      <c r="E3308" s="10" t="str">
        <f aca="false">IF(D3308="?OLD","!!!","")</f>
        <v>!!!</v>
      </c>
      <c r="F3308" s="11" t="str">
        <f aca="false">IF(OR(E3308="",E3308="!!!"),"",IF(NOT(ISNA(VLOOKUP(E3308,E$1:E3307,1,FALSE()))),"OLD",IF(AND(E3308&lt;&gt;"",E3308&lt;&gt;"!!!"),"NEW","")))</f>
        <v/>
      </c>
      <c r="G3308" s="12" t="str">
        <f aca="false">IF(OR(E3308="",E3308="!!!"),"",IF(OR(J3308=0,AND(J3308=1,K3308=1),AND(J3308=1,I3308="SBJ"),AND(J3308=1,I3308=0)),"?IN_FOCUS",IF(J3308&lt;=2,"?ACTIVATED",IF(J3308&lt;&gt;"","?FAMILIAR",IF(F3308="NEW",IF(ISNA(VLOOKUP(E3308,#REF!,1,FALSE())),"?TYPE_IDENTIFIABLE","?REFERENTIAL"),"_")))))</f>
        <v/>
      </c>
      <c r="H3308" s="13" t="str">
        <f aca="false">IF(J3308&lt;&gt;1,"",IF(I3308="SBJ","CB","?"))</f>
        <v/>
      </c>
      <c r="I3308" s="14" t="str">
        <f aca="false">IF(OR(E3308="",E3308="!!!",F3308="NEW"),"",INDEX(B$2:B3307,-1+SUMPRODUCT(MAX(ROW(E$2:E3307)*(E3308=E$2:E3307)))))</f>
        <v/>
      </c>
      <c r="J3308" s="15" t="str">
        <f aca="true">IF(OR(E3308="",E3308="!!!",F3308="NEW"),"",COUNTBLANK(OFFSET(A$1,,,SUMPRODUCT(MAX(ROW(E$2:E3308)*(E3308=E$2:E3308)))))-COUNTBLANK(OFFSET(A$1,,,SUMPRODUCT(MAX(ROW(E$1:E3307)*(E3308=E$1:E3307))))))</f>
        <v/>
      </c>
      <c r="K3308" s="15" t="str">
        <f aca="false">IF(OR(E3308="",E3308="!!!",F3308="NEW"),"",INDEX(J$1:J3307,SUMPRODUCT(MAX(ROW(E$1:E3307)*(E3308=E$1:E3307)))))</f>
        <v/>
      </c>
      <c r="L3308" s="16"/>
    </row>
    <row r="3309" customFormat="false" ht="12.75" hidden="false" customHeight="false" outlineLevel="0" collapsed="false">
      <c r="A3309" s="9" t="s">
        <v>150</v>
      </c>
      <c r="E3309" s="10" t="str">
        <f aca="false">IF(D3309="?OLD","!!!","")</f>
        <v/>
      </c>
      <c r="F3309" s="11" t="str">
        <f aca="false">IF(OR(E3309="",E3309="!!!"),"",IF(NOT(ISNA(VLOOKUP(E3309,E$1:E3308,1,FALSE()))),"OLD",IF(AND(E3309&lt;&gt;"",E3309&lt;&gt;"!!!"),"NEW","")))</f>
        <v/>
      </c>
      <c r="G3309" s="12" t="str">
        <f aca="false">IF(OR(E3309="",E3309="!!!"),"",IF(OR(J3309=0,AND(J3309=1,K3309=1),AND(J3309=1,I3309="SBJ"),AND(J3309=1,I3309=0)),"?IN_FOCUS",IF(J3309&lt;=2,"?ACTIVATED",IF(J3309&lt;&gt;"","?FAMILIAR",IF(F3309="NEW",IF(ISNA(VLOOKUP(E3309,#REF!,1,FALSE())),"?TYPE_IDENTIFIABLE","?REFERENTIAL"),"_")))))</f>
        <v/>
      </c>
      <c r="H3309" s="13" t="str">
        <f aca="false">IF(J3309&lt;&gt;1,"",IF(I3309="SBJ","CB","?"))</f>
        <v/>
      </c>
      <c r="I3309" s="14" t="str">
        <f aca="false">IF(OR(E3309="",E3309="!!!",F3309="NEW"),"",INDEX(B$2:B3308,-1+SUMPRODUCT(MAX(ROW(E$2:E3308)*(E3309=E$2:E3308)))))</f>
        <v/>
      </c>
      <c r="J3309" s="15" t="str">
        <f aca="true">IF(OR(E3309="",E3309="!!!",F3309="NEW"),"",COUNTBLANK(OFFSET(A$1,,,SUMPRODUCT(MAX(ROW(E$2:E3309)*(E3309=E$2:E3309)))))-COUNTBLANK(OFFSET(A$1,,,SUMPRODUCT(MAX(ROW(E$1:E3308)*(E3309=E$1:E3308))))))</f>
        <v/>
      </c>
      <c r="K3309" s="15" t="str">
        <f aca="false">IF(OR(E3309="",E3309="!!!",F3309="NEW"),"",INDEX(J$1:J3308,SUMPRODUCT(MAX(ROW(E$1:E3308)*(E3309=E$1:E3308)))))</f>
        <v/>
      </c>
      <c r="L3309" s="16"/>
    </row>
    <row r="3310" customFormat="false" ht="12.75" hidden="false" customHeight="false" outlineLevel="0" collapsed="false">
      <c r="A3310" s="9" t="s">
        <v>1114</v>
      </c>
      <c r="E3310" s="10" t="str">
        <f aca="false">IF(D3310="?OLD","!!!","")</f>
        <v/>
      </c>
      <c r="F3310" s="11" t="str">
        <f aca="false">IF(OR(E3310="",E3310="!!!"),"",IF(NOT(ISNA(VLOOKUP(E3310,E$1:E3309,1,FALSE()))),"OLD",IF(AND(E3310&lt;&gt;"",E3310&lt;&gt;"!!!"),"NEW","")))</f>
        <v/>
      </c>
      <c r="G3310" s="12" t="str">
        <f aca="false">IF(OR(E3310="",E3310="!!!"),"",IF(OR(J3310=0,AND(J3310=1,K3310=1),AND(J3310=1,I3310="SBJ"),AND(J3310=1,I3310=0)),"?IN_FOCUS",IF(J3310&lt;=2,"?ACTIVATED",IF(J3310&lt;&gt;"","?FAMILIAR",IF(F3310="NEW",IF(ISNA(VLOOKUP(E3310,#REF!,1,FALSE())),"?TYPE_IDENTIFIABLE","?REFERENTIAL"),"_")))))</f>
        <v/>
      </c>
      <c r="H3310" s="13" t="str">
        <f aca="false">IF(J3310&lt;&gt;1,"",IF(I3310="SBJ","CB","?"))</f>
        <v/>
      </c>
      <c r="I3310" s="14" t="str">
        <f aca="false">IF(OR(E3310="",E3310="!!!",F3310="NEW"),"",INDEX(B$2:B3309,-1+SUMPRODUCT(MAX(ROW(E$2:E3309)*(E3310=E$2:E3309)))))</f>
        <v/>
      </c>
      <c r="J3310" s="15" t="str">
        <f aca="true">IF(OR(E3310="",E3310="!!!",F3310="NEW"),"",COUNTBLANK(OFFSET(A$1,,,SUMPRODUCT(MAX(ROW(E$2:E3310)*(E3310=E$2:E3310)))))-COUNTBLANK(OFFSET(A$1,,,SUMPRODUCT(MAX(ROW(E$1:E3309)*(E3310=E$1:E3309))))))</f>
        <v/>
      </c>
      <c r="K3310" s="15" t="str">
        <f aca="false">IF(OR(E3310="",E3310="!!!",F3310="NEW"),"",INDEX(J$1:J3309,SUMPRODUCT(MAX(ROW(E$1:E3309)*(E3310=E$1:E3309)))))</f>
        <v/>
      </c>
      <c r="L3310" s="16"/>
    </row>
    <row r="3311" customFormat="false" ht="12.75" hidden="false" customHeight="false" outlineLevel="0" collapsed="false">
      <c r="A3311" s="9" t="s">
        <v>34</v>
      </c>
      <c r="E3311" s="10" t="str">
        <f aca="false">IF(D3311="?OLD","!!!","")</f>
        <v/>
      </c>
      <c r="F3311" s="11" t="str">
        <f aca="false">IF(OR(E3311="",E3311="!!!"),"",IF(NOT(ISNA(VLOOKUP(E3311,E$1:E3310,1,FALSE()))),"OLD",IF(AND(E3311&lt;&gt;"",E3311&lt;&gt;"!!!"),"NEW","")))</f>
        <v/>
      </c>
      <c r="G3311" s="12" t="str">
        <f aca="false">IF(OR(E3311="",E3311="!!!"),"",IF(OR(J3311=0,AND(J3311=1,K3311=1),AND(J3311=1,I3311="SBJ"),AND(J3311=1,I3311=0)),"?IN_FOCUS",IF(J3311&lt;=2,"?ACTIVATED",IF(J3311&lt;&gt;"","?FAMILIAR",IF(F3311="NEW",IF(ISNA(VLOOKUP(E3311,#REF!,1,FALSE())),"?TYPE_IDENTIFIABLE","?REFERENTIAL"),"_")))))</f>
        <v/>
      </c>
      <c r="H3311" s="13" t="str">
        <f aca="false">IF(J3311&lt;&gt;1,"",IF(I3311="SBJ","CB","?"))</f>
        <v/>
      </c>
      <c r="I3311" s="14" t="str">
        <f aca="false">IF(OR(E3311="",E3311="!!!",F3311="NEW"),"",INDEX(B$2:B3310,-1+SUMPRODUCT(MAX(ROW(E$2:E3310)*(E3311=E$2:E3310)))))</f>
        <v/>
      </c>
      <c r="J3311" s="15" t="str">
        <f aca="true">IF(OR(E3311="",E3311="!!!",F3311="NEW"),"",COUNTBLANK(OFFSET(A$1,,,SUMPRODUCT(MAX(ROW(E$2:E3311)*(E3311=E$2:E3311)))))-COUNTBLANK(OFFSET(A$1,,,SUMPRODUCT(MAX(ROW(E$1:E3310)*(E3311=E$1:E3310))))))</f>
        <v/>
      </c>
      <c r="K3311" s="15" t="str">
        <f aca="false">IF(OR(E3311="",E3311="!!!",F3311="NEW"),"",INDEX(J$1:J3310,SUMPRODUCT(MAX(ROW(E$1:E3310)*(E3311=E$1:E3310)))))</f>
        <v/>
      </c>
      <c r="L3311" s="16"/>
    </row>
    <row r="3312" customFormat="false" ht="12.75" hidden="false" customHeight="false" outlineLevel="0" collapsed="false">
      <c r="A3312" s="9" t="s">
        <v>846</v>
      </c>
      <c r="B3312" s="0" t="s">
        <v>25</v>
      </c>
      <c r="C3312" s="0" t="s">
        <v>113</v>
      </c>
      <c r="D3312" s="0" t="s">
        <v>31</v>
      </c>
      <c r="E3312" s="10" t="str">
        <f aca="false">IF(D3312="?OLD","!!!","")</f>
        <v>!!!</v>
      </c>
      <c r="F3312" s="11" t="str">
        <f aca="false">IF(OR(E3312="",E3312="!!!"),"",IF(NOT(ISNA(VLOOKUP(E3312,E$1:E3311,1,FALSE()))),"OLD",IF(AND(E3312&lt;&gt;"",E3312&lt;&gt;"!!!"),"NEW","")))</f>
        <v/>
      </c>
      <c r="G3312" s="12" t="str">
        <f aca="false">IF(OR(E3312="",E3312="!!!"),"",IF(OR(J3312=0,AND(J3312=1,K3312=1),AND(J3312=1,I3312="SBJ"),AND(J3312=1,I3312=0)),"?IN_FOCUS",IF(J3312&lt;=2,"?ACTIVATED",IF(J3312&lt;&gt;"","?FAMILIAR",IF(F3312="NEW",IF(ISNA(VLOOKUP(E3312,#REF!,1,FALSE())),"?TYPE_IDENTIFIABLE","?REFERENTIAL"),"_")))))</f>
        <v/>
      </c>
      <c r="H3312" s="13" t="str">
        <f aca="false">IF(J3312&lt;&gt;1,"",IF(I3312="SBJ","CB","?"))</f>
        <v/>
      </c>
      <c r="I3312" s="14" t="str">
        <f aca="false">IF(OR(E3312="",E3312="!!!",F3312="NEW"),"",INDEX(B$2:B3311,-1+SUMPRODUCT(MAX(ROW(E$2:E3311)*(E3312=E$2:E3311)))))</f>
        <v/>
      </c>
      <c r="J3312" s="15" t="str">
        <f aca="true">IF(OR(E3312="",E3312="!!!",F3312="NEW"),"",COUNTBLANK(OFFSET(A$1,,,SUMPRODUCT(MAX(ROW(E$2:E3312)*(E3312=E$2:E3312)))))-COUNTBLANK(OFFSET(A$1,,,SUMPRODUCT(MAX(ROW(E$1:E3311)*(E3312=E$1:E3311))))))</f>
        <v/>
      </c>
      <c r="K3312" s="15" t="str">
        <f aca="false">IF(OR(E3312="",E3312="!!!",F3312="NEW"),"",INDEX(J$1:J3311,SUMPRODUCT(MAX(ROW(E$1:E3311)*(E3312=E$1:E3311)))))</f>
        <v/>
      </c>
      <c r="L3312" s="16"/>
    </row>
    <row r="3313" customFormat="false" ht="12.75" hidden="false" customHeight="false" outlineLevel="0" collapsed="false">
      <c r="A3313" s="9" t="s">
        <v>1115</v>
      </c>
      <c r="B3313" s="0" t="s">
        <v>23</v>
      </c>
      <c r="C3313" s="0" t="s">
        <v>115</v>
      </c>
      <c r="D3313" s="0" t="s">
        <v>31</v>
      </c>
      <c r="E3313" s="10" t="str">
        <f aca="false">IF(D3313="?OLD","!!!","")</f>
        <v>!!!</v>
      </c>
      <c r="F3313" s="11" t="str">
        <f aca="false">IF(OR(E3313="",E3313="!!!"),"",IF(NOT(ISNA(VLOOKUP(E3313,E$1:E3312,1,FALSE()))),"OLD",IF(AND(E3313&lt;&gt;"",E3313&lt;&gt;"!!!"),"NEW","")))</f>
        <v/>
      </c>
      <c r="G3313" s="12" t="str">
        <f aca="false">IF(OR(E3313="",E3313="!!!"),"",IF(OR(J3313=0,AND(J3313=1,K3313=1),AND(J3313=1,I3313="SBJ"),AND(J3313=1,I3313=0)),"?IN_FOCUS",IF(J3313&lt;=2,"?ACTIVATED",IF(J3313&lt;&gt;"","?FAMILIAR",IF(F3313="NEW",IF(ISNA(VLOOKUP(E3313,#REF!,1,FALSE())),"?TYPE_IDENTIFIABLE","?REFERENTIAL"),"_")))))</f>
        <v/>
      </c>
      <c r="H3313" s="13" t="str">
        <f aca="false">IF(J3313&lt;&gt;1,"",IF(I3313="SBJ","CB","?"))</f>
        <v/>
      </c>
      <c r="I3313" s="14" t="str">
        <f aca="false">IF(OR(E3313="",E3313="!!!",F3313="NEW"),"",INDEX(B$2:B3312,-1+SUMPRODUCT(MAX(ROW(E$2:E3312)*(E3313=E$2:E3312)))))</f>
        <v/>
      </c>
      <c r="J3313" s="15" t="str">
        <f aca="true">IF(OR(E3313="",E3313="!!!",F3313="NEW"),"",COUNTBLANK(OFFSET(A$1,,,SUMPRODUCT(MAX(ROW(E$2:E3313)*(E3313=E$2:E3313)))))-COUNTBLANK(OFFSET(A$1,,,SUMPRODUCT(MAX(ROW(E$1:E3312)*(E3313=E$1:E3312))))))</f>
        <v/>
      </c>
      <c r="K3313" s="15" t="str">
        <f aca="false">IF(OR(E3313="",E3313="!!!",F3313="NEW"),"",INDEX(J$1:J3312,SUMPRODUCT(MAX(ROW(E$1:E3312)*(E3313=E$1:E3312)))))</f>
        <v/>
      </c>
      <c r="L3313" s="16"/>
    </row>
    <row r="3314" customFormat="false" ht="12.75" hidden="false" customHeight="false" outlineLevel="0" collapsed="false">
      <c r="A3314" s="9" t="s">
        <v>102</v>
      </c>
      <c r="E3314" s="10" t="str">
        <f aca="false">IF(D3314="?OLD","!!!","")</f>
        <v/>
      </c>
      <c r="F3314" s="11" t="str">
        <f aca="false">IF(OR(E3314="",E3314="!!!"),"",IF(NOT(ISNA(VLOOKUP(E3314,E$1:E3313,1,FALSE()))),"OLD",IF(AND(E3314&lt;&gt;"",E3314&lt;&gt;"!!!"),"NEW","")))</f>
        <v/>
      </c>
      <c r="G3314" s="12" t="str">
        <f aca="false">IF(OR(E3314="",E3314="!!!"),"",IF(OR(J3314=0,AND(J3314=1,K3314=1),AND(J3314=1,I3314="SBJ"),AND(J3314=1,I3314=0)),"?IN_FOCUS",IF(J3314&lt;=2,"?ACTIVATED",IF(J3314&lt;&gt;"","?FAMILIAR",IF(F3314="NEW",IF(ISNA(VLOOKUP(E3314,#REF!,1,FALSE())),"?TYPE_IDENTIFIABLE","?REFERENTIAL"),"_")))))</f>
        <v/>
      </c>
      <c r="H3314" s="13" t="str">
        <f aca="false">IF(J3314&lt;&gt;1,"",IF(I3314="SBJ","CB","?"))</f>
        <v/>
      </c>
      <c r="I3314" s="14" t="str">
        <f aca="false">IF(OR(E3314="",E3314="!!!",F3314="NEW"),"",INDEX(B$2:B3313,-1+SUMPRODUCT(MAX(ROW(E$2:E3313)*(E3314=E$2:E3313)))))</f>
        <v/>
      </c>
      <c r="J3314" s="15" t="str">
        <f aca="true">IF(OR(E3314="",E3314="!!!",F3314="NEW"),"",COUNTBLANK(OFFSET(A$1,,,SUMPRODUCT(MAX(ROW(E$2:E3314)*(E3314=E$2:E3314)))))-COUNTBLANK(OFFSET(A$1,,,SUMPRODUCT(MAX(ROW(E$1:E3313)*(E3314=E$1:E3313))))))</f>
        <v/>
      </c>
      <c r="K3314" s="15" t="str">
        <f aca="false">IF(OR(E3314="",E3314="!!!",F3314="NEW"),"",INDEX(J$1:J3313,SUMPRODUCT(MAX(ROW(E$1:E3313)*(E3314=E$1:E3313)))))</f>
        <v/>
      </c>
      <c r="L3314" s="16"/>
    </row>
    <row r="3315" customFormat="false" ht="12.75" hidden="false" customHeight="false" outlineLevel="0" collapsed="false">
      <c r="A3315" s="9" t="s">
        <v>71</v>
      </c>
      <c r="E3315" s="10" t="str">
        <f aca="false">IF(D3315="?OLD","!!!","")</f>
        <v/>
      </c>
      <c r="F3315" s="11" t="str">
        <f aca="false">IF(OR(E3315="",E3315="!!!"),"",IF(NOT(ISNA(VLOOKUP(E3315,E$1:E3314,1,FALSE()))),"OLD",IF(AND(E3315&lt;&gt;"",E3315&lt;&gt;"!!!"),"NEW","")))</f>
        <v/>
      </c>
      <c r="G3315" s="12" t="str">
        <f aca="false">IF(OR(E3315="",E3315="!!!"),"",IF(OR(J3315=0,AND(J3315=1,K3315=1),AND(J3315=1,I3315="SBJ"),AND(J3315=1,I3315=0)),"?IN_FOCUS",IF(J3315&lt;=2,"?ACTIVATED",IF(J3315&lt;&gt;"","?FAMILIAR",IF(F3315="NEW",IF(ISNA(VLOOKUP(E3315,#REF!,1,FALSE())),"?TYPE_IDENTIFIABLE","?REFERENTIAL"),"_")))))</f>
        <v/>
      </c>
      <c r="H3315" s="13" t="str">
        <f aca="false">IF(J3315&lt;&gt;1,"",IF(I3315="SBJ","CB","?"))</f>
        <v/>
      </c>
      <c r="I3315" s="14" t="str">
        <f aca="false">IF(OR(E3315="",E3315="!!!",F3315="NEW"),"",INDEX(B$2:B3314,-1+SUMPRODUCT(MAX(ROW(E$2:E3314)*(E3315=E$2:E3314)))))</f>
        <v/>
      </c>
      <c r="J3315" s="15" t="str">
        <f aca="true">IF(OR(E3315="",E3315="!!!",F3315="NEW"),"",COUNTBLANK(OFFSET(A$1,,,SUMPRODUCT(MAX(ROW(E$2:E3315)*(E3315=E$2:E3315)))))-COUNTBLANK(OFFSET(A$1,,,SUMPRODUCT(MAX(ROW(E$1:E3314)*(E3315=E$1:E3314))))))</f>
        <v/>
      </c>
      <c r="K3315" s="15" t="str">
        <f aca="false">IF(OR(E3315="",E3315="!!!",F3315="NEW"),"",INDEX(J$1:J3314,SUMPRODUCT(MAX(ROW(E$1:E3314)*(E3315=E$1:E3314)))))</f>
        <v/>
      </c>
      <c r="L3315" s="16"/>
    </row>
    <row r="3316" customFormat="false" ht="12.75" hidden="false" customHeight="false" outlineLevel="0" collapsed="false">
      <c r="A3316" s="9" t="s">
        <v>1116</v>
      </c>
      <c r="B3316" s="0" t="s">
        <v>25</v>
      </c>
      <c r="C3316" s="0" t="s">
        <v>96</v>
      </c>
      <c r="D3316" s="0" t="s">
        <v>31</v>
      </c>
      <c r="E3316" s="10" t="str">
        <f aca="false">IF(D3316="?OLD","!!!","")</f>
        <v>!!!</v>
      </c>
      <c r="F3316" s="11" t="str">
        <f aca="false">IF(OR(E3316="",E3316="!!!"),"",IF(NOT(ISNA(VLOOKUP(E3316,E$1:E3315,1,FALSE()))),"OLD",IF(AND(E3316&lt;&gt;"",E3316&lt;&gt;"!!!"),"NEW","")))</f>
        <v/>
      </c>
      <c r="G3316" s="12" t="str">
        <f aca="false">IF(OR(E3316="",E3316="!!!"),"",IF(OR(J3316=0,AND(J3316=1,K3316=1),AND(J3316=1,I3316="SBJ"),AND(J3316=1,I3316=0)),"?IN_FOCUS",IF(J3316&lt;=2,"?ACTIVATED",IF(J3316&lt;&gt;"","?FAMILIAR",IF(F3316="NEW",IF(ISNA(VLOOKUP(E3316,#REF!,1,FALSE())),"?TYPE_IDENTIFIABLE","?REFERENTIAL"),"_")))))</f>
        <v/>
      </c>
      <c r="H3316" s="13" t="str">
        <f aca="false">IF(J3316&lt;&gt;1,"",IF(I3316="SBJ","CB","?"))</f>
        <v/>
      </c>
      <c r="I3316" s="14" t="str">
        <f aca="false">IF(OR(E3316="",E3316="!!!",F3316="NEW"),"",INDEX(B$2:B3315,-1+SUMPRODUCT(MAX(ROW(E$2:E3315)*(E3316=E$2:E3315)))))</f>
        <v/>
      </c>
      <c r="J3316" s="15" t="str">
        <f aca="true">IF(OR(E3316="",E3316="!!!",F3316="NEW"),"",COUNTBLANK(OFFSET(A$1,,,SUMPRODUCT(MAX(ROW(E$2:E3316)*(E3316=E$2:E3316)))))-COUNTBLANK(OFFSET(A$1,,,SUMPRODUCT(MAX(ROW(E$1:E3315)*(E3316=E$1:E3315))))))</f>
        <v/>
      </c>
      <c r="K3316" s="15" t="str">
        <f aca="false">IF(OR(E3316="",E3316="!!!",F3316="NEW"),"",INDEX(J$1:J3315,SUMPRODUCT(MAX(ROW(E$1:E3315)*(E3316=E$1:E3315)))))</f>
        <v/>
      </c>
      <c r="L3316" s="16"/>
    </row>
    <row r="3317" customFormat="false" ht="12.75" hidden="false" customHeight="false" outlineLevel="0" collapsed="false">
      <c r="A3317" s="9" t="s">
        <v>48</v>
      </c>
      <c r="E3317" s="10" t="str">
        <f aca="false">IF(D3317="?OLD","!!!","")</f>
        <v/>
      </c>
      <c r="F3317" s="11" t="str">
        <f aca="false">IF(OR(E3317="",E3317="!!!"),"",IF(NOT(ISNA(VLOOKUP(E3317,E$1:E3316,1,FALSE()))),"OLD",IF(AND(E3317&lt;&gt;"",E3317&lt;&gt;"!!!"),"NEW","")))</f>
        <v/>
      </c>
      <c r="G3317" s="12" t="str">
        <f aca="false">IF(OR(E3317="",E3317="!!!"),"",IF(OR(J3317=0,AND(J3317=1,K3317=1),AND(J3317=1,I3317="SBJ"),AND(J3317=1,I3317=0)),"?IN_FOCUS",IF(J3317&lt;=2,"?ACTIVATED",IF(J3317&lt;&gt;"","?FAMILIAR",IF(F3317="NEW",IF(ISNA(VLOOKUP(E3317,#REF!,1,FALSE())),"?TYPE_IDENTIFIABLE","?REFERENTIAL"),"_")))))</f>
        <v/>
      </c>
      <c r="H3317" s="13" t="str">
        <f aca="false">IF(J3317&lt;&gt;1,"",IF(I3317="SBJ","CB","?"))</f>
        <v/>
      </c>
      <c r="I3317" s="14" t="str">
        <f aca="false">IF(OR(E3317="",E3317="!!!",F3317="NEW"),"",INDEX(B$2:B3316,-1+SUMPRODUCT(MAX(ROW(E$2:E3316)*(E3317=E$2:E3316)))))</f>
        <v/>
      </c>
      <c r="J3317" s="15" t="str">
        <f aca="true">IF(OR(E3317="",E3317="!!!",F3317="NEW"),"",COUNTBLANK(OFFSET(A$1,,,SUMPRODUCT(MAX(ROW(E$2:E3317)*(E3317=E$2:E3317)))))-COUNTBLANK(OFFSET(A$1,,,SUMPRODUCT(MAX(ROW(E$1:E3316)*(E3317=E$1:E3316))))))</f>
        <v/>
      </c>
      <c r="K3317" s="15" t="str">
        <f aca="false">IF(OR(E3317="",E3317="!!!",F3317="NEW"),"",INDEX(J$1:J3316,SUMPRODUCT(MAX(ROW(E$1:E3316)*(E3317=E$1:E3316)))))</f>
        <v/>
      </c>
      <c r="L3317" s="16"/>
    </row>
    <row r="3318" customFormat="false" ht="12.75" hidden="false" customHeight="false" outlineLevel="0" collapsed="false">
      <c r="E3318" s="10" t="str">
        <f aca="false">IF(D3318="?OLD","!!!","")</f>
        <v/>
      </c>
      <c r="F3318" s="11" t="str">
        <f aca="false">IF(OR(E3318="",E3318="!!!"),"",IF(NOT(ISNA(VLOOKUP(E3318,E$1:E3317,1,FALSE()))),"OLD",IF(AND(E3318&lt;&gt;"",E3318&lt;&gt;"!!!"),"NEW","")))</f>
        <v/>
      </c>
      <c r="G3318" s="12" t="str">
        <f aca="false">IF(OR(E3318="",E3318="!!!"),"",IF(OR(J3318=0,AND(J3318=1,K3318=1),AND(J3318=1,I3318="SBJ"),AND(J3318=1,I3318=0)),"?IN_FOCUS",IF(J3318&lt;=2,"?ACTIVATED",IF(J3318&lt;&gt;"","?FAMILIAR",IF(F3318="NEW",IF(ISNA(VLOOKUP(E3318,#REF!,1,FALSE())),"?TYPE_IDENTIFIABLE","?REFERENTIAL"),"_")))))</f>
        <v/>
      </c>
      <c r="H3318" s="13" t="str">
        <f aca="false">IF(J3318&lt;&gt;1,"",IF(I3318="SBJ","CB","?"))</f>
        <v/>
      </c>
      <c r="I3318" s="14" t="str">
        <f aca="false">IF(OR(E3318="",E3318="!!!",F3318="NEW"),"",INDEX(B$2:B3317,-1+SUMPRODUCT(MAX(ROW(E$2:E3317)*(E3318=E$2:E3317)))))</f>
        <v/>
      </c>
      <c r="J3318" s="15" t="str">
        <f aca="true">IF(OR(E3318="",E3318="!!!",F3318="NEW"),"",COUNTBLANK(OFFSET(A$1,,,SUMPRODUCT(MAX(ROW(E$2:E3318)*(E3318=E$2:E3318)))))-COUNTBLANK(OFFSET(A$1,,,SUMPRODUCT(MAX(ROW(E$1:E3317)*(E3318=E$1:E3317))))))</f>
        <v/>
      </c>
      <c r="K3318" s="15" t="str">
        <f aca="false">IF(OR(E3318="",E3318="!!!",F3318="NEW"),"",INDEX(J$1:J3317,SUMPRODUCT(MAX(ROW(E$1:E3317)*(E3318=E$1:E3317)))))</f>
        <v/>
      </c>
      <c r="L3318" s="16"/>
    </row>
    <row r="3319" customFormat="false" ht="12.75" hidden="false" customHeight="false" outlineLevel="0" collapsed="false">
      <c r="A3319" s="9" t="s">
        <v>85</v>
      </c>
      <c r="E3319" s="10" t="str">
        <f aca="false">IF(D3319="?OLD","!!!","")</f>
        <v/>
      </c>
      <c r="F3319" s="11" t="str">
        <f aca="false">IF(OR(E3319="",E3319="!!!"),"",IF(NOT(ISNA(VLOOKUP(E3319,E$1:E3318,1,FALSE()))),"OLD",IF(AND(E3319&lt;&gt;"",E3319&lt;&gt;"!!!"),"NEW","")))</f>
        <v/>
      </c>
      <c r="G3319" s="12" t="str">
        <f aca="false">IF(OR(E3319="",E3319="!!!"),"",IF(OR(J3319=0,AND(J3319=1,K3319=1),AND(J3319=1,I3319="SBJ"),AND(J3319=1,I3319=0)),"?IN_FOCUS",IF(J3319&lt;=2,"?ACTIVATED",IF(J3319&lt;&gt;"","?FAMILIAR",IF(F3319="NEW",IF(ISNA(VLOOKUP(E3319,#REF!,1,FALSE())),"?TYPE_IDENTIFIABLE","?REFERENTIAL"),"_")))))</f>
        <v/>
      </c>
      <c r="H3319" s="13" t="str">
        <f aca="false">IF(J3319&lt;&gt;1,"",IF(I3319="SBJ","CB","?"))</f>
        <v/>
      </c>
      <c r="I3319" s="14" t="str">
        <f aca="false">IF(OR(E3319="",E3319="!!!",F3319="NEW"),"",INDEX(B$2:B3318,-1+SUMPRODUCT(MAX(ROW(E$2:E3318)*(E3319=E$2:E3318)))))</f>
        <v/>
      </c>
      <c r="J3319" s="15" t="str">
        <f aca="true">IF(OR(E3319="",E3319="!!!",F3319="NEW"),"",COUNTBLANK(OFFSET(A$1,,,SUMPRODUCT(MAX(ROW(E$2:E3319)*(E3319=E$2:E3319)))))-COUNTBLANK(OFFSET(A$1,,,SUMPRODUCT(MAX(ROW(E$1:E3318)*(E3319=E$1:E3318))))))</f>
        <v/>
      </c>
      <c r="K3319" s="15" t="str">
        <f aca="false">IF(OR(E3319="",E3319="!!!",F3319="NEW"),"",INDEX(J$1:J3318,SUMPRODUCT(MAX(ROW(E$1:E3318)*(E3319=E$1:E3318)))))</f>
        <v/>
      </c>
      <c r="L3319" s="16"/>
    </row>
    <row r="3320" customFormat="false" ht="12.75" hidden="false" customHeight="false" outlineLevel="0" collapsed="false">
      <c r="A3320" s="9" t="s">
        <v>1117</v>
      </c>
      <c r="E3320" s="10" t="str">
        <f aca="false">IF(D3320="?OLD","!!!","")</f>
        <v/>
      </c>
      <c r="F3320" s="11" t="str">
        <f aca="false">IF(OR(E3320="",E3320="!!!"),"",IF(NOT(ISNA(VLOOKUP(E3320,E$1:E3319,1,FALSE()))),"OLD",IF(AND(E3320&lt;&gt;"",E3320&lt;&gt;"!!!"),"NEW","")))</f>
        <v/>
      </c>
      <c r="G3320" s="12" t="str">
        <f aca="false">IF(OR(E3320="",E3320="!!!"),"",IF(OR(J3320=0,AND(J3320=1,K3320=1),AND(J3320=1,I3320="SBJ"),AND(J3320=1,I3320=0)),"?IN_FOCUS",IF(J3320&lt;=2,"?ACTIVATED",IF(J3320&lt;&gt;"","?FAMILIAR",IF(F3320="NEW",IF(ISNA(VLOOKUP(E3320,#REF!,1,FALSE())),"?TYPE_IDENTIFIABLE","?REFERENTIAL"),"_")))))</f>
        <v/>
      </c>
      <c r="H3320" s="13" t="str">
        <f aca="false">IF(J3320&lt;&gt;1,"",IF(I3320="SBJ","CB","?"))</f>
        <v/>
      </c>
      <c r="I3320" s="14" t="str">
        <f aca="false">IF(OR(E3320="",E3320="!!!",F3320="NEW"),"",INDEX(B$2:B3319,-1+SUMPRODUCT(MAX(ROW(E$2:E3319)*(E3320=E$2:E3319)))))</f>
        <v/>
      </c>
      <c r="J3320" s="15" t="str">
        <f aca="true">IF(OR(E3320="",E3320="!!!",F3320="NEW"),"",COUNTBLANK(OFFSET(A$1,,,SUMPRODUCT(MAX(ROW(E$2:E3320)*(E3320=E$2:E3320)))))-COUNTBLANK(OFFSET(A$1,,,SUMPRODUCT(MAX(ROW(E$1:E3319)*(E3320=E$1:E3319))))))</f>
        <v/>
      </c>
      <c r="K3320" s="15" t="str">
        <f aca="false">IF(OR(E3320="",E3320="!!!",F3320="NEW"),"",INDEX(J$1:J3319,SUMPRODUCT(MAX(ROW(E$1:E3319)*(E3320=E$1:E3319)))))</f>
        <v/>
      </c>
      <c r="L3320" s="16"/>
    </row>
    <row r="3321" customFormat="false" ht="12.75" hidden="false" customHeight="false" outlineLevel="0" collapsed="false">
      <c r="A3321" s="9" t="s">
        <v>87</v>
      </c>
      <c r="E3321" s="10" t="str">
        <f aca="false">IF(D3321="?OLD","!!!","")</f>
        <v/>
      </c>
      <c r="F3321" s="11" t="str">
        <f aca="false">IF(OR(E3321="",E3321="!!!"),"",IF(NOT(ISNA(VLOOKUP(E3321,E$1:E3320,1,FALSE()))),"OLD",IF(AND(E3321&lt;&gt;"",E3321&lt;&gt;"!!!"),"NEW","")))</f>
        <v/>
      </c>
      <c r="G3321" s="12" t="str">
        <f aca="false">IF(OR(E3321="",E3321="!!!"),"",IF(OR(J3321=0,AND(J3321=1,K3321=1),AND(J3321=1,I3321="SBJ"),AND(J3321=1,I3321=0)),"?IN_FOCUS",IF(J3321&lt;=2,"?ACTIVATED",IF(J3321&lt;&gt;"","?FAMILIAR",IF(F3321="NEW",IF(ISNA(VLOOKUP(E3321,#REF!,1,FALSE())),"?TYPE_IDENTIFIABLE","?REFERENTIAL"),"_")))))</f>
        <v/>
      </c>
      <c r="H3321" s="13" t="str">
        <f aca="false">IF(J3321&lt;&gt;1,"",IF(I3321="SBJ","CB","?"))</f>
        <v/>
      </c>
      <c r="I3321" s="14" t="str">
        <f aca="false">IF(OR(E3321="",E3321="!!!",F3321="NEW"),"",INDEX(B$2:B3320,-1+SUMPRODUCT(MAX(ROW(E$2:E3320)*(E3321=E$2:E3320)))))</f>
        <v/>
      </c>
      <c r="J3321" s="15" t="str">
        <f aca="true">IF(OR(E3321="",E3321="!!!",F3321="NEW"),"",COUNTBLANK(OFFSET(A$1,,,SUMPRODUCT(MAX(ROW(E$2:E3321)*(E3321=E$2:E3321)))))-COUNTBLANK(OFFSET(A$1,,,SUMPRODUCT(MAX(ROW(E$1:E3320)*(E3321=E$1:E3320))))))</f>
        <v/>
      </c>
      <c r="K3321" s="15" t="str">
        <f aca="false">IF(OR(E3321="",E3321="!!!",F3321="NEW"),"",INDEX(J$1:J3320,SUMPRODUCT(MAX(ROW(E$1:E3320)*(E3321=E$1:E3320)))))</f>
        <v/>
      </c>
      <c r="L3321" s="16"/>
    </row>
    <row r="3322" customFormat="false" ht="12.75" hidden="false" customHeight="false" outlineLevel="0" collapsed="false">
      <c r="A3322" s="9" t="s">
        <v>98</v>
      </c>
      <c r="B3322" s="0" t="s">
        <v>18</v>
      </c>
      <c r="C3322" s="0" t="s">
        <v>30</v>
      </c>
      <c r="D3322" s="0" t="s">
        <v>31</v>
      </c>
      <c r="E3322" s="10" t="str">
        <f aca="false">IF(D3322="?OLD","!!!","")</f>
        <v>!!!</v>
      </c>
      <c r="F3322" s="11" t="str">
        <f aca="false">IF(OR(E3322="",E3322="!!!"),"",IF(NOT(ISNA(VLOOKUP(E3322,E$1:E3321,1,FALSE()))),"OLD",IF(AND(E3322&lt;&gt;"",E3322&lt;&gt;"!!!"),"NEW","")))</f>
        <v/>
      </c>
      <c r="G3322" s="12" t="str">
        <f aca="false">IF(OR(E3322="",E3322="!!!"),"",IF(OR(J3322=0,AND(J3322=1,K3322=1),AND(J3322=1,I3322="SBJ"),AND(J3322=1,I3322=0)),"?IN_FOCUS",IF(J3322&lt;=2,"?ACTIVATED",IF(J3322&lt;&gt;"","?FAMILIAR",IF(F3322="NEW",IF(ISNA(VLOOKUP(E3322,#REF!,1,FALSE())),"?TYPE_IDENTIFIABLE","?REFERENTIAL"),"_")))))</f>
        <v/>
      </c>
      <c r="H3322" s="13" t="str">
        <f aca="false">IF(J3322&lt;&gt;1,"",IF(I3322="SBJ","CB","?"))</f>
        <v/>
      </c>
      <c r="I3322" s="14" t="str">
        <f aca="false">IF(OR(E3322="",E3322="!!!",F3322="NEW"),"",INDEX(B$2:B3321,-1+SUMPRODUCT(MAX(ROW(E$2:E3321)*(E3322=E$2:E3321)))))</f>
        <v/>
      </c>
      <c r="J3322" s="15" t="str">
        <f aca="true">IF(OR(E3322="",E3322="!!!",F3322="NEW"),"",COUNTBLANK(OFFSET(A$1,,,SUMPRODUCT(MAX(ROW(E$2:E3322)*(E3322=E$2:E3322)))))-COUNTBLANK(OFFSET(A$1,,,SUMPRODUCT(MAX(ROW(E$1:E3321)*(E3322=E$1:E3321))))))</f>
        <v/>
      </c>
      <c r="K3322" s="15" t="str">
        <f aca="false">IF(OR(E3322="",E3322="!!!",F3322="NEW"),"",INDEX(J$1:J3321,SUMPRODUCT(MAX(ROW(E$1:E3321)*(E3322=E$1:E3321)))))</f>
        <v/>
      </c>
      <c r="L3322" s="16"/>
    </row>
    <row r="3323" customFormat="false" ht="12.75" hidden="false" customHeight="false" outlineLevel="0" collapsed="false">
      <c r="A3323" s="9" t="s">
        <v>1037</v>
      </c>
      <c r="E3323" s="10" t="str">
        <f aca="false">IF(D3323="?OLD","!!!","")</f>
        <v/>
      </c>
      <c r="F3323" s="11" t="str">
        <f aca="false">IF(OR(E3323="",E3323="!!!"),"",IF(NOT(ISNA(VLOOKUP(E3323,E$1:E3322,1,FALSE()))),"OLD",IF(AND(E3323&lt;&gt;"",E3323&lt;&gt;"!!!"),"NEW","")))</f>
        <v/>
      </c>
      <c r="G3323" s="12" t="str">
        <f aca="false">IF(OR(E3323="",E3323="!!!"),"",IF(OR(J3323=0,AND(J3323=1,K3323=1),AND(J3323=1,I3323="SBJ"),AND(J3323=1,I3323=0)),"?IN_FOCUS",IF(J3323&lt;=2,"?ACTIVATED",IF(J3323&lt;&gt;"","?FAMILIAR",IF(F3323="NEW",IF(ISNA(VLOOKUP(E3323,#REF!,1,FALSE())),"?TYPE_IDENTIFIABLE","?REFERENTIAL"),"_")))))</f>
        <v/>
      </c>
      <c r="H3323" s="13" t="str">
        <f aca="false">IF(J3323&lt;&gt;1,"",IF(I3323="SBJ","CB","?"))</f>
        <v/>
      </c>
      <c r="I3323" s="14" t="str">
        <f aca="false">IF(OR(E3323="",E3323="!!!",F3323="NEW"),"",INDEX(B$2:B3322,-1+SUMPRODUCT(MAX(ROW(E$2:E3322)*(E3323=E$2:E3322)))))</f>
        <v/>
      </c>
      <c r="J3323" s="15" t="str">
        <f aca="true">IF(OR(E3323="",E3323="!!!",F3323="NEW"),"",COUNTBLANK(OFFSET(A$1,,,SUMPRODUCT(MAX(ROW(E$2:E3323)*(E3323=E$2:E3323)))))-COUNTBLANK(OFFSET(A$1,,,SUMPRODUCT(MAX(ROW(E$1:E3322)*(E3323=E$1:E3322))))))</f>
        <v/>
      </c>
      <c r="K3323" s="15" t="str">
        <f aca="false">IF(OR(E3323="",E3323="!!!",F3323="NEW"),"",INDEX(J$1:J3322,SUMPRODUCT(MAX(ROW(E$1:E3322)*(E3323=E$1:E3322)))))</f>
        <v/>
      </c>
      <c r="L3323" s="16"/>
    </row>
    <row r="3324" customFormat="false" ht="12.75" hidden="false" customHeight="false" outlineLevel="0" collapsed="false">
      <c r="A3324" s="9" t="s">
        <v>34</v>
      </c>
      <c r="E3324" s="10" t="str">
        <f aca="false">IF(D3324="?OLD","!!!","")</f>
        <v/>
      </c>
      <c r="F3324" s="11" t="str">
        <f aca="false">IF(OR(E3324="",E3324="!!!"),"",IF(NOT(ISNA(VLOOKUP(E3324,E$1:E3323,1,FALSE()))),"OLD",IF(AND(E3324&lt;&gt;"",E3324&lt;&gt;"!!!"),"NEW","")))</f>
        <v/>
      </c>
      <c r="G3324" s="12" t="str">
        <f aca="false">IF(OR(E3324="",E3324="!!!"),"",IF(OR(J3324=0,AND(J3324=1,K3324=1),AND(J3324=1,I3324="SBJ"),AND(J3324=1,I3324=0)),"?IN_FOCUS",IF(J3324&lt;=2,"?ACTIVATED",IF(J3324&lt;&gt;"","?FAMILIAR",IF(F3324="NEW",IF(ISNA(VLOOKUP(E3324,#REF!,1,FALSE())),"?TYPE_IDENTIFIABLE","?REFERENTIAL"),"_")))))</f>
        <v/>
      </c>
      <c r="H3324" s="13" t="str">
        <f aca="false">IF(J3324&lt;&gt;1,"",IF(I3324="SBJ","CB","?"))</f>
        <v/>
      </c>
      <c r="I3324" s="14" t="str">
        <f aca="false">IF(OR(E3324="",E3324="!!!",F3324="NEW"),"",INDEX(B$2:B3323,-1+SUMPRODUCT(MAX(ROW(E$2:E3323)*(E3324=E$2:E3323)))))</f>
        <v/>
      </c>
      <c r="J3324" s="15" t="str">
        <f aca="true">IF(OR(E3324="",E3324="!!!",F3324="NEW"),"",COUNTBLANK(OFFSET(A$1,,,SUMPRODUCT(MAX(ROW(E$2:E3324)*(E3324=E$2:E3324)))))-COUNTBLANK(OFFSET(A$1,,,SUMPRODUCT(MAX(ROW(E$1:E3323)*(E3324=E$1:E3323))))))</f>
        <v/>
      </c>
      <c r="K3324" s="15" t="str">
        <f aca="false">IF(OR(E3324="",E3324="!!!",F3324="NEW"),"",INDEX(J$1:J3323,SUMPRODUCT(MAX(ROW(E$1:E3323)*(E3324=E$1:E3323)))))</f>
        <v/>
      </c>
      <c r="L3324" s="16"/>
    </row>
    <row r="3325" customFormat="false" ht="12.75" hidden="false" customHeight="false" outlineLevel="0" collapsed="false">
      <c r="A3325" s="9" t="s">
        <v>340</v>
      </c>
      <c r="E3325" s="10" t="str">
        <f aca="false">IF(D3325="?OLD","!!!","")</f>
        <v/>
      </c>
      <c r="F3325" s="11" t="str">
        <f aca="false">IF(OR(E3325="",E3325="!!!"),"",IF(NOT(ISNA(VLOOKUP(E3325,E$1:E3324,1,FALSE()))),"OLD",IF(AND(E3325&lt;&gt;"",E3325&lt;&gt;"!!!"),"NEW","")))</f>
        <v/>
      </c>
      <c r="G3325" s="12" t="str">
        <f aca="false">IF(OR(E3325="",E3325="!!!"),"",IF(OR(J3325=0,AND(J3325=1,K3325=1),AND(J3325=1,I3325="SBJ"),AND(J3325=1,I3325=0)),"?IN_FOCUS",IF(J3325&lt;=2,"?ACTIVATED",IF(J3325&lt;&gt;"","?FAMILIAR",IF(F3325="NEW",IF(ISNA(VLOOKUP(E3325,#REF!,1,FALSE())),"?TYPE_IDENTIFIABLE","?REFERENTIAL"),"_")))))</f>
        <v/>
      </c>
      <c r="H3325" s="13" t="str">
        <f aca="false">IF(J3325&lt;&gt;1,"",IF(I3325="SBJ","CB","?"))</f>
        <v/>
      </c>
      <c r="I3325" s="14" t="str">
        <f aca="false">IF(OR(E3325="",E3325="!!!",F3325="NEW"),"",INDEX(B$2:B3324,-1+SUMPRODUCT(MAX(ROW(E$2:E3324)*(E3325=E$2:E3324)))))</f>
        <v/>
      </c>
      <c r="J3325" s="15" t="str">
        <f aca="true">IF(OR(E3325="",E3325="!!!",F3325="NEW"),"",COUNTBLANK(OFFSET(A$1,,,SUMPRODUCT(MAX(ROW(E$2:E3325)*(E3325=E$2:E3325)))))-COUNTBLANK(OFFSET(A$1,,,SUMPRODUCT(MAX(ROW(E$1:E3324)*(E3325=E$1:E3324))))))</f>
        <v/>
      </c>
      <c r="K3325" s="15" t="str">
        <f aca="false">IF(OR(E3325="",E3325="!!!",F3325="NEW"),"",INDEX(J$1:J3324,SUMPRODUCT(MAX(ROW(E$1:E3324)*(E3325=E$1:E3324)))))</f>
        <v/>
      </c>
      <c r="L3325" s="16"/>
    </row>
    <row r="3326" customFormat="false" ht="12.75" hidden="false" customHeight="false" outlineLevel="0" collapsed="false">
      <c r="A3326" s="9" t="s">
        <v>181</v>
      </c>
      <c r="B3326" s="0" t="s">
        <v>137</v>
      </c>
      <c r="C3326" s="0" t="s">
        <v>30</v>
      </c>
      <c r="D3326" s="0" t="s">
        <v>31</v>
      </c>
      <c r="E3326" s="10" t="str">
        <f aca="false">IF(D3326="?OLD","!!!","")</f>
        <v>!!!</v>
      </c>
      <c r="F3326" s="11" t="str">
        <f aca="false">IF(OR(E3326="",E3326="!!!"),"",IF(NOT(ISNA(VLOOKUP(E3326,E$1:E3325,1,FALSE()))),"OLD",IF(AND(E3326&lt;&gt;"",E3326&lt;&gt;"!!!"),"NEW","")))</f>
        <v/>
      </c>
      <c r="G3326" s="12" t="str">
        <f aca="false">IF(OR(E3326="",E3326="!!!"),"",IF(OR(J3326=0,AND(J3326=1,K3326=1),AND(J3326=1,I3326="SBJ"),AND(J3326=1,I3326=0)),"?IN_FOCUS",IF(J3326&lt;=2,"?ACTIVATED",IF(J3326&lt;&gt;"","?FAMILIAR",IF(F3326="NEW",IF(ISNA(VLOOKUP(E3326,#REF!,1,FALSE())),"?TYPE_IDENTIFIABLE","?REFERENTIAL"),"_")))))</f>
        <v/>
      </c>
      <c r="H3326" s="13" t="str">
        <f aca="false">IF(J3326&lt;&gt;1,"",IF(I3326="SBJ","CB","?"))</f>
        <v/>
      </c>
      <c r="I3326" s="14" t="str">
        <f aca="false">IF(OR(E3326="",E3326="!!!",F3326="NEW"),"",INDEX(B$2:B3325,-1+SUMPRODUCT(MAX(ROW(E$2:E3325)*(E3326=E$2:E3325)))))</f>
        <v/>
      </c>
      <c r="J3326" s="15" t="str">
        <f aca="true">IF(OR(E3326="",E3326="!!!",F3326="NEW"),"",COUNTBLANK(OFFSET(A$1,,,SUMPRODUCT(MAX(ROW(E$2:E3326)*(E3326=E$2:E3326)))))-COUNTBLANK(OFFSET(A$1,,,SUMPRODUCT(MAX(ROW(E$1:E3325)*(E3326=E$1:E3325))))))</f>
        <v/>
      </c>
      <c r="K3326" s="15" t="str">
        <f aca="false">IF(OR(E3326="",E3326="!!!",F3326="NEW"),"",INDEX(J$1:J3325,SUMPRODUCT(MAX(ROW(E$1:E3325)*(E3326=E$1:E3325)))))</f>
        <v/>
      </c>
      <c r="L3326" s="16"/>
    </row>
    <row r="3327" customFormat="false" ht="12.75" hidden="false" customHeight="false" outlineLevel="0" collapsed="false">
      <c r="A3327" s="9" t="s">
        <v>92</v>
      </c>
      <c r="E3327" s="10" t="str">
        <f aca="false">IF(D3327="?OLD","!!!","")</f>
        <v/>
      </c>
      <c r="F3327" s="11" t="str">
        <f aca="false">IF(OR(E3327="",E3327="!!!"),"",IF(NOT(ISNA(VLOOKUP(E3327,E$1:E3326,1,FALSE()))),"OLD",IF(AND(E3327&lt;&gt;"",E3327&lt;&gt;"!!!"),"NEW","")))</f>
        <v/>
      </c>
      <c r="G3327" s="12" t="str">
        <f aca="false">IF(OR(E3327="",E3327="!!!"),"",IF(OR(J3327=0,AND(J3327=1,K3327=1),AND(J3327=1,I3327="SBJ"),AND(J3327=1,I3327=0)),"?IN_FOCUS",IF(J3327&lt;=2,"?ACTIVATED",IF(J3327&lt;&gt;"","?FAMILIAR",IF(F3327="NEW",IF(ISNA(VLOOKUP(E3327,#REF!,1,FALSE())),"?TYPE_IDENTIFIABLE","?REFERENTIAL"),"_")))))</f>
        <v/>
      </c>
      <c r="H3327" s="13" t="str">
        <f aca="false">IF(J3327&lt;&gt;1,"",IF(I3327="SBJ","CB","?"))</f>
        <v/>
      </c>
      <c r="I3327" s="14" t="str">
        <f aca="false">IF(OR(E3327="",E3327="!!!",F3327="NEW"),"",INDEX(B$2:B3326,-1+SUMPRODUCT(MAX(ROW(E$2:E3326)*(E3327=E$2:E3326)))))</f>
        <v/>
      </c>
      <c r="J3327" s="15" t="str">
        <f aca="true">IF(OR(E3327="",E3327="!!!",F3327="NEW"),"",COUNTBLANK(OFFSET(A$1,,,SUMPRODUCT(MAX(ROW(E$2:E3327)*(E3327=E$2:E3327)))))-COUNTBLANK(OFFSET(A$1,,,SUMPRODUCT(MAX(ROW(E$1:E3326)*(E3327=E$1:E3326))))))</f>
        <v/>
      </c>
      <c r="K3327" s="15" t="str">
        <f aca="false">IF(OR(E3327="",E3327="!!!",F3327="NEW"),"",INDEX(J$1:J3326,SUMPRODUCT(MAX(ROW(E$1:E3326)*(E3327=E$1:E3326)))))</f>
        <v/>
      </c>
      <c r="L3327" s="16"/>
    </row>
    <row r="3328" customFormat="false" ht="12.75" hidden="false" customHeight="false" outlineLevel="0" collapsed="false">
      <c r="A3328" s="9" t="s">
        <v>355</v>
      </c>
      <c r="B3328" s="0" t="s">
        <v>23</v>
      </c>
      <c r="C3328" s="0" t="s">
        <v>26</v>
      </c>
      <c r="E3328" s="10" t="str">
        <f aca="false">IF(D3328="?OLD","!!!","")</f>
        <v/>
      </c>
      <c r="F3328" s="11" t="str">
        <f aca="false">IF(OR(E3328="",E3328="!!!"),"",IF(NOT(ISNA(VLOOKUP(E3328,E$1:E3327,1,FALSE()))),"OLD",IF(AND(E3328&lt;&gt;"",E3328&lt;&gt;"!!!"),"NEW","")))</f>
        <v/>
      </c>
      <c r="G3328" s="12" t="str">
        <f aca="false">IF(OR(E3328="",E3328="!!!"),"",IF(OR(J3328=0,AND(J3328=1,K3328=1),AND(J3328=1,I3328="SBJ"),AND(J3328=1,I3328=0)),"?IN_FOCUS",IF(J3328&lt;=2,"?ACTIVATED",IF(J3328&lt;&gt;"","?FAMILIAR",IF(F3328="NEW",IF(ISNA(VLOOKUP(E3328,#REF!,1,FALSE())),"?TYPE_IDENTIFIABLE","?REFERENTIAL"),"_")))))</f>
        <v/>
      </c>
      <c r="H3328" s="13" t="str">
        <f aca="false">IF(J3328&lt;&gt;1,"",IF(I3328="SBJ","CB","?"))</f>
        <v/>
      </c>
      <c r="I3328" s="14" t="str">
        <f aca="false">IF(OR(E3328="",E3328="!!!",F3328="NEW"),"",INDEX(B$2:B3327,-1+SUMPRODUCT(MAX(ROW(E$2:E3327)*(E3328=E$2:E3327)))))</f>
        <v/>
      </c>
      <c r="J3328" s="15" t="str">
        <f aca="true">IF(OR(E3328="",E3328="!!!",F3328="NEW"),"",COUNTBLANK(OFFSET(A$1,,,SUMPRODUCT(MAX(ROW(E$2:E3328)*(E3328=E$2:E3328)))))-COUNTBLANK(OFFSET(A$1,,,SUMPRODUCT(MAX(ROW(E$1:E3327)*(E3328=E$1:E3327))))))</f>
        <v/>
      </c>
      <c r="K3328" s="15" t="str">
        <f aca="false">IF(OR(E3328="",E3328="!!!",F3328="NEW"),"",INDEX(J$1:J3327,SUMPRODUCT(MAX(ROW(E$1:E3327)*(E3328=E$1:E3327)))))</f>
        <v/>
      </c>
      <c r="L3328" s="16"/>
    </row>
    <row r="3329" customFormat="false" ht="12.75" hidden="false" customHeight="false" outlineLevel="0" collapsed="false">
      <c r="A3329" s="9" t="s">
        <v>111</v>
      </c>
      <c r="E3329" s="10" t="str">
        <f aca="false">IF(D3329="?OLD","!!!","")</f>
        <v/>
      </c>
      <c r="F3329" s="11" t="str">
        <f aca="false">IF(OR(E3329="",E3329="!!!"),"",IF(NOT(ISNA(VLOOKUP(E3329,E$1:E3328,1,FALSE()))),"OLD",IF(AND(E3329&lt;&gt;"",E3329&lt;&gt;"!!!"),"NEW","")))</f>
        <v/>
      </c>
      <c r="G3329" s="12" t="str">
        <f aca="false">IF(OR(E3329="",E3329="!!!"),"",IF(OR(J3329=0,AND(J3329=1,K3329=1),AND(J3329=1,I3329="SBJ"),AND(J3329=1,I3329=0)),"?IN_FOCUS",IF(J3329&lt;=2,"?ACTIVATED",IF(J3329&lt;&gt;"","?FAMILIAR",IF(F3329="NEW",IF(ISNA(VLOOKUP(E3329,#REF!,1,FALSE())),"?TYPE_IDENTIFIABLE","?REFERENTIAL"),"_")))))</f>
        <v/>
      </c>
      <c r="H3329" s="13" t="str">
        <f aca="false">IF(J3329&lt;&gt;1,"",IF(I3329="SBJ","CB","?"))</f>
        <v/>
      </c>
      <c r="I3329" s="14" t="str">
        <f aca="false">IF(OR(E3329="",E3329="!!!",F3329="NEW"),"",INDEX(B$2:B3328,-1+SUMPRODUCT(MAX(ROW(E$2:E3328)*(E3329=E$2:E3328)))))</f>
        <v/>
      </c>
      <c r="J3329" s="15" t="str">
        <f aca="true">IF(OR(E3329="",E3329="!!!",F3329="NEW"),"",COUNTBLANK(OFFSET(A$1,,,SUMPRODUCT(MAX(ROW(E$2:E3329)*(E3329=E$2:E3329)))))-COUNTBLANK(OFFSET(A$1,,,SUMPRODUCT(MAX(ROW(E$1:E3328)*(E3329=E$1:E3328))))))</f>
        <v/>
      </c>
      <c r="K3329" s="15" t="str">
        <f aca="false">IF(OR(E3329="",E3329="!!!",F3329="NEW"),"",INDEX(J$1:J3328,SUMPRODUCT(MAX(ROW(E$1:E3328)*(E3329=E$1:E3328)))))</f>
        <v/>
      </c>
      <c r="L3329" s="16"/>
    </row>
    <row r="3330" customFormat="false" ht="12.75" hidden="false" customHeight="false" outlineLevel="0" collapsed="false">
      <c r="A3330" s="9" t="s">
        <v>71</v>
      </c>
      <c r="E3330" s="10" t="str">
        <f aca="false">IF(D3330="?OLD","!!!","")</f>
        <v/>
      </c>
      <c r="F3330" s="11" t="str">
        <f aca="false">IF(OR(E3330="",E3330="!!!"),"",IF(NOT(ISNA(VLOOKUP(E3330,E$1:E3329,1,FALSE()))),"OLD",IF(AND(E3330&lt;&gt;"",E3330&lt;&gt;"!!!"),"NEW","")))</f>
        <v/>
      </c>
      <c r="G3330" s="12" t="str">
        <f aca="false">IF(OR(E3330="",E3330="!!!"),"",IF(OR(J3330=0,AND(J3330=1,K3330=1),AND(J3330=1,I3330="SBJ"),AND(J3330=1,I3330=0)),"?IN_FOCUS",IF(J3330&lt;=2,"?ACTIVATED",IF(J3330&lt;&gt;"","?FAMILIAR",IF(F3330="NEW",IF(ISNA(VLOOKUP(E3330,#REF!,1,FALSE())),"?TYPE_IDENTIFIABLE","?REFERENTIAL"),"_")))))</f>
        <v/>
      </c>
      <c r="H3330" s="13" t="str">
        <f aca="false">IF(J3330&lt;&gt;1,"",IF(I3330="SBJ","CB","?"))</f>
        <v/>
      </c>
      <c r="I3330" s="14" t="str">
        <f aca="false">IF(OR(E3330="",E3330="!!!",F3330="NEW"),"",INDEX(B$2:B3329,-1+SUMPRODUCT(MAX(ROW(E$2:E3329)*(E3330=E$2:E3329)))))</f>
        <v/>
      </c>
      <c r="J3330" s="15" t="str">
        <f aca="true">IF(OR(E3330="",E3330="!!!",F3330="NEW"),"",COUNTBLANK(OFFSET(A$1,,,SUMPRODUCT(MAX(ROW(E$2:E3330)*(E3330=E$2:E3330)))))-COUNTBLANK(OFFSET(A$1,,,SUMPRODUCT(MAX(ROW(E$1:E3329)*(E3330=E$1:E3329))))))</f>
        <v/>
      </c>
      <c r="K3330" s="15" t="str">
        <f aca="false">IF(OR(E3330="",E3330="!!!",F3330="NEW"),"",INDEX(J$1:J3329,SUMPRODUCT(MAX(ROW(E$1:E3329)*(E3330=E$1:E3329)))))</f>
        <v/>
      </c>
      <c r="L3330" s="16"/>
    </row>
    <row r="3331" customFormat="false" ht="12.75" hidden="false" customHeight="false" outlineLevel="0" collapsed="false">
      <c r="A3331" s="9" t="s">
        <v>1118</v>
      </c>
      <c r="B3331" s="0" t="s">
        <v>25</v>
      </c>
      <c r="C3331" s="0" t="s">
        <v>54</v>
      </c>
      <c r="D3331" s="0" t="s">
        <v>31</v>
      </c>
      <c r="E3331" s="10" t="str">
        <f aca="false">IF(D3331="?OLD","!!!","")</f>
        <v>!!!</v>
      </c>
      <c r="F3331" s="11" t="str">
        <f aca="false">IF(OR(E3331="",E3331="!!!"),"",IF(NOT(ISNA(VLOOKUP(E3331,E$1:E3330,1,FALSE()))),"OLD",IF(AND(E3331&lt;&gt;"",E3331&lt;&gt;"!!!"),"NEW","")))</f>
        <v/>
      </c>
      <c r="G3331" s="12" t="str">
        <f aca="false">IF(OR(E3331="",E3331="!!!"),"",IF(OR(J3331=0,AND(J3331=1,K3331=1),AND(J3331=1,I3331="SBJ"),AND(J3331=1,I3331=0)),"?IN_FOCUS",IF(J3331&lt;=2,"?ACTIVATED",IF(J3331&lt;&gt;"","?FAMILIAR",IF(F3331="NEW",IF(ISNA(VLOOKUP(E3331,#REF!,1,FALSE())),"?TYPE_IDENTIFIABLE","?REFERENTIAL"),"_")))))</f>
        <v/>
      </c>
      <c r="H3331" s="13" t="str">
        <f aca="false">IF(J3331&lt;&gt;1,"",IF(I3331="SBJ","CB","?"))</f>
        <v/>
      </c>
      <c r="I3331" s="14" t="str">
        <f aca="false">IF(OR(E3331="",E3331="!!!",F3331="NEW"),"",INDEX(B$2:B3330,-1+SUMPRODUCT(MAX(ROW(E$2:E3330)*(E3331=E$2:E3330)))))</f>
        <v/>
      </c>
      <c r="J3331" s="15" t="str">
        <f aca="true">IF(OR(E3331="",E3331="!!!",F3331="NEW"),"",COUNTBLANK(OFFSET(A$1,,,SUMPRODUCT(MAX(ROW(E$2:E3331)*(E3331=E$2:E3331)))))-COUNTBLANK(OFFSET(A$1,,,SUMPRODUCT(MAX(ROW(E$1:E3330)*(E3331=E$1:E3330))))))</f>
        <v/>
      </c>
      <c r="K3331" s="15" t="str">
        <f aca="false">IF(OR(E3331="",E3331="!!!",F3331="NEW"),"",INDEX(J$1:J3330,SUMPRODUCT(MAX(ROW(E$1:E3330)*(E3331=E$1:E3330)))))</f>
        <v/>
      </c>
      <c r="L3331" s="16"/>
    </row>
    <row r="3332" customFormat="false" ht="12.75" hidden="false" customHeight="false" outlineLevel="0" collapsed="false">
      <c r="A3332" s="9" t="s">
        <v>39</v>
      </c>
      <c r="E3332" s="10" t="str">
        <f aca="false">IF(D3332="?OLD","!!!","")</f>
        <v/>
      </c>
      <c r="F3332" s="11" t="str">
        <f aca="false">IF(OR(E3332="",E3332="!!!"),"",IF(NOT(ISNA(VLOOKUP(E3332,E$1:E3331,1,FALSE()))),"OLD",IF(AND(E3332&lt;&gt;"",E3332&lt;&gt;"!!!"),"NEW","")))</f>
        <v/>
      </c>
      <c r="G3332" s="12" t="str">
        <f aca="false">IF(OR(E3332="",E3332="!!!"),"",IF(OR(J3332=0,AND(J3332=1,K3332=1),AND(J3332=1,I3332="SBJ"),AND(J3332=1,I3332=0)),"?IN_FOCUS",IF(J3332&lt;=2,"?ACTIVATED",IF(J3332&lt;&gt;"","?FAMILIAR",IF(F3332="NEW",IF(ISNA(VLOOKUP(E3332,#REF!,1,FALSE())),"?TYPE_IDENTIFIABLE","?REFERENTIAL"),"_")))))</f>
        <v/>
      </c>
      <c r="H3332" s="13" t="str">
        <f aca="false">IF(J3332&lt;&gt;1,"",IF(I3332="SBJ","CB","?"))</f>
        <v/>
      </c>
      <c r="I3332" s="14" t="str">
        <f aca="false">IF(OR(E3332="",E3332="!!!",F3332="NEW"),"",INDEX(B$2:B3331,-1+SUMPRODUCT(MAX(ROW(E$2:E3331)*(E3332=E$2:E3331)))))</f>
        <v/>
      </c>
      <c r="J3332" s="15" t="str">
        <f aca="true">IF(OR(E3332="",E3332="!!!",F3332="NEW"),"",COUNTBLANK(OFFSET(A$1,,,SUMPRODUCT(MAX(ROW(E$2:E3332)*(E3332=E$2:E3332)))))-COUNTBLANK(OFFSET(A$1,,,SUMPRODUCT(MAX(ROW(E$1:E3331)*(E3332=E$1:E3331))))))</f>
        <v/>
      </c>
      <c r="K3332" s="15" t="str">
        <f aca="false">IF(OR(E3332="",E3332="!!!",F3332="NEW"),"",INDEX(J$1:J3331,SUMPRODUCT(MAX(ROW(E$1:E3331)*(E3332=E$1:E3331)))))</f>
        <v/>
      </c>
      <c r="L3332" s="16"/>
    </row>
    <row r="3333" customFormat="false" ht="12.75" hidden="false" customHeight="false" outlineLevel="0" collapsed="false">
      <c r="A3333" s="9" t="s">
        <v>198</v>
      </c>
      <c r="E3333" s="10" t="str">
        <f aca="false">IF(D3333="?OLD","!!!","")</f>
        <v/>
      </c>
      <c r="F3333" s="11" t="str">
        <f aca="false">IF(OR(E3333="",E3333="!!!"),"",IF(NOT(ISNA(VLOOKUP(E3333,E$1:E3332,1,FALSE()))),"OLD",IF(AND(E3333&lt;&gt;"",E3333&lt;&gt;"!!!"),"NEW","")))</f>
        <v/>
      </c>
      <c r="G3333" s="12" t="str">
        <f aca="false">IF(OR(E3333="",E3333="!!!"),"",IF(OR(J3333=0,AND(J3333=1,K3333=1),AND(J3333=1,I3333="SBJ"),AND(J3333=1,I3333=0)),"?IN_FOCUS",IF(J3333&lt;=2,"?ACTIVATED",IF(J3333&lt;&gt;"","?FAMILIAR",IF(F3333="NEW",IF(ISNA(VLOOKUP(E3333,#REF!,1,FALSE())),"?TYPE_IDENTIFIABLE","?REFERENTIAL"),"_")))))</f>
        <v/>
      </c>
      <c r="H3333" s="13" t="str">
        <f aca="false">IF(J3333&lt;&gt;1,"",IF(I3333="SBJ","CB","?"))</f>
        <v/>
      </c>
      <c r="I3333" s="14" t="str">
        <f aca="false">IF(OR(E3333="",E3333="!!!",F3333="NEW"),"",INDEX(B$2:B3332,-1+SUMPRODUCT(MAX(ROW(E$2:E3332)*(E3333=E$2:E3332)))))</f>
        <v/>
      </c>
      <c r="J3333" s="15" t="str">
        <f aca="true">IF(OR(E3333="",E3333="!!!",F3333="NEW"),"",COUNTBLANK(OFFSET(A$1,,,SUMPRODUCT(MAX(ROW(E$2:E3333)*(E3333=E$2:E3333)))))-COUNTBLANK(OFFSET(A$1,,,SUMPRODUCT(MAX(ROW(E$1:E3332)*(E3333=E$1:E3332))))))</f>
        <v/>
      </c>
      <c r="K3333" s="15" t="str">
        <f aca="false">IF(OR(E3333="",E3333="!!!",F3333="NEW"),"",INDEX(J$1:J3332,SUMPRODUCT(MAX(ROW(E$1:E3332)*(E3333=E$1:E3332)))))</f>
        <v/>
      </c>
      <c r="L3333" s="16"/>
    </row>
    <row r="3334" customFormat="false" ht="12.75" hidden="false" customHeight="false" outlineLevel="0" collapsed="false">
      <c r="A3334" s="9" t="s">
        <v>98</v>
      </c>
      <c r="B3334" s="0" t="s">
        <v>91</v>
      </c>
      <c r="C3334" s="0" t="s">
        <v>30</v>
      </c>
      <c r="D3334" s="0" t="s">
        <v>31</v>
      </c>
      <c r="E3334" s="10" t="str">
        <f aca="false">IF(D3334="?OLD","!!!","")</f>
        <v>!!!</v>
      </c>
      <c r="F3334" s="11" t="str">
        <f aca="false">IF(OR(E3334="",E3334="!!!"),"",IF(NOT(ISNA(VLOOKUP(E3334,E$1:E3333,1,FALSE()))),"OLD",IF(AND(E3334&lt;&gt;"",E3334&lt;&gt;"!!!"),"NEW","")))</f>
        <v/>
      </c>
      <c r="G3334" s="12" t="str">
        <f aca="false">IF(OR(E3334="",E3334="!!!"),"",IF(OR(J3334=0,AND(J3334=1,K3334=1),AND(J3334=1,I3334="SBJ"),AND(J3334=1,I3334=0)),"?IN_FOCUS",IF(J3334&lt;=2,"?ACTIVATED",IF(J3334&lt;&gt;"","?FAMILIAR",IF(F3334="NEW",IF(ISNA(VLOOKUP(E3334,#REF!,1,FALSE())),"?TYPE_IDENTIFIABLE","?REFERENTIAL"),"_")))))</f>
        <v/>
      </c>
      <c r="H3334" s="13" t="str">
        <f aca="false">IF(J3334&lt;&gt;1,"",IF(I3334="SBJ","CB","?"))</f>
        <v/>
      </c>
      <c r="I3334" s="14" t="str">
        <f aca="false">IF(OR(E3334="",E3334="!!!",F3334="NEW"),"",INDEX(B$2:B3333,-1+SUMPRODUCT(MAX(ROW(E$2:E3333)*(E3334=E$2:E3333)))))</f>
        <v/>
      </c>
      <c r="J3334" s="15" t="str">
        <f aca="true">IF(OR(E3334="",E3334="!!!",F3334="NEW"),"",COUNTBLANK(OFFSET(A$1,,,SUMPRODUCT(MAX(ROW(E$2:E3334)*(E3334=E$2:E3334)))))-COUNTBLANK(OFFSET(A$1,,,SUMPRODUCT(MAX(ROW(E$1:E3333)*(E3334=E$1:E3333))))))</f>
        <v/>
      </c>
      <c r="K3334" s="15" t="str">
        <f aca="false">IF(OR(E3334="",E3334="!!!",F3334="NEW"),"",INDEX(J$1:J3333,SUMPRODUCT(MAX(ROW(E$1:E3333)*(E3334=E$1:E3333)))))</f>
        <v/>
      </c>
      <c r="L3334" s="16"/>
    </row>
    <row r="3335" customFormat="false" ht="12.75" hidden="false" customHeight="false" outlineLevel="0" collapsed="false">
      <c r="A3335" s="9" t="s">
        <v>396</v>
      </c>
      <c r="E3335" s="10" t="str">
        <f aca="false">IF(D3335="?OLD","!!!","")</f>
        <v/>
      </c>
      <c r="F3335" s="11" t="str">
        <f aca="false">IF(OR(E3335="",E3335="!!!"),"",IF(NOT(ISNA(VLOOKUP(E3335,E$1:E3334,1,FALSE()))),"OLD",IF(AND(E3335&lt;&gt;"",E3335&lt;&gt;"!!!"),"NEW","")))</f>
        <v/>
      </c>
      <c r="G3335" s="12" t="str">
        <f aca="false">IF(OR(E3335="",E3335="!!!"),"",IF(OR(J3335=0,AND(J3335=1,K3335=1),AND(J3335=1,I3335="SBJ"),AND(J3335=1,I3335=0)),"?IN_FOCUS",IF(J3335&lt;=2,"?ACTIVATED",IF(J3335&lt;&gt;"","?FAMILIAR",IF(F3335="NEW",IF(ISNA(VLOOKUP(E3335,#REF!,1,FALSE())),"?TYPE_IDENTIFIABLE","?REFERENTIAL"),"_")))))</f>
        <v/>
      </c>
      <c r="H3335" s="13" t="str">
        <f aca="false">IF(J3335&lt;&gt;1,"",IF(I3335="SBJ","CB","?"))</f>
        <v/>
      </c>
      <c r="I3335" s="14" t="str">
        <f aca="false">IF(OR(E3335="",E3335="!!!",F3335="NEW"),"",INDEX(B$2:B3334,-1+SUMPRODUCT(MAX(ROW(E$2:E3334)*(E3335=E$2:E3334)))))</f>
        <v/>
      </c>
      <c r="J3335" s="15" t="str">
        <f aca="true">IF(OR(E3335="",E3335="!!!",F3335="NEW"),"",COUNTBLANK(OFFSET(A$1,,,SUMPRODUCT(MAX(ROW(E$2:E3335)*(E3335=E$2:E3335)))))-COUNTBLANK(OFFSET(A$1,,,SUMPRODUCT(MAX(ROW(E$1:E3334)*(E3335=E$1:E3334))))))</f>
        <v/>
      </c>
      <c r="K3335" s="15" t="str">
        <f aca="false">IF(OR(E3335="",E3335="!!!",F3335="NEW"),"",INDEX(J$1:J3334,SUMPRODUCT(MAX(ROW(E$1:E3334)*(E3335=E$1:E3334)))))</f>
        <v/>
      </c>
      <c r="L3335" s="16"/>
    </row>
    <row r="3336" customFormat="false" ht="12.75" hidden="false" customHeight="false" outlineLevel="0" collapsed="false">
      <c r="A3336" s="9" t="s">
        <v>1119</v>
      </c>
      <c r="E3336" s="10" t="str">
        <f aca="false">IF(D3336="?OLD","!!!","")</f>
        <v/>
      </c>
      <c r="F3336" s="11" t="str">
        <f aca="false">IF(OR(E3336="",E3336="!!!"),"",IF(NOT(ISNA(VLOOKUP(E3336,E$1:E3335,1,FALSE()))),"OLD",IF(AND(E3336&lt;&gt;"",E3336&lt;&gt;"!!!"),"NEW","")))</f>
        <v/>
      </c>
      <c r="G3336" s="12" t="str">
        <f aca="false">IF(OR(E3336="",E3336="!!!"),"",IF(OR(J3336=0,AND(J3336=1,K3336=1),AND(J3336=1,I3336="SBJ"),AND(J3336=1,I3336=0)),"?IN_FOCUS",IF(J3336&lt;=2,"?ACTIVATED",IF(J3336&lt;&gt;"","?FAMILIAR",IF(F3336="NEW",IF(ISNA(VLOOKUP(E3336,#REF!,1,FALSE())),"?TYPE_IDENTIFIABLE","?REFERENTIAL"),"_")))))</f>
        <v/>
      </c>
      <c r="H3336" s="13" t="str">
        <f aca="false">IF(J3336&lt;&gt;1,"",IF(I3336="SBJ","CB","?"))</f>
        <v/>
      </c>
      <c r="I3336" s="14" t="str">
        <f aca="false">IF(OR(E3336="",E3336="!!!",F3336="NEW"),"",INDEX(B$2:B3335,-1+SUMPRODUCT(MAX(ROW(E$2:E3335)*(E3336=E$2:E3335)))))</f>
        <v/>
      </c>
      <c r="J3336" s="15" t="str">
        <f aca="true">IF(OR(E3336="",E3336="!!!",F3336="NEW"),"",COUNTBLANK(OFFSET(A$1,,,SUMPRODUCT(MAX(ROW(E$2:E3336)*(E3336=E$2:E3336)))))-COUNTBLANK(OFFSET(A$1,,,SUMPRODUCT(MAX(ROW(E$1:E3335)*(E3336=E$1:E3335))))))</f>
        <v/>
      </c>
      <c r="K3336" s="15" t="str">
        <f aca="false">IF(OR(E3336="",E3336="!!!",F3336="NEW"),"",INDEX(J$1:J3335,SUMPRODUCT(MAX(ROW(E$1:E3335)*(E3336=E$1:E3335)))))</f>
        <v/>
      </c>
      <c r="L3336" s="16"/>
    </row>
    <row r="3337" customFormat="false" ht="12.75" hidden="false" customHeight="false" outlineLevel="0" collapsed="false">
      <c r="A3337" s="9" t="s">
        <v>209</v>
      </c>
      <c r="B3337" s="0" t="s">
        <v>25</v>
      </c>
      <c r="C3337" s="0" t="s">
        <v>113</v>
      </c>
      <c r="D3337" s="0" t="s">
        <v>31</v>
      </c>
      <c r="E3337" s="10" t="str">
        <f aca="false">IF(D3337="?OLD","!!!","")</f>
        <v>!!!</v>
      </c>
      <c r="F3337" s="11" t="str">
        <f aca="false">IF(OR(E3337="",E3337="!!!"),"",IF(NOT(ISNA(VLOOKUP(E3337,E$1:E3336,1,FALSE()))),"OLD",IF(AND(E3337&lt;&gt;"",E3337&lt;&gt;"!!!"),"NEW","")))</f>
        <v/>
      </c>
      <c r="G3337" s="12" t="str">
        <f aca="false">IF(OR(E3337="",E3337="!!!"),"",IF(OR(J3337=0,AND(J3337=1,K3337=1),AND(J3337=1,I3337="SBJ"),AND(J3337=1,I3337=0)),"?IN_FOCUS",IF(J3337&lt;=2,"?ACTIVATED",IF(J3337&lt;&gt;"","?FAMILIAR",IF(F3337="NEW",IF(ISNA(VLOOKUP(E3337,#REF!,1,FALSE())),"?TYPE_IDENTIFIABLE","?REFERENTIAL"),"_")))))</f>
        <v/>
      </c>
      <c r="H3337" s="13" t="str">
        <f aca="false">IF(J3337&lt;&gt;1,"",IF(I3337="SBJ","CB","?"))</f>
        <v/>
      </c>
      <c r="I3337" s="14" t="str">
        <f aca="false">IF(OR(E3337="",E3337="!!!",F3337="NEW"),"",INDEX(B$2:B3336,-1+SUMPRODUCT(MAX(ROW(E$2:E3336)*(E3337=E$2:E3336)))))</f>
        <v/>
      </c>
      <c r="J3337" s="15" t="str">
        <f aca="true">IF(OR(E3337="",E3337="!!!",F3337="NEW"),"",COUNTBLANK(OFFSET(A$1,,,SUMPRODUCT(MAX(ROW(E$2:E3337)*(E3337=E$2:E3337)))))-COUNTBLANK(OFFSET(A$1,,,SUMPRODUCT(MAX(ROW(E$1:E3336)*(E3337=E$1:E3336))))))</f>
        <v/>
      </c>
      <c r="K3337" s="15" t="str">
        <f aca="false">IF(OR(E3337="",E3337="!!!",F3337="NEW"),"",INDEX(J$1:J3336,SUMPRODUCT(MAX(ROW(E$1:E3336)*(E3337=E$1:E3336)))))</f>
        <v/>
      </c>
      <c r="L3337" s="16"/>
    </row>
    <row r="3338" customFormat="false" ht="12.75" hidden="false" customHeight="false" outlineLevel="0" collapsed="false">
      <c r="A3338" s="9" t="s">
        <v>705</v>
      </c>
      <c r="B3338" s="0" t="s">
        <v>137</v>
      </c>
      <c r="C3338" s="0" t="s">
        <v>115</v>
      </c>
      <c r="D3338" s="0" t="s">
        <v>31</v>
      </c>
      <c r="E3338" s="10" t="str">
        <f aca="false">IF(D3338="?OLD","!!!","")</f>
        <v>!!!</v>
      </c>
      <c r="F3338" s="11" t="str">
        <f aca="false">IF(OR(E3338="",E3338="!!!"),"",IF(NOT(ISNA(VLOOKUP(E3338,E$1:E3337,1,FALSE()))),"OLD",IF(AND(E3338&lt;&gt;"",E3338&lt;&gt;"!!!"),"NEW","")))</f>
        <v/>
      </c>
      <c r="G3338" s="12" t="str">
        <f aca="false">IF(OR(E3338="",E3338="!!!"),"",IF(OR(J3338=0,AND(J3338=1,K3338=1),AND(J3338=1,I3338="SBJ"),AND(J3338=1,I3338=0)),"?IN_FOCUS",IF(J3338&lt;=2,"?ACTIVATED",IF(J3338&lt;&gt;"","?FAMILIAR",IF(F3338="NEW",IF(ISNA(VLOOKUP(E3338,#REF!,1,FALSE())),"?TYPE_IDENTIFIABLE","?REFERENTIAL"),"_")))))</f>
        <v/>
      </c>
      <c r="H3338" s="13" t="str">
        <f aca="false">IF(J3338&lt;&gt;1,"",IF(I3338="SBJ","CB","?"))</f>
        <v/>
      </c>
      <c r="I3338" s="14" t="str">
        <f aca="false">IF(OR(E3338="",E3338="!!!",F3338="NEW"),"",INDEX(B$2:B3337,-1+SUMPRODUCT(MAX(ROW(E$2:E3337)*(E3338=E$2:E3337)))))</f>
        <v/>
      </c>
      <c r="J3338" s="15" t="str">
        <f aca="true">IF(OR(E3338="",E3338="!!!",F3338="NEW"),"",COUNTBLANK(OFFSET(A$1,,,SUMPRODUCT(MAX(ROW(E$2:E3338)*(E3338=E$2:E3338)))))-COUNTBLANK(OFFSET(A$1,,,SUMPRODUCT(MAX(ROW(E$1:E3337)*(E3338=E$1:E3337))))))</f>
        <v/>
      </c>
      <c r="K3338" s="15" t="str">
        <f aca="false">IF(OR(E3338="",E3338="!!!",F3338="NEW"),"",INDEX(J$1:J3337,SUMPRODUCT(MAX(ROW(E$1:E3337)*(E3338=E$1:E3337)))))</f>
        <v/>
      </c>
      <c r="L3338" s="16"/>
    </row>
    <row r="3339" customFormat="false" ht="12.75" hidden="false" customHeight="false" outlineLevel="0" collapsed="false">
      <c r="A3339" s="9" t="s">
        <v>34</v>
      </c>
      <c r="E3339" s="10" t="str">
        <f aca="false">IF(D3339="?OLD","!!!","")</f>
        <v/>
      </c>
      <c r="F3339" s="11" t="str">
        <f aca="false">IF(OR(E3339="",E3339="!!!"),"",IF(NOT(ISNA(VLOOKUP(E3339,E$1:E3338,1,FALSE()))),"OLD",IF(AND(E3339&lt;&gt;"",E3339&lt;&gt;"!!!"),"NEW","")))</f>
        <v/>
      </c>
      <c r="G3339" s="12" t="str">
        <f aca="false">IF(OR(E3339="",E3339="!!!"),"",IF(OR(J3339=0,AND(J3339=1,K3339=1),AND(J3339=1,I3339="SBJ"),AND(J3339=1,I3339=0)),"?IN_FOCUS",IF(J3339&lt;=2,"?ACTIVATED",IF(J3339&lt;&gt;"","?FAMILIAR",IF(F3339="NEW",IF(ISNA(VLOOKUP(E3339,#REF!,1,FALSE())),"?TYPE_IDENTIFIABLE","?REFERENTIAL"),"_")))))</f>
        <v/>
      </c>
      <c r="H3339" s="13" t="str">
        <f aca="false">IF(J3339&lt;&gt;1,"",IF(I3339="SBJ","CB","?"))</f>
        <v/>
      </c>
      <c r="I3339" s="14" t="str">
        <f aca="false">IF(OR(E3339="",E3339="!!!",F3339="NEW"),"",INDEX(B$2:B3338,-1+SUMPRODUCT(MAX(ROW(E$2:E3338)*(E3339=E$2:E3338)))))</f>
        <v/>
      </c>
      <c r="J3339" s="15" t="str">
        <f aca="true">IF(OR(E3339="",E3339="!!!",F3339="NEW"),"",COUNTBLANK(OFFSET(A$1,,,SUMPRODUCT(MAX(ROW(E$2:E3339)*(E3339=E$2:E3339)))))-COUNTBLANK(OFFSET(A$1,,,SUMPRODUCT(MAX(ROW(E$1:E3338)*(E3339=E$1:E3338))))))</f>
        <v/>
      </c>
      <c r="K3339" s="15" t="str">
        <f aca="false">IF(OR(E3339="",E3339="!!!",F3339="NEW"),"",INDEX(J$1:J3338,SUMPRODUCT(MAX(ROW(E$1:E3338)*(E3339=E$1:E3338)))))</f>
        <v/>
      </c>
      <c r="L3339" s="16"/>
    </row>
    <row r="3340" customFormat="false" ht="12.75" hidden="false" customHeight="false" outlineLevel="0" collapsed="false">
      <c r="A3340" s="9" t="s">
        <v>62</v>
      </c>
      <c r="E3340" s="10" t="str">
        <f aca="false">IF(D3340="?OLD","!!!","")</f>
        <v/>
      </c>
      <c r="F3340" s="11" t="str">
        <f aca="false">IF(OR(E3340="",E3340="!!!"),"",IF(NOT(ISNA(VLOOKUP(E3340,E$1:E3339,1,FALSE()))),"OLD",IF(AND(E3340&lt;&gt;"",E3340&lt;&gt;"!!!"),"NEW","")))</f>
        <v/>
      </c>
      <c r="G3340" s="12" t="str">
        <f aca="false">IF(OR(E3340="",E3340="!!!"),"",IF(OR(J3340=0,AND(J3340=1,K3340=1),AND(J3340=1,I3340="SBJ"),AND(J3340=1,I3340=0)),"?IN_FOCUS",IF(J3340&lt;=2,"?ACTIVATED",IF(J3340&lt;&gt;"","?FAMILIAR",IF(F3340="NEW",IF(ISNA(VLOOKUP(E3340,#REF!,1,FALSE())),"?TYPE_IDENTIFIABLE","?REFERENTIAL"),"_")))))</f>
        <v/>
      </c>
      <c r="H3340" s="13" t="str">
        <f aca="false">IF(J3340&lt;&gt;1,"",IF(I3340="SBJ","CB","?"))</f>
        <v/>
      </c>
      <c r="I3340" s="14" t="str">
        <f aca="false">IF(OR(E3340="",E3340="!!!",F3340="NEW"),"",INDEX(B$2:B3339,-1+SUMPRODUCT(MAX(ROW(E$2:E3339)*(E3340=E$2:E3339)))))</f>
        <v/>
      </c>
      <c r="J3340" s="15" t="str">
        <f aca="true">IF(OR(E3340="",E3340="!!!",F3340="NEW"),"",COUNTBLANK(OFFSET(A$1,,,SUMPRODUCT(MAX(ROW(E$2:E3340)*(E3340=E$2:E3340)))))-COUNTBLANK(OFFSET(A$1,,,SUMPRODUCT(MAX(ROW(E$1:E3339)*(E3340=E$1:E3339))))))</f>
        <v/>
      </c>
      <c r="K3340" s="15" t="str">
        <f aca="false">IF(OR(E3340="",E3340="!!!",F3340="NEW"),"",INDEX(J$1:J3339,SUMPRODUCT(MAX(ROW(E$1:E3339)*(E3340=E$1:E3339)))))</f>
        <v/>
      </c>
      <c r="L3340" s="16"/>
    </row>
    <row r="3341" customFormat="false" ht="12.75" hidden="false" customHeight="false" outlineLevel="0" collapsed="false">
      <c r="A3341" s="9" t="s">
        <v>495</v>
      </c>
      <c r="B3341" s="0" t="s">
        <v>23</v>
      </c>
      <c r="C3341" s="0" t="s">
        <v>26</v>
      </c>
      <c r="E3341" s="10" t="str">
        <f aca="false">IF(D3341="?OLD","!!!","")</f>
        <v/>
      </c>
      <c r="F3341" s="11" t="str">
        <f aca="false">IF(OR(E3341="",E3341="!!!"),"",IF(NOT(ISNA(VLOOKUP(E3341,E$1:E3340,1,FALSE()))),"OLD",IF(AND(E3341&lt;&gt;"",E3341&lt;&gt;"!!!"),"NEW","")))</f>
        <v/>
      </c>
      <c r="G3341" s="12" t="str">
        <f aca="false">IF(OR(E3341="",E3341="!!!"),"",IF(OR(J3341=0,AND(J3341=1,K3341=1),AND(J3341=1,I3341="SBJ"),AND(J3341=1,I3341=0)),"?IN_FOCUS",IF(J3341&lt;=2,"?ACTIVATED",IF(J3341&lt;&gt;"","?FAMILIAR",IF(F3341="NEW",IF(ISNA(VLOOKUP(E3341,#REF!,1,FALSE())),"?TYPE_IDENTIFIABLE","?REFERENTIAL"),"_")))))</f>
        <v/>
      </c>
      <c r="H3341" s="13" t="str">
        <f aca="false">IF(J3341&lt;&gt;1,"",IF(I3341="SBJ","CB","?"))</f>
        <v/>
      </c>
      <c r="I3341" s="14" t="str">
        <f aca="false">IF(OR(E3341="",E3341="!!!",F3341="NEW"),"",INDEX(B$2:B3340,-1+SUMPRODUCT(MAX(ROW(E$2:E3340)*(E3341=E$2:E3340)))))</f>
        <v/>
      </c>
      <c r="J3341" s="15" t="str">
        <f aca="true">IF(OR(E3341="",E3341="!!!",F3341="NEW"),"",COUNTBLANK(OFFSET(A$1,,,SUMPRODUCT(MAX(ROW(E$2:E3341)*(E3341=E$2:E3341)))))-COUNTBLANK(OFFSET(A$1,,,SUMPRODUCT(MAX(ROW(E$1:E3340)*(E3341=E$1:E3340))))))</f>
        <v/>
      </c>
      <c r="K3341" s="15" t="str">
        <f aca="false">IF(OR(E3341="",E3341="!!!",F3341="NEW"),"",INDEX(J$1:J3340,SUMPRODUCT(MAX(ROW(E$1:E3340)*(E3341=E$1:E3340)))))</f>
        <v/>
      </c>
      <c r="L3341" s="16"/>
    </row>
    <row r="3342" customFormat="false" ht="12.75" hidden="false" customHeight="false" outlineLevel="0" collapsed="false">
      <c r="A3342" s="9" t="s">
        <v>48</v>
      </c>
      <c r="E3342" s="10" t="str">
        <f aca="false">IF(D3342="?OLD","!!!","")</f>
        <v/>
      </c>
      <c r="F3342" s="11" t="str">
        <f aca="false">IF(OR(E3342="",E3342="!!!"),"",IF(NOT(ISNA(VLOOKUP(E3342,E$1:E3341,1,FALSE()))),"OLD",IF(AND(E3342&lt;&gt;"",E3342&lt;&gt;"!!!"),"NEW","")))</f>
        <v/>
      </c>
      <c r="G3342" s="12" t="str">
        <f aca="false">IF(OR(E3342="",E3342="!!!"),"",IF(OR(J3342=0,AND(J3342=1,K3342=1),AND(J3342=1,I3342="SBJ"),AND(J3342=1,I3342=0)),"?IN_FOCUS",IF(J3342&lt;=2,"?ACTIVATED",IF(J3342&lt;&gt;"","?FAMILIAR",IF(F3342="NEW",IF(ISNA(VLOOKUP(E3342,#REF!,1,FALSE())),"?TYPE_IDENTIFIABLE","?REFERENTIAL"),"_")))))</f>
        <v/>
      </c>
      <c r="H3342" s="13" t="str">
        <f aca="false">IF(J3342&lt;&gt;1,"",IF(I3342="SBJ","CB","?"))</f>
        <v/>
      </c>
      <c r="I3342" s="14" t="str">
        <f aca="false">IF(OR(E3342="",E3342="!!!",F3342="NEW"),"",INDEX(B$2:B3341,-1+SUMPRODUCT(MAX(ROW(E$2:E3341)*(E3342=E$2:E3341)))))</f>
        <v/>
      </c>
      <c r="J3342" s="15" t="str">
        <f aca="true">IF(OR(E3342="",E3342="!!!",F3342="NEW"),"",COUNTBLANK(OFFSET(A$1,,,SUMPRODUCT(MAX(ROW(E$2:E3342)*(E3342=E$2:E3342)))))-COUNTBLANK(OFFSET(A$1,,,SUMPRODUCT(MAX(ROW(E$1:E3341)*(E3342=E$1:E3341))))))</f>
        <v/>
      </c>
      <c r="K3342" s="15" t="str">
        <f aca="false">IF(OR(E3342="",E3342="!!!",F3342="NEW"),"",INDEX(J$1:J3341,SUMPRODUCT(MAX(ROW(E$1:E3341)*(E3342=E$1:E3341)))))</f>
        <v/>
      </c>
      <c r="L3342" s="16"/>
    </row>
    <row r="3343" customFormat="false" ht="12.75" hidden="false" customHeight="false" outlineLevel="0" collapsed="false">
      <c r="E3343" s="10" t="str">
        <f aca="false">IF(D3343="?OLD","!!!","")</f>
        <v/>
      </c>
      <c r="F3343" s="11" t="str">
        <f aca="false">IF(OR(E3343="",E3343="!!!"),"",IF(NOT(ISNA(VLOOKUP(E3343,E$1:E3342,1,FALSE()))),"OLD",IF(AND(E3343&lt;&gt;"",E3343&lt;&gt;"!!!"),"NEW","")))</f>
        <v/>
      </c>
      <c r="G3343" s="12" t="str">
        <f aca="false">IF(OR(E3343="",E3343="!!!"),"",IF(OR(J3343=0,AND(J3343=1,K3343=1),AND(J3343=1,I3343="SBJ"),AND(J3343=1,I3343=0)),"?IN_FOCUS",IF(J3343&lt;=2,"?ACTIVATED",IF(J3343&lt;&gt;"","?FAMILIAR",IF(F3343="NEW",IF(ISNA(VLOOKUP(E3343,#REF!,1,FALSE())),"?TYPE_IDENTIFIABLE","?REFERENTIAL"),"_")))))</f>
        <v/>
      </c>
      <c r="H3343" s="13" t="str">
        <f aca="false">IF(J3343&lt;&gt;1,"",IF(I3343="SBJ","CB","?"))</f>
        <v/>
      </c>
      <c r="I3343" s="14" t="str">
        <f aca="false">IF(OR(E3343="",E3343="!!!",F3343="NEW"),"",INDEX(B$2:B3342,-1+SUMPRODUCT(MAX(ROW(E$2:E3342)*(E3343=E$2:E3342)))))</f>
        <v/>
      </c>
      <c r="J3343" s="15" t="str">
        <f aca="true">IF(OR(E3343="",E3343="!!!",F3343="NEW"),"",COUNTBLANK(OFFSET(A$1,,,SUMPRODUCT(MAX(ROW(E$2:E3343)*(E3343=E$2:E3343)))))-COUNTBLANK(OFFSET(A$1,,,SUMPRODUCT(MAX(ROW(E$1:E3342)*(E3343=E$1:E3342))))))</f>
        <v/>
      </c>
      <c r="K3343" s="15" t="str">
        <f aca="false">IF(OR(E3343="",E3343="!!!",F3343="NEW"),"",INDEX(J$1:J3342,SUMPRODUCT(MAX(ROW(E$1:E3342)*(E3343=E$1:E3342)))))</f>
        <v/>
      </c>
      <c r="L3343" s="16"/>
    </row>
    <row r="3344" customFormat="false" ht="12.75" hidden="false" customHeight="false" outlineLevel="0" collapsed="false">
      <c r="A3344" s="9" t="s">
        <v>1120</v>
      </c>
      <c r="E3344" s="10" t="str">
        <f aca="false">IF(D3344="?OLD","!!!","")</f>
        <v/>
      </c>
      <c r="F3344" s="11" t="str">
        <f aca="false">IF(OR(E3344="",E3344="!!!"),"",IF(NOT(ISNA(VLOOKUP(E3344,E$1:E3343,1,FALSE()))),"OLD",IF(AND(E3344&lt;&gt;"",E3344&lt;&gt;"!!!"),"NEW","")))</f>
        <v/>
      </c>
      <c r="G3344" s="12" t="str">
        <f aca="false">IF(OR(E3344="",E3344="!!!"),"",IF(OR(J3344=0,AND(J3344=1,K3344=1),AND(J3344=1,I3344="SBJ"),AND(J3344=1,I3344=0)),"?IN_FOCUS",IF(J3344&lt;=2,"?ACTIVATED",IF(J3344&lt;&gt;"","?FAMILIAR",IF(F3344="NEW",IF(ISNA(VLOOKUP(E3344,#REF!,1,FALSE())),"?TYPE_IDENTIFIABLE","?REFERENTIAL"),"_")))))</f>
        <v/>
      </c>
      <c r="H3344" s="13" t="str">
        <f aca="false">IF(J3344&lt;&gt;1,"",IF(I3344="SBJ","CB","?"))</f>
        <v/>
      </c>
      <c r="I3344" s="14" t="str">
        <f aca="false">IF(OR(E3344="",E3344="!!!",F3344="NEW"),"",INDEX(B$2:B3343,-1+SUMPRODUCT(MAX(ROW(E$2:E3343)*(E3344=E$2:E3343)))))</f>
        <v/>
      </c>
      <c r="J3344" s="15" t="str">
        <f aca="true">IF(OR(E3344="",E3344="!!!",F3344="NEW"),"",COUNTBLANK(OFFSET(A$1,,,SUMPRODUCT(MAX(ROW(E$2:E3344)*(E3344=E$2:E3344)))))-COUNTBLANK(OFFSET(A$1,,,SUMPRODUCT(MAX(ROW(E$1:E3343)*(E3344=E$1:E3343))))))</f>
        <v/>
      </c>
      <c r="K3344" s="15" t="str">
        <f aca="false">IF(OR(E3344="",E3344="!!!",F3344="NEW"),"",INDEX(J$1:J3343,SUMPRODUCT(MAX(ROW(E$1:E3343)*(E3344=E$1:E3343)))))</f>
        <v/>
      </c>
      <c r="L3344" s="16"/>
    </row>
    <row r="3345" customFormat="false" ht="12.75" hidden="false" customHeight="false" outlineLevel="0" collapsed="false">
      <c r="A3345" s="9" t="s">
        <v>1065</v>
      </c>
      <c r="E3345" s="10" t="str">
        <f aca="false">IF(D3345="?OLD","!!!","")</f>
        <v/>
      </c>
      <c r="F3345" s="11" t="str">
        <f aca="false">IF(OR(E3345="",E3345="!!!"),"",IF(NOT(ISNA(VLOOKUP(E3345,E$1:E3344,1,FALSE()))),"OLD",IF(AND(E3345&lt;&gt;"",E3345&lt;&gt;"!!!"),"NEW","")))</f>
        <v/>
      </c>
      <c r="G3345" s="12" t="str">
        <f aca="false">IF(OR(E3345="",E3345="!!!"),"",IF(OR(J3345=0,AND(J3345=1,K3345=1),AND(J3345=1,I3345="SBJ"),AND(J3345=1,I3345=0)),"?IN_FOCUS",IF(J3345&lt;=2,"?ACTIVATED",IF(J3345&lt;&gt;"","?FAMILIAR",IF(F3345="NEW",IF(ISNA(VLOOKUP(E3345,#REF!,1,FALSE())),"?TYPE_IDENTIFIABLE","?REFERENTIAL"),"_")))))</f>
        <v/>
      </c>
      <c r="H3345" s="13" t="str">
        <f aca="false">IF(J3345&lt;&gt;1,"",IF(I3345="SBJ","CB","?"))</f>
        <v/>
      </c>
      <c r="I3345" s="14" t="str">
        <f aca="false">IF(OR(E3345="",E3345="!!!",F3345="NEW"),"",INDEX(B$2:B3344,-1+SUMPRODUCT(MAX(ROW(E$2:E3344)*(E3345=E$2:E3344)))))</f>
        <v/>
      </c>
      <c r="J3345" s="15" t="str">
        <f aca="true">IF(OR(E3345="",E3345="!!!",F3345="NEW"),"",COUNTBLANK(OFFSET(A$1,,,SUMPRODUCT(MAX(ROW(E$2:E3345)*(E3345=E$2:E3345)))))-COUNTBLANK(OFFSET(A$1,,,SUMPRODUCT(MAX(ROW(E$1:E3344)*(E3345=E$1:E3344))))))</f>
        <v/>
      </c>
      <c r="K3345" s="15" t="str">
        <f aca="false">IF(OR(E3345="",E3345="!!!",F3345="NEW"),"",INDEX(J$1:J3344,SUMPRODUCT(MAX(ROW(E$1:E3344)*(E3345=E$1:E3344)))))</f>
        <v/>
      </c>
      <c r="L3345" s="16"/>
    </row>
    <row r="3346" customFormat="false" ht="12.75" hidden="false" customHeight="false" outlineLevel="0" collapsed="false">
      <c r="A3346" s="9" t="s">
        <v>255</v>
      </c>
      <c r="B3346" s="0" t="s">
        <v>29</v>
      </c>
      <c r="C3346" s="0" t="s">
        <v>30</v>
      </c>
      <c r="D3346" s="0" t="s">
        <v>31</v>
      </c>
      <c r="E3346" s="10" t="str">
        <f aca="false">IF(D3346="?OLD","!!!","")</f>
        <v>!!!</v>
      </c>
      <c r="F3346" s="11" t="str">
        <f aca="false">IF(OR(E3346="",E3346="!!!"),"",IF(NOT(ISNA(VLOOKUP(E3346,E$1:E3345,1,FALSE()))),"OLD",IF(AND(E3346&lt;&gt;"",E3346&lt;&gt;"!!!"),"NEW","")))</f>
        <v/>
      </c>
      <c r="G3346" s="12" t="str">
        <f aca="false">IF(OR(E3346="",E3346="!!!"),"",IF(OR(J3346=0,AND(J3346=1,K3346=1),AND(J3346=1,I3346="SBJ"),AND(J3346=1,I3346=0)),"?IN_FOCUS",IF(J3346&lt;=2,"?ACTIVATED",IF(J3346&lt;&gt;"","?FAMILIAR",IF(F3346="NEW",IF(ISNA(VLOOKUP(E3346,#REF!,1,FALSE())),"?TYPE_IDENTIFIABLE","?REFERENTIAL"),"_")))))</f>
        <v/>
      </c>
      <c r="H3346" s="13" t="str">
        <f aca="false">IF(J3346&lt;&gt;1,"",IF(I3346="SBJ","CB","?"))</f>
        <v/>
      </c>
      <c r="I3346" s="14" t="str">
        <f aca="false">IF(OR(E3346="",E3346="!!!",F3346="NEW"),"",INDEX(B$2:B3345,-1+SUMPRODUCT(MAX(ROW(E$2:E3345)*(E3346=E$2:E3345)))))</f>
        <v/>
      </c>
      <c r="J3346" s="15" t="str">
        <f aca="true">IF(OR(E3346="",E3346="!!!",F3346="NEW"),"",COUNTBLANK(OFFSET(A$1,,,SUMPRODUCT(MAX(ROW(E$2:E3346)*(E3346=E$2:E3346)))))-COUNTBLANK(OFFSET(A$1,,,SUMPRODUCT(MAX(ROW(E$1:E3345)*(E3346=E$1:E3345))))))</f>
        <v/>
      </c>
      <c r="K3346" s="15" t="str">
        <f aca="false">IF(OR(E3346="",E3346="!!!",F3346="NEW"),"",INDEX(J$1:J3345,SUMPRODUCT(MAX(ROW(E$1:E3345)*(E3346=E$1:E3345)))))</f>
        <v/>
      </c>
      <c r="L3346" s="16"/>
    </row>
    <row r="3347" customFormat="false" ht="12.75" hidden="false" customHeight="false" outlineLevel="0" collapsed="false">
      <c r="A3347" s="9" t="s">
        <v>410</v>
      </c>
      <c r="E3347" s="10" t="str">
        <f aca="false">IF(D3347="?OLD","!!!","")</f>
        <v/>
      </c>
      <c r="F3347" s="11" t="str">
        <f aca="false">IF(OR(E3347="",E3347="!!!"),"",IF(NOT(ISNA(VLOOKUP(E3347,E$1:E3346,1,FALSE()))),"OLD",IF(AND(E3347&lt;&gt;"",E3347&lt;&gt;"!!!"),"NEW","")))</f>
        <v/>
      </c>
      <c r="G3347" s="12" t="str">
        <f aca="false">IF(OR(E3347="",E3347="!!!"),"",IF(OR(J3347=0,AND(J3347=1,K3347=1),AND(J3347=1,I3347="SBJ"),AND(J3347=1,I3347=0)),"?IN_FOCUS",IF(J3347&lt;=2,"?ACTIVATED",IF(J3347&lt;&gt;"","?FAMILIAR",IF(F3347="NEW",IF(ISNA(VLOOKUP(E3347,#REF!,1,FALSE())),"?TYPE_IDENTIFIABLE","?REFERENTIAL"),"_")))))</f>
        <v/>
      </c>
      <c r="H3347" s="13" t="str">
        <f aca="false">IF(J3347&lt;&gt;1,"",IF(I3347="SBJ","CB","?"))</f>
        <v/>
      </c>
      <c r="I3347" s="14" t="str">
        <f aca="false">IF(OR(E3347="",E3347="!!!",F3347="NEW"),"",INDEX(B$2:B3346,-1+SUMPRODUCT(MAX(ROW(E$2:E3346)*(E3347=E$2:E3346)))))</f>
        <v/>
      </c>
      <c r="J3347" s="15" t="str">
        <f aca="true">IF(OR(E3347="",E3347="!!!",F3347="NEW"),"",COUNTBLANK(OFFSET(A$1,,,SUMPRODUCT(MAX(ROW(E$2:E3347)*(E3347=E$2:E3347)))))-COUNTBLANK(OFFSET(A$1,,,SUMPRODUCT(MAX(ROW(E$1:E3346)*(E3347=E$1:E3346))))))</f>
        <v/>
      </c>
      <c r="K3347" s="15" t="str">
        <f aca="false">IF(OR(E3347="",E3347="!!!",F3347="NEW"),"",INDEX(J$1:J3346,SUMPRODUCT(MAX(ROW(E$1:E3346)*(E3347=E$1:E3346)))))</f>
        <v/>
      </c>
      <c r="L3347" s="16"/>
    </row>
    <row r="3348" customFormat="false" ht="12.75" hidden="false" customHeight="false" outlineLevel="0" collapsed="false">
      <c r="A3348" s="9" t="s">
        <v>181</v>
      </c>
      <c r="B3348" s="0" t="s">
        <v>137</v>
      </c>
      <c r="C3348" s="0" t="s">
        <v>30</v>
      </c>
      <c r="D3348" s="0" t="s">
        <v>31</v>
      </c>
      <c r="E3348" s="10" t="str">
        <f aca="false">IF(D3348="?OLD","!!!","")</f>
        <v>!!!</v>
      </c>
      <c r="F3348" s="11" t="str">
        <f aca="false">IF(OR(E3348="",E3348="!!!"),"",IF(NOT(ISNA(VLOOKUP(E3348,E$1:E3347,1,FALSE()))),"OLD",IF(AND(E3348&lt;&gt;"",E3348&lt;&gt;"!!!"),"NEW","")))</f>
        <v/>
      </c>
      <c r="G3348" s="12" t="str">
        <f aca="false">IF(OR(E3348="",E3348="!!!"),"",IF(OR(J3348=0,AND(J3348=1,K3348=1),AND(J3348=1,I3348="SBJ"),AND(J3348=1,I3348=0)),"?IN_FOCUS",IF(J3348&lt;=2,"?ACTIVATED",IF(J3348&lt;&gt;"","?FAMILIAR",IF(F3348="NEW",IF(ISNA(VLOOKUP(E3348,#REF!,1,FALSE())),"?TYPE_IDENTIFIABLE","?REFERENTIAL"),"_")))))</f>
        <v/>
      </c>
      <c r="H3348" s="13" t="str">
        <f aca="false">IF(J3348&lt;&gt;1,"",IF(I3348="SBJ","CB","?"))</f>
        <v/>
      </c>
      <c r="I3348" s="14" t="str">
        <f aca="false">IF(OR(E3348="",E3348="!!!",F3348="NEW"),"",INDEX(B$2:B3347,-1+SUMPRODUCT(MAX(ROW(E$2:E3347)*(E3348=E$2:E3347)))))</f>
        <v/>
      </c>
      <c r="J3348" s="15" t="str">
        <f aca="true">IF(OR(E3348="",E3348="!!!",F3348="NEW"),"",COUNTBLANK(OFFSET(A$1,,,SUMPRODUCT(MAX(ROW(E$2:E3348)*(E3348=E$2:E3348)))))-COUNTBLANK(OFFSET(A$1,,,SUMPRODUCT(MAX(ROW(E$1:E3347)*(E3348=E$1:E3347))))))</f>
        <v/>
      </c>
      <c r="K3348" s="15" t="str">
        <f aca="false">IF(OR(E3348="",E3348="!!!",F3348="NEW"),"",INDEX(J$1:J3347,SUMPRODUCT(MAX(ROW(E$1:E3347)*(E3348=E$1:E3347)))))</f>
        <v/>
      </c>
      <c r="L3348" s="16"/>
    </row>
    <row r="3349" customFormat="false" ht="12.75" hidden="false" customHeight="false" outlineLevel="0" collapsed="false">
      <c r="A3349" s="9" t="s">
        <v>71</v>
      </c>
      <c r="E3349" s="10" t="str">
        <f aca="false">IF(D3349="?OLD","!!!","")</f>
        <v/>
      </c>
      <c r="F3349" s="11" t="str">
        <f aca="false">IF(OR(E3349="",E3349="!!!"),"",IF(NOT(ISNA(VLOOKUP(E3349,E$1:E3348,1,FALSE()))),"OLD",IF(AND(E3349&lt;&gt;"",E3349&lt;&gt;"!!!"),"NEW","")))</f>
        <v/>
      </c>
      <c r="G3349" s="12" t="str">
        <f aca="false">IF(OR(E3349="",E3349="!!!"),"",IF(OR(J3349=0,AND(J3349=1,K3349=1),AND(J3349=1,I3349="SBJ"),AND(J3349=1,I3349=0)),"?IN_FOCUS",IF(J3349&lt;=2,"?ACTIVATED",IF(J3349&lt;&gt;"","?FAMILIAR",IF(F3349="NEW",IF(ISNA(VLOOKUP(E3349,#REF!,1,FALSE())),"?TYPE_IDENTIFIABLE","?REFERENTIAL"),"_")))))</f>
        <v/>
      </c>
      <c r="H3349" s="13" t="str">
        <f aca="false">IF(J3349&lt;&gt;1,"",IF(I3349="SBJ","CB","?"))</f>
        <v/>
      </c>
      <c r="I3349" s="14" t="str">
        <f aca="false">IF(OR(E3349="",E3349="!!!",F3349="NEW"),"",INDEX(B$2:B3348,-1+SUMPRODUCT(MAX(ROW(E$2:E3348)*(E3349=E$2:E3348)))))</f>
        <v/>
      </c>
      <c r="J3349" s="15" t="str">
        <f aca="true">IF(OR(E3349="",E3349="!!!",F3349="NEW"),"",COUNTBLANK(OFFSET(A$1,,,SUMPRODUCT(MAX(ROW(E$2:E3349)*(E3349=E$2:E3349)))))-COUNTBLANK(OFFSET(A$1,,,SUMPRODUCT(MAX(ROW(E$1:E3348)*(E3349=E$1:E3348))))))</f>
        <v/>
      </c>
      <c r="K3349" s="15" t="str">
        <f aca="false">IF(OR(E3349="",E3349="!!!",F3349="NEW"),"",INDEX(J$1:J3348,SUMPRODUCT(MAX(ROW(E$1:E3348)*(E3349=E$1:E3348)))))</f>
        <v/>
      </c>
      <c r="L3349" s="16"/>
    </row>
    <row r="3350" customFormat="false" ht="12.75" hidden="false" customHeight="false" outlineLevel="0" collapsed="false">
      <c r="A3350" s="9" t="s">
        <v>1121</v>
      </c>
      <c r="B3350" s="0" t="s">
        <v>137</v>
      </c>
      <c r="C3350" s="0" t="s">
        <v>115</v>
      </c>
      <c r="D3350" s="0" t="s">
        <v>31</v>
      </c>
      <c r="E3350" s="10" t="str">
        <f aca="false">IF(D3350="?OLD","!!!","")</f>
        <v>!!!</v>
      </c>
      <c r="F3350" s="11" t="str">
        <f aca="false">IF(OR(E3350="",E3350="!!!"),"",IF(NOT(ISNA(VLOOKUP(E3350,E$1:E3349,1,FALSE()))),"OLD",IF(AND(E3350&lt;&gt;"",E3350&lt;&gt;"!!!"),"NEW","")))</f>
        <v/>
      </c>
      <c r="G3350" s="12" t="str">
        <f aca="false">IF(OR(E3350="",E3350="!!!"),"",IF(OR(J3350=0,AND(J3350=1,K3350=1),AND(J3350=1,I3350="SBJ"),AND(J3350=1,I3350=0)),"?IN_FOCUS",IF(J3350&lt;=2,"?ACTIVATED",IF(J3350&lt;&gt;"","?FAMILIAR",IF(F3350="NEW",IF(ISNA(VLOOKUP(E3350,#REF!,1,FALSE())),"?TYPE_IDENTIFIABLE","?REFERENTIAL"),"_")))))</f>
        <v/>
      </c>
      <c r="H3350" s="13" t="str">
        <f aca="false">IF(J3350&lt;&gt;1,"",IF(I3350="SBJ","CB","?"))</f>
        <v/>
      </c>
      <c r="I3350" s="14" t="str">
        <f aca="false">IF(OR(E3350="",E3350="!!!",F3350="NEW"),"",INDEX(B$2:B3349,-1+SUMPRODUCT(MAX(ROW(E$2:E3349)*(E3350=E$2:E3349)))))</f>
        <v/>
      </c>
      <c r="J3350" s="15" t="str">
        <f aca="true">IF(OR(E3350="",E3350="!!!",F3350="NEW"),"",COUNTBLANK(OFFSET(A$1,,,SUMPRODUCT(MAX(ROW(E$2:E3350)*(E3350=E$2:E3350)))))-COUNTBLANK(OFFSET(A$1,,,SUMPRODUCT(MAX(ROW(E$1:E3349)*(E3350=E$1:E3349))))))</f>
        <v/>
      </c>
      <c r="K3350" s="15" t="str">
        <f aca="false">IF(OR(E3350="",E3350="!!!",F3350="NEW"),"",INDEX(J$1:J3349,SUMPRODUCT(MAX(ROW(E$1:E3349)*(E3350=E$1:E3349)))))</f>
        <v/>
      </c>
      <c r="L3350" s="16"/>
    </row>
    <row r="3351" customFormat="false" ht="12.75" hidden="false" customHeight="false" outlineLevel="0" collapsed="false">
      <c r="A3351" s="9" t="s">
        <v>20</v>
      </c>
      <c r="E3351" s="10" t="str">
        <f aca="false">IF(D3351="?OLD","!!!","")</f>
        <v/>
      </c>
      <c r="F3351" s="11" t="str">
        <f aca="false">IF(OR(E3351="",E3351="!!!"),"",IF(NOT(ISNA(VLOOKUP(E3351,E$1:E3350,1,FALSE()))),"OLD",IF(AND(E3351&lt;&gt;"",E3351&lt;&gt;"!!!"),"NEW","")))</f>
        <v/>
      </c>
      <c r="G3351" s="12" t="str">
        <f aca="false">IF(OR(E3351="",E3351="!!!"),"",IF(OR(J3351=0,AND(J3351=1,K3351=1),AND(J3351=1,I3351="SBJ"),AND(J3351=1,I3351=0)),"?IN_FOCUS",IF(J3351&lt;=2,"?ACTIVATED",IF(J3351&lt;&gt;"","?FAMILIAR",IF(F3351="NEW",IF(ISNA(VLOOKUP(E3351,#REF!,1,FALSE())),"?TYPE_IDENTIFIABLE","?REFERENTIAL"),"_")))))</f>
        <v/>
      </c>
      <c r="H3351" s="13" t="str">
        <f aca="false">IF(J3351&lt;&gt;1,"",IF(I3351="SBJ","CB","?"))</f>
        <v/>
      </c>
      <c r="I3351" s="14" t="str">
        <f aca="false">IF(OR(E3351="",E3351="!!!",F3351="NEW"),"",INDEX(B$2:B3350,-1+SUMPRODUCT(MAX(ROW(E$2:E3350)*(E3351=E$2:E3350)))))</f>
        <v/>
      </c>
      <c r="J3351" s="15" t="str">
        <f aca="true">IF(OR(E3351="",E3351="!!!",F3351="NEW"),"",COUNTBLANK(OFFSET(A$1,,,SUMPRODUCT(MAX(ROW(E$2:E3351)*(E3351=E$2:E3351)))))-COUNTBLANK(OFFSET(A$1,,,SUMPRODUCT(MAX(ROW(E$1:E3350)*(E3351=E$1:E3350))))))</f>
        <v/>
      </c>
      <c r="K3351" s="15" t="str">
        <f aca="false">IF(OR(E3351="",E3351="!!!",F3351="NEW"),"",INDEX(J$1:J3350,SUMPRODUCT(MAX(ROW(E$1:E3350)*(E3351=E$1:E3350)))))</f>
        <v/>
      </c>
      <c r="L3351" s="16"/>
    </row>
    <row r="3352" customFormat="false" ht="12.75" hidden="false" customHeight="false" outlineLevel="0" collapsed="false">
      <c r="A3352" s="9" t="s">
        <v>215</v>
      </c>
      <c r="E3352" s="10" t="str">
        <f aca="false">IF(D3352="?OLD","!!!","")</f>
        <v/>
      </c>
      <c r="F3352" s="11" t="str">
        <f aca="false">IF(OR(E3352="",E3352="!!!"),"",IF(NOT(ISNA(VLOOKUP(E3352,E$1:E3351,1,FALSE()))),"OLD",IF(AND(E3352&lt;&gt;"",E3352&lt;&gt;"!!!"),"NEW","")))</f>
        <v/>
      </c>
      <c r="G3352" s="12" t="str">
        <f aca="false">IF(OR(E3352="",E3352="!!!"),"",IF(OR(J3352=0,AND(J3352=1,K3352=1),AND(J3352=1,I3352="SBJ"),AND(J3352=1,I3352=0)),"?IN_FOCUS",IF(J3352&lt;=2,"?ACTIVATED",IF(J3352&lt;&gt;"","?FAMILIAR",IF(F3352="NEW",IF(ISNA(VLOOKUP(E3352,#REF!,1,FALSE())),"?TYPE_IDENTIFIABLE","?REFERENTIAL"),"_")))))</f>
        <v/>
      </c>
      <c r="H3352" s="13" t="str">
        <f aca="false">IF(J3352&lt;&gt;1,"",IF(I3352="SBJ","CB","?"))</f>
        <v/>
      </c>
      <c r="I3352" s="14" t="str">
        <f aca="false">IF(OR(E3352="",E3352="!!!",F3352="NEW"),"",INDEX(B$2:B3351,-1+SUMPRODUCT(MAX(ROW(E$2:E3351)*(E3352=E$2:E3351)))))</f>
        <v/>
      </c>
      <c r="J3352" s="15" t="str">
        <f aca="true">IF(OR(E3352="",E3352="!!!",F3352="NEW"),"",COUNTBLANK(OFFSET(A$1,,,SUMPRODUCT(MAX(ROW(E$2:E3352)*(E3352=E$2:E3352)))))-COUNTBLANK(OFFSET(A$1,,,SUMPRODUCT(MAX(ROW(E$1:E3351)*(E3352=E$1:E3351))))))</f>
        <v/>
      </c>
      <c r="K3352" s="15" t="str">
        <f aca="false">IF(OR(E3352="",E3352="!!!",F3352="NEW"),"",INDEX(J$1:J3351,SUMPRODUCT(MAX(ROW(E$1:E3351)*(E3352=E$1:E3351)))))</f>
        <v/>
      </c>
      <c r="L3352" s="16"/>
    </row>
    <row r="3353" customFormat="false" ht="12.75" hidden="false" customHeight="false" outlineLevel="0" collapsed="false">
      <c r="A3353" s="9" t="s">
        <v>585</v>
      </c>
      <c r="B3353" s="0" t="s">
        <v>25</v>
      </c>
      <c r="C3353" s="0" t="s">
        <v>554</v>
      </c>
      <c r="D3353" s="0" t="s">
        <v>31</v>
      </c>
      <c r="E3353" s="10" t="str">
        <f aca="false">IF(D3353="?OLD","!!!","")</f>
        <v>!!!</v>
      </c>
      <c r="F3353" s="11" t="str">
        <f aca="false">IF(OR(E3353="",E3353="!!!"),"",IF(NOT(ISNA(VLOOKUP(E3353,E$1:E3352,1,FALSE()))),"OLD",IF(AND(E3353&lt;&gt;"",E3353&lt;&gt;"!!!"),"NEW","")))</f>
        <v/>
      </c>
      <c r="G3353" s="12" t="str">
        <f aca="false">IF(OR(E3353="",E3353="!!!"),"",IF(OR(J3353=0,AND(J3353=1,K3353=1),AND(J3353=1,I3353="SBJ"),AND(J3353=1,I3353=0)),"?IN_FOCUS",IF(J3353&lt;=2,"?ACTIVATED",IF(J3353&lt;&gt;"","?FAMILIAR",IF(F3353="NEW",IF(ISNA(VLOOKUP(E3353,#REF!,1,FALSE())),"?TYPE_IDENTIFIABLE","?REFERENTIAL"),"_")))))</f>
        <v/>
      </c>
      <c r="H3353" s="13" t="str">
        <f aca="false">IF(J3353&lt;&gt;1,"",IF(I3353="SBJ","CB","?"))</f>
        <v/>
      </c>
      <c r="I3353" s="14" t="str">
        <f aca="false">IF(OR(E3353="",E3353="!!!",F3353="NEW"),"",INDEX(B$2:B3352,-1+SUMPRODUCT(MAX(ROW(E$2:E3352)*(E3353=E$2:E3352)))))</f>
        <v/>
      </c>
      <c r="J3353" s="15" t="str">
        <f aca="true">IF(OR(E3353="",E3353="!!!",F3353="NEW"),"",COUNTBLANK(OFFSET(A$1,,,SUMPRODUCT(MAX(ROW(E$2:E3353)*(E3353=E$2:E3353)))))-COUNTBLANK(OFFSET(A$1,,,SUMPRODUCT(MAX(ROW(E$1:E3352)*(E3353=E$1:E3352))))))</f>
        <v/>
      </c>
      <c r="K3353" s="15" t="str">
        <f aca="false">IF(OR(E3353="",E3353="!!!",F3353="NEW"),"",INDEX(J$1:J3352,SUMPRODUCT(MAX(ROW(E$1:E3352)*(E3353=E$1:E3352)))))</f>
        <v/>
      </c>
      <c r="L3353" s="16"/>
    </row>
    <row r="3354" customFormat="false" ht="12.75" hidden="false" customHeight="false" outlineLevel="0" collapsed="false">
      <c r="A3354" s="9" t="s">
        <v>509</v>
      </c>
      <c r="E3354" s="10" t="str">
        <f aca="false">IF(D3354="?OLD","!!!","")</f>
        <v/>
      </c>
      <c r="F3354" s="11" t="str">
        <f aca="false">IF(OR(E3354="",E3354="!!!"),"",IF(NOT(ISNA(VLOOKUP(E3354,E$1:E3353,1,FALSE()))),"OLD",IF(AND(E3354&lt;&gt;"",E3354&lt;&gt;"!!!"),"NEW","")))</f>
        <v/>
      </c>
      <c r="G3354" s="12" t="str">
        <f aca="false">IF(OR(E3354="",E3354="!!!"),"",IF(OR(J3354=0,AND(J3354=1,K3354=1),AND(J3354=1,I3354="SBJ"),AND(J3354=1,I3354=0)),"?IN_FOCUS",IF(J3354&lt;=2,"?ACTIVATED",IF(J3354&lt;&gt;"","?FAMILIAR",IF(F3354="NEW",IF(ISNA(VLOOKUP(E3354,#REF!,1,FALSE())),"?TYPE_IDENTIFIABLE","?REFERENTIAL"),"_")))))</f>
        <v/>
      </c>
      <c r="H3354" s="13" t="str">
        <f aca="false">IF(J3354&lt;&gt;1,"",IF(I3354="SBJ","CB","?"))</f>
        <v/>
      </c>
      <c r="I3354" s="14" t="str">
        <f aca="false">IF(OR(E3354="",E3354="!!!",F3354="NEW"),"",INDEX(B$2:B3353,-1+SUMPRODUCT(MAX(ROW(E$2:E3353)*(E3354=E$2:E3353)))))</f>
        <v/>
      </c>
      <c r="J3354" s="15" t="str">
        <f aca="true">IF(OR(E3354="",E3354="!!!",F3354="NEW"),"",COUNTBLANK(OFFSET(A$1,,,SUMPRODUCT(MAX(ROW(E$2:E3354)*(E3354=E$2:E3354)))))-COUNTBLANK(OFFSET(A$1,,,SUMPRODUCT(MAX(ROW(E$1:E3353)*(E3354=E$1:E3353))))))</f>
        <v/>
      </c>
      <c r="K3354" s="15" t="str">
        <f aca="false">IF(OR(E3354="",E3354="!!!",F3354="NEW"),"",INDEX(J$1:J3353,SUMPRODUCT(MAX(ROW(E$1:E3353)*(E3354=E$1:E3353)))))</f>
        <v/>
      </c>
      <c r="L3354" s="16"/>
    </row>
    <row r="3355" customFormat="false" ht="12.75" hidden="false" customHeight="false" outlineLevel="0" collapsed="false">
      <c r="A3355" s="9" t="s">
        <v>945</v>
      </c>
      <c r="E3355" s="10" t="str">
        <f aca="false">IF(D3355="?OLD","!!!","")</f>
        <v/>
      </c>
      <c r="F3355" s="11" t="str">
        <f aca="false">IF(OR(E3355="",E3355="!!!"),"",IF(NOT(ISNA(VLOOKUP(E3355,E$1:E3354,1,FALSE()))),"OLD",IF(AND(E3355&lt;&gt;"",E3355&lt;&gt;"!!!"),"NEW","")))</f>
        <v/>
      </c>
      <c r="G3355" s="12" t="str">
        <f aca="false">IF(OR(E3355="",E3355="!!!"),"",IF(OR(J3355=0,AND(J3355=1,K3355=1),AND(J3355=1,I3355="SBJ"),AND(J3355=1,I3355=0)),"?IN_FOCUS",IF(J3355&lt;=2,"?ACTIVATED",IF(J3355&lt;&gt;"","?FAMILIAR",IF(F3355="NEW",IF(ISNA(VLOOKUP(E3355,#REF!,1,FALSE())),"?TYPE_IDENTIFIABLE","?REFERENTIAL"),"_")))))</f>
        <v/>
      </c>
      <c r="H3355" s="13" t="str">
        <f aca="false">IF(J3355&lt;&gt;1,"",IF(I3355="SBJ","CB","?"))</f>
        <v/>
      </c>
      <c r="I3355" s="14" t="str">
        <f aca="false">IF(OR(E3355="",E3355="!!!",F3355="NEW"),"",INDEX(B$2:B3354,-1+SUMPRODUCT(MAX(ROW(E$2:E3354)*(E3355=E$2:E3354)))))</f>
        <v/>
      </c>
      <c r="J3355" s="15" t="str">
        <f aca="true">IF(OR(E3355="",E3355="!!!",F3355="NEW"),"",COUNTBLANK(OFFSET(A$1,,,SUMPRODUCT(MAX(ROW(E$2:E3355)*(E3355=E$2:E3355)))))-COUNTBLANK(OFFSET(A$1,,,SUMPRODUCT(MAX(ROW(E$1:E3354)*(E3355=E$1:E3354))))))</f>
        <v/>
      </c>
      <c r="K3355" s="15" t="str">
        <f aca="false">IF(OR(E3355="",E3355="!!!",F3355="NEW"),"",INDEX(J$1:J3354,SUMPRODUCT(MAX(ROW(E$1:E3354)*(E3355=E$1:E3354)))))</f>
        <v/>
      </c>
      <c r="L3355" s="16"/>
    </row>
    <row r="3356" customFormat="false" ht="12.75" hidden="false" customHeight="false" outlineLevel="0" collapsed="false">
      <c r="A3356" s="9" t="s">
        <v>198</v>
      </c>
      <c r="E3356" s="10" t="str">
        <f aca="false">IF(D3356="?OLD","!!!","")</f>
        <v/>
      </c>
      <c r="F3356" s="11" t="str">
        <f aca="false">IF(OR(E3356="",E3356="!!!"),"",IF(NOT(ISNA(VLOOKUP(E3356,E$1:E3355,1,FALSE()))),"OLD",IF(AND(E3356&lt;&gt;"",E3356&lt;&gt;"!!!"),"NEW","")))</f>
        <v/>
      </c>
      <c r="G3356" s="12" t="str">
        <f aca="false">IF(OR(E3356="",E3356="!!!"),"",IF(OR(J3356=0,AND(J3356=1,K3356=1),AND(J3356=1,I3356="SBJ"),AND(J3356=1,I3356=0)),"?IN_FOCUS",IF(J3356&lt;=2,"?ACTIVATED",IF(J3356&lt;&gt;"","?FAMILIAR",IF(F3356="NEW",IF(ISNA(VLOOKUP(E3356,#REF!,1,FALSE())),"?TYPE_IDENTIFIABLE","?REFERENTIAL"),"_")))))</f>
        <v/>
      </c>
      <c r="H3356" s="13" t="str">
        <f aca="false">IF(J3356&lt;&gt;1,"",IF(I3356="SBJ","CB","?"))</f>
        <v/>
      </c>
      <c r="I3356" s="14" t="str">
        <f aca="false">IF(OR(E3356="",E3356="!!!",F3356="NEW"),"",INDEX(B$2:B3355,-1+SUMPRODUCT(MAX(ROW(E$2:E3355)*(E3356=E$2:E3355)))))</f>
        <v/>
      </c>
      <c r="J3356" s="15" t="str">
        <f aca="true">IF(OR(E3356="",E3356="!!!",F3356="NEW"),"",COUNTBLANK(OFFSET(A$1,,,SUMPRODUCT(MAX(ROW(E$2:E3356)*(E3356=E$2:E3356)))))-COUNTBLANK(OFFSET(A$1,,,SUMPRODUCT(MAX(ROW(E$1:E3355)*(E3356=E$1:E3355))))))</f>
        <v/>
      </c>
      <c r="K3356" s="15" t="str">
        <f aca="false">IF(OR(E3356="",E3356="!!!",F3356="NEW"),"",INDEX(J$1:J3355,SUMPRODUCT(MAX(ROW(E$1:E3355)*(E3356=E$1:E3355)))))</f>
        <v/>
      </c>
      <c r="L3356" s="16"/>
    </row>
    <row r="3357" customFormat="false" ht="12.75" hidden="false" customHeight="false" outlineLevel="0" collapsed="false">
      <c r="A3357" s="9" t="s">
        <v>98</v>
      </c>
      <c r="B3357" s="0" t="s">
        <v>41</v>
      </c>
      <c r="C3357" s="0" t="s">
        <v>30</v>
      </c>
      <c r="D3357" s="0" t="s">
        <v>31</v>
      </c>
      <c r="E3357" s="10" t="str">
        <f aca="false">IF(D3357="?OLD","!!!","")</f>
        <v>!!!</v>
      </c>
      <c r="F3357" s="11" t="str">
        <f aca="false">IF(OR(E3357="",E3357="!!!"),"",IF(NOT(ISNA(VLOOKUP(E3357,E$1:E3356,1,FALSE()))),"OLD",IF(AND(E3357&lt;&gt;"",E3357&lt;&gt;"!!!"),"NEW","")))</f>
        <v/>
      </c>
      <c r="G3357" s="12" t="str">
        <f aca="false">IF(OR(E3357="",E3357="!!!"),"",IF(OR(J3357=0,AND(J3357=1,K3357=1),AND(J3357=1,I3357="SBJ"),AND(J3357=1,I3357=0)),"?IN_FOCUS",IF(J3357&lt;=2,"?ACTIVATED",IF(J3357&lt;&gt;"","?FAMILIAR",IF(F3357="NEW",IF(ISNA(VLOOKUP(E3357,#REF!,1,FALSE())),"?TYPE_IDENTIFIABLE","?REFERENTIAL"),"_")))))</f>
        <v/>
      </c>
      <c r="H3357" s="13" t="str">
        <f aca="false">IF(J3357&lt;&gt;1,"",IF(I3357="SBJ","CB","?"))</f>
        <v/>
      </c>
      <c r="I3357" s="14" t="str">
        <f aca="false">IF(OR(E3357="",E3357="!!!",F3357="NEW"),"",INDEX(B$2:B3356,-1+SUMPRODUCT(MAX(ROW(E$2:E3356)*(E3357=E$2:E3356)))))</f>
        <v/>
      </c>
      <c r="J3357" s="15" t="str">
        <f aca="true">IF(OR(E3357="",E3357="!!!",F3357="NEW"),"",COUNTBLANK(OFFSET(A$1,,,SUMPRODUCT(MAX(ROW(E$2:E3357)*(E3357=E$2:E3357)))))-COUNTBLANK(OFFSET(A$1,,,SUMPRODUCT(MAX(ROW(E$1:E3356)*(E3357=E$1:E3356))))))</f>
        <v/>
      </c>
      <c r="K3357" s="15" t="str">
        <f aca="false">IF(OR(E3357="",E3357="!!!",F3357="NEW"),"",INDEX(J$1:J3356,SUMPRODUCT(MAX(ROW(E$1:E3356)*(E3357=E$1:E3356)))))</f>
        <v/>
      </c>
      <c r="L3357" s="16"/>
    </row>
    <row r="3358" customFormat="false" ht="12.75" hidden="false" customHeight="false" outlineLevel="0" collapsed="false">
      <c r="A3358" s="9" t="s">
        <v>182</v>
      </c>
      <c r="E3358" s="10" t="str">
        <f aca="false">IF(D3358="?OLD","!!!","")</f>
        <v/>
      </c>
      <c r="F3358" s="11" t="str">
        <f aca="false">IF(OR(E3358="",E3358="!!!"),"",IF(NOT(ISNA(VLOOKUP(E3358,E$1:E3357,1,FALSE()))),"OLD",IF(AND(E3358&lt;&gt;"",E3358&lt;&gt;"!!!"),"NEW","")))</f>
        <v/>
      </c>
      <c r="G3358" s="12" t="str">
        <f aca="false">IF(OR(E3358="",E3358="!!!"),"",IF(OR(J3358=0,AND(J3358=1,K3358=1),AND(J3358=1,I3358="SBJ"),AND(J3358=1,I3358=0)),"?IN_FOCUS",IF(J3358&lt;=2,"?ACTIVATED",IF(J3358&lt;&gt;"","?FAMILIAR",IF(F3358="NEW",IF(ISNA(VLOOKUP(E3358,#REF!,1,FALSE())),"?TYPE_IDENTIFIABLE","?REFERENTIAL"),"_")))))</f>
        <v/>
      </c>
      <c r="H3358" s="13" t="str">
        <f aca="false">IF(J3358&lt;&gt;1,"",IF(I3358="SBJ","CB","?"))</f>
        <v/>
      </c>
      <c r="I3358" s="14" t="str">
        <f aca="false">IF(OR(E3358="",E3358="!!!",F3358="NEW"),"",INDEX(B$2:B3357,-1+SUMPRODUCT(MAX(ROW(E$2:E3357)*(E3358=E$2:E3357)))))</f>
        <v/>
      </c>
      <c r="J3358" s="15" t="str">
        <f aca="true">IF(OR(E3358="",E3358="!!!",F3358="NEW"),"",COUNTBLANK(OFFSET(A$1,,,SUMPRODUCT(MAX(ROW(E$2:E3358)*(E3358=E$2:E3358)))))-COUNTBLANK(OFFSET(A$1,,,SUMPRODUCT(MAX(ROW(E$1:E3357)*(E3358=E$1:E3357))))))</f>
        <v/>
      </c>
      <c r="K3358" s="15" t="str">
        <f aca="false">IF(OR(E3358="",E3358="!!!",F3358="NEW"),"",INDEX(J$1:J3357,SUMPRODUCT(MAX(ROW(E$1:E3357)*(E3358=E$1:E3357)))))</f>
        <v/>
      </c>
      <c r="L3358" s="16"/>
    </row>
    <row r="3359" customFormat="false" ht="12.75" hidden="false" customHeight="false" outlineLevel="0" collapsed="false">
      <c r="A3359" s="9" t="s">
        <v>189</v>
      </c>
      <c r="E3359" s="10" t="str">
        <f aca="false">IF(D3359="?OLD","!!!","")</f>
        <v/>
      </c>
      <c r="F3359" s="11" t="str">
        <f aca="false">IF(OR(E3359="",E3359="!!!"),"",IF(NOT(ISNA(VLOOKUP(E3359,E$1:E3358,1,FALSE()))),"OLD",IF(AND(E3359&lt;&gt;"",E3359&lt;&gt;"!!!"),"NEW","")))</f>
        <v/>
      </c>
      <c r="G3359" s="12" t="str">
        <f aca="false">IF(OR(E3359="",E3359="!!!"),"",IF(OR(J3359=0,AND(J3359=1,K3359=1),AND(J3359=1,I3359="SBJ"),AND(J3359=1,I3359=0)),"?IN_FOCUS",IF(J3359&lt;=2,"?ACTIVATED",IF(J3359&lt;&gt;"","?FAMILIAR",IF(F3359="NEW",IF(ISNA(VLOOKUP(E3359,#REF!,1,FALSE())),"?TYPE_IDENTIFIABLE","?REFERENTIAL"),"_")))))</f>
        <v/>
      </c>
      <c r="H3359" s="13" t="str">
        <f aca="false">IF(J3359&lt;&gt;1,"",IF(I3359="SBJ","CB","?"))</f>
        <v/>
      </c>
      <c r="I3359" s="14" t="str">
        <f aca="false">IF(OR(E3359="",E3359="!!!",F3359="NEW"),"",INDEX(B$2:B3358,-1+SUMPRODUCT(MAX(ROW(E$2:E3358)*(E3359=E$2:E3358)))))</f>
        <v/>
      </c>
      <c r="J3359" s="15" t="str">
        <f aca="true">IF(OR(E3359="",E3359="!!!",F3359="NEW"),"",COUNTBLANK(OFFSET(A$1,,,SUMPRODUCT(MAX(ROW(E$2:E3359)*(E3359=E$2:E3359)))))-COUNTBLANK(OFFSET(A$1,,,SUMPRODUCT(MAX(ROW(E$1:E3358)*(E3359=E$1:E3358))))))</f>
        <v/>
      </c>
      <c r="K3359" s="15" t="str">
        <f aca="false">IF(OR(E3359="",E3359="!!!",F3359="NEW"),"",INDEX(J$1:J3358,SUMPRODUCT(MAX(ROW(E$1:E3358)*(E3359=E$1:E3358)))))</f>
        <v/>
      </c>
      <c r="L3359" s="16"/>
    </row>
    <row r="3360" customFormat="false" ht="12.75" hidden="false" customHeight="false" outlineLevel="0" collapsed="false">
      <c r="A3360" s="9" t="s">
        <v>702</v>
      </c>
      <c r="E3360" s="10" t="str">
        <f aca="false">IF(D3360="?OLD","!!!","")</f>
        <v/>
      </c>
      <c r="F3360" s="11" t="str">
        <f aca="false">IF(OR(E3360="",E3360="!!!"),"",IF(NOT(ISNA(VLOOKUP(E3360,E$1:E3359,1,FALSE()))),"OLD",IF(AND(E3360&lt;&gt;"",E3360&lt;&gt;"!!!"),"NEW","")))</f>
        <v/>
      </c>
      <c r="G3360" s="12" t="str">
        <f aca="false">IF(OR(E3360="",E3360="!!!"),"",IF(OR(J3360=0,AND(J3360=1,K3360=1),AND(J3360=1,I3360="SBJ"),AND(J3360=1,I3360=0)),"?IN_FOCUS",IF(J3360&lt;=2,"?ACTIVATED",IF(J3360&lt;&gt;"","?FAMILIAR",IF(F3360="NEW",IF(ISNA(VLOOKUP(E3360,#REF!,1,FALSE())),"?TYPE_IDENTIFIABLE","?REFERENTIAL"),"_")))))</f>
        <v/>
      </c>
      <c r="H3360" s="13" t="str">
        <f aca="false">IF(J3360&lt;&gt;1,"",IF(I3360="SBJ","CB","?"))</f>
        <v/>
      </c>
      <c r="I3360" s="14" t="str">
        <f aca="false">IF(OR(E3360="",E3360="!!!",F3360="NEW"),"",INDEX(B$2:B3359,-1+SUMPRODUCT(MAX(ROW(E$2:E3359)*(E3360=E$2:E3359)))))</f>
        <v/>
      </c>
      <c r="J3360" s="15" t="str">
        <f aca="true">IF(OR(E3360="",E3360="!!!",F3360="NEW"),"",COUNTBLANK(OFFSET(A$1,,,SUMPRODUCT(MAX(ROW(E$2:E3360)*(E3360=E$2:E3360)))))-COUNTBLANK(OFFSET(A$1,,,SUMPRODUCT(MAX(ROW(E$1:E3359)*(E3360=E$1:E3359))))))</f>
        <v/>
      </c>
      <c r="K3360" s="15" t="str">
        <f aca="false">IF(OR(E3360="",E3360="!!!",F3360="NEW"),"",INDEX(J$1:J3359,SUMPRODUCT(MAX(ROW(E$1:E3359)*(E3360=E$1:E3359)))))</f>
        <v/>
      </c>
      <c r="L3360" s="16"/>
    </row>
    <row r="3361" customFormat="false" ht="12.75" hidden="false" customHeight="false" outlineLevel="0" collapsed="false">
      <c r="A3361" s="9" t="s">
        <v>34</v>
      </c>
      <c r="E3361" s="10" t="str">
        <f aca="false">IF(D3361="?OLD","!!!","")</f>
        <v/>
      </c>
      <c r="F3361" s="11" t="str">
        <f aca="false">IF(OR(E3361="",E3361="!!!"),"",IF(NOT(ISNA(VLOOKUP(E3361,E$1:E3360,1,FALSE()))),"OLD",IF(AND(E3361&lt;&gt;"",E3361&lt;&gt;"!!!"),"NEW","")))</f>
        <v/>
      </c>
      <c r="G3361" s="12" t="str">
        <f aca="false">IF(OR(E3361="",E3361="!!!"),"",IF(OR(J3361=0,AND(J3361=1,K3361=1),AND(J3361=1,I3361="SBJ"),AND(J3361=1,I3361=0)),"?IN_FOCUS",IF(J3361&lt;=2,"?ACTIVATED",IF(J3361&lt;&gt;"","?FAMILIAR",IF(F3361="NEW",IF(ISNA(VLOOKUP(E3361,#REF!,1,FALSE())),"?TYPE_IDENTIFIABLE","?REFERENTIAL"),"_")))))</f>
        <v/>
      </c>
      <c r="H3361" s="13" t="str">
        <f aca="false">IF(J3361&lt;&gt;1,"",IF(I3361="SBJ","CB","?"))</f>
        <v/>
      </c>
      <c r="I3361" s="14" t="str">
        <f aca="false">IF(OR(E3361="",E3361="!!!",F3361="NEW"),"",INDEX(B$2:B3360,-1+SUMPRODUCT(MAX(ROW(E$2:E3360)*(E3361=E$2:E3360)))))</f>
        <v/>
      </c>
      <c r="J3361" s="15" t="str">
        <f aca="true">IF(OR(E3361="",E3361="!!!",F3361="NEW"),"",COUNTBLANK(OFFSET(A$1,,,SUMPRODUCT(MAX(ROW(E$2:E3361)*(E3361=E$2:E3361)))))-COUNTBLANK(OFFSET(A$1,,,SUMPRODUCT(MAX(ROW(E$1:E3360)*(E3361=E$1:E3360))))))</f>
        <v/>
      </c>
      <c r="K3361" s="15" t="str">
        <f aca="false">IF(OR(E3361="",E3361="!!!",F3361="NEW"),"",INDEX(J$1:J3360,SUMPRODUCT(MAX(ROW(E$1:E3360)*(E3361=E$1:E3360)))))</f>
        <v/>
      </c>
      <c r="L3361" s="16"/>
    </row>
    <row r="3362" customFormat="false" ht="12.75" hidden="false" customHeight="false" outlineLevel="0" collapsed="false">
      <c r="A3362" s="9" t="s">
        <v>676</v>
      </c>
      <c r="E3362" s="10" t="str">
        <f aca="false">IF(D3362="?OLD","!!!","")</f>
        <v/>
      </c>
      <c r="F3362" s="11" t="str">
        <f aca="false">IF(OR(E3362="",E3362="!!!"),"",IF(NOT(ISNA(VLOOKUP(E3362,E$1:E3361,1,FALSE()))),"OLD",IF(AND(E3362&lt;&gt;"",E3362&lt;&gt;"!!!"),"NEW","")))</f>
        <v/>
      </c>
      <c r="G3362" s="12" t="str">
        <f aca="false">IF(OR(E3362="",E3362="!!!"),"",IF(OR(J3362=0,AND(J3362=1,K3362=1),AND(J3362=1,I3362="SBJ"),AND(J3362=1,I3362=0)),"?IN_FOCUS",IF(J3362&lt;=2,"?ACTIVATED",IF(J3362&lt;&gt;"","?FAMILIAR",IF(F3362="NEW",IF(ISNA(VLOOKUP(E3362,#REF!,1,FALSE())),"?TYPE_IDENTIFIABLE","?REFERENTIAL"),"_")))))</f>
        <v/>
      </c>
      <c r="H3362" s="13" t="str">
        <f aca="false">IF(J3362&lt;&gt;1,"",IF(I3362="SBJ","CB","?"))</f>
        <v/>
      </c>
      <c r="I3362" s="14" t="str">
        <f aca="false">IF(OR(E3362="",E3362="!!!",F3362="NEW"),"",INDEX(B$2:B3361,-1+SUMPRODUCT(MAX(ROW(E$2:E3361)*(E3362=E$2:E3361)))))</f>
        <v/>
      </c>
      <c r="J3362" s="15" t="str">
        <f aca="true">IF(OR(E3362="",E3362="!!!",F3362="NEW"),"",COUNTBLANK(OFFSET(A$1,,,SUMPRODUCT(MAX(ROW(E$2:E3362)*(E3362=E$2:E3362)))))-COUNTBLANK(OFFSET(A$1,,,SUMPRODUCT(MAX(ROW(E$1:E3361)*(E3362=E$1:E3361))))))</f>
        <v/>
      </c>
      <c r="K3362" s="15" t="str">
        <f aca="false">IF(OR(E3362="",E3362="!!!",F3362="NEW"),"",INDEX(J$1:J3361,SUMPRODUCT(MAX(ROW(E$1:E3361)*(E3362=E$1:E3361)))))</f>
        <v/>
      </c>
      <c r="L3362" s="16"/>
    </row>
    <row r="3363" customFormat="false" ht="12.75" hidden="false" customHeight="false" outlineLevel="0" collapsed="false">
      <c r="A3363" s="9" t="s">
        <v>200</v>
      </c>
      <c r="B3363" s="0" t="s">
        <v>285</v>
      </c>
      <c r="C3363" s="0" t="s">
        <v>30</v>
      </c>
      <c r="D3363" s="0" t="s">
        <v>31</v>
      </c>
      <c r="E3363" s="10" t="str">
        <f aca="false">IF(D3363="?OLD","!!!","")</f>
        <v>!!!</v>
      </c>
      <c r="F3363" s="11" t="str">
        <f aca="false">IF(OR(E3363="",E3363="!!!"),"",IF(NOT(ISNA(VLOOKUP(E3363,E$1:E3362,1,FALSE()))),"OLD",IF(AND(E3363&lt;&gt;"",E3363&lt;&gt;"!!!"),"NEW","")))</f>
        <v/>
      </c>
      <c r="G3363" s="12" t="str">
        <f aca="false">IF(OR(E3363="",E3363="!!!"),"",IF(OR(J3363=0,AND(J3363=1,K3363=1),AND(J3363=1,I3363="SBJ"),AND(J3363=1,I3363=0)),"?IN_FOCUS",IF(J3363&lt;=2,"?ACTIVATED",IF(J3363&lt;&gt;"","?FAMILIAR",IF(F3363="NEW",IF(ISNA(VLOOKUP(E3363,#REF!,1,FALSE())),"?TYPE_IDENTIFIABLE","?REFERENTIAL"),"_")))))</f>
        <v/>
      </c>
      <c r="H3363" s="13" t="str">
        <f aca="false">IF(J3363&lt;&gt;1,"",IF(I3363="SBJ","CB","?"))</f>
        <v/>
      </c>
      <c r="I3363" s="14" t="str">
        <f aca="false">IF(OR(E3363="",E3363="!!!",F3363="NEW"),"",INDEX(B$2:B3362,-1+SUMPRODUCT(MAX(ROW(E$2:E3362)*(E3363=E$2:E3362)))))</f>
        <v/>
      </c>
      <c r="J3363" s="15" t="str">
        <f aca="true">IF(OR(E3363="",E3363="!!!",F3363="NEW"),"",COUNTBLANK(OFFSET(A$1,,,SUMPRODUCT(MAX(ROW(E$2:E3363)*(E3363=E$2:E3363)))))-COUNTBLANK(OFFSET(A$1,,,SUMPRODUCT(MAX(ROW(E$1:E3362)*(E3363=E$1:E3362))))))</f>
        <v/>
      </c>
      <c r="K3363" s="15" t="str">
        <f aca="false">IF(OR(E3363="",E3363="!!!",F3363="NEW"),"",INDEX(J$1:J3362,SUMPRODUCT(MAX(ROW(E$1:E3362)*(E3363=E$1:E3362)))))</f>
        <v/>
      </c>
      <c r="L3363" s="16"/>
    </row>
    <row r="3364" customFormat="false" ht="12.75" hidden="false" customHeight="false" outlineLevel="0" collapsed="false">
      <c r="A3364" s="9" t="s">
        <v>48</v>
      </c>
      <c r="E3364" s="10" t="str">
        <f aca="false">IF(D3364="?OLD","!!!","")</f>
        <v/>
      </c>
      <c r="F3364" s="11" t="str">
        <f aca="false">IF(OR(E3364="",E3364="!!!"),"",IF(NOT(ISNA(VLOOKUP(E3364,E$1:E3363,1,FALSE()))),"OLD",IF(AND(E3364&lt;&gt;"",E3364&lt;&gt;"!!!"),"NEW","")))</f>
        <v/>
      </c>
      <c r="G3364" s="12" t="str">
        <f aca="false">IF(OR(E3364="",E3364="!!!"),"",IF(OR(J3364=0,AND(J3364=1,K3364=1),AND(J3364=1,I3364="SBJ"),AND(J3364=1,I3364=0)),"?IN_FOCUS",IF(J3364&lt;=2,"?ACTIVATED",IF(J3364&lt;&gt;"","?FAMILIAR",IF(F3364="NEW",IF(ISNA(VLOOKUP(E3364,#REF!,1,FALSE())),"?TYPE_IDENTIFIABLE","?REFERENTIAL"),"_")))))</f>
        <v/>
      </c>
      <c r="H3364" s="13" t="str">
        <f aca="false">IF(J3364&lt;&gt;1,"",IF(I3364="SBJ","CB","?"))</f>
        <v/>
      </c>
      <c r="I3364" s="14" t="str">
        <f aca="false">IF(OR(E3364="",E3364="!!!",F3364="NEW"),"",INDEX(B$2:B3363,-1+SUMPRODUCT(MAX(ROW(E$2:E3363)*(E3364=E$2:E3363)))))</f>
        <v/>
      </c>
      <c r="J3364" s="15" t="str">
        <f aca="true">IF(OR(E3364="",E3364="!!!",F3364="NEW"),"",COUNTBLANK(OFFSET(A$1,,,SUMPRODUCT(MAX(ROW(E$2:E3364)*(E3364=E$2:E3364)))))-COUNTBLANK(OFFSET(A$1,,,SUMPRODUCT(MAX(ROW(E$1:E3363)*(E3364=E$1:E3363))))))</f>
        <v/>
      </c>
      <c r="K3364" s="15" t="str">
        <f aca="false">IF(OR(E3364="",E3364="!!!",F3364="NEW"),"",INDEX(J$1:J3363,SUMPRODUCT(MAX(ROW(E$1:E3363)*(E3364=E$1:E3363)))))</f>
        <v/>
      </c>
      <c r="L3364" s="16"/>
    </row>
    <row r="3365" customFormat="false" ht="12.75" hidden="false" customHeight="false" outlineLevel="0" collapsed="false">
      <c r="E3365" s="10" t="str">
        <f aca="false">IF(D3365="?OLD","!!!","")</f>
        <v/>
      </c>
      <c r="F3365" s="11" t="str">
        <f aca="false">IF(OR(E3365="",E3365="!!!"),"",IF(NOT(ISNA(VLOOKUP(E3365,E$1:E3364,1,FALSE()))),"OLD",IF(AND(E3365&lt;&gt;"",E3365&lt;&gt;"!!!"),"NEW","")))</f>
        <v/>
      </c>
      <c r="G3365" s="12" t="str">
        <f aca="false">IF(OR(E3365="",E3365="!!!"),"",IF(OR(J3365=0,AND(J3365=1,K3365=1),AND(J3365=1,I3365="SBJ"),AND(J3365=1,I3365=0)),"?IN_FOCUS",IF(J3365&lt;=2,"?ACTIVATED",IF(J3365&lt;&gt;"","?FAMILIAR",IF(F3365="NEW",IF(ISNA(VLOOKUP(E3365,#REF!,1,FALSE())),"?TYPE_IDENTIFIABLE","?REFERENTIAL"),"_")))))</f>
        <v/>
      </c>
      <c r="H3365" s="13" t="str">
        <f aca="false">IF(J3365&lt;&gt;1,"",IF(I3365="SBJ","CB","?"))</f>
        <v/>
      </c>
      <c r="I3365" s="14" t="str">
        <f aca="false">IF(OR(E3365="",E3365="!!!",F3365="NEW"),"",INDEX(B$2:B3364,-1+SUMPRODUCT(MAX(ROW(E$2:E3364)*(E3365=E$2:E3364)))))</f>
        <v/>
      </c>
      <c r="J3365" s="15" t="str">
        <f aca="true">IF(OR(E3365="",E3365="!!!",F3365="NEW"),"",COUNTBLANK(OFFSET(A$1,,,SUMPRODUCT(MAX(ROW(E$2:E3365)*(E3365=E$2:E3365)))))-COUNTBLANK(OFFSET(A$1,,,SUMPRODUCT(MAX(ROW(E$1:E3364)*(E3365=E$1:E3364))))))</f>
        <v/>
      </c>
      <c r="K3365" s="15" t="str">
        <f aca="false">IF(OR(E3365="",E3365="!!!",F3365="NEW"),"",INDEX(J$1:J3364,SUMPRODUCT(MAX(ROW(E$1:E3364)*(E3365=E$1:E3364)))))</f>
        <v/>
      </c>
      <c r="L3365" s="16"/>
    </row>
    <row r="3366" customFormat="false" ht="12.75" hidden="false" customHeight="false" outlineLevel="0" collapsed="false">
      <c r="A3366" s="9" t="s">
        <v>1122</v>
      </c>
      <c r="E3366" s="10" t="str">
        <f aca="false">IF(D3366="?OLD","!!!","")</f>
        <v/>
      </c>
      <c r="F3366" s="11" t="str">
        <f aca="false">IF(OR(E3366="",E3366="!!!"),"",IF(NOT(ISNA(VLOOKUP(E3366,E$1:E3365,1,FALSE()))),"OLD",IF(AND(E3366&lt;&gt;"",E3366&lt;&gt;"!!!"),"NEW","")))</f>
        <v/>
      </c>
      <c r="G3366" s="12" t="str">
        <f aca="false">IF(OR(E3366="",E3366="!!!"),"",IF(OR(J3366=0,AND(J3366=1,K3366=1),AND(J3366=1,I3366="SBJ"),AND(J3366=1,I3366=0)),"?IN_FOCUS",IF(J3366&lt;=2,"?ACTIVATED",IF(J3366&lt;&gt;"","?FAMILIAR",IF(F3366="NEW",IF(ISNA(VLOOKUP(E3366,#REF!,1,FALSE())),"?TYPE_IDENTIFIABLE","?REFERENTIAL"),"_")))))</f>
        <v/>
      </c>
      <c r="H3366" s="13" t="str">
        <f aca="false">IF(J3366&lt;&gt;1,"",IF(I3366="SBJ","CB","?"))</f>
        <v/>
      </c>
      <c r="I3366" s="14" t="str">
        <f aca="false">IF(OR(E3366="",E3366="!!!",F3366="NEW"),"",INDEX(B$2:B3365,-1+SUMPRODUCT(MAX(ROW(E$2:E3365)*(E3366=E$2:E3365)))))</f>
        <v/>
      </c>
      <c r="J3366" s="15" t="str">
        <f aca="true">IF(OR(E3366="",E3366="!!!",F3366="NEW"),"",COUNTBLANK(OFFSET(A$1,,,SUMPRODUCT(MAX(ROW(E$2:E3366)*(E3366=E$2:E3366)))))-COUNTBLANK(OFFSET(A$1,,,SUMPRODUCT(MAX(ROW(E$1:E3365)*(E3366=E$1:E3365))))))</f>
        <v/>
      </c>
      <c r="K3366" s="15" t="str">
        <f aca="false">IF(OR(E3366="",E3366="!!!",F3366="NEW"),"",INDEX(J$1:J3365,SUMPRODUCT(MAX(ROW(E$1:E3365)*(E3366=E$1:E3365)))))</f>
        <v/>
      </c>
      <c r="L3366" s="16"/>
    </row>
    <row r="3367" customFormat="false" ht="12.75" hidden="false" customHeight="false" outlineLevel="0" collapsed="false">
      <c r="A3367" s="9" t="s">
        <v>1123</v>
      </c>
      <c r="E3367" s="10" t="str">
        <f aca="false">IF(D3367="?OLD","!!!","")</f>
        <v/>
      </c>
      <c r="F3367" s="11" t="str">
        <f aca="false">IF(OR(E3367="",E3367="!!!"),"",IF(NOT(ISNA(VLOOKUP(E3367,E$1:E3366,1,FALSE()))),"OLD",IF(AND(E3367&lt;&gt;"",E3367&lt;&gt;"!!!"),"NEW","")))</f>
        <v/>
      </c>
      <c r="G3367" s="12" t="str">
        <f aca="false">IF(OR(E3367="",E3367="!!!"),"",IF(OR(J3367=0,AND(J3367=1,K3367=1),AND(J3367=1,I3367="SBJ"),AND(J3367=1,I3367=0)),"?IN_FOCUS",IF(J3367&lt;=2,"?ACTIVATED",IF(J3367&lt;&gt;"","?FAMILIAR",IF(F3367="NEW",IF(ISNA(VLOOKUP(E3367,#REF!,1,FALSE())),"?TYPE_IDENTIFIABLE","?REFERENTIAL"),"_")))))</f>
        <v/>
      </c>
      <c r="H3367" s="13" t="str">
        <f aca="false">IF(J3367&lt;&gt;1,"",IF(I3367="SBJ","CB","?"))</f>
        <v/>
      </c>
      <c r="I3367" s="14" t="str">
        <f aca="false">IF(OR(E3367="",E3367="!!!",F3367="NEW"),"",INDEX(B$2:B3366,-1+SUMPRODUCT(MAX(ROW(E$2:E3366)*(E3367=E$2:E3366)))))</f>
        <v/>
      </c>
      <c r="J3367" s="15" t="str">
        <f aca="true">IF(OR(E3367="",E3367="!!!",F3367="NEW"),"",COUNTBLANK(OFFSET(A$1,,,SUMPRODUCT(MAX(ROW(E$2:E3367)*(E3367=E$2:E3367)))))-COUNTBLANK(OFFSET(A$1,,,SUMPRODUCT(MAX(ROW(E$1:E3366)*(E3367=E$1:E3366))))))</f>
        <v/>
      </c>
      <c r="K3367" s="15" t="str">
        <f aca="false">IF(OR(E3367="",E3367="!!!",F3367="NEW"),"",INDEX(J$1:J3366,SUMPRODUCT(MAX(ROW(E$1:E3366)*(E3367=E$1:E3366)))))</f>
        <v/>
      </c>
      <c r="L3367" s="16"/>
    </row>
    <row r="3368" customFormat="false" ht="12.75" hidden="false" customHeight="false" outlineLevel="0" collapsed="false">
      <c r="A3368" s="9" t="s">
        <v>198</v>
      </c>
      <c r="E3368" s="10" t="str">
        <f aca="false">IF(D3368="?OLD","!!!","")</f>
        <v/>
      </c>
      <c r="F3368" s="11" t="str">
        <f aca="false">IF(OR(E3368="",E3368="!!!"),"",IF(NOT(ISNA(VLOOKUP(E3368,E$1:E3367,1,FALSE()))),"OLD",IF(AND(E3368&lt;&gt;"",E3368&lt;&gt;"!!!"),"NEW","")))</f>
        <v/>
      </c>
      <c r="G3368" s="12" t="str">
        <f aca="false">IF(OR(E3368="",E3368="!!!"),"",IF(OR(J3368=0,AND(J3368=1,K3368=1),AND(J3368=1,I3368="SBJ"),AND(J3368=1,I3368=0)),"?IN_FOCUS",IF(J3368&lt;=2,"?ACTIVATED",IF(J3368&lt;&gt;"","?FAMILIAR",IF(F3368="NEW",IF(ISNA(VLOOKUP(E3368,#REF!,1,FALSE())),"?TYPE_IDENTIFIABLE","?REFERENTIAL"),"_")))))</f>
        <v/>
      </c>
      <c r="H3368" s="13" t="str">
        <f aca="false">IF(J3368&lt;&gt;1,"",IF(I3368="SBJ","CB","?"))</f>
        <v/>
      </c>
      <c r="I3368" s="14" t="str">
        <f aca="false">IF(OR(E3368="",E3368="!!!",F3368="NEW"),"",INDEX(B$2:B3367,-1+SUMPRODUCT(MAX(ROW(E$2:E3367)*(E3368=E$2:E3367)))))</f>
        <v/>
      </c>
      <c r="J3368" s="15" t="str">
        <f aca="true">IF(OR(E3368="",E3368="!!!",F3368="NEW"),"",COUNTBLANK(OFFSET(A$1,,,SUMPRODUCT(MAX(ROW(E$2:E3368)*(E3368=E$2:E3368)))))-COUNTBLANK(OFFSET(A$1,,,SUMPRODUCT(MAX(ROW(E$1:E3367)*(E3368=E$1:E3367))))))</f>
        <v/>
      </c>
      <c r="K3368" s="15" t="str">
        <f aca="false">IF(OR(E3368="",E3368="!!!",F3368="NEW"),"",INDEX(J$1:J3367,SUMPRODUCT(MAX(ROW(E$1:E3367)*(E3368=E$1:E3367)))))</f>
        <v/>
      </c>
      <c r="L3368" s="16"/>
    </row>
    <row r="3369" customFormat="false" ht="12.75" hidden="false" customHeight="false" outlineLevel="0" collapsed="false">
      <c r="A3369" s="9" t="s">
        <v>200</v>
      </c>
      <c r="B3369" s="0" t="s">
        <v>41</v>
      </c>
      <c r="C3369" s="0" t="s">
        <v>30</v>
      </c>
      <c r="D3369" s="0" t="s">
        <v>31</v>
      </c>
      <c r="E3369" s="10" t="str">
        <f aca="false">IF(D3369="?OLD","!!!","")</f>
        <v>!!!</v>
      </c>
      <c r="F3369" s="11" t="str">
        <f aca="false">IF(OR(E3369="",E3369="!!!"),"",IF(NOT(ISNA(VLOOKUP(E3369,E$1:E3368,1,FALSE()))),"OLD",IF(AND(E3369&lt;&gt;"",E3369&lt;&gt;"!!!"),"NEW","")))</f>
        <v/>
      </c>
      <c r="G3369" s="12" t="str">
        <f aca="false">IF(OR(E3369="",E3369="!!!"),"",IF(OR(J3369=0,AND(J3369=1,K3369=1),AND(J3369=1,I3369="SBJ"),AND(J3369=1,I3369=0)),"?IN_FOCUS",IF(J3369&lt;=2,"?ACTIVATED",IF(J3369&lt;&gt;"","?FAMILIAR",IF(F3369="NEW",IF(ISNA(VLOOKUP(E3369,#REF!,1,FALSE())),"?TYPE_IDENTIFIABLE","?REFERENTIAL"),"_")))))</f>
        <v/>
      </c>
      <c r="H3369" s="13" t="str">
        <f aca="false">IF(J3369&lt;&gt;1,"",IF(I3369="SBJ","CB","?"))</f>
        <v/>
      </c>
      <c r="I3369" s="14" t="str">
        <f aca="false">IF(OR(E3369="",E3369="!!!",F3369="NEW"),"",INDEX(B$2:B3368,-1+SUMPRODUCT(MAX(ROW(E$2:E3368)*(E3369=E$2:E3368)))))</f>
        <v/>
      </c>
      <c r="J3369" s="15" t="str">
        <f aca="true">IF(OR(E3369="",E3369="!!!",F3369="NEW"),"",COUNTBLANK(OFFSET(A$1,,,SUMPRODUCT(MAX(ROW(E$2:E3369)*(E3369=E$2:E3369)))))-COUNTBLANK(OFFSET(A$1,,,SUMPRODUCT(MAX(ROW(E$1:E3368)*(E3369=E$1:E3368))))))</f>
        <v/>
      </c>
      <c r="K3369" s="15" t="str">
        <f aca="false">IF(OR(E3369="",E3369="!!!",F3369="NEW"),"",INDEX(J$1:J3368,SUMPRODUCT(MAX(ROW(E$1:E3368)*(E3369=E$1:E3368)))))</f>
        <v/>
      </c>
      <c r="L3369" s="16"/>
    </row>
    <row r="3370" customFormat="false" ht="12.75" hidden="false" customHeight="false" outlineLevel="0" collapsed="false">
      <c r="A3370" s="9" t="s">
        <v>188</v>
      </c>
      <c r="E3370" s="10" t="str">
        <f aca="false">IF(D3370="?OLD","!!!","")</f>
        <v/>
      </c>
      <c r="F3370" s="11" t="str">
        <f aca="false">IF(OR(E3370="",E3370="!!!"),"",IF(NOT(ISNA(VLOOKUP(E3370,E$1:E3369,1,FALSE()))),"OLD",IF(AND(E3370&lt;&gt;"",E3370&lt;&gt;"!!!"),"NEW","")))</f>
        <v/>
      </c>
      <c r="G3370" s="12" t="str">
        <f aca="false">IF(OR(E3370="",E3370="!!!"),"",IF(OR(J3370=0,AND(J3370=1,K3370=1),AND(J3370=1,I3370="SBJ"),AND(J3370=1,I3370=0)),"?IN_FOCUS",IF(J3370&lt;=2,"?ACTIVATED",IF(J3370&lt;&gt;"","?FAMILIAR",IF(F3370="NEW",IF(ISNA(VLOOKUP(E3370,#REF!,1,FALSE())),"?TYPE_IDENTIFIABLE","?REFERENTIAL"),"_")))))</f>
        <v/>
      </c>
      <c r="H3370" s="13" t="str">
        <f aca="false">IF(J3370&lt;&gt;1,"",IF(I3370="SBJ","CB","?"))</f>
        <v/>
      </c>
      <c r="I3370" s="14" t="str">
        <f aca="false">IF(OR(E3370="",E3370="!!!",F3370="NEW"),"",INDEX(B$2:B3369,-1+SUMPRODUCT(MAX(ROW(E$2:E3369)*(E3370=E$2:E3369)))))</f>
        <v/>
      </c>
      <c r="J3370" s="15" t="str">
        <f aca="true">IF(OR(E3370="",E3370="!!!",F3370="NEW"),"",COUNTBLANK(OFFSET(A$1,,,SUMPRODUCT(MAX(ROW(E$2:E3370)*(E3370=E$2:E3370)))))-COUNTBLANK(OFFSET(A$1,,,SUMPRODUCT(MAX(ROW(E$1:E3369)*(E3370=E$1:E3369))))))</f>
        <v/>
      </c>
      <c r="K3370" s="15" t="str">
        <f aca="false">IF(OR(E3370="",E3370="!!!",F3370="NEW"),"",INDEX(J$1:J3369,SUMPRODUCT(MAX(ROW(E$1:E3369)*(E3370=E$1:E3369)))))</f>
        <v/>
      </c>
      <c r="L3370" s="16"/>
    </row>
    <row r="3371" customFormat="false" ht="12.75" hidden="false" customHeight="false" outlineLevel="0" collapsed="false">
      <c r="A3371" s="9" t="s">
        <v>189</v>
      </c>
      <c r="E3371" s="10" t="str">
        <f aca="false">IF(D3371="?OLD","!!!","")</f>
        <v/>
      </c>
      <c r="F3371" s="11" t="str">
        <f aca="false">IF(OR(E3371="",E3371="!!!"),"",IF(NOT(ISNA(VLOOKUP(E3371,E$1:E3370,1,FALSE()))),"OLD",IF(AND(E3371&lt;&gt;"",E3371&lt;&gt;"!!!"),"NEW","")))</f>
        <v/>
      </c>
      <c r="G3371" s="12" t="str">
        <f aca="false">IF(OR(E3371="",E3371="!!!"),"",IF(OR(J3371=0,AND(J3371=1,K3371=1),AND(J3371=1,I3371="SBJ"),AND(J3371=1,I3371=0)),"?IN_FOCUS",IF(J3371&lt;=2,"?ACTIVATED",IF(J3371&lt;&gt;"","?FAMILIAR",IF(F3371="NEW",IF(ISNA(VLOOKUP(E3371,#REF!,1,FALSE())),"?TYPE_IDENTIFIABLE","?REFERENTIAL"),"_")))))</f>
        <v/>
      </c>
      <c r="H3371" s="13" t="str">
        <f aca="false">IF(J3371&lt;&gt;1,"",IF(I3371="SBJ","CB","?"))</f>
        <v/>
      </c>
      <c r="I3371" s="14" t="str">
        <f aca="false">IF(OR(E3371="",E3371="!!!",F3371="NEW"),"",INDEX(B$2:B3370,-1+SUMPRODUCT(MAX(ROW(E$2:E3370)*(E3371=E$2:E3370)))))</f>
        <v/>
      </c>
      <c r="J3371" s="15" t="str">
        <f aca="true">IF(OR(E3371="",E3371="!!!",F3371="NEW"),"",COUNTBLANK(OFFSET(A$1,,,SUMPRODUCT(MAX(ROW(E$2:E3371)*(E3371=E$2:E3371)))))-COUNTBLANK(OFFSET(A$1,,,SUMPRODUCT(MAX(ROW(E$1:E3370)*(E3371=E$1:E3370))))))</f>
        <v/>
      </c>
      <c r="K3371" s="15" t="str">
        <f aca="false">IF(OR(E3371="",E3371="!!!",F3371="NEW"),"",INDEX(J$1:J3370,SUMPRODUCT(MAX(ROW(E$1:E3370)*(E3371=E$1:E3370)))))</f>
        <v/>
      </c>
      <c r="L3371" s="16"/>
    </row>
    <row r="3372" customFormat="false" ht="12.75" hidden="false" customHeight="false" outlineLevel="0" collapsed="false">
      <c r="A3372" s="9" t="s">
        <v>92</v>
      </c>
      <c r="E3372" s="10" t="str">
        <f aca="false">IF(D3372="?OLD","!!!","")</f>
        <v/>
      </c>
      <c r="F3372" s="11" t="str">
        <f aca="false">IF(OR(E3372="",E3372="!!!"),"",IF(NOT(ISNA(VLOOKUP(E3372,E$1:E3371,1,FALSE()))),"OLD",IF(AND(E3372&lt;&gt;"",E3372&lt;&gt;"!!!"),"NEW","")))</f>
        <v/>
      </c>
      <c r="G3372" s="12" t="str">
        <f aca="false">IF(OR(E3372="",E3372="!!!"),"",IF(OR(J3372=0,AND(J3372=1,K3372=1),AND(J3372=1,I3372="SBJ"),AND(J3372=1,I3372=0)),"?IN_FOCUS",IF(J3372&lt;=2,"?ACTIVATED",IF(J3372&lt;&gt;"","?FAMILIAR",IF(F3372="NEW",IF(ISNA(VLOOKUP(E3372,#REF!,1,FALSE())),"?TYPE_IDENTIFIABLE","?REFERENTIAL"),"_")))))</f>
        <v/>
      </c>
      <c r="H3372" s="13" t="str">
        <f aca="false">IF(J3372&lt;&gt;1,"",IF(I3372="SBJ","CB","?"))</f>
        <v/>
      </c>
      <c r="I3372" s="14" t="str">
        <f aca="false">IF(OR(E3372="",E3372="!!!",F3372="NEW"),"",INDEX(B$2:B3371,-1+SUMPRODUCT(MAX(ROW(E$2:E3371)*(E3372=E$2:E3371)))))</f>
        <v/>
      </c>
      <c r="J3372" s="15" t="str">
        <f aca="true">IF(OR(E3372="",E3372="!!!",F3372="NEW"),"",COUNTBLANK(OFFSET(A$1,,,SUMPRODUCT(MAX(ROW(E$2:E3372)*(E3372=E$2:E3372)))))-COUNTBLANK(OFFSET(A$1,,,SUMPRODUCT(MAX(ROW(E$1:E3371)*(E3372=E$1:E3371))))))</f>
        <v/>
      </c>
      <c r="K3372" s="15" t="str">
        <f aca="false">IF(OR(E3372="",E3372="!!!",F3372="NEW"),"",INDEX(J$1:J3371,SUMPRODUCT(MAX(ROW(E$1:E3371)*(E3372=E$1:E3371)))))</f>
        <v/>
      </c>
      <c r="L3372" s="16"/>
    </row>
    <row r="3373" customFormat="false" ht="12.75" hidden="false" customHeight="false" outlineLevel="0" collapsed="false">
      <c r="A3373" s="9" t="s">
        <v>200</v>
      </c>
      <c r="B3373" s="0" t="s">
        <v>23</v>
      </c>
      <c r="C3373" s="0" t="s">
        <v>30</v>
      </c>
      <c r="D3373" s="0" t="s">
        <v>31</v>
      </c>
      <c r="E3373" s="10" t="str">
        <f aca="false">IF(D3373="?OLD","!!!","")</f>
        <v>!!!</v>
      </c>
      <c r="F3373" s="11" t="str">
        <f aca="false">IF(OR(E3373="",E3373="!!!"),"",IF(NOT(ISNA(VLOOKUP(E3373,E$1:E3372,1,FALSE()))),"OLD",IF(AND(E3373&lt;&gt;"",E3373&lt;&gt;"!!!"),"NEW","")))</f>
        <v/>
      </c>
      <c r="G3373" s="12" t="str">
        <f aca="false">IF(OR(E3373="",E3373="!!!"),"",IF(OR(J3373=0,AND(J3373=1,K3373=1),AND(J3373=1,I3373="SBJ"),AND(J3373=1,I3373=0)),"?IN_FOCUS",IF(J3373&lt;=2,"?ACTIVATED",IF(J3373&lt;&gt;"","?FAMILIAR",IF(F3373="NEW",IF(ISNA(VLOOKUP(E3373,#REF!,1,FALSE())),"?TYPE_IDENTIFIABLE","?REFERENTIAL"),"_")))))</f>
        <v/>
      </c>
      <c r="H3373" s="13" t="str">
        <f aca="false">IF(J3373&lt;&gt;1,"",IF(I3373="SBJ","CB","?"))</f>
        <v/>
      </c>
      <c r="I3373" s="14" t="str">
        <f aca="false">IF(OR(E3373="",E3373="!!!",F3373="NEW"),"",INDEX(B$2:B3372,-1+SUMPRODUCT(MAX(ROW(E$2:E3372)*(E3373=E$2:E3372)))))</f>
        <v/>
      </c>
      <c r="J3373" s="15" t="str">
        <f aca="true">IF(OR(E3373="",E3373="!!!",F3373="NEW"),"",COUNTBLANK(OFFSET(A$1,,,SUMPRODUCT(MAX(ROW(E$2:E3373)*(E3373=E$2:E3373)))))-COUNTBLANK(OFFSET(A$1,,,SUMPRODUCT(MAX(ROW(E$1:E3372)*(E3373=E$1:E3372))))))</f>
        <v/>
      </c>
      <c r="K3373" s="15" t="str">
        <f aca="false">IF(OR(E3373="",E3373="!!!",F3373="NEW"),"",INDEX(J$1:J3372,SUMPRODUCT(MAX(ROW(E$1:E3372)*(E3373=E$1:E3372)))))</f>
        <v/>
      </c>
      <c r="L3373" s="16"/>
    </row>
    <row r="3374" customFormat="false" ht="12.75" hidden="false" customHeight="false" outlineLevel="0" collapsed="false">
      <c r="A3374" s="9" t="s">
        <v>1124</v>
      </c>
      <c r="E3374" s="10" t="str">
        <f aca="false">IF(D3374="?OLD","!!!","")</f>
        <v/>
      </c>
      <c r="F3374" s="11" t="str">
        <f aca="false">IF(OR(E3374="",E3374="!!!"),"",IF(NOT(ISNA(VLOOKUP(E3374,E$1:E3373,1,FALSE()))),"OLD",IF(AND(E3374&lt;&gt;"",E3374&lt;&gt;"!!!"),"NEW","")))</f>
        <v/>
      </c>
      <c r="G3374" s="12" t="str">
        <f aca="false">IF(OR(E3374="",E3374="!!!"),"",IF(OR(J3374=0,AND(J3374=1,K3374=1),AND(J3374=1,I3374="SBJ"),AND(J3374=1,I3374=0)),"?IN_FOCUS",IF(J3374&lt;=2,"?ACTIVATED",IF(J3374&lt;&gt;"","?FAMILIAR",IF(F3374="NEW",IF(ISNA(VLOOKUP(E3374,#REF!,1,FALSE())),"?TYPE_IDENTIFIABLE","?REFERENTIAL"),"_")))))</f>
        <v/>
      </c>
      <c r="H3374" s="13" t="str">
        <f aca="false">IF(J3374&lt;&gt;1,"",IF(I3374="SBJ","CB","?"))</f>
        <v/>
      </c>
      <c r="I3374" s="14" t="str">
        <f aca="false">IF(OR(E3374="",E3374="!!!",F3374="NEW"),"",INDEX(B$2:B3373,-1+SUMPRODUCT(MAX(ROW(E$2:E3373)*(E3374=E$2:E3373)))))</f>
        <v/>
      </c>
      <c r="J3374" s="15" t="str">
        <f aca="true">IF(OR(E3374="",E3374="!!!",F3374="NEW"),"",COUNTBLANK(OFFSET(A$1,,,SUMPRODUCT(MAX(ROW(E$2:E3374)*(E3374=E$2:E3374)))))-COUNTBLANK(OFFSET(A$1,,,SUMPRODUCT(MAX(ROW(E$1:E3373)*(E3374=E$1:E3373))))))</f>
        <v/>
      </c>
      <c r="K3374" s="15" t="str">
        <f aca="false">IF(OR(E3374="",E3374="!!!",F3374="NEW"),"",INDEX(J$1:J3373,SUMPRODUCT(MAX(ROW(E$1:E3373)*(E3374=E$1:E3373)))))</f>
        <v/>
      </c>
      <c r="L3374" s="16"/>
    </row>
    <row r="3375" customFormat="false" ht="12.75" hidden="false" customHeight="false" outlineLevel="0" collapsed="false">
      <c r="A3375" s="9" t="s">
        <v>1125</v>
      </c>
      <c r="E3375" s="10" t="str">
        <f aca="false">IF(D3375="?OLD","!!!","")</f>
        <v/>
      </c>
      <c r="F3375" s="11" t="str">
        <f aca="false">IF(OR(E3375="",E3375="!!!"),"",IF(NOT(ISNA(VLOOKUP(E3375,E$1:E3374,1,FALSE()))),"OLD",IF(AND(E3375&lt;&gt;"",E3375&lt;&gt;"!!!"),"NEW","")))</f>
        <v/>
      </c>
      <c r="G3375" s="12" t="str">
        <f aca="false">IF(OR(E3375="",E3375="!!!"),"",IF(OR(J3375=0,AND(J3375=1,K3375=1),AND(J3375=1,I3375="SBJ"),AND(J3375=1,I3375=0)),"?IN_FOCUS",IF(J3375&lt;=2,"?ACTIVATED",IF(J3375&lt;&gt;"","?FAMILIAR",IF(F3375="NEW",IF(ISNA(VLOOKUP(E3375,#REF!,1,FALSE())),"?TYPE_IDENTIFIABLE","?REFERENTIAL"),"_")))))</f>
        <v/>
      </c>
      <c r="H3375" s="13" t="str">
        <f aca="false">IF(J3375&lt;&gt;1,"",IF(I3375="SBJ","CB","?"))</f>
        <v/>
      </c>
      <c r="I3375" s="14" t="str">
        <f aca="false">IF(OR(E3375="",E3375="!!!",F3375="NEW"),"",INDEX(B$2:B3374,-1+SUMPRODUCT(MAX(ROW(E$2:E3374)*(E3375=E$2:E3374)))))</f>
        <v/>
      </c>
      <c r="J3375" s="15" t="str">
        <f aca="true">IF(OR(E3375="",E3375="!!!",F3375="NEW"),"",COUNTBLANK(OFFSET(A$1,,,SUMPRODUCT(MAX(ROW(E$2:E3375)*(E3375=E$2:E3375)))))-COUNTBLANK(OFFSET(A$1,,,SUMPRODUCT(MAX(ROW(E$1:E3374)*(E3375=E$1:E3374))))))</f>
        <v/>
      </c>
      <c r="K3375" s="15" t="str">
        <f aca="false">IF(OR(E3375="",E3375="!!!",F3375="NEW"),"",INDEX(J$1:J3374,SUMPRODUCT(MAX(ROW(E$1:E3374)*(E3375=E$1:E3374)))))</f>
        <v/>
      </c>
      <c r="L3375" s="16"/>
    </row>
    <row r="3376" customFormat="false" ht="12.75" hidden="false" customHeight="false" outlineLevel="0" collapsed="false">
      <c r="A3376" s="9" t="s">
        <v>967</v>
      </c>
      <c r="B3376" s="0" t="s">
        <v>285</v>
      </c>
      <c r="C3376" s="0" t="s">
        <v>26</v>
      </c>
      <c r="E3376" s="10" t="str">
        <f aca="false">IF(D3376="?OLD","!!!","")</f>
        <v/>
      </c>
      <c r="F3376" s="11" t="str">
        <f aca="false">IF(OR(E3376="",E3376="!!!"),"",IF(NOT(ISNA(VLOOKUP(E3376,E$1:E3375,1,FALSE()))),"OLD",IF(AND(E3376&lt;&gt;"",E3376&lt;&gt;"!!!"),"NEW","")))</f>
        <v/>
      </c>
      <c r="G3376" s="12" t="str">
        <f aca="false">IF(OR(E3376="",E3376="!!!"),"",IF(OR(J3376=0,AND(J3376=1,K3376=1),AND(J3376=1,I3376="SBJ"),AND(J3376=1,I3376=0)),"?IN_FOCUS",IF(J3376&lt;=2,"?ACTIVATED",IF(J3376&lt;&gt;"","?FAMILIAR",IF(F3376="NEW",IF(ISNA(VLOOKUP(E3376,#REF!,1,FALSE())),"?TYPE_IDENTIFIABLE","?REFERENTIAL"),"_")))))</f>
        <v/>
      </c>
      <c r="H3376" s="13" t="str">
        <f aca="false">IF(J3376&lt;&gt;1,"",IF(I3376="SBJ","CB","?"))</f>
        <v/>
      </c>
      <c r="I3376" s="14" t="str">
        <f aca="false">IF(OR(E3376="",E3376="!!!",F3376="NEW"),"",INDEX(B$2:B3375,-1+SUMPRODUCT(MAX(ROW(E$2:E3375)*(E3376=E$2:E3375)))))</f>
        <v/>
      </c>
      <c r="J3376" s="15" t="str">
        <f aca="true">IF(OR(E3376="",E3376="!!!",F3376="NEW"),"",COUNTBLANK(OFFSET(A$1,,,SUMPRODUCT(MAX(ROW(E$2:E3376)*(E3376=E$2:E3376)))))-COUNTBLANK(OFFSET(A$1,,,SUMPRODUCT(MAX(ROW(E$1:E3375)*(E3376=E$1:E3375))))))</f>
        <v/>
      </c>
      <c r="K3376" s="15" t="str">
        <f aca="false">IF(OR(E3376="",E3376="!!!",F3376="NEW"),"",INDEX(J$1:J3375,SUMPRODUCT(MAX(ROW(E$1:E3375)*(E3376=E$1:E3375)))))</f>
        <v/>
      </c>
      <c r="L3376" s="16"/>
    </row>
    <row r="3377" customFormat="false" ht="12.75" hidden="false" customHeight="false" outlineLevel="0" collapsed="false">
      <c r="A3377" s="9" t="s">
        <v>39</v>
      </c>
      <c r="E3377" s="10" t="str">
        <f aca="false">IF(D3377="?OLD","!!!","")</f>
        <v/>
      </c>
      <c r="F3377" s="11" t="str">
        <f aca="false">IF(OR(E3377="",E3377="!!!"),"",IF(NOT(ISNA(VLOOKUP(E3377,E$1:E3376,1,FALSE()))),"OLD",IF(AND(E3377&lt;&gt;"",E3377&lt;&gt;"!!!"),"NEW","")))</f>
        <v/>
      </c>
      <c r="G3377" s="12" t="str">
        <f aca="false">IF(OR(E3377="",E3377="!!!"),"",IF(OR(J3377=0,AND(J3377=1,K3377=1),AND(J3377=1,I3377="SBJ"),AND(J3377=1,I3377=0)),"?IN_FOCUS",IF(J3377&lt;=2,"?ACTIVATED",IF(J3377&lt;&gt;"","?FAMILIAR",IF(F3377="NEW",IF(ISNA(VLOOKUP(E3377,#REF!,1,FALSE())),"?TYPE_IDENTIFIABLE","?REFERENTIAL"),"_")))))</f>
        <v/>
      </c>
      <c r="H3377" s="13" t="str">
        <f aca="false">IF(J3377&lt;&gt;1,"",IF(I3377="SBJ","CB","?"))</f>
        <v/>
      </c>
      <c r="I3377" s="14" t="str">
        <f aca="false">IF(OR(E3377="",E3377="!!!",F3377="NEW"),"",INDEX(B$2:B3376,-1+SUMPRODUCT(MAX(ROW(E$2:E3376)*(E3377=E$2:E3376)))))</f>
        <v/>
      </c>
      <c r="J3377" s="15" t="str">
        <f aca="true">IF(OR(E3377="",E3377="!!!",F3377="NEW"),"",COUNTBLANK(OFFSET(A$1,,,SUMPRODUCT(MAX(ROW(E$2:E3377)*(E3377=E$2:E3377)))))-COUNTBLANK(OFFSET(A$1,,,SUMPRODUCT(MAX(ROW(E$1:E3376)*(E3377=E$1:E3376))))))</f>
        <v/>
      </c>
      <c r="K3377" s="15" t="str">
        <f aca="false">IF(OR(E3377="",E3377="!!!",F3377="NEW"),"",INDEX(J$1:J3376,SUMPRODUCT(MAX(ROW(E$1:E3376)*(E3377=E$1:E3376)))))</f>
        <v/>
      </c>
      <c r="L3377" s="16"/>
    </row>
    <row r="3378" customFormat="false" ht="12.75" hidden="false" customHeight="false" outlineLevel="0" collapsed="false">
      <c r="A3378" s="9" t="s">
        <v>200</v>
      </c>
      <c r="B3378" s="0" t="s">
        <v>18</v>
      </c>
      <c r="C3378" s="0" t="s">
        <v>30</v>
      </c>
      <c r="D3378" s="0" t="s">
        <v>31</v>
      </c>
      <c r="E3378" s="10" t="str">
        <f aca="false">IF(D3378="?OLD","!!!","")</f>
        <v>!!!</v>
      </c>
      <c r="F3378" s="11" t="str">
        <f aca="false">IF(OR(E3378="",E3378="!!!"),"",IF(NOT(ISNA(VLOOKUP(E3378,E$1:E3377,1,FALSE()))),"OLD",IF(AND(E3378&lt;&gt;"",E3378&lt;&gt;"!!!"),"NEW","")))</f>
        <v/>
      </c>
      <c r="G3378" s="12" t="str">
        <f aca="false">IF(OR(E3378="",E3378="!!!"),"",IF(OR(J3378=0,AND(J3378=1,K3378=1),AND(J3378=1,I3378="SBJ"),AND(J3378=1,I3378=0)),"?IN_FOCUS",IF(J3378&lt;=2,"?ACTIVATED",IF(J3378&lt;&gt;"","?FAMILIAR",IF(F3378="NEW",IF(ISNA(VLOOKUP(E3378,#REF!,1,FALSE())),"?TYPE_IDENTIFIABLE","?REFERENTIAL"),"_")))))</f>
        <v/>
      </c>
      <c r="H3378" s="13" t="str">
        <f aca="false">IF(J3378&lt;&gt;1,"",IF(I3378="SBJ","CB","?"))</f>
        <v/>
      </c>
      <c r="I3378" s="14" t="str">
        <f aca="false">IF(OR(E3378="",E3378="!!!",F3378="NEW"),"",INDEX(B$2:B3377,-1+SUMPRODUCT(MAX(ROW(E$2:E3377)*(E3378=E$2:E3377)))))</f>
        <v/>
      </c>
      <c r="J3378" s="15" t="str">
        <f aca="true">IF(OR(E3378="",E3378="!!!",F3378="NEW"),"",COUNTBLANK(OFFSET(A$1,,,SUMPRODUCT(MAX(ROW(E$2:E3378)*(E3378=E$2:E3378)))))-COUNTBLANK(OFFSET(A$1,,,SUMPRODUCT(MAX(ROW(E$1:E3377)*(E3378=E$1:E3377))))))</f>
        <v/>
      </c>
      <c r="K3378" s="15" t="str">
        <f aca="false">IF(OR(E3378="",E3378="!!!",F3378="NEW"),"",INDEX(J$1:J3377,SUMPRODUCT(MAX(ROW(E$1:E3377)*(E3378=E$1:E3377)))))</f>
        <v/>
      </c>
      <c r="L3378" s="16"/>
    </row>
    <row r="3379" customFormat="false" ht="12.75" hidden="false" customHeight="false" outlineLevel="0" collapsed="false">
      <c r="A3379" s="9" t="s">
        <v>188</v>
      </c>
      <c r="E3379" s="10" t="str">
        <f aca="false">IF(D3379="?OLD","!!!","")</f>
        <v/>
      </c>
      <c r="F3379" s="11" t="str">
        <f aca="false">IF(OR(E3379="",E3379="!!!"),"",IF(NOT(ISNA(VLOOKUP(E3379,E$1:E3378,1,FALSE()))),"OLD",IF(AND(E3379&lt;&gt;"",E3379&lt;&gt;"!!!"),"NEW","")))</f>
        <v/>
      </c>
      <c r="G3379" s="12" t="str">
        <f aca="false">IF(OR(E3379="",E3379="!!!"),"",IF(OR(J3379=0,AND(J3379=1,K3379=1),AND(J3379=1,I3379="SBJ"),AND(J3379=1,I3379=0)),"?IN_FOCUS",IF(J3379&lt;=2,"?ACTIVATED",IF(J3379&lt;&gt;"","?FAMILIAR",IF(F3379="NEW",IF(ISNA(VLOOKUP(E3379,#REF!,1,FALSE())),"?TYPE_IDENTIFIABLE","?REFERENTIAL"),"_")))))</f>
        <v/>
      </c>
      <c r="H3379" s="13" t="str">
        <f aca="false">IF(J3379&lt;&gt;1,"",IF(I3379="SBJ","CB","?"))</f>
        <v/>
      </c>
      <c r="I3379" s="14" t="str">
        <f aca="false">IF(OR(E3379="",E3379="!!!",F3379="NEW"),"",INDEX(B$2:B3378,-1+SUMPRODUCT(MAX(ROW(E$2:E3378)*(E3379=E$2:E3378)))))</f>
        <v/>
      </c>
      <c r="J3379" s="15" t="str">
        <f aca="true">IF(OR(E3379="",E3379="!!!",F3379="NEW"),"",COUNTBLANK(OFFSET(A$1,,,SUMPRODUCT(MAX(ROW(E$2:E3379)*(E3379=E$2:E3379)))))-COUNTBLANK(OFFSET(A$1,,,SUMPRODUCT(MAX(ROW(E$1:E3378)*(E3379=E$1:E3378))))))</f>
        <v/>
      </c>
      <c r="K3379" s="15" t="str">
        <f aca="false">IF(OR(E3379="",E3379="!!!",F3379="NEW"),"",INDEX(J$1:J3378,SUMPRODUCT(MAX(ROW(E$1:E3378)*(E3379=E$1:E3378)))))</f>
        <v/>
      </c>
      <c r="L3379" s="16"/>
    </row>
    <row r="3380" customFormat="false" ht="12.75" hidden="false" customHeight="false" outlineLevel="0" collapsed="false">
      <c r="A3380" s="9" t="s">
        <v>748</v>
      </c>
      <c r="B3380" s="0" t="s">
        <v>91</v>
      </c>
      <c r="C3380" s="0" t="s">
        <v>26</v>
      </c>
      <c r="E3380" s="10" t="str">
        <f aca="false">IF(D3380="?OLD","!!!","")</f>
        <v/>
      </c>
      <c r="F3380" s="11" t="str">
        <f aca="false">IF(OR(E3380="",E3380="!!!"),"",IF(NOT(ISNA(VLOOKUP(E3380,E$1:E3379,1,FALSE()))),"OLD",IF(AND(E3380&lt;&gt;"",E3380&lt;&gt;"!!!"),"NEW","")))</f>
        <v/>
      </c>
      <c r="G3380" s="12" t="str">
        <f aca="false">IF(OR(E3380="",E3380="!!!"),"",IF(OR(J3380=0,AND(J3380=1,K3380=1),AND(J3380=1,I3380="SBJ"),AND(J3380=1,I3380=0)),"?IN_FOCUS",IF(J3380&lt;=2,"?ACTIVATED",IF(J3380&lt;&gt;"","?FAMILIAR",IF(F3380="NEW",IF(ISNA(VLOOKUP(E3380,#REF!,1,FALSE())),"?TYPE_IDENTIFIABLE","?REFERENTIAL"),"_")))))</f>
        <v/>
      </c>
      <c r="H3380" s="13" t="str">
        <f aca="false">IF(J3380&lt;&gt;1,"",IF(I3380="SBJ","CB","?"))</f>
        <v/>
      </c>
      <c r="I3380" s="14" t="str">
        <f aca="false">IF(OR(E3380="",E3380="!!!",F3380="NEW"),"",INDEX(B$2:B3379,-1+SUMPRODUCT(MAX(ROW(E$2:E3379)*(E3380=E$2:E3379)))))</f>
        <v/>
      </c>
      <c r="J3380" s="15" t="str">
        <f aca="true">IF(OR(E3380="",E3380="!!!",F3380="NEW"),"",COUNTBLANK(OFFSET(A$1,,,SUMPRODUCT(MAX(ROW(E$2:E3380)*(E3380=E$2:E3380)))))-COUNTBLANK(OFFSET(A$1,,,SUMPRODUCT(MAX(ROW(E$1:E3379)*(E3380=E$1:E3379))))))</f>
        <v/>
      </c>
      <c r="K3380" s="15" t="str">
        <f aca="false">IF(OR(E3380="",E3380="!!!",F3380="NEW"),"",INDEX(J$1:J3379,SUMPRODUCT(MAX(ROW(E$1:E3379)*(E3380=E$1:E3379)))))</f>
        <v/>
      </c>
      <c r="L3380" s="16"/>
    </row>
    <row r="3381" customFormat="false" ht="12.75" hidden="false" customHeight="false" outlineLevel="0" collapsed="false">
      <c r="A3381" s="9" t="s">
        <v>71</v>
      </c>
      <c r="E3381" s="10" t="str">
        <f aca="false">IF(D3381="?OLD","!!!","")</f>
        <v/>
      </c>
      <c r="F3381" s="11" t="str">
        <f aca="false">IF(OR(E3381="",E3381="!!!"),"",IF(NOT(ISNA(VLOOKUP(E3381,E$1:E3380,1,FALSE()))),"OLD",IF(AND(E3381&lt;&gt;"",E3381&lt;&gt;"!!!"),"NEW","")))</f>
        <v/>
      </c>
      <c r="G3381" s="12" t="str">
        <f aca="false">IF(OR(E3381="",E3381="!!!"),"",IF(OR(J3381=0,AND(J3381=1,K3381=1),AND(J3381=1,I3381="SBJ"),AND(J3381=1,I3381=0)),"?IN_FOCUS",IF(J3381&lt;=2,"?ACTIVATED",IF(J3381&lt;&gt;"","?FAMILIAR",IF(F3381="NEW",IF(ISNA(VLOOKUP(E3381,#REF!,1,FALSE())),"?TYPE_IDENTIFIABLE","?REFERENTIAL"),"_")))))</f>
        <v/>
      </c>
      <c r="H3381" s="13" t="str">
        <f aca="false">IF(J3381&lt;&gt;1,"",IF(I3381="SBJ","CB","?"))</f>
        <v/>
      </c>
      <c r="I3381" s="14" t="str">
        <f aca="false">IF(OR(E3381="",E3381="!!!",F3381="NEW"),"",INDEX(B$2:B3380,-1+SUMPRODUCT(MAX(ROW(E$2:E3380)*(E3381=E$2:E3380)))))</f>
        <v/>
      </c>
      <c r="J3381" s="15" t="str">
        <f aca="true">IF(OR(E3381="",E3381="!!!",F3381="NEW"),"",COUNTBLANK(OFFSET(A$1,,,SUMPRODUCT(MAX(ROW(E$2:E3381)*(E3381=E$2:E3381)))))-COUNTBLANK(OFFSET(A$1,,,SUMPRODUCT(MAX(ROW(E$1:E3380)*(E3381=E$1:E3380))))))</f>
        <v/>
      </c>
      <c r="K3381" s="15" t="str">
        <f aca="false">IF(OR(E3381="",E3381="!!!",F3381="NEW"),"",INDEX(J$1:J3380,SUMPRODUCT(MAX(ROW(E$1:E3380)*(E3381=E$1:E3380)))))</f>
        <v/>
      </c>
      <c r="L3381" s="16"/>
    </row>
    <row r="3382" customFormat="false" ht="12.75" hidden="false" customHeight="false" outlineLevel="0" collapsed="false">
      <c r="A3382" s="9" t="s">
        <v>749</v>
      </c>
      <c r="E3382" s="10" t="str">
        <f aca="false">IF(D3382="?OLD","!!!","")</f>
        <v/>
      </c>
      <c r="F3382" s="11" t="str">
        <f aca="false">IF(OR(E3382="",E3382="!!!"),"",IF(NOT(ISNA(VLOOKUP(E3382,E$1:E3381,1,FALSE()))),"OLD",IF(AND(E3382&lt;&gt;"",E3382&lt;&gt;"!!!"),"NEW","")))</f>
        <v/>
      </c>
      <c r="G3382" s="12" t="str">
        <f aca="false">IF(OR(E3382="",E3382="!!!"),"",IF(OR(J3382=0,AND(J3382=1,K3382=1),AND(J3382=1,I3382="SBJ"),AND(J3382=1,I3382=0)),"?IN_FOCUS",IF(J3382&lt;=2,"?ACTIVATED",IF(J3382&lt;&gt;"","?FAMILIAR",IF(F3382="NEW",IF(ISNA(VLOOKUP(E3382,#REF!,1,FALSE())),"?TYPE_IDENTIFIABLE","?REFERENTIAL"),"_")))))</f>
        <v/>
      </c>
      <c r="H3382" s="13" t="str">
        <f aca="false">IF(J3382&lt;&gt;1,"",IF(I3382="SBJ","CB","?"))</f>
        <v/>
      </c>
      <c r="I3382" s="14" t="str">
        <f aca="false">IF(OR(E3382="",E3382="!!!",F3382="NEW"),"",INDEX(B$2:B3381,-1+SUMPRODUCT(MAX(ROW(E$2:E3381)*(E3382=E$2:E3381)))))</f>
        <v/>
      </c>
      <c r="J3382" s="15" t="str">
        <f aca="true">IF(OR(E3382="",E3382="!!!",F3382="NEW"),"",COUNTBLANK(OFFSET(A$1,,,SUMPRODUCT(MAX(ROW(E$2:E3382)*(E3382=E$2:E3382)))))-COUNTBLANK(OFFSET(A$1,,,SUMPRODUCT(MAX(ROW(E$1:E3381)*(E3382=E$1:E3381))))))</f>
        <v/>
      </c>
      <c r="K3382" s="15" t="str">
        <f aca="false">IF(OR(E3382="",E3382="!!!",F3382="NEW"),"",INDEX(J$1:J3381,SUMPRODUCT(MAX(ROW(E$1:E3381)*(E3382=E$1:E3381)))))</f>
        <v/>
      </c>
      <c r="L3382" s="16"/>
    </row>
    <row r="3383" customFormat="false" ht="12.75" hidden="false" customHeight="false" outlineLevel="0" collapsed="false">
      <c r="A3383" s="9" t="s">
        <v>1126</v>
      </c>
      <c r="E3383" s="10" t="str">
        <f aca="false">IF(D3383="?OLD","!!!","")</f>
        <v/>
      </c>
      <c r="F3383" s="11" t="str">
        <f aca="false">IF(OR(E3383="",E3383="!!!"),"",IF(NOT(ISNA(VLOOKUP(E3383,E$1:E3382,1,FALSE()))),"OLD",IF(AND(E3383&lt;&gt;"",E3383&lt;&gt;"!!!"),"NEW","")))</f>
        <v/>
      </c>
      <c r="G3383" s="12" t="str">
        <f aca="false">IF(OR(E3383="",E3383="!!!"),"",IF(OR(J3383=0,AND(J3383=1,K3383=1),AND(J3383=1,I3383="SBJ"),AND(J3383=1,I3383=0)),"?IN_FOCUS",IF(J3383&lt;=2,"?ACTIVATED",IF(J3383&lt;&gt;"","?FAMILIAR",IF(F3383="NEW",IF(ISNA(VLOOKUP(E3383,#REF!,1,FALSE())),"?TYPE_IDENTIFIABLE","?REFERENTIAL"),"_")))))</f>
        <v/>
      </c>
      <c r="H3383" s="13" t="str">
        <f aca="false">IF(J3383&lt;&gt;1,"",IF(I3383="SBJ","CB","?"))</f>
        <v/>
      </c>
      <c r="I3383" s="14" t="str">
        <f aca="false">IF(OR(E3383="",E3383="!!!",F3383="NEW"),"",INDEX(B$2:B3382,-1+SUMPRODUCT(MAX(ROW(E$2:E3382)*(E3383=E$2:E3382)))))</f>
        <v/>
      </c>
      <c r="J3383" s="15" t="str">
        <f aca="true">IF(OR(E3383="",E3383="!!!",F3383="NEW"),"",COUNTBLANK(OFFSET(A$1,,,SUMPRODUCT(MAX(ROW(E$2:E3383)*(E3383=E$2:E3383)))))-COUNTBLANK(OFFSET(A$1,,,SUMPRODUCT(MAX(ROW(E$1:E3382)*(E3383=E$1:E3382))))))</f>
        <v/>
      </c>
      <c r="K3383" s="15" t="str">
        <f aca="false">IF(OR(E3383="",E3383="!!!",F3383="NEW"),"",INDEX(J$1:J3382,SUMPRODUCT(MAX(ROW(E$1:E3382)*(E3383=E$1:E3382)))))</f>
        <v/>
      </c>
      <c r="L3383" s="16"/>
    </row>
    <row r="3384" customFormat="false" ht="12.75" hidden="false" customHeight="false" outlineLevel="0" collapsed="false">
      <c r="A3384" s="9" t="s">
        <v>1127</v>
      </c>
      <c r="E3384" s="10" t="str">
        <f aca="false">IF(D3384="?OLD","!!!","")</f>
        <v/>
      </c>
      <c r="F3384" s="11" t="str">
        <f aca="false">IF(OR(E3384="",E3384="!!!"),"",IF(NOT(ISNA(VLOOKUP(E3384,E$1:E3383,1,FALSE()))),"OLD",IF(AND(E3384&lt;&gt;"",E3384&lt;&gt;"!!!"),"NEW","")))</f>
        <v/>
      </c>
      <c r="G3384" s="12" t="str">
        <f aca="false">IF(OR(E3384="",E3384="!!!"),"",IF(OR(J3384=0,AND(J3384=1,K3384=1),AND(J3384=1,I3384="SBJ"),AND(J3384=1,I3384=0)),"?IN_FOCUS",IF(J3384&lt;=2,"?ACTIVATED",IF(J3384&lt;&gt;"","?FAMILIAR",IF(F3384="NEW",IF(ISNA(VLOOKUP(E3384,#REF!,1,FALSE())),"?TYPE_IDENTIFIABLE","?REFERENTIAL"),"_")))))</f>
        <v/>
      </c>
      <c r="H3384" s="13" t="str">
        <f aca="false">IF(J3384&lt;&gt;1,"",IF(I3384="SBJ","CB","?"))</f>
        <v/>
      </c>
      <c r="I3384" s="14" t="str">
        <f aca="false">IF(OR(E3384="",E3384="!!!",F3384="NEW"),"",INDEX(B$2:B3383,-1+SUMPRODUCT(MAX(ROW(E$2:E3383)*(E3384=E$2:E3383)))))</f>
        <v/>
      </c>
      <c r="J3384" s="15" t="str">
        <f aca="true">IF(OR(E3384="",E3384="!!!",F3384="NEW"),"",COUNTBLANK(OFFSET(A$1,,,SUMPRODUCT(MAX(ROW(E$2:E3384)*(E3384=E$2:E3384)))))-COUNTBLANK(OFFSET(A$1,,,SUMPRODUCT(MAX(ROW(E$1:E3383)*(E3384=E$1:E3383))))))</f>
        <v/>
      </c>
      <c r="K3384" s="15" t="str">
        <f aca="false">IF(OR(E3384="",E3384="!!!",F3384="NEW"),"",INDEX(J$1:J3383,SUMPRODUCT(MAX(ROW(E$1:E3383)*(E3384=E$1:E3383)))))</f>
        <v/>
      </c>
      <c r="L3384" s="16"/>
    </row>
    <row r="3385" customFormat="false" ht="12.75" hidden="false" customHeight="false" outlineLevel="0" collapsed="false">
      <c r="A3385" s="9" t="s">
        <v>1128</v>
      </c>
      <c r="B3385" s="0" t="s">
        <v>29</v>
      </c>
      <c r="C3385" s="0" t="s">
        <v>54</v>
      </c>
      <c r="D3385" s="0" t="s">
        <v>31</v>
      </c>
      <c r="E3385" s="10" t="str">
        <f aca="false">IF(D3385="?OLD","!!!","")</f>
        <v>!!!</v>
      </c>
      <c r="F3385" s="11" t="str">
        <f aca="false">IF(OR(E3385="",E3385="!!!"),"",IF(NOT(ISNA(VLOOKUP(E3385,E$1:E3384,1,FALSE()))),"OLD",IF(AND(E3385&lt;&gt;"",E3385&lt;&gt;"!!!"),"NEW","")))</f>
        <v/>
      </c>
      <c r="G3385" s="12" t="str">
        <f aca="false">IF(OR(E3385="",E3385="!!!"),"",IF(OR(J3385=0,AND(J3385=1,K3385=1),AND(J3385=1,I3385="SBJ"),AND(J3385=1,I3385=0)),"?IN_FOCUS",IF(J3385&lt;=2,"?ACTIVATED",IF(J3385&lt;&gt;"","?FAMILIAR",IF(F3385="NEW",IF(ISNA(VLOOKUP(E3385,#REF!,1,FALSE())),"?TYPE_IDENTIFIABLE","?REFERENTIAL"),"_")))))</f>
        <v/>
      </c>
      <c r="H3385" s="13" t="str">
        <f aca="false">IF(J3385&lt;&gt;1,"",IF(I3385="SBJ","CB","?"))</f>
        <v/>
      </c>
      <c r="I3385" s="14" t="str">
        <f aca="false">IF(OR(E3385="",E3385="!!!",F3385="NEW"),"",INDEX(B$2:B3384,-1+SUMPRODUCT(MAX(ROW(E$2:E3384)*(E3385=E$2:E3384)))))</f>
        <v/>
      </c>
      <c r="J3385" s="15" t="str">
        <f aca="true">IF(OR(E3385="",E3385="!!!",F3385="NEW"),"",COUNTBLANK(OFFSET(A$1,,,SUMPRODUCT(MAX(ROW(E$2:E3385)*(E3385=E$2:E3385)))))-COUNTBLANK(OFFSET(A$1,,,SUMPRODUCT(MAX(ROW(E$1:E3384)*(E3385=E$1:E3384))))))</f>
        <v/>
      </c>
      <c r="K3385" s="15" t="str">
        <f aca="false">IF(OR(E3385="",E3385="!!!",F3385="NEW"),"",INDEX(J$1:J3384,SUMPRODUCT(MAX(ROW(E$1:E3384)*(E3385=E$1:E3384)))))</f>
        <v/>
      </c>
      <c r="L3385" s="16"/>
    </row>
    <row r="3386" customFormat="false" ht="12.75" hidden="false" customHeight="false" outlineLevel="0" collapsed="false">
      <c r="A3386" s="9" t="s">
        <v>92</v>
      </c>
      <c r="E3386" s="10" t="str">
        <f aca="false">IF(D3386="?OLD","!!!","")</f>
        <v/>
      </c>
      <c r="F3386" s="11" t="str">
        <f aca="false">IF(OR(E3386="",E3386="!!!"),"",IF(NOT(ISNA(VLOOKUP(E3386,E$1:E3385,1,FALSE()))),"OLD",IF(AND(E3386&lt;&gt;"",E3386&lt;&gt;"!!!"),"NEW","")))</f>
        <v/>
      </c>
      <c r="G3386" s="12" t="str">
        <f aca="false">IF(OR(E3386="",E3386="!!!"),"",IF(OR(J3386=0,AND(J3386=1,K3386=1),AND(J3386=1,I3386="SBJ"),AND(J3386=1,I3386=0)),"?IN_FOCUS",IF(J3386&lt;=2,"?ACTIVATED",IF(J3386&lt;&gt;"","?FAMILIAR",IF(F3386="NEW",IF(ISNA(VLOOKUP(E3386,#REF!,1,FALSE())),"?TYPE_IDENTIFIABLE","?REFERENTIAL"),"_")))))</f>
        <v/>
      </c>
      <c r="H3386" s="13" t="str">
        <f aca="false">IF(J3386&lt;&gt;1,"",IF(I3386="SBJ","CB","?"))</f>
        <v/>
      </c>
      <c r="I3386" s="14" t="str">
        <f aca="false">IF(OR(E3386="",E3386="!!!",F3386="NEW"),"",INDEX(B$2:B3385,-1+SUMPRODUCT(MAX(ROW(E$2:E3385)*(E3386=E$2:E3385)))))</f>
        <v/>
      </c>
      <c r="J3386" s="15" t="str">
        <f aca="true">IF(OR(E3386="",E3386="!!!",F3386="NEW"),"",COUNTBLANK(OFFSET(A$1,,,SUMPRODUCT(MAX(ROW(E$2:E3386)*(E3386=E$2:E3386)))))-COUNTBLANK(OFFSET(A$1,,,SUMPRODUCT(MAX(ROW(E$1:E3385)*(E3386=E$1:E3385))))))</f>
        <v/>
      </c>
      <c r="K3386" s="15" t="str">
        <f aca="false">IF(OR(E3386="",E3386="!!!",F3386="NEW"),"",INDEX(J$1:J3385,SUMPRODUCT(MAX(ROW(E$1:E3385)*(E3386=E$1:E3385)))))</f>
        <v/>
      </c>
      <c r="L3386" s="16"/>
    </row>
    <row r="3387" customFormat="false" ht="12.75" hidden="false" customHeight="false" outlineLevel="0" collapsed="false">
      <c r="A3387" s="9" t="s">
        <v>71</v>
      </c>
      <c r="E3387" s="10" t="str">
        <f aca="false">IF(D3387="?OLD","!!!","")</f>
        <v/>
      </c>
      <c r="F3387" s="11" t="str">
        <f aca="false">IF(OR(E3387="",E3387="!!!"),"",IF(NOT(ISNA(VLOOKUP(E3387,E$1:E3386,1,FALSE()))),"OLD",IF(AND(E3387&lt;&gt;"",E3387&lt;&gt;"!!!"),"NEW","")))</f>
        <v/>
      </c>
      <c r="G3387" s="12" t="str">
        <f aca="false">IF(OR(E3387="",E3387="!!!"),"",IF(OR(J3387=0,AND(J3387=1,K3387=1),AND(J3387=1,I3387="SBJ"),AND(J3387=1,I3387=0)),"?IN_FOCUS",IF(J3387&lt;=2,"?ACTIVATED",IF(J3387&lt;&gt;"","?FAMILIAR",IF(F3387="NEW",IF(ISNA(VLOOKUP(E3387,#REF!,1,FALSE())),"?TYPE_IDENTIFIABLE","?REFERENTIAL"),"_")))))</f>
        <v/>
      </c>
      <c r="H3387" s="13" t="str">
        <f aca="false">IF(J3387&lt;&gt;1,"",IF(I3387="SBJ","CB","?"))</f>
        <v/>
      </c>
      <c r="I3387" s="14" t="str">
        <f aca="false">IF(OR(E3387="",E3387="!!!",F3387="NEW"),"",INDEX(B$2:B3386,-1+SUMPRODUCT(MAX(ROW(E$2:E3386)*(E3387=E$2:E3386)))))</f>
        <v/>
      </c>
      <c r="J3387" s="15" t="str">
        <f aca="true">IF(OR(E3387="",E3387="!!!",F3387="NEW"),"",COUNTBLANK(OFFSET(A$1,,,SUMPRODUCT(MAX(ROW(E$2:E3387)*(E3387=E$2:E3387)))))-COUNTBLANK(OFFSET(A$1,,,SUMPRODUCT(MAX(ROW(E$1:E3386)*(E3387=E$1:E3386))))))</f>
        <v/>
      </c>
      <c r="K3387" s="15" t="str">
        <f aca="false">IF(OR(E3387="",E3387="!!!",F3387="NEW"),"",INDEX(J$1:J3386,SUMPRODUCT(MAX(ROW(E$1:E3386)*(E3387=E$1:E3386)))))</f>
        <v/>
      </c>
      <c r="L3387" s="16"/>
    </row>
    <row r="3388" customFormat="false" ht="12.75" hidden="false" customHeight="false" outlineLevel="0" collapsed="false">
      <c r="A3388" s="9" t="s">
        <v>560</v>
      </c>
      <c r="B3388" s="0" t="s">
        <v>23</v>
      </c>
      <c r="C3388" s="0" t="s">
        <v>54</v>
      </c>
      <c r="D3388" s="0" t="s">
        <v>31</v>
      </c>
      <c r="E3388" s="10" t="str">
        <f aca="false">IF(D3388="?OLD","!!!","")</f>
        <v>!!!</v>
      </c>
      <c r="F3388" s="11" t="str">
        <f aca="false">IF(OR(E3388="",E3388="!!!"),"",IF(NOT(ISNA(VLOOKUP(E3388,E$1:E3387,1,FALSE()))),"OLD",IF(AND(E3388&lt;&gt;"",E3388&lt;&gt;"!!!"),"NEW","")))</f>
        <v/>
      </c>
      <c r="G3388" s="12" t="str">
        <f aca="false">IF(OR(E3388="",E3388="!!!"),"",IF(OR(J3388=0,AND(J3388=1,K3388=1),AND(J3388=1,I3388="SBJ"),AND(J3388=1,I3388=0)),"?IN_FOCUS",IF(J3388&lt;=2,"?ACTIVATED",IF(J3388&lt;&gt;"","?FAMILIAR",IF(F3388="NEW",IF(ISNA(VLOOKUP(E3388,#REF!,1,FALSE())),"?TYPE_IDENTIFIABLE","?REFERENTIAL"),"_")))))</f>
        <v/>
      </c>
      <c r="H3388" s="13" t="str">
        <f aca="false">IF(J3388&lt;&gt;1,"",IF(I3388="SBJ","CB","?"))</f>
        <v/>
      </c>
      <c r="I3388" s="14" t="str">
        <f aca="false">IF(OR(E3388="",E3388="!!!",F3388="NEW"),"",INDEX(B$2:B3387,-1+SUMPRODUCT(MAX(ROW(E$2:E3387)*(E3388=E$2:E3387)))))</f>
        <v/>
      </c>
      <c r="J3388" s="15" t="str">
        <f aca="true">IF(OR(E3388="",E3388="!!!",F3388="NEW"),"",COUNTBLANK(OFFSET(A$1,,,SUMPRODUCT(MAX(ROW(E$2:E3388)*(E3388=E$2:E3388)))))-COUNTBLANK(OFFSET(A$1,,,SUMPRODUCT(MAX(ROW(E$1:E3387)*(E3388=E$1:E3387))))))</f>
        <v/>
      </c>
      <c r="K3388" s="15" t="str">
        <f aca="false">IF(OR(E3388="",E3388="!!!",F3388="NEW"),"",INDEX(J$1:J3387,SUMPRODUCT(MAX(ROW(E$1:E3387)*(E3388=E$1:E3387)))))</f>
        <v/>
      </c>
      <c r="L3388" s="16"/>
    </row>
    <row r="3389" customFormat="false" ht="12.75" hidden="false" customHeight="false" outlineLevel="0" collapsed="false">
      <c r="A3389" s="9" t="s">
        <v>20</v>
      </c>
      <c r="E3389" s="10" t="str">
        <f aca="false">IF(D3389="?OLD","!!!","")</f>
        <v/>
      </c>
      <c r="F3389" s="11" t="str">
        <f aca="false">IF(OR(E3389="",E3389="!!!"),"",IF(NOT(ISNA(VLOOKUP(E3389,E$1:E3388,1,FALSE()))),"OLD",IF(AND(E3389&lt;&gt;"",E3389&lt;&gt;"!!!"),"NEW","")))</f>
        <v/>
      </c>
      <c r="G3389" s="12" t="str">
        <f aca="false">IF(OR(E3389="",E3389="!!!"),"",IF(OR(J3389=0,AND(J3389=1,K3389=1),AND(J3389=1,I3389="SBJ"),AND(J3389=1,I3389=0)),"?IN_FOCUS",IF(J3389&lt;=2,"?ACTIVATED",IF(J3389&lt;&gt;"","?FAMILIAR",IF(F3389="NEW",IF(ISNA(VLOOKUP(E3389,#REF!,1,FALSE())),"?TYPE_IDENTIFIABLE","?REFERENTIAL"),"_")))))</f>
        <v/>
      </c>
      <c r="H3389" s="13" t="str">
        <f aca="false">IF(J3389&lt;&gt;1,"",IF(I3389="SBJ","CB","?"))</f>
        <v/>
      </c>
      <c r="I3389" s="14" t="str">
        <f aca="false">IF(OR(E3389="",E3389="!!!",F3389="NEW"),"",INDEX(B$2:B3388,-1+SUMPRODUCT(MAX(ROW(E$2:E3388)*(E3389=E$2:E3388)))))</f>
        <v/>
      </c>
      <c r="J3389" s="15" t="str">
        <f aca="true">IF(OR(E3389="",E3389="!!!",F3389="NEW"),"",COUNTBLANK(OFFSET(A$1,,,SUMPRODUCT(MAX(ROW(E$2:E3389)*(E3389=E$2:E3389)))))-COUNTBLANK(OFFSET(A$1,,,SUMPRODUCT(MAX(ROW(E$1:E3388)*(E3389=E$1:E3388))))))</f>
        <v/>
      </c>
      <c r="K3389" s="15" t="str">
        <f aca="false">IF(OR(E3389="",E3389="!!!",F3389="NEW"),"",INDEX(J$1:J3388,SUMPRODUCT(MAX(ROW(E$1:E3388)*(E3389=E$1:E3388)))))</f>
        <v/>
      </c>
      <c r="L3389" s="16"/>
    </row>
    <row r="3390" customFormat="false" ht="12.75" hidden="false" customHeight="false" outlineLevel="0" collapsed="false">
      <c r="A3390" s="9" t="s">
        <v>459</v>
      </c>
      <c r="E3390" s="10" t="str">
        <f aca="false">IF(D3390="?OLD","!!!","")</f>
        <v/>
      </c>
      <c r="F3390" s="11" t="str">
        <f aca="false">IF(OR(E3390="",E3390="!!!"),"",IF(NOT(ISNA(VLOOKUP(E3390,E$1:E3389,1,FALSE()))),"OLD",IF(AND(E3390&lt;&gt;"",E3390&lt;&gt;"!!!"),"NEW","")))</f>
        <v/>
      </c>
      <c r="G3390" s="12" t="str">
        <f aca="false">IF(OR(E3390="",E3390="!!!"),"",IF(OR(J3390=0,AND(J3390=1,K3390=1),AND(J3390=1,I3390="SBJ"),AND(J3390=1,I3390=0)),"?IN_FOCUS",IF(J3390&lt;=2,"?ACTIVATED",IF(J3390&lt;&gt;"","?FAMILIAR",IF(F3390="NEW",IF(ISNA(VLOOKUP(E3390,#REF!,1,FALSE())),"?TYPE_IDENTIFIABLE","?REFERENTIAL"),"_")))))</f>
        <v/>
      </c>
      <c r="H3390" s="13" t="str">
        <f aca="false">IF(J3390&lt;&gt;1,"",IF(I3390="SBJ","CB","?"))</f>
        <v/>
      </c>
      <c r="I3390" s="14" t="str">
        <f aca="false">IF(OR(E3390="",E3390="!!!",F3390="NEW"),"",INDEX(B$2:B3389,-1+SUMPRODUCT(MAX(ROW(E$2:E3389)*(E3390=E$2:E3389)))))</f>
        <v/>
      </c>
      <c r="J3390" s="15" t="str">
        <f aca="true">IF(OR(E3390="",E3390="!!!",F3390="NEW"),"",COUNTBLANK(OFFSET(A$1,,,SUMPRODUCT(MAX(ROW(E$2:E3390)*(E3390=E$2:E3390)))))-COUNTBLANK(OFFSET(A$1,,,SUMPRODUCT(MAX(ROW(E$1:E3389)*(E3390=E$1:E3389))))))</f>
        <v/>
      </c>
      <c r="K3390" s="15" t="str">
        <f aca="false">IF(OR(E3390="",E3390="!!!",F3390="NEW"),"",INDEX(J$1:J3389,SUMPRODUCT(MAX(ROW(E$1:E3389)*(E3390=E$1:E3389)))))</f>
        <v/>
      </c>
      <c r="L3390" s="16"/>
    </row>
    <row r="3391" customFormat="false" ht="12.75" hidden="false" customHeight="false" outlineLevel="0" collapsed="false">
      <c r="A3391" s="9" t="s">
        <v>907</v>
      </c>
      <c r="B3391" s="0" t="s">
        <v>25</v>
      </c>
      <c r="C3391" s="0" t="s">
        <v>19</v>
      </c>
      <c r="E3391" s="10" t="str">
        <f aca="false">IF(D3391="?OLD","!!!","")</f>
        <v/>
      </c>
      <c r="F3391" s="11" t="str">
        <f aca="false">IF(OR(E3391="",E3391="!!!"),"",IF(NOT(ISNA(VLOOKUP(E3391,E$1:E3390,1,FALSE()))),"OLD",IF(AND(E3391&lt;&gt;"",E3391&lt;&gt;"!!!"),"NEW","")))</f>
        <v/>
      </c>
      <c r="G3391" s="12" t="str">
        <f aca="false">IF(OR(E3391="",E3391="!!!"),"",IF(OR(J3391=0,AND(J3391=1,K3391=1),AND(J3391=1,I3391="SBJ"),AND(J3391=1,I3391=0)),"?IN_FOCUS",IF(J3391&lt;=2,"?ACTIVATED",IF(J3391&lt;&gt;"","?FAMILIAR",IF(F3391="NEW",IF(ISNA(VLOOKUP(E3391,#REF!,1,FALSE())),"?TYPE_IDENTIFIABLE","?REFERENTIAL"),"_")))))</f>
        <v/>
      </c>
      <c r="H3391" s="13" t="str">
        <f aca="false">IF(J3391&lt;&gt;1,"",IF(I3391="SBJ","CB","?"))</f>
        <v/>
      </c>
      <c r="I3391" s="14" t="str">
        <f aca="false">IF(OR(E3391="",E3391="!!!",F3391="NEW"),"",INDEX(B$2:B3390,-1+SUMPRODUCT(MAX(ROW(E$2:E3390)*(E3391=E$2:E3390)))))</f>
        <v/>
      </c>
      <c r="J3391" s="15" t="str">
        <f aca="true">IF(OR(E3391="",E3391="!!!",F3391="NEW"),"",COUNTBLANK(OFFSET(A$1,,,SUMPRODUCT(MAX(ROW(E$2:E3391)*(E3391=E$2:E3391)))))-COUNTBLANK(OFFSET(A$1,,,SUMPRODUCT(MAX(ROW(E$1:E3390)*(E3391=E$1:E3390))))))</f>
        <v/>
      </c>
      <c r="K3391" s="15" t="str">
        <f aca="false">IF(OR(E3391="",E3391="!!!",F3391="NEW"),"",INDEX(J$1:J3390,SUMPRODUCT(MAX(ROW(E$1:E3390)*(E3391=E$1:E3390)))))</f>
        <v/>
      </c>
      <c r="L3391" s="16"/>
    </row>
    <row r="3392" customFormat="false" ht="12.75" hidden="false" customHeight="false" outlineLevel="0" collapsed="false">
      <c r="A3392" s="9" t="s">
        <v>48</v>
      </c>
      <c r="E3392" s="10" t="str">
        <f aca="false">IF(D3392="?OLD","!!!","")</f>
        <v/>
      </c>
      <c r="F3392" s="11" t="str">
        <f aca="false">IF(OR(E3392="",E3392="!!!"),"",IF(NOT(ISNA(VLOOKUP(E3392,E$1:E3391,1,FALSE()))),"OLD",IF(AND(E3392&lt;&gt;"",E3392&lt;&gt;"!!!"),"NEW","")))</f>
        <v/>
      </c>
      <c r="G3392" s="12" t="str">
        <f aca="false">IF(OR(E3392="",E3392="!!!"),"",IF(OR(J3392=0,AND(J3392=1,K3392=1),AND(J3392=1,I3392="SBJ"),AND(J3392=1,I3392=0)),"?IN_FOCUS",IF(J3392&lt;=2,"?ACTIVATED",IF(J3392&lt;&gt;"","?FAMILIAR",IF(F3392="NEW",IF(ISNA(VLOOKUP(E3392,#REF!,1,FALSE())),"?TYPE_IDENTIFIABLE","?REFERENTIAL"),"_")))))</f>
        <v/>
      </c>
      <c r="H3392" s="13" t="str">
        <f aca="false">IF(J3392&lt;&gt;1,"",IF(I3392="SBJ","CB","?"))</f>
        <v/>
      </c>
      <c r="I3392" s="14" t="str">
        <f aca="false">IF(OR(E3392="",E3392="!!!",F3392="NEW"),"",INDEX(B$2:B3391,-1+SUMPRODUCT(MAX(ROW(E$2:E3391)*(E3392=E$2:E3391)))))</f>
        <v/>
      </c>
      <c r="J3392" s="15" t="str">
        <f aca="true">IF(OR(E3392="",E3392="!!!",F3392="NEW"),"",COUNTBLANK(OFFSET(A$1,,,SUMPRODUCT(MAX(ROW(E$2:E3392)*(E3392=E$2:E3392)))))-COUNTBLANK(OFFSET(A$1,,,SUMPRODUCT(MAX(ROW(E$1:E3391)*(E3392=E$1:E3391))))))</f>
        <v/>
      </c>
      <c r="K3392" s="15" t="str">
        <f aca="false">IF(OR(E3392="",E3392="!!!",F3392="NEW"),"",INDEX(J$1:J3391,SUMPRODUCT(MAX(ROW(E$1:E3391)*(E3392=E$1:E3391)))))</f>
        <v/>
      </c>
      <c r="L3392" s="16"/>
    </row>
    <row r="3393" customFormat="false" ht="12.75" hidden="false" customHeight="false" outlineLevel="0" collapsed="false">
      <c r="E3393" s="10" t="str">
        <f aca="false">IF(D3393="?OLD","!!!","")</f>
        <v/>
      </c>
      <c r="F3393" s="11" t="str">
        <f aca="false">IF(OR(E3393="",E3393="!!!"),"",IF(NOT(ISNA(VLOOKUP(E3393,E$1:E3392,1,FALSE()))),"OLD",IF(AND(E3393&lt;&gt;"",E3393&lt;&gt;"!!!"),"NEW","")))</f>
        <v/>
      </c>
      <c r="G3393" s="12" t="str">
        <f aca="false">IF(OR(E3393="",E3393="!!!"),"",IF(OR(J3393=0,AND(J3393=1,K3393=1),AND(J3393=1,I3393="SBJ"),AND(J3393=1,I3393=0)),"?IN_FOCUS",IF(J3393&lt;=2,"?ACTIVATED",IF(J3393&lt;&gt;"","?FAMILIAR",IF(F3393="NEW",IF(ISNA(VLOOKUP(E3393,#REF!,1,FALSE())),"?TYPE_IDENTIFIABLE","?REFERENTIAL"),"_")))))</f>
        <v/>
      </c>
      <c r="H3393" s="13" t="str">
        <f aca="false">IF(J3393&lt;&gt;1,"",IF(I3393="SBJ","CB","?"))</f>
        <v/>
      </c>
      <c r="I3393" s="14" t="str">
        <f aca="false">IF(OR(E3393="",E3393="!!!",F3393="NEW"),"",INDEX(B$2:B3392,-1+SUMPRODUCT(MAX(ROW(E$2:E3392)*(E3393=E$2:E3392)))))</f>
        <v/>
      </c>
      <c r="J3393" s="15" t="str">
        <f aca="true">IF(OR(E3393="",E3393="!!!",F3393="NEW"),"",COUNTBLANK(OFFSET(A$1,,,SUMPRODUCT(MAX(ROW(E$2:E3393)*(E3393=E$2:E3393)))))-COUNTBLANK(OFFSET(A$1,,,SUMPRODUCT(MAX(ROW(E$1:E3392)*(E3393=E$1:E3392))))))</f>
        <v/>
      </c>
      <c r="K3393" s="15" t="str">
        <f aca="false">IF(OR(E3393="",E3393="!!!",F3393="NEW"),"",INDEX(J$1:J3392,SUMPRODUCT(MAX(ROW(E$1:E3392)*(E3393=E$1:E3392)))))</f>
        <v/>
      </c>
      <c r="L3393" s="16"/>
    </row>
    <row r="3394" customFormat="false" ht="12.75" hidden="false" customHeight="false" outlineLevel="0" collapsed="false">
      <c r="A3394" s="9" t="s">
        <v>1129</v>
      </c>
      <c r="E3394" s="10" t="str">
        <f aca="false">IF(D3394="?OLD","!!!","")</f>
        <v/>
      </c>
      <c r="F3394" s="11" t="str">
        <f aca="false">IF(OR(E3394="",E3394="!!!"),"",IF(NOT(ISNA(VLOOKUP(E3394,E$1:E3393,1,FALSE()))),"OLD",IF(AND(E3394&lt;&gt;"",E3394&lt;&gt;"!!!"),"NEW","")))</f>
        <v/>
      </c>
      <c r="G3394" s="12" t="str">
        <f aca="false">IF(OR(E3394="",E3394="!!!"),"",IF(OR(J3394=0,AND(J3394=1,K3394=1),AND(J3394=1,I3394="SBJ"),AND(J3394=1,I3394=0)),"?IN_FOCUS",IF(J3394&lt;=2,"?ACTIVATED",IF(J3394&lt;&gt;"","?FAMILIAR",IF(F3394="NEW",IF(ISNA(VLOOKUP(E3394,#REF!,1,FALSE())),"?TYPE_IDENTIFIABLE","?REFERENTIAL"),"_")))))</f>
        <v/>
      </c>
      <c r="H3394" s="13" t="str">
        <f aca="false">IF(J3394&lt;&gt;1,"",IF(I3394="SBJ","CB","?"))</f>
        <v/>
      </c>
      <c r="I3394" s="14" t="str">
        <f aca="false">IF(OR(E3394="",E3394="!!!",F3394="NEW"),"",INDEX(B$2:B3393,-1+SUMPRODUCT(MAX(ROW(E$2:E3393)*(E3394=E$2:E3393)))))</f>
        <v/>
      </c>
      <c r="J3394" s="15" t="str">
        <f aca="true">IF(OR(E3394="",E3394="!!!",F3394="NEW"),"",COUNTBLANK(OFFSET(A$1,,,SUMPRODUCT(MAX(ROW(E$2:E3394)*(E3394=E$2:E3394)))))-COUNTBLANK(OFFSET(A$1,,,SUMPRODUCT(MAX(ROW(E$1:E3393)*(E3394=E$1:E3393))))))</f>
        <v/>
      </c>
      <c r="K3394" s="15" t="str">
        <f aca="false">IF(OR(E3394="",E3394="!!!",F3394="NEW"),"",INDEX(J$1:J3393,SUMPRODUCT(MAX(ROW(E$1:E3393)*(E3394=E$1:E3393)))))</f>
        <v/>
      </c>
      <c r="L3394" s="16"/>
    </row>
    <row r="3395" customFormat="false" ht="12.75" hidden="false" customHeight="false" outlineLevel="0" collapsed="false">
      <c r="A3395" s="9" t="s">
        <v>88</v>
      </c>
      <c r="E3395" s="10" t="str">
        <f aca="false">IF(D3395="?OLD","!!!","")</f>
        <v/>
      </c>
      <c r="F3395" s="11" t="str">
        <f aca="false">IF(OR(E3395="",E3395="!!!"),"",IF(NOT(ISNA(VLOOKUP(E3395,E$1:E3394,1,FALSE()))),"OLD",IF(AND(E3395&lt;&gt;"",E3395&lt;&gt;"!!!"),"NEW","")))</f>
        <v/>
      </c>
      <c r="G3395" s="12" t="str">
        <f aca="false">IF(OR(E3395="",E3395="!!!"),"",IF(OR(J3395=0,AND(J3395=1,K3395=1),AND(J3395=1,I3395="SBJ"),AND(J3395=1,I3395=0)),"?IN_FOCUS",IF(J3395&lt;=2,"?ACTIVATED",IF(J3395&lt;&gt;"","?FAMILIAR",IF(F3395="NEW",IF(ISNA(VLOOKUP(E3395,#REF!,1,FALSE())),"?TYPE_IDENTIFIABLE","?REFERENTIAL"),"_")))))</f>
        <v/>
      </c>
      <c r="H3395" s="13" t="str">
        <f aca="false">IF(J3395&lt;&gt;1,"",IF(I3395="SBJ","CB","?"))</f>
        <v/>
      </c>
      <c r="I3395" s="14" t="str">
        <f aca="false">IF(OR(E3395="",E3395="!!!",F3395="NEW"),"",INDEX(B$2:B3394,-1+SUMPRODUCT(MAX(ROW(E$2:E3394)*(E3395=E$2:E3394)))))</f>
        <v/>
      </c>
      <c r="J3395" s="15" t="str">
        <f aca="true">IF(OR(E3395="",E3395="!!!",F3395="NEW"),"",COUNTBLANK(OFFSET(A$1,,,SUMPRODUCT(MAX(ROW(E$2:E3395)*(E3395=E$2:E3395)))))-COUNTBLANK(OFFSET(A$1,,,SUMPRODUCT(MAX(ROW(E$1:E3394)*(E3395=E$1:E3394))))))</f>
        <v/>
      </c>
      <c r="K3395" s="15" t="str">
        <f aca="false">IF(OR(E3395="",E3395="!!!",F3395="NEW"),"",INDEX(J$1:J3394,SUMPRODUCT(MAX(ROW(E$1:E3394)*(E3395=E$1:E3394)))))</f>
        <v/>
      </c>
      <c r="L3395" s="16"/>
    </row>
    <row r="3396" customFormat="false" ht="12.75" hidden="false" customHeight="false" outlineLevel="0" collapsed="false">
      <c r="A3396" s="9" t="s">
        <v>621</v>
      </c>
      <c r="E3396" s="10" t="str">
        <f aca="false">IF(D3396="?OLD","!!!","")</f>
        <v/>
      </c>
      <c r="F3396" s="11" t="str">
        <f aca="false">IF(OR(E3396="",E3396="!!!"),"",IF(NOT(ISNA(VLOOKUP(E3396,E$1:E3395,1,FALSE()))),"OLD",IF(AND(E3396&lt;&gt;"",E3396&lt;&gt;"!!!"),"NEW","")))</f>
        <v/>
      </c>
      <c r="G3396" s="12" t="str">
        <f aca="false">IF(OR(E3396="",E3396="!!!"),"",IF(OR(J3396=0,AND(J3396=1,K3396=1),AND(J3396=1,I3396="SBJ"),AND(J3396=1,I3396=0)),"?IN_FOCUS",IF(J3396&lt;=2,"?ACTIVATED",IF(J3396&lt;&gt;"","?FAMILIAR",IF(F3396="NEW",IF(ISNA(VLOOKUP(E3396,#REF!,1,FALSE())),"?TYPE_IDENTIFIABLE","?REFERENTIAL"),"_")))))</f>
        <v/>
      </c>
      <c r="H3396" s="13" t="str">
        <f aca="false">IF(J3396&lt;&gt;1,"",IF(I3396="SBJ","CB","?"))</f>
        <v/>
      </c>
      <c r="I3396" s="14" t="str">
        <f aca="false">IF(OR(E3396="",E3396="!!!",F3396="NEW"),"",INDEX(B$2:B3395,-1+SUMPRODUCT(MAX(ROW(E$2:E3395)*(E3396=E$2:E3395)))))</f>
        <v/>
      </c>
      <c r="J3396" s="15" t="str">
        <f aca="true">IF(OR(E3396="",E3396="!!!",F3396="NEW"),"",COUNTBLANK(OFFSET(A$1,,,SUMPRODUCT(MAX(ROW(E$2:E3396)*(E3396=E$2:E3396)))))-COUNTBLANK(OFFSET(A$1,,,SUMPRODUCT(MAX(ROW(E$1:E3395)*(E3396=E$1:E3395))))))</f>
        <v/>
      </c>
      <c r="K3396" s="15" t="str">
        <f aca="false">IF(OR(E3396="",E3396="!!!",F3396="NEW"),"",INDEX(J$1:J3395,SUMPRODUCT(MAX(ROW(E$1:E3395)*(E3396=E$1:E3395)))))</f>
        <v/>
      </c>
      <c r="L3396" s="16"/>
    </row>
    <row r="3397" customFormat="false" ht="12.75" hidden="false" customHeight="false" outlineLevel="0" collapsed="false">
      <c r="A3397" s="9" t="s">
        <v>1130</v>
      </c>
      <c r="B3397" s="0" t="s">
        <v>18</v>
      </c>
      <c r="C3397" s="0" t="s">
        <v>26</v>
      </c>
      <c r="E3397" s="10" t="str">
        <f aca="false">IF(D3397="?OLD","!!!","")</f>
        <v/>
      </c>
      <c r="F3397" s="11" t="str">
        <f aca="false">IF(OR(E3397="",E3397="!!!"),"",IF(NOT(ISNA(VLOOKUP(E3397,E$1:E3396,1,FALSE()))),"OLD",IF(AND(E3397&lt;&gt;"",E3397&lt;&gt;"!!!"),"NEW","")))</f>
        <v/>
      </c>
      <c r="G3397" s="12" t="str">
        <f aca="false">IF(OR(E3397="",E3397="!!!"),"",IF(OR(J3397=0,AND(J3397=1,K3397=1),AND(J3397=1,I3397="SBJ"),AND(J3397=1,I3397=0)),"?IN_FOCUS",IF(J3397&lt;=2,"?ACTIVATED",IF(J3397&lt;&gt;"","?FAMILIAR",IF(F3397="NEW",IF(ISNA(VLOOKUP(E3397,#REF!,1,FALSE())),"?TYPE_IDENTIFIABLE","?REFERENTIAL"),"_")))))</f>
        <v/>
      </c>
      <c r="H3397" s="13" t="str">
        <f aca="false">IF(J3397&lt;&gt;1,"",IF(I3397="SBJ","CB","?"))</f>
        <v/>
      </c>
      <c r="I3397" s="14" t="str">
        <f aca="false">IF(OR(E3397="",E3397="!!!",F3397="NEW"),"",INDEX(B$2:B3396,-1+SUMPRODUCT(MAX(ROW(E$2:E3396)*(E3397=E$2:E3396)))))</f>
        <v/>
      </c>
      <c r="J3397" s="15" t="str">
        <f aca="true">IF(OR(E3397="",E3397="!!!",F3397="NEW"),"",COUNTBLANK(OFFSET(A$1,,,SUMPRODUCT(MAX(ROW(E$2:E3397)*(E3397=E$2:E3397)))))-COUNTBLANK(OFFSET(A$1,,,SUMPRODUCT(MAX(ROW(E$1:E3396)*(E3397=E$1:E3396))))))</f>
        <v/>
      </c>
      <c r="K3397" s="15" t="str">
        <f aca="false">IF(OR(E3397="",E3397="!!!",F3397="NEW"),"",INDEX(J$1:J3396,SUMPRODUCT(MAX(ROW(E$1:E3396)*(E3397=E$1:E3396)))))</f>
        <v/>
      </c>
      <c r="L3397" s="16"/>
    </row>
    <row r="3398" customFormat="false" ht="12.75" hidden="false" customHeight="false" outlineLevel="0" collapsed="false">
      <c r="A3398" s="9" t="s">
        <v>92</v>
      </c>
      <c r="E3398" s="10" t="str">
        <f aca="false">IF(D3398="?OLD","!!!","")</f>
        <v/>
      </c>
      <c r="F3398" s="11" t="str">
        <f aca="false">IF(OR(E3398="",E3398="!!!"),"",IF(NOT(ISNA(VLOOKUP(E3398,E$1:E3397,1,FALSE()))),"OLD",IF(AND(E3398&lt;&gt;"",E3398&lt;&gt;"!!!"),"NEW","")))</f>
        <v/>
      </c>
      <c r="G3398" s="12" t="str">
        <f aca="false">IF(OR(E3398="",E3398="!!!"),"",IF(OR(J3398=0,AND(J3398=1,K3398=1),AND(J3398=1,I3398="SBJ"),AND(J3398=1,I3398=0)),"?IN_FOCUS",IF(J3398&lt;=2,"?ACTIVATED",IF(J3398&lt;&gt;"","?FAMILIAR",IF(F3398="NEW",IF(ISNA(VLOOKUP(E3398,#REF!,1,FALSE())),"?TYPE_IDENTIFIABLE","?REFERENTIAL"),"_")))))</f>
        <v/>
      </c>
      <c r="H3398" s="13" t="str">
        <f aca="false">IF(J3398&lt;&gt;1,"",IF(I3398="SBJ","CB","?"))</f>
        <v/>
      </c>
      <c r="I3398" s="14" t="str">
        <f aca="false">IF(OR(E3398="",E3398="!!!",F3398="NEW"),"",INDEX(B$2:B3397,-1+SUMPRODUCT(MAX(ROW(E$2:E3397)*(E3398=E$2:E3397)))))</f>
        <v/>
      </c>
      <c r="J3398" s="15" t="str">
        <f aca="true">IF(OR(E3398="",E3398="!!!",F3398="NEW"),"",COUNTBLANK(OFFSET(A$1,,,SUMPRODUCT(MAX(ROW(E$2:E3398)*(E3398=E$2:E3398)))))-COUNTBLANK(OFFSET(A$1,,,SUMPRODUCT(MAX(ROW(E$1:E3397)*(E3398=E$1:E3397))))))</f>
        <v/>
      </c>
      <c r="K3398" s="15" t="str">
        <f aca="false">IF(OR(E3398="",E3398="!!!",F3398="NEW"),"",INDEX(J$1:J3397,SUMPRODUCT(MAX(ROW(E$1:E3397)*(E3398=E$1:E3397)))))</f>
        <v/>
      </c>
      <c r="L3398" s="16"/>
    </row>
    <row r="3399" customFormat="false" ht="12.75" hidden="false" customHeight="false" outlineLevel="0" collapsed="false">
      <c r="A3399" s="9" t="s">
        <v>291</v>
      </c>
      <c r="E3399" s="10" t="str">
        <f aca="false">IF(D3399="?OLD","!!!","")</f>
        <v/>
      </c>
      <c r="F3399" s="11" t="str">
        <f aca="false">IF(OR(E3399="",E3399="!!!"),"",IF(NOT(ISNA(VLOOKUP(E3399,E$1:E3398,1,FALSE()))),"OLD",IF(AND(E3399&lt;&gt;"",E3399&lt;&gt;"!!!"),"NEW","")))</f>
        <v/>
      </c>
      <c r="G3399" s="12" t="str">
        <f aca="false">IF(OR(E3399="",E3399="!!!"),"",IF(OR(J3399=0,AND(J3399=1,K3399=1),AND(J3399=1,I3399="SBJ"),AND(J3399=1,I3399=0)),"?IN_FOCUS",IF(J3399&lt;=2,"?ACTIVATED",IF(J3399&lt;&gt;"","?FAMILIAR",IF(F3399="NEW",IF(ISNA(VLOOKUP(E3399,#REF!,1,FALSE())),"?TYPE_IDENTIFIABLE","?REFERENTIAL"),"_")))))</f>
        <v/>
      </c>
      <c r="H3399" s="13" t="str">
        <f aca="false">IF(J3399&lt;&gt;1,"",IF(I3399="SBJ","CB","?"))</f>
        <v/>
      </c>
      <c r="I3399" s="14" t="str">
        <f aca="false">IF(OR(E3399="",E3399="!!!",F3399="NEW"),"",INDEX(B$2:B3398,-1+SUMPRODUCT(MAX(ROW(E$2:E3398)*(E3399=E$2:E3398)))))</f>
        <v/>
      </c>
      <c r="J3399" s="15" t="str">
        <f aca="true">IF(OR(E3399="",E3399="!!!",F3399="NEW"),"",COUNTBLANK(OFFSET(A$1,,,SUMPRODUCT(MAX(ROW(E$2:E3399)*(E3399=E$2:E3399)))))-COUNTBLANK(OFFSET(A$1,,,SUMPRODUCT(MAX(ROW(E$1:E3398)*(E3399=E$1:E3398))))))</f>
        <v/>
      </c>
      <c r="K3399" s="15" t="str">
        <f aca="false">IF(OR(E3399="",E3399="!!!",F3399="NEW"),"",INDEX(J$1:J3398,SUMPRODUCT(MAX(ROW(E$1:E3398)*(E3399=E$1:E3398)))))</f>
        <v/>
      </c>
      <c r="L3399" s="16"/>
    </row>
    <row r="3400" customFormat="false" ht="12.75" hidden="false" customHeight="false" outlineLevel="0" collapsed="false">
      <c r="A3400" s="9" t="s">
        <v>1131</v>
      </c>
      <c r="B3400" s="0" t="s">
        <v>23</v>
      </c>
      <c r="C3400" s="0" t="s">
        <v>554</v>
      </c>
      <c r="D3400" s="0" t="s">
        <v>31</v>
      </c>
      <c r="E3400" s="10" t="str">
        <f aca="false">IF(D3400="?OLD","!!!","")</f>
        <v>!!!</v>
      </c>
      <c r="F3400" s="11" t="str">
        <f aca="false">IF(OR(E3400="",E3400="!!!"),"",IF(NOT(ISNA(VLOOKUP(E3400,E$1:E3399,1,FALSE()))),"OLD",IF(AND(E3400&lt;&gt;"",E3400&lt;&gt;"!!!"),"NEW","")))</f>
        <v/>
      </c>
      <c r="G3400" s="12" t="str">
        <f aca="false">IF(OR(E3400="",E3400="!!!"),"",IF(OR(J3400=0,AND(J3400=1,K3400=1),AND(J3400=1,I3400="SBJ"),AND(J3400=1,I3400=0)),"?IN_FOCUS",IF(J3400&lt;=2,"?ACTIVATED",IF(J3400&lt;&gt;"","?FAMILIAR",IF(F3400="NEW",IF(ISNA(VLOOKUP(E3400,#REF!,1,FALSE())),"?TYPE_IDENTIFIABLE","?REFERENTIAL"),"_")))))</f>
        <v/>
      </c>
      <c r="H3400" s="13" t="str">
        <f aca="false">IF(J3400&lt;&gt;1,"",IF(I3400="SBJ","CB","?"))</f>
        <v/>
      </c>
      <c r="I3400" s="14" t="str">
        <f aca="false">IF(OR(E3400="",E3400="!!!",F3400="NEW"),"",INDEX(B$2:B3399,-1+SUMPRODUCT(MAX(ROW(E$2:E3399)*(E3400=E$2:E3399)))))</f>
        <v/>
      </c>
      <c r="J3400" s="15" t="str">
        <f aca="true">IF(OR(E3400="",E3400="!!!",F3400="NEW"),"",COUNTBLANK(OFFSET(A$1,,,SUMPRODUCT(MAX(ROW(E$2:E3400)*(E3400=E$2:E3400)))))-COUNTBLANK(OFFSET(A$1,,,SUMPRODUCT(MAX(ROW(E$1:E3399)*(E3400=E$1:E3399))))))</f>
        <v/>
      </c>
      <c r="K3400" s="15" t="str">
        <f aca="false">IF(OR(E3400="",E3400="!!!",F3400="NEW"),"",INDEX(J$1:J3399,SUMPRODUCT(MAX(ROW(E$1:E3399)*(E3400=E$1:E3399)))))</f>
        <v/>
      </c>
      <c r="L3400" s="16"/>
    </row>
    <row r="3401" customFormat="false" ht="12.75" hidden="false" customHeight="false" outlineLevel="0" collapsed="false">
      <c r="A3401" s="9" t="s">
        <v>40</v>
      </c>
      <c r="B3401" s="0" t="s">
        <v>285</v>
      </c>
      <c r="E3401" s="10" t="str">
        <f aca="false">IF(D3401="?OLD","!!!","")</f>
        <v/>
      </c>
      <c r="F3401" s="11" t="str">
        <f aca="false">IF(OR(E3401="",E3401="!!!"),"",IF(NOT(ISNA(VLOOKUP(E3401,E$1:E3400,1,FALSE()))),"OLD",IF(AND(E3401&lt;&gt;"",E3401&lt;&gt;"!!!"),"NEW","")))</f>
        <v/>
      </c>
      <c r="G3401" s="12" t="str">
        <f aca="false">IF(OR(E3401="",E3401="!!!"),"",IF(OR(J3401=0,AND(J3401=1,K3401=1),AND(J3401=1,I3401="SBJ"),AND(J3401=1,I3401=0)),"?IN_FOCUS",IF(J3401&lt;=2,"?ACTIVATED",IF(J3401&lt;&gt;"","?FAMILIAR",IF(F3401="NEW",IF(ISNA(VLOOKUP(E3401,#REF!,1,FALSE())),"?TYPE_IDENTIFIABLE","?REFERENTIAL"),"_")))))</f>
        <v/>
      </c>
      <c r="H3401" s="13" t="str">
        <f aca="false">IF(J3401&lt;&gt;1,"",IF(I3401="SBJ","CB","?"))</f>
        <v/>
      </c>
      <c r="I3401" s="14" t="str">
        <f aca="false">IF(OR(E3401="",E3401="!!!",F3401="NEW"),"",INDEX(B$2:B3400,-1+SUMPRODUCT(MAX(ROW(E$2:E3400)*(E3401=E$2:E3400)))))</f>
        <v/>
      </c>
      <c r="J3401" s="15" t="str">
        <f aca="true">IF(OR(E3401="",E3401="!!!",F3401="NEW"),"",COUNTBLANK(OFFSET(A$1,,,SUMPRODUCT(MAX(ROW(E$2:E3401)*(E3401=E$2:E3401)))))-COUNTBLANK(OFFSET(A$1,,,SUMPRODUCT(MAX(ROW(E$1:E3400)*(E3401=E$1:E3400))))))</f>
        <v/>
      </c>
      <c r="K3401" s="15" t="str">
        <f aca="false">IF(OR(E3401="",E3401="!!!",F3401="NEW"),"",INDEX(J$1:J3400,SUMPRODUCT(MAX(ROW(E$1:E3400)*(E3401=E$1:E3400)))))</f>
        <v/>
      </c>
      <c r="L3401" s="16"/>
    </row>
    <row r="3402" customFormat="false" ht="12.75" hidden="false" customHeight="false" outlineLevel="0" collapsed="false">
      <c r="A3402" s="9" t="s">
        <v>400</v>
      </c>
      <c r="B3402" s="0" t="s">
        <v>201</v>
      </c>
      <c r="C3402" s="0" t="s">
        <v>30</v>
      </c>
      <c r="D3402" s="0" t="s">
        <v>31</v>
      </c>
      <c r="E3402" s="10" t="str">
        <f aca="false">IF(D3402="?OLD","!!!","")</f>
        <v>!!!</v>
      </c>
      <c r="F3402" s="11" t="str">
        <f aca="false">IF(OR(E3402="",E3402="!!!"),"",IF(NOT(ISNA(VLOOKUP(E3402,E$1:E3401,1,FALSE()))),"OLD",IF(AND(E3402&lt;&gt;"",E3402&lt;&gt;"!!!"),"NEW","")))</f>
        <v/>
      </c>
      <c r="G3402" s="12" t="str">
        <f aca="false">IF(OR(E3402="",E3402="!!!"),"",IF(OR(J3402=0,AND(J3402=1,K3402=1),AND(J3402=1,I3402="SBJ"),AND(J3402=1,I3402=0)),"?IN_FOCUS",IF(J3402&lt;=2,"?ACTIVATED",IF(J3402&lt;&gt;"","?FAMILIAR",IF(F3402="NEW",IF(ISNA(VLOOKUP(E3402,#REF!,1,FALSE())),"?TYPE_IDENTIFIABLE","?REFERENTIAL"),"_")))))</f>
        <v/>
      </c>
      <c r="H3402" s="13" t="str">
        <f aca="false">IF(J3402&lt;&gt;1,"",IF(I3402="SBJ","CB","?"))</f>
        <v/>
      </c>
      <c r="I3402" s="14" t="str">
        <f aca="false">IF(OR(E3402="",E3402="!!!",F3402="NEW"),"",INDEX(B$2:B3401,-1+SUMPRODUCT(MAX(ROW(E$2:E3401)*(E3402=E$2:E3401)))))</f>
        <v/>
      </c>
      <c r="J3402" s="15" t="str">
        <f aca="true">IF(OR(E3402="",E3402="!!!",F3402="NEW"),"",COUNTBLANK(OFFSET(A$1,,,SUMPRODUCT(MAX(ROW(E$2:E3402)*(E3402=E$2:E3402)))))-COUNTBLANK(OFFSET(A$1,,,SUMPRODUCT(MAX(ROW(E$1:E3401)*(E3402=E$1:E3401))))))</f>
        <v/>
      </c>
      <c r="K3402" s="15" t="str">
        <f aca="false">IF(OR(E3402="",E3402="!!!",F3402="NEW"),"",INDEX(J$1:J3401,SUMPRODUCT(MAX(ROW(E$1:E3401)*(E3402=E$1:E3401)))))</f>
        <v/>
      </c>
      <c r="L3402" s="16"/>
    </row>
    <row r="3403" customFormat="false" ht="12.75" hidden="false" customHeight="false" outlineLevel="0" collapsed="false">
      <c r="A3403" s="9" t="s">
        <v>182</v>
      </c>
      <c r="E3403" s="10" t="str">
        <f aca="false">IF(D3403="?OLD","!!!","")</f>
        <v/>
      </c>
      <c r="F3403" s="11" t="str">
        <f aca="false">IF(OR(E3403="",E3403="!!!"),"",IF(NOT(ISNA(VLOOKUP(E3403,E$1:E3402,1,FALSE()))),"OLD",IF(AND(E3403&lt;&gt;"",E3403&lt;&gt;"!!!"),"NEW","")))</f>
        <v/>
      </c>
      <c r="G3403" s="12" t="str">
        <f aca="false">IF(OR(E3403="",E3403="!!!"),"",IF(OR(J3403=0,AND(J3403=1,K3403=1),AND(J3403=1,I3403="SBJ"),AND(J3403=1,I3403=0)),"?IN_FOCUS",IF(J3403&lt;=2,"?ACTIVATED",IF(J3403&lt;&gt;"","?FAMILIAR",IF(F3403="NEW",IF(ISNA(VLOOKUP(E3403,#REF!,1,FALSE())),"?TYPE_IDENTIFIABLE","?REFERENTIAL"),"_")))))</f>
        <v/>
      </c>
      <c r="H3403" s="13" t="str">
        <f aca="false">IF(J3403&lt;&gt;1,"",IF(I3403="SBJ","CB","?"))</f>
        <v/>
      </c>
      <c r="I3403" s="14" t="str">
        <f aca="false">IF(OR(E3403="",E3403="!!!",F3403="NEW"),"",INDEX(B$2:B3402,-1+SUMPRODUCT(MAX(ROW(E$2:E3402)*(E3403=E$2:E3402)))))</f>
        <v/>
      </c>
      <c r="J3403" s="15" t="str">
        <f aca="true">IF(OR(E3403="",E3403="!!!",F3403="NEW"),"",COUNTBLANK(OFFSET(A$1,,,SUMPRODUCT(MAX(ROW(E$2:E3403)*(E3403=E$2:E3403)))))-COUNTBLANK(OFFSET(A$1,,,SUMPRODUCT(MAX(ROW(E$1:E3402)*(E3403=E$1:E3402))))))</f>
        <v/>
      </c>
      <c r="K3403" s="15" t="str">
        <f aca="false">IF(OR(E3403="",E3403="!!!",F3403="NEW"),"",INDEX(J$1:J3402,SUMPRODUCT(MAX(ROW(E$1:E3402)*(E3403=E$1:E3402)))))</f>
        <v/>
      </c>
      <c r="L3403" s="16"/>
    </row>
    <row r="3404" customFormat="false" ht="12.75" hidden="false" customHeight="false" outlineLevel="0" collapsed="false">
      <c r="A3404" s="9" t="s">
        <v>571</v>
      </c>
      <c r="E3404" s="10" t="str">
        <f aca="false">IF(D3404="?OLD","!!!","")</f>
        <v/>
      </c>
      <c r="F3404" s="11" t="str">
        <f aca="false">IF(OR(E3404="",E3404="!!!"),"",IF(NOT(ISNA(VLOOKUP(E3404,E$1:E3403,1,FALSE()))),"OLD",IF(AND(E3404&lt;&gt;"",E3404&lt;&gt;"!!!"),"NEW","")))</f>
        <v/>
      </c>
      <c r="G3404" s="12" t="str">
        <f aca="false">IF(OR(E3404="",E3404="!!!"),"",IF(OR(J3404=0,AND(J3404=1,K3404=1),AND(J3404=1,I3404="SBJ"),AND(J3404=1,I3404=0)),"?IN_FOCUS",IF(J3404&lt;=2,"?ACTIVATED",IF(J3404&lt;&gt;"","?FAMILIAR",IF(F3404="NEW",IF(ISNA(VLOOKUP(E3404,#REF!,1,FALSE())),"?TYPE_IDENTIFIABLE","?REFERENTIAL"),"_")))))</f>
        <v/>
      </c>
      <c r="H3404" s="13" t="str">
        <f aca="false">IF(J3404&lt;&gt;1,"",IF(I3404="SBJ","CB","?"))</f>
        <v/>
      </c>
      <c r="I3404" s="14" t="str">
        <f aca="false">IF(OR(E3404="",E3404="!!!",F3404="NEW"),"",INDEX(B$2:B3403,-1+SUMPRODUCT(MAX(ROW(E$2:E3403)*(E3404=E$2:E3403)))))</f>
        <v/>
      </c>
      <c r="J3404" s="15" t="str">
        <f aca="true">IF(OR(E3404="",E3404="!!!",F3404="NEW"),"",COUNTBLANK(OFFSET(A$1,,,SUMPRODUCT(MAX(ROW(E$2:E3404)*(E3404=E$2:E3404)))))-COUNTBLANK(OFFSET(A$1,,,SUMPRODUCT(MAX(ROW(E$1:E3403)*(E3404=E$1:E3403))))))</f>
        <v/>
      </c>
      <c r="K3404" s="15" t="str">
        <f aca="false">IF(OR(E3404="",E3404="!!!",F3404="NEW"),"",INDEX(J$1:J3403,SUMPRODUCT(MAX(ROW(E$1:E3403)*(E3404=E$1:E3403)))))</f>
        <v/>
      </c>
      <c r="L3404" s="16"/>
    </row>
    <row r="3405" customFormat="false" ht="12.75" hidden="false" customHeight="false" outlineLevel="0" collapsed="false">
      <c r="A3405" s="9" t="s">
        <v>34</v>
      </c>
      <c r="E3405" s="10" t="str">
        <f aca="false">IF(D3405="?OLD","!!!","")</f>
        <v/>
      </c>
      <c r="F3405" s="11" t="str">
        <f aca="false">IF(OR(E3405="",E3405="!!!"),"",IF(NOT(ISNA(VLOOKUP(E3405,E$1:E3404,1,FALSE()))),"OLD",IF(AND(E3405&lt;&gt;"",E3405&lt;&gt;"!!!"),"NEW","")))</f>
        <v/>
      </c>
      <c r="G3405" s="12" t="str">
        <f aca="false">IF(OR(E3405="",E3405="!!!"),"",IF(OR(J3405=0,AND(J3405=1,K3405=1),AND(J3405=1,I3405="SBJ"),AND(J3405=1,I3405=0)),"?IN_FOCUS",IF(J3405&lt;=2,"?ACTIVATED",IF(J3405&lt;&gt;"","?FAMILIAR",IF(F3405="NEW",IF(ISNA(VLOOKUP(E3405,#REF!,1,FALSE())),"?TYPE_IDENTIFIABLE","?REFERENTIAL"),"_")))))</f>
        <v/>
      </c>
      <c r="H3405" s="13" t="str">
        <f aca="false">IF(J3405&lt;&gt;1,"",IF(I3405="SBJ","CB","?"))</f>
        <v/>
      </c>
      <c r="I3405" s="14" t="str">
        <f aca="false">IF(OR(E3405="",E3405="!!!",F3405="NEW"),"",INDEX(B$2:B3404,-1+SUMPRODUCT(MAX(ROW(E$2:E3404)*(E3405=E$2:E3404)))))</f>
        <v/>
      </c>
      <c r="J3405" s="15" t="str">
        <f aca="true">IF(OR(E3405="",E3405="!!!",F3405="NEW"),"",COUNTBLANK(OFFSET(A$1,,,SUMPRODUCT(MAX(ROW(E$2:E3405)*(E3405=E$2:E3405)))))-COUNTBLANK(OFFSET(A$1,,,SUMPRODUCT(MAX(ROW(E$1:E3404)*(E3405=E$1:E3404))))))</f>
        <v/>
      </c>
      <c r="K3405" s="15" t="str">
        <f aca="false">IF(OR(E3405="",E3405="!!!",F3405="NEW"),"",INDEX(J$1:J3404,SUMPRODUCT(MAX(ROW(E$1:E3404)*(E3405=E$1:E3404)))))</f>
        <v/>
      </c>
      <c r="L3405" s="16"/>
    </row>
    <row r="3406" customFormat="false" ht="12.75" hidden="false" customHeight="false" outlineLevel="0" collapsed="false">
      <c r="A3406" s="9" t="s">
        <v>1132</v>
      </c>
      <c r="E3406" s="10" t="str">
        <f aca="false">IF(D3406="?OLD","!!!","")</f>
        <v/>
      </c>
      <c r="F3406" s="11" t="str">
        <f aca="false">IF(OR(E3406="",E3406="!!!"),"",IF(NOT(ISNA(VLOOKUP(E3406,E$1:E3405,1,FALSE()))),"OLD",IF(AND(E3406&lt;&gt;"",E3406&lt;&gt;"!!!"),"NEW","")))</f>
        <v/>
      </c>
      <c r="G3406" s="12" t="str">
        <f aca="false">IF(OR(E3406="",E3406="!!!"),"",IF(OR(J3406=0,AND(J3406=1,K3406=1),AND(J3406=1,I3406="SBJ"),AND(J3406=1,I3406=0)),"?IN_FOCUS",IF(J3406&lt;=2,"?ACTIVATED",IF(J3406&lt;&gt;"","?FAMILIAR",IF(F3406="NEW",IF(ISNA(VLOOKUP(E3406,#REF!,1,FALSE())),"?TYPE_IDENTIFIABLE","?REFERENTIAL"),"_")))))</f>
        <v/>
      </c>
      <c r="H3406" s="13" t="str">
        <f aca="false">IF(J3406&lt;&gt;1,"",IF(I3406="SBJ","CB","?"))</f>
        <v/>
      </c>
      <c r="I3406" s="14" t="str">
        <f aca="false">IF(OR(E3406="",E3406="!!!",F3406="NEW"),"",INDEX(B$2:B3405,-1+SUMPRODUCT(MAX(ROW(E$2:E3405)*(E3406=E$2:E3405)))))</f>
        <v/>
      </c>
      <c r="J3406" s="15" t="str">
        <f aca="true">IF(OR(E3406="",E3406="!!!",F3406="NEW"),"",COUNTBLANK(OFFSET(A$1,,,SUMPRODUCT(MAX(ROW(E$2:E3406)*(E3406=E$2:E3406)))))-COUNTBLANK(OFFSET(A$1,,,SUMPRODUCT(MAX(ROW(E$1:E3405)*(E3406=E$1:E3405))))))</f>
        <v/>
      </c>
      <c r="K3406" s="15" t="str">
        <f aca="false">IF(OR(E3406="",E3406="!!!",F3406="NEW"),"",INDEX(J$1:J3405,SUMPRODUCT(MAX(ROW(E$1:E3405)*(E3406=E$1:E3405)))))</f>
        <v/>
      </c>
      <c r="L3406" s="16"/>
    </row>
    <row r="3407" customFormat="false" ht="12.75" hidden="false" customHeight="false" outlineLevel="0" collapsed="false">
      <c r="A3407" s="9" t="s">
        <v>48</v>
      </c>
      <c r="E3407" s="10" t="str">
        <f aca="false">IF(D3407="?OLD","!!!","")</f>
        <v/>
      </c>
      <c r="F3407" s="11" t="str">
        <f aca="false">IF(OR(E3407="",E3407="!!!"),"",IF(NOT(ISNA(VLOOKUP(E3407,E$1:E3406,1,FALSE()))),"OLD",IF(AND(E3407&lt;&gt;"",E3407&lt;&gt;"!!!"),"NEW","")))</f>
        <v/>
      </c>
      <c r="G3407" s="12" t="str">
        <f aca="false">IF(OR(E3407="",E3407="!!!"),"",IF(OR(J3407=0,AND(J3407=1,K3407=1),AND(J3407=1,I3407="SBJ"),AND(J3407=1,I3407=0)),"?IN_FOCUS",IF(J3407&lt;=2,"?ACTIVATED",IF(J3407&lt;&gt;"","?FAMILIAR",IF(F3407="NEW",IF(ISNA(VLOOKUP(E3407,#REF!,1,FALSE())),"?TYPE_IDENTIFIABLE","?REFERENTIAL"),"_")))))</f>
        <v/>
      </c>
      <c r="H3407" s="13" t="str">
        <f aca="false">IF(J3407&lt;&gt;1,"",IF(I3407="SBJ","CB","?"))</f>
        <v/>
      </c>
      <c r="I3407" s="14" t="str">
        <f aca="false">IF(OR(E3407="",E3407="!!!",F3407="NEW"),"",INDEX(B$2:B3406,-1+SUMPRODUCT(MAX(ROW(E$2:E3406)*(E3407=E$2:E3406)))))</f>
        <v/>
      </c>
      <c r="J3407" s="15" t="str">
        <f aca="true">IF(OR(E3407="",E3407="!!!",F3407="NEW"),"",COUNTBLANK(OFFSET(A$1,,,SUMPRODUCT(MAX(ROW(E$2:E3407)*(E3407=E$2:E3407)))))-COUNTBLANK(OFFSET(A$1,,,SUMPRODUCT(MAX(ROW(E$1:E3406)*(E3407=E$1:E3406))))))</f>
        <v/>
      </c>
      <c r="K3407" s="15" t="str">
        <f aca="false">IF(OR(E3407="",E3407="!!!",F3407="NEW"),"",INDEX(J$1:J3406,SUMPRODUCT(MAX(ROW(E$1:E3406)*(E3407=E$1:E3406)))))</f>
        <v/>
      </c>
      <c r="L3407" s="16"/>
    </row>
    <row r="3408" customFormat="false" ht="12.75" hidden="false" customHeight="false" outlineLevel="0" collapsed="false">
      <c r="E3408" s="10" t="str">
        <f aca="false">IF(D3408="?OLD","!!!","")</f>
        <v/>
      </c>
      <c r="F3408" s="11" t="str">
        <f aca="false">IF(OR(E3408="",E3408="!!!"),"",IF(NOT(ISNA(VLOOKUP(E3408,E$1:E3407,1,FALSE()))),"OLD",IF(AND(E3408&lt;&gt;"",E3408&lt;&gt;"!!!"),"NEW","")))</f>
        <v/>
      </c>
      <c r="G3408" s="12" t="str">
        <f aca="false">IF(OR(E3408="",E3408="!!!"),"",IF(OR(J3408=0,AND(J3408=1,K3408=1),AND(J3408=1,I3408="SBJ"),AND(J3408=1,I3408=0)),"?IN_FOCUS",IF(J3408&lt;=2,"?ACTIVATED",IF(J3408&lt;&gt;"","?FAMILIAR",IF(F3408="NEW",IF(ISNA(VLOOKUP(E3408,#REF!,1,FALSE())),"?TYPE_IDENTIFIABLE","?REFERENTIAL"),"_")))))</f>
        <v/>
      </c>
      <c r="H3408" s="13" t="str">
        <f aca="false">IF(J3408&lt;&gt;1,"",IF(I3408="SBJ","CB","?"))</f>
        <v/>
      </c>
      <c r="I3408" s="14" t="str">
        <f aca="false">IF(OR(E3408="",E3408="!!!",F3408="NEW"),"",INDEX(B$2:B3407,-1+SUMPRODUCT(MAX(ROW(E$2:E3407)*(E3408=E$2:E3407)))))</f>
        <v/>
      </c>
      <c r="J3408" s="15" t="str">
        <f aca="true">IF(OR(E3408="",E3408="!!!",F3408="NEW"),"",COUNTBLANK(OFFSET(A$1,,,SUMPRODUCT(MAX(ROW(E$2:E3408)*(E3408=E$2:E3408)))))-COUNTBLANK(OFFSET(A$1,,,SUMPRODUCT(MAX(ROW(E$1:E3407)*(E3408=E$1:E3407))))))</f>
        <v/>
      </c>
      <c r="K3408" s="15" t="str">
        <f aca="false">IF(OR(E3408="",E3408="!!!",F3408="NEW"),"",INDEX(J$1:J3407,SUMPRODUCT(MAX(ROW(E$1:E3407)*(E3408=E$1:E3407)))))</f>
        <v/>
      </c>
      <c r="L3408" s="16"/>
    </row>
    <row r="3409" customFormat="false" ht="12.75" hidden="false" customHeight="false" outlineLevel="0" collapsed="false">
      <c r="A3409" s="9" t="s">
        <v>85</v>
      </c>
      <c r="E3409" s="10" t="str">
        <f aca="false">IF(D3409="?OLD","!!!","")</f>
        <v/>
      </c>
      <c r="F3409" s="11" t="str">
        <f aca="false">IF(OR(E3409="",E3409="!!!"),"",IF(NOT(ISNA(VLOOKUP(E3409,E$1:E3408,1,FALSE()))),"OLD",IF(AND(E3409&lt;&gt;"",E3409&lt;&gt;"!!!"),"NEW","")))</f>
        <v/>
      </c>
      <c r="G3409" s="12" t="str">
        <f aca="false">IF(OR(E3409="",E3409="!!!"),"",IF(OR(J3409=0,AND(J3409=1,K3409=1),AND(J3409=1,I3409="SBJ"),AND(J3409=1,I3409=0)),"?IN_FOCUS",IF(J3409&lt;=2,"?ACTIVATED",IF(J3409&lt;&gt;"","?FAMILIAR",IF(F3409="NEW",IF(ISNA(VLOOKUP(E3409,#REF!,1,FALSE())),"?TYPE_IDENTIFIABLE","?REFERENTIAL"),"_")))))</f>
        <v/>
      </c>
      <c r="H3409" s="13" t="str">
        <f aca="false">IF(J3409&lt;&gt;1,"",IF(I3409="SBJ","CB","?"))</f>
        <v/>
      </c>
      <c r="I3409" s="14" t="str">
        <f aca="false">IF(OR(E3409="",E3409="!!!",F3409="NEW"),"",INDEX(B$2:B3408,-1+SUMPRODUCT(MAX(ROW(E$2:E3408)*(E3409=E$2:E3408)))))</f>
        <v/>
      </c>
      <c r="J3409" s="15" t="str">
        <f aca="true">IF(OR(E3409="",E3409="!!!",F3409="NEW"),"",COUNTBLANK(OFFSET(A$1,,,SUMPRODUCT(MAX(ROW(E$2:E3409)*(E3409=E$2:E3409)))))-COUNTBLANK(OFFSET(A$1,,,SUMPRODUCT(MAX(ROW(E$1:E3408)*(E3409=E$1:E3408))))))</f>
        <v/>
      </c>
      <c r="K3409" s="15" t="str">
        <f aca="false">IF(OR(E3409="",E3409="!!!",F3409="NEW"),"",INDEX(J$1:J3408,SUMPRODUCT(MAX(ROW(E$1:E3408)*(E3409=E$1:E3408)))))</f>
        <v/>
      </c>
      <c r="L3409" s="16"/>
    </row>
    <row r="3410" customFormat="false" ht="12.75" hidden="false" customHeight="false" outlineLevel="0" collapsed="false">
      <c r="A3410" s="9" t="s">
        <v>1133</v>
      </c>
      <c r="E3410" s="10" t="str">
        <f aca="false">IF(D3410="?OLD","!!!","")</f>
        <v/>
      </c>
      <c r="F3410" s="11" t="str">
        <f aca="false">IF(OR(E3410="",E3410="!!!"),"",IF(NOT(ISNA(VLOOKUP(E3410,E$1:E3409,1,FALSE()))),"OLD",IF(AND(E3410&lt;&gt;"",E3410&lt;&gt;"!!!"),"NEW","")))</f>
        <v/>
      </c>
      <c r="G3410" s="12" t="str">
        <f aca="false">IF(OR(E3410="",E3410="!!!"),"",IF(OR(J3410=0,AND(J3410=1,K3410=1),AND(J3410=1,I3410="SBJ"),AND(J3410=1,I3410=0)),"?IN_FOCUS",IF(J3410&lt;=2,"?ACTIVATED",IF(J3410&lt;&gt;"","?FAMILIAR",IF(F3410="NEW",IF(ISNA(VLOOKUP(E3410,#REF!,1,FALSE())),"?TYPE_IDENTIFIABLE","?REFERENTIAL"),"_")))))</f>
        <v/>
      </c>
      <c r="H3410" s="13" t="str">
        <f aca="false">IF(J3410&lt;&gt;1,"",IF(I3410="SBJ","CB","?"))</f>
        <v/>
      </c>
      <c r="I3410" s="14" t="str">
        <f aca="false">IF(OR(E3410="",E3410="!!!",F3410="NEW"),"",INDEX(B$2:B3409,-1+SUMPRODUCT(MAX(ROW(E$2:E3409)*(E3410=E$2:E3409)))))</f>
        <v/>
      </c>
      <c r="J3410" s="15" t="str">
        <f aca="true">IF(OR(E3410="",E3410="!!!",F3410="NEW"),"",COUNTBLANK(OFFSET(A$1,,,SUMPRODUCT(MAX(ROW(E$2:E3410)*(E3410=E$2:E3410)))))-COUNTBLANK(OFFSET(A$1,,,SUMPRODUCT(MAX(ROW(E$1:E3409)*(E3410=E$1:E3409))))))</f>
        <v/>
      </c>
      <c r="K3410" s="15" t="str">
        <f aca="false">IF(OR(E3410="",E3410="!!!",F3410="NEW"),"",INDEX(J$1:J3409,SUMPRODUCT(MAX(ROW(E$1:E3409)*(E3410=E$1:E3409)))))</f>
        <v/>
      </c>
      <c r="L3410" s="16"/>
    </row>
    <row r="3411" customFormat="false" ht="12.75" hidden="false" customHeight="false" outlineLevel="0" collapsed="false">
      <c r="A3411" s="9" t="s">
        <v>87</v>
      </c>
      <c r="E3411" s="10" t="str">
        <f aca="false">IF(D3411="?OLD","!!!","")</f>
        <v/>
      </c>
      <c r="F3411" s="11" t="str">
        <f aca="false">IF(OR(E3411="",E3411="!!!"),"",IF(NOT(ISNA(VLOOKUP(E3411,E$1:E3410,1,FALSE()))),"OLD",IF(AND(E3411&lt;&gt;"",E3411&lt;&gt;"!!!"),"NEW","")))</f>
        <v/>
      </c>
      <c r="G3411" s="12" t="str">
        <f aca="false">IF(OR(E3411="",E3411="!!!"),"",IF(OR(J3411=0,AND(J3411=1,K3411=1),AND(J3411=1,I3411="SBJ"),AND(J3411=1,I3411=0)),"?IN_FOCUS",IF(J3411&lt;=2,"?ACTIVATED",IF(J3411&lt;&gt;"","?FAMILIAR",IF(F3411="NEW",IF(ISNA(VLOOKUP(E3411,#REF!,1,FALSE())),"?TYPE_IDENTIFIABLE","?REFERENTIAL"),"_")))))</f>
        <v/>
      </c>
      <c r="H3411" s="13" t="str">
        <f aca="false">IF(J3411&lt;&gt;1,"",IF(I3411="SBJ","CB","?"))</f>
        <v/>
      </c>
      <c r="I3411" s="14" t="str">
        <f aca="false">IF(OR(E3411="",E3411="!!!",F3411="NEW"),"",INDEX(B$2:B3410,-1+SUMPRODUCT(MAX(ROW(E$2:E3410)*(E3411=E$2:E3410)))))</f>
        <v/>
      </c>
      <c r="J3411" s="15" t="str">
        <f aca="true">IF(OR(E3411="",E3411="!!!",F3411="NEW"),"",COUNTBLANK(OFFSET(A$1,,,SUMPRODUCT(MAX(ROW(E$2:E3411)*(E3411=E$2:E3411)))))-COUNTBLANK(OFFSET(A$1,,,SUMPRODUCT(MAX(ROW(E$1:E3410)*(E3411=E$1:E3410))))))</f>
        <v/>
      </c>
      <c r="K3411" s="15" t="str">
        <f aca="false">IF(OR(E3411="",E3411="!!!",F3411="NEW"),"",INDEX(J$1:J3410,SUMPRODUCT(MAX(ROW(E$1:E3410)*(E3411=E$1:E3410)))))</f>
        <v/>
      </c>
      <c r="L3411" s="16"/>
    </row>
    <row r="3412" customFormat="false" ht="12.75" hidden="false" customHeight="false" outlineLevel="0" collapsed="false">
      <c r="A3412" s="9" t="s">
        <v>611</v>
      </c>
      <c r="B3412" s="0" t="s">
        <v>18</v>
      </c>
      <c r="C3412" s="0" t="s">
        <v>30</v>
      </c>
      <c r="D3412" s="0" t="s">
        <v>31</v>
      </c>
      <c r="E3412" s="10" t="str">
        <f aca="false">IF(D3412="?OLD","!!!","")</f>
        <v>!!!</v>
      </c>
      <c r="F3412" s="11" t="str">
        <f aca="false">IF(OR(E3412="",E3412="!!!"),"",IF(NOT(ISNA(VLOOKUP(E3412,E$1:E3411,1,FALSE()))),"OLD",IF(AND(E3412&lt;&gt;"",E3412&lt;&gt;"!!!"),"NEW","")))</f>
        <v/>
      </c>
      <c r="G3412" s="12" t="str">
        <f aca="false">IF(OR(E3412="",E3412="!!!"),"",IF(OR(J3412=0,AND(J3412=1,K3412=1),AND(J3412=1,I3412="SBJ"),AND(J3412=1,I3412=0)),"?IN_FOCUS",IF(J3412&lt;=2,"?ACTIVATED",IF(J3412&lt;&gt;"","?FAMILIAR",IF(F3412="NEW",IF(ISNA(VLOOKUP(E3412,#REF!,1,FALSE())),"?TYPE_IDENTIFIABLE","?REFERENTIAL"),"_")))))</f>
        <v/>
      </c>
      <c r="H3412" s="13" t="str">
        <f aca="false">IF(J3412&lt;&gt;1,"",IF(I3412="SBJ","CB","?"))</f>
        <v/>
      </c>
      <c r="I3412" s="14" t="str">
        <f aca="false">IF(OR(E3412="",E3412="!!!",F3412="NEW"),"",INDEX(B$2:B3411,-1+SUMPRODUCT(MAX(ROW(E$2:E3411)*(E3412=E$2:E3411)))))</f>
        <v/>
      </c>
      <c r="J3412" s="15" t="str">
        <f aca="true">IF(OR(E3412="",E3412="!!!",F3412="NEW"),"",COUNTBLANK(OFFSET(A$1,,,SUMPRODUCT(MAX(ROW(E$2:E3412)*(E3412=E$2:E3412)))))-COUNTBLANK(OFFSET(A$1,,,SUMPRODUCT(MAX(ROW(E$1:E3411)*(E3412=E$1:E3411))))))</f>
        <v/>
      </c>
      <c r="K3412" s="15" t="str">
        <f aca="false">IF(OR(E3412="",E3412="!!!",F3412="NEW"),"",INDEX(J$1:J3411,SUMPRODUCT(MAX(ROW(E$1:E3411)*(E3412=E$1:E3411)))))</f>
        <v/>
      </c>
      <c r="L3412" s="16"/>
    </row>
    <row r="3413" customFormat="false" ht="12.75" hidden="false" customHeight="false" outlineLevel="0" collapsed="false">
      <c r="A3413" s="9" t="s">
        <v>409</v>
      </c>
      <c r="E3413" s="10" t="str">
        <f aca="false">IF(D3413="?OLD","!!!","")</f>
        <v/>
      </c>
      <c r="F3413" s="11" t="str">
        <f aca="false">IF(OR(E3413="",E3413="!!!"),"",IF(NOT(ISNA(VLOOKUP(E3413,E$1:E3412,1,FALSE()))),"OLD",IF(AND(E3413&lt;&gt;"",E3413&lt;&gt;"!!!"),"NEW","")))</f>
        <v/>
      </c>
      <c r="G3413" s="12" t="str">
        <f aca="false">IF(OR(E3413="",E3413="!!!"),"",IF(OR(J3413=0,AND(J3413=1,K3413=1),AND(J3413=1,I3413="SBJ"),AND(J3413=1,I3413=0)),"?IN_FOCUS",IF(J3413&lt;=2,"?ACTIVATED",IF(J3413&lt;&gt;"","?FAMILIAR",IF(F3413="NEW",IF(ISNA(VLOOKUP(E3413,#REF!,1,FALSE())),"?TYPE_IDENTIFIABLE","?REFERENTIAL"),"_")))))</f>
        <v/>
      </c>
      <c r="H3413" s="13" t="str">
        <f aca="false">IF(J3413&lt;&gt;1,"",IF(I3413="SBJ","CB","?"))</f>
        <v/>
      </c>
      <c r="I3413" s="14" t="str">
        <f aca="false">IF(OR(E3413="",E3413="!!!",F3413="NEW"),"",INDEX(B$2:B3412,-1+SUMPRODUCT(MAX(ROW(E$2:E3412)*(E3413=E$2:E3412)))))</f>
        <v/>
      </c>
      <c r="J3413" s="15" t="str">
        <f aca="true">IF(OR(E3413="",E3413="!!!",F3413="NEW"),"",COUNTBLANK(OFFSET(A$1,,,SUMPRODUCT(MAX(ROW(E$2:E3413)*(E3413=E$2:E3413)))))-COUNTBLANK(OFFSET(A$1,,,SUMPRODUCT(MAX(ROW(E$1:E3412)*(E3413=E$1:E3412))))))</f>
        <v/>
      </c>
      <c r="K3413" s="15" t="str">
        <f aca="false">IF(OR(E3413="",E3413="!!!",F3413="NEW"),"",INDEX(J$1:J3412,SUMPRODUCT(MAX(ROW(E$1:E3412)*(E3413=E$1:E3412)))))</f>
        <v/>
      </c>
      <c r="L3413" s="16"/>
    </row>
    <row r="3414" customFormat="false" ht="12.75" hidden="false" customHeight="false" outlineLevel="0" collapsed="false">
      <c r="A3414" s="9" t="s">
        <v>1134</v>
      </c>
      <c r="E3414" s="10" t="str">
        <f aca="false">IF(D3414="?OLD","!!!","")</f>
        <v/>
      </c>
      <c r="F3414" s="11" t="str">
        <f aca="false">IF(OR(E3414="",E3414="!!!"),"",IF(NOT(ISNA(VLOOKUP(E3414,E$1:E3413,1,FALSE()))),"OLD",IF(AND(E3414&lt;&gt;"",E3414&lt;&gt;"!!!"),"NEW","")))</f>
        <v/>
      </c>
      <c r="G3414" s="12" t="str">
        <f aca="false">IF(OR(E3414="",E3414="!!!"),"",IF(OR(J3414=0,AND(J3414=1,K3414=1),AND(J3414=1,I3414="SBJ"),AND(J3414=1,I3414=0)),"?IN_FOCUS",IF(J3414&lt;=2,"?ACTIVATED",IF(J3414&lt;&gt;"","?FAMILIAR",IF(F3414="NEW",IF(ISNA(VLOOKUP(E3414,#REF!,1,FALSE())),"?TYPE_IDENTIFIABLE","?REFERENTIAL"),"_")))))</f>
        <v/>
      </c>
      <c r="H3414" s="13" t="str">
        <f aca="false">IF(J3414&lt;&gt;1,"",IF(I3414="SBJ","CB","?"))</f>
        <v/>
      </c>
      <c r="I3414" s="14" t="str">
        <f aca="false">IF(OR(E3414="",E3414="!!!",F3414="NEW"),"",INDEX(B$2:B3413,-1+SUMPRODUCT(MAX(ROW(E$2:E3413)*(E3414=E$2:E3413)))))</f>
        <v/>
      </c>
      <c r="J3414" s="15" t="str">
        <f aca="true">IF(OR(E3414="",E3414="!!!",F3414="NEW"),"",COUNTBLANK(OFFSET(A$1,,,SUMPRODUCT(MAX(ROW(E$2:E3414)*(E3414=E$2:E3414)))))-COUNTBLANK(OFFSET(A$1,,,SUMPRODUCT(MAX(ROW(E$1:E3413)*(E3414=E$1:E3413))))))</f>
        <v/>
      </c>
      <c r="K3414" s="15" t="str">
        <f aca="false">IF(OR(E3414="",E3414="!!!",F3414="NEW"),"",INDEX(J$1:J3413,SUMPRODUCT(MAX(ROW(E$1:E3413)*(E3414=E$1:E3413)))))</f>
        <v/>
      </c>
      <c r="L3414" s="16"/>
    </row>
    <row r="3415" customFormat="false" ht="12.75" hidden="false" customHeight="false" outlineLevel="0" collapsed="false">
      <c r="A3415" s="9" t="s">
        <v>478</v>
      </c>
      <c r="E3415" s="10" t="str">
        <f aca="false">IF(D3415="?OLD","!!!","")</f>
        <v/>
      </c>
      <c r="F3415" s="11" t="str">
        <f aca="false">IF(OR(E3415="",E3415="!!!"),"",IF(NOT(ISNA(VLOOKUP(E3415,E$1:E3414,1,FALSE()))),"OLD",IF(AND(E3415&lt;&gt;"",E3415&lt;&gt;"!!!"),"NEW","")))</f>
        <v/>
      </c>
      <c r="G3415" s="12" t="str">
        <f aca="false">IF(OR(E3415="",E3415="!!!"),"",IF(OR(J3415=0,AND(J3415=1,K3415=1),AND(J3415=1,I3415="SBJ"),AND(J3415=1,I3415=0)),"?IN_FOCUS",IF(J3415&lt;=2,"?ACTIVATED",IF(J3415&lt;&gt;"","?FAMILIAR",IF(F3415="NEW",IF(ISNA(VLOOKUP(E3415,#REF!,1,FALSE())),"?TYPE_IDENTIFIABLE","?REFERENTIAL"),"_")))))</f>
        <v/>
      </c>
      <c r="H3415" s="13" t="str">
        <f aca="false">IF(J3415&lt;&gt;1,"",IF(I3415="SBJ","CB","?"))</f>
        <v/>
      </c>
      <c r="I3415" s="14" t="str">
        <f aca="false">IF(OR(E3415="",E3415="!!!",F3415="NEW"),"",INDEX(B$2:B3414,-1+SUMPRODUCT(MAX(ROW(E$2:E3414)*(E3415=E$2:E3414)))))</f>
        <v/>
      </c>
      <c r="J3415" s="15" t="str">
        <f aca="true">IF(OR(E3415="",E3415="!!!",F3415="NEW"),"",COUNTBLANK(OFFSET(A$1,,,SUMPRODUCT(MAX(ROW(E$2:E3415)*(E3415=E$2:E3415)))))-COUNTBLANK(OFFSET(A$1,,,SUMPRODUCT(MAX(ROW(E$1:E3414)*(E3415=E$1:E3414))))))</f>
        <v/>
      </c>
      <c r="K3415" s="15" t="str">
        <f aca="false">IF(OR(E3415="",E3415="!!!",F3415="NEW"),"",INDEX(J$1:J3414,SUMPRODUCT(MAX(ROW(E$1:E3414)*(E3415=E$1:E3414)))))</f>
        <v/>
      </c>
      <c r="L3415" s="16"/>
    </row>
    <row r="3416" customFormat="false" ht="12.75" hidden="false" customHeight="false" outlineLevel="0" collapsed="false">
      <c r="A3416" s="9" t="s">
        <v>34</v>
      </c>
      <c r="E3416" s="10" t="str">
        <f aca="false">IF(D3416="?OLD","!!!","")</f>
        <v/>
      </c>
      <c r="F3416" s="11" t="str">
        <f aca="false">IF(OR(E3416="",E3416="!!!"),"",IF(NOT(ISNA(VLOOKUP(E3416,E$1:E3415,1,FALSE()))),"OLD",IF(AND(E3416&lt;&gt;"",E3416&lt;&gt;"!!!"),"NEW","")))</f>
        <v/>
      </c>
      <c r="G3416" s="12" t="str">
        <f aca="false">IF(OR(E3416="",E3416="!!!"),"",IF(OR(J3416=0,AND(J3416=1,K3416=1),AND(J3416=1,I3416="SBJ"),AND(J3416=1,I3416=0)),"?IN_FOCUS",IF(J3416&lt;=2,"?ACTIVATED",IF(J3416&lt;&gt;"","?FAMILIAR",IF(F3416="NEW",IF(ISNA(VLOOKUP(E3416,#REF!,1,FALSE())),"?TYPE_IDENTIFIABLE","?REFERENTIAL"),"_")))))</f>
        <v/>
      </c>
      <c r="H3416" s="13" t="str">
        <f aca="false">IF(J3416&lt;&gt;1,"",IF(I3416="SBJ","CB","?"))</f>
        <v/>
      </c>
      <c r="I3416" s="14" t="str">
        <f aca="false">IF(OR(E3416="",E3416="!!!",F3416="NEW"),"",INDEX(B$2:B3415,-1+SUMPRODUCT(MAX(ROW(E$2:E3415)*(E3416=E$2:E3415)))))</f>
        <v/>
      </c>
      <c r="J3416" s="15" t="str">
        <f aca="true">IF(OR(E3416="",E3416="!!!",F3416="NEW"),"",COUNTBLANK(OFFSET(A$1,,,SUMPRODUCT(MAX(ROW(E$2:E3416)*(E3416=E$2:E3416)))))-COUNTBLANK(OFFSET(A$1,,,SUMPRODUCT(MAX(ROW(E$1:E3415)*(E3416=E$1:E3415))))))</f>
        <v/>
      </c>
      <c r="K3416" s="15" t="str">
        <f aca="false">IF(OR(E3416="",E3416="!!!",F3416="NEW"),"",INDEX(J$1:J3415,SUMPRODUCT(MAX(ROW(E$1:E3415)*(E3416=E$1:E3415)))))</f>
        <v/>
      </c>
      <c r="L3416" s="16"/>
    </row>
    <row r="3417" customFormat="false" ht="12.75" hidden="false" customHeight="false" outlineLevel="0" collapsed="false">
      <c r="A3417" s="9" t="s">
        <v>71</v>
      </c>
      <c r="E3417" s="10" t="str">
        <f aca="false">IF(D3417="?OLD","!!!","")</f>
        <v/>
      </c>
      <c r="F3417" s="11" t="str">
        <f aca="false">IF(OR(E3417="",E3417="!!!"),"",IF(NOT(ISNA(VLOOKUP(E3417,E$1:E3416,1,FALSE()))),"OLD",IF(AND(E3417&lt;&gt;"",E3417&lt;&gt;"!!!"),"NEW","")))</f>
        <v/>
      </c>
      <c r="G3417" s="12" t="str">
        <f aca="false">IF(OR(E3417="",E3417="!!!"),"",IF(OR(J3417=0,AND(J3417=1,K3417=1),AND(J3417=1,I3417="SBJ"),AND(J3417=1,I3417=0)),"?IN_FOCUS",IF(J3417&lt;=2,"?ACTIVATED",IF(J3417&lt;&gt;"","?FAMILIAR",IF(F3417="NEW",IF(ISNA(VLOOKUP(E3417,#REF!,1,FALSE())),"?TYPE_IDENTIFIABLE","?REFERENTIAL"),"_")))))</f>
        <v/>
      </c>
      <c r="H3417" s="13" t="str">
        <f aca="false">IF(J3417&lt;&gt;1,"",IF(I3417="SBJ","CB","?"))</f>
        <v/>
      </c>
      <c r="I3417" s="14" t="str">
        <f aca="false">IF(OR(E3417="",E3417="!!!",F3417="NEW"),"",INDEX(B$2:B3416,-1+SUMPRODUCT(MAX(ROW(E$2:E3416)*(E3417=E$2:E3416)))))</f>
        <v/>
      </c>
      <c r="J3417" s="15" t="str">
        <f aca="true">IF(OR(E3417="",E3417="!!!",F3417="NEW"),"",COUNTBLANK(OFFSET(A$1,,,SUMPRODUCT(MAX(ROW(E$2:E3417)*(E3417=E$2:E3417)))))-COUNTBLANK(OFFSET(A$1,,,SUMPRODUCT(MAX(ROW(E$1:E3416)*(E3417=E$1:E3416))))))</f>
        <v/>
      </c>
      <c r="K3417" s="15" t="str">
        <f aca="false">IF(OR(E3417="",E3417="!!!",F3417="NEW"),"",INDEX(J$1:J3416,SUMPRODUCT(MAX(ROW(E$1:E3416)*(E3417=E$1:E3416)))))</f>
        <v/>
      </c>
      <c r="L3417" s="16"/>
    </row>
    <row r="3418" customFormat="false" ht="12.75" hidden="false" customHeight="false" outlineLevel="0" collapsed="false">
      <c r="A3418" s="9" t="s">
        <v>1135</v>
      </c>
      <c r="B3418" s="0" t="s">
        <v>23</v>
      </c>
      <c r="C3418" s="0" t="s">
        <v>54</v>
      </c>
      <c r="D3418" s="0" t="s">
        <v>31</v>
      </c>
      <c r="E3418" s="10" t="str">
        <f aca="false">IF(D3418="?OLD","!!!","")</f>
        <v>!!!</v>
      </c>
      <c r="F3418" s="11" t="str">
        <f aca="false">IF(OR(E3418="",E3418="!!!"),"",IF(NOT(ISNA(VLOOKUP(E3418,E$1:E3417,1,FALSE()))),"OLD",IF(AND(E3418&lt;&gt;"",E3418&lt;&gt;"!!!"),"NEW","")))</f>
        <v/>
      </c>
      <c r="G3418" s="12" t="str">
        <f aca="false">IF(OR(E3418="",E3418="!!!"),"",IF(OR(J3418=0,AND(J3418=1,K3418=1),AND(J3418=1,I3418="SBJ"),AND(J3418=1,I3418=0)),"?IN_FOCUS",IF(J3418&lt;=2,"?ACTIVATED",IF(J3418&lt;&gt;"","?FAMILIAR",IF(F3418="NEW",IF(ISNA(VLOOKUP(E3418,#REF!,1,FALSE())),"?TYPE_IDENTIFIABLE","?REFERENTIAL"),"_")))))</f>
        <v/>
      </c>
      <c r="H3418" s="13" t="str">
        <f aca="false">IF(J3418&lt;&gt;1,"",IF(I3418="SBJ","CB","?"))</f>
        <v/>
      </c>
      <c r="I3418" s="14" t="str">
        <f aca="false">IF(OR(E3418="",E3418="!!!",F3418="NEW"),"",INDEX(B$2:B3417,-1+SUMPRODUCT(MAX(ROW(E$2:E3417)*(E3418=E$2:E3417)))))</f>
        <v/>
      </c>
      <c r="J3418" s="15" t="str">
        <f aca="true">IF(OR(E3418="",E3418="!!!",F3418="NEW"),"",COUNTBLANK(OFFSET(A$1,,,SUMPRODUCT(MAX(ROW(E$2:E3418)*(E3418=E$2:E3418)))))-COUNTBLANK(OFFSET(A$1,,,SUMPRODUCT(MAX(ROW(E$1:E3417)*(E3418=E$1:E3417))))))</f>
        <v/>
      </c>
      <c r="K3418" s="15" t="str">
        <f aca="false">IF(OR(E3418="",E3418="!!!",F3418="NEW"),"",INDEX(J$1:J3417,SUMPRODUCT(MAX(ROW(E$1:E3417)*(E3418=E$1:E3417)))))</f>
        <v/>
      </c>
      <c r="L3418" s="16"/>
    </row>
    <row r="3419" customFormat="false" ht="12.75" hidden="false" customHeight="false" outlineLevel="0" collapsed="false">
      <c r="A3419" s="9" t="s">
        <v>40</v>
      </c>
      <c r="B3419" s="0" t="s">
        <v>201</v>
      </c>
      <c r="E3419" s="10" t="str">
        <f aca="false">IF(D3419="?OLD","!!!","")</f>
        <v/>
      </c>
      <c r="F3419" s="11" t="str">
        <f aca="false">IF(OR(E3419="",E3419="!!!"),"",IF(NOT(ISNA(VLOOKUP(E3419,E$1:E3418,1,FALSE()))),"OLD",IF(AND(E3419&lt;&gt;"",E3419&lt;&gt;"!!!"),"NEW","")))</f>
        <v/>
      </c>
      <c r="G3419" s="12" t="str">
        <f aca="false">IF(OR(E3419="",E3419="!!!"),"",IF(OR(J3419=0,AND(J3419=1,K3419=1),AND(J3419=1,I3419="SBJ"),AND(J3419=1,I3419=0)),"?IN_FOCUS",IF(J3419&lt;=2,"?ACTIVATED",IF(J3419&lt;&gt;"","?FAMILIAR",IF(F3419="NEW",IF(ISNA(VLOOKUP(E3419,#REF!,1,FALSE())),"?TYPE_IDENTIFIABLE","?REFERENTIAL"),"_")))))</f>
        <v/>
      </c>
      <c r="H3419" s="13" t="str">
        <f aca="false">IF(J3419&lt;&gt;1,"",IF(I3419="SBJ","CB","?"))</f>
        <v/>
      </c>
      <c r="I3419" s="14" t="str">
        <f aca="false">IF(OR(E3419="",E3419="!!!",F3419="NEW"),"",INDEX(B$2:B3418,-1+SUMPRODUCT(MAX(ROW(E$2:E3418)*(E3419=E$2:E3418)))))</f>
        <v/>
      </c>
      <c r="J3419" s="15" t="str">
        <f aca="true">IF(OR(E3419="",E3419="!!!",F3419="NEW"),"",COUNTBLANK(OFFSET(A$1,,,SUMPRODUCT(MAX(ROW(E$2:E3419)*(E3419=E$2:E3419)))))-COUNTBLANK(OFFSET(A$1,,,SUMPRODUCT(MAX(ROW(E$1:E3418)*(E3419=E$1:E3418))))))</f>
        <v/>
      </c>
      <c r="K3419" s="15" t="str">
        <f aca="false">IF(OR(E3419="",E3419="!!!",F3419="NEW"),"",INDEX(J$1:J3418,SUMPRODUCT(MAX(ROW(E$1:E3418)*(E3419=E$1:E3418)))))</f>
        <v/>
      </c>
      <c r="L3419" s="16"/>
    </row>
    <row r="3420" customFormat="false" ht="12.75" hidden="false" customHeight="false" outlineLevel="0" collapsed="false">
      <c r="A3420" s="9" t="s">
        <v>202</v>
      </c>
      <c r="E3420" s="10" t="str">
        <f aca="false">IF(D3420="?OLD","!!!","")</f>
        <v/>
      </c>
      <c r="F3420" s="11" t="str">
        <f aca="false">IF(OR(E3420="",E3420="!!!"),"",IF(NOT(ISNA(VLOOKUP(E3420,E$1:E3419,1,FALSE()))),"OLD",IF(AND(E3420&lt;&gt;"",E3420&lt;&gt;"!!!"),"NEW","")))</f>
        <v/>
      </c>
      <c r="G3420" s="12" t="str">
        <f aca="false">IF(OR(E3420="",E3420="!!!"),"",IF(OR(J3420=0,AND(J3420=1,K3420=1),AND(J3420=1,I3420="SBJ"),AND(J3420=1,I3420=0)),"?IN_FOCUS",IF(J3420&lt;=2,"?ACTIVATED",IF(J3420&lt;&gt;"","?FAMILIAR",IF(F3420="NEW",IF(ISNA(VLOOKUP(E3420,#REF!,1,FALSE())),"?TYPE_IDENTIFIABLE","?REFERENTIAL"),"_")))))</f>
        <v/>
      </c>
      <c r="H3420" s="13" t="str">
        <f aca="false">IF(J3420&lt;&gt;1,"",IF(I3420="SBJ","CB","?"))</f>
        <v/>
      </c>
      <c r="I3420" s="14" t="str">
        <f aca="false">IF(OR(E3420="",E3420="!!!",F3420="NEW"),"",INDEX(B$2:B3419,-1+SUMPRODUCT(MAX(ROW(E$2:E3419)*(E3420=E$2:E3419)))))</f>
        <v/>
      </c>
      <c r="J3420" s="15" t="str">
        <f aca="true">IF(OR(E3420="",E3420="!!!",F3420="NEW"),"",COUNTBLANK(OFFSET(A$1,,,SUMPRODUCT(MAX(ROW(E$2:E3420)*(E3420=E$2:E3420)))))-COUNTBLANK(OFFSET(A$1,,,SUMPRODUCT(MAX(ROW(E$1:E3419)*(E3420=E$1:E3419))))))</f>
        <v/>
      </c>
      <c r="K3420" s="15" t="str">
        <f aca="false">IF(OR(E3420="",E3420="!!!",F3420="NEW"),"",INDEX(J$1:J3419,SUMPRODUCT(MAX(ROW(E$1:E3419)*(E3420=E$1:E3419)))))</f>
        <v/>
      </c>
      <c r="L3420" s="16"/>
    </row>
    <row r="3421" customFormat="false" ht="12.75" hidden="false" customHeight="false" outlineLevel="0" collapsed="false">
      <c r="A3421" s="9" t="s">
        <v>1136</v>
      </c>
      <c r="E3421" s="10" t="str">
        <f aca="false">IF(D3421="?OLD","!!!","")</f>
        <v/>
      </c>
      <c r="F3421" s="11" t="str">
        <f aca="false">IF(OR(E3421="",E3421="!!!"),"",IF(NOT(ISNA(VLOOKUP(E3421,E$1:E3420,1,FALSE()))),"OLD",IF(AND(E3421&lt;&gt;"",E3421&lt;&gt;"!!!"),"NEW","")))</f>
        <v/>
      </c>
      <c r="G3421" s="12" t="str">
        <f aca="false">IF(OR(E3421="",E3421="!!!"),"",IF(OR(J3421=0,AND(J3421=1,K3421=1),AND(J3421=1,I3421="SBJ"),AND(J3421=1,I3421=0)),"?IN_FOCUS",IF(J3421&lt;=2,"?ACTIVATED",IF(J3421&lt;&gt;"","?FAMILIAR",IF(F3421="NEW",IF(ISNA(VLOOKUP(E3421,#REF!,1,FALSE())),"?TYPE_IDENTIFIABLE","?REFERENTIAL"),"_")))))</f>
        <v/>
      </c>
      <c r="H3421" s="13" t="str">
        <f aca="false">IF(J3421&lt;&gt;1,"",IF(I3421="SBJ","CB","?"))</f>
        <v/>
      </c>
      <c r="I3421" s="14" t="str">
        <f aca="false">IF(OR(E3421="",E3421="!!!",F3421="NEW"),"",INDEX(B$2:B3420,-1+SUMPRODUCT(MAX(ROW(E$2:E3420)*(E3421=E$2:E3420)))))</f>
        <v/>
      </c>
      <c r="J3421" s="15" t="str">
        <f aca="true">IF(OR(E3421="",E3421="!!!",F3421="NEW"),"",COUNTBLANK(OFFSET(A$1,,,SUMPRODUCT(MAX(ROW(E$2:E3421)*(E3421=E$2:E3421)))))-COUNTBLANK(OFFSET(A$1,,,SUMPRODUCT(MAX(ROW(E$1:E3420)*(E3421=E$1:E3420))))))</f>
        <v/>
      </c>
      <c r="K3421" s="15" t="str">
        <f aca="false">IF(OR(E3421="",E3421="!!!",F3421="NEW"),"",INDEX(J$1:J3420,SUMPRODUCT(MAX(ROW(E$1:E3420)*(E3421=E$1:E3420)))))</f>
        <v/>
      </c>
      <c r="L3421" s="16"/>
    </row>
    <row r="3422" customFormat="false" ht="12.75" hidden="false" customHeight="false" outlineLevel="0" collapsed="false">
      <c r="A3422" s="9" t="s">
        <v>92</v>
      </c>
      <c r="E3422" s="10" t="str">
        <f aca="false">IF(D3422="?OLD","!!!","")</f>
        <v/>
      </c>
      <c r="F3422" s="11" t="str">
        <f aca="false">IF(OR(E3422="",E3422="!!!"),"",IF(NOT(ISNA(VLOOKUP(E3422,E$1:E3421,1,FALSE()))),"OLD",IF(AND(E3422&lt;&gt;"",E3422&lt;&gt;"!!!"),"NEW","")))</f>
        <v/>
      </c>
      <c r="G3422" s="12" t="str">
        <f aca="false">IF(OR(E3422="",E3422="!!!"),"",IF(OR(J3422=0,AND(J3422=1,K3422=1),AND(J3422=1,I3422="SBJ"),AND(J3422=1,I3422=0)),"?IN_FOCUS",IF(J3422&lt;=2,"?ACTIVATED",IF(J3422&lt;&gt;"","?FAMILIAR",IF(F3422="NEW",IF(ISNA(VLOOKUP(E3422,#REF!,1,FALSE())),"?TYPE_IDENTIFIABLE","?REFERENTIAL"),"_")))))</f>
        <v/>
      </c>
      <c r="H3422" s="13" t="str">
        <f aca="false">IF(J3422&lt;&gt;1,"",IF(I3422="SBJ","CB","?"))</f>
        <v/>
      </c>
      <c r="I3422" s="14" t="str">
        <f aca="false">IF(OR(E3422="",E3422="!!!",F3422="NEW"),"",INDEX(B$2:B3421,-1+SUMPRODUCT(MAX(ROW(E$2:E3421)*(E3422=E$2:E3421)))))</f>
        <v/>
      </c>
      <c r="J3422" s="15" t="str">
        <f aca="true">IF(OR(E3422="",E3422="!!!",F3422="NEW"),"",COUNTBLANK(OFFSET(A$1,,,SUMPRODUCT(MAX(ROW(E$2:E3422)*(E3422=E$2:E3422)))))-COUNTBLANK(OFFSET(A$1,,,SUMPRODUCT(MAX(ROW(E$1:E3421)*(E3422=E$1:E3421))))))</f>
        <v/>
      </c>
      <c r="K3422" s="15" t="str">
        <f aca="false">IF(OR(E3422="",E3422="!!!",F3422="NEW"),"",INDEX(J$1:J3421,SUMPRODUCT(MAX(ROW(E$1:E3421)*(E3422=E$1:E3421)))))</f>
        <v/>
      </c>
      <c r="L3422" s="16"/>
    </row>
    <row r="3423" customFormat="false" ht="12.75" hidden="false" customHeight="false" outlineLevel="0" collapsed="false">
      <c r="A3423" s="9" t="s">
        <v>34</v>
      </c>
      <c r="E3423" s="10" t="str">
        <f aca="false">IF(D3423="?OLD","!!!","")</f>
        <v/>
      </c>
      <c r="F3423" s="11" t="str">
        <f aca="false">IF(OR(E3423="",E3423="!!!"),"",IF(NOT(ISNA(VLOOKUP(E3423,E$1:E3422,1,FALSE()))),"OLD",IF(AND(E3423&lt;&gt;"",E3423&lt;&gt;"!!!"),"NEW","")))</f>
        <v/>
      </c>
      <c r="G3423" s="12" t="str">
        <f aca="false">IF(OR(E3423="",E3423="!!!"),"",IF(OR(J3423=0,AND(J3423=1,K3423=1),AND(J3423=1,I3423="SBJ"),AND(J3423=1,I3423=0)),"?IN_FOCUS",IF(J3423&lt;=2,"?ACTIVATED",IF(J3423&lt;&gt;"","?FAMILIAR",IF(F3423="NEW",IF(ISNA(VLOOKUP(E3423,#REF!,1,FALSE())),"?TYPE_IDENTIFIABLE","?REFERENTIAL"),"_")))))</f>
        <v/>
      </c>
      <c r="H3423" s="13" t="str">
        <f aca="false">IF(J3423&lt;&gt;1,"",IF(I3423="SBJ","CB","?"))</f>
        <v/>
      </c>
      <c r="I3423" s="14" t="str">
        <f aca="false">IF(OR(E3423="",E3423="!!!",F3423="NEW"),"",INDEX(B$2:B3422,-1+SUMPRODUCT(MAX(ROW(E$2:E3422)*(E3423=E$2:E3422)))))</f>
        <v/>
      </c>
      <c r="J3423" s="15" t="str">
        <f aca="true">IF(OR(E3423="",E3423="!!!",F3423="NEW"),"",COUNTBLANK(OFFSET(A$1,,,SUMPRODUCT(MAX(ROW(E$2:E3423)*(E3423=E$2:E3423)))))-COUNTBLANK(OFFSET(A$1,,,SUMPRODUCT(MAX(ROW(E$1:E3422)*(E3423=E$1:E3422))))))</f>
        <v/>
      </c>
      <c r="K3423" s="15" t="str">
        <f aca="false">IF(OR(E3423="",E3423="!!!",F3423="NEW"),"",INDEX(J$1:J3422,SUMPRODUCT(MAX(ROW(E$1:E3422)*(E3423=E$1:E3422)))))</f>
        <v/>
      </c>
      <c r="L3423" s="16"/>
    </row>
    <row r="3424" customFormat="false" ht="12.75" hidden="false" customHeight="false" outlineLevel="0" collapsed="false">
      <c r="A3424" s="9" t="s">
        <v>914</v>
      </c>
      <c r="B3424" s="0" t="s">
        <v>47</v>
      </c>
      <c r="C3424" s="0" t="s">
        <v>96</v>
      </c>
      <c r="D3424" s="0" t="s">
        <v>31</v>
      </c>
      <c r="E3424" s="10" t="str">
        <f aca="false">IF(D3424="?OLD","!!!","")</f>
        <v>!!!</v>
      </c>
      <c r="F3424" s="11" t="str">
        <f aca="false">IF(OR(E3424="",E3424="!!!"),"",IF(NOT(ISNA(VLOOKUP(E3424,E$1:E3423,1,FALSE()))),"OLD",IF(AND(E3424&lt;&gt;"",E3424&lt;&gt;"!!!"),"NEW","")))</f>
        <v/>
      </c>
      <c r="G3424" s="12" t="str">
        <f aca="false">IF(OR(E3424="",E3424="!!!"),"",IF(OR(J3424=0,AND(J3424=1,K3424=1),AND(J3424=1,I3424="SBJ"),AND(J3424=1,I3424=0)),"?IN_FOCUS",IF(J3424&lt;=2,"?ACTIVATED",IF(J3424&lt;&gt;"","?FAMILIAR",IF(F3424="NEW",IF(ISNA(VLOOKUP(E3424,#REF!,1,FALSE())),"?TYPE_IDENTIFIABLE","?REFERENTIAL"),"_")))))</f>
        <v/>
      </c>
      <c r="H3424" s="13" t="str">
        <f aca="false">IF(J3424&lt;&gt;1,"",IF(I3424="SBJ","CB","?"))</f>
        <v/>
      </c>
      <c r="I3424" s="14" t="str">
        <f aca="false">IF(OR(E3424="",E3424="!!!",F3424="NEW"),"",INDEX(B$2:B3423,-1+SUMPRODUCT(MAX(ROW(E$2:E3423)*(E3424=E$2:E3423)))))</f>
        <v/>
      </c>
      <c r="J3424" s="15" t="str">
        <f aca="true">IF(OR(E3424="",E3424="!!!",F3424="NEW"),"",COUNTBLANK(OFFSET(A$1,,,SUMPRODUCT(MAX(ROW(E$2:E3424)*(E3424=E$2:E3424)))))-COUNTBLANK(OFFSET(A$1,,,SUMPRODUCT(MAX(ROW(E$1:E3423)*(E3424=E$1:E3423))))))</f>
        <v/>
      </c>
      <c r="K3424" s="15" t="str">
        <f aca="false">IF(OR(E3424="",E3424="!!!",F3424="NEW"),"",INDEX(J$1:J3423,SUMPRODUCT(MAX(ROW(E$1:E3423)*(E3424=E$1:E3423)))))</f>
        <v/>
      </c>
      <c r="L3424" s="16"/>
    </row>
    <row r="3425" customFormat="false" ht="12.75" hidden="false" customHeight="false" outlineLevel="0" collapsed="false">
      <c r="A3425" s="9" t="s">
        <v>75</v>
      </c>
      <c r="E3425" s="10" t="str">
        <f aca="false">IF(D3425="?OLD","!!!","")</f>
        <v/>
      </c>
      <c r="F3425" s="11" t="str">
        <f aca="false">IF(OR(E3425="",E3425="!!!"),"",IF(NOT(ISNA(VLOOKUP(E3425,E$1:E3424,1,FALSE()))),"OLD",IF(AND(E3425&lt;&gt;"",E3425&lt;&gt;"!!!"),"NEW","")))</f>
        <v/>
      </c>
      <c r="G3425" s="12" t="str">
        <f aca="false">IF(OR(E3425="",E3425="!!!"),"",IF(OR(J3425=0,AND(J3425=1,K3425=1),AND(J3425=1,I3425="SBJ"),AND(J3425=1,I3425=0)),"?IN_FOCUS",IF(J3425&lt;=2,"?ACTIVATED",IF(J3425&lt;&gt;"","?FAMILIAR",IF(F3425="NEW",IF(ISNA(VLOOKUP(E3425,#REF!,1,FALSE())),"?TYPE_IDENTIFIABLE","?REFERENTIAL"),"_")))))</f>
        <v/>
      </c>
      <c r="H3425" s="13" t="str">
        <f aca="false">IF(J3425&lt;&gt;1,"",IF(I3425="SBJ","CB","?"))</f>
        <v/>
      </c>
      <c r="I3425" s="14" t="str">
        <f aca="false">IF(OR(E3425="",E3425="!!!",F3425="NEW"),"",INDEX(B$2:B3424,-1+SUMPRODUCT(MAX(ROW(E$2:E3424)*(E3425=E$2:E3424)))))</f>
        <v/>
      </c>
      <c r="J3425" s="15" t="str">
        <f aca="true">IF(OR(E3425="",E3425="!!!",F3425="NEW"),"",COUNTBLANK(OFFSET(A$1,,,SUMPRODUCT(MAX(ROW(E$2:E3425)*(E3425=E$2:E3425)))))-COUNTBLANK(OFFSET(A$1,,,SUMPRODUCT(MAX(ROW(E$1:E3424)*(E3425=E$1:E3424))))))</f>
        <v/>
      </c>
      <c r="K3425" s="15" t="str">
        <f aca="false">IF(OR(E3425="",E3425="!!!",F3425="NEW"),"",INDEX(J$1:J3424,SUMPRODUCT(MAX(ROW(E$1:E3424)*(E3425=E$1:E3424)))))</f>
        <v/>
      </c>
      <c r="L3425" s="16"/>
    </row>
    <row r="3426" customFormat="false" ht="12.75" hidden="false" customHeight="false" outlineLevel="0" collapsed="false">
      <c r="A3426" s="9" t="s">
        <v>71</v>
      </c>
      <c r="E3426" s="10" t="str">
        <f aca="false">IF(D3426="?OLD","!!!","")</f>
        <v/>
      </c>
      <c r="F3426" s="11" t="str">
        <f aca="false">IF(OR(E3426="",E3426="!!!"),"",IF(NOT(ISNA(VLOOKUP(E3426,E$1:E3425,1,FALSE()))),"OLD",IF(AND(E3426&lt;&gt;"",E3426&lt;&gt;"!!!"),"NEW","")))</f>
        <v/>
      </c>
      <c r="G3426" s="12" t="str">
        <f aca="false">IF(OR(E3426="",E3426="!!!"),"",IF(OR(J3426=0,AND(J3426=1,K3426=1),AND(J3426=1,I3426="SBJ"),AND(J3426=1,I3426=0)),"?IN_FOCUS",IF(J3426&lt;=2,"?ACTIVATED",IF(J3426&lt;&gt;"","?FAMILIAR",IF(F3426="NEW",IF(ISNA(VLOOKUP(E3426,#REF!,1,FALSE())),"?TYPE_IDENTIFIABLE","?REFERENTIAL"),"_")))))</f>
        <v/>
      </c>
      <c r="H3426" s="13" t="str">
        <f aca="false">IF(J3426&lt;&gt;1,"",IF(I3426="SBJ","CB","?"))</f>
        <v/>
      </c>
      <c r="I3426" s="14" t="str">
        <f aca="false">IF(OR(E3426="",E3426="!!!",F3426="NEW"),"",INDEX(B$2:B3425,-1+SUMPRODUCT(MAX(ROW(E$2:E3425)*(E3426=E$2:E3425)))))</f>
        <v/>
      </c>
      <c r="J3426" s="15" t="str">
        <f aca="true">IF(OR(E3426="",E3426="!!!",F3426="NEW"),"",COUNTBLANK(OFFSET(A$1,,,SUMPRODUCT(MAX(ROW(E$2:E3426)*(E3426=E$2:E3426)))))-COUNTBLANK(OFFSET(A$1,,,SUMPRODUCT(MAX(ROW(E$1:E3425)*(E3426=E$1:E3425))))))</f>
        <v/>
      </c>
      <c r="K3426" s="15" t="str">
        <f aca="false">IF(OR(E3426="",E3426="!!!",F3426="NEW"),"",INDEX(J$1:J3425,SUMPRODUCT(MAX(ROW(E$1:E3425)*(E3426=E$1:E3425)))))</f>
        <v/>
      </c>
      <c r="L3426" s="16"/>
    </row>
    <row r="3427" customFormat="false" ht="12.75" hidden="false" customHeight="false" outlineLevel="0" collapsed="false">
      <c r="A3427" s="9" t="s">
        <v>190</v>
      </c>
      <c r="B3427" s="0" t="s">
        <v>47</v>
      </c>
      <c r="C3427" s="0" t="s">
        <v>115</v>
      </c>
      <c r="D3427" s="0" t="s">
        <v>31</v>
      </c>
      <c r="E3427" s="10" t="str">
        <f aca="false">IF(D3427="?OLD","!!!","")</f>
        <v>!!!</v>
      </c>
      <c r="F3427" s="11" t="str">
        <f aca="false">IF(OR(E3427="",E3427="!!!"),"",IF(NOT(ISNA(VLOOKUP(E3427,E$1:E3426,1,FALSE()))),"OLD",IF(AND(E3427&lt;&gt;"",E3427&lt;&gt;"!!!"),"NEW","")))</f>
        <v/>
      </c>
      <c r="G3427" s="12" t="str">
        <f aca="false">IF(OR(E3427="",E3427="!!!"),"",IF(OR(J3427=0,AND(J3427=1,K3427=1),AND(J3427=1,I3427="SBJ"),AND(J3427=1,I3427=0)),"?IN_FOCUS",IF(J3427&lt;=2,"?ACTIVATED",IF(J3427&lt;&gt;"","?FAMILIAR",IF(F3427="NEW",IF(ISNA(VLOOKUP(E3427,#REF!,1,FALSE())),"?TYPE_IDENTIFIABLE","?REFERENTIAL"),"_")))))</f>
        <v/>
      </c>
      <c r="H3427" s="13" t="str">
        <f aca="false">IF(J3427&lt;&gt;1,"",IF(I3427="SBJ","CB","?"))</f>
        <v/>
      </c>
      <c r="I3427" s="14" t="str">
        <f aca="false">IF(OR(E3427="",E3427="!!!",F3427="NEW"),"",INDEX(B$2:B3426,-1+SUMPRODUCT(MAX(ROW(E$2:E3426)*(E3427=E$2:E3426)))))</f>
        <v/>
      </c>
      <c r="J3427" s="15" t="str">
        <f aca="true">IF(OR(E3427="",E3427="!!!",F3427="NEW"),"",COUNTBLANK(OFFSET(A$1,,,SUMPRODUCT(MAX(ROW(E$2:E3427)*(E3427=E$2:E3427)))))-COUNTBLANK(OFFSET(A$1,,,SUMPRODUCT(MAX(ROW(E$1:E3426)*(E3427=E$1:E3426))))))</f>
        <v/>
      </c>
      <c r="K3427" s="15" t="str">
        <f aca="false">IF(OR(E3427="",E3427="!!!",F3427="NEW"),"",INDEX(J$1:J3426,SUMPRODUCT(MAX(ROW(E$1:E3426)*(E3427=E$1:E3426)))))</f>
        <v/>
      </c>
      <c r="L3427" s="16"/>
    </row>
    <row r="3428" customFormat="false" ht="12.75" hidden="false" customHeight="false" outlineLevel="0" collapsed="false">
      <c r="A3428" s="9" t="s">
        <v>20</v>
      </c>
      <c r="E3428" s="10" t="str">
        <f aca="false">IF(D3428="?OLD","!!!","")</f>
        <v/>
      </c>
      <c r="F3428" s="11" t="str">
        <f aca="false">IF(OR(E3428="",E3428="!!!"),"",IF(NOT(ISNA(VLOOKUP(E3428,E$1:E3427,1,FALSE()))),"OLD",IF(AND(E3428&lt;&gt;"",E3428&lt;&gt;"!!!"),"NEW","")))</f>
        <v/>
      </c>
      <c r="G3428" s="12" t="str">
        <f aca="false">IF(OR(E3428="",E3428="!!!"),"",IF(OR(J3428=0,AND(J3428=1,K3428=1),AND(J3428=1,I3428="SBJ"),AND(J3428=1,I3428=0)),"?IN_FOCUS",IF(J3428&lt;=2,"?ACTIVATED",IF(J3428&lt;&gt;"","?FAMILIAR",IF(F3428="NEW",IF(ISNA(VLOOKUP(E3428,#REF!,1,FALSE())),"?TYPE_IDENTIFIABLE","?REFERENTIAL"),"_")))))</f>
        <v/>
      </c>
      <c r="H3428" s="13" t="str">
        <f aca="false">IF(J3428&lt;&gt;1,"",IF(I3428="SBJ","CB","?"))</f>
        <v/>
      </c>
      <c r="I3428" s="14" t="str">
        <f aca="false">IF(OR(E3428="",E3428="!!!",F3428="NEW"),"",INDEX(B$2:B3427,-1+SUMPRODUCT(MAX(ROW(E$2:E3427)*(E3428=E$2:E3427)))))</f>
        <v/>
      </c>
      <c r="J3428" s="15" t="str">
        <f aca="true">IF(OR(E3428="",E3428="!!!",F3428="NEW"),"",COUNTBLANK(OFFSET(A$1,,,SUMPRODUCT(MAX(ROW(E$2:E3428)*(E3428=E$2:E3428)))))-COUNTBLANK(OFFSET(A$1,,,SUMPRODUCT(MAX(ROW(E$1:E3427)*(E3428=E$1:E3427))))))</f>
        <v/>
      </c>
      <c r="K3428" s="15" t="str">
        <f aca="false">IF(OR(E3428="",E3428="!!!",F3428="NEW"),"",INDEX(J$1:J3427,SUMPRODUCT(MAX(ROW(E$1:E3427)*(E3428=E$1:E3427)))))</f>
        <v/>
      </c>
      <c r="L3428" s="16"/>
    </row>
    <row r="3429" customFormat="false" ht="12.75" hidden="false" customHeight="false" outlineLevel="0" collapsed="false">
      <c r="A3429" s="9" t="s">
        <v>112</v>
      </c>
      <c r="B3429" s="0" t="s">
        <v>260</v>
      </c>
      <c r="C3429" s="0" t="s">
        <v>113</v>
      </c>
      <c r="D3429" s="0" t="s">
        <v>31</v>
      </c>
      <c r="E3429" s="10" t="str">
        <f aca="false">IF(D3429="?OLD","!!!","")</f>
        <v>!!!</v>
      </c>
      <c r="F3429" s="11" t="str">
        <f aca="false">IF(OR(E3429="",E3429="!!!"),"",IF(NOT(ISNA(VLOOKUP(E3429,E$1:E3428,1,FALSE()))),"OLD",IF(AND(E3429&lt;&gt;"",E3429&lt;&gt;"!!!"),"NEW","")))</f>
        <v/>
      </c>
      <c r="G3429" s="12" t="str">
        <f aca="false">IF(OR(E3429="",E3429="!!!"),"",IF(OR(J3429=0,AND(J3429=1,K3429=1),AND(J3429=1,I3429="SBJ"),AND(J3429=1,I3429=0)),"?IN_FOCUS",IF(J3429&lt;=2,"?ACTIVATED",IF(J3429&lt;&gt;"","?FAMILIAR",IF(F3429="NEW",IF(ISNA(VLOOKUP(E3429,#REF!,1,FALSE())),"?TYPE_IDENTIFIABLE","?REFERENTIAL"),"_")))))</f>
        <v/>
      </c>
      <c r="H3429" s="13" t="str">
        <f aca="false">IF(J3429&lt;&gt;1,"",IF(I3429="SBJ","CB","?"))</f>
        <v/>
      </c>
      <c r="I3429" s="14" t="str">
        <f aca="false">IF(OR(E3429="",E3429="!!!",F3429="NEW"),"",INDEX(B$2:B3428,-1+SUMPRODUCT(MAX(ROW(E$2:E3428)*(E3429=E$2:E3428)))))</f>
        <v/>
      </c>
      <c r="J3429" s="15" t="str">
        <f aca="true">IF(OR(E3429="",E3429="!!!",F3429="NEW"),"",COUNTBLANK(OFFSET(A$1,,,SUMPRODUCT(MAX(ROW(E$2:E3429)*(E3429=E$2:E3429)))))-COUNTBLANK(OFFSET(A$1,,,SUMPRODUCT(MAX(ROW(E$1:E3428)*(E3429=E$1:E3428))))))</f>
        <v/>
      </c>
      <c r="K3429" s="15" t="str">
        <f aca="false">IF(OR(E3429="",E3429="!!!",F3429="NEW"),"",INDEX(J$1:J3428,SUMPRODUCT(MAX(ROW(E$1:E3428)*(E3429=E$1:E3428)))))</f>
        <v/>
      </c>
      <c r="L3429" s="16"/>
    </row>
    <row r="3430" customFormat="false" ht="12.75" hidden="false" customHeight="false" outlineLevel="0" collapsed="false">
      <c r="A3430" s="9" t="s">
        <v>1137</v>
      </c>
      <c r="B3430" s="0" t="s">
        <v>66</v>
      </c>
      <c r="C3430" s="0" t="s">
        <v>115</v>
      </c>
      <c r="D3430" s="0" t="s">
        <v>31</v>
      </c>
      <c r="E3430" s="10" t="str">
        <f aca="false">IF(D3430="?OLD","!!!","")</f>
        <v>!!!</v>
      </c>
      <c r="F3430" s="11" t="str">
        <f aca="false">IF(OR(E3430="",E3430="!!!"),"",IF(NOT(ISNA(VLOOKUP(E3430,E$1:E3429,1,FALSE()))),"OLD",IF(AND(E3430&lt;&gt;"",E3430&lt;&gt;"!!!"),"NEW","")))</f>
        <v/>
      </c>
      <c r="G3430" s="12" t="str">
        <f aca="false">IF(OR(E3430="",E3430="!!!"),"",IF(OR(J3430=0,AND(J3430=1,K3430=1),AND(J3430=1,I3430="SBJ"),AND(J3430=1,I3430=0)),"?IN_FOCUS",IF(J3430&lt;=2,"?ACTIVATED",IF(J3430&lt;&gt;"","?FAMILIAR",IF(F3430="NEW",IF(ISNA(VLOOKUP(E3430,#REF!,1,FALSE())),"?TYPE_IDENTIFIABLE","?REFERENTIAL"),"_")))))</f>
        <v/>
      </c>
      <c r="H3430" s="13" t="str">
        <f aca="false">IF(J3430&lt;&gt;1,"",IF(I3430="SBJ","CB","?"))</f>
        <v/>
      </c>
      <c r="I3430" s="14" t="str">
        <f aca="false">IF(OR(E3430="",E3430="!!!",F3430="NEW"),"",INDEX(B$2:B3429,-1+SUMPRODUCT(MAX(ROW(E$2:E3429)*(E3430=E$2:E3429)))))</f>
        <v/>
      </c>
      <c r="J3430" s="15" t="str">
        <f aca="true">IF(OR(E3430="",E3430="!!!",F3430="NEW"),"",COUNTBLANK(OFFSET(A$1,,,SUMPRODUCT(MAX(ROW(E$2:E3430)*(E3430=E$2:E3430)))))-COUNTBLANK(OFFSET(A$1,,,SUMPRODUCT(MAX(ROW(E$1:E3429)*(E3430=E$1:E3429))))))</f>
        <v/>
      </c>
      <c r="K3430" s="15" t="str">
        <f aca="false">IF(OR(E3430="",E3430="!!!",F3430="NEW"),"",INDEX(J$1:J3429,SUMPRODUCT(MAX(ROW(E$1:E3429)*(E3430=E$1:E3429)))))</f>
        <v/>
      </c>
      <c r="L3430" s="16"/>
    </row>
    <row r="3431" customFormat="false" ht="12.75" hidden="false" customHeight="false" outlineLevel="0" collapsed="false">
      <c r="A3431" s="9" t="s">
        <v>48</v>
      </c>
      <c r="E3431" s="10" t="str">
        <f aca="false">IF(D3431="?OLD","!!!","")</f>
        <v/>
      </c>
      <c r="F3431" s="11" t="str">
        <f aca="false">IF(OR(E3431="",E3431="!!!"),"",IF(NOT(ISNA(VLOOKUP(E3431,E$1:E3430,1,FALSE()))),"OLD",IF(AND(E3431&lt;&gt;"",E3431&lt;&gt;"!!!"),"NEW","")))</f>
        <v/>
      </c>
      <c r="G3431" s="12" t="str">
        <f aca="false">IF(OR(E3431="",E3431="!!!"),"",IF(OR(J3431=0,AND(J3431=1,K3431=1),AND(J3431=1,I3431="SBJ"),AND(J3431=1,I3431=0)),"?IN_FOCUS",IF(J3431&lt;=2,"?ACTIVATED",IF(J3431&lt;&gt;"","?FAMILIAR",IF(F3431="NEW",IF(ISNA(VLOOKUP(E3431,#REF!,1,FALSE())),"?TYPE_IDENTIFIABLE","?REFERENTIAL"),"_")))))</f>
        <v/>
      </c>
      <c r="H3431" s="13" t="str">
        <f aca="false">IF(J3431&lt;&gt;1,"",IF(I3431="SBJ","CB","?"))</f>
        <v/>
      </c>
      <c r="I3431" s="14" t="str">
        <f aca="false">IF(OR(E3431="",E3431="!!!",F3431="NEW"),"",INDEX(B$2:B3430,-1+SUMPRODUCT(MAX(ROW(E$2:E3430)*(E3431=E$2:E3430)))))</f>
        <v/>
      </c>
      <c r="J3431" s="15" t="str">
        <f aca="true">IF(OR(E3431="",E3431="!!!",F3431="NEW"),"",COUNTBLANK(OFFSET(A$1,,,SUMPRODUCT(MAX(ROW(E$2:E3431)*(E3431=E$2:E3431)))))-COUNTBLANK(OFFSET(A$1,,,SUMPRODUCT(MAX(ROW(E$1:E3430)*(E3431=E$1:E3430))))))</f>
        <v/>
      </c>
      <c r="K3431" s="15" t="str">
        <f aca="false">IF(OR(E3431="",E3431="!!!",F3431="NEW"),"",INDEX(J$1:J3430,SUMPRODUCT(MAX(ROW(E$1:E3430)*(E3431=E$1:E3430)))))</f>
        <v/>
      </c>
      <c r="L3431" s="16"/>
    </row>
    <row r="3432" customFormat="false" ht="12.75" hidden="false" customHeight="false" outlineLevel="0" collapsed="false">
      <c r="E3432" s="10" t="str">
        <f aca="false">IF(D3432="?OLD","!!!","")</f>
        <v/>
      </c>
      <c r="F3432" s="11" t="str">
        <f aca="false">IF(OR(E3432="",E3432="!!!"),"",IF(NOT(ISNA(VLOOKUP(E3432,E$1:E3431,1,FALSE()))),"OLD",IF(AND(E3432&lt;&gt;"",E3432&lt;&gt;"!!!"),"NEW","")))</f>
        <v/>
      </c>
      <c r="G3432" s="12" t="str">
        <f aca="false">IF(OR(E3432="",E3432="!!!"),"",IF(OR(J3432=0,AND(J3432=1,K3432=1),AND(J3432=1,I3432="SBJ"),AND(J3432=1,I3432=0)),"?IN_FOCUS",IF(J3432&lt;=2,"?ACTIVATED",IF(J3432&lt;&gt;"","?FAMILIAR",IF(F3432="NEW",IF(ISNA(VLOOKUP(E3432,#REF!,1,FALSE())),"?TYPE_IDENTIFIABLE","?REFERENTIAL"),"_")))))</f>
        <v/>
      </c>
      <c r="H3432" s="13" t="str">
        <f aca="false">IF(J3432&lt;&gt;1,"",IF(I3432="SBJ","CB","?"))</f>
        <v/>
      </c>
      <c r="I3432" s="14" t="str">
        <f aca="false">IF(OR(E3432="",E3432="!!!",F3432="NEW"),"",INDEX(B$2:B3431,-1+SUMPRODUCT(MAX(ROW(E$2:E3431)*(E3432=E$2:E3431)))))</f>
        <v/>
      </c>
      <c r="J3432" s="15" t="str">
        <f aca="true">IF(OR(E3432="",E3432="!!!",F3432="NEW"),"",COUNTBLANK(OFFSET(A$1,,,SUMPRODUCT(MAX(ROW(E$2:E3432)*(E3432=E$2:E3432)))))-COUNTBLANK(OFFSET(A$1,,,SUMPRODUCT(MAX(ROW(E$1:E3431)*(E3432=E$1:E3431))))))</f>
        <v/>
      </c>
      <c r="K3432" s="15" t="str">
        <f aca="false">IF(OR(E3432="",E3432="!!!",F3432="NEW"),"",INDEX(J$1:J3431,SUMPRODUCT(MAX(ROW(E$1:E3431)*(E3432=E$1:E3431)))))</f>
        <v/>
      </c>
      <c r="L3432" s="16"/>
    </row>
    <row r="3433" customFormat="false" ht="12.75" hidden="false" customHeight="false" outlineLevel="0" collapsed="false">
      <c r="A3433" s="9" t="s">
        <v>1138</v>
      </c>
      <c r="E3433" s="10" t="str">
        <f aca="false">IF(D3433="?OLD","!!!","")</f>
        <v/>
      </c>
      <c r="F3433" s="11" t="str">
        <f aca="false">IF(OR(E3433="",E3433="!!!"),"",IF(NOT(ISNA(VLOOKUP(E3433,E$1:E3432,1,FALSE()))),"OLD",IF(AND(E3433&lt;&gt;"",E3433&lt;&gt;"!!!"),"NEW","")))</f>
        <v/>
      </c>
      <c r="G3433" s="12" t="str">
        <f aca="false">IF(OR(E3433="",E3433="!!!"),"",IF(OR(J3433=0,AND(J3433=1,K3433=1),AND(J3433=1,I3433="SBJ"),AND(J3433=1,I3433=0)),"?IN_FOCUS",IF(J3433&lt;=2,"?ACTIVATED",IF(J3433&lt;&gt;"","?FAMILIAR",IF(F3433="NEW",IF(ISNA(VLOOKUP(E3433,#REF!,1,FALSE())),"?TYPE_IDENTIFIABLE","?REFERENTIAL"),"_")))))</f>
        <v/>
      </c>
      <c r="H3433" s="13" t="str">
        <f aca="false">IF(J3433&lt;&gt;1,"",IF(I3433="SBJ","CB","?"))</f>
        <v/>
      </c>
      <c r="I3433" s="14" t="str">
        <f aca="false">IF(OR(E3433="",E3433="!!!",F3433="NEW"),"",INDEX(B$2:B3432,-1+SUMPRODUCT(MAX(ROW(E$2:E3432)*(E3433=E$2:E3432)))))</f>
        <v/>
      </c>
      <c r="J3433" s="15" t="str">
        <f aca="true">IF(OR(E3433="",E3433="!!!",F3433="NEW"),"",COUNTBLANK(OFFSET(A$1,,,SUMPRODUCT(MAX(ROW(E$2:E3433)*(E3433=E$2:E3433)))))-COUNTBLANK(OFFSET(A$1,,,SUMPRODUCT(MAX(ROW(E$1:E3432)*(E3433=E$1:E3432))))))</f>
        <v/>
      </c>
      <c r="K3433" s="15" t="str">
        <f aca="false">IF(OR(E3433="",E3433="!!!",F3433="NEW"),"",INDEX(J$1:J3432,SUMPRODUCT(MAX(ROW(E$1:E3432)*(E3433=E$1:E3432)))))</f>
        <v/>
      </c>
      <c r="L3433" s="16"/>
    </row>
    <row r="3434" customFormat="false" ht="12.75" hidden="false" customHeight="false" outlineLevel="0" collapsed="false">
      <c r="A3434" s="9" t="s">
        <v>611</v>
      </c>
      <c r="B3434" s="0" t="s">
        <v>18</v>
      </c>
      <c r="C3434" s="0" t="s">
        <v>30</v>
      </c>
      <c r="D3434" s="0" t="s">
        <v>31</v>
      </c>
      <c r="E3434" s="10" t="str">
        <f aca="false">IF(D3434="?OLD","!!!","")</f>
        <v>!!!</v>
      </c>
      <c r="F3434" s="11" t="str">
        <f aca="false">IF(OR(E3434="",E3434="!!!"),"",IF(NOT(ISNA(VLOOKUP(E3434,E$1:E3433,1,FALSE()))),"OLD",IF(AND(E3434&lt;&gt;"",E3434&lt;&gt;"!!!"),"NEW","")))</f>
        <v/>
      </c>
      <c r="G3434" s="12" t="str">
        <f aca="false">IF(OR(E3434="",E3434="!!!"),"",IF(OR(J3434=0,AND(J3434=1,K3434=1),AND(J3434=1,I3434="SBJ"),AND(J3434=1,I3434=0)),"?IN_FOCUS",IF(J3434&lt;=2,"?ACTIVATED",IF(J3434&lt;&gt;"","?FAMILIAR",IF(F3434="NEW",IF(ISNA(VLOOKUP(E3434,#REF!,1,FALSE())),"?TYPE_IDENTIFIABLE","?REFERENTIAL"),"_")))))</f>
        <v/>
      </c>
      <c r="H3434" s="13" t="str">
        <f aca="false">IF(J3434&lt;&gt;1,"",IF(I3434="SBJ","CB","?"))</f>
        <v/>
      </c>
      <c r="I3434" s="14" t="str">
        <f aca="false">IF(OR(E3434="",E3434="!!!",F3434="NEW"),"",INDEX(B$2:B3433,-1+SUMPRODUCT(MAX(ROW(E$2:E3433)*(E3434=E$2:E3433)))))</f>
        <v/>
      </c>
      <c r="J3434" s="15" t="str">
        <f aca="true">IF(OR(E3434="",E3434="!!!",F3434="NEW"),"",COUNTBLANK(OFFSET(A$1,,,SUMPRODUCT(MAX(ROW(E$2:E3434)*(E3434=E$2:E3434)))))-COUNTBLANK(OFFSET(A$1,,,SUMPRODUCT(MAX(ROW(E$1:E3433)*(E3434=E$1:E3433))))))</f>
        <v/>
      </c>
      <c r="K3434" s="15" t="str">
        <f aca="false">IF(OR(E3434="",E3434="!!!",F3434="NEW"),"",INDEX(J$1:J3433,SUMPRODUCT(MAX(ROW(E$1:E3433)*(E3434=E$1:E3433)))))</f>
        <v/>
      </c>
      <c r="L3434" s="16"/>
    </row>
    <row r="3435" customFormat="false" ht="12.75" hidden="false" customHeight="false" outlineLevel="0" collapsed="false">
      <c r="A3435" s="9" t="s">
        <v>396</v>
      </c>
      <c r="E3435" s="10" t="str">
        <f aca="false">IF(D3435="?OLD","!!!","")</f>
        <v/>
      </c>
      <c r="F3435" s="11" t="str">
        <f aca="false">IF(OR(E3435="",E3435="!!!"),"",IF(NOT(ISNA(VLOOKUP(E3435,E$1:E3434,1,FALSE()))),"OLD",IF(AND(E3435&lt;&gt;"",E3435&lt;&gt;"!!!"),"NEW","")))</f>
        <v/>
      </c>
      <c r="G3435" s="12" t="str">
        <f aca="false">IF(OR(E3435="",E3435="!!!"),"",IF(OR(J3435=0,AND(J3435=1,K3435=1),AND(J3435=1,I3435="SBJ"),AND(J3435=1,I3435=0)),"?IN_FOCUS",IF(J3435&lt;=2,"?ACTIVATED",IF(J3435&lt;&gt;"","?FAMILIAR",IF(F3435="NEW",IF(ISNA(VLOOKUP(E3435,#REF!,1,FALSE())),"?TYPE_IDENTIFIABLE","?REFERENTIAL"),"_")))))</f>
        <v/>
      </c>
      <c r="H3435" s="13" t="str">
        <f aca="false">IF(J3435&lt;&gt;1,"",IF(I3435="SBJ","CB","?"))</f>
        <v/>
      </c>
      <c r="I3435" s="14" t="str">
        <f aca="false">IF(OR(E3435="",E3435="!!!",F3435="NEW"),"",INDEX(B$2:B3434,-1+SUMPRODUCT(MAX(ROW(E$2:E3434)*(E3435=E$2:E3434)))))</f>
        <v/>
      </c>
      <c r="J3435" s="15" t="str">
        <f aca="true">IF(OR(E3435="",E3435="!!!",F3435="NEW"),"",COUNTBLANK(OFFSET(A$1,,,SUMPRODUCT(MAX(ROW(E$2:E3435)*(E3435=E$2:E3435)))))-COUNTBLANK(OFFSET(A$1,,,SUMPRODUCT(MAX(ROW(E$1:E3434)*(E3435=E$1:E3434))))))</f>
        <v/>
      </c>
      <c r="K3435" s="15" t="str">
        <f aca="false">IF(OR(E3435="",E3435="!!!",F3435="NEW"),"",INDEX(J$1:J3434,SUMPRODUCT(MAX(ROW(E$1:E3434)*(E3435=E$1:E3434)))))</f>
        <v/>
      </c>
      <c r="L3435" s="16"/>
    </row>
    <row r="3436" customFormat="false" ht="12.75" hidden="false" customHeight="false" outlineLevel="0" collapsed="false">
      <c r="A3436" s="9" t="s">
        <v>340</v>
      </c>
      <c r="E3436" s="10" t="str">
        <f aca="false">IF(D3436="?OLD","!!!","")</f>
        <v/>
      </c>
      <c r="F3436" s="11" t="str">
        <f aca="false">IF(OR(E3436="",E3436="!!!"),"",IF(NOT(ISNA(VLOOKUP(E3436,E$1:E3435,1,FALSE()))),"OLD",IF(AND(E3436&lt;&gt;"",E3436&lt;&gt;"!!!"),"NEW","")))</f>
        <v/>
      </c>
      <c r="G3436" s="12" t="str">
        <f aca="false">IF(OR(E3436="",E3436="!!!"),"",IF(OR(J3436=0,AND(J3436=1,K3436=1),AND(J3436=1,I3436="SBJ"),AND(J3436=1,I3436=0)),"?IN_FOCUS",IF(J3436&lt;=2,"?ACTIVATED",IF(J3436&lt;&gt;"","?FAMILIAR",IF(F3436="NEW",IF(ISNA(VLOOKUP(E3436,#REF!,1,FALSE())),"?TYPE_IDENTIFIABLE","?REFERENTIAL"),"_")))))</f>
        <v/>
      </c>
      <c r="H3436" s="13" t="str">
        <f aca="false">IF(J3436&lt;&gt;1,"",IF(I3436="SBJ","CB","?"))</f>
        <v/>
      </c>
      <c r="I3436" s="14" t="str">
        <f aca="false">IF(OR(E3436="",E3436="!!!",F3436="NEW"),"",INDEX(B$2:B3435,-1+SUMPRODUCT(MAX(ROW(E$2:E3435)*(E3436=E$2:E3435)))))</f>
        <v/>
      </c>
      <c r="J3436" s="15" t="str">
        <f aca="true">IF(OR(E3436="",E3436="!!!",F3436="NEW"),"",COUNTBLANK(OFFSET(A$1,,,SUMPRODUCT(MAX(ROW(E$2:E3436)*(E3436=E$2:E3436)))))-COUNTBLANK(OFFSET(A$1,,,SUMPRODUCT(MAX(ROW(E$1:E3435)*(E3436=E$1:E3435))))))</f>
        <v/>
      </c>
      <c r="K3436" s="15" t="str">
        <f aca="false">IF(OR(E3436="",E3436="!!!",F3436="NEW"),"",INDEX(J$1:J3435,SUMPRODUCT(MAX(ROW(E$1:E3435)*(E3436=E$1:E3435)))))</f>
        <v/>
      </c>
      <c r="L3436" s="16"/>
    </row>
    <row r="3437" customFormat="false" ht="12.75" hidden="false" customHeight="false" outlineLevel="0" collapsed="false">
      <c r="A3437" s="9" t="s">
        <v>1139</v>
      </c>
      <c r="E3437" s="10" t="str">
        <f aca="false">IF(D3437="?OLD","!!!","")</f>
        <v/>
      </c>
      <c r="F3437" s="11" t="str">
        <f aca="false">IF(OR(E3437="",E3437="!!!"),"",IF(NOT(ISNA(VLOOKUP(E3437,E$1:E3436,1,FALSE()))),"OLD",IF(AND(E3437&lt;&gt;"",E3437&lt;&gt;"!!!"),"NEW","")))</f>
        <v/>
      </c>
      <c r="G3437" s="12" t="str">
        <f aca="false">IF(OR(E3437="",E3437="!!!"),"",IF(OR(J3437=0,AND(J3437=1,K3437=1),AND(J3437=1,I3437="SBJ"),AND(J3437=1,I3437=0)),"?IN_FOCUS",IF(J3437&lt;=2,"?ACTIVATED",IF(J3437&lt;&gt;"","?FAMILIAR",IF(F3437="NEW",IF(ISNA(VLOOKUP(E3437,#REF!,1,FALSE())),"?TYPE_IDENTIFIABLE","?REFERENTIAL"),"_")))))</f>
        <v/>
      </c>
      <c r="H3437" s="13" t="str">
        <f aca="false">IF(J3437&lt;&gt;1,"",IF(I3437="SBJ","CB","?"))</f>
        <v/>
      </c>
      <c r="I3437" s="14" t="str">
        <f aca="false">IF(OR(E3437="",E3437="!!!",F3437="NEW"),"",INDEX(B$2:B3436,-1+SUMPRODUCT(MAX(ROW(E$2:E3436)*(E3437=E$2:E3436)))))</f>
        <v/>
      </c>
      <c r="J3437" s="15" t="str">
        <f aca="true">IF(OR(E3437="",E3437="!!!",F3437="NEW"),"",COUNTBLANK(OFFSET(A$1,,,SUMPRODUCT(MAX(ROW(E$2:E3437)*(E3437=E$2:E3437)))))-COUNTBLANK(OFFSET(A$1,,,SUMPRODUCT(MAX(ROW(E$1:E3436)*(E3437=E$1:E3436))))))</f>
        <v/>
      </c>
      <c r="K3437" s="15" t="str">
        <f aca="false">IF(OR(E3437="",E3437="!!!",F3437="NEW"),"",INDEX(J$1:J3436,SUMPRODUCT(MAX(ROW(E$1:E3436)*(E3437=E$1:E3436)))))</f>
        <v/>
      </c>
      <c r="L3437" s="16"/>
    </row>
    <row r="3438" customFormat="false" ht="12.75" hidden="false" customHeight="false" outlineLevel="0" collapsed="false">
      <c r="A3438" s="9" t="s">
        <v>215</v>
      </c>
      <c r="E3438" s="10" t="str">
        <f aca="false">IF(D3438="?OLD","!!!","")</f>
        <v/>
      </c>
      <c r="F3438" s="11" t="str">
        <f aca="false">IF(OR(E3438="",E3438="!!!"),"",IF(NOT(ISNA(VLOOKUP(E3438,E$1:E3437,1,FALSE()))),"OLD",IF(AND(E3438&lt;&gt;"",E3438&lt;&gt;"!!!"),"NEW","")))</f>
        <v/>
      </c>
      <c r="G3438" s="12" t="str">
        <f aca="false">IF(OR(E3438="",E3438="!!!"),"",IF(OR(J3438=0,AND(J3438=1,K3438=1),AND(J3438=1,I3438="SBJ"),AND(J3438=1,I3438=0)),"?IN_FOCUS",IF(J3438&lt;=2,"?ACTIVATED",IF(J3438&lt;&gt;"","?FAMILIAR",IF(F3438="NEW",IF(ISNA(VLOOKUP(E3438,#REF!,1,FALSE())),"?TYPE_IDENTIFIABLE","?REFERENTIAL"),"_")))))</f>
        <v/>
      </c>
      <c r="H3438" s="13" t="str">
        <f aca="false">IF(J3438&lt;&gt;1,"",IF(I3438="SBJ","CB","?"))</f>
        <v/>
      </c>
      <c r="I3438" s="14" t="str">
        <f aca="false">IF(OR(E3438="",E3438="!!!",F3438="NEW"),"",INDEX(B$2:B3437,-1+SUMPRODUCT(MAX(ROW(E$2:E3437)*(E3438=E$2:E3437)))))</f>
        <v/>
      </c>
      <c r="J3438" s="15" t="str">
        <f aca="true">IF(OR(E3438="",E3438="!!!",F3438="NEW"),"",COUNTBLANK(OFFSET(A$1,,,SUMPRODUCT(MAX(ROW(E$2:E3438)*(E3438=E$2:E3438)))))-COUNTBLANK(OFFSET(A$1,,,SUMPRODUCT(MAX(ROW(E$1:E3437)*(E3438=E$1:E3437))))))</f>
        <v/>
      </c>
      <c r="K3438" s="15" t="str">
        <f aca="false">IF(OR(E3438="",E3438="!!!",F3438="NEW"),"",INDEX(J$1:J3437,SUMPRODUCT(MAX(ROW(E$1:E3437)*(E3438=E$1:E3437)))))</f>
        <v/>
      </c>
      <c r="L3438" s="16"/>
    </row>
    <row r="3439" customFormat="false" ht="12.75" hidden="false" customHeight="false" outlineLevel="0" collapsed="false">
      <c r="A3439" s="9" t="s">
        <v>1140</v>
      </c>
      <c r="B3439" s="0" t="s">
        <v>29</v>
      </c>
      <c r="C3439" s="0" t="s">
        <v>554</v>
      </c>
      <c r="D3439" s="0" t="s">
        <v>31</v>
      </c>
      <c r="E3439" s="10" t="str">
        <f aca="false">IF(D3439="?OLD","!!!","")</f>
        <v>!!!</v>
      </c>
      <c r="F3439" s="11" t="str">
        <f aca="false">IF(OR(E3439="",E3439="!!!"),"",IF(NOT(ISNA(VLOOKUP(E3439,E$1:E3438,1,FALSE()))),"OLD",IF(AND(E3439&lt;&gt;"",E3439&lt;&gt;"!!!"),"NEW","")))</f>
        <v/>
      </c>
      <c r="G3439" s="12" t="str">
        <f aca="false">IF(OR(E3439="",E3439="!!!"),"",IF(OR(J3439=0,AND(J3439=1,K3439=1),AND(J3439=1,I3439="SBJ"),AND(J3439=1,I3439=0)),"?IN_FOCUS",IF(J3439&lt;=2,"?ACTIVATED",IF(J3439&lt;&gt;"","?FAMILIAR",IF(F3439="NEW",IF(ISNA(VLOOKUP(E3439,#REF!,1,FALSE())),"?TYPE_IDENTIFIABLE","?REFERENTIAL"),"_")))))</f>
        <v/>
      </c>
      <c r="H3439" s="13" t="str">
        <f aca="false">IF(J3439&lt;&gt;1,"",IF(I3439="SBJ","CB","?"))</f>
        <v/>
      </c>
      <c r="I3439" s="14" t="str">
        <f aca="false">IF(OR(E3439="",E3439="!!!",F3439="NEW"),"",INDEX(B$2:B3438,-1+SUMPRODUCT(MAX(ROW(E$2:E3438)*(E3439=E$2:E3438)))))</f>
        <v/>
      </c>
      <c r="J3439" s="15" t="str">
        <f aca="true">IF(OR(E3439="",E3439="!!!",F3439="NEW"),"",COUNTBLANK(OFFSET(A$1,,,SUMPRODUCT(MAX(ROW(E$2:E3439)*(E3439=E$2:E3439)))))-COUNTBLANK(OFFSET(A$1,,,SUMPRODUCT(MAX(ROW(E$1:E3438)*(E3439=E$1:E3438))))))</f>
        <v/>
      </c>
      <c r="K3439" s="15" t="str">
        <f aca="false">IF(OR(E3439="",E3439="!!!",F3439="NEW"),"",INDEX(J$1:J3438,SUMPRODUCT(MAX(ROW(E$1:E3438)*(E3439=E$1:E3438)))))</f>
        <v/>
      </c>
      <c r="L3439" s="16"/>
    </row>
    <row r="3440" customFormat="false" ht="12.75" hidden="false" customHeight="false" outlineLevel="0" collapsed="false">
      <c r="A3440" s="9" t="s">
        <v>20</v>
      </c>
      <c r="E3440" s="10" t="str">
        <f aca="false">IF(D3440="?OLD","!!!","")</f>
        <v/>
      </c>
      <c r="F3440" s="11" t="str">
        <f aca="false">IF(OR(E3440="",E3440="!!!"),"",IF(NOT(ISNA(VLOOKUP(E3440,E$1:E3439,1,FALSE()))),"OLD",IF(AND(E3440&lt;&gt;"",E3440&lt;&gt;"!!!"),"NEW","")))</f>
        <v/>
      </c>
      <c r="G3440" s="12" t="str">
        <f aca="false">IF(OR(E3440="",E3440="!!!"),"",IF(OR(J3440=0,AND(J3440=1,K3440=1),AND(J3440=1,I3440="SBJ"),AND(J3440=1,I3440=0)),"?IN_FOCUS",IF(J3440&lt;=2,"?ACTIVATED",IF(J3440&lt;&gt;"","?FAMILIAR",IF(F3440="NEW",IF(ISNA(VLOOKUP(E3440,#REF!,1,FALSE())),"?TYPE_IDENTIFIABLE","?REFERENTIAL"),"_")))))</f>
        <v/>
      </c>
      <c r="H3440" s="13" t="str">
        <f aca="false">IF(J3440&lt;&gt;1,"",IF(I3440="SBJ","CB","?"))</f>
        <v/>
      </c>
      <c r="I3440" s="14" t="str">
        <f aca="false">IF(OR(E3440="",E3440="!!!",F3440="NEW"),"",INDEX(B$2:B3439,-1+SUMPRODUCT(MAX(ROW(E$2:E3439)*(E3440=E$2:E3439)))))</f>
        <v/>
      </c>
      <c r="J3440" s="15" t="str">
        <f aca="true">IF(OR(E3440="",E3440="!!!",F3440="NEW"),"",COUNTBLANK(OFFSET(A$1,,,SUMPRODUCT(MAX(ROW(E$2:E3440)*(E3440=E$2:E3440)))))-COUNTBLANK(OFFSET(A$1,,,SUMPRODUCT(MAX(ROW(E$1:E3439)*(E3440=E$1:E3439))))))</f>
        <v/>
      </c>
      <c r="K3440" s="15" t="str">
        <f aca="false">IF(OR(E3440="",E3440="!!!",F3440="NEW"),"",INDEX(J$1:J3439,SUMPRODUCT(MAX(ROW(E$1:E3439)*(E3440=E$1:E3439)))))</f>
        <v/>
      </c>
      <c r="L3440" s="16"/>
    </row>
    <row r="3441" customFormat="false" ht="12.75" hidden="false" customHeight="false" outlineLevel="0" collapsed="false">
      <c r="A3441" s="9" t="s">
        <v>95</v>
      </c>
      <c r="B3441" s="0" t="s">
        <v>23</v>
      </c>
      <c r="C3441" s="0" t="s">
        <v>96</v>
      </c>
      <c r="D3441" s="0" t="s">
        <v>31</v>
      </c>
      <c r="E3441" s="10" t="str">
        <f aca="false">IF(D3441="?OLD","!!!","")</f>
        <v>!!!</v>
      </c>
      <c r="F3441" s="11" t="str">
        <f aca="false">IF(OR(E3441="",E3441="!!!"),"",IF(NOT(ISNA(VLOOKUP(E3441,E$1:E3440,1,FALSE()))),"OLD",IF(AND(E3441&lt;&gt;"",E3441&lt;&gt;"!!!"),"NEW","")))</f>
        <v/>
      </c>
      <c r="G3441" s="12" t="str">
        <f aca="false">IF(OR(E3441="",E3441="!!!"),"",IF(OR(J3441=0,AND(J3441=1,K3441=1),AND(J3441=1,I3441="SBJ"),AND(J3441=1,I3441=0)),"?IN_FOCUS",IF(J3441&lt;=2,"?ACTIVATED",IF(J3441&lt;&gt;"","?FAMILIAR",IF(F3441="NEW",IF(ISNA(VLOOKUP(E3441,#REF!,1,FALSE())),"?TYPE_IDENTIFIABLE","?REFERENTIAL"),"_")))))</f>
        <v/>
      </c>
      <c r="H3441" s="13" t="str">
        <f aca="false">IF(J3441&lt;&gt;1,"",IF(I3441="SBJ","CB","?"))</f>
        <v/>
      </c>
      <c r="I3441" s="14" t="str">
        <f aca="false">IF(OR(E3441="",E3441="!!!",F3441="NEW"),"",INDEX(B$2:B3440,-1+SUMPRODUCT(MAX(ROW(E$2:E3440)*(E3441=E$2:E3440)))))</f>
        <v/>
      </c>
      <c r="J3441" s="15" t="str">
        <f aca="true">IF(OR(E3441="",E3441="!!!",F3441="NEW"),"",COUNTBLANK(OFFSET(A$1,,,SUMPRODUCT(MAX(ROW(E$2:E3441)*(E3441=E$2:E3441)))))-COUNTBLANK(OFFSET(A$1,,,SUMPRODUCT(MAX(ROW(E$1:E3440)*(E3441=E$1:E3440))))))</f>
        <v/>
      </c>
      <c r="K3441" s="15" t="str">
        <f aca="false">IF(OR(E3441="",E3441="!!!",F3441="NEW"),"",INDEX(J$1:J3440,SUMPRODUCT(MAX(ROW(E$1:E3440)*(E3441=E$1:E3440)))))</f>
        <v/>
      </c>
      <c r="L3441" s="16"/>
    </row>
    <row r="3442" customFormat="false" ht="12.75" hidden="false" customHeight="false" outlineLevel="0" collapsed="false">
      <c r="A3442" s="9" t="s">
        <v>89</v>
      </c>
      <c r="E3442" s="10" t="str">
        <f aca="false">IF(D3442="?OLD","!!!","")</f>
        <v/>
      </c>
      <c r="F3442" s="11" t="str">
        <f aca="false">IF(OR(E3442="",E3442="!!!"),"",IF(NOT(ISNA(VLOOKUP(E3442,E$1:E3441,1,FALSE()))),"OLD",IF(AND(E3442&lt;&gt;"",E3442&lt;&gt;"!!!"),"NEW","")))</f>
        <v/>
      </c>
      <c r="G3442" s="12" t="str">
        <f aca="false">IF(OR(E3442="",E3442="!!!"),"",IF(OR(J3442=0,AND(J3442=1,K3442=1),AND(J3442=1,I3442="SBJ"),AND(J3442=1,I3442=0)),"?IN_FOCUS",IF(J3442&lt;=2,"?ACTIVATED",IF(J3442&lt;&gt;"","?FAMILIAR",IF(F3442="NEW",IF(ISNA(VLOOKUP(E3442,#REF!,1,FALSE())),"?TYPE_IDENTIFIABLE","?REFERENTIAL"),"_")))))</f>
        <v/>
      </c>
      <c r="H3442" s="13" t="str">
        <f aca="false">IF(J3442&lt;&gt;1,"",IF(I3442="SBJ","CB","?"))</f>
        <v/>
      </c>
      <c r="I3442" s="14" t="str">
        <f aca="false">IF(OR(E3442="",E3442="!!!",F3442="NEW"),"",INDEX(B$2:B3441,-1+SUMPRODUCT(MAX(ROW(E$2:E3441)*(E3442=E$2:E3441)))))</f>
        <v/>
      </c>
      <c r="J3442" s="15" t="str">
        <f aca="true">IF(OR(E3442="",E3442="!!!",F3442="NEW"),"",COUNTBLANK(OFFSET(A$1,,,SUMPRODUCT(MAX(ROW(E$2:E3442)*(E3442=E$2:E3442)))))-COUNTBLANK(OFFSET(A$1,,,SUMPRODUCT(MAX(ROW(E$1:E3441)*(E3442=E$1:E3441))))))</f>
        <v/>
      </c>
      <c r="K3442" s="15" t="str">
        <f aca="false">IF(OR(E3442="",E3442="!!!",F3442="NEW"),"",INDEX(J$1:J3441,SUMPRODUCT(MAX(ROW(E$1:E3441)*(E3442=E$1:E3441)))))</f>
        <v/>
      </c>
      <c r="L3442" s="16"/>
    </row>
    <row r="3443" customFormat="false" ht="12.75" hidden="false" customHeight="false" outlineLevel="0" collapsed="false">
      <c r="A3443" s="9" t="s">
        <v>291</v>
      </c>
      <c r="E3443" s="10" t="str">
        <f aca="false">IF(D3443="?OLD","!!!","")</f>
        <v/>
      </c>
      <c r="F3443" s="11" t="str">
        <f aca="false">IF(OR(E3443="",E3443="!!!"),"",IF(NOT(ISNA(VLOOKUP(E3443,E$1:E3442,1,FALSE()))),"OLD",IF(AND(E3443&lt;&gt;"",E3443&lt;&gt;"!!!"),"NEW","")))</f>
        <v/>
      </c>
      <c r="G3443" s="12" t="str">
        <f aca="false">IF(OR(E3443="",E3443="!!!"),"",IF(OR(J3443=0,AND(J3443=1,K3443=1),AND(J3443=1,I3443="SBJ"),AND(J3443=1,I3443=0)),"?IN_FOCUS",IF(J3443&lt;=2,"?ACTIVATED",IF(J3443&lt;&gt;"","?FAMILIAR",IF(F3443="NEW",IF(ISNA(VLOOKUP(E3443,#REF!,1,FALSE())),"?TYPE_IDENTIFIABLE","?REFERENTIAL"),"_")))))</f>
        <v/>
      </c>
      <c r="H3443" s="13" t="str">
        <f aca="false">IF(J3443&lt;&gt;1,"",IF(I3443="SBJ","CB","?"))</f>
        <v/>
      </c>
      <c r="I3443" s="14" t="str">
        <f aca="false">IF(OR(E3443="",E3443="!!!",F3443="NEW"),"",INDEX(B$2:B3442,-1+SUMPRODUCT(MAX(ROW(E$2:E3442)*(E3443=E$2:E3442)))))</f>
        <v/>
      </c>
      <c r="J3443" s="15" t="str">
        <f aca="true">IF(OR(E3443="",E3443="!!!",F3443="NEW"),"",COUNTBLANK(OFFSET(A$1,,,SUMPRODUCT(MAX(ROW(E$2:E3443)*(E3443=E$2:E3443)))))-COUNTBLANK(OFFSET(A$1,,,SUMPRODUCT(MAX(ROW(E$1:E3442)*(E3443=E$1:E3442))))))</f>
        <v/>
      </c>
      <c r="K3443" s="15" t="str">
        <f aca="false">IF(OR(E3443="",E3443="!!!",F3443="NEW"),"",INDEX(J$1:J3442,SUMPRODUCT(MAX(ROW(E$1:E3442)*(E3443=E$1:E3442)))))</f>
        <v/>
      </c>
      <c r="L3443" s="16"/>
    </row>
    <row r="3444" customFormat="false" ht="12.75" hidden="false" customHeight="false" outlineLevel="0" collapsed="false">
      <c r="A3444" s="9" t="s">
        <v>914</v>
      </c>
      <c r="B3444" s="0" t="s">
        <v>25</v>
      </c>
      <c r="C3444" s="0" t="s">
        <v>96</v>
      </c>
      <c r="D3444" s="0" t="s">
        <v>31</v>
      </c>
      <c r="E3444" s="10" t="str">
        <f aca="false">IF(D3444="?OLD","!!!","")</f>
        <v>!!!</v>
      </c>
      <c r="F3444" s="11" t="str">
        <f aca="false">IF(OR(E3444="",E3444="!!!"),"",IF(NOT(ISNA(VLOOKUP(E3444,E$1:E3443,1,FALSE()))),"OLD",IF(AND(E3444&lt;&gt;"",E3444&lt;&gt;"!!!"),"NEW","")))</f>
        <v/>
      </c>
      <c r="G3444" s="12" t="str">
        <f aca="false">IF(OR(E3444="",E3444="!!!"),"",IF(OR(J3444=0,AND(J3444=1,K3444=1),AND(J3444=1,I3444="SBJ"),AND(J3444=1,I3444=0)),"?IN_FOCUS",IF(J3444&lt;=2,"?ACTIVATED",IF(J3444&lt;&gt;"","?FAMILIAR",IF(F3444="NEW",IF(ISNA(VLOOKUP(E3444,#REF!,1,FALSE())),"?TYPE_IDENTIFIABLE","?REFERENTIAL"),"_")))))</f>
        <v/>
      </c>
      <c r="H3444" s="13" t="str">
        <f aca="false">IF(J3444&lt;&gt;1,"",IF(I3444="SBJ","CB","?"))</f>
        <v/>
      </c>
      <c r="I3444" s="14" t="str">
        <f aca="false">IF(OR(E3444="",E3444="!!!",F3444="NEW"),"",INDEX(B$2:B3443,-1+SUMPRODUCT(MAX(ROW(E$2:E3443)*(E3444=E$2:E3443)))))</f>
        <v/>
      </c>
      <c r="J3444" s="15" t="str">
        <f aca="true">IF(OR(E3444="",E3444="!!!",F3444="NEW"),"",COUNTBLANK(OFFSET(A$1,,,SUMPRODUCT(MAX(ROW(E$2:E3444)*(E3444=E$2:E3444)))))-COUNTBLANK(OFFSET(A$1,,,SUMPRODUCT(MAX(ROW(E$1:E3443)*(E3444=E$1:E3443))))))</f>
        <v/>
      </c>
      <c r="K3444" s="15" t="str">
        <f aca="false">IF(OR(E3444="",E3444="!!!",F3444="NEW"),"",INDEX(J$1:J3443,SUMPRODUCT(MAX(ROW(E$1:E3443)*(E3444=E$1:E3443)))))</f>
        <v/>
      </c>
      <c r="L3444" s="16"/>
    </row>
    <row r="3445" customFormat="false" ht="12.75" hidden="false" customHeight="false" outlineLevel="0" collapsed="false">
      <c r="A3445" s="9" t="s">
        <v>89</v>
      </c>
      <c r="E3445" s="10" t="str">
        <f aca="false">IF(D3445="?OLD","!!!","")</f>
        <v/>
      </c>
      <c r="F3445" s="11" t="str">
        <f aca="false">IF(OR(E3445="",E3445="!!!"),"",IF(NOT(ISNA(VLOOKUP(E3445,E$1:E3444,1,FALSE()))),"OLD",IF(AND(E3445&lt;&gt;"",E3445&lt;&gt;"!!!"),"NEW","")))</f>
        <v/>
      </c>
      <c r="G3445" s="12" t="str">
        <f aca="false">IF(OR(E3445="",E3445="!!!"),"",IF(OR(J3445=0,AND(J3445=1,K3445=1),AND(J3445=1,I3445="SBJ"),AND(J3445=1,I3445=0)),"?IN_FOCUS",IF(J3445&lt;=2,"?ACTIVATED",IF(J3445&lt;&gt;"","?FAMILIAR",IF(F3445="NEW",IF(ISNA(VLOOKUP(E3445,#REF!,1,FALSE())),"?TYPE_IDENTIFIABLE","?REFERENTIAL"),"_")))))</f>
        <v/>
      </c>
      <c r="H3445" s="13" t="str">
        <f aca="false">IF(J3445&lt;&gt;1,"",IF(I3445="SBJ","CB","?"))</f>
        <v/>
      </c>
      <c r="I3445" s="14" t="str">
        <f aca="false">IF(OR(E3445="",E3445="!!!",F3445="NEW"),"",INDEX(B$2:B3444,-1+SUMPRODUCT(MAX(ROW(E$2:E3444)*(E3445=E$2:E3444)))))</f>
        <v/>
      </c>
      <c r="J3445" s="15" t="str">
        <f aca="true">IF(OR(E3445="",E3445="!!!",F3445="NEW"),"",COUNTBLANK(OFFSET(A$1,,,SUMPRODUCT(MAX(ROW(E$2:E3445)*(E3445=E$2:E3445)))))-COUNTBLANK(OFFSET(A$1,,,SUMPRODUCT(MAX(ROW(E$1:E3444)*(E3445=E$1:E3444))))))</f>
        <v/>
      </c>
      <c r="K3445" s="15" t="str">
        <f aca="false">IF(OR(E3445="",E3445="!!!",F3445="NEW"),"",INDEX(J$1:J3444,SUMPRODUCT(MAX(ROW(E$1:E3444)*(E3445=E$1:E3444)))))</f>
        <v/>
      </c>
      <c r="L3445" s="16"/>
    </row>
    <row r="3446" customFormat="false" ht="12.75" hidden="false" customHeight="false" outlineLevel="0" collapsed="false">
      <c r="A3446" s="9" t="s">
        <v>1141</v>
      </c>
      <c r="B3446" s="0" t="s">
        <v>91</v>
      </c>
      <c r="C3446" s="0" t="s">
        <v>115</v>
      </c>
      <c r="D3446" s="0" t="s">
        <v>31</v>
      </c>
      <c r="E3446" s="10" t="str">
        <f aca="false">IF(D3446="?OLD","!!!","")</f>
        <v>!!!</v>
      </c>
      <c r="F3446" s="11" t="str">
        <f aca="false">IF(OR(E3446="",E3446="!!!"),"",IF(NOT(ISNA(VLOOKUP(E3446,E$1:E3445,1,FALSE()))),"OLD",IF(AND(E3446&lt;&gt;"",E3446&lt;&gt;"!!!"),"NEW","")))</f>
        <v/>
      </c>
      <c r="G3446" s="12" t="str">
        <f aca="false">IF(OR(E3446="",E3446="!!!"),"",IF(OR(J3446=0,AND(J3446=1,K3446=1),AND(J3446=1,I3446="SBJ"),AND(J3446=1,I3446=0)),"?IN_FOCUS",IF(J3446&lt;=2,"?ACTIVATED",IF(J3446&lt;&gt;"","?FAMILIAR",IF(F3446="NEW",IF(ISNA(VLOOKUP(E3446,#REF!,1,FALSE())),"?TYPE_IDENTIFIABLE","?REFERENTIAL"),"_")))))</f>
        <v/>
      </c>
      <c r="H3446" s="13" t="str">
        <f aca="false">IF(J3446&lt;&gt;1,"",IF(I3446="SBJ","CB","?"))</f>
        <v/>
      </c>
      <c r="I3446" s="14" t="str">
        <f aca="false">IF(OR(E3446="",E3446="!!!",F3446="NEW"),"",INDEX(B$2:B3445,-1+SUMPRODUCT(MAX(ROW(E$2:E3445)*(E3446=E$2:E3445)))))</f>
        <v/>
      </c>
      <c r="J3446" s="15" t="str">
        <f aca="true">IF(OR(E3446="",E3446="!!!",F3446="NEW"),"",COUNTBLANK(OFFSET(A$1,,,SUMPRODUCT(MAX(ROW(E$2:E3446)*(E3446=E$2:E3446)))))-COUNTBLANK(OFFSET(A$1,,,SUMPRODUCT(MAX(ROW(E$1:E3445)*(E3446=E$1:E3445))))))</f>
        <v/>
      </c>
      <c r="K3446" s="15" t="str">
        <f aca="false">IF(OR(E3446="",E3446="!!!",F3446="NEW"),"",INDEX(J$1:J3445,SUMPRODUCT(MAX(ROW(E$1:E3445)*(E3446=E$1:E3445)))))</f>
        <v/>
      </c>
      <c r="L3446" s="16"/>
    </row>
    <row r="3447" customFormat="false" ht="12.75" hidden="false" customHeight="false" outlineLevel="0" collapsed="false">
      <c r="A3447" s="9" t="s">
        <v>339</v>
      </c>
      <c r="E3447" s="10" t="str">
        <f aca="false">IF(D3447="?OLD","!!!","")</f>
        <v/>
      </c>
      <c r="F3447" s="11" t="str">
        <f aca="false">IF(OR(E3447="",E3447="!!!"),"",IF(NOT(ISNA(VLOOKUP(E3447,E$1:E3446,1,FALSE()))),"OLD",IF(AND(E3447&lt;&gt;"",E3447&lt;&gt;"!!!"),"NEW","")))</f>
        <v/>
      </c>
      <c r="G3447" s="12" t="str">
        <f aca="false">IF(OR(E3447="",E3447="!!!"),"",IF(OR(J3447=0,AND(J3447=1,K3447=1),AND(J3447=1,I3447="SBJ"),AND(J3447=1,I3447=0)),"?IN_FOCUS",IF(J3447&lt;=2,"?ACTIVATED",IF(J3447&lt;&gt;"","?FAMILIAR",IF(F3447="NEW",IF(ISNA(VLOOKUP(E3447,#REF!,1,FALSE())),"?TYPE_IDENTIFIABLE","?REFERENTIAL"),"_")))))</f>
        <v/>
      </c>
      <c r="H3447" s="13" t="str">
        <f aca="false">IF(J3447&lt;&gt;1,"",IF(I3447="SBJ","CB","?"))</f>
        <v/>
      </c>
      <c r="I3447" s="14" t="str">
        <f aca="false">IF(OR(E3447="",E3447="!!!",F3447="NEW"),"",INDEX(B$2:B3446,-1+SUMPRODUCT(MAX(ROW(E$2:E3446)*(E3447=E$2:E3446)))))</f>
        <v/>
      </c>
      <c r="J3447" s="15" t="str">
        <f aca="true">IF(OR(E3447="",E3447="!!!",F3447="NEW"),"",COUNTBLANK(OFFSET(A$1,,,SUMPRODUCT(MAX(ROW(E$2:E3447)*(E3447=E$2:E3447)))))-COUNTBLANK(OFFSET(A$1,,,SUMPRODUCT(MAX(ROW(E$1:E3446)*(E3447=E$1:E3446))))))</f>
        <v/>
      </c>
      <c r="K3447" s="15" t="str">
        <f aca="false">IF(OR(E3447="",E3447="!!!",F3447="NEW"),"",INDEX(J$1:J3446,SUMPRODUCT(MAX(ROW(E$1:E3446)*(E3447=E$1:E3446)))))</f>
        <v/>
      </c>
      <c r="L3447" s="16"/>
    </row>
    <row r="3448" customFormat="false" ht="12.75" hidden="false" customHeight="false" outlineLevel="0" collapsed="false">
      <c r="A3448" s="9" t="s">
        <v>1142</v>
      </c>
      <c r="E3448" s="10" t="str">
        <f aca="false">IF(D3448="?OLD","!!!","")</f>
        <v/>
      </c>
      <c r="F3448" s="11" t="str">
        <f aca="false">IF(OR(E3448="",E3448="!!!"),"",IF(NOT(ISNA(VLOOKUP(E3448,E$1:E3447,1,FALSE()))),"OLD",IF(AND(E3448&lt;&gt;"",E3448&lt;&gt;"!!!"),"NEW","")))</f>
        <v/>
      </c>
      <c r="G3448" s="12" t="str">
        <f aca="false">IF(OR(E3448="",E3448="!!!"),"",IF(OR(J3448=0,AND(J3448=1,K3448=1),AND(J3448=1,I3448="SBJ"),AND(J3448=1,I3448=0)),"?IN_FOCUS",IF(J3448&lt;=2,"?ACTIVATED",IF(J3448&lt;&gt;"","?FAMILIAR",IF(F3448="NEW",IF(ISNA(VLOOKUP(E3448,#REF!,1,FALSE())),"?TYPE_IDENTIFIABLE","?REFERENTIAL"),"_")))))</f>
        <v/>
      </c>
      <c r="H3448" s="13" t="str">
        <f aca="false">IF(J3448&lt;&gt;1,"",IF(I3448="SBJ","CB","?"))</f>
        <v/>
      </c>
      <c r="I3448" s="14" t="str">
        <f aca="false">IF(OR(E3448="",E3448="!!!",F3448="NEW"),"",INDEX(B$2:B3447,-1+SUMPRODUCT(MAX(ROW(E$2:E3447)*(E3448=E$2:E3447)))))</f>
        <v/>
      </c>
      <c r="J3448" s="15" t="str">
        <f aca="true">IF(OR(E3448="",E3448="!!!",F3448="NEW"),"",COUNTBLANK(OFFSET(A$1,,,SUMPRODUCT(MAX(ROW(E$2:E3448)*(E3448=E$2:E3448)))))-COUNTBLANK(OFFSET(A$1,,,SUMPRODUCT(MAX(ROW(E$1:E3447)*(E3448=E$1:E3447))))))</f>
        <v/>
      </c>
      <c r="K3448" s="15" t="str">
        <f aca="false">IF(OR(E3448="",E3448="!!!",F3448="NEW"),"",INDEX(J$1:J3447,SUMPRODUCT(MAX(ROW(E$1:E3447)*(E3448=E$1:E3447)))))</f>
        <v/>
      </c>
      <c r="L3448" s="16"/>
    </row>
    <row r="3449" customFormat="false" ht="12.75" hidden="false" customHeight="false" outlineLevel="0" collapsed="false">
      <c r="A3449" s="9" t="s">
        <v>92</v>
      </c>
      <c r="E3449" s="10" t="str">
        <f aca="false">IF(D3449="?OLD","!!!","")</f>
        <v/>
      </c>
      <c r="F3449" s="11" t="str">
        <f aca="false">IF(OR(E3449="",E3449="!!!"),"",IF(NOT(ISNA(VLOOKUP(E3449,E$1:E3448,1,FALSE()))),"OLD",IF(AND(E3449&lt;&gt;"",E3449&lt;&gt;"!!!"),"NEW","")))</f>
        <v/>
      </c>
      <c r="G3449" s="12" t="str">
        <f aca="false">IF(OR(E3449="",E3449="!!!"),"",IF(OR(J3449=0,AND(J3449=1,K3449=1),AND(J3449=1,I3449="SBJ"),AND(J3449=1,I3449=0)),"?IN_FOCUS",IF(J3449&lt;=2,"?ACTIVATED",IF(J3449&lt;&gt;"","?FAMILIAR",IF(F3449="NEW",IF(ISNA(VLOOKUP(E3449,#REF!,1,FALSE())),"?TYPE_IDENTIFIABLE","?REFERENTIAL"),"_")))))</f>
        <v/>
      </c>
      <c r="H3449" s="13" t="str">
        <f aca="false">IF(J3449&lt;&gt;1,"",IF(I3449="SBJ","CB","?"))</f>
        <v/>
      </c>
      <c r="I3449" s="14" t="str">
        <f aca="false">IF(OR(E3449="",E3449="!!!",F3449="NEW"),"",INDEX(B$2:B3448,-1+SUMPRODUCT(MAX(ROW(E$2:E3448)*(E3449=E$2:E3448)))))</f>
        <v/>
      </c>
      <c r="J3449" s="15" t="str">
        <f aca="true">IF(OR(E3449="",E3449="!!!",F3449="NEW"),"",COUNTBLANK(OFFSET(A$1,,,SUMPRODUCT(MAX(ROW(E$2:E3449)*(E3449=E$2:E3449)))))-COUNTBLANK(OFFSET(A$1,,,SUMPRODUCT(MAX(ROW(E$1:E3448)*(E3449=E$1:E3448))))))</f>
        <v/>
      </c>
      <c r="K3449" s="15" t="str">
        <f aca="false">IF(OR(E3449="",E3449="!!!",F3449="NEW"),"",INDEX(J$1:J3448,SUMPRODUCT(MAX(ROW(E$1:E3448)*(E3449=E$1:E3448)))))</f>
        <v/>
      </c>
      <c r="L3449" s="16"/>
    </row>
    <row r="3450" customFormat="false" ht="12.75" hidden="false" customHeight="false" outlineLevel="0" collapsed="false">
      <c r="A3450" s="9" t="s">
        <v>71</v>
      </c>
      <c r="E3450" s="10" t="str">
        <f aca="false">IF(D3450="?OLD","!!!","")</f>
        <v/>
      </c>
      <c r="F3450" s="11" t="str">
        <f aca="false">IF(OR(E3450="",E3450="!!!"),"",IF(NOT(ISNA(VLOOKUP(E3450,E$1:E3449,1,FALSE()))),"OLD",IF(AND(E3450&lt;&gt;"",E3450&lt;&gt;"!!!"),"NEW","")))</f>
        <v/>
      </c>
      <c r="G3450" s="12" t="str">
        <f aca="false">IF(OR(E3450="",E3450="!!!"),"",IF(OR(J3450=0,AND(J3450=1,K3450=1),AND(J3450=1,I3450="SBJ"),AND(J3450=1,I3450=0)),"?IN_FOCUS",IF(J3450&lt;=2,"?ACTIVATED",IF(J3450&lt;&gt;"","?FAMILIAR",IF(F3450="NEW",IF(ISNA(VLOOKUP(E3450,#REF!,1,FALSE())),"?TYPE_IDENTIFIABLE","?REFERENTIAL"),"_")))))</f>
        <v/>
      </c>
      <c r="H3450" s="13" t="str">
        <f aca="false">IF(J3450&lt;&gt;1,"",IF(I3450="SBJ","CB","?"))</f>
        <v/>
      </c>
      <c r="I3450" s="14" t="str">
        <f aca="false">IF(OR(E3450="",E3450="!!!",F3450="NEW"),"",INDEX(B$2:B3449,-1+SUMPRODUCT(MAX(ROW(E$2:E3449)*(E3450=E$2:E3449)))))</f>
        <v/>
      </c>
      <c r="J3450" s="15" t="str">
        <f aca="true">IF(OR(E3450="",E3450="!!!",F3450="NEW"),"",COUNTBLANK(OFFSET(A$1,,,SUMPRODUCT(MAX(ROW(E$2:E3450)*(E3450=E$2:E3450)))))-COUNTBLANK(OFFSET(A$1,,,SUMPRODUCT(MAX(ROW(E$1:E3449)*(E3450=E$1:E3449))))))</f>
        <v/>
      </c>
      <c r="K3450" s="15" t="str">
        <f aca="false">IF(OR(E3450="",E3450="!!!",F3450="NEW"),"",INDEX(J$1:J3449,SUMPRODUCT(MAX(ROW(E$1:E3449)*(E3450=E$1:E3449)))))</f>
        <v/>
      </c>
      <c r="L3450" s="16"/>
    </row>
    <row r="3451" customFormat="false" ht="12.75" hidden="false" customHeight="false" outlineLevel="0" collapsed="false">
      <c r="A3451" s="9" t="s">
        <v>162</v>
      </c>
      <c r="B3451" s="0" t="s">
        <v>23</v>
      </c>
      <c r="C3451" s="0" t="s">
        <v>54</v>
      </c>
      <c r="D3451" s="0" t="s">
        <v>31</v>
      </c>
      <c r="E3451" s="10" t="str">
        <f aca="false">IF(D3451="?OLD","!!!","")</f>
        <v>!!!</v>
      </c>
      <c r="F3451" s="11" t="str">
        <f aca="false">IF(OR(E3451="",E3451="!!!"),"",IF(NOT(ISNA(VLOOKUP(E3451,E$1:E3450,1,FALSE()))),"OLD",IF(AND(E3451&lt;&gt;"",E3451&lt;&gt;"!!!"),"NEW","")))</f>
        <v/>
      </c>
      <c r="G3451" s="12" t="str">
        <f aca="false">IF(OR(E3451="",E3451="!!!"),"",IF(OR(J3451=0,AND(J3451=1,K3451=1),AND(J3451=1,I3451="SBJ"),AND(J3451=1,I3451=0)),"?IN_FOCUS",IF(J3451&lt;=2,"?ACTIVATED",IF(J3451&lt;&gt;"","?FAMILIAR",IF(F3451="NEW",IF(ISNA(VLOOKUP(E3451,#REF!,1,FALSE())),"?TYPE_IDENTIFIABLE","?REFERENTIAL"),"_")))))</f>
        <v/>
      </c>
      <c r="H3451" s="13" t="str">
        <f aca="false">IF(J3451&lt;&gt;1,"",IF(I3451="SBJ","CB","?"))</f>
        <v/>
      </c>
      <c r="I3451" s="14" t="str">
        <f aca="false">IF(OR(E3451="",E3451="!!!",F3451="NEW"),"",INDEX(B$2:B3450,-1+SUMPRODUCT(MAX(ROW(E$2:E3450)*(E3451=E$2:E3450)))))</f>
        <v/>
      </c>
      <c r="J3451" s="15" t="str">
        <f aca="true">IF(OR(E3451="",E3451="!!!",F3451="NEW"),"",COUNTBLANK(OFFSET(A$1,,,SUMPRODUCT(MAX(ROW(E$2:E3451)*(E3451=E$2:E3451)))))-COUNTBLANK(OFFSET(A$1,,,SUMPRODUCT(MAX(ROW(E$1:E3450)*(E3451=E$1:E3450))))))</f>
        <v/>
      </c>
      <c r="K3451" s="15" t="str">
        <f aca="false">IF(OR(E3451="",E3451="!!!",F3451="NEW"),"",INDEX(J$1:J3450,SUMPRODUCT(MAX(ROW(E$1:E3450)*(E3451=E$1:E3450)))))</f>
        <v/>
      </c>
      <c r="L3451" s="16"/>
    </row>
    <row r="3452" customFormat="false" ht="12.75" hidden="false" customHeight="false" outlineLevel="0" collapsed="false">
      <c r="A3452" s="9" t="s">
        <v>48</v>
      </c>
      <c r="E3452" s="10" t="str">
        <f aca="false">IF(D3452="?OLD","!!!","")</f>
        <v/>
      </c>
      <c r="F3452" s="11" t="str">
        <f aca="false">IF(OR(E3452="",E3452="!!!"),"",IF(NOT(ISNA(VLOOKUP(E3452,E$1:E3451,1,FALSE()))),"OLD",IF(AND(E3452&lt;&gt;"",E3452&lt;&gt;"!!!"),"NEW","")))</f>
        <v/>
      </c>
      <c r="G3452" s="12" t="str">
        <f aca="false">IF(OR(E3452="",E3452="!!!"),"",IF(OR(J3452=0,AND(J3452=1,K3452=1),AND(J3452=1,I3452="SBJ"),AND(J3452=1,I3452=0)),"?IN_FOCUS",IF(J3452&lt;=2,"?ACTIVATED",IF(J3452&lt;&gt;"","?FAMILIAR",IF(F3452="NEW",IF(ISNA(VLOOKUP(E3452,#REF!,1,FALSE())),"?TYPE_IDENTIFIABLE","?REFERENTIAL"),"_")))))</f>
        <v/>
      </c>
      <c r="H3452" s="13" t="str">
        <f aca="false">IF(J3452&lt;&gt;1,"",IF(I3452="SBJ","CB","?"))</f>
        <v/>
      </c>
      <c r="I3452" s="14" t="str">
        <f aca="false">IF(OR(E3452="",E3452="!!!",F3452="NEW"),"",INDEX(B$2:B3451,-1+SUMPRODUCT(MAX(ROW(E$2:E3451)*(E3452=E$2:E3451)))))</f>
        <v/>
      </c>
      <c r="J3452" s="15" t="str">
        <f aca="true">IF(OR(E3452="",E3452="!!!",F3452="NEW"),"",COUNTBLANK(OFFSET(A$1,,,SUMPRODUCT(MAX(ROW(E$2:E3452)*(E3452=E$2:E3452)))))-COUNTBLANK(OFFSET(A$1,,,SUMPRODUCT(MAX(ROW(E$1:E3451)*(E3452=E$1:E3451))))))</f>
        <v/>
      </c>
      <c r="K3452" s="15" t="str">
        <f aca="false">IF(OR(E3452="",E3452="!!!",F3452="NEW"),"",INDEX(J$1:J3451,SUMPRODUCT(MAX(ROW(E$1:E3451)*(E3452=E$1:E3451)))))</f>
        <v/>
      </c>
      <c r="L3452" s="16"/>
    </row>
    <row r="3453" customFormat="false" ht="12.75" hidden="false" customHeight="false" outlineLevel="0" collapsed="false">
      <c r="E3453" s="10" t="str">
        <f aca="false">IF(D3453="?OLD","!!!","")</f>
        <v/>
      </c>
      <c r="F3453" s="11" t="str">
        <f aca="false">IF(OR(E3453="",E3453="!!!"),"",IF(NOT(ISNA(VLOOKUP(E3453,E$1:E3452,1,FALSE()))),"OLD",IF(AND(E3453&lt;&gt;"",E3453&lt;&gt;"!!!"),"NEW","")))</f>
        <v/>
      </c>
      <c r="G3453" s="12" t="str">
        <f aca="false">IF(OR(E3453="",E3453="!!!"),"",IF(OR(J3453=0,AND(J3453=1,K3453=1),AND(J3453=1,I3453="SBJ"),AND(J3453=1,I3453=0)),"?IN_FOCUS",IF(J3453&lt;=2,"?ACTIVATED",IF(J3453&lt;&gt;"","?FAMILIAR",IF(F3453="NEW",IF(ISNA(VLOOKUP(E3453,#REF!,1,FALSE())),"?TYPE_IDENTIFIABLE","?REFERENTIAL"),"_")))))</f>
        <v/>
      </c>
      <c r="H3453" s="13" t="str">
        <f aca="false">IF(J3453&lt;&gt;1,"",IF(I3453="SBJ","CB","?"))</f>
        <v/>
      </c>
      <c r="I3453" s="14" t="str">
        <f aca="false">IF(OR(E3453="",E3453="!!!",F3453="NEW"),"",INDEX(B$2:B3452,-1+SUMPRODUCT(MAX(ROW(E$2:E3452)*(E3453=E$2:E3452)))))</f>
        <v/>
      </c>
      <c r="J3453" s="15" t="str">
        <f aca="true">IF(OR(E3453="",E3453="!!!",F3453="NEW"),"",COUNTBLANK(OFFSET(A$1,,,SUMPRODUCT(MAX(ROW(E$2:E3453)*(E3453=E$2:E3453)))))-COUNTBLANK(OFFSET(A$1,,,SUMPRODUCT(MAX(ROW(E$1:E3452)*(E3453=E$1:E3452))))))</f>
        <v/>
      </c>
      <c r="K3453" s="15" t="str">
        <f aca="false">IF(OR(E3453="",E3453="!!!",F3453="NEW"),"",INDEX(J$1:J3452,SUMPRODUCT(MAX(ROW(E$1:E3452)*(E3453=E$1:E3452)))))</f>
        <v/>
      </c>
      <c r="L3453" s="16"/>
    </row>
    <row r="3454" customFormat="false" ht="12.75" hidden="false" customHeight="false" outlineLevel="0" collapsed="false">
      <c r="A3454" s="9" t="s">
        <v>1143</v>
      </c>
      <c r="E3454" s="10" t="str">
        <f aca="false">IF(D3454="?OLD","!!!","")</f>
        <v/>
      </c>
      <c r="F3454" s="11" t="str">
        <f aca="false">IF(OR(E3454="",E3454="!!!"),"",IF(NOT(ISNA(VLOOKUP(E3454,E$1:E3453,1,FALSE()))),"OLD",IF(AND(E3454&lt;&gt;"",E3454&lt;&gt;"!!!"),"NEW","")))</f>
        <v/>
      </c>
      <c r="G3454" s="12" t="str">
        <f aca="false">IF(OR(E3454="",E3454="!!!"),"",IF(OR(J3454=0,AND(J3454=1,K3454=1),AND(J3454=1,I3454="SBJ"),AND(J3454=1,I3454=0)),"?IN_FOCUS",IF(J3454&lt;=2,"?ACTIVATED",IF(J3454&lt;&gt;"","?FAMILIAR",IF(F3454="NEW",IF(ISNA(VLOOKUP(E3454,#REF!,1,FALSE())),"?TYPE_IDENTIFIABLE","?REFERENTIAL"),"_")))))</f>
        <v/>
      </c>
      <c r="H3454" s="13" t="str">
        <f aca="false">IF(J3454&lt;&gt;1,"",IF(I3454="SBJ","CB","?"))</f>
        <v/>
      </c>
      <c r="I3454" s="14" t="str">
        <f aca="false">IF(OR(E3454="",E3454="!!!",F3454="NEW"),"",INDEX(B$2:B3453,-1+SUMPRODUCT(MAX(ROW(E$2:E3453)*(E3454=E$2:E3453)))))</f>
        <v/>
      </c>
      <c r="J3454" s="15" t="str">
        <f aca="true">IF(OR(E3454="",E3454="!!!",F3454="NEW"),"",COUNTBLANK(OFFSET(A$1,,,SUMPRODUCT(MAX(ROW(E$2:E3454)*(E3454=E$2:E3454)))))-COUNTBLANK(OFFSET(A$1,,,SUMPRODUCT(MAX(ROW(E$1:E3453)*(E3454=E$1:E3453))))))</f>
        <v/>
      </c>
      <c r="K3454" s="15" t="str">
        <f aca="false">IF(OR(E3454="",E3454="!!!",F3454="NEW"),"",INDEX(J$1:J3453,SUMPRODUCT(MAX(ROW(E$1:E3453)*(E3454=E$1:E3453)))))</f>
        <v/>
      </c>
      <c r="L3454" s="16"/>
    </row>
    <row r="3455" customFormat="false" ht="12.75" hidden="false" customHeight="false" outlineLevel="0" collapsed="false">
      <c r="A3455" s="9" t="s">
        <v>50</v>
      </c>
      <c r="E3455" s="10" t="str">
        <f aca="false">IF(D3455="?OLD","!!!","")</f>
        <v/>
      </c>
      <c r="F3455" s="11" t="str">
        <f aca="false">IF(OR(E3455="",E3455="!!!"),"",IF(NOT(ISNA(VLOOKUP(E3455,E$1:E3454,1,FALSE()))),"OLD",IF(AND(E3455&lt;&gt;"",E3455&lt;&gt;"!!!"),"NEW","")))</f>
        <v/>
      </c>
      <c r="G3455" s="12" t="str">
        <f aca="false">IF(OR(E3455="",E3455="!!!"),"",IF(OR(J3455=0,AND(J3455=1,K3455=1),AND(J3455=1,I3455="SBJ"),AND(J3455=1,I3455=0)),"?IN_FOCUS",IF(J3455&lt;=2,"?ACTIVATED",IF(J3455&lt;&gt;"","?FAMILIAR",IF(F3455="NEW",IF(ISNA(VLOOKUP(E3455,#REF!,1,FALSE())),"?TYPE_IDENTIFIABLE","?REFERENTIAL"),"_")))))</f>
        <v/>
      </c>
      <c r="H3455" s="13" t="str">
        <f aca="false">IF(J3455&lt;&gt;1,"",IF(I3455="SBJ","CB","?"))</f>
        <v/>
      </c>
      <c r="I3455" s="14" t="str">
        <f aca="false">IF(OR(E3455="",E3455="!!!",F3455="NEW"),"",INDEX(B$2:B3454,-1+SUMPRODUCT(MAX(ROW(E$2:E3454)*(E3455=E$2:E3454)))))</f>
        <v/>
      </c>
      <c r="J3455" s="15" t="str">
        <f aca="true">IF(OR(E3455="",E3455="!!!",F3455="NEW"),"",COUNTBLANK(OFFSET(A$1,,,SUMPRODUCT(MAX(ROW(E$2:E3455)*(E3455=E$2:E3455)))))-COUNTBLANK(OFFSET(A$1,,,SUMPRODUCT(MAX(ROW(E$1:E3454)*(E3455=E$1:E3454))))))</f>
        <v/>
      </c>
      <c r="K3455" s="15" t="str">
        <f aca="false">IF(OR(E3455="",E3455="!!!",F3455="NEW"),"",INDEX(J$1:J3454,SUMPRODUCT(MAX(ROW(E$1:E3454)*(E3455=E$1:E3454)))))</f>
        <v/>
      </c>
      <c r="L3455" s="16"/>
    </row>
    <row r="3456" customFormat="false" ht="12.75" hidden="false" customHeight="false" outlineLevel="0" collapsed="false">
      <c r="A3456" s="9" t="s">
        <v>1144</v>
      </c>
      <c r="B3456" s="0" t="s">
        <v>18</v>
      </c>
      <c r="C3456" s="0" t="s">
        <v>115</v>
      </c>
      <c r="D3456" s="0" t="s">
        <v>31</v>
      </c>
      <c r="E3456" s="10" t="str">
        <f aca="false">IF(D3456="?OLD","!!!","")</f>
        <v>!!!</v>
      </c>
      <c r="F3456" s="11" t="str">
        <f aca="false">IF(OR(E3456="",E3456="!!!"),"",IF(NOT(ISNA(VLOOKUP(E3456,E$1:E3455,1,FALSE()))),"OLD",IF(AND(E3456&lt;&gt;"",E3456&lt;&gt;"!!!"),"NEW","")))</f>
        <v/>
      </c>
      <c r="G3456" s="12" t="str">
        <f aca="false">IF(OR(E3456="",E3456="!!!"),"",IF(OR(J3456=0,AND(J3456=1,K3456=1),AND(J3456=1,I3456="SBJ"),AND(J3456=1,I3456=0)),"?IN_FOCUS",IF(J3456&lt;=2,"?ACTIVATED",IF(J3456&lt;&gt;"","?FAMILIAR",IF(F3456="NEW",IF(ISNA(VLOOKUP(E3456,#REF!,1,FALSE())),"?TYPE_IDENTIFIABLE","?REFERENTIAL"),"_")))))</f>
        <v/>
      </c>
      <c r="H3456" s="13" t="str">
        <f aca="false">IF(J3456&lt;&gt;1,"",IF(I3456="SBJ","CB","?"))</f>
        <v/>
      </c>
      <c r="I3456" s="14" t="str">
        <f aca="false">IF(OR(E3456="",E3456="!!!",F3456="NEW"),"",INDEX(B$2:B3455,-1+SUMPRODUCT(MAX(ROW(E$2:E3455)*(E3456=E$2:E3455)))))</f>
        <v/>
      </c>
      <c r="J3456" s="15" t="str">
        <f aca="true">IF(OR(E3456="",E3456="!!!",F3456="NEW"),"",COUNTBLANK(OFFSET(A$1,,,SUMPRODUCT(MAX(ROW(E$2:E3456)*(E3456=E$2:E3456)))))-COUNTBLANK(OFFSET(A$1,,,SUMPRODUCT(MAX(ROW(E$1:E3455)*(E3456=E$1:E3455))))))</f>
        <v/>
      </c>
      <c r="K3456" s="15" t="str">
        <f aca="false">IF(OR(E3456="",E3456="!!!",F3456="NEW"),"",INDEX(J$1:J3455,SUMPRODUCT(MAX(ROW(E$1:E3455)*(E3456=E$1:E3455)))))</f>
        <v/>
      </c>
      <c r="L3456" s="16"/>
    </row>
    <row r="3457" customFormat="false" ht="12.75" hidden="false" customHeight="false" outlineLevel="0" collapsed="false">
      <c r="A3457" s="9" t="s">
        <v>20</v>
      </c>
      <c r="E3457" s="10" t="str">
        <f aca="false">IF(D3457="?OLD","!!!","")</f>
        <v/>
      </c>
      <c r="F3457" s="11" t="str">
        <f aca="false">IF(OR(E3457="",E3457="!!!"),"",IF(NOT(ISNA(VLOOKUP(E3457,E$1:E3456,1,FALSE()))),"OLD",IF(AND(E3457&lt;&gt;"",E3457&lt;&gt;"!!!"),"NEW","")))</f>
        <v/>
      </c>
      <c r="G3457" s="12" t="str">
        <f aca="false">IF(OR(E3457="",E3457="!!!"),"",IF(OR(J3457=0,AND(J3457=1,K3457=1),AND(J3457=1,I3457="SBJ"),AND(J3457=1,I3457=0)),"?IN_FOCUS",IF(J3457&lt;=2,"?ACTIVATED",IF(J3457&lt;&gt;"","?FAMILIAR",IF(F3457="NEW",IF(ISNA(VLOOKUP(E3457,#REF!,1,FALSE())),"?TYPE_IDENTIFIABLE","?REFERENTIAL"),"_")))))</f>
        <v/>
      </c>
      <c r="H3457" s="13" t="str">
        <f aca="false">IF(J3457&lt;&gt;1,"",IF(I3457="SBJ","CB","?"))</f>
        <v/>
      </c>
      <c r="I3457" s="14" t="str">
        <f aca="false">IF(OR(E3457="",E3457="!!!",F3457="NEW"),"",INDEX(B$2:B3456,-1+SUMPRODUCT(MAX(ROW(E$2:E3456)*(E3457=E$2:E3456)))))</f>
        <v/>
      </c>
      <c r="J3457" s="15" t="str">
        <f aca="true">IF(OR(E3457="",E3457="!!!",F3457="NEW"),"",COUNTBLANK(OFFSET(A$1,,,SUMPRODUCT(MAX(ROW(E$2:E3457)*(E3457=E$2:E3457)))))-COUNTBLANK(OFFSET(A$1,,,SUMPRODUCT(MAX(ROW(E$1:E3456)*(E3457=E$1:E3456))))))</f>
        <v/>
      </c>
      <c r="K3457" s="15" t="str">
        <f aca="false">IF(OR(E3457="",E3457="!!!",F3457="NEW"),"",INDEX(J$1:J3456,SUMPRODUCT(MAX(ROW(E$1:E3456)*(E3457=E$1:E3456)))))</f>
        <v/>
      </c>
      <c r="L3457" s="16"/>
    </row>
    <row r="3458" customFormat="false" ht="12.75" hidden="false" customHeight="false" outlineLevel="0" collapsed="false">
      <c r="A3458" s="9" t="s">
        <v>215</v>
      </c>
      <c r="B3458" s="0" t="s">
        <v>23</v>
      </c>
      <c r="C3458" s="0" t="s">
        <v>216</v>
      </c>
      <c r="D3458" s="0" t="s">
        <v>31</v>
      </c>
      <c r="E3458" s="10" t="str">
        <f aca="false">IF(D3458="?OLD","!!!","")</f>
        <v>!!!</v>
      </c>
      <c r="F3458" s="11" t="str">
        <f aca="false">IF(OR(E3458="",E3458="!!!"),"",IF(NOT(ISNA(VLOOKUP(E3458,E$1:E3457,1,FALSE()))),"OLD",IF(AND(E3458&lt;&gt;"",E3458&lt;&gt;"!!!"),"NEW","")))</f>
        <v/>
      </c>
      <c r="G3458" s="12" t="str">
        <f aca="false">IF(OR(E3458="",E3458="!!!"),"",IF(OR(J3458=0,AND(J3458=1,K3458=1),AND(J3458=1,I3458="SBJ"),AND(J3458=1,I3458=0)),"?IN_FOCUS",IF(J3458&lt;=2,"?ACTIVATED",IF(J3458&lt;&gt;"","?FAMILIAR",IF(F3458="NEW",IF(ISNA(VLOOKUP(E3458,#REF!,1,FALSE())),"?TYPE_IDENTIFIABLE","?REFERENTIAL"),"_")))))</f>
        <v/>
      </c>
      <c r="H3458" s="13" t="str">
        <f aca="false">IF(J3458&lt;&gt;1,"",IF(I3458="SBJ","CB","?"))</f>
        <v/>
      </c>
      <c r="I3458" s="14" t="str">
        <f aca="false">IF(OR(E3458="",E3458="!!!",F3458="NEW"),"",INDEX(B$2:B3457,-1+SUMPRODUCT(MAX(ROW(E$2:E3457)*(E3458=E$2:E3457)))))</f>
        <v/>
      </c>
      <c r="J3458" s="15" t="str">
        <f aca="true">IF(OR(E3458="",E3458="!!!",F3458="NEW"),"",COUNTBLANK(OFFSET(A$1,,,SUMPRODUCT(MAX(ROW(E$2:E3458)*(E3458=E$2:E3458)))))-COUNTBLANK(OFFSET(A$1,,,SUMPRODUCT(MAX(ROW(E$1:E3457)*(E3458=E$1:E3457))))))</f>
        <v/>
      </c>
      <c r="K3458" s="15" t="str">
        <f aca="false">IF(OR(E3458="",E3458="!!!",F3458="NEW"),"",INDEX(J$1:J3457,SUMPRODUCT(MAX(ROW(E$1:E3457)*(E3458=E$1:E3457)))))</f>
        <v/>
      </c>
      <c r="L3458" s="16"/>
    </row>
    <row r="3459" customFormat="false" ht="12.75" hidden="false" customHeight="false" outlineLevel="0" collapsed="false">
      <c r="A3459" s="9" t="s">
        <v>1145</v>
      </c>
      <c r="E3459" s="10" t="str">
        <f aca="false">IF(D3459="?OLD","!!!","")</f>
        <v/>
      </c>
      <c r="F3459" s="11" t="str">
        <f aca="false">IF(OR(E3459="",E3459="!!!"),"",IF(NOT(ISNA(VLOOKUP(E3459,E$1:E3458,1,FALSE()))),"OLD",IF(AND(E3459&lt;&gt;"",E3459&lt;&gt;"!!!"),"NEW","")))</f>
        <v/>
      </c>
      <c r="G3459" s="12" t="str">
        <f aca="false">IF(OR(E3459="",E3459="!!!"),"",IF(OR(J3459=0,AND(J3459=1,K3459=1),AND(J3459=1,I3459="SBJ"),AND(J3459=1,I3459=0)),"?IN_FOCUS",IF(J3459&lt;=2,"?ACTIVATED",IF(J3459&lt;&gt;"","?FAMILIAR",IF(F3459="NEW",IF(ISNA(VLOOKUP(E3459,#REF!,1,FALSE())),"?TYPE_IDENTIFIABLE","?REFERENTIAL"),"_")))))</f>
        <v/>
      </c>
      <c r="H3459" s="13" t="str">
        <f aca="false">IF(J3459&lt;&gt;1,"",IF(I3459="SBJ","CB","?"))</f>
        <v/>
      </c>
      <c r="I3459" s="14" t="str">
        <f aca="false">IF(OR(E3459="",E3459="!!!",F3459="NEW"),"",INDEX(B$2:B3458,-1+SUMPRODUCT(MAX(ROW(E$2:E3458)*(E3459=E$2:E3458)))))</f>
        <v/>
      </c>
      <c r="J3459" s="15" t="str">
        <f aca="true">IF(OR(E3459="",E3459="!!!",F3459="NEW"),"",COUNTBLANK(OFFSET(A$1,,,SUMPRODUCT(MAX(ROW(E$2:E3459)*(E3459=E$2:E3459)))))-COUNTBLANK(OFFSET(A$1,,,SUMPRODUCT(MAX(ROW(E$1:E3458)*(E3459=E$1:E3458))))))</f>
        <v/>
      </c>
      <c r="K3459" s="15" t="str">
        <f aca="false">IF(OR(E3459="",E3459="!!!",F3459="NEW"),"",INDEX(J$1:J3458,SUMPRODUCT(MAX(ROW(E$1:E3458)*(E3459=E$1:E3458)))))</f>
        <v/>
      </c>
      <c r="L3459" s="16"/>
    </row>
    <row r="3460" customFormat="false" ht="12.75" hidden="false" customHeight="false" outlineLevel="0" collapsed="false">
      <c r="A3460" s="9" t="s">
        <v>92</v>
      </c>
      <c r="E3460" s="10" t="str">
        <f aca="false">IF(D3460="?OLD","!!!","")</f>
        <v/>
      </c>
      <c r="F3460" s="11" t="str">
        <f aca="false">IF(OR(E3460="",E3460="!!!"),"",IF(NOT(ISNA(VLOOKUP(E3460,E$1:E3459,1,FALSE()))),"OLD",IF(AND(E3460&lt;&gt;"",E3460&lt;&gt;"!!!"),"NEW","")))</f>
        <v/>
      </c>
      <c r="G3460" s="12" t="str">
        <f aca="false">IF(OR(E3460="",E3460="!!!"),"",IF(OR(J3460=0,AND(J3460=1,K3460=1),AND(J3460=1,I3460="SBJ"),AND(J3460=1,I3460=0)),"?IN_FOCUS",IF(J3460&lt;=2,"?ACTIVATED",IF(J3460&lt;&gt;"","?FAMILIAR",IF(F3460="NEW",IF(ISNA(VLOOKUP(E3460,#REF!,1,FALSE())),"?TYPE_IDENTIFIABLE","?REFERENTIAL"),"_")))))</f>
        <v/>
      </c>
      <c r="H3460" s="13" t="str">
        <f aca="false">IF(J3460&lt;&gt;1,"",IF(I3460="SBJ","CB","?"))</f>
        <v/>
      </c>
      <c r="I3460" s="14" t="str">
        <f aca="false">IF(OR(E3460="",E3460="!!!",F3460="NEW"),"",INDEX(B$2:B3459,-1+SUMPRODUCT(MAX(ROW(E$2:E3459)*(E3460=E$2:E3459)))))</f>
        <v/>
      </c>
      <c r="J3460" s="15" t="str">
        <f aca="true">IF(OR(E3460="",E3460="!!!",F3460="NEW"),"",COUNTBLANK(OFFSET(A$1,,,SUMPRODUCT(MAX(ROW(E$2:E3460)*(E3460=E$2:E3460)))))-COUNTBLANK(OFFSET(A$1,,,SUMPRODUCT(MAX(ROW(E$1:E3459)*(E3460=E$1:E3459))))))</f>
        <v/>
      </c>
      <c r="K3460" s="15" t="str">
        <f aca="false">IF(OR(E3460="",E3460="!!!",F3460="NEW"),"",INDEX(J$1:J3459,SUMPRODUCT(MAX(ROW(E$1:E3459)*(E3460=E$1:E3459)))))</f>
        <v/>
      </c>
      <c r="L3460" s="16"/>
    </row>
    <row r="3461" customFormat="false" ht="12.75" hidden="false" customHeight="false" outlineLevel="0" collapsed="false">
      <c r="A3461" s="9" t="s">
        <v>71</v>
      </c>
      <c r="E3461" s="10" t="str">
        <f aca="false">IF(D3461="?OLD","!!!","")</f>
        <v/>
      </c>
      <c r="F3461" s="11" t="str">
        <f aca="false">IF(OR(E3461="",E3461="!!!"),"",IF(NOT(ISNA(VLOOKUP(E3461,E$1:E3460,1,FALSE()))),"OLD",IF(AND(E3461&lt;&gt;"",E3461&lt;&gt;"!!!"),"NEW","")))</f>
        <v/>
      </c>
      <c r="G3461" s="12" t="str">
        <f aca="false">IF(OR(E3461="",E3461="!!!"),"",IF(OR(J3461=0,AND(J3461=1,K3461=1),AND(J3461=1,I3461="SBJ"),AND(J3461=1,I3461=0)),"?IN_FOCUS",IF(J3461&lt;=2,"?ACTIVATED",IF(J3461&lt;&gt;"","?FAMILIAR",IF(F3461="NEW",IF(ISNA(VLOOKUP(E3461,#REF!,1,FALSE())),"?TYPE_IDENTIFIABLE","?REFERENTIAL"),"_")))))</f>
        <v/>
      </c>
      <c r="H3461" s="13" t="str">
        <f aca="false">IF(J3461&lt;&gt;1,"",IF(I3461="SBJ","CB","?"))</f>
        <v/>
      </c>
      <c r="I3461" s="14" t="str">
        <f aca="false">IF(OR(E3461="",E3461="!!!",F3461="NEW"),"",INDEX(B$2:B3460,-1+SUMPRODUCT(MAX(ROW(E$2:E3460)*(E3461=E$2:E3460)))))</f>
        <v/>
      </c>
      <c r="J3461" s="15" t="str">
        <f aca="true">IF(OR(E3461="",E3461="!!!",F3461="NEW"),"",COUNTBLANK(OFFSET(A$1,,,SUMPRODUCT(MAX(ROW(E$2:E3461)*(E3461=E$2:E3461)))))-COUNTBLANK(OFFSET(A$1,,,SUMPRODUCT(MAX(ROW(E$1:E3460)*(E3461=E$1:E3460))))))</f>
        <v/>
      </c>
      <c r="K3461" s="15" t="str">
        <f aca="false">IF(OR(E3461="",E3461="!!!",F3461="NEW"),"",INDEX(J$1:J3460,SUMPRODUCT(MAX(ROW(E$1:E3460)*(E3461=E$1:E3460)))))</f>
        <v/>
      </c>
      <c r="L3461" s="16"/>
    </row>
    <row r="3462" customFormat="false" ht="12.75" hidden="false" customHeight="false" outlineLevel="0" collapsed="false">
      <c r="A3462" s="9" t="s">
        <v>1146</v>
      </c>
      <c r="B3462" s="0" t="s">
        <v>38</v>
      </c>
      <c r="C3462" s="0" t="s">
        <v>54</v>
      </c>
      <c r="D3462" s="0" t="s">
        <v>31</v>
      </c>
      <c r="E3462" s="10" t="str">
        <f aca="false">IF(D3462="?OLD","!!!","")</f>
        <v>!!!</v>
      </c>
      <c r="F3462" s="11" t="str">
        <f aca="false">IF(OR(E3462="",E3462="!!!"),"",IF(NOT(ISNA(VLOOKUP(E3462,E$1:E3461,1,FALSE()))),"OLD",IF(AND(E3462&lt;&gt;"",E3462&lt;&gt;"!!!"),"NEW","")))</f>
        <v/>
      </c>
      <c r="G3462" s="12" t="str">
        <f aca="false">IF(OR(E3462="",E3462="!!!"),"",IF(OR(J3462=0,AND(J3462=1,K3462=1),AND(J3462=1,I3462="SBJ"),AND(J3462=1,I3462=0)),"?IN_FOCUS",IF(J3462&lt;=2,"?ACTIVATED",IF(J3462&lt;&gt;"","?FAMILIAR",IF(F3462="NEW",IF(ISNA(VLOOKUP(E3462,#REF!,1,FALSE())),"?TYPE_IDENTIFIABLE","?REFERENTIAL"),"_")))))</f>
        <v/>
      </c>
      <c r="H3462" s="13" t="str">
        <f aca="false">IF(J3462&lt;&gt;1,"",IF(I3462="SBJ","CB","?"))</f>
        <v/>
      </c>
      <c r="I3462" s="14" t="str">
        <f aca="false">IF(OR(E3462="",E3462="!!!",F3462="NEW"),"",INDEX(B$2:B3461,-1+SUMPRODUCT(MAX(ROW(E$2:E3461)*(E3462=E$2:E3461)))))</f>
        <v/>
      </c>
      <c r="J3462" s="15" t="str">
        <f aca="true">IF(OR(E3462="",E3462="!!!",F3462="NEW"),"",COUNTBLANK(OFFSET(A$1,,,SUMPRODUCT(MAX(ROW(E$2:E3462)*(E3462=E$2:E3462)))))-COUNTBLANK(OFFSET(A$1,,,SUMPRODUCT(MAX(ROW(E$1:E3461)*(E3462=E$1:E3461))))))</f>
        <v/>
      </c>
      <c r="K3462" s="15" t="str">
        <f aca="false">IF(OR(E3462="",E3462="!!!",F3462="NEW"),"",INDEX(J$1:J3461,SUMPRODUCT(MAX(ROW(E$1:E3461)*(E3462=E$1:E3461)))))</f>
        <v/>
      </c>
      <c r="L3462" s="16"/>
    </row>
    <row r="3463" customFormat="false" ht="12.75" hidden="false" customHeight="false" outlineLevel="0" collapsed="false">
      <c r="A3463" s="9" t="s">
        <v>291</v>
      </c>
      <c r="E3463" s="10" t="str">
        <f aca="false">IF(D3463="?OLD","!!!","")</f>
        <v/>
      </c>
      <c r="F3463" s="11" t="str">
        <f aca="false">IF(OR(E3463="",E3463="!!!"),"",IF(NOT(ISNA(VLOOKUP(E3463,E$1:E3462,1,FALSE()))),"OLD",IF(AND(E3463&lt;&gt;"",E3463&lt;&gt;"!!!"),"NEW","")))</f>
        <v/>
      </c>
      <c r="G3463" s="12" t="str">
        <f aca="false">IF(OR(E3463="",E3463="!!!"),"",IF(OR(J3463=0,AND(J3463=1,K3463=1),AND(J3463=1,I3463="SBJ"),AND(J3463=1,I3463=0)),"?IN_FOCUS",IF(J3463&lt;=2,"?ACTIVATED",IF(J3463&lt;&gt;"","?FAMILIAR",IF(F3463="NEW",IF(ISNA(VLOOKUP(E3463,#REF!,1,FALSE())),"?TYPE_IDENTIFIABLE","?REFERENTIAL"),"_")))))</f>
        <v/>
      </c>
      <c r="H3463" s="13" t="str">
        <f aca="false">IF(J3463&lt;&gt;1,"",IF(I3463="SBJ","CB","?"))</f>
        <v/>
      </c>
      <c r="I3463" s="14" t="str">
        <f aca="false">IF(OR(E3463="",E3463="!!!",F3463="NEW"),"",INDEX(B$2:B3462,-1+SUMPRODUCT(MAX(ROW(E$2:E3462)*(E3463=E$2:E3462)))))</f>
        <v/>
      </c>
      <c r="J3463" s="15" t="str">
        <f aca="true">IF(OR(E3463="",E3463="!!!",F3463="NEW"),"",COUNTBLANK(OFFSET(A$1,,,SUMPRODUCT(MAX(ROW(E$2:E3463)*(E3463=E$2:E3463)))))-COUNTBLANK(OFFSET(A$1,,,SUMPRODUCT(MAX(ROW(E$1:E3462)*(E3463=E$1:E3462))))))</f>
        <v/>
      </c>
      <c r="K3463" s="15" t="str">
        <f aca="false">IF(OR(E3463="",E3463="!!!",F3463="NEW"),"",INDEX(J$1:J3462,SUMPRODUCT(MAX(ROW(E$1:E3462)*(E3463=E$1:E3462)))))</f>
        <v/>
      </c>
      <c r="L3463" s="16"/>
    </row>
    <row r="3464" customFormat="false" ht="12.75" hidden="false" customHeight="false" outlineLevel="0" collapsed="false">
      <c r="A3464" s="9" t="s">
        <v>200</v>
      </c>
      <c r="B3464" s="0" t="s">
        <v>41</v>
      </c>
      <c r="C3464" s="0" t="s">
        <v>30</v>
      </c>
      <c r="D3464" s="0" t="s">
        <v>31</v>
      </c>
      <c r="E3464" s="10" t="str">
        <f aca="false">IF(D3464="?OLD","!!!","")</f>
        <v>!!!</v>
      </c>
      <c r="F3464" s="11" t="str">
        <f aca="false">IF(OR(E3464="",E3464="!!!"),"",IF(NOT(ISNA(VLOOKUP(E3464,E$1:E3463,1,FALSE()))),"OLD",IF(AND(E3464&lt;&gt;"",E3464&lt;&gt;"!!!"),"NEW","")))</f>
        <v/>
      </c>
      <c r="G3464" s="12" t="str">
        <f aca="false">IF(OR(E3464="",E3464="!!!"),"",IF(OR(J3464=0,AND(J3464=1,K3464=1),AND(J3464=1,I3464="SBJ"),AND(J3464=1,I3464=0)),"?IN_FOCUS",IF(J3464&lt;=2,"?ACTIVATED",IF(J3464&lt;&gt;"","?FAMILIAR",IF(F3464="NEW",IF(ISNA(VLOOKUP(E3464,#REF!,1,FALSE())),"?TYPE_IDENTIFIABLE","?REFERENTIAL"),"_")))))</f>
        <v/>
      </c>
      <c r="H3464" s="13" t="str">
        <f aca="false">IF(J3464&lt;&gt;1,"",IF(I3464="SBJ","CB","?"))</f>
        <v/>
      </c>
      <c r="I3464" s="14" t="str">
        <f aca="false">IF(OR(E3464="",E3464="!!!",F3464="NEW"),"",INDEX(B$2:B3463,-1+SUMPRODUCT(MAX(ROW(E$2:E3463)*(E3464=E$2:E3463)))))</f>
        <v/>
      </c>
      <c r="J3464" s="15" t="str">
        <f aca="true">IF(OR(E3464="",E3464="!!!",F3464="NEW"),"",COUNTBLANK(OFFSET(A$1,,,SUMPRODUCT(MAX(ROW(E$2:E3464)*(E3464=E$2:E3464)))))-COUNTBLANK(OFFSET(A$1,,,SUMPRODUCT(MAX(ROW(E$1:E3463)*(E3464=E$1:E3463))))))</f>
        <v/>
      </c>
      <c r="K3464" s="15" t="str">
        <f aca="false">IF(OR(E3464="",E3464="!!!",F3464="NEW"),"",INDEX(J$1:J3463,SUMPRODUCT(MAX(ROW(E$1:E3463)*(E3464=E$1:E3463)))))</f>
        <v/>
      </c>
      <c r="L3464" s="16"/>
    </row>
    <row r="3465" customFormat="false" ht="12.75" hidden="false" customHeight="false" outlineLevel="0" collapsed="false">
      <c r="A3465" s="9" t="s">
        <v>202</v>
      </c>
      <c r="E3465" s="10" t="str">
        <f aca="false">IF(D3465="?OLD","!!!","")</f>
        <v/>
      </c>
      <c r="F3465" s="11" t="str">
        <f aca="false">IF(OR(E3465="",E3465="!!!"),"",IF(NOT(ISNA(VLOOKUP(E3465,E$1:E3464,1,FALSE()))),"OLD",IF(AND(E3465&lt;&gt;"",E3465&lt;&gt;"!!!"),"NEW","")))</f>
        <v/>
      </c>
      <c r="G3465" s="12" t="str">
        <f aca="false">IF(OR(E3465="",E3465="!!!"),"",IF(OR(J3465=0,AND(J3465=1,K3465=1),AND(J3465=1,I3465="SBJ"),AND(J3465=1,I3465=0)),"?IN_FOCUS",IF(J3465&lt;=2,"?ACTIVATED",IF(J3465&lt;&gt;"","?FAMILIAR",IF(F3465="NEW",IF(ISNA(VLOOKUP(E3465,#REF!,1,FALSE())),"?TYPE_IDENTIFIABLE","?REFERENTIAL"),"_")))))</f>
        <v/>
      </c>
      <c r="H3465" s="13" t="str">
        <f aca="false">IF(J3465&lt;&gt;1,"",IF(I3465="SBJ","CB","?"))</f>
        <v/>
      </c>
      <c r="I3465" s="14" t="str">
        <f aca="false">IF(OR(E3465="",E3465="!!!",F3465="NEW"),"",INDEX(B$2:B3464,-1+SUMPRODUCT(MAX(ROW(E$2:E3464)*(E3465=E$2:E3464)))))</f>
        <v/>
      </c>
      <c r="J3465" s="15" t="str">
        <f aca="true">IF(OR(E3465="",E3465="!!!",F3465="NEW"),"",COUNTBLANK(OFFSET(A$1,,,SUMPRODUCT(MAX(ROW(E$2:E3465)*(E3465=E$2:E3465)))))-COUNTBLANK(OFFSET(A$1,,,SUMPRODUCT(MAX(ROW(E$1:E3464)*(E3465=E$1:E3464))))))</f>
        <v/>
      </c>
      <c r="K3465" s="15" t="str">
        <f aca="false">IF(OR(E3465="",E3465="!!!",F3465="NEW"),"",INDEX(J$1:J3464,SUMPRODUCT(MAX(ROW(E$1:E3464)*(E3465=E$1:E3464)))))</f>
        <v/>
      </c>
      <c r="L3465" s="16"/>
    </row>
    <row r="3466" customFormat="false" ht="12.75" hidden="false" customHeight="false" outlineLevel="0" collapsed="false">
      <c r="A3466" s="9" t="s">
        <v>1147</v>
      </c>
      <c r="E3466" s="10" t="str">
        <f aca="false">IF(D3466="?OLD","!!!","")</f>
        <v/>
      </c>
      <c r="F3466" s="11" t="str">
        <f aca="false">IF(OR(E3466="",E3466="!!!"),"",IF(NOT(ISNA(VLOOKUP(E3466,E$1:E3465,1,FALSE()))),"OLD",IF(AND(E3466&lt;&gt;"",E3466&lt;&gt;"!!!"),"NEW","")))</f>
        <v/>
      </c>
      <c r="G3466" s="12" t="str">
        <f aca="false">IF(OR(E3466="",E3466="!!!"),"",IF(OR(J3466=0,AND(J3466=1,K3466=1),AND(J3466=1,I3466="SBJ"),AND(J3466=1,I3466=0)),"?IN_FOCUS",IF(J3466&lt;=2,"?ACTIVATED",IF(J3466&lt;&gt;"","?FAMILIAR",IF(F3466="NEW",IF(ISNA(VLOOKUP(E3466,#REF!,1,FALSE())),"?TYPE_IDENTIFIABLE","?REFERENTIAL"),"_")))))</f>
        <v/>
      </c>
      <c r="H3466" s="13" t="str">
        <f aca="false">IF(J3466&lt;&gt;1,"",IF(I3466="SBJ","CB","?"))</f>
        <v/>
      </c>
      <c r="I3466" s="14" t="str">
        <f aca="false">IF(OR(E3466="",E3466="!!!",F3466="NEW"),"",INDEX(B$2:B3465,-1+SUMPRODUCT(MAX(ROW(E$2:E3465)*(E3466=E$2:E3465)))))</f>
        <v/>
      </c>
      <c r="J3466" s="15" t="str">
        <f aca="true">IF(OR(E3466="",E3466="!!!",F3466="NEW"),"",COUNTBLANK(OFFSET(A$1,,,SUMPRODUCT(MAX(ROW(E$2:E3466)*(E3466=E$2:E3466)))))-COUNTBLANK(OFFSET(A$1,,,SUMPRODUCT(MAX(ROW(E$1:E3465)*(E3466=E$1:E3465))))))</f>
        <v/>
      </c>
      <c r="K3466" s="15" t="str">
        <f aca="false">IF(OR(E3466="",E3466="!!!",F3466="NEW"),"",INDEX(J$1:J3465,SUMPRODUCT(MAX(ROW(E$1:E3465)*(E3466=E$1:E3465)))))</f>
        <v/>
      </c>
      <c r="L3466" s="16"/>
    </row>
    <row r="3467" customFormat="false" ht="12.75" hidden="false" customHeight="false" outlineLevel="0" collapsed="false">
      <c r="A3467" s="9" t="s">
        <v>938</v>
      </c>
      <c r="B3467" s="0" t="s">
        <v>41</v>
      </c>
      <c r="E3467" s="10" t="str">
        <f aca="false">IF(D3467="?OLD","!!!","")</f>
        <v/>
      </c>
      <c r="F3467" s="11" t="str">
        <f aca="false">IF(OR(E3467="",E3467="!!!"),"",IF(NOT(ISNA(VLOOKUP(E3467,E$1:E3466,1,FALSE()))),"OLD",IF(AND(E3467&lt;&gt;"",E3467&lt;&gt;"!!!"),"NEW","")))</f>
        <v/>
      </c>
      <c r="G3467" s="12" t="str">
        <f aca="false">IF(OR(E3467="",E3467="!!!"),"",IF(OR(J3467=0,AND(J3467=1,K3467=1),AND(J3467=1,I3467="SBJ"),AND(J3467=1,I3467=0)),"?IN_FOCUS",IF(J3467&lt;=2,"?ACTIVATED",IF(J3467&lt;&gt;"","?FAMILIAR",IF(F3467="NEW",IF(ISNA(VLOOKUP(E3467,#REF!,1,FALSE())),"?TYPE_IDENTIFIABLE","?REFERENTIAL"),"_")))))</f>
        <v/>
      </c>
      <c r="H3467" s="13" t="str">
        <f aca="false">IF(J3467&lt;&gt;1,"",IF(I3467="SBJ","CB","?"))</f>
        <v/>
      </c>
      <c r="I3467" s="14" t="str">
        <f aca="false">IF(OR(E3467="",E3467="!!!",F3467="NEW"),"",INDEX(B$2:B3466,-1+SUMPRODUCT(MAX(ROW(E$2:E3466)*(E3467=E$2:E3466)))))</f>
        <v/>
      </c>
      <c r="J3467" s="15" t="str">
        <f aca="true">IF(OR(E3467="",E3467="!!!",F3467="NEW"),"",COUNTBLANK(OFFSET(A$1,,,SUMPRODUCT(MAX(ROW(E$2:E3467)*(E3467=E$2:E3467)))))-COUNTBLANK(OFFSET(A$1,,,SUMPRODUCT(MAX(ROW(E$1:E3466)*(E3467=E$1:E3466))))))</f>
        <v/>
      </c>
      <c r="K3467" s="15" t="str">
        <f aca="false">IF(OR(E3467="",E3467="!!!",F3467="NEW"),"",INDEX(J$1:J3466,SUMPRODUCT(MAX(ROW(E$1:E3466)*(E3467=E$1:E3466)))))</f>
        <v/>
      </c>
      <c r="L3467" s="16"/>
    </row>
    <row r="3468" customFormat="false" ht="12.75" hidden="false" customHeight="false" outlineLevel="0" collapsed="false">
      <c r="A3468" s="9" t="s">
        <v>150</v>
      </c>
      <c r="E3468" s="10" t="str">
        <f aca="false">IF(D3468="?OLD","!!!","")</f>
        <v/>
      </c>
      <c r="F3468" s="11" t="str">
        <f aca="false">IF(OR(E3468="",E3468="!!!"),"",IF(NOT(ISNA(VLOOKUP(E3468,E$1:E3467,1,FALSE()))),"OLD",IF(AND(E3468&lt;&gt;"",E3468&lt;&gt;"!!!"),"NEW","")))</f>
        <v/>
      </c>
      <c r="G3468" s="12" t="str">
        <f aca="false">IF(OR(E3468="",E3468="!!!"),"",IF(OR(J3468=0,AND(J3468=1,K3468=1),AND(J3468=1,I3468="SBJ"),AND(J3468=1,I3468=0)),"?IN_FOCUS",IF(J3468&lt;=2,"?ACTIVATED",IF(J3468&lt;&gt;"","?FAMILIAR",IF(F3468="NEW",IF(ISNA(VLOOKUP(E3468,#REF!,1,FALSE())),"?TYPE_IDENTIFIABLE","?REFERENTIAL"),"_")))))</f>
        <v/>
      </c>
      <c r="H3468" s="13" t="str">
        <f aca="false">IF(J3468&lt;&gt;1,"",IF(I3468="SBJ","CB","?"))</f>
        <v/>
      </c>
      <c r="I3468" s="14" t="str">
        <f aca="false">IF(OR(E3468="",E3468="!!!",F3468="NEW"),"",INDEX(B$2:B3467,-1+SUMPRODUCT(MAX(ROW(E$2:E3467)*(E3468=E$2:E3467)))))</f>
        <v/>
      </c>
      <c r="J3468" s="15" t="str">
        <f aca="true">IF(OR(E3468="",E3468="!!!",F3468="NEW"),"",COUNTBLANK(OFFSET(A$1,,,SUMPRODUCT(MAX(ROW(E$2:E3468)*(E3468=E$2:E3468)))))-COUNTBLANK(OFFSET(A$1,,,SUMPRODUCT(MAX(ROW(E$1:E3467)*(E3468=E$1:E3467))))))</f>
        <v/>
      </c>
      <c r="K3468" s="15" t="str">
        <f aca="false">IF(OR(E3468="",E3468="!!!",F3468="NEW"),"",INDEX(J$1:J3467,SUMPRODUCT(MAX(ROW(E$1:E3467)*(E3468=E$1:E3467)))))</f>
        <v/>
      </c>
      <c r="L3468" s="16"/>
    </row>
    <row r="3469" customFormat="false" ht="12.75" hidden="false" customHeight="false" outlineLevel="0" collapsed="false">
      <c r="A3469" s="9" t="s">
        <v>1148</v>
      </c>
      <c r="E3469" s="10" t="str">
        <f aca="false">IF(D3469="?OLD","!!!","")</f>
        <v/>
      </c>
      <c r="F3469" s="11" t="str">
        <f aca="false">IF(OR(E3469="",E3469="!!!"),"",IF(NOT(ISNA(VLOOKUP(E3469,E$1:E3468,1,FALSE()))),"OLD",IF(AND(E3469&lt;&gt;"",E3469&lt;&gt;"!!!"),"NEW","")))</f>
        <v/>
      </c>
      <c r="G3469" s="12" t="str">
        <f aca="false">IF(OR(E3469="",E3469="!!!"),"",IF(OR(J3469=0,AND(J3469=1,K3469=1),AND(J3469=1,I3469="SBJ"),AND(J3469=1,I3469=0)),"?IN_FOCUS",IF(J3469&lt;=2,"?ACTIVATED",IF(J3469&lt;&gt;"","?FAMILIAR",IF(F3469="NEW",IF(ISNA(VLOOKUP(E3469,#REF!,1,FALSE())),"?TYPE_IDENTIFIABLE","?REFERENTIAL"),"_")))))</f>
        <v/>
      </c>
      <c r="H3469" s="13" t="str">
        <f aca="false">IF(J3469&lt;&gt;1,"",IF(I3469="SBJ","CB","?"))</f>
        <v/>
      </c>
      <c r="I3469" s="14" t="str">
        <f aca="false">IF(OR(E3469="",E3469="!!!",F3469="NEW"),"",INDEX(B$2:B3468,-1+SUMPRODUCT(MAX(ROW(E$2:E3468)*(E3469=E$2:E3468)))))</f>
        <v/>
      </c>
      <c r="J3469" s="15" t="str">
        <f aca="true">IF(OR(E3469="",E3469="!!!",F3469="NEW"),"",COUNTBLANK(OFFSET(A$1,,,SUMPRODUCT(MAX(ROW(E$2:E3469)*(E3469=E$2:E3469)))))-COUNTBLANK(OFFSET(A$1,,,SUMPRODUCT(MAX(ROW(E$1:E3468)*(E3469=E$1:E3468))))))</f>
        <v/>
      </c>
      <c r="K3469" s="15" t="str">
        <f aca="false">IF(OR(E3469="",E3469="!!!",F3469="NEW"),"",INDEX(J$1:J3468,SUMPRODUCT(MAX(ROW(E$1:E3468)*(E3469=E$1:E3468)))))</f>
        <v/>
      </c>
      <c r="L3469" s="16"/>
    </row>
    <row r="3470" customFormat="false" ht="12.75" hidden="false" customHeight="false" outlineLevel="0" collapsed="false">
      <c r="A3470" s="9" t="s">
        <v>235</v>
      </c>
      <c r="E3470" s="10" t="str">
        <f aca="false">IF(D3470="?OLD","!!!","")</f>
        <v/>
      </c>
      <c r="F3470" s="11" t="str">
        <f aca="false">IF(OR(E3470="",E3470="!!!"),"",IF(NOT(ISNA(VLOOKUP(E3470,E$1:E3469,1,FALSE()))),"OLD",IF(AND(E3470&lt;&gt;"",E3470&lt;&gt;"!!!"),"NEW","")))</f>
        <v/>
      </c>
      <c r="G3470" s="12" t="str">
        <f aca="false">IF(OR(E3470="",E3470="!!!"),"",IF(OR(J3470=0,AND(J3470=1,K3470=1),AND(J3470=1,I3470="SBJ"),AND(J3470=1,I3470=0)),"?IN_FOCUS",IF(J3470&lt;=2,"?ACTIVATED",IF(J3470&lt;&gt;"","?FAMILIAR",IF(F3470="NEW",IF(ISNA(VLOOKUP(E3470,#REF!,1,FALSE())),"?TYPE_IDENTIFIABLE","?REFERENTIAL"),"_")))))</f>
        <v/>
      </c>
      <c r="H3470" s="13" t="str">
        <f aca="false">IF(J3470&lt;&gt;1,"",IF(I3470="SBJ","CB","?"))</f>
        <v/>
      </c>
      <c r="I3470" s="14" t="str">
        <f aca="false">IF(OR(E3470="",E3470="!!!",F3470="NEW"),"",INDEX(B$2:B3469,-1+SUMPRODUCT(MAX(ROW(E$2:E3469)*(E3470=E$2:E3469)))))</f>
        <v/>
      </c>
      <c r="J3470" s="15" t="str">
        <f aca="true">IF(OR(E3470="",E3470="!!!",F3470="NEW"),"",COUNTBLANK(OFFSET(A$1,,,SUMPRODUCT(MAX(ROW(E$2:E3470)*(E3470=E$2:E3470)))))-COUNTBLANK(OFFSET(A$1,,,SUMPRODUCT(MAX(ROW(E$1:E3469)*(E3470=E$1:E3469))))))</f>
        <v/>
      </c>
      <c r="K3470" s="15" t="str">
        <f aca="false">IF(OR(E3470="",E3470="!!!",F3470="NEW"),"",INDEX(J$1:J3469,SUMPRODUCT(MAX(ROW(E$1:E3469)*(E3470=E$1:E3469)))))</f>
        <v/>
      </c>
      <c r="L3470" s="16"/>
    </row>
    <row r="3471" customFormat="false" ht="12.75" hidden="false" customHeight="false" outlineLevel="0" collapsed="false">
      <c r="A3471" s="9" t="s">
        <v>71</v>
      </c>
      <c r="E3471" s="10" t="str">
        <f aca="false">IF(D3471="?OLD","!!!","")</f>
        <v/>
      </c>
      <c r="F3471" s="11" t="str">
        <f aca="false">IF(OR(E3471="",E3471="!!!"),"",IF(NOT(ISNA(VLOOKUP(E3471,E$1:E3470,1,FALSE()))),"OLD",IF(AND(E3471&lt;&gt;"",E3471&lt;&gt;"!!!"),"NEW","")))</f>
        <v/>
      </c>
      <c r="G3471" s="12" t="str">
        <f aca="false">IF(OR(E3471="",E3471="!!!"),"",IF(OR(J3471=0,AND(J3471=1,K3471=1),AND(J3471=1,I3471="SBJ"),AND(J3471=1,I3471=0)),"?IN_FOCUS",IF(J3471&lt;=2,"?ACTIVATED",IF(J3471&lt;&gt;"","?FAMILIAR",IF(F3471="NEW",IF(ISNA(VLOOKUP(E3471,#REF!,1,FALSE())),"?TYPE_IDENTIFIABLE","?REFERENTIAL"),"_")))))</f>
        <v/>
      </c>
      <c r="H3471" s="13" t="str">
        <f aca="false">IF(J3471&lt;&gt;1,"",IF(I3471="SBJ","CB","?"))</f>
        <v/>
      </c>
      <c r="I3471" s="14" t="str">
        <f aca="false">IF(OR(E3471="",E3471="!!!",F3471="NEW"),"",INDEX(B$2:B3470,-1+SUMPRODUCT(MAX(ROW(E$2:E3470)*(E3471=E$2:E3470)))))</f>
        <v/>
      </c>
      <c r="J3471" s="15" t="str">
        <f aca="true">IF(OR(E3471="",E3471="!!!",F3471="NEW"),"",COUNTBLANK(OFFSET(A$1,,,SUMPRODUCT(MAX(ROW(E$2:E3471)*(E3471=E$2:E3471)))))-COUNTBLANK(OFFSET(A$1,,,SUMPRODUCT(MAX(ROW(E$1:E3470)*(E3471=E$1:E3470))))))</f>
        <v/>
      </c>
      <c r="K3471" s="15" t="str">
        <f aca="false">IF(OR(E3471="",E3471="!!!",F3471="NEW"),"",INDEX(J$1:J3470,SUMPRODUCT(MAX(ROW(E$1:E3470)*(E3471=E$1:E3470)))))</f>
        <v/>
      </c>
      <c r="L3471" s="16"/>
    </row>
    <row r="3472" customFormat="false" ht="12.75" hidden="false" customHeight="false" outlineLevel="0" collapsed="false">
      <c r="A3472" s="9" t="s">
        <v>1149</v>
      </c>
      <c r="B3472" s="0" t="s">
        <v>25</v>
      </c>
      <c r="C3472" s="0" t="s">
        <v>115</v>
      </c>
      <c r="D3472" s="0" t="s">
        <v>31</v>
      </c>
      <c r="E3472" s="10" t="str">
        <f aca="false">IF(D3472="?OLD","!!!","")</f>
        <v>!!!</v>
      </c>
      <c r="F3472" s="11" t="str">
        <f aca="false">IF(OR(E3472="",E3472="!!!"),"",IF(NOT(ISNA(VLOOKUP(E3472,E$1:E3471,1,FALSE()))),"OLD",IF(AND(E3472&lt;&gt;"",E3472&lt;&gt;"!!!"),"NEW","")))</f>
        <v/>
      </c>
      <c r="G3472" s="12" t="str">
        <f aca="false">IF(OR(E3472="",E3472="!!!"),"",IF(OR(J3472=0,AND(J3472=1,K3472=1),AND(J3472=1,I3472="SBJ"),AND(J3472=1,I3472=0)),"?IN_FOCUS",IF(J3472&lt;=2,"?ACTIVATED",IF(J3472&lt;&gt;"","?FAMILIAR",IF(F3472="NEW",IF(ISNA(VLOOKUP(E3472,#REF!,1,FALSE())),"?TYPE_IDENTIFIABLE","?REFERENTIAL"),"_")))))</f>
        <v/>
      </c>
      <c r="H3472" s="13" t="str">
        <f aca="false">IF(J3472&lt;&gt;1,"",IF(I3472="SBJ","CB","?"))</f>
        <v/>
      </c>
      <c r="I3472" s="14" t="str">
        <f aca="false">IF(OR(E3472="",E3472="!!!",F3472="NEW"),"",INDEX(B$2:B3471,-1+SUMPRODUCT(MAX(ROW(E$2:E3471)*(E3472=E$2:E3471)))))</f>
        <v/>
      </c>
      <c r="J3472" s="15" t="str">
        <f aca="true">IF(OR(E3472="",E3472="!!!",F3472="NEW"),"",COUNTBLANK(OFFSET(A$1,,,SUMPRODUCT(MAX(ROW(E$2:E3472)*(E3472=E$2:E3472)))))-COUNTBLANK(OFFSET(A$1,,,SUMPRODUCT(MAX(ROW(E$1:E3471)*(E3472=E$1:E3471))))))</f>
        <v/>
      </c>
      <c r="K3472" s="15" t="str">
        <f aca="false">IF(OR(E3472="",E3472="!!!",F3472="NEW"),"",INDEX(J$1:J3471,SUMPRODUCT(MAX(ROW(E$1:E3471)*(E3472=E$1:E3471)))))</f>
        <v/>
      </c>
      <c r="L3472" s="16"/>
    </row>
    <row r="3473" customFormat="false" ht="12.75" hidden="false" customHeight="false" outlineLevel="0" collapsed="false">
      <c r="A3473" s="9" t="s">
        <v>20</v>
      </c>
      <c r="E3473" s="10" t="str">
        <f aca="false">IF(D3473="?OLD","!!!","")</f>
        <v/>
      </c>
      <c r="F3473" s="11" t="str">
        <f aca="false">IF(OR(E3473="",E3473="!!!"),"",IF(NOT(ISNA(VLOOKUP(E3473,E$1:E3472,1,FALSE()))),"OLD",IF(AND(E3473&lt;&gt;"",E3473&lt;&gt;"!!!"),"NEW","")))</f>
        <v/>
      </c>
      <c r="G3473" s="12" t="str">
        <f aca="false">IF(OR(E3473="",E3473="!!!"),"",IF(OR(J3473=0,AND(J3473=1,K3473=1),AND(J3473=1,I3473="SBJ"),AND(J3473=1,I3473=0)),"?IN_FOCUS",IF(J3473&lt;=2,"?ACTIVATED",IF(J3473&lt;&gt;"","?FAMILIAR",IF(F3473="NEW",IF(ISNA(VLOOKUP(E3473,#REF!,1,FALSE())),"?TYPE_IDENTIFIABLE","?REFERENTIAL"),"_")))))</f>
        <v/>
      </c>
      <c r="H3473" s="13" t="str">
        <f aca="false">IF(J3473&lt;&gt;1,"",IF(I3473="SBJ","CB","?"))</f>
        <v/>
      </c>
      <c r="I3473" s="14" t="str">
        <f aca="false">IF(OR(E3473="",E3473="!!!",F3473="NEW"),"",INDEX(B$2:B3472,-1+SUMPRODUCT(MAX(ROW(E$2:E3472)*(E3473=E$2:E3472)))))</f>
        <v/>
      </c>
      <c r="J3473" s="15" t="str">
        <f aca="true">IF(OR(E3473="",E3473="!!!",F3473="NEW"),"",COUNTBLANK(OFFSET(A$1,,,SUMPRODUCT(MAX(ROW(E$2:E3473)*(E3473=E$2:E3473)))))-COUNTBLANK(OFFSET(A$1,,,SUMPRODUCT(MAX(ROW(E$1:E3472)*(E3473=E$1:E3472))))))</f>
        <v/>
      </c>
      <c r="K3473" s="15" t="str">
        <f aca="false">IF(OR(E3473="",E3473="!!!",F3473="NEW"),"",INDEX(J$1:J3472,SUMPRODUCT(MAX(ROW(E$1:E3472)*(E3473=E$1:E3472)))))</f>
        <v/>
      </c>
      <c r="L3473" s="16"/>
    </row>
    <row r="3474" customFormat="false" ht="12.75" hidden="false" customHeight="false" outlineLevel="0" collapsed="false">
      <c r="A3474" s="9" t="s">
        <v>1150</v>
      </c>
      <c r="B3474" s="0" t="s">
        <v>47</v>
      </c>
      <c r="C3474" s="0" t="s">
        <v>96</v>
      </c>
      <c r="D3474" s="0" t="s">
        <v>31</v>
      </c>
      <c r="E3474" s="10" t="str">
        <f aca="false">IF(D3474="?OLD","!!!","")</f>
        <v>!!!</v>
      </c>
      <c r="F3474" s="11" t="str">
        <f aca="false">IF(OR(E3474="",E3474="!!!"),"",IF(NOT(ISNA(VLOOKUP(E3474,E$1:E3473,1,FALSE()))),"OLD",IF(AND(E3474&lt;&gt;"",E3474&lt;&gt;"!!!"),"NEW","")))</f>
        <v/>
      </c>
      <c r="G3474" s="12" t="str">
        <f aca="false">IF(OR(E3474="",E3474="!!!"),"",IF(OR(J3474=0,AND(J3474=1,K3474=1),AND(J3474=1,I3474="SBJ"),AND(J3474=1,I3474=0)),"?IN_FOCUS",IF(J3474&lt;=2,"?ACTIVATED",IF(J3474&lt;&gt;"","?FAMILIAR",IF(F3474="NEW",IF(ISNA(VLOOKUP(E3474,#REF!,1,FALSE())),"?TYPE_IDENTIFIABLE","?REFERENTIAL"),"_")))))</f>
        <v/>
      </c>
      <c r="H3474" s="13" t="str">
        <f aca="false">IF(J3474&lt;&gt;1,"",IF(I3474="SBJ","CB","?"))</f>
        <v/>
      </c>
      <c r="I3474" s="14" t="str">
        <f aca="false">IF(OR(E3474="",E3474="!!!",F3474="NEW"),"",INDEX(B$2:B3473,-1+SUMPRODUCT(MAX(ROW(E$2:E3473)*(E3474=E$2:E3473)))))</f>
        <v/>
      </c>
      <c r="J3474" s="15" t="str">
        <f aca="true">IF(OR(E3474="",E3474="!!!",F3474="NEW"),"",COUNTBLANK(OFFSET(A$1,,,SUMPRODUCT(MAX(ROW(E$2:E3474)*(E3474=E$2:E3474)))))-COUNTBLANK(OFFSET(A$1,,,SUMPRODUCT(MAX(ROW(E$1:E3473)*(E3474=E$1:E3473))))))</f>
        <v/>
      </c>
      <c r="K3474" s="15" t="str">
        <f aca="false">IF(OR(E3474="",E3474="!!!",F3474="NEW"),"",INDEX(J$1:J3473,SUMPRODUCT(MAX(ROW(E$1:E3473)*(E3474=E$1:E3473)))))</f>
        <v/>
      </c>
      <c r="L3474" s="16"/>
    </row>
    <row r="3475" customFormat="false" ht="12.75" hidden="false" customHeight="false" outlineLevel="0" collapsed="false">
      <c r="A3475" s="9" t="s">
        <v>1151</v>
      </c>
      <c r="E3475" s="10" t="str">
        <f aca="false">IF(D3475="?OLD","!!!","")</f>
        <v/>
      </c>
      <c r="F3475" s="11" t="str">
        <f aca="false">IF(OR(E3475="",E3475="!!!"),"",IF(NOT(ISNA(VLOOKUP(E3475,E$1:E3474,1,FALSE()))),"OLD",IF(AND(E3475&lt;&gt;"",E3475&lt;&gt;"!!!"),"NEW","")))</f>
        <v/>
      </c>
      <c r="G3475" s="12" t="str">
        <f aca="false">IF(OR(E3475="",E3475="!!!"),"",IF(OR(J3475=0,AND(J3475=1,K3475=1),AND(J3475=1,I3475="SBJ"),AND(J3475=1,I3475=0)),"?IN_FOCUS",IF(J3475&lt;=2,"?ACTIVATED",IF(J3475&lt;&gt;"","?FAMILIAR",IF(F3475="NEW",IF(ISNA(VLOOKUP(E3475,#REF!,1,FALSE())),"?TYPE_IDENTIFIABLE","?REFERENTIAL"),"_")))))</f>
        <v/>
      </c>
      <c r="H3475" s="13" t="str">
        <f aca="false">IF(J3475&lt;&gt;1,"",IF(I3475="SBJ","CB","?"))</f>
        <v/>
      </c>
      <c r="I3475" s="14" t="str">
        <f aca="false">IF(OR(E3475="",E3475="!!!",F3475="NEW"),"",INDEX(B$2:B3474,-1+SUMPRODUCT(MAX(ROW(E$2:E3474)*(E3475=E$2:E3474)))))</f>
        <v/>
      </c>
      <c r="J3475" s="15" t="str">
        <f aca="true">IF(OR(E3475="",E3475="!!!",F3475="NEW"),"",COUNTBLANK(OFFSET(A$1,,,SUMPRODUCT(MAX(ROW(E$2:E3475)*(E3475=E$2:E3475)))))-COUNTBLANK(OFFSET(A$1,,,SUMPRODUCT(MAX(ROW(E$1:E3474)*(E3475=E$1:E3474))))))</f>
        <v/>
      </c>
      <c r="K3475" s="15" t="str">
        <f aca="false">IF(OR(E3475="",E3475="!!!",F3475="NEW"),"",INDEX(J$1:J3474,SUMPRODUCT(MAX(ROW(E$1:E3474)*(E3475=E$1:E3474)))))</f>
        <v/>
      </c>
      <c r="L3475" s="16"/>
    </row>
    <row r="3476" customFormat="false" ht="12.75" hidden="false" customHeight="false" outlineLevel="0" collapsed="false">
      <c r="A3476" s="9" t="s">
        <v>39</v>
      </c>
      <c r="E3476" s="10" t="str">
        <f aca="false">IF(D3476="?OLD","!!!","")</f>
        <v/>
      </c>
      <c r="F3476" s="11" t="str">
        <f aca="false">IF(OR(E3476="",E3476="!!!"),"",IF(NOT(ISNA(VLOOKUP(E3476,E$1:E3475,1,FALSE()))),"OLD",IF(AND(E3476&lt;&gt;"",E3476&lt;&gt;"!!!"),"NEW","")))</f>
        <v/>
      </c>
      <c r="G3476" s="12" t="str">
        <f aca="false">IF(OR(E3476="",E3476="!!!"),"",IF(OR(J3476=0,AND(J3476=1,K3476=1),AND(J3476=1,I3476="SBJ"),AND(J3476=1,I3476=0)),"?IN_FOCUS",IF(J3476&lt;=2,"?ACTIVATED",IF(J3476&lt;&gt;"","?FAMILIAR",IF(F3476="NEW",IF(ISNA(VLOOKUP(E3476,#REF!,1,FALSE())),"?TYPE_IDENTIFIABLE","?REFERENTIAL"),"_")))))</f>
        <v/>
      </c>
      <c r="H3476" s="13" t="str">
        <f aca="false">IF(J3476&lt;&gt;1,"",IF(I3476="SBJ","CB","?"))</f>
        <v/>
      </c>
      <c r="I3476" s="14" t="str">
        <f aca="false">IF(OR(E3476="",E3476="!!!",F3476="NEW"),"",INDEX(B$2:B3475,-1+SUMPRODUCT(MAX(ROW(E$2:E3475)*(E3476=E$2:E3475)))))</f>
        <v/>
      </c>
      <c r="J3476" s="15" t="str">
        <f aca="true">IF(OR(E3476="",E3476="!!!",F3476="NEW"),"",COUNTBLANK(OFFSET(A$1,,,SUMPRODUCT(MAX(ROW(E$2:E3476)*(E3476=E$2:E3476)))))-COUNTBLANK(OFFSET(A$1,,,SUMPRODUCT(MAX(ROW(E$1:E3475)*(E3476=E$1:E3475))))))</f>
        <v/>
      </c>
      <c r="K3476" s="15" t="str">
        <f aca="false">IF(OR(E3476="",E3476="!!!",F3476="NEW"),"",INDEX(J$1:J3475,SUMPRODUCT(MAX(ROW(E$1:E3475)*(E3476=E$1:E3475)))))</f>
        <v/>
      </c>
      <c r="L3476" s="16"/>
    </row>
    <row r="3477" customFormat="false" ht="12.75" hidden="false" customHeight="false" outlineLevel="0" collapsed="false">
      <c r="A3477" s="9" t="s">
        <v>40</v>
      </c>
      <c r="B3477" s="0" t="s">
        <v>335</v>
      </c>
      <c r="E3477" s="10" t="str">
        <f aca="false">IF(D3477="?OLD","!!!","")</f>
        <v/>
      </c>
      <c r="F3477" s="11" t="str">
        <f aca="false">IF(OR(E3477="",E3477="!!!"),"",IF(NOT(ISNA(VLOOKUP(E3477,E$1:E3476,1,FALSE()))),"OLD",IF(AND(E3477&lt;&gt;"",E3477&lt;&gt;"!!!"),"NEW","")))</f>
        <v/>
      </c>
      <c r="G3477" s="12" t="str">
        <f aca="false">IF(OR(E3477="",E3477="!!!"),"",IF(OR(J3477=0,AND(J3477=1,K3477=1),AND(J3477=1,I3477="SBJ"),AND(J3477=1,I3477=0)),"?IN_FOCUS",IF(J3477&lt;=2,"?ACTIVATED",IF(J3477&lt;&gt;"","?FAMILIAR",IF(F3477="NEW",IF(ISNA(VLOOKUP(E3477,#REF!,1,FALSE())),"?TYPE_IDENTIFIABLE","?REFERENTIAL"),"_")))))</f>
        <v/>
      </c>
      <c r="H3477" s="13" t="str">
        <f aca="false">IF(J3477&lt;&gt;1,"",IF(I3477="SBJ","CB","?"))</f>
        <v/>
      </c>
      <c r="I3477" s="14" t="str">
        <f aca="false">IF(OR(E3477="",E3477="!!!",F3477="NEW"),"",INDEX(B$2:B3476,-1+SUMPRODUCT(MAX(ROW(E$2:E3476)*(E3477=E$2:E3476)))))</f>
        <v/>
      </c>
      <c r="J3477" s="15" t="str">
        <f aca="true">IF(OR(E3477="",E3477="!!!",F3477="NEW"),"",COUNTBLANK(OFFSET(A$1,,,SUMPRODUCT(MAX(ROW(E$2:E3477)*(E3477=E$2:E3477)))))-COUNTBLANK(OFFSET(A$1,,,SUMPRODUCT(MAX(ROW(E$1:E3476)*(E3477=E$1:E3476))))))</f>
        <v/>
      </c>
      <c r="K3477" s="15" t="str">
        <f aca="false">IF(OR(E3477="",E3477="!!!",F3477="NEW"),"",INDEX(J$1:J3476,SUMPRODUCT(MAX(ROW(E$1:E3476)*(E3477=E$1:E3476)))))</f>
        <v/>
      </c>
      <c r="L3477" s="16"/>
    </row>
    <row r="3478" customFormat="false" ht="12.75" hidden="false" customHeight="false" outlineLevel="0" collapsed="false">
      <c r="A3478" s="9" t="s">
        <v>318</v>
      </c>
      <c r="E3478" s="10" t="str">
        <f aca="false">IF(D3478="?OLD","!!!","")</f>
        <v/>
      </c>
      <c r="F3478" s="11" t="str">
        <f aca="false">IF(OR(E3478="",E3478="!!!"),"",IF(NOT(ISNA(VLOOKUP(E3478,E$1:E3477,1,FALSE()))),"OLD",IF(AND(E3478&lt;&gt;"",E3478&lt;&gt;"!!!"),"NEW","")))</f>
        <v/>
      </c>
      <c r="G3478" s="12" t="str">
        <f aca="false">IF(OR(E3478="",E3478="!!!"),"",IF(OR(J3478=0,AND(J3478=1,K3478=1),AND(J3478=1,I3478="SBJ"),AND(J3478=1,I3478=0)),"?IN_FOCUS",IF(J3478&lt;=2,"?ACTIVATED",IF(J3478&lt;&gt;"","?FAMILIAR",IF(F3478="NEW",IF(ISNA(VLOOKUP(E3478,#REF!,1,FALSE())),"?TYPE_IDENTIFIABLE","?REFERENTIAL"),"_")))))</f>
        <v/>
      </c>
      <c r="H3478" s="13" t="str">
        <f aca="false">IF(J3478&lt;&gt;1,"",IF(I3478="SBJ","CB","?"))</f>
        <v/>
      </c>
      <c r="I3478" s="14" t="str">
        <f aca="false">IF(OR(E3478="",E3478="!!!",F3478="NEW"),"",INDEX(B$2:B3477,-1+SUMPRODUCT(MAX(ROW(E$2:E3477)*(E3478=E$2:E3477)))))</f>
        <v/>
      </c>
      <c r="J3478" s="15" t="str">
        <f aca="true">IF(OR(E3478="",E3478="!!!",F3478="NEW"),"",COUNTBLANK(OFFSET(A$1,,,SUMPRODUCT(MAX(ROW(E$2:E3478)*(E3478=E$2:E3478)))))-COUNTBLANK(OFFSET(A$1,,,SUMPRODUCT(MAX(ROW(E$1:E3477)*(E3478=E$1:E3477))))))</f>
        <v/>
      </c>
      <c r="K3478" s="15" t="str">
        <f aca="false">IF(OR(E3478="",E3478="!!!",F3478="NEW"),"",INDEX(J$1:J3477,SUMPRODUCT(MAX(ROW(E$1:E3477)*(E3478=E$1:E3477)))))</f>
        <v/>
      </c>
      <c r="L3478" s="16"/>
    </row>
    <row r="3479" customFormat="false" ht="12.75" hidden="false" customHeight="false" outlineLevel="0" collapsed="false">
      <c r="A3479" s="9" t="s">
        <v>694</v>
      </c>
      <c r="E3479" s="10" t="str">
        <f aca="false">IF(D3479="?OLD","!!!","")</f>
        <v/>
      </c>
      <c r="F3479" s="11" t="str">
        <f aca="false">IF(OR(E3479="",E3479="!!!"),"",IF(NOT(ISNA(VLOOKUP(E3479,E$1:E3478,1,FALSE()))),"OLD",IF(AND(E3479&lt;&gt;"",E3479&lt;&gt;"!!!"),"NEW","")))</f>
        <v/>
      </c>
      <c r="G3479" s="12" t="str">
        <f aca="false">IF(OR(E3479="",E3479="!!!"),"",IF(OR(J3479=0,AND(J3479=1,K3479=1),AND(J3479=1,I3479="SBJ"),AND(J3479=1,I3479=0)),"?IN_FOCUS",IF(J3479&lt;=2,"?ACTIVATED",IF(J3479&lt;&gt;"","?FAMILIAR",IF(F3479="NEW",IF(ISNA(VLOOKUP(E3479,#REF!,1,FALSE())),"?TYPE_IDENTIFIABLE","?REFERENTIAL"),"_")))))</f>
        <v/>
      </c>
      <c r="H3479" s="13" t="str">
        <f aca="false">IF(J3479&lt;&gt;1,"",IF(I3479="SBJ","CB","?"))</f>
        <v/>
      </c>
      <c r="I3479" s="14" t="str">
        <f aca="false">IF(OR(E3479="",E3479="!!!",F3479="NEW"),"",INDEX(B$2:B3478,-1+SUMPRODUCT(MAX(ROW(E$2:E3478)*(E3479=E$2:E3478)))))</f>
        <v/>
      </c>
      <c r="J3479" s="15" t="str">
        <f aca="true">IF(OR(E3479="",E3479="!!!",F3479="NEW"),"",COUNTBLANK(OFFSET(A$1,,,SUMPRODUCT(MAX(ROW(E$2:E3479)*(E3479=E$2:E3479)))))-COUNTBLANK(OFFSET(A$1,,,SUMPRODUCT(MAX(ROW(E$1:E3478)*(E3479=E$1:E3478))))))</f>
        <v/>
      </c>
      <c r="K3479" s="15" t="str">
        <f aca="false">IF(OR(E3479="",E3479="!!!",F3479="NEW"),"",INDEX(J$1:J3478,SUMPRODUCT(MAX(ROW(E$1:E3478)*(E3479=E$1:E3478)))))</f>
        <v/>
      </c>
      <c r="L3479" s="16"/>
    </row>
    <row r="3480" customFormat="false" ht="12.75" hidden="false" customHeight="false" outlineLevel="0" collapsed="false">
      <c r="A3480" s="9" t="s">
        <v>182</v>
      </c>
      <c r="E3480" s="10" t="str">
        <f aca="false">IF(D3480="?OLD","!!!","")</f>
        <v/>
      </c>
      <c r="F3480" s="11" t="str">
        <f aca="false">IF(OR(E3480="",E3480="!!!"),"",IF(NOT(ISNA(VLOOKUP(E3480,E$1:E3479,1,FALSE()))),"OLD",IF(AND(E3480&lt;&gt;"",E3480&lt;&gt;"!!!"),"NEW","")))</f>
        <v/>
      </c>
      <c r="G3480" s="12" t="str">
        <f aca="false">IF(OR(E3480="",E3480="!!!"),"",IF(OR(J3480=0,AND(J3480=1,K3480=1),AND(J3480=1,I3480="SBJ"),AND(J3480=1,I3480=0)),"?IN_FOCUS",IF(J3480&lt;=2,"?ACTIVATED",IF(J3480&lt;&gt;"","?FAMILIAR",IF(F3480="NEW",IF(ISNA(VLOOKUP(E3480,#REF!,1,FALSE())),"?TYPE_IDENTIFIABLE","?REFERENTIAL"),"_")))))</f>
        <v/>
      </c>
      <c r="H3480" s="13" t="str">
        <f aca="false">IF(J3480&lt;&gt;1,"",IF(I3480="SBJ","CB","?"))</f>
        <v/>
      </c>
      <c r="I3480" s="14" t="str">
        <f aca="false">IF(OR(E3480="",E3480="!!!",F3480="NEW"),"",INDEX(B$2:B3479,-1+SUMPRODUCT(MAX(ROW(E$2:E3479)*(E3480=E$2:E3479)))))</f>
        <v/>
      </c>
      <c r="J3480" s="15" t="str">
        <f aca="true">IF(OR(E3480="",E3480="!!!",F3480="NEW"),"",COUNTBLANK(OFFSET(A$1,,,SUMPRODUCT(MAX(ROW(E$2:E3480)*(E3480=E$2:E3480)))))-COUNTBLANK(OFFSET(A$1,,,SUMPRODUCT(MAX(ROW(E$1:E3479)*(E3480=E$1:E3479))))))</f>
        <v/>
      </c>
      <c r="K3480" s="15" t="str">
        <f aca="false">IF(OR(E3480="",E3480="!!!",F3480="NEW"),"",INDEX(J$1:J3479,SUMPRODUCT(MAX(ROW(E$1:E3479)*(E3480=E$1:E3479)))))</f>
        <v/>
      </c>
      <c r="L3480" s="16"/>
    </row>
    <row r="3481" customFormat="false" ht="12.75" hidden="false" customHeight="false" outlineLevel="0" collapsed="false">
      <c r="A3481" s="9" t="s">
        <v>189</v>
      </c>
      <c r="E3481" s="10" t="str">
        <f aca="false">IF(D3481="?OLD","!!!","")</f>
        <v/>
      </c>
      <c r="F3481" s="11" t="str">
        <f aca="false">IF(OR(E3481="",E3481="!!!"),"",IF(NOT(ISNA(VLOOKUP(E3481,E$1:E3480,1,FALSE()))),"OLD",IF(AND(E3481&lt;&gt;"",E3481&lt;&gt;"!!!"),"NEW","")))</f>
        <v/>
      </c>
      <c r="G3481" s="12" t="str">
        <f aca="false">IF(OR(E3481="",E3481="!!!"),"",IF(OR(J3481=0,AND(J3481=1,K3481=1),AND(J3481=1,I3481="SBJ"),AND(J3481=1,I3481=0)),"?IN_FOCUS",IF(J3481&lt;=2,"?ACTIVATED",IF(J3481&lt;&gt;"","?FAMILIAR",IF(F3481="NEW",IF(ISNA(VLOOKUP(E3481,#REF!,1,FALSE())),"?TYPE_IDENTIFIABLE","?REFERENTIAL"),"_")))))</f>
        <v/>
      </c>
      <c r="H3481" s="13" t="str">
        <f aca="false">IF(J3481&lt;&gt;1,"",IF(I3481="SBJ","CB","?"))</f>
        <v/>
      </c>
      <c r="I3481" s="14" t="str">
        <f aca="false">IF(OR(E3481="",E3481="!!!",F3481="NEW"),"",INDEX(B$2:B3480,-1+SUMPRODUCT(MAX(ROW(E$2:E3480)*(E3481=E$2:E3480)))))</f>
        <v/>
      </c>
      <c r="J3481" s="15" t="str">
        <f aca="true">IF(OR(E3481="",E3481="!!!",F3481="NEW"),"",COUNTBLANK(OFFSET(A$1,,,SUMPRODUCT(MAX(ROW(E$2:E3481)*(E3481=E$2:E3481)))))-COUNTBLANK(OFFSET(A$1,,,SUMPRODUCT(MAX(ROW(E$1:E3480)*(E3481=E$1:E3480))))))</f>
        <v/>
      </c>
      <c r="K3481" s="15" t="str">
        <f aca="false">IF(OR(E3481="",E3481="!!!",F3481="NEW"),"",INDEX(J$1:J3480,SUMPRODUCT(MAX(ROW(E$1:E3480)*(E3481=E$1:E3480)))))</f>
        <v/>
      </c>
      <c r="L3481" s="16"/>
    </row>
    <row r="3482" customFormat="false" ht="12.75" hidden="false" customHeight="false" outlineLevel="0" collapsed="false">
      <c r="A3482" s="9" t="s">
        <v>1152</v>
      </c>
      <c r="E3482" s="10" t="str">
        <f aca="false">IF(D3482="?OLD","!!!","")</f>
        <v/>
      </c>
      <c r="F3482" s="11" t="str">
        <f aca="false">IF(OR(E3482="",E3482="!!!"),"",IF(NOT(ISNA(VLOOKUP(E3482,E$1:E3481,1,FALSE()))),"OLD",IF(AND(E3482&lt;&gt;"",E3482&lt;&gt;"!!!"),"NEW","")))</f>
        <v/>
      </c>
      <c r="G3482" s="12" t="str">
        <f aca="false">IF(OR(E3482="",E3482="!!!"),"",IF(OR(J3482=0,AND(J3482=1,K3482=1),AND(J3482=1,I3482="SBJ"),AND(J3482=1,I3482=0)),"?IN_FOCUS",IF(J3482&lt;=2,"?ACTIVATED",IF(J3482&lt;&gt;"","?FAMILIAR",IF(F3482="NEW",IF(ISNA(VLOOKUP(E3482,#REF!,1,FALSE())),"?TYPE_IDENTIFIABLE","?REFERENTIAL"),"_")))))</f>
        <v/>
      </c>
      <c r="H3482" s="13" t="str">
        <f aca="false">IF(J3482&lt;&gt;1,"",IF(I3482="SBJ","CB","?"))</f>
        <v/>
      </c>
      <c r="I3482" s="14" t="str">
        <f aca="false">IF(OR(E3482="",E3482="!!!",F3482="NEW"),"",INDEX(B$2:B3481,-1+SUMPRODUCT(MAX(ROW(E$2:E3481)*(E3482=E$2:E3481)))))</f>
        <v/>
      </c>
      <c r="J3482" s="15" t="str">
        <f aca="true">IF(OR(E3482="",E3482="!!!",F3482="NEW"),"",COUNTBLANK(OFFSET(A$1,,,SUMPRODUCT(MAX(ROW(E$2:E3482)*(E3482=E$2:E3482)))))-COUNTBLANK(OFFSET(A$1,,,SUMPRODUCT(MAX(ROW(E$1:E3481)*(E3482=E$1:E3481))))))</f>
        <v/>
      </c>
      <c r="K3482" s="15" t="str">
        <f aca="false">IF(OR(E3482="",E3482="!!!",F3482="NEW"),"",INDEX(J$1:J3481,SUMPRODUCT(MAX(ROW(E$1:E3481)*(E3482=E$1:E3481)))))</f>
        <v/>
      </c>
      <c r="L3482" s="16"/>
    </row>
    <row r="3483" customFormat="false" ht="12.75" hidden="false" customHeight="false" outlineLevel="0" collapsed="false">
      <c r="A3483" s="9" t="s">
        <v>235</v>
      </c>
      <c r="E3483" s="10" t="str">
        <f aca="false">IF(D3483="?OLD","!!!","")</f>
        <v/>
      </c>
      <c r="F3483" s="11" t="str">
        <f aca="false">IF(OR(E3483="",E3483="!!!"),"",IF(NOT(ISNA(VLOOKUP(E3483,E$1:E3482,1,FALSE()))),"OLD",IF(AND(E3483&lt;&gt;"",E3483&lt;&gt;"!!!"),"NEW","")))</f>
        <v/>
      </c>
      <c r="G3483" s="12" t="str">
        <f aca="false">IF(OR(E3483="",E3483="!!!"),"",IF(OR(J3483=0,AND(J3483=1,K3483=1),AND(J3483=1,I3483="SBJ"),AND(J3483=1,I3483=0)),"?IN_FOCUS",IF(J3483&lt;=2,"?ACTIVATED",IF(J3483&lt;&gt;"","?FAMILIAR",IF(F3483="NEW",IF(ISNA(VLOOKUP(E3483,#REF!,1,FALSE())),"?TYPE_IDENTIFIABLE","?REFERENTIAL"),"_")))))</f>
        <v/>
      </c>
      <c r="H3483" s="13" t="str">
        <f aca="false">IF(J3483&lt;&gt;1,"",IF(I3483="SBJ","CB","?"))</f>
        <v/>
      </c>
      <c r="I3483" s="14" t="str">
        <f aca="false">IF(OR(E3483="",E3483="!!!",F3483="NEW"),"",INDEX(B$2:B3482,-1+SUMPRODUCT(MAX(ROW(E$2:E3482)*(E3483=E$2:E3482)))))</f>
        <v/>
      </c>
      <c r="J3483" s="15" t="str">
        <f aca="true">IF(OR(E3483="",E3483="!!!",F3483="NEW"),"",COUNTBLANK(OFFSET(A$1,,,SUMPRODUCT(MAX(ROW(E$2:E3483)*(E3483=E$2:E3483)))))-COUNTBLANK(OFFSET(A$1,,,SUMPRODUCT(MAX(ROW(E$1:E3482)*(E3483=E$1:E3482))))))</f>
        <v/>
      </c>
      <c r="K3483" s="15" t="str">
        <f aca="false">IF(OR(E3483="",E3483="!!!",F3483="NEW"),"",INDEX(J$1:J3482,SUMPRODUCT(MAX(ROW(E$1:E3482)*(E3483=E$1:E3482)))))</f>
        <v/>
      </c>
      <c r="L3483" s="16"/>
    </row>
    <row r="3484" customFormat="false" ht="12.75" hidden="false" customHeight="false" outlineLevel="0" collapsed="false">
      <c r="A3484" s="9" t="s">
        <v>71</v>
      </c>
      <c r="E3484" s="10" t="str">
        <f aca="false">IF(D3484="?OLD","!!!","")</f>
        <v/>
      </c>
      <c r="F3484" s="11" t="str">
        <f aca="false">IF(OR(E3484="",E3484="!!!"),"",IF(NOT(ISNA(VLOOKUP(E3484,E$1:E3483,1,FALSE()))),"OLD",IF(AND(E3484&lt;&gt;"",E3484&lt;&gt;"!!!"),"NEW","")))</f>
        <v/>
      </c>
      <c r="G3484" s="12" t="str">
        <f aca="false">IF(OR(E3484="",E3484="!!!"),"",IF(OR(J3484=0,AND(J3484=1,K3484=1),AND(J3484=1,I3484="SBJ"),AND(J3484=1,I3484=0)),"?IN_FOCUS",IF(J3484&lt;=2,"?ACTIVATED",IF(J3484&lt;&gt;"","?FAMILIAR",IF(F3484="NEW",IF(ISNA(VLOOKUP(E3484,#REF!,1,FALSE())),"?TYPE_IDENTIFIABLE","?REFERENTIAL"),"_")))))</f>
        <v/>
      </c>
      <c r="H3484" s="13" t="str">
        <f aca="false">IF(J3484&lt;&gt;1,"",IF(I3484="SBJ","CB","?"))</f>
        <v/>
      </c>
      <c r="I3484" s="14" t="str">
        <f aca="false">IF(OR(E3484="",E3484="!!!",F3484="NEW"),"",INDEX(B$2:B3483,-1+SUMPRODUCT(MAX(ROW(E$2:E3483)*(E3484=E$2:E3483)))))</f>
        <v/>
      </c>
      <c r="J3484" s="15" t="str">
        <f aca="true">IF(OR(E3484="",E3484="!!!",F3484="NEW"),"",COUNTBLANK(OFFSET(A$1,,,SUMPRODUCT(MAX(ROW(E$2:E3484)*(E3484=E$2:E3484)))))-COUNTBLANK(OFFSET(A$1,,,SUMPRODUCT(MAX(ROW(E$1:E3483)*(E3484=E$1:E3483))))))</f>
        <v/>
      </c>
      <c r="K3484" s="15" t="str">
        <f aca="false">IF(OR(E3484="",E3484="!!!",F3484="NEW"),"",INDEX(J$1:J3483,SUMPRODUCT(MAX(ROW(E$1:E3483)*(E3484=E$1:E3483)))))</f>
        <v/>
      </c>
      <c r="L3484" s="16"/>
    </row>
    <row r="3485" customFormat="false" ht="12.75" hidden="false" customHeight="false" outlineLevel="0" collapsed="false">
      <c r="A3485" s="9" t="s">
        <v>981</v>
      </c>
      <c r="B3485" s="0" t="s">
        <v>66</v>
      </c>
      <c r="C3485" s="0" t="s">
        <v>54</v>
      </c>
      <c r="D3485" s="0" t="s">
        <v>31</v>
      </c>
      <c r="E3485" s="10" t="str">
        <f aca="false">IF(D3485="?OLD","!!!","")</f>
        <v>!!!</v>
      </c>
      <c r="F3485" s="11" t="str">
        <f aca="false">IF(OR(E3485="",E3485="!!!"),"",IF(NOT(ISNA(VLOOKUP(E3485,E$1:E3484,1,FALSE()))),"OLD",IF(AND(E3485&lt;&gt;"",E3485&lt;&gt;"!!!"),"NEW","")))</f>
        <v/>
      </c>
      <c r="G3485" s="12" t="str">
        <f aca="false">IF(OR(E3485="",E3485="!!!"),"",IF(OR(J3485=0,AND(J3485=1,K3485=1),AND(J3485=1,I3485="SBJ"),AND(J3485=1,I3485=0)),"?IN_FOCUS",IF(J3485&lt;=2,"?ACTIVATED",IF(J3485&lt;&gt;"","?FAMILIAR",IF(F3485="NEW",IF(ISNA(VLOOKUP(E3485,#REF!,1,FALSE())),"?TYPE_IDENTIFIABLE","?REFERENTIAL"),"_")))))</f>
        <v/>
      </c>
      <c r="H3485" s="13" t="str">
        <f aca="false">IF(J3485&lt;&gt;1,"",IF(I3485="SBJ","CB","?"))</f>
        <v/>
      </c>
      <c r="I3485" s="14" t="str">
        <f aca="false">IF(OR(E3485="",E3485="!!!",F3485="NEW"),"",INDEX(B$2:B3484,-1+SUMPRODUCT(MAX(ROW(E$2:E3484)*(E3485=E$2:E3484)))))</f>
        <v/>
      </c>
      <c r="J3485" s="15" t="str">
        <f aca="true">IF(OR(E3485="",E3485="!!!",F3485="NEW"),"",COUNTBLANK(OFFSET(A$1,,,SUMPRODUCT(MAX(ROW(E$2:E3485)*(E3485=E$2:E3485)))))-COUNTBLANK(OFFSET(A$1,,,SUMPRODUCT(MAX(ROW(E$1:E3484)*(E3485=E$1:E3484))))))</f>
        <v/>
      </c>
      <c r="K3485" s="15" t="str">
        <f aca="false">IF(OR(E3485="",E3485="!!!",F3485="NEW"),"",INDEX(J$1:J3484,SUMPRODUCT(MAX(ROW(E$1:E3484)*(E3485=E$1:E3484)))))</f>
        <v/>
      </c>
      <c r="L3485" s="16"/>
    </row>
    <row r="3486" customFormat="false" ht="12.75" hidden="false" customHeight="false" outlineLevel="0" collapsed="false">
      <c r="A3486" s="9" t="s">
        <v>20</v>
      </c>
      <c r="E3486" s="10" t="str">
        <f aca="false">IF(D3486="?OLD","!!!","")</f>
        <v/>
      </c>
      <c r="F3486" s="11" t="str">
        <f aca="false">IF(OR(E3486="",E3486="!!!"),"",IF(NOT(ISNA(VLOOKUP(E3486,E$1:E3485,1,FALSE()))),"OLD",IF(AND(E3486&lt;&gt;"",E3486&lt;&gt;"!!!"),"NEW","")))</f>
        <v/>
      </c>
      <c r="G3486" s="12" t="str">
        <f aca="false">IF(OR(E3486="",E3486="!!!"),"",IF(OR(J3486=0,AND(J3486=1,K3486=1),AND(J3486=1,I3486="SBJ"),AND(J3486=1,I3486=0)),"?IN_FOCUS",IF(J3486&lt;=2,"?ACTIVATED",IF(J3486&lt;&gt;"","?FAMILIAR",IF(F3486="NEW",IF(ISNA(VLOOKUP(E3486,#REF!,1,FALSE())),"?TYPE_IDENTIFIABLE","?REFERENTIAL"),"_")))))</f>
        <v/>
      </c>
      <c r="H3486" s="13" t="str">
        <f aca="false">IF(J3486&lt;&gt;1,"",IF(I3486="SBJ","CB","?"))</f>
        <v/>
      </c>
      <c r="I3486" s="14" t="str">
        <f aca="false">IF(OR(E3486="",E3486="!!!",F3486="NEW"),"",INDEX(B$2:B3485,-1+SUMPRODUCT(MAX(ROW(E$2:E3485)*(E3486=E$2:E3485)))))</f>
        <v/>
      </c>
      <c r="J3486" s="15" t="str">
        <f aca="true">IF(OR(E3486="",E3486="!!!",F3486="NEW"),"",COUNTBLANK(OFFSET(A$1,,,SUMPRODUCT(MAX(ROW(E$2:E3486)*(E3486=E$2:E3486)))))-COUNTBLANK(OFFSET(A$1,,,SUMPRODUCT(MAX(ROW(E$1:E3485)*(E3486=E$1:E3485))))))</f>
        <v/>
      </c>
      <c r="K3486" s="15" t="str">
        <f aca="false">IF(OR(E3486="",E3486="!!!",F3486="NEW"),"",INDEX(J$1:J3485,SUMPRODUCT(MAX(ROW(E$1:E3485)*(E3486=E$1:E3485)))))</f>
        <v/>
      </c>
      <c r="L3486" s="16"/>
    </row>
    <row r="3487" customFormat="false" ht="12.75" hidden="false" customHeight="false" outlineLevel="0" collapsed="false">
      <c r="A3487" s="9" t="s">
        <v>459</v>
      </c>
      <c r="E3487" s="10" t="str">
        <f aca="false">IF(D3487="?OLD","!!!","")</f>
        <v/>
      </c>
      <c r="F3487" s="11" t="str">
        <f aca="false">IF(OR(E3487="",E3487="!!!"),"",IF(NOT(ISNA(VLOOKUP(E3487,E$1:E3486,1,FALSE()))),"OLD",IF(AND(E3487&lt;&gt;"",E3487&lt;&gt;"!!!"),"NEW","")))</f>
        <v/>
      </c>
      <c r="G3487" s="12" t="str">
        <f aca="false">IF(OR(E3487="",E3487="!!!"),"",IF(OR(J3487=0,AND(J3487=1,K3487=1),AND(J3487=1,I3487="SBJ"),AND(J3487=1,I3487=0)),"?IN_FOCUS",IF(J3487&lt;=2,"?ACTIVATED",IF(J3487&lt;&gt;"","?FAMILIAR",IF(F3487="NEW",IF(ISNA(VLOOKUP(E3487,#REF!,1,FALSE())),"?TYPE_IDENTIFIABLE","?REFERENTIAL"),"_")))))</f>
        <v/>
      </c>
      <c r="H3487" s="13" t="str">
        <f aca="false">IF(J3487&lt;&gt;1,"",IF(I3487="SBJ","CB","?"))</f>
        <v/>
      </c>
      <c r="I3487" s="14" t="str">
        <f aca="false">IF(OR(E3487="",E3487="!!!",F3487="NEW"),"",INDEX(B$2:B3486,-1+SUMPRODUCT(MAX(ROW(E$2:E3486)*(E3487=E$2:E3486)))))</f>
        <v/>
      </c>
      <c r="J3487" s="15" t="str">
        <f aca="true">IF(OR(E3487="",E3487="!!!",F3487="NEW"),"",COUNTBLANK(OFFSET(A$1,,,SUMPRODUCT(MAX(ROW(E$2:E3487)*(E3487=E$2:E3487)))))-COUNTBLANK(OFFSET(A$1,,,SUMPRODUCT(MAX(ROW(E$1:E3486)*(E3487=E$1:E3486))))))</f>
        <v/>
      </c>
      <c r="K3487" s="15" t="str">
        <f aca="false">IF(OR(E3487="",E3487="!!!",F3487="NEW"),"",INDEX(J$1:J3486,SUMPRODUCT(MAX(ROW(E$1:E3486)*(E3487=E$1:E3486)))))</f>
        <v/>
      </c>
      <c r="L3487" s="16"/>
    </row>
    <row r="3488" customFormat="false" ht="12.75" hidden="false" customHeight="false" outlineLevel="0" collapsed="false">
      <c r="A3488" s="9" t="s">
        <v>1153</v>
      </c>
      <c r="B3488" s="0" t="s">
        <v>260</v>
      </c>
      <c r="C3488" s="0" t="s">
        <v>19</v>
      </c>
      <c r="E3488" s="10" t="str">
        <f aca="false">IF(D3488="?OLD","!!!","")</f>
        <v/>
      </c>
      <c r="F3488" s="11" t="str">
        <f aca="false">IF(OR(E3488="",E3488="!!!"),"",IF(NOT(ISNA(VLOOKUP(E3488,E$1:E3487,1,FALSE()))),"OLD",IF(AND(E3488&lt;&gt;"",E3488&lt;&gt;"!!!"),"NEW","")))</f>
        <v/>
      </c>
      <c r="G3488" s="12" t="str">
        <f aca="false">IF(OR(E3488="",E3488="!!!"),"",IF(OR(J3488=0,AND(J3488=1,K3488=1),AND(J3488=1,I3488="SBJ"),AND(J3488=1,I3488=0)),"?IN_FOCUS",IF(J3488&lt;=2,"?ACTIVATED",IF(J3488&lt;&gt;"","?FAMILIAR",IF(F3488="NEW",IF(ISNA(VLOOKUP(E3488,#REF!,1,FALSE())),"?TYPE_IDENTIFIABLE","?REFERENTIAL"),"_")))))</f>
        <v/>
      </c>
      <c r="H3488" s="13" t="str">
        <f aca="false">IF(J3488&lt;&gt;1,"",IF(I3488="SBJ","CB","?"))</f>
        <v/>
      </c>
      <c r="I3488" s="14" t="str">
        <f aca="false">IF(OR(E3488="",E3488="!!!",F3488="NEW"),"",INDEX(B$2:B3487,-1+SUMPRODUCT(MAX(ROW(E$2:E3487)*(E3488=E$2:E3487)))))</f>
        <v/>
      </c>
      <c r="J3488" s="15" t="str">
        <f aca="true">IF(OR(E3488="",E3488="!!!",F3488="NEW"),"",COUNTBLANK(OFFSET(A$1,,,SUMPRODUCT(MAX(ROW(E$2:E3488)*(E3488=E$2:E3488)))))-COUNTBLANK(OFFSET(A$1,,,SUMPRODUCT(MAX(ROW(E$1:E3487)*(E3488=E$1:E3487))))))</f>
        <v/>
      </c>
      <c r="K3488" s="15" t="str">
        <f aca="false">IF(OR(E3488="",E3488="!!!",F3488="NEW"),"",INDEX(J$1:J3487,SUMPRODUCT(MAX(ROW(E$1:E3487)*(E3488=E$1:E3487)))))</f>
        <v/>
      </c>
      <c r="L3488" s="16"/>
    </row>
    <row r="3489" customFormat="false" ht="12.75" hidden="false" customHeight="false" outlineLevel="0" collapsed="false">
      <c r="A3489" s="9" t="s">
        <v>48</v>
      </c>
      <c r="E3489" s="10" t="str">
        <f aca="false">IF(D3489="?OLD","!!!","")</f>
        <v/>
      </c>
      <c r="F3489" s="11" t="str">
        <f aca="false">IF(OR(E3489="",E3489="!!!"),"",IF(NOT(ISNA(VLOOKUP(E3489,E$1:E3488,1,FALSE()))),"OLD",IF(AND(E3489&lt;&gt;"",E3489&lt;&gt;"!!!"),"NEW","")))</f>
        <v/>
      </c>
      <c r="G3489" s="12" t="str">
        <f aca="false">IF(OR(E3489="",E3489="!!!"),"",IF(OR(J3489=0,AND(J3489=1,K3489=1),AND(J3489=1,I3489="SBJ"),AND(J3489=1,I3489=0)),"?IN_FOCUS",IF(J3489&lt;=2,"?ACTIVATED",IF(J3489&lt;&gt;"","?FAMILIAR",IF(F3489="NEW",IF(ISNA(VLOOKUP(E3489,#REF!,1,FALSE())),"?TYPE_IDENTIFIABLE","?REFERENTIAL"),"_")))))</f>
        <v/>
      </c>
      <c r="H3489" s="13" t="str">
        <f aca="false">IF(J3489&lt;&gt;1,"",IF(I3489="SBJ","CB","?"))</f>
        <v/>
      </c>
      <c r="I3489" s="14" t="str">
        <f aca="false">IF(OR(E3489="",E3489="!!!",F3489="NEW"),"",INDEX(B$2:B3488,-1+SUMPRODUCT(MAX(ROW(E$2:E3488)*(E3489=E$2:E3488)))))</f>
        <v/>
      </c>
      <c r="J3489" s="15" t="str">
        <f aca="true">IF(OR(E3489="",E3489="!!!",F3489="NEW"),"",COUNTBLANK(OFFSET(A$1,,,SUMPRODUCT(MAX(ROW(E$2:E3489)*(E3489=E$2:E3489)))))-COUNTBLANK(OFFSET(A$1,,,SUMPRODUCT(MAX(ROW(E$1:E3488)*(E3489=E$1:E3488))))))</f>
        <v/>
      </c>
      <c r="K3489" s="15" t="str">
        <f aca="false">IF(OR(E3489="",E3489="!!!",F3489="NEW"),"",INDEX(J$1:J3488,SUMPRODUCT(MAX(ROW(E$1:E3488)*(E3489=E$1:E3488)))))</f>
        <v/>
      </c>
      <c r="L3489" s="16"/>
    </row>
    <row r="3490" customFormat="false" ht="12.75" hidden="false" customHeight="false" outlineLevel="0" collapsed="false">
      <c r="E3490" s="10" t="str">
        <f aca="false">IF(D3490="?OLD","!!!","")</f>
        <v/>
      </c>
      <c r="F3490" s="11" t="str">
        <f aca="false">IF(OR(E3490="",E3490="!!!"),"",IF(NOT(ISNA(VLOOKUP(E3490,E$1:E3489,1,FALSE()))),"OLD",IF(AND(E3490&lt;&gt;"",E3490&lt;&gt;"!!!"),"NEW","")))</f>
        <v/>
      </c>
      <c r="G3490" s="12" t="str">
        <f aca="false">IF(OR(E3490="",E3490="!!!"),"",IF(OR(J3490=0,AND(J3490=1,K3490=1),AND(J3490=1,I3490="SBJ"),AND(J3490=1,I3490=0)),"?IN_FOCUS",IF(J3490&lt;=2,"?ACTIVATED",IF(J3490&lt;&gt;"","?FAMILIAR",IF(F3490="NEW",IF(ISNA(VLOOKUP(E3490,#REF!,1,FALSE())),"?TYPE_IDENTIFIABLE","?REFERENTIAL"),"_")))))</f>
        <v/>
      </c>
      <c r="H3490" s="13" t="str">
        <f aca="false">IF(J3490&lt;&gt;1,"",IF(I3490="SBJ","CB","?"))</f>
        <v/>
      </c>
      <c r="I3490" s="14" t="str">
        <f aca="false">IF(OR(E3490="",E3490="!!!",F3490="NEW"),"",INDEX(B$2:B3489,-1+SUMPRODUCT(MAX(ROW(E$2:E3489)*(E3490=E$2:E3489)))))</f>
        <v/>
      </c>
      <c r="J3490" s="15" t="str">
        <f aca="true">IF(OR(E3490="",E3490="!!!",F3490="NEW"),"",COUNTBLANK(OFFSET(A$1,,,SUMPRODUCT(MAX(ROW(E$2:E3490)*(E3490=E$2:E3490)))))-COUNTBLANK(OFFSET(A$1,,,SUMPRODUCT(MAX(ROW(E$1:E3489)*(E3490=E$1:E3489))))))</f>
        <v/>
      </c>
      <c r="K3490" s="15" t="str">
        <f aca="false">IF(OR(E3490="",E3490="!!!",F3490="NEW"),"",INDEX(J$1:J3489,SUMPRODUCT(MAX(ROW(E$1:E3489)*(E3490=E$1:E3489)))))</f>
        <v/>
      </c>
      <c r="L3490" s="16"/>
    </row>
    <row r="3491" customFormat="false" ht="12.75" hidden="false" customHeight="false" outlineLevel="0" collapsed="false">
      <c r="A3491" s="9" t="s">
        <v>1154</v>
      </c>
      <c r="E3491" s="10" t="str">
        <f aca="false">IF(D3491="?OLD","!!!","")</f>
        <v/>
      </c>
      <c r="F3491" s="11" t="str">
        <f aca="false">IF(OR(E3491="",E3491="!!!"),"",IF(NOT(ISNA(VLOOKUP(E3491,E$1:E3490,1,FALSE()))),"OLD",IF(AND(E3491&lt;&gt;"",E3491&lt;&gt;"!!!"),"NEW","")))</f>
        <v/>
      </c>
      <c r="G3491" s="12" t="str">
        <f aca="false">IF(OR(E3491="",E3491="!!!"),"",IF(OR(J3491=0,AND(J3491=1,K3491=1),AND(J3491=1,I3491="SBJ"),AND(J3491=1,I3491=0)),"?IN_FOCUS",IF(J3491&lt;=2,"?ACTIVATED",IF(J3491&lt;&gt;"","?FAMILIAR",IF(F3491="NEW",IF(ISNA(VLOOKUP(E3491,#REF!,1,FALSE())),"?TYPE_IDENTIFIABLE","?REFERENTIAL"),"_")))))</f>
        <v/>
      </c>
      <c r="H3491" s="13" t="str">
        <f aca="false">IF(J3491&lt;&gt;1,"",IF(I3491="SBJ","CB","?"))</f>
        <v/>
      </c>
      <c r="I3491" s="14" t="str">
        <f aca="false">IF(OR(E3491="",E3491="!!!",F3491="NEW"),"",INDEX(B$2:B3490,-1+SUMPRODUCT(MAX(ROW(E$2:E3490)*(E3491=E$2:E3490)))))</f>
        <v/>
      </c>
      <c r="J3491" s="15" t="str">
        <f aca="true">IF(OR(E3491="",E3491="!!!",F3491="NEW"),"",COUNTBLANK(OFFSET(A$1,,,SUMPRODUCT(MAX(ROW(E$2:E3491)*(E3491=E$2:E3491)))))-COUNTBLANK(OFFSET(A$1,,,SUMPRODUCT(MAX(ROW(E$1:E3490)*(E3491=E$1:E3490))))))</f>
        <v/>
      </c>
      <c r="K3491" s="15" t="str">
        <f aca="false">IF(OR(E3491="",E3491="!!!",F3491="NEW"),"",INDEX(J$1:J3490,SUMPRODUCT(MAX(ROW(E$1:E3490)*(E3491=E$1:E3490)))))</f>
        <v/>
      </c>
      <c r="L3491" s="16"/>
    </row>
    <row r="3492" customFormat="false" ht="12.75" hidden="false" customHeight="false" outlineLevel="0" collapsed="false">
      <c r="A3492" s="9" t="s">
        <v>186</v>
      </c>
      <c r="B3492" s="0" t="s">
        <v>18</v>
      </c>
      <c r="C3492" s="0" t="s">
        <v>30</v>
      </c>
      <c r="D3492" s="0" t="s">
        <v>31</v>
      </c>
      <c r="E3492" s="10" t="str">
        <f aca="false">IF(D3492="?OLD","!!!","")</f>
        <v>!!!</v>
      </c>
      <c r="F3492" s="11" t="str">
        <f aca="false">IF(OR(E3492="",E3492="!!!"),"",IF(NOT(ISNA(VLOOKUP(E3492,E$1:E3491,1,FALSE()))),"OLD",IF(AND(E3492&lt;&gt;"",E3492&lt;&gt;"!!!"),"NEW","")))</f>
        <v/>
      </c>
      <c r="G3492" s="12" t="str">
        <f aca="false">IF(OR(E3492="",E3492="!!!"),"",IF(OR(J3492=0,AND(J3492=1,K3492=1),AND(J3492=1,I3492="SBJ"),AND(J3492=1,I3492=0)),"?IN_FOCUS",IF(J3492&lt;=2,"?ACTIVATED",IF(J3492&lt;&gt;"","?FAMILIAR",IF(F3492="NEW",IF(ISNA(VLOOKUP(E3492,#REF!,1,FALSE())),"?TYPE_IDENTIFIABLE","?REFERENTIAL"),"_")))))</f>
        <v/>
      </c>
      <c r="H3492" s="13" t="str">
        <f aca="false">IF(J3492&lt;&gt;1,"",IF(I3492="SBJ","CB","?"))</f>
        <v/>
      </c>
      <c r="I3492" s="14" t="str">
        <f aca="false">IF(OR(E3492="",E3492="!!!",F3492="NEW"),"",INDEX(B$2:B3491,-1+SUMPRODUCT(MAX(ROW(E$2:E3491)*(E3492=E$2:E3491)))))</f>
        <v/>
      </c>
      <c r="J3492" s="15" t="str">
        <f aca="true">IF(OR(E3492="",E3492="!!!",F3492="NEW"),"",COUNTBLANK(OFFSET(A$1,,,SUMPRODUCT(MAX(ROW(E$2:E3492)*(E3492=E$2:E3492)))))-COUNTBLANK(OFFSET(A$1,,,SUMPRODUCT(MAX(ROW(E$1:E3491)*(E3492=E$1:E3491))))))</f>
        <v/>
      </c>
      <c r="K3492" s="15" t="str">
        <f aca="false">IF(OR(E3492="",E3492="!!!",F3492="NEW"),"",INDEX(J$1:J3491,SUMPRODUCT(MAX(ROW(E$1:E3491)*(E3492=E$1:E3491)))))</f>
        <v/>
      </c>
      <c r="L3492" s="16"/>
    </row>
    <row r="3493" customFormat="false" ht="12.75" hidden="false" customHeight="false" outlineLevel="0" collapsed="false">
      <c r="A3493" s="9" t="s">
        <v>202</v>
      </c>
      <c r="E3493" s="10" t="str">
        <f aca="false">IF(D3493="?OLD","!!!","")</f>
        <v/>
      </c>
      <c r="F3493" s="11" t="str">
        <f aca="false">IF(OR(E3493="",E3493="!!!"),"",IF(NOT(ISNA(VLOOKUP(E3493,E$1:E3492,1,FALSE()))),"OLD",IF(AND(E3493&lt;&gt;"",E3493&lt;&gt;"!!!"),"NEW","")))</f>
        <v/>
      </c>
      <c r="G3493" s="12" t="str">
        <f aca="false">IF(OR(E3493="",E3493="!!!"),"",IF(OR(J3493=0,AND(J3493=1,K3493=1),AND(J3493=1,I3493="SBJ"),AND(J3493=1,I3493=0)),"?IN_FOCUS",IF(J3493&lt;=2,"?ACTIVATED",IF(J3493&lt;&gt;"","?FAMILIAR",IF(F3493="NEW",IF(ISNA(VLOOKUP(E3493,#REF!,1,FALSE())),"?TYPE_IDENTIFIABLE","?REFERENTIAL"),"_")))))</f>
        <v/>
      </c>
      <c r="H3493" s="13" t="str">
        <f aca="false">IF(J3493&lt;&gt;1,"",IF(I3493="SBJ","CB","?"))</f>
        <v/>
      </c>
      <c r="I3493" s="14" t="str">
        <f aca="false">IF(OR(E3493="",E3493="!!!",F3493="NEW"),"",INDEX(B$2:B3492,-1+SUMPRODUCT(MAX(ROW(E$2:E3492)*(E3493=E$2:E3492)))))</f>
        <v/>
      </c>
      <c r="J3493" s="15" t="str">
        <f aca="true">IF(OR(E3493="",E3493="!!!",F3493="NEW"),"",COUNTBLANK(OFFSET(A$1,,,SUMPRODUCT(MAX(ROW(E$2:E3493)*(E3493=E$2:E3493)))))-COUNTBLANK(OFFSET(A$1,,,SUMPRODUCT(MAX(ROW(E$1:E3492)*(E3493=E$1:E3492))))))</f>
        <v/>
      </c>
      <c r="K3493" s="15" t="str">
        <f aca="false">IF(OR(E3493="",E3493="!!!",F3493="NEW"),"",INDEX(J$1:J3492,SUMPRODUCT(MAX(ROW(E$1:E3492)*(E3493=E$1:E3492)))))</f>
        <v/>
      </c>
      <c r="L3493" s="16"/>
    </row>
    <row r="3494" customFormat="false" ht="12.75" hidden="false" customHeight="false" outlineLevel="0" collapsed="false">
      <c r="A3494" s="9" t="s">
        <v>914</v>
      </c>
      <c r="B3494" s="0" t="s">
        <v>38</v>
      </c>
      <c r="C3494" s="0" t="s">
        <v>96</v>
      </c>
      <c r="D3494" s="0" t="s">
        <v>31</v>
      </c>
      <c r="E3494" s="10" t="str">
        <f aca="false">IF(D3494="?OLD","!!!","")</f>
        <v>!!!</v>
      </c>
      <c r="F3494" s="11" t="str">
        <f aca="false">IF(OR(E3494="",E3494="!!!"),"",IF(NOT(ISNA(VLOOKUP(E3494,E$1:E3493,1,FALSE()))),"OLD",IF(AND(E3494&lt;&gt;"",E3494&lt;&gt;"!!!"),"NEW","")))</f>
        <v/>
      </c>
      <c r="G3494" s="12" t="str">
        <f aca="false">IF(OR(E3494="",E3494="!!!"),"",IF(OR(J3494=0,AND(J3494=1,K3494=1),AND(J3494=1,I3494="SBJ"),AND(J3494=1,I3494=0)),"?IN_FOCUS",IF(J3494&lt;=2,"?ACTIVATED",IF(J3494&lt;&gt;"","?FAMILIAR",IF(F3494="NEW",IF(ISNA(VLOOKUP(E3494,#REF!,1,FALSE())),"?TYPE_IDENTIFIABLE","?REFERENTIAL"),"_")))))</f>
        <v/>
      </c>
      <c r="H3494" s="13" t="str">
        <f aca="false">IF(J3494&lt;&gt;1,"",IF(I3494="SBJ","CB","?"))</f>
        <v/>
      </c>
      <c r="I3494" s="14" t="str">
        <f aca="false">IF(OR(E3494="",E3494="!!!",F3494="NEW"),"",INDEX(B$2:B3493,-1+SUMPRODUCT(MAX(ROW(E$2:E3493)*(E3494=E$2:E3493)))))</f>
        <v/>
      </c>
      <c r="J3494" s="15" t="str">
        <f aca="true">IF(OR(E3494="",E3494="!!!",F3494="NEW"),"",COUNTBLANK(OFFSET(A$1,,,SUMPRODUCT(MAX(ROW(E$2:E3494)*(E3494=E$2:E3494)))))-COUNTBLANK(OFFSET(A$1,,,SUMPRODUCT(MAX(ROW(E$1:E3493)*(E3494=E$1:E3493))))))</f>
        <v/>
      </c>
      <c r="K3494" s="15" t="str">
        <f aca="false">IF(OR(E3494="",E3494="!!!",F3494="NEW"),"",INDEX(J$1:J3493,SUMPRODUCT(MAX(ROW(E$1:E3493)*(E3494=E$1:E3493)))))</f>
        <v/>
      </c>
      <c r="L3494" s="16"/>
    </row>
    <row r="3495" customFormat="false" ht="12.75" hidden="false" customHeight="false" outlineLevel="0" collapsed="false">
      <c r="A3495" s="9" t="s">
        <v>39</v>
      </c>
      <c r="E3495" s="10" t="str">
        <f aca="false">IF(D3495="?OLD","!!!","")</f>
        <v/>
      </c>
      <c r="F3495" s="11" t="str">
        <f aca="false">IF(OR(E3495="",E3495="!!!"),"",IF(NOT(ISNA(VLOOKUP(E3495,E$1:E3494,1,FALSE()))),"OLD",IF(AND(E3495&lt;&gt;"",E3495&lt;&gt;"!!!"),"NEW","")))</f>
        <v/>
      </c>
      <c r="G3495" s="12" t="str">
        <f aca="false">IF(OR(E3495="",E3495="!!!"),"",IF(OR(J3495=0,AND(J3495=1,K3495=1),AND(J3495=1,I3495="SBJ"),AND(J3495=1,I3495=0)),"?IN_FOCUS",IF(J3495&lt;=2,"?ACTIVATED",IF(J3495&lt;&gt;"","?FAMILIAR",IF(F3495="NEW",IF(ISNA(VLOOKUP(E3495,#REF!,1,FALSE())),"?TYPE_IDENTIFIABLE","?REFERENTIAL"),"_")))))</f>
        <v/>
      </c>
      <c r="H3495" s="13" t="str">
        <f aca="false">IF(J3495&lt;&gt;1,"",IF(I3495="SBJ","CB","?"))</f>
        <v/>
      </c>
      <c r="I3495" s="14" t="str">
        <f aca="false">IF(OR(E3495="",E3495="!!!",F3495="NEW"),"",INDEX(B$2:B3494,-1+SUMPRODUCT(MAX(ROW(E$2:E3494)*(E3495=E$2:E3494)))))</f>
        <v/>
      </c>
      <c r="J3495" s="15" t="str">
        <f aca="true">IF(OR(E3495="",E3495="!!!",F3495="NEW"),"",COUNTBLANK(OFFSET(A$1,,,SUMPRODUCT(MAX(ROW(E$2:E3495)*(E3495=E$2:E3495)))))-COUNTBLANK(OFFSET(A$1,,,SUMPRODUCT(MAX(ROW(E$1:E3494)*(E3495=E$1:E3494))))))</f>
        <v/>
      </c>
      <c r="K3495" s="15" t="str">
        <f aca="false">IF(OR(E3495="",E3495="!!!",F3495="NEW"),"",INDEX(J$1:J3494,SUMPRODUCT(MAX(ROW(E$1:E3494)*(E3495=E$1:E3494)))))</f>
        <v/>
      </c>
      <c r="L3495" s="16"/>
    </row>
    <row r="3496" customFormat="false" ht="12.75" hidden="false" customHeight="false" outlineLevel="0" collapsed="false">
      <c r="A3496" s="9" t="s">
        <v>531</v>
      </c>
      <c r="E3496" s="10" t="str">
        <f aca="false">IF(D3496="?OLD","!!!","")</f>
        <v/>
      </c>
      <c r="F3496" s="11" t="str">
        <f aca="false">IF(OR(E3496="",E3496="!!!"),"",IF(NOT(ISNA(VLOOKUP(E3496,E$1:E3495,1,FALSE()))),"OLD",IF(AND(E3496&lt;&gt;"",E3496&lt;&gt;"!!!"),"NEW","")))</f>
        <v/>
      </c>
      <c r="G3496" s="12" t="str">
        <f aca="false">IF(OR(E3496="",E3496="!!!"),"",IF(OR(J3496=0,AND(J3496=1,K3496=1),AND(J3496=1,I3496="SBJ"),AND(J3496=1,I3496=0)),"?IN_FOCUS",IF(J3496&lt;=2,"?ACTIVATED",IF(J3496&lt;&gt;"","?FAMILIAR",IF(F3496="NEW",IF(ISNA(VLOOKUP(E3496,#REF!,1,FALSE())),"?TYPE_IDENTIFIABLE","?REFERENTIAL"),"_")))))</f>
        <v/>
      </c>
      <c r="H3496" s="13" t="str">
        <f aca="false">IF(J3496&lt;&gt;1,"",IF(I3496="SBJ","CB","?"))</f>
        <v/>
      </c>
      <c r="I3496" s="14" t="str">
        <f aca="false">IF(OR(E3496="",E3496="!!!",F3496="NEW"),"",INDEX(B$2:B3495,-1+SUMPRODUCT(MAX(ROW(E$2:E3495)*(E3496=E$2:E3495)))))</f>
        <v/>
      </c>
      <c r="J3496" s="15" t="str">
        <f aca="true">IF(OR(E3496="",E3496="!!!",F3496="NEW"),"",COUNTBLANK(OFFSET(A$1,,,SUMPRODUCT(MAX(ROW(E$2:E3496)*(E3496=E$2:E3496)))))-COUNTBLANK(OFFSET(A$1,,,SUMPRODUCT(MAX(ROW(E$1:E3495)*(E3496=E$1:E3495))))))</f>
        <v/>
      </c>
      <c r="K3496" s="15" t="str">
        <f aca="false">IF(OR(E3496="",E3496="!!!",F3496="NEW"),"",INDEX(J$1:J3495,SUMPRODUCT(MAX(ROW(E$1:E3495)*(E3496=E$1:E3495)))))</f>
        <v/>
      </c>
      <c r="L3496" s="16"/>
    </row>
    <row r="3497" customFormat="false" ht="12.75" hidden="false" customHeight="false" outlineLevel="0" collapsed="false">
      <c r="A3497" s="9" t="s">
        <v>39</v>
      </c>
      <c r="E3497" s="10" t="str">
        <f aca="false">IF(D3497="?OLD","!!!","")</f>
        <v/>
      </c>
      <c r="F3497" s="11" t="str">
        <f aca="false">IF(OR(E3497="",E3497="!!!"),"",IF(NOT(ISNA(VLOOKUP(E3497,E$1:E3496,1,FALSE()))),"OLD",IF(AND(E3497&lt;&gt;"",E3497&lt;&gt;"!!!"),"NEW","")))</f>
        <v/>
      </c>
      <c r="G3497" s="12" t="str">
        <f aca="false">IF(OR(E3497="",E3497="!!!"),"",IF(OR(J3497=0,AND(J3497=1,K3497=1),AND(J3497=1,I3497="SBJ"),AND(J3497=1,I3497=0)),"?IN_FOCUS",IF(J3497&lt;=2,"?ACTIVATED",IF(J3497&lt;&gt;"","?FAMILIAR",IF(F3497="NEW",IF(ISNA(VLOOKUP(E3497,#REF!,1,FALSE())),"?TYPE_IDENTIFIABLE","?REFERENTIAL"),"_")))))</f>
        <v/>
      </c>
      <c r="H3497" s="13" t="str">
        <f aca="false">IF(J3497&lt;&gt;1,"",IF(I3497="SBJ","CB","?"))</f>
        <v/>
      </c>
      <c r="I3497" s="14" t="str">
        <f aca="false">IF(OR(E3497="",E3497="!!!",F3497="NEW"),"",INDEX(B$2:B3496,-1+SUMPRODUCT(MAX(ROW(E$2:E3496)*(E3497=E$2:E3496)))))</f>
        <v/>
      </c>
      <c r="J3497" s="15" t="str">
        <f aca="true">IF(OR(E3497="",E3497="!!!",F3497="NEW"),"",COUNTBLANK(OFFSET(A$1,,,SUMPRODUCT(MAX(ROW(E$2:E3497)*(E3497=E$2:E3497)))))-COUNTBLANK(OFFSET(A$1,,,SUMPRODUCT(MAX(ROW(E$1:E3496)*(E3497=E$1:E3496))))))</f>
        <v/>
      </c>
      <c r="K3497" s="15" t="str">
        <f aca="false">IF(OR(E3497="",E3497="!!!",F3497="NEW"),"",INDEX(J$1:J3496,SUMPRODUCT(MAX(ROW(E$1:E3496)*(E3497=E$1:E3496)))))</f>
        <v/>
      </c>
      <c r="L3497" s="16"/>
    </row>
    <row r="3498" customFormat="false" ht="12.75" hidden="false" customHeight="false" outlineLevel="0" collapsed="false">
      <c r="A3498" s="9" t="s">
        <v>938</v>
      </c>
      <c r="B3498" s="0" t="s">
        <v>91</v>
      </c>
      <c r="E3498" s="10" t="str">
        <f aca="false">IF(D3498="?OLD","!!!","")</f>
        <v/>
      </c>
      <c r="F3498" s="11" t="str">
        <f aca="false">IF(OR(E3498="",E3498="!!!"),"",IF(NOT(ISNA(VLOOKUP(E3498,E$1:E3497,1,FALSE()))),"OLD",IF(AND(E3498&lt;&gt;"",E3498&lt;&gt;"!!!"),"NEW","")))</f>
        <v/>
      </c>
      <c r="G3498" s="12" t="str">
        <f aca="false">IF(OR(E3498="",E3498="!!!"),"",IF(OR(J3498=0,AND(J3498=1,K3498=1),AND(J3498=1,I3498="SBJ"),AND(J3498=1,I3498=0)),"?IN_FOCUS",IF(J3498&lt;=2,"?ACTIVATED",IF(J3498&lt;&gt;"","?FAMILIAR",IF(F3498="NEW",IF(ISNA(VLOOKUP(E3498,#REF!,1,FALSE())),"?TYPE_IDENTIFIABLE","?REFERENTIAL"),"_")))))</f>
        <v/>
      </c>
      <c r="H3498" s="13" t="str">
        <f aca="false">IF(J3498&lt;&gt;1,"",IF(I3498="SBJ","CB","?"))</f>
        <v/>
      </c>
      <c r="I3498" s="14" t="str">
        <f aca="false">IF(OR(E3498="",E3498="!!!",F3498="NEW"),"",INDEX(B$2:B3497,-1+SUMPRODUCT(MAX(ROW(E$2:E3497)*(E3498=E$2:E3497)))))</f>
        <v/>
      </c>
      <c r="J3498" s="15" t="str">
        <f aca="true">IF(OR(E3498="",E3498="!!!",F3498="NEW"),"",COUNTBLANK(OFFSET(A$1,,,SUMPRODUCT(MAX(ROW(E$2:E3498)*(E3498=E$2:E3498)))))-COUNTBLANK(OFFSET(A$1,,,SUMPRODUCT(MAX(ROW(E$1:E3497)*(E3498=E$1:E3497))))))</f>
        <v/>
      </c>
      <c r="K3498" s="15" t="str">
        <f aca="false">IF(OR(E3498="",E3498="!!!",F3498="NEW"),"",INDEX(J$1:J3497,SUMPRODUCT(MAX(ROW(E$1:E3497)*(E3498=E$1:E3497)))))</f>
        <v/>
      </c>
      <c r="L3498" s="16"/>
    </row>
    <row r="3499" customFormat="false" ht="12.75" hidden="false" customHeight="false" outlineLevel="0" collapsed="false">
      <c r="A3499" s="9" t="s">
        <v>150</v>
      </c>
      <c r="E3499" s="10" t="str">
        <f aca="false">IF(D3499="?OLD","!!!","")</f>
        <v/>
      </c>
      <c r="F3499" s="11" t="str">
        <f aca="false">IF(OR(E3499="",E3499="!!!"),"",IF(NOT(ISNA(VLOOKUP(E3499,E$1:E3498,1,FALSE()))),"OLD",IF(AND(E3499&lt;&gt;"",E3499&lt;&gt;"!!!"),"NEW","")))</f>
        <v/>
      </c>
      <c r="G3499" s="12" t="str">
        <f aca="false">IF(OR(E3499="",E3499="!!!"),"",IF(OR(J3499=0,AND(J3499=1,K3499=1),AND(J3499=1,I3499="SBJ"),AND(J3499=1,I3499=0)),"?IN_FOCUS",IF(J3499&lt;=2,"?ACTIVATED",IF(J3499&lt;&gt;"","?FAMILIAR",IF(F3499="NEW",IF(ISNA(VLOOKUP(E3499,#REF!,1,FALSE())),"?TYPE_IDENTIFIABLE","?REFERENTIAL"),"_")))))</f>
        <v/>
      </c>
      <c r="H3499" s="13" t="str">
        <f aca="false">IF(J3499&lt;&gt;1,"",IF(I3499="SBJ","CB","?"))</f>
        <v/>
      </c>
      <c r="I3499" s="14" t="str">
        <f aca="false">IF(OR(E3499="",E3499="!!!",F3499="NEW"),"",INDEX(B$2:B3498,-1+SUMPRODUCT(MAX(ROW(E$2:E3498)*(E3499=E$2:E3498)))))</f>
        <v/>
      </c>
      <c r="J3499" s="15" t="str">
        <f aca="true">IF(OR(E3499="",E3499="!!!",F3499="NEW"),"",COUNTBLANK(OFFSET(A$1,,,SUMPRODUCT(MAX(ROW(E$2:E3499)*(E3499=E$2:E3499)))))-COUNTBLANK(OFFSET(A$1,,,SUMPRODUCT(MAX(ROW(E$1:E3498)*(E3499=E$1:E3498))))))</f>
        <v/>
      </c>
      <c r="K3499" s="15" t="str">
        <f aca="false">IF(OR(E3499="",E3499="!!!",F3499="NEW"),"",INDEX(J$1:J3498,SUMPRODUCT(MAX(ROW(E$1:E3498)*(E3499=E$1:E3498)))))</f>
        <v/>
      </c>
      <c r="L3499" s="16"/>
    </row>
    <row r="3500" customFormat="false" ht="12.75" hidden="false" customHeight="false" outlineLevel="0" collapsed="false">
      <c r="A3500" s="9" t="s">
        <v>459</v>
      </c>
      <c r="E3500" s="10" t="str">
        <f aca="false">IF(D3500="?OLD","!!!","")</f>
        <v/>
      </c>
      <c r="F3500" s="11" t="str">
        <f aca="false">IF(OR(E3500="",E3500="!!!"),"",IF(NOT(ISNA(VLOOKUP(E3500,E$1:E3499,1,FALSE()))),"OLD",IF(AND(E3500&lt;&gt;"",E3500&lt;&gt;"!!!"),"NEW","")))</f>
        <v/>
      </c>
      <c r="G3500" s="12" t="str">
        <f aca="false">IF(OR(E3500="",E3500="!!!"),"",IF(OR(J3500=0,AND(J3500=1,K3500=1),AND(J3500=1,I3500="SBJ"),AND(J3500=1,I3500=0)),"?IN_FOCUS",IF(J3500&lt;=2,"?ACTIVATED",IF(J3500&lt;&gt;"","?FAMILIAR",IF(F3500="NEW",IF(ISNA(VLOOKUP(E3500,#REF!,1,FALSE())),"?TYPE_IDENTIFIABLE","?REFERENTIAL"),"_")))))</f>
        <v/>
      </c>
      <c r="H3500" s="13" t="str">
        <f aca="false">IF(J3500&lt;&gt;1,"",IF(I3500="SBJ","CB","?"))</f>
        <v/>
      </c>
      <c r="I3500" s="14" t="str">
        <f aca="false">IF(OR(E3500="",E3500="!!!",F3500="NEW"),"",INDEX(B$2:B3499,-1+SUMPRODUCT(MAX(ROW(E$2:E3499)*(E3500=E$2:E3499)))))</f>
        <v/>
      </c>
      <c r="J3500" s="15" t="str">
        <f aca="true">IF(OR(E3500="",E3500="!!!",F3500="NEW"),"",COUNTBLANK(OFFSET(A$1,,,SUMPRODUCT(MAX(ROW(E$2:E3500)*(E3500=E$2:E3500)))))-COUNTBLANK(OFFSET(A$1,,,SUMPRODUCT(MAX(ROW(E$1:E3499)*(E3500=E$1:E3499))))))</f>
        <v/>
      </c>
      <c r="K3500" s="15" t="str">
        <f aca="false">IF(OR(E3500="",E3500="!!!",F3500="NEW"),"",INDEX(J$1:J3499,SUMPRODUCT(MAX(ROW(E$1:E3499)*(E3500=E$1:E3499)))))</f>
        <v/>
      </c>
      <c r="L3500" s="16"/>
    </row>
    <row r="3501" customFormat="false" ht="12.75" hidden="false" customHeight="false" outlineLevel="0" collapsed="false">
      <c r="A3501" s="9" t="s">
        <v>1155</v>
      </c>
      <c r="B3501" s="0" t="s">
        <v>137</v>
      </c>
      <c r="C3501" s="0" t="s">
        <v>19</v>
      </c>
      <c r="E3501" s="10" t="str">
        <f aca="false">IF(D3501="?OLD","!!!","")</f>
        <v/>
      </c>
      <c r="F3501" s="11" t="str">
        <f aca="false">IF(OR(E3501="",E3501="!!!"),"",IF(NOT(ISNA(VLOOKUP(E3501,E$1:E3500,1,FALSE()))),"OLD",IF(AND(E3501&lt;&gt;"",E3501&lt;&gt;"!!!"),"NEW","")))</f>
        <v/>
      </c>
      <c r="G3501" s="12" t="str">
        <f aca="false">IF(OR(E3501="",E3501="!!!"),"",IF(OR(J3501=0,AND(J3501=1,K3501=1),AND(J3501=1,I3501="SBJ"),AND(J3501=1,I3501=0)),"?IN_FOCUS",IF(J3501&lt;=2,"?ACTIVATED",IF(J3501&lt;&gt;"","?FAMILIAR",IF(F3501="NEW",IF(ISNA(VLOOKUP(E3501,#REF!,1,FALSE())),"?TYPE_IDENTIFIABLE","?REFERENTIAL"),"_")))))</f>
        <v/>
      </c>
      <c r="H3501" s="13" t="str">
        <f aca="false">IF(J3501&lt;&gt;1,"",IF(I3501="SBJ","CB","?"))</f>
        <v/>
      </c>
      <c r="I3501" s="14" t="str">
        <f aca="false">IF(OR(E3501="",E3501="!!!",F3501="NEW"),"",INDEX(B$2:B3500,-1+SUMPRODUCT(MAX(ROW(E$2:E3500)*(E3501=E$2:E3500)))))</f>
        <v/>
      </c>
      <c r="J3501" s="15" t="str">
        <f aca="true">IF(OR(E3501="",E3501="!!!",F3501="NEW"),"",COUNTBLANK(OFFSET(A$1,,,SUMPRODUCT(MAX(ROW(E$2:E3501)*(E3501=E$2:E3501)))))-COUNTBLANK(OFFSET(A$1,,,SUMPRODUCT(MAX(ROW(E$1:E3500)*(E3501=E$1:E3500))))))</f>
        <v/>
      </c>
      <c r="K3501" s="15" t="str">
        <f aca="false">IF(OR(E3501="",E3501="!!!",F3501="NEW"),"",INDEX(J$1:J3500,SUMPRODUCT(MAX(ROW(E$1:E3500)*(E3501=E$1:E3500)))))</f>
        <v/>
      </c>
      <c r="L3501" s="16"/>
    </row>
    <row r="3502" customFormat="false" ht="12.75" hidden="false" customHeight="false" outlineLevel="0" collapsed="false">
      <c r="A3502" s="9" t="s">
        <v>39</v>
      </c>
      <c r="E3502" s="10" t="str">
        <f aca="false">IF(D3502="?OLD","!!!","")</f>
        <v/>
      </c>
      <c r="F3502" s="11" t="str">
        <f aca="false">IF(OR(E3502="",E3502="!!!"),"",IF(NOT(ISNA(VLOOKUP(E3502,E$1:E3501,1,FALSE()))),"OLD",IF(AND(E3502&lt;&gt;"",E3502&lt;&gt;"!!!"),"NEW","")))</f>
        <v/>
      </c>
      <c r="G3502" s="12" t="str">
        <f aca="false">IF(OR(E3502="",E3502="!!!"),"",IF(OR(J3502=0,AND(J3502=1,K3502=1),AND(J3502=1,I3502="SBJ"),AND(J3502=1,I3502=0)),"?IN_FOCUS",IF(J3502&lt;=2,"?ACTIVATED",IF(J3502&lt;&gt;"","?FAMILIAR",IF(F3502="NEW",IF(ISNA(VLOOKUP(E3502,#REF!,1,FALSE())),"?TYPE_IDENTIFIABLE","?REFERENTIAL"),"_")))))</f>
        <v/>
      </c>
      <c r="H3502" s="13" t="str">
        <f aca="false">IF(J3502&lt;&gt;1,"",IF(I3502="SBJ","CB","?"))</f>
        <v/>
      </c>
      <c r="I3502" s="14" t="str">
        <f aca="false">IF(OR(E3502="",E3502="!!!",F3502="NEW"),"",INDEX(B$2:B3501,-1+SUMPRODUCT(MAX(ROW(E$2:E3501)*(E3502=E$2:E3501)))))</f>
        <v/>
      </c>
      <c r="J3502" s="15" t="str">
        <f aca="true">IF(OR(E3502="",E3502="!!!",F3502="NEW"),"",COUNTBLANK(OFFSET(A$1,,,SUMPRODUCT(MAX(ROW(E$2:E3502)*(E3502=E$2:E3502)))))-COUNTBLANK(OFFSET(A$1,,,SUMPRODUCT(MAX(ROW(E$1:E3501)*(E3502=E$1:E3501))))))</f>
        <v/>
      </c>
      <c r="K3502" s="15" t="str">
        <f aca="false">IF(OR(E3502="",E3502="!!!",F3502="NEW"),"",INDEX(J$1:J3501,SUMPRODUCT(MAX(ROW(E$1:E3501)*(E3502=E$1:E3501)))))</f>
        <v/>
      </c>
      <c r="L3502" s="16"/>
    </row>
    <row r="3503" customFormat="false" ht="12.75" hidden="false" customHeight="false" outlineLevel="0" collapsed="false">
      <c r="A3503" s="9" t="s">
        <v>15</v>
      </c>
      <c r="E3503" s="10" t="str">
        <f aca="false">IF(D3503="?OLD","!!!","")</f>
        <v/>
      </c>
      <c r="F3503" s="11" t="str">
        <f aca="false">IF(OR(E3503="",E3503="!!!"),"",IF(NOT(ISNA(VLOOKUP(E3503,E$1:E3502,1,FALSE()))),"OLD",IF(AND(E3503&lt;&gt;"",E3503&lt;&gt;"!!!"),"NEW","")))</f>
        <v/>
      </c>
      <c r="G3503" s="12" t="str">
        <f aca="false">IF(OR(E3503="",E3503="!!!"),"",IF(OR(J3503=0,AND(J3503=1,K3503=1),AND(J3503=1,I3503="SBJ"),AND(J3503=1,I3503=0)),"?IN_FOCUS",IF(J3503&lt;=2,"?ACTIVATED",IF(J3503&lt;&gt;"","?FAMILIAR",IF(F3503="NEW",IF(ISNA(VLOOKUP(E3503,#REF!,1,FALSE())),"?TYPE_IDENTIFIABLE","?REFERENTIAL"),"_")))))</f>
        <v/>
      </c>
      <c r="H3503" s="13" t="str">
        <f aca="false">IF(J3503&lt;&gt;1,"",IF(I3503="SBJ","CB","?"))</f>
        <v/>
      </c>
      <c r="I3503" s="14" t="str">
        <f aca="false">IF(OR(E3503="",E3503="!!!",F3503="NEW"),"",INDEX(B$2:B3502,-1+SUMPRODUCT(MAX(ROW(E$2:E3502)*(E3503=E$2:E3502)))))</f>
        <v/>
      </c>
      <c r="J3503" s="15" t="str">
        <f aca="true">IF(OR(E3503="",E3503="!!!",F3503="NEW"),"",COUNTBLANK(OFFSET(A$1,,,SUMPRODUCT(MAX(ROW(E$2:E3503)*(E3503=E$2:E3503)))))-COUNTBLANK(OFFSET(A$1,,,SUMPRODUCT(MAX(ROW(E$1:E3502)*(E3503=E$1:E3502))))))</f>
        <v/>
      </c>
      <c r="K3503" s="15" t="str">
        <f aca="false">IF(OR(E3503="",E3503="!!!",F3503="NEW"),"",INDEX(J$1:J3502,SUMPRODUCT(MAX(ROW(E$1:E3502)*(E3503=E$1:E3502)))))</f>
        <v/>
      </c>
      <c r="L3503" s="16"/>
    </row>
    <row r="3504" customFormat="false" ht="12.75" hidden="false" customHeight="false" outlineLevel="0" collapsed="false">
      <c r="A3504" s="9" t="s">
        <v>483</v>
      </c>
      <c r="E3504" s="10" t="str">
        <f aca="false">IF(D3504="?OLD","!!!","")</f>
        <v/>
      </c>
      <c r="F3504" s="11" t="str">
        <f aca="false">IF(OR(E3504="",E3504="!!!"),"",IF(NOT(ISNA(VLOOKUP(E3504,E$1:E3503,1,FALSE()))),"OLD",IF(AND(E3504&lt;&gt;"",E3504&lt;&gt;"!!!"),"NEW","")))</f>
        <v/>
      </c>
      <c r="G3504" s="12" t="str">
        <f aca="false">IF(OR(E3504="",E3504="!!!"),"",IF(OR(J3504=0,AND(J3504=1,K3504=1),AND(J3504=1,I3504="SBJ"),AND(J3504=1,I3504=0)),"?IN_FOCUS",IF(J3504&lt;=2,"?ACTIVATED",IF(J3504&lt;&gt;"","?FAMILIAR",IF(F3504="NEW",IF(ISNA(VLOOKUP(E3504,#REF!,1,FALSE())),"?TYPE_IDENTIFIABLE","?REFERENTIAL"),"_")))))</f>
        <v/>
      </c>
      <c r="H3504" s="13" t="str">
        <f aca="false">IF(J3504&lt;&gt;1,"",IF(I3504="SBJ","CB","?"))</f>
        <v/>
      </c>
      <c r="I3504" s="14" t="str">
        <f aca="false">IF(OR(E3504="",E3504="!!!",F3504="NEW"),"",INDEX(B$2:B3503,-1+SUMPRODUCT(MAX(ROW(E$2:E3503)*(E3504=E$2:E3503)))))</f>
        <v/>
      </c>
      <c r="J3504" s="15" t="str">
        <f aca="true">IF(OR(E3504="",E3504="!!!",F3504="NEW"),"",COUNTBLANK(OFFSET(A$1,,,SUMPRODUCT(MAX(ROW(E$2:E3504)*(E3504=E$2:E3504)))))-COUNTBLANK(OFFSET(A$1,,,SUMPRODUCT(MAX(ROW(E$1:E3503)*(E3504=E$1:E3503))))))</f>
        <v/>
      </c>
      <c r="K3504" s="15" t="str">
        <f aca="false">IF(OR(E3504="",E3504="!!!",F3504="NEW"),"",INDEX(J$1:J3503,SUMPRODUCT(MAX(ROW(E$1:E3503)*(E3504=E$1:E3503)))))</f>
        <v/>
      </c>
      <c r="L3504" s="16"/>
    </row>
    <row r="3505" customFormat="false" ht="12.75" hidden="false" customHeight="false" outlineLevel="0" collapsed="false">
      <c r="A3505" s="9" t="s">
        <v>21</v>
      </c>
      <c r="E3505" s="10" t="str">
        <f aca="false">IF(D3505="?OLD","!!!","")</f>
        <v/>
      </c>
      <c r="F3505" s="11" t="str">
        <f aca="false">IF(OR(E3505="",E3505="!!!"),"",IF(NOT(ISNA(VLOOKUP(E3505,E$1:E3504,1,FALSE()))),"OLD",IF(AND(E3505&lt;&gt;"",E3505&lt;&gt;"!!!"),"NEW","")))</f>
        <v/>
      </c>
      <c r="G3505" s="12" t="str">
        <f aca="false">IF(OR(E3505="",E3505="!!!"),"",IF(OR(J3505=0,AND(J3505=1,K3505=1),AND(J3505=1,I3505="SBJ"),AND(J3505=1,I3505=0)),"?IN_FOCUS",IF(J3505&lt;=2,"?ACTIVATED",IF(J3505&lt;&gt;"","?FAMILIAR",IF(F3505="NEW",IF(ISNA(VLOOKUP(E3505,#REF!,1,FALSE())),"?TYPE_IDENTIFIABLE","?REFERENTIAL"),"_")))))</f>
        <v/>
      </c>
      <c r="H3505" s="13" t="str">
        <f aca="false">IF(J3505&lt;&gt;1,"",IF(I3505="SBJ","CB","?"))</f>
        <v/>
      </c>
      <c r="I3505" s="14" t="str">
        <f aca="false">IF(OR(E3505="",E3505="!!!",F3505="NEW"),"",INDEX(B$2:B3504,-1+SUMPRODUCT(MAX(ROW(E$2:E3504)*(E3505=E$2:E3504)))))</f>
        <v/>
      </c>
      <c r="J3505" s="15" t="str">
        <f aca="true">IF(OR(E3505="",E3505="!!!",F3505="NEW"),"",COUNTBLANK(OFFSET(A$1,,,SUMPRODUCT(MAX(ROW(E$2:E3505)*(E3505=E$2:E3505)))))-COUNTBLANK(OFFSET(A$1,,,SUMPRODUCT(MAX(ROW(E$1:E3504)*(E3505=E$1:E3504))))))</f>
        <v/>
      </c>
      <c r="K3505" s="15" t="str">
        <f aca="false">IF(OR(E3505="",E3505="!!!",F3505="NEW"),"",INDEX(J$1:J3504,SUMPRODUCT(MAX(ROW(E$1:E3504)*(E3505=E$1:E3504)))))</f>
        <v/>
      </c>
      <c r="L3505" s="16"/>
    </row>
    <row r="3506" customFormat="false" ht="12.75" hidden="false" customHeight="false" outlineLevel="0" collapsed="false">
      <c r="A3506" s="9" t="s">
        <v>1156</v>
      </c>
      <c r="E3506" s="10" t="str">
        <f aca="false">IF(D3506="?OLD","!!!","")</f>
        <v/>
      </c>
      <c r="F3506" s="11" t="str">
        <f aca="false">IF(OR(E3506="",E3506="!!!"),"",IF(NOT(ISNA(VLOOKUP(E3506,E$1:E3505,1,FALSE()))),"OLD",IF(AND(E3506&lt;&gt;"",E3506&lt;&gt;"!!!"),"NEW","")))</f>
        <v/>
      </c>
      <c r="G3506" s="12" t="str">
        <f aca="false">IF(OR(E3506="",E3506="!!!"),"",IF(OR(J3506=0,AND(J3506=1,K3506=1),AND(J3506=1,I3506="SBJ"),AND(J3506=1,I3506=0)),"?IN_FOCUS",IF(J3506&lt;=2,"?ACTIVATED",IF(J3506&lt;&gt;"","?FAMILIAR",IF(F3506="NEW",IF(ISNA(VLOOKUP(E3506,#REF!,1,FALSE())),"?TYPE_IDENTIFIABLE","?REFERENTIAL"),"_")))))</f>
        <v/>
      </c>
      <c r="H3506" s="13" t="str">
        <f aca="false">IF(J3506&lt;&gt;1,"",IF(I3506="SBJ","CB","?"))</f>
        <v/>
      </c>
      <c r="I3506" s="14" t="str">
        <f aca="false">IF(OR(E3506="",E3506="!!!",F3506="NEW"),"",INDEX(B$2:B3505,-1+SUMPRODUCT(MAX(ROW(E$2:E3505)*(E3506=E$2:E3505)))))</f>
        <v/>
      </c>
      <c r="J3506" s="15" t="str">
        <f aca="true">IF(OR(E3506="",E3506="!!!",F3506="NEW"),"",COUNTBLANK(OFFSET(A$1,,,SUMPRODUCT(MAX(ROW(E$2:E3506)*(E3506=E$2:E3506)))))-COUNTBLANK(OFFSET(A$1,,,SUMPRODUCT(MAX(ROW(E$1:E3505)*(E3506=E$1:E3505))))))</f>
        <v/>
      </c>
      <c r="K3506" s="15" t="str">
        <f aca="false">IF(OR(E3506="",E3506="!!!",F3506="NEW"),"",INDEX(J$1:J3505,SUMPRODUCT(MAX(ROW(E$1:E3505)*(E3506=E$1:E3505)))))</f>
        <v/>
      </c>
      <c r="L3506" s="16"/>
    </row>
    <row r="3507" customFormat="false" ht="12.75" hidden="false" customHeight="false" outlineLevel="0" collapsed="false">
      <c r="A3507" s="9" t="s">
        <v>1155</v>
      </c>
      <c r="B3507" s="0" t="s">
        <v>23</v>
      </c>
      <c r="C3507" s="0" t="s">
        <v>19</v>
      </c>
      <c r="E3507" s="10" t="str">
        <f aca="false">IF(D3507="?OLD","!!!","")</f>
        <v/>
      </c>
      <c r="F3507" s="11" t="str">
        <f aca="false">IF(OR(E3507="",E3507="!!!"),"",IF(NOT(ISNA(VLOOKUP(E3507,E$1:E3506,1,FALSE()))),"OLD",IF(AND(E3507&lt;&gt;"",E3507&lt;&gt;"!!!"),"NEW","")))</f>
        <v/>
      </c>
      <c r="G3507" s="12" t="str">
        <f aca="false">IF(OR(E3507="",E3507="!!!"),"",IF(OR(J3507=0,AND(J3507=1,K3507=1),AND(J3507=1,I3507="SBJ"),AND(J3507=1,I3507=0)),"?IN_FOCUS",IF(J3507&lt;=2,"?ACTIVATED",IF(J3507&lt;&gt;"","?FAMILIAR",IF(F3507="NEW",IF(ISNA(VLOOKUP(E3507,#REF!,1,FALSE())),"?TYPE_IDENTIFIABLE","?REFERENTIAL"),"_")))))</f>
        <v/>
      </c>
      <c r="H3507" s="13" t="str">
        <f aca="false">IF(J3507&lt;&gt;1,"",IF(I3507="SBJ","CB","?"))</f>
        <v/>
      </c>
      <c r="I3507" s="14" t="str">
        <f aca="false">IF(OR(E3507="",E3507="!!!",F3507="NEW"),"",INDEX(B$2:B3506,-1+SUMPRODUCT(MAX(ROW(E$2:E3506)*(E3507=E$2:E3506)))))</f>
        <v/>
      </c>
      <c r="J3507" s="15" t="str">
        <f aca="true">IF(OR(E3507="",E3507="!!!",F3507="NEW"),"",COUNTBLANK(OFFSET(A$1,,,SUMPRODUCT(MAX(ROW(E$2:E3507)*(E3507=E$2:E3507)))))-COUNTBLANK(OFFSET(A$1,,,SUMPRODUCT(MAX(ROW(E$1:E3506)*(E3507=E$1:E3506))))))</f>
        <v/>
      </c>
      <c r="K3507" s="15" t="str">
        <f aca="false">IF(OR(E3507="",E3507="!!!",F3507="NEW"),"",INDEX(J$1:J3506,SUMPRODUCT(MAX(ROW(E$1:E3506)*(E3507=E$1:E3506)))))</f>
        <v/>
      </c>
      <c r="L3507" s="16"/>
    </row>
    <row r="3508" customFormat="false" ht="12.75" hidden="false" customHeight="false" outlineLevel="0" collapsed="false">
      <c r="A3508" s="9" t="s">
        <v>39</v>
      </c>
      <c r="E3508" s="10" t="str">
        <f aca="false">IF(D3508="?OLD","!!!","")</f>
        <v/>
      </c>
      <c r="F3508" s="11" t="str">
        <f aca="false">IF(OR(E3508="",E3508="!!!"),"",IF(NOT(ISNA(VLOOKUP(E3508,E$1:E3507,1,FALSE()))),"OLD",IF(AND(E3508&lt;&gt;"",E3508&lt;&gt;"!!!"),"NEW","")))</f>
        <v/>
      </c>
      <c r="G3508" s="12" t="str">
        <f aca="false">IF(OR(E3508="",E3508="!!!"),"",IF(OR(J3508=0,AND(J3508=1,K3508=1),AND(J3508=1,I3508="SBJ"),AND(J3508=1,I3508=0)),"?IN_FOCUS",IF(J3508&lt;=2,"?ACTIVATED",IF(J3508&lt;&gt;"","?FAMILIAR",IF(F3508="NEW",IF(ISNA(VLOOKUP(E3508,#REF!,1,FALSE())),"?TYPE_IDENTIFIABLE","?REFERENTIAL"),"_")))))</f>
        <v/>
      </c>
      <c r="H3508" s="13" t="str">
        <f aca="false">IF(J3508&lt;&gt;1,"",IF(I3508="SBJ","CB","?"))</f>
        <v/>
      </c>
      <c r="I3508" s="14" t="str">
        <f aca="false">IF(OR(E3508="",E3508="!!!",F3508="NEW"),"",INDEX(B$2:B3507,-1+SUMPRODUCT(MAX(ROW(E$2:E3507)*(E3508=E$2:E3507)))))</f>
        <v/>
      </c>
      <c r="J3508" s="15" t="str">
        <f aca="true">IF(OR(E3508="",E3508="!!!",F3508="NEW"),"",COUNTBLANK(OFFSET(A$1,,,SUMPRODUCT(MAX(ROW(E$2:E3508)*(E3508=E$2:E3508)))))-COUNTBLANK(OFFSET(A$1,,,SUMPRODUCT(MAX(ROW(E$1:E3507)*(E3508=E$1:E3507))))))</f>
        <v/>
      </c>
      <c r="K3508" s="15" t="str">
        <f aca="false">IF(OR(E3508="",E3508="!!!",F3508="NEW"),"",INDEX(J$1:J3507,SUMPRODUCT(MAX(ROW(E$1:E3507)*(E3508=E$1:E3507)))))</f>
        <v/>
      </c>
      <c r="L3508" s="16"/>
    </row>
    <row r="3509" customFormat="false" ht="12.75" hidden="false" customHeight="false" outlineLevel="0" collapsed="false">
      <c r="A3509" s="9" t="s">
        <v>92</v>
      </c>
      <c r="E3509" s="10" t="str">
        <f aca="false">IF(D3509="?OLD","!!!","")</f>
        <v/>
      </c>
      <c r="F3509" s="11" t="str">
        <f aca="false">IF(OR(E3509="",E3509="!!!"),"",IF(NOT(ISNA(VLOOKUP(E3509,E$1:E3508,1,FALSE()))),"OLD",IF(AND(E3509&lt;&gt;"",E3509&lt;&gt;"!!!"),"NEW","")))</f>
        <v/>
      </c>
      <c r="G3509" s="12" t="str">
        <f aca="false">IF(OR(E3509="",E3509="!!!"),"",IF(OR(J3509=0,AND(J3509=1,K3509=1),AND(J3509=1,I3509="SBJ"),AND(J3509=1,I3509=0)),"?IN_FOCUS",IF(J3509&lt;=2,"?ACTIVATED",IF(J3509&lt;&gt;"","?FAMILIAR",IF(F3509="NEW",IF(ISNA(VLOOKUP(E3509,#REF!,1,FALSE())),"?TYPE_IDENTIFIABLE","?REFERENTIAL"),"_")))))</f>
        <v/>
      </c>
      <c r="H3509" s="13" t="str">
        <f aca="false">IF(J3509&lt;&gt;1,"",IF(I3509="SBJ","CB","?"))</f>
        <v/>
      </c>
      <c r="I3509" s="14" t="str">
        <f aca="false">IF(OR(E3509="",E3509="!!!",F3509="NEW"),"",INDEX(B$2:B3508,-1+SUMPRODUCT(MAX(ROW(E$2:E3508)*(E3509=E$2:E3508)))))</f>
        <v/>
      </c>
      <c r="J3509" s="15" t="str">
        <f aca="true">IF(OR(E3509="",E3509="!!!",F3509="NEW"),"",COUNTBLANK(OFFSET(A$1,,,SUMPRODUCT(MAX(ROW(E$2:E3509)*(E3509=E$2:E3509)))))-COUNTBLANK(OFFSET(A$1,,,SUMPRODUCT(MAX(ROW(E$1:E3508)*(E3509=E$1:E3508))))))</f>
        <v/>
      </c>
      <c r="K3509" s="15" t="str">
        <f aca="false">IF(OR(E3509="",E3509="!!!",F3509="NEW"),"",INDEX(J$1:J3508,SUMPRODUCT(MAX(ROW(E$1:E3508)*(E3509=E$1:E3508)))))</f>
        <v/>
      </c>
      <c r="L3509" s="16"/>
    </row>
    <row r="3510" customFormat="false" ht="12.75" hidden="false" customHeight="false" outlineLevel="0" collapsed="false">
      <c r="A3510" s="9" t="s">
        <v>114</v>
      </c>
      <c r="B3510" s="0" t="s">
        <v>25</v>
      </c>
      <c r="C3510" s="0" t="s">
        <v>26</v>
      </c>
      <c r="E3510" s="10" t="str">
        <f aca="false">IF(D3510="?OLD","!!!","")</f>
        <v/>
      </c>
      <c r="F3510" s="11" t="str">
        <f aca="false">IF(OR(E3510="",E3510="!!!"),"",IF(NOT(ISNA(VLOOKUP(E3510,E$1:E3509,1,FALSE()))),"OLD",IF(AND(E3510&lt;&gt;"",E3510&lt;&gt;"!!!"),"NEW","")))</f>
        <v/>
      </c>
      <c r="G3510" s="12" t="str">
        <f aca="false">IF(OR(E3510="",E3510="!!!"),"",IF(OR(J3510=0,AND(J3510=1,K3510=1),AND(J3510=1,I3510="SBJ"),AND(J3510=1,I3510=0)),"?IN_FOCUS",IF(J3510&lt;=2,"?ACTIVATED",IF(J3510&lt;&gt;"","?FAMILIAR",IF(F3510="NEW",IF(ISNA(VLOOKUP(E3510,#REF!,1,FALSE())),"?TYPE_IDENTIFIABLE","?REFERENTIAL"),"_")))))</f>
        <v/>
      </c>
      <c r="H3510" s="13" t="str">
        <f aca="false">IF(J3510&lt;&gt;1,"",IF(I3510="SBJ","CB","?"))</f>
        <v/>
      </c>
      <c r="I3510" s="14" t="str">
        <f aca="false">IF(OR(E3510="",E3510="!!!",F3510="NEW"),"",INDEX(B$2:B3509,-1+SUMPRODUCT(MAX(ROW(E$2:E3509)*(E3510=E$2:E3509)))))</f>
        <v/>
      </c>
      <c r="J3510" s="15" t="str">
        <f aca="true">IF(OR(E3510="",E3510="!!!",F3510="NEW"),"",COUNTBLANK(OFFSET(A$1,,,SUMPRODUCT(MAX(ROW(E$2:E3510)*(E3510=E$2:E3510)))))-COUNTBLANK(OFFSET(A$1,,,SUMPRODUCT(MAX(ROW(E$1:E3509)*(E3510=E$1:E3509))))))</f>
        <v/>
      </c>
      <c r="K3510" s="15" t="str">
        <f aca="false">IF(OR(E3510="",E3510="!!!",F3510="NEW"),"",INDEX(J$1:J3509,SUMPRODUCT(MAX(ROW(E$1:E3509)*(E3510=E$1:E3509)))))</f>
        <v/>
      </c>
      <c r="L3510" s="16"/>
    </row>
    <row r="3511" customFormat="false" ht="12.75" hidden="false" customHeight="false" outlineLevel="0" collapsed="false">
      <c r="A3511" s="9" t="s">
        <v>291</v>
      </c>
      <c r="E3511" s="10" t="str">
        <f aca="false">IF(D3511="?OLD","!!!","")</f>
        <v/>
      </c>
      <c r="F3511" s="11" t="str">
        <f aca="false">IF(OR(E3511="",E3511="!!!"),"",IF(NOT(ISNA(VLOOKUP(E3511,E$1:E3510,1,FALSE()))),"OLD",IF(AND(E3511&lt;&gt;"",E3511&lt;&gt;"!!!"),"NEW","")))</f>
        <v/>
      </c>
      <c r="G3511" s="12" t="str">
        <f aca="false">IF(OR(E3511="",E3511="!!!"),"",IF(OR(J3511=0,AND(J3511=1,K3511=1),AND(J3511=1,I3511="SBJ"),AND(J3511=1,I3511=0)),"?IN_FOCUS",IF(J3511&lt;=2,"?ACTIVATED",IF(J3511&lt;&gt;"","?FAMILIAR",IF(F3511="NEW",IF(ISNA(VLOOKUP(E3511,#REF!,1,FALSE())),"?TYPE_IDENTIFIABLE","?REFERENTIAL"),"_")))))</f>
        <v/>
      </c>
      <c r="H3511" s="13" t="str">
        <f aca="false">IF(J3511&lt;&gt;1,"",IF(I3511="SBJ","CB","?"))</f>
        <v/>
      </c>
      <c r="I3511" s="14" t="str">
        <f aca="false">IF(OR(E3511="",E3511="!!!",F3511="NEW"),"",INDEX(B$2:B3510,-1+SUMPRODUCT(MAX(ROW(E$2:E3510)*(E3511=E$2:E3510)))))</f>
        <v/>
      </c>
      <c r="J3511" s="15" t="str">
        <f aca="true">IF(OR(E3511="",E3511="!!!",F3511="NEW"),"",COUNTBLANK(OFFSET(A$1,,,SUMPRODUCT(MAX(ROW(E$2:E3511)*(E3511=E$2:E3511)))))-COUNTBLANK(OFFSET(A$1,,,SUMPRODUCT(MAX(ROW(E$1:E3510)*(E3511=E$1:E3510))))))</f>
        <v/>
      </c>
      <c r="K3511" s="15" t="str">
        <f aca="false">IF(OR(E3511="",E3511="!!!",F3511="NEW"),"",INDEX(J$1:J3510,SUMPRODUCT(MAX(ROW(E$1:E3510)*(E3511=E$1:E3510)))))</f>
        <v/>
      </c>
      <c r="L3511" s="16"/>
    </row>
    <row r="3512" customFormat="false" ht="12.75" hidden="false" customHeight="false" outlineLevel="0" collapsed="false">
      <c r="A3512" s="9" t="s">
        <v>495</v>
      </c>
      <c r="B3512" s="0" t="s">
        <v>47</v>
      </c>
      <c r="C3512" s="0" t="s">
        <v>554</v>
      </c>
      <c r="D3512" s="0" t="s">
        <v>31</v>
      </c>
      <c r="E3512" s="10" t="str">
        <f aca="false">IF(D3512="?OLD","!!!","")</f>
        <v>!!!</v>
      </c>
      <c r="F3512" s="11" t="str">
        <f aca="false">IF(OR(E3512="",E3512="!!!"),"",IF(NOT(ISNA(VLOOKUP(E3512,E$1:E3511,1,FALSE()))),"OLD",IF(AND(E3512&lt;&gt;"",E3512&lt;&gt;"!!!"),"NEW","")))</f>
        <v/>
      </c>
      <c r="G3512" s="12" t="str">
        <f aca="false">IF(OR(E3512="",E3512="!!!"),"",IF(OR(J3512=0,AND(J3512=1,K3512=1),AND(J3512=1,I3512="SBJ"),AND(J3512=1,I3512=0)),"?IN_FOCUS",IF(J3512&lt;=2,"?ACTIVATED",IF(J3512&lt;&gt;"","?FAMILIAR",IF(F3512="NEW",IF(ISNA(VLOOKUP(E3512,#REF!,1,FALSE())),"?TYPE_IDENTIFIABLE","?REFERENTIAL"),"_")))))</f>
        <v/>
      </c>
      <c r="H3512" s="13" t="str">
        <f aca="false">IF(J3512&lt;&gt;1,"",IF(I3512="SBJ","CB","?"))</f>
        <v/>
      </c>
      <c r="I3512" s="14" t="str">
        <f aca="false">IF(OR(E3512="",E3512="!!!",F3512="NEW"),"",INDEX(B$2:B3511,-1+SUMPRODUCT(MAX(ROW(E$2:E3511)*(E3512=E$2:E3511)))))</f>
        <v/>
      </c>
      <c r="J3512" s="15" t="str">
        <f aca="true">IF(OR(E3512="",E3512="!!!",F3512="NEW"),"",COUNTBLANK(OFFSET(A$1,,,SUMPRODUCT(MAX(ROW(E$2:E3512)*(E3512=E$2:E3512)))))-COUNTBLANK(OFFSET(A$1,,,SUMPRODUCT(MAX(ROW(E$1:E3511)*(E3512=E$1:E3511))))))</f>
        <v/>
      </c>
      <c r="K3512" s="15" t="str">
        <f aca="false">IF(OR(E3512="",E3512="!!!",F3512="NEW"),"",INDEX(J$1:J3511,SUMPRODUCT(MAX(ROW(E$1:E3511)*(E3512=E$1:E3511)))))</f>
        <v/>
      </c>
      <c r="L3512" s="16"/>
    </row>
    <row r="3513" customFormat="false" ht="12.75" hidden="false" customHeight="false" outlineLevel="0" collapsed="false">
      <c r="A3513" s="9" t="s">
        <v>92</v>
      </c>
      <c r="E3513" s="10" t="str">
        <f aca="false">IF(D3513="?OLD","!!!","")</f>
        <v/>
      </c>
      <c r="F3513" s="11" t="str">
        <f aca="false">IF(OR(E3513="",E3513="!!!"),"",IF(NOT(ISNA(VLOOKUP(E3513,E$1:E3512,1,FALSE()))),"OLD",IF(AND(E3513&lt;&gt;"",E3513&lt;&gt;"!!!"),"NEW","")))</f>
        <v/>
      </c>
      <c r="G3513" s="12" t="str">
        <f aca="false">IF(OR(E3513="",E3513="!!!"),"",IF(OR(J3513=0,AND(J3513=1,K3513=1),AND(J3513=1,I3513="SBJ"),AND(J3513=1,I3513=0)),"?IN_FOCUS",IF(J3513&lt;=2,"?ACTIVATED",IF(J3513&lt;&gt;"","?FAMILIAR",IF(F3513="NEW",IF(ISNA(VLOOKUP(E3513,#REF!,1,FALSE())),"?TYPE_IDENTIFIABLE","?REFERENTIAL"),"_")))))</f>
        <v/>
      </c>
      <c r="H3513" s="13" t="str">
        <f aca="false">IF(J3513&lt;&gt;1,"",IF(I3513="SBJ","CB","?"))</f>
        <v/>
      </c>
      <c r="I3513" s="14" t="str">
        <f aca="false">IF(OR(E3513="",E3513="!!!",F3513="NEW"),"",INDEX(B$2:B3512,-1+SUMPRODUCT(MAX(ROW(E$2:E3512)*(E3513=E$2:E3512)))))</f>
        <v/>
      </c>
      <c r="J3513" s="15" t="str">
        <f aca="true">IF(OR(E3513="",E3513="!!!",F3513="NEW"),"",COUNTBLANK(OFFSET(A$1,,,SUMPRODUCT(MAX(ROW(E$2:E3513)*(E3513=E$2:E3513)))))-COUNTBLANK(OFFSET(A$1,,,SUMPRODUCT(MAX(ROW(E$1:E3512)*(E3513=E$1:E3512))))))</f>
        <v/>
      </c>
      <c r="K3513" s="15" t="str">
        <f aca="false">IF(OR(E3513="",E3513="!!!",F3513="NEW"),"",INDEX(J$1:J3512,SUMPRODUCT(MAX(ROW(E$1:E3512)*(E3513=E$1:E3512)))))</f>
        <v/>
      </c>
      <c r="L3513" s="16"/>
    </row>
    <row r="3514" customFormat="false" ht="12.75" hidden="false" customHeight="false" outlineLevel="0" collapsed="false">
      <c r="A3514" s="9" t="s">
        <v>71</v>
      </c>
      <c r="E3514" s="10" t="str">
        <f aca="false">IF(D3514="?OLD","!!!","")</f>
        <v/>
      </c>
      <c r="F3514" s="11" t="str">
        <f aca="false">IF(OR(E3514="",E3514="!!!"),"",IF(NOT(ISNA(VLOOKUP(E3514,E$1:E3513,1,FALSE()))),"OLD",IF(AND(E3514&lt;&gt;"",E3514&lt;&gt;"!!!"),"NEW","")))</f>
        <v/>
      </c>
      <c r="G3514" s="12" t="str">
        <f aca="false">IF(OR(E3514="",E3514="!!!"),"",IF(OR(J3514=0,AND(J3514=1,K3514=1),AND(J3514=1,I3514="SBJ"),AND(J3514=1,I3514=0)),"?IN_FOCUS",IF(J3514&lt;=2,"?ACTIVATED",IF(J3514&lt;&gt;"","?FAMILIAR",IF(F3514="NEW",IF(ISNA(VLOOKUP(E3514,#REF!,1,FALSE())),"?TYPE_IDENTIFIABLE","?REFERENTIAL"),"_")))))</f>
        <v/>
      </c>
      <c r="H3514" s="13" t="str">
        <f aca="false">IF(J3514&lt;&gt;1,"",IF(I3514="SBJ","CB","?"))</f>
        <v/>
      </c>
      <c r="I3514" s="14" t="str">
        <f aca="false">IF(OR(E3514="",E3514="!!!",F3514="NEW"),"",INDEX(B$2:B3513,-1+SUMPRODUCT(MAX(ROW(E$2:E3513)*(E3514=E$2:E3513)))))</f>
        <v/>
      </c>
      <c r="J3514" s="15" t="str">
        <f aca="true">IF(OR(E3514="",E3514="!!!",F3514="NEW"),"",COUNTBLANK(OFFSET(A$1,,,SUMPRODUCT(MAX(ROW(E$2:E3514)*(E3514=E$2:E3514)))))-COUNTBLANK(OFFSET(A$1,,,SUMPRODUCT(MAX(ROW(E$1:E3513)*(E3514=E$1:E3513))))))</f>
        <v/>
      </c>
      <c r="K3514" s="15" t="str">
        <f aca="false">IF(OR(E3514="",E3514="!!!",F3514="NEW"),"",INDEX(J$1:J3513,SUMPRODUCT(MAX(ROW(E$1:E3513)*(E3514=E$1:E3513)))))</f>
        <v/>
      </c>
      <c r="L3514" s="16"/>
    </row>
    <row r="3515" customFormat="false" ht="12.75" hidden="false" customHeight="false" outlineLevel="0" collapsed="false">
      <c r="A3515" s="9" t="s">
        <v>864</v>
      </c>
      <c r="B3515" s="0" t="s">
        <v>47</v>
      </c>
      <c r="C3515" s="0" t="s">
        <v>54</v>
      </c>
      <c r="D3515" s="0" t="s">
        <v>31</v>
      </c>
      <c r="E3515" s="10" t="str">
        <f aca="false">IF(D3515="?OLD","!!!","")</f>
        <v>!!!</v>
      </c>
      <c r="F3515" s="11" t="str">
        <f aca="false">IF(OR(E3515="",E3515="!!!"),"",IF(NOT(ISNA(VLOOKUP(E3515,E$1:E3514,1,FALSE()))),"OLD",IF(AND(E3515&lt;&gt;"",E3515&lt;&gt;"!!!"),"NEW","")))</f>
        <v/>
      </c>
      <c r="G3515" s="12" t="str">
        <f aca="false">IF(OR(E3515="",E3515="!!!"),"",IF(OR(J3515=0,AND(J3515=1,K3515=1),AND(J3515=1,I3515="SBJ"),AND(J3515=1,I3515=0)),"?IN_FOCUS",IF(J3515&lt;=2,"?ACTIVATED",IF(J3515&lt;&gt;"","?FAMILIAR",IF(F3515="NEW",IF(ISNA(VLOOKUP(E3515,#REF!,1,FALSE())),"?TYPE_IDENTIFIABLE","?REFERENTIAL"),"_")))))</f>
        <v/>
      </c>
      <c r="H3515" s="13" t="str">
        <f aca="false">IF(J3515&lt;&gt;1,"",IF(I3515="SBJ","CB","?"))</f>
        <v/>
      </c>
      <c r="I3515" s="14" t="str">
        <f aca="false">IF(OR(E3515="",E3515="!!!",F3515="NEW"),"",INDEX(B$2:B3514,-1+SUMPRODUCT(MAX(ROW(E$2:E3514)*(E3515=E$2:E3514)))))</f>
        <v/>
      </c>
      <c r="J3515" s="15" t="str">
        <f aca="true">IF(OR(E3515="",E3515="!!!",F3515="NEW"),"",COUNTBLANK(OFFSET(A$1,,,SUMPRODUCT(MAX(ROW(E$2:E3515)*(E3515=E$2:E3515)))))-COUNTBLANK(OFFSET(A$1,,,SUMPRODUCT(MAX(ROW(E$1:E3514)*(E3515=E$1:E3514))))))</f>
        <v/>
      </c>
      <c r="K3515" s="15" t="str">
        <f aca="false">IF(OR(E3515="",E3515="!!!",F3515="NEW"),"",INDEX(J$1:J3514,SUMPRODUCT(MAX(ROW(E$1:E3514)*(E3515=E$1:E3514)))))</f>
        <v/>
      </c>
      <c r="L3515" s="16"/>
    </row>
    <row r="3516" customFormat="false" ht="12.75" hidden="false" customHeight="false" outlineLevel="0" collapsed="false">
      <c r="A3516" s="9" t="s">
        <v>20</v>
      </c>
      <c r="E3516" s="10" t="str">
        <f aca="false">IF(D3516="?OLD","!!!","")</f>
        <v/>
      </c>
      <c r="F3516" s="11" t="str">
        <f aca="false">IF(OR(E3516="",E3516="!!!"),"",IF(NOT(ISNA(VLOOKUP(E3516,E$1:E3515,1,FALSE()))),"OLD",IF(AND(E3516&lt;&gt;"",E3516&lt;&gt;"!!!"),"NEW","")))</f>
        <v/>
      </c>
      <c r="G3516" s="12" t="str">
        <f aca="false">IF(OR(E3516="",E3516="!!!"),"",IF(OR(J3516=0,AND(J3516=1,K3516=1),AND(J3516=1,I3516="SBJ"),AND(J3516=1,I3516=0)),"?IN_FOCUS",IF(J3516&lt;=2,"?ACTIVATED",IF(J3516&lt;&gt;"","?FAMILIAR",IF(F3516="NEW",IF(ISNA(VLOOKUP(E3516,#REF!,1,FALSE())),"?TYPE_IDENTIFIABLE","?REFERENTIAL"),"_")))))</f>
        <v/>
      </c>
      <c r="H3516" s="13" t="str">
        <f aca="false">IF(J3516&lt;&gt;1,"",IF(I3516="SBJ","CB","?"))</f>
        <v/>
      </c>
      <c r="I3516" s="14" t="str">
        <f aca="false">IF(OR(E3516="",E3516="!!!",F3516="NEW"),"",INDEX(B$2:B3515,-1+SUMPRODUCT(MAX(ROW(E$2:E3515)*(E3516=E$2:E3515)))))</f>
        <v/>
      </c>
      <c r="J3516" s="15" t="str">
        <f aca="true">IF(OR(E3516="",E3516="!!!",F3516="NEW"),"",COUNTBLANK(OFFSET(A$1,,,SUMPRODUCT(MAX(ROW(E$2:E3516)*(E3516=E$2:E3516)))))-COUNTBLANK(OFFSET(A$1,,,SUMPRODUCT(MAX(ROW(E$1:E3515)*(E3516=E$1:E3515))))))</f>
        <v/>
      </c>
      <c r="K3516" s="15" t="str">
        <f aca="false">IF(OR(E3516="",E3516="!!!",F3516="NEW"),"",INDEX(J$1:J3515,SUMPRODUCT(MAX(ROW(E$1:E3515)*(E3516=E$1:E3515)))))</f>
        <v/>
      </c>
      <c r="L3516" s="16"/>
    </row>
    <row r="3517" customFormat="false" ht="12.75" hidden="false" customHeight="false" outlineLevel="0" collapsed="false">
      <c r="A3517" s="9" t="s">
        <v>40</v>
      </c>
      <c r="E3517" s="10" t="str">
        <f aca="false">IF(D3517="?OLD","!!!","")</f>
        <v/>
      </c>
      <c r="F3517" s="11" t="str">
        <f aca="false">IF(OR(E3517="",E3517="!!!"),"",IF(NOT(ISNA(VLOOKUP(E3517,E$1:E3516,1,FALSE()))),"OLD",IF(AND(E3517&lt;&gt;"",E3517&lt;&gt;"!!!"),"NEW","")))</f>
        <v/>
      </c>
      <c r="G3517" s="12" t="str">
        <f aca="false">IF(OR(E3517="",E3517="!!!"),"",IF(OR(J3517=0,AND(J3517=1,K3517=1),AND(J3517=1,I3517="SBJ"),AND(J3517=1,I3517=0)),"?IN_FOCUS",IF(J3517&lt;=2,"?ACTIVATED",IF(J3517&lt;&gt;"","?FAMILIAR",IF(F3517="NEW",IF(ISNA(VLOOKUP(E3517,#REF!,1,FALSE())),"?TYPE_IDENTIFIABLE","?REFERENTIAL"),"_")))))</f>
        <v/>
      </c>
      <c r="H3517" s="13" t="str">
        <f aca="false">IF(J3517&lt;&gt;1,"",IF(I3517="SBJ","CB","?"))</f>
        <v/>
      </c>
      <c r="I3517" s="14" t="str">
        <f aca="false">IF(OR(E3517="",E3517="!!!",F3517="NEW"),"",INDEX(B$2:B3516,-1+SUMPRODUCT(MAX(ROW(E$2:E3516)*(E3517=E$2:E3516)))))</f>
        <v/>
      </c>
      <c r="J3517" s="15" t="str">
        <f aca="true">IF(OR(E3517="",E3517="!!!",F3517="NEW"),"",COUNTBLANK(OFFSET(A$1,,,SUMPRODUCT(MAX(ROW(E$2:E3517)*(E3517=E$2:E3517)))))-COUNTBLANK(OFFSET(A$1,,,SUMPRODUCT(MAX(ROW(E$1:E3516)*(E3517=E$1:E3516))))))</f>
        <v/>
      </c>
      <c r="K3517" s="15" t="str">
        <f aca="false">IF(OR(E3517="",E3517="!!!",F3517="NEW"),"",INDEX(J$1:J3516,SUMPRODUCT(MAX(ROW(E$1:E3516)*(E3517=E$1:E3516)))))</f>
        <v/>
      </c>
      <c r="L3517" s="16"/>
    </row>
    <row r="3518" customFormat="false" ht="12.75" hidden="false" customHeight="false" outlineLevel="0" collapsed="false">
      <c r="A3518" s="9" t="s">
        <v>347</v>
      </c>
      <c r="B3518" s="0" t="s">
        <v>449</v>
      </c>
      <c r="C3518" s="0" t="s">
        <v>30</v>
      </c>
      <c r="D3518" s="0" t="s">
        <v>31</v>
      </c>
      <c r="E3518" s="10" t="str">
        <f aca="false">IF(D3518="?OLD","!!!","")</f>
        <v>!!!</v>
      </c>
      <c r="F3518" s="11" t="str">
        <f aca="false">IF(OR(E3518="",E3518="!!!"),"",IF(NOT(ISNA(VLOOKUP(E3518,E$1:E3517,1,FALSE()))),"OLD",IF(AND(E3518&lt;&gt;"",E3518&lt;&gt;"!!!"),"NEW","")))</f>
        <v/>
      </c>
      <c r="G3518" s="12" t="str">
        <f aca="false">IF(OR(E3518="",E3518="!!!"),"",IF(OR(J3518=0,AND(J3518=1,K3518=1),AND(J3518=1,I3518="SBJ"),AND(J3518=1,I3518=0)),"?IN_FOCUS",IF(J3518&lt;=2,"?ACTIVATED",IF(J3518&lt;&gt;"","?FAMILIAR",IF(F3518="NEW",IF(ISNA(VLOOKUP(E3518,#REF!,1,FALSE())),"?TYPE_IDENTIFIABLE","?REFERENTIAL"),"_")))))</f>
        <v/>
      </c>
      <c r="H3518" s="13" t="str">
        <f aca="false">IF(J3518&lt;&gt;1,"",IF(I3518="SBJ","CB","?"))</f>
        <v/>
      </c>
      <c r="I3518" s="14" t="str">
        <f aca="false">IF(OR(E3518="",E3518="!!!",F3518="NEW"),"",INDEX(B$2:B3517,-1+SUMPRODUCT(MAX(ROW(E$2:E3517)*(E3518=E$2:E3517)))))</f>
        <v/>
      </c>
      <c r="J3518" s="15" t="str">
        <f aca="true">IF(OR(E3518="",E3518="!!!",F3518="NEW"),"",COUNTBLANK(OFFSET(A$1,,,SUMPRODUCT(MAX(ROW(E$2:E3518)*(E3518=E$2:E3518)))))-COUNTBLANK(OFFSET(A$1,,,SUMPRODUCT(MAX(ROW(E$1:E3517)*(E3518=E$1:E3517))))))</f>
        <v/>
      </c>
      <c r="K3518" s="15" t="str">
        <f aca="false">IF(OR(E3518="",E3518="!!!",F3518="NEW"),"",INDEX(J$1:J3517,SUMPRODUCT(MAX(ROW(E$1:E3517)*(E3518=E$1:E3517)))))</f>
        <v/>
      </c>
      <c r="L3518" s="16"/>
    </row>
    <row r="3519" customFormat="false" ht="12.75" hidden="false" customHeight="false" outlineLevel="0" collapsed="false">
      <c r="A3519" s="9" t="s">
        <v>1157</v>
      </c>
      <c r="E3519" s="10" t="str">
        <f aca="false">IF(D3519="?OLD","!!!","")</f>
        <v/>
      </c>
      <c r="F3519" s="11" t="str">
        <f aca="false">IF(OR(E3519="",E3519="!!!"),"",IF(NOT(ISNA(VLOOKUP(E3519,E$1:E3518,1,FALSE()))),"OLD",IF(AND(E3519&lt;&gt;"",E3519&lt;&gt;"!!!"),"NEW","")))</f>
        <v/>
      </c>
      <c r="G3519" s="12" t="str">
        <f aca="false">IF(OR(E3519="",E3519="!!!"),"",IF(OR(J3519=0,AND(J3519=1,K3519=1),AND(J3519=1,I3519="SBJ"),AND(J3519=1,I3519=0)),"?IN_FOCUS",IF(J3519&lt;=2,"?ACTIVATED",IF(J3519&lt;&gt;"","?FAMILIAR",IF(F3519="NEW",IF(ISNA(VLOOKUP(E3519,#REF!,1,FALSE())),"?TYPE_IDENTIFIABLE","?REFERENTIAL"),"_")))))</f>
        <v/>
      </c>
      <c r="H3519" s="13" t="str">
        <f aca="false">IF(J3519&lt;&gt;1,"",IF(I3519="SBJ","CB","?"))</f>
        <v/>
      </c>
      <c r="I3519" s="14" t="str">
        <f aca="false">IF(OR(E3519="",E3519="!!!",F3519="NEW"),"",INDEX(B$2:B3518,-1+SUMPRODUCT(MAX(ROW(E$2:E3518)*(E3519=E$2:E3518)))))</f>
        <v/>
      </c>
      <c r="J3519" s="15" t="str">
        <f aca="true">IF(OR(E3519="",E3519="!!!",F3519="NEW"),"",COUNTBLANK(OFFSET(A$1,,,SUMPRODUCT(MAX(ROW(E$2:E3519)*(E3519=E$2:E3519)))))-COUNTBLANK(OFFSET(A$1,,,SUMPRODUCT(MAX(ROW(E$1:E3518)*(E3519=E$1:E3518))))))</f>
        <v/>
      </c>
      <c r="K3519" s="15" t="str">
        <f aca="false">IF(OR(E3519="",E3519="!!!",F3519="NEW"),"",INDEX(J$1:J3518,SUMPRODUCT(MAX(ROW(E$1:E3518)*(E3519=E$1:E3518)))))</f>
        <v/>
      </c>
      <c r="L3519" s="16"/>
    </row>
    <row r="3520" customFormat="false" ht="12.75" hidden="false" customHeight="false" outlineLevel="0" collapsed="false">
      <c r="A3520" s="9" t="s">
        <v>112</v>
      </c>
      <c r="B3520" s="0" t="s">
        <v>810</v>
      </c>
      <c r="C3520" s="0" t="s">
        <v>113</v>
      </c>
      <c r="D3520" s="0" t="s">
        <v>31</v>
      </c>
      <c r="E3520" s="10" t="str">
        <f aca="false">IF(D3520="?OLD","!!!","")</f>
        <v>!!!</v>
      </c>
      <c r="F3520" s="11" t="str">
        <f aca="false">IF(OR(E3520="",E3520="!!!"),"",IF(NOT(ISNA(VLOOKUP(E3520,E$1:E3519,1,FALSE()))),"OLD",IF(AND(E3520&lt;&gt;"",E3520&lt;&gt;"!!!"),"NEW","")))</f>
        <v/>
      </c>
      <c r="G3520" s="12" t="str">
        <f aca="false">IF(OR(E3520="",E3520="!!!"),"",IF(OR(J3520=0,AND(J3520=1,K3520=1),AND(J3520=1,I3520="SBJ"),AND(J3520=1,I3520=0)),"?IN_FOCUS",IF(J3520&lt;=2,"?ACTIVATED",IF(J3520&lt;&gt;"","?FAMILIAR",IF(F3520="NEW",IF(ISNA(VLOOKUP(E3520,#REF!,1,FALSE())),"?TYPE_IDENTIFIABLE","?REFERENTIAL"),"_")))))</f>
        <v/>
      </c>
      <c r="H3520" s="13" t="str">
        <f aca="false">IF(J3520&lt;&gt;1,"",IF(I3520="SBJ","CB","?"))</f>
        <v/>
      </c>
      <c r="I3520" s="14" t="str">
        <f aca="false">IF(OR(E3520="",E3520="!!!",F3520="NEW"),"",INDEX(B$2:B3519,-1+SUMPRODUCT(MAX(ROW(E$2:E3519)*(E3520=E$2:E3519)))))</f>
        <v/>
      </c>
      <c r="J3520" s="15" t="str">
        <f aca="true">IF(OR(E3520="",E3520="!!!",F3520="NEW"),"",COUNTBLANK(OFFSET(A$1,,,SUMPRODUCT(MAX(ROW(E$2:E3520)*(E3520=E$2:E3520)))))-COUNTBLANK(OFFSET(A$1,,,SUMPRODUCT(MAX(ROW(E$1:E3519)*(E3520=E$1:E3519))))))</f>
        <v/>
      </c>
      <c r="K3520" s="15" t="str">
        <f aca="false">IF(OR(E3520="",E3520="!!!",F3520="NEW"),"",INDEX(J$1:J3519,SUMPRODUCT(MAX(ROW(E$1:E3519)*(E3520=E$1:E3519)))))</f>
        <v/>
      </c>
      <c r="L3520" s="16"/>
    </row>
    <row r="3521" customFormat="false" ht="12.75" hidden="false" customHeight="false" outlineLevel="0" collapsed="false">
      <c r="A3521" s="9" t="s">
        <v>1137</v>
      </c>
      <c r="B3521" s="0" t="s">
        <v>986</v>
      </c>
      <c r="C3521" s="0" t="s">
        <v>115</v>
      </c>
      <c r="D3521" s="0" t="s">
        <v>31</v>
      </c>
      <c r="E3521" s="10" t="str">
        <f aca="false">IF(D3521="?OLD","!!!","")</f>
        <v>!!!</v>
      </c>
      <c r="F3521" s="11" t="str">
        <f aca="false">IF(OR(E3521="",E3521="!!!"),"",IF(NOT(ISNA(VLOOKUP(E3521,E$1:E3520,1,FALSE()))),"OLD",IF(AND(E3521&lt;&gt;"",E3521&lt;&gt;"!!!"),"NEW","")))</f>
        <v/>
      </c>
      <c r="G3521" s="12" t="str">
        <f aca="false">IF(OR(E3521="",E3521="!!!"),"",IF(OR(J3521=0,AND(J3521=1,K3521=1),AND(J3521=1,I3521="SBJ"),AND(J3521=1,I3521=0)),"?IN_FOCUS",IF(J3521&lt;=2,"?ACTIVATED",IF(J3521&lt;&gt;"","?FAMILIAR",IF(F3521="NEW",IF(ISNA(VLOOKUP(E3521,#REF!,1,FALSE())),"?TYPE_IDENTIFIABLE","?REFERENTIAL"),"_")))))</f>
        <v/>
      </c>
      <c r="H3521" s="13" t="str">
        <f aca="false">IF(J3521&lt;&gt;1,"",IF(I3521="SBJ","CB","?"))</f>
        <v/>
      </c>
      <c r="I3521" s="14" t="str">
        <f aca="false">IF(OR(E3521="",E3521="!!!",F3521="NEW"),"",INDEX(B$2:B3520,-1+SUMPRODUCT(MAX(ROW(E$2:E3520)*(E3521=E$2:E3520)))))</f>
        <v/>
      </c>
      <c r="J3521" s="15" t="str">
        <f aca="true">IF(OR(E3521="",E3521="!!!",F3521="NEW"),"",COUNTBLANK(OFFSET(A$1,,,SUMPRODUCT(MAX(ROW(E$2:E3521)*(E3521=E$2:E3521)))))-COUNTBLANK(OFFSET(A$1,,,SUMPRODUCT(MAX(ROW(E$1:E3520)*(E3521=E$1:E3520))))))</f>
        <v/>
      </c>
      <c r="K3521" s="15" t="str">
        <f aca="false">IF(OR(E3521="",E3521="!!!",F3521="NEW"),"",INDEX(J$1:J3520,SUMPRODUCT(MAX(ROW(E$1:E3520)*(E3521=E$1:E3520)))))</f>
        <v/>
      </c>
      <c r="L3521" s="16"/>
    </row>
    <row r="3522" customFormat="false" ht="12.75" hidden="false" customHeight="false" outlineLevel="0" collapsed="false">
      <c r="A3522" s="9" t="s">
        <v>48</v>
      </c>
      <c r="E3522" s="10" t="str">
        <f aca="false">IF(D3522="?OLD","!!!","")</f>
        <v/>
      </c>
      <c r="F3522" s="11" t="str">
        <f aca="false">IF(OR(E3522="",E3522="!!!"),"",IF(NOT(ISNA(VLOOKUP(E3522,E$1:E3521,1,FALSE()))),"OLD",IF(AND(E3522&lt;&gt;"",E3522&lt;&gt;"!!!"),"NEW","")))</f>
        <v/>
      </c>
      <c r="G3522" s="12" t="str">
        <f aca="false">IF(OR(E3522="",E3522="!!!"),"",IF(OR(J3522=0,AND(J3522=1,K3522=1),AND(J3522=1,I3522="SBJ"),AND(J3522=1,I3522=0)),"?IN_FOCUS",IF(J3522&lt;=2,"?ACTIVATED",IF(J3522&lt;&gt;"","?FAMILIAR",IF(F3522="NEW",IF(ISNA(VLOOKUP(E3522,#REF!,1,FALSE())),"?TYPE_IDENTIFIABLE","?REFERENTIAL"),"_")))))</f>
        <v/>
      </c>
      <c r="H3522" s="13" t="str">
        <f aca="false">IF(J3522&lt;&gt;1,"",IF(I3522="SBJ","CB","?"))</f>
        <v/>
      </c>
      <c r="I3522" s="14" t="str">
        <f aca="false">IF(OR(E3522="",E3522="!!!",F3522="NEW"),"",INDEX(B$2:B3521,-1+SUMPRODUCT(MAX(ROW(E$2:E3521)*(E3522=E$2:E3521)))))</f>
        <v/>
      </c>
      <c r="J3522" s="15" t="str">
        <f aca="true">IF(OR(E3522="",E3522="!!!",F3522="NEW"),"",COUNTBLANK(OFFSET(A$1,,,SUMPRODUCT(MAX(ROW(E$2:E3522)*(E3522=E$2:E3522)))))-COUNTBLANK(OFFSET(A$1,,,SUMPRODUCT(MAX(ROW(E$1:E3521)*(E3522=E$1:E3521))))))</f>
        <v/>
      </c>
      <c r="K3522" s="15" t="str">
        <f aca="false">IF(OR(E3522="",E3522="!!!",F3522="NEW"),"",INDEX(J$1:J3521,SUMPRODUCT(MAX(ROW(E$1:E3521)*(E3522=E$1:E3521)))))</f>
        <v/>
      </c>
      <c r="L3522" s="16"/>
    </row>
    <row r="3523" customFormat="false" ht="12.75" hidden="false" customHeight="false" outlineLevel="0" collapsed="false">
      <c r="E3523" s="10" t="str">
        <f aca="false">IF(D3523="?OLD","!!!","")</f>
        <v/>
      </c>
      <c r="F3523" s="11" t="str">
        <f aca="false">IF(OR(E3523="",E3523="!!!"),"",IF(NOT(ISNA(VLOOKUP(E3523,E$1:E3522,1,FALSE()))),"OLD",IF(AND(E3523&lt;&gt;"",E3523&lt;&gt;"!!!"),"NEW","")))</f>
        <v/>
      </c>
      <c r="G3523" s="12" t="str">
        <f aca="false">IF(OR(E3523="",E3523="!!!"),"",IF(OR(J3523=0,AND(J3523=1,K3523=1),AND(J3523=1,I3523="SBJ"),AND(J3523=1,I3523=0)),"?IN_FOCUS",IF(J3523&lt;=2,"?ACTIVATED",IF(J3523&lt;&gt;"","?FAMILIAR",IF(F3523="NEW",IF(ISNA(VLOOKUP(E3523,#REF!,1,FALSE())),"?TYPE_IDENTIFIABLE","?REFERENTIAL"),"_")))))</f>
        <v/>
      </c>
      <c r="H3523" s="13" t="str">
        <f aca="false">IF(J3523&lt;&gt;1,"",IF(I3523="SBJ","CB","?"))</f>
        <v/>
      </c>
      <c r="I3523" s="14" t="str">
        <f aca="false">IF(OR(E3523="",E3523="!!!",F3523="NEW"),"",INDEX(B$2:B3522,-1+SUMPRODUCT(MAX(ROW(E$2:E3522)*(E3523=E$2:E3522)))))</f>
        <v/>
      </c>
      <c r="J3523" s="15" t="str">
        <f aca="true">IF(OR(E3523="",E3523="!!!",F3523="NEW"),"",COUNTBLANK(OFFSET(A$1,,,SUMPRODUCT(MAX(ROW(E$2:E3523)*(E3523=E$2:E3523)))))-COUNTBLANK(OFFSET(A$1,,,SUMPRODUCT(MAX(ROW(E$1:E3522)*(E3523=E$1:E3522))))))</f>
        <v/>
      </c>
      <c r="K3523" s="15" t="str">
        <f aca="false">IF(OR(E3523="",E3523="!!!",F3523="NEW"),"",INDEX(J$1:J3522,SUMPRODUCT(MAX(ROW(E$1:E3522)*(E3523=E$1:E3522)))))</f>
        <v/>
      </c>
      <c r="L3523" s="16"/>
    </row>
    <row r="3524" customFormat="false" ht="12.75" hidden="false" customHeight="false" outlineLevel="0" collapsed="false">
      <c r="A3524" s="9" t="s">
        <v>1158</v>
      </c>
      <c r="E3524" s="10" t="str">
        <f aca="false">IF(D3524="?OLD","!!!","")</f>
        <v/>
      </c>
      <c r="F3524" s="11" t="str">
        <f aca="false">IF(OR(E3524="",E3524="!!!"),"",IF(NOT(ISNA(VLOOKUP(E3524,E$1:E3523,1,FALSE()))),"OLD",IF(AND(E3524&lt;&gt;"",E3524&lt;&gt;"!!!"),"NEW","")))</f>
        <v/>
      </c>
      <c r="G3524" s="12" t="str">
        <f aca="false">IF(OR(E3524="",E3524="!!!"),"",IF(OR(J3524=0,AND(J3524=1,K3524=1),AND(J3524=1,I3524="SBJ"),AND(J3524=1,I3524=0)),"?IN_FOCUS",IF(J3524&lt;=2,"?ACTIVATED",IF(J3524&lt;&gt;"","?FAMILIAR",IF(F3524="NEW",IF(ISNA(VLOOKUP(E3524,#REF!,1,FALSE())),"?TYPE_IDENTIFIABLE","?REFERENTIAL"),"_")))))</f>
        <v/>
      </c>
      <c r="H3524" s="13" t="str">
        <f aca="false">IF(J3524&lt;&gt;1,"",IF(I3524="SBJ","CB","?"))</f>
        <v/>
      </c>
      <c r="I3524" s="14" t="str">
        <f aca="false">IF(OR(E3524="",E3524="!!!",F3524="NEW"),"",INDEX(B$2:B3523,-1+SUMPRODUCT(MAX(ROW(E$2:E3523)*(E3524=E$2:E3523)))))</f>
        <v/>
      </c>
      <c r="J3524" s="15" t="str">
        <f aca="true">IF(OR(E3524="",E3524="!!!",F3524="NEW"),"",COUNTBLANK(OFFSET(A$1,,,SUMPRODUCT(MAX(ROW(E$2:E3524)*(E3524=E$2:E3524)))))-COUNTBLANK(OFFSET(A$1,,,SUMPRODUCT(MAX(ROW(E$1:E3523)*(E3524=E$1:E3523))))))</f>
        <v/>
      </c>
      <c r="K3524" s="15" t="str">
        <f aca="false">IF(OR(E3524="",E3524="!!!",F3524="NEW"),"",INDEX(J$1:J3523,SUMPRODUCT(MAX(ROW(E$1:E3523)*(E3524=E$1:E3523)))))</f>
        <v/>
      </c>
      <c r="L3524" s="16"/>
    </row>
    <row r="3525" customFormat="false" ht="12.75" hidden="false" customHeight="false" outlineLevel="0" collapsed="false">
      <c r="A3525" s="9" t="s">
        <v>98</v>
      </c>
      <c r="B3525" s="0" t="s">
        <v>18</v>
      </c>
      <c r="C3525" s="0" t="s">
        <v>30</v>
      </c>
      <c r="D3525" s="0" t="s">
        <v>31</v>
      </c>
      <c r="E3525" s="10" t="str">
        <f aca="false">IF(D3525="?OLD","!!!","")</f>
        <v>!!!</v>
      </c>
      <c r="F3525" s="11" t="str">
        <f aca="false">IF(OR(E3525="",E3525="!!!"),"",IF(NOT(ISNA(VLOOKUP(E3525,E$1:E3524,1,FALSE()))),"OLD",IF(AND(E3525&lt;&gt;"",E3525&lt;&gt;"!!!"),"NEW","")))</f>
        <v/>
      </c>
      <c r="G3525" s="12" t="str">
        <f aca="false">IF(OR(E3525="",E3525="!!!"),"",IF(OR(J3525=0,AND(J3525=1,K3525=1),AND(J3525=1,I3525="SBJ"),AND(J3525=1,I3525=0)),"?IN_FOCUS",IF(J3525&lt;=2,"?ACTIVATED",IF(J3525&lt;&gt;"","?FAMILIAR",IF(F3525="NEW",IF(ISNA(VLOOKUP(E3525,#REF!,1,FALSE())),"?TYPE_IDENTIFIABLE","?REFERENTIAL"),"_")))))</f>
        <v/>
      </c>
      <c r="H3525" s="13" t="str">
        <f aca="false">IF(J3525&lt;&gt;1,"",IF(I3525="SBJ","CB","?"))</f>
        <v/>
      </c>
      <c r="I3525" s="14" t="str">
        <f aca="false">IF(OR(E3525="",E3525="!!!",F3525="NEW"),"",INDEX(B$2:B3524,-1+SUMPRODUCT(MAX(ROW(E$2:E3524)*(E3525=E$2:E3524)))))</f>
        <v/>
      </c>
      <c r="J3525" s="15" t="str">
        <f aca="true">IF(OR(E3525="",E3525="!!!",F3525="NEW"),"",COUNTBLANK(OFFSET(A$1,,,SUMPRODUCT(MAX(ROW(E$2:E3525)*(E3525=E$2:E3525)))))-COUNTBLANK(OFFSET(A$1,,,SUMPRODUCT(MAX(ROW(E$1:E3524)*(E3525=E$1:E3524))))))</f>
        <v/>
      </c>
      <c r="K3525" s="15" t="str">
        <f aca="false">IF(OR(E3525="",E3525="!!!",F3525="NEW"),"",INDEX(J$1:J3524,SUMPRODUCT(MAX(ROW(E$1:E3524)*(E3525=E$1:E3524)))))</f>
        <v/>
      </c>
      <c r="L3525" s="16"/>
    </row>
    <row r="3526" customFormat="false" ht="12.75" hidden="false" customHeight="false" outlineLevel="0" collapsed="false">
      <c r="A3526" s="9" t="s">
        <v>377</v>
      </c>
      <c r="E3526" s="10" t="str">
        <f aca="false">IF(D3526="?OLD","!!!","")</f>
        <v/>
      </c>
      <c r="F3526" s="11" t="str">
        <f aca="false">IF(OR(E3526="",E3526="!!!"),"",IF(NOT(ISNA(VLOOKUP(E3526,E$1:E3525,1,FALSE()))),"OLD",IF(AND(E3526&lt;&gt;"",E3526&lt;&gt;"!!!"),"NEW","")))</f>
        <v/>
      </c>
      <c r="G3526" s="12" t="str">
        <f aca="false">IF(OR(E3526="",E3526="!!!"),"",IF(OR(J3526=0,AND(J3526=1,K3526=1),AND(J3526=1,I3526="SBJ"),AND(J3526=1,I3526=0)),"?IN_FOCUS",IF(J3526&lt;=2,"?ACTIVATED",IF(J3526&lt;&gt;"","?FAMILIAR",IF(F3526="NEW",IF(ISNA(VLOOKUP(E3526,#REF!,1,FALSE())),"?TYPE_IDENTIFIABLE","?REFERENTIAL"),"_")))))</f>
        <v/>
      </c>
      <c r="H3526" s="13" t="str">
        <f aca="false">IF(J3526&lt;&gt;1,"",IF(I3526="SBJ","CB","?"))</f>
        <v/>
      </c>
      <c r="I3526" s="14" t="str">
        <f aca="false">IF(OR(E3526="",E3526="!!!",F3526="NEW"),"",INDEX(B$2:B3525,-1+SUMPRODUCT(MAX(ROW(E$2:E3525)*(E3526=E$2:E3525)))))</f>
        <v/>
      </c>
      <c r="J3526" s="15" t="str">
        <f aca="true">IF(OR(E3526="",E3526="!!!",F3526="NEW"),"",COUNTBLANK(OFFSET(A$1,,,SUMPRODUCT(MAX(ROW(E$2:E3526)*(E3526=E$2:E3526)))))-COUNTBLANK(OFFSET(A$1,,,SUMPRODUCT(MAX(ROW(E$1:E3525)*(E3526=E$1:E3525))))))</f>
        <v/>
      </c>
      <c r="K3526" s="15" t="str">
        <f aca="false">IF(OR(E3526="",E3526="!!!",F3526="NEW"),"",INDEX(J$1:J3525,SUMPRODUCT(MAX(ROW(E$1:E3525)*(E3526=E$1:E3525)))))</f>
        <v/>
      </c>
      <c r="L3526" s="16"/>
    </row>
    <row r="3527" customFormat="false" ht="12.75" hidden="false" customHeight="false" outlineLevel="0" collapsed="false">
      <c r="A3527" s="9" t="s">
        <v>1159</v>
      </c>
      <c r="E3527" s="10" t="str">
        <f aca="false">IF(D3527="?OLD","!!!","")</f>
        <v/>
      </c>
      <c r="F3527" s="11" t="str">
        <f aca="false">IF(OR(E3527="",E3527="!!!"),"",IF(NOT(ISNA(VLOOKUP(E3527,E$1:E3526,1,FALSE()))),"OLD",IF(AND(E3527&lt;&gt;"",E3527&lt;&gt;"!!!"),"NEW","")))</f>
        <v/>
      </c>
      <c r="G3527" s="12" t="str">
        <f aca="false">IF(OR(E3527="",E3527="!!!"),"",IF(OR(J3527=0,AND(J3527=1,K3527=1),AND(J3527=1,I3527="SBJ"),AND(J3527=1,I3527=0)),"?IN_FOCUS",IF(J3527&lt;=2,"?ACTIVATED",IF(J3527&lt;&gt;"","?FAMILIAR",IF(F3527="NEW",IF(ISNA(VLOOKUP(E3527,#REF!,1,FALSE())),"?TYPE_IDENTIFIABLE","?REFERENTIAL"),"_")))))</f>
        <v/>
      </c>
      <c r="H3527" s="13" t="str">
        <f aca="false">IF(J3527&lt;&gt;1,"",IF(I3527="SBJ","CB","?"))</f>
        <v/>
      </c>
      <c r="I3527" s="14" t="str">
        <f aca="false">IF(OR(E3527="",E3527="!!!",F3527="NEW"),"",INDEX(B$2:B3526,-1+SUMPRODUCT(MAX(ROW(E$2:E3526)*(E3527=E$2:E3526)))))</f>
        <v/>
      </c>
      <c r="J3527" s="15" t="str">
        <f aca="true">IF(OR(E3527="",E3527="!!!",F3527="NEW"),"",COUNTBLANK(OFFSET(A$1,,,SUMPRODUCT(MAX(ROW(E$2:E3527)*(E3527=E$2:E3527)))))-COUNTBLANK(OFFSET(A$1,,,SUMPRODUCT(MAX(ROW(E$1:E3526)*(E3527=E$1:E3526))))))</f>
        <v/>
      </c>
      <c r="K3527" s="15" t="str">
        <f aca="false">IF(OR(E3527="",E3527="!!!",F3527="NEW"),"",INDEX(J$1:J3526,SUMPRODUCT(MAX(ROW(E$1:E3526)*(E3527=E$1:E3526)))))</f>
        <v/>
      </c>
      <c r="L3527" s="16"/>
    </row>
    <row r="3528" customFormat="false" ht="12.75" hidden="false" customHeight="false" outlineLevel="0" collapsed="false">
      <c r="A3528" s="9" t="s">
        <v>1156</v>
      </c>
      <c r="E3528" s="10" t="str">
        <f aca="false">IF(D3528="?OLD","!!!","")</f>
        <v/>
      </c>
      <c r="F3528" s="11" t="str">
        <f aca="false">IF(OR(E3528="",E3528="!!!"),"",IF(NOT(ISNA(VLOOKUP(E3528,E$1:E3527,1,FALSE()))),"OLD",IF(AND(E3528&lt;&gt;"",E3528&lt;&gt;"!!!"),"NEW","")))</f>
        <v/>
      </c>
      <c r="G3528" s="12" t="str">
        <f aca="false">IF(OR(E3528="",E3528="!!!"),"",IF(OR(J3528=0,AND(J3528=1,K3528=1),AND(J3528=1,I3528="SBJ"),AND(J3528=1,I3528=0)),"?IN_FOCUS",IF(J3528&lt;=2,"?ACTIVATED",IF(J3528&lt;&gt;"","?FAMILIAR",IF(F3528="NEW",IF(ISNA(VLOOKUP(E3528,#REF!,1,FALSE())),"?TYPE_IDENTIFIABLE","?REFERENTIAL"),"_")))))</f>
        <v/>
      </c>
      <c r="H3528" s="13" t="str">
        <f aca="false">IF(J3528&lt;&gt;1,"",IF(I3528="SBJ","CB","?"))</f>
        <v/>
      </c>
      <c r="I3528" s="14" t="str">
        <f aca="false">IF(OR(E3528="",E3528="!!!",F3528="NEW"),"",INDEX(B$2:B3527,-1+SUMPRODUCT(MAX(ROW(E$2:E3527)*(E3528=E$2:E3527)))))</f>
        <v/>
      </c>
      <c r="J3528" s="15" t="str">
        <f aca="true">IF(OR(E3528="",E3528="!!!",F3528="NEW"),"",COUNTBLANK(OFFSET(A$1,,,SUMPRODUCT(MAX(ROW(E$2:E3528)*(E3528=E$2:E3528)))))-COUNTBLANK(OFFSET(A$1,,,SUMPRODUCT(MAX(ROW(E$1:E3527)*(E3528=E$1:E3527))))))</f>
        <v/>
      </c>
      <c r="K3528" s="15" t="str">
        <f aca="false">IF(OR(E3528="",E3528="!!!",F3528="NEW"),"",INDEX(J$1:J3527,SUMPRODUCT(MAX(ROW(E$1:E3527)*(E3528=E$1:E3527)))))</f>
        <v/>
      </c>
      <c r="L3528" s="16"/>
    </row>
    <row r="3529" customFormat="false" ht="12.75" hidden="false" customHeight="false" outlineLevel="0" collapsed="false">
      <c r="A3529" s="9" t="s">
        <v>1159</v>
      </c>
      <c r="E3529" s="10" t="str">
        <f aca="false">IF(D3529="?OLD","!!!","")</f>
        <v/>
      </c>
      <c r="F3529" s="11" t="str">
        <f aca="false">IF(OR(E3529="",E3529="!!!"),"",IF(NOT(ISNA(VLOOKUP(E3529,E$1:E3528,1,FALSE()))),"OLD",IF(AND(E3529&lt;&gt;"",E3529&lt;&gt;"!!!"),"NEW","")))</f>
        <v/>
      </c>
      <c r="G3529" s="12" t="str">
        <f aca="false">IF(OR(E3529="",E3529="!!!"),"",IF(OR(J3529=0,AND(J3529=1,K3529=1),AND(J3529=1,I3529="SBJ"),AND(J3529=1,I3529=0)),"?IN_FOCUS",IF(J3529&lt;=2,"?ACTIVATED",IF(J3529&lt;&gt;"","?FAMILIAR",IF(F3529="NEW",IF(ISNA(VLOOKUP(E3529,#REF!,1,FALSE())),"?TYPE_IDENTIFIABLE","?REFERENTIAL"),"_")))))</f>
        <v/>
      </c>
      <c r="H3529" s="13" t="str">
        <f aca="false">IF(J3529&lt;&gt;1,"",IF(I3529="SBJ","CB","?"))</f>
        <v/>
      </c>
      <c r="I3529" s="14" t="str">
        <f aca="false">IF(OR(E3529="",E3529="!!!",F3529="NEW"),"",INDEX(B$2:B3528,-1+SUMPRODUCT(MAX(ROW(E$2:E3528)*(E3529=E$2:E3528)))))</f>
        <v/>
      </c>
      <c r="J3529" s="15" t="str">
        <f aca="true">IF(OR(E3529="",E3529="!!!",F3529="NEW"),"",COUNTBLANK(OFFSET(A$1,,,SUMPRODUCT(MAX(ROW(E$2:E3529)*(E3529=E$2:E3529)))))-COUNTBLANK(OFFSET(A$1,,,SUMPRODUCT(MAX(ROW(E$1:E3528)*(E3529=E$1:E3528))))))</f>
        <v/>
      </c>
      <c r="K3529" s="15" t="str">
        <f aca="false">IF(OR(E3529="",E3529="!!!",F3529="NEW"),"",INDEX(J$1:J3528,SUMPRODUCT(MAX(ROW(E$1:E3528)*(E3529=E$1:E3528)))))</f>
        <v/>
      </c>
      <c r="L3529" s="16"/>
    </row>
    <row r="3530" customFormat="false" ht="12.75" hidden="false" customHeight="false" outlineLevel="0" collapsed="false">
      <c r="A3530" s="9" t="s">
        <v>1160</v>
      </c>
      <c r="E3530" s="10" t="str">
        <f aca="false">IF(D3530="?OLD","!!!","")</f>
        <v/>
      </c>
      <c r="F3530" s="11" t="str">
        <f aca="false">IF(OR(E3530="",E3530="!!!"),"",IF(NOT(ISNA(VLOOKUP(E3530,E$1:E3529,1,FALSE()))),"OLD",IF(AND(E3530&lt;&gt;"",E3530&lt;&gt;"!!!"),"NEW","")))</f>
        <v/>
      </c>
      <c r="G3530" s="12" t="str">
        <f aca="false">IF(OR(E3530="",E3530="!!!"),"",IF(OR(J3530=0,AND(J3530=1,K3530=1),AND(J3530=1,I3530="SBJ"),AND(J3530=1,I3530=0)),"?IN_FOCUS",IF(J3530&lt;=2,"?ACTIVATED",IF(J3530&lt;&gt;"","?FAMILIAR",IF(F3530="NEW",IF(ISNA(VLOOKUP(E3530,#REF!,1,FALSE())),"?TYPE_IDENTIFIABLE","?REFERENTIAL"),"_")))))</f>
        <v/>
      </c>
      <c r="H3530" s="13" t="str">
        <f aca="false">IF(J3530&lt;&gt;1,"",IF(I3530="SBJ","CB","?"))</f>
        <v/>
      </c>
      <c r="I3530" s="14" t="str">
        <f aca="false">IF(OR(E3530="",E3530="!!!",F3530="NEW"),"",INDEX(B$2:B3529,-1+SUMPRODUCT(MAX(ROW(E$2:E3529)*(E3530=E$2:E3529)))))</f>
        <v/>
      </c>
      <c r="J3530" s="15" t="str">
        <f aca="true">IF(OR(E3530="",E3530="!!!",F3530="NEW"),"",COUNTBLANK(OFFSET(A$1,,,SUMPRODUCT(MAX(ROW(E$2:E3530)*(E3530=E$2:E3530)))))-COUNTBLANK(OFFSET(A$1,,,SUMPRODUCT(MAX(ROW(E$1:E3529)*(E3530=E$1:E3529))))))</f>
        <v/>
      </c>
      <c r="K3530" s="15" t="str">
        <f aca="false">IF(OR(E3530="",E3530="!!!",F3530="NEW"),"",INDEX(J$1:J3529,SUMPRODUCT(MAX(ROW(E$1:E3529)*(E3530=E$1:E3529)))))</f>
        <v/>
      </c>
      <c r="L3530" s="16"/>
    </row>
    <row r="3531" customFormat="false" ht="12.75" hidden="false" customHeight="false" outlineLevel="0" collapsed="false">
      <c r="A3531" s="9" t="s">
        <v>694</v>
      </c>
      <c r="E3531" s="10" t="str">
        <f aca="false">IF(D3531="?OLD","!!!","")</f>
        <v/>
      </c>
      <c r="F3531" s="11" t="str">
        <f aca="false">IF(OR(E3531="",E3531="!!!"),"",IF(NOT(ISNA(VLOOKUP(E3531,E$1:E3530,1,FALSE()))),"OLD",IF(AND(E3531&lt;&gt;"",E3531&lt;&gt;"!!!"),"NEW","")))</f>
        <v/>
      </c>
      <c r="G3531" s="12" t="str">
        <f aca="false">IF(OR(E3531="",E3531="!!!"),"",IF(OR(J3531=0,AND(J3531=1,K3531=1),AND(J3531=1,I3531="SBJ"),AND(J3531=1,I3531=0)),"?IN_FOCUS",IF(J3531&lt;=2,"?ACTIVATED",IF(J3531&lt;&gt;"","?FAMILIAR",IF(F3531="NEW",IF(ISNA(VLOOKUP(E3531,#REF!,1,FALSE())),"?TYPE_IDENTIFIABLE","?REFERENTIAL"),"_")))))</f>
        <v/>
      </c>
      <c r="H3531" s="13" t="str">
        <f aca="false">IF(J3531&lt;&gt;1,"",IF(I3531="SBJ","CB","?"))</f>
        <v/>
      </c>
      <c r="I3531" s="14" t="str">
        <f aca="false">IF(OR(E3531="",E3531="!!!",F3531="NEW"),"",INDEX(B$2:B3530,-1+SUMPRODUCT(MAX(ROW(E$2:E3530)*(E3531=E$2:E3530)))))</f>
        <v/>
      </c>
      <c r="J3531" s="15" t="str">
        <f aca="true">IF(OR(E3531="",E3531="!!!",F3531="NEW"),"",COUNTBLANK(OFFSET(A$1,,,SUMPRODUCT(MAX(ROW(E$2:E3531)*(E3531=E$2:E3531)))))-COUNTBLANK(OFFSET(A$1,,,SUMPRODUCT(MAX(ROW(E$1:E3530)*(E3531=E$1:E3530))))))</f>
        <v/>
      </c>
      <c r="K3531" s="15" t="str">
        <f aca="false">IF(OR(E3531="",E3531="!!!",F3531="NEW"),"",INDEX(J$1:J3530,SUMPRODUCT(MAX(ROW(E$1:E3530)*(E3531=E$1:E3530)))))</f>
        <v/>
      </c>
      <c r="L3531" s="16"/>
    </row>
    <row r="3532" customFormat="false" ht="12.75" hidden="false" customHeight="false" outlineLevel="0" collapsed="false">
      <c r="A3532" s="9" t="s">
        <v>21</v>
      </c>
      <c r="E3532" s="10" t="str">
        <f aca="false">IF(D3532="?OLD","!!!","")</f>
        <v/>
      </c>
      <c r="F3532" s="11" t="str">
        <f aca="false">IF(OR(E3532="",E3532="!!!"),"",IF(NOT(ISNA(VLOOKUP(E3532,E$1:E3531,1,FALSE()))),"OLD",IF(AND(E3532&lt;&gt;"",E3532&lt;&gt;"!!!"),"NEW","")))</f>
        <v/>
      </c>
      <c r="G3532" s="12" t="str">
        <f aca="false">IF(OR(E3532="",E3532="!!!"),"",IF(OR(J3532=0,AND(J3532=1,K3532=1),AND(J3532=1,I3532="SBJ"),AND(J3532=1,I3532=0)),"?IN_FOCUS",IF(J3532&lt;=2,"?ACTIVATED",IF(J3532&lt;&gt;"","?FAMILIAR",IF(F3532="NEW",IF(ISNA(VLOOKUP(E3532,#REF!,1,FALSE())),"?TYPE_IDENTIFIABLE","?REFERENTIAL"),"_")))))</f>
        <v/>
      </c>
      <c r="H3532" s="13" t="str">
        <f aca="false">IF(J3532&lt;&gt;1,"",IF(I3532="SBJ","CB","?"))</f>
        <v/>
      </c>
      <c r="I3532" s="14" t="str">
        <f aca="false">IF(OR(E3532="",E3532="!!!",F3532="NEW"),"",INDEX(B$2:B3531,-1+SUMPRODUCT(MAX(ROW(E$2:E3531)*(E3532=E$2:E3531)))))</f>
        <v/>
      </c>
      <c r="J3532" s="15" t="str">
        <f aca="true">IF(OR(E3532="",E3532="!!!",F3532="NEW"),"",COUNTBLANK(OFFSET(A$1,,,SUMPRODUCT(MAX(ROW(E$2:E3532)*(E3532=E$2:E3532)))))-COUNTBLANK(OFFSET(A$1,,,SUMPRODUCT(MAX(ROW(E$1:E3531)*(E3532=E$1:E3531))))))</f>
        <v/>
      </c>
      <c r="K3532" s="15" t="str">
        <f aca="false">IF(OR(E3532="",E3532="!!!",F3532="NEW"),"",INDEX(J$1:J3531,SUMPRODUCT(MAX(ROW(E$1:E3531)*(E3532=E$1:E3531)))))</f>
        <v/>
      </c>
      <c r="L3532" s="16"/>
    </row>
    <row r="3533" customFormat="false" ht="12.75" hidden="false" customHeight="false" outlineLevel="0" collapsed="false">
      <c r="A3533" s="9" t="s">
        <v>126</v>
      </c>
      <c r="B3533" s="0" t="s">
        <v>91</v>
      </c>
      <c r="C3533" s="0" t="s">
        <v>19</v>
      </c>
      <c r="E3533" s="10" t="str">
        <f aca="false">IF(D3533="?OLD","!!!","")</f>
        <v/>
      </c>
      <c r="F3533" s="11" t="str">
        <f aca="false">IF(OR(E3533="",E3533="!!!"),"",IF(NOT(ISNA(VLOOKUP(E3533,E$1:E3532,1,FALSE()))),"OLD",IF(AND(E3533&lt;&gt;"",E3533&lt;&gt;"!!!"),"NEW","")))</f>
        <v/>
      </c>
      <c r="G3533" s="12" t="str">
        <f aca="false">IF(OR(E3533="",E3533="!!!"),"",IF(OR(J3533=0,AND(J3533=1,K3533=1),AND(J3533=1,I3533="SBJ"),AND(J3533=1,I3533=0)),"?IN_FOCUS",IF(J3533&lt;=2,"?ACTIVATED",IF(J3533&lt;&gt;"","?FAMILIAR",IF(F3533="NEW",IF(ISNA(VLOOKUP(E3533,#REF!,1,FALSE())),"?TYPE_IDENTIFIABLE","?REFERENTIAL"),"_")))))</f>
        <v/>
      </c>
      <c r="H3533" s="13" t="str">
        <f aca="false">IF(J3533&lt;&gt;1,"",IF(I3533="SBJ","CB","?"))</f>
        <v/>
      </c>
      <c r="I3533" s="14" t="str">
        <f aca="false">IF(OR(E3533="",E3533="!!!",F3533="NEW"),"",INDEX(B$2:B3532,-1+SUMPRODUCT(MAX(ROW(E$2:E3532)*(E3533=E$2:E3532)))))</f>
        <v/>
      </c>
      <c r="J3533" s="15" t="str">
        <f aca="true">IF(OR(E3533="",E3533="!!!",F3533="NEW"),"",COUNTBLANK(OFFSET(A$1,,,SUMPRODUCT(MAX(ROW(E$2:E3533)*(E3533=E$2:E3533)))))-COUNTBLANK(OFFSET(A$1,,,SUMPRODUCT(MAX(ROW(E$1:E3532)*(E3533=E$1:E3532))))))</f>
        <v/>
      </c>
      <c r="K3533" s="15" t="str">
        <f aca="false">IF(OR(E3533="",E3533="!!!",F3533="NEW"),"",INDEX(J$1:J3532,SUMPRODUCT(MAX(ROW(E$1:E3532)*(E3533=E$1:E3532)))))</f>
        <v/>
      </c>
      <c r="L3533" s="16"/>
    </row>
    <row r="3534" customFormat="false" ht="12.75" hidden="false" customHeight="false" outlineLevel="0" collapsed="false">
      <c r="A3534" s="9" t="s">
        <v>111</v>
      </c>
      <c r="E3534" s="10" t="str">
        <f aca="false">IF(D3534="?OLD","!!!","")</f>
        <v/>
      </c>
      <c r="F3534" s="11" t="str">
        <f aca="false">IF(OR(E3534="",E3534="!!!"),"",IF(NOT(ISNA(VLOOKUP(E3534,E$1:E3533,1,FALSE()))),"OLD",IF(AND(E3534&lt;&gt;"",E3534&lt;&gt;"!!!"),"NEW","")))</f>
        <v/>
      </c>
      <c r="G3534" s="12" t="str">
        <f aca="false">IF(OR(E3534="",E3534="!!!"),"",IF(OR(J3534=0,AND(J3534=1,K3534=1),AND(J3534=1,I3534="SBJ"),AND(J3534=1,I3534=0)),"?IN_FOCUS",IF(J3534&lt;=2,"?ACTIVATED",IF(J3534&lt;&gt;"","?FAMILIAR",IF(F3534="NEW",IF(ISNA(VLOOKUP(E3534,#REF!,1,FALSE())),"?TYPE_IDENTIFIABLE","?REFERENTIAL"),"_")))))</f>
        <v/>
      </c>
      <c r="H3534" s="13" t="str">
        <f aca="false">IF(J3534&lt;&gt;1,"",IF(I3534="SBJ","CB","?"))</f>
        <v/>
      </c>
      <c r="I3534" s="14" t="str">
        <f aca="false">IF(OR(E3534="",E3534="!!!",F3534="NEW"),"",INDEX(B$2:B3533,-1+SUMPRODUCT(MAX(ROW(E$2:E3533)*(E3534=E$2:E3533)))))</f>
        <v/>
      </c>
      <c r="J3534" s="15" t="str">
        <f aca="true">IF(OR(E3534="",E3534="!!!",F3534="NEW"),"",COUNTBLANK(OFFSET(A$1,,,SUMPRODUCT(MAX(ROW(E$2:E3534)*(E3534=E$2:E3534)))))-COUNTBLANK(OFFSET(A$1,,,SUMPRODUCT(MAX(ROW(E$1:E3533)*(E3534=E$1:E3533))))))</f>
        <v/>
      </c>
      <c r="K3534" s="15" t="str">
        <f aca="false">IF(OR(E3534="",E3534="!!!",F3534="NEW"),"",INDEX(J$1:J3533,SUMPRODUCT(MAX(ROW(E$1:E3533)*(E3534=E$1:E3533)))))</f>
        <v/>
      </c>
      <c r="L3534" s="16"/>
    </row>
    <row r="3535" customFormat="false" ht="12.75" hidden="false" customHeight="false" outlineLevel="0" collapsed="false">
      <c r="A3535" s="9" t="s">
        <v>21</v>
      </c>
      <c r="E3535" s="10" t="str">
        <f aca="false">IF(D3535="?OLD","!!!","")</f>
        <v/>
      </c>
      <c r="F3535" s="11" t="str">
        <f aca="false">IF(OR(E3535="",E3535="!!!"),"",IF(NOT(ISNA(VLOOKUP(E3535,E$1:E3534,1,FALSE()))),"OLD",IF(AND(E3535&lt;&gt;"",E3535&lt;&gt;"!!!"),"NEW","")))</f>
        <v/>
      </c>
      <c r="G3535" s="12" t="str">
        <f aca="false">IF(OR(E3535="",E3535="!!!"),"",IF(OR(J3535=0,AND(J3535=1,K3535=1),AND(J3535=1,I3535="SBJ"),AND(J3535=1,I3535=0)),"?IN_FOCUS",IF(J3535&lt;=2,"?ACTIVATED",IF(J3535&lt;&gt;"","?FAMILIAR",IF(F3535="NEW",IF(ISNA(VLOOKUP(E3535,#REF!,1,FALSE())),"?TYPE_IDENTIFIABLE","?REFERENTIAL"),"_")))))</f>
        <v/>
      </c>
      <c r="H3535" s="13" t="str">
        <f aca="false">IF(J3535&lt;&gt;1,"",IF(I3535="SBJ","CB","?"))</f>
        <v/>
      </c>
      <c r="I3535" s="14" t="str">
        <f aca="false">IF(OR(E3535="",E3535="!!!",F3535="NEW"),"",INDEX(B$2:B3534,-1+SUMPRODUCT(MAX(ROW(E$2:E3534)*(E3535=E$2:E3534)))))</f>
        <v/>
      </c>
      <c r="J3535" s="15" t="str">
        <f aca="true">IF(OR(E3535="",E3535="!!!",F3535="NEW"),"",COUNTBLANK(OFFSET(A$1,,,SUMPRODUCT(MAX(ROW(E$2:E3535)*(E3535=E$2:E3535)))))-COUNTBLANK(OFFSET(A$1,,,SUMPRODUCT(MAX(ROW(E$1:E3534)*(E3535=E$1:E3534))))))</f>
        <v/>
      </c>
      <c r="K3535" s="15" t="str">
        <f aca="false">IF(OR(E3535="",E3535="!!!",F3535="NEW"),"",INDEX(J$1:J3534,SUMPRODUCT(MAX(ROW(E$1:E3534)*(E3535=E$1:E3534)))))</f>
        <v/>
      </c>
      <c r="L3535" s="16"/>
    </row>
    <row r="3536" customFormat="false" ht="12.75" hidden="false" customHeight="false" outlineLevel="0" collapsed="false">
      <c r="A3536" s="9" t="s">
        <v>1156</v>
      </c>
      <c r="E3536" s="10" t="str">
        <f aca="false">IF(D3536="?OLD","!!!","")</f>
        <v/>
      </c>
      <c r="F3536" s="11" t="str">
        <f aca="false">IF(OR(E3536="",E3536="!!!"),"",IF(NOT(ISNA(VLOOKUP(E3536,E$1:E3535,1,FALSE()))),"OLD",IF(AND(E3536&lt;&gt;"",E3536&lt;&gt;"!!!"),"NEW","")))</f>
        <v/>
      </c>
      <c r="G3536" s="12" t="str">
        <f aca="false">IF(OR(E3536="",E3536="!!!"),"",IF(OR(J3536=0,AND(J3536=1,K3536=1),AND(J3536=1,I3536="SBJ"),AND(J3536=1,I3536=0)),"?IN_FOCUS",IF(J3536&lt;=2,"?ACTIVATED",IF(J3536&lt;&gt;"","?FAMILIAR",IF(F3536="NEW",IF(ISNA(VLOOKUP(E3536,#REF!,1,FALSE())),"?TYPE_IDENTIFIABLE","?REFERENTIAL"),"_")))))</f>
        <v/>
      </c>
      <c r="H3536" s="13" t="str">
        <f aca="false">IF(J3536&lt;&gt;1,"",IF(I3536="SBJ","CB","?"))</f>
        <v/>
      </c>
      <c r="I3536" s="14" t="str">
        <f aca="false">IF(OR(E3536="",E3536="!!!",F3536="NEW"),"",INDEX(B$2:B3535,-1+SUMPRODUCT(MAX(ROW(E$2:E3535)*(E3536=E$2:E3535)))))</f>
        <v/>
      </c>
      <c r="J3536" s="15" t="str">
        <f aca="true">IF(OR(E3536="",E3536="!!!",F3536="NEW"),"",COUNTBLANK(OFFSET(A$1,,,SUMPRODUCT(MAX(ROW(E$2:E3536)*(E3536=E$2:E3536)))))-COUNTBLANK(OFFSET(A$1,,,SUMPRODUCT(MAX(ROW(E$1:E3535)*(E3536=E$1:E3535))))))</f>
        <v/>
      </c>
      <c r="K3536" s="15" t="str">
        <f aca="false">IF(OR(E3536="",E3536="!!!",F3536="NEW"),"",INDEX(J$1:J3535,SUMPRODUCT(MAX(ROW(E$1:E3535)*(E3536=E$1:E3535)))))</f>
        <v/>
      </c>
      <c r="L3536" s="16"/>
    </row>
    <row r="3537" customFormat="false" ht="12.75" hidden="false" customHeight="false" outlineLevel="0" collapsed="false">
      <c r="A3537" s="9" t="s">
        <v>1155</v>
      </c>
      <c r="B3537" s="0" t="s">
        <v>25</v>
      </c>
      <c r="C3537" s="0" t="s">
        <v>19</v>
      </c>
      <c r="E3537" s="10" t="str">
        <f aca="false">IF(D3537="?OLD","!!!","")</f>
        <v/>
      </c>
      <c r="F3537" s="11" t="str">
        <f aca="false">IF(OR(E3537="",E3537="!!!"),"",IF(NOT(ISNA(VLOOKUP(E3537,E$1:E3536,1,FALSE()))),"OLD",IF(AND(E3537&lt;&gt;"",E3537&lt;&gt;"!!!"),"NEW","")))</f>
        <v/>
      </c>
      <c r="G3537" s="12" t="str">
        <f aca="false">IF(OR(E3537="",E3537="!!!"),"",IF(OR(J3537=0,AND(J3537=1,K3537=1),AND(J3537=1,I3537="SBJ"),AND(J3537=1,I3537=0)),"?IN_FOCUS",IF(J3537&lt;=2,"?ACTIVATED",IF(J3537&lt;&gt;"","?FAMILIAR",IF(F3537="NEW",IF(ISNA(VLOOKUP(E3537,#REF!,1,FALSE())),"?TYPE_IDENTIFIABLE","?REFERENTIAL"),"_")))))</f>
        <v/>
      </c>
      <c r="H3537" s="13" t="str">
        <f aca="false">IF(J3537&lt;&gt;1,"",IF(I3537="SBJ","CB","?"))</f>
        <v/>
      </c>
      <c r="I3537" s="14" t="str">
        <f aca="false">IF(OR(E3537="",E3537="!!!",F3537="NEW"),"",INDEX(B$2:B3536,-1+SUMPRODUCT(MAX(ROW(E$2:E3536)*(E3537=E$2:E3536)))))</f>
        <v/>
      </c>
      <c r="J3537" s="15" t="str">
        <f aca="true">IF(OR(E3537="",E3537="!!!",F3537="NEW"),"",COUNTBLANK(OFFSET(A$1,,,SUMPRODUCT(MAX(ROW(E$2:E3537)*(E3537=E$2:E3537)))))-COUNTBLANK(OFFSET(A$1,,,SUMPRODUCT(MAX(ROW(E$1:E3536)*(E3537=E$1:E3536))))))</f>
        <v/>
      </c>
      <c r="K3537" s="15" t="str">
        <f aca="false">IF(OR(E3537="",E3537="!!!",F3537="NEW"),"",INDEX(J$1:J3536,SUMPRODUCT(MAX(ROW(E$1:E3536)*(E3537=E$1:E3536)))))</f>
        <v/>
      </c>
      <c r="L3537" s="16"/>
    </row>
    <row r="3538" customFormat="false" ht="12.75" hidden="false" customHeight="false" outlineLevel="0" collapsed="false">
      <c r="A3538" s="9" t="s">
        <v>1161</v>
      </c>
      <c r="E3538" s="10" t="str">
        <f aca="false">IF(D3538="?OLD","!!!","")</f>
        <v/>
      </c>
      <c r="F3538" s="11" t="str">
        <f aca="false">IF(OR(E3538="",E3538="!!!"),"",IF(NOT(ISNA(VLOOKUP(E3538,E$1:E3537,1,FALSE()))),"OLD",IF(AND(E3538&lt;&gt;"",E3538&lt;&gt;"!!!"),"NEW","")))</f>
        <v/>
      </c>
      <c r="G3538" s="12" t="str">
        <f aca="false">IF(OR(E3538="",E3538="!!!"),"",IF(OR(J3538=0,AND(J3538=1,K3538=1),AND(J3538=1,I3538="SBJ"),AND(J3538=1,I3538=0)),"?IN_FOCUS",IF(J3538&lt;=2,"?ACTIVATED",IF(J3538&lt;&gt;"","?FAMILIAR",IF(F3538="NEW",IF(ISNA(VLOOKUP(E3538,#REF!,1,FALSE())),"?TYPE_IDENTIFIABLE","?REFERENTIAL"),"_")))))</f>
        <v/>
      </c>
      <c r="H3538" s="13" t="str">
        <f aca="false">IF(J3538&lt;&gt;1,"",IF(I3538="SBJ","CB","?"))</f>
        <v/>
      </c>
      <c r="I3538" s="14" t="str">
        <f aca="false">IF(OR(E3538="",E3538="!!!",F3538="NEW"),"",INDEX(B$2:B3537,-1+SUMPRODUCT(MAX(ROW(E$2:E3537)*(E3538=E$2:E3537)))))</f>
        <v/>
      </c>
      <c r="J3538" s="15" t="str">
        <f aca="true">IF(OR(E3538="",E3538="!!!",F3538="NEW"),"",COUNTBLANK(OFFSET(A$1,,,SUMPRODUCT(MAX(ROW(E$2:E3538)*(E3538=E$2:E3538)))))-COUNTBLANK(OFFSET(A$1,,,SUMPRODUCT(MAX(ROW(E$1:E3537)*(E3538=E$1:E3537))))))</f>
        <v/>
      </c>
      <c r="K3538" s="15" t="str">
        <f aca="false">IF(OR(E3538="",E3538="!!!",F3538="NEW"),"",INDEX(J$1:J3537,SUMPRODUCT(MAX(ROW(E$1:E3537)*(E3538=E$1:E3537)))))</f>
        <v/>
      </c>
      <c r="L3538" s="16"/>
    </row>
    <row r="3539" customFormat="false" ht="12.75" hidden="false" customHeight="false" outlineLevel="0" collapsed="false">
      <c r="A3539" s="9" t="s">
        <v>34</v>
      </c>
      <c r="E3539" s="10" t="str">
        <f aca="false">IF(D3539="?OLD","!!!","")</f>
        <v/>
      </c>
      <c r="F3539" s="11" t="str">
        <f aca="false">IF(OR(E3539="",E3539="!!!"),"",IF(NOT(ISNA(VLOOKUP(E3539,E$1:E3538,1,FALSE()))),"OLD",IF(AND(E3539&lt;&gt;"",E3539&lt;&gt;"!!!"),"NEW","")))</f>
        <v/>
      </c>
      <c r="G3539" s="12" t="str">
        <f aca="false">IF(OR(E3539="",E3539="!!!"),"",IF(OR(J3539=0,AND(J3539=1,K3539=1),AND(J3539=1,I3539="SBJ"),AND(J3539=1,I3539=0)),"?IN_FOCUS",IF(J3539&lt;=2,"?ACTIVATED",IF(J3539&lt;&gt;"","?FAMILIAR",IF(F3539="NEW",IF(ISNA(VLOOKUP(E3539,#REF!,1,FALSE())),"?TYPE_IDENTIFIABLE","?REFERENTIAL"),"_")))))</f>
        <v/>
      </c>
      <c r="H3539" s="13" t="str">
        <f aca="false">IF(J3539&lt;&gt;1,"",IF(I3539="SBJ","CB","?"))</f>
        <v/>
      </c>
      <c r="I3539" s="14" t="str">
        <f aca="false">IF(OR(E3539="",E3539="!!!",F3539="NEW"),"",INDEX(B$2:B3538,-1+SUMPRODUCT(MAX(ROW(E$2:E3538)*(E3539=E$2:E3538)))))</f>
        <v/>
      </c>
      <c r="J3539" s="15" t="str">
        <f aca="true">IF(OR(E3539="",E3539="!!!",F3539="NEW"),"",COUNTBLANK(OFFSET(A$1,,,SUMPRODUCT(MAX(ROW(E$2:E3539)*(E3539=E$2:E3539)))))-COUNTBLANK(OFFSET(A$1,,,SUMPRODUCT(MAX(ROW(E$1:E3538)*(E3539=E$1:E3538))))))</f>
        <v/>
      </c>
      <c r="K3539" s="15" t="str">
        <f aca="false">IF(OR(E3539="",E3539="!!!",F3539="NEW"),"",INDEX(J$1:J3538,SUMPRODUCT(MAX(ROW(E$1:E3538)*(E3539=E$1:E3538)))))</f>
        <v/>
      </c>
      <c r="L3539" s="16"/>
    </row>
    <row r="3540" customFormat="false" ht="12.75" hidden="false" customHeight="false" outlineLevel="0" collapsed="false">
      <c r="A3540" s="9" t="s">
        <v>1162</v>
      </c>
      <c r="E3540" s="10" t="str">
        <f aca="false">IF(D3540="?OLD","!!!","")</f>
        <v/>
      </c>
      <c r="F3540" s="11" t="str">
        <f aca="false">IF(OR(E3540="",E3540="!!!"),"",IF(NOT(ISNA(VLOOKUP(E3540,E$1:E3539,1,FALSE()))),"OLD",IF(AND(E3540&lt;&gt;"",E3540&lt;&gt;"!!!"),"NEW","")))</f>
        <v/>
      </c>
      <c r="G3540" s="12" t="str">
        <f aca="false">IF(OR(E3540="",E3540="!!!"),"",IF(OR(J3540=0,AND(J3540=1,K3540=1),AND(J3540=1,I3540="SBJ"),AND(J3540=1,I3540=0)),"?IN_FOCUS",IF(J3540&lt;=2,"?ACTIVATED",IF(J3540&lt;&gt;"","?FAMILIAR",IF(F3540="NEW",IF(ISNA(VLOOKUP(E3540,#REF!,1,FALSE())),"?TYPE_IDENTIFIABLE","?REFERENTIAL"),"_")))))</f>
        <v/>
      </c>
      <c r="H3540" s="13" t="str">
        <f aca="false">IF(J3540&lt;&gt;1,"",IF(I3540="SBJ","CB","?"))</f>
        <v/>
      </c>
      <c r="I3540" s="14" t="str">
        <f aca="false">IF(OR(E3540="",E3540="!!!",F3540="NEW"),"",INDEX(B$2:B3539,-1+SUMPRODUCT(MAX(ROW(E$2:E3539)*(E3540=E$2:E3539)))))</f>
        <v/>
      </c>
      <c r="J3540" s="15" t="str">
        <f aca="true">IF(OR(E3540="",E3540="!!!",F3540="NEW"),"",COUNTBLANK(OFFSET(A$1,,,SUMPRODUCT(MAX(ROW(E$2:E3540)*(E3540=E$2:E3540)))))-COUNTBLANK(OFFSET(A$1,,,SUMPRODUCT(MAX(ROW(E$1:E3539)*(E3540=E$1:E3539))))))</f>
        <v/>
      </c>
      <c r="K3540" s="15" t="str">
        <f aca="false">IF(OR(E3540="",E3540="!!!",F3540="NEW"),"",INDEX(J$1:J3539,SUMPRODUCT(MAX(ROW(E$1:E3539)*(E3540=E$1:E3539)))))</f>
        <v/>
      </c>
      <c r="L3540" s="16"/>
    </row>
    <row r="3541" customFormat="false" ht="12.75" hidden="false" customHeight="false" outlineLevel="0" collapsed="false">
      <c r="A3541" s="9" t="s">
        <v>459</v>
      </c>
      <c r="E3541" s="10" t="str">
        <f aca="false">IF(D3541="?OLD","!!!","")</f>
        <v/>
      </c>
      <c r="F3541" s="11" t="str">
        <f aca="false">IF(OR(E3541="",E3541="!!!"),"",IF(NOT(ISNA(VLOOKUP(E3541,E$1:E3540,1,FALSE()))),"OLD",IF(AND(E3541&lt;&gt;"",E3541&lt;&gt;"!!!"),"NEW","")))</f>
        <v/>
      </c>
      <c r="G3541" s="12" t="str">
        <f aca="false">IF(OR(E3541="",E3541="!!!"),"",IF(OR(J3541=0,AND(J3541=1,K3541=1),AND(J3541=1,I3541="SBJ"),AND(J3541=1,I3541=0)),"?IN_FOCUS",IF(J3541&lt;=2,"?ACTIVATED",IF(J3541&lt;&gt;"","?FAMILIAR",IF(F3541="NEW",IF(ISNA(VLOOKUP(E3541,#REF!,1,FALSE())),"?TYPE_IDENTIFIABLE","?REFERENTIAL"),"_")))))</f>
        <v/>
      </c>
      <c r="H3541" s="13" t="str">
        <f aca="false">IF(J3541&lt;&gt;1,"",IF(I3541="SBJ","CB","?"))</f>
        <v/>
      </c>
      <c r="I3541" s="14" t="str">
        <f aca="false">IF(OR(E3541="",E3541="!!!",F3541="NEW"),"",INDEX(B$2:B3540,-1+SUMPRODUCT(MAX(ROW(E$2:E3540)*(E3541=E$2:E3540)))))</f>
        <v/>
      </c>
      <c r="J3541" s="15" t="str">
        <f aca="true">IF(OR(E3541="",E3541="!!!",F3541="NEW"),"",COUNTBLANK(OFFSET(A$1,,,SUMPRODUCT(MAX(ROW(E$2:E3541)*(E3541=E$2:E3541)))))-COUNTBLANK(OFFSET(A$1,,,SUMPRODUCT(MAX(ROW(E$1:E3540)*(E3541=E$1:E3540))))))</f>
        <v/>
      </c>
      <c r="K3541" s="15" t="str">
        <f aca="false">IF(OR(E3541="",E3541="!!!",F3541="NEW"),"",INDEX(J$1:J3540,SUMPRODUCT(MAX(ROW(E$1:E3540)*(E3541=E$1:E3540)))))</f>
        <v/>
      </c>
      <c r="L3541" s="16"/>
    </row>
    <row r="3542" customFormat="false" ht="12.75" hidden="false" customHeight="false" outlineLevel="0" collapsed="false">
      <c r="A3542" s="9" t="s">
        <v>1153</v>
      </c>
      <c r="B3542" s="0" t="s">
        <v>151</v>
      </c>
      <c r="C3542" s="0" t="s">
        <v>19</v>
      </c>
      <c r="E3542" s="10" t="str">
        <f aca="false">IF(D3542="?OLD","!!!","")</f>
        <v/>
      </c>
      <c r="F3542" s="11" t="str">
        <f aca="false">IF(OR(E3542="",E3542="!!!"),"",IF(NOT(ISNA(VLOOKUP(E3542,E$1:E3541,1,FALSE()))),"OLD",IF(AND(E3542&lt;&gt;"",E3542&lt;&gt;"!!!"),"NEW","")))</f>
        <v/>
      </c>
      <c r="G3542" s="12" t="str">
        <f aca="false">IF(OR(E3542="",E3542="!!!"),"",IF(OR(J3542=0,AND(J3542=1,K3542=1),AND(J3542=1,I3542="SBJ"),AND(J3542=1,I3542=0)),"?IN_FOCUS",IF(J3542&lt;=2,"?ACTIVATED",IF(J3542&lt;&gt;"","?FAMILIAR",IF(F3542="NEW",IF(ISNA(VLOOKUP(E3542,#REF!,1,FALSE())),"?TYPE_IDENTIFIABLE","?REFERENTIAL"),"_")))))</f>
        <v/>
      </c>
      <c r="H3542" s="13" t="str">
        <f aca="false">IF(J3542&lt;&gt;1,"",IF(I3542="SBJ","CB","?"))</f>
        <v/>
      </c>
      <c r="I3542" s="14" t="str">
        <f aca="false">IF(OR(E3542="",E3542="!!!",F3542="NEW"),"",INDEX(B$2:B3541,-1+SUMPRODUCT(MAX(ROW(E$2:E3541)*(E3542=E$2:E3541)))))</f>
        <v/>
      </c>
      <c r="J3542" s="15" t="str">
        <f aca="true">IF(OR(E3542="",E3542="!!!",F3542="NEW"),"",COUNTBLANK(OFFSET(A$1,,,SUMPRODUCT(MAX(ROW(E$2:E3542)*(E3542=E$2:E3542)))))-COUNTBLANK(OFFSET(A$1,,,SUMPRODUCT(MAX(ROW(E$1:E3541)*(E3542=E$1:E3541))))))</f>
        <v/>
      </c>
      <c r="K3542" s="15" t="str">
        <f aca="false">IF(OR(E3542="",E3542="!!!",F3542="NEW"),"",INDEX(J$1:J3541,SUMPRODUCT(MAX(ROW(E$1:E3541)*(E3542=E$1:E3541)))))</f>
        <v/>
      </c>
      <c r="L3542" s="16"/>
    </row>
    <row r="3543" customFormat="false" ht="12.75" hidden="false" customHeight="false" outlineLevel="0" collapsed="false">
      <c r="A3543" s="9" t="s">
        <v>48</v>
      </c>
      <c r="E3543" s="10" t="str">
        <f aca="false">IF(D3543="?OLD","!!!","")</f>
        <v/>
      </c>
      <c r="F3543" s="11" t="str">
        <f aca="false">IF(OR(E3543="",E3543="!!!"),"",IF(NOT(ISNA(VLOOKUP(E3543,E$1:E3542,1,FALSE()))),"OLD",IF(AND(E3543&lt;&gt;"",E3543&lt;&gt;"!!!"),"NEW","")))</f>
        <v/>
      </c>
      <c r="G3543" s="12" t="str">
        <f aca="false">IF(OR(E3543="",E3543="!!!"),"",IF(OR(J3543=0,AND(J3543=1,K3543=1),AND(J3543=1,I3543="SBJ"),AND(J3543=1,I3543=0)),"?IN_FOCUS",IF(J3543&lt;=2,"?ACTIVATED",IF(J3543&lt;&gt;"","?FAMILIAR",IF(F3543="NEW",IF(ISNA(VLOOKUP(E3543,#REF!,1,FALSE())),"?TYPE_IDENTIFIABLE","?REFERENTIAL"),"_")))))</f>
        <v/>
      </c>
      <c r="H3543" s="13" t="str">
        <f aca="false">IF(J3543&lt;&gt;1,"",IF(I3543="SBJ","CB","?"))</f>
        <v/>
      </c>
      <c r="I3543" s="14" t="str">
        <f aca="false">IF(OR(E3543="",E3543="!!!",F3543="NEW"),"",INDEX(B$2:B3542,-1+SUMPRODUCT(MAX(ROW(E$2:E3542)*(E3543=E$2:E3542)))))</f>
        <v/>
      </c>
      <c r="J3543" s="15" t="str">
        <f aca="true">IF(OR(E3543="",E3543="!!!",F3543="NEW"),"",COUNTBLANK(OFFSET(A$1,,,SUMPRODUCT(MAX(ROW(E$2:E3543)*(E3543=E$2:E3543)))))-COUNTBLANK(OFFSET(A$1,,,SUMPRODUCT(MAX(ROW(E$1:E3542)*(E3543=E$1:E3542))))))</f>
        <v/>
      </c>
      <c r="K3543" s="15" t="str">
        <f aca="false">IF(OR(E3543="",E3543="!!!",F3543="NEW"),"",INDEX(J$1:J3542,SUMPRODUCT(MAX(ROW(E$1:E3542)*(E3543=E$1:E3542)))))</f>
        <v/>
      </c>
      <c r="L3543" s="16"/>
    </row>
    <row r="3544" customFormat="false" ht="12.75" hidden="false" customHeight="false" outlineLevel="0" collapsed="false">
      <c r="E3544" s="10" t="str">
        <f aca="false">IF(D3544="?OLD","!!!","")</f>
        <v/>
      </c>
      <c r="F3544" s="11" t="str">
        <f aca="false">IF(OR(E3544="",E3544="!!!"),"",IF(NOT(ISNA(VLOOKUP(E3544,E$1:E3543,1,FALSE()))),"OLD",IF(AND(E3544&lt;&gt;"",E3544&lt;&gt;"!!!"),"NEW","")))</f>
        <v/>
      </c>
      <c r="G3544" s="12" t="str">
        <f aca="false">IF(OR(E3544="",E3544="!!!"),"",IF(OR(J3544=0,AND(J3544=1,K3544=1),AND(J3544=1,I3544="SBJ"),AND(J3544=1,I3544=0)),"?IN_FOCUS",IF(J3544&lt;=2,"?ACTIVATED",IF(J3544&lt;&gt;"","?FAMILIAR",IF(F3544="NEW",IF(ISNA(VLOOKUP(E3544,#REF!,1,FALSE())),"?TYPE_IDENTIFIABLE","?REFERENTIAL"),"_")))))</f>
        <v/>
      </c>
      <c r="H3544" s="13" t="str">
        <f aca="false">IF(J3544&lt;&gt;1,"",IF(I3544="SBJ","CB","?"))</f>
        <v/>
      </c>
      <c r="I3544" s="14" t="str">
        <f aca="false">IF(OR(E3544="",E3544="!!!",F3544="NEW"),"",INDEX(B$2:B3543,-1+SUMPRODUCT(MAX(ROW(E$2:E3543)*(E3544=E$2:E3543)))))</f>
        <v/>
      </c>
      <c r="J3544" s="15" t="str">
        <f aca="true">IF(OR(E3544="",E3544="!!!",F3544="NEW"),"",COUNTBLANK(OFFSET(A$1,,,SUMPRODUCT(MAX(ROW(E$2:E3544)*(E3544=E$2:E3544)))))-COUNTBLANK(OFFSET(A$1,,,SUMPRODUCT(MAX(ROW(E$1:E3543)*(E3544=E$1:E3543))))))</f>
        <v/>
      </c>
      <c r="K3544" s="15" t="str">
        <f aca="false">IF(OR(E3544="",E3544="!!!",F3544="NEW"),"",INDEX(J$1:J3543,SUMPRODUCT(MAX(ROW(E$1:E3543)*(E3544=E$1:E3543)))))</f>
        <v/>
      </c>
      <c r="L3544" s="16"/>
    </row>
    <row r="3545" customFormat="false" ht="12.75" hidden="false" customHeight="false" outlineLevel="0" collapsed="false">
      <c r="A3545" s="9" t="s">
        <v>1163</v>
      </c>
      <c r="E3545" s="10" t="str">
        <f aca="false">IF(D3545="?OLD","!!!","")</f>
        <v/>
      </c>
      <c r="F3545" s="11" t="str">
        <f aca="false">IF(OR(E3545="",E3545="!!!"),"",IF(NOT(ISNA(VLOOKUP(E3545,E$1:E3544,1,FALSE()))),"OLD",IF(AND(E3545&lt;&gt;"",E3545&lt;&gt;"!!!"),"NEW","")))</f>
        <v/>
      </c>
      <c r="G3545" s="12" t="str">
        <f aca="false">IF(OR(E3545="",E3545="!!!"),"",IF(OR(J3545=0,AND(J3545=1,K3545=1),AND(J3545=1,I3545="SBJ"),AND(J3545=1,I3545=0)),"?IN_FOCUS",IF(J3545&lt;=2,"?ACTIVATED",IF(J3545&lt;&gt;"","?FAMILIAR",IF(F3545="NEW",IF(ISNA(VLOOKUP(E3545,#REF!,1,FALSE())),"?TYPE_IDENTIFIABLE","?REFERENTIAL"),"_")))))</f>
        <v/>
      </c>
      <c r="H3545" s="13" t="str">
        <f aca="false">IF(J3545&lt;&gt;1,"",IF(I3545="SBJ","CB","?"))</f>
        <v/>
      </c>
      <c r="I3545" s="14" t="str">
        <f aca="false">IF(OR(E3545="",E3545="!!!",F3545="NEW"),"",INDEX(B$2:B3544,-1+SUMPRODUCT(MAX(ROW(E$2:E3544)*(E3545=E$2:E3544)))))</f>
        <v/>
      </c>
      <c r="J3545" s="15" t="str">
        <f aca="true">IF(OR(E3545="",E3545="!!!",F3545="NEW"),"",COUNTBLANK(OFFSET(A$1,,,SUMPRODUCT(MAX(ROW(E$2:E3545)*(E3545=E$2:E3545)))))-COUNTBLANK(OFFSET(A$1,,,SUMPRODUCT(MAX(ROW(E$1:E3544)*(E3545=E$1:E3544))))))</f>
        <v/>
      </c>
      <c r="K3545" s="15" t="str">
        <f aca="false">IF(OR(E3545="",E3545="!!!",F3545="NEW"),"",INDEX(J$1:J3544,SUMPRODUCT(MAX(ROW(E$1:E3544)*(E3545=E$1:E3544)))))</f>
        <v/>
      </c>
      <c r="L3545" s="16"/>
    </row>
    <row r="3546" customFormat="false" ht="12.75" hidden="false" customHeight="false" outlineLevel="0" collapsed="false">
      <c r="A3546" s="9" t="s">
        <v>1164</v>
      </c>
      <c r="B3546" s="0" t="s">
        <v>18</v>
      </c>
      <c r="C3546" s="0" t="s">
        <v>161</v>
      </c>
      <c r="E3546" s="10" t="str">
        <f aca="false">IF(D3546="?OLD","!!!","")</f>
        <v/>
      </c>
      <c r="F3546" s="11" t="str">
        <f aca="false">IF(OR(E3546="",E3546="!!!"),"",IF(NOT(ISNA(VLOOKUP(E3546,E$1:E3545,1,FALSE()))),"OLD",IF(AND(E3546&lt;&gt;"",E3546&lt;&gt;"!!!"),"NEW","")))</f>
        <v/>
      </c>
      <c r="G3546" s="12" t="str">
        <f aca="false">IF(OR(E3546="",E3546="!!!"),"",IF(OR(J3546=0,AND(J3546=1,K3546=1),AND(J3546=1,I3546="SBJ"),AND(J3546=1,I3546=0)),"?IN_FOCUS",IF(J3546&lt;=2,"?ACTIVATED",IF(J3546&lt;&gt;"","?FAMILIAR",IF(F3546="NEW",IF(ISNA(VLOOKUP(E3546,#REF!,1,FALSE())),"?TYPE_IDENTIFIABLE","?REFERENTIAL"),"_")))))</f>
        <v/>
      </c>
      <c r="H3546" s="13" t="str">
        <f aca="false">IF(J3546&lt;&gt;1,"",IF(I3546="SBJ","CB","?"))</f>
        <v/>
      </c>
      <c r="I3546" s="14" t="str">
        <f aca="false">IF(OR(E3546="",E3546="!!!",F3546="NEW"),"",INDEX(B$2:B3545,-1+SUMPRODUCT(MAX(ROW(E$2:E3545)*(E3546=E$2:E3545)))))</f>
        <v/>
      </c>
      <c r="J3546" s="15" t="str">
        <f aca="true">IF(OR(E3546="",E3546="!!!",F3546="NEW"),"",COUNTBLANK(OFFSET(A$1,,,SUMPRODUCT(MAX(ROW(E$2:E3546)*(E3546=E$2:E3546)))))-COUNTBLANK(OFFSET(A$1,,,SUMPRODUCT(MAX(ROW(E$1:E3545)*(E3546=E$1:E3545))))))</f>
        <v/>
      </c>
      <c r="K3546" s="15" t="str">
        <f aca="false">IF(OR(E3546="",E3546="!!!",F3546="NEW"),"",INDEX(J$1:J3545,SUMPRODUCT(MAX(ROW(E$1:E3545)*(E3546=E$1:E3545)))))</f>
        <v/>
      </c>
      <c r="L3546" s="16"/>
    </row>
    <row r="3547" customFormat="false" ht="12.75" hidden="false" customHeight="false" outlineLevel="0" collapsed="false">
      <c r="A3547" s="9" t="s">
        <v>39</v>
      </c>
      <c r="E3547" s="10" t="str">
        <f aca="false">IF(D3547="?OLD","!!!","")</f>
        <v/>
      </c>
      <c r="F3547" s="11" t="str">
        <f aca="false">IF(OR(E3547="",E3547="!!!"),"",IF(NOT(ISNA(VLOOKUP(E3547,E$1:E3546,1,FALSE()))),"OLD",IF(AND(E3547&lt;&gt;"",E3547&lt;&gt;"!!!"),"NEW","")))</f>
        <v/>
      </c>
      <c r="G3547" s="12" t="str">
        <f aca="false">IF(OR(E3547="",E3547="!!!"),"",IF(OR(J3547=0,AND(J3547=1,K3547=1),AND(J3547=1,I3547="SBJ"),AND(J3547=1,I3547=0)),"?IN_FOCUS",IF(J3547&lt;=2,"?ACTIVATED",IF(J3547&lt;&gt;"","?FAMILIAR",IF(F3547="NEW",IF(ISNA(VLOOKUP(E3547,#REF!,1,FALSE())),"?TYPE_IDENTIFIABLE","?REFERENTIAL"),"_")))))</f>
        <v/>
      </c>
      <c r="H3547" s="13" t="str">
        <f aca="false">IF(J3547&lt;&gt;1,"",IF(I3547="SBJ","CB","?"))</f>
        <v/>
      </c>
      <c r="I3547" s="14" t="str">
        <f aca="false">IF(OR(E3547="",E3547="!!!",F3547="NEW"),"",INDEX(B$2:B3546,-1+SUMPRODUCT(MAX(ROW(E$2:E3546)*(E3547=E$2:E3546)))))</f>
        <v/>
      </c>
      <c r="J3547" s="15" t="str">
        <f aca="true">IF(OR(E3547="",E3547="!!!",F3547="NEW"),"",COUNTBLANK(OFFSET(A$1,,,SUMPRODUCT(MAX(ROW(E$2:E3547)*(E3547=E$2:E3547)))))-COUNTBLANK(OFFSET(A$1,,,SUMPRODUCT(MAX(ROW(E$1:E3546)*(E3547=E$1:E3546))))))</f>
        <v/>
      </c>
      <c r="K3547" s="15" t="str">
        <f aca="false">IF(OR(E3547="",E3547="!!!",F3547="NEW"),"",INDEX(J$1:J3546,SUMPRODUCT(MAX(ROW(E$1:E3546)*(E3547=E$1:E3546)))))</f>
        <v/>
      </c>
      <c r="L3547" s="16"/>
    </row>
    <row r="3548" customFormat="false" ht="12.75" hidden="false" customHeight="false" outlineLevel="0" collapsed="false">
      <c r="A3548" s="9" t="s">
        <v>531</v>
      </c>
      <c r="E3548" s="10" t="str">
        <f aca="false">IF(D3548="?OLD","!!!","")</f>
        <v/>
      </c>
      <c r="F3548" s="11" t="str">
        <f aca="false">IF(OR(E3548="",E3548="!!!"),"",IF(NOT(ISNA(VLOOKUP(E3548,E$1:E3547,1,FALSE()))),"OLD",IF(AND(E3548&lt;&gt;"",E3548&lt;&gt;"!!!"),"NEW","")))</f>
        <v/>
      </c>
      <c r="G3548" s="12" t="str">
        <f aca="false">IF(OR(E3548="",E3548="!!!"),"",IF(OR(J3548=0,AND(J3548=1,K3548=1),AND(J3548=1,I3548="SBJ"),AND(J3548=1,I3548=0)),"?IN_FOCUS",IF(J3548&lt;=2,"?ACTIVATED",IF(J3548&lt;&gt;"","?FAMILIAR",IF(F3548="NEW",IF(ISNA(VLOOKUP(E3548,#REF!,1,FALSE())),"?TYPE_IDENTIFIABLE","?REFERENTIAL"),"_")))))</f>
        <v/>
      </c>
      <c r="H3548" s="13" t="str">
        <f aca="false">IF(J3548&lt;&gt;1,"",IF(I3548="SBJ","CB","?"))</f>
        <v/>
      </c>
      <c r="I3548" s="14" t="str">
        <f aca="false">IF(OR(E3548="",E3548="!!!",F3548="NEW"),"",INDEX(B$2:B3547,-1+SUMPRODUCT(MAX(ROW(E$2:E3547)*(E3548=E$2:E3547)))))</f>
        <v/>
      </c>
      <c r="J3548" s="15" t="str">
        <f aca="true">IF(OR(E3548="",E3548="!!!",F3548="NEW"),"",COUNTBLANK(OFFSET(A$1,,,SUMPRODUCT(MAX(ROW(E$2:E3548)*(E3548=E$2:E3548)))))-COUNTBLANK(OFFSET(A$1,,,SUMPRODUCT(MAX(ROW(E$1:E3547)*(E3548=E$1:E3547))))))</f>
        <v/>
      </c>
      <c r="K3548" s="15" t="str">
        <f aca="false">IF(OR(E3548="",E3548="!!!",F3548="NEW"),"",INDEX(J$1:J3547,SUMPRODUCT(MAX(ROW(E$1:E3547)*(E3548=E$1:E3547)))))</f>
        <v/>
      </c>
      <c r="L3548" s="16"/>
    </row>
    <row r="3549" customFormat="false" ht="12.75" hidden="false" customHeight="false" outlineLevel="0" collapsed="false">
      <c r="A3549" s="9" t="s">
        <v>39</v>
      </c>
      <c r="E3549" s="10" t="str">
        <f aca="false">IF(D3549="?OLD","!!!","")</f>
        <v/>
      </c>
      <c r="F3549" s="11" t="str">
        <f aca="false">IF(OR(E3549="",E3549="!!!"),"",IF(NOT(ISNA(VLOOKUP(E3549,E$1:E3548,1,FALSE()))),"OLD",IF(AND(E3549&lt;&gt;"",E3549&lt;&gt;"!!!"),"NEW","")))</f>
        <v/>
      </c>
      <c r="G3549" s="12" t="str">
        <f aca="false">IF(OR(E3549="",E3549="!!!"),"",IF(OR(J3549=0,AND(J3549=1,K3549=1),AND(J3549=1,I3549="SBJ"),AND(J3549=1,I3549=0)),"?IN_FOCUS",IF(J3549&lt;=2,"?ACTIVATED",IF(J3549&lt;&gt;"","?FAMILIAR",IF(F3549="NEW",IF(ISNA(VLOOKUP(E3549,#REF!,1,FALSE())),"?TYPE_IDENTIFIABLE","?REFERENTIAL"),"_")))))</f>
        <v/>
      </c>
      <c r="H3549" s="13" t="str">
        <f aca="false">IF(J3549&lt;&gt;1,"",IF(I3549="SBJ","CB","?"))</f>
        <v/>
      </c>
      <c r="I3549" s="14" t="str">
        <f aca="false">IF(OR(E3549="",E3549="!!!",F3549="NEW"),"",INDEX(B$2:B3548,-1+SUMPRODUCT(MAX(ROW(E$2:E3548)*(E3549=E$2:E3548)))))</f>
        <v/>
      </c>
      <c r="J3549" s="15" t="str">
        <f aca="true">IF(OR(E3549="",E3549="!!!",F3549="NEW"),"",COUNTBLANK(OFFSET(A$1,,,SUMPRODUCT(MAX(ROW(E$2:E3549)*(E3549=E$2:E3549)))))-COUNTBLANK(OFFSET(A$1,,,SUMPRODUCT(MAX(ROW(E$1:E3548)*(E3549=E$1:E3548))))))</f>
        <v/>
      </c>
      <c r="K3549" s="15" t="str">
        <f aca="false">IF(OR(E3549="",E3549="!!!",F3549="NEW"),"",INDEX(J$1:J3548,SUMPRODUCT(MAX(ROW(E$1:E3548)*(E3549=E$1:E3548)))))</f>
        <v/>
      </c>
      <c r="L3549" s="16"/>
    </row>
    <row r="3550" customFormat="false" ht="12.75" hidden="false" customHeight="false" outlineLevel="0" collapsed="false">
      <c r="A3550" s="9" t="s">
        <v>197</v>
      </c>
      <c r="E3550" s="10" t="str">
        <f aca="false">IF(D3550="?OLD","!!!","")</f>
        <v/>
      </c>
      <c r="F3550" s="11" t="str">
        <f aca="false">IF(OR(E3550="",E3550="!!!"),"",IF(NOT(ISNA(VLOOKUP(E3550,E$1:E3549,1,FALSE()))),"OLD",IF(AND(E3550&lt;&gt;"",E3550&lt;&gt;"!!!"),"NEW","")))</f>
        <v/>
      </c>
      <c r="G3550" s="12" t="str">
        <f aca="false">IF(OR(E3550="",E3550="!!!"),"",IF(OR(J3550=0,AND(J3550=1,K3550=1),AND(J3550=1,I3550="SBJ"),AND(J3550=1,I3550=0)),"?IN_FOCUS",IF(J3550&lt;=2,"?ACTIVATED",IF(J3550&lt;&gt;"","?FAMILIAR",IF(F3550="NEW",IF(ISNA(VLOOKUP(E3550,#REF!,1,FALSE())),"?TYPE_IDENTIFIABLE","?REFERENTIAL"),"_")))))</f>
        <v/>
      </c>
      <c r="H3550" s="13" t="str">
        <f aca="false">IF(J3550&lt;&gt;1,"",IF(I3550="SBJ","CB","?"))</f>
        <v/>
      </c>
      <c r="I3550" s="14" t="str">
        <f aca="false">IF(OR(E3550="",E3550="!!!",F3550="NEW"),"",INDEX(B$2:B3549,-1+SUMPRODUCT(MAX(ROW(E$2:E3549)*(E3550=E$2:E3549)))))</f>
        <v/>
      </c>
      <c r="J3550" s="15" t="str">
        <f aca="true">IF(OR(E3550="",E3550="!!!",F3550="NEW"),"",COUNTBLANK(OFFSET(A$1,,,SUMPRODUCT(MAX(ROW(E$2:E3550)*(E3550=E$2:E3550)))))-COUNTBLANK(OFFSET(A$1,,,SUMPRODUCT(MAX(ROW(E$1:E3549)*(E3550=E$1:E3549))))))</f>
        <v/>
      </c>
      <c r="K3550" s="15" t="str">
        <f aca="false">IF(OR(E3550="",E3550="!!!",F3550="NEW"),"",INDEX(J$1:J3549,SUMPRODUCT(MAX(ROW(E$1:E3549)*(E3550=E$1:E3549)))))</f>
        <v/>
      </c>
      <c r="L3550" s="16"/>
    </row>
    <row r="3551" customFormat="false" ht="12.75" hidden="false" customHeight="false" outlineLevel="0" collapsed="false">
      <c r="A3551" s="9" t="s">
        <v>588</v>
      </c>
      <c r="E3551" s="10" t="str">
        <f aca="false">IF(D3551="?OLD","!!!","")</f>
        <v/>
      </c>
      <c r="F3551" s="11" t="str">
        <f aca="false">IF(OR(E3551="",E3551="!!!"),"",IF(NOT(ISNA(VLOOKUP(E3551,E$1:E3550,1,FALSE()))),"OLD",IF(AND(E3551&lt;&gt;"",E3551&lt;&gt;"!!!"),"NEW","")))</f>
        <v/>
      </c>
      <c r="G3551" s="12" t="str">
        <f aca="false">IF(OR(E3551="",E3551="!!!"),"",IF(OR(J3551=0,AND(J3551=1,K3551=1),AND(J3551=1,I3551="SBJ"),AND(J3551=1,I3551=0)),"?IN_FOCUS",IF(J3551&lt;=2,"?ACTIVATED",IF(J3551&lt;&gt;"","?FAMILIAR",IF(F3551="NEW",IF(ISNA(VLOOKUP(E3551,#REF!,1,FALSE())),"?TYPE_IDENTIFIABLE","?REFERENTIAL"),"_")))))</f>
        <v/>
      </c>
      <c r="H3551" s="13" t="str">
        <f aca="false">IF(J3551&lt;&gt;1,"",IF(I3551="SBJ","CB","?"))</f>
        <v/>
      </c>
      <c r="I3551" s="14" t="str">
        <f aca="false">IF(OR(E3551="",E3551="!!!",F3551="NEW"),"",INDEX(B$2:B3550,-1+SUMPRODUCT(MAX(ROW(E$2:E3550)*(E3551=E$2:E3550)))))</f>
        <v/>
      </c>
      <c r="J3551" s="15" t="str">
        <f aca="true">IF(OR(E3551="",E3551="!!!",F3551="NEW"),"",COUNTBLANK(OFFSET(A$1,,,SUMPRODUCT(MAX(ROW(E$2:E3551)*(E3551=E$2:E3551)))))-COUNTBLANK(OFFSET(A$1,,,SUMPRODUCT(MAX(ROW(E$1:E3550)*(E3551=E$1:E3550))))))</f>
        <v/>
      </c>
      <c r="K3551" s="15" t="str">
        <f aca="false">IF(OR(E3551="",E3551="!!!",F3551="NEW"),"",INDEX(J$1:J3550,SUMPRODUCT(MAX(ROW(E$1:E3550)*(E3551=E$1:E3550)))))</f>
        <v/>
      </c>
      <c r="L3551" s="16"/>
    </row>
    <row r="3552" customFormat="false" ht="12.75" hidden="false" customHeight="false" outlineLevel="0" collapsed="false">
      <c r="A3552" s="9" t="s">
        <v>983</v>
      </c>
      <c r="E3552" s="10" t="str">
        <f aca="false">IF(D3552="?OLD","!!!","")</f>
        <v/>
      </c>
      <c r="F3552" s="11" t="str">
        <f aca="false">IF(OR(E3552="",E3552="!!!"),"",IF(NOT(ISNA(VLOOKUP(E3552,E$1:E3551,1,FALSE()))),"OLD",IF(AND(E3552&lt;&gt;"",E3552&lt;&gt;"!!!"),"NEW","")))</f>
        <v/>
      </c>
      <c r="G3552" s="12" t="str">
        <f aca="false">IF(OR(E3552="",E3552="!!!"),"",IF(OR(J3552=0,AND(J3552=1,K3552=1),AND(J3552=1,I3552="SBJ"),AND(J3552=1,I3552=0)),"?IN_FOCUS",IF(J3552&lt;=2,"?ACTIVATED",IF(J3552&lt;&gt;"","?FAMILIAR",IF(F3552="NEW",IF(ISNA(VLOOKUP(E3552,#REF!,1,FALSE())),"?TYPE_IDENTIFIABLE","?REFERENTIAL"),"_")))))</f>
        <v/>
      </c>
      <c r="H3552" s="13" t="str">
        <f aca="false">IF(J3552&lt;&gt;1,"",IF(I3552="SBJ","CB","?"))</f>
        <v/>
      </c>
      <c r="I3552" s="14" t="str">
        <f aca="false">IF(OR(E3552="",E3552="!!!",F3552="NEW"),"",INDEX(B$2:B3551,-1+SUMPRODUCT(MAX(ROW(E$2:E3551)*(E3552=E$2:E3551)))))</f>
        <v/>
      </c>
      <c r="J3552" s="15" t="str">
        <f aca="true">IF(OR(E3552="",E3552="!!!",F3552="NEW"),"",COUNTBLANK(OFFSET(A$1,,,SUMPRODUCT(MAX(ROW(E$2:E3552)*(E3552=E$2:E3552)))))-COUNTBLANK(OFFSET(A$1,,,SUMPRODUCT(MAX(ROW(E$1:E3551)*(E3552=E$1:E3551))))))</f>
        <v/>
      </c>
      <c r="K3552" s="15" t="str">
        <f aca="false">IF(OR(E3552="",E3552="!!!",F3552="NEW"),"",INDEX(J$1:J3551,SUMPRODUCT(MAX(ROW(E$1:E3551)*(E3552=E$1:E3551)))))</f>
        <v/>
      </c>
      <c r="L3552" s="16"/>
    </row>
    <row r="3553" customFormat="false" ht="12.75" hidden="false" customHeight="false" outlineLevel="0" collapsed="false">
      <c r="A3553" s="9" t="s">
        <v>34</v>
      </c>
      <c r="E3553" s="10" t="str">
        <f aca="false">IF(D3553="?OLD","!!!","")</f>
        <v/>
      </c>
      <c r="F3553" s="11" t="str">
        <f aca="false">IF(OR(E3553="",E3553="!!!"),"",IF(NOT(ISNA(VLOOKUP(E3553,E$1:E3552,1,FALSE()))),"OLD",IF(AND(E3553&lt;&gt;"",E3553&lt;&gt;"!!!"),"NEW","")))</f>
        <v/>
      </c>
      <c r="G3553" s="12" t="str">
        <f aca="false">IF(OR(E3553="",E3553="!!!"),"",IF(OR(J3553=0,AND(J3553=1,K3553=1),AND(J3553=1,I3553="SBJ"),AND(J3553=1,I3553=0)),"?IN_FOCUS",IF(J3553&lt;=2,"?ACTIVATED",IF(J3553&lt;&gt;"","?FAMILIAR",IF(F3553="NEW",IF(ISNA(VLOOKUP(E3553,#REF!,1,FALSE())),"?TYPE_IDENTIFIABLE","?REFERENTIAL"),"_")))))</f>
        <v/>
      </c>
      <c r="H3553" s="13" t="str">
        <f aca="false">IF(J3553&lt;&gt;1,"",IF(I3553="SBJ","CB","?"))</f>
        <v/>
      </c>
      <c r="I3553" s="14" t="str">
        <f aca="false">IF(OR(E3553="",E3553="!!!",F3553="NEW"),"",INDEX(B$2:B3552,-1+SUMPRODUCT(MAX(ROW(E$2:E3552)*(E3553=E$2:E3552)))))</f>
        <v/>
      </c>
      <c r="J3553" s="15" t="str">
        <f aca="true">IF(OR(E3553="",E3553="!!!",F3553="NEW"),"",COUNTBLANK(OFFSET(A$1,,,SUMPRODUCT(MAX(ROW(E$2:E3553)*(E3553=E$2:E3553)))))-COUNTBLANK(OFFSET(A$1,,,SUMPRODUCT(MAX(ROW(E$1:E3552)*(E3553=E$1:E3552))))))</f>
        <v/>
      </c>
      <c r="K3553" s="15" t="str">
        <f aca="false">IF(OR(E3553="",E3553="!!!",F3553="NEW"),"",INDEX(J$1:J3552,SUMPRODUCT(MAX(ROW(E$1:E3552)*(E3553=E$1:E3552)))))</f>
        <v/>
      </c>
      <c r="L3553" s="16"/>
    </row>
    <row r="3554" customFormat="false" ht="12.75" hidden="false" customHeight="false" outlineLevel="0" collapsed="false">
      <c r="A3554" s="9" t="s">
        <v>182</v>
      </c>
      <c r="E3554" s="10" t="str">
        <f aca="false">IF(D3554="?OLD","!!!","")</f>
        <v/>
      </c>
      <c r="F3554" s="11" t="str">
        <f aca="false">IF(OR(E3554="",E3554="!!!"),"",IF(NOT(ISNA(VLOOKUP(E3554,E$1:E3553,1,FALSE()))),"OLD",IF(AND(E3554&lt;&gt;"",E3554&lt;&gt;"!!!"),"NEW","")))</f>
        <v/>
      </c>
      <c r="G3554" s="12" t="str">
        <f aca="false">IF(OR(E3554="",E3554="!!!"),"",IF(OR(J3554=0,AND(J3554=1,K3554=1),AND(J3554=1,I3554="SBJ"),AND(J3554=1,I3554=0)),"?IN_FOCUS",IF(J3554&lt;=2,"?ACTIVATED",IF(J3554&lt;&gt;"","?FAMILIAR",IF(F3554="NEW",IF(ISNA(VLOOKUP(E3554,#REF!,1,FALSE())),"?TYPE_IDENTIFIABLE","?REFERENTIAL"),"_")))))</f>
        <v/>
      </c>
      <c r="H3554" s="13" t="str">
        <f aca="false">IF(J3554&lt;&gt;1,"",IF(I3554="SBJ","CB","?"))</f>
        <v/>
      </c>
      <c r="I3554" s="14" t="str">
        <f aca="false">IF(OR(E3554="",E3554="!!!",F3554="NEW"),"",INDEX(B$2:B3553,-1+SUMPRODUCT(MAX(ROW(E$2:E3553)*(E3554=E$2:E3553)))))</f>
        <v/>
      </c>
      <c r="J3554" s="15" t="str">
        <f aca="true">IF(OR(E3554="",E3554="!!!",F3554="NEW"),"",COUNTBLANK(OFFSET(A$1,,,SUMPRODUCT(MAX(ROW(E$2:E3554)*(E3554=E$2:E3554)))))-COUNTBLANK(OFFSET(A$1,,,SUMPRODUCT(MAX(ROW(E$1:E3553)*(E3554=E$1:E3553))))))</f>
        <v/>
      </c>
      <c r="K3554" s="15" t="str">
        <f aca="false">IF(OR(E3554="",E3554="!!!",F3554="NEW"),"",INDEX(J$1:J3553,SUMPRODUCT(MAX(ROW(E$1:E3553)*(E3554=E$1:E3553)))))</f>
        <v/>
      </c>
      <c r="L3554" s="16"/>
    </row>
    <row r="3555" customFormat="false" ht="12.75" hidden="false" customHeight="false" outlineLevel="0" collapsed="false">
      <c r="A3555" s="9" t="s">
        <v>430</v>
      </c>
      <c r="E3555" s="10" t="str">
        <f aca="false">IF(D3555="?OLD","!!!","")</f>
        <v/>
      </c>
      <c r="F3555" s="11" t="str">
        <f aca="false">IF(OR(E3555="",E3555="!!!"),"",IF(NOT(ISNA(VLOOKUP(E3555,E$1:E3554,1,FALSE()))),"OLD",IF(AND(E3555&lt;&gt;"",E3555&lt;&gt;"!!!"),"NEW","")))</f>
        <v/>
      </c>
      <c r="G3555" s="12" t="str">
        <f aca="false">IF(OR(E3555="",E3555="!!!"),"",IF(OR(J3555=0,AND(J3555=1,K3555=1),AND(J3555=1,I3555="SBJ"),AND(J3555=1,I3555=0)),"?IN_FOCUS",IF(J3555&lt;=2,"?ACTIVATED",IF(J3555&lt;&gt;"","?FAMILIAR",IF(F3555="NEW",IF(ISNA(VLOOKUP(E3555,#REF!,1,FALSE())),"?TYPE_IDENTIFIABLE","?REFERENTIAL"),"_")))))</f>
        <v/>
      </c>
      <c r="H3555" s="13" t="str">
        <f aca="false">IF(J3555&lt;&gt;1,"",IF(I3555="SBJ","CB","?"))</f>
        <v/>
      </c>
      <c r="I3555" s="14" t="str">
        <f aca="false">IF(OR(E3555="",E3555="!!!",F3555="NEW"),"",INDEX(B$2:B3554,-1+SUMPRODUCT(MAX(ROW(E$2:E3554)*(E3555=E$2:E3554)))))</f>
        <v/>
      </c>
      <c r="J3555" s="15" t="str">
        <f aca="true">IF(OR(E3555="",E3555="!!!",F3555="NEW"),"",COUNTBLANK(OFFSET(A$1,,,SUMPRODUCT(MAX(ROW(E$2:E3555)*(E3555=E$2:E3555)))))-COUNTBLANK(OFFSET(A$1,,,SUMPRODUCT(MAX(ROW(E$1:E3554)*(E3555=E$1:E3554))))))</f>
        <v/>
      </c>
      <c r="K3555" s="15" t="str">
        <f aca="false">IF(OR(E3555="",E3555="!!!",F3555="NEW"),"",INDEX(J$1:J3554,SUMPRODUCT(MAX(ROW(E$1:E3554)*(E3555=E$1:E3554)))))</f>
        <v/>
      </c>
      <c r="L3555" s="16"/>
    </row>
    <row r="3556" customFormat="false" ht="12.75" hidden="false" customHeight="false" outlineLevel="0" collapsed="false">
      <c r="A3556" s="9" t="s">
        <v>112</v>
      </c>
      <c r="B3556" s="0" t="s">
        <v>47</v>
      </c>
      <c r="C3556" s="0" t="s">
        <v>113</v>
      </c>
      <c r="D3556" s="0" t="s">
        <v>31</v>
      </c>
      <c r="E3556" s="10" t="str">
        <f aca="false">IF(D3556="?OLD","!!!","")</f>
        <v>!!!</v>
      </c>
      <c r="F3556" s="11" t="str">
        <f aca="false">IF(OR(E3556="",E3556="!!!"),"",IF(NOT(ISNA(VLOOKUP(E3556,E$1:E3555,1,FALSE()))),"OLD",IF(AND(E3556&lt;&gt;"",E3556&lt;&gt;"!!!"),"NEW","")))</f>
        <v/>
      </c>
      <c r="G3556" s="12" t="str">
        <f aca="false">IF(OR(E3556="",E3556="!!!"),"",IF(OR(J3556=0,AND(J3556=1,K3556=1),AND(J3556=1,I3556="SBJ"),AND(J3556=1,I3556=0)),"?IN_FOCUS",IF(J3556&lt;=2,"?ACTIVATED",IF(J3556&lt;&gt;"","?FAMILIAR",IF(F3556="NEW",IF(ISNA(VLOOKUP(E3556,#REF!,1,FALSE())),"?TYPE_IDENTIFIABLE","?REFERENTIAL"),"_")))))</f>
        <v/>
      </c>
      <c r="H3556" s="13" t="str">
        <f aca="false">IF(J3556&lt;&gt;1,"",IF(I3556="SBJ","CB","?"))</f>
        <v/>
      </c>
      <c r="I3556" s="14" t="str">
        <f aca="false">IF(OR(E3556="",E3556="!!!",F3556="NEW"),"",INDEX(B$2:B3555,-1+SUMPRODUCT(MAX(ROW(E$2:E3555)*(E3556=E$2:E3555)))))</f>
        <v/>
      </c>
      <c r="J3556" s="15" t="str">
        <f aca="true">IF(OR(E3556="",E3556="!!!",F3556="NEW"),"",COUNTBLANK(OFFSET(A$1,,,SUMPRODUCT(MAX(ROW(E$2:E3556)*(E3556=E$2:E3556)))))-COUNTBLANK(OFFSET(A$1,,,SUMPRODUCT(MAX(ROW(E$1:E3555)*(E3556=E$1:E3555))))))</f>
        <v/>
      </c>
      <c r="K3556" s="15" t="str">
        <f aca="false">IF(OR(E3556="",E3556="!!!",F3556="NEW"),"",INDEX(J$1:J3555,SUMPRODUCT(MAX(ROW(E$1:E3555)*(E3556=E$1:E3555)))))</f>
        <v/>
      </c>
      <c r="L3556" s="16"/>
    </row>
    <row r="3557" customFormat="false" ht="12.75" hidden="false" customHeight="false" outlineLevel="0" collapsed="false">
      <c r="A3557" s="9" t="s">
        <v>1165</v>
      </c>
      <c r="B3557" s="0" t="s">
        <v>151</v>
      </c>
      <c r="C3557" s="0" t="s">
        <v>115</v>
      </c>
      <c r="D3557" s="0" t="s">
        <v>31</v>
      </c>
      <c r="E3557" s="10" t="str">
        <f aca="false">IF(D3557="?OLD","!!!","")</f>
        <v>!!!</v>
      </c>
      <c r="F3557" s="11" t="str">
        <f aca="false">IF(OR(E3557="",E3557="!!!"),"",IF(NOT(ISNA(VLOOKUP(E3557,E$1:E3556,1,FALSE()))),"OLD",IF(AND(E3557&lt;&gt;"",E3557&lt;&gt;"!!!"),"NEW","")))</f>
        <v/>
      </c>
      <c r="G3557" s="12" t="str">
        <f aca="false">IF(OR(E3557="",E3557="!!!"),"",IF(OR(J3557=0,AND(J3557=1,K3557=1),AND(J3557=1,I3557="SBJ"),AND(J3557=1,I3557=0)),"?IN_FOCUS",IF(J3557&lt;=2,"?ACTIVATED",IF(J3557&lt;&gt;"","?FAMILIAR",IF(F3557="NEW",IF(ISNA(VLOOKUP(E3557,#REF!,1,FALSE())),"?TYPE_IDENTIFIABLE","?REFERENTIAL"),"_")))))</f>
        <v/>
      </c>
      <c r="H3557" s="13" t="str">
        <f aca="false">IF(J3557&lt;&gt;1,"",IF(I3557="SBJ","CB","?"))</f>
        <v/>
      </c>
      <c r="I3557" s="14" t="str">
        <f aca="false">IF(OR(E3557="",E3557="!!!",F3557="NEW"),"",INDEX(B$2:B3556,-1+SUMPRODUCT(MAX(ROW(E$2:E3556)*(E3557=E$2:E3556)))))</f>
        <v/>
      </c>
      <c r="J3557" s="15" t="str">
        <f aca="true">IF(OR(E3557="",E3557="!!!",F3557="NEW"),"",COUNTBLANK(OFFSET(A$1,,,SUMPRODUCT(MAX(ROW(E$2:E3557)*(E3557=E$2:E3557)))))-COUNTBLANK(OFFSET(A$1,,,SUMPRODUCT(MAX(ROW(E$1:E3556)*(E3557=E$1:E3556))))))</f>
        <v/>
      </c>
      <c r="K3557" s="15" t="str">
        <f aca="false">IF(OR(E3557="",E3557="!!!",F3557="NEW"),"",INDEX(J$1:J3556,SUMPRODUCT(MAX(ROW(E$1:E3556)*(E3557=E$1:E3556)))))</f>
        <v/>
      </c>
      <c r="L3557" s="16"/>
    </row>
    <row r="3558" customFormat="false" ht="12.75" hidden="false" customHeight="false" outlineLevel="0" collapsed="false">
      <c r="A3558" s="9" t="s">
        <v>165</v>
      </c>
      <c r="E3558" s="10" t="str">
        <f aca="false">IF(D3558="?OLD","!!!","")</f>
        <v/>
      </c>
      <c r="F3558" s="11" t="str">
        <f aca="false">IF(OR(E3558="",E3558="!!!"),"",IF(NOT(ISNA(VLOOKUP(E3558,E$1:E3557,1,FALSE()))),"OLD",IF(AND(E3558&lt;&gt;"",E3558&lt;&gt;"!!!"),"NEW","")))</f>
        <v/>
      </c>
      <c r="G3558" s="12" t="str">
        <f aca="false">IF(OR(E3558="",E3558="!!!"),"",IF(OR(J3558=0,AND(J3558=1,K3558=1),AND(J3558=1,I3558="SBJ"),AND(J3558=1,I3558=0)),"?IN_FOCUS",IF(J3558&lt;=2,"?ACTIVATED",IF(J3558&lt;&gt;"","?FAMILIAR",IF(F3558="NEW",IF(ISNA(VLOOKUP(E3558,#REF!,1,FALSE())),"?TYPE_IDENTIFIABLE","?REFERENTIAL"),"_")))))</f>
        <v/>
      </c>
      <c r="H3558" s="13" t="str">
        <f aca="false">IF(J3558&lt;&gt;1,"",IF(I3558="SBJ","CB","?"))</f>
        <v/>
      </c>
      <c r="I3558" s="14" t="str">
        <f aca="false">IF(OR(E3558="",E3558="!!!",F3558="NEW"),"",INDEX(B$2:B3557,-1+SUMPRODUCT(MAX(ROW(E$2:E3557)*(E3558=E$2:E3557)))))</f>
        <v/>
      </c>
      <c r="J3558" s="15" t="str">
        <f aca="true">IF(OR(E3558="",E3558="!!!",F3558="NEW"),"",COUNTBLANK(OFFSET(A$1,,,SUMPRODUCT(MAX(ROW(E$2:E3558)*(E3558=E$2:E3558)))))-COUNTBLANK(OFFSET(A$1,,,SUMPRODUCT(MAX(ROW(E$1:E3557)*(E3558=E$1:E3557))))))</f>
        <v/>
      </c>
      <c r="K3558" s="15" t="str">
        <f aca="false">IF(OR(E3558="",E3558="!!!",F3558="NEW"),"",INDEX(J$1:J3557,SUMPRODUCT(MAX(ROW(E$1:E3557)*(E3558=E$1:E3557)))))</f>
        <v/>
      </c>
      <c r="L3558" s="16"/>
    </row>
    <row r="3559" customFormat="false" ht="12.75" hidden="false" customHeight="false" outlineLevel="0" collapsed="false">
      <c r="E3559" s="10" t="str">
        <f aca="false">IF(D3559="?OLD","!!!","")</f>
        <v/>
      </c>
      <c r="F3559" s="11" t="str">
        <f aca="false">IF(OR(E3559="",E3559="!!!"),"",IF(NOT(ISNA(VLOOKUP(E3559,E$1:E3558,1,FALSE()))),"OLD",IF(AND(E3559&lt;&gt;"",E3559&lt;&gt;"!!!"),"NEW","")))</f>
        <v/>
      </c>
      <c r="G3559" s="12" t="str">
        <f aca="false">IF(OR(E3559="",E3559="!!!"),"",IF(OR(J3559=0,AND(J3559=1,K3559=1),AND(J3559=1,I3559="SBJ"),AND(J3559=1,I3559=0)),"?IN_FOCUS",IF(J3559&lt;=2,"?ACTIVATED",IF(J3559&lt;&gt;"","?FAMILIAR",IF(F3559="NEW",IF(ISNA(VLOOKUP(E3559,#REF!,1,FALSE())),"?TYPE_IDENTIFIABLE","?REFERENTIAL"),"_")))))</f>
        <v/>
      </c>
      <c r="H3559" s="13" t="str">
        <f aca="false">IF(J3559&lt;&gt;1,"",IF(I3559="SBJ","CB","?"))</f>
        <v/>
      </c>
      <c r="I3559" s="14" t="str">
        <f aca="false">IF(OR(E3559="",E3559="!!!",F3559="NEW"),"",INDEX(B$2:B3558,-1+SUMPRODUCT(MAX(ROW(E$2:E3558)*(E3559=E$2:E3558)))))</f>
        <v/>
      </c>
      <c r="J3559" s="15" t="str">
        <f aca="true">IF(OR(E3559="",E3559="!!!",F3559="NEW"),"",COUNTBLANK(OFFSET(A$1,,,SUMPRODUCT(MAX(ROW(E$2:E3559)*(E3559=E$2:E3559)))))-COUNTBLANK(OFFSET(A$1,,,SUMPRODUCT(MAX(ROW(E$1:E3558)*(E3559=E$1:E3558))))))</f>
        <v/>
      </c>
      <c r="K3559" s="15" t="str">
        <f aca="false">IF(OR(E3559="",E3559="!!!",F3559="NEW"),"",INDEX(J$1:J3558,SUMPRODUCT(MAX(ROW(E$1:E3558)*(E3559=E$1:E3558)))))</f>
        <v/>
      </c>
      <c r="L3559" s="16"/>
    </row>
    <row r="3560" customFormat="false" ht="12.75" hidden="false" customHeight="false" outlineLevel="0" collapsed="false">
      <c r="A3560" s="9" t="s">
        <v>1166</v>
      </c>
      <c r="E3560" s="10" t="str">
        <f aca="false">IF(D3560="?OLD","!!!","")</f>
        <v/>
      </c>
      <c r="F3560" s="11" t="str">
        <f aca="false">IF(OR(E3560="",E3560="!!!"),"",IF(NOT(ISNA(VLOOKUP(E3560,E$1:E3559,1,FALSE()))),"OLD",IF(AND(E3560&lt;&gt;"",E3560&lt;&gt;"!!!"),"NEW","")))</f>
        <v/>
      </c>
      <c r="G3560" s="12" t="str">
        <f aca="false">IF(OR(E3560="",E3560="!!!"),"",IF(OR(J3560=0,AND(J3560=1,K3560=1),AND(J3560=1,I3560="SBJ"),AND(J3560=1,I3560=0)),"?IN_FOCUS",IF(J3560&lt;=2,"?ACTIVATED",IF(J3560&lt;&gt;"","?FAMILIAR",IF(F3560="NEW",IF(ISNA(VLOOKUP(E3560,#REF!,1,FALSE())),"?TYPE_IDENTIFIABLE","?REFERENTIAL"),"_")))))</f>
        <v/>
      </c>
      <c r="H3560" s="13" t="str">
        <f aca="false">IF(J3560&lt;&gt;1,"",IF(I3560="SBJ","CB","?"))</f>
        <v/>
      </c>
      <c r="I3560" s="14" t="str">
        <f aca="false">IF(OR(E3560="",E3560="!!!",F3560="NEW"),"",INDEX(B$2:B3559,-1+SUMPRODUCT(MAX(ROW(E$2:E3559)*(E3560=E$2:E3559)))))</f>
        <v/>
      </c>
      <c r="J3560" s="15" t="str">
        <f aca="true">IF(OR(E3560="",E3560="!!!",F3560="NEW"),"",COUNTBLANK(OFFSET(A$1,,,SUMPRODUCT(MAX(ROW(E$2:E3560)*(E3560=E$2:E3560)))))-COUNTBLANK(OFFSET(A$1,,,SUMPRODUCT(MAX(ROW(E$1:E3559)*(E3560=E$1:E3559))))))</f>
        <v/>
      </c>
      <c r="K3560" s="15" t="str">
        <f aca="false">IF(OR(E3560="",E3560="!!!",F3560="NEW"),"",INDEX(J$1:J3559,SUMPRODUCT(MAX(ROW(E$1:E3559)*(E3560=E$1:E3559)))))</f>
        <v/>
      </c>
      <c r="L3560" s="16"/>
    </row>
    <row r="3561" customFormat="false" ht="12.75" hidden="false" customHeight="false" outlineLevel="0" collapsed="false">
      <c r="A3561" s="9" t="s">
        <v>1167</v>
      </c>
      <c r="E3561" s="10" t="str">
        <f aca="false">IF(D3561="?OLD","!!!","")</f>
        <v/>
      </c>
      <c r="F3561" s="11" t="str">
        <f aca="false">IF(OR(E3561="",E3561="!!!"),"",IF(NOT(ISNA(VLOOKUP(E3561,E$1:E3560,1,FALSE()))),"OLD",IF(AND(E3561&lt;&gt;"",E3561&lt;&gt;"!!!"),"NEW","")))</f>
        <v/>
      </c>
      <c r="G3561" s="12" t="str">
        <f aca="false">IF(OR(E3561="",E3561="!!!"),"",IF(OR(J3561=0,AND(J3561=1,K3561=1),AND(J3561=1,I3561="SBJ"),AND(J3561=1,I3561=0)),"?IN_FOCUS",IF(J3561&lt;=2,"?ACTIVATED",IF(J3561&lt;&gt;"","?FAMILIAR",IF(F3561="NEW",IF(ISNA(VLOOKUP(E3561,#REF!,1,FALSE())),"?TYPE_IDENTIFIABLE","?REFERENTIAL"),"_")))))</f>
        <v/>
      </c>
      <c r="H3561" s="13" t="str">
        <f aca="false">IF(J3561&lt;&gt;1,"",IF(I3561="SBJ","CB","?"))</f>
        <v/>
      </c>
      <c r="I3561" s="14" t="str">
        <f aca="false">IF(OR(E3561="",E3561="!!!",F3561="NEW"),"",INDEX(B$2:B3560,-1+SUMPRODUCT(MAX(ROW(E$2:E3560)*(E3561=E$2:E3560)))))</f>
        <v/>
      </c>
      <c r="J3561" s="15" t="str">
        <f aca="true">IF(OR(E3561="",E3561="!!!",F3561="NEW"),"",COUNTBLANK(OFFSET(A$1,,,SUMPRODUCT(MAX(ROW(E$2:E3561)*(E3561=E$2:E3561)))))-COUNTBLANK(OFFSET(A$1,,,SUMPRODUCT(MAX(ROW(E$1:E3560)*(E3561=E$1:E3560))))))</f>
        <v/>
      </c>
      <c r="K3561" s="15" t="str">
        <f aca="false">IF(OR(E3561="",E3561="!!!",F3561="NEW"),"",INDEX(J$1:J3560,SUMPRODUCT(MAX(ROW(E$1:E3560)*(E3561=E$1:E3560)))))</f>
        <v/>
      </c>
      <c r="L3561" s="16"/>
    </row>
    <row r="3562" customFormat="false" ht="12.75" hidden="false" customHeight="false" outlineLevel="0" collapsed="false">
      <c r="A3562" s="9" t="s">
        <v>71</v>
      </c>
      <c r="E3562" s="10" t="str">
        <f aca="false">IF(D3562="?OLD","!!!","")</f>
        <v/>
      </c>
      <c r="F3562" s="11" t="str">
        <f aca="false">IF(OR(E3562="",E3562="!!!"),"",IF(NOT(ISNA(VLOOKUP(E3562,E$1:E3561,1,FALSE()))),"OLD",IF(AND(E3562&lt;&gt;"",E3562&lt;&gt;"!!!"),"NEW","")))</f>
        <v/>
      </c>
      <c r="G3562" s="12" t="str">
        <f aca="false">IF(OR(E3562="",E3562="!!!"),"",IF(OR(J3562=0,AND(J3562=1,K3562=1),AND(J3562=1,I3562="SBJ"),AND(J3562=1,I3562=0)),"?IN_FOCUS",IF(J3562&lt;=2,"?ACTIVATED",IF(J3562&lt;&gt;"","?FAMILIAR",IF(F3562="NEW",IF(ISNA(VLOOKUP(E3562,#REF!,1,FALSE())),"?TYPE_IDENTIFIABLE","?REFERENTIAL"),"_")))))</f>
        <v/>
      </c>
      <c r="H3562" s="13" t="str">
        <f aca="false">IF(J3562&lt;&gt;1,"",IF(I3562="SBJ","CB","?"))</f>
        <v/>
      </c>
      <c r="I3562" s="14" t="str">
        <f aca="false">IF(OR(E3562="",E3562="!!!",F3562="NEW"),"",INDEX(B$2:B3561,-1+SUMPRODUCT(MAX(ROW(E$2:E3561)*(E3562=E$2:E3561)))))</f>
        <v/>
      </c>
      <c r="J3562" s="15" t="str">
        <f aca="true">IF(OR(E3562="",E3562="!!!",F3562="NEW"),"",COUNTBLANK(OFFSET(A$1,,,SUMPRODUCT(MAX(ROW(E$2:E3562)*(E3562=E$2:E3562)))))-COUNTBLANK(OFFSET(A$1,,,SUMPRODUCT(MAX(ROW(E$1:E3561)*(E3562=E$1:E3561))))))</f>
        <v/>
      </c>
      <c r="K3562" s="15" t="str">
        <f aca="false">IF(OR(E3562="",E3562="!!!",F3562="NEW"),"",INDEX(J$1:J3561,SUMPRODUCT(MAX(ROW(E$1:E3561)*(E3562=E$1:E3561)))))</f>
        <v/>
      </c>
      <c r="L3562" s="16"/>
    </row>
    <row r="3563" customFormat="false" ht="12.75" hidden="false" customHeight="false" outlineLevel="0" collapsed="false">
      <c r="A3563" s="9" t="s">
        <v>1168</v>
      </c>
      <c r="B3563" s="0" t="s">
        <v>38</v>
      </c>
      <c r="C3563" s="0" t="s">
        <v>54</v>
      </c>
      <c r="D3563" s="0" t="s">
        <v>31</v>
      </c>
      <c r="E3563" s="10" t="str">
        <f aca="false">IF(D3563="?OLD","!!!","")</f>
        <v>!!!</v>
      </c>
      <c r="F3563" s="11" t="str">
        <f aca="false">IF(OR(E3563="",E3563="!!!"),"",IF(NOT(ISNA(VLOOKUP(E3563,E$1:E3562,1,FALSE()))),"OLD",IF(AND(E3563&lt;&gt;"",E3563&lt;&gt;"!!!"),"NEW","")))</f>
        <v/>
      </c>
      <c r="G3563" s="12" t="str">
        <f aca="false">IF(OR(E3563="",E3563="!!!"),"",IF(OR(J3563=0,AND(J3563=1,K3563=1),AND(J3563=1,I3563="SBJ"),AND(J3563=1,I3563=0)),"?IN_FOCUS",IF(J3563&lt;=2,"?ACTIVATED",IF(J3563&lt;&gt;"","?FAMILIAR",IF(F3563="NEW",IF(ISNA(VLOOKUP(E3563,#REF!,1,FALSE())),"?TYPE_IDENTIFIABLE","?REFERENTIAL"),"_")))))</f>
        <v/>
      </c>
      <c r="H3563" s="13" t="str">
        <f aca="false">IF(J3563&lt;&gt;1,"",IF(I3563="SBJ","CB","?"))</f>
        <v/>
      </c>
      <c r="I3563" s="14" t="str">
        <f aca="false">IF(OR(E3563="",E3563="!!!",F3563="NEW"),"",INDEX(B$2:B3562,-1+SUMPRODUCT(MAX(ROW(E$2:E3562)*(E3563=E$2:E3562)))))</f>
        <v/>
      </c>
      <c r="J3563" s="15" t="str">
        <f aca="true">IF(OR(E3563="",E3563="!!!",F3563="NEW"),"",COUNTBLANK(OFFSET(A$1,,,SUMPRODUCT(MAX(ROW(E$2:E3563)*(E3563=E$2:E3563)))))-COUNTBLANK(OFFSET(A$1,,,SUMPRODUCT(MAX(ROW(E$1:E3562)*(E3563=E$1:E3562))))))</f>
        <v/>
      </c>
      <c r="K3563" s="15" t="str">
        <f aca="false">IF(OR(E3563="",E3563="!!!",F3563="NEW"),"",INDEX(J$1:J3562,SUMPRODUCT(MAX(ROW(E$1:E3562)*(E3563=E$1:E3562)))))</f>
        <v/>
      </c>
      <c r="L3563" s="16"/>
    </row>
    <row r="3564" customFormat="false" ht="12.75" hidden="false" customHeight="false" outlineLevel="0" collapsed="false">
      <c r="A3564" s="9" t="s">
        <v>64</v>
      </c>
      <c r="E3564" s="10" t="str">
        <f aca="false">IF(D3564="?OLD","!!!","")</f>
        <v/>
      </c>
      <c r="F3564" s="11" t="str">
        <f aca="false">IF(OR(E3564="",E3564="!!!"),"",IF(NOT(ISNA(VLOOKUP(E3564,E$1:E3563,1,FALSE()))),"OLD",IF(AND(E3564&lt;&gt;"",E3564&lt;&gt;"!!!"),"NEW","")))</f>
        <v/>
      </c>
      <c r="G3564" s="12" t="str">
        <f aca="false">IF(OR(E3564="",E3564="!!!"),"",IF(OR(J3564=0,AND(J3564=1,K3564=1),AND(J3564=1,I3564="SBJ"),AND(J3564=1,I3564=0)),"?IN_FOCUS",IF(J3564&lt;=2,"?ACTIVATED",IF(J3564&lt;&gt;"","?FAMILIAR",IF(F3564="NEW",IF(ISNA(VLOOKUP(E3564,#REF!,1,FALSE())),"?TYPE_IDENTIFIABLE","?REFERENTIAL"),"_")))))</f>
        <v/>
      </c>
      <c r="H3564" s="13" t="str">
        <f aca="false">IF(J3564&lt;&gt;1,"",IF(I3564="SBJ","CB","?"))</f>
        <v/>
      </c>
      <c r="I3564" s="14" t="str">
        <f aca="false">IF(OR(E3564="",E3564="!!!",F3564="NEW"),"",INDEX(B$2:B3563,-1+SUMPRODUCT(MAX(ROW(E$2:E3563)*(E3564=E$2:E3563)))))</f>
        <v/>
      </c>
      <c r="J3564" s="15" t="str">
        <f aca="true">IF(OR(E3564="",E3564="!!!",F3564="NEW"),"",COUNTBLANK(OFFSET(A$1,,,SUMPRODUCT(MAX(ROW(E$2:E3564)*(E3564=E$2:E3564)))))-COUNTBLANK(OFFSET(A$1,,,SUMPRODUCT(MAX(ROW(E$1:E3563)*(E3564=E$1:E3563))))))</f>
        <v/>
      </c>
      <c r="K3564" s="15" t="str">
        <f aca="false">IF(OR(E3564="",E3564="!!!",F3564="NEW"),"",INDEX(J$1:J3563,SUMPRODUCT(MAX(ROW(E$1:E3563)*(E3564=E$1:E3563)))))</f>
        <v/>
      </c>
      <c r="L3564" s="16"/>
    </row>
    <row r="3565" customFormat="false" ht="12.75" hidden="false" customHeight="false" outlineLevel="0" collapsed="false">
      <c r="A3565" s="9" t="s">
        <v>1169</v>
      </c>
      <c r="B3565" s="0" t="s">
        <v>23</v>
      </c>
      <c r="C3565" s="0" t="s">
        <v>161</v>
      </c>
      <c r="E3565" s="10" t="str">
        <f aca="false">IF(D3565="?OLD","!!!","")</f>
        <v/>
      </c>
      <c r="F3565" s="11" t="str">
        <f aca="false">IF(OR(E3565="",E3565="!!!"),"",IF(NOT(ISNA(VLOOKUP(E3565,E$1:E3564,1,FALSE()))),"OLD",IF(AND(E3565&lt;&gt;"",E3565&lt;&gt;"!!!"),"NEW","")))</f>
        <v/>
      </c>
      <c r="G3565" s="12" t="str">
        <f aca="false">IF(OR(E3565="",E3565="!!!"),"",IF(OR(J3565=0,AND(J3565=1,K3565=1),AND(J3565=1,I3565="SBJ"),AND(J3565=1,I3565=0)),"?IN_FOCUS",IF(J3565&lt;=2,"?ACTIVATED",IF(J3565&lt;&gt;"","?FAMILIAR",IF(F3565="NEW",IF(ISNA(VLOOKUP(E3565,#REF!,1,FALSE())),"?TYPE_IDENTIFIABLE","?REFERENTIAL"),"_")))))</f>
        <v/>
      </c>
      <c r="H3565" s="13" t="str">
        <f aca="false">IF(J3565&lt;&gt;1,"",IF(I3565="SBJ","CB","?"))</f>
        <v/>
      </c>
      <c r="I3565" s="14" t="str">
        <f aca="false">IF(OR(E3565="",E3565="!!!",F3565="NEW"),"",INDEX(B$2:B3564,-1+SUMPRODUCT(MAX(ROW(E$2:E3564)*(E3565=E$2:E3564)))))</f>
        <v/>
      </c>
      <c r="J3565" s="15" t="str">
        <f aca="true">IF(OR(E3565="",E3565="!!!",F3565="NEW"),"",COUNTBLANK(OFFSET(A$1,,,SUMPRODUCT(MAX(ROW(E$2:E3565)*(E3565=E$2:E3565)))))-COUNTBLANK(OFFSET(A$1,,,SUMPRODUCT(MAX(ROW(E$1:E3564)*(E3565=E$1:E3564))))))</f>
        <v/>
      </c>
      <c r="K3565" s="15" t="str">
        <f aca="false">IF(OR(E3565="",E3565="!!!",F3565="NEW"),"",INDEX(J$1:J3564,SUMPRODUCT(MAX(ROW(E$1:E3564)*(E3565=E$1:E3564)))))</f>
        <v/>
      </c>
      <c r="L3565" s="16"/>
    </row>
    <row r="3566" customFormat="false" ht="12.75" hidden="false" customHeight="false" outlineLevel="0" collapsed="false">
      <c r="A3566" s="9" t="s">
        <v>71</v>
      </c>
      <c r="E3566" s="10" t="str">
        <f aca="false">IF(D3566="?OLD","!!!","")</f>
        <v/>
      </c>
      <c r="F3566" s="11" t="str">
        <f aca="false">IF(OR(E3566="",E3566="!!!"),"",IF(NOT(ISNA(VLOOKUP(E3566,E$1:E3565,1,FALSE()))),"OLD",IF(AND(E3566&lt;&gt;"",E3566&lt;&gt;"!!!"),"NEW","")))</f>
        <v/>
      </c>
      <c r="G3566" s="12" t="str">
        <f aca="false">IF(OR(E3566="",E3566="!!!"),"",IF(OR(J3566=0,AND(J3566=1,K3566=1),AND(J3566=1,I3566="SBJ"),AND(J3566=1,I3566=0)),"?IN_FOCUS",IF(J3566&lt;=2,"?ACTIVATED",IF(J3566&lt;&gt;"","?FAMILIAR",IF(F3566="NEW",IF(ISNA(VLOOKUP(E3566,#REF!,1,FALSE())),"?TYPE_IDENTIFIABLE","?REFERENTIAL"),"_")))))</f>
        <v/>
      </c>
      <c r="H3566" s="13" t="str">
        <f aca="false">IF(J3566&lt;&gt;1,"",IF(I3566="SBJ","CB","?"))</f>
        <v/>
      </c>
      <c r="I3566" s="14" t="str">
        <f aca="false">IF(OR(E3566="",E3566="!!!",F3566="NEW"),"",INDEX(B$2:B3565,-1+SUMPRODUCT(MAX(ROW(E$2:E3565)*(E3566=E$2:E3565)))))</f>
        <v/>
      </c>
      <c r="J3566" s="15" t="str">
        <f aca="true">IF(OR(E3566="",E3566="!!!",F3566="NEW"),"",COUNTBLANK(OFFSET(A$1,,,SUMPRODUCT(MAX(ROW(E$2:E3566)*(E3566=E$2:E3566)))))-COUNTBLANK(OFFSET(A$1,,,SUMPRODUCT(MAX(ROW(E$1:E3565)*(E3566=E$1:E3565))))))</f>
        <v/>
      </c>
      <c r="K3566" s="15" t="str">
        <f aca="false">IF(OR(E3566="",E3566="!!!",F3566="NEW"),"",INDEX(J$1:J3565,SUMPRODUCT(MAX(ROW(E$1:E3565)*(E3566=E$1:E3565)))))</f>
        <v/>
      </c>
      <c r="L3566" s="16"/>
    </row>
    <row r="3567" customFormat="false" ht="12.75" hidden="false" customHeight="false" outlineLevel="0" collapsed="false">
      <c r="A3567" s="9" t="s">
        <v>1156</v>
      </c>
      <c r="E3567" s="10" t="str">
        <f aca="false">IF(D3567="?OLD","!!!","")</f>
        <v/>
      </c>
      <c r="F3567" s="11" t="str">
        <f aca="false">IF(OR(E3567="",E3567="!!!"),"",IF(NOT(ISNA(VLOOKUP(E3567,E$1:E3566,1,FALSE()))),"OLD",IF(AND(E3567&lt;&gt;"",E3567&lt;&gt;"!!!"),"NEW","")))</f>
        <v/>
      </c>
      <c r="G3567" s="12" t="str">
        <f aca="false">IF(OR(E3567="",E3567="!!!"),"",IF(OR(J3567=0,AND(J3567=1,K3567=1),AND(J3567=1,I3567="SBJ"),AND(J3567=1,I3567=0)),"?IN_FOCUS",IF(J3567&lt;=2,"?ACTIVATED",IF(J3567&lt;&gt;"","?FAMILIAR",IF(F3567="NEW",IF(ISNA(VLOOKUP(E3567,#REF!,1,FALSE())),"?TYPE_IDENTIFIABLE","?REFERENTIAL"),"_")))))</f>
        <v/>
      </c>
      <c r="H3567" s="13" t="str">
        <f aca="false">IF(J3567&lt;&gt;1,"",IF(I3567="SBJ","CB","?"))</f>
        <v/>
      </c>
      <c r="I3567" s="14" t="str">
        <f aca="false">IF(OR(E3567="",E3567="!!!",F3567="NEW"),"",INDEX(B$2:B3566,-1+SUMPRODUCT(MAX(ROW(E$2:E3566)*(E3567=E$2:E3566)))))</f>
        <v/>
      </c>
      <c r="J3567" s="15" t="str">
        <f aca="true">IF(OR(E3567="",E3567="!!!",F3567="NEW"),"",COUNTBLANK(OFFSET(A$1,,,SUMPRODUCT(MAX(ROW(E$2:E3567)*(E3567=E$2:E3567)))))-COUNTBLANK(OFFSET(A$1,,,SUMPRODUCT(MAX(ROW(E$1:E3566)*(E3567=E$1:E3566))))))</f>
        <v/>
      </c>
      <c r="K3567" s="15" t="str">
        <f aca="false">IF(OR(E3567="",E3567="!!!",F3567="NEW"),"",INDEX(J$1:J3566,SUMPRODUCT(MAX(ROW(E$1:E3566)*(E3567=E$1:E3566)))))</f>
        <v/>
      </c>
      <c r="L3567" s="16"/>
    </row>
    <row r="3568" customFormat="false" ht="12.75" hidden="false" customHeight="false" outlineLevel="0" collapsed="false">
      <c r="A3568" s="9" t="s">
        <v>1155</v>
      </c>
      <c r="B3568" s="0" t="s">
        <v>91</v>
      </c>
      <c r="C3568" s="0" t="s">
        <v>54</v>
      </c>
      <c r="D3568" s="0" t="s">
        <v>31</v>
      </c>
      <c r="E3568" s="10" t="str">
        <f aca="false">IF(D3568="?OLD","!!!","")</f>
        <v>!!!</v>
      </c>
      <c r="F3568" s="11" t="str">
        <f aca="false">IF(OR(E3568="",E3568="!!!"),"",IF(NOT(ISNA(VLOOKUP(E3568,E$1:E3567,1,FALSE()))),"OLD",IF(AND(E3568&lt;&gt;"",E3568&lt;&gt;"!!!"),"NEW","")))</f>
        <v/>
      </c>
      <c r="G3568" s="12" t="str">
        <f aca="false">IF(OR(E3568="",E3568="!!!"),"",IF(OR(J3568=0,AND(J3568=1,K3568=1),AND(J3568=1,I3568="SBJ"),AND(J3568=1,I3568=0)),"?IN_FOCUS",IF(J3568&lt;=2,"?ACTIVATED",IF(J3568&lt;&gt;"","?FAMILIAR",IF(F3568="NEW",IF(ISNA(VLOOKUP(E3568,#REF!,1,FALSE())),"?TYPE_IDENTIFIABLE","?REFERENTIAL"),"_")))))</f>
        <v/>
      </c>
      <c r="H3568" s="13" t="str">
        <f aca="false">IF(J3568&lt;&gt;1,"",IF(I3568="SBJ","CB","?"))</f>
        <v/>
      </c>
      <c r="I3568" s="14" t="str">
        <f aca="false">IF(OR(E3568="",E3568="!!!",F3568="NEW"),"",INDEX(B$2:B3567,-1+SUMPRODUCT(MAX(ROW(E$2:E3567)*(E3568=E$2:E3567)))))</f>
        <v/>
      </c>
      <c r="J3568" s="15" t="str">
        <f aca="true">IF(OR(E3568="",E3568="!!!",F3568="NEW"),"",COUNTBLANK(OFFSET(A$1,,,SUMPRODUCT(MAX(ROW(E$2:E3568)*(E3568=E$2:E3568)))))-COUNTBLANK(OFFSET(A$1,,,SUMPRODUCT(MAX(ROW(E$1:E3567)*(E3568=E$1:E3567))))))</f>
        <v/>
      </c>
      <c r="K3568" s="15" t="str">
        <f aca="false">IF(OR(E3568="",E3568="!!!",F3568="NEW"),"",INDEX(J$1:J3567,SUMPRODUCT(MAX(ROW(E$1:E3567)*(E3568=E$1:E3567)))))</f>
        <v/>
      </c>
      <c r="L3568" s="16"/>
    </row>
    <row r="3569" customFormat="false" ht="12.75" hidden="false" customHeight="false" outlineLevel="0" collapsed="false">
      <c r="A3569" s="9" t="s">
        <v>202</v>
      </c>
      <c r="E3569" s="10" t="str">
        <f aca="false">IF(D3569="?OLD","!!!","")</f>
        <v/>
      </c>
      <c r="F3569" s="11" t="str">
        <f aca="false">IF(OR(E3569="",E3569="!!!"),"",IF(NOT(ISNA(VLOOKUP(E3569,E$1:E3568,1,FALSE()))),"OLD",IF(AND(E3569&lt;&gt;"",E3569&lt;&gt;"!!!"),"NEW","")))</f>
        <v/>
      </c>
      <c r="G3569" s="12" t="str">
        <f aca="false">IF(OR(E3569="",E3569="!!!"),"",IF(OR(J3569=0,AND(J3569=1,K3569=1),AND(J3569=1,I3569="SBJ"),AND(J3569=1,I3569=0)),"?IN_FOCUS",IF(J3569&lt;=2,"?ACTIVATED",IF(J3569&lt;&gt;"","?FAMILIAR",IF(F3569="NEW",IF(ISNA(VLOOKUP(E3569,#REF!,1,FALSE())),"?TYPE_IDENTIFIABLE","?REFERENTIAL"),"_")))))</f>
        <v/>
      </c>
      <c r="H3569" s="13" t="str">
        <f aca="false">IF(J3569&lt;&gt;1,"",IF(I3569="SBJ","CB","?"))</f>
        <v/>
      </c>
      <c r="I3569" s="14" t="str">
        <f aca="false">IF(OR(E3569="",E3569="!!!",F3569="NEW"),"",INDEX(B$2:B3568,-1+SUMPRODUCT(MAX(ROW(E$2:E3568)*(E3569=E$2:E3568)))))</f>
        <v/>
      </c>
      <c r="J3569" s="15" t="str">
        <f aca="true">IF(OR(E3569="",E3569="!!!",F3569="NEW"),"",COUNTBLANK(OFFSET(A$1,,,SUMPRODUCT(MAX(ROW(E$2:E3569)*(E3569=E$2:E3569)))))-COUNTBLANK(OFFSET(A$1,,,SUMPRODUCT(MAX(ROW(E$1:E3568)*(E3569=E$1:E3568))))))</f>
        <v/>
      </c>
      <c r="K3569" s="15" t="str">
        <f aca="false">IF(OR(E3569="",E3569="!!!",F3569="NEW"),"",INDEX(J$1:J3568,SUMPRODUCT(MAX(ROW(E$1:E3568)*(E3569=E$1:E3568)))))</f>
        <v/>
      </c>
      <c r="L3569" s="16"/>
    </row>
    <row r="3570" customFormat="false" ht="12.75" hidden="false" customHeight="false" outlineLevel="0" collapsed="false">
      <c r="A3570" s="9" t="s">
        <v>1170</v>
      </c>
      <c r="E3570" s="10" t="str">
        <f aca="false">IF(D3570="?OLD","!!!","")</f>
        <v/>
      </c>
      <c r="F3570" s="11" t="str">
        <f aca="false">IF(OR(E3570="",E3570="!!!"),"",IF(NOT(ISNA(VLOOKUP(E3570,E$1:E3569,1,FALSE()))),"OLD",IF(AND(E3570&lt;&gt;"",E3570&lt;&gt;"!!!"),"NEW","")))</f>
        <v/>
      </c>
      <c r="G3570" s="12" t="str">
        <f aca="false">IF(OR(E3570="",E3570="!!!"),"",IF(OR(J3570=0,AND(J3570=1,K3570=1),AND(J3570=1,I3570="SBJ"),AND(J3570=1,I3570=0)),"?IN_FOCUS",IF(J3570&lt;=2,"?ACTIVATED",IF(J3570&lt;&gt;"","?FAMILIAR",IF(F3570="NEW",IF(ISNA(VLOOKUP(E3570,#REF!,1,FALSE())),"?TYPE_IDENTIFIABLE","?REFERENTIAL"),"_")))))</f>
        <v/>
      </c>
      <c r="H3570" s="13" t="str">
        <f aca="false">IF(J3570&lt;&gt;1,"",IF(I3570="SBJ","CB","?"))</f>
        <v/>
      </c>
      <c r="I3570" s="14" t="str">
        <f aca="false">IF(OR(E3570="",E3570="!!!",F3570="NEW"),"",INDEX(B$2:B3569,-1+SUMPRODUCT(MAX(ROW(E$2:E3569)*(E3570=E$2:E3569)))))</f>
        <v/>
      </c>
      <c r="J3570" s="15" t="str">
        <f aca="true">IF(OR(E3570="",E3570="!!!",F3570="NEW"),"",COUNTBLANK(OFFSET(A$1,,,SUMPRODUCT(MAX(ROW(E$2:E3570)*(E3570=E$2:E3570)))))-COUNTBLANK(OFFSET(A$1,,,SUMPRODUCT(MAX(ROW(E$1:E3569)*(E3570=E$1:E3569))))))</f>
        <v/>
      </c>
      <c r="K3570" s="15" t="str">
        <f aca="false">IF(OR(E3570="",E3570="!!!",F3570="NEW"),"",INDEX(J$1:J3569,SUMPRODUCT(MAX(ROW(E$1:E3569)*(E3570=E$1:E3569)))))</f>
        <v/>
      </c>
      <c r="L3570" s="16"/>
    </row>
    <row r="3571" customFormat="false" ht="12.75" hidden="false" customHeight="false" outlineLevel="0" collapsed="false">
      <c r="A3571" s="9" t="s">
        <v>48</v>
      </c>
      <c r="E3571" s="10" t="str">
        <f aca="false">IF(D3571="?OLD","!!!","")</f>
        <v/>
      </c>
      <c r="F3571" s="11" t="str">
        <f aca="false">IF(OR(E3571="",E3571="!!!"),"",IF(NOT(ISNA(VLOOKUP(E3571,E$1:E3570,1,FALSE()))),"OLD",IF(AND(E3571&lt;&gt;"",E3571&lt;&gt;"!!!"),"NEW","")))</f>
        <v/>
      </c>
      <c r="G3571" s="12" t="str">
        <f aca="false">IF(OR(E3571="",E3571="!!!"),"",IF(OR(J3571=0,AND(J3571=1,K3571=1),AND(J3571=1,I3571="SBJ"),AND(J3571=1,I3571=0)),"?IN_FOCUS",IF(J3571&lt;=2,"?ACTIVATED",IF(J3571&lt;&gt;"","?FAMILIAR",IF(F3571="NEW",IF(ISNA(VLOOKUP(E3571,#REF!,1,FALSE())),"?TYPE_IDENTIFIABLE","?REFERENTIAL"),"_")))))</f>
        <v/>
      </c>
      <c r="H3571" s="13" t="str">
        <f aca="false">IF(J3571&lt;&gt;1,"",IF(I3571="SBJ","CB","?"))</f>
        <v/>
      </c>
      <c r="I3571" s="14" t="str">
        <f aca="false">IF(OR(E3571="",E3571="!!!",F3571="NEW"),"",INDEX(B$2:B3570,-1+SUMPRODUCT(MAX(ROW(E$2:E3570)*(E3571=E$2:E3570)))))</f>
        <v/>
      </c>
      <c r="J3571" s="15" t="str">
        <f aca="true">IF(OR(E3571="",E3571="!!!",F3571="NEW"),"",COUNTBLANK(OFFSET(A$1,,,SUMPRODUCT(MAX(ROW(E$2:E3571)*(E3571=E$2:E3571)))))-COUNTBLANK(OFFSET(A$1,,,SUMPRODUCT(MAX(ROW(E$1:E3570)*(E3571=E$1:E3570))))))</f>
        <v/>
      </c>
      <c r="K3571" s="15" t="str">
        <f aca="false">IF(OR(E3571="",E3571="!!!",F3571="NEW"),"",INDEX(J$1:J3570,SUMPRODUCT(MAX(ROW(E$1:E3570)*(E3571=E$1:E3570)))))</f>
        <v/>
      </c>
      <c r="L3571" s="16"/>
    </row>
    <row r="3572" customFormat="false" ht="12.75" hidden="false" customHeight="false" outlineLevel="0" collapsed="false">
      <c r="E3572" s="10" t="str">
        <f aca="false">IF(D3572="?OLD","!!!","")</f>
        <v/>
      </c>
      <c r="F3572" s="11" t="str">
        <f aca="false">IF(OR(E3572="",E3572="!!!"),"",IF(NOT(ISNA(VLOOKUP(E3572,E$1:E3571,1,FALSE()))),"OLD",IF(AND(E3572&lt;&gt;"",E3572&lt;&gt;"!!!"),"NEW","")))</f>
        <v/>
      </c>
      <c r="G3572" s="12" t="str">
        <f aca="false">IF(OR(E3572="",E3572="!!!"),"",IF(OR(J3572=0,AND(J3572=1,K3572=1),AND(J3572=1,I3572="SBJ"),AND(J3572=1,I3572=0)),"?IN_FOCUS",IF(J3572&lt;=2,"?ACTIVATED",IF(J3572&lt;&gt;"","?FAMILIAR",IF(F3572="NEW",IF(ISNA(VLOOKUP(E3572,#REF!,1,FALSE())),"?TYPE_IDENTIFIABLE","?REFERENTIAL"),"_")))))</f>
        <v/>
      </c>
      <c r="H3572" s="13" t="str">
        <f aca="false">IF(J3572&lt;&gt;1,"",IF(I3572="SBJ","CB","?"))</f>
        <v/>
      </c>
      <c r="I3572" s="14" t="str">
        <f aca="false">IF(OR(E3572="",E3572="!!!",F3572="NEW"),"",INDEX(B$2:B3571,-1+SUMPRODUCT(MAX(ROW(E$2:E3571)*(E3572=E$2:E3571)))))</f>
        <v/>
      </c>
      <c r="J3572" s="15" t="str">
        <f aca="true">IF(OR(E3572="",E3572="!!!",F3572="NEW"),"",COUNTBLANK(OFFSET(A$1,,,SUMPRODUCT(MAX(ROW(E$2:E3572)*(E3572=E$2:E3572)))))-COUNTBLANK(OFFSET(A$1,,,SUMPRODUCT(MAX(ROW(E$1:E3571)*(E3572=E$1:E3571))))))</f>
        <v/>
      </c>
      <c r="K3572" s="15" t="str">
        <f aca="false">IF(OR(E3572="",E3572="!!!",F3572="NEW"),"",INDEX(J$1:J3571,SUMPRODUCT(MAX(ROW(E$1:E3571)*(E3572=E$1:E3571)))))</f>
        <v/>
      </c>
      <c r="L3572" s="16"/>
    </row>
    <row r="3573" customFormat="false" ht="12.75" hidden="false" customHeight="false" outlineLevel="0" collapsed="false">
      <c r="A3573" s="9" t="s">
        <v>1171</v>
      </c>
      <c r="E3573" s="10" t="str">
        <f aca="false">IF(D3573="?OLD","!!!","")</f>
        <v/>
      </c>
      <c r="F3573" s="11" t="str">
        <f aca="false">IF(OR(E3573="",E3573="!!!"),"",IF(NOT(ISNA(VLOOKUP(E3573,E$1:E3572,1,FALSE()))),"OLD",IF(AND(E3573&lt;&gt;"",E3573&lt;&gt;"!!!"),"NEW","")))</f>
        <v/>
      </c>
      <c r="G3573" s="12" t="str">
        <f aca="false">IF(OR(E3573="",E3573="!!!"),"",IF(OR(J3573=0,AND(J3573=1,K3573=1),AND(J3573=1,I3573="SBJ"),AND(J3573=1,I3573=0)),"?IN_FOCUS",IF(J3573&lt;=2,"?ACTIVATED",IF(J3573&lt;&gt;"","?FAMILIAR",IF(F3573="NEW",IF(ISNA(VLOOKUP(E3573,#REF!,1,FALSE())),"?TYPE_IDENTIFIABLE","?REFERENTIAL"),"_")))))</f>
        <v/>
      </c>
      <c r="H3573" s="13" t="str">
        <f aca="false">IF(J3573&lt;&gt;1,"",IF(I3573="SBJ","CB","?"))</f>
        <v/>
      </c>
      <c r="I3573" s="14" t="str">
        <f aca="false">IF(OR(E3573="",E3573="!!!",F3573="NEW"),"",INDEX(B$2:B3572,-1+SUMPRODUCT(MAX(ROW(E$2:E3572)*(E3573=E$2:E3572)))))</f>
        <v/>
      </c>
      <c r="J3573" s="15" t="str">
        <f aca="true">IF(OR(E3573="",E3573="!!!",F3573="NEW"),"",COUNTBLANK(OFFSET(A$1,,,SUMPRODUCT(MAX(ROW(E$2:E3573)*(E3573=E$2:E3573)))))-COUNTBLANK(OFFSET(A$1,,,SUMPRODUCT(MAX(ROW(E$1:E3572)*(E3573=E$1:E3572))))))</f>
        <v/>
      </c>
      <c r="K3573" s="15" t="str">
        <f aca="false">IF(OR(E3573="",E3573="!!!",F3573="NEW"),"",INDEX(J$1:J3572,SUMPRODUCT(MAX(ROW(E$1:E3572)*(E3573=E$1:E3572)))))</f>
        <v/>
      </c>
      <c r="L3573" s="16"/>
    </row>
    <row r="3574" customFormat="false" ht="12.75" hidden="false" customHeight="false" outlineLevel="0" collapsed="false">
      <c r="A3574" s="9" t="s">
        <v>1172</v>
      </c>
      <c r="E3574" s="10" t="str">
        <f aca="false">IF(D3574="?OLD","!!!","")</f>
        <v/>
      </c>
      <c r="F3574" s="11" t="str">
        <f aca="false">IF(OR(E3574="",E3574="!!!"),"",IF(NOT(ISNA(VLOOKUP(E3574,E$1:E3573,1,FALSE()))),"OLD",IF(AND(E3574&lt;&gt;"",E3574&lt;&gt;"!!!"),"NEW","")))</f>
        <v/>
      </c>
      <c r="G3574" s="12" t="str">
        <f aca="false">IF(OR(E3574="",E3574="!!!"),"",IF(OR(J3574=0,AND(J3574=1,K3574=1),AND(J3574=1,I3574="SBJ"),AND(J3574=1,I3574=0)),"?IN_FOCUS",IF(J3574&lt;=2,"?ACTIVATED",IF(J3574&lt;&gt;"","?FAMILIAR",IF(F3574="NEW",IF(ISNA(VLOOKUP(E3574,#REF!,1,FALSE())),"?TYPE_IDENTIFIABLE","?REFERENTIAL"),"_")))))</f>
        <v/>
      </c>
      <c r="H3574" s="13" t="str">
        <f aca="false">IF(J3574&lt;&gt;1,"",IF(I3574="SBJ","CB","?"))</f>
        <v/>
      </c>
      <c r="I3574" s="14" t="str">
        <f aca="false">IF(OR(E3574="",E3574="!!!",F3574="NEW"),"",INDEX(B$2:B3573,-1+SUMPRODUCT(MAX(ROW(E$2:E3573)*(E3574=E$2:E3573)))))</f>
        <v/>
      </c>
      <c r="J3574" s="15" t="str">
        <f aca="true">IF(OR(E3574="",E3574="!!!",F3574="NEW"),"",COUNTBLANK(OFFSET(A$1,,,SUMPRODUCT(MAX(ROW(E$2:E3574)*(E3574=E$2:E3574)))))-COUNTBLANK(OFFSET(A$1,,,SUMPRODUCT(MAX(ROW(E$1:E3573)*(E3574=E$1:E3573))))))</f>
        <v/>
      </c>
      <c r="K3574" s="15" t="str">
        <f aca="false">IF(OR(E3574="",E3574="!!!",F3574="NEW"),"",INDEX(J$1:J3573,SUMPRODUCT(MAX(ROW(E$1:E3573)*(E3574=E$1:E3573)))))</f>
        <v/>
      </c>
      <c r="L3574" s="16"/>
    </row>
    <row r="3575" customFormat="false" ht="12.75" hidden="false" customHeight="false" outlineLevel="0" collapsed="false">
      <c r="A3575" s="9" t="s">
        <v>945</v>
      </c>
      <c r="E3575" s="10" t="str">
        <f aca="false">IF(D3575="?OLD","!!!","")</f>
        <v/>
      </c>
      <c r="F3575" s="11" t="str">
        <f aca="false">IF(OR(E3575="",E3575="!!!"),"",IF(NOT(ISNA(VLOOKUP(E3575,E$1:E3574,1,FALSE()))),"OLD",IF(AND(E3575&lt;&gt;"",E3575&lt;&gt;"!!!"),"NEW","")))</f>
        <v/>
      </c>
      <c r="G3575" s="12" t="str">
        <f aca="false">IF(OR(E3575="",E3575="!!!"),"",IF(OR(J3575=0,AND(J3575=1,K3575=1),AND(J3575=1,I3575="SBJ"),AND(J3575=1,I3575=0)),"?IN_FOCUS",IF(J3575&lt;=2,"?ACTIVATED",IF(J3575&lt;&gt;"","?FAMILIAR",IF(F3575="NEW",IF(ISNA(VLOOKUP(E3575,#REF!,1,FALSE())),"?TYPE_IDENTIFIABLE","?REFERENTIAL"),"_")))))</f>
        <v/>
      </c>
      <c r="H3575" s="13" t="str">
        <f aca="false">IF(J3575&lt;&gt;1,"",IF(I3575="SBJ","CB","?"))</f>
        <v/>
      </c>
      <c r="I3575" s="14" t="str">
        <f aca="false">IF(OR(E3575="",E3575="!!!",F3575="NEW"),"",INDEX(B$2:B3574,-1+SUMPRODUCT(MAX(ROW(E$2:E3574)*(E3575=E$2:E3574)))))</f>
        <v/>
      </c>
      <c r="J3575" s="15" t="str">
        <f aca="true">IF(OR(E3575="",E3575="!!!",F3575="NEW"),"",COUNTBLANK(OFFSET(A$1,,,SUMPRODUCT(MAX(ROW(E$2:E3575)*(E3575=E$2:E3575)))))-COUNTBLANK(OFFSET(A$1,,,SUMPRODUCT(MAX(ROW(E$1:E3574)*(E3575=E$1:E3574))))))</f>
        <v/>
      </c>
      <c r="K3575" s="15" t="str">
        <f aca="false">IF(OR(E3575="",E3575="!!!",F3575="NEW"),"",INDEX(J$1:J3574,SUMPRODUCT(MAX(ROW(E$1:E3574)*(E3575=E$1:E3574)))))</f>
        <v/>
      </c>
      <c r="L3575" s="16"/>
    </row>
    <row r="3576" customFormat="false" ht="12.75" hidden="false" customHeight="false" outlineLevel="0" collapsed="false">
      <c r="A3576" s="9" t="s">
        <v>200</v>
      </c>
      <c r="E3576" s="10" t="str">
        <f aca="false">IF(D3576="?OLD","!!!","")</f>
        <v/>
      </c>
      <c r="F3576" s="11" t="str">
        <f aca="false">IF(OR(E3576="",E3576="!!!"),"",IF(NOT(ISNA(VLOOKUP(E3576,E$1:E3575,1,FALSE()))),"OLD",IF(AND(E3576&lt;&gt;"",E3576&lt;&gt;"!!!"),"NEW","")))</f>
        <v/>
      </c>
      <c r="G3576" s="12" t="str">
        <f aca="false">IF(OR(E3576="",E3576="!!!"),"",IF(OR(J3576=0,AND(J3576=1,K3576=1),AND(J3576=1,I3576="SBJ"),AND(J3576=1,I3576=0)),"?IN_FOCUS",IF(J3576&lt;=2,"?ACTIVATED",IF(J3576&lt;&gt;"","?FAMILIAR",IF(F3576="NEW",IF(ISNA(VLOOKUP(E3576,#REF!,1,FALSE())),"?TYPE_IDENTIFIABLE","?REFERENTIAL"),"_")))))</f>
        <v/>
      </c>
      <c r="H3576" s="13" t="str">
        <f aca="false">IF(J3576&lt;&gt;1,"",IF(I3576="SBJ","CB","?"))</f>
        <v/>
      </c>
      <c r="I3576" s="14" t="str">
        <f aca="false">IF(OR(E3576="",E3576="!!!",F3576="NEW"),"",INDEX(B$2:B3575,-1+SUMPRODUCT(MAX(ROW(E$2:E3575)*(E3576=E$2:E3575)))))</f>
        <v/>
      </c>
      <c r="J3576" s="15" t="str">
        <f aca="true">IF(OR(E3576="",E3576="!!!",F3576="NEW"),"",COUNTBLANK(OFFSET(A$1,,,SUMPRODUCT(MAX(ROW(E$2:E3576)*(E3576=E$2:E3576)))))-COUNTBLANK(OFFSET(A$1,,,SUMPRODUCT(MAX(ROW(E$1:E3575)*(E3576=E$1:E3575))))))</f>
        <v/>
      </c>
      <c r="K3576" s="15" t="str">
        <f aca="false">IF(OR(E3576="",E3576="!!!",F3576="NEW"),"",INDEX(J$1:J3575,SUMPRODUCT(MAX(ROW(E$1:E3575)*(E3576=E$1:E3575)))))</f>
        <v/>
      </c>
      <c r="L3576" s="16"/>
    </row>
    <row r="3577" customFormat="false" ht="12.75" hidden="false" customHeight="false" outlineLevel="0" collapsed="false">
      <c r="A3577" s="9" t="s">
        <v>388</v>
      </c>
      <c r="E3577" s="10" t="str">
        <f aca="false">IF(D3577="?OLD","!!!","")</f>
        <v/>
      </c>
      <c r="F3577" s="11" t="str">
        <f aca="false">IF(OR(E3577="",E3577="!!!"),"",IF(NOT(ISNA(VLOOKUP(E3577,E$1:E3576,1,FALSE()))),"OLD",IF(AND(E3577&lt;&gt;"",E3577&lt;&gt;"!!!"),"NEW","")))</f>
        <v/>
      </c>
      <c r="G3577" s="12" t="str">
        <f aca="false">IF(OR(E3577="",E3577="!!!"),"",IF(OR(J3577=0,AND(J3577=1,K3577=1),AND(J3577=1,I3577="SBJ"),AND(J3577=1,I3577=0)),"?IN_FOCUS",IF(J3577&lt;=2,"?ACTIVATED",IF(J3577&lt;&gt;"","?FAMILIAR",IF(F3577="NEW",IF(ISNA(VLOOKUP(E3577,#REF!,1,FALSE())),"?TYPE_IDENTIFIABLE","?REFERENTIAL"),"_")))))</f>
        <v/>
      </c>
      <c r="H3577" s="13" t="str">
        <f aca="false">IF(J3577&lt;&gt;1,"",IF(I3577="SBJ","CB","?"))</f>
        <v/>
      </c>
      <c r="I3577" s="14" t="str">
        <f aca="false">IF(OR(E3577="",E3577="!!!",F3577="NEW"),"",INDEX(B$2:B3576,-1+SUMPRODUCT(MAX(ROW(E$2:E3576)*(E3577=E$2:E3576)))))</f>
        <v/>
      </c>
      <c r="J3577" s="15" t="str">
        <f aca="true">IF(OR(E3577="",E3577="!!!",F3577="NEW"),"",COUNTBLANK(OFFSET(A$1,,,SUMPRODUCT(MAX(ROW(E$2:E3577)*(E3577=E$2:E3577)))))-COUNTBLANK(OFFSET(A$1,,,SUMPRODUCT(MAX(ROW(E$1:E3576)*(E3577=E$1:E3576))))))</f>
        <v/>
      </c>
      <c r="K3577" s="15" t="str">
        <f aca="false">IF(OR(E3577="",E3577="!!!",F3577="NEW"),"",INDEX(J$1:J3576,SUMPRODUCT(MAX(ROW(E$1:E3576)*(E3577=E$1:E3576)))))</f>
        <v/>
      </c>
      <c r="L3577" s="16"/>
    </row>
    <row r="3578" customFormat="false" ht="12.75" hidden="false" customHeight="false" outlineLevel="0" collapsed="false">
      <c r="A3578" s="9" t="s">
        <v>34</v>
      </c>
      <c r="E3578" s="10" t="str">
        <f aca="false">IF(D3578="?OLD","!!!","")</f>
        <v/>
      </c>
      <c r="F3578" s="11" t="str">
        <f aca="false">IF(OR(E3578="",E3578="!!!"),"",IF(NOT(ISNA(VLOOKUP(E3578,E$1:E3577,1,FALSE()))),"OLD",IF(AND(E3578&lt;&gt;"",E3578&lt;&gt;"!!!"),"NEW","")))</f>
        <v/>
      </c>
      <c r="G3578" s="12" t="str">
        <f aca="false">IF(OR(E3578="",E3578="!!!"),"",IF(OR(J3578=0,AND(J3578=1,K3578=1),AND(J3578=1,I3578="SBJ"),AND(J3578=1,I3578=0)),"?IN_FOCUS",IF(J3578&lt;=2,"?ACTIVATED",IF(J3578&lt;&gt;"","?FAMILIAR",IF(F3578="NEW",IF(ISNA(VLOOKUP(E3578,#REF!,1,FALSE())),"?TYPE_IDENTIFIABLE","?REFERENTIAL"),"_")))))</f>
        <v/>
      </c>
      <c r="H3578" s="13" t="str">
        <f aca="false">IF(J3578&lt;&gt;1,"",IF(I3578="SBJ","CB","?"))</f>
        <v/>
      </c>
      <c r="I3578" s="14" t="str">
        <f aca="false">IF(OR(E3578="",E3578="!!!",F3578="NEW"),"",INDEX(B$2:B3577,-1+SUMPRODUCT(MAX(ROW(E$2:E3577)*(E3578=E$2:E3577)))))</f>
        <v/>
      </c>
      <c r="J3578" s="15" t="str">
        <f aca="true">IF(OR(E3578="",E3578="!!!",F3578="NEW"),"",COUNTBLANK(OFFSET(A$1,,,SUMPRODUCT(MAX(ROW(E$2:E3578)*(E3578=E$2:E3578)))))-COUNTBLANK(OFFSET(A$1,,,SUMPRODUCT(MAX(ROW(E$1:E3577)*(E3578=E$1:E3577))))))</f>
        <v/>
      </c>
      <c r="K3578" s="15" t="str">
        <f aca="false">IF(OR(E3578="",E3578="!!!",F3578="NEW"),"",INDEX(J$1:J3577,SUMPRODUCT(MAX(ROW(E$1:E3577)*(E3578=E$1:E3577)))))</f>
        <v/>
      </c>
      <c r="L3578" s="16"/>
    </row>
    <row r="3579" customFormat="false" ht="12.75" hidden="false" customHeight="false" outlineLevel="0" collapsed="false">
      <c r="A3579" s="9" t="s">
        <v>255</v>
      </c>
      <c r="B3579" s="0" t="s">
        <v>38</v>
      </c>
      <c r="C3579" s="0" t="s">
        <v>30</v>
      </c>
      <c r="D3579" s="0" t="s">
        <v>31</v>
      </c>
      <c r="E3579" s="10" t="str">
        <f aca="false">IF(D3579="?OLD","!!!","")</f>
        <v>!!!</v>
      </c>
      <c r="F3579" s="11" t="str">
        <f aca="false">IF(OR(E3579="",E3579="!!!"),"",IF(NOT(ISNA(VLOOKUP(E3579,E$1:E3578,1,FALSE()))),"OLD",IF(AND(E3579&lt;&gt;"",E3579&lt;&gt;"!!!"),"NEW","")))</f>
        <v/>
      </c>
      <c r="G3579" s="12" t="str">
        <f aca="false">IF(OR(E3579="",E3579="!!!"),"",IF(OR(J3579=0,AND(J3579=1,K3579=1),AND(J3579=1,I3579="SBJ"),AND(J3579=1,I3579=0)),"?IN_FOCUS",IF(J3579&lt;=2,"?ACTIVATED",IF(J3579&lt;&gt;"","?FAMILIAR",IF(F3579="NEW",IF(ISNA(VLOOKUP(E3579,#REF!,1,FALSE())),"?TYPE_IDENTIFIABLE","?REFERENTIAL"),"_")))))</f>
        <v/>
      </c>
      <c r="H3579" s="13" t="str">
        <f aca="false">IF(J3579&lt;&gt;1,"",IF(I3579="SBJ","CB","?"))</f>
        <v/>
      </c>
      <c r="I3579" s="14" t="str">
        <f aca="false">IF(OR(E3579="",E3579="!!!",F3579="NEW"),"",INDEX(B$2:B3578,-1+SUMPRODUCT(MAX(ROW(E$2:E3578)*(E3579=E$2:E3578)))))</f>
        <v/>
      </c>
      <c r="J3579" s="15" t="str">
        <f aca="true">IF(OR(E3579="",E3579="!!!",F3579="NEW"),"",COUNTBLANK(OFFSET(A$1,,,SUMPRODUCT(MAX(ROW(E$2:E3579)*(E3579=E$2:E3579)))))-COUNTBLANK(OFFSET(A$1,,,SUMPRODUCT(MAX(ROW(E$1:E3578)*(E3579=E$1:E3578))))))</f>
        <v/>
      </c>
      <c r="K3579" s="15" t="str">
        <f aca="false">IF(OR(E3579="",E3579="!!!",F3579="NEW"),"",INDEX(J$1:J3578,SUMPRODUCT(MAX(ROW(E$1:E3578)*(E3579=E$1:E3578)))))</f>
        <v/>
      </c>
      <c r="L3579" s="16"/>
    </row>
    <row r="3580" customFormat="false" ht="12.75" hidden="false" customHeight="false" outlineLevel="0" collapsed="false">
      <c r="A3580" s="9" t="s">
        <v>291</v>
      </c>
      <c r="E3580" s="10" t="str">
        <f aca="false">IF(D3580="?OLD","!!!","")</f>
        <v/>
      </c>
      <c r="F3580" s="11" t="str">
        <f aca="false">IF(OR(E3580="",E3580="!!!"),"",IF(NOT(ISNA(VLOOKUP(E3580,E$1:E3579,1,FALSE()))),"OLD",IF(AND(E3580&lt;&gt;"",E3580&lt;&gt;"!!!"),"NEW","")))</f>
        <v/>
      </c>
      <c r="G3580" s="12" t="str">
        <f aca="false">IF(OR(E3580="",E3580="!!!"),"",IF(OR(J3580=0,AND(J3580=1,K3580=1),AND(J3580=1,I3580="SBJ"),AND(J3580=1,I3580=0)),"?IN_FOCUS",IF(J3580&lt;=2,"?ACTIVATED",IF(J3580&lt;&gt;"","?FAMILIAR",IF(F3580="NEW",IF(ISNA(VLOOKUP(E3580,#REF!,1,FALSE())),"?TYPE_IDENTIFIABLE","?REFERENTIAL"),"_")))))</f>
        <v/>
      </c>
      <c r="H3580" s="13" t="str">
        <f aca="false">IF(J3580&lt;&gt;1,"",IF(I3580="SBJ","CB","?"))</f>
        <v/>
      </c>
      <c r="I3580" s="14" t="str">
        <f aca="false">IF(OR(E3580="",E3580="!!!",F3580="NEW"),"",INDEX(B$2:B3579,-1+SUMPRODUCT(MAX(ROW(E$2:E3579)*(E3580=E$2:E3579)))))</f>
        <v/>
      </c>
      <c r="J3580" s="15" t="str">
        <f aca="true">IF(OR(E3580="",E3580="!!!",F3580="NEW"),"",COUNTBLANK(OFFSET(A$1,,,SUMPRODUCT(MAX(ROW(E$2:E3580)*(E3580=E$2:E3580)))))-COUNTBLANK(OFFSET(A$1,,,SUMPRODUCT(MAX(ROW(E$1:E3579)*(E3580=E$1:E3579))))))</f>
        <v/>
      </c>
      <c r="K3580" s="15" t="str">
        <f aca="false">IF(OR(E3580="",E3580="!!!",F3580="NEW"),"",INDEX(J$1:J3579,SUMPRODUCT(MAX(ROW(E$1:E3579)*(E3580=E$1:E3579)))))</f>
        <v/>
      </c>
      <c r="L3580" s="16"/>
    </row>
    <row r="3581" customFormat="false" ht="12.75" hidden="false" customHeight="false" outlineLevel="0" collapsed="false">
      <c r="A3581" s="9" t="s">
        <v>400</v>
      </c>
      <c r="B3581" s="0" t="s">
        <v>91</v>
      </c>
      <c r="C3581" s="0" t="s">
        <v>30</v>
      </c>
      <c r="D3581" s="0" t="s">
        <v>31</v>
      </c>
      <c r="E3581" s="10" t="str">
        <f aca="false">IF(D3581="?OLD","!!!","")</f>
        <v>!!!</v>
      </c>
      <c r="F3581" s="11" t="str">
        <f aca="false">IF(OR(E3581="",E3581="!!!"),"",IF(NOT(ISNA(VLOOKUP(E3581,E$1:E3580,1,FALSE()))),"OLD",IF(AND(E3581&lt;&gt;"",E3581&lt;&gt;"!!!"),"NEW","")))</f>
        <v/>
      </c>
      <c r="G3581" s="12" t="str">
        <f aca="false">IF(OR(E3581="",E3581="!!!"),"",IF(OR(J3581=0,AND(J3581=1,K3581=1),AND(J3581=1,I3581="SBJ"),AND(J3581=1,I3581=0)),"?IN_FOCUS",IF(J3581&lt;=2,"?ACTIVATED",IF(J3581&lt;&gt;"","?FAMILIAR",IF(F3581="NEW",IF(ISNA(VLOOKUP(E3581,#REF!,1,FALSE())),"?TYPE_IDENTIFIABLE","?REFERENTIAL"),"_")))))</f>
        <v/>
      </c>
      <c r="H3581" s="13" t="str">
        <f aca="false">IF(J3581&lt;&gt;1,"",IF(I3581="SBJ","CB","?"))</f>
        <v/>
      </c>
      <c r="I3581" s="14" t="str">
        <f aca="false">IF(OR(E3581="",E3581="!!!",F3581="NEW"),"",INDEX(B$2:B3580,-1+SUMPRODUCT(MAX(ROW(E$2:E3580)*(E3581=E$2:E3580)))))</f>
        <v/>
      </c>
      <c r="J3581" s="15" t="str">
        <f aca="true">IF(OR(E3581="",E3581="!!!",F3581="NEW"),"",COUNTBLANK(OFFSET(A$1,,,SUMPRODUCT(MAX(ROW(E$2:E3581)*(E3581=E$2:E3581)))))-COUNTBLANK(OFFSET(A$1,,,SUMPRODUCT(MAX(ROW(E$1:E3580)*(E3581=E$1:E3580))))))</f>
        <v/>
      </c>
      <c r="K3581" s="15" t="str">
        <f aca="false">IF(OR(E3581="",E3581="!!!",F3581="NEW"),"",INDEX(J$1:J3580,SUMPRODUCT(MAX(ROW(E$1:E3580)*(E3581=E$1:E3580)))))</f>
        <v/>
      </c>
      <c r="L3581" s="16"/>
    </row>
    <row r="3582" customFormat="false" ht="12.75" hidden="false" customHeight="false" outlineLevel="0" collapsed="false">
      <c r="A3582" s="9" t="s">
        <v>621</v>
      </c>
      <c r="E3582" s="10" t="str">
        <f aca="false">IF(D3582="?OLD","!!!","")</f>
        <v/>
      </c>
      <c r="F3582" s="11" t="str">
        <f aca="false">IF(OR(E3582="",E3582="!!!"),"",IF(NOT(ISNA(VLOOKUP(E3582,E$1:E3581,1,FALSE()))),"OLD",IF(AND(E3582&lt;&gt;"",E3582&lt;&gt;"!!!"),"NEW","")))</f>
        <v/>
      </c>
      <c r="G3582" s="12" t="str">
        <f aca="false">IF(OR(E3582="",E3582="!!!"),"",IF(OR(J3582=0,AND(J3582=1,K3582=1),AND(J3582=1,I3582="SBJ"),AND(J3582=1,I3582=0)),"?IN_FOCUS",IF(J3582&lt;=2,"?ACTIVATED",IF(J3582&lt;&gt;"","?FAMILIAR",IF(F3582="NEW",IF(ISNA(VLOOKUP(E3582,#REF!,1,FALSE())),"?TYPE_IDENTIFIABLE","?REFERENTIAL"),"_")))))</f>
        <v/>
      </c>
      <c r="H3582" s="13" t="str">
        <f aca="false">IF(J3582&lt;&gt;1,"",IF(I3582="SBJ","CB","?"))</f>
        <v/>
      </c>
      <c r="I3582" s="14" t="str">
        <f aca="false">IF(OR(E3582="",E3582="!!!",F3582="NEW"),"",INDEX(B$2:B3581,-1+SUMPRODUCT(MAX(ROW(E$2:E3581)*(E3582=E$2:E3581)))))</f>
        <v/>
      </c>
      <c r="J3582" s="15" t="str">
        <f aca="true">IF(OR(E3582="",E3582="!!!",F3582="NEW"),"",COUNTBLANK(OFFSET(A$1,,,SUMPRODUCT(MAX(ROW(E$2:E3582)*(E3582=E$2:E3582)))))-COUNTBLANK(OFFSET(A$1,,,SUMPRODUCT(MAX(ROW(E$1:E3581)*(E3582=E$1:E3581))))))</f>
        <v/>
      </c>
      <c r="K3582" s="15" t="str">
        <f aca="false">IF(OR(E3582="",E3582="!!!",F3582="NEW"),"",INDEX(J$1:J3581,SUMPRODUCT(MAX(ROW(E$1:E3581)*(E3582=E$1:E3581)))))</f>
        <v/>
      </c>
      <c r="L3582" s="16"/>
    </row>
    <row r="3583" customFormat="false" ht="12.75" hidden="false" customHeight="false" outlineLevel="0" collapsed="false">
      <c r="A3583" s="9" t="s">
        <v>117</v>
      </c>
      <c r="E3583" s="10" t="str">
        <f aca="false">IF(D3583="?OLD","!!!","")</f>
        <v/>
      </c>
      <c r="F3583" s="11" t="str">
        <f aca="false">IF(OR(E3583="",E3583="!!!"),"",IF(NOT(ISNA(VLOOKUP(E3583,E$1:E3582,1,FALSE()))),"OLD",IF(AND(E3583&lt;&gt;"",E3583&lt;&gt;"!!!"),"NEW","")))</f>
        <v/>
      </c>
      <c r="G3583" s="12" t="str">
        <f aca="false">IF(OR(E3583="",E3583="!!!"),"",IF(OR(J3583=0,AND(J3583=1,K3583=1),AND(J3583=1,I3583="SBJ"),AND(J3583=1,I3583=0)),"?IN_FOCUS",IF(J3583&lt;=2,"?ACTIVATED",IF(J3583&lt;&gt;"","?FAMILIAR",IF(F3583="NEW",IF(ISNA(VLOOKUP(E3583,#REF!,1,FALSE())),"?TYPE_IDENTIFIABLE","?REFERENTIAL"),"_")))))</f>
        <v/>
      </c>
      <c r="H3583" s="13" t="str">
        <f aca="false">IF(J3583&lt;&gt;1,"",IF(I3583="SBJ","CB","?"))</f>
        <v/>
      </c>
      <c r="I3583" s="14" t="str">
        <f aca="false">IF(OR(E3583="",E3583="!!!",F3583="NEW"),"",INDEX(B$2:B3582,-1+SUMPRODUCT(MAX(ROW(E$2:E3582)*(E3583=E$2:E3582)))))</f>
        <v/>
      </c>
      <c r="J3583" s="15" t="str">
        <f aca="true">IF(OR(E3583="",E3583="!!!",F3583="NEW"),"",COUNTBLANK(OFFSET(A$1,,,SUMPRODUCT(MAX(ROW(E$2:E3583)*(E3583=E$2:E3583)))))-COUNTBLANK(OFFSET(A$1,,,SUMPRODUCT(MAX(ROW(E$1:E3582)*(E3583=E$1:E3582))))))</f>
        <v/>
      </c>
      <c r="K3583" s="15" t="str">
        <f aca="false">IF(OR(E3583="",E3583="!!!",F3583="NEW"),"",INDEX(J$1:J3582,SUMPRODUCT(MAX(ROW(E$1:E3582)*(E3583=E$1:E3582)))))</f>
        <v/>
      </c>
      <c r="L3583" s="16"/>
    </row>
    <row r="3584" customFormat="false" ht="12.75" hidden="false" customHeight="false" outlineLevel="0" collapsed="false">
      <c r="A3584" s="9" t="s">
        <v>1173</v>
      </c>
      <c r="E3584" s="10" t="str">
        <f aca="false">IF(D3584="?OLD","!!!","")</f>
        <v/>
      </c>
      <c r="F3584" s="11" t="str">
        <f aca="false">IF(OR(E3584="",E3584="!!!"),"",IF(NOT(ISNA(VLOOKUP(E3584,E$1:E3583,1,FALSE()))),"OLD",IF(AND(E3584&lt;&gt;"",E3584&lt;&gt;"!!!"),"NEW","")))</f>
        <v/>
      </c>
      <c r="G3584" s="12" t="str">
        <f aca="false">IF(OR(E3584="",E3584="!!!"),"",IF(OR(J3584=0,AND(J3584=1,K3584=1),AND(J3584=1,I3584="SBJ"),AND(J3584=1,I3584=0)),"?IN_FOCUS",IF(J3584&lt;=2,"?ACTIVATED",IF(J3584&lt;&gt;"","?FAMILIAR",IF(F3584="NEW",IF(ISNA(VLOOKUP(E3584,#REF!,1,FALSE())),"?TYPE_IDENTIFIABLE","?REFERENTIAL"),"_")))))</f>
        <v/>
      </c>
      <c r="H3584" s="13" t="str">
        <f aca="false">IF(J3584&lt;&gt;1,"",IF(I3584="SBJ","CB","?"))</f>
        <v/>
      </c>
      <c r="I3584" s="14" t="str">
        <f aca="false">IF(OR(E3584="",E3584="!!!",F3584="NEW"),"",INDEX(B$2:B3583,-1+SUMPRODUCT(MAX(ROW(E$2:E3583)*(E3584=E$2:E3583)))))</f>
        <v/>
      </c>
      <c r="J3584" s="15" t="str">
        <f aca="true">IF(OR(E3584="",E3584="!!!",F3584="NEW"),"",COUNTBLANK(OFFSET(A$1,,,SUMPRODUCT(MAX(ROW(E$2:E3584)*(E3584=E$2:E3584)))))-COUNTBLANK(OFFSET(A$1,,,SUMPRODUCT(MAX(ROW(E$1:E3583)*(E3584=E$1:E3583))))))</f>
        <v/>
      </c>
      <c r="K3584" s="15" t="str">
        <f aca="false">IF(OR(E3584="",E3584="!!!",F3584="NEW"),"",INDEX(J$1:J3583,SUMPRODUCT(MAX(ROW(E$1:E3583)*(E3584=E$1:E3583)))))</f>
        <v/>
      </c>
      <c r="L3584" s="16"/>
    </row>
    <row r="3585" customFormat="false" ht="12.75" hidden="false" customHeight="false" outlineLevel="0" collapsed="false">
      <c r="A3585" s="9" t="s">
        <v>1174</v>
      </c>
      <c r="B3585" s="0" t="s">
        <v>38</v>
      </c>
      <c r="C3585" s="0" t="s">
        <v>26</v>
      </c>
      <c r="E3585" s="10" t="str">
        <f aca="false">IF(D3585="?OLD","!!!","")</f>
        <v/>
      </c>
      <c r="F3585" s="11" t="str">
        <f aca="false">IF(OR(E3585="",E3585="!!!"),"",IF(NOT(ISNA(VLOOKUP(E3585,E$1:E3584,1,FALSE()))),"OLD",IF(AND(E3585&lt;&gt;"",E3585&lt;&gt;"!!!"),"NEW","")))</f>
        <v/>
      </c>
      <c r="G3585" s="12" t="str">
        <f aca="false">IF(OR(E3585="",E3585="!!!"),"",IF(OR(J3585=0,AND(J3585=1,K3585=1),AND(J3585=1,I3585="SBJ"),AND(J3585=1,I3585=0)),"?IN_FOCUS",IF(J3585&lt;=2,"?ACTIVATED",IF(J3585&lt;&gt;"","?FAMILIAR",IF(F3585="NEW",IF(ISNA(VLOOKUP(E3585,#REF!,1,FALSE())),"?TYPE_IDENTIFIABLE","?REFERENTIAL"),"_")))))</f>
        <v/>
      </c>
      <c r="H3585" s="13" t="str">
        <f aca="false">IF(J3585&lt;&gt;1,"",IF(I3585="SBJ","CB","?"))</f>
        <v/>
      </c>
      <c r="I3585" s="14" t="str">
        <f aca="false">IF(OR(E3585="",E3585="!!!",F3585="NEW"),"",INDEX(B$2:B3584,-1+SUMPRODUCT(MAX(ROW(E$2:E3584)*(E3585=E$2:E3584)))))</f>
        <v/>
      </c>
      <c r="J3585" s="15" t="str">
        <f aca="true">IF(OR(E3585="",E3585="!!!",F3585="NEW"),"",COUNTBLANK(OFFSET(A$1,,,SUMPRODUCT(MAX(ROW(E$2:E3585)*(E3585=E$2:E3585)))))-COUNTBLANK(OFFSET(A$1,,,SUMPRODUCT(MAX(ROW(E$1:E3584)*(E3585=E$1:E3584))))))</f>
        <v/>
      </c>
      <c r="K3585" s="15" t="str">
        <f aca="false">IF(OR(E3585="",E3585="!!!",F3585="NEW"),"",INDEX(J$1:J3584,SUMPRODUCT(MAX(ROW(E$1:E3584)*(E3585=E$1:E3584)))))</f>
        <v/>
      </c>
      <c r="L3585" s="16"/>
    </row>
    <row r="3586" customFormat="false" ht="12.75" hidden="false" customHeight="false" outlineLevel="0" collapsed="false">
      <c r="A3586" s="9" t="s">
        <v>48</v>
      </c>
      <c r="E3586" s="10" t="str">
        <f aca="false">IF(D3586="?OLD","!!!","")</f>
        <v/>
      </c>
      <c r="F3586" s="11" t="str">
        <f aca="false">IF(OR(E3586="",E3586="!!!"),"",IF(NOT(ISNA(VLOOKUP(E3586,E$1:E3585,1,FALSE()))),"OLD",IF(AND(E3586&lt;&gt;"",E3586&lt;&gt;"!!!"),"NEW","")))</f>
        <v/>
      </c>
      <c r="G3586" s="12" t="str">
        <f aca="false">IF(OR(E3586="",E3586="!!!"),"",IF(OR(J3586=0,AND(J3586=1,K3586=1),AND(J3586=1,I3586="SBJ"),AND(J3586=1,I3586=0)),"?IN_FOCUS",IF(J3586&lt;=2,"?ACTIVATED",IF(J3586&lt;&gt;"","?FAMILIAR",IF(F3586="NEW",IF(ISNA(VLOOKUP(E3586,#REF!,1,FALSE())),"?TYPE_IDENTIFIABLE","?REFERENTIAL"),"_")))))</f>
        <v/>
      </c>
      <c r="H3586" s="13" t="str">
        <f aca="false">IF(J3586&lt;&gt;1,"",IF(I3586="SBJ","CB","?"))</f>
        <v/>
      </c>
      <c r="I3586" s="14" t="str">
        <f aca="false">IF(OR(E3586="",E3586="!!!",F3586="NEW"),"",INDEX(B$2:B3585,-1+SUMPRODUCT(MAX(ROW(E$2:E3585)*(E3586=E$2:E3585)))))</f>
        <v/>
      </c>
      <c r="J3586" s="15" t="str">
        <f aca="true">IF(OR(E3586="",E3586="!!!",F3586="NEW"),"",COUNTBLANK(OFFSET(A$1,,,SUMPRODUCT(MAX(ROW(E$2:E3586)*(E3586=E$2:E3586)))))-COUNTBLANK(OFFSET(A$1,,,SUMPRODUCT(MAX(ROW(E$1:E3585)*(E3586=E$1:E3585))))))</f>
        <v/>
      </c>
      <c r="K3586" s="15" t="str">
        <f aca="false">IF(OR(E3586="",E3586="!!!",F3586="NEW"),"",INDEX(J$1:J3585,SUMPRODUCT(MAX(ROW(E$1:E3585)*(E3586=E$1:E3585)))))</f>
        <v/>
      </c>
      <c r="L3586" s="16"/>
    </row>
    <row r="3587" customFormat="false" ht="12.75" hidden="false" customHeight="false" outlineLevel="0" collapsed="false">
      <c r="E3587" s="10" t="str">
        <f aca="false">IF(D3587="?OLD","!!!","")</f>
        <v/>
      </c>
      <c r="F3587" s="11" t="str">
        <f aca="false">IF(OR(E3587="",E3587="!!!"),"",IF(NOT(ISNA(VLOOKUP(E3587,E$1:E3586,1,FALSE()))),"OLD",IF(AND(E3587&lt;&gt;"",E3587&lt;&gt;"!!!"),"NEW","")))</f>
        <v/>
      </c>
      <c r="G3587" s="12" t="str">
        <f aca="false">IF(OR(E3587="",E3587="!!!"),"",IF(OR(J3587=0,AND(J3587=1,K3587=1),AND(J3587=1,I3587="SBJ"),AND(J3587=1,I3587=0)),"?IN_FOCUS",IF(J3587&lt;=2,"?ACTIVATED",IF(J3587&lt;&gt;"","?FAMILIAR",IF(F3587="NEW",IF(ISNA(VLOOKUP(E3587,#REF!,1,FALSE())),"?TYPE_IDENTIFIABLE","?REFERENTIAL"),"_")))))</f>
        <v/>
      </c>
      <c r="H3587" s="13" t="str">
        <f aca="false">IF(J3587&lt;&gt;1,"",IF(I3587="SBJ","CB","?"))</f>
        <v/>
      </c>
      <c r="I3587" s="14" t="str">
        <f aca="false">IF(OR(E3587="",E3587="!!!",F3587="NEW"),"",INDEX(B$2:B3586,-1+SUMPRODUCT(MAX(ROW(E$2:E3586)*(E3587=E$2:E3586)))))</f>
        <v/>
      </c>
      <c r="J3587" s="15" t="str">
        <f aca="true">IF(OR(E3587="",E3587="!!!",F3587="NEW"),"",COUNTBLANK(OFFSET(A$1,,,SUMPRODUCT(MAX(ROW(E$2:E3587)*(E3587=E$2:E3587)))))-COUNTBLANK(OFFSET(A$1,,,SUMPRODUCT(MAX(ROW(E$1:E3586)*(E3587=E$1:E3586))))))</f>
        <v/>
      </c>
      <c r="K3587" s="15" t="str">
        <f aca="false">IF(OR(E3587="",E3587="!!!",F3587="NEW"),"",INDEX(J$1:J3586,SUMPRODUCT(MAX(ROW(E$1:E3586)*(E3587=E$1:E3586)))))</f>
        <v/>
      </c>
      <c r="L3587" s="16"/>
    </row>
    <row r="3588" customFormat="false" ht="12.75" hidden="false" customHeight="false" outlineLevel="0" collapsed="false">
      <c r="A3588" s="9" t="s">
        <v>85</v>
      </c>
      <c r="E3588" s="10" t="str">
        <f aca="false">IF(D3588="?OLD","!!!","")</f>
        <v/>
      </c>
      <c r="F3588" s="11" t="str">
        <f aca="false">IF(OR(E3588="",E3588="!!!"),"",IF(NOT(ISNA(VLOOKUP(E3588,E$1:E3587,1,FALSE()))),"OLD",IF(AND(E3588&lt;&gt;"",E3588&lt;&gt;"!!!"),"NEW","")))</f>
        <v/>
      </c>
      <c r="G3588" s="12" t="str">
        <f aca="false">IF(OR(E3588="",E3588="!!!"),"",IF(OR(J3588=0,AND(J3588=1,K3588=1),AND(J3588=1,I3588="SBJ"),AND(J3588=1,I3588=0)),"?IN_FOCUS",IF(J3588&lt;=2,"?ACTIVATED",IF(J3588&lt;&gt;"","?FAMILIAR",IF(F3588="NEW",IF(ISNA(VLOOKUP(E3588,#REF!,1,FALSE())),"?TYPE_IDENTIFIABLE","?REFERENTIAL"),"_")))))</f>
        <v/>
      </c>
      <c r="H3588" s="13" t="str">
        <f aca="false">IF(J3588&lt;&gt;1,"",IF(I3588="SBJ","CB","?"))</f>
        <v/>
      </c>
      <c r="I3588" s="14" t="str">
        <f aca="false">IF(OR(E3588="",E3588="!!!",F3588="NEW"),"",INDEX(B$2:B3587,-1+SUMPRODUCT(MAX(ROW(E$2:E3587)*(E3588=E$2:E3587)))))</f>
        <v/>
      </c>
      <c r="J3588" s="15" t="str">
        <f aca="true">IF(OR(E3588="",E3588="!!!",F3588="NEW"),"",COUNTBLANK(OFFSET(A$1,,,SUMPRODUCT(MAX(ROW(E$2:E3588)*(E3588=E$2:E3588)))))-COUNTBLANK(OFFSET(A$1,,,SUMPRODUCT(MAX(ROW(E$1:E3587)*(E3588=E$1:E3587))))))</f>
        <v/>
      </c>
      <c r="K3588" s="15" t="str">
        <f aca="false">IF(OR(E3588="",E3588="!!!",F3588="NEW"),"",INDEX(J$1:J3587,SUMPRODUCT(MAX(ROW(E$1:E3587)*(E3588=E$1:E3587)))))</f>
        <v/>
      </c>
      <c r="L3588" s="16"/>
    </row>
    <row r="3589" customFormat="false" ht="12.75" hidden="false" customHeight="false" outlineLevel="0" collapsed="false">
      <c r="A3589" s="9" t="s">
        <v>1175</v>
      </c>
      <c r="E3589" s="10" t="str">
        <f aca="false">IF(D3589="?OLD","!!!","")</f>
        <v/>
      </c>
      <c r="F3589" s="11" t="str">
        <f aca="false">IF(OR(E3589="",E3589="!!!"),"",IF(NOT(ISNA(VLOOKUP(E3589,E$1:E3588,1,FALSE()))),"OLD",IF(AND(E3589&lt;&gt;"",E3589&lt;&gt;"!!!"),"NEW","")))</f>
        <v/>
      </c>
      <c r="G3589" s="12" t="str">
        <f aca="false">IF(OR(E3589="",E3589="!!!"),"",IF(OR(J3589=0,AND(J3589=1,K3589=1),AND(J3589=1,I3589="SBJ"),AND(J3589=1,I3589=0)),"?IN_FOCUS",IF(J3589&lt;=2,"?ACTIVATED",IF(J3589&lt;&gt;"","?FAMILIAR",IF(F3589="NEW",IF(ISNA(VLOOKUP(E3589,#REF!,1,FALSE())),"?TYPE_IDENTIFIABLE","?REFERENTIAL"),"_")))))</f>
        <v/>
      </c>
      <c r="H3589" s="13" t="str">
        <f aca="false">IF(J3589&lt;&gt;1,"",IF(I3589="SBJ","CB","?"))</f>
        <v/>
      </c>
      <c r="I3589" s="14" t="str">
        <f aca="false">IF(OR(E3589="",E3589="!!!",F3589="NEW"),"",INDEX(B$2:B3588,-1+SUMPRODUCT(MAX(ROW(E$2:E3588)*(E3589=E$2:E3588)))))</f>
        <v/>
      </c>
      <c r="J3589" s="15" t="str">
        <f aca="true">IF(OR(E3589="",E3589="!!!",F3589="NEW"),"",COUNTBLANK(OFFSET(A$1,,,SUMPRODUCT(MAX(ROW(E$2:E3589)*(E3589=E$2:E3589)))))-COUNTBLANK(OFFSET(A$1,,,SUMPRODUCT(MAX(ROW(E$1:E3588)*(E3589=E$1:E3588))))))</f>
        <v/>
      </c>
      <c r="K3589" s="15" t="str">
        <f aca="false">IF(OR(E3589="",E3589="!!!",F3589="NEW"),"",INDEX(J$1:J3588,SUMPRODUCT(MAX(ROW(E$1:E3588)*(E3589=E$1:E3588)))))</f>
        <v/>
      </c>
      <c r="L3589" s="16"/>
    </row>
    <row r="3590" customFormat="false" ht="12.75" hidden="false" customHeight="false" outlineLevel="0" collapsed="false">
      <c r="A3590" s="9" t="s">
        <v>87</v>
      </c>
      <c r="E3590" s="10" t="str">
        <f aca="false">IF(D3590="?OLD","!!!","")</f>
        <v/>
      </c>
      <c r="F3590" s="11" t="str">
        <f aca="false">IF(OR(E3590="",E3590="!!!"),"",IF(NOT(ISNA(VLOOKUP(E3590,E$1:E3589,1,FALSE()))),"OLD",IF(AND(E3590&lt;&gt;"",E3590&lt;&gt;"!!!"),"NEW","")))</f>
        <v/>
      </c>
      <c r="G3590" s="12" t="str">
        <f aca="false">IF(OR(E3590="",E3590="!!!"),"",IF(OR(J3590=0,AND(J3590=1,K3590=1),AND(J3590=1,I3590="SBJ"),AND(J3590=1,I3590=0)),"?IN_FOCUS",IF(J3590&lt;=2,"?ACTIVATED",IF(J3590&lt;&gt;"","?FAMILIAR",IF(F3590="NEW",IF(ISNA(VLOOKUP(E3590,#REF!,1,FALSE())),"?TYPE_IDENTIFIABLE","?REFERENTIAL"),"_")))))</f>
        <v/>
      </c>
      <c r="H3590" s="13" t="str">
        <f aca="false">IF(J3590&lt;&gt;1,"",IF(I3590="SBJ","CB","?"))</f>
        <v/>
      </c>
      <c r="I3590" s="14" t="str">
        <f aca="false">IF(OR(E3590="",E3590="!!!",F3590="NEW"),"",INDEX(B$2:B3589,-1+SUMPRODUCT(MAX(ROW(E$2:E3589)*(E3590=E$2:E3589)))))</f>
        <v/>
      </c>
      <c r="J3590" s="15" t="str">
        <f aca="true">IF(OR(E3590="",E3590="!!!",F3590="NEW"),"",COUNTBLANK(OFFSET(A$1,,,SUMPRODUCT(MAX(ROW(E$2:E3590)*(E3590=E$2:E3590)))))-COUNTBLANK(OFFSET(A$1,,,SUMPRODUCT(MAX(ROW(E$1:E3589)*(E3590=E$1:E3589))))))</f>
        <v/>
      </c>
      <c r="K3590" s="15" t="str">
        <f aca="false">IF(OR(E3590="",E3590="!!!",F3590="NEW"),"",INDEX(J$1:J3589,SUMPRODUCT(MAX(ROW(E$1:E3589)*(E3590=E$1:E3589)))))</f>
        <v/>
      </c>
      <c r="L3590" s="16"/>
    </row>
    <row r="3591" customFormat="false" ht="12.75" hidden="false" customHeight="false" outlineLevel="0" collapsed="false">
      <c r="A3591" s="9" t="s">
        <v>611</v>
      </c>
      <c r="B3591" s="0" t="s">
        <v>18</v>
      </c>
      <c r="C3591" s="0" t="s">
        <v>30</v>
      </c>
      <c r="D3591" s="0" t="s">
        <v>31</v>
      </c>
      <c r="E3591" s="10" t="str">
        <f aca="false">IF(D3591="?OLD","!!!","")</f>
        <v>!!!</v>
      </c>
      <c r="F3591" s="11" t="str">
        <f aca="false">IF(OR(E3591="",E3591="!!!"),"",IF(NOT(ISNA(VLOOKUP(E3591,E$1:E3590,1,FALSE()))),"OLD",IF(AND(E3591&lt;&gt;"",E3591&lt;&gt;"!!!"),"NEW","")))</f>
        <v/>
      </c>
      <c r="G3591" s="12" t="str">
        <f aca="false">IF(OR(E3591="",E3591="!!!"),"",IF(OR(J3591=0,AND(J3591=1,K3591=1),AND(J3591=1,I3591="SBJ"),AND(J3591=1,I3591=0)),"?IN_FOCUS",IF(J3591&lt;=2,"?ACTIVATED",IF(J3591&lt;&gt;"","?FAMILIAR",IF(F3591="NEW",IF(ISNA(VLOOKUP(E3591,#REF!,1,FALSE())),"?TYPE_IDENTIFIABLE","?REFERENTIAL"),"_")))))</f>
        <v/>
      </c>
      <c r="H3591" s="13" t="str">
        <f aca="false">IF(J3591&lt;&gt;1,"",IF(I3591="SBJ","CB","?"))</f>
        <v/>
      </c>
      <c r="I3591" s="14" t="str">
        <f aca="false">IF(OR(E3591="",E3591="!!!",F3591="NEW"),"",INDEX(B$2:B3590,-1+SUMPRODUCT(MAX(ROW(E$2:E3590)*(E3591=E$2:E3590)))))</f>
        <v/>
      </c>
      <c r="J3591" s="15" t="str">
        <f aca="true">IF(OR(E3591="",E3591="!!!",F3591="NEW"),"",COUNTBLANK(OFFSET(A$1,,,SUMPRODUCT(MAX(ROW(E$2:E3591)*(E3591=E$2:E3591)))))-COUNTBLANK(OFFSET(A$1,,,SUMPRODUCT(MAX(ROW(E$1:E3590)*(E3591=E$1:E3590))))))</f>
        <v/>
      </c>
      <c r="K3591" s="15" t="str">
        <f aca="false">IF(OR(E3591="",E3591="!!!",F3591="NEW"),"",INDEX(J$1:J3590,SUMPRODUCT(MAX(ROW(E$1:E3590)*(E3591=E$1:E3590)))))</f>
        <v/>
      </c>
      <c r="L3591" s="16"/>
    </row>
    <row r="3592" customFormat="false" ht="12.75" hidden="false" customHeight="false" outlineLevel="0" collapsed="false">
      <c r="A3592" s="9" t="s">
        <v>1086</v>
      </c>
      <c r="E3592" s="10" t="str">
        <f aca="false">IF(D3592="?OLD","!!!","")</f>
        <v/>
      </c>
      <c r="F3592" s="11" t="str">
        <f aca="false">IF(OR(E3592="",E3592="!!!"),"",IF(NOT(ISNA(VLOOKUP(E3592,E$1:E3591,1,FALSE()))),"OLD",IF(AND(E3592&lt;&gt;"",E3592&lt;&gt;"!!!"),"NEW","")))</f>
        <v/>
      </c>
      <c r="G3592" s="12" t="str">
        <f aca="false">IF(OR(E3592="",E3592="!!!"),"",IF(OR(J3592=0,AND(J3592=1,K3592=1),AND(J3592=1,I3592="SBJ"),AND(J3592=1,I3592=0)),"?IN_FOCUS",IF(J3592&lt;=2,"?ACTIVATED",IF(J3592&lt;&gt;"","?FAMILIAR",IF(F3592="NEW",IF(ISNA(VLOOKUP(E3592,#REF!,1,FALSE())),"?TYPE_IDENTIFIABLE","?REFERENTIAL"),"_")))))</f>
        <v/>
      </c>
      <c r="H3592" s="13" t="str">
        <f aca="false">IF(J3592&lt;&gt;1,"",IF(I3592="SBJ","CB","?"))</f>
        <v/>
      </c>
      <c r="I3592" s="14" t="str">
        <f aca="false">IF(OR(E3592="",E3592="!!!",F3592="NEW"),"",INDEX(B$2:B3591,-1+SUMPRODUCT(MAX(ROW(E$2:E3591)*(E3592=E$2:E3591)))))</f>
        <v/>
      </c>
      <c r="J3592" s="15" t="str">
        <f aca="true">IF(OR(E3592="",E3592="!!!",F3592="NEW"),"",COUNTBLANK(OFFSET(A$1,,,SUMPRODUCT(MAX(ROW(E$2:E3592)*(E3592=E$2:E3592)))))-COUNTBLANK(OFFSET(A$1,,,SUMPRODUCT(MAX(ROW(E$1:E3591)*(E3592=E$1:E3591))))))</f>
        <v/>
      </c>
      <c r="K3592" s="15" t="str">
        <f aca="false">IF(OR(E3592="",E3592="!!!",F3592="NEW"),"",INDEX(J$1:J3591,SUMPRODUCT(MAX(ROW(E$1:E3591)*(E3592=E$1:E3591)))))</f>
        <v/>
      </c>
      <c r="L3592" s="16"/>
    </row>
    <row r="3593" customFormat="false" ht="12.75" hidden="false" customHeight="false" outlineLevel="0" collapsed="false">
      <c r="A3593" s="9" t="s">
        <v>473</v>
      </c>
      <c r="E3593" s="10" t="str">
        <f aca="false">IF(D3593="?OLD","!!!","")</f>
        <v/>
      </c>
      <c r="F3593" s="11" t="str">
        <f aca="false">IF(OR(E3593="",E3593="!!!"),"",IF(NOT(ISNA(VLOOKUP(E3593,E$1:E3592,1,FALSE()))),"OLD",IF(AND(E3593&lt;&gt;"",E3593&lt;&gt;"!!!"),"NEW","")))</f>
        <v/>
      </c>
      <c r="G3593" s="12" t="str">
        <f aca="false">IF(OR(E3593="",E3593="!!!"),"",IF(OR(J3593=0,AND(J3593=1,K3593=1),AND(J3593=1,I3593="SBJ"),AND(J3593=1,I3593=0)),"?IN_FOCUS",IF(J3593&lt;=2,"?ACTIVATED",IF(J3593&lt;&gt;"","?FAMILIAR",IF(F3593="NEW",IF(ISNA(VLOOKUP(E3593,#REF!,1,FALSE())),"?TYPE_IDENTIFIABLE","?REFERENTIAL"),"_")))))</f>
        <v/>
      </c>
      <c r="H3593" s="13" t="str">
        <f aca="false">IF(J3593&lt;&gt;1,"",IF(I3593="SBJ","CB","?"))</f>
        <v/>
      </c>
      <c r="I3593" s="14" t="str">
        <f aca="false">IF(OR(E3593="",E3593="!!!",F3593="NEW"),"",INDEX(B$2:B3592,-1+SUMPRODUCT(MAX(ROW(E$2:E3592)*(E3593=E$2:E3592)))))</f>
        <v/>
      </c>
      <c r="J3593" s="15" t="str">
        <f aca="true">IF(OR(E3593="",E3593="!!!",F3593="NEW"),"",COUNTBLANK(OFFSET(A$1,,,SUMPRODUCT(MAX(ROW(E$2:E3593)*(E3593=E$2:E3593)))))-COUNTBLANK(OFFSET(A$1,,,SUMPRODUCT(MAX(ROW(E$1:E3592)*(E3593=E$1:E3592))))))</f>
        <v/>
      </c>
      <c r="K3593" s="15" t="str">
        <f aca="false">IF(OR(E3593="",E3593="!!!",F3593="NEW"),"",INDEX(J$1:J3592,SUMPRODUCT(MAX(ROW(E$1:E3592)*(E3593=E$1:E3592)))))</f>
        <v/>
      </c>
      <c r="L3593" s="16"/>
    </row>
    <row r="3594" customFormat="false" ht="12.75" hidden="false" customHeight="false" outlineLevel="0" collapsed="false">
      <c r="A3594" s="9" t="s">
        <v>268</v>
      </c>
      <c r="E3594" s="10" t="str">
        <f aca="false">IF(D3594="?OLD","!!!","")</f>
        <v/>
      </c>
      <c r="F3594" s="11" t="str">
        <f aca="false">IF(OR(E3594="",E3594="!!!"),"",IF(NOT(ISNA(VLOOKUP(E3594,E$1:E3593,1,FALSE()))),"OLD",IF(AND(E3594&lt;&gt;"",E3594&lt;&gt;"!!!"),"NEW","")))</f>
        <v/>
      </c>
      <c r="G3594" s="12" t="str">
        <f aca="false">IF(OR(E3594="",E3594="!!!"),"",IF(OR(J3594=0,AND(J3594=1,K3594=1),AND(J3594=1,I3594="SBJ"),AND(J3594=1,I3594=0)),"?IN_FOCUS",IF(J3594&lt;=2,"?ACTIVATED",IF(J3594&lt;&gt;"","?FAMILIAR",IF(F3594="NEW",IF(ISNA(VLOOKUP(E3594,#REF!,1,FALSE())),"?TYPE_IDENTIFIABLE","?REFERENTIAL"),"_")))))</f>
        <v/>
      </c>
      <c r="H3594" s="13" t="str">
        <f aca="false">IF(J3594&lt;&gt;1,"",IF(I3594="SBJ","CB","?"))</f>
        <v/>
      </c>
      <c r="I3594" s="14" t="str">
        <f aca="false">IF(OR(E3594="",E3594="!!!",F3594="NEW"),"",INDEX(B$2:B3593,-1+SUMPRODUCT(MAX(ROW(E$2:E3593)*(E3594=E$2:E3593)))))</f>
        <v/>
      </c>
      <c r="J3594" s="15" t="str">
        <f aca="true">IF(OR(E3594="",E3594="!!!",F3594="NEW"),"",COUNTBLANK(OFFSET(A$1,,,SUMPRODUCT(MAX(ROW(E$2:E3594)*(E3594=E$2:E3594)))))-COUNTBLANK(OFFSET(A$1,,,SUMPRODUCT(MAX(ROW(E$1:E3593)*(E3594=E$1:E3593))))))</f>
        <v/>
      </c>
      <c r="K3594" s="15" t="str">
        <f aca="false">IF(OR(E3594="",E3594="!!!",F3594="NEW"),"",INDEX(J$1:J3593,SUMPRODUCT(MAX(ROW(E$1:E3593)*(E3594=E$1:E3593)))))</f>
        <v/>
      </c>
      <c r="L3594" s="16"/>
    </row>
    <row r="3595" customFormat="false" ht="12.75" hidden="false" customHeight="false" outlineLevel="0" collapsed="false">
      <c r="A3595" s="9" t="s">
        <v>21</v>
      </c>
      <c r="E3595" s="10" t="str">
        <f aca="false">IF(D3595="?OLD","!!!","")</f>
        <v/>
      </c>
      <c r="F3595" s="11" t="str">
        <f aca="false">IF(OR(E3595="",E3595="!!!"),"",IF(NOT(ISNA(VLOOKUP(E3595,E$1:E3594,1,FALSE()))),"OLD",IF(AND(E3595&lt;&gt;"",E3595&lt;&gt;"!!!"),"NEW","")))</f>
        <v/>
      </c>
      <c r="G3595" s="12" t="str">
        <f aca="false">IF(OR(E3595="",E3595="!!!"),"",IF(OR(J3595=0,AND(J3595=1,K3595=1),AND(J3595=1,I3595="SBJ"),AND(J3595=1,I3595=0)),"?IN_FOCUS",IF(J3595&lt;=2,"?ACTIVATED",IF(J3595&lt;&gt;"","?FAMILIAR",IF(F3595="NEW",IF(ISNA(VLOOKUP(E3595,#REF!,1,FALSE())),"?TYPE_IDENTIFIABLE","?REFERENTIAL"),"_")))))</f>
        <v/>
      </c>
      <c r="H3595" s="13" t="str">
        <f aca="false">IF(J3595&lt;&gt;1,"",IF(I3595="SBJ","CB","?"))</f>
        <v/>
      </c>
      <c r="I3595" s="14" t="str">
        <f aca="false">IF(OR(E3595="",E3595="!!!",F3595="NEW"),"",INDEX(B$2:B3594,-1+SUMPRODUCT(MAX(ROW(E$2:E3594)*(E3595=E$2:E3594)))))</f>
        <v/>
      </c>
      <c r="J3595" s="15" t="str">
        <f aca="true">IF(OR(E3595="",E3595="!!!",F3595="NEW"),"",COUNTBLANK(OFFSET(A$1,,,SUMPRODUCT(MAX(ROW(E$2:E3595)*(E3595=E$2:E3595)))))-COUNTBLANK(OFFSET(A$1,,,SUMPRODUCT(MAX(ROW(E$1:E3594)*(E3595=E$1:E3594))))))</f>
        <v/>
      </c>
      <c r="K3595" s="15" t="str">
        <f aca="false">IF(OR(E3595="",E3595="!!!",F3595="NEW"),"",INDEX(J$1:J3594,SUMPRODUCT(MAX(ROW(E$1:E3594)*(E3595=E$1:E3594)))))</f>
        <v/>
      </c>
      <c r="L3595" s="16"/>
    </row>
    <row r="3596" customFormat="false" ht="12.75" hidden="false" customHeight="false" outlineLevel="0" collapsed="false">
      <c r="A3596" s="9" t="s">
        <v>943</v>
      </c>
      <c r="B3596" s="0" t="s">
        <v>29</v>
      </c>
      <c r="C3596" s="0" t="s">
        <v>19</v>
      </c>
      <c r="E3596" s="10" t="str">
        <f aca="false">IF(D3596="?OLD","!!!","")</f>
        <v/>
      </c>
      <c r="F3596" s="11" t="str">
        <f aca="false">IF(OR(E3596="",E3596="!!!"),"",IF(NOT(ISNA(VLOOKUP(E3596,E$1:E3595,1,FALSE()))),"OLD",IF(AND(E3596&lt;&gt;"",E3596&lt;&gt;"!!!"),"NEW","")))</f>
        <v/>
      </c>
      <c r="G3596" s="12" t="str">
        <f aca="false">IF(OR(E3596="",E3596="!!!"),"",IF(OR(J3596=0,AND(J3596=1,K3596=1),AND(J3596=1,I3596="SBJ"),AND(J3596=1,I3596=0)),"?IN_FOCUS",IF(J3596&lt;=2,"?ACTIVATED",IF(J3596&lt;&gt;"","?FAMILIAR",IF(F3596="NEW",IF(ISNA(VLOOKUP(E3596,#REF!,1,FALSE())),"?TYPE_IDENTIFIABLE","?REFERENTIAL"),"_")))))</f>
        <v/>
      </c>
      <c r="H3596" s="13" t="str">
        <f aca="false">IF(J3596&lt;&gt;1,"",IF(I3596="SBJ","CB","?"))</f>
        <v/>
      </c>
      <c r="I3596" s="14" t="str">
        <f aca="false">IF(OR(E3596="",E3596="!!!",F3596="NEW"),"",INDEX(B$2:B3595,-1+SUMPRODUCT(MAX(ROW(E$2:E3595)*(E3596=E$2:E3595)))))</f>
        <v/>
      </c>
      <c r="J3596" s="15" t="str">
        <f aca="true">IF(OR(E3596="",E3596="!!!",F3596="NEW"),"",COUNTBLANK(OFFSET(A$1,,,SUMPRODUCT(MAX(ROW(E$2:E3596)*(E3596=E$2:E3596)))))-COUNTBLANK(OFFSET(A$1,,,SUMPRODUCT(MAX(ROW(E$1:E3595)*(E3596=E$1:E3595))))))</f>
        <v/>
      </c>
      <c r="K3596" s="15" t="str">
        <f aca="false">IF(OR(E3596="",E3596="!!!",F3596="NEW"),"",INDEX(J$1:J3595,SUMPRODUCT(MAX(ROW(E$1:E3595)*(E3596=E$1:E3595)))))</f>
        <v/>
      </c>
      <c r="L3596" s="16"/>
    </row>
    <row r="3597" customFormat="false" ht="12.75" hidden="false" customHeight="false" outlineLevel="0" collapsed="false">
      <c r="A3597" s="9" t="s">
        <v>235</v>
      </c>
      <c r="E3597" s="10" t="str">
        <f aca="false">IF(D3597="?OLD","!!!","")</f>
        <v/>
      </c>
      <c r="F3597" s="11" t="str">
        <f aca="false">IF(OR(E3597="",E3597="!!!"),"",IF(NOT(ISNA(VLOOKUP(E3597,E$1:E3596,1,FALSE()))),"OLD",IF(AND(E3597&lt;&gt;"",E3597&lt;&gt;"!!!"),"NEW","")))</f>
        <v/>
      </c>
      <c r="G3597" s="12" t="str">
        <f aca="false">IF(OR(E3597="",E3597="!!!"),"",IF(OR(J3597=0,AND(J3597=1,K3597=1),AND(J3597=1,I3597="SBJ"),AND(J3597=1,I3597=0)),"?IN_FOCUS",IF(J3597&lt;=2,"?ACTIVATED",IF(J3597&lt;&gt;"","?FAMILIAR",IF(F3597="NEW",IF(ISNA(VLOOKUP(E3597,#REF!,1,FALSE())),"?TYPE_IDENTIFIABLE","?REFERENTIAL"),"_")))))</f>
        <v/>
      </c>
      <c r="H3597" s="13" t="str">
        <f aca="false">IF(J3597&lt;&gt;1,"",IF(I3597="SBJ","CB","?"))</f>
        <v/>
      </c>
      <c r="I3597" s="14" t="str">
        <f aca="false">IF(OR(E3597="",E3597="!!!",F3597="NEW"),"",INDEX(B$2:B3596,-1+SUMPRODUCT(MAX(ROW(E$2:E3596)*(E3597=E$2:E3596)))))</f>
        <v/>
      </c>
      <c r="J3597" s="15" t="str">
        <f aca="true">IF(OR(E3597="",E3597="!!!",F3597="NEW"),"",COUNTBLANK(OFFSET(A$1,,,SUMPRODUCT(MAX(ROW(E$2:E3597)*(E3597=E$2:E3597)))))-COUNTBLANK(OFFSET(A$1,,,SUMPRODUCT(MAX(ROW(E$1:E3596)*(E3597=E$1:E3596))))))</f>
        <v/>
      </c>
      <c r="K3597" s="15" t="str">
        <f aca="false">IF(OR(E3597="",E3597="!!!",F3597="NEW"),"",INDEX(J$1:J3596,SUMPRODUCT(MAX(ROW(E$1:E3596)*(E3597=E$1:E3596)))))</f>
        <v/>
      </c>
      <c r="L3597" s="16"/>
    </row>
    <row r="3598" customFormat="false" ht="12.75" hidden="false" customHeight="false" outlineLevel="0" collapsed="false">
      <c r="A3598" s="9" t="s">
        <v>71</v>
      </c>
      <c r="E3598" s="10" t="str">
        <f aca="false">IF(D3598="?OLD","!!!","")</f>
        <v/>
      </c>
      <c r="F3598" s="11" t="str">
        <f aca="false">IF(OR(E3598="",E3598="!!!"),"",IF(NOT(ISNA(VLOOKUP(E3598,E$1:E3597,1,FALSE()))),"OLD",IF(AND(E3598&lt;&gt;"",E3598&lt;&gt;"!!!"),"NEW","")))</f>
        <v/>
      </c>
      <c r="G3598" s="12" t="str">
        <f aca="false">IF(OR(E3598="",E3598="!!!"),"",IF(OR(J3598=0,AND(J3598=1,K3598=1),AND(J3598=1,I3598="SBJ"),AND(J3598=1,I3598=0)),"?IN_FOCUS",IF(J3598&lt;=2,"?ACTIVATED",IF(J3598&lt;&gt;"","?FAMILIAR",IF(F3598="NEW",IF(ISNA(VLOOKUP(E3598,#REF!,1,FALSE())),"?TYPE_IDENTIFIABLE","?REFERENTIAL"),"_")))))</f>
        <v/>
      </c>
      <c r="H3598" s="13" t="str">
        <f aca="false">IF(J3598&lt;&gt;1,"",IF(I3598="SBJ","CB","?"))</f>
        <v/>
      </c>
      <c r="I3598" s="14" t="str">
        <f aca="false">IF(OR(E3598="",E3598="!!!",F3598="NEW"),"",INDEX(B$2:B3597,-1+SUMPRODUCT(MAX(ROW(E$2:E3597)*(E3598=E$2:E3597)))))</f>
        <v/>
      </c>
      <c r="J3598" s="15" t="str">
        <f aca="true">IF(OR(E3598="",E3598="!!!",F3598="NEW"),"",COUNTBLANK(OFFSET(A$1,,,SUMPRODUCT(MAX(ROW(E$2:E3598)*(E3598=E$2:E3598)))))-COUNTBLANK(OFFSET(A$1,,,SUMPRODUCT(MAX(ROW(E$1:E3597)*(E3598=E$1:E3597))))))</f>
        <v/>
      </c>
      <c r="K3598" s="15" t="str">
        <f aca="false">IF(OR(E3598="",E3598="!!!",F3598="NEW"),"",INDEX(J$1:J3597,SUMPRODUCT(MAX(ROW(E$1:E3597)*(E3598=E$1:E3597)))))</f>
        <v/>
      </c>
      <c r="L3598" s="16"/>
    </row>
    <row r="3599" customFormat="false" ht="12.75" hidden="false" customHeight="false" outlineLevel="0" collapsed="false">
      <c r="A3599" s="9" t="s">
        <v>1176</v>
      </c>
      <c r="B3599" s="0" t="s">
        <v>23</v>
      </c>
      <c r="C3599" s="0" t="s">
        <v>115</v>
      </c>
      <c r="D3599" s="0" t="s">
        <v>31</v>
      </c>
      <c r="E3599" s="10" t="str">
        <f aca="false">IF(D3599="?OLD","!!!","")</f>
        <v>!!!</v>
      </c>
      <c r="F3599" s="11" t="str">
        <f aca="false">IF(OR(E3599="",E3599="!!!"),"",IF(NOT(ISNA(VLOOKUP(E3599,E$1:E3598,1,FALSE()))),"OLD",IF(AND(E3599&lt;&gt;"",E3599&lt;&gt;"!!!"),"NEW","")))</f>
        <v/>
      </c>
      <c r="G3599" s="12" t="str">
        <f aca="false">IF(OR(E3599="",E3599="!!!"),"",IF(OR(J3599=0,AND(J3599=1,K3599=1),AND(J3599=1,I3599="SBJ"),AND(J3599=1,I3599=0)),"?IN_FOCUS",IF(J3599&lt;=2,"?ACTIVATED",IF(J3599&lt;&gt;"","?FAMILIAR",IF(F3599="NEW",IF(ISNA(VLOOKUP(E3599,#REF!,1,FALSE())),"?TYPE_IDENTIFIABLE","?REFERENTIAL"),"_")))))</f>
        <v/>
      </c>
      <c r="H3599" s="13" t="str">
        <f aca="false">IF(J3599&lt;&gt;1,"",IF(I3599="SBJ","CB","?"))</f>
        <v/>
      </c>
      <c r="I3599" s="14" t="str">
        <f aca="false">IF(OR(E3599="",E3599="!!!",F3599="NEW"),"",INDEX(B$2:B3598,-1+SUMPRODUCT(MAX(ROW(E$2:E3598)*(E3599=E$2:E3598)))))</f>
        <v/>
      </c>
      <c r="J3599" s="15" t="str">
        <f aca="true">IF(OR(E3599="",E3599="!!!",F3599="NEW"),"",COUNTBLANK(OFFSET(A$1,,,SUMPRODUCT(MAX(ROW(E$2:E3599)*(E3599=E$2:E3599)))))-COUNTBLANK(OFFSET(A$1,,,SUMPRODUCT(MAX(ROW(E$1:E3598)*(E3599=E$1:E3598))))))</f>
        <v/>
      </c>
      <c r="K3599" s="15" t="str">
        <f aca="false">IF(OR(E3599="",E3599="!!!",F3599="NEW"),"",INDEX(J$1:J3598,SUMPRODUCT(MAX(ROW(E$1:E3598)*(E3599=E$1:E3598)))))</f>
        <v/>
      </c>
      <c r="L3599" s="16"/>
    </row>
    <row r="3600" customFormat="false" ht="12.75" hidden="false" customHeight="false" outlineLevel="0" collapsed="false">
      <c r="A3600" s="9" t="s">
        <v>20</v>
      </c>
      <c r="E3600" s="10" t="str">
        <f aca="false">IF(D3600="?OLD","!!!","")</f>
        <v/>
      </c>
      <c r="F3600" s="11" t="str">
        <f aca="false">IF(OR(E3600="",E3600="!!!"),"",IF(NOT(ISNA(VLOOKUP(E3600,E$1:E3599,1,FALSE()))),"OLD",IF(AND(E3600&lt;&gt;"",E3600&lt;&gt;"!!!"),"NEW","")))</f>
        <v/>
      </c>
      <c r="G3600" s="12" t="str">
        <f aca="false">IF(OR(E3600="",E3600="!!!"),"",IF(OR(J3600=0,AND(J3600=1,K3600=1),AND(J3600=1,I3600="SBJ"),AND(J3600=1,I3600=0)),"?IN_FOCUS",IF(J3600&lt;=2,"?ACTIVATED",IF(J3600&lt;&gt;"","?FAMILIAR",IF(F3600="NEW",IF(ISNA(VLOOKUP(E3600,#REF!,1,FALSE())),"?TYPE_IDENTIFIABLE","?REFERENTIAL"),"_")))))</f>
        <v/>
      </c>
      <c r="H3600" s="13" t="str">
        <f aca="false">IF(J3600&lt;&gt;1,"",IF(I3600="SBJ","CB","?"))</f>
        <v/>
      </c>
      <c r="I3600" s="14" t="str">
        <f aca="false">IF(OR(E3600="",E3600="!!!",F3600="NEW"),"",INDEX(B$2:B3599,-1+SUMPRODUCT(MAX(ROW(E$2:E3599)*(E3600=E$2:E3599)))))</f>
        <v/>
      </c>
      <c r="J3600" s="15" t="str">
        <f aca="true">IF(OR(E3600="",E3600="!!!",F3600="NEW"),"",COUNTBLANK(OFFSET(A$1,,,SUMPRODUCT(MAX(ROW(E$2:E3600)*(E3600=E$2:E3600)))))-COUNTBLANK(OFFSET(A$1,,,SUMPRODUCT(MAX(ROW(E$1:E3599)*(E3600=E$1:E3599))))))</f>
        <v/>
      </c>
      <c r="K3600" s="15" t="str">
        <f aca="false">IF(OR(E3600="",E3600="!!!",F3600="NEW"),"",INDEX(J$1:J3599,SUMPRODUCT(MAX(ROW(E$1:E3599)*(E3600=E$1:E3599)))))</f>
        <v/>
      </c>
      <c r="L3600" s="16"/>
    </row>
    <row r="3601" customFormat="false" ht="12.75" hidden="false" customHeight="false" outlineLevel="0" collapsed="false">
      <c r="A3601" s="9" t="s">
        <v>914</v>
      </c>
      <c r="B3601" s="0" t="s">
        <v>47</v>
      </c>
      <c r="C3601" s="0" t="s">
        <v>96</v>
      </c>
      <c r="D3601" s="0" t="s">
        <v>31</v>
      </c>
      <c r="E3601" s="10" t="str">
        <f aca="false">IF(D3601="?OLD","!!!","")</f>
        <v>!!!</v>
      </c>
      <c r="F3601" s="11" t="str">
        <f aca="false">IF(OR(E3601="",E3601="!!!"),"",IF(NOT(ISNA(VLOOKUP(E3601,E$1:E3600,1,FALSE()))),"OLD",IF(AND(E3601&lt;&gt;"",E3601&lt;&gt;"!!!"),"NEW","")))</f>
        <v/>
      </c>
      <c r="G3601" s="12" t="str">
        <f aca="false">IF(OR(E3601="",E3601="!!!"),"",IF(OR(J3601=0,AND(J3601=1,K3601=1),AND(J3601=1,I3601="SBJ"),AND(J3601=1,I3601=0)),"?IN_FOCUS",IF(J3601&lt;=2,"?ACTIVATED",IF(J3601&lt;&gt;"","?FAMILIAR",IF(F3601="NEW",IF(ISNA(VLOOKUP(E3601,#REF!,1,FALSE())),"?TYPE_IDENTIFIABLE","?REFERENTIAL"),"_")))))</f>
        <v/>
      </c>
      <c r="H3601" s="13" t="str">
        <f aca="false">IF(J3601&lt;&gt;1,"",IF(I3601="SBJ","CB","?"))</f>
        <v/>
      </c>
      <c r="I3601" s="14" t="str">
        <f aca="false">IF(OR(E3601="",E3601="!!!",F3601="NEW"),"",INDEX(B$2:B3600,-1+SUMPRODUCT(MAX(ROW(E$2:E3600)*(E3601=E$2:E3600)))))</f>
        <v/>
      </c>
      <c r="J3601" s="15" t="str">
        <f aca="true">IF(OR(E3601="",E3601="!!!",F3601="NEW"),"",COUNTBLANK(OFFSET(A$1,,,SUMPRODUCT(MAX(ROW(E$2:E3601)*(E3601=E$2:E3601)))))-COUNTBLANK(OFFSET(A$1,,,SUMPRODUCT(MAX(ROW(E$1:E3600)*(E3601=E$1:E3600))))))</f>
        <v/>
      </c>
      <c r="K3601" s="15" t="str">
        <f aca="false">IF(OR(E3601="",E3601="!!!",F3601="NEW"),"",INDEX(J$1:J3600,SUMPRODUCT(MAX(ROW(E$1:E3600)*(E3601=E$1:E3600)))))</f>
        <v/>
      </c>
      <c r="L3601" s="16"/>
    </row>
    <row r="3602" customFormat="false" ht="12.75" hidden="false" customHeight="false" outlineLevel="0" collapsed="false">
      <c r="A3602" s="9" t="s">
        <v>89</v>
      </c>
      <c r="E3602" s="10" t="str">
        <f aca="false">IF(D3602="?OLD","!!!","")</f>
        <v/>
      </c>
      <c r="F3602" s="11" t="str">
        <f aca="false">IF(OR(E3602="",E3602="!!!"),"",IF(NOT(ISNA(VLOOKUP(E3602,E$1:E3601,1,FALSE()))),"OLD",IF(AND(E3602&lt;&gt;"",E3602&lt;&gt;"!!!"),"NEW","")))</f>
        <v/>
      </c>
      <c r="G3602" s="12" t="str">
        <f aca="false">IF(OR(E3602="",E3602="!!!"),"",IF(OR(J3602=0,AND(J3602=1,K3602=1),AND(J3602=1,I3602="SBJ"),AND(J3602=1,I3602=0)),"?IN_FOCUS",IF(J3602&lt;=2,"?ACTIVATED",IF(J3602&lt;&gt;"","?FAMILIAR",IF(F3602="NEW",IF(ISNA(VLOOKUP(E3602,#REF!,1,FALSE())),"?TYPE_IDENTIFIABLE","?REFERENTIAL"),"_")))))</f>
        <v/>
      </c>
      <c r="H3602" s="13" t="str">
        <f aca="false">IF(J3602&lt;&gt;1,"",IF(I3602="SBJ","CB","?"))</f>
        <v/>
      </c>
      <c r="I3602" s="14" t="str">
        <f aca="false">IF(OR(E3602="",E3602="!!!",F3602="NEW"),"",INDEX(B$2:B3601,-1+SUMPRODUCT(MAX(ROW(E$2:E3601)*(E3602=E$2:E3601)))))</f>
        <v/>
      </c>
      <c r="J3602" s="15" t="str">
        <f aca="true">IF(OR(E3602="",E3602="!!!",F3602="NEW"),"",COUNTBLANK(OFFSET(A$1,,,SUMPRODUCT(MAX(ROW(E$2:E3602)*(E3602=E$2:E3602)))))-COUNTBLANK(OFFSET(A$1,,,SUMPRODUCT(MAX(ROW(E$1:E3601)*(E3602=E$1:E3601))))))</f>
        <v/>
      </c>
      <c r="K3602" s="15" t="str">
        <f aca="false">IF(OR(E3602="",E3602="!!!",F3602="NEW"),"",INDEX(J$1:J3601,SUMPRODUCT(MAX(ROW(E$1:E3601)*(E3602=E$1:E3601)))))</f>
        <v/>
      </c>
      <c r="L3602" s="16"/>
    </row>
    <row r="3603" customFormat="false" ht="12.75" hidden="false" customHeight="false" outlineLevel="0" collapsed="false">
      <c r="A3603" s="9" t="s">
        <v>1177</v>
      </c>
      <c r="B3603" s="0" t="s">
        <v>25</v>
      </c>
      <c r="C3603" s="0" t="s">
        <v>115</v>
      </c>
      <c r="D3603" s="0" t="s">
        <v>31</v>
      </c>
      <c r="E3603" s="10" t="str">
        <f aca="false">IF(D3603="?OLD","!!!","")</f>
        <v>!!!</v>
      </c>
      <c r="F3603" s="11" t="str">
        <f aca="false">IF(OR(E3603="",E3603="!!!"),"",IF(NOT(ISNA(VLOOKUP(E3603,E$1:E3602,1,FALSE()))),"OLD",IF(AND(E3603&lt;&gt;"",E3603&lt;&gt;"!!!"),"NEW","")))</f>
        <v/>
      </c>
      <c r="G3603" s="12" t="str">
        <f aca="false">IF(OR(E3603="",E3603="!!!"),"",IF(OR(J3603=0,AND(J3603=1,K3603=1),AND(J3603=1,I3603="SBJ"),AND(J3603=1,I3603=0)),"?IN_FOCUS",IF(J3603&lt;=2,"?ACTIVATED",IF(J3603&lt;&gt;"","?FAMILIAR",IF(F3603="NEW",IF(ISNA(VLOOKUP(E3603,#REF!,1,FALSE())),"?TYPE_IDENTIFIABLE","?REFERENTIAL"),"_")))))</f>
        <v/>
      </c>
      <c r="H3603" s="13" t="str">
        <f aca="false">IF(J3603&lt;&gt;1,"",IF(I3603="SBJ","CB","?"))</f>
        <v/>
      </c>
      <c r="I3603" s="14" t="str">
        <f aca="false">IF(OR(E3603="",E3603="!!!",F3603="NEW"),"",INDEX(B$2:B3602,-1+SUMPRODUCT(MAX(ROW(E$2:E3602)*(E3603=E$2:E3602)))))</f>
        <v/>
      </c>
      <c r="J3603" s="15" t="str">
        <f aca="true">IF(OR(E3603="",E3603="!!!",F3603="NEW"),"",COUNTBLANK(OFFSET(A$1,,,SUMPRODUCT(MAX(ROW(E$2:E3603)*(E3603=E$2:E3603)))))-COUNTBLANK(OFFSET(A$1,,,SUMPRODUCT(MAX(ROW(E$1:E3602)*(E3603=E$1:E3602))))))</f>
        <v/>
      </c>
      <c r="K3603" s="15" t="str">
        <f aca="false">IF(OR(E3603="",E3603="!!!",F3603="NEW"),"",INDEX(J$1:J3602,SUMPRODUCT(MAX(ROW(E$1:E3602)*(E3603=E$1:E3602)))))</f>
        <v/>
      </c>
      <c r="L3603" s="16"/>
    </row>
    <row r="3604" customFormat="false" ht="12.75" hidden="false" customHeight="false" outlineLevel="0" collapsed="false">
      <c r="A3604" s="9" t="s">
        <v>48</v>
      </c>
      <c r="E3604" s="10" t="str">
        <f aca="false">IF(D3604="?OLD","!!!","")</f>
        <v/>
      </c>
      <c r="F3604" s="11" t="str">
        <f aca="false">IF(OR(E3604="",E3604="!!!"),"",IF(NOT(ISNA(VLOOKUP(E3604,E$1:E3603,1,FALSE()))),"OLD",IF(AND(E3604&lt;&gt;"",E3604&lt;&gt;"!!!"),"NEW","")))</f>
        <v/>
      </c>
      <c r="G3604" s="12" t="str">
        <f aca="false">IF(OR(E3604="",E3604="!!!"),"",IF(OR(J3604=0,AND(J3604=1,K3604=1),AND(J3604=1,I3604="SBJ"),AND(J3604=1,I3604=0)),"?IN_FOCUS",IF(J3604&lt;=2,"?ACTIVATED",IF(J3604&lt;&gt;"","?FAMILIAR",IF(F3604="NEW",IF(ISNA(VLOOKUP(E3604,#REF!,1,FALSE())),"?TYPE_IDENTIFIABLE","?REFERENTIAL"),"_")))))</f>
        <v/>
      </c>
      <c r="H3604" s="13" t="str">
        <f aca="false">IF(J3604&lt;&gt;1,"",IF(I3604="SBJ","CB","?"))</f>
        <v/>
      </c>
      <c r="I3604" s="14" t="str">
        <f aca="false">IF(OR(E3604="",E3604="!!!",F3604="NEW"),"",INDEX(B$2:B3603,-1+SUMPRODUCT(MAX(ROW(E$2:E3603)*(E3604=E$2:E3603)))))</f>
        <v/>
      </c>
      <c r="J3604" s="15" t="str">
        <f aca="true">IF(OR(E3604="",E3604="!!!",F3604="NEW"),"",COUNTBLANK(OFFSET(A$1,,,SUMPRODUCT(MAX(ROW(E$2:E3604)*(E3604=E$2:E3604)))))-COUNTBLANK(OFFSET(A$1,,,SUMPRODUCT(MAX(ROW(E$1:E3603)*(E3604=E$1:E3603))))))</f>
        <v/>
      </c>
      <c r="K3604" s="15" t="str">
        <f aca="false">IF(OR(E3604="",E3604="!!!",F3604="NEW"),"",INDEX(J$1:J3603,SUMPRODUCT(MAX(ROW(E$1:E3603)*(E3604=E$1:E3603)))))</f>
        <v/>
      </c>
      <c r="L3604" s="16"/>
    </row>
    <row r="3605" customFormat="false" ht="12.75" hidden="false" customHeight="false" outlineLevel="0" collapsed="false">
      <c r="E3605" s="10" t="str">
        <f aca="false">IF(D3605="?OLD","!!!","")</f>
        <v/>
      </c>
      <c r="F3605" s="11" t="str">
        <f aca="false">IF(OR(E3605="",E3605="!!!"),"",IF(NOT(ISNA(VLOOKUP(E3605,E$1:E3604,1,FALSE()))),"OLD",IF(AND(E3605&lt;&gt;"",E3605&lt;&gt;"!!!"),"NEW","")))</f>
        <v/>
      </c>
      <c r="G3605" s="12" t="str">
        <f aca="false">IF(OR(E3605="",E3605="!!!"),"",IF(OR(J3605=0,AND(J3605=1,K3605=1),AND(J3605=1,I3605="SBJ"),AND(J3605=1,I3605=0)),"?IN_FOCUS",IF(J3605&lt;=2,"?ACTIVATED",IF(J3605&lt;&gt;"","?FAMILIAR",IF(F3605="NEW",IF(ISNA(VLOOKUP(E3605,#REF!,1,FALSE())),"?TYPE_IDENTIFIABLE","?REFERENTIAL"),"_")))))</f>
        <v/>
      </c>
      <c r="H3605" s="13" t="str">
        <f aca="false">IF(J3605&lt;&gt;1,"",IF(I3605="SBJ","CB","?"))</f>
        <v/>
      </c>
      <c r="I3605" s="14" t="str">
        <f aca="false">IF(OR(E3605="",E3605="!!!",F3605="NEW"),"",INDEX(B$2:B3604,-1+SUMPRODUCT(MAX(ROW(E$2:E3604)*(E3605=E$2:E3604)))))</f>
        <v/>
      </c>
      <c r="J3605" s="15" t="str">
        <f aca="true">IF(OR(E3605="",E3605="!!!",F3605="NEW"),"",COUNTBLANK(OFFSET(A$1,,,SUMPRODUCT(MAX(ROW(E$2:E3605)*(E3605=E$2:E3605)))))-COUNTBLANK(OFFSET(A$1,,,SUMPRODUCT(MAX(ROW(E$1:E3604)*(E3605=E$1:E3604))))))</f>
        <v/>
      </c>
      <c r="K3605" s="15" t="str">
        <f aca="false">IF(OR(E3605="",E3605="!!!",F3605="NEW"),"",INDEX(J$1:J3604,SUMPRODUCT(MAX(ROW(E$1:E3604)*(E3605=E$1:E3604)))))</f>
        <v/>
      </c>
      <c r="L3605" s="16"/>
    </row>
    <row r="3606" customFormat="false" ht="12.75" hidden="false" customHeight="false" outlineLevel="0" collapsed="false">
      <c r="A3606" s="9" t="s">
        <v>1178</v>
      </c>
      <c r="E3606" s="10" t="str">
        <f aca="false">IF(D3606="?OLD","!!!","")</f>
        <v/>
      </c>
      <c r="F3606" s="11" t="str">
        <f aca="false">IF(OR(E3606="",E3606="!!!"),"",IF(NOT(ISNA(VLOOKUP(E3606,E$1:E3605,1,FALSE()))),"OLD",IF(AND(E3606&lt;&gt;"",E3606&lt;&gt;"!!!"),"NEW","")))</f>
        <v/>
      </c>
      <c r="G3606" s="12" t="str">
        <f aca="false">IF(OR(E3606="",E3606="!!!"),"",IF(OR(J3606=0,AND(J3606=1,K3606=1),AND(J3606=1,I3606="SBJ"),AND(J3606=1,I3606=0)),"?IN_FOCUS",IF(J3606&lt;=2,"?ACTIVATED",IF(J3606&lt;&gt;"","?FAMILIAR",IF(F3606="NEW",IF(ISNA(VLOOKUP(E3606,#REF!,1,FALSE())),"?TYPE_IDENTIFIABLE","?REFERENTIAL"),"_")))))</f>
        <v/>
      </c>
      <c r="H3606" s="13" t="str">
        <f aca="false">IF(J3606&lt;&gt;1,"",IF(I3606="SBJ","CB","?"))</f>
        <v/>
      </c>
      <c r="I3606" s="14" t="str">
        <f aca="false">IF(OR(E3606="",E3606="!!!",F3606="NEW"),"",INDEX(B$2:B3605,-1+SUMPRODUCT(MAX(ROW(E$2:E3605)*(E3606=E$2:E3605)))))</f>
        <v/>
      </c>
      <c r="J3606" s="15" t="str">
        <f aca="true">IF(OR(E3606="",E3606="!!!",F3606="NEW"),"",COUNTBLANK(OFFSET(A$1,,,SUMPRODUCT(MAX(ROW(E$2:E3606)*(E3606=E$2:E3606)))))-COUNTBLANK(OFFSET(A$1,,,SUMPRODUCT(MAX(ROW(E$1:E3605)*(E3606=E$1:E3605))))))</f>
        <v/>
      </c>
      <c r="K3606" s="15" t="str">
        <f aca="false">IF(OR(E3606="",E3606="!!!",F3606="NEW"),"",INDEX(J$1:J3605,SUMPRODUCT(MAX(ROW(E$1:E3605)*(E3606=E$1:E3605)))))</f>
        <v/>
      </c>
      <c r="L3606" s="16"/>
    </row>
    <row r="3607" customFormat="false" ht="12.75" hidden="false" customHeight="false" outlineLevel="0" collapsed="false">
      <c r="A3607" s="9" t="s">
        <v>1179</v>
      </c>
      <c r="B3607" s="0" t="s">
        <v>18</v>
      </c>
      <c r="C3607" s="0" t="s">
        <v>30</v>
      </c>
      <c r="D3607" s="0" t="s">
        <v>31</v>
      </c>
      <c r="E3607" s="10" t="str">
        <f aca="false">IF(D3607="?OLD","!!!","")</f>
        <v>!!!</v>
      </c>
      <c r="F3607" s="11" t="str">
        <f aca="false">IF(OR(E3607="",E3607="!!!"),"",IF(NOT(ISNA(VLOOKUP(E3607,E$1:E3606,1,FALSE()))),"OLD",IF(AND(E3607&lt;&gt;"",E3607&lt;&gt;"!!!"),"NEW","")))</f>
        <v/>
      </c>
      <c r="G3607" s="12" t="str">
        <f aca="false">IF(OR(E3607="",E3607="!!!"),"",IF(OR(J3607=0,AND(J3607=1,K3607=1),AND(J3607=1,I3607="SBJ"),AND(J3607=1,I3607=0)),"?IN_FOCUS",IF(J3607&lt;=2,"?ACTIVATED",IF(J3607&lt;&gt;"","?FAMILIAR",IF(F3607="NEW",IF(ISNA(VLOOKUP(E3607,#REF!,1,FALSE())),"?TYPE_IDENTIFIABLE","?REFERENTIAL"),"_")))))</f>
        <v/>
      </c>
      <c r="H3607" s="13" t="str">
        <f aca="false">IF(J3607&lt;&gt;1,"",IF(I3607="SBJ","CB","?"))</f>
        <v/>
      </c>
      <c r="I3607" s="14" t="str">
        <f aca="false">IF(OR(E3607="",E3607="!!!",F3607="NEW"),"",INDEX(B$2:B3606,-1+SUMPRODUCT(MAX(ROW(E$2:E3606)*(E3607=E$2:E3606)))))</f>
        <v/>
      </c>
      <c r="J3607" s="15" t="str">
        <f aca="true">IF(OR(E3607="",E3607="!!!",F3607="NEW"),"",COUNTBLANK(OFFSET(A$1,,,SUMPRODUCT(MAX(ROW(E$2:E3607)*(E3607=E$2:E3607)))))-COUNTBLANK(OFFSET(A$1,,,SUMPRODUCT(MAX(ROW(E$1:E3606)*(E3607=E$1:E3606))))))</f>
        <v/>
      </c>
      <c r="K3607" s="15" t="str">
        <f aca="false">IF(OR(E3607="",E3607="!!!",F3607="NEW"),"",INDEX(J$1:J3606,SUMPRODUCT(MAX(ROW(E$1:E3606)*(E3607=E$1:E3606)))))</f>
        <v/>
      </c>
      <c r="L3607" s="16"/>
    </row>
    <row r="3608" customFormat="false" ht="12.75" hidden="false" customHeight="false" outlineLevel="0" collapsed="false">
      <c r="A3608" s="9" t="s">
        <v>339</v>
      </c>
      <c r="E3608" s="10" t="str">
        <f aca="false">IF(D3608="?OLD","!!!","")</f>
        <v/>
      </c>
      <c r="F3608" s="11" t="str">
        <f aca="false">IF(OR(E3608="",E3608="!!!"),"",IF(NOT(ISNA(VLOOKUP(E3608,E$1:E3607,1,FALSE()))),"OLD",IF(AND(E3608&lt;&gt;"",E3608&lt;&gt;"!!!"),"NEW","")))</f>
        <v/>
      </c>
      <c r="G3608" s="12" t="str">
        <f aca="false">IF(OR(E3608="",E3608="!!!"),"",IF(OR(J3608=0,AND(J3608=1,K3608=1),AND(J3608=1,I3608="SBJ"),AND(J3608=1,I3608=0)),"?IN_FOCUS",IF(J3608&lt;=2,"?ACTIVATED",IF(J3608&lt;&gt;"","?FAMILIAR",IF(F3608="NEW",IF(ISNA(VLOOKUP(E3608,#REF!,1,FALSE())),"?TYPE_IDENTIFIABLE","?REFERENTIAL"),"_")))))</f>
        <v/>
      </c>
      <c r="H3608" s="13" t="str">
        <f aca="false">IF(J3608&lt;&gt;1,"",IF(I3608="SBJ","CB","?"))</f>
        <v/>
      </c>
      <c r="I3608" s="14" t="str">
        <f aca="false">IF(OR(E3608="",E3608="!!!",F3608="NEW"),"",INDEX(B$2:B3607,-1+SUMPRODUCT(MAX(ROW(E$2:E3607)*(E3608=E$2:E3607)))))</f>
        <v/>
      </c>
      <c r="J3608" s="15" t="str">
        <f aca="true">IF(OR(E3608="",E3608="!!!",F3608="NEW"),"",COUNTBLANK(OFFSET(A$1,,,SUMPRODUCT(MAX(ROW(E$2:E3608)*(E3608=E$2:E3608)))))-COUNTBLANK(OFFSET(A$1,,,SUMPRODUCT(MAX(ROW(E$1:E3607)*(E3608=E$1:E3607))))))</f>
        <v/>
      </c>
      <c r="K3608" s="15" t="str">
        <f aca="false">IF(OR(E3608="",E3608="!!!",F3608="NEW"),"",INDEX(J$1:J3607,SUMPRODUCT(MAX(ROW(E$1:E3607)*(E3608=E$1:E3607)))))</f>
        <v/>
      </c>
      <c r="L3608" s="16"/>
    </row>
    <row r="3609" customFormat="false" ht="12.75" hidden="false" customHeight="false" outlineLevel="0" collapsed="false">
      <c r="A3609" s="9" t="s">
        <v>1180</v>
      </c>
      <c r="E3609" s="10" t="str">
        <f aca="false">IF(D3609="?OLD","!!!","")</f>
        <v/>
      </c>
      <c r="F3609" s="11" t="str">
        <f aca="false">IF(OR(E3609="",E3609="!!!"),"",IF(NOT(ISNA(VLOOKUP(E3609,E$1:E3608,1,FALSE()))),"OLD",IF(AND(E3609&lt;&gt;"",E3609&lt;&gt;"!!!"),"NEW","")))</f>
        <v/>
      </c>
      <c r="G3609" s="12" t="str">
        <f aca="false">IF(OR(E3609="",E3609="!!!"),"",IF(OR(J3609=0,AND(J3609=1,K3609=1),AND(J3609=1,I3609="SBJ"),AND(J3609=1,I3609=0)),"?IN_FOCUS",IF(J3609&lt;=2,"?ACTIVATED",IF(J3609&lt;&gt;"","?FAMILIAR",IF(F3609="NEW",IF(ISNA(VLOOKUP(E3609,#REF!,1,FALSE())),"?TYPE_IDENTIFIABLE","?REFERENTIAL"),"_")))))</f>
        <v/>
      </c>
      <c r="H3609" s="13" t="str">
        <f aca="false">IF(J3609&lt;&gt;1,"",IF(I3609="SBJ","CB","?"))</f>
        <v/>
      </c>
      <c r="I3609" s="14" t="str">
        <f aca="false">IF(OR(E3609="",E3609="!!!",F3609="NEW"),"",INDEX(B$2:B3608,-1+SUMPRODUCT(MAX(ROW(E$2:E3608)*(E3609=E$2:E3608)))))</f>
        <v/>
      </c>
      <c r="J3609" s="15" t="str">
        <f aca="true">IF(OR(E3609="",E3609="!!!",F3609="NEW"),"",COUNTBLANK(OFFSET(A$1,,,SUMPRODUCT(MAX(ROW(E$2:E3609)*(E3609=E$2:E3609)))))-COUNTBLANK(OFFSET(A$1,,,SUMPRODUCT(MAX(ROW(E$1:E3608)*(E3609=E$1:E3608))))))</f>
        <v/>
      </c>
      <c r="K3609" s="15" t="str">
        <f aca="false">IF(OR(E3609="",E3609="!!!",F3609="NEW"),"",INDEX(J$1:J3608,SUMPRODUCT(MAX(ROW(E$1:E3608)*(E3609=E$1:E3608)))))</f>
        <v/>
      </c>
      <c r="L3609" s="16"/>
    </row>
    <row r="3610" customFormat="false" ht="12.75" hidden="false" customHeight="false" outlineLevel="0" collapsed="false">
      <c r="A3610" s="9" t="s">
        <v>1181</v>
      </c>
      <c r="B3610" s="0" t="s">
        <v>38</v>
      </c>
      <c r="C3610" s="0" t="s">
        <v>26</v>
      </c>
      <c r="E3610" s="10" t="str">
        <f aca="false">IF(D3610="?OLD","!!!","")</f>
        <v/>
      </c>
      <c r="F3610" s="11" t="str">
        <f aca="false">IF(OR(E3610="",E3610="!!!"),"",IF(NOT(ISNA(VLOOKUP(E3610,E$1:E3609,1,FALSE()))),"OLD",IF(AND(E3610&lt;&gt;"",E3610&lt;&gt;"!!!"),"NEW","")))</f>
        <v/>
      </c>
      <c r="G3610" s="12" t="str">
        <f aca="false">IF(OR(E3610="",E3610="!!!"),"",IF(OR(J3610=0,AND(J3610=1,K3610=1),AND(J3610=1,I3610="SBJ"),AND(J3610=1,I3610=0)),"?IN_FOCUS",IF(J3610&lt;=2,"?ACTIVATED",IF(J3610&lt;&gt;"","?FAMILIAR",IF(F3610="NEW",IF(ISNA(VLOOKUP(E3610,#REF!,1,FALSE())),"?TYPE_IDENTIFIABLE","?REFERENTIAL"),"_")))))</f>
        <v/>
      </c>
      <c r="H3610" s="13" t="str">
        <f aca="false">IF(J3610&lt;&gt;1,"",IF(I3610="SBJ","CB","?"))</f>
        <v/>
      </c>
      <c r="I3610" s="14" t="str">
        <f aca="false">IF(OR(E3610="",E3610="!!!",F3610="NEW"),"",INDEX(B$2:B3609,-1+SUMPRODUCT(MAX(ROW(E$2:E3609)*(E3610=E$2:E3609)))))</f>
        <v/>
      </c>
      <c r="J3610" s="15" t="str">
        <f aca="true">IF(OR(E3610="",E3610="!!!",F3610="NEW"),"",COUNTBLANK(OFFSET(A$1,,,SUMPRODUCT(MAX(ROW(E$2:E3610)*(E3610=E$2:E3610)))))-COUNTBLANK(OFFSET(A$1,,,SUMPRODUCT(MAX(ROW(E$1:E3609)*(E3610=E$1:E3609))))))</f>
        <v/>
      </c>
      <c r="K3610" s="15" t="str">
        <f aca="false">IF(OR(E3610="",E3610="!!!",F3610="NEW"),"",INDEX(J$1:J3609,SUMPRODUCT(MAX(ROW(E$1:E3609)*(E3610=E$1:E3609)))))</f>
        <v/>
      </c>
      <c r="L3610" s="16"/>
    </row>
    <row r="3611" customFormat="false" ht="12.75" hidden="false" customHeight="false" outlineLevel="0" collapsed="false">
      <c r="A3611" s="9" t="s">
        <v>92</v>
      </c>
      <c r="E3611" s="10" t="str">
        <f aca="false">IF(D3611="?OLD","!!!","")</f>
        <v/>
      </c>
      <c r="F3611" s="11" t="str">
        <f aca="false">IF(OR(E3611="",E3611="!!!"),"",IF(NOT(ISNA(VLOOKUP(E3611,E$1:E3610,1,FALSE()))),"OLD",IF(AND(E3611&lt;&gt;"",E3611&lt;&gt;"!!!"),"NEW","")))</f>
        <v/>
      </c>
      <c r="G3611" s="12" t="str">
        <f aca="false">IF(OR(E3611="",E3611="!!!"),"",IF(OR(J3611=0,AND(J3611=1,K3611=1),AND(J3611=1,I3611="SBJ"),AND(J3611=1,I3611=0)),"?IN_FOCUS",IF(J3611&lt;=2,"?ACTIVATED",IF(J3611&lt;&gt;"","?FAMILIAR",IF(F3611="NEW",IF(ISNA(VLOOKUP(E3611,#REF!,1,FALSE())),"?TYPE_IDENTIFIABLE","?REFERENTIAL"),"_")))))</f>
        <v/>
      </c>
      <c r="H3611" s="13" t="str">
        <f aca="false">IF(J3611&lt;&gt;1,"",IF(I3611="SBJ","CB","?"))</f>
        <v/>
      </c>
      <c r="I3611" s="14" t="str">
        <f aca="false">IF(OR(E3611="",E3611="!!!",F3611="NEW"),"",INDEX(B$2:B3610,-1+SUMPRODUCT(MAX(ROW(E$2:E3610)*(E3611=E$2:E3610)))))</f>
        <v/>
      </c>
      <c r="J3611" s="15" t="str">
        <f aca="true">IF(OR(E3611="",E3611="!!!",F3611="NEW"),"",COUNTBLANK(OFFSET(A$1,,,SUMPRODUCT(MAX(ROW(E$2:E3611)*(E3611=E$2:E3611)))))-COUNTBLANK(OFFSET(A$1,,,SUMPRODUCT(MAX(ROW(E$1:E3610)*(E3611=E$1:E3610))))))</f>
        <v/>
      </c>
      <c r="K3611" s="15" t="str">
        <f aca="false">IF(OR(E3611="",E3611="!!!",F3611="NEW"),"",INDEX(J$1:J3610,SUMPRODUCT(MAX(ROW(E$1:E3610)*(E3611=E$1:E3610)))))</f>
        <v/>
      </c>
      <c r="L3611" s="16"/>
    </row>
    <row r="3612" customFormat="false" ht="12.75" hidden="false" customHeight="false" outlineLevel="0" collapsed="false">
      <c r="A3612" s="9" t="s">
        <v>71</v>
      </c>
      <c r="E3612" s="10" t="str">
        <f aca="false">IF(D3612="?OLD","!!!","")</f>
        <v/>
      </c>
      <c r="F3612" s="11" t="str">
        <f aca="false">IF(OR(E3612="",E3612="!!!"),"",IF(NOT(ISNA(VLOOKUP(E3612,E$1:E3611,1,FALSE()))),"OLD",IF(AND(E3612&lt;&gt;"",E3612&lt;&gt;"!!!"),"NEW","")))</f>
        <v/>
      </c>
      <c r="G3612" s="12" t="str">
        <f aca="false">IF(OR(E3612="",E3612="!!!"),"",IF(OR(J3612=0,AND(J3612=1,K3612=1),AND(J3612=1,I3612="SBJ"),AND(J3612=1,I3612=0)),"?IN_FOCUS",IF(J3612&lt;=2,"?ACTIVATED",IF(J3612&lt;&gt;"","?FAMILIAR",IF(F3612="NEW",IF(ISNA(VLOOKUP(E3612,#REF!,1,FALSE())),"?TYPE_IDENTIFIABLE","?REFERENTIAL"),"_")))))</f>
        <v/>
      </c>
      <c r="H3612" s="13" t="str">
        <f aca="false">IF(J3612&lt;&gt;1,"",IF(I3612="SBJ","CB","?"))</f>
        <v/>
      </c>
      <c r="I3612" s="14" t="str">
        <f aca="false">IF(OR(E3612="",E3612="!!!",F3612="NEW"),"",INDEX(B$2:B3611,-1+SUMPRODUCT(MAX(ROW(E$2:E3611)*(E3612=E$2:E3611)))))</f>
        <v/>
      </c>
      <c r="J3612" s="15" t="str">
        <f aca="true">IF(OR(E3612="",E3612="!!!",F3612="NEW"),"",COUNTBLANK(OFFSET(A$1,,,SUMPRODUCT(MAX(ROW(E$2:E3612)*(E3612=E$2:E3612)))))-COUNTBLANK(OFFSET(A$1,,,SUMPRODUCT(MAX(ROW(E$1:E3611)*(E3612=E$1:E3611))))))</f>
        <v/>
      </c>
      <c r="K3612" s="15" t="str">
        <f aca="false">IF(OR(E3612="",E3612="!!!",F3612="NEW"),"",INDEX(J$1:J3611,SUMPRODUCT(MAX(ROW(E$1:E3611)*(E3612=E$1:E3611)))))</f>
        <v/>
      </c>
      <c r="L3612" s="16"/>
    </row>
    <row r="3613" customFormat="false" ht="12.75" hidden="false" customHeight="false" outlineLevel="0" collapsed="false">
      <c r="A3613" s="9" t="s">
        <v>379</v>
      </c>
      <c r="E3613" s="10" t="str">
        <f aca="false">IF(D3613="?OLD","!!!","")</f>
        <v/>
      </c>
      <c r="F3613" s="11" t="str">
        <f aca="false">IF(OR(E3613="",E3613="!!!"),"",IF(NOT(ISNA(VLOOKUP(E3613,E$1:E3612,1,FALSE()))),"OLD",IF(AND(E3613&lt;&gt;"",E3613&lt;&gt;"!!!"),"NEW","")))</f>
        <v/>
      </c>
      <c r="G3613" s="12" t="str">
        <f aca="false">IF(OR(E3613="",E3613="!!!"),"",IF(OR(J3613=0,AND(J3613=1,K3613=1),AND(J3613=1,I3613="SBJ"),AND(J3613=1,I3613=0)),"?IN_FOCUS",IF(J3613&lt;=2,"?ACTIVATED",IF(J3613&lt;&gt;"","?FAMILIAR",IF(F3613="NEW",IF(ISNA(VLOOKUP(E3613,#REF!,1,FALSE())),"?TYPE_IDENTIFIABLE","?REFERENTIAL"),"_")))))</f>
        <v/>
      </c>
      <c r="H3613" s="13" t="str">
        <f aca="false">IF(J3613&lt;&gt;1,"",IF(I3613="SBJ","CB","?"))</f>
        <v/>
      </c>
      <c r="I3613" s="14" t="str">
        <f aca="false">IF(OR(E3613="",E3613="!!!",F3613="NEW"),"",INDEX(B$2:B3612,-1+SUMPRODUCT(MAX(ROW(E$2:E3612)*(E3613=E$2:E3612)))))</f>
        <v/>
      </c>
      <c r="J3613" s="15" t="str">
        <f aca="true">IF(OR(E3613="",E3613="!!!",F3613="NEW"),"",COUNTBLANK(OFFSET(A$1,,,SUMPRODUCT(MAX(ROW(E$2:E3613)*(E3613=E$2:E3613)))))-COUNTBLANK(OFFSET(A$1,,,SUMPRODUCT(MAX(ROW(E$1:E3612)*(E3613=E$1:E3612))))))</f>
        <v/>
      </c>
      <c r="K3613" s="15" t="str">
        <f aca="false">IF(OR(E3613="",E3613="!!!",F3613="NEW"),"",INDEX(J$1:J3612,SUMPRODUCT(MAX(ROW(E$1:E3612)*(E3613=E$1:E3612)))))</f>
        <v/>
      </c>
      <c r="L3613" s="16"/>
    </row>
    <row r="3614" customFormat="false" ht="12.75" hidden="false" customHeight="false" outlineLevel="0" collapsed="false">
      <c r="A3614" s="9" t="s">
        <v>1182</v>
      </c>
      <c r="E3614" s="10" t="str">
        <f aca="false">IF(D3614="?OLD","!!!","")</f>
        <v/>
      </c>
      <c r="F3614" s="11" t="str">
        <f aca="false">IF(OR(E3614="",E3614="!!!"),"",IF(NOT(ISNA(VLOOKUP(E3614,E$1:E3613,1,FALSE()))),"OLD",IF(AND(E3614&lt;&gt;"",E3614&lt;&gt;"!!!"),"NEW","")))</f>
        <v/>
      </c>
      <c r="G3614" s="12" t="str">
        <f aca="false">IF(OR(E3614="",E3614="!!!"),"",IF(OR(J3614=0,AND(J3614=1,K3614=1),AND(J3614=1,I3614="SBJ"),AND(J3614=1,I3614=0)),"?IN_FOCUS",IF(J3614&lt;=2,"?ACTIVATED",IF(J3614&lt;&gt;"","?FAMILIAR",IF(F3614="NEW",IF(ISNA(VLOOKUP(E3614,#REF!,1,FALSE())),"?TYPE_IDENTIFIABLE","?REFERENTIAL"),"_")))))</f>
        <v/>
      </c>
      <c r="H3614" s="13" t="str">
        <f aca="false">IF(J3614&lt;&gt;1,"",IF(I3614="SBJ","CB","?"))</f>
        <v/>
      </c>
      <c r="I3614" s="14" t="str">
        <f aca="false">IF(OR(E3614="",E3614="!!!",F3614="NEW"),"",INDEX(B$2:B3613,-1+SUMPRODUCT(MAX(ROW(E$2:E3613)*(E3614=E$2:E3613)))))</f>
        <v/>
      </c>
      <c r="J3614" s="15" t="str">
        <f aca="true">IF(OR(E3614="",E3614="!!!",F3614="NEW"),"",COUNTBLANK(OFFSET(A$1,,,SUMPRODUCT(MAX(ROW(E$2:E3614)*(E3614=E$2:E3614)))))-COUNTBLANK(OFFSET(A$1,,,SUMPRODUCT(MAX(ROW(E$1:E3613)*(E3614=E$1:E3613))))))</f>
        <v/>
      </c>
      <c r="K3614" s="15" t="str">
        <f aca="false">IF(OR(E3614="",E3614="!!!",F3614="NEW"),"",INDEX(J$1:J3613,SUMPRODUCT(MAX(ROW(E$1:E3613)*(E3614=E$1:E3613)))))</f>
        <v/>
      </c>
      <c r="L3614" s="16"/>
    </row>
    <row r="3615" customFormat="false" ht="12.75" hidden="false" customHeight="false" outlineLevel="0" collapsed="false">
      <c r="A3615" s="9" t="s">
        <v>872</v>
      </c>
      <c r="B3615" s="0" t="s">
        <v>38</v>
      </c>
      <c r="C3615" s="0" t="s">
        <v>54</v>
      </c>
      <c r="D3615" s="0" t="s">
        <v>31</v>
      </c>
      <c r="E3615" s="10" t="str">
        <f aca="false">IF(D3615="?OLD","!!!","")</f>
        <v>!!!</v>
      </c>
      <c r="F3615" s="11" t="str">
        <f aca="false">IF(OR(E3615="",E3615="!!!"),"",IF(NOT(ISNA(VLOOKUP(E3615,E$1:E3614,1,FALSE()))),"OLD",IF(AND(E3615&lt;&gt;"",E3615&lt;&gt;"!!!"),"NEW","")))</f>
        <v/>
      </c>
      <c r="G3615" s="12" t="str">
        <f aca="false">IF(OR(E3615="",E3615="!!!"),"",IF(OR(J3615=0,AND(J3615=1,K3615=1),AND(J3615=1,I3615="SBJ"),AND(J3615=1,I3615=0)),"?IN_FOCUS",IF(J3615&lt;=2,"?ACTIVATED",IF(J3615&lt;&gt;"","?FAMILIAR",IF(F3615="NEW",IF(ISNA(VLOOKUP(E3615,#REF!,1,FALSE())),"?TYPE_IDENTIFIABLE","?REFERENTIAL"),"_")))))</f>
        <v/>
      </c>
      <c r="H3615" s="13" t="str">
        <f aca="false">IF(J3615&lt;&gt;1,"",IF(I3615="SBJ","CB","?"))</f>
        <v/>
      </c>
      <c r="I3615" s="14" t="str">
        <f aca="false">IF(OR(E3615="",E3615="!!!",F3615="NEW"),"",INDEX(B$2:B3614,-1+SUMPRODUCT(MAX(ROW(E$2:E3614)*(E3615=E$2:E3614)))))</f>
        <v/>
      </c>
      <c r="J3615" s="15" t="str">
        <f aca="true">IF(OR(E3615="",E3615="!!!",F3615="NEW"),"",COUNTBLANK(OFFSET(A$1,,,SUMPRODUCT(MAX(ROW(E$2:E3615)*(E3615=E$2:E3615)))))-COUNTBLANK(OFFSET(A$1,,,SUMPRODUCT(MAX(ROW(E$1:E3614)*(E3615=E$1:E3614))))))</f>
        <v/>
      </c>
      <c r="K3615" s="15" t="str">
        <f aca="false">IF(OR(E3615="",E3615="!!!",F3615="NEW"),"",INDEX(J$1:J3614,SUMPRODUCT(MAX(ROW(E$1:E3614)*(E3615=E$1:E3614)))))</f>
        <v/>
      </c>
      <c r="L3615" s="16"/>
    </row>
    <row r="3616" customFormat="false" ht="12.75" hidden="false" customHeight="false" outlineLevel="0" collapsed="false">
      <c r="A3616" s="9" t="s">
        <v>48</v>
      </c>
      <c r="E3616" s="10" t="str">
        <f aca="false">IF(D3616="?OLD","!!!","")</f>
        <v/>
      </c>
      <c r="F3616" s="11" t="str">
        <f aca="false">IF(OR(E3616="",E3616="!!!"),"",IF(NOT(ISNA(VLOOKUP(E3616,E$1:E3615,1,FALSE()))),"OLD",IF(AND(E3616&lt;&gt;"",E3616&lt;&gt;"!!!"),"NEW","")))</f>
        <v/>
      </c>
      <c r="G3616" s="12" t="str">
        <f aca="false">IF(OR(E3616="",E3616="!!!"),"",IF(OR(J3616=0,AND(J3616=1,K3616=1),AND(J3616=1,I3616="SBJ"),AND(J3616=1,I3616=0)),"?IN_FOCUS",IF(J3616&lt;=2,"?ACTIVATED",IF(J3616&lt;&gt;"","?FAMILIAR",IF(F3616="NEW",IF(ISNA(VLOOKUP(E3616,#REF!,1,FALSE())),"?TYPE_IDENTIFIABLE","?REFERENTIAL"),"_")))))</f>
        <v/>
      </c>
      <c r="H3616" s="13" t="str">
        <f aca="false">IF(J3616&lt;&gt;1,"",IF(I3616="SBJ","CB","?"))</f>
        <v/>
      </c>
      <c r="I3616" s="14" t="str">
        <f aca="false">IF(OR(E3616="",E3616="!!!",F3616="NEW"),"",INDEX(B$2:B3615,-1+SUMPRODUCT(MAX(ROW(E$2:E3615)*(E3616=E$2:E3615)))))</f>
        <v/>
      </c>
      <c r="J3616" s="15" t="str">
        <f aca="true">IF(OR(E3616="",E3616="!!!",F3616="NEW"),"",COUNTBLANK(OFFSET(A$1,,,SUMPRODUCT(MAX(ROW(E$2:E3616)*(E3616=E$2:E3616)))))-COUNTBLANK(OFFSET(A$1,,,SUMPRODUCT(MAX(ROW(E$1:E3615)*(E3616=E$1:E3615))))))</f>
        <v/>
      </c>
      <c r="K3616" s="15" t="str">
        <f aca="false">IF(OR(E3616="",E3616="!!!",F3616="NEW"),"",INDEX(J$1:J3615,SUMPRODUCT(MAX(ROW(E$1:E3615)*(E3616=E$1:E3615)))))</f>
        <v/>
      </c>
      <c r="L3616" s="16"/>
    </row>
    <row r="3617" customFormat="false" ht="12.75" hidden="false" customHeight="false" outlineLevel="0" collapsed="false">
      <c r="E3617" s="10" t="str">
        <f aca="false">IF(D3617="?OLD","!!!","")</f>
        <v/>
      </c>
      <c r="F3617" s="11" t="str">
        <f aca="false">IF(OR(E3617="",E3617="!!!"),"",IF(NOT(ISNA(VLOOKUP(E3617,E$1:E3616,1,FALSE()))),"OLD",IF(AND(E3617&lt;&gt;"",E3617&lt;&gt;"!!!"),"NEW","")))</f>
        <v/>
      </c>
      <c r="G3617" s="12" t="str">
        <f aca="false">IF(OR(E3617="",E3617="!!!"),"",IF(OR(J3617=0,AND(J3617=1,K3617=1),AND(J3617=1,I3617="SBJ"),AND(J3617=1,I3617=0)),"?IN_FOCUS",IF(J3617&lt;=2,"?ACTIVATED",IF(J3617&lt;&gt;"","?FAMILIAR",IF(F3617="NEW",IF(ISNA(VLOOKUP(E3617,#REF!,1,FALSE())),"?TYPE_IDENTIFIABLE","?REFERENTIAL"),"_")))))</f>
        <v/>
      </c>
      <c r="H3617" s="13" t="str">
        <f aca="false">IF(J3617&lt;&gt;1,"",IF(I3617="SBJ","CB","?"))</f>
        <v/>
      </c>
      <c r="I3617" s="14" t="str">
        <f aca="false">IF(OR(E3617="",E3617="!!!",F3617="NEW"),"",INDEX(B$2:B3616,-1+SUMPRODUCT(MAX(ROW(E$2:E3616)*(E3617=E$2:E3616)))))</f>
        <v/>
      </c>
      <c r="J3617" s="15" t="str">
        <f aca="true">IF(OR(E3617="",E3617="!!!",F3617="NEW"),"",COUNTBLANK(OFFSET(A$1,,,SUMPRODUCT(MAX(ROW(E$2:E3617)*(E3617=E$2:E3617)))))-COUNTBLANK(OFFSET(A$1,,,SUMPRODUCT(MAX(ROW(E$1:E3616)*(E3617=E$1:E3616))))))</f>
        <v/>
      </c>
      <c r="K3617" s="15" t="str">
        <f aca="false">IF(OR(E3617="",E3617="!!!",F3617="NEW"),"",INDEX(J$1:J3616,SUMPRODUCT(MAX(ROW(E$1:E3616)*(E3617=E$1:E3616)))))</f>
        <v/>
      </c>
      <c r="L3617" s="16"/>
    </row>
    <row r="3618" customFormat="false" ht="12.75" hidden="false" customHeight="false" outlineLevel="0" collapsed="false">
      <c r="A3618" s="9" t="s">
        <v>1183</v>
      </c>
      <c r="E3618" s="10" t="str">
        <f aca="false">IF(D3618="?OLD","!!!","")</f>
        <v/>
      </c>
      <c r="F3618" s="11" t="str">
        <f aca="false">IF(OR(E3618="",E3618="!!!"),"",IF(NOT(ISNA(VLOOKUP(E3618,E$1:E3617,1,FALSE()))),"OLD",IF(AND(E3618&lt;&gt;"",E3618&lt;&gt;"!!!"),"NEW","")))</f>
        <v/>
      </c>
      <c r="G3618" s="12" t="str">
        <f aca="false">IF(OR(E3618="",E3618="!!!"),"",IF(OR(J3618=0,AND(J3618=1,K3618=1),AND(J3618=1,I3618="SBJ"),AND(J3618=1,I3618=0)),"?IN_FOCUS",IF(J3618&lt;=2,"?ACTIVATED",IF(J3618&lt;&gt;"","?FAMILIAR",IF(F3618="NEW",IF(ISNA(VLOOKUP(E3618,#REF!,1,FALSE())),"?TYPE_IDENTIFIABLE","?REFERENTIAL"),"_")))))</f>
        <v/>
      </c>
      <c r="H3618" s="13" t="str">
        <f aca="false">IF(J3618&lt;&gt;1,"",IF(I3618="SBJ","CB","?"))</f>
        <v/>
      </c>
      <c r="I3618" s="14" t="str">
        <f aca="false">IF(OR(E3618="",E3618="!!!",F3618="NEW"),"",INDEX(B$2:B3617,-1+SUMPRODUCT(MAX(ROW(E$2:E3617)*(E3618=E$2:E3617)))))</f>
        <v/>
      </c>
      <c r="J3618" s="15" t="str">
        <f aca="true">IF(OR(E3618="",E3618="!!!",F3618="NEW"),"",COUNTBLANK(OFFSET(A$1,,,SUMPRODUCT(MAX(ROW(E$2:E3618)*(E3618=E$2:E3618)))))-COUNTBLANK(OFFSET(A$1,,,SUMPRODUCT(MAX(ROW(E$1:E3617)*(E3618=E$1:E3617))))))</f>
        <v/>
      </c>
      <c r="K3618" s="15" t="str">
        <f aca="false">IF(OR(E3618="",E3618="!!!",F3618="NEW"),"",INDEX(J$1:J3617,SUMPRODUCT(MAX(ROW(E$1:E3617)*(E3618=E$1:E3617)))))</f>
        <v/>
      </c>
      <c r="L3618" s="16"/>
    </row>
    <row r="3619" customFormat="false" ht="12.75" hidden="false" customHeight="false" outlineLevel="0" collapsed="false">
      <c r="A3619" s="9" t="s">
        <v>337</v>
      </c>
      <c r="E3619" s="10" t="str">
        <f aca="false">IF(D3619="?OLD","!!!","")</f>
        <v/>
      </c>
      <c r="F3619" s="11" t="str">
        <f aca="false">IF(OR(E3619="",E3619="!!!"),"",IF(NOT(ISNA(VLOOKUP(E3619,E$1:E3618,1,FALSE()))),"OLD",IF(AND(E3619&lt;&gt;"",E3619&lt;&gt;"!!!"),"NEW","")))</f>
        <v/>
      </c>
      <c r="G3619" s="12" t="str">
        <f aca="false">IF(OR(E3619="",E3619="!!!"),"",IF(OR(J3619=0,AND(J3619=1,K3619=1),AND(J3619=1,I3619="SBJ"),AND(J3619=1,I3619=0)),"?IN_FOCUS",IF(J3619&lt;=2,"?ACTIVATED",IF(J3619&lt;&gt;"","?FAMILIAR",IF(F3619="NEW",IF(ISNA(VLOOKUP(E3619,#REF!,1,FALSE())),"?TYPE_IDENTIFIABLE","?REFERENTIAL"),"_")))))</f>
        <v/>
      </c>
      <c r="H3619" s="13" t="str">
        <f aca="false">IF(J3619&lt;&gt;1,"",IF(I3619="SBJ","CB","?"))</f>
        <v/>
      </c>
      <c r="I3619" s="14" t="str">
        <f aca="false">IF(OR(E3619="",E3619="!!!",F3619="NEW"),"",INDEX(B$2:B3618,-1+SUMPRODUCT(MAX(ROW(E$2:E3618)*(E3619=E$2:E3618)))))</f>
        <v/>
      </c>
      <c r="J3619" s="15" t="str">
        <f aca="true">IF(OR(E3619="",E3619="!!!",F3619="NEW"),"",COUNTBLANK(OFFSET(A$1,,,SUMPRODUCT(MAX(ROW(E$2:E3619)*(E3619=E$2:E3619)))))-COUNTBLANK(OFFSET(A$1,,,SUMPRODUCT(MAX(ROW(E$1:E3618)*(E3619=E$1:E3618))))))</f>
        <v/>
      </c>
      <c r="K3619" s="15" t="str">
        <f aca="false">IF(OR(E3619="",E3619="!!!",F3619="NEW"),"",INDEX(J$1:J3618,SUMPRODUCT(MAX(ROW(E$1:E3618)*(E3619=E$1:E3618)))))</f>
        <v/>
      </c>
      <c r="L3619" s="16"/>
    </row>
    <row r="3620" customFormat="false" ht="12.75" hidden="false" customHeight="false" outlineLevel="0" collapsed="false">
      <c r="A3620" s="9" t="s">
        <v>200</v>
      </c>
      <c r="B3620" s="0" t="s">
        <v>91</v>
      </c>
      <c r="C3620" s="0" t="s">
        <v>30</v>
      </c>
      <c r="D3620" s="0" t="s">
        <v>31</v>
      </c>
      <c r="E3620" s="10" t="str">
        <f aca="false">IF(D3620="?OLD","!!!","")</f>
        <v>!!!</v>
      </c>
      <c r="F3620" s="11" t="str">
        <f aca="false">IF(OR(E3620="",E3620="!!!"),"",IF(NOT(ISNA(VLOOKUP(E3620,E$1:E3619,1,FALSE()))),"OLD",IF(AND(E3620&lt;&gt;"",E3620&lt;&gt;"!!!"),"NEW","")))</f>
        <v/>
      </c>
      <c r="G3620" s="12" t="str">
        <f aca="false">IF(OR(E3620="",E3620="!!!"),"",IF(OR(J3620=0,AND(J3620=1,K3620=1),AND(J3620=1,I3620="SBJ"),AND(J3620=1,I3620=0)),"?IN_FOCUS",IF(J3620&lt;=2,"?ACTIVATED",IF(J3620&lt;&gt;"","?FAMILIAR",IF(F3620="NEW",IF(ISNA(VLOOKUP(E3620,#REF!,1,FALSE())),"?TYPE_IDENTIFIABLE","?REFERENTIAL"),"_")))))</f>
        <v/>
      </c>
      <c r="H3620" s="13" t="str">
        <f aca="false">IF(J3620&lt;&gt;1,"",IF(I3620="SBJ","CB","?"))</f>
        <v/>
      </c>
      <c r="I3620" s="14" t="str">
        <f aca="false">IF(OR(E3620="",E3620="!!!",F3620="NEW"),"",INDEX(B$2:B3619,-1+SUMPRODUCT(MAX(ROW(E$2:E3619)*(E3620=E$2:E3619)))))</f>
        <v/>
      </c>
      <c r="J3620" s="15" t="str">
        <f aca="true">IF(OR(E3620="",E3620="!!!",F3620="NEW"),"",COUNTBLANK(OFFSET(A$1,,,SUMPRODUCT(MAX(ROW(E$2:E3620)*(E3620=E$2:E3620)))))-COUNTBLANK(OFFSET(A$1,,,SUMPRODUCT(MAX(ROW(E$1:E3619)*(E3620=E$1:E3619))))))</f>
        <v/>
      </c>
      <c r="K3620" s="15" t="str">
        <f aca="false">IF(OR(E3620="",E3620="!!!",F3620="NEW"),"",INDEX(J$1:J3619,SUMPRODUCT(MAX(ROW(E$1:E3619)*(E3620=E$1:E3619)))))</f>
        <v/>
      </c>
      <c r="L3620" s="16"/>
    </row>
    <row r="3621" customFormat="false" ht="12.75" hidden="false" customHeight="false" outlineLevel="0" collapsed="false">
      <c r="A3621" s="9" t="s">
        <v>848</v>
      </c>
      <c r="E3621" s="10" t="str">
        <f aca="false">IF(D3621="?OLD","!!!","")</f>
        <v/>
      </c>
      <c r="F3621" s="11" t="str">
        <f aca="false">IF(OR(E3621="",E3621="!!!"),"",IF(NOT(ISNA(VLOOKUP(E3621,E$1:E3620,1,FALSE()))),"OLD",IF(AND(E3621&lt;&gt;"",E3621&lt;&gt;"!!!"),"NEW","")))</f>
        <v/>
      </c>
      <c r="G3621" s="12" t="str">
        <f aca="false">IF(OR(E3621="",E3621="!!!"),"",IF(OR(J3621=0,AND(J3621=1,K3621=1),AND(J3621=1,I3621="SBJ"),AND(J3621=1,I3621=0)),"?IN_FOCUS",IF(J3621&lt;=2,"?ACTIVATED",IF(J3621&lt;&gt;"","?FAMILIAR",IF(F3621="NEW",IF(ISNA(VLOOKUP(E3621,#REF!,1,FALSE())),"?TYPE_IDENTIFIABLE","?REFERENTIAL"),"_")))))</f>
        <v/>
      </c>
      <c r="H3621" s="13" t="str">
        <f aca="false">IF(J3621&lt;&gt;1,"",IF(I3621="SBJ","CB","?"))</f>
        <v/>
      </c>
      <c r="I3621" s="14" t="str">
        <f aca="false">IF(OR(E3621="",E3621="!!!",F3621="NEW"),"",INDEX(B$2:B3620,-1+SUMPRODUCT(MAX(ROW(E$2:E3620)*(E3621=E$2:E3620)))))</f>
        <v/>
      </c>
      <c r="J3621" s="15" t="str">
        <f aca="true">IF(OR(E3621="",E3621="!!!",F3621="NEW"),"",COUNTBLANK(OFFSET(A$1,,,SUMPRODUCT(MAX(ROW(E$2:E3621)*(E3621=E$2:E3621)))))-COUNTBLANK(OFFSET(A$1,,,SUMPRODUCT(MAX(ROW(E$1:E3620)*(E3621=E$1:E3620))))))</f>
        <v/>
      </c>
      <c r="K3621" s="15" t="str">
        <f aca="false">IF(OR(E3621="",E3621="!!!",F3621="NEW"),"",INDEX(J$1:J3620,SUMPRODUCT(MAX(ROW(E$1:E3620)*(E3621=E$1:E3620)))))</f>
        <v/>
      </c>
      <c r="L3621" s="16"/>
    </row>
    <row r="3622" customFormat="false" ht="12.75" hidden="false" customHeight="false" outlineLevel="0" collapsed="false">
      <c r="A3622" s="9" t="s">
        <v>1080</v>
      </c>
      <c r="E3622" s="10" t="str">
        <f aca="false">IF(D3622="?OLD","!!!","")</f>
        <v/>
      </c>
      <c r="F3622" s="11" t="str">
        <f aca="false">IF(OR(E3622="",E3622="!!!"),"",IF(NOT(ISNA(VLOOKUP(E3622,E$1:E3621,1,FALSE()))),"OLD",IF(AND(E3622&lt;&gt;"",E3622&lt;&gt;"!!!"),"NEW","")))</f>
        <v/>
      </c>
      <c r="G3622" s="12" t="str">
        <f aca="false">IF(OR(E3622="",E3622="!!!"),"",IF(OR(J3622=0,AND(J3622=1,K3622=1),AND(J3622=1,I3622="SBJ"),AND(J3622=1,I3622=0)),"?IN_FOCUS",IF(J3622&lt;=2,"?ACTIVATED",IF(J3622&lt;&gt;"","?FAMILIAR",IF(F3622="NEW",IF(ISNA(VLOOKUP(E3622,#REF!,1,FALSE())),"?TYPE_IDENTIFIABLE","?REFERENTIAL"),"_")))))</f>
        <v/>
      </c>
      <c r="H3622" s="13" t="str">
        <f aca="false">IF(J3622&lt;&gt;1,"",IF(I3622="SBJ","CB","?"))</f>
        <v/>
      </c>
      <c r="I3622" s="14" t="str">
        <f aca="false">IF(OR(E3622="",E3622="!!!",F3622="NEW"),"",INDEX(B$2:B3621,-1+SUMPRODUCT(MAX(ROW(E$2:E3621)*(E3622=E$2:E3621)))))</f>
        <v/>
      </c>
      <c r="J3622" s="15" t="str">
        <f aca="true">IF(OR(E3622="",E3622="!!!",F3622="NEW"),"",COUNTBLANK(OFFSET(A$1,,,SUMPRODUCT(MAX(ROW(E$2:E3622)*(E3622=E$2:E3622)))))-COUNTBLANK(OFFSET(A$1,,,SUMPRODUCT(MAX(ROW(E$1:E3621)*(E3622=E$1:E3621))))))</f>
        <v/>
      </c>
      <c r="K3622" s="15" t="str">
        <f aca="false">IF(OR(E3622="",E3622="!!!",F3622="NEW"),"",INDEX(J$1:J3621,SUMPRODUCT(MAX(ROW(E$1:E3621)*(E3622=E$1:E3621)))))</f>
        <v/>
      </c>
      <c r="L3622" s="16"/>
    </row>
    <row r="3623" customFormat="false" ht="12.75" hidden="false" customHeight="false" outlineLevel="0" collapsed="false">
      <c r="A3623" s="9" t="s">
        <v>226</v>
      </c>
      <c r="E3623" s="10" t="str">
        <f aca="false">IF(D3623="?OLD","!!!","")</f>
        <v/>
      </c>
      <c r="F3623" s="11" t="str">
        <f aca="false">IF(OR(E3623="",E3623="!!!"),"",IF(NOT(ISNA(VLOOKUP(E3623,E$1:E3622,1,FALSE()))),"OLD",IF(AND(E3623&lt;&gt;"",E3623&lt;&gt;"!!!"),"NEW","")))</f>
        <v/>
      </c>
      <c r="G3623" s="12" t="str">
        <f aca="false">IF(OR(E3623="",E3623="!!!"),"",IF(OR(J3623=0,AND(J3623=1,K3623=1),AND(J3623=1,I3623="SBJ"),AND(J3623=1,I3623=0)),"?IN_FOCUS",IF(J3623&lt;=2,"?ACTIVATED",IF(J3623&lt;&gt;"","?FAMILIAR",IF(F3623="NEW",IF(ISNA(VLOOKUP(E3623,#REF!,1,FALSE())),"?TYPE_IDENTIFIABLE","?REFERENTIAL"),"_")))))</f>
        <v/>
      </c>
      <c r="H3623" s="13" t="str">
        <f aca="false">IF(J3623&lt;&gt;1,"",IF(I3623="SBJ","CB","?"))</f>
        <v/>
      </c>
      <c r="I3623" s="14" t="str">
        <f aca="false">IF(OR(E3623="",E3623="!!!",F3623="NEW"),"",INDEX(B$2:B3622,-1+SUMPRODUCT(MAX(ROW(E$2:E3622)*(E3623=E$2:E3622)))))</f>
        <v/>
      </c>
      <c r="J3623" s="15" t="str">
        <f aca="true">IF(OR(E3623="",E3623="!!!",F3623="NEW"),"",COUNTBLANK(OFFSET(A$1,,,SUMPRODUCT(MAX(ROW(E$2:E3623)*(E3623=E$2:E3623)))))-COUNTBLANK(OFFSET(A$1,,,SUMPRODUCT(MAX(ROW(E$1:E3622)*(E3623=E$1:E3622))))))</f>
        <v/>
      </c>
      <c r="K3623" s="15" t="str">
        <f aca="false">IF(OR(E3623="",E3623="!!!",F3623="NEW"),"",INDEX(J$1:J3622,SUMPRODUCT(MAX(ROW(E$1:E3622)*(E3623=E$1:E3622)))))</f>
        <v/>
      </c>
      <c r="L3623" s="16"/>
    </row>
    <row r="3624" customFormat="false" ht="12.75" hidden="false" customHeight="false" outlineLevel="0" collapsed="false">
      <c r="A3624" s="9" t="s">
        <v>914</v>
      </c>
      <c r="B3624" s="0" t="s">
        <v>41</v>
      </c>
      <c r="C3624" s="0" t="s">
        <v>96</v>
      </c>
      <c r="D3624" s="0" t="s">
        <v>31</v>
      </c>
      <c r="E3624" s="10" t="str">
        <f aca="false">IF(D3624="?OLD","!!!","")</f>
        <v>!!!</v>
      </c>
      <c r="F3624" s="11" t="str">
        <f aca="false">IF(OR(E3624="",E3624="!!!"),"",IF(NOT(ISNA(VLOOKUP(E3624,E$1:E3623,1,FALSE()))),"OLD",IF(AND(E3624&lt;&gt;"",E3624&lt;&gt;"!!!"),"NEW","")))</f>
        <v/>
      </c>
      <c r="G3624" s="12" t="str">
        <f aca="false">IF(OR(E3624="",E3624="!!!"),"",IF(OR(J3624=0,AND(J3624=1,K3624=1),AND(J3624=1,I3624="SBJ"),AND(J3624=1,I3624=0)),"?IN_FOCUS",IF(J3624&lt;=2,"?ACTIVATED",IF(J3624&lt;&gt;"","?FAMILIAR",IF(F3624="NEW",IF(ISNA(VLOOKUP(E3624,#REF!,1,FALSE())),"?TYPE_IDENTIFIABLE","?REFERENTIAL"),"_")))))</f>
        <v/>
      </c>
      <c r="H3624" s="13" t="str">
        <f aca="false">IF(J3624&lt;&gt;1,"",IF(I3624="SBJ","CB","?"))</f>
        <v/>
      </c>
      <c r="I3624" s="14" t="str">
        <f aca="false">IF(OR(E3624="",E3624="!!!",F3624="NEW"),"",INDEX(B$2:B3623,-1+SUMPRODUCT(MAX(ROW(E$2:E3623)*(E3624=E$2:E3623)))))</f>
        <v/>
      </c>
      <c r="J3624" s="15" t="str">
        <f aca="true">IF(OR(E3624="",E3624="!!!",F3624="NEW"),"",COUNTBLANK(OFFSET(A$1,,,SUMPRODUCT(MAX(ROW(E$2:E3624)*(E3624=E$2:E3624)))))-COUNTBLANK(OFFSET(A$1,,,SUMPRODUCT(MAX(ROW(E$1:E3623)*(E3624=E$1:E3623))))))</f>
        <v/>
      </c>
      <c r="K3624" s="15" t="str">
        <f aca="false">IF(OR(E3624="",E3624="!!!",F3624="NEW"),"",INDEX(J$1:J3623,SUMPRODUCT(MAX(ROW(E$1:E3623)*(E3624=E$1:E3623)))))</f>
        <v/>
      </c>
      <c r="L3624" s="16"/>
    </row>
    <row r="3625" customFormat="false" ht="12.75" hidden="false" customHeight="false" outlineLevel="0" collapsed="false">
      <c r="A3625" s="9" t="s">
        <v>1114</v>
      </c>
      <c r="E3625" s="10" t="str">
        <f aca="false">IF(D3625="?OLD","!!!","")</f>
        <v/>
      </c>
      <c r="F3625" s="11" t="str">
        <f aca="false">IF(OR(E3625="",E3625="!!!"),"",IF(NOT(ISNA(VLOOKUP(E3625,E$1:E3624,1,FALSE()))),"OLD",IF(AND(E3625&lt;&gt;"",E3625&lt;&gt;"!!!"),"NEW","")))</f>
        <v/>
      </c>
      <c r="G3625" s="12" t="str">
        <f aca="false">IF(OR(E3625="",E3625="!!!"),"",IF(OR(J3625=0,AND(J3625=1,K3625=1),AND(J3625=1,I3625="SBJ"),AND(J3625=1,I3625=0)),"?IN_FOCUS",IF(J3625&lt;=2,"?ACTIVATED",IF(J3625&lt;&gt;"","?FAMILIAR",IF(F3625="NEW",IF(ISNA(VLOOKUP(E3625,#REF!,1,FALSE())),"?TYPE_IDENTIFIABLE","?REFERENTIAL"),"_")))))</f>
        <v/>
      </c>
      <c r="H3625" s="13" t="str">
        <f aca="false">IF(J3625&lt;&gt;1,"",IF(I3625="SBJ","CB","?"))</f>
        <v/>
      </c>
      <c r="I3625" s="14" t="str">
        <f aca="false">IF(OR(E3625="",E3625="!!!",F3625="NEW"),"",INDEX(B$2:B3624,-1+SUMPRODUCT(MAX(ROW(E$2:E3624)*(E3625=E$2:E3624)))))</f>
        <v/>
      </c>
      <c r="J3625" s="15" t="str">
        <f aca="true">IF(OR(E3625="",E3625="!!!",F3625="NEW"),"",COUNTBLANK(OFFSET(A$1,,,SUMPRODUCT(MAX(ROW(E$2:E3625)*(E3625=E$2:E3625)))))-COUNTBLANK(OFFSET(A$1,,,SUMPRODUCT(MAX(ROW(E$1:E3624)*(E3625=E$1:E3624))))))</f>
        <v/>
      </c>
      <c r="K3625" s="15" t="str">
        <f aca="false">IF(OR(E3625="",E3625="!!!",F3625="NEW"),"",INDEX(J$1:J3624,SUMPRODUCT(MAX(ROW(E$1:E3624)*(E3625=E$1:E3624)))))</f>
        <v/>
      </c>
      <c r="L3625" s="16"/>
    </row>
    <row r="3626" customFormat="false" ht="12.75" hidden="false" customHeight="false" outlineLevel="0" collapsed="false">
      <c r="A3626" s="9" t="s">
        <v>39</v>
      </c>
      <c r="E3626" s="10" t="str">
        <f aca="false">IF(D3626="?OLD","!!!","")</f>
        <v/>
      </c>
      <c r="F3626" s="11" t="str">
        <f aca="false">IF(OR(E3626="",E3626="!!!"),"",IF(NOT(ISNA(VLOOKUP(E3626,E$1:E3625,1,FALSE()))),"OLD",IF(AND(E3626&lt;&gt;"",E3626&lt;&gt;"!!!"),"NEW","")))</f>
        <v/>
      </c>
      <c r="G3626" s="12" t="str">
        <f aca="false">IF(OR(E3626="",E3626="!!!"),"",IF(OR(J3626=0,AND(J3626=1,K3626=1),AND(J3626=1,I3626="SBJ"),AND(J3626=1,I3626=0)),"?IN_FOCUS",IF(J3626&lt;=2,"?ACTIVATED",IF(J3626&lt;&gt;"","?FAMILIAR",IF(F3626="NEW",IF(ISNA(VLOOKUP(E3626,#REF!,1,FALSE())),"?TYPE_IDENTIFIABLE","?REFERENTIAL"),"_")))))</f>
        <v/>
      </c>
      <c r="H3626" s="13" t="str">
        <f aca="false">IF(J3626&lt;&gt;1,"",IF(I3626="SBJ","CB","?"))</f>
        <v/>
      </c>
      <c r="I3626" s="14" t="str">
        <f aca="false">IF(OR(E3626="",E3626="!!!",F3626="NEW"),"",INDEX(B$2:B3625,-1+SUMPRODUCT(MAX(ROW(E$2:E3625)*(E3626=E$2:E3625)))))</f>
        <v/>
      </c>
      <c r="J3626" s="15" t="str">
        <f aca="true">IF(OR(E3626="",E3626="!!!",F3626="NEW"),"",COUNTBLANK(OFFSET(A$1,,,SUMPRODUCT(MAX(ROW(E$2:E3626)*(E3626=E$2:E3626)))))-COUNTBLANK(OFFSET(A$1,,,SUMPRODUCT(MAX(ROW(E$1:E3625)*(E3626=E$1:E3625))))))</f>
        <v/>
      </c>
      <c r="K3626" s="15" t="str">
        <f aca="false">IF(OR(E3626="",E3626="!!!",F3626="NEW"),"",INDEX(J$1:J3625,SUMPRODUCT(MAX(ROW(E$1:E3625)*(E3626=E$1:E3625)))))</f>
        <v/>
      </c>
      <c r="L3626" s="16"/>
    </row>
    <row r="3627" customFormat="false" ht="12.75" hidden="false" customHeight="false" outlineLevel="0" collapsed="false">
      <c r="A3627" s="9" t="s">
        <v>289</v>
      </c>
      <c r="E3627" s="10" t="str">
        <f aca="false">IF(D3627="?OLD","!!!","")</f>
        <v/>
      </c>
      <c r="F3627" s="11" t="str">
        <f aca="false">IF(OR(E3627="",E3627="!!!"),"",IF(NOT(ISNA(VLOOKUP(E3627,E$1:E3626,1,FALSE()))),"OLD",IF(AND(E3627&lt;&gt;"",E3627&lt;&gt;"!!!"),"NEW","")))</f>
        <v/>
      </c>
      <c r="G3627" s="12" t="str">
        <f aca="false">IF(OR(E3627="",E3627="!!!"),"",IF(OR(J3627=0,AND(J3627=1,K3627=1),AND(J3627=1,I3627="SBJ"),AND(J3627=1,I3627=0)),"?IN_FOCUS",IF(J3627&lt;=2,"?ACTIVATED",IF(J3627&lt;&gt;"","?FAMILIAR",IF(F3627="NEW",IF(ISNA(VLOOKUP(E3627,#REF!,1,FALSE())),"?TYPE_IDENTIFIABLE","?REFERENTIAL"),"_")))))</f>
        <v/>
      </c>
      <c r="H3627" s="13" t="str">
        <f aca="false">IF(J3627&lt;&gt;1,"",IF(I3627="SBJ","CB","?"))</f>
        <v/>
      </c>
      <c r="I3627" s="14" t="str">
        <f aca="false">IF(OR(E3627="",E3627="!!!",F3627="NEW"),"",INDEX(B$2:B3626,-1+SUMPRODUCT(MAX(ROW(E$2:E3626)*(E3627=E$2:E3626)))))</f>
        <v/>
      </c>
      <c r="J3627" s="15" t="str">
        <f aca="true">IF(OR(E3627="",E3627="!!!",F3627="NEW"),"",COUNTBLANK(OFFSET(A$1,,,SUMPRODUCT(MAX(ROW(E$2:E3627)*(E3627=E$2:E3627)))))-COUNTBLANK(OFFSET(A$1,,,SUMPRODUCT(MAX(ROW(E$1:E3626)*(E3627=E$1:E3626))))))</f>
        <v/>
      </c>
      <c r="K3627" s="15" t="str">
        <f aca="false">IF(OR(E3627="",E3627="!!!",F3627="NEW"),"",INDEX(J$1:J3626,SUMPRODUCT(MAX(ROW(E$1:E3626)*(E3627=E$1:E3626)))))</f>
        <v/>
      </c>
      <c r="L3627" s="16"/>
    </row>
    <row r="3628" customFormat="false" ht="12.75" hidden="false" customHeight="false" outlineLevel="0" collapsed="false">
      <c r="A3628" s="9" t="s">
        <v>1184</v>
      </c>
      <c r="E3628" s="10" t="str">
        <f aca="false">IF(D3628="?OLD","!!!","")</f>
        <v/>
      </c>
      <c r="F3628" s="11" t="str">
        <f aca="false">IF(OR(E3628="",E3628="!!!"),"",IF(NOT(ISNA(VLOOKUP(E3628,E$1:E3627,1,FALSE()))),"OLD",IF(AND(E3628&lt;&gt;"",E3628&lt;&gt;"!!!"),"NEW","")))</f>
        <v/>
      </c>
      <c r="G3628" s="12" t="str">
        <f aca="false">IF(OR(E3628="",E3628="!!!"),"",IF(OR(J3628=0,AND(J3628=1,K3628=1),AND(J3628=1,I3628="SBJ"),AND(J3628=1,I3628=0)),"?IN_FOCUS",IF(J3628&lt;=2,"?ACTIVATED",IF(J3628&lt;&gt;"","?FAMILIAR",IF(F3628="NEW",IF(ISNA(VLOOKUP(E3628,#REF!,1,FALSE())),"?TYPE_IDENTIFIABLE","?REFERENTIAL"),"_")))))</f>
        <v/>
      </c>
      <c r="H3628" s="13" t="str">
        <f aca="false">IF(J3628&lt;&gt;1,"",IF(I3628="SBJ","CB","?"))</f>
        <v/>
      </c>
      <c r="I3628" s="14" t="str">
        <f aca="false">IF(OR(E3628="",E3628="!!!",F3628="NEW"),"",INDEX(B$2:B3627,-1+SUMPRODUCT(MAX(ROW(E$2:E3627)*(E3628=E$2:E3627)))))</f>
        <v/>
      </c>
      <c r="J3628" s="15" t="str">
        <f aca="true">IF(OR(E3628="",E3628="!!!",F3628="NEW"),"",COUNTBLANK(OFFSET(A$1,,,SUMPRODUCT(MAX(ROW(E$2:E3628)*(E3628=E$2:E3628)))))-COUNTBLANK(OFFSET(A$1,,,SUMPRODUCT(MAX(ROW(E$1:E3627)*(E3628=E$1:E3627))))))</f>
        <v/>
      </c>
      <c r="K3628" s="15" t="str">
        <f aca="false">IF(OR(E3628="",E3628="!!!",F3628="NEW"),"",INDEX(J$1:J3627,SUMPRODUCT(MAX(ROW(E$1:E3627)*(E3628=E$1:E3627)))))</f>
        <v/>
      </c>
      <c r="L3628" s="16"/>
    </row>
    <row r="3629" customFormat="false" ht="12.75" hidden="false" customHeight="false" outlineLevel="0" collapsed="false">
      <c r="A3629" s="9" t="s">
        <v>1185</v>
      </c>
      <c r="B3629" s="0" t="s">
        <v>18</v>
      </c>
      <c r="C3629" s="0" t="s">
        <v>19</v>
      </c>
      <c r="E3629" s="10" t="str">
        <f aca="false">IF(D3629="?OLD","!!!","")</f>
        <v/>
      </c>
      <c r="F3629" s="11" t="str">
        <f aca="false">IF(OR(E3629="",E3629="!!!"),"",IF(NOT(ISNA(VLOOKUP(E3629,E$1:E3628,1,FALSE()))),"OLD",IF(AND(E3629&lt;&gt;"",E3629&lt;&gt;"!!!"),"NEW","")))</f>
        <v/>
      </c>
      <c r="G3629" s="12" t="str">
        <f aca="false">IF(OR(E3629="",E3629="!!!"),"",IF(OR(J3629=0,AND(J3629=1,K3629=1),AND(J3629=1,I3629="SBJ"),AND(J3629=1,I3629=0)),"?IN_FOCUS",IF(J3629&lt;=2,"?ACTIVATED",IF(J3629&lt;&gt;"","?FAMILIAR",IF(F3629="NEW",IF(ISNA(VLOOKUP(E3629,#REF!,1,FALSE())),"?TYPE_IDENTIFIABLE","?REFERENTIAL"),"_")))))</f>
        <v/>
      </c>
      <c r="H3629" s="13" t="str">
        <f aca="false">IF(J3629&lt;&gt;1,"",IF(I3629="SBJ","CB","?"))</f>
        <v/>
      </c>
      <c r="I3629" s="14" t="str">
        <f aca="false">IF(OR(E3629="",E3629="!!!",F3629="NEW"),"",INDEX(B$2:B3628,-1+SUMPRODUCT(MAX(ROW(E$2:E3628)*(E3629=E$2:E3628)))))</f>
        <v/>
      </c>
      <c r="J3629" s="15" t="str">
        <f aca="true">IF(OR(E3629="",E3629="!!!",F3629="NEW"),"",COUNTBLANK(OFFSET(A$1,,,SUMPRODUCT(MAX(ROW(E$2:E3629)*(E3629=E$2:E3629)))))-COUNTBLANK(OFFSET(A$1,,,SUMPRODUCT(MAX(ROW(E$1:E3628)*(E3629=E$1:E3628))))))</f>
        <v/>
      </c>
      <c r="K3629" s="15" t="str">
        <f aca="false">IF(OR(E3629="",E3629="!!!",F3629="NEW"),"",INDEX(J$1:J3628,SUMPRODUCT(MAX(ROW(E$1:E3628)*(E3629=E$1:E3628)))))</f>
        <v/>
      </c>
      <c r="L3629" s="16"/>
    </row>
    <row r="3630" customFormat="false" ht="12.75" hidden="false" customHeight="false" outlineLevel="0" collapsed="false">
      <c r="A3630" s="9" t="s">
        <v>778</v>
      </c>
      <c r="E3630" s="10" t="str">
        <f aca="false">IF(D3630="?OLD","!!!","")</f>
        <v/>
      </c>
      <c r="F3630" s="11" t="str">
        <f aca="false">IF(OR(E3630="",E3630="!!!"),"",IF(NOT(ISNA(VLOOKUP(E3630,E$1:E3629,1,FALSE()))),"OLD",IF(AND(E3630&lt;&gt;"",E3630&lt;&gt;"!!!"),"NEW","")))</f>
        <v/>
      </c>
      <c r="G3630" s="12" t="str">
        <f aca="false">IF(OR(E3630="",E3630="!!!"),"",IF(OR(J3630=0,AND(J3630=1,K3630=1),AND(J3630=1,I3630="SBJ"),AND(J3630=1,I3630=0)),"?IN_FOCUS",IF(J3630&lt;=2,"?ACTIVATED",IF(J3630&lt;&gt;"","?FAMILIAR",IF(F3630="NEW",IF(ISNA(VLOOKUP(E3630,#REF!,1,FALSE())),"?TYPE_IDENTIFIABLE","?REFERENTIAL"),"_")))))</f>
        <v/>
      </c>
      <c r="H3630" s="13" t="str">
        <f aca="false">IF(J3630&lt;&gt;1,"",IF(I3630="SBJ","CB","?"))</f>
        <v/>
      </c>
      <c r="I3630" s="14" t="str">
        <f aca="false">IF(OR(E3630="",E3630="!!!",F3630="NEW"),"",INDEX(B$2:B3629,-1+SUMPRODUCT(MAX(ROW(E$2:E3629)*(E3630=E$2:E3629)))))</f>
        <v/>
      </c>
      <c r="J3630" s="15" t="str">
        <f aca="true">IF(OR(E3630="",E3630="!!!",F3630="NEW"),"",COUNTBLANK(OFFSET(A$1,,,SUMPRODUCT(MAX(ROW(E$2:E3630)*(E3630=E$2:E3630)))))-COUNTBLANK(OFFSET(A$1,,,SUMPRODUCT(MAX(ROW(E$1:E3629)*(E3630=E$1:E3629))))))</f>
        <v/>
      </c>
      <c r="K3630" s="15" t="str">
        <f aca="false">IF(OR(E3630="",E3630="!!!",F3630="NEW"),"",INDEX(J$1:J3629,SUMPRODUCT(MAX(ROW(E$1:E3629)*(E3630=E$1:E3629)))))</f>
        <v/>
      </c>
      <c r="L3630" s="16"/>
    </row>
    <row r="3631" customFormat="false" ht="12.75" hidden="false" customHeight="false" outlineLevel="0" collapsed="false">
      <c r="A3631" s="9" t="s">
        <v>701</v>
      </c>
      <c r="E3631" s="10" t="str">
        <f aca="false">IF(D3631="?OLD","!!!","")</f>
        <v/>
      </c>
      <c r="F3631" s="11" t="str">
        <f aca="false">IF(OR(E3631="",E3631="!!!"),"",IF(NOT(ISNA(VLOOKUP(E3631,E$1:E3630,1,FALSE()))),"OLD",IF(AND(E3631&lt;&gt;"",E3631&lt;&gt;"!!!"),"NEW","")))</f>
        <v/>
      </c>
      <c r="G3631" s="12" t="str">
        <f aca="false">IF(OR(E3631="",E3631="!!!"),"",IF(OR(J3631=0,AND(J3631=1,K3631=1),AND(J3631=1,I3631="SBJ"),AND(J3631=1,I3631=0)),"?IN_FOCUS",IF(J3631&lt;=2,"?ACTIVATED",IF(J3631&lt;&gt;"","?FAMILIAR",IF(F3631="NEW",IF(ISNA(VLOOKUP(E3631,#REF!,1,FALSE())),"?TYPE_IDENTIFIABLE","?REFERENTIAL"),"_")))))</f>
        <v/>
      </c>
      <c r="H3631" s="13" t="str">
        <f aca="false">IF(J3631&lt;&gt;1,"",IF(I3631="SBJ","CB","?"))</f>
        <v/>
      </c>
      <c r="I3631" s="14" t="str">
        <f aca="false">IF(OR(E3631="",E3631="!!!",F3631="NEW"),"",INDEX(B$2:B3630,-1+SUMPRODUCT(MAX(ROW(E$2:E3630)*(E3631=E$2:E3630)))))</f>
        <v/>
      </c>
      <c r="J3631" s="15" t="str">
        <f aca="true">IF(OR(E3631="",E3631="!!!",F3631="NEW"),"",COUNTBLANK(OFFSET(A$1,,,SUMPRODUCT(MAX(ROW(E$2:E3631)*(E3631=E$2:E3631)))))-COUNTBLANK(OFFSET(A$1,,,SUMPRODUCT(MAX(ROW(E$1:E3630)*(E3631=E$1:E3630))))))</f>
        <v/>
      </c>
      <c r="K3631" s="15" t="str">
        <f aca="false">IF(OR(E3631="",E3631="!!!",F3631="NEW"),"",INDEX(J$1:J3630,SUMPRODUCT(MAX(ROW(E$1:E3630)*(E3631=E$1:E3630)))))</f>
        <v/>
      </c>
      <c r="L3631" s="16"/>
    </row>
    <row r="3632" customFormat="false" ht="12.75" hidden="false" customHeight="false" outlineLevel="0" collapsed="false">
      <c r="A3632" s="9" t="s">
        <v>1186</v>
      </c>
      <c r="E3632" s="10" t="str">
        <f aca="false">IF(D3632="?OLD","!!!","")</f>
        <v/>
      </c>
      <c r="F3632" s="11" t="str">
        <f aca="false">IF(OR(E3632="",E3632="!!!"),"",IF(NOT(ISNA(VLOOKUP(E3632,E$1:E3631,1,FALSE()))),"OLD",IF(AND(E3632&lt;&gt;"",E3632&lt;&gt;"!!!"),"NEW","")))</f>
        <v/>
      </c>
      <c r="G3632" s="12" t="str">
        <f aca="false">IF(OR(E3632="",E3632="!!!"),"",IF(OR(J3632=0,AND(J3632=1,K3632=1),AND(J3632=1,I3632="SBJ"),AND(J3632=1,I3632=0)),"?IN_FOCUS",IF(J3632&lt;=2,"?ACTIVATED",IF(J3632&lt;&gt;"","?FAMILIAR",IF(F3632="NEW",IF(ISNA(VLOOKUP(E3632,#REF!,1,FALSE())),"?TYPE_IDENTIFIABLE","?REFERENTIAL"),"_")))))</f>
        <v/>
      </c>
      <c r="H3632" s="13" t="str">
        <f aca="false">IF(J3632&lt;&gt;1,"",IF(I3632="SBJ","CB","?"))</f>
        <v/>
      </c>
      <c r="I3632" s="14" t="str">
        <f aca="false">IF(OR(E3632="",E3632="!!!",F3632="NEW"),"",INDEX(B$2:B3631,-1+SUMPRODUCT(MAX(ROW(E$2:E3631)*(E3632=E$2:E3631)))))</f>
        <v/>
      </c>
      <c r="J3632" s="15" t="str">
        <f aca="true">IF(OR(E3632="",E3632="!!!",F3632="NEW"),"",COUNTBLANK(OFFSET(A$1,,,SUMPRODUCT(MAX(ROW(E$2:E3632)*(E3632=E$2:E3632)))))-COUNTBLANK(OFFSET(A$1,,,SUMPRODUCT(MAX(ROW(E$1:E3631)*(E3632=E$1:E3631))))))</f>
        <v/>
      </c>
      <c r="K3632" s="15" t="str">
        <f aca="false">IF(OR(E3632="",E3632="!!!",F3632="NEW"),"",INDEX(J$1:J3631,SUMPRODUCT(MAX(ROW(E$1:E3631)*(E3632=E$1:E3631)))))</f>
        <v/>
      </c>
      <c r="L3632" s="16"/>
    </row>
    <row r="3633" customFormat="false" ht="12.75" hidden="false" customHeight="false" outlineLevel="0" collapsed="false">
      <c r="A3633" s="9" t="s">
        <v>1080</v>
      </c>
      <c r="E3633" s="10" t="str">
        <f aca="false">IF(D3633="?OLD","!!!","")</f>
        <v/>
      </c>
      <c r="F3633" s="11" t="str">
        <f aca="false">IF(OR(E3633="",E3633="!!!"),"",IF(NOT(ISNA(VLOOKUP(E3633,E$1:E3632,1,FALSE()))),"OLD",IF(AND(E3633&lt;&gt;"",E3633&lt;&gt;"!!!"),"NEW","")))</f>
        <v/>
      </c>
      <c r="G3633" s="12" t="str">
        <f aca="false">IF(OR(E3633="",E3633="!!!"),"",IF(OR(J3633=0,AND(J3633=1,K3633=1),AND(J3633=1,I3633="SBJ"),AND(J3633=1,I3633=0)),"?IN_FOCUS",IF(J3633&lt;=2,"?ACTIVATED",IF(J3633&lt;&gt;"","?FAMILIAR",IF(F3633="NEW",IF(ISNA(VLOOKUP(E3633,#REF!,1,FALSE())),"?TYPE_IDENTIFIABLE","?REFERENTIAL"),"_")))))</f>
        <v/>
      </c>
      <c r="H3633" s="13" t="str">
        <f aca="false">IF(J3633&lt;&gt;1,"",IF(I3633="SBJ","CB","?"))</f>
        <v/>
      </c>
      <c r="I3633" s="14" t="str">
        <f aca="false">IF(OR(E3633="",E3633="!!!",F3633="NEW"),"",INDEX(B$2:B3632,-1+SUMPRODUCT(MAX(ROW(E$2:E3632)*(E3633=E$2:E3632)))))</f>
        <v/>
      </c>
      <c r="J3633" s="15" t="str">
        <f aca="true">IF(OR(E3633="",E3633="!!!",F3633="NEW"),"",COUNTBLANK(OFFSET(A$1,,,SUMPRODUCT(MAX(ROW(E$2:E3633)*(E3633=E$2:E3633)))))-COUNTBLANK(OFFSET(A$1,,,SUMPRODUCT(MAX(ROW(E$1:E3632)*(E3633=E$1:E3632))))))</f>
        <v/>
      </c>
      <c r="K3633" s="15" t="str">
        <f aca="false">IF(OR(E3633="",E3633="!!!",F3633="NEW"),"",INDEX(J$1:J3632,SUMPRODUCT(MAX(ROW(E$1:E3632)*(E3633=E$1:E3632)))))</f>
        <v/>
      </c>
      <c r="L3633" s="16"/>
    </row>
    <row r="3634" customFormat="false" ht="12.75" hidden="false" customHeight="false" outlineLevel="0" collapsed="false">
      <c r="A3634" s="9" t="s">
        <v>734</v>
      </c>
      <c r="E3634" s="10" t="str">
        <f aca="false">IF(D3634="?OLD","!!!","")</f>
        <v/>
      </c>
      <c r="F3634" s="11" t="str">
        <f aca="false">IF(OR(E3634="",E3634="!!!"),"",IF(NOT(ISNA(VLOOKUP(E3634,E$1:E3633,1,FALSE()))),"OLD",IF(AND(E3634&lt;&gt;"",E3634&lt;&gt;"!!!"),"NEW","")))</f>
        <v/>
      </c>
      <c r="G3634" s="12" t="str">
        <f aca="false">IF(OR(E3634="",E3634="!!!"),"",IF(OR(J3634=0,AND(J3634=1,K3634=1),AND(J3634=1,I3634="SBJ"),AND(J3634=1,I3634=0)),"?IN_FOCUS",IF(J3634&lt;=2,"?ACTIVATED",IF(J3634&lt;&gt;"","?FAMILIAR",IF(F3634="NEW",IF(ISNA(VLOOKUP(E3634,#REF!,1,FALSE())),"?TYPE_IDENTIFIABLE","?REFERENTIAL"),"_")))))</f>
        <v/>
      </c>
      <c r="H3634" s="13" t="str">
        <f aca="false">IF(J3634&lt;&gt;1,"",IF(I3634="SBJ","CB","?"))</f>
        <v/>
      </c>
      <c r="I3634" s="14" t="str">
        <f aca="false">IF(OR(E3634="",E3634="!!!",F3634="NEW"),"",INDEX(B$2:B3633,-1+SUMPRODUCT(MAX(ROW(E$2:E3633)*(E3634=E$2:E3633)))))</f>
        <v/>
      </c>
      <c r="J3634" s="15" t="str">
        <f aca="true">IF(OR(E3634="",E3634="!!!",F3634="NEW"),"",COUNTBLANK(OFFSET(A$1,,,SUMPRODUCT(MAX(ROW(E$2:E3634)*(E3634=E$2:E3634)))))-COUNTBLANK(OFFSET(A$1,,,SUMPRODUCT(MAX(ROW(E$1:E3633)*(E3634=E$1:E3633))))))</f>
        <v/>
      </c>
      <c r="K3634" s="15" t="str">
        <f aca="false">IF(OR(E3634="",E3634="!!!",F3634="NEW"),"",INDEX(J$1:J3633,SUMPRODUCT(MAX(ROW(E$1:E3633)*(E3634=E$1:E3633)))))</f>
        <v/>
      </c>
      <c r="L3634" s="16"/>
    </row>
    <row r="3635" customFormat="false" ht="12.75" hidden="false" customHeight="false" outlineLevel="0" collapsed="false">
      <c r="A3635" s="9" t="s">
        <v>71</v>
      </c>
      <c r="E3635" s="10" t="str">
        <f aca="false">IF(D3635="?OLD","!!!","")</f>
        <v/>
      </c>
      <c r="F3635" s="11" t="str">
        <f aca="false">IF(OR(E3635="",E3635="!!!"),"",IF(NOT(ISNA(VLOOKUP(E3635,E$1:E3634,1,FALSE()))),"OLD",IF(AND(E3635&lt;&gt;"",E3635&lt;&gt;"!!!"),"NEW","")))</f>
        <v/>
      </c>
      <c r="G3635" s="12" t="str">
        <f aca="false">IF(OR(E3635="",E3635="!!!"),"",IF(OR(J3635=0,AND(J3635=1,K3635=1),AND(J3635=1,I3635="SBJ"),AND(J3635=1,I3635=0)),"?IN_FOCUS",IF(J3635&lt;=2,"?ACTIVATED",IF(J3635&lt;&gt;"","?FAMILIAR",IF(F3635="NEW",IF(ISNA(VLOOKUP(E3635,#REF!,1,FALSE())),"?TYPE_IDENTIFIABLE","?REFERENTIAL"),"_")))))</f>
        <v/>
      </c>
      <c r="H3635" s="13" t="str">
        <f aca="false">IF(J3635&lt;&gt;1,"",IF(I3635="SBJ","CB","?"))</f>
        <v/>
      </c>
      <c r="I3635" s="14" t="str">
        <f aca="false">IF(OR(E3635="",E3635="!!!",F3635="NEW"),"",INDEX(B$2:B3634,-1+SUMPRODUCT(MAX(ROW(E$2:E3634)*(E3635=E$2:E3634)))))</f>
        <v/>
      </c>
      <c r="J3635" s="15" t="str">
        <f aca="true">IF(OR(E3635="",E3635="!!!",F3635="NEW"),"",COUNTBLANK(OFFSET(A$1,,,SUMPRODUCT(MAX(ROW(E$2:E3635)*(E3635=E$2:E3635)))))-COUNTBLANK(OFFSET(A$1,,,SUMPRODUCT(MAX(ROW(E$1:E3634)*(E3635=E$1:E3634))))))</f>
        <v/>
      </c>
      <c r="K3635" s="15" t="str">
        <f aca="false">IF(OR(E3635="",E3635="!!!",F3635="NEW"),"",INDEX(J$1:J3634,SUMPRODUCT(MAX(ROW(E$1:E3634)*(E3635=E$1:E3634)))))</f>
        <v/>
      </c>
      <c r="L3635" s="16"/>
    </row>
    <row r="3636" customFormat="false" ht="12.75" hidden="false" customHeight="false" outlineLevel="0" collapsed="false">
      <c r="A3636" s="9" t="s">
        <v>1187</v>
      </c>
      <c r="B3636" s="0" t="s">
        <v>23</v>
      </c>
      <c r="C3636" s="0" t="s">
        <v>96</v>
      </c>
      <c r="D3636" s="0" t="s">
        <v>31</v>
      </c>
      <c r="E3636" s="10" t="str">
        <f aca="false">IF(D3636="?OLD","!!!","")</f>
        <v>!!!</v>
      </c>
      <c r="F3636" s="11" t="str">
        <f aca="false">IF(OR(E3636="",E3636="!!!"),"",IF(NOT(ISNA(VLOOKUP(E3636,E$1:E3635,1,FALSE()))),"OLD",IF(AND(E3636&lt;&gt;"",E3636&lt;&gt;"!!!"),"NEW","")))</f>
        <v/>
      </c>
      <c r="G3636" s="12" t="str">
        <f aca="false">IF(OR(E3636="",E3636="!!!"),"",IF(OR(J3636=0,AND(J3636=1,K3636=1),AND(J3636=1,I3636="SBJ"),AND(J3636=1,I3636=0)),"?IN_FOCUS",IF(J3636&lt;=2,"?ACTIVATED",IF(J3636&lt;&gt;"","?FAMILIAR",IF(F3636="NEW",IF(ISNA(VLOOKUP(E3636,#REF!,1,FALSE())),"?TYPE_IDENTIFIABLE","?REFERENTIAL"),"_")))))</f>
        <v/>
      </c>
      <c r="H3636" s="13" t="str">
        <f aca="false">IF(J3636&lt;&gt;1,"",IF(I3636="SBJ","CB","?"))</f>
        <v/>
      </c>
      <c r="I3636" s="14" t="str">
        <f aca="false">IF(OR(E3636="",E3636="!!!",F3636="NEW"),"",INDEX(B$2:B3635,-1+SUMPRODUCT(MAX(ROW(E$2:E3635)*(E3636=E$2:E3635)))))</f>
        <v/>
      </c>
      <c r="J3636" s="15" t="str">
        <f aca="true">IF(OR(E3636="",E3636="!!!",F3636="NEW"),"",COUNTBLANK(OFFSET(A$1,,,SUMPRODUCT(MAX(ROW(E$2:E3636)*(E3636=E$2:E3636)))))-COUNTBLANK(OFFSET(A$1,,,SUMPRODUCT(MAX(ROW(E$1:E3635)*(E3636=E$1:E3635))))))</f>
        <v/>
      </c>
      <c r="K3636" s="15" t="str">
        <f aca="false">IF(OR(E3636="",E3636="!!!",F3636="NEW"),"",INDEX(J$1:J3635,SUMPRODUCT(MAX(ROW(E$1:E3635)*(E3636=E$1:E3635)))))</f>
        <v/>
      </c>
      <c r="L3636" s="16"/>
    </row>
    <row r="3637" customFormat="false" ht="12.75" hidden="false" customHeight="false" outlineLevel="0" collapsed="false">
      <c r="A3637" s="9" t="s">
        <v>89</v>
      </c>
      <c r="E3637" s="10" t="str">
        <f aca="false">IF(D3637="?OLD","!!!","")</f>
        <v/>
      </c>
      <c r="F3637" s="11" t="str">
        <f aca="false">IF(OR(E3637="",E3637="!!!"),"",IF(NOT(ISNA(VLOOKUP(E3637,E$1:E3636,1,FALSE()))),"OLD",IF(AND(E3637&lt;&gt;"",E3637&lt;&gt;"!!!"),"NEW","")))</f>
        <v/>
      </c>
      <c r="G3637" s="12" t="str">
        <f aca="false">IF(OR(E3637="",E3637="!!!"),"",IF(OR(J3637=0,AND(J3637=1,K3637=1),AND(J3637=1,I3637="SBJ"),AND(J3637=1,I3637=0)),"?IN_FOCUS",IF(J3637&lt;=2,"?ACTIVATED",IF(J3637&lt;&gt;"","?FAMILIAR",IF(F3637="NEW",IF(ISNA(VLOOKUP(E3637,#REF!,1,FALSE())),"?TYPE_IDENTIFIABLE","?REFERENTIAL"),"_")))))</f>
        <v/>
      </c>
      <c r="H3637" s="13" t="str">
        <f aca="false">IF(J3637&lt;&gt;1,"",IF(I3637="SBJ","CB","?"))</f>
        <v/>
      </c>
      <c r="I3637" s="14" t="str">
        <f aca="false">IF(OR(E3637="",E3637="!!!",F3637="NEW"),"",INDEX(B$2:B3636,-1+SUMPRODUCT(MAX(ROW(E$2:E3636)*(E3637=E$2:E3636)))))</f>
        <v/>
      </c>
      <c r="J3637" s="15" t="str">
        <f aca="true">IF(OR(E3637="",E3637="!!!",F3637="NEW"),"",COUNTBLANK(OFFSET(A$1,,,SUMPRODUCT(MAX(ROW(E$2:E3637)*(E3637=E$2:E3637)))))-COUNTBLANK(OFFSET(A$1,,,SUMPRODUCT(MAX(ROW(E$1:E3636)*(E3637=E$1:E3636))))))</f>
        <v/>
      </c>
      <c r="K3637" s="15" t="str">
        <f aca="false">IF(OR(E3637="",E3637="!!!",F3637="NEW"),"",INDEX(J$1:J3636,SUMPRODUCT(MAX(ROW(E$1:E3636)*(E3637=E$1:E3636)))))</f>
        <v/>
      </c>
      <c r="L3637" s="16"/>
    </row>
    <row r="3638" customFormat="false" ht="12.75" hidden="false" customHeight="false" outlineLevel="0" collapsed="false">
      <c r="A3638" s="9" t="s">
        <v>953</v>
      </c>
      <c r="B3638" s="0" t="s">
        <v>38</v>
      </c>
      <c r="C3638" s="0" t="s">
        <v>115</v>
      </c>
      <c r="D3638" s="0" t="s">
        <v>31</v>
      </c>
      <c r="E3638" s="10" t="str">
        <f aca="false">IF(D3638="?OLD","!!!","")</f>
        <v>!!!</v>
      </c>
      <c r="F3638" s="11" t="str">
        <f aca="false">IF(OR(E3638="",E3638="!!!"),"",IF(NOT(ISNA(VLOOKUP(E3638,E$1:E3637,1,FALSE()))),"OLD",IF(AND(E3638&lt;&gt;"",E3638&lt;&gt;"!!!"),"NEW","")))</f>
        <v/>
      </c>
      <c r="G3638" s="12" t="str">
        <f aca="false">IF(OR(E3638="",E3638="!!!"),"",IF(OR(J3638=0,AND(J3638=1,K3638=1),AND(J3638=1,I3638="SBJ"),AND(J3638=1,I3638=0)),"?IN_FOCUS",IF(J3638&lt;=2,"?ACTIVATED",IF(J3638&lt;&gt;"","?FAMILIAR",IF(F3638="NEW",IF(ISNA(VLOOKUP(E3638,#REF!,1,FALSE())),"?TYPE_IDENTIFIABLE","?REFERENTIAL"),"_")))))</f>
        <v/>
      </c>
      <c r="H3638" s="13" t="str">
        <f aca="false">IF(J3638&lt;&gt;1,"",IF(I3638="SBJ","CB","?"))</f>
        <v/>
      </c>
      <c r="I3638" s="14" t="str">
        <f aca="false">IF(OR(E3638="",E3638="!!!",F3638="NEW"),"",INDEX(B$2:B3637,-1+SUMPRODUCT(MAX(ROW(E$2:E3637)*(E3638=E$2:E3637)))))</f>
        <v/>
      </c>
      <c r="J3638" s="15" t="str">
        <f aca="true">IF(OR(E3638="",E3638="!!!",F3638="NEW"),"",COUNTBLANK(OFFSET(A$1,,,SUMPRODUCT(MAX(ROW(E$2:E3638)*(E3638=E$2:E3638)))))-COUNTBLANK(OFFSET(A$1,,,SUMPRODUCT(MAX(ROW(E$1:E3637)*(E3638=E$1:E3637))))))</f>
        <v/>
      </c>
      <c r="K3638" s="15" t="str">
        <f aca="false">IF(OR(E3638="",E3638="!!!",F3638="NEW"),"",INDEX(J$1:J3637,SUMPRODUCT(MAX(ROW(E$1:E3637)*(E3638=E$1:E3637)))))</f>
        <v/>
      </c>
      <c r="L3638" s="16"/>
    </row>
    <row r="3639" customFormat="false" ht="12.75" hidden="false" customHeight="false" outlineLevel="0" collapsed="false">
      <c r="A3639" s="9" t="s">
        <v>39</v>
      </c>
      <c r="E3639" s="10" t="str">
        <f aca="false">IF(D3639="?OLD","!!!","")</f>
        <v/>
      </c>
      <c r="F3639" s="11" t="str">
        <f aca="false">IF(OR(E3639="",E3639="!!!"),"",IF(NOT(ISNA(VLOOKUP(E3639,E$1:E3638,1,FALSE()))),"OLD",IF(AND(E3639&lt;&gt;"",E3639&lt;&gt;"!!!"),"NEW","")))</f>
        <v/>
      </c>
      <c r="G3639" s="12" t="str">
        <f aca="false">IF(OR(E3639="",E3639="!!!"),"",IF(OR(J3639=0,AND(J3639=1,K3639=1),AND(J3639=1,I3639="SBJ"),AND(J3639=1,I3639=0)),"?IN_FOCUS",IF(J3639&lt;=2,"?ACTIVATED",IF(J3639&lt;&gt;"","?FAMILIAR",IF(F3639="NEW",IF(ISNA(VLOOKUP(E3639,#REF!,1,FALSE())),"?TYPE_IDENTIFIABLE","?REFERENTIAL"),"_")))))</f>
        <v/>
      </c>
      <c r="H3639" s="13" t="str">
        <f aca="false">IF(J3639&lt;&gt;1,"",IF(I3639="SBJ","CB","?"))</f>
        <v/>
      </c>
      <c r="I3639" s="14" t="str">
        <f aca="false">IF(OR(E3639="",E3639="!!!",F3639="NEW"),"",INDEX(B$2:B3638,-1+SUMPRODUCT(MAX(ROW(E$2:E3638)*(E3639=E$2:E3638)))))</f>
        <v/>
      </c>
      <c r="J3639" s="15" t="str">
        <f aca="true">IF(OR(E3639="",E3639="!!!",F3639="NEW"),"",COUNTBLANK(OFFSET(A$1,,,SUMPRODUCT(MAX(ROW(E$2:E3639)*(E3639=E$2:E3639)))))-COUNTBLANK(OFFSET(A$1,,,SUMPRODUCT(MAX(ROW(E$1:E3638)*(E3639=E$1:E3638))))))</f>
        <v/>
      </c>
      <c r="K3639" s="15" t="str">
        <f aca="false">IF(OR(E3639="",E3639="!!!",F3639="NEW"),"",INDEX(J$1:J3638,SUMPRODUCT(MAX(ROW(E$1:E3638)*(E3639=E$1:E3638)))))</f>
        <v/>
      </c>
      <c r="L3639" s="16"/>
    </row>
    <row r="3640" customFormat="false" ht="12.75" hidden="false" customHeight="false" outlineLevel="0" collapsed="false">
      <c r="A3640" s="9" t="s">
        <v>15</v>
      </c>
      <c r="E3640" s="10" t="str">
        <f aca="false">IF(D3640="?OLD","!!!","")</f>
        <v/>
      </c>
      <c r="F3640" s="11" t="str">
        <f aca="false">IF(OR(E3640="",E3640="!!!"),"",IF(NOT(ISNA(VLOOKUP(E3640,E$1:E3639,1,FALSE()))),"OLD",IF(AND(E3640&lt;&gt;"",E3640&lt;&gt;"!!!"),"NEW","")))</f>
        <v/>
      </c>
      <c r="G3640" s="12" t="str">
        <f aca="false">IF(OR(E3640="",E3640="!!!"),"",IF(OR(J3640=0,AND(J3640=1,K3640=1),AND(J3640=1,I3640="SBJ"),AND(J3640=1,I3640=0)),"?IN_FOCUS",IF(J3640&lt;=2,"?ACTIVATED",IF(J3640&lt;&gt;"","?FAMILIAR",IF(F3640="NEW",IF(ISNA(VLOOKUP(E3640,#REF!,1,FALSE())),"?TYPE_IDENTIFIABLE","?REFERENTIAL"),"_")))))</f>
        <v/>
      </c>
      <c r="H3640" s="13" t="str">
        <f aca="false">IF(J3640&lt;&gt;1,"",IF(I3640="SBJ","CB","?"))</f>
        <v/>
      </c>
      <c r="I3640" s="14" t="str">
        <f aca="false">IF(OR(E3640="",E3640="!!!",F3640="NEW"),"",INDEX(B$2:B3639,-1+SUMPRODUCT(MAX(ROW(E$2:E3639)*(E3640=E$2:E3639)))))</f>
        <v/>
      </c>
      <c r="J3640" s="15" t="str">
        <f aca="true">IF(OR(E3640="",E3640="!!!",F3640="NEW"),"",COUNTBLANK(OFFSET(A$1,,,SUMPRODUCT(MAX(ROW(E$2:E3640)*(E3640=E$2:E3640)))))-COUNTBLANK(OFFSET(A$1,,,SUMPRODUCT(MAX(ROW(E$1:E3639)*(E3640=E$1:E3639))))))</f>
        <v/>
      </c>
      <c r="K3640" s="15" t="str">
        <f aca="false">IF(OR(E3640="",E3640="!!!",F3640="NEW"),"",INDEX(J$1:J3639,SUMPRODUCT(MAX(ROW(E$1:E3639)*(E3640=E$1:E3639)))))</f>
        <v/>
      </c>
      <c r="L3640" s="16"/>
    </row>
    <row r="3641" customFormat="false" ht="12.75" hidden="false" customHeight="false" outlineLevel="0" collapsed="false">
      <c r="A3641" s="9" t="s">
        <v>236</v>
      </c>
      <c r="E3641" s="10" t="str">
        <f aca="false">IF(D3641="?OLD","!!!","")</f>
        <v/>
      </c>
      <c r="F3641" s="11" t="str">
        <f aca="false">IF(OR(E3641="",E3641="!!!"),"",IF(NOT(ISNA(VLOOKUP(E3641,E$1:E3640,1,FALSE()))),"OLD",IF(AND(E3641&lt;&gt;"",E3641&lt;&gt;"!!!"),"NEW","")))</f>
        <v/>
      </c>
      <c r="G3641" s="12" t="str">
        <f aca="false">IF(OR(E3641="",E3641="!!!"),"",IF(OR(J3641=0,AND(J3641=1,K3641=1),AND(J3641=1,I3641="SBJ"),AND(J3641=1,I3641=0)),"?IN_FOCUS",IF(J3641&lt;=2,"?ACTIVATED",IF(J3641&lt;&gt;"","?FAMILIAR",IF(F3641="NEW",IF(ISNA(VLOOKUP(E3641,#REF!,1,FALSE())),"?TYPE_IDENTIFIABLE","?REFERENTIAL"),"_")))))</f>
        <v/>
      </c>
      <c r="H3641" s="13" t="str">
        <f aca="false">IF(J3641&lt;&gt;1,"",IF(I3641="SBJ","CB","?"))</f>
        <v/>
      </c>
      <c r="I3641" s="14" t="str">
        <f aca="false">IF(OR(E3641="",E3641="!!!",F3641="NEW"),"",INDEX(B$2:B3640,-1+SUMPRODUCT(MAX(ROW(E$2:E3640)*(E3641=E$2:E3640)))))</f>
        <v/>
      </c>
      <c r="J3641" s="15" t="str">
        <f aca="true">IF(OR(E3641="",E3641="!!!",F3641="NEW"),"",COUNTBLANK(OFFSET(A$1,,,SUMPRODUCT(MAX(ROW(E$2:E3641)*(E3641=E$2:E3641)))))-COUNTBLANK(OFFSET(A$1,,,SUMPRODUCT(MAX(ROW(E$1:E3640)*(E3641=E$1:E3640))))))</f>
        <v/>
      </c>
      <c r="K3641" s="15" t="str">
        <f aca="false">IF(OR(E3641="",E3641="!!!",F3641="NEW"),"",INDEX(J$1:J3640,SUMPRODUCT(MAX(ROW(E$1:E3640)*(E3641=E$1:E3640)))))</f>
        <v/>
      </c>
      <c r="L3641" s="16"/>
    </row>
    <row r="3642" customFormat="false" ht="12.75" hidden="false" customHeight="false" outlineLevel="0" collapsed="false">
      <c r="A3642" s="9" t="s">
        <v>778</v>
      </c>
      <c r="E3642" s="10" t="str">
        <f aca="false">IF(D3642="?OLD","!!!","")</f>
        <v/>
      </c>
      <c r="F3642" s="11" t="str">
        <f aca="false">IF(OR(E3642="",E3642="!!!"),"",IF(NOT(ISNA(VLOOKUP(E3642,E$1:E3641,1,FALSE()))),"OLD",IF(AND(E3642&lt;&gt;"",E3642&lt;&gt;"!!!"),"NEW","")))</f>
        <v/>
      </c>
      <c r="G3642" s="12" t="str">
        <f aca="false">IF(OR(E3642="",E3642="!!!"),"",IF(OR(J3642=0,AND(J3642=1,K3642=1),AND(J3642=1,I3642="SBJ"),AND(J3642=1,I3642=0)),"?IN_FOCUS",IF(J3642&lt;=2,"?ACTIVATED",IF(J3642&lt;&gt;"","?FAMILIAR",IF(F3642="NEW",IF(ISNA(VLOOKUP(E3642,#REF!,1,FALSE())),"?TYPE_IDENTIFIABLE","?REFERENTIAL"),"_")))))</f>
        <v/>
      </c>
      <c r="H3642" s="13" t="str">
        <f aca="false">IF(J3642&lt;&gt;1,"",IF(I3642="SBJ","CB","?"))</f>
        <v/>
      </c>
      <c r="I3642" s="14" t="str">
        <f aca="false">IF(OR(E3642="",E3642="!!!",F3642="NEW"),"",INDEX(B$2:B3641,-1+SUMPRODUCT(MAX(ROW(E$2:E3641)*(E3642=E$2:E3641)))))</f>
        <v/>
      </c>
      <c r="J3642" s="15" t="str">
        <f aca="true">IF(OR(E3642="",E3642="!!!",F3642="NEW"),"",COUNTBLANK(OFFSET(A$1,,,SUMPRODUCT(MAX(ROW(E$2:E3642)*(E3642=E$2:E3642)))))-COUNTBLANK(OFFSET(A$1,,,SUMPRODUCT(MAX(ROW(E$1:E3641)*(E3642=E$1:E3641))))))</f>
        <v/>
      </c>
      <c r="K3642" s="15" t="str">
        <f aca="false">IF(OR(E3642="",E3642="!!!",F3642="NEW"),"",INDEX(J$1:J3641,SUMPRODUCT(MAX(ROW(E$1:E3641)*(E3642=E$1:E3641)))))</f>
        <v/>
      </c>
      <c r="L3642" s="16"/>
    </row>
    <row r="3643" customFormat="false" ht="12.75" hidden="false" customHeight="false" outlineLevel="0" collapsed="false">
      <c r="A3643" s="9" t="s">
        <v>701</v>
      </c>
      <c r="E3643" s="10" t="str">
        <f aca="false">IF(D3643="?OLD","!!!","")</f>
        <v/>
      </c>
      <c r="F3643" s="11" t="str">
        <f aca="false">IF(OR(E3643="",E3643="!!!"),"",IF(NOT(ISNA(VLOOKUP(E3643,E$1:E3642,1,FALSE()))),"OLD",IF(AND(E3643&lt;&gt;"",E3643&lt;&gt;"!!!"),"NEW","")))</f>
        <v/>
      </c>
      <c r="G3643" s="12" t="str">
        <f aca="false">IF(OR(E3643="",E3643="!!!"),"",IF(OR(J3643=0,AND(J3643=1,K3643=1),AND(J3643=1,I3643="SBJ"),AND(J3643=1,I3643=0)),"?IN_FOCUS",IF(J3643&lt;=2,"?ACTIVATED",IF(J3643&lt;&gt;"","?FAMILIAR",IF(F3643="NEW",IF(ISNA(VLOOKUP(E3643,#REF!,1,FALSE())),"?TYPE_IDENTIFIABLE","?REFERENTIAL"),"_")))))</f>
        <v/>
      </c>
      <c r="H3643" s="13" t="str">
        <f aca="false">IF(J3643&lt;&gt;1,"",IF(I3643="SBJ","CB","?"))</f>
        <v/>
      </c>
      <c r="I3643" s="14" t="str">
        <f aca="false">IF(OR(E3643="",E3643="!!!",F3643="NEW"),"",INDEX(B$2:B3642,-1+SUMPRODUCT(MAX(ROW(E$2:E3642)*(E3643=E$2:E3642)))))</f>
        <v/>
      </c>
      <c r="J3643" s="15" t="str">
        <f aca="true">IF(OR(E3643="",E3643="!!!",F3643="NEW"),"",COUNTBLANK(OFFSET(A$1,,,SUMPRODUCT(MAX(ROW(E$2:E3643)*(E3643=E$2:E3643)))))-COUNTBLANK(OFFSET(A$1,,,SUMPRODUCT(MAX(ROW(E$1:E3642)*(E3643=E$1:E3642))))))</f>
        <v/>
      </c>
      <c r="K3643" s="15" t="str">
        <f aca="false">IF(OR(E3643="",E3643="!!!",F3643="NEW"),"",INDEX(J$1:J3642,SUMPRODUCT(MAX(ROW(E$1:E3642)*(E3643=E$1:E3642)))))</f>
        <v/>
      </c>
      <c r="L3643" s="16"/>
    </row>
    <row r="3644" customFormat="false" ht="12.75" hidden="false" customHeight="false" outlineLevel="0" collapsed="false">
      <c r="A3644" s="9" t="s">
        <v>710</v>
      </c>
      <c r="E3644" s="10" t="str">
        <f aca="false">IF(D3644="?OLD","!!!","")</f>
        <v/>
      </c>
      <c r="F3644" s="11" t="str">
        <f aca="false">IF(OR(E3644="",E3644="!!!"),"",IF(NOT(ISNA(VLOOKUP(E3644,E$1:E3643,1,FALSE()))),"OLD",IF(AND(E3644&lt;&gt;"",E3644&lt;&gt;"!!!"),"NEW","")))</f>
        <v/>
      </c>
      <c r="G3644" s="12" t="str">
        <f aca="false">IF(OR(E3644="",E3644="!!!"),"",IF(OR(J3644=0,AND(J3644=1,K3644=1),AND(J3644=1,I3644="SBJ"),AND(J3644=1,I3644=0)),"?IN_FOCUS",IF(J3644&lt;=2,"?ACTIVATED",IF(J3644&lt;&gt;"","?FAMILIAR",IF(F3644="NEW",IF(ISNA(VLOOKUP(E3644,#REF!,1,FALSE())),"?TYPE_IDENTIFIABLE","?REFERENTIAL"),"_")))))</f>
        <v/>
      </c>
      <c r="H3644" s="13" t="str">
        <f aca="false">IF(J3644&lt;&gt;1,"",IF(I3644="SBJ","CB","?"))</f>
        <v/>
      </c>
      <c r="I3644" s="14" t="str">
        <f aca="false">IF(OR(E3644="",E3644="!!!",F3644="NEW"),"",INDEX(B$2:B3643,-1+SUMPRODUCT(MAX(ROW(E$2:E3643)*(E3644=E$2:E3643)))))</f>
        <v/>
      </c>
      <c r="J3644" s="15" t="str">
        <f aca="true">IF(OR(E3644="",E3644="!!!",F3644="NEW"),"",COUNTBLANK(OFFSET(A$1,,,SUMPRODUCT(MAX(ROW(E$2:E3644)*(E3644=E$2:E3644)))))-COUNTBLANK(OFFSET(A$1,,,SUMPRODUCT(MAX(ROW(E$1:E3643)*(E3644=E$1:E3643))))))</f>
        <v/>
      </c>
      <c r="K3644" s="15" t="str">
        <f aca="false">IF(OR(E3644="",E3644="!!!",F3644="NEW"),"",INDEX(J$1:J3643,SUMPRODUCT(MAX(ROW(E$1:E3643)*(E3644=E$1:E3643)))))</f>
        <v/>
      </c>
      <c r="L3644" s="16"/>
    </row>
    <row r="3645" customFormat="false" ht="12.75" hidden="false" customHeight="false" outlineLevel="0" collapsed="false">
      <c r="A3645" s="9" t="s">
        <v>48</v>
      </c>
      <c r="E3645" s="10" t="str">
        <f aca="false">IF(D3645="?OLD","!!!","")</f>
        <v/>
      </c>
      <c r="F3645" s="11" t="str">
        <f aca="false">IF(OR(E3645="",E3645="!!!"),"",IF(NOT(ISNA(VLOOKUP(E3645,E$1:E3644,1,FALSE()))),"OLD",IF(AND(E3645&lt;&gt;"",E3645&lt;&gt;"!!!"),"NEW","")))</f>
        <v/>
      </c>
      <c r="G3645" s="12" t="str">
        <f aca="false">IF(OR(E3645="",E3645="!!!"),"",IF(OR(J3645=0,AND(J3645=1,K3645=1),AND(J3645=1,I3645="SBJ"),AND(J3645=1,I3645=0)),"?IN_FOCUS",IF(J3645&lt;=2,"?ACTIVATED",IF(J3645&lt;&gt;"","?FAMILIAR",IF(F3645="NEW",IF(ISNA(VLOOKUP(E3645,#REF!,1,FALSE())),"?TYPE_IDENTIFIABLE","?REFERENTIAL"),"_")))))</f>
        <v/>
      </c>
      <c r="H3645" s="13" t="str">
        <f aca="false">IF(J3645&lt;&gt;1,"",IF(I3645="SBJ","CB","?"))</f>
        <v/>
      </c>
      <c r="I3645" s="14" t="str">
        <f aca="false">IF(OR(E3645="",E3645="!!!",F3645="NEW"),"",INDEX(B$2:B3644,-1+SUMPRODUCT(MAX(ROW(E$2:E3644)*(E3645=E$2:E3644)))))</f>
        <v/>
      </c>
      <c r="J3645" s="15" t="str">
        <f aca="true">IF(OR(E3645="",E3645="!!!",F3645="NEW"),"",COUNTBLANK(OFFSET(A$1,,,SUMPRODUCT(MAX(ROW(E$2:E3645)*(E3645=E$2:E3645)))))-COUNTBLANK(OFFSET(A$1,,,SUMPRODUCT(MAX(ROW(E$1:E3644)*(E3645=E$1:E3644))))))</f>
        <v/>
      </c>
      <c r="K3645" s="15" t="str">
        <f aca="false">IF(OR(E3645="",E3645="!!!",F3645="NEW"),"",INDEX(J$1:J3644,SUMPRODUCT(MAX(ROW(E$1:E3644)*(E3645=E$1:E3644)))))</f>
        <v/>
      </c>
      <c r="L3645" s="16"/>
    </row>
    <row r="3646" customFormat="false" ht="12.75" hidden="false" customHeight="false" outlineLevel="0" collapsed="false">
      <c r="E3646" s="10" t="str">
        <f aca="false">IF(D3646="?OLD","!!!","")</f>
        <v/>
      </c>
      <c r="F3646" s="11" t="str">
        <f aca="false">IF(OR(E3646="",E3646="!!!"),"",IF(NOT(ISNA(VLOOKUP(E3646,E$1:E3645,1,FALSE()))),"OLD",IF(AND(E3646&lt;&gt;"",E3646&lt;&gt;"!!!"),"NEW","")))</f>
        <v/>
      </c>
      <c r="G3646" s="12" t="str">
        <f aca="false">IF(OR(E3646="",E3646="!!!"),"",IF(OR(J3646=0,AND(J3646=1,K3646=1),AND(J3646=1,I3646="SBJ"),AND(J3646=1,I3646=0)),"?IN_FOCUS",IF(J3646&lt;=2,"?ACTIVATED",IF(J3646&lt;&gt;"","?FAMILIAR",IF(F3646="NEW",IF(ISNA(VLOOKUP(E3646,#REF!,1,FALSE())),"?TYPE_IDENTIFIABLE","?REFERENTIAL"),"_")))))</f>
        <v/>
      </c>
      <c r="H3646" s="13" t="str">
        <f aca="false">IF(J3646&lt;&gt;1,"",IF(I3646="SBJ","CB","?"))</f>
        <v/>
      </c>
      <c r="I3646" s="14" t="str">
        <f aca="false">IF(OR(E3646="",E3646="!!!",F3646="NEW"),"",INDEX(B$2:B3645,-1+SUMPRODUCT(MAX(ROW(E$2:E3645)*(E3646=E$2:E3645)))))</f>
        <v/>
      </c>
      <c r="J3646" s="15" t="str">
        <f aca="true">IF(OR(E3646="",E3646="!!!",F3646="NEW"),"",COUNTBLANK(OFFSET(A$1,,,SUMPRODUCT(MAX(ROW(E$2:E3646)*(E3646=E$2:E3646)))))-COUNTBLANK(OFFSET(A$1,,,SUMPRODUCT(MAX(ROW(E$1:E3645)*(E3646=E$1:E3645))))))</f>
        <v/>
      </c>
      <c r="K3646" s="15" t="str">
        <f aca="false">IF(OR(E3646="",E3646="!!!",F3646="NEW"),"",INDEX(J$1:J3645,SUMPRODUCT(MAX(ROW(E$1:E3645)*(E3646=E$1:E3645)))))</f>
        <v/>
      </c>
      <c r="L3646" s="16"/>
    </row>
    <row r="3647" customFormat="false" ht="12.75" hidden="false" customHeight="false" outlineLevel="0" collapsed="false">
      <c r="A3647" s="9" t="s">
        <v>1188</v>
      </c>
      <c r="E3647" s="10" t="str">
        <f aca="false">IF(D3647="?OLD","!!!","")</f>
        <v/>
      </c>
      <c r="F3647" s="11" t="str">
        <f aca="false">IF(OR(E3647="",E3647="!!!"),"",IF(NOT(ISNA(VLOOKUP(E3647,E$1:E3646,1,FALSE()))),"OLD",IF(AND(E3647&lt;&gt;"",E3647&lt;&gt;"!!!"),"NEW","")))</f>
        <v/>
      </c>
      <c r="G3647" s="12" t="str">
        <f aca="false">IF(OR(E3647="",E3647="!!!"),"",IF(OR(J3647=0,AND(J3647=1,K3647=1),AND(J3647=1,I3647="SBJ"),AND(J3647=1,I3647=0)),"?IN_FOCUS",IF(J3647&lt;=2,"?ACTIVATED",IF(J3647&lt;&gt;"","?FAMILIAR",IF(F3647="NEW",IF(ISNA(VLOOKUP(E3647,#REF!,1,FALSE())),"?TYPE_IDENTIFIABLE","?REFERENTIAL"),"_")))))</f>
        <v/>
      </c>
      <c r="H3647" s="13" t="str">
        <f aca="false">IF(J3647&lt;&gt;1,"",IF(I3647="SBJ","CB","?"))</f>
        <v/>
      </c>
      <c r="I3647" s="14" t="str">
        <f aca="false">IF(OR(E3647="",E3647="!!!",F3647="NEW"),"",INDEX(B$2:B3646,-1+SUMPRODUCT(MAX(ROW(E$2:E3646)*(E3647=E$2:E3646)))))</f>
        <v/>
      </c>
      <c r="J3647" s="15" t="str">
        <f aca="true">IF(OR(E3647="",E3647="!!!",F3647="NEW"),"",COUNTBLANK(OFFSET(A$1,,,SUMPRODUCT(MAX(ROW(E$2:E3647)*(E3647=E$2:E3647)))))-COUNTBLANK(OFFSET(A$1,,,SUMPRODUCT(MAX(ROW(E$1:E3646)*(E3647=E$1:E3646))))))</f>
        <v/>
      </c>
      <c r="K3647" s="15" t="str">
        <f aca="false">IF(OR(E3647="",E3647="!!!",F3647="NEW"),"",INDEX(J$1:J3646,SUMPRODUCT(MAX(ROW(E$1:E3646)*(E3647=E$1:E3646)))))</f>
        <v/>
      </c>
      <c r="L3647" s="16"/>
    </row>
    <row r="3648" customFormat="false" ht="12.75" hidden="false" customHeight="false" outlineLevel="0" collapsed="false">
      <c r="A3648" s="9" t="s">
        <v>472</v>
      </c>
      <c r="E3648" s="10" t="str">
        <f aca="false">IF(D3648="?OLD","!!!","")</f>
        <v/>
      </c>
      <c r="F3648" s="11" t="str">
        <f aca="false">IF(OR(E3648="",E3648="!!!"),"",IF(NOT(ISNA(VLOOKUP(E3648,E$1:E3647,1,FALSE()))),"OLD",IF(AND(E3648&lt;&gt;"",E3648&lt;&gt;"!!!"),"NEW","")))</f>
        <v/>
      </c>
      <c r="G3648" s="12" t="str">
        <f aca="false">IF(OR(E3648="",E3648="!!!"),"",IF(OR(J3648=0,AND(J3648=1,K3648=1),AND(J3648=1,I3648="SBJ"),AND(J3648=1,I3648=0)),"?IN_FOCUS",IF(J3648&lt;=2,"?ACTIVATED",IF(J3648&lt;&gt;"","?FAMILIAR",IF(F3648="NEW",IF(ISNA(VLOOKUP(E3648,#REF!,1,FALSE())),"?TYPE_IDENTIFIABLE","?REFERENTIAL"),"_")))))</f>
        <v/>
      </c>
      <c r="H3648" s="13" t="str">
        <f aca="false">IF(J3648&lt;&gt;1,"",IF(I3648="SBJ","CB","?"))</f>
        <v/>
      </c>
      <c r="I3648" s="14" t="str">
        <f aca="false">IF(OR(E3648="",E3648="!!!",F3648="NEW"),"",INDEX(B$2:B3647,-1+SUMPRODUCT(MAX(ROW(E$2:E3647)*(E3648=E$2:E3647)))))</f>
        <v/>
      </c>
      <c r="J3648" s="15" t="str">
        <f aca="true">IF(OR(E3648="",E3648="!!!",F3648="NEW"),"",COUNTBLANK(OFFSET(A$1,,,SUMPRODUCT(MAX(ROW(E$2:E3648)*(E3648=E$2:E3648)))))-COUNTBLANK(OFFSET(A$1,,,SUMPRODUCT(MAX(ROW(E$1:E3647)*(E3648=E$1:E3647))))))</f>
        <v/>
      </c>
      <c r="K3648" s="15" t="str">
        <f aca="false">IF(OR(E3648="",E3648="!!!",F3648="NEW"),"",INDEX(J$1:J3647,SUMPRODUCT(MAX(ROW(E$1:E3647)*(E3648=E$1:E3647)))))</f>
        <v/>
      </c>
      <c r="L3648" s="16"/>
    </row>
    <row r="3649" customFormat="false" ht="12.75" hidden="false" customHeight="false" outlineLevel="0" collapsed="false">
      <c r="A3649" s="9" t="s">
        <v>71</v>
      </c>
      <c r="E3649" s="10" t="str">
        <f aca="false">IF(D3649="?OLD","!!!","")</f>
        <v/>
      </c>
      <c r="F3649" s="11" t="str">
        <f aca="false">IF(OR(E3649="",E3649="!!!"),"",IF(NOT(ISNA(VLOOKUP(E3649,E$1:E3648,1,FALSE()))),"OLD",IF(AND(E3649&lt;&gt;"",E3649&lt;&gt;"!!!"),"NEW","")))</f>
        <v/>
      </c>
      <c r="G3649" s="12" t="str">
        <f aca="false">IF(OR(E3649="",E3649="!!!"),"",IF(OR(J3649=0,AND(J3649=1,K3649=1),AND(J3649=1,I3649="SBJ"),AND(J3649=1,I3649=0)),"?IN_FOCUS",IF(J3649&lt;=2,"?ACTIVATED",IF(J3649&lt;&gt;"","?FAMILIAR",IF(F3649="NEW",IF(ISNA(VLOOKUP(E3649,#REF!,1,FALSE())),"?TYPE_IDENTIFIABLE","?REFERENTIAL"),"_")))))</f>
        <v/>
      </c>
      <c r="H3649" s="13" t="str">
        <f aca="false">IF(J3649&lt;&gt;1,"",IF(I3649="SBJ","CB","?"))</f>
        <v/>
      </c>
      <c r="I3649" s="14" t="str">
        <f aca="false">IF(OR(E3649="",E3649="!!!",F3649="NEW"),"",INDEX(B$2:B3648,-1+SUMPRODUCT(MAX(ROW(E$2:E3648)*(E3649=E$2:E3648)))))</f>
        <v/>
      </c>
      <c r="J3649" s="15" t="str">
        <f aca="true">IF(OR(E3649="",E3649="!!!",F3649="NEW"),"",COUNTBLANK(OFFSET(A$1,,,SUMPRODUCT(MAX(ROW(E$2:E3649)*(E3649=E$2:E3649)))))-COUNTBLANK(OFFSET(A$1,,,SUMPRODUCT(MAX(ROW(E$1:E3648)*(E3649=E$1:E3648))))))</f>
        <v/>
      </c>
      <c r="K3649" s="15" t="str">
        <f aca="false">IF(OR(E3649="",E3649="!!!",F3649="NEW"),"",INDEX(J$1:J3648,SUMPRODUCT(MAX(ROW(E$1:E3648)*(E3649=E$1:E3648)))))</f>
        <v/>
      </c>
      <c r="L3649" s="16"/>
    </row>
    <row r="3650" customFormat="false" ht="12.75" hidden="false" customHeight="false" outlineLevel="0" collapsed="false">
      <c r="A3650" s="9" t="s">
        <v>1189</v>
      </c>
      <c r="B3650" s="0" t="s">
        <v>18</v>
      </c>
      <c r="C3650" s="0" t="s">
        <v>54</v>
      </c>
      <c r="D3650" s="0" t="s">
        <v>31</v>
      </c>
      <c r="E3650" s="10" t="str">
        <f aca="false">IF(D3650="?OLD","!!!","")</f>
        <v>!!!</v>
      </c>
      <c r="F3650" s="11" t="str">
        <f aca="false">IF(OR(E3650="",E3650="!!!"),"",IF(NOT(ISNA(VLOOKUP(E3650,E$1:E3649,1,FALSE()))),"OLD",IF(AND(E3650&lt;&gt;"",E3650&lt;&gt;"!!!"),"NEW","")))</f>
        <v/>
      </c>
      <c r="G3650" s="12" t="str">
        <f aca="false">IF(OR(E3650="",E3650="!!!"),"",IF(OR(J3650=0,AND(J3650=1,K3650=1),AND(J3650=1,I3650="SBJ"),AND(J3650=1,I3650=0)),"?IN_FOCUS",IF(J3650&lt;=2,"?ACTIVATED",IF(J3650&lt;&gt;"","?FAMILIAR",IF(F3650="NEW",IF(ISNA(VLOOKUP(E3650,#REF!,1,FALSE())),"?TYPE_IDENTIFIABLE","?REFERENTIAL"),"_")))))</f>
        <v/>
      </c>
      <c r="H3650" s="13" t="str">
        <f aca="false">IF(J3650&lt;&gt;1,"",IF(I3650="SBJ","CB","?"))</f>
        <v/>
      </c>
      <c r="I3650" s="14" t="str">
        <f aca="false">IF(OR(E3650="",E3650="!!!",F3650="NEW"),"",INDEX(B$2:B3649,-1+SUMPRODUCT(MAX(ROW(E$2:E3649)*(E3650=E$2:E3649)))))</f>
        <v/>
      </c>
      <c r="J3650" s="15" t="str">
        <f aca="true">IF(OR(E3650="",E3650="!!!",F3650="NEW"),"",COUNTBLANK(OFFSET(A$1,,,SUMPRODUCT(MAX(ROW(E$2:E3650)*(E3650=E$2:E3650)))))-COUNTBLANK(OFFSET(A$1,,,SUMPRODUCT(MAX(ROW(E$1:E3649)*(E3650=E$1:E3649))))))</f>
        <v/>
      </c>
      <c r="K3650" s="15" t="str">
        <f aca="false">IF(OR(E3650="",E3650="!!!",F3650="NEW"),"",INDEX(J$1:J3649,SUMPRODUCT(MAX(ROW(E$1:E3649)*(E3650=E$1:E3649)))))</f>
        <v/>
      </c>
      <c r="L3650" s="16"/>
    </row>
    <row r="3651" customFormat="false" ht="12.75" hidden="false" customHeight="false" outlineLevel="0" collapsed="false">
      <c r="A3651" s="9" t="s">
        <v>202</v>
      </c>
      <c r="E3651" s="10" t="str">
        <f aca="false">IF(D3651="?OLD","!!!","")</f>
        <v/>
      </c>
      <c r="F3651" s="11" t="str">
        <f aca="false">IF(OR(E3651="",E3651="!!!"),"",IF(NOT(ISNA(VLOOKUP(E3651,E$1:E3650,1,FALSE()))),"OLD",IF(AND(E3651&lt;&gt;"",E3651&lt;&gt;"!!!"),"NEW","")))</f>
        <v/>
      </c>
      <c r="G3651" s="12" t="str">
        <f aca="false">IF(OR(E3651="",E3651="!!!"),"",IF(OR(J3651=0,AND(J3651=1,K3651=1),AND(J3651=1,I3651="SBJ"),AND(J3651=1,I3651=0)),"?IN_FOCUS",IF(J3651&lt;=2,"?ACTIVATED",IF(J3651&lt;&gt;"","?FAMILIAR",IF(F3651="NEW",IF(ISNA(VLOOKUP(E3651,#REF!,1,FALSE())),"?TYPE_IDENTIFIABLE","?REFERENTIAL"),"_")))))</f>
        <v/>
      </c>
      <c r="H3651" s="13" t="str">
        <f aca="false">IF(J3651&lt;&gt;1,"",IF(I3651="SBJ","CB","?"))</f>
        <v/>
      </c>
      <c r="I3651" s="14" t="str">
        <f aca="false">IF(OR(E3651="",E3651="!!!",F3651="NEW"),"",INDEX(B$2:B3650,-1+SUMPRODUCT(MAX(ROW(E$2:E3650)*(E3651=E$2:E3650)))))</f>
        <v/>
      </c>
      <c r="J3651" s="15" t="str">
        <f aca="true">IF(OR(E3651="",E3651="!!!",F3651="NEW"),"",COUNTBLANK(OFFSET(A$1,,,SUMPRODUCT(MAX(ROW(E$2:E3651)*(E3651=E$2:E3651)))))-COUNTBLANK(OFFSET(A$1,,,SUMPRODUCT(MAX(ROW(E$1:E3650)*(E3651=E$1:E3650))))))</f>
        <v/>
      </c>
      <c r="K3651" s="15" t="str">
        <f aca="false">IF(OR(E3651="",E3651="!!!",F3651="NEW"),"",INDEX(J$1:J3650,SUMPRODUCT(MAX(ROW(E$1:E3650)*(E3651=E$1:E3650)))))</f>
        <v/>
      </c>
      <c r="L3651" s="16"/>
    </row>
    <row r="3652" customFormat="false" ht="12.75" hidden="false" customHeight="false" outlineLevel="0" collapsed="false">
      <c r="A3652" s="9" t="s">
        <v>21</v>
      </c>
      <c r="E3652" s="10" t="str">
        <f aca="false">IF(D3652="?OLD","!!!","")</f>
        <v/>
      </c>
      <c r="F3652" s="11" t="str">
        <f aca="false">IF(OR(E3652="",E3652="!!!"),"",IF(NOT(ISNA(VLOOKUP(E3652,E$1:E3651,1,FALSE()))),"OLD",IF(AND(E3652&lt;&gt;"",E3652&lt;&gt;"!!!"),"NEW","")))</f>
        <v/>
      </c>
      <c r="G3652" s="12" t="str">
        <f aca="false">IF(OR(E3652="",E3652="!!!"),"",IF(OR(J3652=0,AND(J3652=1,K3652=1),AND(J3652=1,I3652="SBJ"),AND(J3652=1,I3652=0)),"?IN_FOCUS",IF(J3652&lt;=2,"?ACTIVATED",IF(J3652&lt;&gt;"","?FAMILIAR",IF(F3652="NEW",IF(ISNA(VLOOKUP(E3652,#REF!,1,FALSE())),"?TYPE_IDENTIFIABLE","?REFERENTIAL"),"_")))))</f>
        <v/>
      </c>
      <c r="H3652" s="13" t="str">
        <f aca="false">IF(J3652&lt;&gt;1,"",IF(I3652="SBJ","CB","?"))</f>
        <v/>
      </c>
      <c r="I3652" s="14" t="str">
        <f aca="false">IF(OR(E3652="",E3652="!!!",F3652="NEW"),"",INDEX(B$2:B3651,-1+SUMPRODUCT(MAX(ROW(E$2:E3651)*(E3652=E$2:E3651)))))</f>
        <v/>
      </c>
      <c r="J3652" s="15" t="str">
        <f aca="true">IF(OR(E3652="",E3652="!!!",F3652="NEW"),"",COUNTBLANK(OFFSET(A$1,,,SUMPRODUCT(MAX(ROW(E$2:E3652)*(E3652=E$2:E3652)))))-COUNTBLANK(OFFSET(A$1,,,SUMPRODUCT(MAX(ROW(E$1:E3651)*(E3652=E$1:E3651))))))</f>
        <v/>
      </c>
      <c r="K3652" s="15" t="str">
        <f aca="false">IF(OR(E3652="",E3652="!!!",F3652="NEW"),"",INDEX(J$1:J3651,SUMPRODUCT(MAX(ROW(E$1:E3651)*(E3652=E$1:E3651)))))</f>
        <v/>
      </c>
      <c r="L3652" s="16"/>
    </row>
    <row r="3653" customFormat="false" ht="12.75" hidden="false" customHeight="false" outlineLevel="0" collapsed="false">
      <c r="A3653" s="9" t="s">
        <v>1190</v>
      </c>
      <c r="E3653" s="10" t="str">
        <f aca="false">IF(D3653="?OLD","!!!","")</f>
        <v/>
      </c>
      <c r="F3653" s="11" t="str">
        <f aca="false">IF(OR(E3653="",E3653="!!!"),"",IF(NOT(ISNA(VLOOKUP(E3653,E$1:E3652,1,FALSE()))),"OLD",IF(AND(E3653&lt;&gt;"",E3653&lt;&gt;"!!!"),"NEW","")))</f>
        <v/>
      </c>
      <c r="G3653" s="12" t="str">
        <f aca="false">IF(OR(E3653="",E3653="!!!"),"",IF(OR(J3653=0,AND(J3653=1,K3653=1),AND(J3653=1,I3653="SBJ"),AND(J3653=1,I3653=0)),"?IN_FOCUS",IF(J3653&lt;=2,"?ACTIVATED",IF(J3653&lt;&gt;"","?FAMILIAR",IF(F3653="NEW",IF(ISNA(VLOOKUP(E3653,#REF!,1,FALSE())),"?TYPE_IDENTIFIABLE","?REFERENTIAL"),"_")))))</f>
        <v/>
      </c>
      <c r="H3653" s="13" t="str">
        <f aca="false">IF(J3653&lt;&gt;1,"",IF(I3653="SBJ","CB","?"))</f>
        <v/>
      </c>
      <c r="I3653" s="14" t="str">
        <f aca="false">IF(OR(E3653="",E3653="!!!",F3653="NEW"),"",INDEX(B$2:B3652,-1+SUMPRODUCT(MAX(ROW(E$2:E3652)*(E3653=E$2:E3652)))))</f>
        <v/>
      </c>
      <c r="J3653" s="15" t="str">
        <f aca="true">IF(OR(E3653="",E3653="!!!",F3653="NEW"),"",COUNTBLANK(OFFSET(A$1,,,SUMPRODUCT(MAX(ROW(E$2:E3653)*(E3653=E$2:E3653)))))-COUNTBLANK(OFFSET(A$1,,,SUMPRODUCT(MAX(ROW(E$1:E3652)*(E3653=E$1:E3652))))))</f>
        <v/>
      </c>
      <c r="K3653" s="15" t="str">
        <f aca="false">IF(OR(E3653="",E3653="!!!",F3653="NEW"),"",INDEX(J$1:J3652,SUMPRODUCT(MAX(ROW(E$1:E3652)*(E3653=E$1:E3652)))))</f>
        <v/>
      </c>
      <c r="L3653" s="16"/>
    </row>
    <row r="3654" customFormat="false" ht="12.75" hidden="false" customHeight="false" outlineLevel="0" collapsed="false">
      <c r="A3654" s="9" t="s">
        <v>334</v>
      </c>
      <c r="B3654" s="0" t="s">
        <v>38</v>
      </c>
      <c r="C3654" s="0" t="s">
        <v>19</v>
      </c>
      <c r="E3654" s="10" t="str">
        <f aca="false">IF(D3654="?OLD","!!!","")</f>
        <v/>
      </c>
      <c r="F3654" s="11" t="str">
        <f aca="false">IF(OR(E3654="",E3654="!!!"),"",IF(NOT(ISNA(VLOOKUP(E3654,E$1:E3653,1,FALSE()))),"OLD",IF(AND(E3654&lt;&gt;"",E3654&lt;&gt;"!!!"),"NEW","")))</f>
        <v/>
      </c>
      <c r="G3654" s="12" t="str">
        <f aca="false">IF(OR(E3654="",E3654="!!!"),"",IF(OR(J3654=0,AND(J3654=1,K3654=1),AND(J3654=1,I3654="SBJ"),AND(J3654=1,I3654=0)),"?IN_FOCUS",IF(J3654&lt;=2,"?ACTIVATED",IF(J3654&lt;&gt;"","?FAMILIAR",IF(F3654="NEW",IF(ISNA(VLOOKUP(E3654,#REF!,1,FALSE())),"?TYPE_IDENTIFIABLE","?REFERENTIAL"),"_")))))</f>
        <v/>
      </c>
      <c r="H3654" s="13" t="str">
        <f aca="false">IF(J3654&lt;&gt;1,"",IF(I3654="SBJ","CB","?"))</f>
        <v/>
      </c>
      <c r="I3654" s="14" t="str">
        <f aca="false">IF(OR(E3654="",E3654="!!!",F3654="NEW"),"",INDEX(B$2:B3653,-1+SUMPRODUCT(MAX(ROW(E$2:E3653)*(E3654=E$2:E3653)))))</f>
        <v/>
      </c>
      <c r="J3654" s="15" t="str">
        <f aca="true">IF(OR(E3654="",E3654="!!!",F3654="NEW"),"",COUNTBLANK(OFFSET(A$1,,,SUMPRODUCT(MAX(ROW(E$2:E3654)*(E3654=E$2:E3654)))))-COUNTBLANK(OFFSET(A$1,,,SUMPRODUCT(MAX(ROW(E$1:E3653)*(E3654=E$1:E3653))))))</f>
        <v/>
      </c>
      <c r="K3654" s="15" t="str">
        <f aca="false">IF(OR(E3654="",E3654="!!!",F3654="NEW"),"",INDEX(J$1:J3653,SUMPRODUCT(MAX(ROW(E$1:E3653)*(E3654=E$1:E3653)))))</f>
        <v/>
      </c>
      <c r="L3654" s="16"/>
    </row>
    <row r="3655" customFormat="false" ht="12.75" hidden="false" customHeight="false" outlineLevel="0" collapsed="false">
      <c r="A3655" s="9" t="s">
        <v>39</v>
      </c>
      <c r="E3655" s="10" t="str">
        <f aca="false">IF(D3655="?OLD","!!!","")</f>
        <v/>
      </c>
      <c r="F3655" s="11" t="str">
        <f aca="false">IF(OR(E3655="",E3655="!!!"),"",IF(NOT(ISNA(VLOOKUP(E3655,E$1:E3654,1,FALSE()))),"OLD",IF(AND(E3655&lt;&gt;"",E3655&lt;&gt;"!!!"),"NEW","")))</f>
        <v/>
      </c>
      <c r="G3655" s="12" t="str">
        <f aca="false">IF(OR(E3655="",E3655="!!!"),"",IF(OR(J3655=0,AND(J3655=1,K3655=1),AND(J3655=1,I3655="SBJ"),AND(J3655=1,I3655=0)),"?IN_FOCUS",IF(J3655&lt;=2,"?ACTIVATED",IF(J3655&lt;&gt;"","?FAMILIAR",IF(F3655="NEW",IF(ISNA(VLOOKUP(E3655,#REF!,1,FALSE())),"?TYPE_IDENTIFIABLE","?REFERENTIAL"),"_")))))</f>
        <v/>
      </c>
      <c r="H3655" s="13" t="str">
        <f aca="false">IF(J3655&lt;&gt;1,"",IF(I3655="SBJ","CB","?"))</f>
        <v/>
      </c>
      <c r="I3655" s="14" t="str">
        <f aca="false">IF(OR(E3655="",E3655="!!!",F3655="NEW"),"",INDEX(B$2:B3654,-1+SUMPRODUCT(MAX(ROW(E$2:E3654)*(E3655=E$2:E3654)))))</f>
        <v/>
      </c>
      <c r="J3655" s="15" t="str">
        <f aca="true">IF(OR(E3655="",E3655="!!!",F3655="NEW"),"",COUNTBLANK(OFFSET(A$1,,,SUMPRODUCT(MAX(ROW(E$2:E3655)*(E3655=E$2:E3655)))))-COUNTBLANK(OFFSET(A$1,,,SUMPRODUCT(MAX(ROW(E$1:E3654)*(E3655=E$1:E3654))))))</f>
        <v/>
      </c>
      <c r="K3655" s="15" t="str">
        <f aca="false">IF(OR(E3655="",E3655="!!!",F3655="NEW"),"",INDEX(J$1:J3654,SUMPRODUCT(MAX(ROW(E$1:E3654)*(E3655=E$1:E3654)))))</f>
        <v/>
      </c>
      <c r="L3655" s="16"/>
    </row>
    <row r="3656" customFormat="false" ht="12.75" hidden="false" customHeight="false" outlineLevel="0" collapsed="false">
      <c r="A3656" s="9" t="s">
        <v>15</v>
      </c>
      <c r="E3656" s="10" t="str">
        <f aca="false">IF(D3656="?OLD","!!!","")</f>
        <v/>
      </c>
      <c r="F3656" s="11" t="str">
        <f aca="false">IF(OR(E3656="",E3656="!!!"),"",IF(NOT(ISNA(VLOOKUP(E3656,E$1:E3655,1,FALSE()))),"OLD",IF(AND(E3656&lt;&gt;"",E3656&lt;&gt;"!!!"),"NEW","")))</f>
        <v/>
      </c>
      <c r="G3656" s="12" t="str">
        <f aca="false">IF(OR(E3656="",E3656="!!!"),"",IF(OR(J3656=0,AND(J3656=1,K3656=1),AND(J3656=1,I3656="SBJ"),AND(J3656=1,I3656=0)),"?IN_FOCUS",IF(J3656&lt;=2,"?ACTIVATED",IF(J3656&lt;&gt;"","?FAMILIAR",IF(F3656="NEW",IF(ISNA(VLOOKUP(E3656,#REF!,1,FALSE())),"?TYPE_IDENTIFIABLE","?REFERENTIAL"),"_")))))</f>
        <v/>
      </c>
      <c r="H3656" s="13" t="str">
        <f aca="false">IF(J3656&lt;&gt;1,"",IF(I3656="SBJ","CB","?"))</f>
        <v/>
      </c>
      <c r="I3656" s="14" t="str">
        <f aca="false">IF(OR(E3656="",E3656="!!!",F3656="NEW"),"",INDEX(B$2:B3655,-1+SUMPRODUCT(MAX(ROW(E$2:E3655)*(E3656=E$2:E3655)))))</f>
        <v/>
      </c>
      <c r="J3656" s="15" t="str">
        <f aca="true">IF(OR(E3656="",E3656="!!!",F3656="NEW"),"",COUNTBLANK(OFFSET(A$1,,,SUMPRODUCT(MAX(ROW(E$2:E3656)*(E3656=E$2:E3656)))))-COUNTBLANK(OFFSET(A$1,,,SUMPRODUCT(MAX(ROW(E$1:E3655)*(E3656=E$1:E3655))))))</f>
        <v/>
      </c>
      <c r="K3656" s="15" t="str">
        <f aca="false">IF(OR(E3656="",E3656="!!!",F3656="NEW"),"",INDEX(J$1:J3655,SUMPRODUCT(MAX(ROW(E$1:E3655)*(E3656=E$1:E3655)))))</f>
        <v/>
      </c>
      <c r="L3656" s="16"/>
    </row>
    <row r="3657" customFormat="false" ht="12.75" hidden="false" customHeight="false" outlineLevel="0" collapsed="false">
      <c r="A3657" s="9" t="s">
        <v>633</v>
      </c>
      <c r="E3657" s="10" t="str">
        <f aca="false">IF(D3657="?OLD","!!!","")</f>
        <v/>
      </c>
      <c r="F3657" s="11" t="str">
        <f aca="false">IF(OR(E3657="",E3657="!!!"),"",IF(NOT(ISNA(VLOOKUP(E3657,E$1:E3656,1,FALSE()))),"OLD",IF(AND(E3657&lt;&gt;"",E3657&lt;&gt;"!!!"),"NEW","")))</f>
        <v/>
      </c>
      <c r="G3657" s="12" t="str">
        <f aca="false">IF(OR(E3657="",E3657="!!!"),"",IF(OR(J3657=0,AND(J3657=1,K3657=1),AND(J3657=1,I3657="SBJ"),AND(J3657=1,I3657=0)),"?IN_FOCUS",IF(J3657&lt;=2,"?ACTIVATED",IF(J3657&lt;&gt;"","?FAMILIAR",IF(F3657="NEW",IF(ISNA(VLOOKUP(E3657,#REF!,1,FALSE())),"?TYPE_IDENTIFIABLE","?REFERENTIAL"),"_")))))</f>
        <v/>
      </c>
      <c r="H3657" s="13" t="str">
        <f aca="false">IF(J3657&lt;&gt;1,"",IF(I3657="SBJ","CB","?"))</f>
        <v/>
      </c>
      <c r="I3657" s="14" t="str">
        <f aca="false">IF(OR(E3657="",E3657="!!!",F3657="NEW"),"",INDEX(B$2:B3656,-1+SUMPRODUCT(MAX(ROW(E$2:E3656)*(E3657=E$2:E3656)))))</f>
        <v/>
      </c>
      <c r="J3657" s="15" t="str">
        <f aca="true">IF(OR(E3657="",E3657="!!!",F3657="NEW"),"",COUNTBLANK(OFFSET(A$1,,,SUMPRODUCT(MAX(ROW(E$2:E3657)*(E3657=E$2:E3657)))))-COUNTBLANK(OFFSET(A$1,,,SUMPRODUCT(MAX(ROW(E$1:E3656)*(E3657=E$1:E3656))))))</f>
        <v/>
      </c>
      <c r="K3657" s="15" t="str">
        <f aca="false">IF(OR(E3657="",E3657="!!!",F3657="NEW"),"",INDEX(J$1:J3656,SUMPRODUCT(MAX(ROW(E$1:E3656)*(E3657=E$1:E3656)))))</f>
        <v/>
      </c>
      <c r="L3657" s="16"/>
    </row>
    <row r="3658" customFormat="false" ht="12.75" hidden="false" customHeight="false" outlineLevel="0" collapsed="false">
      <c r="A3658" s="9" t="s">
        <v>914</v>
      </c>
      <c r="B3658" s="0" t="s">
        <v>41</v>
      </c>
      <c r="C3658" s="0" t="s">
        <v>96</v>
      </c>
      <c r="D3658" s="0" t="s">
        <v>31</v>
      </c>
      <c r="E3658" s="10" t="str">
        <f aca="false">IF(D3658="?OLD","!!!","")</f>
        <v>!!!</v>
      </c>
      <c r="F3658" s="11" t="str">
        <f aca="false">IF(OR(E3658="",E3658="!!!"),"",IF(NOT(ISNA(VLOOKUP(E3658,E$1:E3657,1,FALSE()))),"OLD",IF(AND(E3658&lt;&gt;"",E3658&lt;&gt;"!!!"),"NEW","")))</f>
        <v/>
      </c>
      <c r="G3658" s="12" t="str">
        <f aca="false">IF(OR(E3658="",E3658="!!!"),"",IF(OR(J3658=0,AND(J3658=1,K3658=1),AND(J3658=1,I3658="SBJ"),AND(J3658=1,I3658=0)),"?IN_FOCUS",IF(J3658&lt;=2,"?ACTIVATED",IF(J3658&lt;&gt;"","?FAMILIAR",IF(F3658="NEW",IF(ISNA(VLOOKUP(E3658,#REF!,1,FALSE())),"?TYPE_IDENTIFIABLE","?REFERENTIAL"),"_")))))</f>
        <v/>
      </c>
      <c r="H3658" s="13" t="str">
        <f aca="false">IF(J3658&lt;&gt;1,"",IF(I3658="SBJ","CB","?"))</f>
        <v/>
      </c>
      <c r="I3658" s="14" t="str">
        <f aca="false">IF(OR(E3658="",E3658="!!!",F3658="NEW"),"",INDEX(B$2:B3657,-1+SUMPRODUCT(MAX(ROW(E$2:E3657)*(E3658=E$2:E3657)))))</f>
        <v/>
      </c>
      <c r="J3658" s="15" t="str">
        <f aca="true">IF(OR(E3658="",E3658="!!!",F3658="NEW"),"",COUNTBLANK(OFFSET(A$1,,,SUMPRODUCT(MAX(ROW(E$2:E3658)*(E3658=E$2:E3658)))))-COUNTBLANK(OFFSET(A$1,,,SUMPRODUCT(MAX(ROW(E$1:E3657)*(E3658=E$1:E3657))))))</f>
        <v/>
      </c>
      <c r="K3658" s="15" t="str">
        <f aca="false">IF(OR(E3658="",E3658="!!!",F3658="NEW"),"",INDEX(J$1:J3657,SUMPRODUCT(MAX(ROW(E$1:E3657)*(E3658=E$1:E3657)))))</f>
        <v/>
      </c>
      <c r="L3658" s="16"/>
    </row>
    <row r="3659" customFormat="false" ht="12.75" hidden="false" customHeight="false" outlineLevel="0" collapsed="false">
      <c r="A3659" s="9" t="s">
        <v>338</v>
      </c>
      <c r="E3659" s="10" t="str">
        <f aca="false">IF(D3659="?OLD","!!!","")</f>
        <v/>
      </c>
      <c r="F3659" s="11" t="str">
        <f aca="false">IF(OR(E3659="",E3659="!!!"),"",IF(NOT(ISNA(VLOOKUP(E3659,E$1:E3658,1,FALSE()))),"OLD",IF(AND(E3659&lt;&gt;"",E3659&lt;&gt;"!!!"),"NEW","")))</f>
        <v/>
      </c>
      <c r="G3659" s="12" t="str">
        <f aca="false">IF(OR(E3659="",E3659="!!!"),"",IF(OR(J3659=0,AND(J3659=1,K3659=1),AND(J3659=1,I3659="SBJ"),AND(J3659=1,I3659=0)),"?IN_FOCUS",IF(J3659&lt;=2,"?ACTIVATED",IF(J3659&lt;&gt;"","?FAMILIAR",IF(F3659="NEW",IF(ISNA(VLOOKUP(E3659,#REF!,1,FALSE())),"?TYPE_IDENTIFIABLE","?REFERENTIAL"),"_")))))</f>
        <v/>
      </c>
      <c r="H3659" s="13" t="str">
        <f aca="false">IF(J3659&lt;&gt;1,"",IF(I3659="SBJ","CB","?"))</f>
        <v/>
      </c>
      <c r="I3659" s="14" t="str">
        <f aca="false">IF(OR(E3659="",E3659="!!!",F3659="NEW"),"",INDEX(B$2:B3658,-1+SUMPRODUCT(MAX(ROW(E$2:E3658)*(E3659=E$2:E3658)))))</f>
        <v/>
      </c>
      <c r="J3659" s="15" t="str">
        <f aca="true">IF(OR(E3659="",E3659="!!!",F3659="NEW"),"",COUNTBLANK(OFFSET(A$1,,,SUMPRODUCT(MAX(ROW(E$2:E3659)*(E3659=E$2:E3659)))))-COUNTBLANK(OFFSET(A$1,,,SUMPRODUCT(MAX(ROW(E$1:E3658)*(E3659=E$1:E3658))))))</f>
        <v/>
      </c>
      <c r="K3659" s="15" t="str">
        <f aca="false">IF(OR(E3659="",E3659="!!!",F3659="NEW"),"",INDEX(J$1:J3658,SUMPRODUCT(MAX(ROW(E$1:E3658)*(E3659=E$1:E3658)))))</f>
        <v/>
      </c>
      <c r="L3659" s="16"/>
    </row>
    <row r="3660" customFormat="false" ht="12.75" hidden="false" customHeight="false" outlineLevel="0" collapsed="false">
      <c r="A3660" s="9" t="s">
        <v>1191</v>
      </c>
      <c r="E3660" s="10" t="str">
        <f aca="false">IF(D3660="?OLD","!!!","")</f>
        <v/>
      </c>
      <c r="F3660" s="11" t="str">
        <f aca="false">IF(OR(E3660="",E3660="!!!"),"",IF(NOT(ISNA(VLOOKUP(E3660,E$1:E3659,1,FALSE()))),"OLD",IF(AND(E3660&lt;&gt;"",E3660&lt;&gt;"!!!"),"NEW","")))</f>
        <v/>
      </c>
      <c r="G3660" s="12" t="str">
        <f aca="false">IF(OR(E3660="",E3660="!!!"),"",IF(OR(J3660=0,AND(J3660=1,K3660=1),AND(J3660=1,I3660="SBJ"),AND(J3660=1,I3660=0)),"?IN_FOCUS",IF(J3660&lt;=2,"?ACTIVATED",IF(J3660&lt;&gt;"","?FAMILIAR",IF(F3660="NEW",IF(ISNA(VLOOKUP(E3660,#REF!,1,FALSE())),"?TYPE_IDENTIFIABLE","?REFERENTIAL"),"_")))))</f>
        <v/>
      </c>
      <c r="H3660" s="13" t="str">
        <f aca="false">IF(J3660&lt;&gt;1,"",IF(I3660="SBJ","CB","?"))</f>
        <v/>
      </c>
      <c r="I3660" s="14" t="str">
        <f aca="false">IF(OR(E3660="",E3660="!!!",F3660="NEW"),"",INDEX(B$2:B3659,-1+SUMPRODUCT(MAX(ROW(E$2:E3659)*(E3660=E$2:E3659)))))</f>
        <v/>
      </c>
      <c r="J3660" s="15" t="str">
        <f aca="true">IF(OR(E3660="",E3660="!!!",F3660="NEW"),"",COUNTBLANK(OFFSET(A$1,,,SUMPRODUCT(MAX(ROW(E$2:E3660)*(E3660=E$2:E3660)))))-COUNTBLANK(OFFSET(A$1,,,SUMPRODUCT(MAX(ROW(E$1:E3659)*(E3660=E$1:E3659))))))</f>
        <v/>
      </c>
      <c r="K3660" s="15" t="str">
        <f aca="false">IF(OR(E3660="",E3660="!!!",F3660="NEW"),"",INDEX(J$1:J3659,SUMPRODUCT(MAX(ROW(E$1:E3659)*(E3660=E$1:E3659)))))</f>
        <v/>
      </c>
      <c r="L3660" s="16"/>
    </row>
    <row r="3661" customFormat="false" ht="12.75" hidden="false" customHeight="false" outlineLevel="0" collapsed="false">
      <c r="A3661" s="9" t="s">
        <v>62</v>
      </c>
      <c r="E3661" s="10" t="str">
        <f aca="false">IF(D3661="?OLD","!!!","")</f>
        <v/>
      </c>
      <c r="F3661" s="11" t="str">
        <f aca="false">IF(OR(E3661="",E3661="!!!"),"",IF(NOT(ISNA(VLOOKUP(E3661,E$1:E3660,1,FALSE()))),"OLD",IF(AND(E3661&lt;&gt;"",E3661&lt;&gt;"!!!"),"NEW","")))</f>
        <v/>
      </c>
      <c r="G3661" s="12" t="str">
        <f aca="false">IF(OR(E3661="",E3661="!!!"),"",IF(OR(J3661=0,AND(J3661=1,K3661=1),AND(J3661=1,I3661="SBJ"),AND(J3661=1,I3661=0)),"?IN_FOCUS",IF(J3661&lt;=2,"?ACTIVATED",IF(J3661&lt;&gt;"","?FAMILIAR",IF(F3661="NEW",IF(ISNA(VLOOKUP(E3661,#REF!,1,FALSE())),"?TYPE_IDENTIFIABLE","?REFERENTIAL"),"_")))))</f>
        <v/>
      </c>
      <c r="H3661" s="13" t="str">
        <f aca="false">IF(J3661&lt;&gt;1,"",IF(I3661="SBJ","CB","?"))</f>
        <v/>
      </c>
      <c r="I3661" s="14" t="str">
        <f aca="false">IF(OR(E3661="",E3661="!!!",F3661="NEW"),"",INDEX(B$2:B3660,-1+SUMPRODUCT(MAX(ROW(E$2:E3660)*(E3661=E$2:E3660)))))</f>
        <v/>
      </c>
      <c r="J3661" s="15" t="str">
        <f aca="true">IF(OR(E3661="",E3661="!!!",F3661="NEW"),"",COUNTBLANK(OFFSET(A$1,,,SUMPRODUCT(MAX(ROW(E$2:E3661)*(E3661=E$2:E3661)))))-COUNTBLANK(OFFSET(A$1,,,SUMPRODUCT(MAX(ROW(E$1:E3660)*(E3661=E$1:E3660))))))</f>
        <v/>
      </c>
      <c r="K3661" s="15" t="str">
        <f aca="false">IF(OR(E3661="",E3661="!!!",F3661="NEW"),"",INDEX(J$1:J3660,SUMPRODUCT(MAX(ROW(E$1:E3660)*(E3661=E$1:E3660)))))</f>
        <v/>
      </c>
      <c r="L3661" s="16"/>
    </row>
    <row r="3662" customFormat="false" ht="12.75" hidden="false" customHeight="false" outlineLevel="0" collapsed="false">
      <c r="A3662" s="9" t="s">
        <v>1192</v>
      </c>
      <c r="E3662" s="10" t="str">
        <f aca="false">IF(D3662="?OLD","!!!","")</f>
        <v/>
      </c>
      <c r="F3662" s="11" t="str">
        <f aca="false">IF(OR(E3662="",E3662="!!!"),"",IF(NOT(ISNA(VLOOKUP(E3662,E$1:E3661,1,FALSE()))),"OLD",IF(AND(E3662&lt;&gt;"",E3662&lt;&gt;"!!!"),"NEW","")))</f>
        <v/>
      </c>
      <c r="G3662" s="12" t="str">
        <f aca="false">IF(OR(E3662="",E3662="!!!"),"",IF(OR(J3662=0,AND(J3662=1,K3662=1),AND(J3662=1,I3662="SBJ"),AND(J3662=1,I3662=0)),"?IN_FOCUS",IF(J3662&lt;=2,"?ACTIVATED",IF(J3662&lt;&gt;"","?FAMILIAR",IF(F3662="NEW",IF(ISNA(VLOOKUP(E3662,#REF!,1,FALSE())),"?TYPE_IDENTIFIABLE","?REFERENTIAL"),"_")))))</f>
        <v/>
      </c>
      <c r="H3662" s="13" t="str">
        <f aca="false">IF(J3662&lt;&gt;1,"",IF(I3662="SBJ","CB","?"))</f>
        <v/>
      </c>
      <c r="I3662" s="14" t="str">
        <f aca="false">IF(OR(E3662="",E3662="!!!",F3662="NEW"),"",INDEX(B$2:B3661,-1+SUMPRODUCT(MAX(ROW(E$2:E3661)*(E3662=E$2:E3661)))))</f>
        <v/>
      </c>
      <c r="J3662" s="15" t="str">
        <f aca="true">IF(OR(E3662="",E3662="!!!",F3662="NEW"),"",COUNTBLANK(OFFSET(A$1,,,SUMPRODUCT(MAX(ROW(E$2:E3662)*(E3662=E$2:E3662)))))-COUNTBLANK(OFFSET(A$1,,,SUMPRODUCT(MAX(ROW(E$1:E3661)*(E3662=E$1:E3661))))))</f>
        <v/>
      </c>
      <c r="K3662" s="15" t="str">
        <f aca="false">IF(OR(E3662="",E3662="!!!",F3662="NEW"),"",INDEX(J$1:J3661,SUMPRODUCT(MAX(ROW(E$1:E3661)*(E3662=E$1:E3661)))))</f>
        <v/>
      </c>
      <c r="L3662" s="16"/>
    </row>
    <row r="3663" customFormat="false" ht="12.75" hidden="false" customHeight="false" outlineLevel="0" collapsed="false">
      <c r="A3663" s="9" t="s">
        <v>734</v>
      </c>
      <c r="E3663" s="10" t="str">
        <f aca="false">IF(D3663="?OLD","!!!","")</f>
        <v/>
      </c>
      <c r="F3663" s="11" t="str">
        <f aca="false">IF(OR(E3663="",E3663="!!!"),"",IF(NOT(ISNA(VLOOKUP(E3663,E$1:E3662,1,FALSE()))),"OLD",IF(AND(E3663&lt;&gt;"",E3663&lt;&gt;"!!!"),"NEW","")))</f>
        <v/>
      </c>
      <c r="G3663" s="12" t="str">
        <f aca="false">IF(OR(E3663="",E3663="!!!"),"",IF(OR(J3663=0,AND(J3663=1,K3663=1),AND(J3663=1,I3663="SBJ"),AND(J3663=1,I3663=0)),"?IN_FOCUS",IF(J3663&lt;=2,"?ACTIVATED",IF(J3663&lt;&gt;"","?FAMILIAR",IF(F3663="NEW",IF(ISNA(VLOOKUP(E3663,#REF!,1,FALSE())),"?TYPE_IDENTIFIABLE","?REFERENTIAL"),"_")))))</f>
        <v/>
      </c>
      <c r="H3663" s="13" t="str">
        <f aca="false">IF(J3663&lt;&gt;1,"",IF(I3663="SBJ","CB","?"))</f>
        <v/>
      </c>
      <c r="I3663" s="14" t="str">
        <f aca="false">IF(OR(E3663="",E3663="!!!",F3663="NEW"),"",INDEX(B$2:B3662,-1+SUMPRODUCT(MAX(ROW(E$2:E3662)*(E3663=E$2:E3662)))))</f>
        <v/>
      </c>
      <c r="J3663" s="15" t="str">
        <f aca="true">IF(OR(E3663="",E3663="!!!",F3663="NEW"),"",COUNTBLANK(OFFSET(A$1,,,SUMPRODUCT(MAX(ROW(E$2:E3663)*(E3663=E$2:E3663)))))-COUNTBLANK(OFFSET(A$1,,,SUMPRODUCT(MAX(ROW(E$1:E3662)*(E3663=E$1:E3662))))))</f>
        <v/>
      </c>
      <c r="K3663" s="15" t="str">
        <f aca="false">IF(OR(E3663="",E3663="!!!",F3663="NEW"),"",INDEX(J$1:J3662,SUMPRODUCT(MAX(ROW(E$1:E3662)*(E3663=E$1:E3662)))))</f>
        <v/>
      </c>
      <c r="L3663" s="16"/>
    </row>
    <row r="3664" customFormat="false" ht="12.75" hidden="false" customHeight="false" outlineLevel="0" collapsed="false">
      <c r="A3664" s="9" t="s">
        <v>21</v>
      </c>
      <c r="E3664" s="10" t="str">
        <f aca="false">IF(D3664="?OLD","!!!","")</f>
        <v/>
      </c>
      <c r="F3664" s="11" t="str">
        <f aca="false">IF(OR(E3664="",E3664="!!!"),"",IF(NOT(ISNA(VLOOKUP(E3664,E$1:E3663,1,FALSE()))),"OLD",IF(AND(E3664&lt;&gt;"",E3664&lt;&gt;"!!!"),"NEW","")))</f>
        <v/>
      </c>
      <c r="G3664" s="12" t="str">
        <f aca="false">IF(OR(E3664="",E3664="!!!"),"",IF(OR(J3664=0,AND(J3664=1,K3664=1),AND(J3664=1,I3664="SBJ"),AND(J3664=1,I3664=0)),"?IN_FOCUS",IF(J3664&lt;=2,"?ACTIVATED",IF(J3664&lt;&gt;"","?FAMILIAR",IF(F3664="NEW",IF(ISNA(VLOOKUP(E3664,#REF!,1,FALSE())),"?TYPE_IDENTIFIABLE","?REFERENTIAL"),"_")))))</f>
        <v/>
      </c>
      <c r="H3664" s="13" t="str">
        <f aca="false">IF(J3664&lt;&gt;1,"",IF(I3664="SBJ","CB","?"))</f>
        <v/>
      </c>
      <c r="I3664" s="14" t="str">
        <f aca="false">IF(OR(E3664="",E3664="!!!",F3664="NEW"),"",INDEX(B$2:B3663,-1+SUMPRODUCT(MAX(ROW(E$2:E3663)*(E3664=E$2:E3663)))))</f>
        <v/>
      </c>
      <c r="J3664" s="15" t="str">
        <f aca="true">IF(OR(E3664="",E3664="!!!",F3664="NEW"),"",COUNTBLANK(OFFSET(A$1,,,SUMPRODUCT(MAX(ROW(E$2:E3664)*(E3664=E$2:E3664)))))-COUNTBLANK(OFFSET(A$1,,,SUMPRODUCT(MAX(ROW(E$1:E3663)*(E3664=E$1:E3663))))))</f>
        <v/>
      </c>
      <c r="K3664" s="15" t="str">
        <f aca="false">IF(OR(E3664="",E3664="!!!",F3664="NEW"),"",INDEX(J$1:J3663,SUMPRODUCT(MAX(ROW(E$1:E3663)*(E3664=E$1:E3663)))))</f>
        <v/>
      </c>
      <c r="L3664" s="16"/>
    </row>
    <row r="3665" customFormat="false" ht="12.75" hidden="false" customHeight="false" outlineLevel="0" collapsed="false">
      <c r="A3665" s="9" t="s">
        <v>950</v>
      </c>
      <c r="E3665" s="10" t="str">
        <f aca="false">IF(D3665="?OLD","!!!","")</f>
        <v/>
      </c>
      <c r="F3665" s="11" t="str">
        <f aca="false">IF(OR(E3665="",E3665="!!!"),"",IF(NOT(ISNA(VLOOKUP(E3665,E$1:E3664,1,FALSE()))),"OLD",IF(AND(E3665&lt;&gt;"",E3665&lt;&gt;"!!!"),"NEW","")))</f>
        <v/>
      </c>
      <c r="G3665" s="12" t="str">
        <f aca="false">IF(OR(E3665="",E3665="!!!"),"",IF(OR(J3665=0,AND(J3665=1,K3665=1),AND(J3665=1,I3665="SBJ"),AND(J3665=1,I3665=0)),"?IN_FOCUS",IF(J3665&lt;=2,"?ACTIVATED",IF(J3665&lt;&gt;"","?FAMILIAR",IF(F3665="NEW",IF(ISNA(VLOOKUP(E3665,#REF!,1,FALSE())),"?TYPE_IDENTIFIABLE","?REFERENTIAL"),"_")))))</f>
        <v/>
      </c>
      <c r="H3665" s="13" t="str">
        <f aca="false">IF(J3665&lt;&gt;1,"",IF(I3665="SBJ","CB","?"))</f>
        <v/>
      </c>
      <c r="I3665" s="14" t="str">
        <f aca="false">IF(OR(E3665="",E3665="!!!",F3665="NEW"),"",INDEX(B$2:B3664,-1+SUMPRODUCT(MAX(ROW(E$2:E3664)*(E3665=E$2:E3664)))))</f>
        <v/>
      </c>
      <c r="J3665" s="15" t="str">
        <f aca="true">IF(OR(E3665="",E3665="!!!",F3665="NEW"),"",COUNTBLANK(OFFSET(A$1,,,SUMPRODUCT(MAX(ROW(E$2:E3665)*(E3665=E$2:E3665)))))-COUNTBLANK(OFFSET(A$1,,,SUMPRODUCT(MAX(ROW(E$1:E3664)*(E3665=E$1:E3664))))))</f>
        <v/>
      </c>
      <c r="K3665" s="15" t="str">
        <f aca="false">IF(OR(E3665="",E3665="!!!",F3665="NEW"),"",INDEX(J$1:J3664,SUMPRODUCT(MAX(ROW(E$1:E3664)*(E3665=E$1:E3664)))))</f>
        <v/>
      </c>
      <c r="L3665" s="16"/>
    </row>
    <row r="3666" customFormat="false" ht="12.75" hidden="false" customHeight="false" outlineLevel="0" collapsed="false">
      <c r="A3666" s="9" t="s">
        <v>1193</v>
      </c>
      <c r="B3666" s="0" t="s">
        <v>25</v>
      </c>
      <c r="C3666" s="0" t="s">
        <v>19</v>
      </c>
      <c r="E3666" s="10" t="str">
        <f aca="false">IF(D3666="?OLD","!!!","")</f>
        <v/>
      </c>
      <c r="F3666" s="11" t="str">
        <f aca="false">IF(OR(E3666="",E3666="!!!"),"",IF(NOT(ISNA(VLOOKUP(E3666,E$1:E3665,1,FALSE()))),"OLD",IF(AND(E3666&lt;&gt;"",E3666&lt;&gt;"!!!"),"NEW","")))</f>
        <v/>
      </c>
      <c r="G3666" s="12" t="str">
        <f aca="false">IF(OR(E3666="",E3666="!!!"),"",IF(OR(J3666=0,AND(J3666=1,K3666=1),AND(J3666=1,I3666="SBJ"),AND(J3666=1,I3666=0)),"?IN_FOCUS",IF(J3666&lt;=2,"?ACTIVATED",IF(J3666&lt;&gt;"","?FAMILIAR",IF(F3666="NEW",IF(ISNA(VLOOKUP(E3666,#REF!,1,FALSE())),"?TYPE_IDENTIFIABLE","?REFERENTIAL"),"_")))))</f>
        <v/>
      </c>
      <c r="H3666" s="13" t="str">
        <f aca="false">IF(J3666&lt;&gt;1,"",IF(I3666="SBJ","CB","?"))</f>
        <v/>
      </c>
      <c r="I3666" s="14" t="str">
        <f aca="false">IF(OR(E3666="",E3666="!!!",F3666="NEW"),"",INDEX(B$2:B3665,-1+SUMPRODUCT(MAX(ROW(E$2:E3665)*(E3666=E$2:E3665)))))</f>
        <v/>
      </c>
      <c r="J3666" s="15" t="str">
        <f aca="true">IF(OR(E3666="",E3666="!!!",F3666="NEW"),"",COUNTBLANK(OFFSET(A$1,,,SUMPRODUCT(MAX(ROW(E$2:E3666)*(E3666=E$2:E3666)))))-COUNTBLANK(OFFSET(A$1,,,SUMPRODUCT(MAX(ROW(E$1:E3665)*(E3666=E$1:E3665))))))</f>
        <v/>
      </c>
      <c r="K3666" s="15" t="str">
        <f aca="false">IF(OR(E3666="",E3666="!!!",F3666="NEW"),"",INDEX(J$1:J3665,SUMPRODUCT(MAX(ROW(E$1:E3665)*(E3666=E$1:E3665)))))</f>
        <v/>
      </c>
      <c r="L3666" s="16"/>
    </row>
    <row r="3667" customFormat="false" ht="12.75" hidden="false" customHeight="false" outlineLevel="0" collapsed="false">
      <c r="A3667" s="9" t="s">
        <v>200</v>
      </c>
      <c r="E3667" s="10" t="str">
        <f aca="false">IF(D3667="?OLD","!!!","")</f>
        <v/>
      </c>
      <c r="F3667" s="11" t="str">
        <f aca="false">IF(OR(E3667="",E3667="!!!"),"",IF(NOT(ISNA(VLOOKUP(E3667,E$1:E3666,1,FALSE()))),"OLD",IF(AND(E3667&lt;&gt;"",E3667&lt;&gt;"!!!"),"NEW","")))</f>
        <v/>
      </c>
      <c r="G3667" s="12" t="str">
        <f aca="false">IF(OR(E3667="",E3667="!!!"),"",IF(OR(J3667=0,AND(J3667=1,K3667=1),AND(J3667=1,I3667="SBJ"),AND(J3667=1,I3667=0)),"?IN_FOCUS",IF(J3667&lt;=2,"?ACTIVATED",IF(J3667&lt;&gt;"","?FAMILIAR",IF(F3667="NEW",IF(ISNA(VLOOKUP(E3667,#REF!,1,FALSE())),"?TYPE_IDENTIFIABLE","?REFERENTIAL"),"_")))))</f>
        <v/>
      </c>
      <c r="H3667" s="13" t="str">
        <f aca="false">IF(J3667&lt;&gt;1,"",IF(I3667="SBJ","CB","?"))</f>
        <v/>
      </c>
      <c r="I3667" s="14" t="str">
        <f aca="false">IF(OR(E3667="",E3667="!!!",F3667="NEW"),"",INDEX(B$2:B3666,-1+SUMPRODUCT(MAX(ROW(E$2:E3666)*(E3667=E$2:E3666)))))</f>
        <v/>
      </c>
      <c r="J3667" s="15" t="str">
        <f aca="true">IF(OR(E3667="",E3667="!!!",F3667="NEW"),"",COUNTBLANK(OFFSET(A$1,,,SUMPRODUCT(MAX(ROW(E$2:E3667)*(E3667=E$2:E3667)))))-COUNTBLANK(OFFSET(A$1,,,SUMPRODUCT(MAX(ROW(E$1:E3666)*(E3667=E$1:E3666))))))</f>
        <v/>
      </c>
      <c r="K3667" s="15" t="str">
        <f aca="false">IF(OR(E3667="",E3667="!!!",F3667="NEW"),"",INDEX(J$1:J3666,SUMPRODUCT(MAX(ROW(E$1:E3666)*(E3667=E$1:E3666)))))</f>
        <v/>
      </c>
      <c r="L3667" s="16"/>
    </row>
    <row r="3668" customFormat="false" ht="12.75" hidden="false" customHeight="false" outlineLevel="0" collapsed="false">
      <c r="A3668" s="9" t="s">
        <v>202</v>
      </c>
      <c r="E3668" s="10" t="str">
        <f aca="false">IF(D3668="?OLD","!!!","")</f>
        <v/>
      </c>
      <c r="F3668" s="11" t="str">
        <f aca="false">IF(OR(E3668="",E3668="!!!"),"",IF(NOT(ISNA(VLOOKUP(E3668,E$1:E3667,1,FALSE()))),"OLD",IF(AND(E3668&lt;&gt;"",E3668&lt;&gt;"!!!"),"NEW","")))</f>
        <v/>
      </c>
      <c r="G3668" s="12" t="str">
        <f aca="false">IF(OR(E3668="",E3668="!!!"),"",IF(OR(J3668=0,AND(J3668=1,K3668=1),AND(J3668=1,I3668="SBJ"),AND(J3668=1,I3668=0)),"?IN_FOCUS",IF(J3668&lt;=2,"?ACTIVATED",IF(J3668&lt;&gt;"","?FAMILIAR",IF(F3668="NEW",IF(ISNA(VLOOKUP(E3668,#REF!,1,FALSE())),"?TYPE_IDENTIFIABLE","?REFERENTIAL"),"_")))))</f>
        <v/>
      </c>
      <c r="H3668" s="13" t="str">
        <f aca="false">IF(J3668&lt;&gt;1,"",IF(I3668="SBJ","CB","?"))</f>
        <v/>
      </c>
      <c r="I3668" s="14" t="str">
        <f aca="false">IF(OR(E3668="",E3668="!!!",F3668="NEW"),"",INDEX(B$2:B3667,-1+SUMPRODUCT(MAX(ROW(E$2:E3667)*(E3668=E$2:E3667)))))</f>
        <v/>
      </c>
      <c r="J3668" s="15" t="str">
        <f aca="true">IF(OR(E3668="",E3668="!!!",F3668="NEW"),"",COUNTBLANK(OFFSET(A$1,,,SUMPRODUCT(MAX(ROW(E$2:E3668)*(E3668=E$2:E3668)))))-COUNTBLANK(OFFSET(A$1,,,SUMPRODUCT(MAX(ROW(E$1:E3667)*(E3668=E$1:E3667))))))</f>
        <v/>
      </c>
      <c r="K3668" s="15" t="str">
        <f aca="false">IF(OR(E3668="",E3668="!!!",F3668="NEW"),"",INDEX(J$1:J3667,SUMPRODUCT(MAX(ROW(E$1:E3667)*(E3668=E$1:E3667)))))</f>
        <v/>
      </c>
      <c r="L3668" s="16"/>
    </row>
    <row r="3669" customFormat="false" ht="12.75" hidden="false" customHeight="false" outlineLevel="0" collapsed="false">
      <c r="A3669" s="9" t="s">
        <v>1194</v>
      </c>
      <c r="E3669" s="10" t="str">
        <f aca="false">IF(D3669="?OLD","!!!","")</f>
        <v/>
      </c>
      <c r="F3669" s="11" t="str">
        <f aca="false">IF(OR(E3669="",E3669="!!!"),"",IF(NOT(ISNA(VLOOKUP(E3669,E$1:E3668,1,FALSE()))),"OLD",IF(AND(E3669&lt;&gt;"",E3669&lt;&gt;"!!!"),"NEW","")))</f>
        <v/>
      </c>
      <c r="G3669" s="12" t="str">
        <f aca="false">IF(OR(E3669="",E3669="!!!"),"",IF(OR(J3669=0,AND(J3669=1,K3669=1),AND(J3669=1,I3669="SBJ"),AND(J3669=1,I3669=0)),"?IN_FOCUS",IF(J3669&lt;=2,"?ACTIVATED",IF(J3669&lt;&gt;"","?FAMILIAR",IF(F3669="NEW",IF(ISNA(VLOOKUP(E3669,#REF!,1,FALSE())),"?TYPE_IDENTIFIABLE","?REFERENTIAL"),"_")))))</f>
        <v/>
      </c>
      <c r="H3669" s="13" t="str">
        <f aca="false">IF(J3669&lt;&gt;1,"",IF(I3669="SBJ","CB","?"))</f>
        <v/>
      </c>
      <c r="I3669" s="14" t="str">
        <f aca="false">IF(OR(E3669="",E3669="!!!",F3669="NEW"),"",INDEX(B$2:B3668,-1+SUMPRODUCT(MAX(ROW(E$2:E3668)*(E3669=E$2:E3668)))))</f>
        <v/>
      </c>
      <c r="J3669" s="15" t="str">
        <f aca="true">IF(OR(E3669="",E3669="!!!",F3669="NEW"),"",COUNTBLANK(OFFSET(A$1,,,SUMPRODUCT(MAX(ROW(E$2:E3669)*(E3669=E$2:E3669)))))-COUNTBLANK(OFFSET(A$1,,,SUMPRODUCT(MAX(ROW(E$1:E3668)*(E3669=E$1:E3668))))))</f>
        <v/>
      </c>
      <c r="K3669" s="15" t="str">
        <f aca="false">IF(OR(E3669="",E3669="!!!",F3669="NEW"),"",INDEX(J$1:J3668,SUMPRODUCT(MAX(ROW(E$1:E3668)*(E3669=E$1:E3668)))))</f>
        <v/>
      </c>
      <c r="L3669" s="16"/>
    </row>
    <row r="3670" customFormat="false" ht="12.75" hidden="false" customHeight="false" outlineLevel="0" collapsed="false">
      <c r="A3670" s="9" t="s">
        <v>291</v>
      </c>
      <c r="E3670" s="10" t="str">
        <f aca="false">IF(D3670="?OLD","!!!","")</f>
        <v/>
      </c>
      <c r="F3670" s="11" t="str">
        <f aca="false">IF(OR(E3670="",E3670="!!!"),"",IF(NOT(ISNA(VLOOKUP(E3670,E$1:E3669,1,FALSE()))),"OLD",IF(AND(E3670&lt;&gt;"",E3670&lt;&gt;"!!!"),"NEW","")))</f>
        <v/>
      </c>
      <c r="G3670" s="12" t="str">
        <f aca="false">IF(OR(E3670="",E3670="!!!"),"",IF(OR(J3670=0,AND(J3670=1,K3670=1),AND(J3670=1,I3670="SBJ"),AND(J3670=1,I3670=0)),"?IN_FOCUS",IF(J3670&lt;=2,"?ACTIVATED",IF(J3670&lt;&gt;"","?FAMILIAR",IF(F3670="NEW",IF(ISNA(VLOOKUP(E3670,#REF!,1,FALSE())),"?TYPE_IDENTIFIABLE","?REFERENTIAL"),"_")))))</f>
        <v/>
      </c>
      <c r="H3670" s="13" t="str">
        <f aca="false">IF(J3670&lt;&gt;1,"",IF(I3670="SBJ","CB","?"))</f>
        <v/>
      </c>
      <c r="I3670" s="14" t="str">
        <f aca="false">IF(OR(E3670="",E3670="!!!",F3670="NEW"),"",INDEX(B$2:B3669,-1+SUMPRODUCT(MAX(ROW(E$2:E3669)*(E3670=E$2:E3669)))))</f>
        <v/>
      </c>
      <c r="J3670" s="15" t="str">
        <f aca="true">IF(OR(E3670="",E3670="!!!",F3670="NEW"),"",COUNTBLANK(OFFSET(A$1,,,SUMPRODUCT(MAX(ROW(E$2:E3670)*(E3670=E$2:E3670)))))-COUNTBLANK(OFFSET(A$1,,,SUMPRODUCT(MAX(ROW(E$1:E3669)*(E3670=E$1:E3669))))))</f>
        <v/>
      </c>
      <c r="K3670" s="15" t="str">
        <f aca="false">IF(OR(E3670="",E3670="!!!",F3670="NEW"),"",INDEX(J$1:J3669,SUMPRODUCT(MAX(ROW(E$1:E3669)*(E3670=E$1:E3669)))))</f>
        <v/>
      </c>
      <c r="L3670" s="16"/>
    </row>
    <row r="3671" customFormat="false" ht="12.75" hidden="false" customHeight="false" outlineLevel="0" collapsed="false">
      <c r="A3671" s="9" t="s">
        <v>112</v>
      </c>
      <c r="B3671" s="0" t="s">
        <v>47</v>
      </c>
      <c r="C3671" s="0" t="s">
        <v>113</v>
      </c>
      <c r="D3671" s="0" t="s">
        <v>31</v>
      </c>
      <c r="E3671" s="10" t="str">
        <f aca="false">IF(D3671="?OLD","!!!","")</f>
        <v>!!!</v>
      </c>
      <c r="F3671" s="11" t="str">
        <f aca="false">IF(OR(E3671="",E3671="!!!"),"",IF(NOT(ISNA(VLOOKUP(E3671,E$1:E3670,1,FALSE()))),"OLD",IF(AND(E3671&lt;&gt;"",E3671&lt;&gt;"!!!"),"NEW","")))</f>
        <v/>
      </c>
      <c r="G3671" s="12" t="str">
        <f aca="false">IF(OR(E3671="",E3671="!!!"),"",IF(OR(J3671=0,AND(J3671=1,K3671=1),AND(J3671=1,I3671="SBJ"),AND(J3671=1,I3671=0)),"?IN_FOCUS",IF(J3671&lt;=2,"?ACTIVATED",IF(J3671&lt;&gt;"","?FAMILIAR",IF(F3671="NEW",IF(ISNA(VLOOKUP(E3671,#REF!,1,FALSE())),"?TYPE_IDENTIFIABLE","?REFERENTIAL"),"_")))))</f>
        <v/>
      </c>
      <c r="H3671" s="13" t="str">
        <f aca="false">IF(J3671&lt;&gt;1,"",IF(I3671="SBJ","CB","?"))</f>
        <v/>
      </c>
      <c r="I3671" s="14" t="str">
        <f aca="false">IF(OR(E3671="",E3671="!!!",F3671="NEW"),"",INDEX(B$2:B3670,-1+SUMPRODUCT(MAX(ROW(E$2:E3670)*(E3671=E$2:E3670)))))</f>
        <v/>
      </c>
      <c r="J3671" s="15" t="str">
        <f aca="true">IF(OR(E3671="",E3671="!!!",F3671="NEW"),"",COUNTBLANK(OFFSET(A$1,,,SUMPRODUCT(MAX(ROW(E$2:E3671)*(E3671=E$2:E3671)))))-COUNTBLANK(OFFSET(A$1,,,SUMPRODUCT(MAX(ROW(E$1:E3670)*(E3671=E$1:E3670))))))</f>
        <v/>
      </c>
      <c r="K3671" s="15" t="str">
        <f aca="false">IF(OR(E3671="",E3671="!!!",F3671="NEW"),"",INDEX(J$1:J3670,SUMPRODUCT(MAX(ROW(E$1:E3670)*(E3671=E$1:E3670)))))</f>
        <v/>
      </c>
      <c r="L3671" s="16"/>
    </row>
    <row r="3672" customFormat="false" ht="12.75" hidden="false" customHeight="false" outlineLevel="0" collapsed="false">
      <c r="A3672" s="9" t="s">
        <v>684</v>
      </c>
      <c r="E3672" s="10" t="str">
        <f aca="false">IF(D3672="?OLD","!!!","")</f>
        <v/>
      </c>
      <c r="F3672" s="11" t="str">
        <f aca="false">IF(OR(E3672="",E3672="!!!"),"",IF(NOT(ISNA(VLOOKUP(E3672,E$1:E3671,1,FALSE()))),"OLD",IF(AND(E3672&lt;&gt;"",E3672&lt;&gt;"!!!"),"NEW","")))</f>
        <v/>
      </c>
      <c r="G3672" s="12" t="str">
        <f aca="false">IF(OR(E3672="",E3672="!!!"),"",IF(OR(J3672=0,AND(J3672=1,K3672=1),AND(J3672=1,I3672="SBJ"),AND(J3672=1,I3672=0)),"?IN_FOCUS",IF(J3672&lt;=2,"?ACTIVATED",IF(J3672&lt;&gt;"","?FAMILIAR",IF(F3672="NEW",IF(ISNA(VLOOKUP(E3672,#REF!,1,FALSE())),"?TYPE_IDENTIFIABLE","?REFERENTIAL"),"_")))))</f>
        <v/>
      </c>
      <c r="H3672" s="13" t="str">
        <f aca="false">IF(J3672&lt;&gt;1,"",IF(I3672="SBJ","CB","?"))</f>
        <v/>
      </c>
      <c r="I3672" s="14" t="str">
        <f aca="false">IF(OR(E3672="",E3672="!!!",F3672="NEW"),"",INDEX(B$2:B3671,-1+SUMPRODUCT(MAX(ROW(E$2:E3671)*(E3672=E$2:E3671)))))</f>
        <v/>
      </c>
      <c r="J3672" s="15" t="str">
        <f aca="true">IF(OR(E3672="",E3672="!!!",F3672="NEW"),"",COUNTBLANK(OFFSET(A$1,,,SUMPRODUCT(MAX(ROW(E$2:E3672)*(E3672=E$2:E3672)))))-COUNTBLANK(OFFSET(A$1,,,SUMPRODUCT(MAX(ROW(E$1:E3671)*(E3672=E$1:E3671))))))</f>
        <v/>
      </c>
      <c r="K3672" s="15" t="str">
        <f aca="false">IF(OR(E3672="",E3672="!!!",F3672="NEW"),"",INDEX(J$1:J3671,SUMPRODUCT(MAX(ROW(E$1:E3671)*(E3672=E$1:E3671)))))</f>
        <v/>
      </c>
      <c r="L3672" s="16"/>
    </row>
    <row r="3673" customFormat="false" ht="12.75" hidden="false" customHeight="false" outlineLevel="0" collapsed="false">
      <c r="A3673" s="9" t="s">
        <v>1165</v>
      </c>
      <c r="B3673" s="0" t="s">
        <v>41</v>
      </c>
      <c r="C3673" s="0" t="s">
        <v>115</v>
      </c>
      <c r="D3673" s="0" t="s">
        <v>31</v>
      </c>
      <c r="E3673" s="10" t="str">
        <f aca="false">IF(D3673="?OLD","!!!","")</f>
        <v>!!!</v>
      </c>
      <c r="F3673" s="11" t="str">
        <f aca="false">IF(OR(E3673="",E3673="!!!"),"",IF(NOT(ISNA(VLOOKUP(E3673,E$1:E3672,1,FALSE()))),"OLD",IF(AND(E3673&lt;&gt;"",E3673&lt;&gt;"!!!"),"NEW","")))</f>
        <v/>
      </c>
      <c r="G3673" s="12" t="str">
        <f aca="false">IF(OR(E3673="",E3673="!!!"),"",IF(OR(J3673=0,AND(J3673=1,K3673=1),AND(J3673=1,I3673="SBJ"),AND(J3673=1,I3673=0)),"?IN_FOCUS",IF(J3673&lt;=2,"?ACTIVATED",IF(J3673&lt;&gt;"","?FAMILIAR",IF(F3673="NEW",IF(ISNA(VLOOKUP(E3673,#REF!,1,FALSE())),"?TYPE_IDENTIFIABLE","?REFERENTIAL"),"_")))))</f>
        <v/>
      </c>
      <c r="H3673" s="13" t="str">
        <f aca="false">IF(J3673&lt;&gt;1,"",IF(I3673="SBJ","CB","?"))</f>
        <v/>
      </c>
      <c r="I3673" s="14" t="str">
        <f aca="false">IF(OR(E3673="",E3673="!!!",F3673="NEW"),"",INDEX(B$2:B3672,-1+SUMPRODUCT(MAX(ROW(E$2:E3672)*(E3673=E$2:E3672)))))</f>
        <v/>
      </c>
      <c r="J3673" s="15" t="str">
        <f aca="true">IF(OR(E3673="",E3673="!!!",F3673="NEW"),"",COUNTBLANK(OFFSET(A$1,,,SUMPRODUCT(MAX(ROW(E$2:E3673)*(E3673=E$2:E3673)))))-COUNTBLANK(OFFSET(A$1,,,SUMPRODUCT(MAX(ROW(E$1:E3672)*(E3673=E$1:E3672))))))</f>
        <v/>
      </c>
      <c r="K3673" s="15" t="str">
        <f aca="false">IF(OR(E3673="",E3673="!!!",F3673="NEW"),"",INDEX(J$1:J3672,SUMPRODUCT(MAX(ROW(E$1:E3672)*(E3673=E$1:E3672)))))</f>
        <v/>
      </c>
      <c r="L3673" s="16"/>
    </row>
    <row r="3674" customFormat="false" ht="12.75" hidden="false" customHeight="false" outlineLevel="0" collapsed="false">
      <c r="A3674" s="9" t="s">
        <v>150</v>
      </c>
      <c r="E3674" s="10" t="str">
        <f aca="false">IF(D3674="?OLD","!!!","")</f>
        <v/>
      </c>
      <c r="F3674" s="11" t="str">
        <f aca="false">IF(OR(E3674="",E3674="!!!"),"",IF(NOT(ISNA(VLOOKUP(E3674,E$1:E3673,1,FALSE()))),"OLD",IF(AND(E3674&lt;&gt;"",E3674&lt;&gt;"!!!"),"NEW","")))</f>
        <v/>
      </c>
      <c r="G3674" s="12" t="str">
        <f aca="false">IF(OR(E3674="",E3674="!!!"),"",IF(OR(J3674=0,AND(J3674=1,K3674=1),AND(J3674=1,I3674="SBJ"),AND(J3674=1,I3674=0)),"?IN_FOCUS",IF(J3674&lt;=2,"?ACTIVATED",IF(J3674&lt;&gt;"","?FAMILIAR",IF(F3674="NEW",IF(ISNA(VLOOKUP(E3674,#REF!,1,FALSE())),"?TYPE_IDENTIFIABLE","?REFERENTIAL"),"_")))))</f>
        <v/>
      </c>
      <c r="H3674" s="13" t="str">
        <f aca="false">IF(J3674&lt;&gt;1,"",IF(I3674="SBJ","CB","?"))</f>
        <v/>
      </c>
      <c r="I3674" s="14" t="str">
        <f aca="false">IF(OR(E3674="",E3674="!!!",F3674="NEW"),"",INDEX(B$2:B3673,-1+SUMPRODUCT(MAX(ROW(E$2:E3673)*(E3674=E$2:E3673)))))</f>
        <v/>
      </c>
      <c r="J3674" s="15" t="str">
        <f aca="true">IF(OR(E3674="",E3674="!!!",F3674="NEW"),"",COUNTBLANK(OFFSET(A$1,,,SUMPRODUCT(MAX(ROW(E$2:E3674)*(E3674=E$2:E3674)))))-COUNTBLANK(OFFSET(A$1,,,SUMPRODUCT(MAX(ROW(E$1:E3673)*(E3674=E$1:E3673))))))</f>
        <v/>
      </c>
      <c r="K3674" s="15" t="str">
        <f aca="false">IF(OR(E3674="",E3674="!!!",F3674="NEW"),"",INDEX(J$1:J3673,SUMPRODUCT(MAX(ROW(E$1:E3673)*(E3674=E$1:E3673)))))</f>
        <v/>
      </c>
      <c r="L3674" s="16"/>
    </row>
    <row r="3675" customFormat="false" ht="12.75" hidden="false" customHeight="false" outlineLevel="0" collapsed="false">
      <c r="A3675" s="9" t="s">
        <v>189</v>
      </c>
      <c r="E3675" s="10" t="str">
        <f aca="false">IF(D3675="?OLD","!!!","")</f>
        <v/>
      </c>
      <c r="F3675" s="11" t="str">
        <f aca="false">IF(OR(E3675="",E3675="!!!"),"",IF(NOT(ISNA(VLOOKUP(E3675,E$1:E3674,1,FALSE()))),"OLD",IF(AND(E3675&lt;&gt;"",E3675&lt;&gt;"!!!"),"NEW","")))</f>
        <v/>
      </c>
      <c r="G3675" s="12" t="str">
        <f aca="false">IF(OR(E3675="",E3675="!!!"),"",IF(OR(J3675=0,AND(J3675=1,K3675=1),AND(J3675=1,I3675="SBJ"),AND(J3675=1,I3675=0)),"?IN_FOCUS",IF(J3675&lt;=2,"?ACTIVATED",IF(J3675&lt;&gt;"","?FAMILIAR",IF(F3675="NEW",IF(ISNA(VLOOKUP(E3675,#REF!,1,FALSE())),"?TYPE_IDENTIFIABLE","?REFERENTIAL"),"_")))))</f>
        <v/>
      </c>
      <c r="H3675" s="13" t="str">
        <f aca="false">IF(J3675&lt;&gt;1,"",IF(I3675="SBJ","CB","?"))</f>
        <v/>
      </c>
      <c r="I3675" s="14" t="str">
        <f aca="false">IF(OR(E3675="",E3675="!!!",F3675="NEW"),"",INDEX(B$2:B3674,-1+SUMPRODUCT(MAX(ROW(E$2:E3674)*(E3675=E$2:E3674)))))</f>
        <v/>
      </c>
      <c r="J3675" s="15" t="str">
        <f aca="true">IF(OR(E3675="",E3675="!!!",F3675="NEW"),"",COUNTBLANK(OFFSET(A$1,,,SUMPRODUCT(MAX(ROW(E$2:E3675)*(E3675=E$2:E3675)))))-COUNTBLANK(OFFSET(A$1,,,SUMPRODUCT(MAX(ROW(E$1:E3674)*(E3675=E$1:E3674))))))</f>
        <v/>
      </c>
      <c r="K3675" s="15" t="str">
        <f aca="false">IF(OR(E3675="",E3675="!!!",F3675="NEW"),"",INDEX(J$1:J3674,SUMPRODUCT(MAX(ROW(E$1:E3674)*(E3675=E$1:E3674)))))</f>
        <v/>
      </c>
      <c r="L3675" s="16"/>
    </row>
    <row r="3676" customFormat="false" ht="12.75" hidden="false" customHeight="false" outlineLevel="0" collapsed="false">
      <c r="A3676" s="9" t="s">
        <v>1195</v>
      </c>
      <c r="E3676" s="10" t="str">
        <f aca="false">IF(D3676="?OLD","!!!","")</f>
        <v/>
      </c>
      <c r="F3676" s="11" t="str">
        <f aca="false">IF(OR(E3676="",E3676="!!!"),"",IF(NOT(ISNA(VLOOKUP(E3676,E$1:E3675,1,FALSE()))),"OLD",IF(AND(E3676&lt;&gt;"",E3676&lt;&gt;"!!!"),"NEW","")))</f>
        <v/>
      </c>
      <c r="G3676" s="12" t="str">
        <f aca="false">IF(OR(E3676="",E3676="!!!"),"",IF(OR(J3676=0,AND(J3676=1,K3676=1),AND(J3676=1,I3676="SBJ"),AND(J3676=1,I3676=0)),"?IN_FOCUS",IF(J3676&lt;=2,"?ACTIVATED",IF(J3676&lt;&gt;"","?FAMILIAR",IF(F3676="NEW",IF(ISNA(VLOOKUP(E3676,#REF!,1,FALSE())),"?TYPE_IDENTIFIABLE","?REFERENTIAL"),"_")))))</f>
        <v/>
      </c>
      <c r="H3676" s="13" t="str">
        <f aca="false">IF(J3676&lt;&gt;1,"",IF(I3676="SBJ","CB","?"))</f>
        <v/>
      </c>
      <c r="I3676" s="14" t="str">
        <f aca="false">IF(OR(E3676="",E3676="!!!",F3676="NEW"),"",INDEX(B$2:B3675,-1+SUMPRODUCT(MAX(ROW(E$2:E3675)*(E3676=E$2:E3675)))))</f>
        <v/>
      </c>
      <c r="J3676" s="15" t="str">
        <f aca="true">IF(OR(E3676="",E3676="!!!",F3676="NEW"),"",COUNTBLANK(OFFSET(A$1,,,SUMPRODUCT(MAX(ROW(E$2:E3676)*(E3676=E$2:E3676)))))-COUNTBLANK(OFFSET(A$1,,,SUMPRODUCT(MAX(ROW(E$1:E3675)*(E3676=E$1:E3675))))))</f>
        <v/>
      </c>
      <c r="K3676" s="15" t="str">
        <f aca="false">IF(OR(E3676="",E3676="!!!",F3676="NEW"),"",INDEX(J$1:J3675,SUMPRODUCT(MAX(ROW(E$1:E3675)*(E3676=E$1:E3675)))))</f>
        <v/>
      </c>
      <c r="L3676" s="16"/>
    </row>
    <row r="3677" customFormat="false" ht="12.75" hidden="false" customHeight="false" outlineLevel="0" collapsed="false">
      <c r="A3677" s="9" t="s">
        <v>48</v>
      </c>
      <c r="E3677" s="10" t="str">
        <f aca="false">IF(D3677="?OLD","!!!","")</f>
        <v/>
      </c>
      <c r="F3677" s="11" t="str">
        <f aca="false">IF(OR(E3677="",E3677="!!!"),"",IF(NOT(ISNA(VLOOKUP(E3677,E$1:E3676,1,FALSE()))),"OLD",IF(AND(E3677&lt;&gt;"",E3677&lt;&gt;"!!!"),"NEW","")))</f>
        <v/>
      </c>
      <c r="G3677" s="12" t="str">
        <f aca="false">IF(OR(E3677="",E3677="!!!"),"",IF(OR(J3677=0,AND(J3677=1,K3677=1),AND(J3677=1,I3677="SBJ"),AND(J3677=1,I3677=0)),"?IN_FOCUS",IF(J3677&lt;=2,"?ACTIVATED",IF(J3677&lt;&gt;"","?FAMILIAR",IF(F3677="NEW",IF(ISNA(VLOOKUP(E3677,#REF!,1,FALSE())),"?TYPE_IDENTIFIABLE","?REFERENTIAL"),"_")))))</f>
        <v/>
      </c>
      <c r="H3677" s="13" t="str">
        <f aca="false">IF(J3677&lt;&gt;1,"",IF(I3677="SBJ","CB","?"))</f>
        <v/>
      </c>
      <c r="I3677" s="14" t="str">
        <f aca="false">IF(OR(E3677="",E3677="!!!",F3677="NEW"),"",INDEX(B$2:B3676,-1+SUMPRODUCT(MAX(ROW(E$2:E3676)*(E3677=E$2:E3676)))))</f>
        <v/>
      </c>
      <c r="J3677" s="15" t="str">
        <f aca="true">IF(OR(E3677="",E3677="!!!",F3677="NEW"),"",COUNTBLANK(OFFSET(A$1,,,SUMPRODUCT(MAX(ROW(E$2:E3677)*(E3677=E$2:E3677)))))-COUNTBLANK(OFFSET(A$1,,,SUMPRODUCT(MAX(ROW(E$1:E3676)*(E3677=E$1:E3676))))))</f>
        <v/>
      </c>
      <c r="K3677" s="15" t="str">
        <f aca="false">IF(OR(E3677="",E3677="!!!",F3677="NEW"),"",INDEX(J$1:J3676,SUMPRODUCT(MAX(ROW(E$1:E3676)*(E3677=E$1:E3676)))))</f>
        <v/>
      </c>
      <c r="L3677" s="16"/>
    </row>
    <row r="3678" customFormat="false" ht="12.75" hidden="false" customHeight="false" outlineLevel="0" collapsed="false">
      <c r="E3678" s="10" t="str">
        <f aca="false">IF(D3678="?OLD","!!!","")</f>
        <v/>
      </c>
      <c r="F3678" s="11" t="str">
        <f aca="false">IF(OR(E3678="",E3678="!!!"),"",IF(NOT(ISNA(VLOOKUP(E3678,E$1:E3677,1,FALSE()))),"OLD",IF(AND(E3678&lt;&gt;"",E3678&lt;&gt;"!!!"),"NEW","")))</f>
        <v/>
      </c>
      <c r="G3678" s="12" t="str">
        <f aca="false">IF(OR(E3678="",E3678="!!!"),"",IF(OR(J3678=0,AND(J3678=1,K3678=1),AND(J3678=1,I3678="SBJ"),AND(J3678=1,I3678=0)),"?IN_FOCUS",IF(J3678&lt;=2,"?ACTIVATED",IF(J3678&lt;&gt;"","?FAMILIAR",IF(F3678="NEW",IF(ISNA(VLOOKUP(E3678,#REF!,1,FALSE())),"?TYPE_IDENTIFIABLE","?REFERENTIAL"),"_")))))</f>
        <v/>
      </c>
      <c r="H3678" s="13" t="str">
        <f aca="false">IF(J3678&lt;&gt;1,"",IF(I3678="SBJ","CB","?"))</f>
        <v/>
      </c>
      <c r="I3678" s="14" t="str">
        <f aca="false">IF(OR(E3678="",E3678="!!!",F3678="NEW"),"",INDEX(B$2:B3677,-1+SUMPRODUCT(MAX(ROW(E$2:E3677)*(E3678=E$2:E3677)))))</f>
        <v/>
      </c>
      <c r="J3678" s="15" t="str">
        <f aca="true">IF(OR(E3678="",E3678="!!!",F3678="NEW"),"",COUNTBLANK(OFFSET(A$1,,,SUMPRODUCT(MAX(ROW(E$2:E3678)*(E3678=E$2:E3678)))))-COUNTBLANK(OFFSET(A$1,,,SUMPRODUCT(MAX(ROW(E$1:E3677)*(E3678=E$1:E3677))))))</f>
        <v/>
      </c>
      <c r="K3678" s="15" t="str">
        <f aca="false">IF(OR(E3678="",E3678="!!!",F3678="NEW"),"",INDEX(J$1:J3677,SUMPRODUCT(MAX(ROW(E$1:E3677)*(E3678=E$1:E3677)))))</f>
        <v/>
      </c>
      <c r="L3678" s="16"/>
    </row>
    <row r="3679" customFormat="false" ht="12.75" hidden="false" customHeight="false" outlineLevel="0" collapsed="false">
      <c r="A3679" s="9" t="s">
        <v>1196</v>
      </c>
      <c r="E3679" s="10" t="str">
        <f aca="false">IF(D3679="?OLD","!!!","")</f>
        <v/>
      </c>
      <c r="F3679" s="11" t="str">
        <f aca="false">IF(OR(E3679="",E3679="!!!"),"",IF(NOT(ISNA(VLOOKUP(E3679,E$1:E3678,1,FALSE()))),"OLD",IF(AND(E3679&lt;&gt;"",E3679&lt;&gt;"!!!"),"NEW","")))</f>
        <v/>
      </c>
      <c r="G3679" s="12" t="str">
        <f aca="false">IF(OR(E3679="",E3679="!!!"),"",IF(OR(J3679=0,AND(J3679=1,K3679=1),AND(J3679=1,I3679="SBJ"),AND(J3679=1,I3679=0)),"?IN_FOCUS",IF(J3679&lt;=2,"?ACTIVATED",IF(J3679&lt;&gt;"","?FAMILIAR",IF(F3679="NEW",IF(ISNA(VLOOKUP(E3679,#REF!,1,FALSE())),"?TYPE_IDENTIFIABLE","?REFERENTIAL"),"_")))))</f>
        <v/>
      </c>
      <c r="H3679" s="13" t="str">
        <f aca="false">IF(J3679&lt;&gt;1,"",IF(I3679="SBJ","CB","?"))</f>
        <v/>
      </c>
      <c r="I3679" s="14" t="str">
        <f aca="false">IF(OR(E3679="",E3679="!!!",F3679="NEW"),"",INDEX(B$2:B3678,-1+SUMPRODUCT(MAX(ROW(E$2:E3678)*(E3679=E$2:E3678)))))</f>
        <v/>
      </c>
      <c r="J3679" s="15" t="str">
        <f aca="true">IF(OR(E3679="",E3679="!!!",F3679="NEW"),"",COUNTBLANK(OFFSET(A$1,,,SUMPRODUCT(MAX(ROW(E$2:E3679)*(E3679=E$2:E3679)))))-COUNTBLANK(OFFSET(A$1,,,SUMPRODUCT(MAX(ROW(E$1:E3678)*(E3679=E$1:E3678))))))</f>
        <v/>
      </c>
      <c r="K3679" s="15" t="str">
        <f aca="false">IF(OR(E3679="",E3679="!!!",F3679="NEW"),"",INDEX(J$1:J3678,SUMPRODUCT(MAX(ROW(E$1:E3678)*(E3679=E$1:E3678)))))</f>
        <v/>
      </c>
      <c r="L3679" s="16"/>
    </row>
    <row r="3680" customFormat="false" ht="12.75" hidden="false" customHeight="false" outlineLevel="0" collapsed="false">
      <c r="A3680" s="9" t="s">
        <v>186</v>
      </c>
      <c r="B3680" s="0" t="s">
        <v>18</v>
      </c>
      <c r="C3680" s="0" t="s">
        <v>30</v>
      </c>
      <c r="D3680" s="0" t="s">
        <v>31</v>
      </c>
      <c r="E3680" s="10" t="str">
        <f aca="false">IF(D3680="?OLD","!!!","")</f>
        <v>!!!</v>
      </c>
      <c r="F3680" s="11" t="str">
        <f aca="false">IF(OR(E3680="",E3680="!!!"),"",IF(NOT(ISNA(VLOOKUP(E3680,E$1:E3679,1,FALSE()))),"OLD",IF(AND(E3680&lt;&gt;"",E3680&lt;&gt;"!!!"),"NEW","")))</f>
        <v/>
      </c>
      <c r="G3680" s="12" t="str">
        <f aca="false">IF(OR(E3680="",E3680="!!!"),"",IF(OR(J3680=0,AND(J3680=1,K3680=1),AND(J3680=1,I3680="SBJ"),AND(J3680=1,I3680=0)),"?IN_FOCUS",IF(J3680&lt;=2,"?ACTIVATED",IF(J3680&lt;&gt;"","?FAMILIAR",IF(F3680="NEW",IF(ISNA(VLOOKUP(E3680,#REF!,1,FALSE())),"?TYPE_IDENTIFIABLE","?REFERENTIAL"),"_")))))</f>
        <v/>
      </c>
      <c r="H3680" s="13" t="str">
        <f aca="false">IF(J3680&lt;&gt;1,"",IF(I3680="SBJ","CB","?"))</f>
        <v/>
      </c>
      <c r="I3680" s="14" t="str">
        <f aca="false">IF(OR(E3680="",E3680="!!!",F3680="NEW"),"",INDEX(B$2:B3679,-1+SUMPRODUCT(MAX(ROW(E$2:E3679)*(E3680=E$2:E3679)))))</f>
        <v/>
      </c>
      <c r="J3680" s="15" t="str">
        <f aca="true">IF(OR(E3680="",E3680="!!!",F3680="NEW"),"",COUNTBLANK(OFFSET(A$1,,,SUMPRODUCT(MAX(ROW(E$2:E3680)*(E3680=E$2:E3680)))))-COUNTBLANK(OFFSET(A$1,,,SUMPRODUCT(MAX(ROW(E$1:E3679)*(E3680=E$1:E3679))))))</f>
        <v/>
      </c>
      <c r="K3680" s="15" t="str">
        <f aca="false">IF(OR(E3680="",E3680="!!!",F3680="NEW"),"",INDEX(J$1:J3679,SUMPRODUCT(MAX(ROW(E$1:E3679)*(E3680=E$1:E3679)))))</f>
        <v/>
      </c>
      <c r="L3680" s="16"/>
    </row>
    <row r="3681" customFormat="false" ht="12.75" hidden="false" customHeight="false" outlineLevel="0" collapsed="false">
      <c r="A3681" s="9" t="s">
        <v>150</v>
      </c>
      <c r="E3681" s="10" t="str">
        <f aca="false">IF(D3681="?OLD","!!!","")</f>
        <v/>
      </c>
      <c r="F3681" s="11" t="str">
        <f aca="false">IF(OR(E3681="",E3681="!!!"),"",IF(NOT(ISNA(VLOOKUP(E3681,E$1:E3680,1,FALSE()))),"OLD",IF(AND(E3681&lt;&gt;"",E3681&lt;&gt;"!!!"),"NEW","")))</f>
        <v/>
      </c>
      <c r="G3681" s="12" t="str">
        <f aca="false">IF(OR(E3681="",E3681="!!!"),"",IF(OR(J3681=0,AND(J3681=1,K3681=1),AND(J3681=1,I3681="SBJ"),AND(J3681=1,I3681=0)),"?IN_FOCUS",IF(J3681&lt;=2,"?ACTIVATED",IF(J3681&lt;&gt;"","?FAMILIAR",IF(F3681="NEW",IF(ISNA(VLOOKUP(E3681,#REF!,1,FALSE())),"?TYPE_IDENTIFIABLE","?REFERENTIAL"),"_")))))</f>
        <v/>
      </c>
      <c r="H3681" s="13" t="str">
        <f aca="false">IF(J3681&lt;&gt;1,"",IF(I3681="SBJ","CB","?"))</f>
        <v/>
      </c>
      <c r="I3681" s="14" t="str">
        <f aca="false">IF(OR(E3681="",E3681="!!!",F3681="NEW"),"",INDEX(B$2:B3680,-1+SUMPRODUCT(MAX(ROW(E$2:E3680)*(E3681=E$2:E3680)))))</f>
        <v/>
      </c>
      <c r="J3681" s="15" t="str">
        <f aca="true">IF(OR(E3681="",E3681="!!!",F3681="NEW"),"",COUNTBLANK(OFFSET(A$1,,,SUMPRODUCT(MAX(ROW(E$2:E3681)*(E3681=E$2:E3681)))))-COUNTBLANK(OFFSET(A$1,,,SUMPRODUCT(MAX(ROW(E$1:E3680)*(E3681=E$1:E3680))))))</f>
        <v/>
      </c>
      <c r="K3681" s="15" t="str">
        <f aca="false">IF(OR(E3681="",E3681="!!!",F3681="NEW"),"",INDEX(J$1:J3680,SUMPRODUCT(MAX(ROW(E$1:E3680)*(E3681=E$1:E3680)))))</f>
        <v/>
      </c>
      <c r="L3681" s="16"/>
    </row>
    <row r="3682" customFormat="false" ht="12.75" hidden="false" customHeight="false" outlineLevel="0" collapsed="false">
      <c r="A3682" s="9" t="s">
        <v>189</v>
      </c>
      <c r="E3682" s="10" t="str">
        <f aca="false">IF(D3682="?OLD","!!!","")</f>
        <v/>
      </c>
      <c r="F3682" s="11" t="str">
        <f aca="false">IF(OR(E3682="",E3682="!!!"),"",IF(NOT(ISNA(VLOOKUP(E3682,E$1:E3681,1,FALSE()))),"OLD",IF(AND(E3682&lt;&gt;"",E3682&lt;&gt;"!!!"),"NEW","")))</f>
        <v/>
      </c>
      <c r="G3682" s="12" t="str">
        <f aca="false">IF(OR(E3682="",E3682="!!!"),"",IF(OR(J3682=0,AND(J3682=1,K3682=1),AND(J3682=1,I3682="SBJ"),AND(J3682=1,I3682=0)),"?IN_FOCUS",IF(J3682&lt;=2,"?ACTIVATED",IF(J3682&lt;&gt;"","?FAMILIAR",IF(F3682="NEW",IF(ISNA(VLOOKUP(E3682,#REF!,1,FALSE())),"?TYPE_IDENTIFIABLE","?REFERENTIAL"),"_")))))</f>
        <v/>
      </c>
      <c r="H3682" s="13" t="str">
        <f aca="false">IF(J3682&lt;&gt;1,"",IF(I3682="SBJ","CB","?"))</f>
        <v/>
      </c>
      <c r="I3682" s="14" t="str">
        <f aca="false">IF(OR(E3682="",E3682="!!!",F3682="NEW"),"",INDEX(B$2:B3681,-1+SUMPRODUCT(MAX(ROW(E$2:E3681)*(E3682=E$2:E3681)))))</f>
        <v/>
      </c>
      <c r="J3682" s="15" t="str">
        <f aca="true">IF(OR(E3682="",E3682="!!!",F3682="NEW"),"",COUNTBLANK(OFFSET(A$1,,,SUMPRODUCT(MAX(ROW(E$2:E3682)*(E3682=E$2:E3682)))))-COUNTBLANK(OFFSET(A$1,,,SUMPRODUCT(MAX(ROW(E$1:E3681)*(E3682=E$1:E3681))))))</f>
        <v/>
      </c>
      <c r="K3682" s="15" t="str">
        <f aca="false">IF(OR(E3682="",E3682="!!!",F3682="NEW"),"",INDEX(J$1:J3681,SUMPRODUCT(MAX(ROW(E$1:E3681)*(E3682=E$1:E3681)))))</f>
        <v/>
      </c>
      <c r="L3682" s="16"/>
    </row>
    <row r="3683" customFormat="false" ht="12.75" hidden="false" customHeight="false" outlineLevel="0" collapsed="false">
      <c r="A3683" s="9" t="s">
        <v>1148</v>
      </c>
      <c r="E3683" s="10" t="str">
        <f aca="false">IF(D3683="?OLD","!!!","")</f>
        <v/>
      </c>
      <c r="F3683" s="11" t="str">
        <f aca="false">IF(OR(E3683="",E3683="!!!"),"",IF(NOT(ISNA(VLOOKUP(E3683,E$1:E3682,1,FALSE()))),"OLD",IF(AND(E3683&lt;&gt;"",E3683&lt;&gt;"!!!"),"NEW","")))</f>
        <v/>
      </c>
      <c r="G3683" s="12" t="str">
        <f aca="false">IF(OR(E3683="",E3683="!!!"),"",IF(OR(J3683=0,AND(J3683=1,K3683=1),AND(J3683=1,I3683="SBJ"),AND(J3683=1,I3683=0)),"?IN_FOCUS",IF(J3683&lt;=2,"?ACTIVATED",IF(J3683&lt;&gt;"","?FAMILIAR",IF(F3683="NEW",IF(ISNA(VLOOKUP(E3683,#REF!,1,FALSE())),"?TYPE_IDENTIFIABLE","?REFERENTIAL"),"_")))))</f>
        <v/>
      </c>
      <c r="H3683" s="13" t="str">
        <f aca="false">IF(J3683&lt;&gt;1,"",IF(I3683="SBJ","CB","?"))</f>
        <v/>
      </c>
      <c r="I3683" s="14" t="str">
        <f aca="false">IF(OR(E3683="",E3683="!!!",F3683="NEW"),"",INDEX(B$2:B3682,-1+SUMPRODUCT(MAX(ROW(E$2:E3682)*(E3683=E$2:E3682)))))</f>
        <v/>
      </c>
      <c r="J3683" s="15" t="str">
        <f aca="true">IF(OR(E3683="",E3683="!!!",F3683="NEW"),"",COUNTBLANK(OFFSET(A$1,,,SUMPRODUCT(MAX(ROW(E$2:E3683)*(E3683=E$2:E3683)))))-COUNTBLANK(OFFSET(A$1,,,SUMPRODUCT(MAX(ROW(E$1:E3682)*(E3683=E$1:E3682))))))</f>
        <v/>
      </c>
      <c r="K3683" s="15" t="str">
        <f aca="false">IF(OR(E3683="",E3683="!!!",F3683="NEW"),"",INDEX(J$1:J3682,SUMPRODUCT(MAX(ROW(E$1:E3682)*(E3683=E$1:E3682)))))</f>
        <v/>
      </c>
      <c r="L3683" s="16"/>
    </row>
    <row r="3684" customFormat="false" ht="12.75" hidden="false" customHeight="false" outlineLevel="0" collapsed="false">
      <c r="A3684" s="9" t="s">
        <v>39</v>
      </c>
      <c r="E3684" s="10" t="str">
        <f aca="false">IF(D3684="?OLD","!!!","")</f>
        <v/>
      </c>
      <c r="F3684" s="11" t="str">
        <f aca="false">IF(OR(E3684="",E3684="!!!"),"",IF(NOT(ISNA(VLOOKUP(E3684,E$1:E3683,1,FALSE()))),"OLD",IF(AND(E3684&lt;&gt;"",E3684&lt;&gt;"!!!"),"NEW","")))</f>
        <v/>
      </c>
      <c r="G3684" s="12" t="str">
        <f aca="false">IF(OR(E3684="",E3684="!!!"),"",IF(OR(J3684=0,AND(J3684=1,K3684=1),AND(J3684=1,I3684="SBJ"),AND(J3684=1,I3684=0)),"?IN_FOCUS",IF(J3684&lt;=2,"?ACTIVATED",IF(J3684&lt;&gt;"","?FAMILIAR",IF(F3684="NEW",IF(ISNA(VLOOKUP(E3684,#REF!,1,FALSE())),"?TYPE_IDENTIFIABLE","?REFERENTIAL"),"_")))))</f>
        <v/>
      </c>
      <c r="H3684" s="13" t="str">
        <f aca="false">IF(J3684&lt;&gt;1,"",IF(I3684="SBJ","CB","?"))</f>
        <v/>
      </c>
      <c r="I3684" s="14" t="str">
        <f aca="false">IF(OR(E3684="",E3684="!!!",F3684="NEW"),"",INDEX(B$2:B3683,-1+SUMPRODUCT(MAX(ROW(E$2:E3683)*(E3684=E$2:E3683)))))</f>
        <v/>
      </c>
      <c r="J3684" s="15" t="str">
        <f aca="true">IF(OR(E3684="",E3684="!!!",F3684="NEW"),"",COUNTBLANK(OFFSET(A$1,,,SUMPRODUCT(MAX(ROW(E$2:E3684)*(E3684=E$2:E3684)))))-COUNTBLANK(OFFSET(A$1,,,SUMPRODUCT(MAX(ROW(E$1:E3683)*(E3684=E$1:E3683))))))</f>
        <v/>
      </c>
      <c r="K3684" s="15" t="str">
        <f aca="false">IF(OR(E3684="",E3684="!!!",F3684="NEW"),"",INDEX(J$1:J3683,SUMPRODUCT(MAX(ROW(E$1:E3683)*(E3684=E$1:E3683)))))</f>
        <v/>
      </c>
      <c r="L3684" s="16"/>
    </row>
    <row r="3685" customFormat="false" ht="12.75" hidden="false" customHeight="false" outlineLevel="0" collapsed="false">
      <c r="A3685" s="9" t="s">
        <v>781</v>
      </c>
      <c r="E3685" s="10" t="str">
        <f aca="false">IF(D3685="?OLD","!!!","")</f>
        <v/>
      </c>
      <c r="F3685" s="11" t="str">
        <f aca="false">IF(OR(E3685="",E3685="!!!"),"",IF(NOT(ISNA(VLOOKUP(E3685,E$1:E3684,1,FALSE()))),"OLD",IF(AND(E3685&lt;&gt;"",E3685&lt;&gt;"!!!"),"NEW","")))</f>
        <v/>
      </c>
      <c r="G3685" s="12" t="str">
        <f aca="false">IF(OR(E3685="",E3685="!!!"),"",IF(OR(J3685=0,AND(J3685=1,K3685=1),AND(J3685=1,I3685="SBJ"),AND(J3685=1,I3685=0)),"?IN_FOCUS",IF(J3685&lt;=2,"?ACTIVATED",IF(J3685&lt;&gt;"","?FAMILIAR",IF(F3685="NEW",IF(ISNA(VLOOKUP(E3685,#REF!,1,FALSE())),"?TYPE_IDENTIFIABLE","?REFERENTIAL"),"_")))))</f>
        <v/>
      </c>
      <c r="H3685" s="13" t="str">
        <f aca="false">IF(J3685&lt;&gt;1,"",IF(I3685="SBJ","CB","?"))</f>
        <v/>
      </c>
      <c r="I3685" s="14" t="str">
        <f aca="false">IF(OR(E3685="",E3685="!!!",F3685="NEW"),"",INDEX(B$2:B3684,-1+SUMPRODUCT(MAX(ROW(E$2:E3684)*(E3685=E$2:E3684)))))</f>
        <v/>
      </c>
      <c r="J3685" s="15" t="str">
        <f aca="true">IF(OR(E3685="",E3685="!!!",F3685="NEW"),"",COUNTBLANK(OFFSET(A$1,,,SUMPRODUCT(MAX(ROW(E$2:E3685)*(E3685=E$2:E3685)))))-COUNTBLANK(OFFSET(A$1,,,SUMPRODUCT(MAX(ROW(E$1:E3684)*(E3685=E$1:E3684))))))</f>
        <v/>
      </c>
      <c r="K3685" s="15" t="str">
        <f aca="false">IF(OR(E3685="",E3685="!!!",F3685="NEW"),"",INDEX(J$1:J3684,SUMPRODUCT(MAX(ROW(E$1:E3684)*(E3685=E$1:E3684)))))</f>
        <v/>
      </c>
      <c r="L3685" s="16"/>
    </row>
    <row r="3686" customFormat="false" ht="12.75" hidden="false" customHeight="false" outlineLevel="0" collapsed="false">
      <c r="A3686" s="9" t="s">
        <v>39</v>
      </c>
      <c r="E3686" s="10" t="str">
        <f aca="false">IF(D3686="?OLD","!!!","")</f>
        <v/>
      </c>
      <c r="F3686" s="11" t="str">
        <f aca="false">IF(OR(E3686="",E3686="!!!"),"",IF(NOT(ISNA(VLOOKUP(E3686,E$1:E3685,1,FALSE()))),"OLD",IF(AND(E3686&lt;&gt;"",E3686&lt;&gt;"!!!"),"NEW","")))</f>
        <v/>
      </c>
      <c r="G3686" s="12" t="str">
        <f aca="false">IF(OR(E3686="",E3686="!!!"),"",IF(OR(J3686=0,AND(J3686=1,K3686=1),AND(J3686=1,I3686="SBJ"),AND(J3686=1,I3686=0)),"?IN_FOCUS",IF(J3686&lt;=2,"?ACTIVATED",IF(J3686&lt;&gt;"","?FAMILIAR",IF(F3686="NEW",IF(ISNA(VLOOKUP(E3686,#REF!,1,FALSE())),"?TYPE_IDENTIFIABLE","?REFERENTIAL"),"_")))))</f>
        <v/>
      </c>
      <c r="H3686" s="13" t="str">
        <f aca="false">IF(J3686&lt;&gt;1,"",IF(I3686="SBJ","CB","?"))</f>
        <v/>
      </c>
      <c r="I3686" s="14" t="str">
        <f aca="false">IF(OR(E3686="",E3686="!!!",F3686="NEW"),"",INDEX(B$2:B3685,-1+SUMPRODUCT(MAX(ROW(E$2:E3685)*(E3686=E$2:E3685)))))</f>
        <v/>
      </c>
      <c r="J3686" s="15" t="str">
        <f aca="true">IF(OR(E3686="",E3686="!!!",F3686="NEW"),"",COUNTBLANK(OFFSET(A$1,,,SUMPRODUCT(MAX(ROW(E$2:E3686)*(E3686=E$2:E3686)))))-COUNTBLANK(OFFSET(A$1,,,SUMPRODUCT(MAX(ROW(E$1:E3685)*(E3686=E$1:E3685))))))</f>
        <v/>
      </c>
      <c r="K3686" s="15" t="str">
        <f aca="false">IF(OR(E3686="",E3686="!!!",F3686="NEW"),"",INDEX(J$1:J3685,SUMPRODUCT(MAX(ROW(E$1:E3685)*(E3686=E$1:E3685)))))</f>
        <v/>
      </c>
      <c r="L3686" s="16"/>
    </row>
    <row r="3687" customFormat="false" ht="12.75" hidden="false" customHeight="false" outlineLevel="0" collapsed="false">
      <c r="A3687" s="9" t="s">
        <v>291</v>
      </c>
      <c r="B3687" s="0" t="s">
        <v>91</v>
      </c>
      <c r="C3687" s="0" t="s">
        <v>216</v>
      </c>
      <c r="D3687" s="0" t="s">
        <v>31</v>
      </c>
      <c r="E3687" s="10" t="str">
        <f aca="false">IF(D3687="?OLD","!!!","")</f>
        <v>!!!</v>
      </c>
      <c r="F3687" s="11" t="str">
        <f aca="false">IF(OR(E3687="",E3687="!!!"),"",IF(NOT(ISNA(VLOOKUP(E3687,E$1:E3686,1,FALSE()))),"OLD",IF(AND(E3687&lt;&gt;"",E3687&lt;&gt;"!!!"),"NEW","")))</f>
        <v/>
      </c>
      <c r="G3687" s="12" t="str">
        <f aca="false">IF(OR(E3687="",E3687="!!!"),"",IF(OR(J3687=0,AND(J3687=1,K3687=1),AND(J3687=1,I3687="SBJ"),AND(J3687=1,I3687=0)),"?IN_FOCUS",IF(J3687&lt;=2,"?ACTIVATED",IF(J3687&lt;&gt;"","?FAMILIAR",IF(F3687="NEW",IF(ISNA(VLOOKUP(E3687,#REF!,1,FALSE())),"?TYPE_IDENTIFIABLE","?REFERENTIAL"),"_")))))</f>
        <v/>
      </c>
      <c r="H3687" s="13" t="str">
        <f aca="false">IF(J3687&lt;&gt;1,"",IF(I3687="SBJ","CB","?"))</f>
        <v/>
      </c>
      <c r="I3687" s="14" t="str">
        <f aca="false">IF(OR(E3687="",E3687="!!!",F3687="NEW"),"",INDEX(B$2:B3686,-1+SUMPRODUCT(MAX(ROW(E$2:E3686)*(E3687=E$2:E3686)))))</f>
        <v/>
      </c>
      <c r="J3687" s="15" t="str">
        <f aca="true">IF(OR(E3687="",E3687="!!!",F3687="NEW"),"",COUNTBLANK(OFFSET(A$1,,,SUMPRODUCT(MAX(ROW(E$2:E3687)*(E3687=E$2:E3687)))))-COUNTBLANK(OFFSET(A$1,,,SUMPRODUCT(MAX(ROW(E$1:E3686)*(E3687=E$1:E3686))))))</f>
        <v/>
      </c>
      <c r="K3687" s="15" t="str">
        <f aca="false">IF(OR(E3687="",E3687="!!!",F3687="NEW"),"",INDEX(J$1:J3686,SUMPRODUCT(MAX(ROW(E$1:E3686)*(E3687=E$1:E3686)))))</f>
        <v/>
      </c>
      <c r="L3687" s="16"/>
    </row>
    <row r="3688" customFormat="false" ht="12.75" hidden="false" customHeight="false" outlineLevel="0" collapsed="false">
      <c r="A3688" s="9" t="s">
        <v>92</v>
      </c>
      <c r="E3688" s="10" t="str">
        <f aca="false">IF(D3688="?OLD","!!!","")</f>
        <v/>
      </c>
      <c r="F3688" s="11" t="str">
        <f aca="false">IF(OR(E3688="",E3688="!!!"),"",IF(NOT(ISNA(VLOOKUP(E3688,E$1:E3687,1,FALSE()))),"OLD",IF(AND(E3688&lt;&gt;"",E3688&lt;&gt;"!!!"),"NEW","")))</f>
        <v/>
      </c>
      <c r="G3688" s="12" t="str">
        <f aca="false">IF(OR(E3688="",E3688="!!!"),"",IF(OR(J3688=0,AND(J3688=1,K3688=1),AND(J3688=1,I3688="SBJ"),AND(J3688=1,I3688=0)),"?IN_FOCUS",IF(J3688&lt;=2,"?ACTIVATED",IF(J3688&lt;&gt;"","?FAMILIAR",IF(F3688="NEW",IF(ISNA(VLOOKUP(E3688,#REF!,1,FALSE())),"?TYPE_IDENTIFIABLE","?REFERENTIAL"),"_")))))</f>
        <v/>
      </c>
      <c r="H3688" s="13" t="str">
        <f aca="false">IF(J3688&lt;&gt;1,"",IF(I3688="SBJ","CB","?"))</f>
        <v/>
      </c>
      <c r="I3688" s="14" t="str">
        <f aca="false">IF(OR(E3688="",E3688="!!!",F3688="NEW"),"",INDEX(B$2:B3687,-1+SUMPRODUCT(MAX(ROW(E$2:E3687)*(E3688=E$2:E3687)))))</f>
        <v/>
      </c>
      <c r="J3688" s="15" t="str">
        <f aca="true">IF(OR(E3688="",E3688="!!!",F3688="NEW"),"",COUNTBLANK(OFFSET(A$1,,,SUMPRODUCT(MAX(ROW(E$2:E3688)*(E3688=E$2:E3688)))))-COUNTBLANK(OFFSET(A$1,,,SUMPRODUCT(MAX(ROW(E$1:E3687)*(E3688=E$1:E3687))))))</f>
        <v/>
      </c>
      <c r="K3688" s="15" t="str">
        <f aca="false">IF(OR(E3688="",E3688="!!!",F3688="NEW"),"",INDEX(J$1:J3687,SUMPRODUCT(MAX(ROW(E$1:E3687)*(E3688=E$1:E3687)))))</f>
        <v/>
      </c>
      <c r="L3688" s="16"/>
    </row>
    <row r="3689" customFormat="false" ht="12.75" hidden="false" customHeight="false" outlineLevel="0" collapsed="false">
      <c r="A3689" s="9" t="s">
        <v>979</v>
      </c>
      <c r="E3689" s="10" t="str">
        <f aca="false">IF(D3689="?OLD","!!!","")</f>
        <v/>
      </c>
      <c r="F3689" s="11" t="str">
        <f aca="false">IF(OR(E3689="",E3689="!!!"),"",IF(NOT(ISNA(VLOOKUP(E3689,E$1:E3688,1,FALSE()))),"OLD",IF(AND(E3689&lt;&gt;"",E3689&lt;&gt;"!!!"),"NEW","")))</f>
        <v/>
      </c>
      <c r="G3689" s="12" t="str">
        <f aca="false">IF(OR(E3689="",E3689="!!!"),"",IF(OR(J3689=0,AND(J3689=1,K3689=1),AND(J3689=1,I3689="SBJ"),AND(J3689=1,I3689=0)),"?IN_FOCUS",IF(J3689&lt;=2,"?ACTIVATED",IF(J3689&lt;&gt;"","?FAMILIAR",IF(F3689="NEW",IF(ISNA(VLOOKUP(E3689,#REF!,1,FALSE())),"?TYPE_IDENTIFIABLE","?REFERENTIAL"),"_")))))</f>
        <v/>
      </c>
      <c r="H3689" s="13" t="str">
        <f aca="false">IF(J3689&lt;&gt;1,"",IF(I3689="SBJ","CB","?"))</f>
        <v/>
      </c>
      <c r="I3689" s="14" t="str">
        <f aca="false">IF(OR(E3689="",E3689="!!!",F3689="NEW"),"",INDEX(B$2:B3688,-1+SUMPRODUCT(MAX(ROW(E$2:E3688)*(E3689=E$2:E3688)))))</f>
        <v/>
      </c>
      <c r="J3689" s="15" t="str">
        <f aca="true">IF(OR(E3689="",E3689="!!!",F3689="NEW"),"",COUNTBLANK(OFFSET(A$1,,,SUMPRODUCT(MAX(ROW(E$2:E3689)*(E3689=E$2:E3689)))))-COUNTBLANK(OFFSET(A$1,,,SUMPRODUCT(MAX(ROW(E$1:E3688)*(E3689=E$1:E3688))))))</f>
        <v/>
      </c>
      <c r="K3689" s="15" t="str">
        <f aca="false">IF(OR(E3689="",E3689="!!!",F3689="NEW"),"",INDEX(J$1:J3688,SUMPRODUCT(MAX(ROW(E$1:E3688)*(E3689=E$1:E3688)))))</f>
        <v/>
      </c>
      <c r="L3689" s="16"/>
    </row>
    <row r="3690" customFormat="false" ht="12.75" hidden="false" customHeight="false" outlineLevel="0" collapsed="false">
      <c r="A3690" s="9" t="s">
        <v>21</v>
      </c>
      <c r="E3690" s="10" t="str">
        <f aca="false">IF(D3690="?OLD","!!!","")</f>
        <v/>
      </c>
      <c r="F3690" s="11" t="str">
        <f aca="false">IF(OR(E3690="",E3690="!!!"),"",IF(NOT(ISNA(VLOOKUP(E3690,E$1:E3689,1,FALSE()))),"OLD",IF(AND(E3690&lt;&gt;"",E3690&lt;&gt;"!!!"),"NEW","")))</f>
        <v/>
      </c>
      <c r="G3690" s="12" t="str">
        <f aca="false">IF(OR(E3690="",E3690="!!!"),"",IF(OR(J3690=0,AND(J3690=1,K3690=1),AND(J3690=1,I3690="SBJ"),AND(J3690=1,I3690=0)),"?IN_FOCUS",IF(J3690&lt;=2,"?ACTIVATED",IF(J3690&lt;&gt;"","?FAMILIAR",IF(F3690="NEW",IF(ISNA(VLOOKUP(E3690,#REF!,1,FALSE())),"?TYPE_IDENTIFIABLE","?REFERENTIAL"),"_")))))</f>
        <v/>
      </c>
      <c r="H3690" s="13" t="str">
        <f aca="false">IF(J3690&lt;&gt;1,"",IF(I3690="SBJ","CB","?"))</f>
        <v/>
      </c>
      <c r="I3690" s="14" t="str">
        <f aca="false">IF(OR(E3690="",E3690="!!!",F3690="NEW"),"",INDEX(B$2:B3689,-1+SUMPRODUCT(MAX(ROW(E$2:E3689)*(E3690=E$2:E3689)))))</f>
        <v/>
      </c>
      <c r="J3690" s="15" t="str">
        <f aca="true">IF(OR(E3690="",E3690="!!!",F3690="NEW"),"",COUNTBLANK(OFFSET(A$1,,,SUMPRODUCT(MAX(ROW(E$2:E3690)*(E3690=E$2:E3690)))))-COUNTBLANK(OFFSET(A$1,,,SUMPRODUCT(MAX(ROW(E$1:E3689)*(E3690=E$1:E3689))))))</f>
        <v/>
      </c>
      <c r="K3690" s="15" t="str">
        <f aca="false">IF(OR(E3690="",E3690="!!!",F3690="NEW"),"",INDEX(J$1:J3689,SUMPRODUCT(MAX(ROW(E$1:E3689)*(E3690=E$1:E3689)))))</f>
        <v/>
      </c>
      <c r="L3690" s="16"/>
    </row>
    <row r="3691" customFormat="false" ht="12.75" hidden="false" customHeight="false" outlineLevel="0" collapsed="false">
      <c r="A3691" s="9" t="s">
        <v>585</v>
      </c>
      <c r="B3691" s="0" t="s">
        <v>23</v>
      </c>
      <c r="C3691" s="0" t="s">
        <v>216</v>
      </c>
      <c r="E3691" s="10" t="str">
        <f aca="false">IF(D3691="?OLD","!!!","")</f>
        <v/>
      </c>
      <c r="F3691" s="11" t="str">
        <f aca="false">IF(OR(E3691="",E3691="!!!"),"",IF(NOT(ISNA(VLOOKUP(E3691,E$1:E3690,1,FALSE()))),"OLD",IF(AND(E3691&lt;&gt;"",E3691&lt;&gt;"!!!"),"NEW","")))</f>
        <v/>
      </c>
      <c r="G3691" s="12" t="str">
        <f aca="false">IF(OR(E3691="",E3691="!!!"),"",IF(OR(J3691=0,AND(J3691=1,K3691=1),AND(J3691=1,I3691="SBJ"),AND(J3691=1,I3691=0)),"?IN_FOCUS",IF(J3691&lt;=2,"?ACTIVATED",IF(J3691&lt;&gt;"","?FAMILIAR",IF(F3691="NEW",IF(ISNA(VLOOKUP(E3691,#REF!,1,FALSE())),"?TYPE_IDENTIFIABLE","?REFERENTIAL"),"_")))))</f>
        <v/>
      </c>
      <c r="H3691" s="13" t="str">
        <f aca="false">IF(J3691&lt;&gt;1,"",IF(I3691="SBJ","CB","?"))</f>
        <v/>
      </c>
      <c r="I3691" s="14" t="str">
        <f aca="false">IF(OR(E3691="",E3691="!!!",F3691="NEW"),"",INDEX(B$2:B3690,-1+SUMPRODUCT(MAX(ROW(E$2:E3690)*(E3691=E$2:E3690)))))</f>
        <v/>
      </c>
      <c r="J3691" s="15" t="str">
        <f aca="true">IF(OR(E3691="",E3691="!!!",F3691="NEW"),"",COUNTBLANK(OFFSET(A$1,,,SUMPRODUCT(MAX(ROW(E$2:E3691)*(E3691=E$2:E3691)))))-COUNTBLANK(OFFSET(A$1,,,SUMPRODUCT(MAX(ROW(E$1:E3690)*(E3691=E$1:E3690))))))</f>
        <v/>
      </c>
      <c r="K3691" s="15" t="str">
        <f aca="false">IF(OR(E3691="",E3691="!!!",F3691="NEW"),"",INDEX(J$1:J3690,SUMPRODUCT(MAX(ROW(E$1:E3690)*(E3691=E$1:E3690)))))</f>
        <v/>
      </c>
      <c r="L3691" s="16"/>
    </row>
    <row r="3692" customFormat="false" ht="12.75" hidden="false" customHeight="false" outlineLevel="0" collapsed="false">
      <c r="A3692" s="9" t="s">
        <v>112</v>
      </c>
      <c r="B3692" s="0" t="s">
        <v>25</v>
      </c>
      <c r="C3692" s="0" t="s">
        <v>113</v>
      </c>
      <c r="D3692" s="0" t="s">
        <v>31</v>
      </c>
      <c r="E3692" s="10" t="str">
        <f aca="false">IF(D3692="?OLD","!!!","")</f>
        <v>!!!</v>
      </c>
      <c r="F3692" s="11" t="str">
        <f aca="false">IF(OR(E3692="",E3692="!!!"),"",IF(NOT(ISNA(VLOOKUP(E3692,E$1:E3691,1,FALSE()))),"OLD",IF(AND(E3692&lt;&gt;"",E3692&lt;&gt;"!!!"),"NEW","")))</f>
        <v/>
      </c>
      <c r="G3692" s="12" t="str">
        <f aca="false">IF(OR(E3692="",E3692="!!!"),"",IF(OR(J3692=0,AND(J3692=1,K3692=1),AND(J3692=1,I3692="SBJ"),AND(J3692=1,I3692=0)),"?IN_FOCUS",IF(J3692&lt;=2,"?ACTIVATED",IF(J3692&lt;&gt;"","?FAMILIAR",IF(F3692="NEW",IF(ISNA(VLOOKUP(E3692,#REF!,1,FALSE())),"?TYPE_IDENTIFIABLE","?REFERENTIAL"),"_")))))</f>
        <v/>
      </c>
      <c r="H3692" s="13" t="str">
        <f aca="false">IF(J3692&lt;&gt;1,"",IF(I3692="SBJ","CB","?"))</f>
        <v/>
      </c>
      <c r="I3692" s="14" t="str">
        <f aca="false">IF(OR(E3692="",E3692="!!!",F3692="NEW"),"",INDEX(B$2:B3691,-1+SUMPRODUCT(MAX(ROW(E$2:E3691)*(E3692=E$2:E3691)))))</f>
        <v/>
      </c>
      <c r="J3692" s="15" t="str">
        <f aca="true">IF(OR(E3692="",E3692="!!!",F3692="NEW"),"",COUNTBLANK(OFFSET(A$1,,,SUMPRODUCT(MAX(ROW(E$2:E3692)*(E3692=E$2:E3692)))))-COUNTBLANK(OFFSET(A$1,,,SUMPRODUCT(MAX(ROW(E$1:E3691)*(E3692=E$1:E3691))))))</f>
        <v/>
      </c>
      <c r="K3692" s="15" t="str">
        <f aca="false">IF(OR(E3692="",E3692="!!!",F3692="NEW"),"",INDEX(J$1:J3691,SUMPRODUCT(MAX(ROW(E$1:E3691)*(E3692=E$1:E3691)))))</f>
        <v/>
      </c>
      <c r="L3692" s="16"/>
    </row>
    <row r="3693" customFormat="false" ht="12.75" hidden="false" customHeight="false" outlineLevel="0" collapsed="false">
      <c r="A3693" s="9" t="s">
        <v>243</v>
      </c>
      <c r="E3693" s="10" t="str">
        <f aca="false">IF(D3693="?OLD","!!!","")</f>
        <v/>
      </c>
      <c r="F3693" s="11" t="str">
        <f aca="false">IF(OR(E3693="",E3693="!!!"),"",IF(NOT(ISNA(VLOOKUP(E3693,E$1:E3692,1,FALSE()))),"OLD",IF(AND(E3693&lt;&gt;"",E3693&lt;&gt;"!!!"),"NEW","")))</f>
        <v/>
      </c>
      <c r="G3693" s="12" t="str">
        <f aca="false">IF(OR(E3693="",E3693="!!!"),"",IF(OR(J3693=0,AND(J3693=1,K3693=1),AND(J3693=1,I3693="SBJ"),AND(J3693=1,I3693=0)),"?IN_FOCUS",IF(J3693&lt;=2,"?ACTIVATED",IF(J3693&lt;&gt;"","?FAMILIAR",IF(F3693="NEW",IF(ISNA(VLOOKUP(E3693,#REF!,1,FALSE())),"?TYPE_IDENTIFIABLE","?REFERENTIAL"),"_")))))</f>
        <v/>
      </c>
      <c r="H3693" s="13" t="str">
        <f aca="false">IF(J3693&lt;&gt;1,"",IF(I3693="SBJ","CB","?"))</f>
        <v/>
      </c>
      <c r="I3693" s="14" t="str">
        <f aca="false">IF(OR(E3693="",E3693="!!!",F3693="NEW"),"",INDEX(B$2:B3692,-1+SUMPRODUCT(MAX(ROW(E$2:E3692)*(E3693=E$2:E3692)))))</f>
        <v/>
      </c>
      <c r="J3693" s="15" t="str">
        <f aca="true">IF(OR(E3693="",E3693="!!!",F3693="NEW"),"",COUNTBLANK(OFFSET(A$1,,,SUMPRODUCT(MAX(ROW(E$2:E3693)*(E3693=E$2:E3693)))))-COUNTBLANK(OFFSET(A$1,,,SUMPRODUCT(MAX(ROW(E$1:E3692)*(E3693=E$1:E3692))))))</f>
        <v/>
      </c>
      <c r="K3693" s="15" t="str">
        <f aca="false">IF(OR(E3693="",E3693="!!!",F3693="NEW"),"",INDEX(J$1:J3692,SUMPRODUCT(MAX(ROW(E$1:E3692)*(E3693=E$1:E3692)))))</f>
        <v/>
      </c>
      <c r="L3693" s="16"/>
    </row>
    <row r="3694" customFormat="false" ht="12.75" hidden="false" customHeight="false" outlineLevel="0" collapsed="false">
      <c r="A3694" s="9" t="s">
        <v>1197</v>
      </c>
      <c r="B3694" s="0" t="s">
        <v>91</v>
      </c>
      <c r="C3694" s="0" t="s">
        <v>115</v>
      </c>
      <c r="D3694" s="0" t="s">
        <v>31</v>
      </c>
      <c r="E3694" s="10" t="str">
        <f aca="false">IF(D3694="?OLD","!!!","")</f>
        <v>!!!</v>
      </c>
      <c r="F3694" s="11" t="str">
        <f aca="false">IF(OR(E3694="",E3694="!!!"),"",IF(NOT(ISNA(VLOOKUP(E3694,E$1:E3693,1,FALSE()))),"OLD",IF(AND(E3694&lt;&gt;"",E3694&lt;&gt;"!!!"),"NEW","")))</f>
        <v/>
      </c>
      <c r="G3694" s="12" t="str">
        <f aca="false">IF(OR(E3694="",E3694="!!!"),"",IF(OR(J3694=0,AND(J3694=1,K3694=1),AND(J3694=1,I3694="SBJ"),AND(J3694=1,I3694=0)),"?IN_FOCUS",IF(J3694&lt;=2,"?ACTIVATED",IF(J3694&lt;&gt;"","?FAMILIAR",IF(F3694="NEW",IF(ISNA(VLOOKUP(E3694,#REF!,1,FALSE())),"?TYPE_IDENTIFIABLE","?REFERENTIAL"),"_")))))</f>
        <v/>
      </c>
      <c r="H3694" s="13" t="str">
        <f aca="false">IF(J3694&lt;&gt;1,"",IF(I3694="SBJ","CB","?"))</f>
        <v/>
      </c>
      <c r="I3694" s="14" t="str">
        <f aca="false">IF(OR(E3694="",E3694="!!!",F3694="NEW"),"",INDEX(B$2:B3693,-1+SUMPRODUCT(MAX(ROW(E$2:E3693)*(E3694=E$2:E3693)))))</f>
        <v/>
      </c>
      <c r="J3694" s="15" t="str">
        <f aca="true">IF(OR(E3694="",E3694="!!!",F3694="NEW"),"",COUNTBLANK(OFFSET(A$1,,,SUMPRODUCT(MAX(ROW(E$2:E3694)*(E3694=E$2:E3694)))))-COUNTBLANK(OFFSET(A$1,,,SUMPRODUCT(MAX(ROW(E$1:E3693)*(E3694=E$1:E3693))))))</f>
        <v/>
      </c>
      <c r="K3694" s="15" t="str">
        <f aca="false">IF(OR(E3694="",E3694="!!!",F3694="NEW"),"",INDEX(J$1:J3693,SUMPRODUCT(MAX(ROW(E$1:E3693)*(E3694=E$1:E3693)))))</f>
        <v/>
      </c>
      <c r="L3694" s="16"/>
    </row>
    <row r="3695" customFormat="false" ht="12.75" hidden="false" customHeight="false" outlineLevel="0" collapsed="false">
      <c r="A3695" s="9" t="s">
        <v>339</v>
      </c>
      <c r="E3695" s="10" t="str">
        <f aca="false">IF(D3695="?OLD","!!!","")</f>
        <v/>
      </c>
      <c r="F3695" s="11" t="str">
        <f aca="false">IF(OR(E3695="",E3695="!!!"),"",IF(NOT(ISNA(VLOOKUP(E3695,E$1:E3694,1,FALSE()))),"OLD",IF(AND(E3695&lt;&gt;"",E3695&lt;&gt;"!!!"),"NEW","")))</f>
        <v/>
      </c>
      <c r="G3695" s="12" t="str">
        <f aca="false">IF(OR(E3695="",E3695="!!!"),"",IF(OR(J3695=0,AND(J3695=1,K3695=1),AND(J3695=1,I3695="SBJ"),AND(J3695=1,I3695=0)),"?IN_FOCUS",IF(J3695&lt;=2,"?ACTIVATED",IF(J3695&lt;&gt;"","?FAMILIAR",IF(F3695="NEW",IF(ISNA(VLOOKUP(E3695,#REF!,1,FALSE())),"?TYPE_IDENTIFIABLE","?REFERENTIAL"),"_")))))</f>
        <v/>
      </c>
      <c r="H3695" s="13" t="str">
        <f aca="false">IF(J3695&lt;&gt;1,"",IF(I3695="SBJ","CB","?"))</f>
        <v/>
      </c>
      <c r="I3695" s="14" t="str">
        <f aca="false">IF(OR(E3695="",E3695="!!!",F3695="NEW"),"",INDEX(B$2:B3694,-1+SUMPRODUCT(MAX(ROW(E$2:E3694)*(E3695=E$2:E3694)))))</f>
        <v/>
      </c>
      <c r="J3695" s="15" t="str">
        <f aca="true">IF(OR(E3695="",E3695="!!!",F3695="NEW"),"",COUNTBLANK(OFFSET(A$1,,,SUMPRODUCT(MAX(ROW(E$2:E3695)*(E3695=E$2:E3695)))))-COUNTBLANK(OFFSET(A$1,,,SUMPRODUCT(MAX(ROW(E$1:E3694)*(E3695=E$1:E3694))))))</f>
        <v/>
      </c>
      <c r="K3695" s="15" t="str">
        <f aca="false">IF(OR(E3695="",E3695="!!!",F3695="NEW"),"",INDEX(J$1:J3694,SUMPRODUCT(MAX(ROW(E$1:E3694)*(E3695=E$1:E3694)))))</f>
        <v/>
      </c>
      <c r="L3695" s="16"/>
    </row>
    <row r="3696" customFormat="false" ht="12.75" hidden="false" customHeight="false" outlineLevel="0" collapsed="false">
      <c r="A3696" s="9" t="s">
        <v>34</v>
      </c>
      <c r="E3696" s="10" t="str">
        <f aca="false">IF(D3696="?OLD","!!!","")</f>
        <v/>
      </c>
      <c r="F3696" s="11" t="str">
        <f aca="false">IF(OR(E3696="",E3696="!!!"),"",IF(NOT(ISNA(VLOOKUP(E3696,E$1:E3695,1,FALSE()))),"OLD",IF(AND(E3696&lt;&gt;"",E3696&lt;&gt;"!!!"),"NEW","")))</f>
        <v/>
      </c>
      <c r="G3696" s="12" t="str">
        <f aca="false">IF(OR(E3696="",E3696="!!!"),"",IF(OR(J3696=0,AND(J3696=1,K3696=1),AND(J3696=1,I3696="SBJ"),AND(J3696=1,I3696=0)),"?IN_FOCUS",IF(J3696&lt;=2,"?ACTIVATED",IF(J3696&lt;&gt;"","?FAMILIAR",IF(F3696="NEW",IF(ISNA(VLOOKUP(E3696,#REF!,1,FALSE())),"?TYPE_IDENTIFIABLE","?REFERENTIAL"),"_")))))</f>
        <v/>
      </c>
      <c r="H3696" s="13" t="str">
        <f aca="false">IF(J3696&lt;&gt;1,"",IF(I3696="SBJ","CB","?"))</f>
        <v/>
      </c>
      <c r="I3696" s="14" t="str">
        <f aca="false">IF(OR(E3696="",E3696="!!!",F3696="NEW"),"",INDEX(B$2:B3695,-1+SUMPRODUCT(MAX(ROW(E$2:E3695)*(E3696=E$2:E3695)))))</f>
        <v/>
      </c>
      <c r="J3696" s="15" t="str">
        <f aca="true">IF(OR(E3696="",E3696="!!!",F3696="NEW"),"",COUNTBLANK(OFFSET(A$1,,,SUMPRODUCT(MAX(ROW(E$2:E3696)*(E3696=E$2:E3696)))))-COUNTBLANK(OFFSET(A$1,,,SUMPRODUCT(MAX(ROW(E$1:E3695)*(E3696=E$1:E3695))))))</f>
        <v/>
      </c>
      <c r="K3696" s="15" t="str">
        <f aca="false">IF(OR(E3696="",E3696="!!!",F3696="NEW"),"",INDEX(J$1:J3695,SUMPRODUCT(MAX(ROW(E$1:E3695)*(E3696=E$1:E3695)))))</f>
        <v/>
      </c>
      <c r="L3696" s="16"/>
    </row>
    <row r="3697" customFormat="false" ht="12.75" hidden="false" customHeight="false" outlineLevel="0" collapsed="false">
      <c r="A3697" s="9" t="s">
        <v>500</v>
      </c>
      <c r="E3697" s="10" t="str">
        <f aca="false">IF(D3697="?OLD","!!!","")</f>
        <v/>
      </c>
      <c r="F3697" s="11" t="str">
        <f aca="false">IF(OR(E3697="",E3697="!!!"),"",IF(NOT(ISNA(VLOOKUP(E3697,E$1:E3696,1,FALSE()))),"OLD",IF(AND(E3697&lt;&gt;"",E3697&lt;&gt;"!!!"),"NEW","")))</f>
        <v/>
      </c>
      <c r="G3697" s="12" t="str">
        <f aca="false">IF(OR(E3697="",E3697="!!!"),"",IF(OR(J3697=0,AND(J3697=1,K3697=1),AND(J3697=1,I3697="SBJ"),AND(J3697=1,I3697=0)),"?IN_FOCUS",IF(J3697&lt;=2,"?ACTIVATED",IF(J3697&lt;&gt;"","?FAMILIAR",IF(F3697="NEW",IF(ISNA(VLOOKUP(E3697,#REF!,1,FALSE())),"?TYPE_IDENTIFIABLE","?REFERENTIAL"),"_")))))</f>
        <v/>
      </c>
      <c r="H3697" s="13" t="str">
        <f aca="false">IF(J3697&lt;&gt;1,"",IF(I3697="SBJ","CB","?"))</f>
        <v/>
      </c>
      <c r="I3697" s="14" t="str">
        <f aca="false">IF(OR(E3697="",E3697="!!!",F3697="NEW"),"",INDEX(B$2:B3696,-1+SUMPRODUCT(MAX(ROW(E$2:E3696)*(E3697=E$2:E3696)))))</f>
        <v/>
      </c>
      <c r="J3697" s="15" t="str">
        <f aca="true">IF(OR(E3697="",E3697="!!!",F3697="NEW"),"",COUNTBLANK(OFFSET(A$1,,,SUMPRODUCT(MAX(ROW(E$2:E3697)*(E3697=E$2:E3697)))))-COUNTBLANK(OFFSET(A$1,,,SUMPRODUCT(MAX(ROW(E$1:E3696)*(E3697=E$1:E3696))))))</f>
        <v/>
      </c>
      <c r="K3697" s="15" t="str">
        <f aca="false">IF(OR(E3697="",E3697="!!!",F3697="NEW"),"",INDEX(J$1:J3696,SUMPRODUCT(MAX(ROW(E$1:E3696)*(E3697=E$1:E3696)))))</f>
        <v/>
      </c>
      <c r="L3697" s="16"/>
    </row>
    <row r="3698" customFormat="false" ht="12.75" hidden="false" customHeight="false" outlineLevel="0" collapsed="false">
      <c r="A3698" s="9" t="s">
        <v>235</v>
      </c>
      <c r="E3698" s="10" t="str">
        <f aca="false">IF(D3698="?OLD","!!!","")</f>
        <v/>
      </c>
      <c r="F3698" s="11" t="str">
        <f aca="false">IF(OR(E3698="",E3698="!!!"),"",IF(NOT(ISNA(VLOOKUP(E3698,E$1:E3697,1,FALSE()))),"OLD",IF(AND(E3698&lt;&gt;"",E3698&lt;&gt;"!!!"),"NEW","")))</f>
        <v/>
      </c>
      <c r="G3698" s="12" t="str">
        <f aca="false">IF(OR(E3698="",E3698="!!!"),"",IF(OR(J3698=0,AND(J3698=1,K3698=1),AND(J3698=1,I3698="SBJ"),AND(J3698=1,I3698=0)),"?IN_FOCUS",IF(J3698&lt;=2,"?ACTIVATED",IF(J3698&lt;&gt;"","?FAMILIAR",IF(F3698="NEW",IF(ISNA(VLOOKUP(E3698,#REF!,1,FALSE())),"?TYPE_IDENTIFIABLE","?REFERENTIAL"),"_")))))</f>
        <v/>
      </c>
      <c r="H3698" s="13" t="str">
        <f aca="false">IF(J3698&lt;&gt;1,"",IF(I3698="SBJ","CB","?"))</f>
        <v/>
      </c>
      <c r="I3698" s="14" t="str">
        <f aca="false">IF(OR(E3698="",E3698="!!!",F3698="NEW"),"",INDEX(B$2:B3697,-1+SUMPRODUCT(MAX(ROW(E$2:E3697)*(E3698=E$2:E3697)))))</f>
        <v/>
      </c>
      <c r="J3698" s="15" t="str">
        <f aca="true">IF(OR(E3698="",E3698="!!!",F3698="NEW"),"",COUNTBLANK(OFFSET(A$1,,,SUMPRODUCT(MAX(ROW(E$2:E3698)*(E3698=E$2:E3698)))))-COUNTBLANK(OFFSET(A$1,,,SUMPRODUCT(MAX(ROW(E$1:E3697)*(E3698=E$1:E3697))))))</f>
        <v/>
      </c>
      <c r="K3698" s="15" t="str">
        <f aca="false">IF(OR(E3698="",E3698="!!!",F3698="NEW"),"",INDEX(J$1:J3697,SUMPRODUCT(MAX(ROW(E$1:E3697)*(E3698=E$1:E3697)))))</f>
        <v/>
      </c>
      <c r="L3698" s="16"/>
    </row>
    <row r="3699" customFormat="false" ht="12.75" hidden="false" customHeight="false" outlineLevel="0" collapsed="false">
      <c r="A3699" s="9" t="s">
        <v>454</v>
      </c>
      <c r="E3699" s="10" t="str">
        <f aca="false">IF(D3699="?OLD","!!!","")</f>
        <v/>
      </c>
      <c r="F3699" s="11" t="str">
        <f aca="false">IF(OR(E3699="",E3699="!!!"),"",IF(NOT(ISNA(VLOOKUP(E3699,E$1:E3698,1,FALSE()))),"OLD",IF(AND(E3699&lt;&gt;"",E3699&lt;&gt;"!!!"),"NEW","")))</f>
        <v/>
      </c>
      <c r="G3699" s="12" t="str">
        <f aca="false">IF(OR(E3699="",E3699="!!!"),"",IF(OR(J3699=0,AND(J3699=1,K3699=1),AND(J3699=1,I3699="SBJ"),AND(J3699=1,I3699=0)),"?IN_FOCUS",IF(J3699&lt;=2,"?ACTIVATED",IF(J3699&lt;&gt;"","?FAMILIAR",IF(F3699="NEW",IF(ISNA(VLOOKUP(E3699,#REF!,1,FALSE())),"?TYPE_IDENTIFIABLE","?REFERENTIAL"),"_")))))</f>
        <v/>
      </c>
      <c r="H3699" s="13" t="str">
        <f aca="false">IF(J3699&lt;&gt;1,"",IF(I3699="SBJ","CB","?"))</f>
        <v/>
      </c>
      <c r="I3699" s="14" t="str">
        <f aca="false">IF(OR(E3699="",E3699="!!!",F3699="NEW"),"",INDEX(B$2:B3698,-1+SUMPRODUCT(MAX(ROW(E$2:E3698)*(E3699=E$2:E3698)))))</f>
        <v/>
      </c>
      <c r="J3699" s="15" t="str">
        <f aca="true">IF(OR(E3699="",E3699="!!!",F3699="NEW"),"",COUNTBLANK(OFFSET(A$1,,,SUMPRODUCT(MAX(ROW(E$2:E3699)*(E3699=E$2:E3699)))))-COUNTBLANK(OFFSET(A$1,,,SUMPRODUCT(MAX(ROW(E$1:E3698)*(E3699=E$1:E3698))))))</f>
        <v/>
      </c>
      <c r="K3699" s="15" t="str">
        <f aca="false">IF(OR(E3699="",E3699="!!!",F3699="NEW"),"",INDEX(J$1:J3698,SUMPRODUCT(MAX(ROW(E$1:E3698)*(E3699=E$1:E3698)))))</f>
        <v/>
      </c>
      <c r="L3699" s="16"/>
    </row>
    <row r="3700" customFormat="false" ht="12.75" hidden="false" customHeight="false" outlineLevel="0" collapsed="false">
      <c r="A3700" s="9" t="s">
        <v>1198</v>
      </c>
      <c r="E3700" s="10" t="str">
        <f aca="false">IF(D3700="?OLD","!!!","")</f>
        <v/>
      </c>
      <c r="F3700" s="11" t="str">
        <f aca="false">IF(OR(E3700="",E3700="!!!"),"",IF(NOT(ISNA(VLOOKUP(E3700,E$1:E3699,1,FALSE()))),"OLD",IF(AND(E3700&lt;&gt;"",E3700&lt;&gt;"!!!"),"NEW","")))</f>
        <v/>
      </c>
      <c r="G3700" s="12" t="str">
        <f aca="false">IF(OR(E3700="",E3700="!!!"),"",IF(OR(J3700=0,AND(J3700=1,K3700=1),AND(J3700=1,I3700="SBJ"),AND(J3700=1,I3700=0)),"?IN_FOCUS",IF(J3700&lt;=2,"?ACTIVATED",IF(J3700&lt;&gt;"","?FAMILIAR",IF(F3700="NEW",IF(ISNA(VLOOKUP(E3700,#REF!,1,FALSE())),"?TYPE_IDENTIFIABLE","?REFERENTIAL"),"_")))))</f>
        <v/>
      </c>
      <c r="H3700" s="13" t="str">
        <f aca="false">IF(J3700&lt;&gt;1,"",IF(I3700="SBJ","CB","?"))</f>
        <v/>
      </c>
      <c r="I3700" s="14" t="str">
        <f aca="false">IF(OR(E3700="",E3700="!!!",F3700="NEW"),"",INDEX(B$2:B3699,-1+SUMPRODUCT(MAX(ROW(E$2:E3699)*(E3700=E$2:E3699)))))</f>
        <v/>
      </c>
      <c r="J3700" s="15" t="str">
        <f aca="true">IF(OR(E3700="",E3700="!!!",F3700="NEW"),"",COUNTBLANK(OFFSET(A$1,,,SUMPRODUCT(MAX(ROW(E$2:E3700)*(E3700=E$2:E3700)))))-COUNTBLANK(OFFSET(A$1,,,SUMPRODUCT(MAX(ROW(E$1:E3699)*(E3700=E$1:E3699))))))</f>
        <v/>
      </c>
      <c r="K3700" s="15" t="str">
        <f aca="false">IF(OR(E3700="",E3700="!!!",F3700="NEW"),"",INDEX(J$1:J3699,SUMPRODUCT(MAX(ROW(E$1:E3699)*(E3700=E$1:E3699)))))</f>
        <v/>
      </c>
      <c r="L3700" s="16"/>
    </row>
    <row r="3701" customFormat="false" ht="12.75" hidden="false" customHeight="false" outlineLevel="0" collapsed="false">
      <c r="A3701" s="9" t="s">
        <v>1199</v>
      </c>
      <c r="B3701" s="0" t="s">
        <v>23</v>
      </c>
      <c r="C3701" s="0" t="s">
        <v>234</v>
      </c>
      <c r="E3701" s="10" t="str">
        <f aca="false">IF(D3701="?OLD","!!!","")</f>
        <v/>
      </c>
      <c r="F3701" s="11" t="str">
        <f aca="false">IF(OR(E3701="",E3701="!!!"),"",IF(NOT(ISNA(VLOOKUP(E3701,E$1:E3700,1,FALSE()))),"OLD",IF(AND(E3701&lt;&gt;"",E3701&lt;&gt;"!!!"),"NEW","")))</f>
        <v/>
      </c>
      <c r="G3701" s="12" t="str">
        <f aca="false">IF(OR(E3701="",E3701="!!!"),"",IF(OR(J3701=0,AND(J3701=1,K3701=1),AND(J3701=1,I3701="SBJ"),AND(J3701=1,I3701=0)),"?IN_FOCUS",IF(J3701&lt;=2,"?ACTIVATED",IF(J3701&lt;&gt;"","?FAMILIAR",IF(F3701="NEW",IF(ISNA(VLOOKUP(E3701,#REF!,1,FALSE())),"?TYPE_IDENTIFIABLE","?REFERENTIAL"),"_")))))</f>
        <v/>
      </c>
      <c r="H3701" s="13" t="str">
        <f aca="false">IF(J3701&lt;&gt;1,"",IF(I3701="SBJ","CB","?"))</f>
        <v/>
      </c>
      <c r="I3701" s="14" t="str">
        <f aca="false">IF(OR(E3701="",E3701="!!!",F3701="NEW"),"",INDEX(B$2:B3700,-1+SUMPRODUCT(MAX(ROW(E$2:E3700)*(E3701=E$2:E3700)))))</f>
        <v/>
      </c>
      <c r="J3701" s="15" t="str">
        <f aca="true">IF(OR(E3701="",E3701="!!!",F3701="NEW"),"",COUNTBLANK(OFFSET(A$1,,,SUMPRODUCT(MAX(ROW(E$2:E3701)*(E3701=E$2:E3701)))))-COUNTBLANK(OFFSET(A$1,,,SUMPRODUCT(MAX(ROW(E$1:E3700)*(E3701=E$1:E3700))))))</f>
        <v/>
      </c>
      <c r="K3701" s="15" t="str">
        <f aca="false">IF(OR(E3701="",E3701="!!!",F3701="NEW"),"",INDEX(J$1:J3700,SUMPRODUCT(MAX(ROW(E$1:E3700)*(E3701=E$1:E3700)))))</f>
        <v/>
      </c>
      <c r="L3701" s="16"/>
    </row>
    <row r="3702" customFormat="false" ht="12.75" hidden="false" customHeight="false" outlineLevel="0" collapsed="false">
      <c r="A3702" s="9" t="s">
        <v>1200</v>
      </c>
      <c r="E3702" s="10" t="str">
        <f aca="false">IF(D3702="?OLD","!!!","")</f>
        <v/>
      </c>
      <c r="F3702" s="11" t="str">
        <f aca="false">IF(OR(E3702="",E3702="!!!"),"",IF(NOT(ISNA(VLOOKUP(E3702,E$1:E3701,1,FALSE()))),"OLD",IF(AND(E3702&lt;&gt;"",E3702&lt;&gt;"!!!"),"NEW","")))</f>
        <v/>
      </c>
      <c r="G3702" s="12" t="str">
        <f aca="false">IF(OR(E3702="",E3702="!!!"),"",IF(OR(J3702=0,AND(J3702=1,K3702=1),AND(J3702=1,I3702="SBJ"),AND(J3702=1,I3702=0)),"?IN_FOCUS",IF(J3702&lt;=2,"?ACTIVATED",IF(J3702&lt;&gt;"","?FAMILIAR",IF(F3702="NEW",IF(ISNA(VLOOKUP(E3702,#REF!,1,FALSE())),"?TYPE_IDENTIFIABLE","?REFERENTIAL"),"_")))))</f>
        <v/>
      </c>
      <c r="H3702" s="13" t="str">
        <f aca="false">IF(J3702&lt;&gt;1,"",IF(I3702="SBJ","CB","?"))</f>
        <v/>
      </c>
      <c r="I3702" s="14" t="str">
        <f aca="false">IF(OR(E3702="",E3702="!!!",F3702="NEW"),"",INDEX(B$2:B3701,-1+SUMPRODUCT(MAX(ROW(E$2:E3701)*(E3702=E$2:E3701)))))</f>
        <v/>
      </c>
      <c r="J3702" s="15" t="str">
        <f aca="true">IF(OR(E3702="",E3702="!!!",F3702="NEW"),"",COUNTBLANK(OFFSET(A$1,,,SUMPRODUCT(MAX(ROW(E$2:E3702)*(E3702=E$2:E3702)))))-COUNTBLANK(OFFSET(A$1,,,SUMPRODUCT(MAX(ROW(E$1:E3701)*(E3702=E$1:E3701))))))</f>
        <v/>
      </c>
      <c r="K3702" s="15" t="str">
        <f aca="false">IF(OR(E3702="",E3702="!!!",F3702="NEW"),"",INDEX(J$1:J3701,SUMPRODUCT(MAX(ROW(E$1:E3701)*(E3702=E$1:E3701)))))</f>
        <v/>
      </c>
      <c r="L3702" s="16"/>
    </row>
    <row r="3703" customFormat="false" ht="12.75" hidden="false" customHeight="false" outlineLevel="0" collapsed="false">
      <c r="A3703" s="9" t="s">
        <v>620</v>
      </c>
      <c r="B3703" s="0" t="s">
        <v>201</v>
      </c>
      <c r="C3703" s="0" t="s">
        <v>30</v>
      </c>
      <c r="D3703" s="0" t="s">
        <v>31</v>
      </c>
      <c r="E3703" s="10" t="str">
        <f aca="false">IF(D3703="?OLD","!!!","")</f>
        <v>!!!</v>
      </c>
      <c r="F3703" s="11" t="str">
        <f aca="false">IF(OR(E3703="",E3703="!!!"),"",IF(NOT(ISNA(VLOOKUP(E3703,E$1:E3702,1,FALSE()))),"OLD",IF(AND(E3703&lt;&gt;"",E3703&lt;&gt;"!!!"),"NEW","")))</f>
        <v/>
      </c>
      <c r="G3703" s="12" t="str">
        <f aca="false">IF(OR(E3703="",E3703="!!!"),"",IF(OR(J3703=0,AND(J3703=1,K3703=1),AND(J3703=1,I3703="SBJ"),AND(J3703=1,I3703=0)),"?IN_FOCUS",IF(J3703&lt;=2,"?ACTIVATED",IF(J3703&lt;&gt;"","?FAMILIAR",IF(F3703="NEW",IF(ISNA(VLOOKUP(E3703,#REF!,1,FALSE())),"?TYPE_IDENTIFIABLE","?REFERENTIAL"),"_")))))</f>
        <v/>
      </c>
      <c r="H3703" s="13" t="str">
        <f aca="false">IF(J3703&lt;&gt;1,"",IF(I3703="SBJ","CB","?"))</f>
        <v/>
      </c>
      <c r="I3703" s="14" t="str">
        <f aca="false">IF(OR(E3703="",E3703="!!!",F3703="NEW"),"",INDEX(B$2:B3702,-1+SUMPRODUCT(MAX(ROW(E$2:E3702)*(E3703=E$2:E3702)))))</f>
        <v/>
      </c>
      <c r="J3703" s="15" t="str">
        <f aca="true">IF(OR(E3703="",E3703="!!!",F3703="NEW"),"",COUNTBLANK(OFFSET(A$1,,,SUMPRODUCT(MAX(ROW(E$2:E3703)*(E3703=E$2:E3703)))))-COUNTBLANK(OFFSET(A$1,,,SUMPRODUCT(MAX(ROW(E$1:E3702)*(E3703=E$1:E3702))))))</f>
        <v/>
      </c>
      <c r="K3703" s="15" t="str">
        <f aca="false">IF(OR(E3703="",E3703="!!!",F3703="NEW"),"",INDEX(J$1:J3702,SUMPRODUCT(MAX(ROW(E$1:E3702)*(E3703=E$1:E3702)))))</f>
        <v/>
      </c>
      <c r="L3703" s="16"/>
    </row>
    <row r="3704" customFormat="false" ht="12.75" hidden="false" customHeight="false" outlineLevel="0" collapsed="false">
      <c r="A3704" s="9" t="s">
        <v>318</v>
      </c>
      <c r="E3704" s="10" t="str">
        <f aca="false">IF(D3704="?OLD","!!!","")</f>
        <v/>
      </c>
      <c r="F3704" s="11" t="str">
        <f aca="false">IF(OR(E3704="",E3704="!!!"),"",IF(NOT(ISNA(VLOOKUP(E3704,E$1:E3703,1,FALSE()))),"OLD",IF(AND(E3704&lt;&gt;"",E3704&lt;&gt;"!!!"),"NEW","")))</f>
        <v/>
      </c>
      <c r="G3704" s="12" t="str">
        <f aca="false">IF(OR(E3704="",E3704="!!!"),"",IF(OR(J3704=0,AND(J3704=1,K3704=1),AND(J3704=1,I3704="SBJ"),AND(J3704=1,I3704=0)),"?IN_FOCUS",IF(J3704&lt;=2,"?ACTIVATED",IF(J3704&lt;&gt;"","?FAMILIAR",IF(F3704="NEW",IF(ISNA(VLOOKUP(E3704,#REF!,1,FALSE())),"?TYPE_IDENTIFIABLE","?REFERENTIAL"),"_")))))</f>
        <v/>
      </c>
      <c r="H3704" s="13" t="str">
        <f aca="false">IF(J3704&lt;&gt;1,"",IF(I3704="SBJ","CB","?"))</f>
        <v/>
      </c>
      <c r="I3704" s="14" t="str">
        <f aca="false">IF(OR(E3704="",E3704="!!!",F3704="NEW"),"",INDEX(B$2:B3703,-1+SUMPRODUCT(MAX(ROW(E$2:E3703)*(E3704=E$2:E3703)))))</f>
        <v/>
      </c>
      <c r="J3704" s="15" t="str">
        <f aca="true">IF(OR(E3704="",E3704="!!!",F3704="NEW"),"",COUNTBLANK(OFFSET(A$1,,,SUMPRODUCT(MAX(ROW(E$2:E3704)*(E3704=E$2:E3704)))))-COUNTBLANK(OFFSET(A$1,,,SUMPRODUCT(MAX(ROW(E$1:E3703)*(E3704=E$1:E3703))))))</f>
        <v/>
      </c>
      <c r="K3704" s="15" t="str">
        <f aca="false">IF(OR(E3704="",E3704="!!!",F3704="NEW"),"",INDEX(J$1:J3703,SUMPRODUCT(MAX(ROW(E$1:E3703)*(E3704=E$1:E3703)))))</f>
        <v/>
      </c>
      <c r="L3704" s="16"/>
    </row>
    <row r="3705" customFormat="false" ht="12.75" hidden="false" customHeight="false" outlineLevel="0" collapsed="false">
      <c r="A3705" s="9" t="s">
        <v>1201</v>
      </c>
      <c r="E3705" s="10" t="str">
        <f aca="false">IF(D3705="?OLD","!!!","")</f>
        <v/>
      </c>
      <c r="F3705" s="11" t="str">
        <f aca="false">IF(OR(E3705="",E3705="!!!"),"",IF(NOT(ISNA(VLOOKUP(E3705,E$1:E3704,1,FALSE()))),"OLD",IF(AND(E3705&lt;&gt;"",E3705&lt;&gt;"!!!"),"NEW","")))</f>
        <v/>
      </c>
      <c r="G3705" s="12" t="str">
        <f aca="false">IF(OR(E3705="",E3705="!!!"),"",IF(OR(J3705=0,AND(J3705=1,K3705=1),AND(J3705=1,I3705="SBJ"),AND(J3705=1,I3705=0)),"?IN_FOCUS",IF(J3705&lt;=2,"?ACTIVATED",IF(J3705&lt;&gt;"","?FAMILIAR",IF(F3705="NEW",IF(ISNA(VLOOKUP(E3705,#REF!,1,FALSE())),"?TYPE_IDENTIFIABLE","?REFERENTIAL"),"_")))))</f>
        <v/>
      </c>
      <c r="H3705" s="13" t="str">
        <f aca="false">IF(J3705&lt;&gt;1,"",IF(I3705="SBJ","CB","?"))</f>
        <v/>
      </c>
      <c r="I3705" s="14" t="str">
        <f aca="false">IF(OR(E3705="",E3705="!!!",F3705="NEW"),"",INDEX(B$2:B3704,-1+SUMPRODUCT(MAX(ROW(E$2:E3704)*(E3705=E$2:E3704)))))</f>
        <v/>
      </c>
      <c r="J3705" s="15" t="str">
        <f aca="true">IF(OR(E3705="",E3705="!!!",F3705="NEW"),"",COUNTBLANK(OFFSET(A$1,,,SUMPRODUCT(MAX(ROW(E$2:E3705)*(E3705=E$2:E3705)))))-COUNTBLANK(OFFSET(A$1,,,SUMPRODUCT(MAX(ROW(E$1:E3704)*(E3705=E$1:E3704))))))</f>
        <v/>
      </c>
      <c r="K3705" s="15" t="str">
        <f aca="false">IF(OR(E3705="",E3705="!!!",F3705="NEW"),"",INDEX(J$1:J3704,SUMPRODUCT(MAX(ROW(E$1:E3704)*(E3705=E$1:E3704)))))</f>
        <v/>
      </c>
      <c r="L3705" s="16"/>
    </row>
    <row r="3706" customFormat="false" ht="12.75" hidden="false" customHeight="false" outlineLevel="0" collapsed="false">
      <c r="A3706" s="9" t="s">
        <v>1202</v>
      </c>
      <c r="B3706" s="0" t="s">
        <v>285</v>
      </c>
      <c r="C3706" s="0" t="s">
        <v>26</v>
      </c>
      <c r="E3706" s="10" t="str">
        <f aca="false">IF(D3706="?OLD","!!!","")</f>
        <v/>
      </c>
      <c r="F3706" s="11" t="str">
        <f aca="false">IF(OR(E3706="",E3706="!!!"),"",IF(NOT(ISNA(VLOOKUP(E3706,E$1:E3705,1,FALSE()))),"OLD",IF(AND(E3706&lt;&gt;"",E3706&lt;&gt;"!!!"),"NEW","")))</f>
        <v/>
      </c>
      <c r="G3706" s="12" t="str">
        <f aca="false">IF(OR(E3706="",E3706="!!!"),"",IF(OR(J3706=0,AND(J3706=1,K3706=1),AND(J3706=1,I3706="SBJ"),AND(J3706=1,I3706=0)),"?IN_FOCUS",IF(J3706&lt;=2,"?ACTIVATED",IF(J3706&lt;&gt;"","?FAMILIAR",IF(F3706="NEW",IF(ISNA(VLOOKUP(E3706,#REF!,1,FALSE())),"?TYPE_IDENTIFIABLE","?REFERENTIAL"),"_")))))</f>
        <v/>
      </c>
      <c r="H3706" s="13" t="str">
        <f aca="false">IF(J3706&lt;&gt;1,"",IF(I3706="SBJ","CB","?"))</f>
        <v/>
      </c>
      <c r="I3706" s="14" t="str">
        <f aca="false">IF(OR(E3706="",E3706="!!!",F3706="NEW"),"",INDEX(B$2:B3705,-1+SUMPRODUCT(MAX(ROW(E$2:E3705)*(E3706=E$2:E3705)))))</f>
        <v/>
      </c>
      <c r="J3706" s="15" t="str">
        <f aca="true">IF(OR(E3706="",E3706="!!!",F3706="NEW"),"",COUNTBLANK(OFFSET(A$1,,,SUMPRODUCT(MAX(ROW(E$2:E3706)*(E3706=E$2:E3706)))))-COUNTBLANK(OFFSET(A$1,,,SUMPRODUCT(MAX(ROW(E$1:E3705)*(E3706=E$1:E3705))))))</f>
        <v/>
      </c>
      <c r="K3706" s="15" t="str">
        <f aca="false">IF(OR(E3706="",E3706="!!!",F3706="NEW"),"",INDEX(J$1:J3705,SUMPRODUCT(MAX(ROW(E$1:E3705)*(E3706=E$1:E3705)))))</f>
        <v/>
      </c>
      <c r="L3706" s="16"/>
    </row>
    <row r="3707" customFormat="false" ht="12.75" hidden="false" customHeight="false" outlineLevel="0" collapsed="false">
      <c r="A3707" s="9" t="s">
        <v>15</v>
      </c>
      <c r="E3707" s="10" t="str">
        <f aca="false">IF(D3707="?OLD","!!!","")</f>
        <v/>
      </c>
      <c r="F3707" s="11" t="str">
        <f aca="false">IF(OR(E3707="",E3707="!!!"),"",IF(NOT(ISNA(VLOOKUP(E3707,E$1:E3706,1,FALSE()))),"OLD",IF(AND(E3707&lt;&gt;"",E3707&lt;&gt;"!!!"),"NEW","")))</f>
        <v/>
      </c>
      <c r="G3707" s="12" t="str">
        <f aca="false">IF(OR(E3707="",E3707="!!!"),"",IF(OR(J3707=0,AND(J3707=1,K3707=1),AND(J3707=1,I3707="SBJ"),AND(J3707=1,I3707=0)),"?IN_FOCUS",IF(J3707&lt;=2,"?ACTIVATED",IF(J3707&lt;&gt;"","?FAMILIAR",IF(F3707="NEW",IF(ISNA(VLOOKUP(E3707,#REF!,1,FALSE())),"?TYPE_IDENTIFIABLE","?REFERENTIAL"),"_")))))</f>
        <v/>
      </c>
      <c r="H3707" s="13" t="str">
        <f aca="false">IF(J3707&lt;&gt;1,"",IF(I3707="SBJ","CB","?"))</f>
        <v/>
      </c>
      <c r="I3707" s="14" t="str">
        <f aca="false">IF(OR(E3707="",E3707="!!!",F3707="NEW"),"",INDEX(B$2:B3706,-1+SUMPRODUCT(MAX(ROW(E$2:E3706)*(E3707=E$2:E3706)))))</f>
        <v/>
      </c>
      <c r="J3707" s="15" t="str">
        <f aca="true">IF(OR(E3707="",E3707="!!!",F3707="NEW"),"",COUNTBLANK(OFFSET(A$1,,,SUMPRODUCT(MAX(ROW(E$2:E3707)*(E3707=E$2:E3707)))))-COUNTBLANK(OFFSET(A$1,,,SUMPRODUCT(MAX(ROW(E$1:E3706)*(E3707=E$1:E3706))))))</f>
        <v/>
      </c>
      <c r="K3707" s="15" t="str">
        <f aca="false">IF(OR(E3707="",E3707="!!!",F3707="NEW"),"",INDEX(J$1:J3706,SUMPRODUCT(MAX(ROW(E$1:E3706)*(E3707=E$1:E3706)))))</f>
        <v/>
      </c>
      <c r="L3707" s="16"/>
    </row>
    <row r="3708" customFormat="false" ht="12.75" hidden="false" customHeight="false" outlineLevel="0" collapsed="false">
      <c r="A3708" s="9" t="s">
        <v>701</v>
      </c>
      <c r="E3708" s="10" t="str">
        <f aca="false">IF(D3708="?OLD","!!!","")</f>
        <v/>
      </c>
      <c r="F3708" s="11" t="str">
        <f aca="false">IF(OR(E3708="",E3708="!!!"),"",IF(NOT(ISNA(VLOOKUP(E3708,E$1:E3707,1,FALSE()))),"OLD",IF(AND(E3708&lt;&gt;"",E3708&lt;&gt;"!!!"),"NEW","")))</f>
        <v/>
      </c>
      <c r="G3708" s="12" t="str">
        <f aca="false">IF(OR(E3708="",E3708="!!!"),"",IF(OR(J3708=0,AND(J3708=1,K3708=1),AND(J3708=1,I3708="SBJ"),AND(J3708=1,I3708=0)),"?IN_FOCUS",IF(J3708&lt;=2,"?ACTIVATED",IF(J3708&lt;&gt;"","?FAMILIAR",IF(F3708="NEW",IF(ISNA(VLOOKUP(E3708,#REF!,1,FALSE())),"?TYPE_IDENTIFIABLE","?REFERENTIAL"),"_")))))</f>
        <v/>
      </c>
      <c r="H3708" s="13" t="str">
        <f aca="false">IF(J3708&lt;&gt;1,"",IF(I3708="SBJ","CB","?"))</f>
        <v/>
      </c>
      <c r="I3708" s="14" t="str">
        <f aca="false">IF(OR(E3708="",E3708="!!!",F3708="NEW"),"",INDEX(B$2:B3707,-1+SUMPRODUCT(MAX(ROW(E$2:E3707)*(E3708=E$2:E3707)))))</f>
        <v/>
      </c>
      <c r="J3708" s="15" t="str">
        <f aca="true">IF(OR(E3708="",E3708="!!!",F3708="NEW"),"",COUNTBLANK(OFFSET(A$1,,,SUMPRODUCT(MAX(ROW(E$2:E3708)*(E3708=E$2:E3708)))))-COUNTBLANK(OFFSET(A$1,,,SUMPRODUCT(MAX(ROW(E$1:E3707)*(E3708=E$1:E3707))))))</f>
        <v/>
      </c>
      <c r="K3708" s="15" t="str">
        <f aca="false">IF(OR(E3708="",E3708="!!!",F3708="NEW"),"",INDEX(J$1:J3707,SUMPRODUCT(MAX(ROW(E$1:E3707)*(E3708=E$1:E3707)))))</f>
        <v/>
      </c>
      <c r="L3708" s="16"/>
    </row>
    <row r="3709" customFormat="false" ht="12.75" hidden="false" customHeight="false" outlineLevel="0" collapsed="false">
      <c r="A3709" s="9" t="s">
        <v>92</v>
      </c>
      <c r="E3709" s="10" t="str">
        <f aca="false">IF(D3709="?OLD","!!!","")</f>
        <v/>
      </c>
      <c r="F3709" s="11" t="str">
        <f aca="false">IF(OR(E3709="",E3709="!!!"),"",IF(NOT(ISNA(VLOOKUP(E3709,E$1:E3708,1,FALSE()))),"OLD",IF(AND(E3709&lt;&gt;"",E3709&lt;&gt;"!!!"),"NEW","")))</f>
        <v/>
      </c>
      <c r="G3709" s="12" t="str">
        <f aca="false">IF(OR(E3709="",E3709="!!!"),"",IF(OR(J3709=0,AND(J3709=1,K3709=1),AND(J3709=1,I3709="SBJ"),AND(J3709=1,I3709=0)),"?IN_FOCUS",IF(J3709&lt;=2,"?ACTIVATED",IF(J3709&lt;&gt;"","?FAMILIAR",IF(F3709="NEW",IF(ISNA(VLOOKUP(E3709,#REF!,1,FALSE())),"?TYPE_IDENTIFIABLE","?REFERENTIAL"),"_")))))</f>
        <v/>
      </c>
      <c r="H3709" s="13" t="str">
        <f aca="false">IF(J3709&lt;&gt;1,"",IF(I3709="SBJ","CB","?"))</f>
        <v/>
      </c>
      <c r="I3709" s="14" t="str">
        <f aca="false">IF(OR(E3709="",E3709="!!!",F3709="NEW"),"",INDEX(B$2:B3708,-1+SUMPRODUCT(MAX(ROW(E$2:E3708)*(E3709=E$2:E3708)))))</f>
        <v/>
      </c>
      <c r="J3709" s="15" t="str">
        <f aca="true">IF(OR(E3709="",E3709="!!!",F3709="NEW"),"",COUNTBLANK(OFFSET(A$1,,,SUMPRODUCT(MAX(ROW(E$2:E3709)*(E3709=E$2:E3709)))))-COUNTBLANK(OFFSET(A$1,,,SUMPRODUCT(MAX(ROW(E$1:E3708)*(E3709=E$1:E3708))))))</f>
        <v/>
      </c>
      <c r="K3709" s="15" t="str">
        <f aca="false">IF(OR(E3709="",E3709="!!!",F3709="NEW"),"",INDEX(J$1:J3708,SUMPRODUCT(MAX(ROW(E$1:E3708)*(E3709=E$1:E3708)))))</f>
        <v/>
      </c>
      <c r="L3709" s="16"/>
    </row>
    <row r="3710" customFormat="false" ht="12.75" hidden="false" customHeight="false" outlineLevel="0" collapsed="false">
      <c r="A3710" s="9" t="s">
        <v>21</v>
      </c>
      <c r="E3710" s="10" t="str">
        <f aca="false">IF(D3710="?OLD","!!!","")</f>
        <v/>
      </c>
      <c r="F3710" s="11" t="str">
        <f aca="false">IF(OR(E3710="",E3710="!!!"),"",IF(NOT(ISNA(VLOOKUP(E3710,E$1:E3709,1,FALSE()))),"OLD",IF(AND(E3710&lt;&gt;"",E3710&lt;&gt;"!!!"),"NEW","")))</f>
        <v/>
      </c>
      <c r="G3710" s="12" t="str">
        <f aca="false">IF(OR(E3710="",E3710="!!!"),"",IF(OR(J3710=0,AND(J3710=1,K3710=1),AND(J3710=1,I3710="SBJ"),AND(J3710=1,I3710=0)),"?IN_FOCUS",IF(J3710&lt;=2,"?ACTIVATED",IF(J3710&lt;&gt;"","?FAMILIAR",IF(F3710="NEW",IF(ISNA(VLOOKUP(E3710,#REF!,1,FALSE())),"?TYPE_IDENTIFIABLE","?REFERENTIAL"),"_")))))</f>
        <v/>
      </c>
      <c r="H3710" s="13" t="str">
        <f aca="false">IF(J3710&lt;&gt;1,"",IF(I3710="SBJ","CB","?"))</f>
        <v/>
      </c>
      <c r="I3710" s="14" t="str">
        <f aca="false">IF(OR(E3710="",E3710="!!!",F3710="NEW"),"",INDEX(B$2:B3709,-1+SUMPRODUCT(MAX(ROW(E$2:E3709)*(E3710=E$2:E3709)))))</f>
        <v/>
      </c>
      <c r="J3710" s="15" t="str">
        <f aca="true">IF(OR(E3710="",E3710="!!!",F3710="NEW"),"",COUNTBLANK(OFFSET(A$1,,,SUMPRODUCT(MAX(ROW(E$2:E3710)*(E3710=E$2:E3710)))))-COUNTBLANK(OFFSET(A$1,,,SUMPRODUCT(MAX(ROW(E$1:E3709)*(E3710=E$1:E3709))))))</f>
        <v/>
      </c>
      <c r="K3710" s="15" t="str">
        <f aca="false">IF(OR(E3710="",E3710="!!!",F3710="NEW"),"",INDEX(J$1:J3709,SUMPRODUCT(MAX(ROW(E$1:E3709)*(E3710=E$1:E3709)))))</f>
        <v/>
      </c>
      <c r="L3710" s="16"/>
    </row>
    <row r="3711" customFormat="false" ht="12.75" hidden="false" customHeight="false" outlineLevel="0" collapsed="false">
      <c r="A3711" s="9" t="s">
        <v>1203</v>
      </c>
      <c r="B3711" s="0" t="s">
        <v>47</v>
      </c>
      <c r="C3711" s="0" t="s">
        <v>19</v>
      </c>
      <c r="E3711" s="10" t="str">
        <f aca="false">IF(D3711="?OLD","!!!","")</f>
        <v/>
      </c>
      <c r="F3711" s="11" t="str">
        <f aca="false">IF(OR(E3711="",E3711="!!!"),"",IF(NOT(ISNA(VLOOKUP(E3711,E$1:E3710,1,FALSE()))),"OLD",IF(AND(E3711&lt;&gt;"",E3711&lt;&gt;"!!!"),"NEW","")))</f>
        <v/>
      </c>
      <c r="G3711" s="12" t="str">
        <f aca="false">IF(OR(E3711="",E3711="!!!"),"",IF(OR(J3711=0,AND(J3711=1,K3711=1),AND(J3711=1,I3711="SBJ"),AND(J3711=1,I3711=0)),"?IN_FOCUS",IF(J3711&lt;=2,"?ACTIVATED",IF(J3711&lt;&gt;"","?FAMILIAR",IF(F3711="NEW",IF(ISNA(VLOOKUP(E3711,#REF!,1,FALSE())),"?TYPE_IDENTIFIABLE","?REFERENTIAL"),"_")))))</f>
        <v/>
      </c>
      <c r="H3711" s="13" t="str">
        <f aca="false">IF(J3711&lt;&gt;1,"",IF(I3711="SBJ","CB","?"))</f>
        <v/>
      </c>
      <c r="I3711" s="14" t="str">
        <f aca="false">IF(OR(E3711="",E3711="!!!",F3711="NEW"),"",INDEX(B$2:B3710,-1+SUMPRODUCT(MAX(ROW(E$2:E3710)*(E3711=E$2:E3710)))))</f>
        <v/>
      </c>
      <c r="J3711" s="15" t="str">
        <f aca="true">IF(OR(E3711="",E3711="!!!",F3711="NEW"),"",COUNTBLANK(OFFSET(A$1,,,SUMPRODUCT(MAX(ROW(E$2:E3711)*(E3711=E$2:E3711)))))-COUNTBLANK(OFFSET(A$1,,,SUMPRODUCT(MAX(ROW(E$1:E3710)*(E3711=E$1:E3710))))))</f>
        <v/>
      </c>
      <c r="K3711" s="15" t="str">
        <f aca="false">IF(OR(E3711="",E3711="!!!",F3711="NEW"),"",INDEX(J$1:J3710,SUMPRODUCT(MAX(ROW(E$1:E3710)*(E3711=E$1:E3710)))))</f>
        <v/>
      </c>
      <c r="L3711" s="16"/>
    </row>
    <row r="3712" customFormat="false" ht="12.75" hidden="false" customHeight="false" outlineLevel="0" collapsed="false">
      <c r="A3712" s="9" t="s">
        <v>703</v>
      </c>
      <c r="E3712" s="10" t="str">
        <f aca="false">IF(D3712="?OLD","!!!","")</f>
        <v/>
      </c>
      <c r="F3712" s="11" t="str">
        <f aca="false">IF(OR(E3712="",E3712="!!!"),"",IF(NOT(ISNA(VLOOKUP(E3712,E$1:E3711,1,FALSE()))),"OLD",IF(AND(E3712&lt;&gt;"",E3712&lt;&gt;"!!!"),"NEW","")))</f>
        <v/>
      </c>
      <c r="G3712" s="12" t="str">
        <f aca="false">IF(OR(E3712="",E3712="!!!"),"",IF(OR(J3712=0,AND(J3712=1,K3712=1),AND(J3712=1,I3712="SBJ"),AND(J3712=1,I3712=0)),"?IN_FOCUS",IF(J3712&lt;=2,"?ACTIVATED",IF(J3712&lt;&gt;"","?FAMILIAR",IF(F3712="NEW",IF(ISNA(VLOOKUP(E3712,#REF!,1,FALSE())),"?TYPE_IDENTIFIABLE","?REFERENTIAL"),"_")))))</f>
        <v/>
      </c>
      <c r="H3712" s="13" t="str">
        <f aca="false">IF(J3712&lt;&gt;1,"",IF(I3712="SBJ","CB","?"))</f>
        <v/>
      </c>
      <c r="I3712" s="14" t="str">
        <f aca="false">IF(OR(E3712="",E3712="!!!",F3712="NEW"),"",INDEX(B$2:B3711,-1+SUMPRODUCT(MAX(ROW(E$2:E3711)*(E3712=E$2:E3711)))))</f>
        <v/>
      </c>
      <c r="J3712" s="15" t="str">
        <f aca="true">IF(OR(E3712="",E3712="!!!",F3712="NEW"),"",COUNTBLANK(OFFSET(A$1,,,SUMPRODUCT(MAX(ROW(E$2:E3712)*(E3712=E$2:E3712)))))-COUNTBLANK(OFFSET(A$1,,,SUMPRODUCT(MAX(ROW(E$1:E3711)*(E3712=E$1:E3711))))))</f>
        <v/>
      </c>
      <c r="K3712" s="15" t="str">
        <f aca="false">IF(OR(E3712="",E3712="!!!",F3712="NEW"),"",INDEX(J$1:J3711,SUMPRODUCT(MAX(ROW(E$1:E3711)*(E3712=E$1:E3711)))))</f>
        <v/>
      </c>
      <c r="L3712" s="16"/>
    </row>
    <row r="3713" customFormat="false" ht="12.75" hidden="false" customHeight="false" outlineLevel="0" collapsed="false">
      <c r="A3713" s="9" t="s">
        <v>34</v>
      </c>
      <c r="E3713" s="10" t="str">
        <f aca="false">IF(D3713="?OLD","!!!","")</f>
        <v/>
      </c>
      <c r="F3713" s="11" t="str">
        <f aca="false">IF(OR(E3713="",E3713="!!!"),"",IF(NOT(ISNA(VLOOKUP(E3713,E$1:E3712,1,FALSE()))),"OLD",IF(AND(E3713&lt;&gt;"",E3713&lt;&gt;"!!!"),"NEW","")))</f>
        <v/>
      </c>
      <c r="G3713" s="12" t="str">
        <f aca="false">IF(OR(E3713="",E3713="!!!"),"",IF(OR(J3713=0,AND(J3713=1,K3713=1),AND(J3713=1,I3713="SBJ"),AND(J3713=1,I3713=0)),"?IN_FOCUS",IF(J3713&lt;=2,"?ACTIVATED",IF(J3713&lt;&gt;"","?FAMILIAR",IF(F3713="NEW",IF(ISNA(VLOOKUP(E3713,#REF!,1,FALSE())),"?TYPE_IDENTIFIABLE","?REFERENTIAL"),"_")))))</f>
        <v/>
      </c>
      <c r="H3713" s="13" t="str">
        <f aca="false">IF(J3713&lt;&gt;1,"",IF(I3713="SBJ","CB","?"))</f>
        <v/>
      </c>
      <c r="I3713" s="14" t="str">
        <f aca="false">IF(OR(E3713="",E3713="!!!",F3713="NEW"),"",INDEX(B$2:B3712,-1+SUMPRODUCT(MAX(ROW(E$2:E3712)*(E3713=E$2:E3712)))))</f>
        <v/>
      </c>
      <c r="J3713" s="15" t="str">
        <f aca="true">IF(OR(E3713="",E3713="!!!",F3713="NEW"),"",COUNTBLANK(OFFSET(A$1,,,SUMPRODUCT(MAX(ROW(E$2:E3713)*(E3713=E$2:E3713)))))-COUNTBLANK(OFFSET(A$1,,,SUMPRODUCT(MAX(ROW(E$1:E3712)*(E3713=E$1:E3712))))))</f>
        <v/>
      </c>
      <c r="K3713" s="15" t="str">
        <f aca="false">IF(OR(E3713="",E3713="!!!",F3713="NEW"),"",INDEX(J$1:J3712,SUMPRODUCT(MAX(ROW(E$1:E3712)*(E3713=E$1:E3712)))))</f>
        <v/>
      </c>
      <c r="L3713" s="16"/>
    </row>
    <row r="3714" customFormat="false" ht="12.75" hidden="false" customHeight="false" outlineLevel="0" collapsed="false">
      <c r="A3714" s="9" t="s">
        <v>1204</v>
      </c>
      <c r="E3714" s="10" t="str">
        <f aca="false">IF(D3714="?OLD","!!!","")</f>
        <v/>
      </c>
      <c r="F3714" s="11" t="str">
        <f aca="false">IF(OR(E3714="",E3714="!!!"),"",IF(NOT(ISNA(VLOOKUP(E3714,E$1:E3713,1,FALSE()))),"OLD",IF(AND(E3714&lt;&gt;"",E3714&lt;&gt;"!!!"),"NEW","")))</f>
        <v/>
      </c>
      <c r="G3714" s="12" t="str">
        <f aca="false">IF(OR(E3714="",E3714="!!!"),"",IF(OR(J3714=0,AND(J3714=1,K3714=1),AND(J3714=1,I3714="SBJ"),AND(J3714=1,I3714=0)),"?IN_FOCUS",IF(J3714&lt;=2,"?ACTIVATED",IF(J3714&lt;&gt;"","?FAMILIAR",IF(F3714="NEW",IF(ISNA(VLOOKUP(E3714,#REF!,1,FALSE())),"?TYPE_IDENTIFIABLE","?REFERENTIAL"),"_")))))</f>
        <v/>
      </c>
      <c r="H3714" s="13" t="str">
        <f aca="false">IF(J3714&lt;&gt;1,"",IF(I3714="SBJ","CB","?"))</f>
        <v/>
      </c>
      <c r="I3714" s="14" t="str">
        <f aca="false">IF(OR(E3714="",E3714="!!!",F3714="NEW"),"",INDEX(B$2:B3713,-1+SUMPRODUCT(MAX(ROW(E$2:E3713)*(E3714=E$2:E3713)))))</f>
        <v/>
      </c>
      <c r="J3714" s="15" t="str">
        <f aca="true">IF(OR(E3714="",E3714="!!!",F3714="NEW"),"",COUNTBLANK(OFFSET(A$1,,,SUMPRODUCT(MAX(ROW(E$2:E3714)*(E3714=E$2:E3714)))))-COUNTBLANK(OFFSET(A$1,,,SUMPRODUCT(MAX(ROW(E$1:E3713)*(E3714=E$1:E3713))))))</f>
        <v/>
      </c>
      <c r="K3714" s="15" t="str">
        <f aca="false">IF(OR(E3714="",E3714="!!!",F3714="NEW"),"",INDEX(J$1:J3713,SUMPRODUCT(MAX(ROW(E$1:E3713)*(E3714=E$1:E3713)))))</f>
        <v/>
      </c>
      <c r="L3714" s="16"/>
    </row>
    <row r="3715" customFormat="false" ht="12.75" hidden="false" customHeight="false" outlineLevel="0" collapsed="false">
      <c r="A3715" s="9" t="s">
        <v>925</v>
      </c>
      <c r="B3715" s="0" t="s">
        <v>810</v>
      </c>
      <c r="C3715" s="0" t="s">
        <v>113</v>
      </c>
      <c r="D3715" s="0" t="s">
        <v>31</v>
      </c>
      <c r="E3715" s="10" t="str">
        <f aca="false">IF(D3715="?OLD","!!!","")</f>
        <v>!!!</v>
      </c>
      <c r="F3715" s="11" t="str">
        <f aca="false">IF(OR(E3715="",E3715="!!!"),"",IF(NOT(ISNA(VLOOKUP(E3715,E$1:E3714,1,FALSE()))),"OLD",IF(AND(E3715&lt;&gt;"",E3715&lt;&gt;"!!!"),"NEW","")))</f>
        <v/>
      </c>
      <c r="G3715" s="12" t="str">
        <f aca="false">IF(OR(E3715="",E3715="!!!"),"",IF(OR(J3715=0,AND(J3715=1,K3715=1),AND(J3715=1,I3715="SBJ"),AND(J3715=1,I3715=0)),"?IN_FOCUS",IF(J3715&lt;=2,"?ACTIVATED",IF(J3715&lt;&gt;"","?FAMILIAR",IF(F3715="NEW",IF(ISNA(VLOOKUP(E3715,#REF!,1,FALSE())),"?TYPE_IDENTIFIABLE","?REFERENTIAL"),"_")))))</f>
        <v/>
      </c>
      <c r="H3715" s="13" t="str">
        <f aca="false">IF(J3715&lt;&gt;1,"",IF(I3715="SBJ","CB","?"))</f>
        <v/>
      </c>
      <c r="I3715" s="14" t="str">
        <f aca="false">IF(OR(E3715="",E3715="!!!",F3715="NEW"),"",INDEX(B$2:B3714,-1+SUMPRODUCT(MAX(ROW(E$2:E3714)*(E3715=E$2:E3714)))))</f>
        <v/>
      </c>
      <c r="J3715" s="15" t="str">
        <f aca="true">IF(OR(E3715="",E3715="!!!",F3715="NEW"),"",COUNTBLANK(OFFSET(A$1,,,SUMPRODUCT(MAX(ROW(E$2:E3715)*(E3715=E$2:E3715)))))-COUNTBLANK(OFFSET(A$1,,,SUMPRODUCT(MAX(ROW(E$1:E3714)*(E3715=E$1:E3714))))))</f>
        <v/>
      </c>
      <c r="K3715" s="15" t="str">
        <f aca="false">IF(OR(E3715="",E3715="!!!",F3715="NEW"),"",INDEX(J$1:J3714,SUMPRODUCT(MAX(ROW(E$1:E3714)*(E3715=E$1:E3714)))))</f>
        <v/>
      </c>
      <c r="L3715" s="16"/>
    </row>
    <row r="3716" customFormat="false" ht="12.75" hidden="false" customHeight="false" outlineLevel="0" collapsed="false">
      <c r="A3716" s="9" t="s">
        <v>1189</v>
      </c>
      <c r="B3716" s="0" t="s">
        <v>986</v>
      </c>
      <c r="C3716" s="0" t="s">
        <v>115</v>
      </c>
      <c r="D3716" s="0" t="s">
        <v>31</v>
      </c>
      <c r="E3716" s="10" t="str">
        <f aca="false">IF(D3716="?OLD","!!!","")</f>
        <v>!!!</v>
      </c>
      <c r="F3716" s="11" t="str">
        <f aca="false">IF(OR(E3716="",E3716="!!!"),"",IF(NOT(ISNA(VLOOKUP(E3716,E$1:E3715,1,FALSE()))),"OLD",IF(AND(E3716&lt;&gt;"",E3716&lt;&gt;"!!!"),"NEW","")))</f>
        <v/>
      </c>
      <c r="G3716" s="12" t="str">
        <f aca="false">IF(OR(E3716="",E3716="!!!"),"",IF(OR(J3716=0,AND(J3716=1,K3716=1),AND(J3716=1,I3716="SBJ"),AND(J3716=1,I3716=0)),"?IN_FOCUS",IF(J3716&lt;=2,"?ACTIVATED",IF(J3716&lt;&gt;"","?FAMILIAR",IF(F3716="NEW",IF(ISNA(VLOOKUP(E3716,#REF!,1,FALSE())),"?TYPE_IDENTIFIABLE","?REFERENTIAL"),"_")))))</f>
        <v/>
      </c>
      <c r="H3716" s="13" t="str">
        <f aca="false">IF(J3716&lt;&gt;1,"",IF(I3716="SBJ","CB","?"))</f>
        <v/>
      </c>
      <c r="I3716" s="14" t="str">
        <f aca="false">IF(OR(E3716="",E3716="!!!",F3716="NEW"),"",INDEX(B$2:B3715,-1+SUMPRODUCT(MAX(ROW(E$2:E3715)*(E3716=E$2:E3715)))))</f>
        <v/>
      </c>
      <c r="J3716" s="15" t="str">
        <f aca="true">IF(OR(E3716="",E3716="!!!",F3716="NEW"),"",COUNTBLANK(OFFSET(A$1,,,SUMPRODUCT(MAX(ROW(E$2:E3716)*(E3716=E$2:E3716)))))-COUNTBLANK(OFFSET(A$1,,,SUMPRODUCT(MAX(ROW(E$1:E3715)*(E3716=E$1:E3715))))))</f>
        <v/>
      </c>
      <c r="K3716" s="15" t="str">
        <f aca="false">IF(OR(E3716="",E3716="!!!",F3716="NEW"),"",INDEX(J$1:J3715,SUMPRODUCT(MAX(ROW(E$1:E3715)*(E3716=E$1:E3715)))))</f>
        <v/>
      </c>
      <c r="L3716" s="16"/>
    </row>
    <row r="3717" customFormat="false" ht="12.75" hidden="false" customHeight="false" outlineLevel="0" collapsed="false">
      <c r="A3717" s="9" t="s">
        <v>48</v>
      </c>
      <c r="E3717" s="10" t="str">
        <f aca="false">IF(D3717="?OLD","!!!","")</f>
        <v/>
      </c>
      <c r="F3717" s="11" t="str">
        <f aca="false">IF(OR(E3717="",E3717="!!!"),"",IF(NOT(ISNA(VLOOKUP(E3717,E$1:E3716,1,FALSE()))),"OLD",IF(AND(E3717&lt;&gt;"",E3717&lt;&gt;"!!!"),"NEW","")))</f>
        <v/>
      </c>
      <c r="G3717" s="12" t="str">
        <f aca="false">IF(OR(E3717="",E3717="!!!"),"",IF(OR(J3717=0,AND(J3717=1,K3717=1),AND(J3717=1,I3717="SBJ"),AND(J3717=1,I3717=0)),"?IN_FOCUS",IF(J3717&lt;=2,"?ACTIVATED",IF(J3717&lt;&gt;"","?FAMILIAR",IF(F3717="NEW",IF(ISNA(VLOOKUP(E3717,#REF!,1,FALSE())),"?TYPE_IDENTIFIABLE","?REFERENTIAL"),"_")))))</f>
        <v/>
      </c>
      <c r="H3717" s="13" t="str">
        <f aca="false">IF(J3717&lt;&gt;1,"",IF(I3717="SBJ","CB","?"))</f>
        <v/>
      </c>
      <c r="I3717" s="14" t="str">
        <f aca="false">IF(OR(E3717="",E3717="!!!",F3717="NEW"),"",INDEX(B$2:B3716,-1+SUMPRODUCT(MAX(ROW(E$2:E3716)*(E3717=E$2:E3716)))))</f>
        <v/>
      </c>
      <c r="J3717" s="15" t="str">
        <f aca="true">IF(OR(E3717="",E3717="!!!",F3717="NEW"),"",COUNTBLANK(OFFSET(A$1,,,SUMPRODUCT(MAX(ROW(E$2:E3717)*(E3717=E$2:E3717)))))-COUNTBLANK(OFFSET(A$1,,,SUMPRODUCT(MAX(ROW(E$1:E3716)*(E3717=E$1:E3716))))))</f>
        <v/>
      </c>
      <c r="K3717" s="15" t="str">
        <f aca="false">IF(OR(E3717="",E3717="!!!",F3717="NEW"),"",INDEX(J$1:J3716,SUMPRODUCT(MAX(ROW(E$1:E3716)*(E3717=E$1:E3716)))))</f>
        <v/>
      </c>
      <c r="L3717" s="16"/>
    </row>
    <row r="3718" customFormat="false" ht="12.75" hidden="false" customHeight="false" outlineLevel="0" collapsed="false">
      <c r="E3718" s="10" t="str">
        <f aca="false">IF(D3718="?OLD","!!!","")</f>
        <v/>
      </c>
      <c r="F3718" s="11" t="str">
        <f aca="false">IF(OR(E3718="",E3718="!!!"),"",IF(NOT(ISNA(VLOOKUP(E3718,E$1:E3717,1,FALSE()))),"OLD",IF(AND(E3718&lt;&gt;"",E3718&lt;&gt;"!!!"),"NEW","")))</f>
        <v/>
      </c>
      <c r="G3718" s="12" t="str">
        <f aca="false">IF(OR(E3718="",E3718="!!!"),"",IF(OR(J3718=0,AND(J3718=1,K3718=1),AND(J3718=1,I3718="SBJ"),AND(J3718=1,I3718=0)),"?IN_FOCUS",IF(J3718&lt;=2,"?ACTIVATED",IF(J3718&lt;&gt;"","?FAMILIAR",IF(F3718="NEW",IF(ISNA(VLOOKUP(E3718,#REF!,1,FALSE())),"?TYPE_IDENTIFIABLE","?REFERENTIAL"),"_")))))</f>
        <v/>
      </c>
      <c r="H3718" s="13" t="str">
        <f aca="false">IF(J3718&lt;&gt;1,"",IF(I3718="SBJ","CB","?"))</f>
        <v/>
      </c>
      <c r="I3718" s="14" t="str">
        <f aca="false">IF(OR(E3718="",E3718="!!!",F3718="NEW"),"",INDEX(B$2:B3717,-1+SUMPRODUCT(MAX(ROW(E$2:E3717)*(E3718=E$2:E3717)))))</f>
        <v/>
      </c>
      <c r="J3718" s="15" t="str">
        <f aca="true">IF(OR(E3718="",E3718="!!!",F3718="NEW"),"",COUNTBLANK(OFFSET(A$1,,,SUMPRODUCT(MAX(ROW(E$2:E3718)*(E3718=E$2:E3718)))))-COUNTBLANK(OFFSET(A$1,,,SUMPRODUCT(MAX(ROW(E$1:E3717)*(E3718=E$1:E3717))))))</f>
        <v/>
      </c>
      <c r="K3718" s="15" t="str">
        <f aca="false">IF(OR(E3718="",E3718="!!!",F3718="NEW"),"",INDEX(J$1:J3717,SUMPRODUCT(MAX(ROW(E$1:E3717)*(E3718=E$1:E3717)))))</f>
        <v/>
      </c>
      <c r="L3718" s="16"/>
    </row>
    <row r="3719" customFormat="false" ht="12.75" hidden="false" customHeight="false" outlineLevel="0" collapsed="false">
      <c r="A3719" s="9" t="s">
        <v>85</v>
      </c>
      <c r="E3719" s="10" t="str">
        <f aca="false">IF(D3719="?OLD","!!!","")</f>
        <v/>
      </c>
      <c r="F3719" s="11" t="str">
        <f aca="false">IF(OR(E3719="",E3719="!!!"),"",IF(NOT(ISNA(VLOOKUP(E3719,E$1:E3718,1,FALSE()))),"OLD",IF(AND(E3719&lt;&gt;"",E3719&lt;&gt;"!!!"),"NEW","")))</f>
        <v/>
      </c>
      <c r="G3719" s="12" t="str">
        <f aca="false">IF(OR(E3719="",E3719="!!!"),"",IF(OR(J3719=0,AND(J3719=1,K3719=1),AND(J3719=1,I3719="SBJ"),AND(J3719=1,I3719=0)),"?IN_FOCUS",IF(J3719&lt;=2,"?ACTIVATED",IF(J3719&lt;&gt;"","?FAMILIAR",IF(F3719="NEW",IF(ISNA(VLOOKUP(E3719,#REF!,1,FALSE())),"?TYPE_IDENTIFIABLE","?REFERENTIAL"),"_")))))</f>
        <v/>
      </c>
      <c r="H3719" s="13" t="str">
        <f aca="false">IF(J3719&lt;&gt;1,"",IF(I3719="SBJ","CB","?"))</f>
        <v/>
      </c>
      <c r="I3719" s="14" t="str">
        <f aca="false">IF(OR(E3719="",E3719="!!!",F3719="NEW"),"",INDEX(B$2:B3718,-1+SUMPRODUCT(MAX(ROW(E$2:E3718)*(E3719=E$2:E3718)))))</f>
        <v/>
      </c>
      <c r="J3719" s="15" t="str">
        <f aca="true">IF(OR(E3719="",E3719="!!!",F3719="NEW"),"",COUNTBLANK(OFFSET(A$1,,,SUMPRODUCT(MAX(ROW(E$2:E3719)*(E3719=E$2:E3719)))))-COUNTBLANK(OFFSET(A$1,,,SUMPRODUCT(MAX(ROW(E$1:E3718)*(E3719=E$1:E3718))))))</f>
        <v/>
      </c>
      <c r="K3719" s="15" t="str">
        <f aca="false">IF(OR(E3719="",E3719="!!!",F3719="NEW"),"",INDEX(J$1:J3718,SUMPRODUCT(MAX(ROW(E$1:E3718)*(E3719=E$1:E3718)))))</f>
        <v/>
      </c>
      <c r="L3719" s="16"/>
    </row>
    <row r="3720" customFormat="false" ht="12.75" hidden="false" customHeight="false" outlineLevel="0" collapsed="false">
      <c r="A3720" s="9" t="s">
        <v>1205</v>
      </c>
      <c r="E3720" s="10" t="str">
        <f aca="false">IF(D3720="?OLD","!!!","")</f>
        <v/>
      </c>
      <c r="F3720" s="11" t="str">
        <f aca="false">IF(OR(E3720="",E3720="!!!"),"",IF(NOT(ISNA(VLOOKUP(E3720,E$1:E3719,1,FALSE()))),"OLD",IF(AND(E3720&lt;&gt;"",E3720&lt;&gt;"!!!"),"NEW","")))</f>
        <v/>
      </c>
      <c r="G3720" s="12" t="str">
        <f aca="false">IF(OR(E3720="",E3720="!!!"),"",IF(OR(J3720=0,AND(J3720=1,K3720=1),AND(J3720=1,I3720="SBJ"),AND(J3720=1,I3720=0)),"?IN_FOCUS",IF(J3720&lt;=2,"?ACTIVATED",IF(J3720&lt;&gt;"","?FAMILIAR",IF(F3720="NEW",IF(ISNA(VLOOKUP(E3720,#REF!,1,FALSE())),"?TYPE_IDENTIFIABLE","?REFERENTIAL"),"_")))))</f>
        <v/>
      </c>
      <c r="H3720" s="13" t="str">
        <f aca="false">IF(J3720&lt;&gt;1,"",IF(I3720="SBJ","CB","?"))</f>
        <v/>
      </c>
      <c r="I3720" s="14" t="str">
        <f aca="false">IF(OR(E3720="",E3720="!!!",F3720="NEW"),"",INDEX(B$2:B3719,-1+SUMPRODUCT(MAX(ROW(E$2:E3719)*(E3720=E$2:E3719)))))</f>
        <v/>
      </c>
      <c r="J3720" s="15" t="str">
        <f aca="true">IF(OR(E3720="",E3720="!!!",F3720="NEW"),"",COUNTBLANK(OFFSET(A$1,,,SUMPRODUCT(MAX(ROW(E$2:E3720)*(E3720=E$2:E3720)))))-COUNTBLANK(OFFSET(A$1,,,SUMPRODUCT(MAX(ROW(E$1:E3719)*(E3720=E$1:E3719))))))</f>
        <v/>
      </c>
      <c r="K3720" s="15" t="str">
        <f aca="false">IF(OR(E3720="",E3720="!!!",F3720="NEW"),"",INDEX(J$1:J3719,SUMPRODUCT(MAX(ROW(E$1:E3719)*(E3720=E$1:E3719)))))</f>
        <v/>
      </c>
      <c r="L3720" s="16"/>
    </row>
    <row r="3721" customFormat="false" ht="12.75" hidden="false" customHeight="false" outlineLevel="0" collapsed="false">
      <c r="A3721" s="9" t="s">
        <v>229</v>
      </c>
      <c r="B3721" s="0" t="s">
        <v>18</v>
      </c>
      <c r="C3721" s="0" t="s">
        <v>216</v>
      </c>
      <c r="D3721" s="0" t="s">
        <v>31</v>
      </c>
      <c r="E3721" s="10" t="str">
        <f aca="false">IF(D3721="?OLD","!!!","")</f>
        <v>!!!</v>
      </c>
      <c r="F3721" s="11" t="str">
        <f aca="false">IF(OR(E3721="",E3721="!!!"),"",IF(NOT(ISNA(VLOOKUP(E3721,E$1:E3720,1,FALSE()))),"OLD",IF(AND(E3721&lt;&gt;"",E3721&lt;&gt;"!!!"),"NEW","")))</f>
        <v/>
      </c>
      <c r="G3721" s="12" t="str">
        <f aca="false">IF(OR(E3721="",E3721="!!!"),"",IF(OR(J3721=0,AND(J3721=1,K3721=1),AND(J3721=1,I3721="SBJ"),AND(J3721=1,I3721=0)),"?IN_FOCUS",IF(J3721&lt;=2,"?ACTIVATED",IF(J3721&lt;&gt;"","?FAMILIAR",IF(F3721="NEW",IF(ISNA(VLOOKUP(E3721,#REF!,1,FALSE())),"?TYPE_IDENTIFIABLE","?REFERENTIAL"),"_")))))</f>
        <v/>
      </c>
      <c r="H3721" s="13" t="str">
        <f aca="false">IF(J3721&lt;&gt;1,"",IF(I3721="SBJ","CB","?"))</f>
        <v/>
      </c>
      <c r="I3721" s="14" t="str">
        <f aca="false">IF(OR(E3721="",E3721="!!!",F3721="NEW"),"",INDEX(B$2:B3720,-1+SUMPRODUCT(MAX(ROW(E$2:E3720)*(E3721=E$2:E3720)))))</f>
        <v/>
      </c>
      <c r="J3721" s="15" t="str">
        <f aca="true">IF(OR(E3721="",E3721="!!!",F3721="NEW"),"",COUNTBLANK(OFFSET(A$1,,,SUMPRODUCT(MAX(ROW(E$2:E3721)*(E3721=E$2:E3721)))))-COUNTBLANK(OFFSET(A$1,,,SUMPRODUCT(MAX(ROW(E$1:E3720)*(E3721=E$1:E3720))))))</f>
        <v/>
      </c>
      <c r="K3721" s="15" t="str">
        <f aca="false">IF(OR(E3721="",E3721="!!!",F3721="NEW"),"",INDEX(J$1:J3720,SUMPRODUCT(MAX(ROW(E$1:E3720)*(E3721=E$1:E3720)))))</f>
        <v/>
      </c>
      <c r="L3721" s="16"/>
    </row>
    <row r="3722" customFormat="false" ht="12.75" hidden="false" customHeight="false" outlineLevel="0" collapsed="false">
      <c r="A3722" s="9" t="s">
        <v>778</v>
      </c>
      <c r="E3722" s="10" t="str">
        <f aca="false">IF(D3722="?OLD","!!!","")</f>
        <v/>
      </c>
      <c r="F3722" s="11" t="str">
        <f aca="false">IF(OR(E3722="",E3722="!!!"),"",IF(NOT(ISNA(VLOOKUP(E3722,E$1:E3721,1,FALSE()))),"OLD",IF(AND(E3722&lt;&gt;"",E3722&lt;&gt;"!!!"),"NEW","")))</f>
        <v/>
      </c>
      <c r="G3722" s="12" t="str">
        <f aca="false">IF(OR(E3722="",E3722="!!!"),"",IF(OR(J3722=0,AND(J3722=1,K3722=1),AND(J3722=1,I3722="SBJ"),AND(J3722=1,I3722=0)),"?IN_FOCUS",IF(J3722&lt;=2,"?ACTIVATED",IF(J3722&lt;&gt;"","?FAMILIAR",IF(F3722="NEW",IF(ISNA(VLOOKUP(E3722,#REF!,1,FALSE())),"?TYPE_IDENTIFIABLE","?REFERENTIAL"),"_")))))</f>
        <v/>
      </c>
      <c r="H3722" s="13" t="str">
        <f aca="false">IF(J3722&lt;&gt;1,"",IF(I3722="SBJ","CB","?"))</f>
        <v/>
      </c>
      <c r="I3722" s="14" t="str">
        <f aca="false">IF(OR(E3722="",E3722="!!!",F3722="NEW"),"",INDEX(B$2:B3721,-1+SUMPRODUCT(MAX(ROW(E$2:E3721)*(E3722=E$2:E3721)))))</f>
        <v/>
      </c>
      <c r="J3722" s="15" t="str">
        <f aca="true">IF(OR(E3722="",E3722="!!!",F3722="NEW"),"",COUNTBLANK(OFFSET(A$1,,,SUMPRODUCT(MAX(ROW(E$2:E3722)*(E3722=E$2:E3722)))))-COUNTBLANK(OFFSET(A$1,,,SUMPRODUCT(MAX(ROW(E$1:E3721)*(E3722=E$1:E3721))))))</f>
        <v/>
      </c>
      <c r="K3722" s="15" t="str">
        <f aca="false">IF(OR(E3722="",E3722="!!!",F3722="NEW"),"",INDEX(J$1:J3721,SUMPRODUCT(MAX(ROW(E$1:E3721)*(E3722=E$1:E3721)))))</f>
        <v/>
      </c>
      <c r="L3722" s="16"/>
    </row>
    <row r="3723" customFormat="false" ht="12.75" hidden="false" customHeight="false" outlineLevel="0" collapsed="false">
      <c r="A3723" s="9" t="s">
        <v>1206</v>
      </c>
      <c r="E3723" s="10" t="str">
        <f aca="false">IF(D3723="?OLD","!!!","")</f>
        <v/>
      </c>
      <c r="F3723" s="11" t="str">
        <f aca="false">IF(OR(E3723="",E3723="!!!"),"",IF(NOT(ISNA(VLOOKUP(E3723,E$1:E3722,1,FALSE()))),"OLD",IF(AND(E3723&lt;&gt;"",E3723&lt;&gt;"!!!"),"NEW","")))</f>
        <v/>
      </c>
      <c r="G3723" s="12" t="str">
        <f aca="false">IF(OR(E3723="",E3723="!!!"),"",IF(OR(J3723=0,AND(J3723=1,K3723=1),AND(J3723=1,I3723="SBJ"),AND(J3723=1,I3723=0)),"?IN_FOCUS",IF(J3723&lt;=2,"?ACTIVATED",IF(J3723&lt;&gt;"","?FAMILIAR",IF(F3723="NEW",IF(ISNA(VLOOKUP(E3723,#REF!,1,FALSE())),"?TYPE_IDENTIFIABLE","?REFERENTIAL"),"_")))))</f>
        <v/>
      </c>
      <c r="H3723" s="13" t="str">
        <f aca="false">IF(J3723&lt;&gt;1,"",IF(I3723="SBJ","CB","?"))</f>
        <v/>
      </c>
      <c r="I3723" s="14" t="str">
        <f aca="false">IF(OR(E3723="",E3723="!!!",F3723="NEW"),"",INDEX(B$2:B3722,-1+SUMPRODUCT(MAX(ROW(E$2:E3722)*(E3723=E$2:E3722)))))</f>
        <v/>
      </c>
      <c r="J3723" s="15" t="str">
        <f aca="true">IF(OR(E3723="",E3723="!!!",F3723="NEW"),"",COUNTBLANK(OFFSET(A$1,,,SUMPRODUCT(MAX(ROW(E$2:E3723)*(E3723=E$2:E3723)))))-COUNTBLANK(OFFSET(A$1,,,SUMPRODUCT(MAX(ROW(E$1:E3722)*(E3723=E$1:E3722))))))</f>
        <v/>
      </c>
      <c r="K3723" s="15" t="str">
        <f aca="false">IF(OR(E3723="",E3723="!!!",F3723="NEW"),"",INDEX(J$1:J3722,SUMPRODUCT(MAX(ROW(E$1:E3722)*(E3723=E$1:E3722)))))</f>
        <v/>
      </c>
      <c r="L3723" s="16"/>
    </row>
    <row r="3724" customFormat="false" ht="12.75" hidden="false" customHeight="false" outlineLevel="0" collapsed="false">
      <c r="A3724" s="9" t="s">
        <v>1207</v>
      </c>
      <c r="E3724" s="10" t="str">
        <f aca="false">IF(D3724="?OLD","!!!","")</f>
        <v/>
      </c>
      <c r="F3724" s="11" t="str">
        <f aca="false">IF(OR(E3724="",E3724="!!!"),"",IF(NOT(ISNA(VLOOKUP(E3724,E$1:E3723,1,FALSE()))),"OLD",IF(AND(E3724&lt;&gt;"",E3724&lt;&gt;"!!!"),"NEW","")))</f>
        <v/>
      </c>
      <c r="G3724" s="12" t="str">
        <f aca="false">IF(OR(E3724="",E3724="!!!"),"",IF(OR(J3724=0,AND(J3724=1,K3724=1),AND(J3724=1,I3724="SBJ"),AND(J3724=1,I3724=0)),"?IN_FOCUS",IF(J3724&lt;=2,"?ACTIVATED",IF(J3724&lt;&gt;"","?FAMILIAR",IF(F3724="NEW",IF(ISNA(VLOOKUP(E3724,#REF!,1,FALSE())),"?TYPE_IDENTIFIABLE","?REFERENTIAL"),"_")))))</f>
        <v/>
      </c>
      <c r="H3724" s="13" t="str">
        <f aca="false">IF(J3724&lt;&gt;1,"",IF(I3724="SBJ","CB","?"))</f>
        <v/>
      </c>
      <c r="I3724" s="14" t="str">
        <f aca="false">IF(OR(E3724="",E3724="!!!",F3724="NEW"),"",INDEX(B$2:B3723,-1+SUMPRODUCT(MAX(ROW(E$2:E3723)*(E3724=E$2:E3723)))))</f>
        <v/>
      </c>
      <c r="J3724" s="15" t="str">
        <f aca="true">IF(OR(E3724="",E3724="!!!",F3724="NEW"),"",COUNTBLANK(OFFSET(A$1,,,SUMPRODUCT(MAX(ROW(E$2:E3724)*(E3724=E$2:E3724)))))-COUNTBLANK(OFFSET(A$1,,,SUMPRODUCT(MAX(ROW(E$1:E3723)*(E3724=E$1:E3723))))))</f>
        <v/>
      </c>
      <c r="K3724" s="15" t="str">
        <f aca="false">IF(OR(E3724="",E3724="!!!",F3724="NEW"),"",INDEX(J$1:J3723,SUMPRODUCT(MAX(ROW(E$1:E3723)*(E3724=E$1:E3723)))))</f>
        <v/>
      </c>
      <c r="L3724" s="16"/>
    </row>
    <row r="3725" customFormat="false" ht="12.75" hidden="false" customHeight="false" outlineLevel="0" collapsed="false">
      <c r="A3725" s="9" t="s">
        <v>71</v>
      </c>
      <c r="E3725" s="10" t="str">
        <f aca="false">IF(D3725="?OLD","!!!","")</f>
        <v/>
      </c>
      <c r="F3725" s="11" t="str">
        <f aca="false">IF(OR(E3725="",E3725="!!!"),"",IF(NOT(ISNA(VLOOKUP(E3725,E$1:E3724,1,FALSE()))),"OLD",IF(AND(E3725&lt;&gt;"",E3725&lt;&gt;"!!!"),"NEW","")))</f>
        <v/>
      </c>
      <c r="G3725" s="12" t="str">
        <f aca="false">IF(OR(E3725="",E3725="!!!"),"",IF(OR(J3725=0,AND(J3725=1,K3725=1),AND(J3725=1,I3725="SBJ"),AND(J3725=1,I3725=0)),"?IN_FOCUS",IF(J3725&lt;=2,"?ACTIVATED",IF(J3725&lt;&gt;"","?FAMILIAR",IF(F3725="NEW",IF(ISNA(VLOOKUP(E3725,#REF!,1,FALSE())),"?TYPE_IDENTIFIABLE","?REFERENTIAL"),"_")))))</f>
        <v/>
      </c>
      <c r="H3725" s="13" t="str">
        <f aca="false">IF(J3725&lt;&gt;1,"",IF(I3725="SBJ","CB","?"))</f>
        <v/>
      </c>
      <c r="I3725" s="14" t="str">
        <f aca="false">IF(OR(E3725="",E3725="!!!",F3725="NEW"),"",INDEX(B$2:B3724,-1+SUMPRODUCT(MAX(ROW(E$2:E3724)*(E3725=E$2:E3724)))))</f>
        <v/>
      </c>
      <c r="J3725" s="15" t="str">
        <f aca="true">IF(OR(E3725="",E3725="!!!",F3725="NEW"),"",COUNTBLANK(OFFSET(A$1,,,SUMPRODUCT(MAX(ROW(E$2:E3725)*(E3725=E$2:E3725)))))-COUNTBLANK(OFFSET(A$1,,,SUMPRODUCT(MAX(ROW(E$1:E3724)*(E3725=E$1:E3724))))))</f>
        <v/>
      </c>
      <c r="K3725" s="15" t="str">
        <f aca="false">IF(OR(E3725="",E3725="!!!",F3725="NEW"),"",INDEX(J$1:J3724,SUMPRODUCT(MAX(ROW(E$1:E3724)*(E3725=E$1:E3724)))))</f>
        <v/>
      </c>
      <c r="L3725" s="16"/>
    </row>
    <row r="3726" customFormat="false" ht="12.75" hidden="false" customHeight="false" outlineLevel="0" collapsed="false">
      <c r="A3726" s="9" t="s">
        <v>1208</v>
      </c>
      <c r="B3726" s="0" t="s">
        <v>29</v>
      </c>
      <c r="C3726" s="0" t="s">
        <v>54</v>
      </c>
      <c r="D3726" s="0" t="s">
        <v>31</v>
      </c>
      <c r="E3726" s="10" t="str">
        <f aca="false">IF(D3726="?OLD","!!!","")</f>
        <v>!!!</v>
      </c>
      <c r="F3726" s="11" t="str">
        <f aca="false">IF(OR(E3726="",E3726="!!!"),"",IF(NOT(ISNA(VLOOKUP(E3726,E$1:E3725,1,FALSE()))),"OLD",IF(AND(E3726&lt;&gt;"",E3726&lt;&gt;"!!!"),"NEW","")))</f>
        <v/>
      </c>
      <c r="G3726" s="12" t="str">
        <f aca="false">IF(OR(E3726="",E3726="!!!"),"",IF(OR(J3726=0,AND(J3726=1,K3726=1),AND(J3726=1,I3726="SBJ"),AND(J3726=1,I3726=0)),"?IN_FOCUS",IF(J3726&lt;=2,"?ACTIVATED",IF(J3726&lt;&gt;"","?FAMILIAR",IF(F3726="NEW",IF(ISNA(VLOOKUP(E3726,#REF!,1,FALSE())),"?TYPE_IDENTIFIABLE","?REFERENTIAL"),"_")))))</f>
        <v/>
      </c>
      <c r="H3726" s="13" t="str">
        <f aca="false">IF(J3726&lt;&gt;1,"",IF(I3726="SBJ","CB","?"))</f>
        <v/>
      </c>
      <c r="I3726" s="14" t="str">
        <f aca="false">IF(OR(E3726="",E3726="!!!",F3726="NEW"),"",INDEX(B$2:B3725,-1+SUMPRODUCT(MAX(ROW(E$2:E3725)*(E3726=E$2:E3725)))))</f>
        <v/>
      </c>
      <c r="J3726" s="15" t="str">
        <f aca="true">IF(OR(E3726="",E3726="!!!",F3726="NEW"),"",COUNTBLANK(OFFSET(A$1,,,SUMPRODUCT(MAX(ROW(E$2:E3726)*(E3726=E$2:E3726)))))-COUNTBLANK(OFFSET(A$1,,,SUMPRODUCT(MAX(ROW(E$1:E3725)*(E3726=E$1:E3725))))))</f>
        <v/>
      </c>
      <c r="K3726" s="15" t="str">
        <f aca="false">IF(OR(E3726="",E3726="!!!",F3726="NEW"),"",INDEX(J$1:J3725,SUMPRODUCT(MAX(ROW(E$1:E3725)*(E3726=E$1:E3725)))))</f>
        <v/>
      </c>
      <c r="L3726" s="16"/>
    </row>
    <row r="3727" customFormat="false" ht="12.75" hidden="false" customHeight="false" outlineLevel="0" collapsed="false">
      <c r="A3727" s="9" t="s">
        <v>39</v>
      </c>
      <c r="E3727" s="10" t="str">
        <f aca="false">IF(D3727="?OLD","!!!","")</f>
        <v/>
      </c>
      <c r="F3727" s="11" t="str">
        <f aca="false">IF(OR(E3727="",E3727="!!!"),"",IF(NOT(ISNA(VLOOKUP(E3727,E$1:E3726,1,FALSE()))),"OLD",IF(AND(E3727&lt;&gt;"",E3727&lt;&gt;"!!!"),"NEW","")))</f>
        <v/>
      </c>
      <c r="G3727" s="12" t="str">
        <f aca="false">IF(OR(E3727="",E3727="!!!"),"",IF(OR(J3727=0,AND(J3727=1,K3727=1),AND(J3727=1,I3727="SBJ"),AND(J3727=1,I3727=0)),"?IN_FOCUS",IF(J3727&lt;=2,"?ACTIVATED",IF(J3727&lt;&gt;"","?FAMILIAR",IF(F3727="NEW",IF(ISNA(VLOOKUP(E3727,#REF!,1,FALSE())),"?TYPE_IDENTIFIABLE","?REFERENTIAL"),"_")))))</f>
        <v/>
      </c>
      <c r="H3727" s="13" t="str">
        <f aca="false">IF(J3727&lt;&gt;1,"",IF(I3727="SBJ","CB","?"))</f>
        <v/>
      </c>
      <c r="I3727" s="14" t="str">
        <f aca="false">IF(OR(E3727="",E3727="!!!",F3727="NEW"),"",INDEX(B$2:B3726,-1+SUMPRODUCT(MAX(ROW(E$2:E3726)*(E3727=E$2:E3726)))))</f>
        <v/>
      </c>
      <c r="J3727" s="15" t="str">
        <f aca="true">IF(OR(E3727="",E3727="!!!",F3727="NEW"),"",COUNTBLANK(OFFSET(A$1,,,SUMPRODUCT(MAX(ROW(E$2:E3727)*(E3727=E$2:E3727)))))-COUNTBLANK(OFFSET(A$1,,,SUMPRODUCT(MAX(ROW(E$1:E3726)*(E3727=E$1:E3726))))))</f>
        <v/>
      </c>
      <c r="K3727" s="15" t="str">
        <f aca="false">IF(OR(E3727="",E3727="!!!",F3727="NEW"),"",INDEX(J$1:J3726,SUMPRODUCT(MAX(ROW(E$1:E3726)*(E3727=E$1:E3726)))))</f>
        <v/>
      </c>
      <c r="L3727" s="16"/>
    </row>
    <row r="3728" customFormat="false" ht="12.75" hidden="false" customHeight="false" outlineLevel="0" collapsed="false">
      <c r="A3728" s="9" t="s">
        <v>778</v>
      </c>
      <c r="E3728" s="10" t="str">
        <f aca="false">IF(D3728="?OLD","!!!","")</f>
        <v/>
      </c>
      <c r="F3728" s="11" t="str">
        <f aca="false">IF(OR(E3728="",E3728="!!!"),"",IF(NOT(ISNA(VLOOKUP(E3728,E$1:E3727,1,FALSE()))),"OLD",IF(AND(E3728&lt;&gt;"",E3728&lt;&gt;"!!!"),"NEW","")))</f>
        <v/>
      </c>
      <c r="G3728" s="12" t="str">
        <f aca="false">IF(OR(E3728="",E3728="!!!"),"",IF(OR(J3728=0,AND(J3728=1,K3728=1),AND(J3728=1,I3728="SBJ"),AND(J3728=1,I3728=0)),"?IN_FOCUS",IF(J3728&lt;=2,"?ACTIVATED",IF(J3728&lt;&gt;"","?FAMILIAR",IF(F3728="NEW",IF(ISNA(VLOOKUP(E3728,#REF!,1,FALSE())),"?TYPE_IDENTIFIABLE","?REFERENTIAL"),"_")))))</f>
        <v/>
      </c>
      <c r="H3728" s="13" t="str">
        <f aca="false">IF(J3728&lt;&gt;1,"",IF(I3728="SBJ","CB","?"))</f>
        <v/>
      </c>
      <c r="I3728" s="14" t="str">
        <f aca="false">IF(OR(E3728="",E3728="!!!",F3728="NEW"),"",INDEX(B$2:B3727,-1+SUMPRODUCT(MAX(ROW(E$2:E3727)*(E3728=E$2:E3727)))))</f>
        <v/>
      </c>
      <c r="J3728" s="15" t="str">
        <f aca="true">IF(OR(E3728="",E3728="!!!",F3728="NEW"),"",COUNTBLANK(OFFSET(A$1,,,SUMPRODUCT(MAX(ROW(E$2:E3728)*(E3728=E$2:E3728)))))-COUNTBLANK(OFFSET(A$1,,,SUMPRODUCT(MAX(ROW(E$1:E3727)*(E3728=E$1:E3727))))))</f>
        <v/>
      </c>
      <c r="K3728" s="15" t="str">
        <f aca="false">IF(OR(E3728="",E3728="!!!",F3728="NEW"),"",INDEX(J$1:J3727,SUMPRODUCT(MAX(ROW(E$1:E3727)*(E3728=E$1:E3727)))))</f>
        <v/>
      </c>
      <c r="L3728" s="16"/>
    </row>
    <row r="3729" customFormat="false" ht="12.75" hidden="false" customHeight="false" outlineLevel="0" collapsed="false">
      <c r="A3729" s="9" t="s">
        <v>200</v>
      </c>
      <c r="B3729" s="0" t="s">
        <v>91</v>
      </c>
      <c r="C3729" s="0" t="s">
        <v>30</v>
      </c>
      <c r="D3729" s="0" t="s">
        <v>31</v>
      </c>
      <c r="E3729" s="10" t="str">
        <f aca="false">IF(D3729="?OLD","!!!","")</f>
        <v>!!!</v>
      </c>
      <c r="F3729" s="11" t="str">
        <f aca="false">IF(OR(E3729="",E3729="!!!"),"",IF(NOT(ISNA(VLOOKUP(E3729,E$1:E3728,1,FALSE()))),"OLD",IF(AND(E3729&lt;&gt;"",E3729&lt;&gt;"!!!"),"NEW","")))</f>
        <v/>
      </c>
      <c r="G3729" s="12" t="str">
        <f aca="false">IF(OR(E3729="",E3729="!!!"),"",IF(OR(J3729=0,AND(J3729=1,K3729=1),AND(J3729=1,I3729="SBJ"),AND(J3729=1,I3729=0)),"?IN_FOCUS",IF(J3729&lt;=2,"?ACTIVATED",IF(J3729&lt;&gt;"","?FAMILIAR",IF(F3729="NEW",IF(ISNA(VLOOKUP(E3729,#REF!,1,FALSE())),"?TYPE_IDENTIFIABLE","?REFERENTIAL"),"_")))))</f>
        <v/>
      </c>
      <c r="H3729" s="13" t="str">
        <f aca="false">IF(J3729&lt;&gt;1,"",IF(I3729="SBJ","CB","?"))</f>
        <v/>
      </c>
      <c r="I3729" s="14" t="str">
        <f aca="false">IF(OR(E3729="",E3729="!!!",F3729="NEW"),"",INDEX(B$2:B3728,-1+SUMPRODUCT(MAX(ROW(E$2:E3728)*(E3729=E$2:E3728)))))</f>
        <v/>
      </c>
      <c r="J3729" s="15" t="str">
        <f aca="true">IF(OR(E3729="",E3729="!!!",F3729="NEW"),"",COUNTBLANK(OFFSET(A$1,,,SUMPRODUCT(MAX(ROW(E$2:E3729)*(E3729=E$2:E3729)))))-COUNTBLANK(OFFSET(A$1,,,SUMPRODUCT(MAX(ROW(E$1:E3728)*(E3729=E$1:E3728))))))</f>
        <v/>
      </c>
      <c r="K3729" s="15" t="str">
        <f aca="false">IF(OR(E3729="",E3729="!!!",F3729="NEW"),"",INDEX(J$1:J3728,SUMPRODUCT(MAX(ROW(E$1:E3728)*(E3729=E$1:E3728)))))</f>
        <v/>
      </c>
      <c r="L3729" s="16"/>
    </row>
    <row r="3730" customFormat="false" ht="12.75" hidden="false" customHeight="false" outlineLevel="0" collapsed="false">
      <c r="A3730" s="9" t="s">
        <v>207</v>
      </c>
      <c r="E3730" s="10" t="str">
        <f aca="false">IF(D3730="?OLD","!!!","")</f>
        <v/>
      </c>
      <c r="F3730" s="11" t="str">
        <f aca="false">IF(OR(E3730="",E3730="!!!"),"",IF(NOT(ISNA(VLOOKUP(E3730,E$1:E3729,1,FALSE()))),"OLD",IF(AND(E3730&lt;&gt;"",E3730&lt;&gt;"!!!"),"NEW","")))</f>
        <v/>
      </c>
      <c r="G3730" s="12" t="str">
        <f aca="false">IF(OR(E3730="",E3730="!!!"),"",IF(OR(J3730=0,AND(J3730=1,K3730=1),AND(J3730=1,I3730="SBJ"),AND(J3730=1,I3730=0)),"?IN_FOCUS",IF(J3730&lt;=2,"?ACTIVATED",IF(J3730&lt;&gt;"","?FAMILIAR",IF(F3730="NEW",IF(ISNA(VLOOKUP(E3730,#REF!,1,FALSE())),"?TYPE_IDENTIFIABLE","?REFERENTIAL"),"_")))))</f>
        <v/>
      </c>
      <c r="H3730" s="13" t="str">
        <f aca="false">IF(J3730&lt;&gt;1,"",IF(I3730="SBJ","CB","?"))</f>
        <v/>
      </c>
      <c r="I3730" s="14" t="str">
        <f aca="false">IF(OR(E3730="",E3730="!!!",F3730="NEW"),"",INDEX(B$2:B3729,-1+SUMPRODUCT(MAX(ROW(E$2:E3729)*(E3730=E$2:E3729)))))</f>
        <v/>
      </c>
      <c r="J3730" s="15" t="str">
        <f aca="true">IF(OR(E3730="",E3730="!!!",F3730="NEW"),"",COUNTBLANK(OFFSET(A$1,,,SUMPRODUCT(MAX(ROW(E$2:E3730)*(E3730=E$2:E3730)))))-COUNTBLANK(OFFSET(A$1,,,SUMPRODUCT(MAX(ROW(E$1:E3729)*(E3730=E$1:E3729))))))</f>
        <v/>
      </c>
      <c r="K3730" s="15" t="str">
        <f aca="false">IF(OR(E3730="",E3730="!!!",F3730="NEW"),"",INDEX(J$1:J3729,SUMPRODUCT(MAX(ROW(E$1:E3729)*(E3730=E$1:E3729)))))</f>
        <v/>
      </c>
      <c r="L3730" s="16"/>
    </row>
    <row r="3731" customFormat="false" ht="12.75" hidden="false" customHeight="false" outlineLevel="0" collapsed="false">
      <c r="A3731" s="9" t="s">
        <v>165</v>
      </c>
      <c r="E3731" s="10" t="str">
        <f aca="false">IF(D3731="?OLD","!!!","")</f>
        <v/>
      </c>
      <c r="F3731" s="11" t="str">
        <f aca="false">IF(OR(E3731="",E3731="!!!"),"",IF(NOT(ISNA(VLOOKUP(E3731,E$1:E3730,1,FALSE()))),"OLD",IF(AND(E3731&lt;&gt;"",E3731&lt;&gt;"!!!"),"NEW","")))</f>
        <v/>
      </c>
      <c r="G3731" s="12" t="str">
        <f aca="false">IF(OR(E3731="",E3731="!!!"),"",IF(OR(J3731=0,AND(J3731=1,K3731=1),AND(J3731=1,I3731="SBJ"),AND(J3731=1,I3731=0)),"?IN_FOCUS",IF(J3731&lt;=2,"?ACTIVATED",IF(J3731&lt;&gt;"","?FAMILIAR",IF(F3731="NEW",IF(ISNA(VLOOKUP(E3731,#REF!,1,FALSE())),"?TYPE_IDENTIFIABLE","?REFERENTIAL"),"_")))))</f>
        <v/>
      </c>
      <c r="H3731" s="13" t="str">
        <f aca="false">IF(J3731&lt;&gt;1,"",IF(I3731="SBJ","CB","?"))</f>
        <v/>
      </c>
      <c r="I3731" s="14" t="str">
        <f aca="false">IF(OR(E3731="",E3731="!!!",F3731="NEW"),"",INDEX(B$2:B3730,-1+SUMPRODUCT(MAX(ROW(E$2:E3730)*(E3731=E$2:E3730)))))</f>
        <v/>
      </c>
      <c r="J3731" s="15" t="str">
        <f aca="true">IF(OR(E3731="",E3731="!!!",F3731="NEW"),"",COUNTBLANK(OFFSET(A$1,,,SUMPRODUCT(MAX(ROW(E$2:E3731)*(E3731=E$2:E3731)))))-COUNTBLANK(OFFSET(A$1,,,SUMPRODUCT(MAX(ROW(E$1:E3730)*(E3731=E$1:E3730))))))</f>
        <v/>
      </c>
      <c r="K3731" s="15" t="str">
        <f aca="false">IF(OR(E3731="",E3731="!!!",F3731="NEW"),"",INDEX(J$1:J3730,SUMPRODUCT(MAX(ROW(E$1:E3730)*(E3731=E$1:E3730)))))</f>
        <v/>
      </c>
      <c r="L3731" s="16"/>
    </row>
    <row r="3732" customFormat="false" ht="12.75" hidden="false" customHeight="false" outlineLevel="0" collapsed="false">
      <c r="A3732" s="9" t="s">
        <v>87</v>
      </c>
      <c r="E3732" s="10" t="str">
        <f aca="false">IF(D3732="?OLD","!!!","")</f>
        <v/>
      </c>
      <c r="F3732" s="11" t="str">
        <f aca="false">IF(OR(E3732="",E3732="!!!"),"",IF(NOT(ISNA(VLOOKUP(E3732,E$1:E3731,1,FALSE()))),"OLD",IF(AND(E3732&lt;&gt;"",E3732&lt;&gt;"!!!"),"NEW","")))</f>
        <v/>
      </c>
      <c r="G3732" s="12" t="str">
        <f aca="false">IF(OR(E3732="",E3732="!!!"),"",IF(OR(J3732=0,AND(J3732=1,K3732=1),AND(J3732=1,I3732="SBJ"),AND(J3732=1,I3732=0)),"?IN_FOCUS",IF(J3732&lt;=2,"?ACTIVATED",IF(J3732&lt;&gt;"","?FAMILIAR",IF(F3732="NEW",IF(ISNA(VLOOKUP(E3732,#REF!,1,FALSE())),"?TYPE_IDENTIFIABLE","?REFERENTIAL"),"_")))))</f>
        <v/>
      </c>
      <c r="H3732" s="13" t="str">
        <f aca="false">IF(J3732&lt;&gt;1,"",IF(I3732="SBJ","CB","?"))</f>
        <v/>
      </c>
      <c r="I3732" s="14" t="str">
        <f aca="false">IF(OR(E3732="",E3732="!!!",F3732="NEW"),"",INDEX(B$2:B3731,-1+SUMPRODUCT(MAX(ROW(E$2:E3731)*(E3732=E$2:E3731)))))</f>
        <v/>
      </c>
      <c r="J3732" s="15" t="str">
        <f aca="true">IF(OR(E3732="",E3732="!!!",F3732="NEW"),"",COUNTBLANK(OFFSET(A$1,,,SUMPRODUCT(MAX(ROW(E$2:E3732)*(E3732=E$2:E3732)))))-COUNTBLANK(OFFSET(A$1,,,SUMPRODUCT(MAX(ROW(E$1:E3731)*(E3732=E$1:E3731))))))</f>
        <v/>
      </c>
      <c r="K3732" s="15" t="str">
        <f aca="false">IF(OR(E3732="",E3732="!!!",F3732="NEW"),"",INDEX(J$1:J3731,SUMPRODUCT(MAX(ROW(E$1:E3731)*(E3732=E$1:E3731)))))</f>
        <v/>
      </c>
      <c r="L3732" s="16"/>
    </row>
    <row r="3733" customFormat="false" ht="12.75" hidden="false" customHeight="false" outlineLevel="0" collapsed="false">
      <c r="E3733" s="10" t="str">
        <f aca="false">IF(D3733="?OLD","!!!","")</f>
        <v/>
      </c>
      <c r="F3733" s="11" t="str">
        <f aca="false">IF(OR(E3733="",E3733="!!!"),"",IF(NOT(ISNA(VLOOKUP(E3733,E$1:E3732,1,FALSE()))),"OLD",IF(AND(E3733&lt;&gt;"",E3733&lt;&gt;"!!!"),"NEW","")))</f>
        <v/>
      </c>
      <c r="G3733" s="12" t="str">
        <f aca="false">IF(OR(E3733="",E3733="!!!"),"",IF(OR(J3733=0,AND(J3733=1,K3733=1),AND(J3733=1,I3733="SBJ"),AND(J3733=1,I3733=0)),"?IN_FOCUS",IF(J3733&lt;=2,"?ACTIVATED",IF(J3733&lt;&gt;"","?FAMILIAR",IF(F3733="NEW",IF(ISNA(VLOOKUP(E3733,#REF!,1,FALSE())),"?TYPE_IDENTIFIABLE","?REFERENTIAL"),"_")))))</f>
        <v/>
      </c>
      <c r="H3733" s="13" t="str">
        <f aca="false">IF(J3733&lt;&gt;1,"",IF(I3733="SBJ","CB","?"))</f>
        <v/>
      </c>
      <c r="I3733" s="14" t="str">
        <f aca="false">IF(OR(E3733="",E3733="!!!",F3733="NEW"),"",INDEX(B$2:B3732,-1+SUMPRODUCT(MAX(ROW(E$2:E3732)*(E3733=E$2:E3732)))))</f>
        <v/>
      </c>
      <c r="J3733" s="15" t="str">
        <f aca="true">IF(OR(E3733="",E3733="!!!",F3733="NEW"),"",COUNTBLANK(OFFSET(A$1,,,SUMPRODUCT(MAX(ROW(E$2:E3733)*(E3733=E$2:E3733)))))-COUNTBLANK(OFFSET(A$1,,,SUMPRODUCT(MAX(ROW(E$1:E3732)*(E3733=E$1:E3732))))))</f>
        <v/>
      </c>
      <c r="K3733" s="15" t="str">
        <f aca="false">IF(OR(E3733="",E3733="!!!",F3733="NEW"),"",INDEX(J$1:J3732,SUMPRODUCT(MAX(ROW(E$1:E3732)*(E3733=E$1:E3732)))))</f>
        <v/>
      </c>
      <c r="L3733" s="16"/>
    </row>
    <row r="3734" customFormat="false" ht="12.75" hidden="false" customHeight="false" outlineLevel="0" collapsed="false">
      <c r="A3734" s="9" t="s">
        <v>1209</v>
      </c>
      <c r="E3734" s="10" t="str">
        <f aca="false">IF(D3734="?OLD","!!!","")</f>
        <v/>
      </c>
      <c r="F3734" s="11" t="str">
        <f aca="false">IF(OR(E3734="",E3734="!!!"),"",IF(NOT(ISNA(VLOOKUP(E3734,E$1:E3733,1,FALSE()))),"OLD",IF(AND(E3734&lt;&gt;"",E3734&lt;&gt;"!!!"),"NEW","")))</f>
        <v/>
      </c>
      <c r="G3734" s="12" t="str">
        <f aca="false">IF(OR(E3734="",E3734="!!!"),"",IF(OR(J3734=0,AND(J3734=1,K3734=1),AND(J3734=1,I3734="SBJ"),AND(J3734=1,I3734=0)),"?IN_FOCUS",IF(J3734&lt;=2,"?ACTIVATED",IF(J3734&lt;&gt;"","?FAMILIAR",IF(F3734="NEW",IF(ISNA(VLOOKUP(E3734,#REF!,1,FALSE())),"?TYPE_IDENTIFIABLE","?REFERENTIAL"),"_")))))</f>
        <v/>
      </c>
      <c r="H3734" s="13" t="str">
        <f aca="false">IF(J3734&lt;&gt;1,"",IF(I3734="SBJ","CB","?"))</f>
        <v/>
      </c>
      <c r="I3734" s="14" t="str">
        <f aca="false">IF(OR(E3734="",E3734="!!!",F3734="NEW"),"",INDEX(B$2:B3733,-1+SUMPRODUCT(MAX(ROW(E$2:E3733)*(E3734=E$2:E3733)))))</f>
        <v/>
      </c>
      <c r="J3734" s="15" t="str">
        <f aca="true">IF(OR(E3734="",E3734="!!!",F3734="NEW"),"",COUNTBLANK(OFFSET(A$1,,,SUMPRODUCT(MAX(ROW(E$2:E3734)*(E3734=E$2:E3734)))))-COUNTBLANK(OFFSET(A$1,,,SUMPRODUCT(MAX(ROW(E$1:E3733)*(E3734=E$1:E3733))))))</f>
        <v/>
      </c>
      <c r="K3734" s="15" t="str">
        <f aca="false">IF(OR(E3734="",E3734="!!!",F3734="NEW"),"",INDEX(J$1:J3733,SUMPRODUCT(MAX(ROW(E$1:E3733)*(E3734=E$1:E3733)))))</f>
        <v/>
      </c>
      <c r="L3734" s="16"/>
    </row>
    <row r="3735" customFormat="false" ht="12.75" hidden="false" customHeight="false" outlineLevel="0" collapsed="false">
      <c r="A3735" s="9" t="s">
        <v>50</v>
      </c>
      <c r="E3735" s="10" t="str">
        <f aca="false">IF(D3735="?OLD","!!!","")</f>
        <v/>
      </c>
      <c r="F3735" s="11" t="str">
        <f aca="false">IF(OR(E3735="",E3735="!!!"),"",IF(NOT(ISNA(VLOOKUP(E3735,E$1:E3734,1,FALSE()))),"OLD",IF(AND(E3735&lt;&gt;"",E3735&lt;&gt;"!!!"),"NEW","")))</f>
        <v/>
      </c>
      <c r="G3735" s="12" t="str">
        <f aca="false">IF(OR(E3735="",E3735="!!!"),"",IF(OR(J3735=0,AND(J3735=1,K3735=1),AND(J3735=1,I3735="SBJ"),AND(J3735=1,I3735=0)),"?IN_FOCUS",IF(J3735&lt;=2,"?ACTIVATED",IF(J3735&lt;&gt;"","?FAMILIAR",IF(F3735="NEW",IF(ISNA(VLOOKUP(E3735,#REF!,1,FALSE())),"?TYPE_IDENTIFIABLE","?REFERENTIAL"),"_")))))</f>
        <v/>
      </c>
      <c r="H3735" s="13" t="str">
        <f aca="false">IF(J3735&lt;&gt;1,"",IF(I3735="SBJ","CB","?"))</f>
        <v/>
      </c>
      <c r="I3735" s="14" t="str">
        <f aca="false">IF(OR(E3735="",E3735="!!!",F3735="NEW"),"",INDEX(B$2:B3734,-1+SUMPRODUCT(MAX(ROW(E$2:E3734)*(E3735=E$2:E3734)))))</f>
        <v/>
      </c>
      <c r="J3735" s="15" t="str">
        <f aca="true">IF(OR(E3735="",E3735="!!!",F3735="NEW"),"",COUNTBLANK(OFFSET(A$1,,,SUMPRODUCT(MAX(ROW(E$2:E3735)*(E3735=E$2:E3735)))))-COUNTBLANK(OFFSET(A$1,,,SUMPRODUCT(MAX(ROW(E$1:E3734)*(E3735=E$1:E3734))))))</f>
        <v/>
      </c>
      <c r="K3735" s="15" t="str">
        <f aca="false">IF(OR(E3735="",E3735="!!!",F3735="NEW"),"",INDEX(J$1:J3734,SUMPRODUCT(MAX(ROW(E$1:E3734)*(E3735=E$1:E3734)))))</f>
        <v/>
      </c>
      <c r="L3735" s="16"/>
    </row>
    <row r="3736" customFormat="false" ht="12.75" hidden="false" customHeight="false" outlineLevel="0" collapsed="false">
      <c r="A3736" s="9" t="s">
        <v>353</v>
      </c>
      <c r="E3736" s="10" t="str">
        <f aca="false">IF(D3736="?OLD","!!!","")</f>
        <v/>
      </c>
      <c r="F3736" s="11" t="str">
        <f aca="false">IF(OR(E3736="",E3736="!!!"),"",IF(NOT(ISNA(VLOOKUP(E3736,E$1:E3735,1,FALSE()))),"OLD",IF(AND(E3736&lt;&gt;"",E3736&lt;&gt;"!!!"),"NEW","")))</f>
        <v/>
      </c>
      <c r="G3736" s="12" t="str">
        <f aca="false">IF(OR(E3736="",E3736="!!!"),"",IF(OR(J3736=0,AND(J3736=1,K3736=1),AND(J3736=1,I3736="SBJ"),AND(J3736=1,I3736=0)),"?IN_FOCUS",IF(J3736&lt;=2,"?ACTIVATED",IF(J3736&lt;&gt;"","?FAMILIAR",IF(F3736="NEW",IF(ISNA(VLOOKUP(E3736,#REF!,1,FALSE())),"?TYPE_IDENTIFIABLE","?REFERENTIAL"),"_")))))</f>
        <v/>
      </c>
      <c r="H3736" s="13" t="str">
        <f aca="false">IF(J3736&lt;&gt;1,"",IF(I3736="SBJ","CB","?"))</f>
        <v/>
      </c>
      <c r="I3736" s="14" t="str">
        <f aca="false">IF(OR(E3736="",E3736="!!!",F3736="NEW"),"",INDEX(B$2:B3735,-1+SUMPRODUCT(MAX(ROW(E$2:E3735)*(E3736=E$2:E3735)))))</f>
        <v/>
      </c>
      <c r="J3736" s="15" t="str">
        <f aca="true">IF(OR(E3736="",E3736="!!!",F3736="NEW"),"",COUNTBLANK(OFFSET(A$1,,,SUMPRODUCT(MAX(ROW(E$2:E3736)*(E3736=E$2:E3736)))))-COUNTBLANK(OFFSET(A$1,,,SUMPRODUCT(MAX(ROW(E$1:E3735)*(E3736=E$1:E3735))))))</f>
        <v/>
      </c>
      <c r="K3736" s="15" t="str">
        <f aca="false">IF(OR(E3736="",E3736="!!!",F3736="NEW"),"",INDEX(J$1:J3735,SUMPRODUCT(MAX(ROW(E$1:E3735)*(E3736=E$1:E3735)))))</f>
        <v/>
      </c>
      <c r="L3736" s="16"/>
    </row>
    <row r="3737" customFormat="false" ht="12.75" hidden="false" customHeight="false" outlineLevel="0" collapsed="false">
      <c r="A3737" s="9" t="s">
        <v>1210</v>
      </c>
      <c r="E3737" s="10" t="str">
        <f aca="false">IF(D3737="?OLD","!!!","")</f>
        <v/>
      </c>
      <c r="F3737" s="11" t="str">
        <f aca="false">IF(OR(E3737="",E3737="!!!"),"",IF(NOT(ISNA(VLOOKUP(E3737,E$1:E3736,1,FALSE()))),"OLD",IF(AND(E3737&lt;&gt;"",E3737&lt;&gt;"!!!"),"NEW","")))</f>
        <v/>
      </c>
      <c r="G3737" s="12" t="str">
        <f aca="false">IF(OR(E3737="",E3737="!!!"),"",IF(OR(J3737=0,AND(J3737=1,K3737=1),AND(J3737=1,I3737="SBJ"),AND(J3737=1,I3737=0)),"?IN_FOCUS",IF(J3737&lt;=2,"?ACTIVATED",IF(J3737&lt;&gt;"","?FAMILIAR",IF(F3737="NEW",IF(ISNA(VLOOKUP(E3737,#REF!,1,FALSE())),"?TYPE_IDENTIFIABLE","?REFERENTIAL"),"_")))))</f>
        <v/>
      </c>
      <c r="H3737" s="13" t="str">
        <f aca="false">IF(J3737&lt;&gt;1,"",IF(I3737="SBJ","CB","?"))</f>
        <v/>
      </c>
      <c r="I3737" s="14" t="str">
        <f aca="false">IF(OR(E3737="",E3737="!!!",F3737="NEW"),"",INDEX(B$2:B3736,-1+SUMPRODUCT(MAX(ROW(E$2:E3736)*(E3737=E$2:E3736)))))</f>
        <v/>
      </c>
      <c r="J3737" s="15" t="str">
        <f aca="true">IF(OR(E3737="",E3737="!!!",F3737="NEW"),"",COUNTBLANK(OFFSET(A$1,,,SUMPRODUCT(MAX(ROW(E$2:E3737)*(E3737=E$2:E3737)))))-COUNTBLANK(OFFSET(A$1,,,SUMPRODUCT(MAX(ROW(E$1:E3736)*(E3737=E$1:E3736))))))</f>
        <v/>
      </c>
      <c r="K3737" s="15" t="str">
        <f aca="false">IF(OR(E3737="",E3737="!!!",F3737="NEW"),"",INDEX(J$1:J3736,SUMPRODUCT(MAX(ROW(E$1:E3736)*(E3737=E$1:E3736)))))</f>
        <v/>
      </c>
      <c r="L3737" s="16"/>
    </row>
    <row r="3738" customFormat="false" ht="12.75" hidden="false" customHeight="false" outlineLevel="0" collapsed="false">
      <c r="A3738" s="9" t="s">
        <v>1211</v>
      </c>
      <c r="B3738" s="0" t="s">
        <v>18</v>
      </c>
      <c r="C3738" s="0" t="s">
        <v>54</v>
      </c>
      <c r="D3738" s="0" t="s">
        <v>31</v>
      </c>
      <c r="E3738" s="10" t="str">
        <f aca="false">IF(D3738="?OLD","!!!","")</f>
        <v>!!!</v>
      </c>
      <c r="F3738" s="11" t="str">
        <f aca="false">IF(OR(E3738="",E3738="!!!"),"",IF(NOT(ISNA(VLOOKUP(E3738,E$1:E3737,1,FALSE()))),"OLD",IF(AND(E3738&lt;&gt;"",E3738&lt;&gt;"!!!"),"NEW","")))</f>
        <v/>
      </c>
      <c r="G3738" s="12" t="str">
        <f aca="false">IF(OR(E3738="",E3738="!!!"),"",IF(OR(J3738=0,AND(J3738=1,K3738=1),AND(J3738=1,I3738="SBJ"),AND(J3738=1,I3738=0)),"?IN_FOCUS",IF(J3738&lt;=2,"?ACTIVATED",IF(J3738&lt;&gt;"","?FAMILIAR",IF(F3738="NEW",IF(ISNA(VLOOKUP(E3738,#REF!,1,FALSE())),"?TYPE_IDENTIFIABLE","?REFERENTIAL"),"_")))))</f>
        <v/>
      </c>
      <c r="H3738" s="13" t="str">
        <f aca="false">IF(J3738&lt;&gt;1,"",IF(I3738="SBJ","CB","?"))</f>
        <v/>
      </c>
      <c r="I3738" s="14" t="str">
        <f aca="false">IF(OR(E3738="",E3738="!!!",F3738="NEW"),"",INDEX(B$2:B3737,-1+SUMPRODUCT(MAX(ROW(E$2:E3737)*(E3738=E$2:E3737)))))</f>
        <v/>
      </c>
      <c r="J3738" s="15" t="str">
        <f aca="true">IF(OR(E3738="",E3738="!!!",F3738="NEW"),"",COUNTBLANK(OFFSET(A$1,,,SUMPRODUCT(MAX(ROW(E$2:E3738)*(E3738=E$2:E3738)))))-COUNTBLANK(OFFSET(A$1,,,SUMPRODUCT(MAX(ROW(E$1:E3737)*(E3738=E$1:E3737))))))</f>
        <v/>
      </c>
      <c r="K3738" s="15" t="str">
        <f aca="false">IF(OR(E3738="",E3738="!!!",F3738="NEW"),"",INDEX(J$1:J3737,SUMPRODUCT(MAX(ROW(E$1:E3737)*(E3738=E$1:E3737)))))</f>
        <v/>
      </c>
      <c r="L3738" s="16"/>
    </row>
    <row r="3739" customFormat="false" ht="12.75" hidden="false" customHeight="false" outlineLevel="0" collapsed="false">
      <c r="A3739" s="9" t="s">
        <v>532</v>
      </c>
      <c r="E3739" s="10" t="str">
        <f aca="false">IF(D3739="?OLD","!!!","")</f>
        <v/>
      </c>
      <c r="F3739" s="11" t="str">
        <f aca="false">IF(OR(E3739="",E3739="!!!"),"",IF(NOT(ISNA(VLOOKUP(E3739,E$1:E3738,1,FALSE()))),"OLD",IF(AND(E3739&lt;&gt;"",E3739&lt;&gt;"!!!"),"NEW","")))</f>
        <v/>
      </c>
      <c r="G3739" s="12" t="str">
        <f aca="false">IF(OR(E3739="",E3739="!!!"),"",IF(OR(J3739=0,AND(J3739=1,K3739=1),AND(J3739=1,I3739="SBJ"),AND(J3739=1,I3739=0)),"?IN_FOCUS",IF(J3739&lt;=2,"?ACTIVATED",IF(J3739&lt;&gt;"","?FAMILIAR",IF(F3739="NEW",IF(ISNA(VLOOKUP(E3739,#REF!,1,FALSE())),"?TYPE_IDENTIFIABLE","?REFERENTIAL"),"_")))))</f>
        <v/>
      </c>
      <c r="H3739" s="13" t="str">
        <f aca="false">IF(J3739&lt;&gt;1,"",IF(I3739="SBJ","CB","?"))</f>
        <v/>
      </c>
      <c r="I3739" s="14" t="str">
        <f aca="false">IF(OR(E3739="",E3739="!!!",F3739="NEW"),"",INDEX(B$2:B3738,-1+SUMPRODUCT(MAX(ROW(E$2:E3738)*(E3739=E$2:E3738)))))</f>
        <v/>
      </c>
      <c r="J3739" s="15" t="str">
        <f aca="true">IF(OR(E3739="",E3739="!!!",F3739="NEW"),"",COUNTBLANK(OFFSET(A$1,,,SUMPRODUCT(MAX(ROW(E$2:E3739)*(E3739=E$2:E3739)))))-COUNTBLANK(OFFSET(A$1,,,SUMPRODUCT(MAX(ROW(E$1:E3738)*(E3739=E$1:E3738))))))</f>
        <v/>
      </c>
      <c r="K3739" s="15" t="str">
        <f aca="false">IF(OR(E3739="",E3739="!!!",F3739="NEW"),"",INDEX(J$1:J3738,SUMPRODUCT(MAX(ROW(E$1:E3738)*(E3739=E$1:E3738)))))</f>
        <v/>
      </c>
      <c r="L3739" s="16"/>
    </row>
    <row r="3740" customFormat="false" ht="12.75" hidden="false" customHeight="false" outlineLevel="0" collapsed="false">
      <c r="A3740" s="9" t="s">
        <v>34</v>
      </c>
      <c r="E3740" s="10" t="str">
        <f aca="false">IF(D3740="?OLD","!!!","")</f>
        <v/>
      </c>
      <c r="F3740" s="11" t="str">
        <f aca="false">IF(OR(E3740="",E3740="!!!"),"",IF(NOT(ISNA(VLOOKUP(E3740,E$1:E3739,1,FALSE()))),"OLD",IF(AND(E3740&lt;&gt;"",E3740&lt;&gt;"!!!"),"NEW","")))</f>
        <v/>
      </c>
      <c r="G3740" s="12" t="str">
        <f aca="false">IF(OR(E3740="",E3740="!!!"),"",IF(OR(J3740=0,AND(J3740=1,K3740=1),AND(J3740=1,I3740="SBJ"),AND(J3740=1,I3740=0)),"?IN_FOCUS",IF(J3740&lt;=2,"?ACTIVATED",IF(J3740&lt;&gt;"","?FAMILIAR",IF(F3740="NEW",IF(ISNA(VLOOKUP(E3740,#REF!,1,FALSE())),"?TYPE_IDENTIFIABLE","?REFERENTIAL"),"_")))))</f>
        <v/>
      </c>
      <c r="H3740" s="13" t="str">
        <f aca="false">IF(J3740&lt;&gt;1,"",IF(I3740="SBJ","CB","?"))</f>
        <v/>
      </c>
      <c r="I3740" s="14" t="str">
        <f aca="false">IF(OR(E3740="",E3740="!!!",F3740="NEW"),"",INDEX(B$2:B3739,-1+SUMPRODUCT(MAX(ROW(E$2:E3739)*(E3740=E$2:E3739)))))</f>
        <v/>
      </c>
      <c r="J3740" s="15" t="str">
        <f aca="true">IF(OR(E3740="",E3740="!!!",F3740="NEW"),"",COUNTBLANK(OFFSET(A$1,,,SUMPRODUCT(MAX(ROW(E$2:E3740)*(E3740=E$2:E3740)))))-COUNTBLANK(OFFSET(A$1,,,SUMPRODUCT(MAX(ROW(E$1:E3739)*(E3740=E$1:E3739))))))</f>
        <v/>
      </c>
      <c r="K3740" s="15" t="str">
        <f aca="false">IF(OR(E3740="",E3740="!!!",F3740="NEW"),"",INDEX(J$1:J3739,SUMPRODUCT(MAX(ROW(E$1:E3739)*(E3740=E$1:E3739)))))</f>
        <v/>
      </c>
      <c r="L3740" s="16"/>
    </row>
    <row r="3741" customFormat="false" ht="12.75" hidden="false" customHeight="false" outlineLevel="0" collapsed="false">
      <c r="A3741" s="9" t="s">
        <v>1212</v>
      </c>
      <c r="E3741" s="10" t="str">
        <f aca="false">IF(D3741="?OLD","!!!","")</f>
        <v/>
      </c>
      <c r="F3741" s="11" t="str">
        <f aca="false">IF(OR(E3741="",E3741="!!!"),"",IF(NOT(ISNA(VLOOKUP(E3741,E$1:E3740,1,FALSE()))),"OLD",IF(AND(E3741&lt;&gt;"",E3741&lt;&gt;"!!!"),"NEW","")))</f>
        <v/>
      </c>
      <c r="G3741" s="12" t="str">
        <f aca="false">IF(OR(E3741="",E3741="!!!"),"",IF(OR(J3741=0,AND(J3741=1,K3741=1),AND(J3741=1,I3741="SBJ"),AND(J3741=1,I3741=0)),"?IN_FOCUS",IF(J3741&lt;=2,"?ACTIVATED",IF(J3741&lt;&gt;"","?FAMILIAR",IF(F3741="NEW",IF(ISNA(VLOOKUP(E3741,#REF!,1,FALSE())),"?TYPE_IDENTIFIABLE","?REFERENTIAL"),"_")))))</f>
        <v/>
      </c>
      <c r="H3741" s="13" t="str">
        <f aca="false">IF(J3741&lt;&gt;1,"",IF(I3741="SBJ","CB","?"))</f>
        <v/>
      </c>
      <c r="I3741" s="14" t="str">
        <f aca="false">IF(OR(E3741="",E3741="!!!",F3741="NEW"),"",INDEX(B$2:B3740,-1+SUMPRODUCT(MAX(ROW(E$2:E3740)*(E3741=E$2:E3740)))))</f>
        <v/>
      </c>
      <c r="J3741" s="15" t="str">
        <f aca="true">IF(OR(E3741="",E3741="!!!",F3741="NEW"),"",COUNTBLANK(OFFSET(A$1,,,SUMPRODUCT(MAX(ROW(E$2:E3741)*(E3741=E$2:E3741)))))-COUNTBLANK(OFFSET(A$1,,,SUMPRODUCT(MAX(ROW(E$1:E3740)*(E3741=E$1:E3740))))))</f>
        <v/>
      </c>
      <c r="K3741" s="15" t="str">
        <f aca="false">IF(OR(E3741="",E3741="!!!",F3741="NEW"),"",INDEX(J$1:J3740,SUMPRODUCT(MAX(ROW(E$1:E3740)*(E3741=E$1:E3740)))))</f>
        <v/>
      </c>
      <c r="L3741" s="16"/>
    </row>
    <row r="3742" customFormat="false" ht="12.75" hidden="false" customHeight="false" outlineLevel="0" collapsed="false">
      <c r="A3742" s="9" t="s">
        <v>614</v>
      </c>
      <c r="E3742" s="10" t="str">
        <f aca="false">IF(D3742="?OLD","!!!","")</f>
        <v/>
      </c>
      <c r="F3742" s="11" t="str">
        <f aca="false">IF(OR(E3742="",E3742="!!!"),"",IF(NOT(ISNA(VLOOKUP(E3742,E$1:E3741,1,FALSE()))),"OLD",IF(AND(E3742&lt;&gt;"",E3742&lt;&gt;"!!!"),"NEW","")))</f>
        <v/>
      </c>
      <c r="G3742" s="12" t="str">
        <f aca="false">IF(OR(E3742="",E3742="!!!"),"",IF(OR(J3742=0,AND(J3742=1,K3742=1),AND(J3742=1,I3742="SBJ"),AND(J3742=1,I3742=0)),"?IN_FOCUS",IF(J3742&lt;=2,"?ACTIVATED",IF(J3742&lt;&gt;"","?FAMILIAR",IF(F3742="NEW",IF(ISNA(VLOOKUP(E3742,#REF!,1,FALSE())),"?TYPE_IDENTIFIABLE","?REFERENTIAL"),"_")))))</f>
        <v/>
      </c>
      <c r="H3742" s="13" t="str">
        <f aca="false">IF(J3742&lt;&gt;1,"",IF(I3742="SBJ","CB","?"))</f>
        <v/>
      </c>
      <c r="I3742" s="14" t="str">
        <f aca="false">IF(OR(E3742="",E3742="!!!",F3742="NEW"),"",INDEX(B$2:B3741,-1+SUMPRODUCT(MAX(ROW(E$2:E3741)*(E3742=E$2:E3741)))))</f>
        <v/>
      </c>
      <c r="J3742" s="15" t="str">
        <f aca="true">IF(OR(E3742="",E3742="!!!",F3742="NEW"),"",COUNTBLANK(OFFSET(A$1,,,SUMPRODUCT(MAX(ROW(E$2:E3742)*(E3742=E$2:E3742)))))-COUNTBLANK(OFFSET(A$1,,,SUMPRODUCT(MAX(ROW(E$1:E3741)*(E3742=E$1:E3741))))))</f>
        <v/>
      </c>
      <c r="K3742" s="15" t="str">
        <f aca="false">IF(OR(E3742="",E3742="!!!",F3742="NEW"),"",INDEX(J$1:J3741,SUMPRODUCT(MAX(ROW(E$1:E3741)*(E3742=E$1:E3741)))))</f>
        <v/>
      </c>
      <c r="L3742" s="16"/>
    </row>
    <row r="3743" customFormat="false" ht="12.75" hidden="false" customHeight="false" outlineLevel="0" collapsed="false">
      <c r="A3743" s="9" t="s">
        <v>503</v>
      </c>
      <c r="E3743" s="10" t="str">
        <f aca="false">IF(D3743="?OLD","!!!","")</f>
        <v/>
      </c>
      <c r="F3743" s="11" t="str">
        <f aca="false">IF(OR(E3743="",E3743="!!!"),"",IF(NOT(ISNA(VLOOKUP(E3743,E$1:E3742,1,FALSE()))),"OLD",IF(AND(E3743&lt;&gt;"",E3743&lt;&gt;"!!!"),"NEW","")))</f>
        <v/>
      </c>
      <c r="G3743" s="12" t="str">
        <f aca="false">IF(OR(E3743="",E3743="!!!"),"",IF(OR(J3743=0,AND(J3743=1,K3743=1),AND(J3743=1,I3743="SBJ"),AND(J3743=1,I3743=0)),"?IN_FOCUS",IF(J3743&lt;=2,"?ACTIVATED",IF(J3743&lt;&gt;"","?FAMILIAR",IF(F3743="NEW",IF(ISNA(VLOOKUP(E3743,#REF!,1,FALSE())),"?TYPE_IDENTIFIABLE","?REFERENTIAL"),"_")))))</f>
        <v/>
      </c>
      <c r="H3743" s="13" t="str">
        <f aca="false">IF(J3743&lt;&gt;1,"",IF(I3743="SBJ","CB","?"))</f>
        <v/>
      </c>
      <c r="I3743" s="14" t="str">
        <f aca="false">IF(OR(E3743="",E3743="!!!",F3743="NEW"),"",INDEX(B$2:B3742,-1+SUMPRODUCT(MAX(ROW(E$2:E3742)*(E3743=E$2:E3742)))))</f>
        <v/>
      </c>
      <c r="J3743" s="15" t="str">
        <f aca="true">IF(OR(E3743="",E3743="!!!",F3743="NEW"),"",COUNTBLANK(OFFSET(A$1,,,SUMPRODUCT(MAX(ROW(E$2:E3743)*(E3743=E$2:E3743)))))-COUNTBLANK(OFFSET(A$1,,,SUMPRODUCT(MAX(ROW(E$1:E3742)*(E3743=E$1:E3742))))))</f>
        <v/>
      </c>
      <c r="K3743" s="15" t="str">
        <f aca="false">IF(OR(E3743="",E3743="!!!",F3743="NEW"),"",INDEX(J$1:J3742,SUMPRODUCT(MAX(ROW(E$1:E3742)*(E3743=E$1:E3742)))))</f>
        <v/>
      </c>
      <c r="L3743" s="16"/>
    </row>
    <row r="3744" customFormat="false" ht="12.75" hidden="false" customHeight="false" outlineLevel="0" collapsed="false">
      <c r="A3744" s="9" t="s">
        <v>255</v>
      </c>
      <c r="B3744" s="0" t="s">
        <v>23</v>
      </c>
      <c r="C3744" s="0" t="s">
        <v>30</v>
      </c>
      <c r="D3744" s="0" t="s">
        <v>31</v>
      </c>
      <c r="E3744" s="10" t="str">
        <f aca="false">IF(D3744="?OLD","!!!","")</f>
        <v>!!!</v>
      </c>
      <c r="F3744" s="11" t="str">
        <f aca="false">IF(OR(E3744="",E3744="!!!"),"",IF(NOT(ISNA(VLOOKUP(E3744,E$1:E3743,1,FALSE()))),"OLD",IF(AND(E3744&lt;&gt;"",E3744&lt;&gt;"!!!"),"NEW","")))</f>
        <v/>
      </c>
      <c r="G3744" s="12" t="str">
        <f aca="false">IF(OR(E3744="",E3744="!!!"),"",IF(OR(J3744=0,AND(J3744=1,K3744=1),AND(J3744=1,I3744="SBJ"),AND(J3744=1,I3744=0)),"?IN_FOCUS",IF(J3744&lt;=2,"?ACTIVATED",IF(J3744&lt;&gt;"","?FAMILIAR",IF(F3744="NEW",IF(ISNA(VLOOKUP(E3744,#REF!,1,FALSE())),"?TYPE_IDENTIFIABLE","?REFERENTIAL"),"_")))))</f>
        <v/>
      </c>
      <c r="H3744" s="13" t="str">
        <f aca="false">IF(J3744&lt;&gt;1,"",IF(I3744="SBJ","CB","?"))</f>
        <v/>
      </c>
      <c r="I3744" s="14" t="str">
        <f aca="false">IF(OR(E3744="",E3744="!!!",F3744="NEW"),"",INDEX(B$2:B3743,-1+SUMPRODUCT(MAX(ROW(E$2:E3743)*(E3744=E$2:E3743)))))</f>
        <v/>
      </c>
      <c r="J3744" s="15" t="str">
        <f aca="true">IF(OR(E3744="",E3744="!!!",F3744="NEW"),"",COUNTBLANK(OFFSET(A$1,,,SUMPRODUCT(MAX(ROW(E$2:E3744)*(E3744=E$2:E3744)))))-COUNTBLANK(OFFSET(A$1,,,SUMPRODUCT(MAX(ROW(E$1:E3743)*(E3744=E$1:E3743))))))</f>
        <v/>
      </c>
      <c r="K3744" s="15" t="str">
        <f aca="false">IF(OR(E3744="",E3744="!!!",F3744="NEW"),"",INDEX(J$1:J3743,SUMPRODUCT(MAX(ROW(E$1:E3743)*(E3744=E$1:E3743)))))</f>
        <v/>
      </c>
      <c r="L3744" s="16"/>
    </row>
    <row r="3745" customFormat="false" ht="12.75" hidden="false" customHeight="false" outlineLevel="0" collapsed="false">
      <c r="A3745" s="9" t="s">
        <v>48</v>
      </c>
      <c r="E3745" s="10" t="str">
        <f aca="false">IF(D3745="?OLD","!!!","")</f>
        <v/>
      </c>
      <c r="F3745" s="11" t="str">
        <f aca="false">IF(OR(E3745="",E3745="!!!"),"",IF(NOT(ISNA(VLOOKUP(E3745,E$1:E3744,1,FALSE()))),"OLD",IF(AND(E3745&lt;&gt;"",E3745&lt;&gt;"!!!"),"NEW","")))</f>
        <v/>
      </c>
      <c r="G3745" s="12" t="str">
        <f aca="false">IF(OR(E3745="",E3745="!!!"),"",IF(OR(J3745=0,AND(J3745=1,K3745=1),AND(J3745=1,I3745="SBJ"),AND(J3745=1,I3745=0)),"?IN_FOCUS",IF(J3745&lt;=2,"?ACTIVATED",IF(J3745&lt;&gt;"","?FAMILIAR",IF(F3745="NEW",IF(ISNA(VLOOKUP(E3745,#REF!,1,FALSE())),"?TYPE_IDENTIFIABLE","?REFERENTIAL"),"_")))))</f>
        <v/>
      </c>
      <c r="H3745" s="13" t="str">
        <f aca="false">IF(J3745&lt;&gt;1,"",IF(I3745="SBJ","CB","?"))</f>
        <v/>
      </c>
      <c r="I3745" s="14" t="str">
        <f aca="false">IF(OR(E3745="",E3745="!!!",F3745="NEW"),"",INDEX(B$2:B3744,-1+SUMPRODUCT(MAX(ROW(E$2:E3744)*(E3745=E$2:E3744)))))</f>
        <v/>
      </c>
      <c r="J3745" s="15" t="str">
        <f aca="true">IF(OR(E3745="",E3745="!!!",F3745="NEW"),"",COUNTBLANK(OFFSET(A$1,,,SUMPRODUCT(MAX(ROW(E$2:E3745)*(E3745=E$2:E3745)))))-COUNTBLANK(OFFSET(A$1,,,SUMPRODUCT(MAX(ROW(E$1:E3744)*(E3745=E$1:E3744))))))</f>
        <v/>
      </c>
      <c r="K3745" s="15" t="str">
        <f aca="false">IF(OR(E3745="",E3745="!!!",F3745="NEW"),"",INDEX(J$1:J3744,SUMPRODUCT(MAX(ROW(E$1:E3744)*(E3745=E$1:E3744)))))</f>
        <v/>
      </c>
      <c r="L3745" s="16"/>
    </row>
    <row r="3746" customFormat="false" ht="12.75" hidden="false" customHeight="false" outlineLevel="0" collapsed="false">
      <c r="E3746" s="10" t="str">
        <f aca="false">IF(D3746="?OLD","!!!","")</f>
        <v/>
      </c>
      <c r="F3746" s="11" t="str">
        <f aca="false">IF(OR(E3746="",E3746="!!!"),"",IF(NOT(ISNA(VLOOKUP(E3746,E$1:E3745,1,FALSE()))),"OLD",IF(AND(E3746&lt;&gt;"",E3746&lt;&gt;"!!!"),"NEW","")))</f>
        <v/>
      </c>
      <c r="G3746" s="12" t="str">
        <f aca="false">IF(OR(E3746="",E3746="!!!"),"",IF(OR(J3746=0,AND(J3746=1,K3746=1),AND(J3746=1,I3746="SBJ"),AND(J3746=1,I3746=0)),"?IN_FOCUS",IF(J3746&lt;=2,"?ACTIVATED",IF(J3746&lt;&gt;"","?FAMILIAR",IF(F3746="NEW",IF(ISNA(VLOOKUP(E3746,#REF!,1,FALSE())),"?TYPE_IDENTIFIABLE","?REFERENTIAL"),"_")))))</f>
        <v/>
      </c>
      <c r="H3746" s="13" t="str">
        <f aca="false">IF(J3746&lt;&gt;1,"",IF(I3746="SBJ","CB","?"))</f>
        <v/>
      </c>
      <c r="I3746" s="14" t="str">
        <f aca="false">IF(OR(E3746="",E3746="!!!",F3746="NEW"),"",INDEX(B$2:B3745,-1+SUMPRODUCT(MAX(ROW(E$2:E3745)*(E3746=E$2:E3745)))))</f>
        <v/>
      </c>
      <c r="J3746" s="15" t="str">
        <f aca="true">IF(OR(E3746="",E3746="!!!",F3746="NEW"),"",COUNTBLANK(OFFSET(A$1,,,SUMPRODUCT(MAX(ROW(E$2:E3746)*(E3746=E$2:E3746)))))-COUNTBLANK(OFFSET(A$1,,,SUMPRODUCT(MAX(ROW(E$1:E3745)*(E3746=E$1:E3745))))))</f>
        <v/>
      </c>
      <c r="K3746" s="15" t="str">
        <f aca="false">IF(OR(E3746="",E3746="!!!",F3746="NEW"),"",INDEX(J$1:J3745,SUMPRODUCT(MAX(ROW(E$1:E3745)*(E3746=E$1:E3745)))))</f>
        <v/>
      </c>
      <c r="L3746" s="16"/>
    </row>
    <row r="3747" customFormat="false" ht="12.75" hidden="false" customHeight="false" outlineLevel="0" collapsed="false">
      <c r="A3747" s="9" t="s">
        <v>1213</v>
      </c>
      <c r="E3747" s="10" t="str">
        <f aca="false">IF(D3747="?OLD","!!!","")</f>
        <v/>
      </c>
      <c r="F3747" s="11" t="str">
        <f aca="false">IF(OR(E3747="",E3747="!!!"),"",IF(NOT(ISNA(VLOOKUP(E3747,E$1:E3746,1,FALSE()))),"OLD",IF(AND(E3747&lt;&gt;"",E3747&lt;&gt;"!!!"),"NEW","")))</f>
        <v/>
      </c>
      <c r="G3747" s="12" t="str">
        <f aca="false">IF(OR(E3747="",E3747="!!!"),"",IF(OR(J3747=0,AND(J3747=1,K3747=1),AND(J3747=1,I3747="SBJ"),AND(J3747=1,I3747=0)),"?IN_FOCUS",IF(J3747&lt;=2,"?ACTIVATED",IF(J3747&lt;&gt;"","?FAMILIAR",IF(F3747="NEW",IF(ISNA(VLOOKUP(E3747,#REF!,1,FALSE())),"?TYPE_IDENTIFIABLE","?REFERENTIAL"),"_")))))</f>
        <v/>
      </c>
      <c r="H3747" s="13" t="str">
        <f aca="false">IF(J3747&lt;&gt;1,"",IF(I3747="SBJ","CB","?"))</f>
        <v/>
      </c>
      <c r="I3747" s="14" t="str">
        <f aca="false">IF(OR(E3747="",E3747="!!!",F3747="NEW"),"",INDEX(B$2:B3746,-1+SUMPRODUCT(MAX(ROW(E$2:E3746)*(E3747=E$2:E3746)))))</f>
        <v/>
      </c>
      <c r="J3747" s="15" t="str">
        <f aca="true">IF(OR(E3747="",E3747="!!!",F3747="NEW"),"",COUNTBLANK(OFFSET(A$1,,,SUMPRODUCT(MAX(ROW(E$2:E3747)*(E3747=E$2:E3747)))))-COUNTBLANK(OFFSET(A$1,,,SUMPRODUCT(MAX(ROW(E$1:E3746)*(E3747=E$1:E3746))))))</f>
        <v/>
      </c>
      <c r="K3747" s="15" t="str">
        <f aca="false">IF(OR(E3747="",E3747="!!!",F3747="NEW"),"",INDEX(J$1:J3746,SUMPRODUCT(MAX(ROW(E$1:E3746)*(E3747=E$1:E3746)))))</f>
        <v/>
      </c>
      <c r="L3747" s="16"/>
    </row>
    <row r="3748" customFormat="false" ht="12.75" hidden="false" customHeight="false" outlineLevel="0" collapsed="false">
      <c r="A3748" s="9" t="s">
        <v>98</v>
      </c>
      <c r="B3748" s="0" t="s">
        <v>18</v>
      </c>
      <c r="C3748" s="0" t="s">
        <v>30</v>
      </c>
      <c r="D3748" s="0" t="s">
        <v>31</v>
      </c>
      <c r="E3748" s="10" t="str">
        <f aca="false">IF(D3748="?OLD","!!!","")</f>
        <v>!!!</v>
      </c>
      <c r="F3748" s="11" t="str">
        <f aca="false">IF(OR(E3748="",E3748="!!!"),"",IF(NOT(ISNA(VLOOKUP(E3748,E$1:E3747,1,FALSE()))),"OLD",IF(AND(E3748&lt;&gt;"",E3748&lt;&gt;"!!!"),"NEW","")))</f>
        <v/>
      </c>
      <c r="G3748" s="12" t="str">
        <f aca="false">IF(OR(E3748="",E3748="!!!"),"",IF(OR(J3748=0,AND(J3748=1,K3748=1),AND(J3748=1,I3748="SBJ"),AND(J3748=1,I3748=0)),"?IN_FOCUS",IF(J3748&lt;=2,"?ACTIVATED",IF(J3748&lt;&gt;"","?FAMILIAR",IF(F3748="NEW",IF(ISNA(VLOOKUP(E3748,#REF!,1,FALSE())),"?TYPE_IDENTIFIABLE","?REFERENTIAL"),"_")))))</f>
        <v/>
      </c>
      <c r="H3748" s="13" t="str">
        <f aca="false">IF(J3748&lt;&gt;1,"",IF(I3748="SBJ","CB","?"))</f>
        <v/>
      </c>
      <c r="I3748" s="14" t="str">
        <f aca="false">IF(OR(E3748="",E3748="!!!",F3748="NEW"),"",INDEX(B$2:B3747,-1+SUMPRODUCT(MAX(ROW(E$2:E3747)*(E3748=E$2:E3747)))))</f>
        <v/>
      </c>
      <c r="J3748" s="15" t="str">
        <f aca="true">IF(OR(E3748="",E3748="!!!",F3748="NEW"),"",COUNTBLANK(OFFSET(A$1,,,SUMPRODUCT(MAX(ROW(E$2:E3748)*(E3748=E$2:E3748)))))-COUNTBLANK(OFFSET(A$1,,,SUMPRODUCT(MAX(ROW(E$1:E3747)*(E3748=E$1:E3747))))))</f>
        <v/>
      </c>
      <c r="K3748" s="15" t="str">
        <f aca="false">IF(OR(E3748="",E3748="!!!",F3748="NEW"),"",INDEX(J$1:J3747,SUMPRODUCT(MAX(ROW(E$1:E3747)*(E3748=E$1:E3747)))))</f>
        <v/>
      </c>
      <c r="L3748" s="16"/>
    </row>
    <row r="3749" customFormat="false" ht="12.75" hidden="false" customHeight="false" outlineLevel="0" collapsed="false">
      <c r="A3749" s="9" t="s">
        <v>1214</v>
      </c>
      <c r="E3749" s="10" t="str">
        <f aca="false">IF(D3749="?OLD","!!!","")</f>
        <v/>
      </c>
      <c r="F3749" s="11" t="str">
        <f aca="false">IF(OR(E3749="",E3749="!!!"),"",IF(NOT(ISNA(VLOOKUP(E3749,E$1:E3748,1,FALSE()))),"OLD",IF(AND(E3749&lt;&gt;"",E3749&lt;&gt;"!!!"),"NEW","")))</f>
        <v/>
      </c>
      <c r="G3749" s="12" t="str">
        <f aca="false">IF(OR(E3749="",E3749="!!!"),"",IF(OR(J3749=0,AND(J3749=1,K3749=1),AND(J3749=1,I3749="SBJ"),AND(J3749=1,I3749=0)),"?IN_FOCUS",IF(J3749&lt;=2,"?ACTIVATED",IF(J3749&lt;&gt;"","?FAMILIAR",IF(F3749="NEW",IF(ISNA(VLOOKUP(E3749,#REF!,1,FALSE())),"?TYPE_IDENTIFIABLE","?REFERENTIAL"),"_")))))</f>
        <v/>
      </c>
      <c r="H3749" s="13" t="str">
        <f aca="false">IF(J3749&lt;&gt;1,"",IF(I3749="SBJ","CB","?"))</f>
        <v/>
      </c>
      <c r="I3749" s="14" t="str">
        <f aca="false">IF(OR(E3749="",E3749="!!!",F3749="NEW"),"",INDEX(B$2:B3748,-1+SUMPRODUCT(MAX(ROW(E$2:E3748)*(E3749=E$2:E3748)))))</f>
        <v/>
      </c>
      <c r="J3749" s="15" t="str">
        <f aca="true">IF(OR(E3749="",E3749="!!!",F3749="NEW"),"",COUNTBLANK(OFFSET(A$1,,,SUMPRODUCT(MAX(ROW(E$2:E3749)*(E3749=E$2:E3749)))))-COUNTBLANK(OFFSET(A$1,,,SUMPRODUCT(MAX(ROW(E$1:E3748)*(E3749=E$1:E3748))))))</f>
        <v/>
      </c>
      <c r="K3749" s="15" t="str">
        <f aca="false">IF(OR(E3749="",E3749="!!!",F3749="NEW"),"",INDEX(J$1:J3748,SUMPRODUCT(MAX(ROW(E$1:E3748)*(E3749=E$1:E3748)))))</f>
        <v/>
      </c>
      <c r="L3749" s="16"/>
    </row>
    <row r="3750" customFormat="false" ht="12.75" hidden="false" customHeight="false" outlineLevel="0" collapsed="false">
      <c r="A3750" s="9" t="s">
        <v>39</v>
      </c>
      <c r="E3750" s="10" t="str">
        <f aca="false">IF(D3750="?OLD","!!!","")</f>
        <v/>
      </c>
      <c r="F3750" s="11" t="str">
        <f aca="false">IF(OR(E3750="",E3750="!!!"),"",IF(NOT(ISNA(VLOOKUP(E3750,E$1:E3749,1,FALSE()))),"OLD",IF(AND(E3750&lt;&gt;"",E3750&lt;&gt;"!!!"),"NEW","")))</f>
        <v/>
      </c>
      <c r="G3750" s="12" t="str">
        <f aca="false">IF(OR(E3750="",E3750="!!!"),"",IF(OR(J3750=0,AND(J3750=1,K3750=1),AND(J3750=1,I3750="SBJ"),AND(J3750=1,I3750=0)),"?IN_FOCUS",IF(J3750&lt;=2,"?ACTIVATED",IF(J3750&lt;&gt;"","?FAMILIAR",IF(F3750="NEW",IF(ISNA(VLOOKUP(E3750,#REF!,1,FALSE())),"?TYPE_IDENTIFIABLE","?REFERENTIAL"),"_")))))</f>
        <v/>
      </c>
      <c r="H3750" s="13" t="str">
        <f aca="false">IF(J3750&lt;&gt;1,"",IF(I3750="SBJ","CB","?"))</f>
        <v/>
      </c>
      <c r="I3750" s="14" t="str">
        <f aca="false">IF(OR(E3750="",E3750="!!!",F3750="NEW"),"",INDEX(B$2:B3749,-1+SUMPRODUCT(MAX(ROW(E$2:E3749)*(E3750=E$2:E3749)))))</f>
        <v/>
      </c>
      <c r="J3750" s="15" t="str">
        <f aca="true">IF(OR(E3750="",E3750="!!!",F3750="NEW"),"",COUNTBLANK(OFFSET(A$1,,,SUMPRODUCT(MAX(ROW(E$2:E3750)*(E3750=E$2:E3750)))))-COUNTBLANK(OFFSET(A$1,,,SUMPRODUCT(MAX(ROW(E$1:E3749)*(E3750=E$1:E3749))))))</f>
        <v/>
      </c>
      <c r="K3750" s="15" t="str">
        <f aca="false">IF(OR(E3750="",E3750="!!!",F3750="NEW"),"",INDEX(J$1:J3749,SUMPRODUCT(MAX(ROW(E$1:E3749)*(E3750=E$1:E3749)))))</f>
        <v/>
      </c>
      <c r="L3750" s="16"/>
    </row>
    <row r="3751" customFormat="false" ht="12.75" hidden="false" customHeight="false" outlineLevel="0" collapsed="false">
      <c r="A3751" s="9" t="s">
        <v>198</v>
      </c>
      <c r="E3751" s="10" t="str">
        <f aca="false">IF(D3751="?OLD","!!!","")</f>
        <v/>
      </c>
      <c r="F3751" s="11" t="str">
        <f aca="false">IF(OR(E3751="",E3751="!!!"),"",IF(NOT(ISNA(VLOOKUP(E3751,E$1:E3750,1,FALSE()))),"OLD",IF(AND(E3751&lt;&gt;"",E3751&lt;&gt;"!!!"),"NEW","")))</f>
        <v/>
      </c>
      <c r="G3751" s="12" t="str">
        <f aca="false">IF(OR(E3751="",E3751="!!!"),"",IF(OR(J3751=0,AND(J3751=1,K3751=1),AND(J3751=1,I3751="SBJ"),AND(J3751=1,I3751=0)),"?IN_FOCUS",IF(J3751&lt;=2,"?ACTIVATED",IF(J3751&lt;&gt;"","?FAMILIAR",IF(F3751="NEW",IF(ISNA(VLOOKUP(E3751,#REF!,1,FALSE())),"?TYPE_IDENTIFIABLE","?REFERENTIAL"),"_")))))</f>
        <v/>
      </c>
      <c r="H3751" s="13" t="str">
        <f aca="false">IF(J3751&lt;&gt;1,"",IF(I3751="SBJ","CB","?"))</f>
        <v/>
      </c>
      <c r="I3751" s="14" t="str">
        <f aca="false">IF(OR(E3751="",E3751="!!!",F3751="NEW"),"",INDEX(B$2:B3750,-1+SUMPRODUCT(MAX(ROW(E$2:E3750)*(E3751=E$2:E3750)))))</f>
        <v/>
      </c>
      <c r="J3751" s="15" t="str">
        <f aca="true">IF(OR(E3751="",E3751="!!!",F3751="NEW"),"",COUNTBLANK(OFFSET(A$1,,,SUMPRODUCT(MAX(ROW(E$2:E3751)*(E3751=E$2:E3751)))))-COUNTBLANK(OFFSET(A$1,,,SUMPRODUCT(MAX(ROW(E$1:E3750)*(E3751=E$1:E3750))))))</f>
        <v/>
      </c>
      <c r="K3751" s="15" t="str">
        <f aca="false">IF(OR(E3751="",E3751="!!!",F3751="NEW"),"",INDEX(J$1:J3750,SUMPRODUCT(MAX(ROW(E$1:E3750)*(E3751=E$1:E3750)))))</f>
        <v/>
      </c>
      <c r="L3751" s="16"/>
    </row>
    <row r="3752" customFormat="false" ht="12.75" hidden="false" customHeight="false" outlineLevel="0" collapsed="false">
      <c r="A3752" s="9" t="s">
        <v>98</v>
      </c>
      <c r="B3752" s="0" t="s">
        <v>91</v>
      </c>
      <c r="C3752" s="0" t="s">
        <v>30</v>
      </c>
      <c r="D3752" s="0" t="s">
        <v>31</v>
      </c>
      <c r="E3752" s="10" t="str">
        <f aca="false">IF(D3752="?OLD","!!!","")</f>
        <v>!!!</v>
      </c>
      <c r="F3752" s="11" t="str">
        <f aca="false">IF(OR(E3752="",E3752="!!!"),"",IF(NOT(ISNA(VLOOKUP(E3752,E$1:E3751,1,FALSE()))),"OLD",IF(AND(E3752&lt;&gt;"",E3752&lt;&gt;"!!!"),"NEW","")))</f>
        <v/>
      </c>
      <c r="G3752" s="12" t="str">
        <f aca="false">IF(OR(E3752="",E3752="!!!"),"",IF(OR(J3752=0,AND(J3752=1,K3752=1),AND(J3752=1,I3752="SBJ"),AND(J3752=1,I3752=0)),"?IN_FOCUS",IF(J3752&lt;=2,"?ACTIVATED",IF(J3752&lt;&gt;"","?FAMILIAR",IF(F3752="NEW",IF(ISNA(VLOOKUP(E3752,#REF!,1,FALSE())),"?TYPE_IDENTIFIABLE","?REFERENTIAL"),"_")))))</f>
        <v/>
      </c>
      <c r="H3752" s="13" t="str">
        <f aca="false">IF(J3752&lt;&gt;1,"",IF(I3752="SBJ","CB","?"))</f>
        <v/>
      </c>
      <c r="I3752" s="14" t="str">
        <f aca="false">IF(OR(E3752="",E3752="!!!",F3752="NEW"),"",INDEX(B$2:B3751,-1+SUMPRODUCT(MAX(ROW(E$2:E3751)*(E3752=E$2:E3751)))))</f>
        <v/>
      </c>
      <c r="J3752" s="15" t="str">
        <f aca="true">IF(OR(E3752="",E3752="!!!",F3752="NEW"),"",COUNTBLANK(OFFSET(A$1,,,SUMPRODUCT(MAX(ROW(E$2:E3752)*(E3752=E$2:E3752)))))-COUNTBLANK(OFFSET(A$1,,,SUMPRODUCT(MAX(ROW(E$1:E3751)*(E3752=E$1:E3751))))))</f>
        <v/>
      </c>
      <c r="K3752" s="15" t="str">
        <f aca="false">IF(OR(E3752="",E3752="!!!",F3752="NEW"),"",INDEX(J$1:J3751,SUMPRODUCT(MAX(ROW(E$1:E3751)*(E3752=E$1:E3751)))))</f>
        <v/>
      </c>
      <c r="L3752" s="16"/>
    </row>
    <row r="3753" customFormat="false" ht="12.75" hidden="false" customHeight="false" outlineLevel="0" collapsed="false">
      <c r="A3753" s="9" t="s">
        <v>717</v>
      </c>
      <c r="E3753" s="10" t="str">
        <f aca="false">IF(D3753="?OLD","!!!","")</f>
        <v/>
      </c>
      <c r="F3753" s="11" t="str">
        <f aca="false">IF(OR(E3753="",E3753="!!!"),"",IF(NOT(ISNA(VLOOKUP(E3753,E$1:E3752,1,FALSE()))),"OLD",IF(AND(E3753&lt;&gt;"",E3753&lt;&gt;"!!!"),"NEW","")))</f>
        <v/>
      </c>
      <c r="G3753" s="12" t="str">
        <f aca="false">IF(OR(E3753="",E3753="!!!"),"",IF(OR(J3753=0,AND(J3753=1,K3753=1),AND(J3753=1,I3753="SBJ"),AND(J3753=1,I3753=0)),"?IN_FOCUS",IF(J3753&lt;=2,"?ACTIVATED",IF(J3753&lt;&gt;"","?FAMILIAR",IF(F3753="NEW",IF(ISNA(VLOOKUP(E3753,#REF!,1,FALSE())),"?TYPE_IDENTIFIABLE","?REFERENTIAL"),"_")))))</f>
        <v/>
      </c>
      <c r="H3753" s="13" t="str">
        <f aca="false">IF(J3753&lt;&gt;1,"",IF(I3753="SBJ","CB","?"))</f>
        <v/>
      </c>
      <c r="I3753" s="14" t="str">
        <f aca="false">IF(OR(E3753="",E3753="!!!",F3753="NEW"),"",INDEX(B$2:B3752,-1+SUMPRODUCT(MAX(ROW(E$2:E3752)*(E3753=E$2:E3752)))))</f>
        <v/>
      </c>
      <c r="J3753" s="15" t="str">
        <f aca="true">IF(OR(E3753="",E3753="!!!",F3753="NEW"),"",COUNTBLANK(OFFSET(A$1,,,SUMPRODUCT(MAX(ROW(E$2:E3753)*(E3753=E$2:E3753)))))-COUNTBLANK(OFFSET(A$1,,,SUMPRODUCT(MAX(ROW(E$1:E3752)*(E3753=E$1:E3752))))))</f>
        <v/>
      </c>
      <c r="K3753" s="15" t="str">
        <f aca="false">IF(OR(E3753="",E3753="!!!",F3753="NEW"),"",INDEX(J$1:J3752,SUMPRODUCT(MAX(ROW(E$1:E3752)*(E3753=E$1:E3752)))))</f>
        <v/>
      </c>
      <c r="L3753" s="16"/>
    </row>
    <row r="3754" customFormat="false" ht="12.75" hidden="false" customHeight="false" outlineLevel="0" collapsed="false">
      <c r="A3754" s="9" t="s">
        <v>338</v>
      </c>
      <c r="E3754" s="10" t="str">
        <f aca="false">IF(D3754="?OLD","!!!","")</f>
        <v/>
      </c>
      <c r="F3754" s="11" t="str">
        <f aca="false">IF(OR(E3754="",E3754="!!!"),"",IF(NOT(ISNA(VLOOKUP(E3754,E$1:E3753,1,FALSE()))),"OLD",IF(AND(E3754&lt;&gt;"",E3754&lt;&gt;"!!!"),"NEW","")))</f>
        <v/>
      </c>
      <c r="G3754" s="12" t="str">
        <f aca="false">IF(OR(E3754="",E3754="!!!"),"",IF(OR(J3754=0,AND(J3754=1,K3754=1),AND(J3754=1,I3754="SBJ"),AND(J3754=1,I3754=0)),"?IN_FOCUS",IF(J3754&lt;=2,"?ACTIVATED",IF(J3754&lt;&gt;"","?FAMILIAR",IF(F3754="NEW",IF(ISNA(VLOOKUP(E3754,#REF!,1,FALSE())),"?TYPE_IDENTIFIABLE","?REFERENTIAL"),"_")))))</f>
        <v/>
      </c>
      <c r="H3754" s="13" t="str">
        <f aca="false">IF(J3754&lt;&gt;1,"",IF(I3754="SBJ","CB","?"))</f>
        <v/>
      </c>
      <c r="I3754" s="14" t="str">
        <f aca="false">IF(OR(E3754="",E3754="!!!",F3754="NEW"),"",INDEX(B$2:B3753,-1+SUMPRODUCT(MAX(ROW(E$2:E3753)*(E3754=E$2:E3753)))))</f>
        <v/>
      </c>
      <c r="J3754" s="15" t="str">
        <f aca="true">IF(OR(E3754="",E3754="!!!",F3754="NEW"),"",COUNTBLANK(OFFSET(A$1,,,SUMPRODUCT(MAX(ROW(E$2:E3754)*(E3754=E$2:E3754)))))-COUNTBLANK(OFFSET(A$1,,,SUMPRODUCT(MAX(ROW(E$1:E3753)*(E3754=E$1:E3753))))))</f>
        <v/>
      </c>
      <c r="K3754" s="15" t="str">
        <f aca="false">IF(OR(E3754="",E3754="!!!",F3754="NEW"),"",INDEX(J$1:J3753,SUMPRODUCT(MAX(ROW(E$1:E3753)*(E3754=E$1:E3753)))))</f>
        <v/>
      </c>
      <c r="L3754" s="16"/>
    </row>
    <row r="3755" customFormat="false" ht="12.75" hidden="false" customHeight="false" outlineLevel="0" collapsed="false">
      <c r="A3755" s="9" t="s">
        <v>39</v>
      </c>
      <c r="E3755" s="10" t="str">
        <f aca="false">IF(D3755="?OLD","!!!","")</f>
        <v/>
      </c>
      <c r="F3755" s="11" t="str">
        <f aca="false">IF(OR(E3755="",E3755="!!!"),"",IF(NOT(ISNA(VLOOKUP(E3755,E$1:E3754,1,FALSE()))),"OLD",IF(AND(E3755&lt;&gt;"",E3755&lt;&gt;"!!!"),"NEW","")))</f>
        <v/>
      </c>
      <c r="G3755" s="12" t="str">
        <f aca="false">IF(OR(E3755="",E3755="!!!"),"",IF(OR(J3755=0,AND(J3755=1,K3755=1),AND(J3755=1,I3755="SBJ"),AND(J3755=1,I3755=0)),"?IN_FOCUS",IF(J3755&lt;=2,"?ACTIVATED",IF(J3755&lt;&gt;"","?FAMILIAR",IF(F3755="NEW",IF(ISNA(VLOOKUP(E3755,#REF!,1,FALSE())),"?TYPE_IDENTIFIABLE","?REFERENTIAL"),"_")))))</f>
        <v/>
      </c>
      <c r="H3755" s="13" t="str">
        <f aca="false">IF(J3755&lt;&gt;1,"",IF(I3755="SBJ","CB","?"))</f>
        <v/>
      </c>
      <c r="I3755" s="14" t="str">
        <f aca="false">IF(OR(E3755="",E3755="!!!",F3755="NEW"),"",INDEX(B$2:B3754,-1+SUMPRODUCT(MAX(ROW(E$2:E3754)*(E3755=E$2:E3754)))))</f>
        <v/>
      </c>
      <c r="J3755" s="15" t="str">
        <f aca="true">IF(OR(E3755="",E3755="!!!",F3755="NEW"),"",COUNTBLANK(OFFSET(A$1,,,SUMPRODUCT(MAX(ROW(E$2:E3755)*(E3755=E$2:E3755)))))-COUNTBLANK(OFFSET(A$1,,,SUMPRODUCT(MAX(ROW(E$1:E3754)*(E3755=E$1:E3754))))))</f>
        <v/>
      </c>
      <c r="K3755" s="15" t="str">
        <f aca="false">IF(OR(E3755="",E3755="!!!",F3755="NEW"),"",INDEX(J$1:J3754,SUMPRODUCT(MAX(ROW(E$1:E3754)*(E3755=E$1:E3754)))))</f>
        <v/>
      </c>
      <c r="L3755" s="16"/>
    </row>
    <row r="3756" customFormat="false" ht="12.75" hidden="false" customHeight="false" outlineLevel="0" collapsed="false">
      <c r="A3756" s="9" t="s">
        <v>1215</v>
      </c>
      <c r="E3756" s="10" t="str">
        <f aca="false">IF(D3756="?OLD","!!!","")</f>
        <v/>
      </c>
      <c r="F3756" s="11" t="str">
        <f aca="false">IF(OR(E3756="",E3756="!!!"),"",IF(NOT(ISNA(VLOOKUP(E3756,E$1:E3755,1,FALSE()))),"OLD",IF(AND(E3756&lt;&gt;"",E3756&lt;&gt;"!!!"),"NEW","")))</f>
        <v/>
      </c>
      <c r="G3756" s="12" t="str">
        <f aca="false">IF(OR(E3756="",E3756="!!!"),"",IF(OR(J3756=0,AND(J3756=1,K3756=1),AND(J3756=1,I3756="SBJ"),AND(J3756=1,I3756=0)),"?IN_FOCUS",IF(J3756&lt;=2,"?ACTIVATED",IF(J3756&lt;&gt;"","?FAMILIAR",IF(F3756="NEW",IF(ISNA(VLOOKUP(E3756,#REF!,1,FALSE())),"?TYPE_IDENTIFIABLE","?REFERENTIAL"),"_")))))</f>
        <v/>
      </c>
      <c r="H3756" s="13" t="str">
        <f aca="false">IF(J3756&lt;&gt;1,"",IF(I3756="SBJ","CB","?"))</f>
        <v/>
      </c>
      <c r="I3756" s="14" t="str">
        <f aca="false">IF(OR(E3756="",E3756="!!!",F3756="NEW"),"",INDEX(B$2:B3755,-1+SUMPRODUCT(MAX(ROW(E$2:E3755)*(E3756=E$2:E3755)))))</f>
        <v/>
      </c>
      <c r="J3756" s="15" t="str">
        <f aca="true">IF(OR(E3756="",E3756="!!!",F3756="NEW"),"",COUNTBLANK(OFFSET(A$1,,,SUMPRODUCT(MAX(ROW(E$2:E3756)*(E3756=E$2:E3756)))))-COUNTBLANK(OFFSET(A$1,,,SUMPRODUCT(MAX(ROW(E$1:E3755)*(E3756=E$1:E3755))))))</f>
        <v/>
      </c>
      <c r="K3756" s="15" t="str">
        <f aca="false">IF(OR(E3756="",E3756="!!!",F3756="NEW"),"",INDEX(J$1:J3755,SUMPRODUCT(MAX(ROW(E$1:E3755)*(E3756=E$1:E3755)))))</f>
        <v/>
      </c>
      <c r="L3756" s="16"/>
    </row>
    <row r="3757" customFormat="false" ht="12.75" hidden="false" customHeight="false" outlineLevel="0" collapsed="false">
      <c r="A3757" s="9" t="s">
        <v>200</v>
      </c>
      <c r="B3757" s="0" t="s">
        <v>91</v>
      </c>
      <c r="C3757" s="0" t="s">
        <v>30</v>
      </c>
      <c r="D3757" s="0" t="s">
        <v>31</v>
      </c>
      <c r="E3757" s="10" t="str">
        <f aca="false">IF(D3757="?OLD","!!!","")</f>
        <v>!!!</v>
      </c>
      <c r="F3757" s="11" t="str">
        <f aca="false">IF(OR(E3757="",E3757="!!!"),"",IF(NOT(ISNA(VLOOKUP(E3757,E$1:E3756,1,FALSE()))),"OLD",IF(AND(E3757&lt;&gt;"",E3757&lt;&gt;"!!!"),"NEW","")))</f>
        <v/>
      </c>
      <c r="G3757" s="12" t="str">
        <f aca="false">IF(OR(E3757="",E3757="!!!"),"",IF(OR(J3757=0,AND(J3757=1,K3757=1),AND(J3757=1,I3757="SBJ"),AND(J3757=1,I3757=0)),"?IN_FOCUS",IF(J3757&lt;=2,"?ACTIVATED",IF(J3757&lt;&gt;"","?FAMILIAR",IF(F3757="NEW",IF(ISNA(VLOOKUP(E3757,#REF!,1,FALSE())),"?TYPE_IDENTIFIABLE","?REFERENTIAL"),"_")))))</f>
        <v/>
      </c>
      <c r="H3757" s="13" t="str">
        <f aca="false">IF(J3757&lt;&gt;1,"",IF(I3757="SBJ","CB","?"))</f>
        <v/>
      </c>
      <c r="I3757" s="14" t="str">
        <f aca="false">IF(OR(E3757="",E3757="!!!",F3757="NEW"),"",INDEX(B$2:B3756,-1+SUMPRODUCT(MAX(ROW(E$2:E3756)*(E3757=E$2:E3756)))))</f>
        <v/>
      </c>
      <c r="J3757" s="15" t="str">
        <f aca="true">IF(OR(E3757="",E3757="!!!",F3757="NEW"),"",COUNTBLANK(OFFSET(A$1,,,SUMPRODUCT(MAX(ROW(E$2:E3757)*(E3757=E$2:E3757)))))-COUNTBLANK(OFFSET(A$1,,,SUMPRODUCT(MAX(ROW(E$1:E3756)*(E3757=E$1:E3756))))))</f>
        <v/>
      </c>
      <c r="K3757" s="15" t="str">
        <f aca="false">IF(OR(E3757="",E3757="!!!",F3757="NEW"),"",INDEX(J$1:J3756,SUMPRODUCT(MAX(ROW(E$1:E3756)*(E3757=E$1:E3756)))))</f>
        <v/>
      </c>
      <c r="L3757" s="16"/>
    </row>
    <row r="3758" customFormat="false" ht="12.75" hidden="false" customHeight="false" outlineLevel="0" collapsed="false">
      <c r="A3758" s="9" t="s">
        <v>150</v>
      </c>
      <c r="E3758" s="10" t="str">
        <f aca="false">IF(D3758="?OLD","!!!","")</f>
        <v/>
      </c>
      <c r="F3758" s="11" t="str">
        <f aca="false">IF(OR(E3758="",E3758="!!!"),"",IF(NOT(ISNA(VLOOKUP(E3758,E$1:E3757,1,FALSE()))),"OLD",IF(AND(E3758&lt;&gt;"",E3758&lt;&gt;"!!!"),"NEW","")))</f>
        <v/>
      </c>
      <c r="G3758" s="12" t="str">
        <f aca="false">IF(OR(E3758="",E3758="!!!"),"",IF(OR(J3758=0,AND(J3758=1,K3758=1),AND(J3758=1,I3758="SBJ"),AND(J3758=1,I3758=0)),"?IN_FOCUS",IF(J3758&lt;=2,"?ACTIVATED",IF(J3758&lt;&gt;"","?FAMILIAR",IF(F3758="NEW",IF(ISNA(VLOOKUP(E3758,#REF!,1,FALSE())),"?TYPE_IDENTIFIABLE","?REFERENTIAL"),"_")))))</f>
        <v/>
      </c>
      <c r="H3758" s="13" t="str">
        <f aca="false">IF(J3758&lt;&gt;1,"",IF(I3758="SBJ","CB","?"))</f>
        <v/>
      </c>
      <c r="I3758" s="14" t="str">
        <f aca="false">IF(OR(E3758="",E3758="!!!",F3758="NEW"),"",INDEX(B$2:B3757,-1+SUMPRODUCT(MAX(ROW(E$2:E3757)*(E3758=E$2:E3757)))))</f>
        <v/>
      </c>
      <c r="J3758" s="15" t="str">
        <f aca="true">IF(OR(E3758="",E3758="!!!",F3758="NEW"),"",COUNTBLANK(OFFSET(A$1,,,SUMPRODUCT(MAX(ROW(E$2:E3758)*(E3758=E$2:E3758)))))-COUNTBLANK(OFFSET(A$1,,,SUMPRODUCT(MAX(ROW(E$1:E3757)*(E3758=E$1:E3757))))))</f>
        <v/>
      </c>
      <c r="K3758" s="15" t="str">
        <f aca="false">IF(OR(E3758="",E3758="!!!",F3758="NEW"),"",INDEX(J$1:J3757,SUMPRODUCT(MAX(ROW(E$1:E3757)*(E3758=E$1:E3757)))))</f>
        <v/>
      </c>
      <c r="L3758" s="16"/>
    </row>
    <row r="3759" customFormat="false" ht="12.75" hidden="false" customHeight="false" outlineLevel="0" collapsed="false">
      <c r="A3759" s="9" t="s">
        <v>207</v>
      </c>
      <c r="E3759" s="10" t="str">
        <f aca="false">IF(D3759="?OLD","!!!","")</f>
        <v/>
      </c>
      <c r="F3759" s="11" t="str">
        <f aca="false">IF(OR(E3759="",E3759="!!!"),"",IF(NOT(ISNA(VLOOKUP(E3759,E$1:E3758,1,FALSE()))),"OLD",IF(AND(E3759&lt;&gt;"",E3759&lt;&gt;"!!!"),"NEW","")))</f>
        <v/>
      </c>
      <c r="G3759" s="12" t="str">
        <f aca="false">IF(OR(E3759="",E3759="!!!"),"",IF(OR(J3759=0,AND(J3759=1,K3759=1),AND(J3759=1,I3759="SBJ"),AND(J3759=1,I3759=0)),"?IN_FOCUS",IF(J3759&lt;=2,"?ACTIVATED",IF(J3759&lt;&gt;"","?FAMILIAR",IF(F3759="NEW",IF(ISNA(VLOOKUP(E3759,#REF!,1,FALSE())),"?TYPE_IDENTIFIABLE","?REFERENTIAL"),"_")))))</f>
        <v/>
      </c>
      <c r="H3759" s="13" t="str">
        <f aca="false">IF(J3759&lt;&gt;1,"",IF(I3759="SBJ","CB","?"))</f>
        <v/>
      </c>
      <c r="I3759" s="14" t="str">
        <f aca="false">IF(OR(E3759="",E3759="!!!",F3759="NEW"),"",INDEX(B$2:B3758,-1+SUMPRODUCT(MAX(ROW(E$2:E3758)*(E3759=E$2:E3758)))))</f>
        <v/>
      </c>
      <c r="J3759" s="15" t="str">
        <f aca="true">IF(OR(E3759="",E3759="!!!",F3759="NEW"),"",COUNTBLANK(OFFSET(A$1,,,SUMPRODUCT(MAX(ROW(E$2:E3759)*(E3759=E$2:E3759)))))-COUNTBLANK(OFFSET(A$1,,,SUMPRODUCT(MAX(ROW(E$1:E3758)*(E3759=E$1:E3758))))))</f>
        <v/>
      </c>
      <c r="K3759" s="15" t="str">
        <f aca="false">IF(OR(E3759="",E3759="!!!",F3759="NEW"),"",INDEX(J$1:J3758,SUMPRODUCT(MAX(ROW(E$1:E3758)*(E3759=E$1:E3758)))))</f>
        <v/>
      </c>
      <c r="L3759" s="16"/>
    </row>
    <row r="3760" customFormat="false" ht="12.75" hidden="false" customHeight="false" outlineLevel="0" collapsed="false">
      <c r="A3760" s="9" t="s">
        <v>189</v>
      </c>
      <c r="E3760" s="10" t="str">
        <f aca="false">IF(D3760="?OLD","!!!","")</f>
        <v/>
      </c>
      <c r="F3760" s="11" t="str">
        <f aca="false">IF(OR(E3760="",E3760="!!!"),"",IF(NOT(ISNA(VLOOKUP(E3760,E$1:E3759,1,FALSE()))),"OLD",IF(AND(E3760&lt;&gt;"",E3760&lt;&gt;"!!!"),"NEW","")))</f>
        <v/>
      </c>
      <c r="G3760" s="12" t="str">
        <f aca="false">IF(OR(E3760="",E3760="!!!"),"",IF(OR(J3760=0,AND(J3760=1,K3760=1),AND(J3760=1,I3760="SBJ"),AND(J3760=1,I3760=0)),"?IN_FOCUS",IF(J3760&lt;=2,"?ACTIVATED",IF(J3760&lt;&gt;"","?FAMILIAR",IF(F3760="NEW",IF(ISNA(VLOOKUP(E3760,#REF!,1,FALSE())),"?TYPE_IDENTIFIABLE","?REFERENTIAL"),"_")))))</f>
        <v/>
      </c>
      <c r="H3760" s="13" t="str">
        <f aca="false">IF(J3760&lt;&gt;1,"",IF(I3760="SBJ","CB","?"))</f>
        <v/>
      </c>
      <c r="I3760" s="14" t="str">
        <f aca="false">IF(OR(E3760="",E3760="!!!",F3760="NEW"),"",INDEX(B$2:B3759,-1+SUMPRODUCT(MAX(ROW(E$2:E3759)*(E3760=E$2:E3759)))))</f>
        <v/>
      </c>
      <c r="J3760" s="15" t="str">
        <f aca="true">IF(OR(E3760="",E3760="!!!",F3760="NEW"),"",COUNTBLANK(OFFSET(A$1,,,SUMPRODUCT(MAX(ROW(E$2:E3760)*(E3760=E$2:E3760)))))-COUNTBLANK(OFFSET(A$1,,,SUMPRODUCT(MAX(ROW(E$1:E3759)*(E3760=E$1:E3759))))))</f>
        <v/>
      </c>
      <c r="K3760" s="15" t="str">
        <f aca="false">IF(OR(E3760="",E3760="!!!",F3760="NEW"),"",INDEX(J$1:J3759,SUMPRODUCT(MAX(ROW(E$1:E3759)*(E3760=E$1:E3759)))))</f>
        <v/>
      </c>
      <c r="L3760" s="16"/>
    </row>
    <row r="3761" customFormat="false" ht="12.75" hidden="false" customHeight="false" outlineLevel="0" collapsed="false">
      <c r="A3761" s="9" t="s">
        <v>1216</v>
      </c>
      <c r="E3761" s="10" t="str">
        <f aca="false">IF(D3761="?OLD","!!!","")</f>
        <v/>
      </c>
      <c r="F3761" s="11" t="str">
        <f aca="false">IF(OR(E3761="",E3761="!!!"),"",IF(NOT(ISNA(VLOOKUP(E3761,E$1:E3760,1,FALSE()))),"OLD",IF(AND(E3761&lt;&gt;"",E3761&lt;&gt;"!!!"),"NEW","")))</f>
        <v/>
      </c>
      <c r="G3761" s="12" t="str">
        <f aca="false">IF(OR(E3761="",E3761="!!!"),"",IF(OR(J3761=0,AND(J3761=1,K3761=1),AND(J3761=1,I3761="SBJ"),AND(J3761=1,I3761=0)),"?IN_FOCUS",IF(J3761&lt;=2,"?ACTIVATED",IF(J3761&lt;&gt;"","?FAMILIAR",IF(F3761="NEW",IF(ISNA(VLOOKUP(E3761,#REF!,1,FALSE())),"?TYPE_IDENTIFIABLE","?REFERENTIAL"),"_")))))</f>
        <v/>
      </c>
      <c r="H3761" s="13" t="str">
        <f aca="false">IF(J3761&lt;&gt;1,"",IF(I3761="SBJ","CB","?"))</f>
        <v/>
      </c>
      <c r="I3761" s="14" t="str">
        <f aca="false">IF(OR(E3761="",E3761="!!!",F3761="NEW"),"",INDEX(B$2:B3760,-1+SUMPRODUCT(MAX(ROW(E$2:E3760)*(E3761=E$2:E3760)))))</f>
        <v/>
      </c>
      <c r="J3761" s="15" t="str">
        <f aca="true">IF(OR(E3761="",E3761="!!!",F3761="NEW"),"",COUNTBLANK(OFFSET(A$1,,,SUMPRODUCT(MAX(ROW(E$2:E3761)*(E3761=E$2:E3761)))))-COUNTBLANK(OFFSET(A$1,,,SUMPRODUCT(MAX(ROW(E$1:E3760)*(E3761=E$1:E3760))))))</f>
        <v/>
      </c>
      <c r="K3761" s="15" t="str">
        <f aca="false">IF(OR(E3761="",E3761="!!!",F3761="NEW"),"",INDEX(J$1:J3760,SUMPRODUCT(MAX(ROW(E$1:E3760)*(E3761=E$1:E3760)))))</f>
        <v/>
      </c>
      <c r="L3761" s="16"/>
    </row>
    <row r="3762" customFormat="false" ht="12.75" hidden="false" customHeight="false" outlineLevel="0" collapsed="false">
      <c r="A3762" s="9" t="s">
        <v>34</v>
      </c>
      <c r="E3762" s="10" t="str">
        <f aca="false">IF(D3762="?OLD","!!!","")</f>
        <v/>
      </c>
      <c r="F3762" s="11" t="str">
        <f aca="false">IF(OR(E3762="",E3762="!!!"),"",IF(NOT(ISNA(VLOOKUP(E3762,E$1:E3761,1,FALSE()))),"OLD",IF(AND(E3762&lt;&gt;"",E3762&lt;&gt;"!!!"),"NEW","")))</f>
        <v/>
      </c>
      <c r="G3762" s="12" t="str">
        <f aca="false">IF(OR(E3762="",E3762="!!!"),"",IF(OR(J3762=0,AND(J3762=1,K3762=1),AND(J3762=1,I3762="SBJ"),AND(J3762=1,I3762=0)),"?IN_FOCUS",IF(J3762&lt;=2,"?ACTIVATED",IF(J3762&lt;&gt;"","?FAMILIAR",IF(F3762="NEW",IF(ISNA(VLOOKUP(E3762,#REF!,1,FALSE())),"?TYPE_IDENTIFIABLE","?REFERENTIAL"),"_")))))</f>
        <v/>
      </c>
      <c r="H3762" s="13" t="str">
        <f aca="false">IF(J3762&lt;&gt;1,"",IF(I3762="SBJ","CB","?"))</f>
        <v/>
      </c>
      <c r="I3762" s="14" t="str">
        <f aca="false">IF(OR(E3762="",E3762="!!!",F3762="NEW"),"",INDEX(B$2:B3761,-1+SUMPRODUCT(MAX(ROW(E$2:E3761)*(E3762=E$2:E3761)))))</f>
        <v/>
      </c>
      <c r="J3762" s="15" t="str">
        <f aca="true">IF(OR(E3762="",E3762="!!!",F3762="NEW"),"",COUNTBLANK(OFFSET(A$1,,,SUMPRODUCT(MAX(ROW(E$2:E3762)*(E3762=E$2:E3762)))))-COUNTBLANK(OFFSET(A$1,,,SUMPRODUCT(MAX(ROW(E$1:E3761)*(E3762=E$1:E3761))))))</f>
        <v/>
      </c>
      <c r="K3762" s="15" t="str">
        <f aca="false">IF(OR(E3762="",E3762="!!!",F3762="NEW"),"",INDEX(J$1:J3761,SUMPRODUCT(MAX(ROW(E$1:E3761)*(E3762=E$1:E3761)))))</f>
        <v/>
      </c>
      <c r="L3762" s="16"/>
    </row>
    <row r="3763" customFormat="false" ht="12.75" hidden="false" customHeight="false" outlineLevel="0" collapsed="false">
      <c r="A3763" s="9" t="s">
        <v>255</v>
      </c>
      <c r="B3763" s="0" t="s">
        <v>23</v>
      </c>
      <c r="C3763" s="0" t="s">
        <v>30</v>
      </c>
      <c r="D3763" s="0" t="s">
        <v>31</v>
      </c>
      <c r="E3763" s="10" t="str">
        <f aca="false">IF(D3763="?OLD","!!!","")</f>
        <v>!!!</v>
      </c>
      <c r="F3763" s="11" t="str">
        <f aca="false">IF(OR(E3763="",E3763="!!!"),"",IF(NOT(ISNA(VLOOKUP(E3763,E$1:E3762,1,FALSE()))),"OLD",IF(AND(E3763&lt;&gt;"",E3763&lt;&gt;"!!!"),"NEW","")))</f>
        <v/>
      </c>
      <c r="G3763" s="12" t="str">
        <f aca="false">IF(OR(E3763="",E3763="!!!"),"",IF(OR(J3763=0,AND(J3763=1,K3763=1),AND(J3763=1,I3763="SBJ"),AND(J3763=1,I3763=0)),"?IN_FOCUS",IF(J3763&lt;=2,"?ACTIVATED",IF(J3763&lt;&gt;"","?FAMILIAR",IF(F3763="NEW",IF(ISNA(VLOOKUP(E3763,#REF!,1,FALSE())),"?TYPE_IDENTIFIABLE","?REFERENTIAL"),"_")))))</f>
        <v/>
      </c>
      <c r="H3763" s="13" t="str">
        <f aca="false">IF(J3763&lt;&gt;1,"",IF(I3763="SBJ","CB","?"))</f>
        <v/>
      </c>
      <c r="I3763" s="14" t="str">
        <f aca="false">IF(OR(E3763="",E3763="!!!",F3763="NEW"),"",INDEX(B$2:B3762,-1+SUMPRODUCT(MAX(ROW(E$2:E3762)*(E3763=E$2:E3762)))))</f>
        <v/>
      </c>
      <c r="J3763" s="15" t="str">
        <f aca="true">IF(OR(E3763="",E3763="!!!",F3763="NEW"),"",COUNTBLANK(OFFSET(A$1,,,SUMPRODUCT(MAX(ROW(E$2:E3763)*(E3763=E$2:E3763)))))-COUNTBLANK(OFFSET(A$1,,,SUMPRODUCT(MAX(ROW(E$1:E3762)*(E3763=E$1:E3762))))))</f>
        <v/>
      </c>
      <c r="K3763" s="15" t="str">
        <f aca="false">IF(OR(E3763="",E3763="!!!",F3763="NEW"),"",INDEX(J$1:J3762,SUMPRODUCT(MAX(ROW(E$1:E3762)*(E3763=E$1:E3762)))))</f>
        <v/>
      </c>
      <c r="L3763" s="16"/>
    </row>
    <row r="3764" customFormat="false" ht="12.75" hidden="false" customHeight="false" outlineLevel="0" collapsed="false">
      <c r="A3764" s="9" t="s">
        <v>503</v>
      </c>
      <c r="E3764" s="10" t="str">
        <f aca="false">IF(D3764="?OLD","!!!","")</f>
        <v/>
      </c>
      <c r="F3764" s="11" t="str">
        <f aca="false">IF(OR(E3764="",E3764="!!!"),"",IF(NOT(ISNA(VLOOKUP(E3764,E$1:E3763,1,FALSE()))),"OLD",IF(AND(E3764&lt;&gt;"",E3764&lt;&gt;"!!!"),"NEW","")))</f>
        <v/>
      </c>
      <c r="G3764" s="12" t="str">
        <f aca="false">IF(OR(E3764="",E3764="!!!"),"",IF(OR(J3764=0,AND(J3764=1,K3764=1),AND(J3764=1,I3764="SBJ"),AND(J3764=1,I3764=0)),"?IN_FOCUS",IF(J3764&lt;=2,"?ACTIVATED",IF(J3764&lt;&gt;"","?FAMILIAR",IF(F3764="NEW",IF(ISNA(VLOOKUP(E3764,#REF!,1,FALSE())),"?TYPE_IDENTIFIABLE","?REFERENTIAL"),"_")))))</f>
        <v/>
      </c>
      <c r="H3764" s="13" t="str">
        <f aca="false">IF(J3764&lt;&gt;1,"",IF(I3764="SBJ","CB","?"))</f>
        <v/>
      </c>
      <c r="I3764" s="14" t="str">
        <f aca="false">IF(OR(E3764="",E3764="!!!",F3764="NEW"),"",INDEX(B$2:B3763,-1+SUMPRODUCT(MAX(ROW(E$2:E3763)*(E3764=E$2:E3763)))))</f>
        <v/>
      </c>
      <c r="J3764" s="15" t="str">
        <f aca="true">IF(OR(E3764="",E3764="!!!",F3764="NEW"),"",COUNTBLANK(OFFSET(A$1,,,SUMPRODUCT(MAX(ROW(E$2:E3764)*(E3764=E$2:E3764)))))-COUNTBLANK(OFFSET(A$1,,,SUMPRODUCT(MAX(ROW(E$1:E3763)*(E3764=E$1:E3763))))))</f>
        <v/>
      </c>
      <c r="K3764" s="15" t="str">
        <f aca="false">IF(OR(E3764="",E3764="!!!",F3764="NEW"),"",INDEX(J$1:J3763,SUMPRODUCT(MAX(ROW(E$1:E3763)*(E3764=E$1:E3763)))))</f>
        <v/>
      </c>
      <c r="L3764" s="16"/>
    </row>
    <row r="3765" customFormat="false" ht="12.75" hidden="false" customHeight="false" outlineLevel="0" collapsed="false">
      <c r="A3765" s="9" t="s">
        <v>48</v>
      </c>
      <c r="E3765" s="10" t="str">
        <f aca="false">IF(D3765="?OLD","!!!","")</f>
        <v/>
      </c>
      <c r="F3765" s="11" t="str">
        <f aca="false">IF(OR(E3765="",E3765="!!!"),"",IF(NOT(ISNA(VLOOKUP(E3765,E$1:E3764,1,FALSE()))),"OLD",IF(AND(E3765&lt;&gt;"",E3765&lt;&gt;"!!!"),"NEW","")))</f>
        <v/>
      </c>
      <c r="G3765" s="12" t="str">
        <f aca="false">IF(OR(E3765="",E3765="!!!"),"",IF(OR(J3765=0,AND(J3765=1,K3765=1),AND(J3765=1,I3765="SBJ"),AND(J3765=1,I3765=0)),"?IN_FOCUS",IF(J3765&lt;=2,"?ACTIVATED",IF(J3765&lt;&gt;"","?FAMILIAR",IF(F3765="NEW",IF(ISNA(VLOOKUP(E3765,#REF!,1,FALSE())),"?TYPE_IDENTIFIABLE","?REFERENTIAL"),"_")))))</f>
        <v/>
      </c>
      <c r="H3765" s="13" t="str">
        <f aca="false">IF(J3765&lt;&gt;1,"",IF(I3765="SBJ","CB","?"))</f>
        <v/>
      </c>
      <c r="I3765" s="14" t="str">
        <f aca="false">IF(OR(E3765="",E3765="!!!",F3765="NEW"),"",INDEX(B$2:B3764,-1+SUMPRODUCT(MAX(ROW(E$2:E3764)*(E3765=E$2:E3764)))))</f>
        <v/>
      </c>
      <c r="J3765" s="15" t="str">
        <f aca="true">IF(OR(E3765="",E3765="!!!",F3765="NEW"),"",COUNTBLANK(OFFSET(A$1,,,SUMPRODUCT(MAX(ROW(E$2:E3765)*(E3765=E$2:E3765)))))-COUNTBLANK(OFFSET(A$1,,,SUMPRODUCT(MAX(ROW(E$1:E3764)*(E3765=E$1:E3764))))))</f>
        <v/>
      </c>
      <c r="K3765" s="15" t="str">
        <f aca="false">IF(OR(E3765="",E3765="!!!",F3765="NEW"),"",INDEX(J$1:J3764,SUMPRODUCT(MAX(ROW(E$1:E3764)*(E3765=E$1:E3764)))))</f>
        <v/>
      </c>
      <c r="L3765" s="16"/>
    </row>
    <row r="3766" customFormat="false" ht="12.75" hidden="false" customHeight="false" outlineLevel="0" collapsed="false">
      <c r="E3766" s="10" t="str">
        <f aca="false">IF(D3766="?OLD","!!!","")</f>
        <v/>
      </c>
      <c r="F3766" s="11" t="str">
        <f aca="false">IF(OR(E3766="",E3766="!!!"),"",IF(NOT(ISNA(VLOOKUP(E3766,E$1:E3765,1,FALSE()))),"OLD",IF(AND(E3766&lt;&gt;"",E3766&lt;&gt;"!!!"),"NEW","")))</f>
        <v/>
      </c>
      <c r="G3766" s="12" t="str">
        <f aca="false">IF(OR(E3766="",E3766="!!!"),"",IF(OR(J3766=0,AND(J3766=1,K3766=1),AND(J3766=1,I3766="SBJ"),AND(J3766=1,I3766=0)),"?IN_FOCUS",IF(J3766&lt;=2,"?ACTIVATED",IF(J3766&lt;&gt;"","?FAMILIAR",IF(F3766="NEW",IF(ISNA(VLOOKUP(E3766,#REF!,1,FALSE())),"?TYPE_IDENTIFIABLE","?REFERENTIAL"),"_")))))</f>
        <v/>
      </c>
      <c r="H3766" s="13" t="str">
        <f aca="false">IF(J3766&lt;&gt;1,"",IF(I3766="SBJ","CB","?"))</f>
        <v/>
      </c>
      <c r="I3766" s="14" t="str">
        <f aca="false">IF(OR(E3766="",E3766="!!!",F3766="NEW"),"",INDEX(B$2:B3765,-1+SUMPRODUCT(MAX(ROW(E$2:E3765)*(E3766=E$2:E3765)))))</f>
        <v/>
      </c>
      <c r="J3766" s="15" t="str">
        <f aca="true">IF(OR(E3766="",E3766="!!!",F3766="NEW"),"",COUNTBLANK(OFFSET(A$1,,,SUMPRODUCT(MAX(ROW(E$2:E3766)*(E3766=E$2:E3766)))))-COUNTBLANK(OFFSET(A$1,,,SUMPRODUCT(MAX(ROW(E$1:E3765)*(E3766=E$1:E3765))))))</f>
        <v/>
      </c>
      <c r="K3766" s="15" t="str">
        <f aca="false">IF(OR(E3766="",E3766="!!!",F3766="NEW"),"",INDEX(J$1:J3765,SUMPRODUCT(MAX(ROW(E$1:E3765)*(E3766=E$1:E3765)))))</f>
        <v/>
      </c>
      <c r="L3766" s="16"/>
    </row>
    <row r="3767" customFormat="false" ht="12.75" hidden="false" customHeight="false" outlineLevel="0" collapsed="false">
      <c r="A3767" s="9" t="s">
        <v>85</v>
      </c>
      <c r="E3767" s="10" t="str">
        <f aca="false">IF(D3767="?OLD","!!!","")</f>
        <v/>
      </c>
      <c r="F3767" s="11" t="str">
        <f aca="false">IF(OR(E3767="",E3767="!!!"),"",IF(NOT(ISNA(VLOOKUP(E3767,E$1:E3766,1,FALSE()))),"OLD",IF(AND(E3767&lt;&gt;"",E3767&lt;&gt;"!!!"),"NEW","")))</f>
        <v/>
      </c>
      <c r="G3767" s="12" t="str">
        <f aca="false">IF(OR(E3767="",E3767="!!!"),"",IF(OR(J3767=0,AND(J3767=1,K3767=1),AND(J3767=1,I3767="SBJ"),AND(J3767=1,I3767=0)),"?IN_FOCUS",IF(J3767&lt;=2,"?ACTIVATED",IF(J3767&lt;&gt;"","?FAMILIAR",IF(F3767="NEW",IF(ISNA(VLOOKUP(E3767,#REF!,1,FALSE())),"?TYPE_IDENTIFIABLE","?REFERENTIAL"),"_")))))</f>
        <v/>
      </c>
      <c r="H3767" s="13" t="str">
        <f aca="false">IF(J3767&lt;&gt;1,"",IF(I3767="SBJ","CB","?"))</f>
        <v/>
      </c>
      <c r="I3767" s="14" t="str">
        <f aca="false">IF(OR(E3767="",E3767="!!!",F3767="NEW"),"",INDEX(B$2:B3766,-1+SUMPRODUCT(MAX(ROW(E$2:E3766)*(E3767=E$2:E3766)))))</f>
        <v/>
      </c>
      <c r="J3767" s="15" t="str">
        <f aca="true">IF(OR(E3767="",E3767="!!!",F3767="NEW"),"",COUNTBLANK(OFFSET(A$1,,,SUMPRODUCT(MAX(ROW(E$2:E3767)*(E3767=E$2:E3767)))))-COUNTBLANK(OFFSET(A$1,,,SUMPRODUCT(MAX(ROW(E$1:E3766)*(E3767=E$1:E3766))))))</f>
        <v/>
      </c>
      <c r="K3767" s="15" t="str">
        <f aca="false">IF(OR(E3767="",E3767="!!!",F3767="NEW"),"",INDEX(J$1:J3766,SUMPRODUCT(MAX(ROW(E$1:E3766)*(E3767=E$1:E3766)))))</f>
        <v/>
      </c>
      <c r="L3767" s="16"/>
    </row>
    <row r="3768" customFormat="false" ht="12.75" hidden="false" customHeight="false" outlineLevel="0" collapsed="false">
      <c r="A3768" s="9" t="s">
        <v>1217</v>
      </c>
      <c r="E3768" s="10" t="str">
        <f aca="false">IF(D3768="?OLD","!!!","")</f>
        <v/>
      </c>
      <c r="F3768" s="11" t="str">
        <f aca="false">IF(OR(E3768="",E3768="!!!"),"",IF(NOT(ISNA(VLOOKUP(E3768,E$1:E3767,1,FALSE()))),"OLD",IF(AND(E3768&lt;&gt;"",E3768&lt;&gt;"!!!"),"NEW","")))</f>
        <v/>
      </c>
      <c r="G3768" s="12" t="str">
        <f aca="false">IF(OR(E3768="",E3768="!!!"),"",IF(OR(J3768=0,AND(J3768=1,K3768=1),AND(J3768=1,I3768="SBJ"),AND(J3768=1,I3768=0)),"?IN_FOCUS",IF(J3768&lt;=2,"?ACTIVATED",IF(J3768&lt;&gt;"","?FAMILIAR",IF(F3768="NEW",IF(ISNA(VLOOKUP(E3768,#REF!,1,FALSE())),"?TYPE_IDENTIFIABLE","?REFERENTIAL"),"_")))))</f>
        <v/>
      </c>
      <c r="H3768" s="13" t="str">
        <f aca="false">IF(J3768&lt;&gt;1,"",IF(I3768="SBJ","CB","?"))</f>
        <v/>
      </c>
      <c r="I3768" s="14" t="str">
        <f aca="false">IF(OR(E3768="",E3768="!!!",F3768="NEW"),"",INDEX(B$2:B3767,-1+SUMPRODUCT(MAX(ROW(E$2:E3767)*(E3768=E$2:E3767)))))</f>
        <v/>
      </c>
      <c r="J3768" s="15" t="str">
        <f aca="true">IF(OR(E3768="",E3768="!!!",F3768="NEW"),"",COUNTBLANK(OFFSET(A$1,,,SUMPRODUCT(MAX(ROW(E$2:E3768)*(E3768=E$2:E3768)))))-COUNTBLANK(OFFSET(A$1,,,SUMPRODUCT(MAX(ROW(E$1:E3767)*(E3768=E$1:E3767))))))</f>
        <v/>
      </c>
      <c r="K3768" s="15" t="str">
        <f aca="false">IF(OR(E3768="",E3768="!!!",F3768="NEW"),"",INDEX(J$1:J3767,SUMPRODUCT(MAX(ROW(E$1:E3767)*(E3768=E$1:E3767)))))</f>
        <v/>
      </c>
      <c r="L3768" s="16"/>
    </row>
    <row r="3769" customFormat="false" ht="12.75" hidden="false" customHeight="false" outlineLevel="0" collapsed="false">
      <c r="A3769" s="9" t="s">
        <v>87</v>
      </c>
      <c r="E3769" s="10" t="str">
        <f aca="false">IF(D3769="?OLD","!!!","")</f>
        <v/>
      </c>
      <c r="F3769" s="11" t="str">
        <f aca="false">IF(OR(E3769="",E3769="!!!"),"",IF(NOT(ISNA(VLOOKUP(E3769,E$1:E3768,1,FALSE()))),"OLD",IF(AND(E3769&lt;&gt;"",E3769&lt;&gt;"!!!"),"NEW","")))</f>
        <v/>
      </c>
      <c r="G3769" s="12" t="str">
        <f aca="false">IF(OR(E3769="",E3769="!!!"),"",IF(OR(J3769=0,AND(J3769=1,K3769=1),AND(J3769=1,I3769="SBJ"),AND(J3769=1,I3769=0)),"?IN_FOCUS",IF(J3769&lt;=2,"?ACTIVATED",IF(J3769&lt;&gt;"","?FAMILIAR",IF(F3769="NEW",IF(ISNA(VLOOKUP(E3769,#REF!,1,FALSE())),"?TYPE_IDENTIFIABLE","?REFERENTIAL"),"_")))))</f>
        <v/>
      </c>
      <c r="H3769" s="13" t="str">
        <f aca="false">IF(J3769&lt;&gt;1,"",IF(I3769="SBJ","CB","?"))</f>
        <v/>
      </c>
      <c r="I3769" s="14" t="str">
        <f aca="false">IF(OR(E3769="",E3769="!!!",F3769="NEW"),"",INDEX(B$2:B3768,-1+SUMPRODUCT(MAX(ROW(E$2:E3768)*(E3769=E$2:E3768)))))</f>
        <v/>
      </c>
      <c r="J3769" s="15" t="str">
        <f aca="true">IF(OR(E3769="",E3769="!!!",F3769="NEW"),"",COUNTBLANK(OFFSET(A$1,,,SUMPRODUCT(MAX(ROW(E$2:E3769)*(E3769=E$2:E3769)))))-COUNTBLANK(OFFSET(A$1,,,SUMPRODUCT(MAX(ROW(E$1:E3768)*(E3769=E$1:E3768))))))</f>
        <v/>
      </c>
      <c r="K3769" s="15" t="str">
        <f aca="false">IF(OR(E3769="",E3769="!!!",F3769="NEW"),"",INDEX(J$1:J3768,SUMPRODUCT(MAX(ROW(E$1:E3768)*(E3769=E$1:E3768)))))</f>
        <v/>
      </c>
      <c r="L3769" s="16"/>
    </row>
    <row r="3770" customFormat="false" ht="12.75" hidden="false" customHeight="false" outlineLevel="0" collapsed="false">
      <c r="A3770" s="9" t="s">
        <v>472</v>
      </c>
      <c r="E3770" s="10" t="str">
        <f aca="false">IF(D3770="?OLD","!!!","")</f>
        <v/>
      </c>
      <c r="F3770" s="11" t="str">
        <f aca="false">IF(OR(E3770="",E3770="!!!"),"",IF(NOT(ISNA(VLOOKUP(E3770,E$1:E3769,1,FALSE()))),"OLD",IF(AND(E3770&lt;&gt;"",E3770&lt;&gt;"!!!"),"NEW","")))</f>
        <v/>
      </c>
      <c r="G3770" s="12" t="str">
        <f aca="false">IF(OR(E3770="",E3770="!!!"),"",IF(OR(J3770=0,AND(J3770=1,K3770=1),AND(J3770=1,I3770="SBJ"),AND(J3770=1,I3770=0)),"?IN_FOCUS",IF(J3770&lt;=2,"?ACTIVATED",IF(J3770&lt;&gt;"","?FAMILIAR",IF(F3770="NEW",IF(ISNA(VLOOKUP(E3770,#REF!,1,FALSE())),"?TYPE_IDENTIFIABLE","?REFERENTIAL"),"_")))))</f>
        <v/>
      </c>
      <c r="H3770" s="13" t="str">
        <f aca="false">IF(J3770&lt;&gt;1,"",IF(I3770="SBJ","CB","?"))</f>
        <v/>
      </c>
      <c r="I3770" s="14" t="str">
        <f aca="false">IF(OR(E3770="",E3770="!!!",F3770="NEW"),"",INDEX(B$2:B3769,-1+SUMPRODUCT(MAX(ROW(E$2:E3769)*(E3770=E$2:E3769)))))</f>
        <v/>
      </c>
      <c r="J3770" s="15" t="str">
        <f aca="true">IF(OR(E3770="",E3770="!!!",F3770="NEW"),"",COUNTBLANK(OFFSET(A$1,,,SUMPRODUCT(MAX(ROW(E$2:E3770)*(E3770=E$2:E3770)))))-COUNTBLANK(OFFSET(A$1,,,SUMPRODUCT(MAX(ROW(E$1:E3769)*(E3770=E$1:E3769))))))</f>
        <v/>
      </c>
      <c r="K3770" s="15" t="str">
        <f aca="false">IF(OR(E3770="",E3770="!!!",F3770="NEW"),"",INDEX(J$1:J3769,SUMPRODUCT(MAX(ROW(E$1:E3769)*(E3770=E$1:E3769)))))</f>
        <v/>
      </c>
      <c r="L3770" s="16"/>
    </row>
    <row r="3771" customFormat="false" ht="12.75" hidden="false" customHeight="false" outlineLevel="0" collapsed="false">
      <c r="A3771" s="9" t="s">
        <v>1218</v>
      </c>
      <c r="E3771" s="10" t="str">
        <f aca="false">IF(D3771="?OLD","!!!","")</f>
        <v/>
      </c>
      <c r="F3771" s="11" t="str">
        <f aca="false">IF(OR(E3771="",E3771="!!!"),"",IF(NOT(ISNA(VLOOKUP(E3771,E$1:E3770,1,FALSE()))),"OLD",IF(AND(E3771&lt;&gt;"",E3771&lt;&gt;"!!!"),"NEW","")))</f>
        <v/>
      </c>
      <c r="G3771" s="12" t="str">
        <f aca="false">IF(OR(E3771="",E3771="!!!"),"",IF(OR(J3771=0,AND(J3771=1,K3771=1),AND(J3771=1,I3771="SBJ"),AND(J3771=1,I3771=0)),"?IN_FOCUS",IF(J3771&lt;=2,"?ACTIVATED",IF(J3771&lt;&gt;"","?FAMILIAR",IF(F3771="NEW",IF(ISNA(VLOOKUP(E3771,#REF!,1,FALSE())),"?TYPE_IDENTIFIABLE","?REFERENTIAL"),"_")))))</f>
        <v/>
      </c>
      <c r="H3771" s="13" t="str">
        <f aca="false">IF(J3771&lt;&gt;1,"",IF(I3771="SBJ","CB","?"))</f>
        <v/>
      </c>
      <c r="I3771" s="14" t="str">
        <f aca="false">IF(OR(E3771="",E3771="!!!",F3771="NEW"),"",INDEX(B$2:B3770,-1+SUMPRODUCT(MAX(ROW(E$2:E3770)*(E3771=E$2:E3770)))))</f>
        <v/>
      </c>
      <c r="J3771" s="15" t="str">
        <f aca="true">IF(OR(E3771="",E3771="!!!",F3771="NEW"),"",COUNTBLANK(OFFSET(A$1,,,SUMPRODUCT(MAX(ROW(E$2:E3771)*(E3771=E$2:E3771)))))-COUNTBLANK(OFFSET(A$1,,,SUMPRODUCT(MAX(ROW(E$1:E3770)*(E3771=E$1:E3770))))))</f>
        <v/>
      </c>
      <c r="K3771" s="15" t="str">
        <f aca="false">IF(OR(E3771="",E3771="!!!",F3771="NEW"),"",INDEX(J$1:J3770,SUMPRODUCT(MAX(ROW(E$1:E3770)*(E3771=E$1:E3770)))))</f>
        <v/>
      </c>
      <c r="L3771" s="16"/>
    </row>
    <row r="3772" customFormat="false" ht="12.75" hidden="false" customHeight="false" outlineLevel="0" collapsed="false">
      <c r="A3772" s="9" t="s">
        <v>206</v>
      </c>
      <c r="E3772" s="10" t="str">
        <f aca="false">IF(D3772="?OLD","!!!","")</f>
        <v/>
      </c>
      <c r="F3772" s="11" t="str">
        <f aca="false">IF(OR(E3772="",E3772="!!!"),"",IF(NOT(ISNA(VLOOKUP(E3772,E$1:E3771,1,FALSE()))),"OLD",IF(AND(E3772&lt;&gt;"",E3772&lt;&gt;"!!!"),"NEW","")))</f>
        <v/>
      </c>
      <c r="G3772" s="12" t="str">
        <f aca="false">IF(OR(E3772="",E3772="!!!"),"",IF(OR(J3772=0,AND(J3772=1,K3772=1),AND(J3772=1,I3772="SBJ"),AND(J3772=1,I3772=0)),"?IN_FOCUS",IF(J3772&lt;=2,"?ACTIVATED",IF(J3772&lt;&gt;"","?FAMILIAR",IF(F3772="NEW",IF(ISNA(VLOOKUP(E3772,#REF!,1,FALSE())),"?TYPE_IDENTIFIABLE","?REFERENTIAL"),"_")))))</f>
        <v/>
      </c>
      <c r="H3772" s="13" t="str">
        <f aca="false">IF(J3772&lt;&gt;1,"",IF(I3772="SBJ","CB","?"))</f>
        <v/>
      </c>
      <c r="I3772" s="14" t="str">
        <f aca="false">IF(OR(E3772="",E3772="!!!",F3772="NEW"),"",INDEX(B$2:B3771,-1+SUMPRODUCT(MAX(ROW(E$2:E3771)*(E3772=E$2:E3771)))))</f>
        <v/>
      </c>
      <c r="J3772" s="15" t="str">
        <f aca="true">IF(OR(E3772="",E3772="!!!",F3772="NEW"),"",COUNTBLANK(OFFSET(A$1,,,SUMPRODUCT(MAX(ROW(E$2:E3772)*(E3772=E$2:E3772)))))-COUNTBLANK(OFFSET(A$1,,,SUMPRODUCT(MAX(ROW(E$1:E3771)*(E3772=E$1:E3771))))))</f>
        <v/>
      </c>
      <c r="K3772" s="15" t="str">
        <f aca="false">IF(OR(E3772="",E3772="!!!",F3772="NEW"),"",INDEX(J$1:J3771,SUMPRODUCT(MAX(ROW(E$1:E3771)*(E3772=E$1:E3771)))))</f>
        <v/>
      </c>
      <c r="L3772" s="16"/>
    </row>
    <row r="3773" customFormat="false" ht="12.75" hidden="false" customHeight="false" outlineLevel="0" collapsed="false">
      <c r="A3773" s="9" t="s">
        <v>334</v>
      </c>
      <c r="E3773" s="10" t="str">
        <f aca="false">IF(D3773="?OLD","!!!","")</f>
        <v/>
      </c>
      <c r="F3773" s="11" t="str">
        <f aca="false">IF(OR(E3773="",E3773="!!!"),"",IF(NOT(ISNA(VLOOKUP(E3773,E$1:E3772,1,FALSE()))),"OLD",IF(AND(E3773&lt;&gt;"",E3773&lt;&gt;"!!!"),"NEW","")))</f>
        <v/>
      </c>
      <c r="G3773" s="12" t="str">
        <f aca="false">IF(OR(E3773="",E3773="!!!"),"",IF(OR(J3773=0,AND(J3773=1,K3773=1),AND(J3773=1,I3773="SBJ"),AND(J3773=1,I3773=0)),"?IN_FOCUS",IF(J3773&lt;=2,"?ACTIVATED",IF(J3773&lt;&gt;"","?FAMILIAR",IF(F3773="NEW",IF(ISNA(VLOOKUP(E3773,#REF!,1,FALSE())),"?TYPE_IDENTIFIABLE","?REFERENTIAL"),"_")))))</f>
        <v/>
      </c>
      <c r="H3773" s="13" t="str">
        <f aca="false">IF(J3773&lt;&gt;1,"",IF(I3773="SBJ","CB","?"))</f>
        <v/>
      </c>
      <c r="I3773" s="14" t="str">
        <f aca="false">IF(OR(E3773="",E3773="!!!",F3773="NEW"),"",INDEX(B$2:B3772,-1+SUMPRODUCT(MAX(ROW(E$2:E3772)*(E3773=E$2:E3772)))))</f>
        <v/>
      </c>
      <c r="J3773" s="15" t="str">
        <f aca="true">IF(OR(E3773="",E3773="!!!",F3773="NEW"),"",COUNTBLANK(OFFSET(A$1,,,SUMPRODUCT(MAX(ROW(E$2:E3773)*(E3773=E$2:E3773)))))-COUNTBLANK(OFFSET(A$1,,,SUMPRODUCT(MAX(ROW(E$1:E3772)*(E3773=E$1:E3772))))))</f>
        <v/>
      </c>
      <c r="K3773" s="15" t="str">
        <f aca="false">IF(OR(E3773="",E3773="!!!",F3773="NEW"),"",INDEX(J$1:J3772,SUMPRODUCT(MAX(ROW(E$1:E3772)*(E3773=E$1:E3772)))))</f>
        <v/>
      </c>
      <c r="L3773" s="16"/>
    </row>
    <row r="3774" customFormat="false" ht="12.75" hidden="false" customHeight="false" outlineLevel="0" collapsed="false">
      <c r="A3774" s="9" t="s">
        <v>922</v>
      </c>
      <c r="E3774" s="10" t="str">
        <f aca="false">IF(D3774="?OLD","!!!","")</f>
        <v/>
      </c>
      <c r="F3774" s="11" t="str">
        <f aca="false">IF(OR(E3774="",E3774="!!!"),"",IF(NOT(ISNA(VLOOKUP(E3774,E$1:E3773,1,FALSE()))),"OLD",IF(AND(E3774&lt;&gt;"",E3774&lt;&gt;"!!!"),"NEW","")))</f>
        <v/>
      </c>
      <c r="G3774" s="12" t="str">
        <f aca="false">IF(OR(E3774="",E3774="!!!"),"",IF(OR(J3774=0,AND(J3774=1,K3774=1),AND(J3774=1,I3774="SBJ"),AND(J3774=1,I3774=0)),"?IN_FOCUS",IF(J3774&lt;=2,"?ACTIVATED",IF(J3774&lt;&gt;"","?FAMILIAR",IF(F3774="NEW",IF(ISNA(VLOOKUP(E3774,#REF!,1,FALSE())),"?TYPE_IDENTIFIABLE","?REFERENTIAL"),"_")))))</f>
        <v/>
      </c>
      <c r="H3774" s="13" t="str">
        <f aca="false">IF(J3774&lt;&gt;1,"",IF(I3774="SBJ","CB","?"))</f>
        <v/>
      </c>
      <c r="I3774" s="14" t="str">
        <f aca="false">IF(OR(E3774="",E3774="!!!",F3774="NEW"),"",INDEX(B$2:B3773,-1+SUMPRODUCT(MAX(ROW(E$2:E3773)*(E3774=E$2:E3773)))))</f>
        <v/>
      </c>
      <c r="J3774" s="15" t="str">
        <f aca="true">IF(OR(E3774="",E3774="!!!",F3774="NEW"),"",COUNTBLANK(OFFSET(A$1,,,SUMPRODUCT(MAX(ROW(E$2:E3774)*(E3774=E$2:E3774)))))-COUNTBLANK(OFFSET(A$1,,,SUMPRODUCT(MAX(ROW(E$1:E3773)*(E3774=E$1:E3773))))))</f>
        <v/>
      </c>
      <c r="K3774" s="15" t="str">
        <f aca="false">IF(OR(E3774="",E3774="!!!",F3774="NEW"),"",INDEX(J$1:J3773,SUMPRODUCT(MAX(ROW(E$1:E3773)*(E3774=E$1:E3773)))))</f>
        <v/>
      </c>
      <c r="L3774" s="16"/>
    </row>
    <row r="3775" customFormat="false" ht="12.75" hidden="false" customHeight="false" outlineLevel="0" collapsed="false">
      <c r="A3775" s="9" t="s">
        <v>1192</v>
      </c>
      <c r="B3775" s="0" t="s">
        <v>38</v>
      </c>
      <c r="C3775" s="0" t="s">
        <v>234</v>
      </c>
      <c r="E3775" s="10" t="str">
        <f aca="false">IF(D3775="?OLD","!!!","")</f>
        <v/>
      </c>
      <c r="F3775" s="11" t="str">
        <f aca="false">IF(OR(E3775="",E3775="!!!"),"",IF(NOT(ISNA(VLOOKUP(E3775,E$1:E3774,1,FALSE()))),"OLD",IF(AND(E3775&lt;&gt;"",E3775&lt;&gt;"!!!"),"NEW","")))</f>
        <v/>
      </c>
      <c r="G3775" s="12" t="str">
        <f aca="false">IF(OR(E3775="",E3775="!!!"),"",IF(OR(J3775=0,AND(J3775=1,K3775=1),AND(J3775=1,I3775="SBJ"),AND(J3775=1,I3775=0)),"?IN_FOCUS",IF(J3775&lt;=2,"?ACTIVATED",IF(J3775&lt;&gt;"","?FAMILIAR",IF(F3775="NEW",IF(ISNA(VLOOKUP(E3775,#REF!,1,FALSE())),"?TYPE_IDENTIFIABLE","?REFERENTIAL"),"_")))))</f>
        <v/>
      </c>
      <c r="H3775" s="13" t="str">
        <f aca="false">IF(J3775&lt;&gt;1,"",IF(I3775="SBJ","CB","?"))</f>
        <v/>
      </c>
      <c r="I3775" s="14" t="str">
        <f aca="false">IF(OR(E3775="",E3775="!!!",F3775="NEW"),"",INDEX(B$2:B3774,-1+SUMPRODUCT(MAX(ROW(E$2:E3774)*(E3775=E$2:E3774)))))</f>
        <v/>
      </c>
      <c r="J3775" s="15" t="str">
        <f aca="true">IF(OR(E3775="",E3775="!!!",F3775="NEW"),"",COUNTBLANK(OFFSET(A$1,,,SUMPRODUCT(MAX(ROW(E$2:E3775)*(E3775=E$2:E3775)))))-COUNTBLANK(OFFSET(A$1,,,SUMPRODUCT(MAX(ROW(E$1:E3774)*(E3775=E$1:E3774))))))</f>
        <v/>
      </c>
      <c r="K3775" s="15" t="str">
        <f aca="false">IF(OR(E3775="",E3775="!!!",F3775="NEW"),"",INDEX(J$1:J3774,SUMPRODUCT(MAX(ROW(E$1:E3774)*(E3775=E$1:E3774)))))</f>
        <v/>
      </c>
      <c r="L3775" s="16"/>
    </row>
    <row r="3776" customFormat="false" ht="12.75" hidden="false" customHeight="false" outlineLevel="0" collapsed="false">
      <c r="A3776" s="9" t="s">
        <v>165</v>
      </c>
      <c r="E3776" s="10" t="str">
        <f aca="false">IF(D3776="?OLD","!!!","")</f>
        <v/>
      </c>
      <c r="F3776" s="11" t="str">
        <f aca="false">IF(OR(E3776="",E3776="!!!"),"",IF(NOT(ISNA(VLOOKUP(E3776,E$1:E3775,1,FALSE()))),"OLD",IF(AND(E3776&lt;&gt;"",E3776&lt;&gt;"!!!"),"NEW","")))</f>
        <v/>
      </c>
      <c r="G3776" s="12" t="str">
        <f aca="false">IF(OR(E3776="",E3776="!!!"),"",IF(OR(J3776=0,AND(J3776=1,K3776=1),AND(J3776=1,I3776="SBJ"),AND(J3776=1,I3776=0)),"?IN_FOCUS",IF(J3776&lt;=2,"?ACTIVATED",IF(J3776&lt;&gt;"","?FAMILIAR",IF(F3776="NEW",IF(ISNA(VLOOKUP(E3776,#REF!,1,FALSE())),"?TYPE_IDENTIFIABLE","?REFERENTIAL"),"_")))))</f>
        <v/>
      </c>
      <c r="H3776" s="13" t="str">
        <f aca="false">IF(J3776&lt;&gt;1,"",IF(I3776="SBJ","CB","?"))</f>
        <v/>
      </c>
      <c r="I3776" s="14" t="str">
        <f aca="false">IF(OR(E3776="",E3776="!!!",F3776="NEW"),"",INDEX(B$2:B3775,-1+SUMPRODUCT(MAX(ROW(E$2:E3775)*(E3776=E$2:E3775)))))</f>
        <v/>
      </c>
      <c r="J3776" s="15" t="str">
        <f aca="true">IF(OR(E3776="",E3776="!!!",F3776="NEW"),"",COUNTBLANK(OFFSET(A$1,,,SUMPRODUCT(MAX(ROW(E$2:E3776)*(E3776=E$2:E3776)))))-COUNTBLANK(OFFSET(A$1,,,SUMPRODUCT(MAX(ROW(E$1:E3775)*(E3776=E$1:E3775))))))</f>
        <v/>
      </c>
      <c r="K3776" s="15" t="str">
        <f aca="false">IF(OR(E3776="",E3776="!!!",F3776="NEW"),"",INDEX(J$1:J3775,SUMPRODUCT(MAX(ROW(E$1:E3775)*(E3776=E$1:E3775)))))</f>
        <v/>
      </c>
      <c r="L3776" s="16"/>
    </row>
    <row r="3777" customFormat="false" ht="12.75" hidden="false" customHeight="false" outlineLevel="0" collapsed="false">
      <c r="A3777" s="9" t="s">
        <v>87</v>
      </c>
      <c r="E3777" s="10" t="str">
        <f aca="false">IF(D3777="?OLD","!!!","")</f>
        <v/>
      </c>
      <c r="F3777" s="11" t="str">
        <f aca="false">IF(OR(E3777="",E3777="!!!"),"",IF(NOT(ISNA(VLOOKUP(E3777,E$1:E3776,1,FALSE()))),"OLD",IF(AND(E3777&lt;&gt;"",E3777&lt;&gt;"!!!"),"NEW","")))</f>
        <v/>
      </c>
      <c r="G3777" s="12" t="str">
        <f aca="false">IF(OR(E3777="",E3777="!!!"),"",IF(OR(J3777=0,AND(J3777=1,K3777=1),AND(J3777=1,I3777="SBJ"),AND(J3777=1,I3777=0)),"?IN_FOCUS",IF(J3777&lt;=2,"?ACTIVATED",IF(J3777&lt;&gt;"","?FAMILIAR",IF(F3777="NEW",IF(ISNA(VLOOKUP(E3777,#REF!,1,FALSE())),"?TYPE_IDENTIFIABLE","?REFERENTIAL"),"_")))))</f>
        <v/>
      </c>
      <c r="H3777" s="13" t="str">
        <f aca="false">IF(J3777&lt;&gt;1,"",IF(I3777="SBJ","CB","?"))</f>
        <v/>
      </c>
      <c r="I3777" s="14" t="str">
        <f aca="false">IF(OR(E3777="",E3777="!!!",F3777="NEW"),"",INDEX(B$2:B3776,-1+SUMPRODUCT(MAX(ROW(E$2:E3776)*(E3777=E$2:E3776)))))</f>
        <v/>
      </c>
      <c r="J3777" s="15" t="str">
        <f aca="true">IF(OR(E3777="",E3777="!!!",F3777="NEW"),"",COUNTBLANK(OFFSET(A$1,,,SUMPRODUCT(MAX(ROW(E$2:E3777)*(E3777=E$2:E3777)))))-COUNTBLANK(OFFSET(A$1,,,SUMPRODUCT(MAX(ROW(E$1:E3776)*(E3777=E$1:E3776))))))</f>
        <v/>
      </c>
      <c r="K3777" s="15" t="str">
        <f aca="false">IF(OR(E3777="",E3777="!!!",F3777="NEW"),"",INDEX(J$1:J3776,SUMPRODUCT(MAX(ROW(E$1:E3776)*(E3777=E$1:E3776)))))</f>
        <v/>
      </c>
      <c r="L3777" s="16"/>
    </row>
    <row r="3778" customFormat="false" ht="12.75" hidden="false" customHeight="false" outlineLevel="0" collapsed="false">
      <c r="E3778" s="10" t="str">
        <f aca="false">IF(D3778="?OLD","!!!","")</f>
        <v/>
      </c>
      <c r="F3778" s="11" t="str">
        <f aca="false">IF(OR(E3778="",E3778="!!!"),"",IF(NOT(ISNA(VLOOKUP(E3778,E$1:E3777,1,FALSE()))),"OLD",IF(AND(E3778&lt;&gt;"",E3778&lt;&gt;"!!!"),"NEW","")))</f>
        <v/>
      </c>
      <c r="G3778" s="12" t="str">
        <f aca="false">IF(OR(E3778="",E3778="!!!"),"",IF(OR(J3778=0,AND(J3778=1,K3778=1),AND(J3778=1,I3778="SBJ"),AND(J3778=1,I3778=0)),"?IN_FOCUS",IF(J3778&lt;=2,"?ACTIVATED",IF(J3778&lt;&gt;"","?FAMILIAR",IF(F3778="NEW",IF(ISNA(VLOOKUP(E3778,#REF!,1,FALSE())),"?TYPE_IDENTIFIABLE","?REFERENTIAL"),"_")))))</f>
        <v/>
      </c>
      <c r="H3778" s="13" t="str">
        <f aca="false">IF(J3778&lt;&gt;1,"",IF(I3778="SBJ","CB","?"))</f>
        <v/>
      </c>
      <c r="I3778" s="14" t="str">
        <f aca="false">IF(OR(E3778="",E3778="!!!",F3778="NEW"),"",INDEX(B$2:B3777,-1+SUMPRODUCT(MAX(ROW(E$2:E3777)*(E3778=E$2:E3777)))))</f>
        <v/>
      </c>
      <c r="J3778" s="15" t="str">
        <f aca="true">IF(OR(E3778="",E3778="!!!",F3778="NEW"),"",COUNTBLANK(OFFSET(A$1,,,SUMPRODUCT(MAX(ROW(E$2:E3778)*(E3778=E$2:E3778)))))-COUNTBLANK(OFFSET(A$1,,,SUMPRODUCT(MAX(ROW(E$1:E3777)*(E3778=E$1:E3777))))))</f>
        <v/>
      </c>
      <c r="K3778" s="15" t="str">
        <f aca="false">IF(OR(E3778="",E3778="!!!",F3778="NEW"),"",INDEX(J$1:J3777,SUMPRODUCT(MAX(ROW(E$1:E3777)*(E3778=E$1:E3777)))))</f>
        <v/>
      </c>
      <c r="L3778" s="16"/>
    </row>
    <row r="3779" customFormat="false" ht="12.75" hidden="false" customHeight="false" outlineLevel="0" collapsed="false">
      <c r="A3779" s="9" t="s">
        <v>85</v>
      </c>
      <c r="E3779" s="10" t="str">
        <f aca="false">IF(D3779="?OLD","!!!","")</f>
        <v/>
      </c>
      <c r="F3779" s="11" t="str">
        <f aca="false">IF(OR(E3779="",E3779="!!!"),"",IF(NOT(ISNA(VLOOKUP(E3779,E$1:E3778,1,FALSE()))),"OLD",IF(AND(E3779&lt;&gt;"",E3779&lt;&gt;"!!!"),"NEW","")))</f>
        <v/>
      </c>
      <c r="G3779" s="12" t="str">
        <f aca="false">IF(OR(E3779="",E3779="!!!"),"",IF(OR(J3779=0,AND(J3779=1,K3779=1),AND(J3779=1,I3779="SBJ"),AND(J3779=1,I3779=0)),"?IN_FOCUS",IF(J3779&lt;=2,"?ACTIVATED",IF(J3779&lt;&gt;"","?FAMILIAR",IF(F3779="NEW",IF(ISNA(VLOOKUP(E3779,#REF!,1,FALSE())),"?TYPE_IDENTIFIABLE","?REFERENTIAL"),"_")))))</f>
        <v/>
      </c>
      <c r="H3779" s="13" t="str">
        <f aca="false">IF(J3779&lt;&gt;1,"",IF(I3779="SBJ","CB","?"))</f>
        <v/>
      </c>
      <c r="I3779" s="14" t="str">
        <f aca="false">IF(OR(E3779="",E3779="!!!",F3779="NEW"),"",INDEX(B$2:B3778,-1+SUMPRODUCT(MAX(ROW(E$2:E3778)*(E3779=E$2:E3778)))))</f>
        <v/>
      </c>
      <c r="J3779" s="15" t="str">
        <f aca="true">IF(OR(E3779="",E3779="!!!",F3779="NEW"),"",COUNTBLANK(OFFSET(A$1,,,SUMPRODUCT(MAX(ROW(E$2:E3779)*(E3779=E$2:E3779)))))-COUNTBLANK(OFFSET(A$1,,,SUMPRODUCT(MAX(ROW(E$1:E3778)*(E3779=E$1:E3778))))))</f>
        <v/>
      </c>
      <c r="K3779" s="15" t="str">
        <f aca="false">IF(OR(E3779="",E3779="!!!",F3779="NEW"),"",INDEX(J$1:J3778,SUMPRODUCT(MAX(ROW(E$1:E3778)*(E3779=E$1:E3778)))))</f>
        <v/>
      </c>
      <c r="L3779" s="16"/>
    </row>
    <row r="3780" customFormat="false" ht="12.75" hidden="false" customHeight="false" outlineLevel="0" collapsed="false">
      <c r="A3780" s="9" t="s">
        <v>1219</v>
      </c>
      <c r="E3780" s="10" t="str">
        <f aca="false">IF(D3780="?OLD","!!!","")</f>
        <v/>
      </c>
      <c r="F3780" s="11" t="str">
        <f aca="false">IF(OR(E3780="",E3780="!!!"),"",IF(NOT(ISNA(VLOOKUP(E3780,E$1:E3779,1,FALSE()))),"OLD",IF(AND(E3780&lt;&gt;"",E3780&lt;&gt;"!!!"),"NEW","")))</f>
        <v/>
      </c>
      <c r="G3780" s="12" t="str">
        <f aca="false">IF(OR(E3780="",E3780="!!!"),"",IF(OR(J3780=0,AND(J3780=1,K3780=1),AND(J3780=1,I3780="SBJ"),AND(J3780=1,I3780=0)),"?IN_FOCUS",IF(J3780&lt;=2,"?ACTIVATED",IF(J3780&lt;&gt;"","?FAMILIAR",IF(F3780="NEW",IF(ISNA(VLOOKUP(E3780,#REF!,1,FALSE())),"?TYPE_IDENTIFIABLE","?REFERENTIAL"),"_")))))</f>
        <v/>
      </c>
      <c r="H3780" s="13" t="str">
        <f aca="false">IF(J3780&lt;&gt;1,"",IF(I3780="SBJ","CB","?"))</f>
        <v/>
      </c>
      <c r="I3780" s="14" t="str">
        <f aca="false">IF(OR(E3780="",E3780="!!!",F3780="NEW"),"",INDEX(B$2:B3779,-1+SUMPRODUCT(MAX(ROW(E$2:E3779)*(E3780=E$2:E3779)))))</f>
        <v/>
      </c>
      <c r="J3780" s="15" t="str">
        <f aca="true">IF(OR(E3780="",E3780="!!!",F3780="NEW"),"",COUNTBLANK(OFFSET(A$1,,,SUMPRODUCT(MAX(ROW(E$2:E3780)*(E3780=E$2:E3780)))))-COUNTBLANK(OFFSET(A$1,,,SUMPRODUCT(MAX(ROW(E$1:E3779)*(E3780=E$1:E3779))))))</f>
        <v/>
      </c>
      <c r="K3780" s="15" t="str">
        <f aca="false">IF(OR(E3780="",E3780="!!!",F3780="NEW"),"",INDEX(J$1:J3779,SUMPRODUCT(MAX(ROW(E$1:E3779)*(E3780=E$1:E3779)))))</f>
        <v/>
      </c>
      <c r="L3780" s="16"/>
    </row>
    <row r="3781" customFormat="false" ht="12.75" hidden="false" customHeight="false" outlineLevel="0" collapsed="false">
      <c r="A3781" s="9" t="s">
        <v>87</v>
      </c>
      <c r="E3781" s="10" t="str">
        <f aca="false">IF(D3781="?OLD","!!!","")</f>
        <v/>
      </c>
      <c r="F3781" s="11" t="str">
        <f aca="false">IF(OR(E3781="",E3781="!!!"),"",IF(NOT(ISNA(VLOOKUP(E3781,E$1:E3780,1,FALSE()))),"OLD",IF(AND(E3781&lt;&gt;"",E3781&lt;&gt;"!!!"),"NEW","")))</f>
        <v/>
      </c>
      <c r="G3781" s="12" t="str">
        <f aca="false">IF(OR(E3781="",E3781="!!!"),"",IF(OR(J3781=0,AND(J3781=1,K3781=1),AND(J3781=1,I3781="SBJ"),AND(J3781=1,I3781=0)),"?IN_FOCUS",IF(J3781&lt;=2,"?ACTIVATED",IF(J3781&lt;&gt;"","?FAMILIAR",IF(F3781="NEW",IF(ISNA(VLOOKUP(E3781,#REF!,1,FALSE())),"?TYPE_IDENTIFIABLE","?REFERENTIAL"),"_")))))</f>
        <v/>
      </c>
      <c r="H3781" s="13" t="str">
        <f aca="false">IF(J3781&lt;&gt;1,"",IF(I3781="SBJ","CB","?"))</f>
        <v/>
      </c>
      <c r="I3781" s="14" t="str">
        <f aca="false">IF(OR(E3781="",E3781="!!!",F3781="NEW"),"",INDEX(B$2:B3780,-1+SUMPRODUCT(MAX(ROW(E$2:E3780)*(E3781=E$2:E3780)))))</f>
        <v/>
      </c>
      <c r="J3781" s="15" t="str">
        <f aca="true">IF(OR(E3781="",E3781="!!!",F3781="NEW"),"",COUNTBLANK(OFFSET(A$1,,,SUMPRODUCT(MAX(ROW(E$2:E3781)*(E3781=E$2:E3781)))))-COUNTBLANK(OFFSET(A$1,,,SUMPRODUCT(MAX(ROW(E$1:E3780)*(E3781=E$1:E3780))))))</f>
        <v/>
      </c>
      <c r="K3781" s="15" t="str">
        <f aca="false">IF(OR(E3781="",E3781="!!!",F3781="NEW"),"",INDEX(J$1:J3780,SUMPRODUCT(MAX(ROW(E$1:E3780)*(E3781=E$1:E3780)))))</f>
        <v/>
      </c>
      <c r="L3781" s="16"/>
    </row>
    <row r="3782" customFormat="false" ht="12.75" hidden="false" customHeight="false" outlineLevel="0" collapsed="false">
      <c r="A3782" s="9" t="s">
        <v>611</v>
      </c>
      <c r="B3782" s="0" t="s">
        <v>18</v>
      </c>
      <c r="C3782" s="0" t="s">
        <v>30</v>
      </c>
      <c r="D3782" s="0" t="s">
        <v>31</v>
      </c>
      <c r="E3782" s="10" t="str">
        <f aca="false">IF(D3782="?OLD","!!!","")</f>
        <v>!!!</v>
      </c>
      <c r="F3782" s="11" t="str">
        <f aca="false">IF(OR(E3782="",E3782="!!!"),"",IF(NOT(ISNA(VLOOKUP(E3782,E$1:E3781,1,FALSE()))),"OLD",IF(AND(E3782&lt;&gt;"",E3782&lt;&gt;"!!!"),"NEW","")))</f>
        <v/>
      </c>
      <c r="G3782" s="12" t="str">
        <f aca="false">IF(OR(E3782="",E3782="!!!"),"",IF(OR(J3782=0,AND(J3782=1,K3782=1),AND(J3782=1,I3782="SBJ"),AND(J3782=1,I3782=0)),"?IN_FOCUS",IF(J3782&lt;=2,"?ACTIVATED",IF(J3782&lt;&gt;"","?FAMILIAR",IF(F3782="NEW",IF(ISNA(VLOOKUP(E3782,#REF!,1,FALSE())),"?TYPE_IDENTIFIABLE","?REFERENTIAL"),"_")))))</f>
        <v/>
      </c>
      <c r="H3782" s="13" t="str">
        <f aca="false">IF(J3782&lt;&gt;1,"",IF(I3782="SBJ","CB","?"))</f>
        <v/>
      </c>
      <c r="I3782" s="14" t="str">
        <f aca="false">IF(OR(E3782="",E3782="!!!",F3782="NEW"),"",INDEX(B$2:B3781,-1+SUMPRODUCT(MAX(ROW(E$2:E3781)*(E3782=E$2:E3781)))))</f>
        <v/>
      </c>
      <c r="J3782" s="15" t="str">
        <f aca="true">IF(OR(E3782="",E3782="!!!",F3782="NEW"),"",COUNTBLANK(OFFSET(A$1,,,SUMPRODUCT(MAX(ROW(E$2:E3782)*(E3782=E$2:E3782)))))-COUNTBLANK(OFFSET(A$1,,,SUMPRODUCT(MAX(ROW(E$1:E3781)*(E3782=E$1:E3781))))))</f>
        <v/>
      </c>
      <c r="K3782" s="15" t="str">
        <f aca="false">IF(OR(E3782="",E3782="!!!",F3782="NEW"),"",INDEX(J$1:J3781,SUMPRODUCT(MAX(ROW(E$1:E3781)*(E3782=E$1:E3781)))))</f>
        <v/>
      </c>
      <c r="L3782" s="16"/>
    </row>
    <row r="3783" customFormat="false" ht="12.75" hidden="false" customHeight="false" outlineLevel="0" collapsed="false">
      <c r="A3783" s="9" t="s">
        <v>1086</v>
      </c>
      <c r="E3783" s="10" t="str">
        <f aca="false">IF(D3783="?OLD","!!!","")</f>
        <v/>
      </c>
      <c r="F3783" s="11" t="str">
        <f aca="false">IF(OR(E3783="",E3783="!!!"),"",IF(NOT(ISNA(VLOOKUP(E3783,E$1:E3782,1,FALSE()))),"OLD",IF(AND(E3783&lt;&gt;"",E3783&lt;&gt;"!!!"),"NEW","")))</f>
        <v/>
      </c>
      <c r="G3783" s="12" t="str">
        <f aca="false">IF(OR(E3783="",E3783="!!!"),"",IF(OR(J3783=0,AND(J3783=1,K3783=1),AND(J3783=1,I3783="SBJ"),AND(J3783=1,I3783=0)),"?IN_FOCUS",IF(J3783&lt;=2,"?ACTIVATED",IF(J3783&lt;&gt;"","?FAMILIAR",IF(F3783="NEW",IF(ISNA(VLOOKUP(E3783,#REF!,1,FALSE())),"?TYPE_IDENTIFIABLE","?REFERENTIAL"),"_")))))</f>
        <v/>
      </c>
      <c r="H3783" s="13" t="str">
        <f aca="false">IF(J3783&lt;&gt;1,"",IF(I3783="SBJ","CB","?"))</f>
        <v/>
      </c>
      <c r="I3783" s="14" t="str">
        <f aca="false">IF(OR(E3783="",E3783="!!!",F3783="NEW"),"",INDEX(B$2:B3782,-1+SUMPRODUCT(MAX(ROW(E$2:E3782)*(E3783=E$2:E3782)))))</f>
        <v/>
      </c>
      <c r="J3783" s="15" t="str">
        <f aca="true">IF(OR(E3783="",E3783="!!!",F3783="NEW"),"",COUNTBLANK(OFFSET(A$1,,,SUMPRODUCT(MAX(ROW(E$2:E3783)*(E3783=E$2:E3783)))))-COUNTBLANK(OFFSET(A$1,,,SUMPRODUCT(MAX(ROW(E$1:E3782)*(E3783=E$1:E3782))))))</f>
        <v/>
      </c>
      <c r="K3783" s="15" t="str">
        <f aca="false">IF(OR(E3783="",E3783="!!!",F3783="NEW"),"",INDEX(J$1:J3782,SUMPRODUCT(MAX(ROW(E$1:E3782)*(E3783=E$1:E3782)))))</f>
        <v/>
      </c>
      <c r="L3783" s="16"/>
    </row>
    <row r="3784" customFormat="false" ht="12.75" hidden="false" customHeight="false" outlineLevel="0" collapsed="false">
      <c r="A3784" s="9" t="s">
        <v>1220</v>
      </c>
      <c r="E3784" s="10" t="str">
        <f aca="false">IF(D3784="?OLD","!!!","")</f>
        <v/>
      </c>
      <c r="F3784" s="11" t="str">
        <f aca="false">IF(OR(E3784="",E3784="!!!"),"",IF(NOT(ISNA(VLOOKUP(E3784,E$1:E3783,1,FALSE()))),"OLD",IF(AND(E3784&lt;&gt;"",E3784&lt;&gt;"!!!"),"NEW","")))</f>
        <v/>
      </c>
      <c r="G3784" s="12" t="str">
        <f aca="false">IF(OR(E3784="",E3784="!!!"),"",IF(OR(J3784=0,AND(J3784=1,K3784=1),AND(J3784=1,I3784="SBJ"),AND(J3784=1,I3784=0)),"?IN_FOCUS",IF(J3784&lt;=2,"?ACTIVATED",IF(J3784&lt;&gt;"","?FAMILIAR",IF(F3784="NEW",IF(ISNA(VLOOKUP(E3784,#REF!,1,FALSE())),"?TYPE_IDENTIFIABLE","?REFERENTIAL"),"_")))))</f>
        <v/>
      </c>
      <c r="H3784" s="13" t="str">
        <f aca="false">IF(J3784&lt;&gt;1,"",IF(I3784="SBJ","CB","?"))</f>
        <v/>
      </c>
      <c r="I3784" s="14" t="str">
        <f aca="false">IF(OR(E3784="",E3784="!!!",F3784="NEW"),"",INDEX(B$2:B3783,-1+SUMPRODUCT(MAX(ROW(E$2:E3783)*(E3784=E$2:E3783)))))</f>
        <v/>
      </c>
      <c r="J3784" s="15" t="str">
        <f aca="true">IF(OR(E3784="",E3784="!!!",F3784="NEW"),"",COUNTBLANK(OFFSET(A$1,,,SUMPRODUCT(MAX(ROW(E$2:E3784)*(E3784=E$2:E3784)))))-COUNTBLANK(OFFSET(A$1,,,SUMPRODUCT(MAX(ROW(E$1:E3783)*(E3784=E$1:E3783))))))</f>
        <v/>
      </c>
      <c r="K3784" s="15" t="str">
        <f aca="false">IF(OR(E3784="",E3784="!!!",F3784="NEW"),"",INDEX(J$1:J3783,SUMPRODUCT(MAX(ROW(E$1:E3783)*(E3784=E$1:E3783)))))</f>
        <v/>
      </c>
      <c r="L3784" s="16"/>
    </row>
    <row r="3785" customFormat="false" ht="12.75" hidden="false" customHeight="false" outlineLevel="0" collapsed="false">
      <c r="A3785" s="9" t="s">
        <v>291</v>
      </c>
      <c r="B3785" s="0" t="s">
        <v>29</v>
      </c>
      <c r="C3785" s="0" t="s">
        <v>216</v>
      </c>
      <c r="D3785" s="0" t="s">
        <v>31</v>
      </c>
      <c r="E3785" s="10" t="str">
        <f aca="false">IF(D3785="?OLD","!!!","")</f>
        <v>!!!</v>
      </c>
      <c r="F3785" s="11" t="str">
        <f aca="false">IF(OR(E3785="",E3785="!!!"),"",IF(NOT(ISNA(VLOOKUP(E3785,E$1:E3784,1,FALSE()))),"OLD",IF(AND(E3785&lt;&gt;"",E3785&lt;&gt;"!!!"),"NEW","")))</f>
        <v/>
      </c>
      <c r="G3785" s="12" t="str">
        <f aca="false">IF(OR(E3785="",E3785="!!!"),"",IF(OR(J3785=0,AND(J3785=1,K3785=1),AND(J3785=1,I3785="SBJ"),AND(J3785=1,I3785=0)),"?IN_FOCUS",IF(J3785&lt;=2,"?ACTIVATED",IF(J3785&lt;&gt;"","?FAMILIAR",IF(F3785="NEW",IF(ISNA(VLOOKUP(E3785,#REF!,1,FALSE())),"?TYPE_IDENTIFIABLE","?REFERENTIAL"),"_")))))</f>
        <v/>
      </c>
      <c r="H3785" s="13" t="str">
        <f aca="false">IF(J3785&lt;&gt;1,"",IF(I3785="SBJ","CB","?"))</f>
        <v/>
      </c>
      <c r="I3785" s="14" t="str">
        <f aca="false">IF(OR(E3785="",E3785="!!!",F3785="NEW"),"",INDEX(B$2:B3784,-1+SUMPRODUCT(MAX(ROW(E$2:E3784)*(E3785=E$2:E3784)))))</f>
        <v/>
      </c>
      <c r="J3785" s="15" t="str">
        <f aca="true">IF(OR(E3785="",E3785="!!!",F3785="NEW"),"",COUNTBLANK(OFFSET(A$1,,,SUMPRODUCT(MAX(ROW(E$2:E3785)*(E3785=E$2:E3785)))))-COUNTBLANK(OFFSET(A$1,,,SUMPRODUCT(MAX(ROW(E$1:E3784)*(E3785=E$1:E3784))))))</f>
        <v/>
      </c>
      <c r="K3785" s="15" t="str">
        <f aca="false">IF(OR(E3785="",E3785="!!!",F3785="NEW"),"",INDEX(J$1:J3784,SUMPRODUCT(MAX(ROW(E$1:E3784)*(E3785=E$1:E3784)))))</f>
        <v/>
      </c>
      <c r="L3785" s="16"/>
    </row>
    <row r="3786" customFormat="false" ht="12.75" hidden="false" customHeight="false" outlineLevel="0" collapsed="false">
      <c r="A3786" s="9" t="s">
        <v>92</v>
      </c>
      <c r="E3786" s="10" t="str">
        <f aca="false">IF(D3786="?OLD","!!!","")</f>
        <v/>
      </c>
      <c r="F3786" s="11" t="str">
        <f aca="false">IF(OR(E3786="",E3786="!!!"),"",IF(NOT(ISNA(VLOOKUP(E3786,E$1:E3785,1,FALSE()))),"OLD",IF(AND(E3786&lt;&gt;"",E3786&lt;&gt;"!!!"),"NEW","")))</f>
        <v/>
      </c>
      <c r="G3786" s="12" t="str">
        <f aca="false">IF(OR(E3786="",E3786="!!!"),"",IF(OR(J3786=0,AND(J3786=1,K3786=1),AND(J3786=1,I3786="SBJ"),AND(J3786=1,I3786=0)),"?IN_FOCUS",IF(J3786&lt;=2,"?ACTIVATED",IF(J3786&lt;&gt;"","?FAMILIAR",IF(F3786="NEW",IF(ISNA(VLOOKUP(E3786,#REF!,1,FALSE())),"?TYPE_IDENTIFIABLE","?REFERENTIAL"),"_")))))</f>
        <v/>
      </c>
      <c r="H3786" s="13" t="str">
        <f aca="false">IF(J3786&lt;&gt;1,"",IF(I3786="SBJ","CB","?"))</f>
        <v/>
      </c>
      <c r="I3786" s="14" t="str">
        <f aca="false">IF(OR(E3786="",E3786="!!!",F3786="NEW"),"",INDEX(B$2:B3785,-1+SUMPRODUCT(MAX(ROW(E$2:E3785)*(E3786=E$2:E3785)))))</f>
        <v/>
      </c>
      <c r="J3786" s="15" t="str">
        <f aca="true">IF(OR(E3786="",E3786="!!!",F3786="NEW"),"",COUNTBLANK(OFFSET(A$1,,,SUMPRODUCT(MAX(ROW(E$2:E3786)*(E3786=E$2:E3786)))))-COUNTBLANK(OFFSET(A$1,,,SUMPRODUCT(MAX(ROW(E$1:E3785)*(E3786=E$1:E3785))))))</f>
        <v/>
      </c>
      <c r="K3786" s="15" t="str">
        <f aca="false">IF(OR(E3786="",E3786="!!!",F3786="NEW"),"",INDEX(J$1:J3785,SUMPRODUCT(MAX(ROW(E$1:E3785)*(E3786=E$1:E3785)))))</f>
        <v/>
      </c>
      <c r="L3786" s="16"/>
    </row>
    <row r="3787" customFormat="false" ht="12.75" hidden="false" customHeight="false" outlineLevel="0" collapsed="false">
      <c r="A3787" s="9" t="s">
        <v>71</v>
      </c>
      <c r="E3787" s="10" t="str">
        <f aca="false">IF(D3787="?OLD","!!!","")</f>
        <v/>
      </c>
      <c r="F3787" s="11" t="str">
        <f aca="false">IF(OR(E3787="",E3787="!!!"),"",IF(NOT(ISNA(VLOOKUP(E3787,E$1:E3786,1,FALSE()))),"OLD",IF(AND(E3787&lt;&gt;"",E3787&lt;&gt;"!!!"),"NEW","")))</f>
        <v/>
      </c>
      <c r="G3787" s="12" t="str">
        <f aca="false">IF(OR(E3787="",E3787="!!!"),"",IF(OR(J3787=0,AND(J3787=1,K3787=1),AND(J3787=1,I3787="SBJ"),AND(J3787=1,I3787=0)),"?IN_FOCUS",IF(J3787&lt;=2,"?ACTIVATED",IF(J3787&lt;&gt;"","?FAMILIAR",IF(F3787="NEW",IF(ISNA(VLOOKUP(E3787,#REF!,1,FALSE())),"?TYPE_IDENTIFIABLE","?REFERENTIAL"),"_")))))</f>
        <v/>
      </c>
      <c r="H3787" s="13" t="str">
        <f aca="false">IF(J3787&lt;&gt;1,"",IF(I3787="SBJ","CB","?"))</f>
        <v/>
      </c>
      <c r="I3787" s="14" t="str">
        <f aca="false">IF(OR(E3787="",E3787="!!!",F3787="NEW"),"",INDEX(B$2:B3786,-1+SUMPRODUCT(MAX(ROW(E$2:E3786)*(E3787=E$2:E3786)))))</f>
        <v/>
      </c>
      <c r="J3787" s="15" t="str">
        <f aca="true">IF(OR(E3787="",E3787="!!!",F3787="NEW"),"",COUNTBLANK(OFFSET(A$1,,,SUMPRODUCT(MAX(ROW(E$2:E3787)*(E3787=E$2:E3787)))))-COUNTBLANK(OFFSET(A$1,,,SUMPRODUCT(MAX(ROW(E$1:E3786)*(E3787=E$1:E3786))))))</f>
        <v/>
      </c>
      <c r="K3787" s="15" t="str">
        <f aca="false">IF(OR(E3787="",E3787="!!!",F3787="NEW"),"",INDEX(J$1:J3786,SUMPRODUCT(MAX(ROW(E$1:E3786)*(E3787=E$1:E3786)))))</f>
        <v/>
      </c>
      <c r="L3787" s="16"/>
    </row>
    <row r="3788" customFormat="false" ht="12.75" hidden="false" customHeight="false" outlineLevel="0" collapsed="false">
      <c r="A3788" s="9" t="s">
        <v>1221</v>
      </c>
      <c r="B3788" s="0" t="s">
        <v>38</v>
      </c>
      <c r="C3788" s="0" t="s">
        <v>54</v>
      </c>
      <c r="D3788" s="0" t="s">
        <v>31</v>
      </c>
      <c r="E3788" s="10" t="str">
        <f aca="false">IF(D3788="?OLD","!!!","")</f>
        <v>!!!</v>
      </c>
      <c r="F3788" s="11" t="str">
        <f aca="false">IF(OR(E3788="",E3788="!!!"),"",IF(NOT(ISNA(VLOOKUP(E3788,E$1:E3787,1,FALSE()))),"OLD",IF(AND(E3788&lt;&gt;"",E3788&lt;&gt;"!!!"),"NEW","")))</f>
        <v/>
      </c>
      <c r="G3788" s="12" t="str">
        <f aca="false">IF(OR(E3788="",E3788="!!!"),"",IF(OR(J3788=0,AND(J3788=1,K3788=1),AND(J3788=1,I3788="SBJ"),AND(J3788=1,I3788=0)),"?IN_FOCUS",IF(J3788&lt;=2,"?ACTIVATED",IF(J3788&lt;&gt;"","?FAMILIAR",IF(F3788="NEW",IF(ISNA(VLOOKUP(E3788,#REF!,1,FALSE())),"?TYPE_IDENTIFIABLE","?REFERENTIAL"),"_")))))</f>
        <v/>
      </c>
      <c r="H3788" s="13" t="str">
        <f aca="false">IF(J3788&lt;&gt;1,"",IF(I3788="SBJ","CB","?"))</f>
        <v/>
      </c>
      <c r="I3788" s="14" t="str">
        <f aca="false">IF(OR(E3788="",E3788="!!!",F3788="NEW"),"",INDEX(B$2:B3787,-1+SUMPRODUCT(MAX(ROW(E$2:E3787)*(E3788=E$2:E3787)))))</f>
        <v/>
      </c>
      <c r="J3788" s="15" t="str">
        <f aca="true">IF(OR(E3788="",E3788="!!!",F3788="NEW"),"",COUNTBLANK(OFFSET(A$1,,,SUMPRODUCT(MAX(ROW(E$2:E3788)*(E3788=E$2:E3788)))))-COUNTBLANK(OFFSET(A$1,,,SUMPRODUCT(MAX(ROW(E$1:E3787)*(E3788=E$1:E3787))))))</f>
        <v/>
      </c>
      <c r="K3788" s="15" t="str">
        <f aca="false">IF(OR(E3788="",E3788="!!!",F3788="NEW"),"",INDEX(J$1:J3787,SUMPRODUCT(MAX(ROW(E$1:E3787)*(E3788=E$1:E3787)))))</f>
        <v/>
      </c>
      <c r="L3788" s="16"/>
    </row>
    <row r="3789" customFormat="false" ht="12.75" hidden="false" customHeight="false" outlineLevel="0" collapsed="false">
      <c r="A3789" s="9" t="s">
        <v>20</v>
      </c>
      <c r="E3789" s="10" t="str">
        <f aca="false">IF(D3789="?OLD","!!!","")</f>
        <v/>
      </c>
      <c r="F3789" s="11" t="str">
        <f aca="false">IF(OR(E3789="",E3789="!!!"),"",IF(NOT(ISNA(VLOOKUP(E3789,E$1:E3788,1,FALSE()))),"OLD",IF(AND(E3789&lt;&gt;"",E3789&lt;&gt;"!!!"),"NEW","")))</f>
        <v/>
      </c>
      <c r="G3789" s="12" t="str">
        <f aca="false">IF(OR(E3789="",E3789="!!!"),"",IF(OR(J3789=0,AND(J3789=1,K3789=1),AND(J3789=1,I3789="SBJ"),AND(J3789=1,I3789=0)),"?IN_FOCUS",IF(J3789&lt;=2,"?ACTIVATED",IF(J3789&lt;&gt;"","?FAMILIAR",IF(F3789="NEW",IF(ISNA(VLOOKUP(E3789,#REF!,1,FALSE())),"?TYPE_IDENTIFIABLE","?REFERENTIAL"),"_")))))</f>
        <v/>
      </c>
      <c r="H3789" s="13" t="str">
        <f aca="false">IF(J3789&lt;&gt;1,"",IF(I3789="SBJ","CB","?"))</f>
        <v/>
      </c>
      <c r="I3789" s="14" t="str">
        <f aca="false">IF(OR(E3789="",E3789="!!!",F3789="NEW"),"",INDEX(B$2:B3788,-1+SUMPRODUCT(MAX(ROW(E$2:E3788)*(E3789=E$2:E3788)))))</f>
        <v/>
      </c>
      <c r="J3789" s="15" t="str">
        <f aca="true">IF(OR(E3789="",E3789="!!!",F3789="NEW"),"",COUNTBLANK(OFFSET(A$1,,,SUMPRODUCT(MAX(ROW(E$2:E3789)*(E3789=E$2:E3789)))))-COUNTBLANK(OFFSET(A$1,,,SUMPRODUCT(MAX(ROW(E$1:E3788)*(E3789=E$1:E3788))))))</f>
        <v/>
      </c>
      <c r="K3789" s="15" t="str">
        <f aca="false">IF(OR(E3789="",E3789="!!!",F3789="NEW"),"",INDEX(J$1:J3788,SUMPRODUCT(MAX(ROW(E$1:E3788)*(E3789=E$1:E3788)))))</f>
        <v/>
      </c>
      <c r="L3789" s="16"/>
    </row>
    <row r="3790" customFormat="false" ht="12.75" hidden="false" customHeight="false" outlineLevel="0" collapsed="false">
      <c r="A3790" s="9" t="s">
        <v>1222</v>
      </c>
      <c r="B3790" s="0" t="s">
        <v>23</v>
      </c>
      <c r="C3790" s="0" t="s">
        <v>26</v>
      </c>
      <c r="E3790" s="10" t="str">
        <f aca="false">IF(D3790="?OLD","!!!","")</f>
        <v/>
      </c>
      <c r="F3790" s="11" t="str">
        <f aca="false">IF(OR(E3790="",E3790="!!!"),"",IF(NOT(ISNA(VLOOKUP(E3790,E$1:E3789,1,FALSE()))),"OLD",IF(AND(E3790&lt;&gt;"",E3790&lt;&gt;"!!!"),"NEW","")))</f>
        <v/>
      </c>
      <c r="G3790" s="12" t="str">
        <f aca="false">IF(OR(E3790="",E3790="!!!"),"",IF(OR(J3790=0,AND(J3790=1,K3790=1),AND(J3790=1,I3790="SBJ"),AND(J3790=1,I3790=0)),"?IN_FOCUS",IF(J3790&lt;=2,"?ACTIVATED",IF(J3790&lt;&gt;"","?FAMILIAR",IF(F3790="NEW",IF(ISNA(VLOOKUP(E3790,#REF!,1,FALSE())),"?TYPE_IDENTIFIABLE","?REFERENTIAL"),"_")))))</f>
        <v/>
      </c>
      <c r="H3790" s="13" t="str">
        <f aca="false">IF(J3790&lt;&gt;1,"",IF(I3790="SBJ","CB","?"))</f>
        <v/>
      </c>
      <c r="I3790" s="14" t="str">
        <f aca="false">IF(OR(E3790="",E3790="!!!",F3790="NEW"),"",INDEX(B$2:B3789,-1+SUMPRODUCT(MAX(ROW(E$2:E3789)*(E3790=E$2:E3789)))))</f>
        <v/>
      </c>
      <c r="J3790" s="15" t="str">
        <f aca="true">IF(OR(E3790="",E3790="!!!",F3790="NEW"),"",COUNTBLANK(OFFSET(A$1,,,SUMPRODUCT(MAX(ROW(E$2:E3790)*(E3790=E$2:E3790)))))-COUNTBLANK(OFFSET(A$1,,,SUMPRODUCT(MAX(ROW(E$1:E3789)*(E3790=E$1:E3789))))))</f>
        <v/>
      </c>
      <c r="K3790" s="15" t="str">
        <f aca="false">IF(OR(E3790="",E3790="!!!",F3790="NEW"),"",INDEX(J$1:J3789,SUMPRODUCT(MAX(ROW(E$1:E3789)*(E3790=E$1:E3789)))))</f>
        <v/>
      </c>
      <c r="L3790" s="16"/>
    </row>
    <row r="3791" customFormat="false" ht="12.75" hidden="false" customHeight="false" outlineLevel="0" collapsed="false">
      <c r="A3791" s="9" t="s">
        <v>608</v>
      </c>
      <c r="B3791" s="0" t="s">
        <v>25</v>
      </c>
      <c r="C3791" s="0" t="s">
        <v>418</v>
      </c>
      <c r="D3791" s="0" t="s">
        <v>31</v>
      </c>
      <c r="E3791" s="10" t="str">
        <f aca="false">IF(D3791="?OLD","!!!","")</f>
        <v>!!!</v>
      </c>
      <c r="F3791" s="11" t="str">
        <f aca="false">IF(OR(E3791="",E3791="!!!"),"",IF(NOT(ISNA(VLOOKUP(E3791,E$1:E3790,1,FALSE()))),"OLD",IF(AND(E3791&lt;&gt;"",E3791&lt;&gt;"!!!"),"NEW","")))</f>
        <v/>
      </c>
      <c r="G3791" s="12" t="str">
        <f aca="false">IF(OR(E3791="",E3791="!!!"),"",IF(OR(J3791=0,AND(J3791=1,K3791=1),AND(J3791=1,I3791="SBJ"),AND(J3791=1,I3791=0)),"?IN_FOCUS",IF(J3791&lt;=2,"?ACTIVATED",IF(J3791&lt;&gt;"","?FAMILIAR",IF(F3791="NEW",IF(ISNA(VLOOKUP(E3791,#REF!,1,FALSE())),"?TYPE_IDENTIFIABLE","?REFERENTIAL"),"_")))))</f>
        <v/>
      </c>
      <c r="H3791" s="13" t="str">
        <f aca="false">IF(J3791&lt;&gt;1,"",IF(I3791="SBJ","CB","?"))</f>
        <v/>
      </c>
      <c r="I3791" s="14" t="str">
        <f aca="false">IF(OR(E3791="",E3791="!!!",F3791="NEW"),"",INDEX(B$2:B3790,-1+SUMPRODUCT(MAX(ROW(E$2:E3790)*(E3791=E$2:E3790)))))</f>
        <v/>
      </c>
      <c r="J3791" s="15" t="str">
        <f aca="true">IF(OR(E3791="",E3791="!!!",F3791="NEW"),"",COUNTBLANK(OFFSET(A$1,,,SUMPRODUCT(MAX(ROW(E$2:E3791)*(E3791=E$2:E3791)))))-COUNTBLANK(OFFSET(A$1,,,SUMPRODUCT(MAX(ROW(E$1:E3790)*(E3791=E$1:E3790))))))</f>
        <v/>
      </c>
      <c r="K3791" s="15" t="str">
        <f aca="false">IF(OR(E3791="",E3791="!!!",F3791="NEW"),"",INDEX(J$1:J3790,SUMPRODUCT(MAX(ROW(E$1:E3790)*(E3791=E$1:E3790)))))</f>
        <v/>
      </c>
      <c r="L3791" s="16"/>
    </row>
    <row r="3792" customFormat="false" ht="12.75" hidden="false" customHeight="false" outlineLevel="0" collapsed="false">
      <c r="A3792" s="9" t="s">
        <v>1223</v>
      </c>
      <c r="E3792" s="10" t="str">
        <f aca="false">IF(D3792="?OLD","!!!","")</f>
        <v/>
      </c>
      <c r="F3792" s="11" t="str">
        <f aca="false">IF(OR(E3792="",E3792="!!!"),"",IF(NOT(ISNA(VLOOKUP(E3792,E$1:E3791,1,FALSE()))),"OLD",IF(AND(E3792&lt;&gt;"",E3792&lt;&gt;"!!!"),"NEW","")))</f>
        <v/>
      </c>
      <c r="G3792" s="12" t="str">
        <f aca="false">IF(OR(E3792="",E3792="!!!"),"",IF(OR(J3792=0,AND(J3792=1,K3792=1),AND(J3792=1,I3792="SBJ"),AND(J3792=1,I3792=0)),"?IN_FOCUS",IF(J3792&lt;=2,"?ACTIVATED",IF(J3792&lt;&gt;"","?FAMILIAR",IF(F3792="NEW",IF(ISNA(VLOOKUP(E3792,#REF!,1,FALSE())),"?TYPE_IDENTIFIABLE","?REFERENTIAL"),"_")))))</f>
        <v/>
      </c>
      <c r="H3792" s="13" t="str">
        <f aca="false">IF(J3792&lt;&gt;1,"",IF(I3792="SBJ","CB","?"))</f>
        <v/>
      </c>
      <c r="I3792" s="14" t="str">
        <f aca="false">IF(OR(E3792="",E3792="!!!",F3792="NEW"),"",INDEX(B$2:B3791,-1+SUMPRODUCT(MAX(ROW(E$2:E3791)*(E3792=E$2:E3791)))))</f>
        <v/>
      </c>
      <c r="J3792" s="15" t="str">
        <f aca="true">IF(OR(E3792="",E3792="!!!",F3792="NEW"),"",COUNTBLANK(OFFSET(A$1,,,SUMPRODUCT(MAX(ROW(E$2:E3792)*(E3792=E$2:E3792)))))-COUNTBLANK(OFFSET(A$1,,,SUMPRODUCT(MAX(ROW(E$1:E3791)*(E3792=E$1:E3791))))))</f>
        <v/>
      </c>
      <c r="K3792" s="15" t="str">
        <f aca="false">IF(OR(E3792="",E3792="!!!",F3792="NEW"),"",INDEX(J$1:J3791,SUMPRODUCT(MAX(ROW(E$1:E3791)*(E3792=E$1:E3791)))))</f>
        <v/>
      </c>
      <c r="L3792" s="16"/>
    </row>
    <row r="3793" customFormat="false" ht="12.75" hidden="false" customHeight="false" outlineLevel="0" collapsed="false">
      <c r="A3793" s="9" t="s">
        <v>39</v>
      </c>
      <c r="E3793" s="10" t="str">
        <f aca="false">IF(D3793="?OLD","!!!","")</f>
        <v/>
      </c>
      <c r="F3793" s="11" t="str">
        <f aca="false">IF(OR(E3793="",E3793="!!!"),"",IF(NOT(ISNA(VLOOKUP(E3793,E$1:E3792,1,FALSE()))),"OLD",IF(AND(E3793&lt;&gt;"",E3793&lt;&gt;"!!!"),"NEW","")))</f>
        <v/>
      </c>
      <c r="G3793" s="12" t="str">
        <f aca="false">IF(OR(E3793="",E3793="!!!"),"",IF(OR(J3793=0,AND(J3793=1,K3793=1),AND(J3793=1,I3793="SBJ"),AND(J3793=1,I3793=0)),"?IN_FOCUS",IF(J3793&lt;=2,"?ACTIVATED",IF(J3793&lt;&gt;"","?FAMILIAR",IF(F3793="NEW",IF(ISNA(VLOOKUP(E3793,#REF!,1,FALSE())),"?TYPE_IDENTIFIABLE","?REFERENTIAL"),"_")))))</f>
        <v/>
      </c>
      <c r="H3793" s="13" t="str">
        <f aca="false">IF(J3793&lt;&gt;1,"",IF(I3793="SBJ","CB","?"))</f>
        <v/>
      </c>
      <c r="I3793" s="14" t="str">
        <f aca="false">IF(OR(E3793="",E3793="!!!",F3793="NEW"),"",INDEX(B$2:B3792,-1+SUMPRODUCT(MAX(ROW(E$2:E3792)*(E3793=E$2:E3792)))))</f>
        <v/>
      </c>
      <c r="J3793" s="15" t="str">
        <f aca="true">IF(OR(E3793="",E3793="!!!",F3793="NEW"),"",COUNTBLANK(OFFSET(A$1,,,SUMPRODUCT(MAX(ROW(E$2:E3793)*(E3793=E$2:E3793)))))-COUNTBLANK(OFFSET(A$1,,,SUMPRODUCT(MAX(ROW(E$1:E3792)*(E3793=E$1:E3792))))))</f>
        <v/>
      </c>
      <c r="K3793" s="15" t="str">
        <f aca="false">IF(OR(E3793="",E3793="!!!",F3793="NEW"),"",INDEX(J$1:J3792,SUMPRODUCT(MAX(ROW(E$1:E3792)*(E3793=E$1:E3792)))))</f>
        <v/>
      </c>
      <c r="L3793" s="16"/>
    </row>
    <row r="3794" customFormat="false" ht="12.75" hidden="false" customHeight="false" outlineLevel="0" collapsed="false">
      <c r="A3794" s="9" t="s">
        <v>608</v>
      </c>
      <c r="B3794" s="0" t="s">
        <v>29</v>
      </c>
      <c r="C3794" s="0" t="s">
        <v>418</v>
      </c>
      <c r="D3794" s="0" t="s">
        <v>31</v>
      </c>
      <c r="E3794" s="10" t="str">
        <f aca="false">IF(D3794="?OLD","!!!","")</f>
        <v>!!!</v>
      </c>
      <c r="F3794" s="11" t="str">
        <f aca="false">IF(OR(E3794="",E3794="!!!"),"",IF(NOT(ISNA(VLOOKUP(E3794,E$1:E3793,1,FALSE()))),"OLD",IF(AND(E3794&lt;&gt;"",E3794&lt;&gt;"!!!"),"NEW","")))</f>
        <v/>
      </c>
      <c r="G3794" s="12" t="str">
        <f aca="false">IF(OR(E3794="",E3794="!!!"),"",IF(OR(J3794=0,AND(J3794=1,K3794=1),AND(J3794=1,I3794="SBJ"),AND(J3794=1,I3794=0)),"?IN_FOCUS",IF(J3794&lt;=2,"?ACTIVATED",IF(J3794&lt;&gt;"","?FAMILIAR",IF(F3794="NEW",IF(ISNA(VLOOKUP(E3794,#REF!,1,FALSE())),"?TYPE_IDENTIFIABLE","?REFERENTIAL"),"_")))))</f>
        <v/>
      </c>
      <c r="H3794" s="13" t="str">
        <f aca="false">IF(J3794&lt;&gt;1,"",IF(I3794="SBJ","CB","?"))</f>
        <v/>
      </c>
      <c r="I3794" s="14" t="str">
        <f aca="false">IF(OR(E3794="",E3794="!!!",F3794="NEW"),"",INDEX(B$2:B3793,-1+SUMPRODUCT(MAX(ROW(E$2:E3793)*(E3794=E$2:E3793)))))</f>
        <v/>
      </c>
      <c r="J3794" s="15" t="str">
        <f aca="true">IF(OR(E3794="",E3794="!!!",F3794="NEW"),"",COUNTBLANK(OFFSET(A$1,,,SUMPRODUCT(MAX(ROW(E$2:E3794)*(E3794=E$2:E3794)))))-COUNTBLANK(OFFSET(A$1,,,SUMPRODUCT(MAX(ROW(E$1:E3793)*(E3794=E$1:E3793))))))</f>
        <v/>
      </c>
      <c r="K3794" s="15" t="str">
        <f aca="false">IF(OR(E3794="",E3794="!!!",F3794="NEW"),"",INDEX(J$1:J3793,SUMPRODUCT(MAX(ROW(E$1:E3793)*(E3794=E$1:E3793)))))</f>
        <v/>
      </c>
      <c r="L3794" s="16"/>
    </row>
    <row r="3795" customFormat="false" ht="12.75" hidden="false" customHeight="false" outlineLevel="0" collapsed="false">
      <c r="A3795" s="9" t="s">
        <v>40</v>
      </c>
      <c r="B3795" s="0" t="s">
        <v>285</v>
      </c>
      <c r="E3795" s="10" t="str">
        <f aca="false">IF(D3795="?OLD","!!!","")</f>
        <v/>
      </c>
      <c r="F3795" s="11" t="str">
        <f aca="false">IF(OR(E3795="",E3795="!!!"),"",IF(NOT(ISNA(VLOOKUP(E3795,E$1:E3794,1,FALSE()))),"OLD",IF(AND(E3795&lt;&gt;"",E3795&lt;&gt;"!!!"),"NEW","")))</f>
        <v/>
      </c>
      <c r="G3795" s="12" t="str">
        <f aca="false">IF(OR(E3795="",E3795="!!!"),"",IF(OR(J3795=0,AND(J3795=1,K3795=1),AND(J3795=1,I3795="SBJ"),AND(J3795=1,I3795=0)),"?IN_FOCUS",IF(J3795&lt;=2,"?ACTIVATED",IF(J3795&lt;&gt;"","?FAMILIAR",IF(F3795="NEW",IF(ISNA(VLOOKUP(E3795,#REF!,1,FALSE())),"?TYPE_IDENTIFIABLE","?REFERENTIAL"),"_")))))</f>
        <v/>
      </c>
      <c r="H3795" s="13" t="str">
        <f aca="false">IF(J3795&lt;&gt;1,"",IF(I3795="SBJ","CB","?"))</f>
        <v/>
      </c>
      <c r="I3795" s="14" t="str">
        <f aca="false">IF(OR(E3795="",E3795="!!!",F3795="NEW"),"",INDEX(B$2:B3794,-1+SUMPRODUCT(MAX(ROW(E$2:E3794)*(E3795=E$2:E3794)))))</f>
        <v/>
      </c>
      <c r="J3795" s="15" t="str">
        <f aca="true">IF(OR(E3795="",E3795="!!!",F3795="NEW"),"",COUNTBLANK(OFFSET(A$1,,,SUMPRODUCT(MAX(ROW(E$2:E3795)*(E3795=E$2:E3795)))))-COUNTBLANK(OFFSET(A$1,,,SUMPRODUCT(MAX(ROW(E$1:E3794)*(E3795=E$1:E3794))))))</f>
        <v/>
      </c>
      <c r="K3795" s="15" t="str">
        <f aca="false">IF(OR(E3795="",E3795="!!!",F3795="NEW"),"",INDEX(J$1:J3794,SUMPRODUCT(MAX(ROW(E$1:E3794)*(E3795=E$1:E3794)))))</f>
        <v/>
      </c>
      <c r="L3795" s="16"/>
    </row>
    <row r="3796" customFormat="false" ht="12.75" hidden="false" customHeight="false" outlineLevel="0" collapsed="false">
      <c r="A3796" s="9" t="s">
        <v>347</v>
      </c>
      <c r="B3796" s="0" t="s">
        <v>201</v>
      </c>
      <c r="C3796" s="0" t="s">
        <v>30</v>
      </c>
      <c r="D3796" s="0" t="s">
        <v>31</v>
      </c>
      <c r="E3796" s="10" t="str">
        <f aca="false">IF(D3796="?OLD","!!!","")</f>
        <v>!!!</v>
      </c>
      <c r="F3796" s="11" t="str">
        <f aca="false">IF(OR(E3796="",E3796="!!!"),"",IF(NOT(ISNA(VLOOKUP(E3796,E$1:E3795,1,FALSE()))),"OLD",IF(AND(E3796&lt;&gt;"",E3796&lt;&gt;"!!!"),"NEW","")))</f>
        <v/>
      </c>
      <c r="G3796" s="12" t="str">
        <f aca="false">IF(OR(E3796="",E3796="!!!"),"",IF(OR(J3796=0,AND(J3796=1,K3796=1),AND(J3796=1,I3796="SBJ"),AND(J3796=1,I3796=0)),"?IN_FOCUS",IF(J3796&lt;=2,"?ACTIVATED",IF(J3796&lt;&gt;"","?FAMILIAR",IF(F3796="NEW",IF(ISNA(VLOOKUP(E3796,#REF!,1,FALSE())),"?TYPE_IDENTIFIABLE","?REFERENTIAL"),"_")))))</f>
        <v/>
      </c>
      <c r="H3796" s="13" t="str">
        <f aca="false">IF(J3796&lt;&gt;1,"",IF(I3796="SBJ","CB","?"))</f>
        <v/>
      </c>
      <c r="I3796" s="14" t="str">
        <f aca="false">IF(OR(E3796="",E3796="!!!",F3796="NEW"),"",INDEX(B$2:B3795,-1+SUMPRODUCT(MAX(ROW(E$2:E3795)*(E3796=E$2:E3795)))))</f>
        <v/>
      </c>
      <c r="J3796" s="15" t="str">
        <f aca="true">IF(OR(E3796="",E3796="!!!",F3796="NEW"),"",COUNTBLANK(OFFSET(A$1,,,SUMPRODUCT(MAX(ROW(E$2:E3796)*(E3796=E$2:E3796)))))-COUNTBLANK(OFFSET(A$1,,,SUMPRODUCT(MAX(ROW(E$1:E3795)*(E3796=E$1:E3795))))))</f>
        <v/>
      </c>
      <c r="K3796" s="15" t="str">
        <f aca="false">IF(OR(E3796="",E3796="!!!",F3796="NEW"),"",INDEX(J$1:J3795,SUMPRODUCT(MAX(ROW(E$1:E3795)*(E3796=E$1:E3795)))))</f>
        <v/>
      </c>
      <c r="L3796" s="16"/>
    </row>
    <row r="3797" customFormat="false" ht="12.75" hidden="false" customHeight="false" outlineLevel="0" collapsed="false">
      <c r="A3797" s="9" t="s">
        <v>318</v>
      </c>
      <c r="E3797" s="10" t="str">
        <f aca="false">IF(D3797="?OLD","!!!","")</f>
        <v/>
      </c>
      <c r="F3797" s="11" t="str">
        <f aca="false">IF(OR(E3797="",E3797="!!!"),"",IF(NOT(ISNA(VLOOKUP(E3797,E$1:E3796,1,FALSE()))),"OLD",IF(AND(E3797&lt;&gt;"",E3797&lt;&gt;"!!!"),"NEW","")))</f>
        <v/>
      </c>
      <c r="G3797" s="12" t="str">
        <f aca="false">IF(OR(E3797="",E3797="!!!"),"",IF(OR(J3797=0,AND(J3797=1,K3797=1),AND(J3797=1,I3797="SBJ"),AND(J3797=1,I3797=0)),"?IN_FOCUS",IF(J3797&lt;=2,"?ACTIVATED",IF(J3797&lt;&gt;"","?FAMILIAR",IF(F3797="NEW",IF(ISNA(VLOOKUP(E3797,#REF!,1,FALSE())),"?TYPE_IDENTIFIABLE","?REFERENTIAL"),"_")))))</f>
        <v/>
      </c>
      <c r="H3797" s="13" t="str">
        <f aca="false">IF(J3797&lt;&gt;1,"",IF(I3797="SBJ","CB","?"))</f>
        <v/>
      </c>
      <c r="I3797" s="14" t="str">
        <f aca="false">IF(OR(E3797="",E3797="!!!",F3797="NEW"),"",INDEX(B$2:B3796,-1+SUMPRODUCT(MAX(ROW(E$2:E3796)*(E3797=E$2:E3796)))))</f>
        <v/>
      </c>
      <c r="J3797" s="15" t="str">
        <f aca="true">IF(OR(E3797="",E3797="!!!",F3797="NEW"),"",COUNTBLANK(OFFSET(A$1,,,SUMPRODUCT(MAX(ROW(E$2:E3797)*(E3797=E$2:E3797)))))-COUNTBLANK(OFFSET(A$1,,,SUMPRODUCT(MAX(ROW(E$1:E3796)*(E3797=E$1:E3796))))))</f>
        <v/>
      </c>
      <c r="K3797" s="15" t="str">
        <f aca="false">IF(OR(E3797="",E3797="!!!",F3797="NEW"),"",INDEX(J$1:J3796,SUMPRODUCT(MAX(ROW(E$1:E3796)*(E3797=E$1:E3796)))))</f>
        <v/>
      </c>
      <c r="L3797" s="16"/>
    </row>
    <row r="3798" customFormat="false" ht="12.75" hidden="false" customHeight="false" outlineLevel="0" collapsed="false">
      <c r="A3798" s="9" t="s">
        <v>207</v>
      </c>
      <c r="E3798" s="10" t="str">
        <f aca="false">IF(D3798="?OLD","!!!","")</f>
        <v/>
      </c>
      <c r="F3798" s="11" t="str">
        <f aca="false">IF(OR(E3798="",E3798="!!!"),"",IF(NOT(ISNA(VLOOKUP(E3798,E$1:E3797,1,FALSE()))),"OLD",IF(AND(E3798&lt;&gt;"",E3798&lt;&gt;"!!!"),"NEW","")))</f>
        <v/>
      </c>
      <c r="G3798" s="12" t="str">
        <f aca="false">IF(OR(E3798="",E3798="!!!"),"",IF(OR(J3798=0,AND(J3798=1,K3798=1),AND(J3798=1,I3798="SBJ"),AND(J3798=1,I3798=0)),"?IN_FOCUS",IF(J3798&lt;=2,"?ACTIVATED",IF(J3798&lt;&gt;"","?FAMILIAR",IF(F3798="NEW",IF(ISNA(VLOOKUP(E3798,#REF!,1,FALSE())),"?TYPE_IDENTIFIABLE","?REFERENTIAL"),"_")))))</f>
        <v/>
      </c>
      <c r="H3798" s="13" t="str">
        <f aca="false">IF(J3798&lt;&gt;1,"",IF(I3798="SBJ","CB","?"))</f>
        <v/>
      </c>
      <c r="I3798" s="14" t="str">
        <f aca="false">IF(OR(E3798="",E3798="!!!",F3798="NEW"),"",INDEX(B$2:B3797,-1+SUMPRODUCT(MAX(ROW(E$2:E3797)*(E3798=E$2:E3797)))))</f>
        <v/>
      </c>
      <c r="J3798" s="15" t="str">
        <f aca="true">IF(OR(E3798="",E3798="!!!",F3798="NEW"),"",COUNTBLANK(OFFSET(A$1,,,SUMPRODUCT(MAX(ROW(E$2:E3798)*(E3798=E$2:E3798)))))-COUNTBLANK(OFFSET(A$1,,,SUMPRODUCT(MAX(ROW(E$1:E3797)*(E3798=E$1:E3797))))))</f>
        <v/>
      </c>
      <c r="K3798" s="15" t="str">
        <f aca="false">IF(OR(E3798="",E3798="!!!",F3798="NEW"),"",INDEX(J$1:J3797,SUMPRODUCT(MAX(ROW(E$1:E3797)*(E3798=E$1:E3797)))))</f>
        <v/>
      </c>
      <c r="L3798" s="16"/>
    </row>
    <row r="3799" customFormat="false" ht="12.75" hidden="false" customHeight="false" outlineLevel="0" collapsed="false">
      <c r="A3799" s="9" t="s">
        <v>1224</v>
      </c>
      <c r="E3799" s="10" t="str">
        <f aca="false">IF(D3799="?OLD","!!!","")</f>
        <v/>
      </c>
      <c r="F3799" s="11" t="str">
        <f aca="false">IF(OR(E3799="",E3799="!!!"),"",IF(NOT(ISNA(VLOOKUP(E3799,E$1:E3798,1,FALSE()))),"OLD",IF(AND(E3799&lt;&gt;"",E3799&lt;&gt;"!!!"),"NEW","")))</f>
        <v/>
      </c>
      <c r="G3799" s="12" t="str">
        <f aca="false">IF(OR(E3799="",E3799="!!!"),"",IF(OR(J3799=0,AND(J3799=1,K3799=1),AND(J3799=1,I3799="SBJ"),AND(J3799=1,I3799=0)),"?IN_FOCUS",IF(J3799&lt;=2,"?ACTIVATED",IF(J3799&lt;&gt;"","?FAMILIAR",IF(F3799="NEW",IF(ISNA(VLOOKUP(E3799,#REF!,1,FALSE())),"?TYPE_IDENTIFIABLE","?REFERENTIAL"),"_")))))</f>
        <v/>
      </c>
      <c r="H3799" s="13" t="str">
        <f aca="false">IF(J3799&lt;&gt;1,"",IF(I3799="SBJ","CB","?"))</f>
        <v/>
      </c>
      <c r="I3799" s="14" t="str">
        <f aca="false">IF(OR(E3799="",E3799="!!!",F3799="NEW"),"",INDEX(B$2:B3798,-1+SUMPRODUCT(MAX(ROW(E$2:E3798)*(E3799=E$2:E3798)))))</f>
        <v/>
      </c>
      <c r="J3799" s="15" t="str">
        <f aca="true">IF(OR(E3799="",E3799="!!!",F3799="NEW"),"",COUNTBLANK(OFFSET(A$1,,,SUMPRODUCT(MAX(ROW(E$2:E3799)*(E3799=E$2:E3799)))))-COUNTBLANK(OFFSET(A$1,,,SUMPRODUCT(MAX(ROW(E$1:E3798)*(E3799=E$1:E3798))))))</f>
        <v/>
      </c>
      <c r="K3799" s="15" t="str">
        <f aca="false">IF(OR(E3799="",E3799="!!!",F3799="NEW"),"",INDEX(J$1:J3798,SUMPRODUCT(MAX(ROW(E$1:E3798)*(E3799=E$1:E3798)))))</f>
        <v/>
      </c>
      <c r="L3799" s="16"/>
    </row>
    <row r="3800" customFormat="false" ht="12.75" hidden="false" customHeight="false" outlineLevel="0" collapsed="false">
      <c r="A3800" s="9" t="s">
        <v>34</v>
      </c>
      <c r="E3800" s="10" t="str">
        <f aca="false">IF(D3800="?OLD","!!!","")</f>
        <v/>
      </c>
      <c r="F3800" s="11" t="str">
        <f aca="false">IF(OR(E3800="",E3800="!!!"),"",IF(NOT(ISNA(VLOOKUP(E3800,E$1:E3799,1,FALSE()))),"OLD",IF(AND(E3800&lt;&gt;"",E3800&lt;&gt;"!!!"),"NEW","")))</f>
        <v/>
      </c>
      <c r="G3800" s="12" t="str">
        <f aca="false">IF(OR(E3800="",E3800="!!!"),"",IF(OR(J3800=0,AND(J3800=1,K3800=1),AND(J3800=1,I3800="SBJ"),AND(J3800=1,I3800=0)),"?IN_FOCUS",IF(J3800&lt;=2,"?ACTIVATED",IF(J3800&lt;&gt;"","?FAMILIAR",IF(F3800="NEW",IF(ISNA(VLOOKUP(E3800,#REF!,1,FALSE())),"?TYPE_IDENTIFIABLE","?REFERENTIAL"),"_")))))</f>
        <v/>
      </c>
      <c r="H3800" s="13" t="str">
        <f aca="false">IF(J3800&lt;&gt;1,"",IF(I3800="SBJ","CB","?"))</f>
        <v/>
      </c>
      <c r="I3800" s="14" t="str">
        <f aca="false">IF(OR(E3800="",E3800="!!!",F3800="NEW"),"",INDEX(B$2:B3799,-1+SUMPRODUCT(MAX(ROW(E$2:E3799)*(E3800=E$2:E3799)))))</f>
        <v/>
      </c>
      <c r="J3800" s="15" t="str">
        <f aca="true">IF(OR(E3800="",E3800="!!!",F3800="NEW"),"",COUNTBLANK(OFFSET(A$1,,,SUMPRODUCT(MAX(ROW(E$2:E3800)*(E3800=E$2:E3800)))))-COUNTBLANK(OFFSET(A$1,,,SUMPRODUCT(MAX(ROW(E$1:E3799)*(E3800=E$1:E3799))))))</f>
        <v/>
      </c>
      <c r="K3800" s="15" t="str">
        <f aca="false">IF(OR(E3800="",E3800="!!!",F3800="NEW"),"",INDEX(J$1:J3799,SUMPRODUCT(MAX(ROW(E$1:E3799)*(E3800=E$1:E3799)))))</f>
        <v/>
      </c>
      <c r="L3800" s="16"/>
    </row>
    <row r="3801" customFormat="false" ht="12.75" hidden="false" customHeight="false" outlineLevel="0" collapsed="false">
      <c r="A3801" s="9" t="s">
        <v>1225</v>
      </c>
      <c r="B3801" s="0" t="s">
        <v>47</v>
      </c>
      <c r="C3801" s="0" t="s">
        <v>26</v>
      </c>
      <c r="E3801" s="10" t="str">
        <f aca="false">IF(D3801="?OLD","!!!","")</f>
        <v/>
      </c>
      <c r="F3801" s="11" t="str">
        <f aca="false">IF(OR(E3801="",E3801="!!!"),"",IF(NOT(ISNA(VLOOKUP(E3801,E$1:E3800,1,FALSE()))),"OLD",IF(AND(E3801&lt;&gt;"",E3801&lt;&gt;"!!!"),"NEW","")))</f>
        <v/>
      </c>
      <c r="G3801" s="12" t="str">
        <f aca="false">IF(OR(E3801="",E3801="!!!"),"",IF(OR(J3801=0,AND(J3801=1,K3801=1),AND(J3801=1,I3801="SBJ"),AND(J3801=1,I3801=0)),"?IN_FOCUS",IF(J3801&lt;=2,"?ACTIVATED",IF(J3801&lt;&gt;"","?FAMILIAR",IF(F3801="NEW",IF(ISNA(VLOOKUP(E3801,#REF!,1,FALSE())),"?TYPE_IDENTIFIABLE","?REFERENTIAL"),"_")))))</f>
        <v/>
      </c>
      <c r="H3801" s="13" t="str">
        <f aca="false">IF(J3801&lt;&gt;1,"",IF(I3801="SBJ","CB","?"))</f>
        <v/>
      </c>
      <c r="I3801" s="14" t="str">
        <f aca="false">IF(OR(E3801="",E3801="!!!",F3801="NEW"),"",INDEX(B$2:B3800,-1+SUMPRODUCT(MAX(ROW(E$2:E3800)*(E3801=E$2:E3800)))))</f>
        <v/>
      </c>
      <c r="J3801" s="15" t="str">
        <f aca="true">IF(OR(E3801="",E3801="!!!",F3801="NEW"),"",COUNTBLANK(OFFSET(A$1,,,SUMPRODUCT(MAX(ROW(E$2:E3801)*(E3801=E$2:E3801)))))-COUNTBLANK(OFFSET(A$1,,,SUMPRODUCT(MAX(ROW(E$1:E3800)*(E3801=E$1:E3800))))))</f>
        <v/>
      </c>
      <c r="K3801" s="15" t="str">
        <f aca="false">IF(OR(E3801="",E3801="!!!",F3801="NEW"),"",INDEX(J$1:J3800,SUMPRODUCT(MAX(ROW(E$1:E3800)*(E3801=E$1:E3800)))))</f>
        <v/>
      </c>
      <c r="L3801" s="16"/>
    </row>
    <row r="3802" customFormat="false" ht="12.75" hidden="false" customHeight="false" outlineLevel="0" collapsed="false">
      <c r="A3802" s="9" t="s">
        <v>111</v>
      </c>
      <c r="E3802" s="10" t="str">
        <f aca="false">IF(D3802="?OLD","!!!","")</f>
        <v/>
      </c>
      <c r="F3802" s="11" t="str">
        <f aca="false">IF(OR(E3802="",E3802="!!!"),"",IF(NOT(ISNA(VLOOKUP(E3802,E$1:E3801,1,FALSE()))),"OLD",IF(AND(E3802&lt;&gt;"",E3802&lt;&gt;"!!!"),"NEW","")))</f>
        <v/>
      </c>
      <c r="G3802" s="12" t="str">
        <f aca="false">IF(OR(E3802="",E3802="!!!"),"",IF(OR(J3802=0,AND(J3802=1,K3802=1),AND(J3802=1,I3802="SBJ"),AND(J3802=1,I3802=0)),"?IN_FOCUS",IF(J3802&lt;=2,"?ACTIVATED",IF(J3802&lt;&gt;"","?FAMILIAR",IF(F3802="NEW",IF(ISNA(VLOOKUP(E3802,#REF!,1,FALSE())),"?TYPE_IDENTIFIABLE","?REFERENTIAL"),"_")))))</f>
        <v/>
      </c>
      <c r="H3802" s="13" t="str">
        <f aca="false">IF(J3802&lt;&gt;1,"",IF(I3802="SBJ","CB","?"))</f>
        <v/>
      </c>
      <c r="I3802" s="14" t="str">
        <f aca="false">IF(OR(E3802="",E3802="!!!",F3802="NEW"),"",INDEX(B$2:B3801,-1+SUMPRODUCT(MAX(ROW(E$2:E3801)*(E3802=E$2:E3801)))))</f>
        <v/>
      </c>
      <c r="J3802" s="15" t="str">
        <f aca="true">IF(OR(E3802="",E3802="!!!",F3802="NEW"),"",COUNTBLANK(OFFSET(A$1,,,SUMPRODUCT(MAX(ROW(E$2:E3802)*(E3802=E$2:E3802)))))-COUNTBLANK(OFFSET(A$1,,,SUMPRODUCT(MAX(ROW(E$1:E3801)*(E3802=E$1:E3801))))))</f>
        <v/>
      </c>
      <c r="K3802" s="15" t="str">
        <f aca="false">IF(OR(E3802="",E3802="!!!",F3802="NEW"),"",INDEX(J$1:J3801,SUMPRODUCT(MAX(ROW(E$1:E3801)*(E3802=E$1:E3801)))))</f>
        <v/>
      </c>
      <c r="L3802" s="16"/>
    </row>
    <row r="3803" customFormat="false" ht="12.75" hidden="false" customHeight="false" outlineLevel="0" collapsed="false">
      <c r="A3803" s="9" t="s">
        <v>39</v>
      </c>
      <c r="E3803" s="10" t="str">
        <f aca="false">IF(D3803="?OLD","!!!","")</f>
        <v/>
      </c>
      <c r="F3803" s="11" t="str">
        <f aca="false">IF(OR(E3803="",E3803="!!!"),"",IF(NOT(ISNA(VLOOKUP(E3803,E$1:E3802,1,FALSE()))),"OLD",IF(AND(E3803&lt;&gt;"",E3803&lt;&gt;"!!!"),"NEW","")))</f>
        <v/>
      </c>
      <c r="G3803" s="12" t="str">
        <f aca="false">IF(OR(E3803="",E3803="!!!"),"",IF(OR(J3803=0,AND(J3803=1,K3803=1),AND(J3803=1,I3803="SBJ"),AND(J3803=1,I3803=0)),"?IN_FOCUS",IF(J3803&lt;=2,"?ACTIVATED",IF(J3803&lt;&gt;"","?FAMILIAR",IF(F3803="NEW",IF(ISNA(VLOOKUP(E3803,#REF!,1,FALSE())),"?TYPE_IDENTIFIABLE","?REFERENTIAL"),"_")))))</f>
        <v/>
      </c>
      <c r="H3803" s="13" t="str">
        <f aca="false">IF(J3803&lt;&gt;1,"",IF(I3803="SBJ","CB","?"))</f>
        <v/>
      </c>
      <c r="I3803" s="14" t="str">
        <f aca="false">IF(OR(E3803="",E3803="!!!",F3803="NEW"),"",INDEX(B$2:B3802,-1+SUMPRODUCT(MAX(ROW(E$2:E3802)*(E3803=E$2:E3802)))))</f>
        <v/>
      </c>
      <c r="J3803" s="15" t="str">
        <f aca="true">IF(OR(E3803="",E3803="!!!",F3803="NEW"),"",COUNTBLANK(OFFSET(A$1,,,SUMPRODUCT(MAX(ROW(E$2:E3803)*(E3803=E$2:E3803)))))-COUNTBLANK(OFFSET(A$1,,,SUMPRODUCT(MAX(ROW(E$1:E3802)*(E3803=E$1:E3802))))))</f>
        <v/>
      </c>
      <c r="K3803" s="15" t="str">
        <f aca="false">IF(OR(E3803="",E3803="!!!",F3803="NEW"),"",INDEX(J$1:J3802,SUMPRODUCT(MAX(ROW(E$1:E3802)*(E3803=E$1:E3802)))))</f>
        <v/>
      </c>
      <c r="L3803" s="16"/>
    </row>
    <row r="3804" customFormat="false" ht="12.75" hidden="false" customHeight="false" outlineLevel="0" collapsed="false">
      <c r="A3804" s="9" t="s">
        <v>150</v>
      </c>
      <c r="E3804" s="10" t="str">
        <f aca="false">IF(D3804="?OLD","!!!","")</f>
        <v/>
      </c>
      <c r="F3804" s="11" t="str">
        <f aca="false">IF(OR(E3804="",E3804="!!!"),"",IF(NOT(ISNA(VLOOKUP(E3804,E$1:E3803,1,FALSE()))),"OLD",IF(AND(E3804&lt;&gt;"",E3804&lt;&gt;"!!!"),"NEW","")))</f>
        <v/>
      </c>
      <c r="G3804" s="12" t="str">
        <f aca="false">IF(OR(E3804="",E3804="!!!"),"",IF(OR(J3804=0,AND(J3804=1,K3804=1),AND(J3804=1,I3804="SBJ"),AND(J3804=1,I3804=0)),"?IN_FOCUS",IF(J3804&lt;=2,"?ACTIVATED",IF(J3804&lt;&gt;"","?FAMILIAR",IF(F3804="NEW",IF(ISNA(VLOOKUP(E3804,#REF!,1,FALSE())),"?TYPE_IDENTIFIABLE","?REFERENTIAL"),"_")))))</f>
        <v/>
      </c>
      <c r="H3804" s="13" t="str">
        <f aca="false">IF(J3804&lt;&gt;1,"",IF(I3804="SBJ","CB","?"))</f>
        <v/>
      </c>
      <c r="I3804" s="14" t="str">
        <f aca="false">IF(OR(E3804="",E3804="!!!",F3804="NEW"),"",INDEX(B$2:B3803,-1+SUMPRODUCT(MAX(ROW(E$2:E3803)*(E3804=E$2:E3803)))))</f>
        <v/>
      </c>
      <c r="J3804" s="15" t="str">
        <f aca="true">IF(OR(E3804="",E3804="!!!",F3804="NEW"),"",COUNTBLANK(OFFSET(A$1,,,SUMPRODUCT(MAX(ROW(E$2:E3804)*(E3804=E$2:E3804)))))-COUNTBLANK(OFFSET(A$1,,,SUMPRODUCT(MAX(ROW(E$1:E3803)*(E3804=E$1:E3803))))))</f>
        <v/>
      </c>
      <c r="K3804" s="15" t="str">
        <f aca="false">IF(OR(E3804="",E3804="!!!",F3804="NEW"),"",INDEX(J$1:J3803,SUMPRODUCT(MAX(ROW(E$1:E3803)*(E3804=E$1:E3803)))))</f>
        <v/>
      </c>
      <c r="L3804" s="16"/>
    </row>
    <row r="3805" customFormat="false" ht="12.75" hidden="false" customHeight="false" outlineLevel="0" collapsed="false">
      <c r="A3805" s="9" t="s">
        <v>189</v>
      </c>
      <c r="E3805" s="10" t="str">
        <f aca="false">IF(D3805="?OLD","!!!","")</f>
        <v/>
      </c>
      <c r="F3805" s="11" t="str">
        <f aca="false">IF(OR(E3805="",E3805="!!!"),"",IF(NOT(ISNA(VLOOKUP(E3805,E$1:E3804,1,FALSE()))),"OLD",IF(AND(E3805&lt;&gt;"",E3805&lt;&gt;"!!!"),"NEW","")))</f>
        <v/>
      </c>
      <c r="G3805" s="12" t="str">
        <f aca="false">IF(OR(E3805="",E3805="!!!"),"",IF(OR(J3805=0,AND(J3805=1,K3805=1),AND(J3805=1,I3805="SBJ"),AND(J3805=1,I3805=0)),"?IN_FOCUS",IF(J3805&lt;=2,"?ACTIVATED",IF(J3805&lt;&gt;"","?FAMILIAR",IF(F3805="NEW",IF(ISNA(VLOOKUP(E3805,#REF!,1,FALSE())),"?TYPE_IDENTIFIABLE","?REFERENTIAL"),"_")))))</f>
        <v/>
      </c>
      <c r="H3805" s="13" t="str">
        <f aca="false">IF(J3805&lt;&gt;1,"",IF(I3805="SBJ","CB","?"))</f>
        <v/>
      </c>
      <c r="I3805" s="14" t="str">
        <f aca="false">IF(OR(E3805="",E3805="!!!",F3805="NEW"),"",INDEX(B$2:B3804,-1+SUMPRODUCT(MAX(ROW(E$2:E3804)*(E3805=E$2:E3804)))))</f>
        <v/>
      </c>
      <c r="J3805" s="15" t="str">
        <f aca="true">IF(OR(E3805="",E3805="!!!",F3805="NEW"),"",COUNTBLANK(OFFSET(A$1,,,SUMPRODUCT(MAX(ROW(E$2:E3805)*(E3805=E$2:E3805)))))-COUNTBLANK(OFFSET(A$1,,,SUMPRODUCT(MAX(ROW(E$1:E3804)*(E3805=E$1:E3804))))))</f>
        <v/>
      </c>
      <c r="K3805" s="15" t="str">
        <f aca="false">IF(OR(E3805="",E3805="!!!",F3805="NEW"),"",INDEX(J$1:J3804,SUMPRODUCT(MAX(ROW(E$1:E3804)*(E3805=E$1:E3804)))))</f>
        <v/>
      </c>
      <c r="L3805" s="16"/>
    </row>
    <row r="3806" customFormat="false" ht="12.75" hidden="false" customHeight="false" outlineLevel="0" collapsed="false">
      <c r="A3806" s="9" t="s">
        <v>76</v>
      </c>
      <c r="E3806" s="10" t="str">
        <f aca="false">IF(D3806="?OLD","!!!","")</f>
        <v/>
      </c>
      <c r="F3806" s="11" t="str">
        <f aca="false">IF(OR(E3806="",E3806="!!!"),"",IF(NOT(ISNA(VLOOKUP(E3806,E$1:E3805,1,FALSE()))),"OLD",IF(AND(E3806&lt;&gt;"",E3806&lt;&gt;"!!!"),"NEW","")))</f>
        <v/>
      </c>
      <c r="G3806" s="12" t="str">
        <f aca="false">IF(OR(E3806="",E3806="!!!"),"",IF(OR(J3806=0,AND(J3806=1,K3806=1),AND(J3806=1,I3806="SBJ"),AND(J3806=1,I3806=0)),"?IN_FOCUS",IF(J3806&lt;=2,"?ACTIVATED",IF(J3806&lt;&gt;"","?FAMILIAR",IF(F3806="NEW",IF(ISNA(VLOOKUP(E3806,#REF!,1,FALSE())),"?TYPE_IDENTIFIABLE","?REFERENTIAL"),"_")))))</f>
        <v/>
      </c>
      <c r="H3806" s="13" t="str">
        <f aca="false">IF(J3806&lt;&gt;1,"",IF(I3806="SBJ","CB","?"))</f>
        <v/>
      </c>
      <c r="I3806" s="14" t="str">
        <f aca="false">IF(OR(E3806="",E3806="!!!",F3806="NEW"),"",INDEX(B$2:B3805,-1+SUMPRODUCT(MAX(ROW(E$2:E3805)*(E3806=E$2:E3805)))))</f>
        <v/>
      </c>
      <c r="J3806" s="15" t="str">
        <f aca="true">IF(OR(E3806="",E3806="!!!",F3806="NEW"),"",COUNTBLANK(OFFSET(A$1,,,SUMPRODUCT(MAX(ROW(E$2:E3806)*(E3806=E$2:E3806)))))-COUNTBLANK(OFFSET(A$1,,,SUMPRODUCT(MAX(ROW(E$1:E3805)*(E3806=E$1:E3805))))))</f>
        <v/>
      </c>
      <c r="K3806" s="15" t="str">
        <f aca="false">IF(OR(E3806="",E3806="!!!",F3806="NEW"),"",INDEX(J$1:J3805,SUMPRODUCT(MAX(ROW(E$1:E3805)*(E3806=E$1:E3805)))))</f>
        <v/>
      </c>
      <c r="L3806" s="16"/>
    </row>
    <row r="3807" customFormat="false" ht="12.75" hidden="false" customHeight="false" outlineLevel="0" collapsed="false">
      <c r="A3807" s="9" t="s">
        <v>440</v>
      </c>
      <c r="E3807" s="10" t="str">
        <f aca="false">IF(D3807="?OLD","!!!","")</f>
        <v/>
      </c>
      <c r="F3807" s="11" t="str">
        <f aca="false">IF(OR(E3807="",E3807="!!!"),"",IF(NOT(ISNA(VLOOKUP(E3807,E$1:E3806,1,FALSE()))),"OLD",IF(AND(E3807&lt;&gt;"",E3807&lt;&gt;"!!!"),"NEW","")))</f>
        <v/>
      </c>
      <c r="G3807" s="12" t="str">
        <f aca="false">IF(OR(E3807="",E3807="!!!"),"",IF(OR(J3807=0,AND(J3807=1,K3807=1),AND(J3807=1,I3807="SBJ"),AND(J3807=1,I3807=0)),"?IN_FOCUS",IF(J3807&lt;=2,"?ACTIVATED",IF(J3807&lt;&gt;"","?FAMILIAR",IF(F3807="NEW",IF(ISNA(VLOOKUP(E3807,#REF!,1,FALSE())),"?TYPE_IDENTIFIABLE","?REFERENTIAL"),"_")))))</f>
        <v/>
      </c>
      <c r="H3807" s="13" t="str">
        <f aca="false">IF(J3807&lt;&gt;1,"",IF(I3807="SBJ","CB","?"))</f>
        <v/>
      </c>
      <c r="I3807" s="14" t="str">
        <f aca="false">IF(OR(E3807="",E3807="!!!",F3807="NEW"),"",INDEX(B$2:B3806,-1+SUMPRODUCT(MAX(ROW(E$2:E3806)*(E3807=E$2:E3806)))))</f>
        <v/>
      </c>
      <c r="J3807" s="15" t="str">
        <f aca="true">IF(OR(E3807="",E3807="!!!",F3807="NEW"),"",COUNTBLANK(OFFSET(A$1,,,SUMPRODUCT(MAX(ROW(E$2:E3807)*(E3807=E$2:E3807)))))-COUNTBLANK(OFFSET(A$1,,,SUMPRODUCT(MAX(ROW(E$1:E3806)*(E3807=E$1:E3806))))))</f>
        <v/>
      </c>
      <c r="K3807" s="15" t="str">
        <f aca="false">IF(OR(E3807="",E3807="!!!",F3807="NEW"),"",INDEX(J$1:J3806,SUMPRODUCT(MAX(ROW(E$1:E3806)*(E3807=E$1:E3806)))))</f>
        <v/>
      </c>
      <c r="L3807" s="16"/>
    </row>
    <row r="3808" customFormat="false" ht="12.75" hidden="false" customHeight="false" outlineLevel="0" collapsed="false">
      <c r="A3808" s="9" t="s">
        <v>48</v>
      </c>
      <c r="E3808" s="10" t="str">
        <f aca="false">IF(D3808="?OLD","!!!","")</f>
        <v/>
      </c>
      <c r="F3808" s="11" t="str">
        <f aca="false">IF(OR(E3808="",E3808="!!!"),"",IF(NOT(ISNA(VLOOKUP(E3808,E$1:E3807,1,FALSE()))),"OLD",IF(AND(E3808&lt;&gt;"",E3808&lt;&gt;"!!!"),"NEW","")))</f>
        <v/>
      </c>
      <c r="G3808" s="12" t="str">
        <f aca="false">IF(OR(E3808="",E3808="!!!"),"",IF(OR(J3808=0,AND(J3808=1,K3808=1),AND(J3808=1,I3808="SBJ"),AND(J3808=1,I3808=0)),"?IN_FOCUS",IF(J3808&lt;=2,"?ACTIVATED",IF(J3808&lt;&gt;"","?FAMILIAR",IF(F3808="NEW",IF(ISNA(VLOOKUP(E3808,#REF!,1,FALSE())),"?TYPE_IDENTIFIABLE","?REFERENTIAL"),"_")))))</f>
        <v/>
      </c>
      <c r="H3808" s="13" t="str">
        <f aca="false">IF(J3808&lt;&gt;1,"",IF(I3808="SBJ","CB","?"))</f>
        <v/>
      </c>
      <c r="I3808" s="14" t="str">
        <f aca="false">IF(OR(E3808="",E3808="!!!",F3808="NEW"),"",INDEX(B$2:B3807,-1+SUMPRODUCT(MAX(ROW(E$2:E3807)*(E3808=E$2:E3807)))))</f>
        <v/>
      </c>
      <c r="J3808" s="15" t="str">
        <f aca="true">IF(OR(E3808="",E3808="!!!",F3808="NEW"),"",COUNTBLANK(OFFSET(A$1,,,SUMPRODUCT(MAX(ROW(E$2:E3808)*(E3808=E$2:E3808)))))-COUNTBLANK(OFFSET(A$1,,,SUMPRODUCT(MAX(ROW(E$1:E3807)*(E3808=E$1:E3807))))))</f>
        <v/>
      </c>
      <c r="K3808" s="15" t="str">
        <f aca="false">IF(OR(E3808="",E3808="!!!",F3808="NEW"),"",INDEX(J$1:J3807,SUMPRODUCT(MAX(ROW(E$1:E3807)*(E3808=E$1:E3807)))))</f>
        <v/>
      </c>
      <c r="L3808" s="16"/>
    </row>
    <row r="3809" customFormat="false" ht="12.75" hidden="false" customHeight="false" outlineLevel="0" collapsed="false">
      <c r="E3809" s="10" t="str">
        <f aca="false">IF(D3809="?OLD","!!!","")</f>
        <v/>
      </c>
      <c r="F3809" s="11" t="str">
        <f aca="false">IF(OR(E3809="",E3809="!!!"),"",IF(NOT(ISNA(VLOOKUP(E3809,E$1:E3808,1,FALSE()))),"OLD",IF(AND(E3809&lt;&gt;"",E3809&lt;&gt;"!!!"),"NEW","")))</f>
        <v/>
      </c>
      <c r="G3809" s="12" t="str">
        <f aca="false">IF(OR(E3809="",E3809="!!!"),"",IF(OR(J3809=0,AND(J3809=1,K3809=1),AND(J3809=1,I3809="SBJ"),AND(J3809=1,I3809=0)),"?IN_FOCUS",IF(J3809&lt;=2,"?ACTIVATED",IF(J3809&lt;&gt;"","?FAMILIAR",IF(F3809="NEW",IF(ISNA(VLOOKUP(E3809,#REF!,1,FALSE())),"?TYPE_IDENTIFIABLE","?REFERENTIAL"),"_")))))</f>
        <v/>
      </c>
      <c r="H3809" s="13" t="str">
        <f aca="false">IF(J3809&lt;&gt;1,"",IF(I3809="SBJ","CB","?"))</f>
        <v/>
      </c>
      <c r="I3809" s="14" t="str">
        <f aca="false">IF(OR(E3809="",E3809="!!!",F3809="NEW"),"",INDEX(B$2:B3808,-1+SUMPRODUCT(MAX(ROW(E$2:E3808)*(E3809=E$2:E3808)))))</f>
        <v/>
      </c>
      <c r="J3809" s="15" t="str">
        <f aca="true">IF(OR(E3809="",E3809="!!!",F3809="NEW"),"",COUNTBLANK(OFFSET(A$1,,,SUMPRODUCT(MAX(ROW(E$2:E3809)*(E3809=E$2:E3809)))))-COUNTBLANK(OFFSET(A$1,,,SUMPRODUCT(MAX(ROW(E$1:E3808)*(E3809=E$1:E3808))))))</f>
        <v/>
      </c>
      <c r="K3809" s="15" t="str">
        <f aca="false">IF(OR(E3809="",E3809="!!!",F3809="NEW"),"",INDEX(J$1:J3808,SUMPRODUCT(MAX(ROW(E$1:E3808)*(E3809=E$1:E3808)))))</f>
        <v/>
      </c>
      <c r="L3809" s="16"/>
    </row>
    <row r="3810" customFormat="false" ht="12.75" hidden="false" customHeight="false" outlineLevel="0" collapsed="false">
      <c r="A3810" s="9" t="s">
        <v>85</v>
      </c>
      <c r="E3810" s="10" t="str">
        <f aca="false">IF(D3810="?OLD","!!!","")</f>
        <v/>
      </c>
      <c r="F3810" s="11" t="str">
        <f aca="false">IF(OR(E3810="",E3810="!!!"),"",IF(NOT(ISNA(VLOOKUP(E3810,E$1:E3809,1,FALSE()))),"OLD",IF(AND(E3810&lt;&gt;"",E3810&lt;&gt;"!!!"),"NEW","")))</f>
        <v/>
      </c>
      <c r="G3810" s="12" t="str">
        <f aca="false">IF(OR(E3810="",E3810="!!!"),"",IF(OR(J3810=0,AND(J3810=1,K3810=1),AND(J3810=1,I3810="SBJ"),AND(J3810=1,I3810=0)),"?IN_FOCUS",IF(J3810&lt;=2,"?ACTIVATED",IF(J3810&lt;&gt;"","?FAMILIAR",IF(F3810="NEW",IF(ISNA(VLOOKUP(E3810,#REF!,1,FALSE())),"?TYPE_IDENTIFIABLE","?REFERENTIAL"),"_")))))</f>
        <v/>
      </c>
      <c r="H3810" s="13" t="str">
        <f aca="false">IF(J3810&lt;&gt;1,"",IF(I3810="SBJ","CB","?"))</f>
        <v/>
      </c>
      <c r="I3810" s="14" t="str">
        <f aca="false">IF(OR(E3810="",E3810="!!!",F3810="NEW"),"",INDEX(B$2:B3809,-1+SUMPRODUCT(MAX(ROW(E$2:E3809)*(E3810=E$2:E3809)))))</f>
        <v/>
      </c>
      <c r="J3810" s="15" t="str">
        <f aca="true">IF(OR(E3810="",E3810="!!!",F3810="NEW"),"",COUNTBLANK(OFFSET(A$1,,,SUMPRODUCT(MAX(ROW(E$2:E3810)*(E3810=E$2:E3810)))))-COUNTBLANK(OFFSET(A$1,,,SUMPRODUCT(MAX(ROW(E$1:E3809)*(E3810=E$1:E3809))))))</f>
        <v/>
      </c>
      <c r="K3810" s="15" t="str">
        <f aca="false">IF(OR(E3810="",E3810="!!!",F3810="NEW"),"",INDEX(J$1:J3809,SUMPRODUCT(MAX(ROW(E$1:E3809)*(E3810=E$1:E3809)))))</f>
        <v/>
      </c>
      <c r="L3810" s="16"/>
    </row>
    <row r="3811" customFormat="false" ht="12.75" hidden="false" customHeight="false" outlineLevel="0" collapsed="false">
      <c r="A3811" s="9" t="s">
        <v>1226</v>
      </c>
      <c r="E3811" s="10" t="str">
        <f aca="false">IF(D3811="?OLD","!!!","")</f>
        <v/>
      </c>
      <c r="F3811" s="11" t="str">
        <f aca="false">IF(OR(E3811="",E3811="!!!"),"",IF(NOT(ISNA(VLOOKUP(E3811,E$1:E3810,1,FALSE()))),"OLD",IF(AND(E3811&lt;&gt;"",E3811&lt;&gt;"!!!"),"NEW","")))</f>
        <v/>
      </c>
      <c r="G3811" s="12" t="str">
        <f aca="false">IF(OR(E3811="",E3811="!!!"),"",IF(OR(J3811=0,AND(J3811=1,K3811=1),AND(J3811=1,I3811="SBJ"),AND(J3811=1,I3811=0)),"?IN_FOCUS",IF(J3811&lt;=2,"?ACTIVATED",IF(J3811&lt;&gt;"","?FAMILIAR",IF(F3811="NEW",IF(ISNA(VLOOKUP(E3811,#REF!,1,FALSE())),"?TYPE_IDENTIFIABLE","?REFERENTIAL"),"_")))))</f>
        <v/>
      </c>
      <c r="H3811" s="13" t="str">
        <f aca="false">IF(J3811&lt;&gt;1,"",IF(I3811="SBJ","CB","?"))</f>
        <v/>
      </c>
      <c r="I3811" s="14" t="str">
        <f aca="false">IF(OR(E3811="",E3811="!!!",F3811="NEW"),"",INDEX(B$2:B3810,-1+SUMPRODUCT(MAX(ROW(E$2:E3810)*(E3811=E$2:E3810)))))</f>
        <v/>
      </c>
      <c r="J3811" s="15" t="str">
        <f aca="true">IF(OR(E3811="",E3811="!!!",F3811="NEW"),"",COUNTBLANK(OFFSET(A$1,,,SUMPRODUCT(MAX(ROW(E$2:E3811)*(E3811=E$2:E3811)))))-COUNTBLANK(OFFSET(A$1,,,SUMPRODUCT(MAX(ROW(E$1:E3810)*(E3811=E$1:E3810))))))</f>
        <v/>
      </c>
      <c r="K3811" s="15" t="str">
        <f aca="false">IF(OR(E3811="",E3811="!!!",F3811="NEW"),"",INDEX(J$1:J3810,SUMPRODUCT(MAX(ROW(E$1:E3810)*(E3811=E$1:E3810)))))</f>
        <v/>
      </c>
      <c r="L3811" s="16"/>
    </row>
    <row r="3812" customFormat="false" ht="12.75" hidden="false" customHeight="false" outlineLevel="0" collapsed="false">
      <c r="A3812" s="9" t="s">
        <v>229</v>
      </c>
      <c r="B3812" s="0" t="s">
        <v>18</v>
      </c>
      <c r="C3812" s="0" t="s">
        <v>216</v>
      </c>
      <c r="D3812" s="0" t="s">
        <v>31</v>
      </c>
      <c r="E3812" s="10" t="str">
        <f aca="false">IF(D3812="?OLD","!!!","")</f>
        <v>!!!</v>
      </c>
      <c r="F3812" s="11" t="str">
        <f aca="false">IF(OR(E3812="",E3812="!!!"),"",IF(NOT(ISNA(VLOOKUP(E3812,E$1:E3811,1,FALSE()))),"OLD",IF(AND(E3812&lt;&gt;"",E3812&lt;&gt;"!!!"),"NEW","")))</f>
        <v/>
      </c>
      <c r="G3812" s="12" t="str">
        <f aca="false">IF(OR(E3812="",E3812="!!!"),"",IF(OR(J3812=0,AND(J3812=1,K3812=1),AND(J3812=1,I3812="SBJ"),AND(J3812=1,I3812=0)),"?IN_FOCUS",IF(J3812&lt;=2,"?ACTIVATED",IF(J3812&lt;&gt;"","?FAMILIAR",IF(F3812="NEW",IF(ISNA(VLOOKUP(E3812,#REF!,1,FALSE())),"?TYPE_IDENTIFIABLE","?REFERENTIAL"),"_")))))</f>
        <v/>
      </c>
      <c r="H3812" s="13" t="str">
        <f aca="false">IF(J3812&lt;&gt;1,"",IF(I3812="SBJ","CB","?"))</f>
        <v/>
      </c>
      <c r="I3812" s="14" t="str">
        <f aca="false">IF(OR(E3812="",E3812="!!!",F3812="NEW"),"",INDEX(B$2:B3811,-1+SUMPRODUCT(MAX(ROW(E$2:E3811)*(E3812=E$2:E3811)))))</f>
        <v/>
      </c>
      <c r="J3812" s="15" t="str">
        <f aca="true">IF(OR(E3812="",E3812="!!!",F3812="NEW"),"",COUNTBLANK(OFFSET(A$1,,,SUMPRODUCT(MAX(ROW(E$2:E3812)*(E3812=E$2:E3812)))))-COUNTBLANK(OFFSET(A$1,,,SUMPRODUCT(MAX(ROW(E$1:E3811)*(E3812=E$1:E3811))))))</f>
        <v/>
      </c>
      <c r="K3812" s="15" t="str">
        <f aca="false">IF(OR(E3812="",E3812="!!!",F3812="NEW"),"",INDEX(J$1:J3811,SUMPRODUCT(MAX(ROW(E$1:E3811)*(E3812=E$1:E3811)))))</f>
        <v/>
      </c>
      <c r="L3812" s="16"/>
    </row>
    <row r="3813" customFormat="false" ht="12.75" hidden="false" customHeight="false" outlineLevel="0" collapsed="false">
      <c r="A3813" s="9" t="s">
        <v>778</v>
      </c>
      <c r="E3813" s="10" t="str">
        <f aca="false">IF(D3813="?OLD","!!!","")</f>
        <v/>
      </c>
      <c r="F3813" s="11" t="str">
        <f aca="false">IF(OR(E3813="",E3813="!!!"),"",IF(NOT(ISNA(VLOOKUP(E3813,E$1:E3812,1,FALSE()))),"OLD",IF(AND(E3813&lt;&gt;"",E3813&lt;&gt;"!!!"),"NEW","")))</f>
        <v/>
      </c>
      <c r="G3813" s="12" t="str">
        <f aca="false">IF(OR(E3813="",E3813="!!!"),"",IF(OR(J3813=0,AND(J3813=1,K3813=1),AND(J3813=1,I3813="SBJ"),AND(J3813=1,I3813=0)),"?IN_FOCUS",IF(J3813&lt;=2,"?ACTIVATED",IF(J3813&lt;&gt;"","?FAMILIAR",IF(F3813="NEW",IF(ISNA(VLOOKUP(E3813,#REF!,1,FALSE())),"?TYPE_IDENTIFIABLE","?REFERENTIAL"),"_")))))</f>
        <v/>
      </c>
      <c r="H3813" s="13" t="str">
        <f aca="false">IF(J3813&lt;&gt;1,"",IF(I3813="SBJ","CB","?"))</f>
        <v/>
      </c>
      <c r="I3813" s="14" t="str">
        <f aca="false">IF(OR(E3813="",E3813="!!!",F3813="NEW"),"",INDEX(B$2:B3812,-1+SUMPRODUCT(MAX(ROW(E$2:E3812)*(E3813=E$2:E3812)))))</f>
        <v/>
      </c>
      <c r="J3813" s="15" t="str">
        <f aca="true">IF(OR(E3813="",E3813="!!!",F3813="NEW"),"",COUNTBLANK(OFFSET(A$1,,,SUMPRODUCT(MAX(ROW(E$2:E3813)*(E3813=E$2:E3813)))))-COUNTBLANK(OFFSET(A$1,,,SUMPRODUCT(MAX(ROW(E$1:E3812)*(E3813=E$1:E3812))))))</f>
        <v/>
      </c>
      <c r="K3813" s="15" t="str">
        <f aca="false">IF(OR(E3813="",E3813="!!!",F3813="NEW"),"",INDEX(J$1:J3812,SUMPRODUCT(MAX(ROW(E$1:E3812)*(E3813=E$1:E3812)))))</f>
        <v/>
      </c>
      <c r="L3813" s="16"/>
    </row>
    <row r="3814" customFormat="false" ht="12.75" hidden="false" customHeight="false" outlineLevel="0" collapsed="false">
      <c r="A3814" s="9" t="s">
        <v>1207</v>
      </c>
      <c r="E3814" s="10" t="str">
        <f aca="false">IF(D3814="?OLD","!!!","")</f>
        <v/>
      </c>
      <c r="F3814" s="11" t="str">
        <f aca="false">IF(OR(E3814="",E3814="!!!"),"",IF(NOT(ISNA(VLOOKUP(E3814,E$1:E3813,1,FALSE()))),"OLD",IF(AND(E3814&lt;&gt;"",E3814&lt;&gt;"!!!"),"NEW","")))</f>
        <v/>
      </c>
      <c r="G3814" s="12" t="str">
        <f aca="false">IF(OR(E3814="",E3814="!!!"),"",IF(OR(J3814=0,AND(J3814=1,K3814=1),AND(J3814=1,I3814="SBJ"),AND(J3814=1,I3814=0)),"?IN_FOCUS",IF(J3814&lt;=2,"?ACTIVATED",IF(J3814&lt;&gt;"","?FAMILIAR",IF(F3814="NEW",IF(ISNA(VLOOKUP(E3814,#REF!,1,FALSE())),"?TYPE_IDENTIFIABLE","?REFERENTIAL"),"_")))))</f>
        <v/>
      </c>
      <c r="H3814" s="13" t="str">
        <f aca="false">IF(J3814&lt;&gt;1,"",IF(I3814="SBJ","CB","?"))</f>
        <v/>
      </c>
      <c r="I3814" s="14" t="str">
        <f aca="false">IF(OR(E3814="",E3814="!!!",F3814="NEW"),"",INDEX(B$2:B3813,-1+SUMPRODUCT(MAX(ROW(E$2:E3813)*(E3814=E$2:E3813)))))</f>
        <v/>
      </c>
      <c r="J3814" s="15" t="str">
        <f aca="true">IF(OR(E3814="",E3814="!!!",F3814="NEW"),"",COUNTBLANK(OFFSET(A$1,,,SUMPRODUCT(MAX(ROW(E$2:E3814)*(E3814=E$2:E3814)))))-COUNTBLANK(OFFSET(A$1,,,SUMPRODUCT(MAX(ROW(E$1:E3813)*(E3814=E$1:E3813))))))</f>
        <v/>
      </c>
      <c r="K3814" s="15" t="str">
        <f aca="false">IF(OR(E3814="",E3814="!!!",F3814="NEW"),"",INDEX(J$1:J3813,SUMPRODUCT(MAX(ROW(E$1:E3813)*(E3814=E$1:E3813)))))</f>
        <v/>
      </c>
      <c r="L3814" s="16"/>
    </row>
    <row r="3815" customFormat="false" ht="12.75" hidden="false" customHeight="false" outlineLevel="0" collapsed="false">
      <c r="A3815" s="9" t="s">
        <v>112</v>
      </c>
      <c r="B3815" s="0" t="s">
        <v>23</v>
      </c>
      <c r="C3815" s="0" t="s">
        <v>113</v>
      </c>
      <c r="D3815" s="0" t="s">
        <v>31</v>
      </c>
      <c r="E3815" s="10" t="str">
        <f aca="false">IF(D3815="?OLD","!!!","")</f>
        <v>!!!</v>
      </c>
      <c r="F3815" s="11" t="str">
        <f aca="false">IF(OR(E3815="",E3815="!!!"),"",IF(NOT(ISNA(VLOOKUP(E3815,E$1:E3814,1,FALSE()))),"OLD",IF(AND(E3815&lt;&gt;"",E3815&lt;&gt;"!!!"),"NEW","")))</f>
        <v/>
      </c>
      <c r="G3815" s="12" t="str">
        <f aca="false">IF(OR(E3815="",E3815="!!!"),"",IF(OR(J3815=0,AND(J3815=1,K3815=1),AND(J3815=1,I3815="SBJ"),AND(J3815=1,I3815=0)),"?IN_FOCUS",IF(J3815&lt;=2,"?ACTIVATED",IF(J3815&lt;&gt;"","?FAMILIAR",IF(F3815="NEW",IF(ISNA(VLOOKUP(E3815,#REF!,1,FALSE())),"?TYPE_IDENTIFIABLE","?REFERENTIAL"),"_")))))</f>
        <v/>
      </c>
      <c r="H3815" s="13" t="str">
        <f aca="false">IF(J3815&lt;&gt;1,"",IF(I3815="SBJ","CB","?"))</f>
        <v/>
      </c>
      <c r="I3815" s="14" t="str">
        <f aca="false">IF(OR(E3815="",E3815="!!!",F3815="NEW"),"",INDEX(B$2:B3814,-1+SUMPRODUCT(MAX(ROW(E$2:E3814)*(E3815=E$2:E3814)))))</f>
        <v/>
      </c>
      <c r="J3815" s="15" t="str">
        <f aca="true">IF(OR(E3815="",E3815="!!!",F3815="NEW"),"",COUNTBLANK(OFFSET(A$1,,,SUMPRODUCT(MAX(ROW(E$2:E3815)*(E3815=E$2:E3815)))))-COUNTBLANK(OFFSET(A$1,,,SUMPRODUCT(MAX(ROW(E$1:E3814)*(E3815=E$1:E3814))))))</f>
        <v/>
      </c>
      <c r="K3815" s="15" t="str">
        <f aca="false">IF(OR(E3815="",E3815="!!!",F3815="NEW"),"",INDEX(J$1:J3814,SUMPRODUCT(MAX(ROW(E$1:E3814)*(E3815=E$1:E3814)))))</f>
        <v/>
      </c>
      <c r="L3815" s="16"/>
    </row>
    <row r="3816" customFormat="false" ht="12.75" hidden="false" customHeight="false" outlineLevel="0" collapsed="false">
      <c r="A3816" s="9" t="s">
        <v>1227</v>
      </c>
      <c r="B3816" s="0" t="s">
        <v>29</v>
      </c>
      <c r="C3816" s="0" t="s">
        <v>115</v>
      </c>
      <c r="D3816" s="0" t="s">
        <v>31</v>
      </c>
      <c r="E3816" s="10" t="str">
        <f aca="false">IF(D3816="?OLD","!!!","")</f>
        <v>!!!</v>
      </c>
      <c r="F3816" s="11" t="str">
        <f aca="false">IF(OR(E3816="",E3816="!!!"),"",IF(NOT(ISNA(VLOOKUP(E3816,E$1:E3815,1,FALSE()))),"OLD",IF(AND(E3816&lt;&gt;"",E3816&lt;&gt;"!!!"),"NEW","")))</f>
        <v/>
      </c>
      <c r="G3816" s="12" t="str">
        <f aca="false">IF(OR(E3816="",E3816="!!!"),"",IF(OR(J3816=0,AND(J3816=1,K3816=1),AND(J3816=1,I3816="SBJ"),AND(J3816=1,I3816=0)),"?IN_FOCUS",IF(J3816&lt;=2,"?ACTIVATED",IF(J3816&lt;&gt;"","?FAMILIAR",IF(F3816="NEW",IF(ISNA(VLOOKUP(E3816,#REF!,1,FALSE())),"?TYPE_IDENTIFIABLE","?REFERENTIAL"),"_")))))</f>
        <v/>
      </c>
      <c r="H3816" s="13" t="str">
        <f aca="false">IF(J3816&lt;&gt;1,"",IF(I3816="SBJ","CB","?"))</f>
        <v/>
      </c>
      <c r="I3816" s="14" t="str">
        <f aca="false">IF(OR(E3816="",E3816="!!!",F3816="NEW"),"",INDEX(B$2:B3815,-1+SUMPRODUCT(MAX(ROW(E$2:E3815)*(E3816=E$2:E3815)))))</f>
        <v/>
      </c>
      <c r="J3816" s="15" t="str">
        <f aca="true">IF(OR(E3816="",E3816="!!!",F3816="NEW"),"",COUNTBLANK(OFFSET(A$1,,,SUMPRODUCT(MAX(ROW(E$2:E3816)*(E3816=E$2:E3816)))))-COUNTBLANK(OFFSET(A$1,,,SUMPRODUCT(MAX(ROW(E$1:E3815)*(E3816=E$1:E3815))))))</f>
        <v/>
      </c>
      <c r="K3816" s="15" t="str">
        <f aca="false">IF(OR(E3816="",E3816="!!!",F3816="NEW"),"",INDEX(J$1:J3815,SUMPRODUCT(MAX(ROW(E$1:E3815)*(E3816=E$1:E3815)))))</f>
        <v/>
      </c>
      <c r="L3816" s="16"/>
    </row>
    <row r="3817" customFormat="false" ht="12.75" hidden="false" customHeight="false" outlineLevel="0" collapsed="false">
      <c r="A3817" s="9" t="s">
        <v>39</v>
      </c>
      <c r="E3817" s="10" t="str">
        <f aca="false">IF(D3817="?OLD","!!!","")</f>
        <v/>
      </c>
      <c r="F3817" s="11" t="str">
        <f aca="false">IF(OR(E3817="",E3817="!!!"),"",IF(NOT(ISNA(VLOOKUP(E3817,E$1:E3816,1,FALSE()))),"OLD",IF(AND(E3817&lt;&gt;"",E3817&lt;&gt;"!!!"),"NEW","")))</f>
        <v/>
      </c>
      <c r="G3817" s="12" t="str">
        <f aca="false">IF(OR(E3817="",E3817="!!!"),"",IF(OR(J3817=0,AND(J3817=1,K3817=1),AND(J3817=1,I3817="SBJ"),AND(J3817=1,I3817=0)),"?IN_FOCUS",IF(J3817&lt;=2,"?ACTIVATED",IF(J3817&lt;&gt;"","?FAMILIAR",IF(F3817="NEW",IF(ISNA(VLOOKUP(E3817,#REF!,1,FALSE())),"?TYPE_IDENTIFIABLE","?REFERENTIAL"),"_")))))</f>
        <v/>
      </c>
      <c r="H3817" s="13" t="str">
        <f aca="false">IF(J3817&lt;&gt;1,"",IF(I3817="SBJ","CB","?"))</f>
        <v/>
      </c>
      <c r="I3817" s="14" t="str">
        <f aca="false">IF(OR(E3817="",E3817="!!!",F3817="NEW"),"",INDEX(B$2:B3816,-1+SUMPRODUCT(MAX(ROW(E$2:E3816)*(E3817=E$2:E3816)))))</f>
        <v/>
      </c>
      <c r="J3817" s="15" t="str">
        <f aca="true">IF(OR(E3817="",E3817="!!!",F3817="NEW"),"",COUNTBLANK(OFFSET(A$1,,,SUMPRODUCT(MAX(ROW(E$2:E3817)*(E3817=E$2:E3817)))))-COUNTBLANK(OFFSET(A$1,,,SUMPRODUCT(MAX(ROW(E$1:E3816)*(E3817=E$1:E3816))))))</f>
        <v/>
      </c>
      <c r="K3817" s="15" t="str">
        <f aca="false">IF(OR(E3817="",E3817="!!!",F3817="NEW"),"",INDEX(J$1:J3816,SUMPRODUCT(MAX(ROW(E$1:E3816)*(E3817=E$1:E3816)))))</f>
        <v/>
      </c>
      <c r="L3817" s="16"/>
    </row>
    <row r="3818" customFormat="false" ht="12.75" hidden="false" customHeight="false" outlineLevel="0" collapsed="false">
      <c r="A3818" s="9" t="s">
        <v>778</v>
      </c>
      <c r="E3818" s="10" t="str">
        <f aca="false">IF(D3818="?OLD","!!!","")</f>
        <v/>
      </c>
      <c r="F3818" s="11" t="str">
        <f aca="false">IF(OR(E3818="",E3818="!!!"),"",IF(NOT(ISNA(VLOOKUP(E3818,E$1:E3817,1,FALSE()))),"OLD",IF(AND(E3818&lt;&gt;"",E3818&lt;&gt;"!!!"),"NEW","")))</f>
        <v/>
      </c>
      <c r="G3818" s="12" t="str">
        <f aca="false">IF(OR(E3818="",E3818="!!!"),"",IF(OR(J3818=0,AND(J3818=1,K3818=1),AND(J3818=1,I3818="SBJ"),AND(J3818=1,I3818=0)),"?IN_FOCUS",IF(J3818&lt;=2,"?ACTIVATED",IF(J3818&lt;&gt;"","?FAMILIAR",IF(F3818="NEW",IF(ISNA(VLOOKUP(E3818,#REF!,1,FALSE())),"?TYPE_IDENTIFIABLE","?REFERENTIAL"),"_")))))</f>
        <v/>
      </c>
      <c r="H3818" s="13" t="str">
        <f aca="false">IF(J3818&lt;&gt;1,"",IF(I3818="SBJ","CB","?"))</f>
        <v/>
      </c>
      <c r="I3818" s="14" t="str">
        <f aca="false">IF(OR(E3818="",E3818="!!!",F3818="NEW"),"",INDEX(B$2:B3817,-1+SUMPRODUCT(MAX(ROW(E$2:E3817)*(E3818=E$2:E3817)))))</f>
        <v/>
      </c>
      <c r="J3818" s="15" t="str">
        <f aca="true">IF(OR(E3818="",E3818="!!!",F3818="NEW"),"",COUNTBLANK(OFFSET(A$1,,,SUMPRODUCT(MAX(ROW(E$2:E3818)*(E3818=E$2:E3818)))))-COUNTBLANK(OFFSET(A$1,,,SUMPRODUCT(MAX(ROW(E$1:E3817)*(E3818=E$1:E3817))))))</f>
        <v/>
      </c>
      <c r="K3818" s="15" t="str">
        <f aca="false">IF(OR(E3818="",E3818="!!!",F3818="NEW"),"",INDEX(J$1:J3817,SUMPRODUCT(MAX(ROW(E$1:E3817)*(E3818=E$1:E3817)))))</f>
        <v/>
      </c>
      <c r="L3818" s="16"/>
    </row>
    <row r="3819" customFormat="false" ht="12.75" hidden="false" customHeight="false" outlineLevel="0" collapsed="false">
      <c r="A3819" s="9" t="s">
        <v>200</v>
      </c>
      <c r="B3819" s="0" t="s">
        <v>91</v>
      </c>
      <c r="C3819" s="0" t="s">
        <v>30</v>
      </c>
      <c r="D3819" s="0" t="s">
        <v>31</v>
      </c>
      <c r="E3819" s="10" t="str">
        <f aca="false">IF(D3819="?OLD","!!!","")</f>
        <v>!!!</v>
      </c>
      <c r="F3819" s="11" t="str">
        <f aca="false">IF(OR(E3819="",E3819="!!!"),"",IF(NOT(ISNA(VLOOKUP(E3819,E$1:E3818,1,FALSE()))),"OLD",IF(AND(E3819&lt;&gt;"",E3819&lt;&gt;"!!!"),"NEW","")))</f>
        <v/>
      </c>
      <c r="G3819" s="12" t="str">
        <f aca="false">IF(OR(E3819="",E3819="!!!"),"",IF(OR(J3819=0,AND(J3819=1,K3819=1),AND(J3819=1,I3819="SBJ"),AND(J3819=1,I3819=0)),"?IN_FOCUS",IF(J3819&lt;=2,"?ACTIVATED",IF(J3819&lt;&gt;"","?FAMILIAR",IF(F3819="NEW",IF(ISNA(VLOOKUP(E3819,#REF!,1,FALSE())),"?TYPE_IDENTIFIABLE","?REFERENTIAL"),"_")))))</f>
        <v/>
      </c>
      <c r="H3819" s="13" t="str">
        <f aca="false">IF(J3819&lt;&gt;1,"",IF(I3819="SBJ","CB","?"))</f>
        <v/>
      </c>
      <c r="I3819" s="14" t="str">
        <f aca="false">IF(OR(E3819="",E3819="!!!",F3819="NEW"),"",INDEX(B$2:B3818,-1+SUMPRODUCT(MAX(ROW(E$2:E3818)*(E3819=E$2:E3818)))))</f>
        <v/>
      </c>
      <c r="J3819" s="15" t="str">
        <f aca="true">IF(OR(E3819="",E3819="!!!",F3819="NEW"),"",COUNTBLANK(OFFSET(A$1,,,SUMPRODUCT(MAX(ROW(E$2:E3819)*(E3819=E$2:E3819)))))-COUNTBLANK(OFFSET(A$1,,,SUMPRODUCT(MAX(ROW(E$1:E3818)*(E3819=E$1:E3818))))))</f>
        <v/>
      </c>
      <c r="K3819" s="15" t="str">
        <f aca="false">IF(OR(E3819="",E3819="!!!",F3819="NEW"),"",INDEX(J$1:J3818,SUMPRODUCT(MAX(ROW(E$1:E3818)*(E3819=E$1:E3818)))))</f>
        <v/>
      </c>
      <c r="L3819" s="16"/>
    </row>
    <row r="3820" customFormat="false" ht="12.75" hidden="false" customHeight="false" outlineLevel="0" collapsed="false">
      <c r="A3820" s="9" t="s">
        <v>207</v>
      </c>
      <c r="E3820" s="10" t="str">
        <f aca="false">IF(D3820="?OLD","!!!","")</f>
        <v/>
      </c>
      <c r="F3820" s="11" t="str">
        <f aca="false">IF(OR(E3820="",E3820="!!!"),"",IF(NOT(ISNA(VLOOKUP(E3820,E$1:E3819,1,FALSE()))),"OLD",IF(AND(E3820&lt;&gt;"",E3820&lt;&gt;"!!!"),"NEW","")))</f>
        <v/>
      </c>
      <c r="G3820" s="12" t="str">
        <f aca="false">IF(OR(E3820="",E3820="!!!"),"",IF(OR(J3820=0,AND(J3820=1,K3820=1),AND(J3820=1,I3820="SBJ"),AND(J3820=1,I3820=0)),"?IN_FOCUS",IF(J3820&lt;=2,"?ACTIVATED",IF(J3820&lt;&gt;"","?FAMILIAR",IF(F3820="NEW",IF(ISNA(VLOOKUP(E3820,#REF!,1,FALSE())),"?TYPE_IDENTIFIABLE","?REFERENTIAL"),"_")))))</f>
        <v/>
      </c>
      <c r="H3820" s="13" t="str">
        <f aca="false">IF(J3820&lt;&gt;1,"",IF(I3820="SBJ","CB","?"))</f>
        <v/>
      </c>
      <c r="I3820" s="14" t="str">
        <f aca="false">IF(OR(E3820="",E3820="!!!",F3820="NEW"),"",INDEX(B$2:B3819,-1+SUMPRODUCT(MAX(ROW(E$2:E3819)*(E3820=E$2:E3819)))))</f>
        <v/>
      </c>
      <c r="J3820" s="15" t="str">
        <f aca="true">IF(OR(E3820="",E3820="!!!",F3820="NEW"),"",COUNTBLANK(OFFSET(A$1,,,SUMPRODUCT(MAX(ROW(E$2:E3820)*(E3820=E$2:E3820)))))-COUNTBLANK(OFFSET(A$1,,,SUMPRODUCT(MAX(ROW(E$1:E3819)*(E3820=E$1:E3819))))))</f>
        <v/>
      </c>
      <c r="K3820" s="15" t="str">
        <f aca="false">IF(OR(E3820="",E3820="!!!",F3820="NEW"),"",INDEX(J$1:J3819,SUMPRODUCT(MAX(ROW(E$1:E3819)*(E3820=E$1:E3819)))))</f>
        <v/>
      </c>
      <c r="L3820" s="16"/>
    </row>
    <row r="3821" customFormat="false" ht="12.75" hidden="false" customHeight="false" outlineLevel="0" collapsed="false">
      <c r="A3821" s="9" t="s">
        <v>165</v>
      </c>
      <c r="E3821" s="10" t="str">
        <f aca="false">IF(D3821="?OLD","!!!","")</f>
        <v/>
      </c>
      <c r="F3821" s="11" t="str">
        <f aca="false">IF(OR(E3821="",E3821="!!!"),"",IF(NOT(ISNA(VLOOKUP(E3821,E$1:E3820,1,FALSE()))),"OLD",IF(AND(E3821&lt;&gt;"",E3821&lt;&gt;"!!!"),"NEW","")))</f>
        <v/>
      </c>
      <c r="G3821" s="12" t="str">
        <f aca="false">IF(OR(E3821="",E3821="!!!"),"",IF(OR(J3821=0,AND(J3821=1,K3821=1),AND(J3821=1,I3821="SBJ"),AND(J3821=1,I3821=0)),"?IN_FOCUS",IF(J3821&lt;=2,"?ACTIVATED",IF(J3821&lt;&gt;"","?FAMILIAR",IF(F3821="NEW",IF(ISNA(VLOOKUP(E3821,#REF!,1,FALSE())),"?TYPE_IDENTIFIABLE","?REFERENTIAL"),"_")))))</f>
        <v/>
      </c>
      <c r="H3821" s="13" t="str">
        <f aca="false">IF(J3821&lt;&gt;1,"",IF(I3821="SBJ","CB","?"))</f>
        <v/>
      </c>
      <c r="I3821" s="14" t="str">
        <f aca="false">IF(OR(E3821="",E3821="!!!",F3821="NEW"),"",INDEX(B$2:B3820,-1+SUMPRODUCT(MAX(ROW(E$2:E3820)*(E3821=E$2:E3820)))))</f>
        <v/>
      </c>
      <c r="J3821" s="15" t="str">
        <f aca="true">IF(OR(E3821="",E3821="!!!",F3821="NEW"),"",COUNTBLANK(OFFSET(A$1,,,SUMPRODUCT(MAX(ROW(E$2:E3821)*(E3821=E$2:E3821)))))-COUNTBLANK(OFFSET(A$1,,,SUMPRODUCT(MAX(ROW(E$1:E3820)*(E3821=E$1:E3820))))))</f>
        <v/>
      </c>
      <c r="K3821" s="15" t="str">
        <f aca="false">IF(OR(E3821="",E3821="!!!",F3821="NEW"),"",INDEX(J$1:J3820,SUMPRODUCT(MAX(ROW(E$1:E3820)*(E3821=E$1:E3820)))))</f>
        <v/>
      </c>
      <c r="L3821" s="16"/>
    </row>
    <row r="3822" customFormat="false" ht="12.75" hidden="false" customHeight="false" outlineLevel="0" collapsed="false">
      <c r="A3822" s="9" t="s">
        <v>87</v>
      </c>
      <c r="E3822" s="10" t="str">
        <f aca="false">IF(D3822="?OLD","!!!","")</f>
        <v/>
      </c>
      <c r="F3822" s="11" t="str">
        <f aca="false">IF(OR(E3822="",E3822="!!!"),"",IF(NOT(ISNA(VLOOKUP(E3822,E$1:E3821,1,FALSE()))),"OLD",IF(AND(E3822&lt;&gt;"",E3822&lt;&gt;"!!!"),"NEW","")))</f>
        <v/>
      </c>
      <c r="G3822" s="12" t="str">
        <f aca="false">IF(OR(E3822="",E3822="!!!"),"",IF(OR(J3822=0,AND(J3822=1,K3822=1),AND(J3822=1,I3822="SBJ"),AND(J3822=1,I3822=0)),"?IN_FOCUS",IF(J3822&lt;=2,"?ACTIVATED",IF(J3822&lt;&gt;"","?FAMILIAR",IF(F3822="NEW",IF(ISNA(VLOOKUP(E3822,#REF!,1,FALSE())),"?TYPE_IDENTIFIABLE","?REFERENTIAL"),"_")))))</f>
        <v/>
      </c>
      <c r="H3822" s="13" t="str">
        <f aca="false">IF(J3822&lt;&gt;1,"",IF(I3822="SBJ","CB","?"))</f>
        <v/>
      </c>
      <c r="I3822" s="14" t="str">
        <f aca="false">IF(OR(E3822="",E3822="!!!",F3822="NEW"),"",INDEX(B$2:B3821,-1+SUMPRODUCT(MAX(ROW(E$2:E3821)*(E3822=E$2:E3821)))))</f>
        <v/>
      </c>
      <c r="J3822" s="15" t="str">
        <f aca="true">IF(OR(E3822="",E3822="!!!",F3822="NEW"),"",COUNTBLANK(OFFSET(A$1,,,SUMPRODUCT(MAX(ROW(E$2:E3822)*(E3822=E$2:E3822)))))-COUNTBLANK(OFFSET(A$1,,,SUMPRODUCT(MAX(ROW(E$1:E3821)*(E3822=E$1:E3821))))))</f>
        <v/>
      </c>
      <c r="K3822" s="15" t="str">
        <f aca="false">IF(OR(E3822="",E3822="!!!",F3822="NEW"),"",INDEX(J$1:J3821,SUMPRODUCT(MAX(ROW(E$1:E3821)*(E3822=E$1:E3821)))))</f>
        <v/>
      </c>
      <c r="L3822" s="16"/>
    </row>
    <row r="3823" customFormat="false" ht="12.75" hidden="false" customHeight="false" outlineLevel="0" collapsed="false">
      <c r="E3823" s="10" t="str">
        <f aca="false">IF(D3823="?OLD","!!!","")</f>
        <v/>
      </c>
      <c r="F3823" s="11" t="str">
        <f aca="false">IF(OR(E3823="",E3823="!!!"),"",IF(NOT(ISNA(VLOOKUP(E3823,E$1:E3822,1,FALSE()))),"OLD",IF(AND(E3823&lt;&gt;"",E3823&lt;&gt;"!!!"),"NEW","")))</f>
        <v/>
      </c>
      <c r="G3823" s="12" t="str">
        <f aca="false">IF(OR(E3823="",E3823="!!!"),"",IF(OR(J3823=0,AND(J3823=1,K3823=1),AND(J3823=1,I3823="SBJ"),AND(J3823=1,I3823=0)),"?IN_FOCUS",IF(J3823&lt;=2,"?ACTIVATED",IF(J3823&lt;&gt;"","?FAMILIAR",IF(F3823="NEW",IF(ISNA(VLOOKUP(E3823,#REF!,1,FALSE())),"?TYPE_IDENTIFIABLE","?REFERENTIAL"),"_")))))</f>
        <v/>
      </c>
      <c r="H3823" s="13" t="str">
        <f aca="false">IF(J3823&lt;&gt;1,"",IF(I3823="SBJ","CB","?"))</f>
        <v/>
      </c>
      <c r="I3823" s="14" t="str">
        <f aca="false">IF(OR(E3823="",E3823="!!!",F3823="NEW"),"",INDEX(B$2:B3822,-1+SUMPRODUCT(MAX(ROW(E$2:E3822)*(E3823=E$2:E3822)))))</f>
        <v/>
      </c>
      <c r="J3823" s="15" t="str">
        <f aca="true">IF(OR(E3823="",E3823="!!!",F3823="NEW"),"",COUNTBLANK(OFFSET(A$1,,,SUMPRODUCT(MAX(ROW(E$2:E3823)*(E3823=E$2:E3823)))))-COUNTBLANK(OFFSET(A$1,,,SUMPRODUCT(MAX(ROW(E$1:E3822)*(E3823=E$1:E3822))))))</f>
        <v/>
      </c>
      <c r="K3823" s="15" t="str">
        <f aca="false">IF(OR(E3823="",E3823="!!!",F3823="NEW"),"",INDEX(J$1:J3822,SUMPRODUCT(MAX(ROW(E$1:E3822)*(E3823=E$1:E3822)))))</f>
        <v/>
      </c>
      <c r="L3823" s="16"/>
    </row>
    <row r="3824" customFormat="false" ht="12.75" hidden="false" customHeight="false" outlineLevel="0" collapsed="false">
      <c r="A3824" s="9" t="s">
        <v>85</v>
      </c>
      <c r="E3824" s="10" t="str">
        <f aca="false">IF(D3824="?OLD","!!!","")</f>
        <v/>
      </c>
      <c r="F3824" s="11" t="str">
        <f aca="false">IF(OR(E3824="",E3824="!!!"),"",IF(NOT(ISNA(VLOOKUP(E3824,E$1:E3823,1,FALSE()))),"OLD",IF(AND(E3824&lt;&gt;"",E3824&lt;&gt;"!!!"),"NEW","")))</f>
        <v/>
      </c>
      <c r="G3824" s="12" t="str">
        <f aca="false">IF(OR(E3824="",E3824="!!!"),"",IF(OR(J3824=0,AND(J3824=1,K3824=1),AND(J3824=1,I3824="SBJ"),AND(J3824=1,I3824=0)),"?IN_FOCUS",IF(J3824&lt;=2,"?ACTIVATED",IF(J3824&lt;&gt;"","?FAMILIAR",IF(F3824="NEW",IF(ISNA(VLOOKUP(E3824,#REF!,1,FALSE())),"?TYPE_IDENTIFIABLE","?REFERENTIAL"),"_")))))</f>
        <v/>
      </c>
      <c r="H3824" s="13" t="str">
        <f aca="false">IF(J3824&lt;&gt;1,"",IF(I3824="SBJ","CB","?"))</f>
        <v/>
      </c>
      <c r="I3824" s="14" t="str">
        <f aca="false">IF(OR(E3824="",E3824="!!!",F3824="NEW"),"",INDEX(B$2:B3823,-1+SUMPRODUCT(MAX(ROW(E$2:E3823)*(E3824=E$2:E3823)))))</f>
        <v/>
      </c>
      <c r="J3824" s="15" t="str">
        <f aca="true">IF(OR(E3824="",E3824="!!!",F3824="NEW"),"",COUNTBLANK(OFFSET(A$1,,,SUMPRODUCT(MAX(ROW(E$2:E3824)*(E3824=E$2:E3824)))))-COUNTBLANK(OFFSET(A$1,,,SUMPRODUCT(MAX(ROW(E$1:E3823)*(E3824=E$1:E3823))))))</f>
        <v/>
      </c>
      <c r="K3824" s="15" t="str">
        <f aca="false">IF(OR(E3824="",E3824="!!!",F3824="NEW"),"",INDEX(J$1:J3823,SUMPRODUCT(MAX(ROW(E$1:E3823)*(E3824=E$1:E3823)))))</f>
        <v/>
      </c>
      <c r="L3824" s="16"/>
    </row>
    <row r="3825" customFormat="false" ht="12.75" hidden="false" customHeight="false" outlineLevel="0" collapsed="false">
      <c r="A3825" s="9" t="s">
        <v>1228</v>
      </c>
      <c r="E3825" s="10" t="str">
        <f aca="false">IF(D3825="?OLD","!!!","")</f>
        <v/>
      </c>
      <c r="F3825" s="11" t="str">
        <f aca="false">IF(OR(E3825="",E3825="!!!"),"",IF(NOT(ISNA(VLOOKUP(E3825,E$1:E3824,1,FALSE()))),"OLD",IF(AND(E3825&lt;&gt;"",E3825&lt;&gt;"!!!"),"NEW","")))</f>
        <v/>
      </c>
      <c r="G3825" s="12" t="str">
        <f aca="false">IF(OR(E3825="",E3825="!!!"),"",IF(OR(J3825=0,AND(J3825=1,K3825=1),AND(J3825=1,I3825="SBJ"),AND(J3825=1,I3825=0)),"?IN_FOCUS",IF(J3825&lt;=2,"?ACTIVATED",IF(J3825&lt;&gt;"","?FAMILIAR",IF(F3825="NEW",IF(ISNA(VLOOKUP(E3825,#REF!,1,FALSE())),"?TYPE_IDENTIFIABLE","?REFERENTIAL"),"_")))))</f>
        <v/>
      </c>
      <c r="H3825" s="13" t="str">
        <f aca="false">IF(J3825&lt;&gt;1,"",IF(I3825="SBJ","CB","?"))</f>
        <v/>
      </c>
      <c r="I3825" s="14" t="str">
        <f aca="false">IF(OR(E3825="",E3825="!!!",F3825="NEW"),"",INDEX(B$2:B3824,-1+SUMPRODUCT(MAX(ROW(E$2:E3824)*(E3825=E$2:E3824)))))</f>
        <v/>
      </c>
      <c r="J3825" s="15" t="str">
        <f aca="true">IF(OR(E3825="",E3825="!!!",F3825="NEW"),"",COUNTBLANK(OFFSET(A$1,,,SUMPRODUCT(MAX(ROW(E$2:E3825)*(E3825=E$2:E3825)))))-COUNTBLANK(OFFSET(A$1,,,SUMPRODUCT(MAX(ROW(E$1:E3824)*(E3825=E$1:E3824))))))</f>
        <v/>
      </c>
      <c r="K3825" s="15" t="str">
        <f aca="false">IF(OR(E3825="",E3825="!!!",F3825="NEW"),"",INDEX(J$1:J3824,SUMPRODUCT(MAX(ROW(E$1:E3824)*(E3825=E$1:E3824)))))</f>
        <v/>
      </c>
      <c r="L3825" s="16"/>
    </row>
    <row r="3826" customFormat="false" ht="12.75" hidden="false" customHeight="false" outlineLevel="0" collapsed="false">
      <c r="A3826" s="9" t="s">
        <v>87</v>
      </c>
      <c r="E3826" s="10" t="str">
        <f aca="false">IF(D3826="?OLD","!!!","")</f>
        <v/>
      </c>
      <c r="F3826" s="11" t="str">
        <f aca="false">IF(OR(E3826="",E3826="!!!"),"",IF(NOT(ISNA(VLOOKUP(E3826,E$1:E3825,1,FALSE()))),"OLD",IF(AND(E3826&lt;&gt;"",E3826&lt;&gt;"!!!"),"NEW","")))</f>
        <v/>
      </c>
      <c r="G3826" s="12" t="str">
        <f aca="false">IF(OR(E3826="",E3826="!!!"),"",IF(OR(J3826=0,AND(J3826=1,K3826=1),AND(J3826=1,I3826="SBJ"),AND(J3826=1,I3826=0)),"?IN_FOCUS",IF(J3826&lt;=2,"?ACTIVATED",IF(J3826&lt;&gt;"","?FAMILIAR",IF(F3826="NEW",IF(ISNA(VLOOKUP(E3826,#REF!,1,FALSE())),"?TYPE_IDENTIFIABLE","?REFERENTIAL"),"_")))))</f>
        <v/>
      </c>
      <c r="H3826" s="13" t="str">
        <f aca="false">IF(J3826&lt;&gt;1,"",IF(I3826="SBJ","CB","?"))</f>
        <v/>
      </c>
      <c r="I3826" s="14" t="str">
        <f aca="false">IF(OR(E3826="",E3826="!!!",F3826="NEW"),"",INDEX(B$2:B3825,-1+SUMPRODUCT(MAX(ROW(E$2:E3825)*(E3826=E$2:E3825)))))</f>
        <v/>
      </c>
      <c r="J3826" s="15" t="str">
        <f aca="true">IF(OR(E3826="",E3826="!!!",F3826="NEW"),"",COUNTBLANK(OFFSET(A$1,,,SUMPRODUCT(MAX(ROW(E$2:E3826)*(E3826=E$2:E3826)))))-COUNTBLANK(OFFSET(A$1,,,SUMPRODUCT(MAX(ROW(E$1:E3825)*(E3826=E$1:E3825))))))</f>
        <v/>
      </c>
      <c r="K3826" s="15" t="str">
        <f aca="false">IF(OR(E3826="",E3826="!!!",F3826="NEW"),"",INDEX(J$1:J3825,SUMPRODUCT(MAX(ROW(E$1:E3825)*(E3826=E$1:E3825)))))</f>
        <v/>
      </c>
      <c r="L3826" s="16"/>
    </row>
    <row r="3827" customFormat="false" ht="12.75" hidden="false" customHeight="false" outlineLevel="0" collapsed="false">
      <c r="A3827" s="9" t="s">
        <v>213</v>
      </c>
      <c r="E3827" s="10" t="str">
        <f aca="false">IF(D3827="?OLD","!!!","")</f>
        <v/>
      </c>
      <c r="F3827" s="11" t="str">
        <f aca="false">IF(OR(E3827="",E3827="!!!"),"",IF(NOT(ISNA(VLOOKUP(E3827,E$1:E3826,1,FALSE()))),"OLD",IF(AND(E3827&lt;&gt;"",E3827&lt;&gt;"!!!"),"NEW","")))</f>
        <v/>
      </c>
      <c r="G3827" s="12" t="str">
        <f aca="false">IF(OR(E3827="",E3827="!!!"),"",IF(OR(J3827=0,AND(J3827=1,K3827=1),AND(J3827=1,I3827="SBJ"),AND(J3827=1,I3827=0)),"?IN_FOCUS",IF(J3827&lt;=2,"?ACTIVATED",IF(J3827&lt;&gt;"","?FAMILIAR",IF(F3827="NEW",IF(ISNA(VLOOKUP(E3827,#REF!,1,FALSE())),"?TYPE_IDENTIFIABLE","?REFERENTIAL"),"_")))))</f>
        <v/>
      </c>
      <c r="H3827" s="13" t="str">
        <f aca="false">IF(J3827&lt;&gt;1,"",IF(I3827="SBJ","CB","?"))</f>
        <v/>
      </c>
      <c r="I3827" s="14" t="str">
        <f aca="false">IF(OR(E3827="",E3827="!!!",F3827="NEW"),"",INDEX(B$2:B3826,-1+SUMPRODUCT(MAX(ROW(E$2:E3826)*(E3827=E$2:E3826)))))</f>
        <v/>
      </c>
      <c r="J3827" s="15" t="str">
        <f aca="true">IF(OR(E3827="",E3827="!!!",F3827="NEW"),"",COUNTBLANK(OFFSET(A$1,,,SUMPRODUCT(MAX(ROW(E$2:E3827)*(E3827=E$2:E3827)))))-COUNTBLANK(OFFSET(A$1,,,SUMPRODUCT(MAX(ROW(E$1:E3826)*(E3827=E$1:E3826))))))</f>
        <v/>
      </c>
      <c r="K3827" s="15" t="str">
        <f aca="false">IF(OR(E3827="",E3827="!!!",F3827="NEW"),"",INDEX(J$1:J3826,SUMPRODUCT(MAX(ROW(E$1:E3826)*(E3827=E$1:E3826)))))</f>
        <v/>
      </c>
      <c r="L3827" s="16"/>
    </row>
    <row r="3828" customFormat="false" ht="12.75" hidden="false" customHeight="false" outlineLevel="0" collapsed="false">
      <c r="A3828" s="9" t="s">
        <v>39</v>
      </c>
      <c r="E3828" s="10" t="str">
        <f aca="false">IF(D3828="?OLD","!!!","")</f>
        <v/>
      </c>
      <c r="F3828" s="11" t="str">
        <f aca="false">IF(OR(E3828="",E3828="!!!"),"",IF(NOT(ISNA(VLOOKUP(E3828,E$1:E3827,1,FALSE()))),"OLD",IF(AND(E3828&lt;&gt;"",E3828&lt;&gt;"!!!"),"NEW","")))</f>
        <v/>
      </c>
      <c r="G3828" s="12" t="str">
        <f aca="false">IF(OR(E3828="",E3828="!!!"),"",IF(OR(J3828=0,AND(J3828=1,K3828=1),AND(J3828=1,I3828="SBJ"),AND(J3828=1,I3828=0)),"?IN_FOCUS",IF(J3828&lt;=2,"?ACTIVATED",IF(J3828&lt;&gt;"","?FAMILIAR",IF(F3828="NEW",IF(ISNA(VLOOKUP(E3828,#REF!,1,FALSE())),"?TYPE_IDENTIFIABLE","?REFERENTIAL"),"_")))))</f>
        <v/>
      </c>
      <c r="H3828" s="13" t="str">
        <f aca="false">IF(J3828&lt;&gt;1,"",IF(I3828="SBJ","CB","?"))</f>
        <v/>
      </c>
      <c r="I3828" s="14" t="str">
        <f aca="false">IF(OR(E3828="",E3828="!!!",F3828="NEW"),"",INDEX(B$2:B3827,-1+SUMPRODUCT(MAX(ROW(E$2:E3827)*(E3828=E$2:E3827)))))</f>
        <v/>
      </c>
      <c r="J3828" s="15" t="str">
        <f aca="true">IF(OR(E3828="",E3828="!!!",F3828="NEW"),"",COUNTBLANK(OFFSET(A$1,,,SUMPRODUCT(MAX(ROW(E$2:E3828)*(E3828=E$2:E3828)))))-COUNTBLANK(OFFSET(A$1,,,SUMPRODUCT(MAX(ROW(E$1:E3827)*(E3828=E$1:E3827))))))</f>
        <v/>
      </c>
      <c r="K3828" s="15" t="str">
        <f aca="false">IF(OR(E3828="",E3828="!!!",F3828="NEW"),"",INDEX(J$1:J3827,SUMPRODUCT(MAX(ROW(E$1:E3827)*(E3828=E$1:E3827)))))</f>
        <v/>
      </c>
      <c r="L3828" s="16"/>
    </row>
    <row r="3829" customFormat="false" ht="12.75" hidden="false" customHeight="false" outlineLevel="0" collapsed="false">
      <c r="A3829" s="9" t="s">
        <v>230</v>
      </c>
      <c r="B3829" s="0" t="s">
        <v>18</v>
      </c>
      <c r="C3829" s="0" t="s">
        <v>161</v>
      </c>
      <c r="E3829" s="10" t="str">
        <f aca="false">IF(D3829="?OLD","!!!","")</f>
        <v/>
      </c>
      <c r="F3829" s="11" t="str">
        <f aca="false">IF(OR(E3829="",E3829="!!!"),"",IF(NOT(ISNA(VLOOKUP(E3829,E$1:E3828,1,FALSE()))),"OLD",IF(AND(E3829&lt;&gt;"",E3829&lt;&gt;"!!!"),"NEW","")))</f>
        <v/>
      </c>
      <c r="G3829" s="12" t="str">
        <f aca="false">IF(OR(E3829="",E3829="!!!"),"",IF(OR(J3829=0,AND(J3829=1,K3829=1),AND(J3829=1,I3829="SBJ"),AND(J3829=1,I3829=0)),"?IN_FOCUS",IF(J3829&lt;=2,"?ACTIVATED",IF(J3829&lt;&gt;"","?FAMILIAR",IF(F3829="NEW",IF(ISNA(VLOOKUP(E3829,#REF!,1,FALSE())),"?TYPE_IDENTIFIABLE","?REFERENTIAL"),"_")))))</f>
        <v/>
      </c>
      <c r="H3829" s="13" t="str">
        <f aca="false">IF(J3829&lt;&gt;1,"",IF(I3829="SBJ","CB","?"))</f>
        <v/>
      </c>
      <c r="I3829" s="14" t="str">
        <f aca="false">IF(OR(E3829="",E3829="!!!",F3829="NEW"),"",INDEX(B$2:B3828,-1+SUMPRODUCT(MAX(ROW(E$2:E3828)*(E3829=E$2:E3828)))))</f>
        <v/>
      </c>
      <c r="J3829" s="15" t="str">
        <f aca="true">IF(OR(E3829="",E3829="!!!",F3829="NEW"),"",COUNTBLANK(OFFSET(A$1,,,SUMPRODUCT(MAX(ROW(E$2:E3829)*(E3829=E$2:E3829)))))-COUNTBLANK(OFFSET(A$1,,,SUMPRODUCT(MAX(ROW(E$1:E3828)*(E3829=E$1:E3828))))))</f>
        <v/>
      </c>
      <c r="K3829" s="15" t="str">
        <f aca="false">IF(OR(E3829="",E3829="!!!",F3829="NEW"),"",INDEX(J$1:J3828,SUMPRODUCT(MAX(ROW(E$1:E3828)*(E3829=E$1:E3828)))))</f>
        <v/>
      </c>
      <c r="L3829" s="16"/>
    </row>
    <row r="3830" customFormat="false" ht="12.75" hidden="false" customHeight="false" outlineLevel="0" collapsed="false">
      <c r="A3830" s="9" t="s">
        <v>197</v>
      </c>
      <c r="E3830" s="10" t="str">
        <f aca="false">IF(D3830="?OLD","!!!","")</f>
        <v/>
      </c>
      <c r="F3830" s="11" t="str">
        <f aca="false">IF(OR(E3830="",E3830="!!!"),"",IF(NOT(ISNA(VLOOKUP(E3830,E$1:E3829,1,FALSE()))),"OLD",IF(AND(E3830&lt;&gt;"",E3830&lt;&gt;"!!!"),"NEW","")))</f>
        <v/>
      </c>
      <c r="G3830" s="12" t="str">
        <f aca="false">IF(OR(E3830="",E3830="!!!"),"",IF(OR(J3830=0,AND(J3830=1,K3830=1),AND(J3830=1,I3830="SBJ"),AND(J3830=1,I3830=0)),"?IN_FOCUS",IF(J3830&lt;=2,"?ACTIVATED",IF(J3830&lt;&gt;"","?FAMILIAR",IF(F3830="NEW",IF(ISNA(VLOOKUP(E3830,#REF!,1,FALSE())),"?TYPE_IDENTIFIABLE","?REFERENTIAL"),"_")))))</f>
        <v/>
      </c>
      <c r="H3830" s="13" t="str">
        <f aca="false">IF(J3830&lt;&gt;1,"",IF(I3830="SBJ","CB","?"))</f>
        <v/>
      </c>
      <c r="I3830" s="14" t="str">
        <f aca="false">IF(OR(E3830="",E3830="!!!",F3830="NEW"),"",INDEX(B$2:B3829,-1+SUMPRODUCT(MAX(ROW(E$2:E3829)*(E3830=E$2:E3829)))))</f>
        <v/>
      </c>
      <c r="J3830" s="15" t="str">
        <f aca="true">IF(OR(E3830="",E3830="!!!",F3830="NEW"),"",COUNTBLANK(OFFSET(A$1,,,SUMPRODUCT(MAX(ROW(E$2:E3830)*(E3830=E$2:E3830)))))-COUNTBLANK(OFFSET(A$1,,,SUMPRODUCT(MAX(ROW(E$1:E3829)*(E3830=E$1:E3829))))))</f>
        <v/>
      </c>
      <c r="K3830" s="15" t="str">
        <f aca="false">IF(OR(E3830="",E3830="!!!",F3830="NEW"),"",INDEX(J$1:J3829,SUMPRODUCT(MAX(ROW(E$1:E3829)*(E3830=E$1:E3829)))))</f>
        <v/>
      </c>
      <c r="L3830" s="16"/>
    </row>
    <row r="3831" customFormat="false" ht="12.75" hidden="false" customHeight="false" outlineLevel="0" collapsed="false">
      <c r="A3831" s="9" t="s">
        <v>71</v>
      </c>
      <c r="E3831" s="10" t="str">
        <f aca="false">IF(D3831="?OLD","!!!","")</f>
        <v/>
      </c>
      <c r="F3831" s="11" t="str">
        <f aca="false">IF(OR(E3831="",E3831="!!!"),"",IF(NOT(ISNA(VLOOKUP(E3831,E$1:E3830,1,FALSE()))),"OLD",IF(AND(E3831&lt;&gt;"",E3831&lt;&gt;"!!!"),"NEW","")))</f>
        <v/>
      </c>
      <c r="G3831" s="12" t="str">
        <f aca="false">IF(OR(E3831="",E3831="!!!"),"",IF(OR(J3831=0,AND(J3831=1,K3831=1),AND(J3831=1,I3831="SBJ"),AND(J3831=1,I3831=0)),"?IN_FOCUS",IF(J3831&lt;=2,"?ACTIVATED",IF(J3831&lt;&gt;"","?FAMILIAR",IF(F3831="NEW",IF(ISNA(VLOOKUP(E3831,#REF!,1,FALSE())),"?TYPE_IDENTIFIABLE","?REFERENTIAL"),"_")))))</f>
        <v/>
      </c>
      <c r="H3831" s="13" t="str">
        <f aca="false">IF(J3831&lt;&gt;1,"",IF(I3831="SBJ","CB","?"))</f>
        <v/>
      </c>
      <c r="I3831" s="14" t="str">
        <f aca="false">IF(OR(E3831="",E3831="!!!",F3831="NEW"),"",INDEX(B$2:B3830,-1+SUMPRODUCT(MAX(ROW(E$2:E3830)*(E3831=E$2:E3830)))))</f>
        <v/>
      </c>
      <c r="J3831" s="15" t="str">
        <f aca="true">IF(OR(E3831="",E3831="!!!",F3831="NEW"),"",COUNTBLANK(OFFSET(A$1,,,SUMPRODUCT(MAX(ROW(E$2:E3831)*(E3831=E$2:E3831)))))-COUNTBLANK(OFFSET(A$1,,,SUMPRODUCT(MAX(ROW(E$1:E3830)*(E3831=E$1:E3830))))))</f>
        <v/>
      </c>
      <c r="K3831" s="15" t="str">
        <f aca="false">IF(OR(E3831="",E3831="!!!",F3831="NEW"),"",INDEX(J$1:J3830,SUMPRODUCT(MAX(ROW(E$1:E3830)*(E3831=E$1:E3830)))))</f>
        <v/>
      </c>
      <c r="L3831" s="16"/>
    </row>
    <row r="3832" customFormat="false" ht="12.75" hidden="false" customHeight="false" outlineLevel="0" collapsed="false">
      <c r="A3832" s="9" t="s">
        <v>1229</v>
      </c>
      <c r="E3832" s="10" t="str">
        <f aca="false">IF(D3832="?OLD","!!!","")</f>
        <v/>
      </c>
      <c r="F3832" s="11" t="str">
        <f aca="false">IF(OR(E3832="",E3832="!!!"),"",IF(NOT(ISNA(VLOOKUP(E3832,E$1:E3831,1,FALSE()))),"OLD",IF(AND(E3832&lt;&gt;"",E3832&lt;&gt;"!!!"),"NEW","")))</f>
        <v/>
      </c>
      <c r="G3832" s="12" t="str">
        <f aca="false">IF(OR(E3832="",E3832="!!!"),"",IF(OR(J3832=0,AND(J3832=1,K3832=1),AND(J3832=1,I3832="SBJ"),AND(J3832=1,I3832=0)),"?IN_FOCUS",IF(J3832&lt;=2,"?ACTIVATED",IF(J3832&lt;&gt;"","?FAMILIAR",IF(F3832="NEW",IF(ISNA(VLOOKUP(E3832,#REF!,1,FALSE())),"?TYPE_IDENTIFIABLE","?REFERENTIAL"),"_")))))</f>
        <v/>
      </c>
      <c r="H3832" s="13" t="str">
        <f aca="false">IF(J3832&lt;&gt;1,"",IF(I3832="SBJ","CB","?"))</f>
        <v/>
      </c>
      <c r="I3832" s="14" t="str">
        <f aca="false">IF(OR(E3832="",E3832="!!!",F3832="NEW"),"",INDEX(B$2:B3831,-1+SUMPRODUCT(MAX(ROW(E$2:E3831)*(E3832=E$2:E3831)))))</f>
        <v/>
      </c>
      <c r="J3832" s="15" t="str">
        <f aca="true">IF(OR(E3832="",E3832="!!!",F3832="NEW"),"",COUNTBLANK(OFFSET(A$1,,,SUMPRODUCT(MAX(ROW(E$2:E3832)*(E3832=E$2:E3832)))))-COUNTBLANK(OFFSET(A$1,,,SUMPRODUCT(MAX(ROW(E$1:E3831)*(E3832=E$1:E3831))))))</f>
        <v/>
      </c>
      <c r="K3832" s="15" t="str">
        <f aca="false">IF(OR(E3832="",E3832="!!!",F3832="NEW"),"",INDEX(J$1:J3831,SUMPRODUCT(MAX(ROW(E$1:E3831)*(E3832=E$1:E3831)))))</f>
        <v/>
      </c>
      <c r="L3832" s="16"/>
    </row>
    <row r="3833" customFormat="false" ht="12.75" hidden="false" customHeight="false" outlineLevel="0" collapsed="false">
      <c r="A3833" s="9" t="s">
        <v>790</v>
      </c>
      <c r="B3833" s="0" t="s">
        <v>38</v>
      </c>
      <c r="C3833" s="0" t="s">
        <v>54</v>
      </c>
      <c r="D3833" s="0" t="s">
        <v>31</v>
      </c>
      <c r="E3833" s="10" t="str">
        <f aca="false">IF(D3833="?OLD","!!!","")</f>
        <v>!!!</v>
      </c>
      <c r="F3833" s="11" t="str">
        <f aca="false">IF(OR(E3833="",E3833="!!!"),"",IF(NOT(ISNA(VLOOKUP(E3833,E$1:E3832,1,FALSE()))),"OLD",IF(AND(E3833&lt;&gt;"",E3833&lt;&gt;"!!!"),"NEW","")))</f>
        <v/>
      </c>
      <c r="G3833" s="12" t="str">
        <f aca="false">IF(OR(E3833="",E3833="!!!"),"",IF(OR(J3833=0,AND(J3833=1,K3833=1),AND(J3833=1,I3833="SBJ"),AND(J3833=1,I3833=0)),"?IN_FOCUS",IF(J3833&lt;=2,"?ACTIVATED",IF(J3833&lt;&gt;"","?FAMILIAR",IF(F3833="NEW",IF(ISNA(VLOOKUP(E3833,#REF!,1,FALSE())),"?TYPE_IDENTIFIABLE","?REFERENTIAL"),"_")))))</f>
        <v/>
      </c>
      <c r="H3833" s="13" t="str">
        <f aca="false">IF(J3833&lt;&gt;1,"",IF(I3833="SBJ","CB","?"))</f>
        <v/>
      </c>
      <c r="I3833" s="14" t="str">
        <f aca="false">IF(OR(E3833="",E3833="!!!",F3833="NEW"),"",INDEX(B$2:B3832,-1+SUMPRODUCT(MAX(ROW(E$2:E3832)*(E3833=E$2:E3832)))))</f>
        <v/>
      </c>
      <c r="J3833" s="15" t="str">
        <f aca="true">IF(OR(E3833="",E3833="!!!",F3833="NEW"),"",COUNTBLANK(OFFSET(A$1,,,SUMPRODUCT(MAX(ROW(E$2:E3833)*(E3833=E$2:E3833)))))-COUNTBLANK(OFFSET(A$1,,,SUMPRODUCT(MAX(ROW(E$1:E3832)*(E3833=E$1:E3832))))))</f>
        <v/>
      </c>
      <c r="K3833" s="15" t="str">
        <f aca="false">IF(OR(E3833="",E3833="!!!",F3833="NEW"),"",INDEX(J$1:J3832,SUMPRODUCT(MAX(ROW(E$1:E3832)*(E3833=E$1:E3832)))))</f>
        <v/>
      </c>
      <c r="L3833" s="16"/>
    </row>
    <row r="3834" customFormat="false" ht="12.75" hidden="false" customHeight="false" outlineLevel="0" collapsed="false">
      <c r="A3834" s="9" t="s">
        <v>165</v>
      </c>
      <c r="E3834" s="10" t="str">
        <f aca="false">IF(D3834="?OLD","!!!","")</f>
        <v/>
      </c>
      <c r="F3834" s="11" t="str">
        <f aca="false">IF(OR(E3834="",E3834="!!!"),"",IF(NOT(ISNA(VLOOKUP(E3834,E$1:E3833,1,FALSE()))),"OLD",IF(AND(E3834&lt;&gt;"",E3834&lt;&gt;"!!!"),"NEW","")))</f>
        <v/>
      </c>
      <c r="G3834" s="12" t="str">
        <f aca="false">IF(OR(E3834="",E3834="!!!"),"",IF(OR(J3834=0,AND(J3834=1,K3834=1),AND(J3834=1,I3834="SBJ"),AND(J3834=1,I3834=0)),"?IN_FOCUS",IF(J3834&lt;=2,"?ACTIVATED",IF(J3834&lt;&gt;"","?FAMILIAR",IF(F3834="NEW",IF(ISNA(VLOOKUP(E3834,#REF!,1,FALSE())),"?TYPE_IDENTIFIABLE","?REFERENTIAL"),"_")))))</f>
        <v/>
      </c>
      <c r="H3834" s="13" t="str">
        <f aca="false">IF(J3834&lt;&gt;1,"",IF(I3834="SBJ","CB","?"))</f>
        <v/>
      </c>
      <c r="I3834" s="14" t="str">
        <f aca="false">IF(OR(E3834="",E3834="!!!",F3834="NEW"),"",INDEX(B$2:B3833,-1+SUMPRODUCT(MAX(ROW(E$2:E3833)*(E3834=E$2:E3833)))))</f>
        <v/>
      </c>
      <c r="J3834" s="15" t="str">
        <f aca="true">IF(OR(E3834="",E3834="!!!",F3834="NEW"),"",COUNTBLANK(OFFSET(A$1,,,SUMPRODUCT(MAX(ROW(E$2:E3834)*(E3834=E$2:E3834)))))-COUNTBLANK(OFFSET(A$1,,,SUMPRODUCT(MAX(ROW(E$1:E3833)*(E3834=E$1:E3833))))))</f>
        <v/>
      </c>
      <c r="K3834" s="15" t="str">
        <f aca="false">IF(OR(E3834="",E3834="!!!",F3834="NEW"),"",INDEX(J$1:J3833,SUMPRODUCT(MAX(ROW(E$1:E3833)*(E3834=E$1:E3833)))))</f>
        <v/>
      </c>
      <c r="L3834" s="16"/>
    </row>
    <row r="3835" customFormat="false" ht="12.75" hidden="false" customHeight="false" outlineLevel="0" collapsed="false">
      <c r="A3835" s="9" t="s">
        <v>87</v>
      </c>
      <c r="E3835" s="10" t="str">
        <f aca="false">IF(D3835="?OLD","!!!","")</f>
        <v/>
      </c>
      <c r="F3835" s="11" t="str">
        <f aca="false">IF(OR(E3835="",E3835="!!!"),"",IF(NOT(ISNA(VLOOKUP(E3835,E$1:E3834,1,FALSE()))),"OLD",IF(AND(E3835&lt;&gt;"",E3835&lt;&gt;"!!!"),"NEW","")))</f>
        <v/>
      </c>
      <c r="G3835" s="12" t="str">
        <f aca="false">IF(OR(E3835="",E3835="!!!"),"",IF(OR(J3835=0,AND(J3835=1,K3835=1),AND(J3835=1,I3835="SBJ"),AND(J3835=1,I3835=0)),"?IN_FOCUS",IF(J3835&lt;=2,"?ACTIVATED",IF(J3835&lt;&gt;"","?FAMILIAR",IF(F3835="NEW",IF(ISNA(VLOOKUP(E3835,#REF!,1,FALSE())),"?TYPE_IDENTIFIABLE","?REFERENTIAL"),"_")))))</f>
        <v/>
      </c>
      <c r="H3835" s="13" t="str">
        <f aca="false">IF(J3835&lt;&gt;1,"",IF(I3835="SBJ","CB","?"))</f>
        <v/>
      </c>
      <c r="I3835" s="14" t="str">
        <f aca="false">IF(OR(E3835="",E3835="!!!",F3835="NEW"),"",INDEX(B$2:B3834,-1+SUMPRODUCT(MAX(ROW(E$2:E3834)*(E3835=E$2:E3834)))))</f>
        <v/>
      </c>
      <c r="J3835" s="15" t="str">
        <f aca="true">IF(OR(E3835="",E3835="!!!",F3835="NEW"),"",COUNTBLANK(OFFSET(A$1,,,SUMPRODUCT(MAX(ROW(E$2:E3835)*(E3835=E$2:E3835)))))-COUNTBLANK(OFFSET(A$1,,,SUMPRODUCT(MAX(ROW(E$1:E3834)*(E3835=E$1:E3834))))))</f>
        <v/>
      </c>
      <c r="K3835" s="15" t="str">
        <f aca="false">IF(OR(E3835="",E3835="!!!",F3835="NEW"),"",INDEX(J$1:J3834,SUMPRODUCT(MAX(ROW(E$1:E3834)*(E3835=E$1:E3834)))))</f>
        <v/>
      </c>
      <c r="L3835" s="16"/>
    </row>
    <row r="3836" customFormat="false" ht="12.75" hidden="false" customHeight="false" outlineLevel="0" collapsed="false">
      <c r="E3836" s="10" t="str">
        <f aca="false">IF(D3836="?OLD","!!!","")</f>
        <v/>
      </c>
      <c r="F3836" s="11" t="str">
        <f aca="false">IF(OR(E3836="",E3836="!!!"),"",IF(NOT(ISNA(VLOOKUP(E3836,E$1:E3835,1,FALSE()))),"OLD",IF(AND(E3836&lt;&gt;"",E3836&lt;&gt;"!!!"),"NEW","")))</f>
        <v/>
      </c>
      <c r="G3836" s="12" t="str">
        <f aca="false">IF(OR(E3836="",E3836="!!!"),"",IF(OR(J3836=0,AND(J3836=1,K3836=1),AND(J3836=1,I3836="SBJ"),AND(J3836=1,I3836=0)),"?IN_FOCUS",IF(J3836&lt;=2,"?ACTIVATED",IF(J3836&lt;&gt;"","?FAMILIAR",IF(F3836="NEW",IF(ISNA(VLOOKUP(E3836,#REF!,1,FALSE())),"?TYPE_IDENTIFIABLE","?REFERENTIAL"),"_")))))</f>
        <v/>
      </c>
      <c r="H3836" s="13" t="str">
        <f aca="false">IF(J3836&lt;&gt;1,"",IF(I3836="SBJ","CB","?"))</f>
        <v/>
      </c>
      <c r="I3836" s="14" t="str">
        <f aca="false">IF(OR(E3836="",E3836="!!!",F3836="NEW"),"",INDEX(B$2:B3835,-1+SUMPRODUCT(MAX(ROW(E$2:E3835)*(E3836=E$2:E3835)))))</f>
        <v/>
      </c>
      <c r="J3836" s="15" t="str">
        <f aca="true">IF(OR(E3836="",E3836="!!!",F3836="NEW"),"",COUNTBLANK(OFFSET(A$1,,,SUMPRODUCT(MAX(ROW(E$2:E3836)*(E3836=E$2:E3836)))))-COUNTBLANK(OFFSET(A$1,,,SUMPRODUCT(MAX(ROW(E$1:E3835)*(E3836=E$1:E3835))))))</f>
        <v/>
      </c>
      <c r="K3836" s="15" t="str">
        <f aca="false">IF(OR(E3836="",E3836="!!!",F3836="NEW"),"",INDEX(J$1:J3835,SUMPRODUCT(MAX(ROW(E$1:E3835)*(E3836=E$1:E3835)))))</f>
        <v/>
      </c>
      <c r="L3836" s="16"/>
    </row>
    <row r="3837" customFormat="false" ht="12.75" hidden="false" customHeight="false" outlineLevel="0" collapsed="false">
      <c r="A3837" s="9" t="s">
        <v>85</v>
      </c>
      <c r="E3837" s="10" t="str">
        <f aca="false">IF(D3837="?OLD","!!!","")</f>
        <v/>
      </c>
      <c r="F3837" s="11" t="str">
        <f aca="false">IF(OR(E3837="",E3837="!!!"),"",IF(NOT(ISNA(VLOOKUP(E3837,E$1:E3836,1,FALSE()))),"OLD",IF(AND(E3837&lt;&gt;"",E3837&lt;&gt;"!!!"),"NEW","")))</f>
        <v/>
      </c>
      <c r="G3837" s="12" t="str">
        <f aca="false">IF(OR(E3837="",E3837="!!!"),"",IF(OR(J3837=0,AND(J3837=1,K3837=1),AND(J3837=1,I3837="SBJ"),AND(J3837=1,I3837=0)),"?IN_FOCUS",IF(J3837&lt;=2,"?ACTIVATED",IF(J3837&lt;&gt;"","?FAMILIAR",IF(F3837="NEW",IF(ISNA(VLOOKUP(E3837,#REF!,1,FALSE())),"?TYPE_IDENTIFIABLE","?REFERENTIAL"),"_")))))</f>
        <v/>
      </c>
      <c r="H3837" s="13" t="str">
        <f aca="false">IF(J3837&lt;&gt;1,"",IF(I3837="SBJ","CB","?"))</f>
        <v/>
      </c>
      <c r="I3837" s="14" t="str">
        <f aca="false">IF(OR(E3837="",E3837="!!!",F3837="NEW"),"",INDEX(B$2:B3836,-1+SUMPRODUCT(MAX(ROW(E$2:E3836)*(E3837=E$2:E3836)))))</f>
        <v/>
      </c>
      <c r="J3837" s="15" t="str">
        <f aca="true">IF(OR(E3837="",E3837="!!!",F3837="NEW"),"",COUNTBLANK(OFFSET(A$1,,,SUMPRODUCT(MAX(ROW(E$2:E3837)*(E3837=E$2:E3837)))))-COUNTBLANK(OFFSET(A$1,,,SUMPRODUCT(MAX(ROW(E$1:E3836)*(E3837=E$1:E3836))))))</f>
        <v/>
      </c>
      <c r="K3837" s="15" t="str">
        <f aca="false">IF(OR(E3837="",E3837="!!!",F3837="NEW"),"",INDEX(J$1:J3836,SUMPRODUCT(MAX(ROW(E$1:E3836)*(E3837=E$1:E3836)))))</f>
        <v/>
      </c>
      <c r="L3837" s="16"/>
    </row>
    <row r="3838" customFormat="false" ht="12.75" hidden="false" customHeight="false" outlineLevel="0" collapsed="false">
      <c r="A3838" s="9" t="s">
        <v>1230</v>
      </c>
      <c r="E3838" s="10" t="str">
        <f aca="false">IF(D3838="?OLD","!!!","")</f>
        <v/>
      </c>
      <c r="F3838" s="11" t="str">
        <f aca="false">IF(OR(E3838="",E3838="!!!"),"",IF(NOT(ISNA(VLOOKUP(E3838,E$1:E3837,1,FALSE()))),"OLD",IF(AND(E3838&lt;&gt;"",E3838&lt;&gt;"!!!"),"NEW","")))</f>
        <v/>
      </c>
      <c r="G3838" s="12" t="str">
        <f aca="false">IF(OR(E3838="",E3838="!!!"),"",IF(OR(J3838=0,AND(J3838=1,K3838=1),AND(J3838=1,I3838="SBJ"),AND(J3838=1,I3838=0)),"?IN_FOCUS",IF(J3838&lt;=2,"?ACTIVATED",IF(J3838&lt;&gt;"","?FAMILIAR",IF(F3838="NEW",IF(ISNA(VLOOKUP(E3838,#REF!,1,FALSE())),"?TYPE_IDENTIFIABLE","?REFERENTIAL"),"_")))))</f>
        <v/>
      </c>
      <c r="H3838" s="13" t="str">
        <f aca="false">IF(J3838&lt;&gt;1,"",IF(I3838="SBJ","CB","?"))</f>
        <v/>
      </c>
      <c r="I3838" s="14" t="str">
        <f aca="false">IF(OR(E3838="",E3838="!!!",F3838="NEW"),"",INDEX(B$2:B3837,-1+SUMPRODUCT(MAX(ROW(E$2:E3837)*(E3838=E$2:E3837)))))</f>
        <v/>
      </c>
      <c r="J3838" s="15" t="str">
        <f aca="true">IF(OR(E3838="",E3838="!!!",F3838="NEW"),"",COUNTBLANK(OFFSET(A$1,,,SUMPRODUCT(MAX(ROW(E$2:E3838)*(E3838=E$2:E3838)))))-COUNTBLANK(OFFSET(A$1,,,SUMPRODUCT(MAX(ROW(E$1:E3837)*(E3838=E$1:E3837))))))</f>
        <v/>
      </c>
      <c r="K3838" s="15" t="str">
        <f aca="false">IF(OR(E3838="",E3838="!!!",F3838="NEW"),"",INDEX(J$1:J3837,SUMPRODUCT(MAX(ROW(E$1:E3837)*(E3838=E$1:E3837)))))</f>
        <v/>
      </c>
      <c r="L3838" s="16"/>
    </row>
    <row r="3839" customFormat="false" ht="12.75" hidden="false" customHeight="false" outlineLevel="0" collapsed="false">
      <c r="A3839" s="9" t="s">
        <v>87</v>
      </c>
      <c r="E3839" s="10" t="str">
        <f aca="false">IF(D3839="?OLD","!!!","")</f>
        <v/>
      </c>
      <c r="F3839" s="11" t="str">
        <f aca="false">IF(OR(E3839="",E3839="!!!"),"",IF(NOT(ISNA(VLOOKUP(E3839,E$1:E3838,1,FALSE()))),"OLD",IF(AND(E3839&lt;&gt;"",E3839&lt;&gt;"!!!"),"NEW","")))</f>
        <v/>
      </c>
      <c r="G3839" s="12" t="str">
        <f aca="false">IF(OR(E3839="",E3839="!!!"),"",IF(OR(J3839=0,AND(J3839=1,K3839=1),AND(J3839=1,I3839="SBJ"),AND(J3839=1,I3839=0)),"?IN_FOCUS",IF(J3839&lt;=2,"?ACTIVATED",IF(J3839&lt;&gt;"","?FAMILIAR",IF(F3839="NEW",IF(ISNA(VLOOKUP(E3839,#REF!,1,FALSE())),"?TYPE_IDENTIFIABLE","?REFERENTIAL"),"_")))))</f>
        <v/>
      </c>
      <c r="H3839" s="13" t="str">
        <f aca="false">IF(J3839&lt;&gt;1,"",IF(I3839="SBJ","CB","?"))</f>
        <v/>
      </c>
      <c r="I3839" s="14" t="str">
        <f aca="false">IF(OR(E3839="",E3839="!!!",F3839="NEW"),"",INDEX(B$2:B3838,-1+SUMPRODUCT(MAX(ROW(E$2:E3838)*(E3839=E$2:E3838)))))</f>
        <v/>
      </c>
      <c r="J3839" s="15" t="str">
        <f aca="true">IF(OR(E3839="",E3839="!!!",F3839="NEW"),"",COUNTBLANK(OFFSET(A$1,,,SUMPRODUCT(MAX(ROW(E$2:E3839)*(E3839=E$2:E3839)))))-COUNTBLANK(OFFSET(A$1,,,SUMPRODUCT(MAX(ROW(E$1:E3838)*(E3839=E$1:E3838))))))</f>
        <v/>
      </c>
      <c r="K3839" s="15" t="str">
        <f aca="false">IF(OR(E3839="",E3839="!!!",F3839="NEW"),"",INDEX(J$1:J3838,SUMPRODUCT(MAX(ROW(E$1:E3838)*(E3839=E$1:E3838)))))</f>
        <v/>
      </c>
      <c r="L3839" s="16"/>
    </row>
    <row r="3840" customFormat="false" ht="12.75" hidden="false" customHeight="false" outlineLevel="0" collapsed="false">
      <c r="A3840" s="9" t="s">
        <v>50</v>
      </c>
      <c r="E3840" s="10" t="str">
        <f aca="false">IF(D3840="?OLD","!!!","")</f>
        <v/>
      </c>
      <c r="F3840" s="11" t="str">
        <f aca="false">IF(OR(E3840="",E3840="!!!"),"",IF(NOT(ISNA(VLOOKUP(E3840,E$1:E3839,1,FALSE()))),"OLD",IF(AND(E3840&lt;&gt;"",E3840&lt;&gt;"!!!"),"NEW","")))</f>
        <v/>
      </c>
      <c r="G3840" s="12" t="str">
        <f aca="false">IF(OR(E3840="",E3840="!!!"),"",IF(OR(J3840=0,AND(J3840=1,K3840=1),AND(J3840=1,I3840="SBJ"),AND(J3840=1,I3840=0)),"?IN_FOCUS",IF(J3840&lt;=2,"?ACTIVATED",IF(J3840&lt;&gt;"","?FAMILIAR",IF(F3840="NEW",IF(ISNA(VLOOKUP(E3840,#REF!,1,FALSE())),"?TYPE_IDENTIFIABLE","?REFERENTIAL"),"_")))))</f>
        <v/>
      </c>
      <c r="H3840" s="13" t="str">
        <f aca="false">IF(J3840&lt;&gt;1,"",IF(I3840="SBJ","CB","?"))</f>
        <v/>
      </c>
      <c r="I3840" s="14" t="str">
        <f aca="false">IF(OR(E3840="",E3840="!!!",F3840="NEW"),"",INDEX(B$2:B3839,-1+SUMPRODUCT(MAX(ROW(E$2:E3839)*(E3840=E$2:E3839)))))</f>
        <v/>
      </c>
      <c r="J3840" s="15" t="str">
        <f aca="true">IF(OR(E3840="",E3840="!!!",F3840="NEW"),"",COUNTBLANK(OFFSET(A$1,,,SUMPRODUCT(MAX(ROW(E$2:E3840)*(E3840=E$2:E3840)))))-COUNTBLANK(OFFSET(A$1,,,SUMPRODUCT(MAX(ROW(E$1:E3839)*(E3840=E$1:E3839))))))</f>
        <v/>
      </c>
      <c r="K3840" s="15" t="str">
        <f aca="false">IF(OR(E3840="",E3840="!!!",F3840="NEW"),"",INDEX(J$1:J3839,SUMPRODUCT(MAX(ROW(E$1:E3839)*(E3840=E$1:E3839)))))</f>
        <v/>
      </c>
      <c r="L3840" s="16"/>
    </row>
    <row r="3841" customFormat="false" ht="12.75" hidden="false" customHeight="false" outlineLevel="0" collapsed="false">
      <c r="A3841" s="9" t="s">
        <v>1229</v>
      </c>
      <c r="E3841" s="10" t="str">
        <f aca="false">IF(D3841="?OLD","!!!","")</f>
        <v/>
      </c>
      <c r="F3841" s="11" t="str">
        <f aca="false">IF(OR(E3841="",E3841="!!!"),"",IF(NOT(ISNA(VLOOKUP(E3841,E$1:E3840,1,FALSE()))),"OLD",IF(AND(E3841&lt;&gt;"",E3841&lt;&gt;"!!!"),"NEW","")))</f>
        <v/>
      </c>
      <c r="G3841" s="12" t="str">
        <f aca="false">IF(OR(E3841="",E3841="!!!"),"",IF(OR(J3841=0,AND(J3841=1,K3841=1),AND(J3841=1,I3841="SBJ"),AND(J3841=1,I3841=0)),"?IN_FOCUS",IF(J3841&lt;=2,"?ACTIVATED",IF(J3841&lt;&gt;"","?FAMILIAR",IF(F3841="NEW",IF(ISNA(VLOOKUP(E3841,#REF!,1,FALSE())),"?TYPE_IDENTIFIABLE","?REFERENTIAL"),"_")))))</f>
        <v/>
      </c>
      <c r="H3841" s="13" t="str">
        <f aca="false">IF(J3841&lt;&gt;1,"",IF(I3841="SBJ","CB","?"))</f>
        <v/>
      </c>
      <c r="I3841" s="14" t="str">
        <f aca="false">IF(OR(E3841="",E3841="!!!",F3841="NEW"),"",INDEX(B$2:B3840,-1+SUMPRODUCT(MAX(ROW(E$2:E3840)*(E3841=E$2:E3840)))))</f>
        <v/>
      </c>
      <c r="J3841" s="15" t="str">
        <f aca="true">IF(OR(E3841="",E3841="!!!",F3841="NEW"),"",COUNTBLANK(OFFSET(A$1,,,SUMPRODUCT(MAX(ROW(E$2:E3841)*(E3841=E$2:E3841)))))-COUNTBLANK(OFFSET(A$1,,,SUMPRODUCT(MAX(ROW(E$1:E3840)*(E3841=E$1:E3840))))))</f>
        <v/>
      </c>
      <c r="K3841" s="15" t="str">
        <f aca="false">IF(OR(E3841="",E3841="!!!",F3841="NEW"),"",INDEX(J$1:J3840,SUMPRODUCT(MAX(ROW(E$1:E3840)*(E3841=E$1:E3840)))))</f>
        <v/>
      </c>
      <c r="L3841" s="16"/>
    </row>
    <row r="3842" customFormat="false" ht="12.75" hidden="false" customHeight="false" outlineLevel="0" collapsed="false">
      <c r="A3842" s="9" t="s">
        <v>790</v>
      </c>
      <c r="B3842" s="0" t="s">
        <v>18</v>
      </c>
      <c r="C3842" s="0" t="s">
        <v>54</v>
      </c>
      <c r="D3842" s="0" t="s">
        <v>31</v>
      </c>
      <c r="E3842" s="10" t="str">
        <f aca="false">IF(D3842="?OLD","!!!","")</f>
        <v>!!!</v>
      </c>
      <c r="F3842" s="11" t="str">
        <f aca="false">IF(OR(E3842="",E3842="!!!"),"",IF(NOT(ISNA(VLOOKUP(E3842,E$1:E3841,1,FALSE()))),"OLD",IF(AND(E3842&lt;&gt;"",E3842&lt;&gt;"!!!"),"NEW","")))</f>
        <v/>
      </c>
      <c r="G3842" s="12" t="str">
        <f aca="false">IF(OR(E3842="",E3842="!!!"),"",IF(OR(J3842=0,AND(J3842=1,K3842=1),AND(J3842=1,I3842="SBJ"),AND(J3842=1,I3842=0)),"?IN_FOCUS",IF(J3842&lt;=2,"?ACTIVATED",IF(J3842&lt;&gt;"","?FAMILIAR",IF(F3842="NEW",IF(ISNA(VLOOKUP(E3842,#REF!,1,FALSE())),"?TYPE_IDENTIFIABLE","?REFERENTIAL"),"_")))))</f>
        <v/>
      </c>
      <c r="H3842" s="13" t="str">
        <f aca="false">IF(J3842&lt;&gt;1,"",IF(I3842="SBJ","CB","?"))</f>
        <v/>
      </c>
      <c r="I3842" s="14" t="str">
        <f aca="false">IF(OR(E3842="",E3842="!!!",F3842="NEW"),"",INDEX(B$2:B3841,-1+SUMPRODUCT(MAX(ROW(E$2:E3841)*(E3842=E$2:E3841)))))</f>
        <v/>
      </c>
      <c r="J3842" s="15" t="str">
        <f aca="true">IF(OR(E3842="",E3842="!!!",F3842="NEW"),"",COUNTBLANK(OFFSET(A$1,,,SUMPRODUCT(MAX(ROW(E$2:E3842)*(E3842=E$2:E3842)))))-COUNTBLANK(OFFSET(A$1,,,SUMPRODUCT(MAX(ROW(E$1:E3841)*(E3842=E$1:E3841))))))</f>
        <v/>
      </c>
      <c r="K3842" s="15" t="str">
        <f aca="false">IF(OR(E3842="",E3842="!!!",F3842="NEW"),"",INDEX(J$1:J3841,SUMPRODUCT(MAX(ROW(E$1:E3841)*(E3842=E$1:E3841)))))</f>
        <v/>
      </c>
      <c r="L3842" s="16"/>
    </row>
    <row r="3843" customFormat="false" ht="12.75" hidden="false" customHeight="false" outlineLevel="0" collapsed="false">
      <c r="A3843" s="9" t="s">
        <v>197</v>
      </c>
      <c r="E3843" s="10" t="str">
        <f aca="false">IF(D3843="?OLD","!!!","")</f>
        <v/>
      </c>
      <c r="F3843" s="11" t="str">
        <f aca="false">IF(OR(E3843="",E3843="!!!"),"",IF(NOT(ISNA(VLOOKUP(E3843,E$1:E3842,1,FALSE()))),"OLD",IF(AND(E3843&lt;&gt;"",E3843&lt;&gt;"!!!"),"NEW","")))</f>
        <v/>
      </c>
      <c r="G3843" s="12" t="str">
        <f aca="false">IF(OR(E3843="",E3843="!!!"),"",IF(OR(J3843=0,AND(J3843=1,K3843=1),AND(J3843=1,I3843="SBJ"),AND(J3843=1,I3843=0)),"?IN_FOCUS",IF(J3843&lt;=2,"?ACTIVATED",IF(J3843&lt;&gt;"","?FAMILIAR",IF(F3843="NEW",IF(ISNA(VLOOKUP(E3843,#REF!,1,FALSE())),"?TYPE_IDENTIFIABLE","?REFERENTIAL"),"_")))))</f>
        <v/>
      </c>
      <c r="H3843" s="13" t="str">
        <f aca="false">IF(J3843&lt;&gt;1,"",IF(I3843="SBJ","CB","?"))</f>
        <v/>
      </c>
      <c r="I3843" s="14" t="str">
        <f aca="false">IF(OR(E3843="",E3843="!!!",F3843="NEW"),"",INDEX(B$2:B3842,-1+SUMPRODUCT(MAX(ROW(E$2:E3842)*(E3843=E$2:E3842)))))</f>
        <v/>
      </c>
      <c r="J3843" s="15" t="str">
        <f aca="true">IF(OR(E3843="",E3843="!!!",F3843="NEW"),"",COUNTBLANK(OFFSET(A$1,,,SUMPRODUCT(MAX(ROW(E$2:E3843)*(E3843=E$2:E3843)))))-COUNTBLANK(OFFSET(A$1,,,SUMPRODUCT(MAX(ROW(E$1:E3842)*(E3843=E$1:E3842))))))</f>
        <v/>
      </c>
      <c r="K3843" s="15" t="str">
        <f aca="false">IF(OR(E3843="",E3843="!!!",F3843="NEW"),"",INDEX(J$1:J3842,SUMPRODUCT(MAX(ROW(E$1:E3842)*(E3843=E$1:E3842)))))</f>
        <v/>
      </c>
      <c r="L3843" s="16"/>
    </row>
    <row r="3844" customFormat="false" ht="12.75" hidden="false" customHeight="false" outlineLevel="0" collapsed="false">
      <c r="A3844" s="9" t="s">
        <v>71</v>
      </c>
      <c r="E3844" s="10" t="str">
        <f aca="false">IF(D3844="?OLD","!!!","")</f>
        <v/>
      </c>
      <c r="F3844" s="11" t="str">
        <f aca="false">IF(OR(E3844="",E3844="!!!"),"",IF(NOT(ISNA(VLOOKUP(E3844,E$1:E3843,1,FALSE()))),"OLD",IF(AND(E3844&lt;&gt;"",E3844&lt;&gt;"!!!"),"NEW","")))</f>
        <v/>
      </c>
      <c r="G3844" s="12" t="str">
        <f aca="false">IF(OR(E3844="",E3844="!!!"),"",IF(OR(J3844=0,AND(J3844=1,K3844=1),AND(J3844=1,I3844="SBJ"),AND(J3844=1,I3844=0)),"?IN_FOCUS",IF(J3844&lt;=2,"?ACTIVATED",IF(J3844&lt;&gt;"","?FAMILIAR",IF(F3844="NEW",IF(ISNA(VLOOKUP(E3844,#REF!,1,FALSE())),"?TYPE_IDENTIFIABLE","?REFERENTIAL"),"_")))))</f>
        <v/>
      </c>
      <c r="H3844" s="13" t="str">
        <f aca="false">IF(J3844&lt;&gt;1,"",IF(I3844="SBJ","CB","?"))</f>
        <v/>
      </c>
      <c r="I3844" s="14" t="str">
        <f aca="false">IF(OR(E3844="",E3844="!!!",F3844="NEW"),"",INDEX(B$2:B3843,-1+SUMPRODUCT(MAX(ROW(E$2:E3843)*(E3844=E$2:E3843)))))</f>
        <v/>
      </c>
      <c r="J3844" s="15" t="str">
        <f aca="true">IF(OR(E3844="",E3844="!!!",F3844="NEW"),"",COUNTBLANK(OFFSET(A$1,,,SUMPRODUCT(MAX(ROW(E$2:E3844)*(E3844=E$2:E3844)))))-COUNTBLANK(OFFSET(A$1,,,SUMPRODUCT(MAX(ROW(E$1:E3843)*(E3844=E$1:E3843))))))</f>
        <v/>
      </c>
      <c r="K3844" s="15" t="str">
        <f aca="false">IF(OR(E3844="",E3844="!!!",F3844="NEW"),"",INDEX(J$1:J3843,SUMPRODUCT(MAX(ROW(E$1:E3843)*(E3844=E$1:E3843)))))</f>
        <v/>
      </c>
      <c r="L3844" s="16"/>
    </row>
    <row r="3845" customFormat="false" ht="12.75" hidden="false" customHeight="false" outlineLevel="0" collapsed="false">
      <c r="A3845" s="9" t="s">
        <v>1135</v>
      </c>
      <c r="B3845" s="0" t="s">
        <v>38</v>
      </c>
      <c r="C3845" s="0" t="s">
        <v>54</v>
      </c>
      <c r="D3845" s="0" t="s">
        <v>31</v>
      </c>
      <c r="E3845" s="10" t="str">
        <f aca="false">IF(D3845="?OLD","!!!","")</f>
        <v>!!!</v>
      </c>
      <c r="F3845" s="11" t="str">
        <f aca="false">IF(OR(E3845="",E3845="!!!"),"",IF(NOT(ISNA(VLOOKUP(E3845,E$1:E3844,1,FALSE()))),"OLD",IF(AND(E3845&lt;&gt;"",E3845&lt;&gt;"!!!"),"NEW","")))</f>
        <v/>
      </c>
      <c r="G3845" s="12" t="str">
        <f aca="false">IF(OR(E3845="",E3845="!!!"),"",IF(OR(J3845=0,AND(J3845=1,K3845=1),AND(J3845=1,I3845="SBJ"),AND(J3845=1,I3845=0)),"?IN_FOCUS",IF(J3845&lt;=2,"?ACTIVATED",IF(J3845&lt;&gt;"","?FAMILIAR",IF(F3845="NEW",IF(ISNA(VLOOKUP(E3845,#REF!,1,FALSE())),"?TYPE_IDENTIFIABLE","?REFERENTIAL"),"_")))))</f>
        <v/>
      </c>
      <c r="H3845" s="13" t="str">
        <f aca="false">IF(J3845&lt;&gt;1,"",IF(I3845="SBJ","CB","?"))</f>
        <v/>
      </c>
      <c r="I3845" s="14" t="str">
        <f aca="false">IF(OR(E3845="",E3845="!!!",F3845="NEW"),"",INDEX(B$2:B3844,-1+SUMPRODUCT(MAX(ROW(E$2:E3844)*(E3845=E$2:E3844)))))</f>
        <v/>
      </c>
      <c r="J3845" s="15" t="str">
        <f aca="true">IF(OR(E3845="",E3845="!!!",F3845="NEW"),"",COUNTBLANK(OFFSET(A$1,,,SUMPRODUCT(MAX(ROW(E$2:E3845)*(E3845=E$2:E3845)))))-COUNTBLANK(OFFSET(A$1,,,SUMPRODUCT(MAX(ROW(E$1:E3844)*(E3845=E$1:E3844))))))</f>
        <v/>
      </c>
      <c r="K3845" s="15" t="str">
        <f aca="false">IF(OR(E3845="",E3845="!!!",F3845="NEW"),"",INDEX(J$1:J3844,SUMPRODUCT(MAX(ROW(E$1:E3844)*(E3845=E$1:E3844)))))</f>
        <v/>
      </c>
      <c r="L3845" s="16"/>
    </row>
    <row r="3846" customFormat="false" ht="12.75" hidden="false" customHeight="false" outlineLevel="0" collapsed="false">
      <c r="A3846" s="9" t="s">
        <v>1231</v>
      </c>
      <c r="E3846" s="10" t="str">
        <f aca="false">IF(D3846="?OLD","!!!","")</f>
        <v/>
      </c>
      <c r="F3846" s="11" t="str">
        <f aca="false">IF(OR(E3846="",E3846="!!!"),"",IF(NOT(ISNA(VLOOKUP(E3846,E$1:E3845,1,FALSE()))),"OLD",IF(AND(E3846&lt;&gt;"",E3846&lt;&gt;"!!!"),"NEW","")))</f>
        <v/>
      </c>
      <c r="G3846" s="12" t="str">
        <f aca="false">IF(OR(E3846="",E3846="!!!"),"",IF(OR(J3846=0,AND(J3846=1,K3846=1),AND(J3846=1,I3846="SBJ"),AND(J3846=1,I3846=0)),"?IN_FOCUS",IF(J3846&lt;=2,"?ACTIVATED",IF(J3846&lt;&gt;"","?FAMILIAR",IF(F3846="NEW",IF(ISNA(VLOOKUP(E3846,#REF!,1,FALSE())),"?TYPE_IDENTIFIABLE","?REFERENTIAL"),"_")))))</f>
        <v/>
      </c>
      <c r="H3846" s="13" t="str">
        <f aca="false">IF(J3846&lt;&gt;1,"",IF(I3846="SBJ","CB","?"))</f>
        <v/>
      </c>
      <c r="I3846" s="14" t="str">
        <f aca="false">IF(OR(E3846="",E3846="!!!",F3846="NEW"),"",INDEX(B$2:B3845,-1+SUMPRODUCT(MAX(ROW(E$2:E3845)*(E3846=E$2:E3845)))))</f>
        <v/>
      </c>
      <c r="J3846" s="15" t="str">
        <f aca="true">IF(OR(E3846="",E3846="!!!",F3846="NEW"),"",COUNTBLANK(OFFSET(A$1,,,SUMPRODUCT(MAX(ROW(E$2:E3846)*(E3846=E$2:E3846)))))-COUNTBLANK(OFFSET(A$1,,,SUMPRODUCT(MAX(ROW(E$1:E3845)*(E3846=E$1:E3845))))))</f>
        <v/>
      </c>
      <c r="K3846" s="15" t="str">
        <f aca="false">IF(OR(E3846="",E3846="!!!",F3846="NEW"),"",INDEX(J$1:J3845,SUMPRODUCT(MAX(ROW(E$1:E3845)*(E3846=E$1:E3845)))))</f>
        <v/>
      </c>
      <c r="L3846" s="16"/>
    </row>
    <row r="3847" customFormat="false" ht="12.75" hidden="false" customHeight="false" outlineLevel="0" collapsed="false">
      <c r="A3847" s="9" t="s">
        <v>734</v>
      </c>
      <c r="E3847" s="10" t="str">
        <f aca="false">IF(D3847="?OLD","!!!","")</f>
        <v/>
      </c>
      <c r="F3847" s="11" t="str">
        <f aca="false">IF(OR(E3847="",E3847="!!!"),"",IF(NOT(ISNA(VLOOKUP(E3847,E$1:E3846,1,FALSE()))),"OLD",IF(AND(E3847&lt;&gt;"",E3847&lt;&gt;"!!!"),"NEW","")))</f>
        <v/>
      </c>
      <c r="G3847" s="12" t="str">
        <f aca="false">IF(OR(E3847="",E3847="!!!"),"",IF(OR(J3847=0,AND(J3847=1,K3847=1),AND(J3847=1,I3847="SBJ"),AND(J3847=1,I3847=0)),"?IN_FOCUS",IF(J3847&lt;=2,"?ACTIVATED",IF(J3847&lt;&gt;"","?FAMILIAR",IF(F3847="NEW",IF(ISNA(VLOOKUP(E3847,#REF!,1,FALSE())),"?TYPE_IDENTIFIABLE","?REFERENTIAL"),"_")))))</f>
        <v/>
      </c>
      <c r="H3847" s="13" t="str">
        <f aca="false">IF(J3847&lt;&gt;1,"",IF(I3847="SBJ","CB","?"))</f>
        <v/>
      </c>
      <c r="I3847" s="14" t="str">
        <f aca="false">IF(OR(E3847="",E3847="!!!",F3847="NEW"),"",INDEX(B$2:B3846,-1+SUMPRODUCT(MAX(ROW(E$2:E3846)*(E3847=E$2:E3846)))))</f>
        <v/>
      </c>
      <c r="J3847" s="15" t="str">
        <f aca="true">IF(OR(E3847="",E3847="!!!",F3847="NEW"),"",COUNTBLANK(OFFSET(A$1,,,SUMPRODUCT(MAX(ROW(E$2:E3847)*(E3847=E$2:E3847)))))-COUNTBLANK(OFFSET(A$1,,,SUMPRODUCT(MAX(ROW(E$1:E3846)*(E3847=E$1:E3846))))))</f>
        <v/>
      </c>
      <c r="K3847" s="15" t="str">
        <f aca="false">IF(OR(E3847="",E3847="!!!",F3847="NEW"),"",INDEX(J$1:J3846,SUMPRODUCT(MAX(ROW(E$1:E3846)*(E3847=E$1:E3846)))))</f>
        <v/>
      </c>
      <c r="L3847" s="16"/>
    </row>
    <row r="3848" customFormat="false" ht="12.75" hidden="false" customHeight="false" outlineLevel="0" collapsed="false">
      <c r="A3848" s="9" t="s">
        <v>914</v>
      </c>
      <c r="B3848" s="0" t="s">
        <v>23</v>
      </c>
      <c r="C3848" s="0" t="s">
        <v>96</v>
      </c>
      <c r="D3848" s="0" t="s">
        <v>31</v>
      </c>
      <c r="E3848" s="10" t="str">
        <f aca="false">IF(D3848="?OLD","!!!","")</f>
        <v>!!!</v>
      </c>
      <c r="F3848" s="11" t="str">
        <f aca="false">IF(OR(E3848="",E3848="!!!"),"",IF(NOT(ISNA(VLOOKUP(E3848,E$1:E3847,1,FALSE()))),"OLD",IF(AND(E3848&lt;&gt;"",E3848&lt;&gt;"!!!"),"NEW","")))</f>
        <v/>
      </c>
      <c r="G3848" s="12" t="str">
        <f aca="false">IF(OR(E3848="",E3848="!!!"),"",IF(OR(J3848=0,AND(J3848=1,K3848=1),AND(J3848=1,I3848="SBJ"),AND(J3848=1,I3848=0)),"?IN_FOCUS",IF(J3848&lt;=2,"?ACTIVATED",IF(J3848&lt;&gt;"","?FAMILIAR",IF(F3848="NEW",IF(ISNA(VLOOKUP(E3848,#REF!,1,FALSE())),"?TYPE_IDENTIFIABLE","?REFERENTIAL"),"_")))))</f>
        <v/>
      </c>
      <c r="H3848" s="13" t="str">
        <f aca="false">IF(J3848&lt;&gt;1,"",IF(I3848="SBJ","CB","?"))</f>
        <v/>
      </c>
      <c r="I3848" s="14" t="str">
        <f aca="false">IF(OR(E3848="",E3848="!!!",F3848="NEW"),"",INDEX(B$2:B3847,-1+SUMPRODUCT(MAX(ROW(E$2:E3847)*(E3848=E$2:E3847)))))</f>
        <v/>
      </c>
      <c r="J3848" s="15" t="str">
        <f aca="true">IF(OR(E3848="",E3848="!!!",F3848="NEW"),"",COUNTBLANK(OFFSET(A$1,,,SUMPRODUCT(MAX(ROW(E$2:E3848)*(E3848=E$2:E3848)))))-COUNTBLANK(OFFSET(A$1,,,SUMPRODUCT(MAX(ROW(E$1:E3847)*(E3848=E$1:E3847))))))</f>
        <v/>
      </c>
      <c r="K3848" s="15" t="str">
        <f aca="false">IF(OR(E3848="",E3848="!!!",F3848="NEW"),"",INDEX(J$1:J3847,SUMPRODUCT(MAX(ROW(E$1:E3847)*(E3848=E$1:E3847)))))</f>
        <v/>
      </c>
      <c r="L3848" s="16"/>
    </row>
    <row r="3849" customFormat="false" ht="12.75" hidden="false" customHeight="false" outlineLevel="0" collapsed="false">
      <c r="A3849" s="9" t="s">
        <v>102</v>
      </c>
      <c r="E3849" s="10" t="str">
        <f aca="false">IF(D3849="?OLD","!!!","")</f>
        <v/>
      </c>
      <c r="F3849" s="11" t="str">
        <f aca="false">IF(OR(E3849="",E3849="!!!"),"",IF(NOT(ISNA(VLOOKUP(E3849,E$1:E3848,1,FALSE()))),"OLD",IF(AND(E3849&lt;&gt;"",E3849&lt;&gt;"!!!"),"NEW","")))</f>
        <v/>
      </c>
      <c r="G3849" s="12" t="str">
        <f aca="false">IF(OR(E3849="",E3849="!!!"),"",IF(OR(J3849=0,AND(J3849=1,K3849=1),AND(J3849=1,I3849="SBJ"),AND(J3849=1,I3849=0)),"?IN_FOCUS",IF(J3849&lt;=2,"?ACTIVATED",IF(J3849&lt;&gt;"","?FAMILIAR",IF(F3849="NEW",IF(ISNA(VLOOKUP(E3849,#REF!,1,FALSE())),"?TYPE_IDENTIFIABLE","?REFERENTIAL"),"_")))))</f>
        <v/>
      </c>
      <c r="H3849" s="13" t="str">
        <f aca="false">IF(J3849&lt;&gt;1,"",IF(I3849="SBJ","CB","?"))</f>
        <v/>
      </c>
      <c r="I3849" s="14" t="str">
        <f aca="false">IF(OR(E3849="",E3849="!!!",F3849="NEW"),"",INDEX(B$2:B3848,-1+SUMPRODUCT(MAX(ROW(E$2:E3848)*(E3849=E$2:E3848)))))</f>
        <v/>
      </c>
      <c r="J3849" s="15" t="str">
        <f aca="true">IF(OR(E3849="",E3849="!!!",F3849="NEW"),"",COUNTBLANK(OFFSET(A$1,,,SUMPRODUCT(MAX(ROW(E$2:E3849)*(E3849=E$2:E3849)))))-COUNTBLANK(OFFSET(A$1,,,SUMPRODUCT(MAX(ROW(E$1:E3848)*(E3849=E$1:E3848))))))</f>
        <v/>
      </c>
      <c r="K3849" s="15" t="str">
        <f aca="false">IF(OR(E3849="",E3849="!!!",F3849="NEW"),"",INDEX(J$1:J3848,SUMPRODUCT(MAX(ROW(E$1:E3848)*(E3849=E$1:E3848)))))</f>
        <v/>
      </c>
      <c r="L3849" s="16"/>
    </row>
    <row r="3850" customFormat="false" ht="12.75" hidden="false" customHeight="false" outlineLevel="0" collapsed="false">
      <c r="A3850" s="9" t="s">
        <v>71</v>
      </c>
      <c r="E3850" s="10" t="str">
        <f aca="false">IF(D3850="?OLD","!!!","")</f>
        <v/>
      </c>
      <c r="F3850" s="11" t="str">
        <f aca="false">IF(OR(E3850="",E3850="!!!"),"",IF(NOT(ISNA(VLOOKUP(E3850,E$1:E3849,1,FALSE()))),"OLD",IF(AND(E3850&lt;&gt;"",E3850&lt;&gt;"!!!"),"NEW","")))</f>
        <v/>
      </c>
      <c r="G3850" s="12" t="str">
        <f aca="false">IF(OR(E3850="",E3850="!!!"),"",IF(OR(J3850=0,AND(J3850=1,K3850=1),AND(J3850=1,I3850="SBJ"),AND(J3850=1,I3850=0)),"?IN_FOCUS",IF(J3850&lt;=2,"?ACTIVATED",IF(J3850&lt;&gt;"","?FAMILIAR",IF(F3850="NEW",IF(ISNA(VLOOKUP(E3850,#REF!,1,FALSE())),"?TYPE_IDENTIFIABLE","?REFERENTIAL"),"_")))))</f>
        <v/>
      </c>
      <c r="H3850" s="13" t="str">
        <f aca="false">IF(J3850&lt;&gt;1,"",IF(I3850="SBJ","CB","?"))</f>
        <v/>
      </c>
      <c r="I3850" s="14" t="str">
        <f aca="false">IF(OR(E3850="",E3850="!!!",F3850="NEW"),"",INDEX(B$2:B3849,-1+SUMPRODUCT(MAX(ROW(E$2:E3849)*(E3850=E$2:E3849)))))</f>
        <v/>
      </c>
      <c r="J3850" s="15" t="str">
        <f aca="true">IF(OR(E3850="",E3850="!!!",F3850="NEW"),"",COUNTBLANK(OFFSET(A$1,,,SUMPRODUCT(MAX(ROW(E$2:E3850)*(E3850=E$2:E3850)))))-COUNTBLANK(OFFSET(A$1,,,SUMPRODUCT(MAX(ROW(E$1:E3849)*(E3850=E$1:E3849))))))</f>
        <v/>
      </c>
      <c r="K3850" s="15" t="str">
        <f aca="false">IF(OR(E3850="",E3850="!!!",F3850="NEW"),"",INDEX(J$1:J3849,SUMPRODUCT(MAX(ROW(E$1:E3849)*(E3850=E$1:E3849)))))</f>
        <v/>
      </c>
      <c r="L3850" s="16"/>
    </row>
    <row r="3851" customFormat="false" ht="12.75" hidden="false" customHeight="false" outlineLevel="0" collapsed="false">
      <c r="A3851" s="9" t="s">
        <v>496</v>
      </c>
      <c r="B3851" s="0" t="s">
        <v>23</v>
      </c>
      <c r="C3851" s="0" t="s">
        <v>54</v>
      </c>
      <c r="D3851" s="0" t="s">
        <v>31</v>
      </c>
      <c r="E3851" s="10" t="str">
        <f aca="false">IF(D3851="?OLD","!!!","")</f>
        <v>!!!</v>
      </c>
      <c r="F3851" s="11" t="str">
        <f aca="false">IF(OR(E3851="",E3851="!!!"),"",IF(NOT(ISNA(VLOOKUP(E3851,E$1:E3850,1,FALSE()))),"OLD",IF(AND(E3851&lt;&gt;"",E3851&lt;&gt;"!!!"),"NEW","")))</f>
        <v/>
      </c>
      <c r="G3851" s="12" t="str">
        <f aca="false">IF(OR(E3851="",E3851="!!!"),"",IF(OR(J3851=0,AND(J3851=1,K3851=1),AND(J3851=1,I3851="SBJ"),AND(J3851=1,I3851=0)),"?IN_FOCUS",IF(J3851&lt;=2,"?ACTIVATED",IF(J3851&lt;&gt;"","?FAMILIAR",IF(F3851="NEW",IF(ISNA(VLOOKUP(E3851,#REF!,1,FALSE())),"?TYPE_IDENTIFIABLE","?REFERENTIAL"),"_")))))</f>
        <v/>
      </c>
      <c r="H3851" s="13" t="str">
        <f aca="false">IF(J3851&lt;&gt;1,"",IF(I3851="SBJ","CB","?"))</f>
        <v/>
      </c>
      <c r="I3851" s="14" t="str">
        <f aca="false">IF(OR(E3851="",E3851="!!!",F3851="NEW"),"",INDEX(B$2:B3850,-1+SUMPRODUCT(MAX(ROW(E$2:E3850)*(E3851=E$2:E3850)))))</f>
        <v/>
      </c>
      <c r="J3851" s="15" t="str">
        <f aca="true">IF(OR(E3851="",E3851="!!!",F3851="NEW"),"",COUNTBLANK(OFFSET(A$1,,,SUMPRODUCT(MAX(ROW(E$2:E3851)*(E3851=E$2:E3851)))))-COUNTBLANK(OFFSET(A$1,,,SUMPRODUCT(MAX(ROW(E$1:E3850)*(E3851=E$1:E3850))))))</f>
        <v/>
      </c>
      <c r="K3851" s="15" t="str">
        <f aca="false">IF(OR(E3851="",E3851="!!!",F3851="NEW"),"",INDEX(J$1:J3850,SUMPRODUCT(MAX(ROW(E$1:E3850)*(E3851=E$1:E3850)))))</f>
        <v/>
      </c>
      <c r="L3851" s="16"/>
    </row>
    <row r="3852" customFormat="false" ht="12.75" hidden="false" customHeight="false" outlineLevel="0" collapsed="false">
      <c r="A3852" s="9" t="s">
        <v>48</v>
      </c>
      <c r="E3852" s="10" t="str">
        <f aca="false">IF(D3852="?OLD","!!!","")</f>
        <v/>
      </c>
      <c r="F3852" s="11" t="str">
        <f aca="false">IF(OR(E3852="",E3852="!!!"),"",IF(NOT(ISNA(VLOOKUP(E3852,E$1:E3851,1,FALSE()))),"OLD",IF(AND(E3852&lt;&gt;"",E3852&lt;&gt;"!!!"),"NEW","")))</f>
        <v/>
      </c>
      <c r="G3852" s="12" t="str">
        <f aca="false">IF(OR(E3852="",E3852="!!!"),"",IF(OR(J3852=0,AND(J3852=1,K3852=1),AND(J3852=1,I3852="SBJ"),AND(J3852=1,I3852=0)),"?IN_FOCUS",IF(J3852&lt;=2,"?ACTIVATED",IF(J3852&lt;&gt;"","?FAMILIAR",IF(F3852="NEW",IF(ISNA(VLOOKUP(E3852,#REF!,1,FALSE())),"?TYPE_IDENTIFIABLE","?REFERENTIAL"),"_")))))</f>
        <v/>
      </c>
      <c r="H3852" s="13" t="str">
        <f aca="false">IF(J3852&lt;&gt;1,"",IF(I3852="SBJ","CB","?"))</f>
        <v/>
      </c>
      <c r="I3852" s="14" t="str">
        <f aca="false">IF(OR(E3852="",E3852="!!!",F3852="NEW"),"",INDEX(B$2:B3851,-1+SUMPRODUCT(MAX(ROW(E$2:E3851)*(E3852=E$2:E3851)))))</f>
        <v/>
      </c>
      <c r="J3852" s="15" t="str">
        <f aca="true">IF(OR(E3852="",E3852="!!!",F3852="NEW"),"",COUNTBLANK(OFFSET(A$1,,,SUMPRODUCT(MAX(ROW(E$2:E3852)*(E3852=E$2:E3852)))))-COUNTBLANK(OFFSET(A$1,,,SUMPRODUCT(MAX(ROW(E$1:E3851)*(E3852=E$1:E3851))))))</f>
        <v/>
      </c>
      <c r="K3852" s="15" t="str">
        <f aca="false">IF(OR(E3852="",E3852="!!!",F3852="NEW"),"",INDEX(J$1:J3851,SUMPRODUCT(MAX(ROW(E$1:E3851)*(E3852=E$1:E3851)))))</f>
        <v/>
      </c>
      <c r="L3852" s="16"/>
    </row>
    <row r="3853" customFormat="false" ht="12.75" hidden="false" customHeight="false" outlineLevel="0" collapsed="false">
      <c r="E3853" s="10" t="str">
        <f aca="false">IF(D3853="?OLD","!!!","")</f>
        <v/>
      </c>
      <c r="F3853" s="11" t="str">
        <f aca="false">IF(OR(E3853="",E3853="!!!"),"",IF(NOT(ISNA(VLOOKUP(E3853,E$1:E3852,1,FALSE()))),"OLD",IF(AND(E3853&lt;&gt;"",E3853&lt;&gt;"!!!"),"NEW","")))</f>
        <v/>
      </c>
      <c r="G3853" s="12" t="str">
        <f aca="false">IF(OR(E3853="",E3853="!!!"),"",IF(OR(J3853=0,AND(J3853=1,K3853=1),AND(J3853=1,I3853="SBJ"),AND(J3853=1,I3853=0)),"?IN_FOCUS",IF(J3853&lt;=2,"?ACTIVATED",IF(J3853&lt;&gt;"","?FAMILIAR",IF(F3853="NEW",IF(ISNA(VLOOKUP(E3853,#REF!,1,FALSE())),"?TYPE_IDENTIFIABLE","?REFERENTIAL"),"_")))))</f>
        <v/>
      </c>
      <c r="H3853" s="13" t="str">
        <f aca="false">IF(J3853&lt;&gt;1,"",IF(I3853="SBJ","CB","?"))</f>
        <v/>
      </c>
      <c r="I3853" s="14" t="str">
        <f aca="false">IF(OR(E3853="",E3853="!!!",F3853="NEW"),"",INDEX(B$2:B3852,-1+SUMPRODUCT(MAX(ROW(E$2:E3852)*(E3853=E$2:E3852)))))</f>
        <v/>
      </c>
      <c r="J3853" s="15" t="str">
        <f aca="true">IF(OR(E3853="",E3853="!!!",F3853="NEW"),"",COUNTBLANK(OFFSET(A$1,,,SUMPRODUCT(MAX(ROW(E$2:E3853)*(E3853=E$2:E3853)))))-COUNTBLANK(OFFSET(A$1,,,SUMPRODUCT(MAX(ROW(E$1:E3852)*(E3853=E$1:E3852))))))</f>
        <v/>
      </c>
      <c r="K3853" s="15" t="str">
        <f aca="false">IF(OR(E3853="",E3853="!!!",F3853="NEW"),"",INDEX(J$1:J3852,SUMPRODUCT(MAX(ROW(E$1:E3852)*(E3853=E$1:E3852)))))</f>
        <v/>
      </c>
      <c r="L3853" s="16"/>
    </row>
    <row r="3854" customFormat="false" ht="12.75" hidden="false" customHeight="false" outlineLevel="0" collapsed="false">
      <c r="A3854" s="9" t="s">
        <v>1232</v>
      </c>
      <c r="E3854" s="10" t="str">
        <f aca="false">IF(D3854="?OLD","!!!","")</f>
        <v/>
      </c>
      <c r="F3854" s="11" t="str">
        <f aca="false">IF(OR(E3854="",E3854="!!!"),"",IF(NOT(ISNA(VLOOKUP(E3854,E$1:E3853,1,FALSE()))),"OLD",IF(AND(E3854&lt;&gt;"",E3854&lt;&gt;"!!!"),"NEW","")))</f>
        <v/>
      </c>
      <c r="G3854" s="12" t="str">
        <f aca="false">IF(OR(E3854="",E3854="!!!"),"",IF(OR(J3854=0,AND(J3854=1,K3854=1),AND(J3854=1,I3854="SBJ"),AND(J3854=1,I3854=0)),"?IN_FOCUS",IF(J3854&lt;=2,"?ACTIVATED",IF(J3854&lt;&gt;"","?FAMILIAR",IF(F3854="NEW",IF(ISNA(VLOOKUP(E3854,#REF!,1,FALSE())),"?TYPE_IDENTIFIABLE","?REFERENTIAL"),"_")))))</f>
        <v/>
      </c>
      <c r="H3854" s="13" t="str">
        <f aca="false">IF(J3854&lt;&gt;1,"",IF(I3854="SBJ","CB","?"))</f>
        <v/>
      </c>
      <c r="I3854" s="14" t="str">
        <f aca="false">IF(OR(E3854="",E3854="!!!",F3854="NEW"),"",INDEX(B$2:B3853,-1+SUMPRODUCT(MAX(ROW(E$2:E3853)*(E3854=E$2:E3853)))))</f>
        <v/>
      </c>
      <c r="J3854" s="15" t="str">
        <f aca="true">IF(OR(E3854="",E3854="!!!",F3854="NEW"),"",COUNTBLANK(OFFSET(A$1,,,SUMPRODUCT(MAX(ROW(E$2:E3854)*(E3854=E$2:E3854)))))-COUNTBLANK(OFFSET(A$1,,,SUMPRODUCT(MAX(ROW(E$1:E3853)*(E3854=E$1:E3853))))))</f>
        <v/>
      </c>
      <c r="K3854" s="15" t="str">
        <f aca="false">IF(OR(E3854="",E3854="!!!",F3854="NEW"),"",INDEX(J$1:J3853,SUMPRODUCT(MAX(ROW(E$1:E3853)*(E3854=E$1:E3853)))))</f>
        <v/>
      </c>
      <c r="L3854" s="16"/>
    </row>
    <row r="3855" customFormat="false" ht="12.75" hidden="false" customHeight="false" outlineLevel="0" collapsed="false">
      <c r="A3855" s="9" t="s">
        <v>186</v>
      </c>
      <c r="B3855" s="0" t="s">
        <v>18</v>
      </c>
      <c r="C3855" s="0" t="s">
        <v>30</v>
      </c>
      <c r="D3855" s="0" t="s">
        <v>31</v>
      </c>
      <c r="E3855" s="10" t="str">
        <f aca="false">IF(D3855="?OLD","!!!","")</f>
        <v>!!!</v>
      </c>
      <c r="F3855" s="11" t="str">
        <f aca="false">IF(OR(E3855="",E3855="!!!"),"",IF(NOT(ISNA(VLOOKUP(E3855,E$1:E3854,1,FALSE()))),"OLD",IF(AND(E3855&lt;&gt;"",E3855&lt;&gt;"!!!"),"NEW","")))</f>
        <v/>
      </c>
      <c r="G3855" s="12" t="str">
        <f aca="false">IF(OR(E3855="",E3855="!!!"),"",IF(OR(J3855=0,AND(J3855=1,K3855=1),AND(J3855=1,I3855="SBJ"),AND(J3855=1,I3855=0)),"?IN_FOCUS",IF(J3855&lt;=2,"?ACTIVATED",IF(J3855&lt;&gt;"","?FAMILIAR",IF(F3855="NEW",IF(ISNA(VLOOKUP(E3855,#REF!,1,FALSE())),"?TYPE_IDENTIFIABLE","?REFERENTIAL"),"_")))))</f>
        <v/>
      </c>
      <c r="H3855" s="13" t="str">
        <f aca="false">IF(J3855&lt;&gt;1,"",IF(I3855="SBJ","CB","?"))</f>
        <v/>
      </c>
      <c r="I3855" s="14" t="str">
        <f aca="false">IF(OR(E3855="",E3855="!!!",F3855="NEW"),"",INDEX(B$2:B3854,-1+SUMPRODUCT(MAX(ROW(E$2:E3854)*(E3855=E$2:E3854)))))</f>
        <v/>
      </c>
      <c r="J3855" s="15" t="str">
        <f aca="true">IF(OR(E3855="",E3855="!!!",F3855="NEW"),"",COUNTBLANK(OFFSET(A$1,,,SUMPRODUCT(MAX(ROW(E$2:E3855)*(E3855=E$2:E3855)))))-COUNTBLANK(OFFSET(A$1,,,SUMPRODUCT(MAX(ROW(E$1:E3854)*(E3855=E$1:E3854))))))</f>
        <v/>
      </c>
      <c r="K3855" s="15" t="str">
        <f aca="false">IF(OR(E3855="",E3855="!!!",F3855="NEW"),"",INDEX(J$1:J3854,SUMPRODUCT(MAX(ROW(E$1:E3854)*(E3855=E$1:E3854)))))</f>
        <v/>
      </c>
      <c r="L3855" s="16"/>
    </row>
    <row r="3856" customFormat="false" ht="12.75" hidden="false" customHeight="false" outlineLevel="0" collapsed="false">
      <c r="A3856" s="9" t="s">
        <v>1233</v>
      </c>
      <c r="E3856" s="10" t="str">
        <f aca="false">IF(D3856="?OLD","!!!","")</f>
        <v/>
      </c>
      <c r="F3856" s="11" t="str">
        <f aca="false">IF(OR(E3856="",E3856="!!!"),"",IF(NOT(ISNA(VLOOKUP(E3856,E$1:E3855,1,FALSE()))),"OLD",IF(AND(E3856&lt;&gt;"",E3856&lt;&gt;"!!!"),"NEW","")))</f>
        <v/>
      </c>
      <c r="G3856" s="12" t="str">
        <f aca="false">IF(OR(E3856="",E3856="!!!"),"",IF(OR(J3856=0,AND(J3856=1,K3856=1),AND(J3856=1,I3856="SBJ"),AND(J3856=1,I3856=0)),"?IN_FOCUS",IF(J3856&lt;=2,"?ACTIVATED",IF(J3856&lt;&gt;"","?FAMILIAR",IF(F3856="NEW",IF(ISNA(VLOOKUP(E3856,#REF!,1,FALSE())),"?TYPE_IDENTIFIABLE","?REFERENTIAL"),"_")))))</f>
        <v/>
      </c>
      <c r="H3856" s="13" t="str">
        <f aca="false">IF(J3856&lt;&gt;1,"",IF(I3856="SBJ","CB","?"))</f>
        <v/>
      </c>
      <c r="I3856" s="14" t="str">
        <f aca="false">IF(OR(E3856="",E3856="!!!",F3856="NEW"),"",INDEX(B$2:B3855,-1+SUMPRODUCT(MAX(ROW(E$2:E3855)*(E3856=E$2:E3855)))))</f>
        <v/>
      </c>
      <c r="J3856" s="15" t="str">
        <f aca="true">IF(OR(E3856="",E3856="!!!",F3856="NEW"),"",COUNTBLANK(OFFSET(A$1,,,SUMPRODUCT(MAX(ROW(E$2:E3856)*(E3856=E$2:E3856)))))-COUNTBLANK(OFFSET(A$1,,,SUMPRODUCT(MAX(ROW(E$1:E3855)*(E3856=E$1:E3855))))))</f>
        <v/>
      </c>
      <c r="K3856" s="15" t="str">
        <f aca="false">IF(OR(E3856="",E3856="!!!",F3856="NEW"),"",INDEX(J$1:J3855,SUMPRODUCT(MAX(ROW(E$1:E3855)*(E3856=E$1:E3855)))))</f>
        <v/>
      </c>
      <c r="L3856" s="16"/>
    </row>
    <row r="3857" customFormat="false" ht="12.75" hidden="false" customHeight="false" outlineLevel="0" collapsed="false">
      <c r="A3857" s="9" t="s">
        <v>21</v>
      </c>
      <c r="E3857" s="10" t="str">
        <f aca="false">IF(D3857="?OLD","!!!","")</f>
        <v/>
      </c>
      <c r="F3857" s="11" t="str">
        <f aca="false">IF(OR(E3857="",E3857="!!!"),"",IF(NOT(ISNA(VLOOKUP(E3857,E$1:E3856,1,FALSE()))),"OLD",IF(AND(E3857&lt;&gt;"",E3857&lt;&gt;"!!!"),"NEW","")))</f>
        <v/>
      </c>
      <c r="G3857" s="12" t="str">
        <f aca="false">IF(OR(E3857="",E3857="!!!"),"",IF(OR(J3857=0,AND(J3857=1,K3857=1),AND(J3857=1,I3857="SBJ"),AND(J3857=1,I3857=0)),"?IN_FOCUS",IF(J3857&lt;=2,"?ACTIVATED",IF(J3857&lt;&gt;"","?FAMILIAR",IF(F3857="NEW",IF(ISNA(VLOOKUP(E3857,#REF!,1,FALSE())),"?TYPE_IDENTIFIABLE","?REFERENTIAL"),"_")))))</f>
        <v/>
      </c>
      <c r="H3857" s="13" t="str">
        <f aca="false">IF(J3857&lt;&gt;1,"",IF(I3857="SBJ","CB","?"))</f>
        <v/>
      </c>
      <c r="I3857" s="14" t="str">
        <f aca="false">IF(OR(E3857="",E3857="!!!",F3857="NEW"),"",INDEX(B$2:B3856,-1+SUMPRODUCT(MAX(ROW(E$2:E3856)*(E3857=E$2:E3856)))))</f>
        <v/>
      </c>
      <c r="J3857" s="15" t="str">
        <f aca="true">IF(OR(E3857="",E3857="!!!",F3857="NEW"),"",COUNTBLANK(OFFSET(A$1,,,SUMPRODUCT(MAX(ROW(E$2:E3857)*(E3857=E$2:E3857)))))-COUNTBLANK(OFFSET(A$1,,,SUMPRODUCT(MAX(ROW(E$1:E3856)*(E3857=E$1:E3856))))))</f>
        <v/>
      </c>
      <c r="K3857" s="15" t="str">
        <f aca="false">IF(OR(E3857="",E3857="!!!",F3857="NEW"),"",INDEX(J$1:J3856,SUMPRODUCT(MAX(ROW(E$1:E3856)*(E3857=E$1:E3856)))))</f>
        <v/>
      </c>
      <c r="L3857" s="16"/>
    </row>
    <row r="3858" customFormat="false" ht="12.75" hidden="false" customHeight="false" outlineLevel="0" collapsed="false">
      <c r="A3858" s="9" t="s">
        <v>1234</v>
      </c>
      <c r="B3858" s="0" t="s">
        <v>29</v>
      </c>
      <c r="C3858" s="0" t="s">
        <v>19</v>
      </c>
      <c r="E3858" s="10" t="str">
        <f aca="false">IF(D3858="?OLD","!!!","")</f>
        <v/>
      </c>
      <c r="F3858" s="11" t="str">
        <f aca="false">IF(OR(E3858="",E3858="!!!"),"",IF(NOT(ISNA(VLOOKUP(E3858,E$1:E3857,1,FALSE()))),"OLD",IF(AND(E3858&lt;&gt;"",E3858&lt;&gt;"!!!"),"NEW","")))</f>
        <v/>
      </c>
      <c r="G3858" s="12" t="str">
        <f aca="false">IF(OR(E3858="",E3858="!!!"),"",IF(OR(J3858=0,AND(J3858=1,K3858=1),AND(J3858=1,I3858="SBJ"),AND(J3858=1,I3858=0)),"?IN_FOCUS",IF(J3858&lt;=2,"?ACTIVATED",IF(J3858&lt;&gt;"","?FAMILIAR",IF(F3858="NEW",IF(ISNA(VLOOKUP(E3858,#REF!,1,FALSE())),"?TYPE_IDENTIFIABLE","?REFERENTIAL"),"_")))))</f>
        <v/>
      </c>
      <c r="H3858" s="13" t="str">
        <f aca="false">IF(J3858&lt;&gt;1,"",IF(I3858="SBJ","CB","?"))</f>
        <v/>
      </c>
      <c r="I3858" s="14" t="str">
        <f aca="false">IF(OR(E3858="",E3858="!!!",F3858="NEW"),"",INDEX(B$2:B3857,-1+SUMPRODUCT(MAX(ROW(E$2:E3857)*(E3858=E$2:E3857)))))</f>
        <v/>
      </c>
      <c r="J3858" s="15" t="str">
        <f aca="true">IF(OR(E3858="",E3858="!!!",F3858="NEW"),"",COUNTBLANK(OFFSET(A$1,,,SUMPRODUCT(MAX(ROW(E$2:E3858)*(E3858=E$2:E3858)))))-COUNTBLANK(OFFSET(A$1,,,SUMPRODUCT(MAX(ROW(E$1:E3857)*(E3858=E$1:E3857))))))</f>
        <v/>
      </c>
      <c r="K3858" s="15" t="str">
        <f aca="false">IF(OR(E3858="",E3858="!!!",F3858="NEW"),"",INDEX(J$1:J3857,SUMPRODUCT(MAX(ROW(E$1:E3857)*(E3858=E$1:E3857)))))</f>
        <v/>
      </c>
      <c r="L3858" s="16"/>
    </row>
    <row r="3859" customFormat="false" ht="12.75" hidden="false" customHeight="false" outlineLevel="0" collapsed="false">
      <c r="A3859" s="9" t="s">
        <v>102</v>
      </c>
      <c r="E3859" s="10" t="str">
        <f aca="false">IF(D3859="?OLD","!!!","")</f>
        <v/>
      </c>
      <c r="F3859" s="11" t="str">
        <f aca="false">IF(OR(E3859="",E3859="!!!"),"",IF(NOT(ISNA(VLOOKUP(E3859,E$1:E3858,1,FALSE()))),"OLD",IF(AND(E3859&lt;&gt;"",E3859&lt;&gt;"!!!"),"NEW","")))</f>
        <v/>
      </c>
      <c r="G3859" s="12" t="str">
        <f aca="false">IF(OR(E3859="",E3859="!!!"),"",IF(OR(J3859=0,AND(J3859=1,K3859=1),AND(J3859=1,I3859="SBJ"),AND(J3859=1,I3859=0)),"?IN_FOCUS",IF(J3859&lt;=2,"?ACTIVATED",IF(J3859&lt;&gt;"","?FAMILIAR",IF(F3859="NEW",IF(ISNA(VLOOKUP(E3859,#REF!,1,FALSE())),"?TYPE_IDENTIFIABLE","?REFERENTIAL"),"_")))))</f>
        <v/>
      </c>
      <c r="H3859" s="13" t="str">
        <f aca="false">IF(J3859&lt;&gt;1,"",IF(I3859="SBJ","CB","?"))</f>
        <v/>
      </c>
      <c r="I3859" s="14" t="str">
        <f aca="false">IF(OR(E3859="",E3859="!!!",F3859="NEW"),"",INDEX(B$2:B3858,-1+SUMPRODUCT(MAX(ROW(E$2:E3858)*(E3859=E$2:E3858)))))</f>
        <v/>
      </c>
      <c r="J3859" s="15" t="str">
        <f aca="true">IF(OR(E3859="",E3859="!!!",F3859="NEW"),"",COUNTBLANK(OFFSET(A$1,,,SUMPRODUCT(MAX(ROW(E$2:E3859)*(E3859=E$2:E3859)))))-COUNTBLANK(OFFSET(A$1,,,SUMPRODUCT(MAX(ROW(E$1:E3858)*(E3859=E$1:E3858))))))</f>
        <v/>
      </c>
      <c r="K3859" s="15" t="str">
        <f aca="false">IF(OR(E3859="",E3859="!!!",F3859="NEW"),"",INDEX(J$1:J3858,SUMPRODUCT(MAX(ROW(E$1:E3858)*(E3859=E$1:E3858)))))</f>
        <v/>
      </c>
      <c r="L3859" s="16"/>
    </row>
    <row r="3860" customFormat="false" ht="12.75" hidden="false" customHeight="false" outlineLevel="0" collapsed="false">
      <c r="A3860" s="9" t="s">
        <v>71</v>
      </c>
      <c r="E3860" s="10" t="str">
        <f aca="false">IF(D3860="?OLD","!!!","")</f>
        <v/>
      </c>
      <c r="F3860" s="11" t="str">
        <f aca="false">IF(OR(E3860="",E3860="!!!"),"",IF(NOT(ISNA(VLOOKUP(E3860,E$1:E3859,1,FALSE()))),"OLD",IF(AND(E3860&lt;&gt;"",E3860&lt;&gt;"!!!"),"NEW","")))</f>
        <v/>
      </c>
      <c r="G3860" s="12" t="str">
        <f aca="false">IF(OR(E3860="",E3860="!!!"),"",IF(OR(J3860=0,AND(J3860=1,K3860=1),AND(J3860=1,I3860="SBJ"),AND(J3860=1,I3860=0)),"?IN_FOCUS",IF(J3860&lt;=2,"?ACTIVATED",IF(J3860&lt;&gt;"","?FAMILIAR",IF(F3860="NEW",IF(ISNA(VLOOKUP(E3860,#REF!,1,FALSE())),"?TYPE_IDENTIFIABLE","?REFERENTIAL"),"_")))))</f>
        <v/>
      </c>
      <c r="H3860" s="13" t="str">
        <f aca="false">IF(J3860&lt;&gt;1,"",IF(I3860="SBJ","CB","?"))</f>
        <v/>
      </c>
      <c r="I3860" s="14" t="str">
        <f aca="false">IF(OR(E3860="",E3860="!!!",F3860="NEW"),"",INDEX(B$2:B3859,-1+SUMPRODUCT(MAX(ROW(E$2:E3859)*(E3860=E$2:E3859)))))</f>
        <v/>
      </c>
      <c r="J3860" s="15" t="str">
        <f aca="true">IF(OR(E3860="",E3860="!!!",F3860="NEW"),"",COUNTBLANK(OFFSET(A$1,,,SUMPRODUCT(MAX(ROW(E$2:E3860)*(E3860=E$2:E3860)))))-COUNTBLANK(OFFSET(A$1,,,SUMPRODUCT(MAX(ROW(E$1:E3859)*(E3860=E$1:E3859))))))</f>
        <v/>
      </c>
      <c r="K3860" s="15" t="str">
        <f aca="false">IF(OR(E3860="",E3860="!!!",F3860="NEW"),"",INDEX(J$1:J3859,SUMPRODUCT(MAX(ROW(E$1:E3859)*(E3860=E$1:E3859)))))</f>
        <v/>
      </c>
      <c r="L3860" s="16"/>
    </row>
    <row r="3861" customFormat="false" ht="12.75" hidden="false" customHeight="false" outlineLevel="0" collapsed="false">
      <c r="A3861" s="9" t="s">
        <v>38</v>
      </c>
      <c r="E3861" s="10" t="str">
        <f aca="false">IF(D3861="?OLD","!!!","")</f>
        <v/>
      </c>
      <c r="F3861" s="11" t="str">
        <f aca="false">IF(OR(E3861="",E3861="!!!"),"",IF(NOT(ISNA(VLOOKUP(E3861,E$1:E3860,1,FALSE()))),"OLD",IF(AND(E3861&lt;&gt;"",E3861&lt;&gt;"!!!"),"NEW","")))</f>
        <v/>
      </c>
      <c r="G3861" s="12" t="str">
        <f aca="false">IF(OR(E3861="",E3861="!!!"),"",IF(OR(J3861=0,AND(J3861=1,K3861=1),AND(J3861=1,I3861="SBJ"),AND(J3861=1,I3861=0)),"?IN_FOCUS",IF(J3861&lt;=2,"?ACTIVATED",IF(J3861&lt;&gt;"","?FAMILIAR",IF(F3861="NEW",IF(ISNA(VLOOKUP(E3861,#REF!,1,FALSE())),"?TYPE_IDENTIFIABLE","?REFERENTIAL"),"_")))))</f>
        <v/>
      </c>
      <c r="H3861" s="13" t="str">
        <f aca="false">IF(J3861&lt;&gt;1,"",IF(I3861="SBJ","CB","?"))</f>
        <v/>
      </c>
      <c r="I3861" s="14" t="str">
        <f aca="false">IF(OR(E3861="",E3861="!!!",F3861="NEW"),"",INDEX(B$2:B3860,-1+SUMPRODUCT(MAX(ROW(E$2:E3860)*(E3861=E$2:E3860)))))</f>
        <v/>
      </c>
      <c r="J3861" s="15" t="str">
        <f aca="true">IF(OR(E3861="",E3861="!!!",F3861="NEW"),"",COUNTBLANK(OFFSET(A$1,,,SUMPRODUCT(MAX(ROW(E$2:E3861)*(E3861=E$2:E3861)))))-COUNTBLANK(OFFSET(A$1,,,SUMPRODUCT(MAX(ROW(E$1:E3860)*(E3861=E$1:E3860))))))</f>
        <v/>
      </c>
      <c r="K3861" s="15" t="str">
        <f aca="false">IF(OR(E3861="",E3861="!!!",F3861="NEW"),"",INDEX(J$1:J3860,SUMPRODUCT(MAX(ROW(E$1:E3860)*(E3861=E$1:E3860)))))</f>
        <v/>
      </c>
      <c r="L3861" s="16"/>
    </row>
    <row r="3862" customFormat="false" ht="12.75" hidden="false" customHeight="false" outlineLevel="0" collapsed="false">
      <c r="A3862" s="9" t="s">
        <v>1235</v>
      </c>
      <c r="B3862" s="0" t="s">
        <v>23</v>
      </c>
      <c r="C3862" s="0" t="s">
        <v>1236</v>
      </c>
      <c r="D3862" s="0" t="s">
        <v>31</v>
      </c>
      <c r="E3862" s="10" t="str">
        <f aca="false">IF(D3862="?OLD","!!!","")</f>
        <v>!!!</v>
      </c>
      <c r="F3862" s="11" t="str">
        <f aca="false">IF(OR(E3862="",E3862="!!!"),"",IF(NOT(ISNA(VLOOKUP(E3862,E$1:E3861,1,FALSE()))),"OLD",IF(AND(E3862&lt;&gt;"",E3862&lt;&gt;"!!!"),"NEW","")))</f>
        <v/>
      </c>
      <c r="G3862" s="12" t="str">
        <f aca="false">IF(OR(E3862="",E3862="!!!"),"",IF(OR(J3862=0,AND(J3862=1,K3862=1),AND(J3862=1,I3862="SBJ"),AND(J3862=1,I3862=0)),"?IN_FOCUS",IF(J3862&lt;=2,"?ACTIVATED",IF(J3862&lt;&gt;"","?FAMILIAR",IF(F3862="NEW",IF(ISNA(VLOOKUP(E3862,#REF!,1,FALSE())),"?TYPE_IDENTIFIABLE","?REFERENTIAL"),"_")))))</f>
        <v/>
      </c>
      <c r="H3862" s="13" t="str">
        <f aca="false">IF(J3862&lt;&gt;1,"",IF(I3862="SBJ","CB","?"))</f>
        <v/>
      </c>
      <c r="I3862" s="14" t="str">
        <f aca="false">IF(OR(E3862="",E3862="!!!",F3862="NEW"),"",INDEX(B$2:B3861,-1+SUMPRODUCT(MAX(ROW(E$2:E3861)*(E3862=E$2:E3861)))))</f>
        <v/>
      </c>
      <c r="J3862" s="15" t="str">
        <f aca="true">IF(OR(E3862="",E3862="!!!",F3862="NEW"),"",COUNTBLANK(OFFSET(A$1,,,SUMPRODUCT(MAX(ROW(E$2:E3862)*(E3862=E$2:E3862)))))-COUNTBLANK(OFFSET(A$1,,,SUMPRODUCT(MAX(ROW(E$1:E3861)*(E3862=E$1:E3861))))))</f>
        <v/>
      </c>
      <c r="K3862" s="15" t="str">
        <f aca="false">IF(OR(E3862="",E3862="!!!",F3862="NEW"),"",INDEX(J$1:J3861,SUMPRODUCT(MAX(ROW(E$1:E3861)*(E3862=E$1:E3861)))))</f>
        <v/>
      </c>
      <c r="L3862" s="16"/>
    </row>
    <row r="3863" customFormat="false" ht="12.75" hidden="false" customHeight="false" outlineLevel="0" collapsed="false">
      <c r="A3863" s="9" t="s">
        <v>48</v>
      </c>
      <c r="E3863" s="10" t="str">
        <f aca="false">IF(D3863="?OLD","!!!","")</f>
        <v/>
      </c>
      <c r="F3863" s="11" t="str">
        <f aca="false">IF(OR(E3863="",E3863="!!!"),"",IF(NOT(ISNA(VLOOKUP(E3863,E$1:E3862,1,FALSE()))),"OLD",IF(AND(E3863&lt;&gt;"",E3863&lt;&gt;"!!!"),"NEW","")))</f>
        <v/>
      </c>
      <c r="G3863" s="12" t="str">
        <f aca="false">IF(OR(E3863="",E3863="!!!"),"",IF(OR(J3863=0,AND(J3863=1,K3863=1),AND(J3863=1,I3863="SBJ"),AND(J3863=1,I3863=0)),"?IN_FOCUS",IF(J3863&lt;=2,"?ACTIVATED",IF(J3863&lt;&gt;"","?FAMILIAR",IF(F3863="NEW",IF(ISNA(VLOOKUP(E3863,#REF!,1,FALSE())),"?TYPE_IDENTIFIABLE","?REFERENTIAL"),"_")))))</f>
        <v/>
      </c>
      <c r="H3863" s="13" t="str">
        <f aca="false">IF(J3863&lt;&gt;1,"",IF(I3863="SBJ","CB","?"))</f>
        <v/>
      </c>
      <c r="I3863" s="14" t="str">
        <f aca="false">IF(OR(E3863="",E3863="!!!",F3863="NEW"),"",INDEX(B$2:B3862,-1+SUMPRODUCT(MAX(ROW(E$2:E3862)*(E3863=E$2:E3862)))))</f>
        <v/>
      </c>
      <c r="J3863" s="15" t="str">
        <f aca="true">IF(OR(E3863="",E3863="!!!",F3863="NEW"),"",COUNTBLANK(OFFSET(A$1,,,SUMPRODUCT(MAX(ROW(E$2:E3863)*(E3863=E$2:E3863)))))-COUNTBLANK(OFFSET(A$1,,,SUMPRODUCT(MAX(ROW(E$1:E3862)*(E3863=E$1:E3862))))))</f>
        <v/>
      </c>
      <c r="K3863" s="15" t="str">
        <f aca="false">IF(OR(E3863="",E3863="!!!",F3863="NEW"),"",INDEX(J$1:J3862,SUMPRODUCT(MAX(ROW(E$1:E3862)*(E3863=E$1:E3862)))))</f>
        <v/>
      </c>
      <c r="L3863" s="16"/>
    </row>
    <row r="3864" customFormat="false" ht="12.75" hidden="false" customHeight="false" outlineLevel="0" collapsed="false">
      <c r="E3864" s="10" t="str">
        <f aca="false">IF(D3864="?OLD","!!!","")</f>
        <v/>
      </c>
      <c r="F3864" s="11" t="str">
        <f aca="false">IF(OR(E3864="",E3864="!!!"),"",IF(NOT(ISNA(VLOOKUP(E3864,E$1:E3863,1,FALSE()))),"OLD",IF(AND(E3864&lt;&gt;"",E3864&lt;&gt;"!!!"),"NEW","")))</f>
        <v/>
      </c>
      <c r="G3864" s="12" t="str">
        <f aca="false">IF(OR(E3864="",E3864="!!!"),"",IF(OR(J3864=0,AND(J3864=1,K3864=1),AND(J3864=1,I3864="SBJ"),AND(J3864=1,I3864=0)),"?IN_FOCUS",IF(J3864&lt;=2,"?ACTIVATED",IF(J3864&lt;&gt;"","?FAMILIAR",IF(F3864="NEW",IF(ISNA(VLOOKUP(E3864,#REF!,1,FALSE())),"?TYPE_IDENTIFIABLE","?REFERENTIAL"),"_")))))</f>
        <v/>
      </c>
      <c r="H3864" s="13" t="str">
        <f aca="false">IF(J3864&lt;&gt;1,"",IF(I3864="SBJ","CB","?"))</f>
        <v/>
      </c>
      <c r="I3864" s="14" t="str">
        <f aca="false">IF(OR(E3864="",E3864="!!!",F3864="NEW"),"",INDEX(B$2:B3863,-1+SUMPRODUCT(MAX(ROW(E$2:E3863)*(E3864=E$2:E3863)))))</f>
        <v/>
      </c>
      <c r="J3864" s="15" t="str">
        <f aca="true">IF(OR(E3864="",E3864="!!!",F3864="NEW"),"",COUNTBLANK(OFFSET(A$1,,,SUMPRODUCT(MAX(ROW(E$2:E3864)*(E3864=E$2:E3864)))))-COUNTBLANK(OFFSET(A$1,,,SUMPRODUCT(MAX(ROW(E$1:E3863)*(E3864=E$1:E3863))))))</f>
        <v/>
      </c>
      <c r="K3864" s="15" t="str">
        <f aca="false">IF(OR(E3864="",E3864="!!!",F3864="NEW"),"",INDEX(J$1:J3863,SUMPRODUCT(MAX(ROW(E$1:E3863)*(E3864=E$1:E3863)))))</f>
        <v/>
      </c>
      <c r="L3864" s="16"/>
    </row>
    <row r="3865" customFormat="false" ht="12.75" hidden="false" customHeight="false" outlineLevel="0" collapsed="false">
      <c r="A3865" s="9" t="s">
        <v>1237</v>
      </c>
      <c r="E3865" s="10" t="str">
        <f aca="false">IF(D3865="?OLD","!!!","")</f>
        <v/>
      </c>
      <c r="F3865" s="11" t="str">
        <f aca="false">IF(OR(E3865="",E3865="!!!"),"",IF(NOT(ISNA(VLOOKUP(E3865,E$1:E3864,1,FALSE()))),"OLD",IF(AND(E3865&lt;&gt;"",E3865&lt;&gt;"!!!"),"NEW","")))</f>
        <v/>
      </c>
      <c r="G3865" s="12" t="str">
        <f aca="false">IF(OR(E3865="",E3865="!!!"),"",IF(OR(J3865=0,AND(J3865=1,K3865=1),AND(J3865=1,I3865="SBJ"),AND(J3865=1,I3865=0)),"?IN_FOCUS",IF(J3865&lt;=2,"?ACTIVATED",IF(J3865&lt;&gt;"","?FAMILIAR",IF(F3865="NEW",IF(ISNA(VLOOKUP(E3865,#REF!,1,FALSE())),"?TYPE_IDENTIFIABLE","?REFERENTIAL"),"_")))))</f>
        <v/>
      </c>
      <c r="H3865" s="13" t="str">
        <f aca="false">IF(J3865&lt;&gt;1,"",IF(I3865="SBJ","CB","?"))</f>
        <v/>
      </c>
      <c r="I3865" s="14" t="str">
        <f aca="false">IF(OR(E3865="",E3865="!!!",F3865="NEW"),"",INDEX(B$2:B3864,-1+SUMPRODUCT(MAX(ROW(E$2:E3864)*(E3865=E$2:E3864)))))</f>
        <v/>
      </c>
      <c r="J3865" s="15" t="str">
        <f aca="true">IF(OR(E3865="",E3865="!!!",F3865="NEW"),"",COUNTBLANK(OFFSET(A$1,,,SUMPRODUCT(MAX(ROW(E$2:E3865)*(E3865=E$2:E3865)))))-COUNTBLANK(OFFSET(A$1,,,SUMPRODUCT(MAX(ROW(E$1:E3864)*(E3865=E$1:E3864))))))</f>
        <v/>
      </c>
      <c r="K3865" s="15" t="str">
        <f aca="false">IF(OR(E3865="",E3865="!!!",F3865="NEW"),"",INDEX(J$1:J3864,SUMPRODUCT(MAX(ROW(E$1:E3864)*(E3865=E$1:E3864)))))</f>
        <v/>
      </c>
      <c r="L3865" s="16"/>
    </row>
    <row r="3866" customFormat="false" ht="12.75" hidden="false" customHeight="false" outlineLevel="0" collapsed="false">
      <c r="A3866" s="9" t="s">
        <v>406</v>
      </c>
      <c r="E3866" s="10" t="str">
        <f aca="false">IF(D3866="?OLD","!!!","")</f>
        <v/>
      </c>
      <c r="F3866" s="11" t="str">
        <f aca="false">IF(OR(E3866="",E3866="!!!"),"",IF(NOT(ISNA(VLOOKUP(E3866,E$1:E3865,1,FALSE()))),"OLD",IF(AND(E3866&lt;&gt;"",E3866&lt;&gt;"!!!"),"NEW","")))</f>
        <v/>
      </c>
      <c r="G3866" s="12" t="str">
        <f aca="false">IF(OR(E3866="",E3866="!!!"),"",IF(OR(J3866=0,AND(J3866=1,K3866=1),AND(J3866=1,I3866="SBJ"),AND(J3866=1,I3866=0)),"?IN_FOCUS",IF(J3866&lt;=2,"?ACTIVATED",IF(J3866&lt;&gt;"","?FAMILIAR",IF(F3866="NEW",IF(ISNA(VLOOKUP(E3866,#REF!,1,FALSE())),"?TYPE_IDENTIFIABLE","?REFERENTIAL"),"_")))))</f>
        <v/>
      </c>
      <c r="H3866" s="13" t="str">
        <f aca="false">IF(J3866&lt;&gt;1,"",IF(I3866="SBJ","CB","?"))</f>
        <v/>
      </c>
      <c r="I3866" s="14" t="str">
        <f aca="false">IF(OR(E3866="",E3866="!!!",F3866="NEW"),"",INDEX(B$2:B3865,-1+SUMPRODUCT(MAX(ROW(E$2:E3865)*(E3866=E$2:E3865)))))</f>
        <v/>
      </c>
      <c r="J3866" s="15" t="str">
        <f aca="true">IF(OR(E3866="",E3866="!!!",F3866="NEW"),"",COUNTBLANK(OFFSET(A$1,,,SUMPRODUCT(MAX(ROW(E$2:E3866)*(E3866=E$2:E3866)))))-COUNTBLANK(OFFSET(A$1,,,SUMPRODUCT(MAX(ROW(E$1:E3865)*(E3866=E$1:E3865))))))</f>
        <v/>
      </c>
      <c r="K3866" s="15" t="str">
        <f aca="false">IF(OR(E3866="",E3866="!!!",F3866="NEW"),"",INDEX(J$1:J3865,SUMPRODUCT(MAX(ROW(E$1:E3865)*(E3866=E$1:E3865)))))</f>
        <v/>
      </c>
      <c r="L3866" s="16"/>
    </row>
    <row r="3867" customFormat="false" ht="12.75" hidden="false" customHeight="false" outlineLevel="0" collapsed="false">
      <c r="A3867" s="9" t="s">
        <v>39</v>
      </c>
      <c r="E3867" s="10" t="str">
        <f aca="false">IF(D3867="?OLD","!!!","")</f>
        <v/>
      </c>
      <c r="F3867" s="11" t="str">
        <f aca="false">IF(OR(E3867="",E3867="!!!"),"",IF(NOT(ISNA(VLOOKUP(E3867,E$1:E3866,1,FALSE()))),"OLD",IF(AND(E3867&lt;&gt;"",E3867&lt;&gt;"!!!"),"NEW","")))</f>
        <v/>
      </c>
      <c r="G3867" s="12" t="str">
        <f aca="false">IF(OR(E3867="",E3867="!!!"),"",IF(OR(J3867=0,AND(J3867=1,K3867=1),AND(J3867=1,I3867="SBJ"),AND(J3867=1,I3867=0)),"?IN_FOCUS",IF(J3867&lt;=2,"?ACTIVATED",IF(J3867&lt;&gt;"","?FAMILIAR",IF(F3867="NEW",IF(ISNA(VLOOKUP(E3867,#REF!,1,FALSE())),"?TYPE_IDENTIFIABLE","?REFERENTIAL"),"_")))))</f>
        <v/>
      </c>
      <c r="H3867" s="13" t="str">
        <f aca="false">IF(J3867&lt;&gt;1,"",IF(I3867="SBJ","CB","?"))</f>
        <v/>
      </c>
      <c r="I3867" s="14" t="str">
        <f aca="false">IF(OR(E3867="",E3867="!!!",F3867="NEW"),"",INDEX(B$2:B3866,-1+SUMPRODUCT(MAX(ROW(E$2:E3866)*(E3867=E$2:E3866)))))</f>
        <v/>
      </c>
      <c r="J3867" s="15" t="str">
        <f aca="true">IF(OR(E3867="",E3867="!!!",F3867="NEW"),"",COUNTBLANK(OFFSET(A$1,,,SUMPRODUCT(MAX(ROW(E$2:E3867)*(E3867=E$2:E3867)))))-COUNTBLANK(OFFSET(A$1,,,SUMPRODUCT(MAX(ROW(E$1:E3866)*(E3867=E$1:E3866))))))</f>
        <v/>
      </c>
      <c r="K3867" s="15" t="str">
        <f aca="false">IF(OR(E3867="",E3867="!!!",F3867="NEW"),"",INDEX(J$1:J3866,SUMPRODUCT(MAX(ROW(E$1:E3866)*(E3867=E$1:E3866)))))</f>
        <v/>
      </c>
      <c r="L3867" s="16"/>
    </row>
    <row r="3868" customFormat="false" ht="12.75" hidden="false" customHeight="false" outlineLevel="0" collapsed="false">
      <c r="A3868" s="9" t="s">
        <v>1200</v>
      </c>
      <c r="B3868" s="0" t="s">
        <v>38</v>
      </c>
      <c r="C3868" s="0" t="s">
        <v>161</v>
      </c>
      <c r="E3868" s="10" t="str">
        <f aca="false">IF(D3868="?OLD","!!!","")</f>
        <v/>
      </c>
      <c r="F3868" s="11" t="str">
        <f aca="false">IF(OR(E3868="",E3868="!!!"),"",IF(NOT(ISNA(VLOOKUP(E3868,E$1:E3867,1,FALSE()))),"OLD",IF(AND(E3868&lt;&gt;"",E3868&lt;&gt;"!!!"),"NEW","")))</f>
        <v/>
      </c>
      <c r="G3868" s="12" t="str">
        <f aca="false">IF(OR(E3868="",E3868="!!!"),"",IF(OR(J3868=0,AND(J3868=1,K3868=1),AND(J3868=1,I3868="SBJ"),AND(J3868=1,I3868=0)),"?IN_FOCUS",IF(J3868&lt;=2,"?ACTIVATED",IF(J3868&lt;&gt;"","?FAMILIAR",IF(F3868="NEW",IF(ISNA(VLOOKUP(E3868,#REF!,1,FALSE())),"?TYPE_IDENTIFIABLE","?REFERENTIAL"),"_")))))</f>
        <v/>
      </c>
      <c r="H3868" s="13" t="str">
        <f aca="false">IF(J3868&lt;&gt;1,"",IF(I3868="SBJ","CB","?"))</f>
        <v/>
      </c>
      <c r="I3868" s="14" t="str">
        <f aca="false">IF(OR(E3868="",E3868="!!!",F3868="NEW"),"",INDEX(B$2:B3867,-1+SUMPRODUCT(MAX(ROW(E$2:E3867)*(E3868=E$2:E3867)))))</f>
        <v/>
      </c>
      <c r="J3868" s="15" t="str">
        <f aca="true">IF(OR(E3868="",E3868="!!!",F3868="NEW"),"",COUNTBLANK(OFFSET(A$1,,,SUMPRODUCT(MAX(ROW(E$2:E3868)*(E3868=E$2:E3868)))))-COUNTBLANK(OFFSET(A$1,,,SUMPRODUCT(MAX(ROW(E$1:E3867)*(E3868=E$1:E3867))))))</f>
        <v/>
      </c>
      <c r="K3868" s="15" t="str">
        <f aca="false">IF(OR(E3868="",E3868="!!!",F3868="NEW"),"",INDEX(J$1:J3867,SUMPRODUCT(MAX(ROW(E$1:E3867)*(E3868=E$1:E3867)))))</f>
        <v/>
      </c>
      <c r="L3868" s="16"/>
    </row>
    <row r="3869" customFormat="false" ht="12.75" hidden="false" customHeight="false" outlineLevel="0" collapsed="false">
      <c r="A3869" s="9" t="s">
        <v>202</v>
      </c>
      <c r="E3869" s="10" t="str">
        <f aca="false">IF(D3869="?OLD","!!!","")</f>
        <v/>
      </c>
      <c r="F3869" s="11" t="str">
        <f aca="false">IF(OR(E3869="",E3869="!!!"),"",IF(NOT(ISNA(VLOOKUP(E3869,E$1:E3868,1,FALSE()))),"OLD",IF(AND(E3869&lt;&gt;"",E3869&lt;&gt;"!!!"),"NEW","")))</f>
        <v/>
      </c>
      <c r="G3869" s="12" t="str">
        <f aca="false">IF(OR(E3869="",E3869="!!!"),"",IF(OR(J3869=0,AND(J3869=1,K3869=1),AND(J3869=1,I3869="SBJ"),AND(J3869=1,I3869=0)),"?IN_FOCUS",IF(J3869&lt;=2,"?ACTIVATED",IF(J3869&lt;&gt;"","?FAMILIAR",IF(F3869="NEW",IF(ISNA(VLOOKUP(E3869,#REF!,1,FALSE())),"?TYPE_IDENTIFIABLE","?REFERENTIAL"),"_")))))</f>
        <v/>
      </c>
      <c r="H3869" s="13" t="str">
        <f aca="false">IF(J3869&lt;&gt;1,"",IF(I3869="SBJ","CB","?"))</f>
        <v/>
      </c>
      <c r="I3869" s="14" t="str">
        <f aca="false">IF(OR(E3869="",E3869="!!!",F3869="NEW"),"",INDEX(B$2:B3868,-1+SUMPRODUCT(MAX(ROW(E$2:E3868)*(E3869=E$2:E3868)))))</f>
        <v/>
      </c>
      <c r="J3869" s="15" t="str">
        <f aca="true">IF(OR(E3869="",E3869="!!!",F3869="NEW"),"",COUNTBLANK(OFFSET(A$1,,,SUMPRODUCT(MAX(ROW(E$2:E3869)*(E3869=E$2:E3869)))))-COUNTBLANK(OFFSET(A$1,,,SUMPRODUCT(MAX(ROW(E$1:E3868)*(E3869=E$1:E3868))))))</f>
        <v/>
      </c>
      <c r="K3869" s="15" t="str">
        <f aca="false">IF(OR(E3869="",E3869="!!!",F3869="NEW"),"",INDEX(J$1:J3868,SUMPRODUCT(MAX(ROW(E$1:E3868)*(E3869=E$1:E3868)))))</f>
        <v/>
      </c>
      <c r="L3869" s="16"/>
    </row>
    <row r="3870" customFormat="false" ht="12.75" hidden="false" customHeight="false" outlineLevel="0" collapsed="false">
      <c r="A3870" s="9" t="s">
        <v>71</v>
      </c>
      <c r="E3870" s="10" t="str">
        <f aca="false">IF(D3870="?OLD","!!!","")</f>
        <v/>
      </c>
      <c r="F3870" s="11" t="str">
        <f aca="false">IF(OR(E3870="",E3870="!!!"),"",IF(NOT(ISNA(VLOOKUP(E3870,E$1:E3869,1,FALSE()))),"OLD",IF(AND(E3870&lt;&gt;"",E3870&lt;&gt;"!!!"),"NEW","")))</f>
        <v/>
      </c>
      <c r="G3870" s="12" t="str">
        <f aca="false">IF(OR(E3870="",E3870="!!!"),"",IF(OR(J3870=0,AND(J3870=1,K3870=1),AND(J3870=1,I3870="SBJ"),AND(J3870=1,I3870=0)),"?IN_FOCUS",IF(J3870&lt;=2,"?ACTIVATED",IF(J3870&lt;&gt;"","?FAMILIAR",IF(F3870="NEW",IF(ISNA(VLOOKUP(E3870,#REF!,1,FALSE())),"?TYPE_IDENTIFIABLE","?REFERENTIAL"),"_")))))</f>
        <v/>
      </c>
      <c r="H3870" s="13" t="str">
        <f aca="false">IF(J3870&lt;&gt;1,"",IF(I3870="SBJ","CB","?"))</f>
        <v/>
      </c>
      <c r="I3870" s="14" t="str">
        <f aca="false">IF(OR(E3870="",E3870="!!!",F3870="NEW"),"",INDEX(B$2:B3869,-1+SUMPRODUCT(MAX(ROW(E$2:E3869)*(E3870=E$2:E3869)))))</f>
        <v/>
      </c>
      <c r="J3870" s="15" t="str">
        <f aca="true">IF(OR(E3870="",E3870="!!!",F3870="NEW"),"",COUNTBLANK(OFFSET(A$1,,,SUMPRODUCT(MAX(ROW(E$2:E3870)*(E3870=E$2:E3870)))))-COUNTBLANK(OFFSET(A$1,,,SUMPRODUCT(MAX(ROW(E$1:E3869)*(E3870=E$1:E3869))))))</f>
        <v/>
      </c>
      <c r="K3870" s="15" t="str">
        <f aca="false">IF(OR(E3870="",E3870="!!!",F3870="NEW"),"",INDEX(J$1:J3869,SUMPRODUCT(MAX(ROW(E$1:E3869)*(E3870=E$1:E3869)))))</f>
        <v/>
      </c>
      <c r="L3870" s="16"/>
    </row>
    <row r="3871" customFormat="false" ht="12.75" hidden="false" customHeight="false" outlineLevel="0" collapsed="false">
      <c r="A3871" s="9" t="s">
        <v>38</v>
      </c>
      <c r="E3871" s="10" t="str">
        <f aca="false">IF(D3871="?OLD","!!!","")</f>
        <v/>
      </c>
      <c r="F3871" s="11" t="str">
        <f aca="false">IF(OR(E3871="",E3871="!!!"),"",IF(NOT(ISNA(VLOOKUP(E3871,E$1:E3870,1,FALSE()))),"OLD",IF(AND(E3871&lt;&gt;"",E3871&lt;&gt;"!!!"),"NEW","")))</f>
        <v/>
      </c>
      <c r="G3871" s="12" t="str">
        <f aca="false">IF(OR(E3871="",E3871="!!!"),"",IF(OR(J3871=0,AND(J3871=1,K3871=1),AND(J3871=1,I3871="SBJ"),AND(J3871=1,I3871=0)),"?IN_FOCUS",IF(J3871&lt;=2,"?ACTIVATED",IF(J3871&lt;&gt;"","?FAMILIAR",IF(F3871="NEW",IF(ISNA(VLOOKUP(E3871,#REF!,1,FALSE())),"?TYPE_IDENTIFIABLE","?REFERENTIAL"),"_")))))</f>
        <v/>
      </c>
      <c r="H3871" s="13" t="str">
        <f aca="false">IF(J3871&lt;&gt;1,"",IF(I3871="SBJ","CB","?"))</f>
        <v/>
      </c>
      <c r="I3871" s="14" t="str">
        <f aca="false">IF(OR(E3871="",E3871="!!!",F3871="NEW"),"",INDEX(B$2:B3870,-1+SUMPRODUCT(MAX(ROW(E$2:E3870)*(E3871=E$2:E3870)))))</f>
        <v/>
      </c>
      <c r="J3871" s="15" t="str">
        <f aca="true">IF(OR(E3871="",E3871="!!!",F3871="NEW"),"",COUNTBLANK(OFFSET(A$1,,,SUMPRODUCT(MAX(ROW(E$2:E3871)*(E3871=E$2:E3871)))))-COUNTBLANK(OFFSET(A$1,,,SUMPRODUCT(MAX(ROW(E$1:E3870)*(E3871=E$1:E3870))))))</f>
        <v/>
      </c>
      <c r="K3871" s="15" t="str">
        <f aca="false">IF(OR(E3871="",E3871="!!!",F3871="NEW"),"",INDEX(J$1:J3870,SUMPRODUCT(MAX(ROW(E$1:E3870)*(E3871=E$1:E3870)))))</f>
        <v/>
      </c>
      <c r="L3871" s="16"/>
    </row>
    <row r="3872" customFormat="false" ht="12.75" hidden="false" customHeight="false" outlineLevel="0" collapsed="false">
      <c r="A3872" s="9" t="s">
        <v>1235</v>
      </c>
      <c r="B3872" s="0" t="s">
        <v>18</v>
      </c>
      <c r="C3872" s="0" t="s">
        <v>1236</v>
      </c>
      <c r="D3872" s="0" t="s">
        <v>31</v>
      </c>
      <c r="E3872" s="10" t="str">
        <f aca="false">IF(D3872="?OLD","!!!","")</f>
        <v>!!!</v>
      </c>
      <c r="F3872" s="11" t="str">
        <f aca="false">IF(OR(E3872="",E3872="!!!"),"",IF(NOT(ISNA(VLOOKUP(E3872,E$1:E3871,1,FALSE()))),"OLD",IF(AND(E3872&lt;&gt;"",E3872&lt;&gt;"!!!"),"NEW","")))</f>
        <v/>
      </c>
      <c r="G3872" s="12" t="str">
        <f aca="false">IF(OR(E3872="",E3872="!!!"),"",IF(OR(J3872=0,AND(J3872=1,K3872=1),AND(J3872=1,I3872="SBJ"),AND(J3872=1,I3872=0)),"?IN_FOCUS",IF(J3872&lt;=2,"?ACTIVATED",IF(J3872&lt;&gt;"","?FAMILIAR",IF(F3872="NEW",IF(ISNA(VLOOKUP(E3872,#REF!,1,FALSE())),"?TYPE_IDENTIFIABLE","?REFERENTIAL"),"_")))))</f>
        <v/>
      </c>
      <c r="H3872" s="13" t="str">
        <f aca="false">IF(J3872&lt;&gt;1,"",IF(I3872="SBJ","CB","?"))</f>
        <v/>
      </c>
      <c r="I3872" s="14" t="str">
        <f aca="false">IF(OR(E3872="",E3872="!!!",F3872="NEW"),"",INDEX(B$2:B3871,-1+SUMPRODUCT(MAX(ROW(E$2:E3871)*(E3872=E$2:E3871)))))</f>
        <v/>
      </c>
      <c r="J3872" s="15" t="str">
        <f aca="true">IF(OR(E3872="",E3872="!!!",F3872="NEW"),"",COUNTBLANK(OFFSET(A$1,,,SUMPRODUCT(MAX(ROW(E$2:E3872)*(E3872=E$2:E3872)))))-COUNTBLANK(OFFSET(A$1,,,SUMPRODUCT(MAX(ROW(E$1:E3871)*(E3872=E$1:E3871))))))</f>
        <v/>
      </c>
      <c r="K3872" s="15" t="str">
        <f aca="false">IF(OR(E3872="",E3872="!!!",F3872="NEW"),"",INDEX(J$1:J3871,SUMPRODUCT(MAX(ROW(E$1:E3871)*(E3872=E$1:E3871)))))</f>
        <v/>
      </c>
      <c r="L3872" s="16"/>
    </row>
    <row r="3873" customFormat="false" ht="12.75" hidden="false" customHeight="false" outlineLevel="0" collapsed="false">
      <c r="A3873" s="9" t="s">
        <v>165</v>
      </c>
      <c r="E3873" s="10" t="str">
        <f aca="false">IF(D3873="?OLD","!!!","")</f>
        <v/>
      </c>
      <c r="F3873" s="11" t="str">
        <f aca="false">IF(OR(E3873="",E3873="!!!"),"",IF(NOT(ISNA(VLOOKUP(E3873,E$1:E3872,1,FALSE()))),"OLD",IF(AND(E3873&lt;&gt;"",E3873&lt;&gt;"!!!"),"NEW","")))</f>
        <v/>
      </c>
      <c r="G3873" s="12" t="str">
        <f aca="false">IF(OR(E3873="",E3873="!!!"),"",IF(OR(J3873=0,AND(J3873=1,K3873=1),AND(J3873=1,I3873="SBJ"),AND(J3873=1,I3873=0)),"?IN_FOCUS",IF(J3873&lt;=2,"?ACTIVATED",IF(J3873&lt;&gt;"","?FAMILIAR",IF(F3873="NEW",IF(ISNA(VLOOKUP(E3873,#REF!,1,FALSE())),"?TYPE_IDENTIFIABLE","?REFERENTIAL"),"_")))))</f>
        <v/>
      </c>
      <c r="H3873" s="13" t="str">
        <f aca="false">IF(J3873&lt;&gt;1,"",IF(I3873="SBJ","CB","?"))</f>
        <v/>
      </c>
      <c r="I3873" s="14" t="str">
        <f aca="false">IF(OR(E3873="",E3873="!!!",F3873="NEW"),"",INDEX(B$2:B3872,-1+SUMPRODUCT(MAX(ROW(E$2:E3872)*(E3873=E$2:E3872)))))</f>
        <v/>
      </c>
      <c r="J3873" s="15" t="str">
        <f aca="true">IF(OR(E3873="",E3873="!!!",F3873="NEW"),"",COUNTBLANK(OFFSET(A$1,,,SUMPRODUCT(MAX(ROW(E$2:E3873)*(E3873=E$2:E3873)))))-COUNTBLANK(OFFSET(A$1,,,SUMPRODUCT(MAX(ROW(E$1:E3872)*(E3873=E$1:E3872))))))</f>
        <v/>
      </c>
      <c r="K3873" s="15" t="str">
        <f aca="false">IF(OR(E3873="",E3873="!!!",F3873="NEW"),"",INDEX(J$1:J3872,SUMPRODUCT(MAX(ROW(E$1:E3872)*(E3873=E$1:E3872)))))</f>
        <v/>
      </c>
      <c r="L3873" s="16"/>
    </row>
    <row r="3874" customFormat="false" ht="12.75" hidden="false" customHeight="false" outlineLevel="0" collapsed="false">
      <c r="E3874" s="10" t="str">
        <f aca="false">IF(D3874="?OLD","!!!","")</f>
        <v/>
      </c>
      <c r="F3874" s="11" t="str">
        <f aca="false">IF(OR(E3874="",E3874="!!!"),"",IF(NOT(ISNA(VLOOKUP(E3874,E$1:E3873,1,FALSE()))),"OLD",IF(AND(E3874&lt;&gt;"",E3874&lt;&gt;"!!!"),"NEW","")))</f>
        <v/>
      </c>
      <c r="G3874" s="12" t="str">
        <f aca="false">IF(OR(E3874="",E3874="!!!"),"",IF(OR(J3874=0,AND(J3874=1,K3874=1),AND(J3874=1,I3874="SBJ"),AND(J3874=1,I3874=0)),"?IN_FOCUS",IF(J3874&lt;=2,"?ACTIVATED",IF(J3874&lt;&gt;"","?FAMILIAR",IF(F3874="NEW",IF(ISNA(VLOOKUP(E3874,#REF!,1,FALSE())),"?TYPE_IDENTIFIABLE","?REFERENTIAL"),"_")))))</f>
        <v/>
      </c>
      <c r="H3874" s="13" t="str">
        <f aca="false">IF(J3874&lt;&gt;1,"",IF(I3874="SBJ","CB","?"))</f>
        <v/>
      </c>
      <c r="I3874" s="14" t="str">
        <f aca="false">IF(OR(E3874="",E3874="!!!",F3874="NEW"),"",INDEX(B$2:B3873,-1+SUMPRODUCT(MAX(ROW(E$2:E3873)*(E3874=E$2:E3873)))))</f>
        <v/>
      </c>
      <c r="J3874" s="15" t="str">
        <f aca="true">IF(OR(E3874="",E3874="!!!",F3874="NEW"),"",COUNTBLANK(OFFSET(A$1,,,SUMPRODUCT(MAX(ROW(E$2:E3874)*(E3874=E$2:E3874)))))-COUNTBLANK(OFFSET(A$1,,,SUMPRODUCT(MAX(ROW(E$1:E3873)*(E3874=E$1:E3873))))))</f>
        <v/>
      </c>
      <c r="K3874" s="15" t="str">
        <f aca="false">IF(OR(E3874="",E3874="!!!",F3874="NEW"),"",INDEX(J$1:J3873,SUMPRODUCT(MAX(ROW(E$1:E3873)*(E3874=E$1:E3873)))))</f>
        <v/>
      </c>
      <c r="L3874" s="16"/>
    </row>
    <row r="3875" customFormat="false" ht="12.75" hidden="false" customHeight="false" outlineLevel="0" collapsed="false">
      <c r="A3875" s="9" t="s">
        <v>1238</v>
      </c>
      <c r="E3875" s="10" t="str">
        <f aca="false">IF(D3875="?OLD","!!!","")</f>
        <v/>
      </c>
      <c r="F3875" s="11" t="str">
        <f aca="false">IF(OR(E3875="",E3875="!!!"),"",IF(NOT(ISNA(VLOOKUP(E3875,E$1:E3874,1,FALSE()))),"OLD",IF(AND(E3875&lt;&gt;"",E3875&lt;&gt;"!!!"),"NEW","")))</f>
        <v/>
      </c>
      <c r="G3875" s="12" t="str">
        <f aca="false">IF(OR(E3875="",E3875="!!!"),"",IF(OR(J3875=0,AND(J3875=1,K3875=1),AND(J3875=1,I3875="SBJ"),AND(J3875=1,I3875=0)),"?IN_FOCUS",IF(J3875&lt;=2,"?ACTIVATED",IF(J3875&lt;&gt;"","?FAMILIAR",IF(F3875="NEW",IF(ISNA(VLOOKUP(E3875,#REF!,1,FALSE())),"?TYPE_IDENTIFIABLE","?REFERENTIAL"),"_")))))</f>
        <v/>
      </c>
      <c r="H3875" s="13" t="str">
        <f aca="false">IF(J3875&lt;&gt;1,"",IF(I3875="SBJ","CB","?"))</f>
        <v/>
      </c>
      <c r="I3875" s="14" t="str">
        <f aca="false">IF(OR(E3875="",E3875="!!!",F3875="NEW"),"",INDEX(B$2:B3874,-1+SUMPRODUCT(MAX(ROW(E$2:E3874)*(E3875=E$2:E3874)))))</f>
        <v/>
      </c>
      <c r="J3875" s="15" t="str">
        <f aca="true">IF(OR(E3875="",E3875="!!!",F3875="NEW"),"",COUNTBLANK(OFFSET(A$1,,,SUMPRODUCT(MAX(ROW(E$2:E3875)*(E3875=E$2:E3875)))))-COUNTBLANK(OFFSET(A$1,,,SUMPRODUCT(MAX(ROW(E$1:E3874)*(E3875=E$1:E3874))))))</f>
        <v/>
      </c>
      <c r="K3875" s="15" t="str">
        <f aca="false">IF(OR(E3875="",E3875="!!!",F3875="NEW"),"",INDEX(J$1:J3874,SUMPRODUCT(MAX(ROW(E$1:E3874)*(E3875=E$1:E3874)))))</f>
        <v/>
      </c>
      <c r="L3875" s="16"/>
    </row>
    <row r="3876" customFormat="false" ht="12.75" hidden="false" customHeight="false" outlineLevel="0" collapsed="false">
      <c r="A3876" s="9" t="s">
        <v>98</v>
      </c>
      <c r="B3876" s="0" t="s">
        <v>18</v>
      </c>
      <c r="C3876" s="0" t="s">
        <v>30</v>
      </c>
      <c r="D3876" s="0" t="s">
        <v>31</v>
      </c>
      <c r="E3876" s="10" t="str">
        <f aca="false">IF(D3876="?OLD","!!!","")</f>
        <v>!!!</v>
      </c>
      <c r="F3876" s="11" t="str">
        <f aca="false">IF(OR(E3876="",E3876="!!!"),"",IF(NOT(ISNA(VLOOKUP(E3876,E$1:E3875,1,FALSE()))),"OLD",IF(AND(E3876&lt;&gt;"",E3876&lt;&gt;"!!!"),"NEW","")))</f>
        <v/>
      </c>
      <c r="G3876" s="12" t="str">
        <f aca="false">IF(OR(E3876="",E3876="!!!"),"",IF(OR(J3876=0,AND(J3876=1,K3876=1),AND(J3876=1,I3876="SBJ"),AND(J3876=1,I3876=0)),"?IN_FOCUS",IF(J3876&lt;=2,"?ACTIVATED",IF(J3876&lt;&gt;"","?FAMILIAR",IF(F3876="NEW",IF(ISNA(VLOOKUP(E3876,#REF!,1,FALSE())),"?TYPE_IDENTIFIABLE","?REFERENTIAL"),"_")))))</f>
        <v/>
      </c>
      <c r="H3876" s="13" t="str">
        <f aca="false">IF(J3876&lt;&gt;1,"",IF(I3876="SBJ","CB","?"))</f>
        <v/>
      </c>
      <c r="I3876" s="14" t="str">
        <f aca="false">IF(OR(E3876="",E3876="!!!",F3876="NEW"),"",INDEX(B$2:B3875,-1+SUMPRODUCT(MAX(ROW(E$2:E3875)*(E3876=E$2:E3875)))))</f>
        <v/>
      </c>
      <c r="J3876" s="15" t="str">
        <f aca="true">IF(OR(E3876="",E3876="!!!",F3876="NEW"),"",COUNTBLANK(OFFSET(A$1,,,SUMPRODUCT(MAX(ROW(E$2:E3876)*(E3876=E$2:E3876)))))-COUNTBLANK(OFFSET(A$1,,,SUMPRODUCT(MAX(ROW(E$1:E3875)*(E3876=E$1:E3875))))))</f>
        <v/>
      </c>
      <c r="K3876" s="15" t="str">
        <f aca="false">IF(OR(E3876="",E3876="!!!",F3876="NEW"),"",INDEX(J$1:J3875,SUMPRODUCT(MAX(ROW(E$1:E3875)*(E3876=E$1:E3875)))))</f>
        <v/>
      </c>
      <c r="L3876" s="16"/>
    </row>
    <row r="3877" customFormat="false" ht="12.75" hidden="false" customHeight="false" outlineLevel="0" collapsed="false">
      <c r="A3877" s="9" t="s">
        <v>182</v>
      </c>
      <c r="E3877" s="10" t="str">
        <f aca="false">IF(D3877="?OLD","!!!","")</f>
        <v/>
      </c>
      <c r="F3877" s="11" t="str">
        <f aca="false">IF(OR(E3877="",E3877="!!!"),"",IF(NOT(ISNA(VLOOKUP(E3877,E$1:E3876,1,FALSE()))),"OLD",IF(AND(E3877&lt;&gt;"",E3877&lt;&gt;"!!!"),"NEW","")))</f>
        <v/>
      </c>
      <c r="G3877" s="12" t="str">
        <f aca="false">IF(OR(E3877="",E3877="!!!"),"",IF(OR(J3877=0,AND(J3877=1,K3877=1),AND(J3877=1,I3877="SBJ"),AND(J3877=1,I3877=0)),"?IN_FOCUS",IF(J3877&lt;=2,"?ACTIVATED",IF(J3877&lt;&gt;"","?FAMILIAR",IF(F3877="NEW",IF(ISNA(VLOOKUP(E3877,#REF!,1,FALSE())),"?TYPE_IDENTIFIABLE","?REFERENTIAL"),"_")))))</f>
        <v/>
      </c>
      <c r="H3877" s="13" t="str">
        <f aca="false">IF(J3877&lt;&gt;1,"",IF(I3877="SBJ","CB","?"))</f>
        <v/>
      </c>
      <c r="I3877" s="14" t="str">
        <f aca="false">IF(OR(E3877="",E3877="!!!",F3877="NEW"),"",INDEX(B$2:B3876,-1+SUMPRODUCT(MAX(ROW(E$2:E3876)*(E3877=E$2:E3876)))))</f>
        <v/>
      </c>
      <c r="J3877" s="15" t="str">
        <f aca="true">IF(OR(E3877="",E3877="!!!",F3877="NEW"),"",COUNTBLANK(OFFSET(A$1,,,SUMPRODUCT(MAX(ROW(E$2:E3877)*(E3877=E$2:E3877)))))-COUNTBLANK(OFFSET(A$1,,,SUMPRODUCT(MAX(ROW(E$1:E3876)*(E3877=E$1:E3876))))))</f>
        <v/>
      </c>
      <c r="K3877" s="15" t="str">
        <f aca="false">IF(OR(E3877="",E3877="!!!",F3877="NEW"),"",INDEX(J$1:J3876,SUMPRODUCT(MAX(ROW(E$1:E3876)*(E3877=E$1:E3876)))))</f>
        <v/>
      </c>
      <c r="L3877" s="16"/>
    </row>
    <row r="3878" customFormat="false" ht="12.75" hidden="false" customHeight="false" outlineLevel="0" collapsed="false">
      <c r="A3878" s="9" t="s">
        <v>444</v>
      </c>
      <c r="E3878" s="10" t="str">
        <f aca="false">IF(D3878="?OLD","!!!","")</f>
        <v/>
      </c>
      <c r="F3878" s="11" t="str">
        <f aca="false">IF(OR(E3878="",E3878="!!!"),"",IF(NOT(ISNA(VLOOKUP(E3878,E$1:E3877,1,FALSE()))),"OLD",IF(AND(E3878&lt;&gt;"",E3878&lt;&gt;"!!!"),"NEW","")))</f>
        <v/>
      </c>
      <c r="G3878" s="12" t="str">
        <f aca="false">IF(OR(E3878="",E3878="!!!"),"",IF(OR(J3878=0,AND(J3878=1,K3878=1),AND(J3878=1,I3878="SBJ"),AND(J3878=1,I3878=0)),"?IN_FOCUS",IF(J3878&lt;=2,"?ACTIVATED",IF(J3878&lt;&gt;"","?FAMILIAR",IF(F3878="NEW",IF(ISNA(VLOOKUP(E3878,#REF!,1,FALSE())),"?TYPE_IDENTIFIABLE","?REFERENTIAL"),"_")))))</f>
        <v/>
      </c>
      <c r="H3878" s="13" t="str">
        <f aca="false">IF(J3878&lt;&gt;1,"",IF(I3878="SBJ","CB","?"))</f>
        <v/>
      </c>
      <c r="I3878" s="14" t="str">
        <f aca="false">IF(OR(E3878="",E3878="!!!",F3878="NEW"),"",INDEX(B$2:B3877,-1+SUMPRODUCT(MAX(ROW(E$2:E3877)*(E3878=E$2:E3877)))))</f>
        <v/>
      </c>
      <c r="J3878" s="15" t="str">
        <f aca="true">IF(OR(E3878="",E3878="!!!",F3878="NEW"),"",COUNTBLANK(OFFSET(A$1,,,SUMPRODUCT(MAX(ROW(E$2:E3878)*(E3878=E$2:E3878)))))-COUNTBLANK(OFFSET(A$1,,,SUMPRODUCT(MAX(ROW(E$1:E3877)*(E3878=E$1:E3877))))))</f>
        <v/>
      </c>
      <c r="K3878" s="15" t="str">
        <f aca="false">IF(OR(E3878="",E3878="!!!",F3878="NEW"),"",INDEX(J$1:J3877,SUMPRODUCT(MAX(ROW(E$1:E3877)*(E3878=E$1:E3877)))))</f>
        <v/>
      </c>
      <c r="L3878" s="16"/>
    </row>
    <row r="3879" customFormat="false" ht="12.75" hidden="false" customHeight="false" outlineLevel="0" collapsed="false">
      <c r="A3879" s="9" t="s">
        <v>1239</v>
      </c>
      <c r="E3879" s="10" t="str">
        <f aca="false">IF(D3879="?OLD","!!!","")</f>
        <v/>
      </c>
      <c r="F3879" s="11" t="str">
        <f aca="false">IF(OR(E3879="",E3879="!!!"),"",IF(NOT(ISNA(VLOOKUP(E3879,E$1:E3878,1,FALSE()))),"OLD",IF(AND(E3879&lt;&gt;"",E3879&lt;&gt;"!!!"),"NEW","")))</f>
        <v/>
      </c>
      <c r="G3879" s="12" t="str">
        <f aca="false">IF(OR(E3879="",E3879="!!!"),"",IF(OR(J3879=0,AND(J3879=1,K3879=1),AND(J3879=1,I3879="SBJ"),AND(J3879=1,I3879=0)),"?IN_FOCUS",IF(J3879&lt;=2,"?ACTIVATED",IF(J3879&lt;&gt;"","?FAMILIAR",IF(F3879="NEW",IF(ISNA(VLOOKUP(E3879,#REF!,1,FALSE())),"?TYPE_IDENTIFIABLE","?REFERENTIAL"),"_")))))</f>
        <v/>
      </c>
      <c r="H3879" s="13" t="str">
        <f aca="false">IF(J3879&lt;&gt;1,"",IF(I3879="SBJ","CB","?"))</f>
        <v/>
      </c>
      <c r="I3879" s="14" t="str">
        <f aca="false">IF(OR(E3879="",E3879="!!!",F3879="NEW"),"",INDEX(B$2:B3878,-1+SUMPRODUCT(MAX(ROW(E$2:E3878)*(E3879=E$2:E3878)))))</f>
        <v/>
      </c>
      <c r="J3879" s="15" t="str">
        <f aca="true">IF(OR(E3879="",E3879="!!!",F3879="NEW"),"",COUNTBLANK(OFFSET(A$1,,,SUMPRODUCT(MAX(ROW(E$2:E3879)*(E3879=E$2:E3879)))))-COUNTBLANK(OFFSET(A$1,,,SUMPRODUCT(MAX(ROW(E$1:E3878)*(E3879=E$1:E3878))))))</f>
        <v/>
      </c>
      <c r="K3879" s="15" t="str">
        <f aca="false">IF(OR(E3879="",E3879="!!!",F3879="NEW"),"",INDEX(J$1:J3878,SUMPRODUCT(MAX(ROW(E$1:E3878)*(E3879=E$1:E3878)))))</f>
        <v/>
      </c>
      <c r="L3879" s="16"/>
    </row>
    <row r="3880" customFormat="false" ht="12.75" hidden="false" customHeight="false" outlineLevel="0" collapsed="false">
      <c r="A3880" s="9" t="s">
        <v>181</v>
      </c>
      <c r="B3880" s="0" t="s">
        <v>29</v>
      </c>
      <c r="C3880" s="0" t="s">
        <v>30</v>
      </c>
      <c r="D3880" s="0" t="s">
        <v>31</v>
      </c>
      <c r="E3880" s="10" t="str">
        <f aca="false">IF(D3880="?OLD","!!!","")</f>
        <v>!!!</v>
      </c>
      <c r="F3880" s="11" t="str">
        <f aca="false">IF(OR(E3880="",E3880="!!!"),"",IF(NOT(ISNA(VLOOKUP(E3880,E$1:E3879,1,FALSE()))),"OLD",IF(AND(E3880&lt;&gt;"",E3880&lt;&gt;"!!!"),"NEW","")))</f>
        <v/>
      </c>
      <c r="G3880" s="12" t="str">
        <f aca="false">IF(OR(E3880="",E3880="!!!"),"",IF(OR(J3880=0,AND(J3880=1,K3880=1),AND(J3880=1,I3880="SBJ"),AND(J3880=1,I3880=0)),"?IN_FOCUS",IF(J3880&lt;=2,"?ACTIVATED",IF(J3880&lt;&gt;"","?FAMILIAR",IF(F3880="NEW",IF(ISNA(VLOOKUP(E3880,#REF!,1,FALSE())),"?TYPE_IDENTIFIABLE","?REFERENTIAL"),"_")))))</f>
        <v/>
      </c>
      <c r="H3880" s="13" t="str">
        <f aca="false">IF(J3880&lt;&gt;1,"",IF(I3880="SBJ","CB","?"))</f>
        <v/>
      </c>
      <c r="I3880" s="14" t="str">
        <f aca="false">IF(OR(E3880="",E3880="!!!",F3880="NEW"),"",INDEX(B$2:B3879,-1+SUMPRODUCT(MAX(ROW(E$2:E3879)*(E3880=E$2:E3879)))))</f>
        <v/>
      </c>
      <c r="J3880" s="15" t="str">
        <f aca="true">IF(OR(E3880="",E3880="!!!",F3880="NEW"),"",COUNTBLANK(OFFSET(A$1,,,SUMPRODUCT(MAX(ROW(E$2:E3880)*(E3880=E$2:E3880)))))-COUNTBLANK(OFFSET(A$1,,,SUMPRODUCT(MAX(ROW(E$1:E3879)*(E3880=E$1:E3879))))))</f>
        <v/>
      </c>
      <c r="K3880" s="15" t="str">
        <f aca="false">IF(OR(E3880="",E3880="!!!",F3880="NEW"),"",INDEX(J$1:J3879,SUMPRODUCT(MAX(ROW(E$1:E3879)*(E3880=E$1:E3879)))))</f>
        <v/>
      </c>
      <c r="L3880" s="16"/>
    </row>
    <row r="3881" customFormat="false" ht="12.75" hidden="false" customHeight="false" outlineLevel="0" collapsed="false">
      <c r="A3881" s="9" t="s">
        <v>291</v>
      </c>
      <c r="E3881" s="10" t="str">
        <f aca="false">IF(D3881="?OLD","!!!","")</f>
        <v/>
      </c>
      <c r="F3881" s="11" t="str">
        <f aca="false">IF(OR(E3881="",E3881="!!!"),"",IF(NOT(ISNA(VLOOKUP(E3881,E$1:E3880,1,FALSE()))),"OLD",IF(AND(E3881&lt;&gt;"",E3881&lt;&gt;"!!!"),"NEW","")))</f>
        <v/>
      </c>
      <c r="G3881" s="12" t="str">
        <f aca="false">IF(OR(E3881="",E3881="!!!"),"",IF(OR(J3881=0,AND(J3881=1,K3881=1),AND(J3881=1,I3881="SBJ"),AND(J3881=1,I3881=0)),"?IN_FOCUS",IF(J3881&lt;=2,"?ACTIVATED",IF(J3881&lt;&gt;"","?FAMILIAR",IF(F3881="NEW",IF(ISNA(VLOOKUP(E3881,#REF!,1,FALSE())),"?TYPE_IDENTIFIABLE","?REFERENTIAL"),"_")))))</f>
        <v/>
      </c>
      <c r="H3881" s="13" t="str">
        <f aca="false">IF(J3881&lt;&gt;1,"",IF(I3881="SBJ","CB","?"))</f>
        <v/>
      </c>
      <c r="I3881" s="14" t="str">
        <f aca="false">IF(OR(E3881="",E3881="!!!",F3881="NEW"),"",INDEX(B$2:B3880,-1+SUMPRODUCT(MAX(ROW(E$2:E3880)*(E3881=E$2:E3880)))))</f>
        <v/>
      </c>
      <c r="J3881" s="15" t="str">
        <f aca="true">IF(OR(E3881="",E3881="!!!",F3881="NEW"),"",COUNTBLANK(OFFSET(A$1,,,SUMPRODUCT(MAX(ROW(E$2:E3881)*(E3881=E$2:E3881)))))-COUNTBLANK(OFFSET(A$1,,,SUMPRODUCT(MAX(ROW(E$1:E3880)*(E3881=E$1:E3880))))))</f>
        <v/>
      </c>
      <c r="K3881" s="15" t="str">
        <f aca="false">IF(OR(E3881="",E3881="!!!",F3881="NEW"),"",INDEX(J$1:J3880,SUMPRODUCT(MAX(ROW(E$1:E3880)*(E3881=E$1:E3880)))))</f>
        <v/>
      </c>
      <c r="L3881" s="16"/>
    </row>
    <row r="3882" customFormat="false" ht="12.75" hidden="false" customHeight="false" outlineLevel="0" collapsed="false">
      <c r="A3882" s="9" t="s">
        <v>200</v>
      </c>
      <c r="B3882" s="0" t="s">
        <v>91</v>
      </c>
      <c r="C3882" s="0" t="s">
        <v>30</v>
      </c>
      <c r="D3882" s="0" t="s">
        <v>31</v>
      </c>
      <c r="E3882" s="10" t="str">
        <f aca="false">IF(D3882="?OLD","!!!","")</f>
        <v>!!!</v>
      </c>
      <c r="F3882" s="11" t="str">
        <f aca="false">IF(OR(E3882="",E3882="!!!"),"",IF(NOT(ISNA(VLOOKUP(E3882,E$1:E3881,1,FALSE()))),"OLD",IF(AND(E3882&lt;&gt;"",E3882&lt;&gt;"!!!"),"NEW","")))</f>
        <v/>
      </c>
      <c r="G3882" s="12" t="str">
        <f aca="false">IF(OR(E3882="",E3882="!!!"),"",IF(OR(J3882=0,AND(J3882=1,K3882=1),AND(J3882=1,I3882="SBJ"),AND(J3882=1,I3882=0)),"?IN_FOCUS",IF(J3882&lt;=2,"?ACTIVATED",IF(J3882&lt;&gt;"","?FAMILIAR",IF(F3882="NEW",IF(ISNA(VLOOKUP(E3882,#REF!,1,FALSE())),"?TYPE_IDENTIFIABLE","?REFERENTIAL"),"_")))))</f>
        <v/>
      </c>
      <c r="H3882" s="13" t="str">
        <f aca="false">IF(J3882&lt;&gt;1,"",IF(I3882="SBJ","CB","?"))</f>
        <v/>
      </c>
      <c r="I3882" s="14" t="str">
        <f aca="false">IF(OR(E3882="",E3882="!!!",F3882="NEW"),"",INDEX(B$2:B3881,-1+SUMPRODUCT(MAX(ROW(E$2:E3881)*(E3882=E$2:E3881)))))</f>
        <v/>
      </c>
      <c r="J3882" s="15" t="str">
        <f aca="true">IF(OR(E3882="",E3882="!!!",F3882="NEW"),"",COUNTBLANK(OFFSET(A$1,,,SUMPRODUCT(MAX(ROW(E$2:E3882)*(E3882=E$2:E3882)))))-COUNTBLANK(OFFSET(A$1,,,SUMPRODUCT(MAX(ROW(E$1:E3881)*(E3882=E$1:E3881))))))</f>
        <v/>
      </c>
      <c r="K3882" s="15" t="str">
        <f aca="false">IF(OR(E3882="",E3882="!!!",F3882="NEW"),"",INDEX(J$1:J3881,SUMPRODUCT(MAX(ROW(E$1:E3881)*(E3882=E$1:E3881)))))</f>
        <v/>
      </c>
      <c r="L3882" s="16"/>
    </row>
    <row r="3883" customFormat="false" ht="12.75" hidden="false" customHeight="false" outlineLevel="0" collapsed="false">
      <c r="A3883" s="9" t="s">
        <v>318</v>
      </c>
      <c r="E3883" s="10" t="str">
        <f aca="false">IF(D3883="?OLD","!!!","")</f>
        <v/>
      </c>
      <c r="F3883" s="11" t="str">
        <f aca="false">IF(OR(E3883="",E3883="!!!"),"",IF(NOT(ISNA(VLOOKUP(E3883,E$1:E3882,1,FALSE()))),"OLD",IF(AND(E3883&lt;&gt;"",E3883&lt;&gt;"!!!"),"NEW","")))</f>
        <v/>
      </c>
      <c r="G3883" s="12" t="str">
        <f aca="false">IF(OR(E3883="",E3883="!!!"),"",IF(OR(J3883=0,AND(J3883=1,K3883=1),AND(J3883=1,I3883="SBJ"),AND(J3883=1,I3883=0)),"?IN_FOCUS",IF(J3883&lt;=2,"?ACTIVATED",IF(J3883&lt;&gt;"","?FAMILIAR",IF(F3883="NEW",IF(ISNA(VLOOKUP(E3883,#REF!,1,FALSE())),"?TYPE_IDENTIFIABLE","?REFERENTIAL"),"_")))))</f>
        <v/>
      </c>
      <c r="H3883" s="13" t="str">
        <f aca="false">IF(J3883&lt;&gt;1,"",IF(I3883="SBJ","CB","?"))</f>
        <v/>
      </c>
      <c r="I3883" s="14" t="str">
        <f aca="false">IF(OR(E3883="",E3883="!!!",F3883="NEW"),"",INDEX(B$2:B3882,-1+SUMPRODUCT(MAX(ROW(E$2:E3882)*(E3883=E$2:E3882)))))</f>
        <v/>
      </c>
      <c r="J3883" s="15" t="str">
        <f aca="true">IF(OR(E3883="",E3883="!!!",F3883="NEW"),"",COUNTBLANK(OFFSET(A$1,,,SUMPRODUCT(MAX(ROW(E$2:E3883)*(E3883=E$2:E3883)))))-COUNTBLANK(OFFSET(A$1,,,SUMPRODUCT(MAX(ROW(E$1:E3882)*(E3883=E$1:E3882))))))</f>
        <v/>
      </c>
      <c r="K3883" s="15" t="str">
        <f aca="false">IF(OR(E3883="",E3883="!!!",F3883="NEW"),"",INDEX(J$1:J3882,SUMPRODUCT(MAX(ROW(E$1:E3882)*(E3883=E$1:E3882)))))</f>
        <v/>
      </c>
      <c r="L3883" s="16"/>
    </row>
    <row r="3884" customFormat="false" ht="12.75" hidden="false" customHeight="false" outlineLevel="0" collapsed="false">
      <c r="A3884" s="9" t="s">
        <v>694</v>
      </c>
      <c r="E3884" s="10" t="str">
        <f aca="false">IF(D3884="?OLD","!!!","")</f>
        <v/>
      </c>
      <c r="F3884" s="11" t="str">
        <f aca="false">IF(OR(E3884="",E3884="!!!"),"",IF(NOT(ISNA(VLOOKUP(E3884,E$1:E3883,1,FALSE()))),"OLD",IF(AND(E3884&lt;&gt;"",E3884&lt;&gt;"!!!"),"NEW","")))</f>
        <v/>
      </c>
      <c r="G3884" s="12" t="str">
        <f aca="false">IF(OR(E3884="",E3884="!!!"),"",IF(OR(J3884=0,AND(J3884=1,K3884=1),AND(J3884=1,I3884="SBJ"),AND(J3884=1,I3884=0)),"?IN_FOCUS",IF(J3884&lt;=2,"?ACTIVATED",IF(J3884&lt;&gt;"","?FAMILIAR",IF(F3884="NEW",IF(ISNA(VLOOKUP(E3884,#REF!,1,FALSE())),"?TYPE_IDENTIFIABLE","?REFERENTIAL"),"_")))))</f>
        <v/>
      </c>
      <c r="H3884" s="13" t="str">
        <f aca="false">IF(J3884&lt;&gt;1,"",IF(I3884="SBJ","CB","?"))</f>
        <v/>
      </c>
      <c r="I3884" s="14" t="str">
        <f aca="false">IF(OR(E3884="",E3884="!!!",F3884="NEW"),"",INDEX(B$2:B3883,-1+SUMPRODUCT(MAX(ROW(E$2:E3883)*(E3884=E$2:E3883)))))</f>
        <v/>
      </c>
      <c r="J3884" s="15" t="str">
        <f aca="true">IF(OR(E3884="",E3884="!!!",F3884="NEW"),"",COUNTBLANK(OFFSET(A$1,,,SUMPRODUCT(MAX(ROW(E$2:E3884)*(E3884=E$2:E3884)))))-COUNTBLANK(OFFSET(A$1,,,SUMPRODUCT(MAX(ROW(E$1:E3883)*(E3884=E$1:E3883))))))</f>
        <v/>
      </c>
      <c r="K3884" s="15" t="str">
        <f aca="false">IF(OR(E3884="",E3884="!!!",F3884="NEW"),"",INDEX(J$1:J3883,SUMPRODUCT(MAX(ROW(E$1:E3883)*(E3884=E$1:E3883)))))</f>
        <v/>
      </c>
      <c r="L3884" s="16"/>
    </row>
    <row r="3885" customFormat="false" ht="12.75" hidden="false" customHeight="false" outlineLevel="0" collapsed="false">
      <c r="A3885" s="9" t="s">
        <v>1240</v>
      </c>
      <c r="E3885" s="10" t="str">
        <f aca="false">IF(D3885="?OLD","!!!","")</f>
        <v/>
      </c>
      <c r="F3885" s="11" t="str">
        <f aca="false">IF(OR(E3885="",E3885="!!!"),"",IF(NOT(ISNA(VLOOKUP(E3885,E$1:E3884,1,FALSE()))),"OLD",IF(AND(E3885&lt;&gt;"",E3885&lt;&gt;"!!!"),"NEW","")))</f>
        <v/>
      </c>
      <c r="G3885" s="12" t="str">
        <f aca="false">IF(OR(E3885="",E3885="!!!"),"",IF(OR(J3885=0,AND(J3885=1,K3885=1),AND(J3885=1,I3885="SBJ"),AND(J3885=1,I3885=0)),"?IN_FOCUS",IF(J3885&lt;=2,"?ACTIVATED",IF(J3885&lt;&gt;"","?FAMILIAR",IF(F3885="NEW",IF(ISNA(VLOOKUP(E3885,#REF!,1,FALSE())),"?TYPE_IDENTIFIABLE","?REFERENTIAL"),"_")))))</f>
        <v/>
      </c>
      <c r="H3885" s="13" t="str">
        <f aca="false">IF(J3885&lt;&gt;1,"",IF(I3885="SBJ","CB","?"))</f>
        <v/>
      </c>
      <c r="I3885" s="14" t="str">
        <f aca="false">IF(OR(E3885="",E3885="!!!",F3885="NEW"),"",INDEX(B$2:B3884,-1+SUMPRODUCT(MAX(ROW(E$2:E3884)*(E3885=E$2:E3884)))))</f>
        <v/>
      </c>
      <c r="J3885" s="15" t="str">
        <f aca="true">IF(OR(E3885="",E3885="!!!",F3885="NEW"),"",COUNTBLANK(OFFSET(A$1,,,SUMPRODUCT(MAX(ROW(E$2:E3885)*(E3885=E$2:E3885)))))-COUNTBLANK(OFFSET(A$1,,,SUMPRODUCT(MAX(ROW(E$1:E3884)*(E3885=E$1:E3884))))))</f>
        <v/>
      </c>
      <c r="K3885" s="15" t="str">
        <f aca="false">IF(OR(E3885="",E3885="!!!",F3885="NEW"),"",INDEX(J$1:J3884,SUMPRODUCT(MAX(ROW(E$1:E3884)*(E3885=E$1:E3884)))))</f>
        <v/>
      </c>
      <c r="L3885" s="16"/>
    </row>
    <row r="3886" customFormat="false" ht="12.75" hidden="false" customHeight="false" outlineLevel="0" collapsed="false">
      <c r="A3886" s="9" t="s">
        <v>92</v>
      </c>
      <c r="E3886" s="10" t="str">
        <f aca="false">IF(D3886="?OLD","!!!","")</f>
        <v/>
      </c>
      <c r="F3886" s="11" t="str">
        <f aca="false">IF(OR(E3886="",E3886="!!!"),"",IF(NOT(ISNA(VLOOKUP(E3886,E$1:E3885,1,FALSE()))),"OLD",IF(AND(E3886&lt;&gt;"",E3886&lt;&gt;"!!!"),"NEW","")))</f>
        <v/>
      </c>
      <c r="G3886" s="12" t="str">
        <f aca="false">IF(OR(E3886="",E3886="!!!"),"",IF(OR(J3886=0,AND(J3886=1,K3886=1),AND(J3886=1,I3886="SBJ"),AND(J3886=1,I3886=0)),"?IN_FOCUS",IF(J3886&lt;=2,"?ACTIVATED",IF(J3886&lt;&gt;"","?FAMILIAR",IF(F3886="NEW",IF(ISNA(VLOOKUP(E3886,#REF!,1,FALSE())),"?TYPE_IDENTIFIABLE","?REFERENTIAL"),"_")))))</f>
        <v/>
      </c>
      <c r="H3886" s="13" t="str">
        <f aca="false">IF(J3886&lt;&gt;1,"",IF(I3886="SBJ","CB","?"))</f>
        <v/>
      </c>
      <c r="I3886" s="14" t="str">
        <f aca="false">IF(OR(E3886="",E3886="!!!",F3886="NEW"),"",INDEX(B$2:B3885,-1+SUMPRODUCT(MAX(ROW(E$2:E3885)*(E3886=E$2:E3885)))))</f>
        <v/>
      </c>
      <c r="J3886" s="15" t="str">
        <f aca="true">IF(OR(E3886="",E3886="!!!",F3886="NEW"),"",COUNTBLANK(OFFSET(A$1,,,SUMPRODUCT(MAX(ROW(E$2:E3886)*(E3886=E$2:E3886)))))-COUNTBLANK(OFFSET(A$1,,,SUMPRODUCT(MAX(ROW(E$1:E3885)*(E3886=E$1:E3885))))))</f>
        <v/>
      </c>
      <c r="K3886" s="15" t="str">
        <f aca="false">IF(OR(E3886="",E3886="!!!",F3886="NEW"),"",INDEX(J$1:J3885,SUMPRODUCT(MAX(ROW(E$1:E3885)*(E3886=E$1:E3885)))))</f>
        <v/>
      </c>
      <c r="L3886" s="16"/>
    </row>
    <row r="3887" customFormat="false" ht="12.75" hidden="false" customHeight="false" outlineLevel="0" collapsed="false">
      <c r="A3887" s="9" t="s">
        <v>454</v>
      </c>
      <c r="E3887" s="10" t="str">
        <f aca="false">IF(D3887="?OLD","!!!","")</f>
        <v/>
      </c>
      <c r="F3887" s="11" t="str">
        <f aca="false">IF(OR(E3887="",E3887="!!!"),"",IF(NOT(ISNA(VLOOKUP(E3887,E$1:E3886,1,FALSE()))),"OLD",IF(AND(E3887&lt;&gt;"",E3887&lt;&gt;"!!!"),"NEW","")))</f>
        <v/>
      </c>
      <c r="G3887" s="12" t="str">
        <f aca="false">IF(OR(E3887="",E3887="!!!"),"",IF(OR(J3887=0,AND(J3887=1,K3887=1),AND(J3887=1,I3887="SBJ"),AND(J3887=1,I3887=0)),"?IN_FOCUS",IF(J3887&lt;=2,"?ACTIVATED",IF(J3887&lt;&gt;"","?FAMILIAR",IF(F3887="NEW",IF(ISNA(VLOOKUP(E3887,#REF!,1,FALSE())),"?TYPE_IDENTIFIABLE","?REFERENTIAL"),"_")))))</f>
        <v/>
      </c>
      <c r="H3887" s="13" t="str">
        <f aca="false">IF(J3887&lt;&gt;1,"",IF(I3887="SBJ","CB","?"))</f>
        <v/>
      </c>
      <c r="I3887" s="14" t="str">
        <f aca="false">IF(OR(E3887="",E3887="!!!",F3887="NEW"),"",INDEX(B$2:B3886,-1+SUMPRODUCT(MAX(ROW(E$2:E3886)*(E3887=E$2:E3886)))))</f>
        <v/>
      </c>
      <c r="J3887" s="15" t="str">
        <f aca="true">IF(OR(E3887="",E3887="!!!",F3887="NEW"),"",COUNTBLANK(OFFSET(A$1,,,SUMPRODUCT(MAX(ROW(E$2:E3887)*(E3887=E$2:E3887)))))-COUNTBLANK(OFFSET(A$1,,,SUMPRODUCT(MAX(ROW(E$1:E3886)*(E3887=E$1:E3886))))))</f>
        <v/>
      </c>
      <c r="K3887" s="15" t="str">
        <f aca="false">IF(OR(E3887="",E3887="!!!",F3887="NEW"),"",INDEX(J$1:J3886,SUMPRODUCT(MAX(ROW(E$1:E3886)*(E3887=E$1:E3886)))))</f>
        <v/>
      </c>
      <c r="L3887" s="16"/>
    </row>
    <row r="3888" customFormat="false" ht="12.75" hidden="false" customHeight="false" outlineLevel="0" collapsed="false">
      <c r="A3888" s="9" t="s">
        <v>565</v>
      </c>
      <c r="E3888" s="10" t="str">
        <f aca="false">IF(D3888="?OLD","!!!","")</f>
        <v/>
      </c>
      <c r="F3888" s="11" t="str">
        <f aca="false">IF(OR(E3888="",E3888="!!!"),"",IF(NOT(ISNA(VLOOKUP(E3888,E$1:E3887,1,FALSE()))),"OLD",IF(AND(E3888&lt;&gt;"",E3888&lt;&gt;"!!!"),"NEW","")))</f>
        <v/>
      </c>
      <c r="G3888" s="12" t="str">
        <f aca="false">IF(OR(E3888="",E3888="!!!"),"",IF(OR(J3888=0,AND(J3888=1,K3888=1),AND(J3888=1,I3888="SBJ"),AND(J3888=1,I3888=0)),"?IN_FOCUS",IF(J3888&lt;=2,"?ACTIVATED",IF(J3888&lt;&gt;"","?FAMILIAR",IF(F3888="NEW",IF(ISNA(VLOOKUP(E3888,#REF!,1,FALSE())),"?TYPE_IDENTIFIABLE","?REFERENTIAL"),"_")))))</f>
        <v/>
      </c>
      <c r="H3888" s="13" t="str">
        <f aca="false">IF(J3888&lt;&gt;1,"",IF(I3888="SBJ","CB","?"))</f>
        <v/>
      </c>
      <c r="I3888" s="14" t="str">
        <f aca="false">IF(OR(E3888="",E3888="!!!",F3888="NEW"),"",INDEX(B$2:B3887,-1+SUMPRODUCT(MAX(ROW(E$2:E3887)*(E3888=E$2:E3887)))))</f>
        <v/>
      </c>
      <c r="J3888" s="15" t="str">
        <f aca="true">IF(OR(E3888="",E3888="!!!",F3888="NEW"),"",COUNTBLANK(OFFSET(A$1,,,SUMPRODUCT(MAX(ROW(E$2:E3888)*(E3888=E$2:E3888)))))-COUNTBLANK(OFFSET(A$1,,,SUMPRODUCT(MAX(ROW(E$1:E3887)*(E3888=E$1:E3887))))))</f>
        <v/>
      </c>
      <c r="K3888" s="15" t="str">
        <f aca="false">IF(OR(E3888="",E3888="!!!",F3888="NEW"),"",INDEX(J$1:J3887,SUMPRODUCT(MAX(ROW(E$1:E3887)*(E3888=E$1:E3887)))))</f>
        <v/>
      </c>
      <c r="L3888" s="16"/>
    </row>
    <row r="3889" customFormat="false" ht="12.75" hidden="false" customHeight="false" outlineLevel="0" collapsed="false">
      <c r="A3889" s="9" t="s">
        <v>60</v>
      </c>
      <c r="B3889" s="0" t="s">
        <v>23</v>
      </c>
      <c r="C3889" s="0" t="s">
        <v>234</v>
      </c>
      <c r="E3889" s="10" t="str">
        <f aca="false">IF(D3889="?OLD","!!!","")</f>
        <v/>
      </c>
      <c r="F3889" s="11" t="str">
        <f aca="false">IF(OR(E3889="",E3889="!!!"),"",IF(NOT(ISNA(VLOOKUP(E3889,E$1:E3888,1,FALSE()))),"OLD",IF(AND(E3889&lt;&gt;"",E3889&lt;&gt;"!!!"),"NEW","")))</f>
        <v/>
      </c>
      <c r="G3889" s="12" t="str">
        <f aca="false">IF(OR(E3889="",E3889="!!!"),"",IF(OR(J3889=0,AND(J3889=1,K3889=1),AND(J3889=1,I3889="SBJ"),AND(J3889=1,I3889=0)),"?IN_FOCUS",IF(J3889&lt;=2,"?ACTIVATED",IF(J3889&lt;&gt;"","?FAMILIAR",IF(F3889="NEW",IF(ISNA(VLOOKUP(E3889,#REF!,1,FALSE())),"?TYPE_IDENTIFIABLE","?REFERENTIAL"),"_")))))</f>
        <v/>
      </c>
      <c r="H3889" s="13" t="str">
        <f aca="false">IF(J3889&lt;&gt;1,"",IF(I3889="SBJ","CB","?"))</f>
        <v/>
      </c>
      <c r="I3889" s="14" t="str">
        <f aca="false">IF(OR(E3889="",E3889="!!!",F3889="NEW"),"",INDEX(B$2:B3888,-1+SUMPRODUCT(MAX(ROW(E$2:E3888)*(E3889=E$2:E3888)))))</f>
        <v/>
      </c>
      <c r="J3889" s="15" t="str">
        <f aca="true">IF(OR(E3889="",E3889="!!!",F3889="NEW"),"",COUNTBLANK(OFFSET(A$1,,,SUMPRODUCT(MAX(ROW(E$2:E3889)*(E3889=E$2:E3889)))))-COUNTBLANK(OFFSET(A$1,,,SUMPRODUCT(MAX(ROW(E$1:E3888)*(E3889=E$1:E3888))))))</f>
        <v/>
      </c>
      <c r="K3889" s="15" t="str">
        <f aca="false">IF(OR(E3889="",E3889="!!!",F3889="NEW"),"",INDEX(J$1:J3888,SUMPRODUCT(MAX(ROW(E$1:E3888)*(E3889=E$1:E3888)))))</f>
        <v/>
      </c>
      <c r="L3889" s="16"/>
    </row>
    <row r="3890" customFormat="false" ht="12.75" hidden="false" customHeight="false" outlineLevel="0" collapsed="false">
      <c r="A3890" s="9" t="s">
        <v>39</v>
      </c>
      <c r="E3890" s="10" t="str">
        <f aca="false">IF(D3890="?OLD","!!!","")</f>
        <v/>
      </c>
      <c r="F3890" s="11" t="str">
        <f aca="false">IF(OR(E3890="",E3890="!!!"),"",IF(NOT(ISNA(VLOOKUP(E3890,E$1:E3889,1,FALSE()))),"OLD",IF(AND(E3890&lt;&gt;"",E3890&lt;&gt;"!!!"),"NEW","")))</f>
        <v/>
      </c>
      <c r="G3890" s="12" t="str">
        <f aca="false">IF(OR(E3890="",E3890="!!!"),"",IF(OR(J3890=0,AND(J3890=1,K3890=1),AND(J3890=1,I3890="SBJ"),AND(J3890=1,I3890=0)),"?IN_FOCUS",IF(J3890&lt;=2,"?ACTIVATED",IF(J3890&lt;&gt;"","?FAMILIAR",IF(F3890="NEW",IF(ISNA(VLOOKUP(E3890,#REF!,1,FALSE())),"?TYPE_IDENTIFIABLE","?REFERENTIAL"),"_")))))</f>
        <v/>
      </c>
      <c r="H3890" s="13" t="str">
        <f aca="false">IF(J3890&lt;&gt;1,"",IF(I3890="SBJ","CB","?"))</f>
        <v/>
      </c>
      <c r="I3890" s="14" t="str">
        <f aca="false">IF(OR(E3890="",E3890="!!!",F3890="NEW"),"",INDEX(B$2:B3889,-1+SUMPRODUCT(MAX(ROW(E$2:E3889)*(E3890=E$2:E3889)))))</f>
        <v/>
      </c>
      <c r="J3890" s="15" t="str">
        <f aca="true">IF(OR(E3890="",E3890="!!!",F3890="NEW"),"",COUNTBLANK(OFFSET(A$1,,,SUMPRODUCT(MAX(ROW(E$2:E3890)*(E3890=E$2:E3890)))))-COUNTBLANK(OFFSET(A$1,,,SUMPRODUCT(MAX(ROW(E$1:E3889)*(E3890=E$1:E3889))))))</f>
        <v/>
      </c>
      <c r="K3890" s="15" t="str">
        <f aca="false">IF(OR(E3890="",E3890="!!!",F3890="NEW"),"",INDEX(J$1:J3889,SUMPRODUCT(MAX(ROW(E$1:E3889)*(E3890=E$1:E3889)))))</f>
        <v/>
      </c>
      <c r="L3890" s="16"/>
    </row>
    <row r="3891" customFormat="false" ht="12.75" hidden="false" customHeight="false" outlineLevel="0" collapsed="false">
      <c r="A3891" s="9" t="s">
        <v>15</v>
      </c>
      <c r="E3891" s="10" t="str">
        <f aca="false">IF(D3891="?OLD","!!!","")</f>
        <v/>
      </c>
      <c r="F3891" s="11" t="str">
        <f aca="false">IF(OR(E3891="",E3891="!!!"),"",IF(NOT(ISNA(VLOOKUP(E3891,E$1:E3890,1,FALSE()))),"OLD",IF(AND(E3891&lt;&gt;"",E3891&lt;&gt;"!!!"),"NEW","")))</f>
        <v/>
      </c>
      <c r="G3891" s="12" t="str">
        <f aca="false">IF(OR(E3891="",E3891="!!!"),"",IF(OR(J3891=0,AND(J3891=1,K3891=1),AND(J3891=1,I3891="SBJ"),AND(J3891=1,I3891=0)),"?IN_FOCUS",IF(J3891&lt;=2,"?ACTIVATED",IF(J3891&lt;&gt;"","?FAMILIAR",IF(F3891="NEW",IF(ISNA(VLOOKUP(E3891,#REF!,1,FALSE())),"?TYPE_IDENTIFIABLE","?REFERENTIAL"),"_")))))</f>
        <v/>
      </c>
      <c r="H3891" s="13" t="str">
        <f aca="false">IF(J3891&lt;&gt;1,"",IF(I3891="SBJ","CB","?"))</f>
        <v/>
      </c>
      <c r="I3891" s="14" t="str">
        <f aca="false">IF(OR(E3891="",E3891="!!!",F3891="NEW"),"",INDEX(B$2:B3890,-1+SUMPRODUCT(MAX(ROW(E$2:E3890)*(E3891=E$2:E3890)))))</f>
        <v/>
      </c>
      <c r="J3891" s="15" t="str">
        <f aca="true">IF(OR(E3891="",E3891="!!!",F3891="NEW"),"",COUNTBLANK(OFFSET(A$1,,,SUMPRODUCT(MAX(ROW(E$2:E3891)*(E3891=E$2:E3891)))))-COUNTBLANK(OFFSET(A$1,,,SUMPRODUCT(MAX(ROW(E$1:E3890)*(E3891=E$1:E3890))))))</f>
        <v/>
      </c>
      <c r="K3891" s="15" t="str">
        <f aca="false">IF(OR(E3891="",E3891="!!!",F3891="NEW"),"",INDEX(J$1:J3890,SUMPRODUCT(MAX(ROW(E$1:E3890)*(E3891=E$1:E3890)))))</f>
        <v/>
      </c>
      <c r="L3891" s="16"/>
    </row>
    <row r="3892" customFormat="false" ht="12.75" hidden="false" customHeight="false" outlineLevel="0" collapsed="false">
      <c r="A3892" s="9" t="s">
        <v>291</v>
      </c>
      <c r="E3892" s="10" t="str">
        <f aca="false">IF(D3892="?OLD","!!!","")</f>
        <v/>
      </c>
      <c r="F3892" s="11" t="str">
        <f aca="false">IF(OR(E3892="",E3892="!!!"),"",IF(NOT(ISNA(VLOOKUP(E3892,E$1:E3891,1,FALSE()))),"OLD",IF(AND(E3892&lt;&gt;"",E3892&lt;&gt;"!!!"),"NEW","")))</f>
        <v/>
      </c>
      <c r="G3892" s="12" t="str">
        <f aca="false">IF(OR(E3892="",E3892="!!!"),"",IF(OR(J3892=0,AND(J3892=1,K3892=1),AND(J3892=1,I3892="SBJ"),AND(J3892=1,I3892=0)),"?IN_FOCUS",IF(J3892&lt;=2,"?ACTIVATED",IF(J3892&lt;&gt;"","?FAMILIAR",IF(F3892="NEW",IF(ISNA(VLOOKUP(E3892,#REF!,1,FALSE())),"?TYPE_IDENTIFIABLE","?REFERENTIAL"),"_")))))</f>
        <v/>
      </c>
      <c r="H3892" s="13" t="str">
        <f aca="false">IF(J3892&lt;&gt;1,"",IF(I3892="SBJ","CB","?"))</f>
        <v/>
      </c>
      <c r="I3892" s="14" t="str">
        <f aca="false">IF(OR(E3892="",E3892="!!!",F3892="NEW"),"",INDEX(B$2:B3891,-1+SUMPRODUCT(MAX(ROW(E$2:E3891)*(E3892=E$2:E3891)))))</f>
        <v/>
      </c>
      <c r="J3892" s="15" t="str">
        <f aca="true">IF(OR(E3892="",E3892="!!!",F3892="NEW"),"",COUNTBLANK(OFFSET(A$1,,,SUMPRODUCT(MAX(ROW(E$2:E3892)*(E3892=E$2:E3892)))))-COUNTBLANK(OFFSET(A$1,,,SUMPRODUCT(MAX(ROW(E$1:E3891)*(E3892=E$1:E3891))))))</f>
        <v/>
      </c>
      <c r="K3892" s="15" t="str">
        <f aca="false">IF(OR(E3892="",E3892="!!!",F3892="NEW"),"",INDEX(J$1:J3891,SUMPRODUCT(MAX(ROW(E$1:E3891)*(E3892=E$1:E3891)))))</f>
        <v/>
      </c>
      <c r="L3892" s="16"/>
    </row>
    <row r="3893" customFormat="false" ht="12.75" hidden="false" customHeight="false" outlineLevel="0" collapsed="false">
      <c r="A3893" s="9" t="s">
        <v>71</v>
      </c>
      <c r="E3893" s="10" t="str">
        <f aca="false">IF(D3893="?OLD","!!!","")</f>
        <v/>
      </c>
      <c r="F3893" s="11" t="str">
        <f aca="false">IF(OR(E3893="",E3893="!!!"),"",IF(NOT(ISNA(VLOOKUP(E3893,E$1:E3892,1,FALSE()))),"OLD",IF(AND(E3893&lt;&gt;"",E3893&lt;&gt;"!!!"),"NEW","")))</f>
        <v/>
      </c>
      <c r="G3893" s="12" t="str">
        <f aca="false">IF(OR(E3893="",E3893="!!!"),"",IF(OR(J3893=0,AND(J3893=1,K3893=1),AND(J3893=1,I3893="SBJ"),AND(J3893=1,I3893=0)),"?IN_FOCUS",IF(J3893&lt;=2,"?ACTIVATED",IF(J3893&lt;&gt;"","?FAMILIAR",IF(F3893="NEW",IF(ISNA(VLOOKUP(E3893,#REF!,1,FALSE())),"?TYPE_IDENTIFIABLE","?REFERENTIAL"),"_")))))</f>
        <v/>
      </c>
      <c r="H3893" s="13" t="str">
        <f aca="false">IF(J3893&lt;&gt;1,"",IF(I3893="SBJ","CB","?"))</f>
        <v/>
      </c>
      <c r="I3893" s="14" t="str">
        <f aca="false">IF(OR(E3893="",E3893="!!!",F3893="NEW"),"",INDEX(B$2:B3892,-1+SUMPRODUCT(MAX(ROW(E$2:E3892)*(E3893=E$2:E3892)))))</f>
        <v/>
      </c>
      <c r="J3893" s="15" t="str">
        <f aca="true">IF(OR(E3893="",E3893="!!!",F3893="NEW"),"",COUNTBLANK(OFFSET(A$1,,,SUMPRODUCT(MAX(ROW(E$2:E3893)*(E3893=E$2:E3893)))))-COUNTBLANK(OFFSET(A$1,,,SUMPRODUCT(MAX(ROW(E$1:E3892)*(E3893=E$1:E3892))))))</f>
        <v/>
      </c>
      <c r="K3893" s="15" t="str">
        <f aca="false">IF(OR(E3893="",E3893="!!!",F3893="NEW"),"",INDEX(J$1:J3892,SUMPRODUCT(MAX(ROW(E$1:E3892)*(E3893=E$1:E3892)))))</f>
        <v/>
      </c>
      <c r="L3893" s="16"/>
    </row>
    <row r="3894" customFormat="false" ht="12.75" hidden="false" customHeight="false" outlineLevel="0" collapsed="false">
      <c r="A3894" s="9" t="s">
        <v>374</v>
      </c>
      <c r="B3894" s="0" t="s">
        <v>41</v>
      </c>
      <c r="C3894" s="0" t="s">
        <v>54</v>
      </c>
      <c r="D3894" s="0" t="s">
        <v>31</v>
      </c>
      <c r="E3894" s="10" t="str">
        <f aca="false">IF(D3894="?OLD","!!!","")</f>
        <v>!!!</v>
      </c>
      <c r="F3894" s="11" t="str">
        <f aca="false">IF(OR(E3894="",E3894="!!!"),"",IF(NOT(ISNA(VLOOKUP(E3894,E$1:E3893,1,FALSE()))),"OLD",IF(AND(E3894&lt;&gt;"",E3894&lt;&gt;"!!!"),"NEW","")))</f>
        <v/>
      </c>
      <c r="G3894" s="12" t="str">
        <f aca="false">IF(OR(E3894="",E3894="!!!"),"",IF(OR(J3894=0,AND(J3894=1,K3894=1),AND(J3894=1,I3894="SBJ"),AND(J3894=1,I3894=0)),"?IN_FOCUS",IF(J3894&lt;=2,"?ACTIVATED",IF(J3894&lt;&gt;"","?FAMILIAR",IF(F3894="NEW",IF(ISNA(VLOOKUP(E3894,#REF!,1,FALSE())),"?TYPE_IDENTIFIABLE","?REFERENTIAL"),"_")))))</f>
        <v/>
      </c>
      <c r="H3894" s="13" t="str">
        <f aca="false">IF(J3894&lt;&gt;1,"",IF(I3894="SBJ","CB","?"))</f>
        <v/>
      </c>
      <c r="I3894" s="14" t="str">
        <f aca="false">IF(OR(E3894="",E3894="!!!",F3894="NEW"),"",INDEX(B$2:B3893,-1+SUMPRODUCT(MAX(ROW(E$2:E3893)*(E3894=E$2:E3893)))))</f>
        <v/>
      </c>
      <c r="J3894" s="15" t="str">
        <f aca="true">IF(OR(E3894="",E3894="!!!",F3894="NEW"),"",COUNTBLANK(OFFSET(A$1,,,SUMPRODUCT(MAX(ROW(E$2:E3894)*(E3894=E$2:E3894)))))-COUNTBLANK(OFFSET(A$1,,,SUMPRODUCT(MAX(ROW(E$1:E3893)*(E3894=E$1:E3893))))))</f>
        <v/>
      </c>
      <c r="K3894" s="15" t="str">
        <f aca="false">IF(OR(E3894="",E3894="!!!",F3894="NEW"),"",INDEX(J$1:J3893,SUMPRODUCT(MAX(ROW(E$1:E3893)*(E3894=E$1:E3893)))))</f>
        <v/>
      </c>
      <c r="L3894" s="16"/>
    </row>
    <row r="3895" customFormat="false" ht="12.75" hidden="false" customHeight="false" outlineLevel="0" collapsed="false">
      <c r="A3895" s="9" t="s">
        <v>20</v>
      </c>
      <c r="E3895" s="10" t="str">
        <f aca="false">IF(D3895="?OLD","!!!","")</f>
        <v/>
      </c>
      <c r="F3895" s="11" t="str">
        <f aca="false">IF(OR(E3895="",E3895="!!!"),"",IF(NOT(ISNA(VLOOKUP(E3895,E$1:E3894,1,FALSE()))),"OLD",IF(AND(E3895&lt;&gt;"",E3895&lt;&gt;"!!!"),"NEW","")))</f>
        <v/>
      </c>
      <c r="G3895" s="12" t="str">
        <f aca="false">IF(OR(E3895="",E3895="!!!"),"",IF(OR(J3895=0,AND(J3895=1,K3895=1),AND(J3895=1,I3895="SBJ"),AND(J3895=1,I3895=0)),"?IN_FOCUS",IF(J3895&lt;=2,"?ACTIVATED",IF(J3895&lt;&gt;"","?FAMILIAR",IF(F3895="NEW",IF(ISNA(VLOOKUP(E3895,#REF!,1,FALSE())),"?TYPE_IDENTIFIABLE","?REFERENTIAL"),"_")))))</f>
        <v/>
      </c>
      <c r="H3895" s="13" t="str">
        <f aca="false">IF(J3895&lt;&gt;1,"",IF(I3895="SBJ","CB","?"))</f>
        <v/>
      </c>
      <c r="I3895" s="14" t="str">
        <f aca="false">IF(OR(E3895="",E3895="!!!",F3895="NEW"),"",INDEX(B$2:B3894,-1+SUMPRODUCT(MAX(ROW(E$2:E3894)*(E3895=E$2:E3894)))))</f>
        <v/>
      </c>
      <c r="J3895" s="15" t="str">
        <f aca="true">IF(OR(E3895="",E3895="!!!",F3895="NEW"),"",COUNTBLANK(OFFSET(A$1,,,SUMPRODUCT(MAX(ROW(E$2:E3895)*(E3895=E$2:E3895)))))-COUNTBLANK(OFFSET(A$1,,,SUMPRODUCT(MAX(ROW(E$1:E3894)*(E3895=E$1:E3894))))))</f>
        <v/>
      </c>
      <c r="K3895" s="15" t="str">
        <f aca="false">IF(OR(E3895="",E3895="!!!",F3895="NEW"),"",INDEX(J$1:J3894,SUMPRODUCT(MAX(ROW(E$1:E3894)*(E3895=E$1:E3894)))))</f>
        <v/>
      </c>
      <c r="L3895" s="16"/>
    </row>
    <row r="3896" customFormat="false" ht="12.75" hidden="false" customHeight="false" outlineLevel="0" collapsed="false">
      <c r="A3896" s="9" t="s">
        <v>565</v>
      </c>
      <c r="E3896" s="10" t="str">
        <f aca="false">IF(D3896="?OLD","!!!","")</f>
        <v/>
      </c>
      <c r="F3896" s="11" t="str">
        <f aca="false">IF(OR(E3896="",E3896="!!!"),"",IF(NOT(ISNA(VLOOKUP(E3896,E$1:E3895,1,FALSE()))),"OLD",IF(AND(E3896&lt;&gt;"",E3896&lt;&gt;"!!!"),"NEW","")))</f>
        <v/>
      </c>
      <c r="G3896" s="12" t="str">
        <f aca="false">IF(OR(E3896="",E3896="!!!"),"",IF(OR(J3896=0,AND(J3896=1,K3896=1),AND(J3896=1,I3896="SBJ"),AND(J3896=1,I3896=0)),"?IN_FOCUS",IF(J3896&lt;=2,"?ACTIVATED",IF(J3896&lt;&gt;"","?FAMILIAR",IF(F3896="NEW",IF(ISNA(VLOOKUP(E3896,#REF!,1,FALSE())),"?TYPE_IDENTIFIABLE","?REFERENTIAL"),"_")))))</f>
        <v/>
      </c>
      <c r="H3896" s="13" t="str">
        <f aca="false">IF(J3896&lt;&gt;1,"",IF(I3896="SBJ","CB","?"))</f>
        <v/>
      </c>
      <c r="I3896" s="14" t="str">
        <f aca="false">IF(OR(E3896="",E3896="!!!",F3896="NEW"),"",INDEX(B$2:B3895,-1+SUMPRODUCT(MAX(ROW(E$2:E3895)*(E3896=E$2:E3895)))))</f>
        <v/>
      </c>
      <c r="J3896" s="15" t="str">
        <f aca="true">IF(OR(E3896="",E3896="!!!",F3896="NEW"),"",COUNTBLANK(OFFSET(A$1,,,SUMPRODUCT(MAX(ROW(E$2:E3896)*(E3896=E$2:E3896)))))-COUNTBLANK(OFFSET(A$1,,,SUMPRODUCT(MAX(ROW(E$1:E3895)*(E3896=E$1:E3895))))))</f>
        <v/>
      </c>
      <c r="K3896" s="15" t="str">
        <f aca="false">IF(OR(E3896="",E3896="!!!",F3896="NEW"),"",INDEX(J$1:J3895,SUMPRODUCT(MAX(ROW(E$1:E3895)*(E3896=E$1:E3895)))))</f>
        <v/>
      </c>
      <c r="L3896" s="16"/>
    </row>
    <row r="3897" customFormat="false" ht="12.75" hidden="false" customHeight="false" outlineLevel="0" collapsed="false">
      <c r="A3897" s="9" t="s">
        <v>1241</v>
      </c>
      <c r="B3897" s="0" t="s">
        <v>47</v>
      </c>
      <c r="C3897" s="0" t="s">
        <v>26</v>
      </c>
      <c r="E3897" s="10" t="str">
        <f aca="false">IF(D3897="?OLD","!!!","")</f>
        <v/>
      </c>
      <c r="F3897" s="11" t="str">
        <f aca="false">IF(OR(E3897="",E3897="!!!"),"",IF(NOT(ISNA(VLOOKUP(E3897,E$1:E3896,1,FALSE()))),"OLD",IF(AND(E3897&lt;&gt;"",E3897&lt;&gt;"!!!"),"NEW","")))</f>
        <v/>
      </c>
      <c r="G3897" s="12" t="str">
        <f aca="false">IF(OR(E3897="",E3897="!!!"),"",IF(OR(J3897=0,AND(J3897=1,K3897=1),AND(J3897=1,I3897="SBJ"),AND(J3897=1,I3897=0)),"?IN_FOCUS",IF(J3897&lt;=2,"?ACTIVATED",IF(J3897&lt;&gt;"","?FAMILIAR",IF(F3897="NEW",IF(ISNA(VLOOKUP(E3897,#REF!,1,FALSE())),"?TYPE_IDENTIFIABLE","?REFERENTIAL"),"_")))))</f>
        <v/>
      </c>
      <c r="H3897" s="13" t="str">
        <f aca="false">IF(J3897&lt;&gt;1,"",IF(I3897="SBJ","CB","?"))</f>
        <v/>
      </c>
      <c r="I3897" s="14" t="str">
        <f aca="false">IF(OR(E3897="",E3897="!!!",F3897="NEW"),"",INDEX(B$2:B3896,-1+SUMPRODUCT(MAX(ROW(E$2:E3896)*(E3897=E$2:E3896)))))</f>
        <v/>
      </c>
      <c r="J3897" s="15" t="str">
        <f aca="true">IF(OR(E3897="",E3897="!!!",F3897="NEW"),"",COUNTBLANK(OFFSET(A$1,,,SUMPRODUCT(MAX(ROW(E$2:E3897)*(E3897=E$2:E3897)))))-COUNTBLANK(OFFSET(A$1,,,SUMPRODUCT(MAX(ROW(E$1:E3896)*(E3897=E$1:E3896))))))</f>
        <v/>
      </c>
      <c r="K3897" s="15" t="str">
        <f aca="false">IF(OR(E3897="",E3897="!!!",F3897="NEW"),"",INDEX(J$1:J3896,SUMPRODUCT(MAX(ROW(E$1:E3896)*(E3897=E$1:E3896)))))</f>
        <v/>
      </c>
      <c r="L3897" s="16"/>
    </row>
    <row r="3898" customFormat="false" ht="12.75" hidden="false" customHeight="false" outlineLevel="0" collapsed="false">
      <c r="A3898" s="9" t="s">
        <v>197</v>
      </c>
      <c r="E3898" s="10" t="str">
        <f aca="false">IF(D3898="?OLD","!!!","")</f>
        <v/>
      </c>
      <c r="F3898" s="11" t="str">
        <f aca="false">IF(OR(E3898="",E3898="!!!"),"",IF(NOT(ISNA(VLOOKUP(E3898,E$1:E3897,1,FALSE()))),"OLD",IF(AND(E3898&lt;&gt;"",E3898&lt;&gt;"!!!"),"NEW","")))</f>
        <v/>
      </c>
      <c r="G3898" s="12" t="str">
        <f aca="false">IF(OR(E3898="",E3898="!!!"),"",IF(OR(J3898=0,AND(J3898=1,K3898=1),AND(J3898=1,I3898="SBJ"),AND(J3898=1,I3898=0)),"?IN_FOCUS",IF(J3898&lt;=2,"?ACTIVATED",IF(J3898&lt;&gt;"","?FAMILIAR",IF(F3898="NEW",IF(ISNA(VLOOKUP(E3898,#REF!,1,FALSE())),"?TYPE_IDENTIFIABLE","?REFERENTIAL"),"_")))))</f>
        <v/>
      </c>
      <c r="H3898" s="13" t="str">
        <f aca="false">IF(J3898&lt;&gt;1,"",IF(I3898="SBJ","CB","?"))</f>
        <v/>
      </c>
      <c r="I3898" s="14" t="str">
        <f aca="false">IF(OR(E3898="",E3898="!!!",F3898="NEW"),"",INDEX(B$2:B3897,-1+SUMPRODUCT(MAX(ROW(E$2:E3897)*(E3898=E$2:E3897)))))</f>
        <v/>
      </c>
      <c r="J3898" s="15" t="str">
        <f aca="true">IF(OR(E3898="",E3898="!!!",F3898="NEW"),"",COUNTBLANK(OFFSET(A$1,,,SUMPRODUCT(MAX(ROW(E$2:E3898)*(E3898=E$2:E3898)))))-COUNTBLANK(OFFSET(A$1,,,SUMPRODUCT(MAX(ROW(E$1:E3897)*(E3898=E$1:E3897))))))</f>
        <v/>
      </c>
      <c r="K3898" s="15" t="str">
        <f aca="false">IF(OR(E3898="",E3898="!!!",F3898="NEW"),"",INDEX(J$1:J3897,SUMPRODUCT(MAX(ROW(E$1:E3897)*(E3898=E$1:E3897)))))</f>
        <v/>
      </c>
      <c r="L3898" s="16"/>
    </row>
    <row r="3899" customFormat="false" ht="12.75" hidden="false" customHeight="false" outlineLevel="0" collapsed="false">
      <c r="A3899" s="9" t="s">
        <v>1242</v>
      </c>
      <c r="E3899" s="10" t="str">
        <f aca="false">IF(D3899="?OLD","!!!","")</f>
        <v/>
      </c>
      <c r="F3899" s="11" t="str">
        <f aca="false">IF(OR(E3899="",E3899="!!!"),"",IF(NOT(ISNA(VLOOKUP(E3899,E$1:E3898,1,FALSE()))),"OLD",IF(AND(E3899&lt;&gt;"",E3899&lt;&gt;"!!!"),"NEW","")))</f>
        <v/>
      </c>
      <c r="G3899" s="12" t="str">
        <f aca="false">IF(OR(E3899="",E3899="!!!"),"",IF(OR(J3899=0,AND(J3899=1,K3899=1),AND(J3899=1,I3899="SBJ"),AND(J3899=1,I3899=0)),"?IN_FOCUS",IF(J3899&lt;=2,"?ACTIVATED",IF(J3899&lt;&gt;"","?FAMILIAR",IF(F3899="NEW",IF(ISNA(VLOOKUP(E3899,#REF!,1,FALSE())),"?TYPE_IDENTIFIABLE","?REFERENTIAL"),"_")))))</f>
        <v/>
      </c>
      <c r="H3899" s="13" t="str">
        <f aca="false">IF(J3899&lt;&gt;1,"",IF(I3899="SBJ","CB","?"))</f>
        <v/>
      </c>
      <c r="I3899" s="14" t="str">
        <f aca="false">IF(OR(E3899="",E3899="!!!",F3899="NEW"),"",INDEX(B$2:B3898,-1+SUMPRODUCT(MAX(ROW(E$2:E3898)*(E3899=E$2:E3898)))))</f>
        <v/>
      </c>
      <c r="J3899" s="15" t="str">
        <f aca="true">IF(OR(E3899="",E3899="!!!",F3899="NEW"),"",COUNTBLANK(OFFSET(A$1,,,SUMPRODUCT(MAX(ROW(E$2:E3899)*(E3899=E$2:E3899)))))-COUNTBLANK(OFFSET(A$1,,,SUMPRODUCT(MAX(ROW(E$1:E3898)*(E3899=E$1:E3898))))))</f>
        <v/>
      </c>
      <c r="K3899" s="15" t="str">
        <f aca="false">IF(OR(E3899="",E3899="!!!",F3899="NEW"),"",INDEX(J$1:J3898,SUMPRODUCT(MAX(ROW(E$1:E3898)*(E3899=E$1:E3898)))))</f>
        <v/>
      </c>
      <c r="L3899" s="16"/>
    </row>
    <row r="3900" customFormat="false" ht="12.75" hidden="false" customHeight="false" outlineLevel="0" collapsed="false">
      <c r="A3900" s="9" t="s">
        <v>48</v>
      </c>
      <c r="E3900" s="10" t="str">
        <f aca="false">IF(D3900="?OLD","!!!","")</f>
        <v/>
      </c>
      <c r="F3900" s="11" t="str">
        <f aca="false">IF(OR(E3900="",E3900="!!!"),"",IF(NOT(ISNA(VLOOKUP(E3900,E$1:E3899,1,FALSE()))),"OLD",IF(AND(E3900&lt;&gt;"",E3900&lt;&gt;"!!!"),"NEW","")))</f>
        <v/>
      </c>
      <c r="G3900" s="12" t="str">
        <f aca="false">IF(OR(E3900="",E3900="!!!"),"",IF(OR(J3900=0,AND(J3900=1,K3900=1),AND(J3900=1,I3900="SBJ"),AND(J3900=1,I3900=0)),"?IN_FOCUS",IF(J3900&lt;=2,"?ACTIVATED",IF(J3900&lt;&gt;"","?FAMILIAR",IF(F3900="NEW",IF(ISNA(VLOOKUP(E3900,#REF!,1,FALSE())),"?TYPE_IDENTIFIABLE","?REFERENTIAL"),"_")))))</f>
        <v/>
      </c>
      <c r="H3900" s="13" t="str">
        <f aca="false">IF(J3900&lt;&gt;1,"",IF(I3900="SBJ","CB","?"))</f>
        <v/>
      </c>
      <c r="I3900" s="14" t="str">
        <f aca="false">IF(OR(E3900="",E3900="!!!",F3900="NEW"),"",INDEX(B$2:B3899,-1+SUMPRODUCT(MAX(ROW(E$2:E3899)*(E3900=E$2:E3899)))))</f>
        <v/>
      </c>
      <c r="J3900" s="15" t="str">
        <f aca="true">IF(OR(E3900="",E3900="!!!",F3900="NEW"),"",COUNTBLANK(OFFSET(A$1,,,SUMPRODUCT(MAX(ROW(E$2:E3900)*(E3900=E$2:E3900)))))-COUNTBLANK(OFFSET(A$1,,,SUMPRODUCT(MAX(ROW(E$1:E3899)*(E3900=E$1:E3899))))))</f>
        <v/>
      </c>
      <c r="K3900" s="15" t="str">
        <f aca="false">IF(OR(E3900="",E3900="!!!",F3900="NEW"),"",INDEX(J$1:J3899,SUMPRODUCT(MAX(ROW(E$1:E3899)*(E3900=E$1:E3899)))))</f>
        <v/>
      </c>
      <c r="L3900" s="16"/>
    </row>
    <row r="3901" customFormat="false" ht="12.75" hidden="false" customHeight="false" outlineLevel="0" collapsed="false">
      <c r="E3901" s="10" t="str">
        <f aca="false">IF(D3901="?OLD","!!!","")</f>
        <v/>
      </c>
      <c r="F3901" s="11" t="str">
        <f aca="false">IF(OR(E3901="",E3901="!!!"),"",IF(NOT(ISNA(VLOOKUP(E3901,E$1:E3900,1,FALSE()))),"OLD",IF(AND(E3901&lt;&gt;"",E3901&lt;&gt;"!!!"),"NEW","")))</f>
        <v/>
      </c>
      <c r="G3901" s="12" t="str">
        <f aca="false">IF(OR(E3901="",E3901="!!!"),"",IF(OR(J3901=0,AND(J3901=1,K3901=1),AND(J3901=1,I3901="SBJ"),AND(J3901=1,I3901=0)),"?IN_FOCUS",IF(J3901&lt;=2,"?ACTIVATED",IF(J3901&lt;&gt;"","?FAMILIAR",IF(F3901="NEW",IF(ISNA(VLOOKUP(E3901,#REF!,1,FALSE())),"?TYPE_IDENTIFIABLE","?REFERENTIAL"),"_")))))</f>
        <v/>
      </c>
      <c r="H3901" s="13" t="str">
        <f aca="false">IF(J3901&lt;&gt;1,"",IF(I3901="SBJ","CB","?"))</f>
        <v/>
      </c>
      <c r="I3901" s="14" t="str">
        <f aca="false">IF(OR(E3901="",E3901="!!!",F3901="NEW"),"",INDEX(B$2:B3900,-1+SUMPRODUCT(MAX(ROW(E$2:E3900)*(E3901=E$2:E3900)))))</f>
        <v/>
      </c>
      <c r="J3901" s="15" t="str">
        <f aca="true">IF(OR(E3901="",E3901="!!!",F3901="NEW"),"",COUNTBLANK(OFFSET(A$1,,,SUMPRODUCT(MAX(ROW(E$2:E3901)*(E3901=E$2:E3901)))))-COUNTBLANK(OFFSET(A$1,,,SUMPRODUCT(MAX(ROW(E$1:E3900)*(E3901=E$1:E3900))))))</f>
        <v/>
      </c>
      <c r="K3901" s="15" t="str">
        <f aca="false">IF(OR(E3901="",E3901="!!!",F3901="NEW"),"",INDEX(J$1:J3900,SUMPRODUCT(MAX(ROW(E$1:E3900)*(E3901=E$1:E3900)))))</f>
        <v/>
      </c>
      <c r="L3901" s="16"/>
    </row>
    <row r="3902" customFormat="false" ht="12.75" hidden="false" customHeight="false" outlineLevel="0" collapsed="false">
      <c r="A3902" s="9" t="s">
        <v>1243</v>
      </c>
      <c r="E3902" s="10" t="str">
        <f aca="false">IF(D3902="?OLD","!!!","")</f>
        <v/>
      </c>
      <c r="F3902" s="11" t="str">
        <f aca="false">IF(OR(E3902="",E3902="!!!"),"",IF(NOT(ISNA(VLOOKUP(E3902,E$1:E3901,1,FALSE()))),"OLD",IF(AND(E3902&lt;&gt;"",E3902&lt;&gt;"!!!"),"NEW","")))</f>
        <v/>
      </c>
      <c r="G3902" s="12" t="str">
        <f aca="false">IF(OR(E3902="",E3902="!!!"),"",IF(OR(J3902=0,AND(J3902=1,K3902=1),AND(J3902=1,I3902="SBJ"),AND(J3902=1,I3902=0)),"?IN_FOCUS",IF(J3902&lt;=2,"?ACTIVATED",IF(J3902&lt;&gt;"","?FAMILIAR",IF(F3902="NEW",IF(ISNA(VLOOKUP(E3902,#REF!,1,FALSE())),"?TYPE_IDENTIFIABLE","?REFERENTIAL"),"_")))))</f>
        <v/>
      </c>
      <c r="H3902" s="13" t="str">
        <f aca="false">IF(J3902&lt;&gt;1,"",IF(I3902="SBJ","CB","?"))</f>
        <v/>
      </c>
      <c r="I3902" s="14" t="str">
        <f aca="false">IF(OR(E3902="",E3902="!!!",F3902="NEW"),"",INDEX(B$2:B3901,-1+SUMPRODUCT(MAX(ROW(E$2:E3901)*(E3902=E$2:E3901)))))</f>
        <v/>
      </c>
      <c r="J3902" s="15" t="str">
        <f aca="true">IF(OR(E3902="",E3902="!!!",F3902="NEW"),"",COUNTBLANK(OFFSET(A$1,,,SUMPRODUCT(MAX(ROW(E$2:E3902)*(E3902=E$2:E3902)))))-COUNTBLANK(OFFSET(A$1,,,SUMPRODUCT(MAX(ROW(E$1:E3901)*(E3902=E$1:E3901))))))</f>
        <v/>
      </c>
      <c r="K3902" s="15" t="str">
        <f aca="false">IF(OR(E3902="",E3902="!!!",F3902="NEW"),"",INDEX(J$1:J3901,SUMPRODUCT(MAX(ROW(E$1:E3901)*(E3902=E$1:E3901)))))</f>
        <v/>
      </c>
      <c r="L3902" s="16"/>
    </row>
    <row r="3903" customFormat="false" ht="12.75" hidden="false" customHeight="false" outlineLevel="0" collapsed="false">
      <c r="A3903" s="9" t="s">
        <v>715</v>
      </c>
      <c r="B3903" s="0" t="s">
        <v>23</v>
      </c>
      <c r="C3903" s="0" t="s">
        <v>113</v>
      </c>
      <c r="D3903" s="0" t="s">
        <v>31</v>
      </c>
      <c r="E3903" s="10" t="str">
        <f aca="false">IF(D3903="?OLD","!!!","")</f>
        <v>!!!</v>
      </c>
      <c r="F3903" s="11" t="str">
        <f aca="false">IF(OR(E3903="",E3903="!!!"),"",IF(NOT(ISNA(VLOOKUP(E3903,E$1:E3902,1,FALSE()))),"OLD",IF(AND(E3903&lt;&gt;"",E3903&lt;&gt;"!!!"),"NEW","")))</f>
        <v/>
      </c>
      <c r="G3903" s="12" t="str">
        <f aca="false">IF(OR(E3903="",E3903="!!!"),"",IF(OR(J3903=0,AND(J3903=1,K3903=1),AND(J3903=1,I3903="SBJ"),AND(J3903=1,I3903=0)),"?IN_FOCUS",IF(J3903&lt;=2,"?ACTIVATED",IF(J3903&lt;&gt;"","?FAMILIAR",IF(F3903="NEW",IF(ISNA(VLOOKUP(E3903,#REF!,1,FALSE())),"?TYPE_IDENTIFIABLE","?REFERENTIAL"),"_")))))</f>
        <v/>
      </c>
      <c r="H3903" s="13" t="str">
        <f aca="false">IF(J3903&lt;&gt;1,"",IF(I3903="SBJ","CB","?"))</f>
        <v/>
      </c>
      <c r="I3903" s="14" t="str">
        <f aca="false">IF(OR(E3903="",E3903="!!!",F3903="NEW"),"",INDEX(B$2:B3902,-1+SUMPRODUCT(MAX(ROW(E$2:E3902)*(E3903=E$2:E3902)))))</f>
        <v/>
      </c>
      <c r="J3903" s="15" t="str">
        <f aca="true">IF(OR(E3903="",E3903="!!!",F3903="NEW"),"",COUNTBLANK(OFFSET(A$1,,,SUMPRODUCT(MAX(ROW(E$2:E3903)*(E3903=E$2:E3903)))))-COUNTBLANK(OFFSET(A$1,,,SUMPRODUCT(MAX(ROW(E$1:E3902)*(E3903=E$1:E3902))))))</f>
        <v/>
      </c>
      <c r="K3903" s="15" t="str">
        <f aca="false">IF(OR(E3903="",E3903="!!!",F3903="NEW"),"",INDEX(J$1:J3902,SUMPRODUCT(MAX(ROW(E$1:E3902)*(E3903=E$1:E3902)))))</f>
        <v/>
      </c>
      <c r="L3903" s="16"/>
    </row>
    <row r="3904" customFormat="false" ht="12.75" hidden="false" customHeight="false" outlineLevel="0" collapsed="false">
      <c r="A3904" s="9" t="s">
        <v>526</v>
      </c>
      <c r="E3904" s="10" t="str">
        <f aca="false">IF(D3904="?OLD","!!!","")</f>
        <v/>
      </c>
      <c r="F3904" s="11" t="str">
        <f aca="false">IF(OR(E3904="",E3904="!!!"),"",IF(NOT(ISNA(VLOOKUP(E3904,E$1:E3903,1,FALSE()))),"OLD",IF(AND(E3904&lt;&gt;"",E3904&lt;&gt;"!!!"),"NEW","")))</f>
        <v/>
      </c>
      <c r="G3904" s="12" t="str">
        <f aca="false">IF(OR(E3904="",E3904="!!!"),"",IF(OR(J3904=0,AND(J3904=1,K3904=1),AND(J3904=1,I3904="SBJ"),AND(J3904=1,I3904=0)),"?IN_FOCUS",IF(J3904&lt;=2,"?ACTIVATED",IF(J3904&lt;&gt;"","?FAMILIAR",IF(F3904="NEW",IF(ISNA(VLOOKUP(E3904,#REF!,1,FALSE())),"?TYPE_IDENTIFIABLE","?REFERENTIAL"),"_")))))</f>
        <v/>
      </c>
      <c r="H3904" s="13" t="str">
        <f aca="false">IF(J3904&lt;&gt;1,"",IF(I3904="SBJ","CB","?"))</f>
        <v/>
      </c>
      <c r="I3904" s="14" t="str">
        <f aca="false">IF(OR(E3904="",E3904="!!!",F3904="NEW"),"",INDEX(B$2:B3903,-1+SUMPRODUCT(MAX(ROW(E$2:E3903)*(E3904=E$2:E3903)))))</f>
        <v/>
      </c>
      <c r="J3904" s="15" t="str">
        <f aca="true">IF(OR(E3904="",E3904="!!!",F3904="NEW"),"",COUNTBLANK(OFFSET(A$1,,,SUMPRODUCT(MAX(ROW(E$2:E3904)*(E3904=E$2:E3904)))))-COUNTBLANK(OFFSET(A$1,,,SUMPRODUCT(MAX(ROW(E$1:E3903)*(E3904=E$1:E3903))))))</f>
        <v/>
      </c>
      <c r="K3904" s="15" t="str">
        <f aca="false">IF(OR(E3904="",E3904="!!!",F3904="NEW"),"",INDEX(J$1:J3903,SUMPRODUCT(MAX(ROW(E$1:E3903)*(E3904=E$1:E3903)))))</f>
        <v/>
      </c>
      <c r="L3904" s="16"/>
    </row>
    <row r="3905" customFormat="false" ht="12.75" hidden="false" customHeight="false" outlineLevel="0" collapsed="false">
      <c r="A3905" s="9" t="s">
        <v>802</v>
      </c>
      <c r="B3905" s="0" t="s">
        <v>18</v>
      </c>
      <c r="C3905" s="0" t="s">
        <v>115</v>
      </c>
      <c r="D3905" s="0" t="s">
        <v>31</v>
      </c>
      <c r="E3905" s="10" t="str">
        <f aca="false">IF(D3905="?OLD","!!!","")</f>
        <v>!!!</v>
      </c>
      <c r="F3905" s="11" t="str">
        <f aca="false">IF(OR(E3905="",E3905="!!!"),"",IF(NOT(ISNA(VLOOKUP(E3905,E$1:E3904,1,FALSE()))),"OLD",IF(AND(E3905&lt;&gt;"",E3905&lt;&gt;"!!!"),"NEW","")))</f>
        <v/>
      </c>
      <c r="G3905" s="12" t="str">
        <f aca="false">IF(OR(E3905="",E3905="!!!"),"",IF(OR(J3905=0,AND(J3905=1,K3905=1),AND(J3905=1,I3905="SBJ"),AND(J3905=1,I3905=0)),"?IN_FOCUS",IF(J3905&lt;=2,"?ACTIVATED",IF(J3905&lt;&gt;"","?FAMILIAR",IF(F3905="NEW",IF(ISNA(VLOOKUP(E3905,#REF!,1,FALSE())),"?TYPE_IDENTIFIABLE","?REFERENTIAL"),"_")))))</f>
        <v/>
      </c>
      <c r="H3905" s="13" t="str">
        <f aca="false">IF(J3905&lt;&gt;1,"",IF(I3905="SBJ","CB","?"))</f>
        <v/>
      </c>
      <c r="I3905" s="14" t="str">
        <f aca="false">IF(OR(E3905="",E3905="!!!",F3905="NEW"),"",INDEX(B$2:B3904,-1+SUMPRODUCT(MAX(ROW(E$2:E3904)*(E3905=E$2:E3904)))))</f>
        <v/>
      </c>
      <c r="J3905" s="15" t="str">
        <f aca="true">IF(OR(E3905="",E3905="!!!",F3905="NEW"),"",COUNTBLANK(OFFSET(A$1,,,SUMPRODUCT(MAX(ROW(E$2:E3905)*(E3905=E$2:E3905)))))-COUNTBLANK(OFFSET(A$1,,,SUMPRODUCT(MAX(ROW(E$1:E3904)*(E3905=E$1:E3904))))))</f>
        <v/>
      </c>
      <c r="K3905" s="15" t="str">
        <f aca="false">IF(OR(E3905="",E3905="!!!",F3905="NEW"),"",INDEX(J$1:J3904,SUMPRODUCT(MAX(ROW(E$1:E3904)*(E3905=E$1:E3904)))))</f>
        <v/>
      </c>
      <c r="L3905" s="16"/>
    </row>
    <row r="3906" customFormat="false" ht="12.75" hidden="false" customHeight="false" outlineLevel="0" collapsed="false">
      <c r="A3906" s="9" t="s">
        <v>92</v>
      </c>
      <c r="E3906" s="10" t="str">
        <f aca="false">IF(D3906="?OLD","!!!","")</f>
        <v/>
      </c>
      <c r="F3906" s="11" t="str">
        <f aca="false">IF(OR(E3906="",E3906="!!!"),"",IF(NOT(ISNA(VLOOKUP(E3906,E$1:E3905,1,FALSE()))),"OLD",IF(AND(E3906&lt;&gt;"",E3906&lt;&gt;"!!!"),"NEW","")))</f>
        <v/>
      </c>
      <c r="G3906" s="12" t="str">
        <f aca="false">IF(OR(E3906="",E3906="!!!"),"",IF(OR(J3906=0,AND(J3906=1,K3906=1),AND(J3906=1,I3906="SBJ"),AND(J3906=1,I3906=0)),"?IN_FOCUS",IF(J3906&lt;=2,"?ACTIVATED",IF(J3906&lt;&gt;"","?FAMILIAR",IF(F3906="NEW",IF(ISNA(VLOOKUP(E3906,#REF!,1,FALSE())),"?TYPE_IDENTIFIABLE","?REFERENTIAL"),"_")))))</f>
        <v/>
      </c>
      <c r="H3906" s="13" t="str">
        <f aca="false">IF(J3906&lt;&gt;1,"",IF(I3906="SBJ","CB","?"))</f>
        <v/>
      </c>
      <c r="I3906" s="14" t="str">
        <f aca="false">IF(OR(E3906="",E3906="!!!",F3906="NEW"),"",INDEX(B$2:B3905,-1+SUMPRODUCT(MAX(ROW(E$2:E3905)*(E3906=E$2:E3905)))))</f>
        <v/>
      </c>
      <c r="J3906" s="15" t="str">
        <f aca="true">IF(OR(E3906="",E3906="!!!",F3906="NEW"),"",COUNTBLANK(OFFSET(A$1,,,SUMPRODUCT(MAX(ROW(E$2:E3906)*(E3906=E$2:E3906)))))-COUNTBLANK(OFFSET(A$1,,,SUMPRODUCT(MAX(ROW(E$1:E3905)*(E3906=E$1:E3905))))))</f>
        <v/>
      </c>
      <c r="K3906" s="15" t="str">
        <f aca="false">IF(OR(E3906="",E3906="!!!",F3906="NEW"),"",INDEX(J$1:J3905,SUMPRODUCT(MAX(ROW(E$1:E3905)*(E3906=E$1:E3905)))))</f>
        <v/>
      </c>
      <c r="L3906" s="16"/>
    </row>
    <row r="3907" customFormat="false" ht="12.75" hidden="false" customHeight="false" outlineLevel="0" collapsed="false">
      <c r="A3907" s="9" t="s">
        <v>215</v>
      </c>
      <c r="E3907" s="10" t="str">
        <f aca="false">IF(D3907="?OLD","!!!","")</f>
        <v/>
      </c>
      <c r="F3907" s="11" t="str">
        <f aca="false">IF(OR(E3907="",E3907="!!!"),"",IF(NOT(ISNA(VLOOKUP(E3907,E$1:E3906,1,FALSE()))),"OLD",IF(AND(E3907&lt;&gt;"",E3907&lt;&gt;"!!!"),"NEW","")))</f>
        <v/>
      </c>
      <c r="G3907" s="12" t="str">
        <f aca="false">IF(OR(E3907="",E3907="!!!"),"",IF(OR(J3907=0,AND(J3907=1,K3907=1),AND(J3907=1,I3907="SBJ"),AND(J3907=1,I3907=0)),"?IN_FOCUS",IF(J3907&lt;=2,"?ACTIVATED",IF(J3907&lt;&gt;"","?FAMILIAR",IF(F3907="NEW",IF(ISNA(VLOOKUP(E3907,#REF!,1,FALSE())),"?TYPE_IDENTIFIABLE","?REFERENTIAL"),"_")))))</f>
        <v/>
      </c>
      <c r="H3907" s="13" t="str">
        <f aca="false">IF(J3907&lt;&gt;1,"",IF(I3907="SBJ","CB","?"))</f>
        <v/>
      </c>
      <c r="I3907" s="14" t="str">
        <f aca="false">IF(OR(E3907="",E3907="!!!",F3907="NEW"),"",INDEX(B$2:B3906,-1+SUMPRODUCT(MAX(ROW(E$2:E3906)*(E3907=E$2:E3906)))))</f>
        <v/>
      </c>
      <c r="J3907" s="15" t="str">
        <f aca="true">IF(OR(E3907="",E3907="!!!",F3907="NEW"),"",COUNTBLANK(OFFSET(A$1,,,SUMPRODUCT(MAX(ROW(E$2:E3907)*(E3907=E$2:E3907)))))-COUNTBLANK(OFFSET(A$1,,,SUMPRODUCT(MAX(ROW(E$1:E3906)*(E3907=E$1:E3906))))))</f>
        <v/>
      </c>
      <c r="K3907" s="15" t="str">
        <f aca="false">IF(OR(E3907="",E3907="!!!",F3907="NEW"),"",INDEX(J$1:J3906,SUMPRODUCT(MAX(ROW(E$1:E3906)*(E3907=E$1:E3906)))))</f>
        <v/>
      </c>
      <c r="L3907" s="16"/>
    </row>
    <row r="3908" customFormat="false" ht="12.75" hidden="false" customHeight="false" outlineLevel="0" collapsed="false">
      <c r="A3908" s="9" t="s">
        <v>807</v>
      </c>
      <c r="B3908" s="0" t="s">
        <v>23</v>
      </c>
      <c r="C3908" s="0" t="s">
        <v>554</v>
      </c>
      <c r="D3908" s="0" t="s">
        <v>31</v>
      </c>
      <c r="E3908" s="10" t="str">
        <f aca="false">IF(D3908="?OLD","!!!","")</f>
        <v>!!!</v>
      </c>
      <c r="F3908" s="11" t="str">
        <f aca="false">IF(OR(E3908="",E3908="!!!"),"",IF(NOT(ISNA(VLOOKUP(E3908,E$1:E3907,1,FALSE()))),"OLD",IF(AND(E3908&lt;&gt;"",E3908&lt;&gt;"!!!"),"NEW","")))</f>
        <v/>
      </c>
      <c r="G3908" s="12" t="str">
        <f aca="false">IF(OR(E3908="",E3908="!!!"),"",IF(OR(J3908=0,AND(J3908=1,K3908=1),AND(J3908=1,I3908="SBJ"),AND(J3908=1,I3908=0)),"?IN_FOCUS",IF(J3908&lt;=2,"?ACTIVATED",IF(J3908&lt;&gt;"","?FAMILIAR",IF(F3908="NEW",IF(ISNA(VLOOKUP(E3908,#REF!,1,FALSE())),"?TYPE_IDENTIFIABLE","?REFERENTIAL"),"_")))))</f>
        <v/>
      </c>
      <c r="H3908" s="13" t="str">
        <f aca="false">IF(J3908&lt;&gt;1,"",IF(I3908="SBJ","CB","?"))</f>
        <v/>
      </c>
      <c r="I3908" s="14" t="str">
        <f aca="false">IF(OR(E3908="",E3908="!!!",F3908="NEW"),"",INDEX(B$2:B3907,-1+SUMPRODUCT(MAX(ROW(E$2:E3907)*(E3908=E$2:E3907)))))</f>
        <v/>
      </c>
      <c r="J3908" s="15" t="str">
        <f aca="true">IF(OR(E3908="",E3908="!!!",F3908="NEW"),"",COUNTBLANK(OFFSET(A$1,,,SUMPRODUCT(MAX(ROW(E$2:E3908)*(E3908=E$2:E3908)))))-COUNTBLANK(OFFSET(A$1,,,SUMPRODUCT(MAX(ROW(E$1:E3907)*(E3908=E$1:E3907))))))</f>
        <v/>
      </c>
      <c r="K3908" s="15" t="str">
        <f aca="false">IF(OR(E3908="",E3908="!!!",F3908="NEW"),"",INDEX(J$1:J3907,SUMPRODUCT(MAX(ROW(E$1:E3907)*(E3908=E$1:E3907)))))</f>
        <v/>
      </c>
      <c r="L3908" s="16"/>
    </row>
    <row r="3909" customFormat="false" ht="12.75" hidden="false" customHeight="false" outlineLevel="0" collapsed="false">
      <c r="A3909" s="9" t="s">
        <v>339</v>
      </c>
      <c r="E3909" s="10" t="str">
        <f aca="false">IF(D3909="?OLD","!!!","")</f>
        <v/>
      </c>
      <c r="F3909" s="11" t="str">
        <f aca="false">IF(OR(E3909="",E3909="!!!"),"",IF(NOT(ISNA(VLOOKUP(E3909,E$1:E3908,1,FALSE()))),"OLD",IF(AND(E3909&lt;&gt;"",E3909&lt;&gt;"!!!"),"NEW","")))</f>
        <v/>
      </c>
      <c r="G3909" s="12" t="str">
        <f aca="false">IF(OR(E3909="",E3909="!!!"),"",IF(OR(J3909=0,AND(J3909=1,K3909=1),AND(J3909=1,I3909="SBJ"),AND(J3909=1,I3909=0)),"?IN_FOCUS",IF(J3909&lt;=2,"?ACTIVATED",IF(J3909&lt;&gt;"","?FAMILIAR",IF(F3909="NEW",IF(ISNA(VLOOKUP(E3909,#REF!,1,FALSE())),"?TYPE_IDENTIFIABLE","?REFERENTIAL"),"_")))))</f>
        <v/>
      </c>
      <c r="H3909" s="13" t="str">
        <f aca="false">IF(J3909&lt;&gt;1,"",IF(I3909="SBJ","CB","?"))</f>
        <v/>
      </c>
      <c r="I3909" s="14" t="str">
        <f aca="false">IF(OR(E3909="",E3909="!!!",F3909="NEW"),"",INDEX(B$2:B3908,-1+SUMPRODUCT(MAX(ROW(E$2:E3908)*(E3909=E$2:E3908)))))</f>
        <v/>
      </c>
      <c r="J3909" s="15" t="str">
        <f aca="true">IF(OR(E3909="",E3909="!!!",F3909="NEW"),"",COUNTBLANK(OFFSET(A$1,,,SUMPRODUCT(MAX(ROW(E$2:E3909)*(E3909=E$2:E3909)))))-COUNTBLANK(OFFSET(A$1,,,SUMPRODUCT(MAX(ROW(E$1:E3908)*(E3909=E$1:E3908))))))</f>
        <v/>
      </c>
      <c r="K3909" s="15" t="str">
        <f aca="false">IF(OR(E3909="",E3909="!!!",F3909="NEW"),"",INDEX(J$1:J3908,SUMPRODUCT(MAX(ROW(E$1:E3908)*(E3909=E$1:E3908)))))</f>
        <v/>
      </c>
      <c r="L3909" s="16"/>
    </row>
    <row r="3910" customFormat="false" ht="12.75" hidden="false" customHeight="false" outlineLevel="0" collapsed="false">
      <c r="A3910" s="9" t="s">
        <v>1244</v>
      </c>
      <c r="E3910" s="10" t="str">
        <f aca="false">IF(D3910="?OLD","!!!","")</f>
        <v/>
      </c>
      <c r="F3910" s="11" t="str">
        <f aca="false">IF(OR(E3910="",E3910="!!!"),"",IF(NOT(ISNA(VLOOKUP(E3910,E$1:E3909,1,FALSE()))),"OLD",IF(AND(E3910&lt;&gt;"",E3910&lt;&gt;"!!!"),"NEW","")))</f>
        <v/>
      </c>
      <c r="G3910" s="12" t="str">
        <f aca="false">IF(OR(E3910="",E3910="!!!"),"",IF(OR(J3910=0,AND(J3910=1,K3910=1),AND(J3910=1,I3910="SBJ"),AND(J3910=1,I3910=0)),"?IN_FOCUS",IF(J3910&lt;=2,"?ACTIVATED",IF(J3910&lt;&gt;"","?FAMILIAR",IF(F3910="NEW",IF(ISNA(VLOOKUP(E3910,#REF!,1,FALSE())),"?TYPE_IDENTIFIABLE","?REFERENTIAL"),"_")))))</f>
        <v/>
      </c>
      <c r="H3910" s="13" t="str">
        <f aca="false">IF(J3910&lt;&gt;1,"",IF(I3910="SBJ","CB","?"))</f>
        <v/>
      </c>
      <c r="I3910" s="14" t="str">
        <f aca="false">IF(OR(E3910="",E3910="!!!",F3910="NEW"),"",INDEX(B$2:B3909,-1+SUMPRODUCT(MAX(ROW(E$2:E3909)*(E3910=E$2:E3909)))))</f>
        <v/>
      </c>
      <c r="J3910" s="15" t="str">
        <f aca="true">IF(OR(E3910="",E3910="!!!",F3910="NEW"),"",COUNTBLANK(OFFSET(A$1,,,SUMPRODUCT(MAX(ROW(E$2:E3910)*(E3910=E$2:E3910)))))-COUNTBLANK(OFFSET(A$1,,,SUMPRODUCT(MAX(ROW(E$1:E3909)*(E3910=E$1:E3909))))))</f>
        <v/>
      </c>
      <c r="K3910" s="15" t="str">
        <f aca="false">IF(OR(E3910="",E3910="!!!",F3910="NEW"),"",INDEX(J$1:J3909,SUMPRODUCT(MAX(ROW(E$1:E3909)*(E3910=E$1:E3909)))))</f>
        <v/>
      </c>
      <c r="L3910" s="16"/>
    </row>
    <row r="3911" customFormat="false" ht="12.75" hidden="false" customHeight="false" outlineLevel="0" collapsed="false">
      <c r="A3911" s="9" t="s">
        <v>34</v>
      </c>
      <c r="E3911" s="10" t="str">
        <f aca="false">IF(D3911="?OLD","!!!","")</f>
        <v/>
      </c>
      <c r="F3911" s="11" t="str">
        <f aca="false">IF(OR(E3911="",E3911="!!!"),"",IF(NOT(ISNA(VLOOKUP(E3911,E$1:E3910,1,FALSE()))),"OLD",IF(AND(E3911&lt;&gt;"",E3911&lt;&gt;"!!!"),"NEW","")))</f>
        <v/>
      </c>
      <c r="G3911" s="12" t="str">
        <f aca="false">IF(OR(E3911="",E3911="!!!"),"",IF(OR(J3911=0,AND(J3911=1,K3911=1),AND(J3911=1,I3911="SBJ"),AND(J3911=1,I3911=0)),"?IN_FOCUS",IF(J3911&lt;=2,"?ACTIVATED",IF(J3911&lt;&gt;"","?FAMILIAR",IF(F3911="NEW",IF(ISNA(VLOOKUP(E3911,#REF!,1,FALSE())),"?TYPE_IDENTIFIABLE","?REFERENTIAL"),"_")))))</f>
        <v/>
      </c>
      <c r="H3911" s="13" t="str">
        <f aca="false">IF(J3911&lt;&gt;1,"",IF(I3911="SBJ","CB","?"))</f>
        <v/>
      </c>
      <c r="I3911" s="14" t="str">
        <f aca="false">IF(OR(E3911="",E3911="!!!",F3911="NEW"),"",INDEX(B$2:B3910,-1+SUMPRODUCT(MAX(ROW(E$2:E3910)*(E3911=E$2:E3910)))))</f>
        <v/>
      </c>
      <c r="J3911" s="15" t="str">
        <f aca="true">IF(OR(E3911="",E3911="!!!",F3911="NEW"),"",COUNTBLANK(OFFSET(A$1,,,SUMPRODUCT(MAX(ROW(E$2:E3911)*(E3911=E$2:E3911)))))-COUNTBLANK(OFFSET(A$1,,,SUMPRODUCT(MAX(ROW(E$1:E3910)*(E3911=E$1:E3910))))))</f>
        <v/>
      </c>
      <c r="K3911" s="15" t="str">
        <f aca="false">IF(OR(E3911="",E3911="!!!",F3911="NEW"),"",INDEX(J$1:J3910,SUMPRODUCT(MAX(ROW(E$1:E3910)*(E3911=E$1:E3910)))))</f>
        <v/>
      </c>
      <c r="L3911" s="16"/>
    </row>
    <row r="3912" customFormat="false" ht="12.75" hidden="false" customHeight="false" outlineLevel="0" collapsed="false">
      <c r="A3912" s="9" t="s">
        <v>21</v>
      </c>
      <c r="E3912" s="10" t="str">
        <f aca="false">IF(D3912="?OLD","!!!","")</f>
        <v/>
      </c>
      <c r="F3912" s="11" t="str">
        <f aca="false">IF(OR(E3912="",E3912="!!!"),"",IF(NOT(ISNA(VLOOKUP(E3912,E$1:E3911,1,FALSE()))),"OLD",IF(AND(E3912&lt;&gt;"",E3912&lt;&gt;"!!!"),"NEW","")))</f>
        <v/>
      </c>
      <c r="G3912" s="12" t="str">
        <f aca="false">IF(OR(E3912="",E3912="!!!"),"",IF(OR(J3912=0,AND(J3912=1,K3912=1),AND(J3912=1,I3912="SBJ"),AND(J3912=1,I3912=0)),"?IN_FOCUS",IF(J3912&lt;=2,"?ACTIVATED",IF(J3912&lt;&gt;"","?FAMILIAR",IF(F3912="NEW",IF(ISNA(VLOOKUP(E3912,#REF!,1,FALSE())),"?TYPE_IDENTIFIABLE","?REFERENTIAL"),"_")))))</f>
        <v/>
      </c>
      <c r="H3912" s="13" t="str">
        <f aca="false">IF(J3912&lt;&gt;1,"",IF(I3912="SBJ","CB","?"))</f>
        <v/>
      </c>
      <c r="I3912" s="14" t="str">
        <f aca="false">IF(OR(E3912="",E3912="!!!",F3912="NEW"),"",INDEX(B$2:B3911,-1+SUMPRODUCT(MAX(ROW(E$2:E3911)*(E3912=E$2:E3911)))))</f>
        <v/>
      </c>
      <c r="J3912" s="15" t="str">
        <f aca="true">IF(OR(E3912="",E3912="!!!",F3912="NEW"),"",COUNTBLANK(OFFSET(A$1,,,SUMPRODUCT(MAX(ROW(E$2:E3912)*(E3912=E$2:E3912)))))-COUNTBLANK(OFFSET(A$1,,,SUMPRODUCT(MAX(ROW(E$1:E3911)*(E3912=E$1:E3911))))))</f>
        <v/>
      </c>
      <c r="K3912" s="15" t="str">
        <f aca="false">IF(OR(E3912="",E3912="!!!",F3912="NEW"),"",INDEX(J$1:J3911,SUMPRODUCT(MAX(ROW(E$1:E3911)*(E3912=E$1:E3911)))))</f>
        <v/>
      </c>
      <c r="L3912" s="16"/>
    </row>
    <row r="3913" customFormat="false" ht="12.75" hidden="false" customHeight="false" outlineLevel="0" collapsed="false">
      <c r="A3913" s="9" t="s">
        <v>1245</v>
      </c>
      <c r="B3913" s="0" t="s">
        <v>38</v>
      </c>
      <c r="C3913" s="0" t="s">
        <v>19</v>
      </c>
      <c r="E3913" s="10" t="str">
        <f aca="false">IF(D3913="?OLD","!!!","")</f>
        <v/>
      </c>
      <c r="F3913" s="11" t="str">
        <f aca="false">IF(OR(E3913="",E3913="!!!"),"",IF(NOT(ISNA(VLOOKUP(E3913,E$1:E3912,1,FALSE()))),"OLD",IF(AND(E3913&lt;&gt;"",E3913&lt;&gt;"!!!"),"NEW","")))</f>
        <v/>
      </c>
      <c r="G3913" s="12" t="str">
        <f aca="false">IF(OR(E3913="",E3913="!!!"),"",IF(OR(J3913=0,AND(J3913=1,K3913=1),AND(J3913=1,I3913="SBJ"),AND(J3913=1,I3913=0)),"?IN_FOCUS",IF(J3913&lt;=2,"?ACTIVATED",IF(J3913&lt;&gt;"","?FAMILIAR",IF(F3913="NEW",IF(ISNA(VLOOKUP(E3913,#REF!,1,FALSE())),"?TYPE_IDENTIFIABLE","?REFERENTIAL"),"_")))))</f>
        <v/>
      </c>
      <c r="H3913" s="13" t="str">
        <f aca="false">IF(J3913&lt;&gt;1,"",IF(I3913="SBJ","CB","?"))</f>
        <v/>
      </c>
      <c r="I3913" s="14" t="str">
        <f aca="false">IF(OR(E3913="",E3913="!!!",F3913="NEW"),"",INDEX(B$2:B3912,-1+SUMPRODUCT(MAX(ROW(E$2:E3912)*(E3913=E$2:E3912)))))</f>
        <v/>
      </c>
      <c r="J3913" s="15" t="str">
        <f aca="true">IF(OR(E3913="",E3913="!!!",F3913="NEW"),"",COUNTBLANK(OFFSET(A$1,,,SUMPRODUCT(MAX(ROW(E$2:E3913)*(E3913=E$2:E3913)))))-COUNTBLANK(OFFSET(A$1,,,SUMPRODUCT(MAX(ROW(E$1:E3912)*(E3913=E$1:E3912))))))</f>
        <v/>
      </c>
      <c r="K3913" s="15" t="str">
        <f aca="false">IF(OR(E3913="",E3913="!!!",F3913="NEW"),"",INDEX(J$1:J3912,SUMPRODUCT(MAX(ROW(E$1:E3912)*(E3913=E$1:E3912)))))</f>
        <v/>
      </c>
      <c r="L3913" s="16"/>
    </row>
    <row r="3914" customFormat="false" ht="12.75" hidden="false" customHeight="false" outlineLevel="0" collapsed="false">
      <c r="A3914" s="9" t="s">
        <v>20</v>
      </c>
      <c r="E3914" s="10" t="str">
        <f aca="false">IF(D3914="?OLD","!!!","")</f>
        <v/>
      </c>
      <c r="F3914" s="11" t="str">
        <f aca="false">IF(OR(E3914="",E3914="!!!"),"",IF(NOT(ISNA(VLOOKUP(E3914,E$1:E3913,1,FALSE()))),"OLD",IF(AND(E3914&lt;&gt;"",E3914&lt;&gt;"!!!"),"NEW","")))</f>
        <v/>
      </c>
      <c r="G3914" s="12" t="str">
        <f aca="false">IF(OR(E3914="",E3914="!!!"),"",IF(OR(J3914=0,AND(J3914=1,K3914=1),AND(J3914=1,I3914="SBJ"),AND(J3914=1,I3914=0)),"?IN_FOCUS",IF(J3914&lt;=2,"?ACTIVATED",IF(J3914&lt;&gt;"","?FAMILIAR",IF(F3914="NEW",IF(ISNA(VLOOKUP(E3914,#REF!,1,FALSE())),"?TYPE_IDENTIFIABLE","?REFERENTIAL"),"_")))))</f>
        <v/>
      </c>
      <c r="H3914" s="13" t="str">
        <f aca="false">IF(J3914&lt;&gt;1,"",IF(I3914="SBJ","CB","?"))</f>
        <v/>
      </c>
      <c r="I3914" s="14" t="str">
        <f aca="false">IF(OR(E3914="",E3914="!!!",F3914="NEW"),"",INDEX(B$2:B3913,-1+SUMPRODUCT(MAX(ROW(E$2:E3913)*(E3914=E$2:E3913)))))</f>
        <v/>
      </c>
      <c r="J3914" s="15" t="str">
        <f aca="true">IF(OR(E3914="",E3914="!!!",F3914="NEW"),"",COUNTBLANK(OFFSET(A$1,,,SUMPRODUCT(MAX(ROW(E$2:E3914)*(E3914=E$2:E3914)))))-COUNTBLANK(OFFSET(A$1,,,SUMPRODUCT(MAX(ROW(E$1:E3913)*(E3914=E$1:E3913))))))</f>
        <v/>
      </c>
      <c r="K3914" s="15" t="str">
        <f aca="false">IF(OR(E3914="",E3914="!!!",F3914="NEW"),"",INDEX(J$1:J3913,SUMPRODUCT(MAX(ROW(E$1:E3913)*(E3914=E$1:E3913)))))</f>
        <v/>
      </c>
      <c r="L3914" s="16"/>
    </row>
    <row r="3915" customFormat="false" ht="12.75" hidden="false" customHeight="false" outlineLevel="0" collapsed="false">
      <c r="A3915" s="9" t="s">
        <v>805</v>
      </c>
      <c r="B3915" s="0" t="s">
        <v>23</v>
      </c>
      <c r="C3915" s="0" t="s">
        <v>26</v>
      </c>
      <c r="E3915" s="10" t="str">
        <f aca="false">IF(D3915="?OLD","!!!","")</f>
        <v/>
      </c>
      <c r="F3915" s="11" t="str">
        <f aca="false">IF(OR(E3915="",E3915="!!!"),"",IF(NOT(ISNA(VLOOKUP(E3915,E$1:E3914,1,FALSE()))),"OLD",IF(AND(E3915&lt;&gt;"",E3915&lt;&gt;"!!!"),"NEW","")))</f>
        <v/>
      </c>
      <c r="G3915" s="12" t="str">
        <f aca="false">IF(OR(E3915="",E3915="!!!"),"",IF(OR(J3915=0,AND(J3915=1,K3915=1),AND(J3915=1,I3915="SBJ"),AND(J3915=1,I3915=0)),"?IN_FOCUS",IF(J3915&lt;=2,"?ACTIVATED",IF(J3915&lt;&gt;"","?FAMILIAR",IF(F3915="NEW",IF(ISNA(VLOOKUP(E3915,#REF!,1,FALSE())),"?TYPE_IDENTIFIABLE","?REFERENTIAL"),"_")))))</f>
        <v/>
      </c>
      <c r="H3915" s="13" t="str">
        <f aca="false">IF(J3915&lt;&gt;1,"",IF(I3915="SBJ","CB","?"))</f>
        <v/>
      </c>
      <c r="I3915" s="14" t="str">
        <f aca="false">IF(OR(E3915="",E3915="!!!",F3915="NEW"),"",INDEX(B$2:B3914,-1+SUMPRODUCT(MAX(ROW(E$2:E3914)*(E3915=E$2:E3914)))))</f>
        <v/>
      </c>
      <c r="J3915" s="15" t="str">
        <f aca="true">IF(OR(E3915="",E3915="!!!",F3915="NEW"),"",COUNTBLANK(OFFSET(A$1,,,SUMPRODUCT(MAX(ROW(E$2:E3915)*(E3915=E$2:E3915)))))-COUNTBLANK(OFFSET(A$1,,,SUMPRODUCT(MAX(ROW(E$1:E3914)*(E3915=E$1:E3914))))))</f>
        <v/>
      </c>
      <c r="K3915" s="15" t="str">
        <f aca="false">IF(OR(E3915="",E3915="!!!",F3915="NEW"),"",INDEX(J$1:J3914,SUMPRODUCT(MAX(ROW(E$1:E3914)*(E3915=E$1:E3914)))))</f>
        <v/>
      </c>
      <c r="L3915" s="16"/>
    </row>
    <row r="3916" customFormat="false" ht="12.75" hidden="false" customHeight="false" outlineLevel="0" collapsed="false">
      <c r="A3916" s="9" t="s">
        <v>92</v>
      </c>
      <c r="E3916" s="10" t="str">
        <f aca="false">IF(D3916="?OLD","!!!","")</f>
        <v/>
      </c>
      <c r="F3916" s="11" t="str">
        <f aca="false">IF(OR(E3916="",E3916="!!!"),"",IF(NOT(ISNA(VLOOKUP(E3916,E$1:E3915,1,FALSE()))),"OLD",IF(AND(E3916&lt;&gt;"",E3916&lt;&gt;"!!!"),"NEW","")))</f>
        <v/>
      </c>
      <c r="G3916" s="12" t="str">
        <f aca="false">IF(OR(E3916="",E3916="!!!"),"",IF(OR(J3916=0,AND(J3916=1,K3916=1),AND(J3916=1,I3916="SBJ"),AND(J3916=1,I3916=0)),"?IN_FOCUS",IF(J3916&lt;=2,"?ACTIVATED",IF(J3916&lt;&gt;"","?FAMILIAR",IF(F3916="NEW",IF(ISNA(VLOOKUP(E3916,#REF!,1,FALSE())),"?TYPE_IDENTIFIABLE","?REFERENTIAL"),"_")))))</f>
        <v/>
      </c>
      <c r="H3916" s="13" t="str">
        <f aca="false">IF(J3916&lt;&gt;1,"",IF(I3916="SBJ","CB","?"))</f>
        <v/>
      </c>
      <c r="I3916" s="14" t="str">
        <f aca="false">IF(OR(E3916="",E3916="!!!",F3916="NEW"),"",INDEX(B$2:B3915,-1+SUMPRODUCT(MAX(ROW(E$2:E3915)*(E3916=E$2:E3915)))))</f>
        <v/>
      </c>
      <c r="J3916" s="15" t="str">
        <f aca="true">IF(OR(E3916="",E3916="!!!",F3916="NEW"),"",COUNTBLANK(OFFSET(A$1,,,SUMPRODUCT(MAX(ROW(E$2:E3916)*(E3916=E$2:E3916)))))-COUNTBLANK(OFFSET(A$1,,,SUMPRODUCT(MAX(ROW(E$1:E3915)*(E3916=E$1:E3915))))))</f>
        <v/>
      </c>
      <c r="K3916" s="15" t="str">
        <f aca="false">IF(OR(E3916="",E3916="!!!",F3916="NEW"),"",INDEX(J$1:J3915,SUMPRODUCT(MAX(ROW(E$1:E3915)*(E3916=E$1:E3915)))))</f>
        <v/>
      </c>
      <c r="L3916" s="16"/>
    </row>
    <row r="3917" customFormat="false" ht="12.75" hidden="false" customHeight="false" outlineLevel="0" collapsed="false">
      <c r="A3917" s="9" t="s">
        <v>40</v>
      </c>
      <c r="E3917" s="10" t="str">
        <f aca="false">IF(D3917="?OLD","!!!","")</f>
        <v/>
      </c>
      <c r="F3917" s="11" t="str">
        <f aca="false">IF(OR(E3917="",E3917="!!!"),"",IF(NOT(ISNA(VLOOKUP(E3917,E$1:E3916,1,FALSE()))),"OLD",IF(AND(E3917&lt;&gt;"",E3917&lt;&gt;"!!!"),"NEW","")))</f>
        <v/>
      </c>
      <c r="G3917" s="12" t="str">
        <f aca="false">IF(OR(E3917="",E3917="!!!"),"",IF(OR(J3917=0,AND(J3917=1,K3917=1),AND(J3917=1,I3917="SBJ"),AND(J3917=1,I3917=0)),"?IN_FOCUS",IF(J3917&lt;=2,"?ACTIVATED",IF(J3917&lt;&gt;"","?FAMILIAR",IF(F3917="NEW",IF(ISNA(VLOOKUP(E3917,#REF!,1,FALSE())),"?TYPE_IDENTIFIABLE","?REFERENTIAL"),"_")))))</f>
        <v/>
      </c>
      <c r="H3917" s="13" t="str">
        <f aca="false">IF(J3917&lt;&gt;1,"",IF(I3917="SBJ","CB","?"))</f>
        <v/>
      </c>
      <c r="I3917" s="14" t="str">
        <f aca="false">IF(OR(E3917="",E3917="!!!",F3917="NEW"),"",INDEX(B$2:B3916,-1+SUMPRODUCT(MAX(ROW(E$2:E3916)*(E3917=E$2:E3916)))))</f>
        <v/>
      </c>
      <c r="J3917" s="15" t="str">
        <f aca="true">IF(OR(E3917="",E3917="!!!",F3917="NEW"),"",COUNTBLANK(OFFSET(A$1,,,SUMPRODUCT(MAX(ROW(E$2:E3917)*(E3917=E$2:E3917)))))-COUNTBLANK(OFFSET(A$1,,,SUMPRODUCT(MAX(ROW(E$1:E3916)*(E3917=E$1:E3916))))))</f>
        <v/>
      </c>
      <c r="K3917" s="15" t="str">
        <f aca="false">IF(OR(E3917="",E3917="!!!",F3917="NEW"),"",INDEX(J$1:J3916,SUMPRODUCT(MAX(ROW(E$1:E3916)*(E3917=E$1:E3916)))))</f>
        <v/>
      </c>
      <c r="L3917" s="16"/>
    </row>
    <row r="3918" customFormat="false" ht="12.75" hidden="false" customHeight="false" outlineLevel="0" collapsed="false">
      <c r="A3918" s="9" t="s">
        <v>92</v>
      </c>
      <c r="E3918" s="10" t="str">
        <f aca="false">IF(D3918="?OLD","!!!","")</f>
        <v/>
      </c>
      <c r="F3918" s="11" t="str">
        <f aca="false">IF(OR(E3918="",E3918="!!!"),"",IF(NOT(ISNA(VLOOKUP(E3918,E$1:E3917,1,FALSE()))),"OLD",IF(AND(E3918&lt;&gt;"",E3918&lt;&gt;"!!!"),"NEW","")))</f>
        <v/>
      </c>
      <c r="G3918" s="12" t="str">
        <f aca="false">IF(OR(E3918="",E3918="!!!"),"",IF(OR(J3918=0,AND(J3918=1,K3918=1),AND(J3918=1,I3918="SBJ"),AND(J3918=1,I3918=0)),"?IN_FOCUS",IF(J3918&lt;=2,"?ACTIVATED",IF(J3918&lt;&gt;"","?FAMILIAR",IF(F3918="NEW",IF(ISNA(VLOOKUP(E3918,#REF!,1,FALSE())),"?TYPE_IDENTIFIABLE","?REFERENTIAL"),"_")))))</f>
        <v/>
      </c>
      <c r="H3918" s="13" t="str">
        <f aca="false">IF(J3918&lt;&gt;1,"",IF(I3918="SBJ","CB","?"))</f>
        <v/>
      </c>
      <c r="I3918" s="14" t="str">
        <f aca="false">IF(OR(E3918="",E3918="!!!",F3918="NEW"),"",INDEX(B$2:B3917,-1+SUMPRODUCT(MAX(ROW(E$2:E3917)*(E3918=E$2:E3917)))))</f>
        <v/>
      </c>
      <c r="J3918" s="15" t="str">
        <f aca="true">IF(OR(E3918="",E3918="!!!",F3918="NEW"),"",COUNTBLANK(OFFSET(A$1,,,SUMPRODUCT(MAX(ROW(E$2:E3918)*(E3918=E$2:E3918)))))-COUNTBLANK(OFFSET(A$1,,,SUMPRODUCT(MAX(ROW(E$1:E3917)*(E3918=E$1:E3917))))))</f>
        <v/>
      </c>
      <c r="K3918" s="15" t="str">
        <f aca="false">IF(OR(E3918="",E3918="!!!",F3918="NEW"),"",INDEX(J$1:J3917,SUMPRODUCT(MAX(ROW(E$1:E3917)*(E3918=E$1:E3917)))))</f>
        <v/>
      </c>
      <c r="L3918" s="16"/>
    </row>
    <row r="3919" customFormat="false" ht="12.75" hidden="false" customHeight="false" outlineLevel="0" collapsed="false">
      <c r="A3919" s="9" t="s">
        <v>71</v>
      </c>
      <c r="E3919" s="10" t="str">
        <f aca="false">IF(D3919="?OLD","!!!","")</f>
        <v/>
      </c>
      <c r="F3919" s="11" t="str">
        <f aca="false">IF(OR(E3919="",E3919="!!!"),"",IF(NOT(ISNA(VLOOKUP(E3919,E$1:E3918,1,FALSE()))),"OLD",IF(AND(E3919&lt;&gt;"",E3919&lt;&gt;"!!!"),"NEW","")))</f>
        <v/>
      </c>
      <c r="G3919" s="12" t="str">
        <f aca="false">IF(OR(E3919="",E3919="!!!"),"",IF(OR(J3919=0,AND(J3919=1,K3919=1),AND(J3919=1,I3919="SBJ"),AND(J3919=1,I3919=0)),"?IN_FOCUS",IF(J3919&lt;=2,"?ACTIVATED",IF(J3919&lt;&gt;"","?FAMILIAR",IF(F3919="NEW",IF(ISNA(VLOOKUP(E3919,#REF!,1,FALSE())),"?TYPE_IDENTIFIABLE","?REFERENTIAL"),"_")))))</f>
        <v/>
      </c>
      <c r="H3919" s="13" t="str">
        <f aca="false">IF(J3919&lt;&gt;1,"",IF(I3919="SBJ","CB","?"))</f>
        <v/>
      </c>
      <c r="I3919" s="14" t="str">
        <f aca="false">IF(OR(E3919="",E3919="!!!",F3919="NEW"),"",INDEX(B$2:B3918,-1+SUMPRODUCT(MAX(ROW(E$2:E3918)*(E3919=E$2:E3918)))))</f>
        <v/>
      </c>
      <c r="J3919" s="15" t="str">
        <f aca="true">IF(OR(E3919="",E3919="!!!",F3919="NEW"),"",COUNTBLANK(OFFSET(A$1,,,SUMPRODUCT(MAX(ROW(E$2:E3919)*(E3919=E$2:E3919)))))-COUNTBLANK(OFFSET(A$1,,,SUMPRODUCT(MAX(ROW(E$1:E3918)*(E3919=E$1:E3918))))))</f>
        <v/>
      </c>
      <c r="K3919" s="15" t="str">
        <f aca="false">IF(OR(E3919="",E3919="!!!",F3919="NEW"),"",INDEX(J$1:J3918,SUMPRODUCT(MAX(ROW(E$1:E3918)*(E3919=E$1:E3918)))))</f>
        <v/>
      </c>
      <c r="L3919" s="16"/>
    </row>
    <row r="3920" customFormat="false" ht="12.75" hidden="false" customHeight="false" outlineLevel="0" collapsed="false">
      <c r="A3920" s="9" t="s">
        <v>1246</v>
      </c>
      <c r="B3920" s="0" t="s">
        <v>25</v>
      </c>
      <c r="C3920" s="0" t="s">
        <v>115</v>
      </c>
      <c r="D3920" s="0" t="s">
        <v>31</v>
      </c>
      <c r="E3920" s="10" t="str">
        <f aca="false">IF(D3920="?OLD","!!!","")</f>
        <v>!!!</v>
      </c>
      <c r="F3920" s="11" t="str">
        <f aca="false">IF(OR(E3920="",E3920="!!!"),"",IF(NOT(ISNA(VLOOKUP(E3920,E$1:E3919,1,FALSE()))),"OLD",IF(AND(E3920&lt;&gt;"",E3920&lt;&gt;"!!!"),"NEW","")))</f>
        <v/>
      </c>
      <c r="G3920" s="12" t="str">
        <f aca="false">IF(OR(E3920="",E3920="!!!"),"",IF(OR(J3920=0,AND(J3920=1,K3920=1),AND(J3920=1,I3920="SBJ"),AND(J3920=1,I3920=0)),"?IN_FOCUS",IF(J3920&lt;=2,"?ACTIVATED",IF(J3920&lt;&gt;"","?FAMILIAR",IF(F3920="NEW",IF(ISNA(VLOOKUP(E3920,#REF!,1,FALSE())),"?TYPE_IDENTIFIABLE","?REFERENTIAL"),"_")))))</f>
        <v/>
      </c>
      <c r="H3920" s="13" t="str">
        <f aca="false">IF(J3920&lt;&gt;1,"",IF(I3920="SBJ","CB","?"))</f>
        <v/>
      </c>
      <c r="I3920" s="14" t="str">
        <f aca="false">IF(OR(E3920="",E3920="!!!",F3920="NEW"),"",INDEX(B$2:B3919,-1+SUMPRODUCT(MAX(ROW(E$2:E3919)*(E3920=E$2:E3919)))))</f>
        <v/>
      </c>
      <c r="J3920" s="15" t="str">
        <f aca="true">IF(OR(E3920="",E3920="!!!",F3920="NEW"),"",COUNTBLANK(OFFSET(A$1,,,SUMPRODUCT(MAX(ROW(E$2:E3920)*(E3920=E$2:E3920)))))-COUNTBLANK(OFFSET(A$1,,,SUMPRODUCT(MAX(ROW(E$1:E3919)*(E3920=E$1:E3919))))))</f>
        <v/>
      </c>
      <c r="K3920" s="15" t="str">
        <f aca="false">IF(OR(E3920="",E3920="!!!",F3920="NEW"),"",INDEX(J$1:J3919,SUMPRODUCT(MAX(ROW(E$1:E3919)*(E3920=E$1:E3919)))))</f>
        <v/>
      </c>
      <c r="L3920" s="16"/>
    </row>
    <row r="3921" customFormat="false" ht="12.75" hidden="false" customHeight="false" outlineLevel="0" collapsed="false">
      <c r="A3921" s="9" t="s">
        <v>20</v>
      </c>
      <c r="E3921" s="10" t="str">
        <f aca="false">IF(D3921="?OLD","!!!","")</f>
        <v/>
      </c>
      <c r="F3921" s="11" t="str">
        <f aca="false">IF(OR(E3921="",E3921="!!!"),"",IF(NOT(ISNA(VLOOKUP(E3921,E$1:E3920,1,FALSE()))),"OLD",IF(AND(E3921&lt;&gt;"",E3921&lt;&gt;"!!!"),"NEW","")))</f>
        <v/>
      </c>
      <c r="G3921" s="12" t="str">
        <f aca="false">IF(OR(E3921="",E3921="!!!"),"",IF(OR(J3921=0,AND(J3921=1,K3921=1),AND(J3921=1,I3921="SBJ"),AND(J3921=1,I3921=0)),"?IN_FOCUS",IF(J3921&lt;=2,"?ACTIVATED",IF(J3921&lt;&gt;"","?FAMILIAR",IF(F3921="NEW",IF(ISNA(VLOOKUP(E3921,#REF!,1,FALSE())),"?TYPE_IDENTIFIABLE","?REFERENTIAL"),"_")))))</f>
        <v/>
      </c>
      <c r="H3921" s="13" t="str">
        <f aca="false">IF(J3921&lt;&gt;1,"",IF(I3921="SBJ","CB","?"))</f>
        <v/>
      </c>
      <c r="I3921" s="14" t="str">
        <f aca="false">IF(OR(E3921="",E3921="!!!",F3921="NEW"),"",INDEX(B$2:B3920,-1+SUMPRODUCT(MAX(ROW(E$2:E3920)*(E3921=E$2:E3920)))))</f>
        <v/>
      </c>
      <c r="J3921" s="15" t="str">
        <f aca="true">IF(OR(E3921="",E3921="!!!",F3921="NEW"),"",COUNTBLANK(OFFSET(A$1,,,SUMPRODUCT(MAX(ROW(E$2:E3921)*(E3921=E$2:E3921)))))-COUNTBLANK(OFFSET(A$1,,,SUMPRODUCT(MAX(ROW(E$1:E3920)*(E3921=E$1:E3920))))))</f>
        <v/>
      </c>
      <c r="K3921" s="15" t="str">
        <f aca="false">IF(OR(E3921="",E3921="!!!",F3921="NEW"),"",INDEX(J$1:J3920,SUMPRODUCT(MAX(ROW(E$1:E3920)*(E3921=E$1:E3920)))))</f>
        <v/>
      </c>
      <c r="L3921" s="16"/>
    </row>
    <row r="3922" customFormat="false" ht="12.75" hidden="false" customHeight="false" outlineLevel="0" collapsed="false">
      <c r="A3922" s="9" t="s">
        <v>194</v>
      </c>
      <c r="B3922" s="0" t="s">
        <v>66</v>
      </c>
      <c r="C3922" s="0" t="s">
        <v>113</v>
      </c>
      <c r="D3922" s="0" t="s">
        <v>31</v>
      </c>
      <c r="E3922" s="10" t="str">
        <f aca="false">IF(D3922="?OLD","!!!","")</f>
        <v>!!!</v>
      </c>
      <c r="F3922" s="11" t="str">
        <f aca="false">IF(OR(E3922="",E3922="!!!"),"",IF(NOT(ISNA(VLOOKUP(E3922,E$1:E3921,1,FALSE()))),"OLD",IF(AND(E3922&lt;&gt;"",E3922&lt;&gt;"!!!"),"NEW","")))</f>
        <v/>
      </c>
      <c r="G3922" s="12" t="str">
        <f aca="false">IF(OR(E3922="",E3922="!!!"),"",IF(OR(J3922=0,AND(J3922=1,K3922=1),AND(J3922=1,I3922="SBJ"),AND(J3922=1,I3922=0)),"?IN_FOCUS",IF(J3922&lt;=2,"?ACTIVATED",IF(J3922&lt;&gt;"","?FAMILIAR",IF(F3922="NEW",IF(ISNA(VLOOKUP(E3922,#REF!,1,FALSE())),"?TYPE_IDENTIFIABLE","?REFERENTIAL"),"_")))))</f>
        <v/>
      </c>
      <c r="H3922" s="13" t="str">
        <f aca="false">IF(J3922&lt;&gt;1,"",IF(I3922="SBJ","CB","?"))</f>
        <v/>
      </c>
      <c r="I3922" s="14" t="str">
        <f aca="false">IF(OR(E3922="",E3922="!!!",F3922="NEW"),"",INDEX(B$2:B3921,-1+SUMPRODUCT(MAX(ROW(E$2:E3921)*(E3922=E$2:E3921)))))</f>
        <v/>
      </c>
      <c r="J3922" s="15" t="str">
        <f aca="true">IF(OR(E3922="",E3922="!!!",F3922="NEW"),"",COUNTBLANK(OFFSET(A$1,,,SUMPRODUCT(MAX(ROW(E$2:E3922)*(E3922=E$2:E3922)))))-COUNTBLANK(OFFSET(A$1,,,SUMPRODUCT(MAX(ROW(E$1:E3921)*(E3922=E$1:E3921))))))</f>
        <v/>
      </c>
      <c r="K3922" s="15" t="str">
        <f aca="false">IF(OR(E3922="",E3922="!!!",F3922="NEW"),"",INDEX(J$1:J3921,SUMPRODUCT(MAX(ROW(E$1:E3921)*(E3922=E$1:E3921)))))</f>
        <v/>
      </c>
      <c r="L3922" s="16"/>
    </row>
    <row r="3923" customFormat="false" ht="12.75" hidden="false" customHeight="false" outlineLevel="0" collapsed="false">
      <c r="A3923" s="9" t="s">
        <v>1247</v>
      </c>
      <c r="E3923" s="10" t="str">
        <f aca="false">IF(D3923="?OLD","!!!","")</f>
        <v/>
      </c>
      <c r="F3923" s="11" t="str">
        <f aca="false">IF(OR(E3923="",E3923="!!!"),"",IF(NOT(ISNA(VLOOKUP(E3923,E$1:E3922,1,FALSE()))),"OLD",IF(AND(E3923&lt;&gt;"",E3923&lt;&gt;"!!!"),"NEW","")))</f>
        <v/>
      </c>
      <c r="G3923" s="12" t="str">
        <f aca="false">IF(OR(E3923="",E3923="!!!"),"",IF(OR(J3923=0,AND(J3923=1,K3923=1),AND(J3923=1,I3923="SBJ"),AND(J3923=1,I3923=0)),"?IN_FOCUS",IF(J3923&lt;=2,"?ACTIVATED",IF(J3923&lt;&gt;"","?FAMILIAR",IF(F3923="NEW",IF(ISNA(VLOOKUP(E3923,#REF!,1,FALSE())),"?TYPE_IDENTIFIABLE","?REFERENTIAL"),"_")))))</f>
        <v/>
      </c>
      <c r="H3923" s="13" t="str">
        <f aca="false">IF(J3923&lt;&gt;1,"",IF(I3923="SBJ","CB","?"))</f>
        <v/>
      </c>
      <c r="I3923" s="14" t="str">
        <f aca="false">IF(OR(E3923="",E3923="!!!",F3923="NEW"),"",INDEX(B$2:B3922,-1+SUMPRODUCT(MAX(ROW(E$2:E3922)*(E3923=E$2:E3922)))))</f>
        <v/>
      </c>
      <c r="J3923" s="15" t="str">
        <f aca="true">IF(OR(E3923="",E3923="!!!",F3923="NEW"),"",COUNTBLANK(OFFSET(A$1,,,SUMPRODUCT(MAX(ROW(E$2:E3923)*(E3923=E$2:E3923)))))-COUNTBLANK(OFFSET(A$1,,,SUMPRODUCT(MAX(ROW(E$1:E3922)*(E3923=E$1:E3922))))))</f>
        <v/>
      </c>
      <c r="K3923" s="15" t="str">
        <f aca="false">IF(OR(E3923="",E3923="!!!",F3923="NEW"),"",INDEX(J$1:J3922,SUMPRODUCT(MAX(ROW(E$1:E3922)*(E3923=E$1:E3922)))))</f>
        <v/>
      </c>
      <c r="L3923" s="16"/>
    </row>
    <row r="3924" customFormat="false" ht="12.75" hidden="false" customHeight="false" outlineLevel="0" collapsed="false">
      <c r="A3924" s="9" t="s">
        <v>1248</v>
      </c>
      <c r="B3924" s="0" t="s">
        <v>47</v>
      </c>
      <c r="C3924" s="0" t="s">
        <v>115</v>
      </c>
      <c r="D3924" s="0" t="s">
        <v>31</v>
      </c>
      <c r="E3924" s="10" t="str">
        <f aca="false">IF(D3924="?OLD","!!!","")</f>
        <v>!!!</v>
      </c>
      <c r="F3924" s="11" t="str">
        <f aca="false">IF(OR(E3924="",E3924="!!!"),"",IF(NOT(ISNA(VLOOKUP(E3924,E$1:E3923,1,FALSE()))),"OLD",IF(AND(E3924&lt;&gt;"",E3924&lt;&gt;"!!!"),"NEW","")))</f>
        <v/>
      </c>
      <c r="G3924" s="12" t="str">
        <f aca="false">IF(OR(E3924="",E3924="!!!"),"",IF(OR(J3924=0,AND(J3924=1,K3924=1),AND(J3924=1,I3924="SBJ"),AND(J3924=1,I3924=0)),"?IN_FOCUS",IF(J3924&lt;=2,"?ACTIVATED",IF(J3924&lt;&gt;"","?FAMILIAR",IF(F3924="NEW",IF(ISNA(VLOOKUP(E3924,#REF!,1,FALSE())),"?TYPE_IDENTIFIABLE","?REFERENTIAL"),"_")))))</f>
        <v/>
      </c>
      <c r="H3924" s="13" t="str">
        <f aca="false">IF(J3924&lt;&gt;1,"",IF(I3924="SBJ","CB","?"))</f>
        <v/>
      </c>
      <c r="I3924" s="14" t="str">
        <f aca="false">IF(OR(E3924="",E3924="!!!",F3924="NEW"),"",INDEX(B$2:B3923,-1+SUMPRODUCT(MAX(ROW(E$2:E3923)*(E3924=E$2:E3923)))))</f>
        <v/>
      </c>
      <c r="J3924" s="15" t="str">
        <f aca="true">IF(OR(E3924="",E3924="!!!",F3924="NEW"),"",COUNTBLANK(OFFSET(A$1,,,SUMPRODUCT(MAX(ROW(E$2:E3924)*(E3924=E$2:E3924)))))-COUNTBLANK(OFFSET(A$1,,,SUMPRODUCT(MAX(ROW(E$1:E3923)*(E3924=E$1:E3923))))))</f>
        <v/>
      </c>
      <c r="K3924" s="15" t="str">
        <f aca="false">IF(OR(E3924="",E3924="!!!",F3924="NEW"),"",INDEX(J$1:J3923,SUMPRODUCT(MAX(ROW(E$1:E3923)*(E3924=E$1:E3923)))))</f>
        <v/>
      </c>
      <c r="L3924" s="16"/>
    </row>
    <row r="3925" customFormat="false" ht="12.75" hidden="false" customHeight="false" outlineLevel="0" collapsed="false">
      <c r="A3925" s="9" t="s">
        <v>98</v>
      </c>
      <c r="B3925" s="0" t="s">
        <v>41</v>
      </c>
      <c r="C3925" s="0" t="s">
        <v>30</v>
      </c>
      <c r="D3925" s="0" t="s">
        <v>31</v>
      </c>
      <c r="E3925" s="10" t="str">
        <f aca="false">IF(D3925="?OLD","!!!","")</f>
        <v>!!!</v>
      </c>
      <c r="F3925" s="11" t="str">
        <f aca="false">IF(OR(E3925="",E3925="!!!"),"",IF(NOT(ISNA(VLOOKUP(E3925,E$1:E3924,1,FALSE()))),"OLD",IF(AND(E3925&lt;&gt;"",E3925&lt;&gt;"!!!"),"NEW","")))</f>
        <v/>
      </c>
      <c r="G3925" s="12" t="str">
        <f aca="false">IF(OR(E3925="",E3925="!!!"),"",IF(OR(J3925=0,AND(J3925=1,K3925=1),AND(J3925=1,I3925="SBJ"),AND(J3925=1,I3925=0)),"?IN_FOCUS",IF(J3925&lt;=2,"?ACTIVATED",IF(J3925&lt;&gt;"","?FAMILIAR",IF(F3925="NEW",IF(ISNA(VLOOKUP(E3925,#REF!,1,FALSE())),"?TYPE_IDENTIFIABLE","?REFERENTIAL"),"_")))))</f>
        <v/>
      </c>
      <c r="H3925" s="13" t="str">
        <f aca="false">IF(J3925&lt;&gt;1,"",IF(I3925="SBJ","CB","?"))</f>
        <v/>
      </c>
      <c r="I3925" s="14" t="str">
        <f aca="false">IF(OR(E3925="",E3925="!!!",F3925="NEW"),"",INDEX(B$2:B3924,-1+SUMPRODUCT(MAX(ROW(E$2:E3924)*(E3925=E$2:E3924)))))</f>
        <v/>
      </c>
      <c r="J3925" s="15" t="str">
        <f aca="true">IF(OR(E3925="",E3925="!!!",F3925="NEW"),"",COUNTBLANK(OFFSET(A$1,,,SUMPRODUCT(MAX(ROW(E$2:E3925)*(E3925=E$2:E3925)))))-COUNTBLANK(OFFSET(A$1,,,SUMPRODUCT(MAX(ROW(E$1:E3924)*(E3925=E$1:E3924))))))</f>
        <v/>
      </c>
      <c r="K3925" s="15" t="str">
        <f aca="false">IF(OR(E3925="",E3925="!!!",F3925="NEW"),"",INDEX(J$1:J3924,SUMPRODUCT(MAX(ROW(E$1:E3924)*(E3925=E$1:E3924)))))</f>
        <v/>
      </c>
      <c r="L3925" s="16"/>
    </row>
    <row r="3926" customFormat="false" ht="12.75" hidden="false" customHeight="false" outlineLevel="0" collapsed="false">
      <c r="A3926" s="9" t="s">
        <v>254</v>
      </c>
      <c r="E3926" s="10" t="str">
        <f aca="false">IF(D3926="?OLD","!!!","")</f>
        <v/>
      </c>
      <c r="F3926" s="11" t="str">
        <f aca="false">IF(OR(E3926="",E3926="!!!"),"",IF(NOT(ISNA(VLOOKUP(E3926,E$1:E3925,1,FALSE()))),"OLD",IF(AND(E3926&lt;&gt;"",E3926&lt;&gt;"!!!"),"NEW","")))</f>
        <v/>
      </c>
      <c r="G3926" s="12" t="str">
        <f aca="false">IF(OR(E3926="",E3926="!!!"),"",IF(OR(J3926=0,AND(J3926=1,K3926=1),AND(J3926=1,I3926="SBJ"),AND(J3926=1,I3926=0)),"?IN_FOCUS",IF(J3926&lt;=2,"?ACTIVATED",IF(J3926&lt;&gt;"","?FAMILIAR",IF(F3926="NEW",IF(ISNA(VLOOKUP(E3926,#REF!,1,FALSE())),"?TYPE_IDENTIFIABLE","?REFERENTIAL"),"_")))))</f>
        <v/>
      </c>
      <c r="H3926" s="13" t="str">
        <f aca="false">IF(J3926&lt;&gt;1,"",IF(I3926="SBJ","CB","?"))</f>
        <v/>
      </c>
      <c r="I3926" s="14" t="str">
        <f aca="false">IF(OR(E3926="",E3926="!!!",F3926="NEW"),"",INDEX(B$2:B3925,-1+SUMPRODUCT(MAX(ROW(E$2:E3925)*(E3926=E$2:E3925)))))</f>
        <v/>
      </c>
      <c r="J3926" s="15" t="str">
        <f aca="true">IF(OR(E3926="",E3926="!!!",F3926="NEW"),"",COUNTBLANK(OFFSET(A$1,,,SUMPRODUCT(MAX(ROW(E$2:E3926)*(E3926=E$2:E3926)))))-COUNTBLANK(OFFSET(A$1,,,SUMPRODUCT(MAX(ROW(E$1:E3925)*(E3926=E$1:E3925))))))</f>
        <v/>
      </c>
      <c r="K3926" s="15" t="str">
        <f aca="false">IF(OR(E3926="",E3926="!!!",F3926="NEW"),"",INDEX(J$1:J3925,SUMPRODUCT(MAX(ROW(E$1:E3925)*(E3926=E$1:E3925)))))</f>
        <v/>
      </c>
      <c r="L3926" s="16"/>
    </row>
    <row r="3927" customFormat="false" ht="12.75" hidden="false" customHeight="false" outlineLevel="0" collapsed="false">
      <c r="A3927" s="9" t="s">
        <v>21</v>
      </c>
      <c r="E3927" s="10" t="str">
        <f aca="false">IF(D3927="?OLD","!!!","")</f>
        <v/>
      </c>
      <c r="F3927" s="11" t="str">
        <f aca="false">IF(OR(E3927="",E3927="!!!"),"",IF(NOT(ISNA(VLOOKUP(E3927,E$1:E3926,1,FALSE()))),"OLD",IF(AND(E3927&lt;&gt;"",E3927&lt;&gt;"!!!"),"NEW","")))</f>
        <v/>
      </c>
      <c r="G3927" s="12" t="str">
        <f aca="false">IF(OR(E3927="",E3927="!!!"),"",IF(OR(J3927=0,AND(J3927=1,K3927=1),AND(J3927=1,I3927="SBJ"),AND(J3927=1,I3927=0)),"?IN_FOCUS",IF(J3927&lt;=2,"?ACTIVATED",IF(J3927&lt;&gt;"","?FAMILIAR",IF(F3927="NEW",IF(ISNA(VLOOKUP(E3927,#REF!,1,FALSE())),"?TYPE_IDENTIFIABLE","?REFERENTIAL"),"_")))))</f>
        <v/>
      </c>
      <c r="H3927" s="13" t="str">
        <f aca="false">IF(J3927&lt;&gt;1,"",IF(I3927="SBJ","CB","?"))</f>
        <v/>
      </c>
      <c r="I3927" s="14" t="str">
        <f aca="false">IF(OR(E3927="",E3927="!!!",F3927="NEW"),"",INDEX(B$2:B3926,-1+SUMPRODUCT(MAX(ROW(E$2:E3926)*(E3927=E$2:E3926)))))</f>
        <v/>
      </c>
      <c r="J3927" s="15" t="str">
        <f aca="true">IF(OR(E3927="",E3927="!!!",F3927="NEW"),"",COUNTBLANK(OFFSET(A$1,,,SUMPRODUCT(MAX(ROW(E$2:E3927)*(E3927=E$2:E3927)))))-COUNTBLANK(OFFSET(A$1,,,SUMPRODUCT(MAX(ROW(E$1:E3926)*(E3927=E$1:E3926))))))</f>
        <v/>
      </c>
      <c r="K3927" s="15" t="str">
        <f aca="false">IF(OR(E3927="",E3927="!!!",F3927="NEW"),"",INDEX(J$1:J3926,SUMPRODUCT(MAX(ROW(E$1:E3926)*(E3927=E$1:E3926)))))</f>
        <v/>
      </c>
      <c r="L3927" s="16"/>
    </row>
    <row r="3928" customFormat="false" ht="12.75" hidden="false" customHeight="false" outlineLevel="0" collapsed="false">
      <c r="A3928" s="9" t="s">
        <v>1249</v>
      </c>
      <c r="B3928" s="0" t="s">
        <v>151</v>
      </c>
      <c r="C3928" s="0" t="s">
        <v>19</v>
      </c>
      <c r="E3928" s="10" t="str">
        <f aca="false">IF(D3928="?OLD","!!!","")</f>
        <v/>
      </c>
      <c r="F3928" s="11" t="str">
        <f aca="false">IF(OR(E3928="",E3928="!!!"),"",IF(NOT(ISNA(VLOOKUP(E3928,E$1:E3927,1,FALSE()))),"OLD",IF(AND(E3928&lt;&gt;"",E3928&lt;&gt;"!!!"),"NEW","")))</f>
        <v/>
      </c>
      <c r="G3928" s="12" t="str">
        <f aca="false">IF(OR(E3928="",E3928="!!!"),"",IF(OR(J3928=0,AND(J3928=1,K3928=1),AND(J3928=1,I3928="SBJ"),AND(J3928=1,I3928=0)),"?IN_FOCUS",IF(J3928&lt;=2,"?ACTIVATED",IF(J3928&lt;&gt;"","?FAMILIAR",IF(F3928="NEW",IF(ISNA(VLOOKUP(E3928,#REF!,1,FALSE())),"?TYPE_IDENTIFIABLE","?REFERENTIAL"),"_")))))</f>
        <v/>
      </c>
      <c r="H3928" s="13" t="str">
        <f aca="false">IF(J3928&lt;&gt;1,"",IF(I3928="SBJ","CB","?"))</f>
        <v/>
      </c>
      <c r="I3928" s="14" t="str">
        <f aca="false">IF(OR(E3928="",E3928="!!!",F3928="NEW"),"",INDEX(B$2:B3927,-1+SUMPRODUCT(MAX(ROW(E$2:E3927)*(E3928=E$2:E3927)))))</f>
        <v/>
      </c>
      <c r="J3928" s="15" t="str">
        <f aca="true">IF(OR(E3928="",E3928="!!!",F3928="NEW"),"",COUNTBLANK(OFFSET(A$1,,,SUMPRODUCT(MAX(ROW(E$2:E3928)*(E3928=E$2:E3928)))))-COUNTBLANK(OFFSET(A$1,,,SUMPRODUCT(MAX(ROW(E$1:E3927)*(E3928=E$1:E3927))))))</f>
        <v/>
      </c>
      <c r="K3928" s="15" t="str">
        <f aca="false">IF(OR(E3928="",E3928="!!!",F3928="NEW"),"",INDEX(J$1:J3927,SUMPRODUCT(MAX(ROW(E$1:E3927)*(E3928=E$1:E3927)))))</f>
        <v/>
      </c>
      <c r="L3928" s="16"/>
    </row>
    <row r="3929" customFormat="false" ht="12.75" hidden="false" customHeight="false" outlineLevel="0" collapsed="false">
      <c r="A3929" s="9" t="s">
        <v>20</v>
      </c>
      <c r="E3929" s="10" t="str">
        <f aca="false">IF(D3929="?OLD","!!!","")</f>
        <v/>
      </c>
      <c r="F3929" s="11" t="str">
        <f aca="false">IF(OR(E3929="",E3929="!!!"),"",IF(NOT(ISNA(VLOOKUP(E3929,E$1:E3928,1,FALSE()))),"OLD",IF(AND(E3929&lt;&gt;"",E3929&lt;&gt;"!!!"),"NEW","")))</f>
        <v/>
      </c>
      <c r="G3929" s="12" t="str">
        <f aca="false">IF(OR(E3929="",E3929="!!!"),"",IF(OR(J3929=0,AND(J3929=1,K3929=1),AND(J3929=1,I3929="SBJ"),AND(J3929=1,I3929=0)),"?IN_FOCUS",IF(J3929&lt;=2,"?ACTIVATED",IF(J3929&lt;&gt;"","?FAMILIAR",IF(F3929="NEW",IF(ISNA(VLOOKUP(E3929,#REF!,1,FALSE())),"?TYPE_IDENTIFIABLE","?REFERENTIAL"),"_")))))</f>
        <v/>
      </c>
      <c r="H3929" s="13" t="str">
        <f aca="false">IF(J3929&lt;&gt;1,"",IF(I3929="SBJ","CB","?"))</f>
        <v/>
      </c>
      <c r="I3929" s="14" t="str">
        <f aca="false">IF(OR(E3929="",E3929="!!!",F3929="NEW"),"",INDEX(B$2:B3928,-1+SUMPRODUCT(MAX(ROW(E$2:E3928)*(E3929=E$2:E3928)))))</f>
        <v/>
      </c>
      <c r="J3929" s="15" t="str">
        <f aca="true">IF(OR(E3929="",E3929="!!!",F3929="NEW"),"",COUNTBLANK(OFFSET(A$1,,,SUMPRODUCT(MAX(ROW(E$2:E3929)*(E3929=E$2:E3929)))))-COUNTBLANK(OFFSET(A$1,,,SUMPRODUCT(MAX(ROW(E$1:E3928)*(E3929=E$1:E3928))))))</f>
        <v/>
      </c>
      <c r="K3929" s="15" t="str">
        <f aca="false">IF(OR(E3929="",E3929="!!!",F3929="NEW"),"",INDEX(J$1:J3928,SUMPRODUCT(MAX(ROW(E$1:E3928)*(E3929=E$1:E3928)))))</f>
        <v/>
      </c>
      <c r="L3929" s="16"/>
    </row>
    <row r="3930" customFormat="false" ht="12.75" hidden="false" customHeight="false" outlineLevel="0" collapsed="false">
      <c r="A3930" s="9" t="s">
        <v>236</v>
      </c>
      <c r="E3930" s="10" t="str">
        <f aca="false">IF(D3930="?OLD","!!!","")</f>
        <v/>
      </c>
      <c r="F3930" s="11" t="str">
        <f aca="false">IF(OR(E3930="",E3930="!!!"),"",IF(NOT(ISNA(VLOOKUP(E3930,E$1:E3929,1,FALSE()))),"OLD",IF(AND(E3930&lt;&gt;"",E3930&lt;&gt;"!!!"),"NEW","")))</f>
        <v/>
      </c>
      <c r="G3930" s="12" t="str">
        <f aca="false">IF(OR(E3930="",E3930="!!!"),"",IF(OR(J3930=0,AND(J3930=1,K3930=1),AND(J3930=1,I3930="SBJ"),AND(J3930=1,I3930=0)),"?IN_FOCUS",IF(J3930&lt;=2,"?ACTIVATED",IF(J3930&lt;&gt;"","?FAMILIAR",IF(F3930="NEW",IF(ISNA(VLOOKUP(E3930,#REF!,1,FALSE())),"?TYPE_IDENTIFIABLE","?REFERENTIAL"),"_")))))</f>
        <v/>
      </c>
      <c r="H3930" s="13" t="str">
        <f aca="false">IF(J3930&lt;&gt;1,"",IF(I3930="SBJ","CB","?"))</f>
        <v/>
      </c>
      <c r="I3930" s="14" t="str">
        <f aca="false">IF(OR(E3930="",E3930="!!!",F3930="NEW"),"",INDEX(B$2:B3929,-1+SUMPRODUCT(MAX(ROW(E$2:E3929)*(E3930=E$2:E3929)))))</f>
        <v/>
      </c>
      <c r="J3930" s="15" t="str">
        <f aca="true">IF(OR(E3930="",E3930="!!!",F3930="NEW"),"",COUNTBLANK(OFFSET(A$1,,,SUMPRODUCT(MAX(ROW(E$2:E3930)*(E3930=E$2:E3930)))))-COUNTBLANK(OFFSET(A$1,,,SUMPRODUCT(MAX(ROW(E$1:E3929)*(E3930=E$1:E3929))))))</f>
        <v/>
      </c>
      <c r="K3930" s="15" t="str">
        <f aca="false">IF(OR(E3930="",E3930="!!!",F3930="NEW"),"",INDEX(J$1:J3929,SUMPRODUCT(MAX(ROW(E$1:E3929)*(E3930=E$1:E3929)))))</f>
        <v/>
      </c>
      <c r="L3930" s="16"/>
    </row>
    <row r="3931" customFormat="false" ht="12.75" hidden="false" customHeight="false" outlineLevel="0" collapsed="false">
      <c r="A3931" s="9" t="s">
        <v>71</v>
      </c>
      <c r="E3931" s="10" t="str">
        <f aca="false">IF(D3931="?OLD","!!!","")</f>
        <v/>
      </c>
      <c r="F3931" s="11" t="str">
        <f aca="false">IF(OR(E3931="",E3931="!!!"),"",IF(NOT(ISNA(VLOOKUP(E3931,E$1:E3930,1,FALSE()))),"OLD",IF(AND(E3931&lt;&gt;"",E3931&lt;&gt;"!!!"),"NEW","")))</f>
        <v/>
      </c>
      <c r="G3931" s="12" t="str">
        <f aca="false">IF(OR(E3931="",E3931="!!!"),"",IF(OR(J3931=0,AND(J3931=1,K3931=1),AND(J3931=1,I3931="SBJ"),AND(J3931=1,I3931=0)),"?IN_FOCUS",IF(J3931&lt;=2,"?ACTIVATED",IF(J3931&lt;&gt;"","?FAMILIAR",IF(F3931="NEW",IF(ISNA(VLOOKUP(E3931,#REF!,1,FALSE())),"?TYPE_IDENTIFIABLE","?REFERENTIAL"),"_")))))</f>
        <v/>
      </c>
      <c r="H3931" s="13" t="str">
        <f aca="false">IF(J3931&lt;&gt;1,"",IF(I3931="SBJ","CB","?"))</f>
        <v/>
      </c>
      <c r="I3931" s="14" t="str">
        <f aca="false">IF(OR(E3931="",E3931="!!!",F3931="NEW"),"",INDEX(B$2:B3930,-1+SUMPRODUCT(MAX(ROW(E$2:E3930)*(E3931=E$2:E3930)))))</f>
        <v/>
      </c>
      <c r="J3931" s="15" t="str">
        <f aca="true">IF(OR(E3931="",E3931="!!!",F3931="NEW"),"",COUNTBLANK(OFFSET(A$1,,,SUMPRODUCT(MAX(ROW(E$2:E3931)*(E3931=E$2:E3931)))))-COUNTBLANK(OFFSET(A$1,,,SUMPRODUCT(MAX(ROW(E$1:E3930)*(E3931=E$1:E3930))))))</f>
        <v/>
      </c>
      <c r="K3931" s="15" t="str">
        <f aca="false">IF(OR(E3931="",E3931="!!!",F3931="NEW"),"",INDEX(J$1:J3930,SUMPRODUCT(MAX(ROW(E$1:E3930)*(E3931=E$1:E3930)))))</f>
        <v/>
      </c>
      <c r="L3931" s="16"/>
    </row>
    <row r="3932" customFormat="false" ht="12.75" hidden="false" customHeight="false" outlineLevel="0" collapsed="false">
      <c r="A3932" s="9" t="s">
        <v>565</v>
      </c>
      <c r="E3932" s="10" t="str">
        <f aca="false">IF(D3932="?OLD","!!!","")</f>
        <v/>
      </c>
      <c r="F3932" s="11" t="str">
        <f aca="false">IF(OR(E3932="",E3932="!!!"),"",IF(NOT(ISNA(VLOOKUP(E3932,E$1:E3931,1,FALSE()))),"OLD",IF(AND(E3932&lt;&gt;"",E3932&lt;&gt;"!!!"),"NEW","")))</f>
        <v/>
      </c>
      <c r="G3932" s="12" t="str">
        <f aca="false">IF(OR(E3932="",E3932="!!!"),"",IF(OR(J3932=0,AND(J3932=1,K3932=1),AND(J3932=1,I3932="SBJ"),AND(J3932=1,I3932=0)),"?IN_FOCUS",IF(J3932&lt;=2,"?ACTIVATED",IF(J3932&lt;&gt;"","?FAMILIAR",IF(F3932="NEW",IF(ISNA(VLOOKUP(E3932,#REF!,1,FALSE())),"?TYPE_IDENTIFIABLE","?REFERENTIAL"),"_")))))</f>
        <v/>
      </c>
      <c r="H3932" s="13" t="str">
        <f aca="false">IF(J3932&lt;&gt;1,"",IF(I3932="SBJ","CB","?"))</f>
        <v/>
      </c>
      <c r="I3932" s="14" t="str">
        <f aca="false">IF(OR(E3932="",E3932="!!!",F3932="NEW"),"",INDEX(B$2:B3931,-1+SUMPRODUCT(MAX(ROW(E$2:E3931)*(E3932=E$2:E3931)))))</f>
        <v/>
      </c>
      <c r="J3932" s="15" t="str">
        <f aca="true">IF(OR(E3932="",E3932="!!!",F3932="NEW"),"",COUNTBLANK(OFFSET(A$1,,,SUMPRODUCT(MAX(ROW(E$2:E3932)*(E3932=E$2:E3932)))))-COUNTBLANK(OFFSET(A$1,,,SUMPRODUCT(MAX(ROW(E$1:E3931)*(E3932=E$1:E3931))))))</f>
        <v/>
      </c>
      <c r="K3932" s="15" t="str">
        <f aca="false">IF(OR(E3932="",E3932="!!!",F3932="NEW"),"",INDEX(J$1:J3931,SUMPRODUCT(MAX(ROW(E$1:E3931)*(E3932=E$1:E3931)))))</f>
        <v/>
      </c>
      <c r="L3932" s="16"/>
    </row>
    <row r="3933" customFormat="false" ht="12.75" hidden="false" customHeight="false" outlineLevel="0" collapsed="false">
      <c r="A3933" s="9" t="s">
        <v>1241</v>
      </c>
      <c r="B3933" s="0" t="s">
        <v>47</v>
      </c>
      <c r="C3933" s="0" t="s">
        <v>54</v>
      </c>
      <c r="D3933" s="0" t="s">
        <v>31</v>
      </c>
      <c r="E3933" s="10" t="str">
        <f aca="false">IF(D3933="?OLD","!!!","")</f>
        <v>!!!</v>
      </c>
      <c r="F3933" s="11" t="str">
        <f aca="false">IF(OR(E3933="",E3933="!!!"),"",IF(NOT(ISNA(VLOOKUP(E3933,E$1:E3932,1,FALSE()))),"OLD",IF(AND(E3933&lt;&gt;"",E3933&lt;&gt;"!!!"),"NEW","")))</f>
        <v/>
      </c>
      <c r="G3933" s="12" t="str">
        <f aca="false">IF(OR(E3933="",E3933="!!!"),"",IF(OR(J3933=0,AND(J3933=1,K3933=1),AND(J3933=1,I3933="SBJ"),AND(J3933=1,I3933=0)),"?IN_FOCUS",IF(J3933&lt;=2,"?ACTIVATED",IF(J3933&lt;&gt;"","?FAMILIAR",IF(F3933="NEW",IF(ISNA(VLOOKUP(E3933,#REF!,1,FALSE())),"?TYPE_IDENTIFIABLE","?REFERENTIAL"),"_")))))</f>
        <v/>
      </c>
      <c r="H3933" s="13" t="str">
        <f aca="false">IF(J3933&lt;&gt;1,"",IF(I3933="SBJ","CB","?"))</f>
        <v/>
      </c>
      <c r="I3933" s="14" t="str">
        <f aca="false">IF(OR(E3933="",E3933="!!!",F3933="NEW"),"",INDEX(B$2:B3932,-1+SUMPRODUCT(MAX(ROW(E$2:E3932)*(E3933=E$2:E3932)))))</f>
        <v/>
      </c>
      <c r="J3933" s="15" t="str">
        <f aca="true">IF(OR(E3933="",E3933="!!!",F3933="NEW"),"",COUNTBLANK(OFFSET(A$1,,,SUMPRODUCT(MAX(ROW(E$2:E3933)*(E3933=E$2:E3933)))))-COUNTBLANK(OFFSET(A$1,,,SUMPRODUCT(MAX(ROW(E$1:E3932)*(E3933=E$1:E3932))))))</f>
        <v/>
      </c>
      <c r="K3933" s="15" t="str">
        <f aca="false">IF(OR(E3933="",E3933="!!!",F3933="NEW"),"",INDEX(J$1:J3932,SUMPRODUCT(MAX(ROW(E$1:E3932)*(E3933=E$1:E3932)))))</f>
        <v/>
      </c>
      <c r="L3933" s="16"/>
    </row>
    <row r="3934" customFormat="false" ht="12.75" hidden="false" customHeight="false" outlineLevel="0" collapsed="false">
      <c r="A3934" s="9" t="s">
        <v>15</v>
      </c>
      <c r="E3934" s="10" t="str">
        <f aca="false">IF(D3934="?OLD","!!!","")</f>
        <v/>
      </c>
      <c r="F3934" s="11" t="str">
        <f aca="false">IF(OR(E3934="",E3934="!!!"),"",IF(NOT(ISNA(VLOOKUP(E3934,E$1:E3933,1,FALSE()))),"OLD",IF(AND(E3934&lt;&gt;"",E3934&lt;&gt;"!!!"),"NEW","")))</f>
        <v/>
      </c>
      <c r="G3934" s="12" t="str">
        <f aca="false">IF(OR(E3934="",E3934="!!!"),"",IF(OR(J3934=0,AND(J3934=1,K3934=1),AND(J3934=1,I3934="SBJ"),AND(J3934=1,I3934=0)),"?IN_FOCUS",IF(J3934&lt;=2,"?ACTIVATED",IF(J3934&lt;&gt;"","?FAMILIAR",IF(F3934="NEW",IF(ISNA(VLOOKUP(E3934,#REF!,1,FALSE())),"?TYPE_IDENTIFIABLE","?REFERENTIAL"),"_")))))</f>
        <v/>
      </c>
      <c r="H3934" s="13" t="str">
        <f aca="false">IF(J3934&lt;&gt;1,"",IF(I3934="SBJ","CB","?"))</f>
        <v/>
      </c>
      <c r="I3934" s="14" t="str">
        <f aca="false">IF(OR(E3934="",E3934="!!!",F3934="NEW"),"",INDEX(B$2:B3933,-1+SUMPRODUCT(MAX(ROW(E$2:E3933)*(E3934=E$2:E3933)))))</f>
        <v/>
      </c>
      <c r="J3934" s="15" t="str">
        <f aca="true">IF(OR(E3934="",E3934="!!!",F3934="NEW"),"",COUNTBLANK(OFFSET(A$1,,,SUMPRODUCT(MAX(ROW(E$2:E3934)*(E3934=E$2:E3934)))))-COUNTBLANK(OFFSET(A$1,,,SUMPRODUCT(MAX(ROW(E$1:E3933)*(E3934=E$1:E3933))))))</f>
        <v/>
      </c>
      <c r="K3934" s="15" t="str">
        <f aca="false">IF(OR(E3934="",E3934="!!!",F3934="NEW"),"",INDEX(J$1:J3933,SUMPRODUCT(MAX(ROW(E$1:E3933)*(E3934=E$1:E3933)))))</f>
        <v/>
      </c>
      <c r="L3934" s="16"/>
    </row>
    <row r="3935" customFormat="false" ht="12.75" hidden="false" customHeight="false" outlineLevel="0" collapsed="false">
      <c r="A3935" s="9" t="s">
        <v>459</v>
      </c>
      <c r="E3935" s="10" t="str">
        <f aca="false">IF(D3935="?OLD","!!!","")</f>
        <v/>
      </c>
      <c r="F3935" s="11" t="str">
        <f aca="false">IF(OR(E3935="",E3935="!!!"),"",IF(NOT(ISNA(VLOOKUP(E3935,E$1:E3934,1,FALSE()))),"OLD",IF(AND(E3935&lt;&gt;"",E3935&lt;&gt;"!!!"),"NEW","")))</f>
        <v/>
      </c>
      <c r="G3935" s="12" t="str">
        <f aca="false">IF(OR(E3935="",E3935="!!!"),"",IF(OR(J3935=0,AND(J3935=1,K3935=1),AND(J3935=1,I3935="SBJ"),AND(J3935=1,I3935=0)),"?IN_FOCUS",IF(J3935&lt;=2,"?ACTIVATED",IF(J3935&lt;&gt;"","?FAMILIAR",IF(F3935="NEW",IF(ISNA(VLOOKUP(E3935,#REF!,1,FALSE())),"?TYPE_IDENTIFIABLE","?REFERENTIAL"),"_")))))</f>
        <v/>
      </c>
      <c r="H3935" s="13" t="str">
        <f aca="false">IF(J3935&lt;&gt;1,"",IF(I3935="SBJ","CB","?"))</f>
        <v/>
      </c>
      <c r="I3935" s="14" t="str">
        <f aca="false">IF(OR(E3935="",E3935="!!!",F3935="NEW"),"",INDEX(B$2:B3934,-1+SUMPRODUCT(MAX(ROW(E$2:E3934)*(E3935=E$2:E3934)))))</f>
        <v/>
      </c>
      <c r="J3935" s="15" t="str">
        <f aca="true">IF(OR(E3935="",E3935="!!!",F3935="NEW"),"",COUNTBLANK(OFFSET(A$1,,,SUMPRODUCT(MAX(ROW(E$2:E3935)*(E3935=E$2:E3935)))))-COUNTBLANK(OFFSET(A$1,,,SUMPRODUCT(MAX(ROW(E$1:E3934)*(E3935=E$1:E3934))))))</f>
        <v/>
      </c>
      <c r="K3935" s="15" t="str">
        <f aca="false">IF(OR(E3935="",E3935="!!!",F3935="NEW"),"",INDEX(J$1:J3934,SUMPRODUCT(MAX(ROW(E$1:E3934)*(E3935=E$1:E3934)))))</f>
        <v/>
      </c>
      <c r="L3935" s="16"/>
    </row>
    <row r="3936" customFormat="false" ht="12.75" hidden="false" customHeight="false" outlineLevel="0" collapsed="false">
      <c r="A3936" s="9" t="s">
        <v>372</v>
      </c>
      <c r="B3936" s="0" t="s">
        <v>66</v>
      </c>
      <c r="C3936" s="0" t="s">
        <v>19</v>
      </c>
      <c r="E3936" s="10" t="str">
        <f aca="false">IF(D3936="?OLD","!!!","")</f>
        <v/>
      </c>
      <c r="F3936" s="11" t="str">
        <f aca="false">IF(OR(E3936="",E3936="!!!"),"",IF(NOT(ISNA(VLOOKUP(E3936,E$1:E3935,1,FALSE()))),"OLD",IF(AND(E3936&lt;&gt;"",E3936&lt;&gt;"!!!"),"NEW","")))</f>
        <v/>
      </c>
      <c r="G3936" s="12" t="str">
        <f aca="false">IF(OR(E3936="",E3936="!!!"),"",IF(OR(J3936=0,AND(J3936=1,K3936=1),AND(J3936=1,I3936="SBJ"),AND(J3936=1,I3936=0)),"?IN_FOCUS",IF(J3936&lt;=2,"?ACTIVATED",IF(J3936&lt;&gt;"","?FAMILIAR",IF(F3936="NEW",IF(ISNA(VLOOKUP(E3936,#REF!,1,FALSE())),"?TYPE_IDENTIFIABLE","?REFERENTIAL"),"_")))))</f>
        <v/>
      </c>
      <c r="H3936" s="13" t="str">
        <f aca="false">IF(J3936&lt;&gt;1,"",IF(I3936="SBJ","CB","?"))</f>
        <v/>
      </c>
      <c r="I3936" s="14" t="str">
        <f aca="false">IF(OR(E3936="",E3936="!!!",F3936="NEW"),"",INDEX(B$2:B3935,-1+SUMPRODUCT(MAX(ROW(E$2:E3935)*(E3936=E$2:E3935)))))</f>
        <v/>
      </c>
      <c r="J3936" s="15" t="str">
        <f aca="true">IF(OR(E3936="",E3936="!!!",F3936="NEW"),"",COUNTBLANK(OFFSET(A$1,,,SUMPRODUCT(MAX(ROW(E$2:E3936)*(E3936=E$2:E3936)))))-COUNTBLANK(OFFSET(A$1,,,SUMPRODUCT(MAX(ROW(E$1:E3935)*(E3936=E$1:E3935))))))</f>
        <v/>
      </c>
      <c r="K3936" s="15" t="str">
        <f aca="false">IF(OR(E3936="",E3936="!!!",F3936="NEW"),"",INDEX(J$1:J3935,SUMPRODUCT(MAX(ROW(E$1:E3935)*(E3936=E$1:E3935)))))</f>
        <v/>
      </c>
      <c r="L3936" s="16"/>
    </row>
    <row r="3937" customFormat="false" ht="12.75" hidden="false" customHeight="false" outlineLevel="0" collapsed="false">
      <c r="A3937" s="9" t="s">
        <v>20</v>
      </c>
      <c r="E3937" s="10" t="str">
        <f aca="false">IF(D3937="?OLD","!!!","")</f>
        <v/>
      </c>
      <c r="F3937" s="11" t="str">
        <f aca="false">IF(OR(E3937="",E3937="!!!"),"",IF(NOT(ISNA(VLOOKUP(E3937,E$1:E3936,1,FALSE()))),"OLD",IF(AND(E3937&lt;&gt;"",E3937&lt;&gt;"!!!"),"NEW","")))</f>
        <v/>
      </c>
      <c r="G3937" s="12" t="str">
        <f aca="false">IF(OR(E3937="",E3937="!!!"),"",IF(OR(J3937=0,AND(J3937=1,K3937=1),AND(J3937=1,I3937="SBJ"),AND(J3937=1,I3937=0)),"?IN_FOCUS",IF(J3937&lt;=2,"?ACTIVATED",IF(J3937&lt;&gt;"","?FAMILIAR",IF(F3937="NEW",IF(ISNA(VLOOKUP(E3937,#REF!,1,FALSE())),"?TYPE_IDENTIFIABLE","?REFERENTIAL"),"_")))))</f>
        <v/>
      </c>
      <c r="H3937" s="13" t="str">
        <f aca="false">IF(J3937&lt;&gt;1,"",IF(I3937="SBJ","CB","?"))</f>
        <v/>
      </c>
      <c r="I3937" s="14" t="str">
        <f aca="false">IF(OR(E3937="",E3937="!!!",F3937="NEW"),"",INDEX(B$2:B3936,-1+SUMPRODUCT(MAX(ROW(E$2:E3936)*(E3937=E$2:E3936)))))</f>
        <v/>
      </c>
      <c r="J3937" s="15" t="str">
        <f aca="true">IF(OR(E3937="",E3937="!!!",F3937="NEW"),"",COUNTBLANK(OFFSET(A$1,,,SUMPRODUCT(MAX(ROW(E$2:E3937)*(E3937=E$2:E3937)))))-COUNTBLANK(OFFSET(A$1,,,SUMPRODUCT(MAX(ROW(E$1:E3936)*(E3937=E$1:E3936))))))</f>
        <v/>
      </c>
      <c r="K3937" s="15" t="str">
        <f aca="false">IF(OR(E3937="",E3937="!!!",F3937="NEW"),"",INDEX(J$1:J3936,SUMPRODUCT(MAX(ROW(E$1:E3936)*(E3937=E$1:E3936)))))</f>
        <v/>
      </c>
      <c r="L3937" s="16"/>
    </row>
    <row r="3938" customFormat="false" ht="12.75" hidden="false" customHeight="false" outlineLevel="0" collapsed="false">
      <c r="A3938" s="9" t="s">
        <v>71</v>
      </c>
      <c r="E3938" s="10" t="str">
        <f aca="false">IF(D3938="?OLD","!!!","")</f>
        <v/>
      </c>
      <c r="F3938" s="11" t="str">
        <f aca="false">IF(OR(E3938="",E3938="!!!"),"",IF(NOT(ISNA(VLOOKUP(E3938,E$1:E3937,1,FALSE()))),"OLD",IF(AND(E3938&lt;&gt;"",E3938&lt;&gt;"!!!"),"NEW","")))</f>
        <v/>
      </c>
      <c r="G3938" s="12" t="str">
        <f aca="false">IF(OR(E3938="",E3938="!!!"),"",IF(OR(J3938=0,AND(J3938=1,K3938=1),AND(J3938=1,I3938="SBJ"),AND(J3938=1,I3938=0)),"?IN_FOCUS",IF(J3938&lt;=2,"?ACTIVATED",IF(J3938&lt;&gt;"","?FAMILIAR",IF(F3938="NEW",IF(ISNA(VLOOKUP(E3938,#REF!,1,FALSE())),"?TYPE_IDENTIFIABLE","?REFERENTIAL"),"_")))))</f>
        <v/>
      </c>
      <c r="H3938" s="13" t="str">
        <f aca="false">IF(J3938&lt;&gt;1,"",IF(I3938="SBJ","CB","?"))</f>
        <v/>
      </c>
      <c r="I3938" s="14" t="str">
        <f aca="false">IF(OR(E3938="",E3938="!!!",F3938="NEW"),"",INDEX(B$2:B3937,-1+SUMPRODUCT(MAX(ROW(E$2:E3937)*(E3938=E$2:E3937)))))</f>
        <v/>
      </c>
      <c r="J3938" s="15" t="str">
        <f aca="true">IF(OR(E3938="",E3938="!!!",F3938="NEW"),"",COUNTBLANK(OFFSET(A$1,,,SUMPRODUCT(MAX(ROW(E$2:E3938)*(E3938=E$2:E3938)))))-COUNTBLANK(OFFSET(A$1,,,SUMPRODUCT(MAX(ROW(E$1:E3937)*(E3938=E$1:E3937))))))</f>
        <v/>
      </c>
      <c r="K3938" s="15" t="str">
        <f aca="false">IF(OR(E3938="",E3938="!!!",F3938="NEW"),"",INDEX(J$1:J3937,SUMPRODUCT(MAX(ROW(E$1:E3937)*(E3938=E$1:E3937)))))</f>
        <v/>
      </c>
      <c r="L3938" s="16"/>
    </row>
    <row r="3939" customFormat="false" ht="12.75" hidden="false" customHeight="false" outlineLevel="0" collapsed="false">
      <c r="A3939" s="9" t="s">
        <v>1250</v>
      </c>
      <c r="E3939" s="10" t="str">
        <f aca="false">IF(D3939="?OLD","!!!","")</f>
        <v/>
      </c>
      <c r="F3939" s="11" t="str">
        <f aca="false">IF(OR(E3939="",E3939="!!!"),"",IF(NOT(ISNA(VLOOKUP(E3939,E$1:E3938,1,FALSE()))),"OLD",IF(AND(E3939&lt;&gt;"",E3939&lt;&gt;"!!!"),"NEW","")))</f>
        <v/>
      </c>
      <c r="G3939" s="12" t="str">
        <f aca="false">IF(OR(E3939="",E3939="!!!"),"",IF(OR(J3939=0,AND(J3939=1,K3939=1),AND(J3939=1,I3939="SBJ"),AND(J3939=1,I3939=0)),"?IN_FOCUS",IF(J3939&lt;=2,"?ACTIVATED",IF(J3939&lt;&gt;"","?FAMILIAR",IF(F3939="NEW",IF(ISNA(VLOOKUP(E3939,#REF!,1,FALSE())),"?TYPE_IDENTIFIABLE","?REFERENTIAL"),"_")))))</f>
        <v/>
      </c>
      <c r="H3939" s="13" t="str">
        <f aca="false">IF(J3939&lt;&gt;1,"",IF(I3939="SBJ","CB","?"))</f>
        <v/>
      </c>
      <c r="I3939" s="14" t="str">
        <f aca="false">IF(OR(E3939="",E3939="!!!",F3939="NEW"),"",INDEX(B$2:B3938,-1+SUMPRODUCT(MAX(ROW(E$2:E3938)*(E3939=E$2:E3938)))))</f>
        <v/>
      </c>
      <c r="J3939" s="15" t="str">
        <f aca="true">IF(OR(E3939="",E3939="!!!",F3939="NEW"),"",COUNTBLANK(OFFSET(A$1,,,SUMPRODUCT(MAX(ROW(E$2:E3939)*(E3939=E$2:E3939)))))-COUNTBLANK(OFFSET(A$1,,,SUMPRODUCT(MAX(ROW(E$1:E3938)*(E3939=E$1:E3938))))))</f>
        <v/>
      </c>
      <c r="K3939" s="15" t="str">
        <f aca="false">IF(OR(E3939="",E3939="!!!",F3939="NEW"),"",INDEX(J$1:J3938,SUMPRODUCT(MAX(ROW(E$1:E3938)*(E3939=E$1:E3938)))))</f>
        <v/>
      </c>
      <c r="L3939" s="16"/>
    </row>
    <row r="3940" customFormat="false" ht="12.75" hidden="false" customHeight="false" outlineLevel="0" collapsed="false">
      <c r="A3940" s="9" t="s">
        <v>1251</v>
      </c>
      <c r="B3940" s="0" t="s">
        <v>260</v>
      </c>
      <c r="C3940" s="0" t="s">
        <v>54</v>
      </c>
      <c r="D3940" s="0" t="s">
        <v>31</v>
      </c>
      <c r="E3940" s="10" t="str">
        <f aca="false">IF(D3940="?OLD","!!!","")</f>
        <v>!!!</v>
      </c>
      <c r="F3940" s="11" t="str">
        <f aca="false">IF(OR(E3940="",E3940="!!!"),"",IF(NOT(ISNA(VLOOKUP(E3940,E$1:E3939,1,FALSE()))),"OLD",IF(AND(E3940&lt;&gt;"",E3940&lt;&gt;"!!!"),"NEW","")))</f>
        <v/>
      </c>
      <c r="G3940" s="12" t="str">
        <f aca="false">IF(OR(E3940="",E3940="!!!"),"",IF(OR(J3940=0,AND(J3940=1,K3940=1),AND(J3940=1,I3940="SBJ"),AND(J3940=1,I3940=0)),"?IN_FOCUS",IF(J3940&lt;=2,"?ACTIVATED",IF(J3940&lt;&gt;"","?FAMILIAR",IF(F3940="NEW",IF(ISNA(VLOOKUP(E3940,#REF!,1,FALSE())),"?TYPE_IDENTIFIABLE","?REFERENTIAL"),"_")))))</f>
        <v/>
      </c>
      <c r="H3940" s="13" t="str">
        <f aca="false">IF(J3940&lt;&gt;1,"",IF(I3940="SBJ","CB","?"))</f>
        <v/>
      </c>
      <c r="I3940" s="14" t="str">
        <f aca="false">IF(OR(E3940="",E3940="!!!",F3940="NEW"),"",INDEX(B$2:B3939,-1+SUMPRODUCT(MAX(ROW(E$2:E3939)*(E3940=E$2:E3939)))))</f>
        <v/>
      </c>
      <c r="J3940" s="15" t="str">
        <f aca="true">IF(OR(E3940="",E3940="!!!",F3940="NEW"),"",COUNTBLANK(OFFSET(A$1,,,SUMPRODUCT(MAX(ROW(E$2:E3940)*(E3940=E$2:E3940)))))-COUNTBLANK(OFFSET(A$1,,,SUMPRODUCT(MAX(ROW(E$1:E3939)*(E3940=E$1:E3939))))))</f>
        <v/>
      </c>
      <c r="K3940" s="15" t="str">
        <f aca="false">IF(OR(E3940="",E3940="!!!",F3940="NEW"),"",INDEX(J$1:J3939,SUMPRODUCT(MAX(ROW(E$1:E3939)*(E3940=E$1:E3939)))))</f>
        <v/>
      </c>
      <c r="L3940" s="16"/>
    </row>
    <row r="3941" customFormat="false" ht="12.75" hidden="false" customHeight="false" outlineLevel="0" collapsed="false">
      <c r="A3941" s="9" t="s">
        <v>20</v>
      </c>
      <c r="E3941" s="10" t="str">
        <f aca="false">IF(D3941="?OLD","!!!","")</f>
        <v/>
      </c>
      <c r="F3941" s="11" t="str">
        <f aca="false">IF(OR(E3941="",E3941="!!!"),"",IF(NOT(ISNA(VLOOKUP(E3941,E$1:E3940,1,FALSE()))),"OLD",IF(AND(E3941&lt;&gt;"",E3941&lt;&gt;"!!!"),"NEW","")))</f>
        <v/>
      </c>
      <c r="G3941" s="12" t="str">
        <f aca="false">IF(OR(E3941="",E3941="!!!"),"",IF(OR(J3941=0,AND(J3941=1,K3941=1),AND(J3941=1,I3941="SBJ"),AND(J3941=1,I3941=0)),"?IN_FOCUS",IF(J3941&lt;=2,"?ACTIVATED",IF(J3941&lt;&gt;"","?FAMILIAR",IF(F3941="NEW",IF(ISNA(VLOOKUP(E3941,#REF!,1,FALSE())),"?TYPE_IDENTIFIABLE","?REFERENTIAL"),"_")))))</f>
        <v/>
      </c>
      <c r="H3941" s="13" t="str">
        <f aca="false">IF(J3941&lt;&gt;1,"",IF(I3941="SBJ","CB","?"))</f>
        <v/>
      </c>
      <c r="I3941" s="14" t="str">
        <f aca="false">IF(OR(E3941="",E3941="!!!",F3941="NEW"),"",INDEX(B$2:B3940,-1+SUMPRODUCT(MAX(ROW(E$2:E3940)*(E3941=E$2:E3940)))))</f>
        <v/>
      </c>
      <c r="J3941" s="15" t="str">
        <f aca="true">IF(OR(E3941="",E3941="!!!",F3941="NEW"),"",COUNTBLANK(OFFSET(A$1,,,SUMPRODUCT(MAX(ROW(E$2:E3941)*(E3941=E$2:E3941)))))-COUNTBLANK(OFFSET(A$1,,,SUMPRODUCT(MAX(ROW(E$1:E3940)*(E3941=E$1:E3940))))))</f>
        <v/>
      </c>
      <c r="K3941" s="15" t="str">
        <f aca="false">IF(OR(E3941="",E3941="!!!",F3941="NEW"),"",INDEX(J$1:J3940,SUMPRODUCT(MAX(ROW(E$1:E3940)*(E3941=E$1:E3940)))))</f>
        <v/>
      </c>
      <c r="L3941" s="16"/>
    </row>
    <row r="3942" customFormat="false" ht="12.75" hidden="false" customHeight="false" outlineLevel="0" collapsed="false">
      <c r="A3942" s="9" t="s">
        <v>71</v>
      </c>
      <c r="E3942" s="10" t="str">
        <f aca="false">IF(D3942="?OLD","!!!","")</f>
        <v/>
      </c>
      <c r="F3942" s="11" t="str">
        <f aca="false">IF(OR(E3942="",E3942="!!!"),"",IF(NOT(ISNA(VLOOKUP(E3942,E$1:E3941,1,FALSE()))),"OLD",IF(AND(E3942&lt;&gt;"",E3942&lt;&gt;"!!!"),"NEW","")))</f>
        <v/>
      </c>
      <c r="G3942" s="12" t="str">
        <f aca="false">IF(OR(E3942="",E3942="!!!"),"",IF(OR(J3942=0,AND(J3942=1,K3942=1),AND(J3942=1,I3942="SBJ"),AND(J3942=1,I3942=0)),"?IN_FOCUS",IF(J3942&lt;=2,"?ACTIVATED",IF(J3942&lt;&gt;"","?FAMILIAR",IF(F3942="NEW",IF(ISNA(VLOOKUP(E3942,#REF!,1,FALSE())),"?TYPE_IDENTIFIABLE","?REFERENTIAL"),"_")))))</f>
        <v/>
      </c>
      <c r="H3942" s="13" t="str">
        <f aca="false">IF(J3942&lt;&gt;1,"",IF(I3942="SBJ","CB","?"))</f>
        <v/>
      </c>
      <c r="I3942" s="14" t="str">
        <f aca="false">IF(OR(E3942="",E3942="!!!",F3942="NEW"),"",INDEX(B$2:B3941,-1+SUMPRODUCT(MAX(ROW(E$2:E3941)*(E3942=E$2:E3941)))))</f>
        <v/>
      </c>
      <c r="J3942" s="15" t="str">
        <f aca="true">IF(OR(E3942="",E3942="!!!",F3942="NEW"),"",COUNTBLANK(OFFSET(A$1,,,SUMPRODUCT(MAX(ROW(E$2:E3942)*(E3942=E$2:E3942)))))-COUNTBLANK(OFFSET(A$1,,,SUMPRODUCT(MAX(ROW(E$1:E3941)*(E3942=E$1:E3941))))))</f>
        <v/>
      </c>
      <c r="K3942" s="15" t="str">
        <f aca="false">IF(OR(E3942="",E3942="!!!",F3942="NEW"),"",INDEX(J$1:J3941,SUMPRODUCT(MAX(ROW(E$1:E3941)*(E3942=E$1:E3941)))))</f>
        <v/>
      </c>
      <c r="L3942" s="16"/>
    </row>
    <row r="3943" customFormat="false" ht="12.75" hidden="false" customHeight="false" outlineLevel="0" collapsed="false">
      <c r="A3943" s="9" t="s">
        <v>1252</v>
      </c>
      <c r="B3943" s="0" t="s">
        <v>810</v>
      </c>
      <c r="C3943" s="0" t="s">
        <v>54</v>
      </c>
      <c r="D3943" s="0" t="s">
        <v>31</v>
      </c>
      <c r="E3943" s="10" t="str">
        <f aca="false">IF(D3943="?OLD","!!!","")</f>
        <v>!!!</v>
      </c>
      <c r="F3943" s="11" t="str">
        <f aca="false">IF(OR(E3943="",E3943="!!!"),"",IF(NOT(ISNA(VLOOKUP(E3943,E$1:E3942,1,FALSE()))),"OLD",IF(AND(E3943&lt;&gt;"",E3943&lt;&gt;"!!!"),"NEW","")))</f>
        <v/>
      </c>
      <c r="G3943" s="12" t="str">
        <f aca="false">IF(OR(E3943="",E3943="!!!"),"",IF(OR(J3943=0,AND(J3943=1,K3943=1),AND(J3943=1,I3943="SBJ"),AND(J3943=1,I3943=0)),"?IN_FOCUS",IF(J3943&lt;=2,"?ACTIVATED",IF(J3943&lt;&gt;"","?FAMILIAR",IF(F3943="NEW",IF(ISNA(VLOOKUP(E3943,#REF!,1,FALSE())),"?TYPE_IDENTIFIABLE","?REFERENTIAL"),"_")))))</f>
        <v/>
      </c>
      <c r="H3943" s="13" t="str">
        <f aca="false">IF(J3943&lt;&gt;1,"",IF(I3943="SBJ","CB","?"))</f>
        <v/>
      </c>
      <c r="I3943" s="14" t="str">
        <f aca="false">IF(OR(E3943="",E3943="!!!",F3943="NEW"),"",INDEX(B$2:B3942,-1+SUMPRODUCT(MAX(ROW(E$2:E3942)*(E3943=E$2:E3942)))))</f>
        <v/>
      </c>
      <c r="J3943" s="15" t="str">
        <f aca="true">IF(OR(E3943="",E3943="!!!",F3943="NEW"),"",COUNTBLANK(OFFSET(A$1,,,SUMPRODUCT(MAX(ROW(E$2:E3943)*(E3943=E$2:E3943)))))-COUNTBLANK(OFFSET(A$1,,,SUMPRODUCT(MAX(ROW(E$1:E3942)*(E3943=E$1:E3942))))))</f>
        <v/>
      </c>
      <c r="K3943" s="15" t="str">
        <f aca="false">IF(OR(E3943="",E3943="!!!",F3943="NEW"),"",INDEX(J$1:J3942,SUMPRODUCT(MAX(ROW(E$1:E3942)*(E3943=E$1:E3942)))))</f>
        <v/>
      </c>
      <c r="L3943" s="16"/>
    </row>
    <row r="3944" customFormat="false" ht="12.75" hidden="false" customHeight="false" outlineLevel="0" collapsed="false">
      <c r="A3944" s="9" t="s">
        <v>48</v>
      </c>
      <c r="E3944" s="10" t="str">
        <f aca="false">IF(D3944="?OLD","!!!","")</f>
        <v/>
      </c>
      <c r="F3944" s="11" t="str">
        <f aca="false">IF(OR(E3944="",E3944="!!!"),"",IF(NOT(ISNA(VLOOKUP(E3944,E$1:E3943,1,FALSE()))),"OLD",IF(AND(E3944&lt;&gt;"",E3944&lt;&gt;"!!!"),"NEW","")))</f>
        <v/>
      </c>
      <c r="G3944" s="12" t="str">
        <f aca="false">IF(OR(E3944="",E3944="!!!"),"",IF(OR(J3944=0,AND(J3944=1,K3944=1),AND(J3944=1,I3944="SBJ"),AND(J3944=1,I3944=0)),"?IN_FOCUS",IF(J3944&lt;=2,"?ACTIVATED",IF(J3944&lt;&gt;"","?FAMILIAR",IF(F3944="NEW",IF(ISNA(VLOOKUP(E3944,#REF!,1,FALSE())),"?TYPE_IDENTIFIABLE","?REFERENTIAL"),"_")))))</f>
        <v/>
      </c>
      <c r="H3944" s="13" t="str">
        <f aca="false">IF(J3944&lt;&gt;1,"",IF(I3944="SBJ","CB","?"))</f>
        <v/>
      </c>
      <c r="I3944" s="14" t="str">
        <f aca="false">IF(OR(E3944="",E3944="!!!",F3944="NEW"),"",INDEX(B$2:B3943,-1+SUMPRODUCT(MAX(ROW(E$2:E3943)*(E3944=E$2:E3943)))))</f>
        <v/>
      </c>
      <c r="J3944" s="15" t="str">
        <f aca="true">IF(OR(E3944="",E3944="!!!",F3944="NEW"),"",COUNTBLANK(OFFSET(A$1,,,SUMPRODUCT(MAX(ROW(E$2:E3944)*(E3944=E$2:E3944)))))-COUNTBLANK(OFFSET(A$1,,,SUMPRODUCT(MAX(ROW(E$1:E3943)*(E3944=E$1:E3943))))))</f>
        <v/>
      </c>
      <c r="K3944" s="15" t="str">
        <f aca="false">IF(OR(E3944="",E3944="!!!",F3944="NEW"),"",INDEX(J$1:J3943,SUMPRODUCT(MAX(ROW(E$1:E3943)*(E3944=E$1:E3943)))))</f>
        <v/>
      </c>
      <c r="L3944" s="16"/>
    </row>
    <row r="3945" customFormat="false" ht="12.75" hidden="false" customHeight="false" outlineLevel="0" collapsed="false">
      <c r="E3945" s="10" t="str">
        <f aca="false">IF(D3945="?OLD","!!!","")</f>
        <v/>
      </c>
      <c r="F3945" s="11" t="str">
        <f aca="false">IF(OR(E3945="",E3945="!!!"),"",IF(NOT(ISNA(VLOOKUP(E3945,E$1:E3944,1,FALSE()))),"OLD",IF(AND(E3945&lt;&gt;"",E3945&lt;&gt;"!!!"),"NEW","")))</f>
        <v/>
      </c>
      <c r="G3945" s="12" t="str">
        <f aca="false">IF(OR(E3945="",E3945="!!!"),"",IF(OR(J3945=0,AND(J3945=1,K3945=1),AND(J3945=1,I3945="SBJ"),AND(J3945=1,I3945=0)),"?IN_FOCUS",IF(J3945&lt;=2,"?ACTIVATED",IF(J3945&lt;&gt;"","?FAMILIAR",IF(F3945="NEW",IF(ISNA(VLOOKUP(E3945,#REF!,1,FALSE())),"?TYPE_IDENTIFIABLE","?REFERENTIAL"),"_")))))</f>
        <v/>
      </c>
      <c r="H3945" s="13" t="str">
        <f aca="false">IF(J3945&lt;&gt;1,"",IF(I3945="SBJ","CB","?"))</f>
        <v/>
      </c>
      <c r="I3945" s="14" t="str">
        <f aca="false">IF(OR(E3945="",E3945="!!!",F3945="NEW"),"",INDEX(B$2:B3944,-1+SUMPRODUCT(MAX(ROW(E$2:E3944)*(E3945=E$2:E3944)))))</f>
        <v/>
      </c>
      <c r="J3945" s="15" t="str">
        <f aca="true">IF(OR(E3945="",E3945="!!!",F3945="NEW"),"",COUNTBLANK(OFFSET(A$1,,,SUMPRODUCT(MAX(ROW(E$2:E3945)*(E3945=E$2:E3945)))))-COUNTBLANK(OFFSET(A$1,,,SUMPRODUCT(MAX(ROW(E$1:E3944)*(E3945=E$1:E3944))))))</f>
        <v/>
      </c>
      <c r="K3945" s="15" t="str">
        <f aca="false">IF(OR(E3945="",E3945="!!!",F3945="NEW"),"",INDEX(J$1:J3944,SUMPRODUCT(MAX(ROW(E$1:E3944)*(E3945=E$1:E3944)))))</f>
        <v/>
      </c>
      <c r="L3945" s="16"/>
    </row>
    <row r="3946" customFormat="false" ht="12.75" hidden="false" customHeight="false" outlineLevel="0" collapsed="false">
      <c r="A3946" s="9" t="s">
        <v>1253</v>
      </c>
      <c r="E3946" s="10" t="str">
        <f aca="false">IF(D3946="?OLD","!!!","")</f>
        <v/>
      </c>
      <c r="F3946" s="11" t="str">
        <f aca="false">IF(OR(E3946="",E3946="!!!"),"",IF(NOT(ISNA(VLOOKUP(E3946,E$1:E3945,1,FALSE()))),"OLD",IF(AND(E3946&lt;&gt;"",E3946&lt;&gt;"!!!"),"NEW","")))</f>
        <v/>
      </c>
      <c r="G3946" s="12" t="str">
        <f aca="false">IF(OR(E3946="",E3946="!!!"),"",IF(OR(J3946=0,AND(J3946=1,K3946=1),AND(J3946=1,I3946="SBJ"),AND(J3946=1,I3946=0)),"?IN_FOCUS",IF(J3946&lt;=2,"?ACTIVATED",IF(J3946&lt;&gt;"","?FAMILIAR",IF(F3946="NEW",IF(ISNA(VLOOKUP(E3946,#REF!,1,FALSE())),"?TYPE_IDENTIFIABLE","?REFERENTIAL"),"_")))))</f>
        <v/>
      </c>
      <c r="H3946" s="13" t="str">
        <f aca="false">IF(J3946&lt;&gt;1,"",IF(I3946="SBJ","CB","?"))</f>
        <v/>
      </c>
      <c r="I3946" s="14" t="str">
        <f aca="false">IF(OR(E3946="",E3946="!!!",F3946="NEW"),"",INDEX(B$2:B3945,-1+SUMPRODUCT(MAX(ROW(E$2:E3945)*(E3946=E$2:E3945)))))</f>
        <v/>
      </c>
      <c r="J3946" s="15" t="str">
        <f aca="true">IF(OR(E3946="",E3946="!!!",F3946="NEW"),"",COUNTBLANK(OFFSET(A$1,,,SUMPRODUCT(MAX(ROW(E$2:E3946)*(E3946=E$2:E3946)))))-COUNTBLANK(OFFSET(A$1,,,SUMPRODUCT(MAX(ROW(E$1:E3945)*(E3946=E$1:E3945))))))</f>
        <v/>
      </c>
      <c r="K3946" s="15" t="str">
        <f aca="false">IF(OR(E3946="",E3946="!!!",F3946="NEW"),"",INDEX(J$1:J3945,SUMPRODUCT(MAX(ROW(E$1:E3945)*(E3946=E$1:E3945)))))</f>
        <v/>
      </c>
      <c r="L3946" s="16"/>
    </row>
    <row r="3947" customFormat="false" ht="12.75" hidden="false" customHeight="false" outlineLevel="0" collapsed="false">
      <c r="A3947" s="9" t="s">
        <v>516</v>
      </c>
      <c r="E3947" s="10" t="str">
        <f aca="false">IF(D3947="?OLD","!!!","")</f>
        <v/>
      </c>
      <c r="F3947" s="11" t="str">
        <f aca="false">IF(OR(E3947="",E3947="!!!"),"",IF(NOT(ISNA(VLOOKUP(E3947,E$1:E3946,1,FALSE()))),"OLD",IF(AND(E3947&lt;&gt;"",E3947&lt;&gt;"!!!"),"NEW","")))</f>
        <v/>
      </c>
      <c r="G3947" s="12" t="str">
        <f aca="false">IF(OR(E3947="",E3947="!!!"),"",IF(OR(J3947=0,AND(J3947=1,K3947=1),AND(J3947=1,I3947="SBJ"),AND(J3947=1,I3947=0)),"?IN_FOCUS",IF(J3947&lt;=2,"?ACTIVATED",IF(J3947&lt;&gt;"","?FAMILIAR",IF(F3947="NEW",IF(ISNA(VLOOKUP(E3947,#REF!,1,FALSE())),"?TYPE_IDENTIFIABLE","?REFERENTIAL"),"_")))))</f>
        <v/>
      </c>
      <c r="H3947" s="13" t="str">
        <f aca="false">IF(J3947&lt;&gt;1,"",IF(I3947="SBJ","CB","?"))</f>
        <v/>
      </c>
      <c r="I3947" s="14" t="str">
        <f aca="false">IF(OR(E3947="",E3947="!!!",F3947="NEW"),"",INDEX(B$2:B3946,-1+SUMPRODUCT(MAX(ROW(E$2:E3946)*(E3947=E$2:E3946)))))</f>
        <v/>
      </c>
      <c r="J3947" s="15" t="str">
        <f aca="true">IF(OR(E3947="",E3947="!!!",F3947="NEW"),"",COUNTBLANK(OFFSET(A$1,,,SUMPRODUCT(MAX(ROW(E$2:E3947)*(E3947=E$2:E3947)))))-COUNTBLANK(OFFSET(A$1,,,SUMPRODUCT(MAX(ROW(E$1:E3946)*(E3947=E$1:E3946))))))</f>
        <v/>
      </c>
      <c r="K3947" s="15" t="str">
        <f aca="false">IF(OR(E3947="",E3947="!!!",F3947="NEW"),"",INDEX(J$1:J3946,SUMPRODUCT(MAX(ROW(E$1:E3946)*(E3947=E$1:E3946)))))</f>
        <v/>
      </c>
      <c r="L3947" s="16"/>
    </row>
    <row r="3948" customFormat="false" ht="12.75" hidden="false" customHeight="false" outlineLevel="0" collapsed="false">
      <c r="A3948" s="9" t="s">
        <v>60</v>
      </c>
      <c r="B3948" s="0" t="s">
        <v>18</v>
      </c>
      <c r="C3948" s="0" t="s">
        <v>234</v>
      </c>
      <c r="E3948" s="10" t="str">
        <f aca="false">IF(D3948="?OLD","!!!","")</f>
        <v/>
      </c>
      <c r="F3948" s="11" t="str">
        <f aca="false">IF(OR(E3948="",E3948="!!!"),"",IF(NOT(ISNA(VLOOKUP(E3948,E$1:E3947,1,FALSE()))),"OLD",IF(AND(E3948&lt;&gt;"",E3948&lt;&gt;"!!!"),"NEW","")))</f>
        <v/>
      </c>
      <c r="G3948" s="12" t="str">
        <f aca="false">IF(OR(E3948="",E3948="!!!"),"",IF(OR(J3948=0,AND(J3948=1,K3948=1),AND(J3948=1,I3948="SBJ"),AND(J3948=1,I3948=0)),"?IN_FOCUS",IF(J3948&lt;=2,"?ACTIVATED",IF(J3948&lt;&gt;"","?FAMILIAR",IF(F3948="NEW",IF(ISNA(VLOOKUP(E3948,#REF!,1,FALSE())),"?TYPE_IDENTIFIABLE","?REFERENTIAL"),"_")))))</f>
        <v/>
      </c>
      <c r="H3948" s="13" t="str">
        <f aca="false">IF(J3948&lt;&gt;1,"",IF(I3948="SBJ","CB","?"))</f>
        <v/>
      </c>
      <c r="I3948" s="14" t="str">
        <f aca="false">IF(OR(E3948="",E3948="!!!",F3948="NEW"),"",INDEX(B$2:B3947,-1+SUMPRODUCT(MAX(ROW(E$2:E3947)*(E3948=E$2:E3947)))))</f>
        <v/>
      </c>
      <c r="J3948" s="15" t="str">
        <f aca="true">IF(OR(E3948="",E3948="!!!",F3948="NEW"),"",COUNTBLANK(OFFSET(A$1,,,SUMPRODUCT(MAX(ROW(E$2:E3948)*(E3948=E$2:E3948)))))-COUNTBLANK(OFFSET(A$1,,,SUMPRODUCT(MAX(ROW(E$1:E3947)*(E3948=E$1:E3947))))))</f>
        <v/>
      </c>
      <c r="K3948" s="15" t="str">
        <f aca="false">IF(OR(E3948="",E3948="!!!",F3948="NEW"),"",INDEX(J$1:J3947,SUMPRODUCT(MAX(ROW(E$1:E3947)*(E3948=E$1:E3947)))))</f>
        <v/>
      </c>
      <c r="L3948" s="16"/>
    </row>
    <row r="3949" customFormat="false" ht="12.75" hidden="false" customHeight="false" outlineLevel="0" collapsed="false">
      <c r="A3949" s="9" t="s">
        <v>39</v>
      </c>
      <c r="E3949" s="10" t="str">
        <f aca="false">IF(D3949="?OLD","!!!","")</f>
        <v/>
      </c>
      <c r="F3949" s="11" t="str">
        <f aca="false">IF(OR(E3949="",E3949="!!!"),"",IF(NOT(ISNA(VLOOKUP(E3949,E$1:E3948,1,FALSE()))),"OLD",IF(AND(E3949&lt;&gt;"",E3949&lt;&gt;"!!!"),"NEW","")))</f>
        <v/>
      </c>
      <c r="G3949" s="12" t="str">
        <f aca="false">IF(OR(E3949="",E3949="!!!"),"",IF(OR(J3949=0,AND(J3949=1,K3949=1),AND(J3949=1,I3949="SBJ"),AND(J3949=1,I3949=0)),"?IN_FOCUS",IF(J3949&lt;=2,"?ACTIVATED",IF(J3949&lt;&gt;"","?FAMILIAR",IF(F3949="NEW",IF(ISNA(VLOOKUP(E3949,#REF!,1,FALSE())),"?TYPE_IDENTIFIABLE","?REFERENTIAL"),"_")))))</f>
        <v/>
      </c>
      <c r="H3949" s="13" t="str">
        <f aca="false">IF(J3949&lt;&gt;1,"",IF(I3949="SBJ","CB","?"))</f>
        <v/>
      </c>
      <c r="I3949" s="14" t="str">
        <f aca="false">IF(OR(E3949="",E3949="!!!",F3949="NEW"),"",INDEX(B$2:B3948,-1+SUMPRODUCT(MAX(ROW(E$2:E3948)*(E3949=E$2:E3948)))))</f>
        <v/>
      </c>
      <c r="J3949" s="15" t="str">
        <f aca="true">IF(OR(E3949="",E3949="!!!",F3949="NEW"),"",COUNTBLANK(OFFSET(A$1,,,SUMPRODUCT(MAX(ROW(E$2:E3949)*(E3949=E$2:E3949)))))-COUNTBLANK(OFFSET(A$1,,,SUMPRODUCT(MAX(ROW(E$1:E3948)*(E3949=E$1:E3948))))))</f>
        <v/>
      </c>
      <c r="K3949" s="15" t="str">
        <f aca="false">IF(OR(E3949="",E3949="!!!",F3949="NEW"),"",INDEX(J$1:J3948,SUMPRODUCT(MAX(ROW(E$1:E3948)*(E3949=E$1:E3948)))))</f>
        <v/>
      </c>
      <c r="L3949" s="16"/>
    </row>
    <row r="3950" customFormat="false" ht="12.75" hidden="false" customHeight="false" outlineLevel="0" collapsed="false">
      <c r="A3950" s="9" t="s">
        <v>15</v>
      </c>
      <c r="E3950" s="10" t="str">
        <f aca="false">IF(D3950="?OLD","!!!","")</f>
        <v/>
      </c>
      <c r="F3950" s="11" t="str">
        <f aca="false">IF(OR(E3950="",E3950="!!!"),"",IF(NOT(ISNA(VLOOKUP(E3950,E$1:E3949,1,FALSE()))),"OLD",IF(AND(E3950&lt;&gt;"",E3950&lt;&gt;"!!!"),"NEW","")))</f>
        <v/>
      </c>
      <c r="G3950" s="12" t="str">
        <f aca="false">IF(OR(E3950="",E3950="!!!"),"",IF(OR(J3950=0,AND(J3950=1,K3950=1),AND(J3950=1,I3950="SBJ"),AND(J3950=1,I3950=0)),"?IN_FOCUS",IF(J3950&lt;=2,"?ACTIVATED",IF(J3950&lt;&gt;"","?FAMILIAR",IF(F3950="NEW",IF(ISNA(VLOOKUP(E3950,#REF!,1,FALSE())),"?TYPE_IDENTIFIABLE","?REFERENTIAL"),"_")))))</f>
        <v/>
      </c>
      <c r="H3950" s="13" t="str">
        <f aca="false">IF(J3950&lt;&gt;1,"",IF(I3950="SBJ","CB","?"))</f>
        <v/>
      </c>
      <c r="I3950" s="14" t="str">
        <f aca="false">IF(OR(E3950="",E3950="!!!",F3950="NEW"),"",INDEX(B$2:B3949,-1+SUMPRODUCT(MAX(ROW(E$2:E3949)*(E3950=E$2:E3949)))))</f>
        <v/>
      </c>
      <c r="J3950" s="15" t="str">
        <f aca="true">IF(OR(E3950="",E3950="!!!",F3950="NEW"),"",COUNTBLANK(OFFSET(A$1,,,SUMPRODUCT(MAX(ROW(E$2:E3950)*(E3950=E$2:E3950)))))-COUNTBLANK(OFFSET(A$1,,,SUMPRODUCT(MAX(ROW(E$1:E3949)*(E3950=E$1:E3949))))))</f>
        <v/>
      </c>
      <c r="K3950" s="15" t="str">
        <f aca="false">IF(OR(E3950="",E3950="!!!",F3950="NEW"),"",INDEX(J$1:J3949,SUMPRODUCT(MAX(ROW(E$1:E3949)*(E3950=E$1:E3949)))))</f>
        <v/>
      </c>
      <c r="L3950" s="16"/>
    </row>
    <row r="3951" customFormat="false" ht="12.75" hidden="false" customHeight="false" outlineLevel="0" collapsed="false">
      <c r="A3951" s="9" t="s">
        <v>694</v>
      </c>
      <c r="E3951" s="10" t="str">
        <f aca="false">IF(D3951="?OLD","!!!","")</f>
        <v/>
      </c>
      <c r="F3951" s="11" t="str">
        <f aca="false">IF(OR(E3951="",E3951="!!!"),"",IF(NOT(ISNA(VLOOKUP(E3951,E$1:E3950,1,FALSE()))),"OLD",IF(AND(E3951&lt;&gt;"",E3951&lt;&gt;"!!!"),"NEW","")))</f>
        <v/>
      </c>
      <c r="G3951" s="12" t="str">
        <f aca="false">IF(OR(E3951="",E3951="!!!"),"",IF(OR(J3951=0,AND(J3951=1,K3951=1),AND(J3951=1,I3951="SBJ"),AND(J3951=1,I3951=0)),"?IN_FOCUS",IF(J3951&lt;=2,"?ACTIVATED",IF(J3951&lt;&gt;"","?FAMILIAR",IF(F3951="NEW",IF(ISNA(VLOOKUP(E3951,#REF!,1,FALSE())),"?TYPE_IDENTIFIABLE","?REFERENTIAL"),"_")))))</f>
        <v/>
      </c>
      <c r="H3951" s="13" t="str">
        <f aca="false">IF(J3951&lt;&gt;1,"",IF(I3951="SBJ","CB","?"))</f>
        <v/>
      </c>
      <c r="I3951" s="14" t="str">
        <f aca="false">IF(OR(E3951="",E3951="!!!",F3951="NEW"),"",INDEX(B$2:B3950,-1+SUMPRODUCT(MAX(ROW(E$2:E3950)*(E3951=E$2:E3950)))))</f>
        <v/>
      </c>
      <c r="J3951" s="15" t="str">
        <f aca="true">IF(OR(E3951="",E3951="!!!",F3951="NEW"),"",COUNTBLANK(OFFSET(A$1,,,SUMPRODUCT(MAX(ROW(E$2:E3951)*(E3951=E$2:E3951)))))-COUNTBLANK(OFFSET(A$1,,,SUMPRODUCT(MAX(ROW(E$1:E3950)*(E3951=E$1:E3950))))))</f>
        <v/>
      </c>
      <c r="K3951" s="15" t="str">
        <f aca="false">IF(OR(E3951="",E3951="!!!",F3951="NEW"),"",INDEX(J$1:J3950,SUMPRODUCT(MAX(ROW(E$1:E3950)*(E3951=E$1:E3950)))))</f>
        <v/>
      </c>
      <c r="L3951" s="16"/>
    </row>
    <row r="3952" customFormat="false" ht="12.75" hidden="false" customHeight="false" outlineLevel="0" collapsed="false">
      <c r="A3952" s="9" t="s">
        <v>334</v>
      </c>
      <c r="E3952" s="10" t="str">
        <f aca="false">IF(D3952="?OLD","!!!","")</f>
        <v/>
      </c>
      <c r="F3952" s="11" t="str">
        <f aca="false">IF(OR(E3952="",E3952="!!!"),"",IF(NOT(ISNA(VLOOKUP(E3952,E$1:E3951,1,FALSE()))),"OLD",IF(AND(E3952&lt;&gt;"",E3952&lt;&gt;"!!!"),"NEW","")))</f>
        <v/>
      </c>
      <c r="G3952" s="12" t="str">
        <f aca="false">IF(OR(E3952="",E3952="!!!"),"",IF(OR(J3952=0,AND(J3952=1,K3952=1),AND(J3952=1,I3952="SBJ"),AND(J3952=1,I3952=0)),"?IN_FOCUS",IF(J3952&lt;=2,"?ACTIVATED",IF(J3952&lt;&gt;"","?FAMILIAR",IF(F3952="NEW",IF(ISNA(VLOOKUP(E3952,#REF!,1,FALSE())),"?TYPE_IDENTIFIABLE","?REFERENTIAL"),"_")))))</f>
        <v/>
      </c>
      <c r="H3952" s="13" t="str">
        <f aca="false">IF(J3952&lt;&gt;1,"",IF(I3952="SBJ","CB","?"))</f>
        <v/>
      </c>
      <c r="I3952" s="14" t="str">
        <f aca="false">IF(OR(E3952="",E3952="!!!",F3952="NEW"),"",INDEX(B$2:B3951,-1+SUMPRODUCT(MAX(ROW(E$2:E3951)*(E3952=E$2:E3951)))))</f>
        <v/>
      </c>
      <c r="J3952" s="15" t="str">
        <f aca="true">IF(OR(E3952="",E3952="!!!",F3952="NEW"),"",COUNTBLANK(OFFSET(A$1,,,SUMPRODUCT(MAX(ROW(E$2:E3952)*(E3952=E$2:E3952)))))-COUNTBLANK(OFFSET(A$1,,,SUMPRODUCT(MAX(ROW(E$1:E3951)*(E3952=E$1:E3951))))))</f>
        <v/>
      </c>
      <c r="K3952" s="15" t="str">
        <f aca="false">IF(OR(E3952="",E3952="!!!",F3952="NEW"),"",INDEX(J$1:J3951,SUMPRODUCT(MAX(ROW(E$1:E3951)*(E3952=E$1:E3951)))))</f>
        <v/>
      </c>
      <c r="L3952" s="16"/>
    </row>
    <row r="3953" customFormat="false" ht="12.75" hidden="false" customHeight="false" outlineLevel="0" collapsed="false">
      <c r="A3953" s="9" t="s">
        <v>39</v>
      </c>
      <c r="E3953" s="10" t="str">
        <f aca="false">IF(D3953="?OLD","!!!","")</f>
        <v/>
      </c>
      <c r="F3953" s="11" t="str">
        <f aca="false">IF(OR(E3953="",E3953="!!!"),"",IF(NOT(ISNA(VLOOKUP(E3953,E$1:E3952,1,FALSE()))),"OLD",IF(AND(E3953&lt;&gt;"",E3953&lt;&gt;"!!!"),"NEW","")))</f>
        <v/>
      </c>
      <c r="G3953" s="12" t="str">
        <f aca="false">IF(OR(E3953="",E3953="!!!"),"",IF(OR(J3953=0,AND(J3953=1,K3953=1),AND(J3953=1,I3953="SBJ"),AND(J3953=1,I3953=0)),"?IN_FOCUS",IF(J3953&lt;=2,"?ACTIVATED",IF(J3953&lt;&gt;"","?FAMILIAR",IF(F3953="NEW",IF(ISNA(VLOOKUP(E3953,#REF!,1,FALSE())),"?TYPE_IDENTIFIABLE","?REFERENTIAL"),"_")))))</f>
        <v/>
      </c>
      <c r="H3953" s="13" t="str">
        <f aca="false">IF(J3953&lt;&gt;1,"",IF(I3953="SBJ","CB","?"))</f>
        <v/>
      </c>
      <c r="I3953" s="14" t="str">
        <f aca="false">IF(OR(E3953="",E3953="!!!",F3953="NEW"),"",INDEX(B$2:B3952,-1+SUMPRODUCT(MAX(ROW(E$2:E3952)*(E3953=E$2:E3952)))))</f>
        <v/>
      </c>
      <c r="J3953" s="15" t="str">
        <f aca="true">IF(OR(E3953="",E3953="!!!",F3953="NEW"),"",COUNTBLANK(OFFSET(A$1,,,SUMPRODUCT(MAX(ROW(E$2:E3953)*(E3953=E$2:E3953)))))-COUNTBLANK(OFFSET(A$1,,,SUMPRODUCT(MAX(ROW(E$1:E3952)*(E3953=E$1:E3952))))))</f>
        <v/>
      </c>
      <c r="K3953" s="15" t="str">
        <f aca="false">IF(OR(E3953="",E3953="!!!",F3953="NEW"),"",INDEX(J$1:J3952,SUMPRODUCT(MAX(ROW(E$1:E3952)*(E3953=E$1:E3952)))))</f>
        <v/>
      </c>
      <c r="L3953" s="16"/>
    </row>
    <row r="3954" customFormat="false" ht="12.75" hidden="false" customHeight="false" outlineLevel="0" collapsed="false">
      <c r="A3954" s="9" t="s">
        <v>1254</v>
      </c>
      <c r="E3954" s="10" t="str">
        <f aca="false">IF(D3954="?OLD","!!!","")</f>
        <v/>
      </c>
      <c r="F3954" s="11" t="str">
        <f aca="false">IF(OR(E3954="",E3954="!!!"),"",IF(NOT(ISNA(VLOOKUP(E3954,E$1:E3953,1,FALSE()))),"OLD",IF(AND(E3954&lt;&gt;"",E3954&lt;&gt;"!!!"),"NEW","")))</f>
        <v/>
      </c>
      <c r="G3954" s="12" t="str">
        <f aca="false">IF(OR(E3954="",E3954="!!!"),"",IF(OR(J3954=0,AND(J3954=1,K3954=1),AND(J3954=1,I3954="SBJ"),AND(J3954=1,I3954=0)),"?IN_FOCUS",IF(J3954&lt;=2,"?ACTIVATED",IF(J3954&lt;&gt;"","?FAMILIAR",IF(F3954="NEW",IF(ISNA(VLOOKUP(E3954,#REF!,1,FALSE())),"?TYPE_IDENTIFIABLE","?REFERENTIAL"),"_")))))</f>
        <v/>
      </c>
      <c r="H3954" s="13" t="str">
        <f aca="false">IF(J3954&lt;&gt;1,"",IF(I3954="SBJ","CB","?"))</f>
        <v/>
      </c>
      <c r="I3954" s="14" t="str">
        <f aca="false">IF(OR(E3954="",E3954="!!!",F3954="NEW"),"",INDEX(B$2:B3953,-1+SUMPRODUCT(MAX(ROW(E$2:E3953)*(E3954=E$2:E3953)))))</f>
        <v/>
      </c>
      <c r="J3954" s="15" t="str">
        <f aca="true">IF(OR(E3954="",E3954="!!!",F3954="NEW"),"",COUNTBLANK(OFFSET(A$1,,,SUMPRODUCT(MAX(ROW(E$2:E3954)*(E3954=E$2:E3954)))))-COUNTBLANK(OFFSET(A$1,,,SUMPRODUCT(MAX(ROW(E$1:E3953)*(E3954=E$1:E3953))))))</f>
        <v/>
      </c>
      <c r="K3954" s="15" t="str">
        <f aca="false">IF(OR(E3954="",E3954="!!!",F3954="NEW"),"",INDEX(J$1:J3953,SUMPRODUCT(MAX(ROW(E$1:E3953)*(E3954=E$1:E3953)))))</f>
        <v/>
      </c>
      <c r="L3954" s="16"/>
    </row>
    <row r="3955" customFormat="false" ht="12.75" hidden="false" customHeight="false" outlineLevel="0" collapsed="false">
      <c r="A3955" s="9" t="s">
        <v>194</v>
      </c>
      <c r="B3955" s="0" t="s">
        <v>23</v>
      </c>
      <c r="C3955" s="0" t="s">
        <v>113</v>
      </c>
      <c r="D3955" s="0" t="s">
        <v>31</v>
      </c>
      <c r="E3955" s="10" t="str">
        <f aca="false">IF(D3955="?OLD","!!!","")</f>
        <v>!!!</v>
      </c>
      <c r="F3955" s="11" t="str">
        <f aca="false">IF(OR(E3955="",E3955="!!!"),"",IF(NOT(ISNA(VLOOKUP(E3955,E$1:E3954,1,FALSE()))),"OLD",IF(AND(E3955&lt;&gt;"",E3955&lt;&gt;"!!!"),"NEW","")))</f>
        <v/>
      </c>
      <c r="G3955" s="12" t="str">
        <f aca="false">IF(OR(E3955="",E3955="!!!"),"",IF(OR(J3955=0,AND(J3955=1,K3955=1),AND(J3955=1,I3955="SBJ"),AND(J3955=1,I3955=0)),"?IN_FOCUS",IF(J3955&lt;=2,"?ACTIVATED",IF(J3955&lt;&gt;"","?FAMILIAR",IF(F3955="NEW",IF(ISNA(VLOOKUP(E3955,#REF!,1,FALSE())),"?TYPE_IDENTIFIABLE","?REFERENTIAL"),"_")))))</f>
        <v/>
      </c>
      <c r="H3955" s="13" t="str">
        <f aca="false">IF(J3955&lt;&gt;1,"",IF(I3955="SBJ","CB","?"))</f>
        <v/>
      </c>
      <c r="I3955" s="14" t="str">
        <f aca="false">IF(OR(E3955="",E3955="!!!",F3955="NEW"),"",INDEX(B$2:B3954,-1+SUMPRODUCT(MAX(ROW(E$2:E3954)*(E3955=E$2:E3954)))))</f>
        <v/>
      </c>
      <c r="J3955" s="15" t="str">
        <f aca="true">IF(OR(E3955="",E3955="!!!",F3955="NEW"),"",COUNTBLANK(OFFSET(A$1,,,SUMPRODUCT(MAX(ROW(E$2:E3955)*(E3955=E$2:E3955)))))-COUNTBLANK(OFFSET(A$1,,,SUMPRODUCT(MAX(ROW(E$1:E3954)*(E3955=E$1:E3954))))))</f>
        <v/>
      </c>
      <c r="K3955" s="15" t="str">
        <f aca="false">IF(OR(E3955="",E3955="!!!",F3955="NEW"),"",INDEX(J$1:J3954,SUMPRODUCT(MAX(ROW(E$1:E3954)*(E3955=E$1:E3954)))))</f>
        <v/>
      </c>
      <c r="L3955" s="16"/>
    </row>
    <row r="3956" customFormat="false" ht="12.75" hidden="false" customHeight="false" outlineLevel="0" collapsed="false">
      <c r="A3956" s="9" t="s">
        <v>475</v>
      </c>
      <c r="B3956" s="0" t="s">
        <v>29</v>
      </c>
      <c r="C3956" s="0" t="s">
        <v>115</v>
      </c>
      <c r="D3956" s="0" t="s">
        <v>31</v>
      </c>
      <c r="E3956" s="10" t="str">
        <f aca="false">IF(D3956="?OLD","!!!","")</f>
        <v>!!!</v>
      </c>
      <c r="F3956" s="11" t="str">
        <f aca="false">IF(OR(E3956="",E3956="!!!"),"",IF(NOT(ISNA(VLOOKUP(E3956,E$1:E3955,1,FALSE()))),"OLD",IF(AND(E3956&lt;&gt;"",E3956&lt;&gt;"!!!"),"NEW","")))</f>
        <v/>
      </c>
      <c r="G3956" s="12" t="str">
        <f aca="false">IF(OR(E3956="",E3956="!!!"),"",IF(OR(J3956=0,AND(J3956=1,K3956=1),AND(J3956=1,I3956="SBJ"),AND(J3956=1,I3956=0)),"?IN_FOCUS",IF(J3956&lt;=2,"?ACTIVATED",IF(J3956&lt;&gt;"","?FAMILIAR",IF(F3956="NEW",IF(ISNA(VLOOKUP(E3956,#REF!,1,FALSE())),"?TYPE_IDENTIFIABLE","?REFERENTIAL"),"_")))))</f>
        <v/>
      </c>
      <c r="H3956" s="13" t="str">
        <f aca="false">IF(J3956&lt;&gt;1,"",IF(I3956="SBJ","CB","?"))</f>
        <v/>
      </c>
      <c r="I3956" s="14" t="str">
        <f aca="false">IF(OR(E3956="",E3956="!!!",F3956="NEW"),"",INDEX(B$2:B3955,-1+SUMPRODUCT(MAX(ROW(E$2:E3955)*(E3956=E$2:E3955)))))</f>
        <v/>
      </c>
      <c r="J3956" s="15" t="str">
        <f aca="true">IF(OR(E3956="",E3956="!!!",F3956="NEW"),"",COUNTBLANK(OFFSET(A$1,,,SUMPRODUCT(MAX(ROW(E$2:E3956)*(E3956=E$2:E3956)))))-COUNTBLANK(OFFSET(A$1,,,SUMPRODUCT(MAX(ROW(E$1:E3955)*(E3956=E$1:E3955))))))</f>
        <v/>
      </c>
      <c r="K3956" s="15" t="str">
        <f aca="false">IF(OR(E3956="",E3956="!!!",F3956="NEW"),"",INDEX(J$1:J3955,SUMPRODUCT(MAX(ROW(E$1:E3955)*(E3956=E$1:E3955)))))</f>
        <v/>
      </c>
      <c r="L3956" s="16"/>
    </row>
    <row r="3957" customFormat="false" ht="12.75" hidden="false" customHeight="false" outlineLevel="0" collapsed="false">
      <c r="A3957" s="9" t="s">
        <v>48</v>
      </c>
      <c r="E3957" s="10" t="str">
        <f aca="false">IF(D3957="?OLD","!!!","")</f>
        <v/>
      </c>
      <c r="F3957" s="11" t="str">
        <f aca="false">IF(OR(E3957="",E3957="!!!"),"",IF(NOT(ISNA(VLOOKUP(E3957,E$1:E3956,1,FALSE()))),"OLD",IF(AND(E3957&lt;&gt;"",E3957&lt;&gt;"!!!"),"NEW","")))</f>
        <v/>
      </c>
      <c r="G3957" s="12" t="str">
        <f aca="false">IF(OR(E3957="",E3957="!!!"),"",IF(OR(J3957=0,AND(J3957=1,K3957=1),AND(J3957=1,I3957="SBJ"),AND(J3957=1,I3957=0)),"?IN_FOCUS",IF(J3957&lt;=2,"?ACTIVATED",IF(J3957&lt;&gt;"","?FAMILIAR",IF(F3957="NEW",IF(ISNA(VLOOKUP(E3957,#REF!,1,FALSE())),"?TYPE_IDENTIFIABLE","?REFERENTIAL"),"_")))))</f>
        <v/>
      </c>
      <c r="H3957" s="13" t="str">
        <f aca="false">IF(J3957&lt;&gt;1,"",IF(I3957="SBJ","CB","?"))</f>
        <v/>
      </c>
      <c r="I3957" s="14" t="str">
        <f aca="false">IF(OR(E3957="",E3957="!!!",F3957="NEW"),"",INDEX(B$2:B3956,-1+SUMPRODUCT(MAX(ROW(E$2:E3956)*(E3957=E$2:E3956)))))</f>
        <v/>
      </c>
      <c r="J3957" s="15" t="str">
        <f aca="true">IF(OR(E3957="",E3957="!!!",F3957="NEW"),"",COUNTBLANK(OFFSET(A$1,,,SUMPRODUCT(MAX(ROW(E$2:E3957)*(E3957=E$2:E3957)))))-COUNTBLANK(OFFSET(A$1,,,SUMPRODUCT(MAX(ROW(E$1:E3956)*(E3957=E$1:E3956))))))</f>
        <v/>
      </c>
      <c r="K3957" s="15" t="str">
        <f aca="false">IF(OR(E3957="",E3957="!!!",F3957="NEW"),"",INDEX(J$1:J3956,SUMPRODUCT(MAX(ROW(E$1:E3956)*(E3957=E$1:E3956)))))</f>
        <v/>
      </c>
      <c r="L3957" s="16"/>
    </row>
    <row r="3958" customFormat="false" ht="12.75" hidden="false" customHeight="false" outlineLevel="0" collapsed="false">
      <c r="E3958" s="10" t="str">
        <f aca="false">IF(D3958="?OLD","!!!","")</f>
        <v/>
      </c>
      <c r="F3958" s="11" t="str">
        <f aca="false">IF(OR(E3958="",E3958="!!!"),"",IF(NOT(ISNA(VLOOKUP(E3958,E$1:E3957,1,FALSE()))),"OLD",IF(AND(E3958&lt;&gt;"",E3958&lt;&gt;"!!!"),"NEW","")))</f>
        <v/>
      </c>
      <c r="G3958" s="12" t="str">
        <f aca="false">IF(OR(E3958="",E3958="!!!"),"",IF(OR(J3958=0,AND(J3958=1,K3958=1),AND(J3958=1,I3958="SBJ"),AND(J3958=1,I3958=0)),"?IN_FOCUS",IF(J3958&lt;=2,"?ACTIVATED",IF(J3958&lt;&gt;"","?FAMILIAR",IF(F3958="NEW",IF(ISNA(VLOOKUP(E3958,#REF!,1,FALSE())),"?TYPE_IDENTIFIABLE","?REFERENTIAL"),"_")))))</f>
        <v/>
      </c>
      <c r="H3958" s="13" t="str">
        <f aca="false">IF(J3958&lt;&gt;1,"",IF(I3958="SBJ","CB","?"))</f>
        <v/>
      </c>
      <c r="I3958" s="14" t="str">
        <f aca="false">IF(OR(E3958="",E3958="!!!",F3958="NEW"),"",INDEX(B$2:B3957,-1+SUMPRODUCT(MAX(ROW(E$2:E3957)*(E3958=E$2:E3957)))))</f>
        <v/>
      </c>
      <c r="J3958" s="15" t="str">
        <f aca="true">IF(OR(E3958="",E3958="!!!",F3958="NEW"),"",COUNTBLANK(OFFSET(A$1,,,SUMPRODUCT(MAX(ROW(E$2:E3958)*(E3958=E$2:E3958)))))-COUNTBLANK(OFFSET(A$1,,,SUMPRODUCT(MAX(ROW(E$1:E3957)*(E3958=E$1:E3957))))))</f>
        <v/>
      </c>
      <c r="K3958" s="15" t="str">
        <f aca="false">IF(OR(E3958="",E3958="!!!",F3958="NEW"),"",INDEX(J$1:J3957,SUMPRODUCT(MAX(ROW(E$1:E3957)*(E3958=E$1:E3957)))))</f>
        <v/>
      </c>
      <c r="L3958" s="16"/>
    </row>
    <row r="3959" customFormat="false" ht="12.75" hidden="false" customHeight="false" outlineLevel="0" collapsed="false">
      <c r="A3959" s="9" t="s">
        <v>1255</v>
      </c>
      <c r="E3959" s="10" t="str">
        <f aca="false">IF(D3959="?OLD","!!!","")</f>
        <v/>
      </c>
      <c r="F3959" s="11" t="str">
        <f aca="false">IF(OR(E3959="",E3959="!!!"),"",IF(NOT(ISNA(VLOOKUP(E3959,E$1:E3958,1,FALSE()))),"OLD",IF(AND(E3959&lt;&gt;"",E3959&lt;&gt;"!!!"),"NEW","")))</f>
        <v/>
      </c>
      <c r="G3959" s="12" t="str">
        <f aca="false">IF(OR(E3959="",E3959="!!!"),"",IF(OR(J3959=0,AND(J3959=1,K3959=1),AND(J3959=1,I3959="SBJ"),AND(J3959=1,I3959=0)),"?IN_FOCUS",IF(J3959&lt;=2,"?ACTIVATED",IF(J3959&lt;&gt;"","?FAMILIAR",IF(F3959="NEW",IF(ISNA(VLOOKUP(E3959,#REF!,1,FALSE())),"?TYPE_IDENTIFIABLE","?REFERENTIAL"),"_")))))</f>
        <v/>
      </c>
      <c r="H3959" s="13" t="str">
        <f aca="false">IF(J3959&lt;&gt;1,"",IF(I3959="SBJ","CB","?"))</f>
        <v/>
      </c>
      <c r="I3959" s="14" t="str">
        <f aca="false">IF(OR(E3959="",E3959="!!!",F3959="NEW"),"",INDEX(B$2:B3958,-1+SUMPRODUCT(MAX(ROW(E$2:E3958)*(E3959=E$2:E3958)))))</f>
        <v/>
      </c>
      <c r="J3959" s="15" t="str">
        <f aca="true">IF(OR(E3959="",E3959="!!!",F3959="NEW"),"",COUNTBLANK(OFFSET(A$1,,,SUMPRODUCT(MAX(ROW(E$2:E3959)*(E3959=E$2:E3959)))))-COUNTBLANK(OFFSET(A$1,,,SUMPRODUCT(MAX(ROW(E$1:E3958)*(E3959=E$1:E3958))))))</f>
        <v/>
      </c>
      <c r="K3959" s="15" t="str">
        <f aca="false">IF(OR(E3959="",E3959="!!!",F3959="NEW"),"",INDEX(J$1:J3958,SUMPRODUCT(MAX(ROW(E$1:E3958)*(E3959=E$1:E3958)))))</f>
        <v/>
      </c>
      <c r="L3959" s="16"/>
    </row>
    <row r="3960" customFormat="false" ht="12.75" hidden="false" customHeight="false" outlineLevel="0" collapsed="false">
      <c r="A3960" s="9" t="s">
        <v>186</v>
      </c>
      <c r="B3960" s="0" t="s">
        <v>18</v>
      </c>
      <c r="C3960" s="0" t="s">
        <v>30</v>
      </c>
      <c r="D3960" s="0" t="s">
        <v>31</v>
      </c>
      <c r="E3960" s="10" t="str">
        <f aca="false">IF(D3960="?OLD","!!!","")</f>
        <v>!!!</v>
      </c>
      <c r="F3960" s="11" t="str">
        <f aca="false">IF(OR(E3960="",E3960="!!!"),"",IF(NOT(ISNA(VLOOKUP(E3960,E$1:E3959,1,FALSE()))),"OLD",IF(AND(E3960&lt;&gt;"",E3960&lt;&gt;"!!!"),"NEW","")))</f>
        <v/>
      </c>
      <c r="G3960" s="12" t="str">
        <f aca="false">IF(OR(E3960="",E3960="!!!"),"",IF(OR(J3960=0,AND(J3960=1,K3960=1),AND(J3960=1,I3960="SBJ"),AND(J3960=1,I3960=0)),"?IN_FOCUS",IF(J3960&lt;=2,"?ACTIVATED",IF(J3960&lt;&gt;"","?FAMILIAR",IF(F3960="NEW",IF(ISNA(VLOOKUP(E3960,#REF!,1,FALSE())),"?TYPE_IDENTIFIABLE","?REFERENTIAL"),"_")))))</f>
        <v/>
      </c>
      <c r="H3960" s="13" t="str">
        <f aca="false">IF(J3960&lt;&gt;1,"",IF(I3960="SBJ","CB","?"))</f>
        <v/>
      </c>
      <c r="I3960" s="14" t="str">
        <f aca="false">IF(OR(E3960="",E3960="!!!",F3960="NEW"),"",INDEX(B$2:B3959,-1+SUMPRODUCT(MAX(ROW(E$2:E3959)*(E3960=E$2:E3959)))))</f>
        <v/>
      </c>
      <c r="J3960" s="15" t="str">
        <f aca="true">IF(OR(E3960="",E3960="!!!",F3960="NEW"),"",COUNTBLANK(OFFSET(A$1,,,SUMPRODUCT(MAX(ROW(E$2:E3960)*(E3960=E$2:E3960)))))-COUNTBLANK(OFFSET(A$1,,,SUMPRODUCT(MAX(ROW(E$1:E3959)*(E3960=E$1:E3959))))))</f>
        <v/>
      </c>
      <c r="K3960" s="15" t="str">
        <f aca="false">IF(OR(E3960="",E3960="!!!",F3960="NEW"),"",INDEX(J$1:J3959,SUMPRODUCT(MAX(ROW(E$1:E3959)*(E3960=E$1:E3959)))))</f>
        <v/>
      </c>
      <c r="L3960" s="16"/>
    </row>
    <row r="3961" customFormat="false" ht="12.75" hidden="false" customHeight="false" outlineLevel="0" collapsed="false">
      <c r="A3961" s="9" t="s">
        <v>197</v>
      </c>
      <c r="E3961" s="10" t="str">
        <f aca="false">IF(D3961="?OLD","!!!","")</f>
        <v/>
      </c>
      <c r="F3961" s="11" t="str">
        <f aca="false">IF(OR(E3961="",E3961="!!!"),"",IF(NOT(ISNA(VLOOKUP(E3961,E$1:E3960,1,FALSE()))),"OLD",IF(AND(E3961&lt;&gt;"",E3961&lt;&gt;"!!!"),"NEW","")))</f>
        <v/>
      </c>
      <c r="G3961" s="12" t="str">
        <f aca="false">IF(OR(E3961="",E3961="!!!"),"",IF(OR(J3961=0,AND(J3961=1,K3961=1),AND(J3961=1,I3961="SBJ"),AND(J3961=1,I3961=0)),"?IN_FOCUS",IF(J3961&lt;=2,"?ACTIVATED",IF(J3961&lt;&gt;"","?FAMILIAR",IF(F3961="NEW",IF(ISNA(VLOOKUP(E3961,#REF!,1,FALSE())),"?TYPE_IDENTIFIABLE","?REFERENTIAL"),"_")))))</f>
        <v/>
      </c>
      <c r="H3961" s="13" t="str">
        <f aca="false">IF(J3961&lt;&gt;1,"",IF(I3961="SBJ","CB","?"))</f>
        <v/>
      </c>
      <c r="I3961" s="14" t="str">
        <f aca="false">IF(OR(E3961="",E3961="!!!",F3961="NEW"),"",INDEX(B$2:B3960,-1+SUMPRODUCT(MAX(ROW(E$2:E3960)*(E3961=E$2:E3960)))))</f>
        <v/>
      </c>
      <c r="J3961" s="15" t="str">
        <f aca="true">IF(OR(E3961="",E3961="!!!",F3961="NEW"),"",COUNTBLANK(OFFSET(A$1,,,SUMPRODUCT(MAX(ROW(E$2:E3961)*(E3961=E$2:E3961)))))-COUNTBLANK(OFFSET(A$1,,,SUMPRODUCT(MAX(ROW(E$1:E3960)*(E3961=E$1:E3960))))))</f>
        <v/>
      </c>
      <c r="K3961" s="15" t="str">
        <f aca="false">IF(OR(E3961="",E3961="!!!",F3961="NEW"),"",INDEX(J$1:J3960,SUMPRODUCT(MAX(ROW(E$1:E3960)*(E3961=E$1:E3960)))))</f>
        <v/>
      </c>
      <c r="L3961" s="16"/>
    </row>
    <row r="3962" customFormat="false" ht="12.75" hidden="false" customHeight="false" outlineLevel="0" collapsed="false">
      <c r="A3962" s="9" t="s">
        <v>71</v>
      </c>
      <c r="E3962" s="10" t="str">
        <f aca="false">IF(D3962="?OLD","!!!","")</f>
        <v/>
      </c>
      <c r="F3962" s="11" t="str">
        <f aca="false">IF(OR(E3962="",E3962="!!!"),"",IF(NOT(ISNA(VLOOKUP(E3962,E$1:E3961,1,FALSE()))),"OLD",IF(AND(E3962&lt;&gt;"",E3962&lt;&gt;"!!!"),"NEW","")))</f>
        <v/>
      </c>
      <c r="G3962" s="12" t="str">
        <f aca="false">IF(OR(E3962="",E3962="!!!"),"",IF(OR(J3962=0,AND(J3962=1,K3962=1),AND(J3962=1,I3962="SBJ"),AND(J3962=1,I3962=0)),"?IN_FOCUS",IF(J3962&lt;=2,"?ACTIVATED",IF(J3962&lt;&gt;"","?FAMILIAR",IF(F3962="NEW",IF(ISNA(VLOOKUP(E3962,#REF!,1,FALSE())),"?TYPE_IDENTIFIABLE","?REFERENTIAL"),"_")))))</f>
        <v/>
      </c>
      <c r="H3962" s="13" t="str">
        <f aca="false">IF(J3962&lt;&gt;1,"",IF(I3962="SBJ","CB","?"))</f>
        <v/>
      </c>
      <c r="I3962" s="14" t="str">
        <f aca="false">IF(OR(E3962="",E3962="!!!",F3962="NEW"),"",INDEX(B$2:B3961,-1+SUMPRODUCT(MAX(ROW(E$2:E3961)*(E3962=E$2:E3961)))))</f>
        <v/>
      </c>
      <c r="J3962" s="15" t="str">
        <f aca="true">IF(OR(E3962="",E3962="!!!",F3962="NEW"),"",COUNTBLANK(OFFSET(A$1,,,SUMPRODUCT(MAX(ROW(E$2:E3962)*(E3962=E$2:E3962)))))-COUNTBLANK(OFFSET(A$1,,,SUMPRODUCT(MAX(ROW(E$1:E3961)*(E3962=E$1:E3961))))))</f>
        <v/>
      </c>
      <c r="K3962" s="15" t="str">
        <f aca="false">IF(OR(E3962="",E3962="!!!",F3962="NEW"),"",INDEX(J$1:J3961,SUMPRODUCT(MAX(ROW(E$1:E3961)*(E3962=E$1:E3961)))))</f>
        <v/>
      </c>
      <c r="L3962" s="16"/>
    </row>
    <row r="3963" customFormat="false" ht="12.75" hidden="false" customHeight="false" outlineLevel="0" collapsed="false">
      <c r="A3963" s="9" t="s">
        <v>1256</v>
      </c>
      <c r="E3963" s="10" t="str">
        <f aca="false">IF(D3963="?OLD","!!!","")</f>
        <v/>
      </c>
      <c r="F3963" s="11" t="str">
        <f aca="false">IF(OR(E3963="",E3963="!!!"),"",IF(NOT(ISNA(VLOOKUP(E3963,E$1:E3962,1,FALSE()))),"OLD",IF(AND(E3963&lt;&gt;"",E3963&lt;&gt;"!!!"),"NEW","")))</f>
        <v/>
      </c>
      <c r="G3963" s="12" t="str">
        <f aca="false">IF(OR(E3963="",E3963="!!!"),"",IF(OR(J3963=0,AND(J3963=1,K3963=1),AND(J3963=1,I3963="SBJ"),AND(J3963=1,I3963=0)),"?IN_FOCUS",IF(J3963&lt;=2,"?ACTIVATED",IF(J3963&lt;&gt;"","?FAMILIAR",IF(F3963="NEW",IF(ISNA(VLOOKUP(E3963,#REF!,1,FALSE())),"?TYPE_IDENTIFIABLE","?REFERENTIAL"),"_")))))</f>
        <v/>
      </c>
      <c r="H3963" s="13" t="str">
        <f aca="false">IF(J3963&lt;&gt;1,"",IF(I3963="SBJ","CB","?"))</f>
        <v/>
      </c>
      <c r="I3963" s="14" t="str">
        <f aca="false">IF(OR(E3963="",E3963="!!!",F3963="NEW"),"",INDEX(B$2:B3962,-1+SUMPRODUCT(MAX(ROW(E$2:E3962)*(E3963=E$2:E3962)))))</f>
        <v/>
      </c>
      <c r="J3963" s="15" t="str">
        <f aca="true">IF(OR(E3963="",E3963="!!!",F3963="NEW"),"",COUNTBLANK(OFFSET(A$1,,,SUMPRODUCT(MAX(ROW(E$2:E3963)*(E3963=E$2:E3963)))))-COUNTBLANK(OFFSET(A$1,,,SUMPRODUCT(MAX(ROW(E$1:E3962)*(E3963=E$1:E3962))))))</f>
        <v/>
      </c>
      <c r="K3963" s="15" t="str">
        <f aca="false">IF(OR(E3963="",E3963="!!!",F3963="NEW"),"",INDEX(J$1:J3962,SUMPRODUCT(MAX(ROW(E$1:E3962)*(E3963=E$1:E3962)))))</f>
        <v/>
      </c>
      <c r="L3963" s="16"/>
    </row>
    <row r="3964" customFormat="false" ht="12.75" hidden="false" customHeight="false" outlineLevel="0" collapsed="false">
      <c r="A3964" s="9" t="s">
        <v>460</v>
      </c>
      <c r="E3964" s="10" t="str">
        <f aca="false">IF(D3964="?OLD","!!!","")</f>
        <v/>
      </c>
      <c r="F3964" s="11" t="str">
        <f aca="false">IF(OR(E3964="",E3964="!!!"),"",IF(NOT(ISNA(VLOOKUP(E3964,E$1:E3963,1,FALSE()))),"OLD",IF(AND(E3964&lt;&gt;"",E3964&lt;&gt;"!!!"),"NEW","")))</f>
        <v/>
      </c>
      <c r="G3964" s="12" t="str">
        <f aca="false">IF(OR(E3964="",E3964="!!!"),"",IF(OR(J3964=0,AND(J3964=1,K3964=1),AND(J3964=1,I3964="SBJ"),AND(J3964=1,I3964=0)),"?IN_FOCUS",IF(J3964&lt;=2,"?ACTIVATED",IF(J3964&lt;&gt;"","?FAMILIAR",IF(F3964="NEW",IF(ISNA(VLOOKUP(E3964,#REF!,1,FALSE())),"?TYPE_IDENTIFIABLE","?REFERENTIAL"),"_")))))</f>
        <v/>
      </c>
      <c r="H3964" s="13" t="str">
        <f aca="false">IF(J3964&lt;&gt;1,"",IF(I3964="SBJ","CB","?"))</f>
        <v/>
      </c>
      <c r="I3964" s="14" t="str">
        <f aca="false">IF(OR(E3964="",E3964="!!!",F3964="NEW"),"",INDEX(B$2:B3963,-1+SUMPRODUCT(MAX(ROW(E$2:E3963)*(E3964=E$2:E3963)))))</f>
        <v/>
      </c>
      <c r="J3964" s="15" t="str">
        <f aca="true">IF(OR(E3964="",E3964="!!!",F3964="NEW"),"",COUNTBLANK(OFFSET(A$1,,,SUMPRODUCT(MAX(ROW(E$2:E3964)*(E3964=E$2:E3964)))))-COUNTBLANK(OFFSET(A$1,,,SUMPRODUCT(MAX(ROW(E$1:E3963)*(E3964=E$1:E3963))))))</f>
        <v/>
      </c>
      <c r="K3964" s="15" t="str">
        <f aca="false">IF(OR(E3964="",E3964="!!!",F3964="NEW"),"",INDEX(J$1:J3963,SUMPRODUCT(MAX(ROW(E$1:E3963)*(E3964=E$1:E3963)))))</f>
        <v/>
      </c>
      <c r="L3964" s="16"/>
    </row>
    <row r="3965" customFormat="false" ht="12.75" hidden="false" customHeight="false" outlineLevel="0" collapsed="false">
      <c r="A3965" s="9" t="s">
        <v>1257</v>
      </c>
      <c r="E3965" s="10" t="str">
        <f aca="false">IF(D3965="?OLD","!!!","")</f>
        <v/>
      </c>
      <c r="F3965" s="11" t="str">
        <f aca="false">IF(OR(E3965="",E3965="!!!"),"",IF(NOT(ISNA(VLOOKUP(E3965,E$1:E3964,1,FALSE()))),"OLD",IF(AND(E3965&lt;&gt;"",E3965&lt;&gt;"!!!"),"NEW","")))</f>
        <v/>
      </c>
      <c r="G3965" s="12" t="str">
        <f aca="false">IF(OR(E3965="",E3965="!!!"),"",IF(OR(J3965=0,AND(J3965=1,K3965=1),AND(J3965=1,I3965="SBJ"),AND(J3965=1,I3965=0)),"?IN_FOCUS",IF(J3965&lt;=2,"?ACTIVATED",IF(J3965&lt;&gt;"","?FAMILIAR",IF(F3965="NEW",IF(ISNA(VLOOKUP(E3965,#REF!,1,FALSE())),"?TYPE_IDENTIFIABLE","?REFERENTIAL"),"_")))))</f>
        <v/>
      </c>
      <c r="H3965" s="13" t="str">
        <f aca="false">IF(J3965&lt;&gt;1,"",IF(I3965="SBJ","CB","?"))</f>
        <v/>
      </c>
      <c r="I3965" s="14" t="str">
        <f aca="false">IF(OR(E3965="",E3965="!!!",F3965="NEW"),"",INDEX(B$2:B3964,-1+SUMPRODUCT(MAX(ROW(E$2:E3964)*(E3965=E$2:E3964)))))</f>
        <v/>
      </c>
      <c r="J3965" s="15" t="str">
        <f aca="true">IF(OR(E3965="",E3965="!!!",F3965="NEW"),"",COUNTBLANK(OFFSET(A$1,,,SUMPRODUCT(MAX(ROW(E$2:E3965)*(E3965=E$2:E3965)))))-COUNTBLANK(OFFSET(A$1,,,SUMPRODUCT(MAX(ROW(E$1:E3964)*(E3965=E$1:E3964))))))</f>
        <v/>
      </c>
      <c r="K3965" s="15" t="str">
        <f aca="false">IF(OR(E3965="",E3965="!!!",F3965="NEW"),"",INDEX(J$1:J3964,SUMPRODUCT(MAX(ROW(E$1:E3964)*(E3965=E$1:E3964)))))</f>
        <v/>
      </c>
      <c r="L3965" s="16"/>
    </row>
    <row r="3966" customFormat="false" ht="12.75" hidden="false" customHeight="false" outlineLevel="0" collapsed="false">
      <c r="A3966" s="9" t="s">
        <v>1258</v>
      </c>
      <c r="B3966" s="0" t="s">
        <v>38</v>
      </c>
      <c r="C3966" s="0" t="s">
        <v>115</v>
      </c>
      <c r="D3966" s="0" t="s">
        <v>31</v>
      </c>
      <c r="E3966" s="10" t="str">
        <f aca="false">IF(D3966="?OLD","!!!","")</f>
        <v>!!!</v>
      </c>
      <c r="F3966" s="11" t="str">
        <f aca="false">IF(OR(E3966="",E3966="!!!"),"",IF(NOT(ISNA(VLOOKUP(E3966,E$1:E3965,1,FALSE()))),"OLD",IF(AND(E3966&lt;&gt;"",E3966&lt;&gt;"!!!"),"NEW","")))</f>
        <v/>
      </c>
      <c r="G3966" s="12" t="str">
        <f aca="false">IF(OR(E3966="",E3966="!!!"),"",IF(OR(J3966=0,AND(J3966=1,K3966=1),AND(J3966=1,I3966="SBJ"),AND(J3966=1,I3966=0)),"?IN_FOCUS",IF(J3966&lt;=2,"?ACTIVATED",IF(J3966&lt;&gt;"","?FAMILIAR",IF(F3966="NEW",IF(ISNA(VLOOKUP(E3966,#REF!,1,FALSE())),"?TYPE_IDENTIFIABLE","?REFERENTIAL"),"_")))))</f>
        <v/>
      </c>
      <c r="H3966" s="13" t="str">
        <f aca="false">IF(J3966&lt;&gt;1,"",IF(I3966="SBJ","CB","?"))</f>
        <v/>
      </c>
      <c r="I3966" s="14" t="str">
        <f aca="false">IF(OR(E3966="",E3966="!!!",F3966="NEW"),"",INDEX(B$2:B3965,-1+SUMPRODUCT(MAX(ROW(E$2:E3965)*(E3966=E$2:E3965)))))</f>
        <v/>
      </c>
      <c r="J3966" s="15" t="str">
        <f aca="true">IF(OR(E3966="",E3966="!!!",F3966="NEW"),"",COUNTBLANK(OFFSET(A$1,,,SUMPRODUCT(MAX(ROW(E$2:E3966)*(E3966=E$2:E3966)))))-COUNTBLANK(OFFSET(A$1,,,SUMPRODUCT(MAX(ROW(E$1:E3965)*(E3966=E$1:E3965))))))</f>
        <v/>
      </c>
      <c r="K3966" s="15" t="str">
        <f aca="false">IF(OR(E3966="",E3966="!!!",F3966="NEW"),"",INDEX(J$1:J3965,SUMPRODUCT(MAX(ROW(E$1:E3965)*(E3966=E$1:E3965)))))</f>
        <v/>
      </c>
      <c r="L3966" s="16"/>
    </row>
    <row r="3967" customFormat="false" ht="12.75" hidden="false" customHeight="false" outlineLevel="0" collapsed="false">
      <c r="A3967" s="9" t="s">
        <v>20</v>
      </c>
      <c r="E3967" s="10" t="str">
        <f aca="false">IF(D3967="?OLD","!!!","")</f>
        <v/>
      </c>
      <c r="F3967" s="11" t="str">
        <f aca="false">IF(OR(E3967="",E3967="!!!"),"",IF(NOT(ISNA(VLOOKUP(E3967,E$1:E3966,1,FALSE()))),"OLD",IF(AND(E3967&lt;&gt;"",E3967&lt;&gt;"!!!"),"NEW","")))</f>
        <v/>
      </c>
      <c r="G3967" s="12" t="str">
        <f aca="false">IF(OR(E3967="",E3967="!!!"),"",IF(OR(J3967=0,AND(J3967=1,K3967=1),AND(J3967=1,I3967="SBJ"),AND(J3967=1,I3967=0)),"?IN_FOCUS",IF(J3967&lt;=2,"?ACTIVATED",IF(J3967&lt;&gt;"","?FAMILIAR",IF(F3967="NEW",IF(ISNA(VLOOKUP(E3967,#REF!,1,FALSE())),"?TYPE_IDENTIFIABLE","?REFERENTIAL"),"_")))))</f>
        <v/>
      </c>
      <c r="H3967" s="13" t="str">
        <f aca="false">IF(J3967&lt;&gt;1,"",IF(I3967="SBJ","CB","?"))</f>
        <v/>
      </c>
      <c r="I3967" s="14" t="str">
        <f aca="false">IF(OR(E3967="",E3967="!!!",F3967="NEW"),"",INDEX(B$2:B3966,-1+SUMPRODUCT(MAX(ROW(E$2:E3966)*(E3967=E$2:E3966)))))</f>
        <v/>
      </c>
      <c r="J3967" s="15" t="str">
        <f aca="true">IF(OR(E3967="",E3967="!!!",F3967="NEW"),"",COUNTBLANK(OFFSET(A$1,,,SUMPRODUCT(MAX(ROW(E$2:E3967)*(E3967=E$2:E3967)))))-COUNTBLANK(OFFSET(A$1,,,SUMPRODUCT(MAX(ROW(E$1:E3966)*(E3967=E$1:E3966))))))</f>
        <v/>
      </c>
      <c r="K3967" s="15" t="str">
        <f aca="false">IF(OR(E3967="",E3967="!!!",F3967="NEW"),"",INDEX(J$1:J3966,SUMPRODUCT(MAX(ROW(E$1:E3966)*(E3967=E$1:E3966)))))</f>
        <v/>
      </c>
      <c r="L3967" s="16"/>
    </row>
    <row r="3968" customFormat="false" ht="12.75" hidden="false" customHeight="false" outlineLevel="0" collapsed="false">
      <c r="A3968" s="9" t="s">
        <v>438</v>
      </c>
      <c r="E3968" s="10" t="str">
        <f aca="false">IF(D3968="?OLD","!!!","")</f>
        <v/>
      </c>
      <c r="F3968" s="11" t="str">
        <f aca="false">IF(OR(E3968="",E3968="!!!"),"",IF(NOT(ISNA(VLOOKUP(E3968,E$1:E3967,1,FALSE()))),"OLD",IF(AND(E3968&lt;&gt;"",E3968&lt;&gt;"!!!"),"NEW","")))</f>
        <v/>
      </c>
      <c r="G3968" s="12" t="str">
        <f aca="false">IF(OR(E3968="",E3968="!!!"),"",IF(OR(J3968=0,AND(J3968=1,K3968=1),AND(J3968=1,I3968="SBJ"),AND(J3968=1,I3968=0)),"?IN_FOCUS",IF(J3968&lt;=2,"?ACTIVATED",IF(J3968&lt;&gt;"","?FAMILIAR",IF(F3968="NEW",IF(ISNA(VLOOKUP(E3968,#REF!,1,FALSE())),"?TYPE_IDENTIFIABLE","?REFERENTIAL"),"_")))))</f>
        <v/>
      </c>
      <c r="H3968" s="13" t="str">
        <f aca="false">IF(J3968&lt;&gt;1,"",IF(I3968="SBJ","CB","?"))</f>
        <v/>
      </c>
      <c r="I3968" s="14" t="str">
        <f aca="false">IF(OR(E3968="",E3968="!!!",F3968="NEW"),"",INDEX(B$2:B3967,-1+SUMPRODUCT(MAX(ROW(E$2:E3967)*(E3968=E$2:E3967)))))</f>
        <v/>
      </c>
      <c r="J3968" s="15" t="str">
        <f aca="true">IF(OR(E3968="",E3968="!!!",F3968="NEW"),"",COUNTBLANK(OFFSET(A$1,,,SUMPRODUCT(MAX(ROW(E$2:E3968)*(E3968=E$2:E3968)))))-COUNTBLANK(OFFSET(A$1,,,SUMPRODUCT(MAX(ROW(E$1:E3967)*(E3968=E$1:E3967))))))</f>
        <v/>
      </c>
      <c r="K3968" s="15" t="str">
        <f aca="false">IF(OR(E3968="",E3968="!!!",F3968="NEW"),"",INDEX(J$1:J3967,SUMPRODUCT(MAX(ROW(E$1:E3967)*(E3968=E$1:E3967)))))</f>
        <v/>
      </c>
      <c r="L3968" s="16"/>
    </row>
    <row r="3969" customFormat="false" ht="12.75" hidden="false" customHeight="false" outlineLevel="0" collapsed="false">
      <c r="A3969" s="9" t="s">
        <v>1259</v>
      </c>
      <c r="B3969" s="0" t="s">
        <v>38</v>
      </c>
      <c r="C3969" s="0" t="s">
        <v>96</v>
      </c>
      <c r="D3969" s="0" t="s">
        <v>31</v>
      </c>
      <c r="E3969" s="10" t="str">
        <f aca="false">IF(D3969="?OLD","!!!","")</f>
        <v>!!!</v>
      </c>
      <c r="F3969" s="11" t="str">
        <f aca="false">IF(OR(E3969="",E3969="!!!"),"",IF(NOT(ISNA(VLOOKUP(E3969,E$1:E3968,1,FALSE()))),"OLD",IF(AND(E3969&lt;&gt;"",E3969&lt;&gt;"!!!"),"NEW","")))</f>
        <v/>
      </c>
      <c r="G3969" s="12" t="str">
        <f aca="false">IF(OR(E3969="",E3969="!!!"),"",IF(OR(J3969=0,AND(J3969=1,K3969=1),AND(J3969=1,I3969="SBJ"),AND(J3969=1,I3969=0)),"?IN_FOCUS",IF(J3969&lt;=2,"?ACTIVATED",IF(J3969&lt;&gt;"","?FAMILIAR",IF(F3969="NEW",IF(ISNA(VLOOKUP(E3969,#REF!,1,FALSE())),"?TYPE_IDENTIFIABLE","?REFERENTIAL"),"_")))))</f>
        <v/>
      </c>
      <c r="H3969" s="13" t="str">
        <f aca="false">IF(J3969&lt;&gt;1,"",IF(I3969="SBJ","CB","?"))</f>
        <v/>
      </c>
      <c r="I3969" s="14" t="str">
        <f aca="false">IF(OR(E3969="",E3969="!!!",F3969="NEW"),"",INDEX(B$2:B3968,-1+SUMPRODUCT(MAX(ROW(E$2:E3968)*(E3969=E$2:E3968)))))</f>
        <v/>
      </c>
      <c r="J3969" s="15" t="str">
        <f aca="true">IF(OR(E3969="",E3969="!!!",F3969="NEW"),"",COUNTBLANK(OFFSET(A$1,,,SUMPRODUCT(MAX(ROW(E$2:E3969)*(E3969=E$2:E3969)))))-COUNTBLANK(OFFSET(A$1,,,SUMPRODUCT(MAX(ROW(E$1:E3968)*(E3969=E$1:E3968))))))</f>
        <v/>
      </c>
      <c r="K3969" s="15" t="str">
        <f aca="false">IF(OR(E3969="",E3969="!!!",F3969="NEW"),"",INDEX(J$1:J3968,SUMPRODUCT(MAX(ROW(E$1:E3968)*(E3969=E$1:E3968)))))</f>
        <v/>
      </c>
      <c r="L3969" s="16"/>
    </row>
    <row r="3970" customFormat="false" ht="12.75" hidden="false" customHeight="false" outlineLevel="0" collapsed="false">
      <c r="A3970" s="9" t="s">
        <v>39</v>
      </c>
      <c r="E3970" s="10" t="str">
        <f aca="false">IF(D3970="?OLD","!!!","")</f>
        <v/>
      </c>
      <c r="F3970" s="11" t="str">
        <f aca="false">IF(OR(E3970="",E3970="!!!"),"",IF(NOT(ISNA(VLOOKUP(E3970,E$1:E3969,1,FALSE()))),"OLD",IF(AND(E3970&lt;&gt;"",E3970&lt;&gt;"!!!"),"NEW","")))</f>
        <v/>
      </c>
      <c r="G3970" s="12" t="str">
        <f aca="false">IF(OR(E3970="",E3970="!!!"),"",IF(OR(J3970=0,AND(J3970=1,K3970=1),AND(J3970=1,I3970="SBJ"),AND(J3970=1,I3970=0)),"?IN_FOCUS",IF(J3970&lt;=2,"?ACTIVATED",IF(J3970&lt;&gt;"","?FAMILIAR",IF(F3970="NEW",IF(ISNA(VLOOKUP(E3970,#REF!,1,FALSE())),"?TYPE_IDENTIFIABLE","?REFERENTIAL"),"_")))))</f>
        <v/>
      </c>
      <c r="H3970" s="13" t="str">
        <f aca="false">IF(J3970&lt;&gt;1,"",IF(I3970="SBJ","CB","?"))</f>
        <v/>
      </c>
      <c r="I3970" s="14" t="str">
        <f aca="false">IF(OR(E3970="",E3970="!!!",F3970="NEW"),"",INDEX(B$2:B3969,-1+SUMPRODUCT(MAX(ROW(E$2:E3969)*(E3970=E$2:E3969)))))</f>
        <v/>
      </c>
      <c r="J3970" s="15" t="str">
        <f aca="true">IF(OR(E3970="",E3970="!!!",F3970="NEW"),"",COUNTBLANK(OFFSET(A$1,,,SUMPRODUCT(MAX(ROW(E$2:E3970)*(E3970=E$2:E3970)))))-COUNTBLANK(OFFSET(A$1,,,SUMPRODUCT(MAX(ROW(E$1:E3969)*(E3970=E$1:E3969))))))</f>
        <v/>
      </c>
      <c r="K3970" s="15" t="str">
        <f aca="false">IF(OR(E3970="",E3970="!!!",F3970="NEW"),"",INDEX(J$1:J3969,SUMPRODUCT(MAX(ROW(E$1:E3969)*(E3970=E$1:E3969)))))</f>
        <v/>
      </c>
      <c r="L3970" s="16"/>
    </row>
    <row r="3971" customFormat="false" ht="12.75" hidden="false" customHeight="false" outlineLevel="0" collapsed="false">
      <c r="A3971" s="9" t="s">
        <v>334</v>
      </c>
      <c r="E3971" s="10" t="str">
        <f aca="false">IF(D3971="?OLD","!!!","")</f>
        <v/>
      </c>
      <c r="F3971" s="11" t="str">
        <f aca="false">IF(OR(E3971="",E3971="!!!"),"",IF(NOT(ISNA(VLOOKUP(E3971,E$1:E3970,1,FALSE()))),"OLD",IF(AND(E3971&lt;&gt;"",E3971&lt;&gt;"!!!"),"NEW","")))</f>
        <v/>
      </c>
      <c r="G3971" s="12" t="str">
        <f aca="false">IF(OR(E3971="",E3971="!!!"),"",IF(OR(J3971=0,AND(J3971=1,K3971=1),AND(J3971=1,I3971="SBJ"),AND(J3971=1,I3971=0)),"?IN_FOCUS",IF(J3971&lt;=2,"?ACTIVATED",IF(J3971&lt;&gt;"","?FAMILIAR",IF(F3971="NEW",IF(ISNA(VLOOKUP(E3971,#REF!,1,FALSE())),"?TYPE_IDENTIFIABLE","?REFERENTIAL"),"_")))))</f>
        <v/>
      </c>
      <c r="H3971" s="13" t="str">
        <f aca="false">IF(J3971&lt;&gt;1,"",IF(I3971="SBJ","CB","?"))</f>
        <v/>
      </c>
      <c r="I3971" s="14" t="str">
        <f aca="false">IF(OR(E3971="",E3971="!!!",F3971="NEW"),"",INDEX(B$2:B3970,-1+SUMPRODUCT(MAX(ROW(E$2:E3970)*(E3971=E$2:E3970)))))</f>
        <v/>
      </c>
      <c r="J3971" s="15" t="str">
        <f aca="true">IF(OR(E3971="",E3971="!!!",F3971="NEW"),"",COUNTBLANK(OFFSET(A$1,,,SUMPRODUCT(MAX(ROW(E$2:E3971)*(E3971=E$2:E3971)))))-COUNTBLANK(OFFSET(A$1,,,SUMPRODUCT(MAX(ROW(E$1:E3970)*(E3971=E$1:E3970))))))</f>
        <v/>
      </c>
      <c r="K3971" s="15" t="str">
        <f aca="false">IF(OR(E3971="",E3971="!!!",F3971="NEW"),"",INDEX(J$1:J3970,SUMPRODUCT(MAX(ROW(E$1:E3970)*(E3971=E$1:E3970)))))</f>
        <v/>
      </c>
      <c r="L3971" s="16"/>
    </row>
    <row r="3972" customFormat="false" ht="12.75" hidden="false" customHeight="false" outlineLevel="0" collapsed="false">
      <c r="A3972" s="9" t="s">
        <v>1260</v>
      </c>
      <c r="B3972" s="0" t="s">
        <v>38</v>
      </c>
      <c r="C3972" s="0" t="s">
        <v>234</v>
      </c>
      <c r="E3972" s="10" t="str">
        <f aca="false">IF(D3972="?OLD","!!!","")</f>
        <v/>
      </c>
      <c r="F3972" s="11" t="str">
        <f aca="false">IF(OR(E3972="",E3972="!!!"),"",IF(NOT(ISNA(VLOOKUP(E3972,E$1:E3971,1,FALSE()))),"OLD",IF(AND(E3972&lt;&gt;"",E3972&lt;&gt;"!!!"),"NEW","")))</f>
        <v/>
      </c>
      <c r="G3972" s="12" t="str">
        <f aca="false">IF(OR(E3972="",E3972="!!!"),"",IF(OR(J3972=0,AND(J3972=1,K3972=1),AND(J3972=1,I3972="SBJ"),AND(J3972=1,I3972=0)),"?IN_FOCUS",IF(J3972&lt;=2,"?ACTIVATED",IF(J3972&lt;&gt;"","?FAMILIAR",IF(F3972="NEW",IF(ISNA(VLOOKUP(E3972,#REF!,1,FALSE())),"?TYPE_IDENTIFIABLE","?REFERENTIAL"),"_")))))</f>
        <v/>
      </c>
      <c r="H3972" s="13" t="str">
        <f aca="false">IF(J3972&lt;&gt;1,"",IF(I3972="SBJ","CB","?"))</f>
        <v/>
      </c>
      <c r="I3972" s="14" t="str">
        <f aca="false">IF(OR(E3972="",E3972="!!!",F3972="NEW"),"",INDEX(B$2:B3971,-1+SUMPRODUCT(MAX(ROW(E$2:E3971)*(E3972=E$2:E3971)))))</f>
        <v/>
      </c>
      <c r="J3972" s="15" t="str">
        <f aca="true">IF(OR(E3972="",E3972="!!!",F3972="NEW"),"",COUNTBLANK(OFFSET(A$1,,,SUMPRODUCT(MAX(ROW(E$2:E3972)*(E3972=E$2:E3972)))))-COUNTBLANK(OFFSET(A$1,,,SUMPRODUCT(MAX(ROW(E$1:E3971)*(E3972=E$1:E3971))))))</f>
        <v/>
      </c>
      <c r="K3972" s="15" t="str">
        <f aca="false">IF(OR(E3972="",E3972="!!!",F3972="NEW"),"",INDEX(J$1:J3971,SUMPRODUCT(MAX(ROW(E$1:E3971)*(E3972=E$1:E3971)))))</f>
        <v/>
      </c>
      <c r="L3972" s="16"/>
    </row>
    <row r="3973" customFormat="false" ht="12.75" hidden="false" customHeight="false" outlineLevel="0" collapsed="false">
      <c r="A3973" s="9" t="s">
        <v>117</v>
      </c>
      <c r="E3973" s="10" t="str">
        <f aca="false">IF(D3973="?OLD","!!!","")</f>
        <v/>
      </c>
      <c r="F3973" s="11" t="str">
        <f aca="false">IF(OR(E3973="",E3973="!!!"),"",IF(NOT(ISNA(VLOOKUP(E3973,E$1:E3972,1,FALSE()))),"OLD",IF(AND(E3973&lt;&gt;"",E3973&lt;&gt;"!!!"),"NEW","")))</f>
        <v/>
      </c>
      <c r="G3973" s="12" t="str">
        <f aca="false">IF(OR(E3973="",E3973="!!!"),"",IF(OR(J3973=0,AND(J3973=1,K3973=1),AND(J3973=1,I3973="SBJ"),AND(J3973=1,I3973=0)),"?IN_FOCUS",IF(J3973&lt;=2,"?ACTIVATED",IF(J3973&lt;&gt;"","?FAMILIAR",IF(F3973="NEW",IF(ISNA(VLOOKUP(E3973,#REF!,1,FALSE())),"?TYPE_IDENTIFIABLE","?REFERENTIAL"),"_")))))</f>
        <v/>
      </c>
      <c r="H3973" s="13" t="str">
        <f aca="false">IF(J3973&lt;&gt;1,"",IF(I3973="SBJ","CB","?"))</f>
        <v/>
      </c>
      <c r="I3973" s="14" t="str">
        <f aca="false">IF(OR(E3973="",E3973="!!!",F3973="NEW"),"",INDEX(B$2:B3972,-1+SUMPRODUCT(MAX(ROW(E$2:E3972)*(E3973=E$2:E3972)))))</f>
        <v/>
      </c>
      <c r="J3973" s="15" t="str">
        <f aca="true">IF(OR(E3973="",E3973="!!!",F3973="NEW"),"",COUNTBLANK(OFFSET(A$1,,,SUMPRODUCT(MAX(ROW(E$2:E3973)*(E3973=E$2:E3973)))))-COUNTBLANK(OFFSET(A$1,,,SUMPRODUCT(MAX(ROW(E$1:E3972)*(E3973=E$1:E3972))))))</f>
        <v/>
      </c>
      <c r="K3973" s="15" t="str">
        <f aca="false">IF(OR(E3973="",E3973="!!!",F3973="NEW"),"",INDEX(J$1:J3972,SUMPRODUCT(MAX(ROW(E$1:E3972)*(E3973=E$1:E3972)))))</f>
        <v/>
      </c>
      <c r="L3973" s="16"/>
    </row>
    <row r="3974" customFormat="false" ht="12.75" hidden="false" customHeight="false" outlineLevel="0" collapsed="false">
      <c r="A3974" s="9" t="s">
        <v>71</v>
      </c>
      <c r="E3974" s="10" t="str">
        <f aca="false">IF(D3974="?OLD","!!!","")</f>
        <v/>
      </c>
      <c r="F3974" s="11" t="str">
        <f aca="false">IF(OR(E3974="",E3974="!!!"),"",IF(NOT(ISNA(VLOOKUP(E3974,E$1:E3973,1,FALSE()))),"OLD",IF(AND(E3974&lt;&gt;"",E3974&lt;&gt;"!!!"),"NEW","")))</f>
        <v/>
      </c>
      <c r="G3974" s="12" t="str">
        <f aca="false">IF(OR(E3974="",E3974="!!!"),"",IF(OR(J3974=0,AND(J3974=1,K3974=1),AND(J3974=1,I3974="SBJ"),AND(J3974=1,I3974=0)),"?IN_FOCUS",IF(J3974&lt;=2,"?ACTIVATED",IF(J3974&lt;&gt;"","?FAMILIAR",IF(F3974="NEW",IF(ISNA(VLOOKUP(E3974,#REF!,1,FALSE())),"?TYPE_IDENTIFIABLE","?REFERENTIAL"),"_")))))</f>
        <v/>
      </c>
      <c r="H3974" s="13" t="str">
        <f aca="false">IF(J3974&lt;&gt;1,"",IF(I3974="SBJ","CB","?"))</f>
        <v/>
      </c>
      <c r="I3974" s="14" t="str">
        <f aca="false">IF(OR(E3974="",E3974="!!!",F3974="NEW"),"",INDEX(B$2:B3973,-1+SUMPRODUCT(MAX(ROW(E$2:E3973)*(E3974=E$2:E3973)))))</f>
        <v/>
      </c>
      <c r="J3974" s="15" t="str">
        <f aca="true">IF(OR(E3974="",E3974="!!!",F3974="NEW"),"",COUNTBLANK(OFFSET(A$1,,,SUMPRODUCT(MAX(ROW(E$2:E3974)*(E3974=E$2:E3974)))))-COUNTBLANK(OFFSET(A$1,,,SUMPRODUCT(MAX(ROW(E$1:E3973)*(E3974=E$1:E3973))))))</f>
        <v/>
      </c>
      <c r="K3974" s="15" t="str">
        <f aca="false">IF(OR(E3974="",E3974="!!!",F3974="NEW"),"",INDEX(J$1:J3973,SUMPRODUCT(MAX(ROW(E$1:E3973)*(E3974=E$1:E3973)))))</f>
        <v/>
      </c>
      <c r="L3974" s="16"/>
    </row>
    <row r="3975" customFormat="false" ht="12.75" hidden="false" customHeight="false" outlineLevel="0" collapsed="false">
      <c r="A3975" s="9" t="s">
        <v>1261</v>
      </c>
      <c r="E3975" s="10" t="str">
        <f aca="false">IF(D3975="?OLD","!!!","")</f>
        <v/>
      </c>
      <c r="F3975" s="11" t="str">
        <f aca="false">IF(OR(E3975="",E3975="!!!"),"",IF(NOT(ISNA(VLOOKUP(E3975,E$1:E3974,1,FALSE()))),"OLD",IF(AND(E3975&lt;&gt;"",E3975&lt;&gt;"!!!"),"NEW","")))</f>
        <v/>
      </c>
      <c r="G3975" s="12" t="str">
        <f aca="false">IF(OR(E3975="",E3975="!!!"),"",IF(OR(J3975=0,AND(J3975=1,K3975=1),AND(J3975=1,I3975="SBJ"),AND(J3975=1,I3975=0)),"?IN_FOCUS",IF(J3975&lt;=2,"?ACTIVATED",IF(J3975&lt;&gt;"","?FAMILIAR",IF(F3975="NEW",IF(ISNA(VLOOKUP(E3975,#REF!,1,FALSE())),"?TYPE_IDENTIFIABLE","?REFERENTIAL"),"_")))))</f>
        <v/>
      </c>
      <c r="H3975" s="13" t="str">
        <f aca="false">IF(J3975&lt;&gt;1,"",IF(I3975="SBJ","CB","?"))</f>
        <v/>
      </c>
      <c r="I3975" s="14" t="str">
        <f aca="false">IF(OR(E3975="",E3975="!!!",F3975="NEW"),"",INDEX(B$2:B3974,-1+SUMPRODUCT(MAX(ROW(E$2:E3974)*(E3975=E$2:E3974)))))</f>
        <v/>
      </c>
      <c r="J3975" s="15" t="str">
        <f aca="true">IF(OR(E3975="",E3975="!!!",F3975="NEW"),"",COUNTBLANK(OFFSET(A$1,,,SUMPRODUCT(MAX(ROW(E$2:E3975)*(E3975=E$2:E3975)))))-COUNTBLANK(OFFSET(A$1,,,SUMPRODUCT(MAX(ROW(E$1:E3974)*(E3975=E$1:E3974))))))</f>
        <v/>
      </c>
      <c r="K3975" s="15" t="str">
        <f aca="false">IF(OR(E3975="",E3975="!!!",F3975="NEW"),"",INDEX(J$1:J3974,SUMPRODUCT(MAX(ROW(E$1:E3974)*(E3975=E$1:E3974)))))</f>
        <v/>
      </c>
      <c r="L3975" s="16"/>
    </row>
    <row r="3976" customFormat="false" ht="12.75" hidden="false" customHeight="false" outlineLevel="0" collapsed="false">
      <c r="A3976" s="9" t="s">
        <v>1262</v>
      </c>
      <c r="B3976" s="0" t="s">
        <v>23</v>
      </c>
      <c r="C3976" s="0" t="s">
        <v>115</v>
      </c>
      <c r="D3976" s="0" t="s">
        <v>31</v>
      </c>
      <c r="E3976" s="10" t="str">
        <f aca="false">IF(D3976="?OLD","!!!","")</f>
        <v>!!!</v>
      </c>
      <c r="F3976" s="11" t="str">
        <f aca="false">IF(OR(E3976="",E3976="!!!"),"",IF(NOT(ISNA(VLOOKUP(E3976,E$1:E3975,1,FALSE()))),"OLD",IF(AND(E3976&lt;&gt;"",E3976&lt;&gt;"!!!"),"NEW","")))</f>
        <v/>
      </c>
      <c r="G3976" s="12" t="str">
        <f aca="false">IF(OR(E3976="",E3976="!!!"),"",IF(OR(J3976=0,AND(J3976=1,K3976=1),AND(J3976=1,I3976="SBJ"),AND(J3976=1,I3976=0)),"?IN_FOCUS",IF(J3976&lt;=2,"?ACTIVATED",IF(J3976&lt;&gt;"","?FAMILIAR",IF(F3976="NEW",IF(ISNA(VLOOKUP(E3976,#REF!,1,FALSE())),"?TYPE_IDENTIFIABLE","?REFERENTIAL"),"_")))))</f>
        <v/>
      </c>
      <c r="H3976" s="13" t="str">
        <f aca="false">IF(J3976&lt;&gt;1,"",IF(I3976="SBJ","CB","?"))</f>
        <v/>
      </c>
      <c r="I3976" s="14" t="str">
        <f aca="false">IF(OR(E3976="",E3976="!!!",F3976="NEW"),"",INDEX(B$2:B3975,-1+SUMPRODUCT(MAX(ROW(E$2:E3975)*(E3976=E$2:E3975)))))</f>
        <v/>
      </c>
      <c r="J3976" s="15" t="str">
        <f aca="true">IF(OR(E3976="",E3976="!!!",F3976="NEW"),"",COUNTBLANK(OFFSET(A$1,,,SUMPRODUCT(MAX(ROW(E$2:E3976)*(E3976=E$2:E3976)))))-COUNTBLANK(OFFSET(A$1,,,SUMPRODUCT(MAX(ROW(E$1:E3975)*(E3976=E$1:E3975))))))</f>
        <v/>
      </c>
      <c r="K3976" s="15" t="str">
        <f aca="false">IF(OR(E3976="",E3976="!!!",F3976="NEW"),"",INDEX(J$1:J3975,SUMPRODUCT(MAX(ROW(E$1:E3975)*(E3976=E$1:E3975)))))</f>
        <v/>
      </c>
      <c r="L3976" s="16"/>
    </row>
    <row r="3977" customFormat="false" ht="12.75" hidden="false" customHeight="false" outlineLevel="0" collapsed="false">
      <c r="A3977" s="9" t="s">
        <v>20</v>
      </c>
      <c r="E3977" s="10" t="str">
        <f aca="false">IF(D3977="?OLD","!!!","")</f>
        <v/>
      </c>
      <c r="F3977" s="11" t="str">
        <f aca="false">IF(OR(E3977="",E3977="!!!"),"",IF(NOT(ISNA(VLOOKUP(E3977,E$1:E3976,1,FALSE()))),"OLD",IF(AND(E3977&lt;&gt;"",E3977&lt;&gt;"!!!"),"NEW","")))</f>
        <v/>
      </c>
      <c r="G3977" s="12" t="str">
        <f aca="false">IF(OR(E3977="",E3977="!!!"),"",IF(OR(J3977=0,AND(J3977=1,K3977=1),AND(J3977=1,I3977="SBJ"),AND(J3977=1,I3977=0)),"?IN_FOCUS",IF(J3977&lt;=2,"?ACTIVATED",IF(J3977&lt;&gt;"","?FAMILIAR",IF(F3977="NEW",IF(ISNA(VLOOKUP(E3977,#REF!,1,FALSE())),"?TYPE_IDENTIFIABLE","?REFERENTIAL"),"_")))))</f>
        <v/>
      </c>
      <c r="H3977" s="13" t="str">
        <f aca="false">IF(J3977&lt;&gt;1,"",IF(I3977="SBJ","CB","?"))</f>
        <v/>
      </c>
      <c r="I3977" s="14" t="str">
        <f aca="false">IF(OR(E3977="",E3977="!!!",F3977="NEW"),"",INDEX(B$2:B3976,-1+SUMPRODUCT(MAX(ROW(E$2:E3976)*(E3977=E$2:E3976)))))</f>
        <v/>
      </c>
      <c r="J3977" s="15" t="str">
        <f aca="true">IF(OR(E3977="",E3977="!!!",F3977="NEW"),"",COUNTBLANK(OFFSET(A$1,,,SUMPRODUCT(MAX(ROW(E$2:E3977)*(E3977=E$2:E3977)))))-COUNTBLANK(OFFSET(A$1,,,SUMPRODUCT(MAX(ROW(E$1:E3976)*(E3977=E$1:E3976))))))</f>
        <v/>
      </c>
      <c r="K3977" s="15" t="str">
        <f aca="false">IF(OR(E3977="",E3977="!!!",F3977="NEW"),"",INDEX(J$1:J3976,SUMPRODUCT(MAX(ROW(E$1:E3976)*(E3977=E$1:E3976)))))</f>
        <v/>
      </c>
      <c r="L3977" s="16"/>
    </row>
    <row r="3978" customFormat="false" ht="12.75" hidden="false" customHeight="false" outlineLevel="0" collapsed="false">
      <c r="A3978" s="9" t="s">
        <v>910</v>
      </c>
      <c r="B3978" s="0" t="s">
        <v>25</v>
      </c>
      <c r="C3978" s="0" t="s">
        <v>96</v>
      </c>
      <c r="D3978" s="0" t="s">
        <v>31</v>
      </c>
      <c r="E3978" s="10" t="str">
        <f aca="false">IF(D3978="?OLD","!!!","")</f>
        <v>!!!</v>
      </c>
      <c r="F3978" s="11" t="str">
        <f aca="false">IF(OR(E3978="",E3978="!!!"),"",IF(NOT(ISNA(VLOOKUP(E3978,E$1:E3977,1,FALSE()))),"OLD",IF(AND(E3978&lt;&gt;"",E3978&lt;&gt;"!!!"),"NEW","")))</f>
        <v/>
      </c>
      <c r="G3978" s="12" t="str">
        <f aca="false">IF(OR(E3978="",E3978="!!!"),"",IF(OR(J3978=0,AND(J3978=1,K3978=1),AND(J3978=1,I3978="SBJ"),AND(J3978=1,I3978=0)),"?IN_FOCUS",IF(J3978&lt;=2,"?ACTIVATED",IF(J3978&lt;&gt;"","?FAMILIAR",IF(F3978="NEW",IF(ISNA(VLOOKUP(E3978,#REF!,1,FALSE())),"?TYPE_IDENTIFIABLE","?REFERENTIAL"),"_")))))</f>
        <v/>
      </c>
      <c r="H3978" s="13" t="str">
        <f aca="false">IF(J3978&lt;&gt;1,"",IF(I3978="SBJ","CB","?"))</f>
        <v/>
      </c>
      <c r="I3978" s="14" t="str">
        <f aca="false">IF(OR(E3978="",E3978="!!!",F3978="NEW"),"",INDEX(B$2:B3977,-1+SUMPRODUCT(MAX(ROW(E$2:E3977)*(E3978=E$2:E3977)))))</f>
        <v/>
      </c>
      <c r="J3978" s="15" t="str">
        <f aca="true">IF(OR(E3978="",E3978="!!!",F3978="NEW"),"",COUNTBLANK(OFFSET(A$1,,,SUMPRODUCT(MAX(ROW(E$2:E3978)*(E3978=E$2:E3978)))))-COUNTBLANK(OFFSET(A$1,,,SUMPRODUCT(MAX(ROW(E$1:E3977)*(E3978=E$1:E3977))))))</f>
        <v/>
      </c>
      <c r="K3978" s="15" t="str">
        <f aca="false">IF(OR(E3978="",E3978="!!!",F3978="NEW"),"",INDEX(J$1:J3977,SUMPRODUCT(MAX(ROW(E$1:E3977)*(E3978=E$1:E3977)))))</f>
        <v/>
      </c>
      <c r="L3978" s="16"/>
    </row>
    <row r="3979" customFormat="false" ht="12.75" hidden="false" customHeight="false" outlineLevel="0" collapsed="false">
      <c r="A3979" s="9" t="s">
        <v>39</v>
      </c>
      <c r="E3979" s="10" t="str">
        <f aca="false">IF(D3979="?OLD","!!!","")</f>
        <v/>
      </c>
      <c r="F3979" s="11" t="str">
        <f aca="false">IF(OR(E3979="",E3979="!!!"),"",IF(NOT(ISNA(VLOOKUP(E3979,E$1:E3978,1,FALSE()))),"OLD",IF(AND(E3979&lt;&gt;"",E3979&lt;&gt;"!!!"),"NEW","")))</f>
        <v/>
      </c>
      <c r="G3979" s="12" t="str">
        <f aca="false">IF(OR(E3979="",E3979="!!!"),"",IF(OR(J3979=0,AND(J3979=1,K3979=1),AND(J3979=1,I3979="SBJ"),AND(J3979=1,I3979=0)),"?IN_FOCUS",IF(J3979&lt;=2,"?ACTIVATED",IF(J3979&lt;&gt;"","?FAMILIAR",IF(F3979="NEW",IF(ISNA(VLOOKUP(E3979,#REF!,1,FALSE())),"?TYPE_IDENTIFIABLE","?REFERENTIAL"),"_")))))</f>
        <v/>
      </c>
      <c r="H3979" s="13" t="str">
        <f aca="false">IF(J3979&lt;&gt;1,"",IF(I3979="SBJ","CB","?"))</f>
        <v/>
      </c>
      <c r="I3979" s="14" t="str">
        <f aca="false">IF(OR(E3979="",E3979="!!!",F3979="NEW"),"",INDEX(B$2:B3978,-1+SUMPRODUCT(MAX(ROW(E$2:E3978)*(E3979=E$2:E3978)))))</f>
        <v/>
      </c>
      <c r="J3979" s="15" t="str">
        <f aca="true">IF(OR(E3979="",E3979="!!!",F3979="NEW"),"",COUNTBLANK(OFFSET(A$1,,,SUMPRODUCT(MAX(ROW(E$2:E3979)*(E3979=E$2:E3979)))))-COUNTBLANK(OFFSET(A$1,,,SUMPRODUCT(MAX(ROW(E$1:E3978)*(E3979=E$1:E3978))))))</f>
        <v/>
      </c>
      <c r="K3979" s="15" t="str">
        <f aca="false">IF(OR(E3979="",E3979="!!!",F3979="NEW"),"",INDEX(J$1:J3978,SUMPRODUCT(MAX(ROW(E$1:E3978)*(E3979=E$1:E3978)))))</f>
        <v/>
      </c>
      <c r="L3979" s="16"/>
    </row>
    <row r="3980" customFormat="false" ht="12.75" hidden="false" customHeight="false" outlineLevel="0" collapsed="false">
      <c r="A3980" s="9" t="s">
        <v>15</v>
      </c>
      <c r="E3980" s="10" t="str">
        <f aca="false">IF(D3980="?OLD","!!!","")</f>
        <v/>
      </c>
      <c r="F3980" s="11" t="str">
        <f aca="false">IF(OR(E3980="",E3980="!!!"),"",IF(NOT(ISNA(VLOOKUP(E3980,E$1:E3979,1,FALSE()))),"OLD",IF(AND(E3980&lt;&gt;"",E3980&lt;&gt;"!!!"),"NEW","")))</f>
        <v/>
      </c>
      <c r="G3980" s="12" t="str">
        <f aca="false">IF(OR(E3980="",E3980="!!!"),"",IF(OR(J3980=0,AND(J3980=1,K3980=1),AND(J3980=1,I3980="SBJ"),AND(J3980=1,I3980=0)),"?IN_FOCUS",IF(J3980&lt;=2,"?ACTIVATED",IF(J3980&lt;&gt;"","?FAMILIAR",IF(F3980="NEW",IF(ISNA(VLOOKUP(E3980,#REF!,1,FALSE())),"?TYPE_IDENTIFIABLE","?REFERENTIAL"),"_")))))</f>
        <v/>
      </c>
      <c r="H3980" s="13" t="str">
        <f aca="false">IF(J3980&lt;&gt;1,"",IF(I3980="SBJ","CB","?"))</f>
        <v/>
      </c>
      <c r="I3980" s="14" t="str">
        <f aca="false">IF(OR(E3980="",E3980="!!!",F3980="NEW"),"",INDEX(B$2:B3979,-1+SUMPRODUCT(MAX(ROW(E$2:E3979)*(E3980=E$2:E3979)))))</f>
        <v/>
      </c>
      <c r="J3980" s="15" t="str">
        <f aca="true">IF(OR(E3980="",E3980="!!!",F3980="NEW"),"",COUNTBLANK(OFFSET(A$1,,,SUMPRODUCT(MAX(ROW(E$2:E3980)*(E3980=E$2:E3980)))))-COUNTBLANK(OFFSET(A$1,,,SUMPRODUCT(MAX(ROW(E$1:E3979)*(E3980=E$1:E3979))))))</f>
        <v/>
      </c>
      <c r="K3980" s="15" t="str">
        <f aca="false">IF(OR(E3980="",E3980="!!!",F3980="NEW"),"",INDEX(J$1:J3979,SUMPRODUCT(MAX(ROW(E$1:E3979)*(E3980=E$1:E3979)))))</f>
        <v/>
      </c>
      <c r="L3980" s="16"/>
    </row>
    <row r="3981" customFormat="false" ht="12.75" hidden="false" customHeight="false" outlineLevel="0" collapsed="false">
      <c r="A3981" s="9" t="s">
        <v>749</v>
      </c>
      <c r="E3981" s="10" t="str">
        <f aca="false">IF(D3981="?OLD","!!!","")</f>
        <v/>
      </c>
      <c r="F3981" s="11" t="str">
        <f aca="false">IF(OR(E3981="",E3981="!!!"),"",IF(NOT(ISNA(VLOOKUP(E3981,E$1:E3980,1,FALSE()))),"OLD",IF(AND(E3981&lt;&gt;"",E3981&lt;&gt;"!!!"),"NEW","")))</f>
        <v/>
      </c>
      <c r="G3981" s="12" t="str">
        <f aca="false">IF(OR(E3981="",E3981="!!!"),"",IF(OR(J3981=0,AND(J3981=1,K3981=1),AND(J3981=1,I3981="SBJ"),AND(J3981=1,I3981=0)),"?IN_FOCUS",IF(J3981&lt;=2,"?ACTIVATED",IF(J3981&lt;&gt;"","?FAMILIAR",IF(F3981="NEW",IF(ISNA(VLOOKUP(E3981,#REF!,1,FALSE())),"?TYPE_IDENTIFIABLE","?REFERENTIAL"),"_")))))</f>
        <v/>
      </c>
      <c r="H3981" s="13" t="str">
        <f aca="false">IF(J3981&lt;&gt;1,"",IF(I3981="SBJ","CB","?"))</f>
        <v/>
      </c>
      <c r="I3981" s="14" t="str">
        <f aca="false">IF(OR(E3981="",E3981="!!!",F3981="NEW"),"",INDEX(B$2:B3980,-1+SUMPRODUCT(MAX(ROW(E$2:E3980)*(E3981=E$2:E3980)))))</f>
        <v/>
      </c>
      <c r="J3981" s="15" t="str">
        <f aca="true">IF(OR(E3981="",E3981="!!!",F3981="NEW"),"",COUNTBLANK(OFFSET(A$1,,,SUMPRODUCT(MAX(ROW(E$2:E3981)*(E3981=E$2:E3981)))))-COUNTBLANK(OFFSET(A$1,,,SUMPRODUCT(MAX(ROW(E$1:E3980)*(E3981=E$1:E3980))))))</f>
        <v/>
      </c>
      <c r="K3981" s="15" t="str">
        <f aca="false">IF(OR(E3981="",E3981="!!!",F3981="NEW"),"",INDEX(J$1:J3980,SUMPRODUCT(MAX(ROW(E$1:E3980)*(E3981=E$1:E3980)))))</f>
        <v/>
      </c>
      <c r="L3981" s="16"/>
    </row>
    <row r="3982" customFormat="false" ht="12.75" hidden="false" customHeight="false" outlineLevel="0" collapsed="false">
      <c r="A3982" s="9" t="s">
        <v>1263</v>
      </c>
      <c r="E3982" s="10" t="str">
        <f aca="false">IF(D3982="?OLD","!!!","")</f>
        <v/>
      </c>
      <c r="F3982" s="11" t="str">
        <f aca="false">IF(OR(E3982="",E3982="!!!"),"",IF(NOT(ISNA(VLOOKUP(E3982,E$1:E3981,1,FALSE()))),"OLD",IF(AND(E3982&lt;&gt;"",E3982&lt;&gt;"!!!"),"NEW","")))</f>
        <v/>
      </c>
      <c r="G3982" s="12" t="str">
        <f aca="false">IF(OR(E3982="",E3982="!!!"),"",IF(OR(J3982=0,AND(J3982=1,K3982=1),AND(J3982=1,I3982="SBJ"),AND(J3982=1,I3982=0)),"?IN_FOCUS",IF(J3982&lt;=2,"?ACTIVATED",IF(J3982&lt;&gt;"","?FAMILIAR",IF(F3982="NEW",IF(ISNA(VLOOKUP(E3982,#REF!,1,FALSE())),"?TYPE_IDENTIFIABLE","?REFERENTIAL"),"_")))))</f>
        <v/>
      </c>
      <c r="H3982" s="13" t="str">
        <f aca="false">IF(J3982&lt;&gt;1,"",IF(I3982="SBJ","CB","?"))</f>
        <v/>
      </c>
      <c r="I3982" s="14" t="str">
        <f aca="false">IF(OR(E3982="",E3982="!!!",F3982="NEW"),"",INDEX(B$2:B3981,-1+SUMPRODUCT(MAX(ROW(E$2:E3981)*(E3982=E$2:E3981)))))</f>
        <v/>
      </c>
      <c r="J3982" s="15" t="str">
        <f aca="true">IF(OR(E3982="",E3982="!!!",F3982="NEW"),"",COUNTBLANK(OFFSET(A$1,,,SUMPRODUCT(MAX(ROW(E$2:E3982)*(E3982=E$2:E3982)))))-COUNTBLANK(OFFSET(A$1,,,SUMPRODUCT(MAX(ROW(E$1:E3981)*(E3982=E$1:E3981))))))</f>
        <v/>
      </c>
      <c r="K3982" s="15" t="str">
        <f aca="false">IF(OR(E3982="",E3982="!!!",F3982="NEW"),"",INDEX(J$1:J3981,SUMPRODUCT(MAX(ROW(E$1:E3981)*(E3982=E$1:E3981)))))</f>
        <v/>
      </c>
      <c r="L3982" s="16"/>
    </row>
    <row r="3983" customFormat="false" ht="12.75" hidden="false" customHeight="false" outlineLevel="0" collapsed="false">
      <c r="A3983" s="9" t="s">
        <v>488</v>
      </c>
      <c r="E3983" s="10" t="str">
        <f aca="false">IF(D3983="?OLD","!!!","")</f>
        <v/>
      </c>
      <c r="F3983" s="11" t="str">
        <f aca="false">IF(OR(E3983="",E3983="!!!"),"",IF(NOT(ISNA(VLOOKUP(E3983,E$1:E3982,1,FALSE()))),"OLD",IF(AND(E3983&lt;&gt;"",E3983&lt;&gt;"!!!"),"NEW","")))</f>
        <v/>
      </c>
      <c r="G3983" s="12" t="str">
        <f aca="false">IF(OR(E3983="",E3983="!!!"),"",IF(OR(J3983=0,AND(J3983=1,K3983=1),AND(J3983=1,I3983="SBJ"),AND(J3983=1,I3983=0)),"?IN_FOCUS",IF(J3983&lt;=2,"?ACTIVATED",IF(J3983&lt;&gt;"","?FAMILIAR",IF(F3983="NEW",IF(ISNA(VLOOKUP(E3983,#REF!,1,FALSE())),"?TYPE_IDENTIFIABLE","?REFERENTIAL"),"_")))))</f>
        <v/>
      </c>
      <c r="H3983" s="13" t="str">
        <f aca="false">IF(J3983&lt;&gt;1,"",IF(I3983="SBJ","CB","?"))</f>
        <v/>
      </c>
      <c r="I3983" s="14" t="str">
        <f aca="false">IF(OR(E3983="",E3983="!!!",F3983="NEW"),"",INDEX(B$2:B3982,-1+SUMPRODUCT(MAX(ROW(E$2:E3982)*(E3983=E$2:E3982)))))</f>
        <v/>
      </c>
      <c r="J3983" s="15" t="str">
        <f aca="true">IF(OR(E3983="",E3983="!!!",F3983="NEW"),"",COUNTBLANK(OFFSET(A$1,,,SUMPRODUCT(MAX(ROW(E$2:E3983)*(E3983=E$2:E3983)))))-COUNTBLANK(OFFSET(A$1,,,SUMPRODUCT(MAX(ROW(E$1:E3982)*(E3983=E$1:E3982))))))</f>
        <v/>
      </c>
      <c r="K3983" s="15" t="str">
        <f aca="false">IF(OR(E3983="",E3983="!!!",F3983="NEW"),"",INDEX(J$1:J3982,SUMPRODUCT(MAX(ROW(E$1:E3982)*(E3983=E$1:E3982)))))</f>
        <v/>
      </c>
      <c r="L3983" s="16"/>
    </row>
    <row r="3984" customFormat="false" ht="12.75" hidden="false" customHeight="false" outlineLevel="0" collapsed="false">
      <c r="A3984" s="9" t="s">
        <v>21</v>
      </c>
      <c r="E3984" s="10" t="str">
        <f aca="false">IF(D3984="?OLD","!!!","")</f>
        <v/>
      </c>
      <c r="F3984" s="11" t="str">
        <f aca="false">IF(OR(E3984="",E3984="!!!"),"",IF(NOT(ISNA(VLOOKUP(E3984,E$1:E3983,1,FALSE()))),"OLD",IF(AND(E3984&lt;&gt;"",E3984&lt;&gt;"!!!"),"NEW","")))</f>
        <v/>
      </c>
      <c r="G3984" s="12" t="str">
        <f aca="false">IF(OR(E3984="",E3984="!!!"),"",IF(OR(J3984=0,AND(J3984=1,K3984=1),AND(J3984=1,I3984="SBJ"),AND(J3984=1,I3984=0)),"?IN_FOCUS",IF(J3984&lt;=2,"?ACTIVATED",IF(J3984&lt;&gt;"","?FAMILIAR",IF(F3984="NEW",IF(ISNA(VLOOKUP(E3984,#REF!,1,FALSE())),"?TYPE_IDENTIFIABLE","?REFERENTIAL"),"_")))))</f>
        <v/>
      </c>
      <c r="H3984" s="13" t="str">
        <f aca="false">IF(J3984&lt;&gt;1,"",IF(I3984="SBJ","CB","?"))</f>
        <v/>
      </c>
      <c r="I3984" s="14" t="str">
        <f aca="false">IF(OR(E3984="",E3984="!!!",F3984="NEW"),"",INDEX(B$2:B3983,-1+SUMPRODUCT(MAX(ROW(E$2:E3983)*(E3984=E$2:E3983)))))</f>
        <v/>
      </c>
      <c r="J3984" s="15" t="str">
        <f aca="true">IF(OR(E3984="",E3984="!!!",F3984="NEW"),"",COUNTBLANK(OFFSET(A$1,,,SUMPRODUCT(MAX(ROW(E$2:E3984)*(E3984=E$2:E3984)))))-COUNTBLANK(OFFSET(A$1,,,SUMPRODUCT(MAX(ROW(E$1:E3983)*(E3984=E$1:E3983))))))</f>
        <v/>
      </c>
      <c r="K3984" s="15" t="str">
        <f aca="false">IF(OR(E3984="",E3984="!!!",F3984="NEW"),"",INDEX(J$1:J3983,SUMPRODUCT(MAX(ROW(E$1:E3983)*(E3984=E$1:E3983)))))</f>
        <v/>
      </c>
      <c r="L3984" s="16"/>
    </row>
    <row r="3985" customFormat="false" ht="12.75" hidden="false" customHeight="false" outlineLevel="0" collapsed="false">
      <c r="A3985" s="9" t="s">
        <v>1260</v>
      </c>
      <c r="B3985" s="0" t="s">
        <v>38</v>
      </c>
      <c r="C3985" s="0" t="s">
        <v>19</v>
      </c>
      <c r="E3985" s="10" t="str">
        <f aca="false">IF(D3985="?OLD","!!!","")</f>
        <v/>
      </c>
      <c r="F3985" s="11" t="str">
        <f aca="false">IF(OR(E3985="",E3985="!!!"),"",IF(NOT(ISNA(VLOOKUP(E3985,E$1:E3984,1,FALSE()))),"OLD",IF(AND(E3985&lt;&gt;"",E3985&lt;&gt;"!!!"),"NEW","")))</f>
        <v/>
      </c>
      <c r="G3985" s="12" t="str">
        <f aca="false">IF(OR(E3985="",E3985="!!!"),"",IF(OR(J3985=0,AND(J3985=1,K3985=1),AND(J3985=1,I3985="SBJ"),AND(J3985=1,I3985=0)),"?IN_FOCUS",IF(J3985&lt;=2,"?ACTIVATED",IF(J3985&lt;&gt;"","?FAMILIAR",IF(F3985="NEW",IF(ISNA(VLOOKUP(E3985,#REF!,1,FALSE())),"?TYPE_IDENTIFIABLE","?REFERENTIAL"),"_")))))</f>
        <v/>
      </c>
      <c r="H3985" s="13" t="str">
        <f aca="false">IF(J3985&lt;&gt;1,"",IF(I3985="SBJ","CB","?"))</f>
        <v/>
      </c>
      <c r="I3985" s="14" t="str">
        <f aca="false">IF(OR(E3985="",E3985="!!!",F3985="NEW"),"",INDEX(B$2:B3984,-1+SUMPRODUCT(MAX(ROW(E$2:E3984)*(E3985=E$2:E3984)))))</f>
        <v/>
      </c>
      <c r="J3985" s="15" t="str">
        <f aca="true">IF(OR(E3985="",E3985="!!!",F3985="NEW"),"",COUNTBLANK(OFFSET(A$1,,,SUMPRODUCT(MAX(ROW(E$2:E3985)*(E3985=E$2:E3985)))))-COUNTBLANK(OFFSET(A$1,,,SUMPRODUCT(MAX(ROW(E$1:E3984)*(E3985=E$1:E3984))))))</f>
        <v/>
      </c>
      <c r="K3985" s="15" t="str">
        <f aca="false">IF(OR(E3985="",E3985="!!!",F3985="NEW"),"",INDEX(J$1:J3984,SUMPRODUCT(MAX(ROW(E$1:E3984)*(E3985=E$1:E3984)))))</f>
        <v/>
      </c>
      <c r="L3985" s="16"/>
    </row>
    <row r="3986" customFormat="false" ht="12.75" hidden="false" customHeight="false" outlineLevel="0" collapsed="false">
      <c r="A3986" s="9" t="s">
        <v>129</v>
      </c>
      <c r="E3986" s="10" t="str">
        <f aca="false">IF(D3986="?OLD","!!!","")</f>
        <v/>
      </c>
      <c r="F3986" s="11" t="str">
        <f aca="false">IF(OR(E3986="",E3986="!!!"),"",IF(NOT(ISNA(VLOOKUP(E3986,E$1:E3985,1,FALSE()))),"OLD",IF(AND(E3986&lt;&gt;"",E3986&lt;&gt;"!!!"),"NEW","")))</f>
        <v/>
      </c>
      <c r="G3986" s="12" t="str">
        <f aca="false">IF(OR(E3986="",E3986="!!!"),"",IF(OR(J3986=0,AND(J3986=1,K3986=1),AND(J3986=1,I3986="SBJ"),AND(J3986=1,I3986=0)),"?IN_FOCUS",IF(J3986&lt;=2,"?ACTIVATED",IF(J3986&lt;&gt;"","?FAMILIAR",IF(F3986="NEW",IF(ISNA(VLOOKUP(E3986,#REF!,1,FALSE())),"?TYPE_IDENTIFIABLE","?REFERENTIAL"),"_")))))</f>
        <v/>
      </c>
      <c r="H3986" s="13" t="str">
        <f aca="false">IF(J3986&lt;&gt;1,"",IF(I3986="SBJ","CB","?"))</f>
        <v/>
      </c>
      <c r="I3986" s="14" t="str">
        <f aca="false">IF(OR(E3986="",E3986="!!!",F3986="NEW"),"",INDEX(B$2:B3985,-1+SUMPRODUCT(MAX(ROW(E$2:E3985)*(E3986=E$2:E3985)))))</f>
        <v/>
      </c>
      <c r="J3986" s="15" t="str">
        <f aca="true">IF(OR(E3986="",E3986="!!!",F3986="NEW"),"",COUNTBLANK(OFFSET(A$1,,,SUMPRODUCT(MAX(ROW(E$2:E3986)*(E3986=E$2:E3986)))))-COUNTBLANK(OFFSET(A$1,,,SUMPRODUCT(MAX(ROW(E$1:E3985)*(E3986=E$1:E3985))))))</f>
        <v/>
      </c>
      <c r="K3986" s="15" t="str">
        <f aca="false">IF(OR(E3986="",E3986="!!!",F3986="NEW"),"",INDEX(J$1:J3985,SUMPRODUCT(MAX(ROW(E$1:E3985)*(E3986=E$1:E3985)))))</f>
        <v/>
      </c>
      <c r="L3986" s="16"/>
    </row>
    <row r="3987" customFormat="false" ht="12.75" hidden="false" customHeight="false" outlineLevel="0" collapsed="false">
      <c r="A3987" s="9" t="s">
        <v>71</v>
      </c>
      <c r="E3987" s="10" t="str">
        <f aca="false">IF(D3987="?OLD","!!!","")</f>
        <v/>
      </c>
      <c r="F3987" s="11" t="str">
        <f aca="false">IF(OR(E3987="",E3987="!!!"),"",IF(NOT(ISNA(VLOOKUP(E3987,E$1:E3986,1,FALSE()))),"OLD",IF(AND(E3987&lt;&gt;"",E3987&lt;&gt;"!!!"),"NEW","")))</f>
        <v/>
      </c>
      <c r="G3987" s="12" t="str">
        <f aca="false">IF(OR(E3987="",E3987="!!!"),"",IF(OR(J3987=0,AND(J3987=1,K3987=1),AND(J3987=1,I3987="SBJ"),AND(J3987=1,I3987=0)),"?IN_FOCUS",IF(J3987&lt;=2,"?ACTIVATED",IF(J3987&lt;&gt;"","?FAMILIAR",IF(F3987="NEW",IF(ISNA(VLOOKUP(E3987,#REF!,1,FALSE())),"?TYPE_IDENTIFIABLE","?REFERENTIAL"),"_")))))</f>
        <v/>
      </c>
      <c r="H3987" s="13" t="str">
        <f aca="false">IF(J3987&lt;&gt;1,"",IF(I3987="SBJ","CB","?"))</f>
        <v/>
      </c>
      <c r="I3987" s="14" t="str">
        <f aca="false">IF(OR(E3987="",E3987="!!!",F3987="NEW"),"",INDEX(B$2:B3986,-1+SUMPRODUCT(MAX(ROW(E$2:E3986)*(E3987=E$2:E3986)))))</f>
        <v/>
      </c>
      <c r="J3987" s="15" t="str">
        <f aca="true">IF(OR(E3987="",E3987="!!!",F3987="NEW"),"",COUNTBLANK(OFFSET(A$1,,,SUMPRODUCT(MAX(ROW(E$2:E3987)*(E3987=E$2:E3987)))))-COUNTBLANK(OFFSET(A$1,,,SUMPRODUCT(MAX(ROW(E$1:E3986)*(E3987=E$1:E3986))))))</f>
        <v/>
      </c>
      <c r="K3987" s="15" t="str">
        <f aca="false">IF(OR(E3987="",E3987="!!!",F3987="NEW"),"",INDEX(J$1:J3986,SUMPRODUCT(MAX(ROW(E$1:E3986)*(E3987=E$1:E3986)))))</f>
        <v/>
      </c>
      <c r="L3987" s="16"/>
    </row>
    <row r="3988" customFormat="false" ht="12.75" hidden="false" customHeight="false" outlineLevel="0" collapsed="false">
      <c r="A3988" s="9" t="s">
        <v>1264</v>
      </c>
      <c r="B3988" s="0" t="s">
        <v>23</v>
      </c>
      <c r="C3988" s="0" t="s">
        <v>54</v>
      </c>
      <c r="D3988" s="0" t="s">
        <v>31</v>
      </c>
      <c r="E3988" s="10" t="str">
        <f aca="false">IF(D3988="?OLD","!!!","")</f>
        <v>!!!</v>
      </c>
      <c r="F3988" s="11" t="str">
        <f aca="false">IF(OR(E3988="",E3988="!!!"),"",IF(NOT(ISNA(VLOOKUP(E3988,E$1:E3987,1,FALSE()))),"OLD",IF(AND(E3988&lt;&gt;"",E3988&lt;&gt;"!!!"),"NEW","")))</f>
        <v/>
      </c>
      <c r="G3988" s="12" t="str">
        <f aca="false">IF(OR(E3988="",E3988="!!!"),"",IF(OR(J3988=0,AND(J3988=1,K3988=1),AND(J3988=1,I3988="SBJ"),AND(J3988=1,I3988=0)),"?IN_FOCUS",IF(J3988&lt;=2,"?ACTIVATED",IF(J3988&lt;&gt;"","?FAMILIAR",IF(F3988="NEW",IF(ISNA(VLOOKUP(E3988,#REF!,1,FALSE())),"?TYPE_IDENTIFIABLE","?REFERENTIAL"),"_")))))</f>
        <v/>
      </c>
      <c r="H3988" s="13" t="str">
        <f aca="false">IF(J3988&lt;&gt;1,"",IF(I3988="SBJ","CB","?"))</f>
        <v/>
      </c>
      <c r="I3988" s="14" t="str">
        <f aca="false">IF(OR(E3988="",E3988="!!!",F3988="NEW"),"",INDEX(B$2:B3987,-1+SUMPRODUCT(MAX(ROW(E$2:E3987)*(E3988=E$2:E3987)))))</f>
        <v/>
      </c>
      <c r="J3988" s="15" t="str">
        <f aca="true">IF(OR(E3988="",E3988="!!!",F3988="NEW"),"",COUNTBLANK(OFFSET(A$1,,,SUMPRODUCT(MAX(ROW(E$2:E3988)*(E3988=E$2:E3988)))))-COUNTBLANK(OFFSET(A$1,,,SUMPRODUCT(MAX(ROW(E$1:E3987)*(E3988=E$1:E3987))))))</f>
        <v/>
      </c>
      <c r="K3988" s="15" t="str">
        <f aca="false">IF(OR(E3988="",E3988="!!!",F3988="NEW"),"",INDEX(J$1:J3987,SUMPRODUCT(MAX(ROW(E$1:E3987)*(E3988=E$1:E3987)))))</f>
        <v/>
      </c>
      <c r="L3988" s="16"/>
    </row>
    <row r="3989" customFormat="false" ht="12.75" hidden="false" customHeight="false" outlineLevel="0" collapsed="false">
      <c r="A3989" s="9" t="s">
        <v>20</v>
      </c>
      <c r="E3989" s="10" t="str">
        <f aca="false">IF(D3989="?OLD","!!!","")</f>
        <v/>
      </c>
      <c r="F3989" s="11" t="str">
        <f aca="false">IF(OR(E3989="",E3989="!!!"),"",IF(NOT(ISNA(VLOOKUP(E3989,E$1:E3988,1,FALSE()))),"OLD",IF(AND(E3989&lt;&gt;"",E3989&lt;&gt;"!!!"),"NEW","")))</f>
        <v/>
      </c>
      <c r="G3989" s="12" t="str">
        <f aca="false">IF(OR(E3989="",E3989="!!!"),"",IF(OR(J3989=0,AND(J3989=1,K3989=1),AND(J3989=1,I3989="SBJ"),AND(J3989=1,I3989=0)),"?IN_FOCUS",IF(J3989&lt;=2,"?ACTIVATED",IF(J3989&lt;&gt;"","?FAMILIAR",IF(F3989="NEW",IF(ISNA(VLOOKUP(E3989,#REF!,1,FALSE())),"?TYPE_IDENTIFIABLE","?REFERENTIAL"),"_")))))</f>
        <v/>
      </c>
      <c r="H3989" s="13" t="str">
        <f aca="false">IF(J3989&lt;&gt;1,"",IF(I3989="SBJ","CB","?"))</f>
        <v/>
      </c>
      <c r="I3989" s="14" t="str">
        <f aca="false">IF(OR(E3989="",E3989="!!!",F3989="NEW"),"",INDEX(B$2:B3988,-1+SUMPRODUCT(MAX(ROW(E$2:E3988)*(E3989=E$2:E3988)))))</f>
        <v/>
      </c>
      <c r="J3989" s="15" t="str">
        <f aca="true">IF(OR(E3989="",E3989="!!!",F3989="NEW"),"",COUNTBLANK(OFFSET(A$1,,,SUMPRODUCT(MAX(ROW(E$2:E3989)*(E3989=E$2:E3989)))))-COUNTBLANK(OFFSET(A$1,,,SUMPRODUCT(MAX(ROW(E$1:E3988)*(E3989=E$1:E3988))))))</f>
        <v/>
      </c>
      <c r="K3989" s="15" t="str">
        <f aca="false">IF(OR(E3989="",E3989="!!!",F3989="NEW"),"",INDEX(J$1:J3988,SUMPRODUCT(MAX(ROW(E$1:E3988)*(E3989=E$1:E3988)))))</f>
        <v/>
      </c>
      <c r="L3989" s="16"/>
    </row>
    <row r="3990" customFormat="false" ht="12.75" hidden="false" customHeight="false" outlineLevel="0" collapsed="false">
      <c r="A3990" s="9" t="s">
        <v>71</v>
      </c>
      <c r="E3990" s="10" t="str">
        <f aca="false">IF(D3990="?OLD","!!!","")</f>
        <v/>
      </c>
      <c r="F3990" s="11" t="str">
        <f aca="false">IF(OR(E3990="",E3990="!!!"),"",IF(NOT(ISNA(VLOOKUP(E3990,E$1:E3989,1,FALSE()))),"OLD",IF(AND(E3990&lt;&gt;"",E3990&lt;&gt;"!!!"),"NEW","")))</f>
        <v/>
      </c>
      <c r="G3990" s="12" t="str">
        <f aca="false">IF(OR(E3990="",E3990="!!!"),"",IF(OR(J3990=0,AND(J3990=1,K3990=1),AND(J3990=1,I3990="SBJ"),AND(J3990=1,I3990=0)),"?IN_FOCUS",IF(J3990&lt;=2,"?ACTIVATED",IF(J3990&lt;&gt;"","?FAMILIAR",IF(F3990="NEW",IF(ISNA(VLOOKUP(E3990,#REF!,1,FALSE())),"?TYPE_IDENTIFIABLE","?REFERENTIAL"),"_")))))</f>
        <v/>
      </c>
      <c r="H3990" s="13" t="str">
        <f aca="false">IF(J3990&lt;&gt;1,"",IF(I3990="SBJ","CB","?"))</f>
        <v/>
      </c>
      <c r="I3990" s="14" t="str">
        <f aca="false">IF(OR(E3990="",E3990="!!!",F3990="NEW"),"",INDEX(B$2:B3989,-1+SUMPRODUCT(MAX(ROW(E$2:E3989)*(E3990=E$2:E3989)))))</f>
        <v/>
      </c>
      <c r="J3990" s="15" t="str">
        <f aca="true">IF(OR(E3990="",E3990="!!!",F3990="NEW"),"",COUNTBLANK(OFFSET(A$1,,,SUMPRODUCT(MAX(ROW(E$2:E3990)*(E3990=E$2:E3990)))))-COUNTBLANK(OFFSET(A$1,,,SUMPRODUCT(MAX(ROW(E$1:E3989)*(E3990=E$1:E3989))))))</f>
        <v/>
      </c>
      <c r="K3990" s="15" t="str">
        <f aca="false">IF(OR(E3990="",E3990="!!!",F3990="NEW"),"",INDEX(J$1:J3989,SUMPRODUCT(MAX(ROW(E$1:E3989)*(E3990=E$1:E3989)))))</f>
        <v/>
      </c>
      <c r="L3990" s="16"/>
    </row>
    <row r="3991" customFormat="false" ht="12.75" hidden="false" customHeight="false" outlineLevel="0" collapsed="false">
      <c r="A3991" s="9" t="s">
        <v>1265</v>
      </c>
      <c r="B3991" s="0" t="s">
        <v>25</v>
      </c>
      <c r="C3991" s="0" t="s">
        <v>54</v>
      </c>
      <c r="D3991" s="0" t="s">
        <v>31</v>
      </c>
      <c r="E3991" s="10" t="str">
        <f aca="false">IF(D3991="?OLD","!!!","")</f>
        <v>!!!</v>
      </c>
      <c r="F3991" s="11" t="str">
        <f aca="false">IF(OR(E3991="",E3991="!!!"),"",IF(NOT(ISNA(VLOOKUP(E3991,E$1:E3990,1,FALSE()))),"OLD",IF(AND(E3991&lt;&gt;"",E3991&lt;&gt;"!!!"),"NEW","")))</f>
        <v/>
      </c>
      <c r="G3991" s="12" t="str">
        <f aca="false">IF(OR(E3991="",E3991="!!!"),"",IF(OR(J3991=0,AND(J3991=1,K3991=1),AND(J3991=1,I3991="SBJ"),AND(J3991=1,I3991=0)),"?IN_FOCUS",IF(J3991&lt;=2,"?ACTIVATED",IF(J3991&lt;&gt;"","?FAMILIAR",IF(F3991="NEW",IF(ISNA(VLOOKUP(E3991,#REF!,1,FALSE())),"?TYPE_IDENTIFIABLE","?REFERENTIAL"),"_")))))</f>
        <v/>
      </c>
      <c r="H3991" s="13" t="str">
        <f aca="false">IF(J3991&lt;&gt;1,"",IF(I3991="SBJ","CB","?"))</f>
        <v/>
      </c>
      <c r="I3991" s="14" t="str">
        <f aca="false">IF(OR(E3991="",E3991="!!!",F3991="NEW"),"",INDEX(B$2:B3990,-1+SUMPRODUCT(MAX(ROW(E$2:E3990)*(E3991=E$2:E3990)))))</f>
        <v/>
      </c>
      <c r="J3991" s="15" t="str">
        <f aca="true">IF(OR(E3991="",E3991="!!!",F3991="NEW"),"",COUNTBLANK(OFFSET(A$1,,,SUMPRODUCT(MAX(ROW(E$2:E3991)*(E3991=E$2:E3991)))))-COUNTBLANK(OFFSET(A$1,,,SUMPRODUCT(MAX(ROW(E$1:E3990)*(E3991=E$1:E3990))))))</f>
        <v/>
      </c>
      <c r="K3991" s="15" t="str">
        <f aca="false">IF(OR(E3991="",E3991="!!!",F3991="NEW"),"",INDEX(J$1:J3990,SUMPRODUCT(MAX(ROW(E$1:E3990)*(E3991=E$1:E3990)))))</f>
        <v/>
      </c>
      <c r="L3991" s="16"/>
    </row>
    <row r="3992" customFormat="false" ht="12.75" hidden="false" customHeight="false" outlineLevel="0" collapsed="false">
      <c r="A3992" s="9" t="s">
        <v>48</v>
      </c>
      <c r="E3992" s="10" t="str">
        <f aca="false">IF(D3992="?OLD","!!!","")</f>
        <v/>
      </c>
      <c r="F3992" s="11" t="str">
        <f aca="false">IF(OR(E3992="",E3992="!!!"),"",IF(NOT(ISNA(VLOOKUP(E3992,E$1:E3991,1,FALSE()))),"OLD",IF(AND(E3992&lt;&gt;"",E3992&lt;&gt;"!!!"),"NEW","")))</f>
        <v/>
      </c>
      <c r="G3992" s="12" t="str">
        <f aca="false">IF(OR(E3992="",E3992="!!!"),"",IF(OR(J3992=0,AND(J3992=1,K3992=1),AND(J3992=1,I3992="SBJ"),AND(J3992=1,I3992=0)),"?IN_FOCUS",IF(J3992&lt;=2,"?ACTIVATED",IF(J3992&lt;&gt;"","?FAMILIAR",IF(F3992="NEW",IF(ISNA(VLOOKUP(E3992,#REF!,1,FALSE())),"?TYPE_IDENTIFIABLE","?REFERENTIAL"),"_")))))</f>
        <v/>
      </c>
      <c r="H3992" s="13" t="str">
        <f aca="false">IF(J3992&lt;&gt;1,"",IF(I3992="SBJ","CB","?"))</f>
        <v/>
      </c>
      <c r="I3992" s="14" t="str">
        <f aca="false">IF(OR(E3992="",E3992="!!!",F3992="NEW"),"",INDEX(B$2:B3991,-1+SUMPRODUCT(MAX(ROW(E$2:E3991)*(E3992=E$2:E3991)))))</f>
        <v/>
      </c>
      <c r="J3992" s="15" t="str">
        <f aca="true">IF(OR(E3992="",E3992="!!!",F3992="NEW"),"",COUNTBLANK(OFFSET(A$1,,,SUMPRODUCT(MAX(ROW(E$2:E3992)*(E3992=E$2:E3992)))))-COUNTBLANK(OFFSET(A$1,,,SUMPRODUCT(MAX(ROW(E$1:E3991)*(E3992=E$1:E3991))))))</f>
        <v/>
      </c>
      <c r="K3992" s="15" t="str">
        <f aca="false">IF(OR(E3992="",E3992="!!!",F3992="NEW"),"",INDEX(J$1:J3991,SUMPRODUCT(MAX(ROW(E$1:E3991)*(E3992=E$1:E3991)))))</f>
        <v/>
      </c>
      <c r="L3992" s="16"/>
    </row>
    <row r="3993" customFormat="false" ht="12.75" hidden="false" customHeight="false" outlineLevel="0" collapsed="false">
      <c r="E3993" s="10" t="str">
        <f aca="false">IF(D3993="?OLD","!!!","")</f>
        <v/>
      </c>
      <c r="F3993" s="11" t="str">
        <f aca="false">IF(OR(E3993="",E3993="!!!"),"",IF(NOT(ISNA(VLOOKUP(E3993,E$1:E3992,1,FALSE()))),"OLD",IF(AND(E3993&lt;&gt;"",E3993&lt;&gt;"!!!"),"NEW","")))</f>
        <v/>
      </c>
      <c r="G3993" s="12" t="str">
        <f aca="false">IF(OR(E3993="",E3993="!!!"),"",IF(OR(J3993=0,AND(J3993=1,K3993=1),AND(J3993=1,I3993="SBJ"),AND(J3993=1,I3993=0)),"?IN_FOCUS",IF(J3993&lt;=2,"?ACTIVATED",IF(J3993&lt;&gt;"","?FAMILIAR",IF(F3993="NEW",IF(ISNA(VLOOKUP(E3993,#REF!,1,FALSE())),"?TYPE_IDENTIFIABLE","?REFERENTIAL"),"_")))))</f>
        <v/>
      </c>
      <c r="H3993" s="13" t="str">
        <f aca="false">IF(J3993&lt;&gt;1,"",IF(I3993="SBJ","CB","?"))</f>
        <v/>
      </c>
      <c r="I3993" s="14" t="str">
        <f aca="false">IF(OR(E3993="",E3993="!!!",F3993="NEW"),"",INDEX(B$2:B3992,-1+SUMPRODUCT(MAX(ROW(E$2:E3992)*(E3993=E$2:E3992)))))</f>
        <v/>
      </c>
      <c r="J3993" s="15" t="str">
        <f aca="true">IF(OR(E3993="",E3993="!!!",F3993="NEW"),"",COUNTBLANK(OFFSET(A$1,,,SUMPRODUCT(MAX(ROW(E$2:E3993)*(E3993=E$2:E3993)))))-COUNTBLANK(OFFSET(A$1,,,SUMPRODUCT(MAX(ROW(E$1:E3992)*(E3993=E$1:E3992))))))</f>
        <v/>
      </c>
      <c r="K3993" s="15" t="str">
        <f aca="false">IF(OR(E3993="",E3993="!!!",F3993="NEW"),"",INDEX(J$1:J3992,SUMPRODUCT(MAX(ROW(E$1:E3992)*(E3993=E$1:E3992)))))</f>
        <v/>
      </c>
      <c r="L3993" s="16"/>
    </row>
    <row r="3994" customFormat="false" ht="12.75" hidden="false" customHeight="false" outlineLevel="0" collapsed="false">
      <c r="A3994" s="9" t="s">
        <v>1266</v>
      </c>
      <c r="E3994" s="10" t="str">
        <f aca="false">IF(D3994="?OLD","!!!","")</f>
        <v/>
      </c>
      <c r="F3994" s="11" t="str">
        <f aca="false">IF(OR(E3994="",E3994="!!!"),"",IF(NOT(ISNA(VLOOKUP(E3994,E$1:E3993,1,FALSE()))),"OLD",IF(AND(E3994&lt;&gt;"",E3994&lt;&gt;"!!!"),"NEW","")))</f>
        <v/>
      </c>
      <c r="G3994" s="12" t="str">
        <f aca="false">IF(OR(E3994="",E3994="!!!"),"",IF(OR(J3994=0,AND(J3994=1,K3994=1),AND(J3994=1,I3994="SBJ"),AND(J3994=1,I3994=0)),"?IN_FOCUS",IF(J3994&lt;=2,"?ACTIVATED",IF(J3994&lt;&gt;"","?FAMILIAR",IF(F3994="NEW",IF(ISNA(VLOOKUP(E3994,#REF!,1,FALSE())),"?TYPE_IDENTIFIABLE","?REFERENTIAL"),"_")))))</f>
        <v/>
      </c>
      <c r="H3994" s="13" t="str">
        <f aca="false">IF(J3994&lt;&gt;1,"",IF(I3994="SBJ","CB","?"))</f>
        <v/>
      </c>
      <c r="I3994" s="14" t="str">
        <f aca="false">IF(OR(E3994="",E3994="!!!",F3994="NEW"),"",INDEX(B$2:B3993,-1+SUMPRODUCT(MAX(ROW(E$2:E3993)*(E3994=E$2:E3993)))))</f>
        <v/>
      </c>
      <c r="J3994" s="15" t="str">
        <f aca="true">IF(OR(E3994="",E3994="!!!",F3994="NEW"),"",COUNTBLANK(OFFSET(A$1,,,SUMPRODUCT(MAX(ROW(E$2:E3994)*(E3994=E$2:E3994)))))-COUNTBLANK(OFFSET(A$1,,,SUMPRODUCT(MAX(ROW(E$1:E3993)*(E3994=E$1:E3993))))))</f>
        <v/>
      </c>
      <c r="K3994" s="15" t="str">
        <f aca="false">IF(OR(E3994="",E3994="!!!",F3994="NEW"),"",INDEX(J$1:J3993,SUMPRODUCT(MAX(ROW(E$1:E3993)*(E3994=E$1:E3993)))))</f>
        <v/>
      </c>
      <c r="L3994" s="16"/>
    </row>
    <row r="3995" customFormat="false" ht="12.75" hidden="false" customHeight="false" outlineLevel="0" collapsed="false">
      <c r="A3995" s="9" t="s">
        <v>50</v>
      </c>
      <c r="E3995" s="10" t="str">
        <f aca="false">IF(D3995="?OLD","!!!","")</f>
        <v/>
      </c>
      <c r="F3995" s="11" t="str">
        <f aca="false">IF(OR(E3995="",E3995="!!!"),"",IF(NOT(ISNA(VLOOKUP(E3995,E$1:E3994,1,FALSE()))),"OLD",IF(AND(E3995&lt;&gt;"",E3995&lt;&gt;"!!!"),"NEW","")))</f>
        <v/>
      </c>
      <c r="G3995" s="12" t="str">
        <f aca="false">IF(OR(E3995="",E3995="!!!"),"",IF(OR(J3995=0,AND(J3995=1,K3995=1),AND(J3995=1,I3995="SBJ"),AND(J3995=1,I3995=0)),"?IN_FOCUS",IF(J3995&lt;=2,"?ACTIVATED",IF(J3995&lt;&gt;"","?FAMILIAR",IF(F3995="NEW",IF(ISNA(VLOOKUP(E3995,#REF!,1,FALSE())),"?TYPE_IDENTIFIABLE","?REFERENTIAL"),"_")))))</f>
        <v/>
      </c>
      <c r="H3995" s="13" t="str">
        <f aca="false">IF(J3995&lt;&gt;1,"",IF(I3995="SBJ","CB","?"))</f>
        <v/>
      </c>
      <c r="I3995" s="14" t="str">
        <f aca="false">IF(OR(E3995="",E3995="!!!",F3995="NEW"),"",INDEX(B$2:B3994,-1+SUMPRODUCT(MAX(ROW(E$2:E3994)*(E3995=E$2:E3994)))))</f>
        <v/>
      </c>
      <c r="J3995" s="15" t="str">
        <f aca="true">IF(OR(E3995="",E3995="!!!",F3995="NEW"),"",COUNTBLANK(OFFSET(A$1,,,SUMPRODUCT(MAX(ROW(E$2:E3995)*(E3995=E$2:E3995)))))-COUNTBLANK(OFFSET(A$1,,,SUMPRODUCT(MAX(ROW(E$1:E3994)*(E3995=E$1:E3994))))))</f>
        <v/>
      </c>
      <c r="K3995" s="15" t="str">
        <f aca="false">IF(OR(E3995="",E3995="!!!",F3995="NEW"),"",INDEX(J$1:J3994,SUMPRODUCT(MAX(ROW(E$1:E3994)*(E3995=E$1:E3994)))))</f>
        <v/>
      </c>
      <c r="L3995" s="16"/>
    </row>
    <row r="3996" customFormat="false" ht="12.75" hidden="false" customHeight="false" outlineLevel="0" collapsed="false">
      <c r="A3996" s="9" t="s">
        <v>38</v>
      </c>
      <c r="E3996" s="10" t="str">
        <f aca="false">IF(D3996="?OLD","!!!","")</f>
        <v/>
      </c>
      <c r="F3996" s="11" t="str">
        <f aca="false">IF(OR(E3996="",E3996="!!!"),"",IF(NOT(ISNA(VLOOKUP(E3996,E$1:E3995,1,FALSE()))),"OLD",IF(AND(E3996&lt;&gt;"",E3996&lt;&gt;"!!!"),"NEW","")))</f>
        <v/>
      </c>
      <c r="G3996" s="12" t="str">
        <f aca="false">IF(OR(E3996="",E3996="!!!"),"",IF(OR(J3996=0,AND(J3996=1,K3996=1),AND(J3996=1,I3996="SBJ"),AND(J3996=1,I3996=0)),"?IN_FOCUS",IF(J3996&lt;=2,"?ACTIVATED",IF(J3996&lt;&gt;"","?FAMILIAR",IF(F3996="NEW",IF(ISNA(VLOOKUP(E3996,#REF!,1,FALSE())),"?TYPE_IDENTIFIABLE","?REFERENTIAL"),"_")))))</f>
        <v/>
      </c>
      <c r="H3996" s="13" t="str">
        <f aca="false">IF(J3996&lt;&gt;1,"",IF(I3996="SBJ","CB","?"))</f>
        <v/>
      </c>
      <c r="I3996" s="14" t="str">
        <f aca="false">IF(OR(E3996="",E3996="!!!",F3996="NEW"),"",INDEX(B$2:B3995,-1+SUMPRODUCT(MAX(ROW(E$2:E3995)*(E3996=E$2:E3995)))))</f>
        <v/>
      </c>
      <c r="J3996" s="15" t="str">
        <f aca="true">IF(OR(E3996="",E3996="!!!",F3996="NEW"),"",COUNTBLANK(OFFSET(A$1,,,SUMPRODUCT(MAX(ROW(E$2:E3996)*(E3996=E$2:E3996)))))-COUNTBLANK(OFFSET(A$1,,,SUMPRODUCT(MAX(ROW(E$1:E3995)*(E3996=E$1:E3995))))))</f>
        <v/>
      </c>
      <c r="K3996" s="15" t="str">
        <f aca="false">IF(OR(E3996="",E3996="!!!",F3996="NEW"),"",INDEX(J$1:J3995,SUMPRODUCT(MAX(ROW(E$1:E3995)*(E3996=E$1:E3995)))))</f>
        <v/>
      </c>
      <c r="L3996" s="16"/>
    </row>
    <row r="3997" customFormat="false" ht="12.75" hidden="false" customHeight="false" outlineLevel="0" collapsed="false">
      <c r="A3997" s="9" t="s">
        <v>1267</v>
      </c>
      <c r="B3997" s="0" t="s">
        <v>18</v>
      </c>
      <c r="C3997" s="0" t="s">
        <v>1236</v>
      </c>
      <c r="D3997" s="0" t="s">
        <v>31</v>
      </c>
      <c r="E3997" s="10" t="str">
        <f aca="false">IF(D3997="?OLD","!!!","")</f>
        <v>!!!</v>
      </c>
      <c r="F3997" s="11" t="str">
        <f aca="false">IF(OR(E3997="",E3997="!!!"),"",IF(NOT(ISNA(VLOOKUP(E3997,E$1:E3996,1,FALSE()))),"OLD",IF(AND(E3997&lt;&gt;"",E3997&lt;&gt;"!!!"),"NEW","")))</f>
        <v/>
      </c>
      <c r="G3997" s="12" t="str">
        <f aca="false">IF(OR(E3997="",E3997="!!!"),"",IF(OR(J3997=0,AND(J3997=1,K3997=1),AND(J3997=1,I3997="SBJ"),AND(J3997=1,I3997=0)),"?IN_FOCUS",IF(J3997&lt;=2,"?ACTIVATED",IF(J3997&lt;&gt;"","?FAMILIAR",IF(F3997="NEW",IF(ISNA(VLOOKUP(E3997,#REF!,1,FALSE())),"?TYPE_IDENTIFIABLE","?REFERENTIAL"),"_")))))</f>
        <v/>
      </c>
      <c r="H3997" s="13" t="str">
        <f aca="false">IF(J3997&lt;&gt;1,"",IF(I3997="SBJ","CB","?"))</f>
        <v/>
      </c>
      <c r="I3997" s="14" t="str">
        <f aca="false">IF(OR(E3997="",E3997="!!!",F3997="NEW"),"",INDEX(B$2:B3996,-1+SUMPRODUCT(MAX(ROW(E$2:E3996)*(E3997=E$2:E3996)))))</f>
        <v/>
      </c>
      <c r="J3997" s="15" t="str">
        <f aca="true">IF(OR(E3997="",E3997="!!!",F3997="NEW"),"",COUNTBLANK(OFFSET(A$1,,,SUMPRODUCT(MAX(ROW(E$2:E3997)*(E3997=E$2:E3997)))))-COUNTBLANK(OFFSET(A$1,,,SUMPRODUCT(MAX(ROW(E$1:E3996)*(E3997=E$1:E3996))))))</f>
        <v/>
      </c>
      <c r="K3997" s="15" t="str">
        <f aca="false">IF(OR(E3997="",E3997="!!!",F3997="NEW"),"",INDEX(J$1:J3996,SUMPRODUCT(MAX(ROW(E$1:E3996)*(E3997=E$1:E3996)))))</f>
        <v/>
      </c>
      <c r="L3997" s="16"/>
    </row>
    <row r="3998" customFormat="false" ht="12.75" hidden="false" customHeight="false" outlineLevel="0" collapsed="false">
      <c r="A3998" s="9" t="s">
        <v>1268</v>
      </c>
      <c r="E3998" s="10" t="str">
        <f aca="false">IF(D3998="?OLD","!!!","")</f>
        <v/>
      </c>
      <c r="F3998" s="11" t="str">
        <f aca="false">IF(OR(E3998="",E3998="!!!"),"",IF(NOT(ISNA(VLOOKUP(E3998,E$1:E3997,1,FALSE()))),"OLD",IF(AND(E3998&lt;&gt;"",E3998&lt;&gt;"!!!"),"NEW","")))</f>
        <v/>
      </c>
      <c r="G3998" s="12" t="str">
        <f aca="false">IF(OR(E3998="",E3998="!!!"),"",IF(OR(J3998=0,AND(J3998=1,K3998=1),AND(J3998=1,I3998="SBJ"),AND(J3998=1,I3998=0)),"?IN_FOCUS",IF(J3998&lt;=2,"?ACTIVATED",IF(J3998&lt;&gt;"","?FAMILIAR",IF(F3998="NEW",IF(ISNA(VLOOKUP(E3998,#REF!,1,FALSE())),"?TYPE_IDENTIFIABLE","?REFERENTIAL"),"_")))))</f>
        <v/>
      </c>
      <c r="H3998" s="13" t="str">
        <f aca="false">IF(J3998&lt;&gt;1,"",IF(I3998="SBJ","CB","?"))</f>
        <v/>
      </c>
      <c r="I3998" s="14" t="str">
        <f aca="false">IF(OR(E3998="",E3998="!!!",F3998="NEW"),"",INDEX(B$2:B3997,-1+SUMPRODUCT(MAX(ROW(E$2:E3997)*(E3998=E$2:E3997)))))</f>
        <v/>
      </c>
      <c r="J3998" s="15" t="str">
        <f aca="true">IF(OR(E3998="",E3998="!!!",F3998="NEW"),"",COUNTBLANK(OFFSET(A$1,,,SUMPRODUCT(MAX(ROW(E$2:E3998)*(E3998=E$2:E3998)))))-COUNTBLANK(OFFSET(A$1,,,SUMPRODUCT(MAX(ROW(E$1:E3997)*(E3998=E$1:E3997))))))</f>
        <v/>
      </c>
      <c r="K3998" s="15" t="str">
        <f aca="false">IF(OR(E3998="",E3998="!!!",F3998="NEW"),"",INDEX(J$1:J3997,SUMPRODUCT(MAX(ROW(E$1:E3997)*(E3998=E$1:E3997)))))</f>
        <v/>
      </c>
      <c r="L3998" s="16"/>
    </row>
    <row r="3999" customFormat="false" ht="12.75" hidden="false" customHeight="false" outlineLevel="0" collapsed="false">
      <c r="A3999" s="9" t="s">
        <v>34</v>
      </c>
      <c r="E3999" s="10" t="str">
        <f aca="false">IF(D3999="?OLD","!!!","")</f>
        <v/>
      </c>
      <c r="F3999" s="11" t="str">
        <f aca="false">IF(OR(E3999="",E3999="!!!"),"",IF(NOT(ISNA(VLOOKUP(E3999,E$1:E3998,1,FALSE()))),"OLD",IF(AND(E3999&lt;&gt;"",E3999&lt;&gt;"!!!"),"NEW","")))</f>
        <v/>
      </c>
      <c r="G3999" s="12" t="str">
        <f aca="false">IF(OR(E3999="",E3999="!!!"),"",IF(OR(J3999=0,AND(J3999=1,K3999=1),AND(J3999=1,I3999="SBJ"),AND(J3999=1,I3999=0)),"?IN_FOCUS",IF(J3999&lt;=2,"?ACTIVATED",IF(J3999&lt;&gt;"","?FAMILIAR",IF(F3999="NEW",IF(ISNA(VLOOKUP(E3999,#REF!,1,FALSE())),"?TYPE_IDENTIFIABLE","?REFERENTIAL"),"_")))))</f>
        <v/>
      </c>
      <c r="H3999" s="13" t="str">
        <f aca="false">IF(J3999&lt;&gt;1,"",IF(I3999="SBJ","CB","?"))</f>
        <v/>
      </c>
      <c r="I3999" s="14" t="str">
        <f aca="false">IF(OR(E3999="",E3999="!!!",F3999="NEW"),"",INDEX(B$2:B3998,-1+SUMPRODUCT(MAX(ROW(E$2:E3998)*(E3999=E$2:E3998)))))</f>
        <v/>
      </c>
      <c r="J3999" s="15" t="str">
        <f aca="true">IF(OR(E3999="",E3999="!!!",F3999="NEW"),"",COUNTBLANK(OFFSET(A$1,,,SUMPRODUCT(MAX(ROW(E$2:E3999)*(E3999=E$2:E3999)))))-COUNTBLANK(OFFSET(A$1,,,SUMPRODUCT(MAX(ROW(E$1:E3998)*(E3999=E$1:E3998))))))</f>
        <v/>
      </c>
      <c r="K3999" s="15" t="str">
        <f aca="false">IF(OR(E3999="",E3999="!!!",F3999="NEW"),"",INDEX(J$1:J3998,SUMPRODUCT(MAX(ROW(E$1:E3998)*(E3999=E$1:E3998)))))</f>
        <v/>
      </c>
      <c r="L3999" s="16"/>
    </row>
    <row r="4000" customFormat="false" ht="12.75" hidden="false" customHeight="false" outlineLevel="0" collapsed="false">
      <c r="A4000" s="9" t="s">
        <v>1269</v>
      </c>
      <c r="E4000" s="10" t="str">
        <f aca="false">IF(D4000="?OLD","!!!","")</f>
        <v/>
      </c>
      <c r="F4000" s="11" t="str">
        <f aca="false">IF(OR(E4000="",E4000="!!!"),"",IF(NOT(ISNA(VLOOKUP(E4000,E$1:E3999,1,FALSE()))),"OLD",IF(AND(E4000&lt;&gt;"",E4000&lt;&gt;"!!!"),"NEW","")))</f>
        <v/>
      </c>
      <c r="G4000" s="12" t="str">
        <f aca="false">IF(OR(E4000="",E4000="!!!"),"",IF(OR(J4000=0,AND(J4000=1,K4000=1),AND(J4000=1,I4000="SBJ"),AND(J4000=1,I4000=0)),"?IN_FOCUS",IF(J4000&lt;=2,"?ACTIVATED",IF(J4000&lt;&gt;"","?FAMILIAR",IF(F4000="NEW",IF(ISNA(VLOOKUP(E4000,#REF!,1,FALSE())),"?TYPE_IDENTIFIABLE","?REFERENTIAL"),"_")))))</f>
        <v/>
      </c>
      <c r="H4000" s="13" t="str">
        <f aca="false">IF(J4000&lt;&gt;1,"",IF(I4000="SBJ","CB","?"))</f>
        <v/>
      </c>
      <c r="I4000" s="14" t="str">
        <f aca="false">IF(OR(E4000="",E4000="!!!",F4000="NEW"),"",INDEX(B$2:B3999,-1+SUMPRODUCT(MAX(ROW(E$2:E3999)*(E4000=E$2:E3999)))))</f>
        <v/>
      </c>
      <c r="J4000" s="15" t="str">
        <f aca="true">IF(OR(E4000="",E4000="!!!",F4000="NEW"),"",COUNTBLANK(OFFSET(A$1,,,SUMPRODUCT(MAX(ROW(E$2:E4000)*(E4000=E$2:E4000)))))-COUNTBLANK(OFFSET(A$1,,,SUMPRODUCT(MAX(ROW(E$1:E3999)*(E4000=E$1:E3999))))))</f>
        <v/>
      </c>
      <c r="K4000" s="15" t="str">
        <f aca="false">IF(OR(E4000="",E4000="!!!",F4000="NEW"),"",INDEX(J$1:J3999,SUMPRODUCT(MAX(ROW(E$1:E3999)*(E4000=E$1:E3999)))))</f>
        <v/>
      </c>
      <c r="L4000" s="16"/>
    </row>
    <row r="4001" customFormat="false" ht="12.75" hidden="false" customHeight="false" outlineLevel="0" collapsed="false">
      <c r="A4001" s="9" t="s">
        <v>15</v>
      </c>
      <c r="E4001" s="10" t="str">
        <f aca="false">IF(D4001="?OLD","!!!","")</f>
        <v/>
      </c>
      <c r="F4001" s="11" t="str">
        <f aca="false">IF(OR(E4001="",E4001="!!!"),"",IF(NOT(ISNA(VLOOKUP(E4001,E$1:E4000,1,FALSE()))),"OLD",IF(AND(E4001&lt;&gt;"",E4001&lt;&gt;"!!!"),"NEW","")))</f>
        <v/>
      </c>
      <c r="G4001" s="12" t="str">
        <f aca="false">IF(OR(E4001="",E4001="!!!"),"",IF(OR(J4001=0,AND(J4001=1,K4001=1),AND(J4001=1,I4001="SBJ"),AND(J4001=1,I4001=0)),"?IN_FOCUS",IF(J4001&lt;=2,"?ACTIVATED",IF(J4001&lt;&gt;"","?FAMILIAR",IF(F4001="NEW",IF(ISNA(VLOOKUP(E4001,#REF!,1,FALSE())),"?TYPE_IDENTIFIABLE","?REFERENTIAL"),"_")))))</f>
        <v/>
      </c>
      <c r="H4001" s="13" t="str">
        <f aca="false">IF(J4001&lt;&gt;1,"",IF(I4001="SBJ","CB","?"))</f>
        <v/>
      </c>
      <c r="I4001" s="14" t="str">
        <f aca="false">IF(OR(E4001="",E4001="!!!",F4001="NEW"),"",INDEX(B$2:B4000,-1+SUMPRODUCT(MAX(ROW(E$2:E4000)*(E4001=E$2:E4000)))))</f>
        <v/>
      </c>
      <c r="J4001" s="15" t="str">
        <f aca="true">IF(OR(E4001="",E4001="!!!",F4001="NEW"),"",COUNTBLANK(OFFSET(A$1,,,SUMPRODUCT(MAX(ROW(E$2:E4001)*(E4001=E$2:E4001)))))-COUNTBLANK(OFFSET(A$1,,,SUMPRODUCT(MAX(ROW(E$1:E4000)*(E4001=E$1:E4000))))))</f>
        <v/>
      </c>
      <c r="K4001" s="15" t="str">
        <f aca="false">IF(OR(E4001="",E4001="!!!",F4001="NEW"),"",INDEX(J$1:J4000,SUMPRODUCT(MAX(ROW(E$1:E4000)*(E4001=E$1:E4000)))))</f>
        <v/>
      </c>
      <c r="L4001" s="16"/>
    </row>
    <row r="4002" customFormat="false" ht="12.75" hidden="false" customHeight="false" outlineLevel="0" collapsed="false">
      <c r="A4002" s="9" t="s">
        <v>1270</v>
      </c>
      <c r="E4002" s="10" t="str">
        <f aca="false">IF(D4002="?OLD","!!!","")</f>
        <v/>
      </c>
      <c r="F4002" s="11" t="str">
        <f aca="false">IF(OR(E4002="",E4002="!!!"),"",IF(NOT(ISNA(VLOOKUP(E4002,E$1:E4001,1,FALSE()))),"OLD",IF(AND(E4002&lt;&gt;"",E4002&lt;&gt;"!!!"),"NEW","")))</f>
        <v/>
      </c>
      <c r="G4002" s="12" t="str">
        <f aca="false">IF(OR(E4002="",E4002="!!!"),"",IF(OR(J4002=0,AND(J4002=1,K4002=1),AND(J4002=1,I4002="SBJ"),AND(J4002=1,I4002=0)),"?IN_FOCUS",IF(J4002&lt;=2,"?ACTIVATED",IF(J4002&lt;&gt;"","?FAMILIAR",IF(F4002="NEW",IF(ISNA(VLOOKUP(E4002,#REF!,1,FALSE())),"?TYPE_IDENTIFIABLE","?REFERENTIAL"),"_")))))</f>
        <v/>
      </c>
      <c r="H4002" s="13" t="str">
        <f aca="false">IF(J4002&lt;&gt;1,"",IF(I4002="SBJ","CB","?"))</f>
        <v/>
      </c>
      <c r="I4002" s="14" t="str">
        <f aca="false">IF(OR(E4002="",E4002="!!!",F4002="NEW"),"",INDEX(B$2:B4001,-1+SUMPRODUCT(MAX(ROW(E$2:E4001)*(E4002=E$2:E4001)))))</f>
        <v/>
      </c>
      <c r="J4002" s="15" t="str">
        <f aca="true">IF(OR(E4002="",E4002="!!!",F4002="NEW"),"",COUNTBLANK(OFFSET(A$1,,,SUMPRODUCT(MAX(ROW(E$2:E4002)*(E4002=E$2:E4002)))))-COUNTBLANK(OFFSET(A$1,,,SUMPRODUCT(MAX(ROW(E$1:E4001)*(E4002=E$1:E4001))))))</f>
        <v/>
      </c>
      <c r="K4002" s="15" t="str">
        <f aca="false">IF(OR(E4002="",E4002="!!!",F4002="NEW"),"",INDEX(J$1:J4001,SUMPRODUCT(MAX(ROW(E$1:E4001)*(E4002=E$1:E4001)))))</f>
        <v/>
      </c>
      <c r="L4002" s="16"/>
    </row>
    <row r="4003" customFormat="false" ht="12.75" hidden="false" customHeight="false" outlineLevel="0" collapsed="false">
      <c r="A4003" s="9" t="s">
        <v>669</v>
      </c>
      <c r="B4003" s="0" t="s">
        <v>38</v>
      </c>
      <c r="C4003" s="0" t="s">
        <v>26</v>
      </c>
      <c r="E4003" s="10" t="str">
        <f aca="false">IF(D4003="?OLD","!!!","")</f>
        <v/>
      </c>
      <c r="F4003" s="11" t="str">
        <f aca="false">IF(OR(E4003="",E4003="!!!"),"",IF(NOT(ISNA(VLOOKUP(E4003,E$1:E4002,1,FALSE()))),"OLD",IF(AND(E4003&lt;&gt;"",E4003&lt;&gt;"!!!"),"NEW","")))</f>
        <v/>
      </c>
      <c r="G4003" s="12" t="str">
        <f aca="false">IF(OR(E4003="",E4003="!!!"),"",IF(OR(J4003=0,AND(J4003=1,K4003=1),AND(J4003=1,I4003="SBJ"),AND(J4003=1,I4003=0)),"?IN_FOCUS",IF(J4003&lt;=2,"?ACTIVATED",IF(J4003&lt;&gt;"","?FAMILIAR",IF(F4003="NEW",IF(ISNA(VLOOKUP(E4003,#REF!,1,FALSE())),"?TYPE_IDENTIFIABLE","?REFERENTIAL"),"_")))))</f>
        <v/>
      </c>
      <c r="H4003" s="13" t="str">
        <f aca="false">IF(J4003&lt;&gt;1,"",IF(I4003="SBJ","CB","?"))</f>
        <v/>
      </c>
      <c r="I4003" s="14" t="str">
        <f aca="false">IF(OR(E4003="",E4003="!!!",F4003="NEW"),"",INDEX(B$2:B4002,-1+SUMPRODUCT(MAX(ROW(E$2:E4002)*(E4003=E$2:E4002)))))</f>
        <v/>
      </c>
      <c r="J4003" s="15" t="str">
        <f aca="true">IF(OR(E4003="",E4003="!!!",F4003="NEW"),"",COUNTBLANK(OFFSET(A$1,,,SUMPRODUCT(MAX(ROW(E$2:E4003)*(E4003=E$2:E4003)))))-COUNTBLANK(OFFSET(A$1,,,SUMPRODUCT(MAX(ROW(E$1:E4002)*(E4003=E$1:E4002))))))</f>
        <v/>
      </c>
      <c r="K4003" s="15" t="str">
        <f aca="false">IF(OR(E4003="",E4003="!!!",F4003="NEW"),"",INDEX(J$1:J4002,SUMPRODUCT(MAX(ROW(E$1:E4002)*(E4003=E$1:E4002)))))</f>
        <v/>
      </c>
      <c r="L4003" s="16"/>
    </row>
    <row r="4004" customFormat="false" ht="12.75" hidden="false" customHeight="false" outlineLevel="0" collapsed="false">
      <c r="A4004" s="9" t="s">
        <v>938</v>
      </c>
      <c r="B4004" s="0" t="s">
        <v>41</v>
      </c>
      <c r="E4004" s="10" t="str">
        <f aca="false">IF(D4004="?OLD","!!!","")</f>
        <v/>
      </c>
      <c r="F4004" s="11" t="str">
        <f aca="false">IF(OR(E4004="",E4004="!!!"),"",IF(NOT(ISNA(VLOOKUP(E4004,E$1:E4003,1,FALSE()))),"OLD",IF(AND(E4004&lt;&gt;"",E4004&lt;&gt;"!!!"),"NEW","")))</f>
        <v/>
      </c>
      <c r="G4004" s="12" t="str">
        <f aca="false">IF(OR(E4004="",E4004="!!!"),"",IF(OR(J4004=0,AND(J4004=1,K4004=1),AND(J4004=1,I4004="SBJ"),AND(J4004=1,I4004=0)),"?IN_FOCUS",IF(J4004&lt;=2,"?ACTIVATED",IF(J4004&lt;&gt;"","?FAMILIAR",IF(F4004="NEW",IF(ISNA(VLOOKUP(E4004,#REF!,1,FALSE())),"?TYPE_IDENTIFIABLE","?REFERENTIAL"),"_")))))</f>
        <v/>
      </c>
      <c r="H4004" s="13" t="str">
        <f aca="false">IF(J4004&lt;&gt;1,"",IF(I4004="SBJ","CB","?"))</f>
        <v/>
      </c>
      <c r="I4004" s="14" t="str">
        <f aca="false">IF(OR(E4004="",E4004="!!!",F4004="NEW"),"",INDEX(B$2:B4003,-1+SUMPRODUCT(MAX(ROW(E$2:E4003)*(E4004=E$2:E4003)))))</f>
        <v/>
      </c>
      <c r="J4004" s="15" t="str">
        <f aca="true">IF(OR(E4004="",E4004="!!!",F4004="NEW"),"",COUNTBLANK(OFFSET(A$1,,,SUMPRODUCT(MAX(ROW(E$2:E4004)*(E4004=E$2:E4004)))))-COUNTBLANK(OFFSET(A$1,,,SUMPRODUCT(MAX(ROW(E$1:E4003)*(E4004=E$1:E4003))))))</f>
        <v/>
      </c>
      <c r="K4004" s="15" t="str">
        <f aca="false">IF(OR(E4004="",E4004="!!!",F4004="NEW"),"",INDEX(J$1:J4003,SUMPRODUCT(MAX(ROW(E$1:E4003)*(E4004=E$1:E4003)))))</f>
        <v/>
      </c>
      <c r="L4004" s="16"/>
    </row>
    <row r="4005" customFormat="false" ht="12.75" hidden="false" customHeight="false" outlineLevel="0" collapsed="false">
      <c r="A4005" s="9" t="s">
        <v>1271</v>
      </c>
      <c r="E4005" s="10" t="str">
        <f aca="false">IF(D4005="?OLD","!!!","")</f>
        <v/>
      </c>
      <c r="F4005" s="11" t="str">
        <f aca="false">IF(OR(E4005="",E4005="!!!"),"",IF(NOT(ISNA(VLOOKUP(E4005,E$1:E4004,1,FALSE()))),"OLD",IF(AND(E4005&lt;&gt;"",E4005&lt;&gt;"!!!"),"NEW","")))</f>
        <v/>
      </c>
      <c r="G4005" s="12" t="str">
        <f aca="false">IF(OR(E4005="",E4005="!!!"),"",IF(OR(J4005=0,AND(J4005=1,K4005=1),AND(J4005=1,I4005="SBJ"),AND(J4005=1,I4005=0)),"?IN_FOCUS",IF(J4005&lt;=2,"?ACTIVATED",IF(J4005&lt;&gt;"","?FAMILIAR",IF(F4005="NEW",IF(ISNA(VLOOKUP(E4005,#REF!,1,FALSE())),"?TYPE_IDENTIFIABLE","?REFERENTIAL"),"_")))))</f>
        <v/>
      </c>
      <c r="H4005" s="13" t="str">
        <f aca="false">IF(J4005&lt;&gt;1,"",IF(I4005="SBJ","CB","?"))</f>
        <v/>
      </c>
      <c r="I4005" s="14" t="str">
        <f aca="false">IF(OR(E4005="",E4005="!!!",F4005="NEW"),"",INDEX(B$2:B4004,-1+SUMPRODUCT(MAX(ROW(E$2:E4004)*(E4005=E$2:E4004)))))</f>
        <v/>
      </c>
      <c r="J4005" s="15" t="str">
        <f aca="true">IF(OR(E4005="",E4005="!!!",F4005="NEW"),"",COUNTBLANK(OFFSET(A$1,,,SUMPRODUCT(MAX(ROW(E$2:E4005)*(E4005=E$2:E4005)))))-COUNTBLANK(OFFSET(A$1,,,SUMPRODUCT(MAX(ROW(E$1:E4004)*(E4005=E$1:E4004))))))</f>
        <v/>
      </c>
      <c r="K4005" s="15" t="str">
        <f aca="false">IF(OR(E4005="",E4005="!!!",F4005="NEW"),"",INDEX(J$1:J4004,SUMPRODUCT(MAX(ROW(E$1:E4004)*(E4005=E$1:E4004)))))</f>
        <v/>
      </c>
      <c r="L4005" s="16"/>
    </row>
    <row r="4006" customFormat="false" ht="12.75" hidden="false" customHeight="false" outlineLevel="0" collapsed="false">
      <c r="A4006" s="9" t="s">
        <v>945</v>
      </c>
      <c r="E4006" s="10" t="str">
        <f aca="false">IF(D4006="?OLD","!!!","")</f>
        <v/>
      </c>
      <c r="F4006" s="11" t="str">
        <f aca="false">IF(OR(E4006="",E4006="!!!"),"",IF(NOT(ISNA(VLOOKUP(E4006,E$1:E4005,1,FALSE()))),"OLD",IF(AND(E4006&lt;&gt;"",E4006&lt;&gt;"!!!"),"NEW","")))</f>
        <v/>
      </c>
      <c r="G4006" s="12" t="str">
        <f aca="false">IF(OR(E4006="",E4006="!!!"),"",IF(OR(J4006=0,AND(J4006=1,K4006=1),AND(J4006=1,I4006="SBJ"),AND(J4006=1,I4006=0)),"?IN_FOCUS",IF(J4006&lt;=2,"?ACTIVATED",IF(J4006&lt;&gt;"","?FAMILIAR",IF(F4006="NEW",IF(ISNA(VLOOKUP(E4006,#REF!,1,FALSE())),"?TYPE_IDENTIFIABLE","?REFERENTIAL"),"_")))))</f>
        <v/>
      </c>
      <c r="H4006" s="13" t="str">
        <f aca="false">IF(J4006&lt;&gt;1,"",IF(I4006="SBJ","CB","?"))</f>
        <v/>
      </c>
      <c r="I4006" s="14" t="str">
        <f aca="false">IF(OR(E4006="",E4006="!!!",F4006="NEW"),"",INDEX(B$2:B4005,-1+SUMPRODUCT(MAX(ROW(E$2:E4005)*(E4006=E$2:E4005)))))</f>
        <v/>
      </c>
      <c r="J4006" s="15" t="str">
        <f aca="true">IF(OR(E4006="",E4006="!!!",F4006="NEW"),"",COUNTBLANK(OFFSET(A$1,,,SUMPRODUCT(MAX(ROW(E$2:E4006)*(E4006=E$2:E4006)))))-COUNTBLANK(OFFSET(A$1,,,SUMPRODUCT(MAX(ROW(E$1:E4005)*(E4006=E$1:E4005))))))</f>
        <v/>
      </c>
      <c r="K4006" s="15" t="str">
        <f aca="false">IF(OR(E4006="",E4006="!!!",F4006="NEW"),"",INDEX(J$1:J4005,SUMPRODUCT(MAX(ROW(E$1:E4005)*(E4006=E$1:E4005)))))</f>
        <v/>
      </c>
      <c r="L4006" s="16"/>
    </row>
    <row r="4007" customFormat="false" ht="12.75" hidden="false" customHeight="false" outlineLevel="0" collapsed="false">
      <c r="A4007" s="9" t="s">
        <v>1272</v>
      </c>
      <c r="E4007" s="10" t="str">
        <f aca="false">IF(D4007="?OLD","!!!","")</f>
        <v/>
      </c>
      <c r="F4007" s="11" t="str">
        <f aca="false">IF(OR(E4007="",E4007="!!!"),"",IF(NOT(ISNA(VLOOKUP(E4007,E$1:E4006,1,FALSE()))),"OLD",IF(AND(E4007&lt;&gt;"",E4007&lt;&gt;"!!!"),"NEW","")))</f>
        <v/>
      </c>
      <c r="G4007" s="12" t="str">
        <f aca="false">IF(OR(E4007="",E4007="!!!"),"",IF(OR(J4007=0,AND(J4007=1,K4007=1),AND(J4007=1,I4007="SBJ"),AND(J4007=1,I4007=0)),"?IN_FOCUS",IF(J4007&lt;=2,"?ACTIVATED",IF(J4007&lt;&gt;"","?FAMILIAR",IF(F4007="NEW",IF(ISNA(VLOOKUP(E4007,#REF!,1,FALSE())),"?TYPE_IDENTIFIABLE","?REFERENTIAL"),"_")))))</f>
        <v/>
      </c>
      <c r="H4007" s="13" t="str">
        <f aca="false">IF(J4007&lt;&gt;1,"",IF(I4007="SBJ","CB","?"))</f>
        <v/>
      </c>
      <c r="I4007" s="14" t="str">
        <f aca="false">IF(OR(E4007="",E4007="!!!",F4007="NEW"),"",INDEX(B$2:B4006,-1+SUMPRODUCT(MAX(ROW(E$2:E4006)*(E4007=E$2:E4006)))))</f>
        <v/>
      </c>
      <c r="J4007" s="15" t="str">
        <f aca="true">IF(OR(E4007="",E4007="!!!",F4007="NEW"),"",COUNTBLANK(OFFSET(A$1,,,SUMPRODUCT(MAX(ROW(E$2:E4007)*(E4007=E$2:E4007)))))-COUNTBLANK(OFFSET(A$1,,,SUMPRODUCT(MAX(ROW(E$1:E4006)*(E4007=E$1:E4006))))))</f>
        <v/>
      </c>
      <c r="K4007" s="15" t="str">
        <f aca="false">IF(OR(E4007="",E4007="!!!",F4007="NEW"),"",INDEX(J$1:J4006,SUMPRODUCT(MAX(ROW(E$1:E4006)*(E4007=E$1:E4006)))))</f>
        <v/>
      </c>
      <c r="L4007" s="16"/>
    </row>
    <row r="4008" customFormat="false" ht="12.75" hidden="false" customHeight="false" outlineLevel="0" collapsed="false">
      <c r="A4008" s="9" t="s">
        <v>129</v>
      </c>
      <c r="E4008" s="10" t="str">
        <f aca="false">IF(D4008="?OLD","!!!","")</f>
        <v/>
      </c>
      <c r="F4008" s="11" t="str">
        <f aca="false">IF(OR(E4008="",E4008="!!!"),"",IF(NOT(ISNA(VLOOKUP(E4008,E$1:E4007,1,FALSE()))),"OLD",IF(AND(E4008&lt;&gt;"",E4008&lt;&gt;"!!!"),"NEW","")))</f>
        <v/>
      </c>
      <c r="G4008" s="12" t="str">
        <f aca="false">IF(OR(E4008="",E4008="!!!"),"",IF(OR(J4008=0,AND(J4008=1,K4008=1),AND(J4008=1,I4008="SBJ"),AND(J4008=1,I4008=0)),"?IN_FOCUS",IF(J4008&lt;=2,"?ACTIVATED",IF(J4008&lt;&gt;"","?FAMILIAR",IF(F4008="NEW",IF(ISNA(VLOOKUP(E4008,#REF!,1,FALSE())),"?TYPE_IDENTIFIABLE","?REFERENTIAL"),"_")))))</f>
        <v/>
      </c>
      <c r="H4008" s="13" t="str">
        <f aca="false">IF(J4008&lt;&gt;1,"",IF(I4008="SBJ","CB","?"))</f>
        <v/>
      </c>
      <c r="I4008" s="14" t="str">
        <f aca="false">IF(OR(E4008="",E4008="!!!",F4008="NEW"),"",INDEX(B$2:B4007,-1+SUMPRODUCT(MAX(ROW(E$2:E4007)*(E4008=E$2:E4007)))))</f>
        <v/>
      </c>
      <c r="J4008" s="15" t="str">
        <f aca="true">IF(OR(E4008="",E4008="!!!",F4008="NEW"),"",COUNTBLANK(OFFSET(A$1,,,SUMPRODUCT(MAX(ROW(E$2:E4008)*(E4008=E$2:E4008)))))-COUNTBLANK(OFFSET(A$1,,,SUMPRODUCT(MAX(ROW(E$1:E4007)*(E4008=E$1:E4007))))))</f>
        <v/>
      </c>
      <c r="K4008" s="15" t="str">
        <f aca="false">IF(OR(E4008="",E4008="!!!",F4008="NEW"),"",INDEX(J$1:J4007,SUMPRODUCT(MAX(ROW(E$1:E4007)*(E4008=E$1:E4007)))))</f>
        <v/>
      </c>
      <c r="L4008" s="16"/>
    </row>
    <row r="4009" customFormat="false" ht="12.75" hidden="false" customHeight="false" outlineLevel="0" collapsed="false">
      <c r="A4009" s="9" t="s">
        <v>1273</v>
      </c>
      <c r="B4009" s="0" t="s">
        <v>25</v>
      </c>
      <c r="C4009" s="0" t="s">
        <v>26</v>
      </c>
      <c r="E4009" s="10" t="str">
        <f aca="false">IF(D4009="?OLD","!!!","")</f>
        <v/>
      </c>
      <c r="F4009" s="11" t="str">
        <f aca="false">IF(OR(E4009="",E4009="!!!"),"",IF(NOT(ISNA(VLOOKUP(E4009,E$1:E4008,1,FALSE()))),"OLD",IF(AND(E4009&lt;&gt;"",E4009&lt;&gt;"!!!"),"NEW","")))</f>
        <v/>
      </c>
      <c r="G4009" s="12" t="str">
        <f aca="false">IF(OR(E4009="",E4009="!!!"),"",IF(OR(J4009=0,AND(J4009=1,K4009=1),AND(J4009=1,I4009="SBJ"),AND(J4009=1,I4009=0)),"?IN_FOCUS",IF(J4009&lt;=2,"?ACTIVATED",IF(J4009&lt;&gt;"","?FAMILIAR",IF(F4009="NEW",IF(ISNA(VLOOKUP(E4009,#REF!,1,FALSE())),"?TYPE_IDENTIFIABLE","?REFERENTIAL"),"_")))))</f>
        <v/>
      </c>
      <c r="H4009" s="13" t="str">
        <f aca="false">IF(J4009&lt;&gt;1,"",IF(I4009="SBJ","CB","?"))</f>
        <v/>
      </c>
      <c r="I4009" s="14" t="str">
        <f aca="false">IF(OR(E4009="",E4009="!!!",F4009="NEW"),"",INDEX(B$2:B4008,-1+SUMPRODUCT(MAX(ROW(E$2:E4008)*(E4009=E$2:E4008)))))</f>
        <v/>
      </c>
      <c r="J4009" s="15" t="str">
        <f aca="true">IF(OR(E4009="",E4009="!!!",F4009="NEW"),"",COUNTBLANK(OFFSET(A$1,,,SUMPRODUCT(MAX(ROW(E$2:E4009)*(E4009=E$2:E4009)))))-COUNTBLANK(OFFSET(A$1,,,SUMPRODUCT(MAX(ROW(E$1:E4008)*(E4009=E$1:E4008))))))</f>
        <v/>
      </c>
      <c r="K4009" s="15" t="str">
        <f aca="false">IF(OR(E4009="",E4009="!!!",F4009="NEW"),"",INDEX(J$1:J4008,SUMPRODUCT(MAX(ROW(E$1:E4008)*(E4009=E$1:E4008)))))</f>
        <v/>
      </c>
      <c r="L4009" s="16"/>
    </row>
    <row r="4010" customFormat="false" ht="12.75" hidden="false" customHeight="false" outlineLevel="0" collapsed="false">
      <c r="A4010" s="9" t="s">
        <v>48</v>
      </c>
      <c r="E4010" s="10" t="str">
        <f aca="false">IF(D4010="?OLD","!!!","")</f>
        <v/>
      </c>
      <c r="F4010" s="11" t="str">
        <f aca="false">IF(OR(E4010="",E4010="!!!"),"",IF(NOT(ISNA(VLOOKUP(E4010,E$1:E4009,1,FALSE()))),"OLD",IF(AND(E4010&lt;&gt;"",E4010&lt;&gt;"!!!"),"NEW","")))</f>
        <v/>
      </c>
      <c r="G4010" s="12" t="str">
        <f aca="false">IF(OR(E4010="",E4010="!!!"),"",IF(OR(J4010=0,AND(J4010=1,K4010=1),AND(J4010=1,I4010="SBJ"),AND(J4010=1,I4010=0)),"?IN_FOCUS",IF(J4010&lt;=2,"?ACTIVATED",IF(J4010&lt;&gt;"","?FAMILIAR",IF(F4010="NEW",IF(ISNA(VLOOKUP(E4010,#REF!,1,FALSE())),"?TYPE_IDENTIFIABLE","?REFERENTIAL"),"_")))))</f>
        <v/>
      </c>
      <c r="H4010" s="13" t="str">
        <f aca="false">IF(J4010&lt;&gt;1,"",IF(I4010="SBJ","CB","?"))</f>
        <v/>
      </c>
      <c r="I4010" s="14" t="str">
        <f aca="false">IF(OR(E4010="",E4010="!!!",F4010="NEW"),"",INDEX(B$2:B4009,-1+SUMPRODUCT(MAX(ROW(E$2:E4009)*(E4010=E$2:E4009)))))</f>
        <v/>
      </c>
      <c r="J4010" s="15" t="str">
        <f aca="true">IF(OR(E4010="",E4010="!!!",F4010="NEW"),"",COUNTBLANK(OFFSET(A$1,,,SUMPRODUCT(MAX(ROW(E$2:E4010)*(E4010=E$2:E4010)))))-COUNTBLANK(OFFSET(A$1,,,SUMPRODUCT(MAX(ROW(E$1:E4009)*(E4010=E$1:E4009))))))</f>
        <v/>
      </c>
      <c r="K4010" s="15" t="str">
        <f aca="false">IF(OR(E4010="",E4010="!!!",F4010="NEW"),"",INDEX(J$1:J4009,SUMPRODUCT(MAX(ROW(E$1:E4009)*(E4010=E$1:E4009)))))</f>
        <v/>
      </c>
      <c r="L4010" s="16"/>
    </row>
    <row r="4011" customFormat="false" ht="12.75" hidden="false" customHeight="false" outlineLevel="0" collapsed="false">
      <c r="E4011" s="10" t="str">
        <f aca="false">IF(D4011="?OLD","!!!","")</f>
        <v/>
      </c>
      <c r="F4011" s="11" t="str">
        <f aca="false">IF(OR(E4011="",E4011="!!!"),"",IF(NOT(ISNA(VLOOKUP(E4011,E$1:E4010,1,FALSE()))),"OLD",IF(AND(E4011&lt;&gt;"",E4011&lt;&gt;"!!!"),"NEW","")))</f>
        <v/>
      </c>
      <c r="G4011" s="12" t="str">
        <f aca="false">IF(OR(E4011="",E4011="!!!"),"",IF(OR(J4011=0,AND(J4011=1,K4011=1),AND(J4011=1,I4011="SBJ"),AND(J4011=1,I4011=0)),"?IN_FOCUS",IF(J4011&lt;=2,"?ACTIVATED",IF(J4011&lt;&gt;"","?FAMILIAR",IF(F4011="NEW",IF(ISNA(VLOOKUP(E4011,#REF!,1,FALSE())),"?TYPE_IDENTIFIABLE","?REFERENTIAL"),"_")))))</f>
        <v/>
      </c>
      <c r="H4011" s="13" t="str">
        <f aca="false">IF(J4011&lt;&gt;1,"",IF(I4011="SBJ","CB","?"))</f>
        <v/>
      </c>
      <c r="I4011" s="14" t="str">
        <f aca="false">IF(OR(E4011="",E4011="!!!",F4011="NEW"),"",INDEX(B$2:B4010,-1+SUMPRODUCT(MAX(ROW(E$2:E4010)*(E4011=E$2:E4010)))))</f>
        <v/>
      </c>
      <c r="J4011" s="15" t="str">
        <f aca="true">IF(OR(E4011="",E4011="!!!",F4011="NEW"),"",COUNTBLANK(OFFSET(A$1,,,SUMPRODUCT(MAX(ROW(E$2:E4011)*(E4011=E$2:E4011)))))-COUNTBLANK(OFFSET(A$1,,,SUMPRODUCT(MAX(ROW(E$1:E4010)*(E4011=E$1:E4010))))))</f>
        <v/>
      </c>
      <c r="K4011" s="15" t="str">
        <f aca="false">IF(OR(E4011="",E4011="!!!",F4011="NEW"),"",INDEX(J$1:J4010,SUMPRODUCT(MAX(ROW(E$1:E4010)*(E4011=E$1:E4010)))))</f>
        <v/>
      </c>
      <c r="L4011" s="16"/>
    </row>
    <row r="4012" customFormat="false" ht="12.75" hidden="false" customHeight="false" outlineLevel="0" collapsed="false">
      <c r="A4012" s="9" t="s">
        <v>1274</v>
      </c>
      <c r="E4012" s="10" t="str">
        <f aca="false">IF(D4012="?OLD","!!!","")</f>
        <v/>
      </c>
      <c r="F4012" s="11" t="str">
        <f aca="false">IF(OR(E4012="",E4012="!!!"),"",IF(NOT(ISNA(VLOOKUP(E4012,E$1:E4011,1,FALSE()))),"OLD",IF(AND(E4012&lt;&gt;"",E4012&lt;&gt;"!!!"),"NEW","")))</f>
        <v/>
      </c>
      <c r="G4012" s="12" t="str">
        <f aca="false">IF(OR(E4012="",E4012="!!!"),"",IF(OR(J4012=0,AND(J4012=1,K4012=1),AND(J4012=1,I4012="SBJ"),AND(J4012=1,I4012=0)),"?IN_FOCUS",IF(J4012&lt;=2,"?ACTIVATED",IF(J4012&lt;&gt;"","?FAMILIAR",IF(F4012="NEW",IF(ISNA(VLOOKUP(E4012,#REF!,1,FALSE())),"?TYPE_IDENTIFIABLE","?REFERENTIAL"),"_")))))</f>
        <v/>
      </c>
      <c r="H4012" s="13" t="str">
        <f aca="false">IF(J4012&lt;&gt;1,"",IF(I4012="SBJ","CB","?"))</f>
        <v/>
      </c>
      <c r="I4012" s="14" t="str">
        <f aca="false">IF(OR(E4012="",E4012="!!!",F4012="NEW"),"",INDEX(B$2:B4011,-1+SUMPRODUCT(MAX(ROW(E$2:E4011)*(E4012=E$2:E4011)))))</f>
        <v/>
      </c>
      <c r="J4012" s="15" t="str">
        <f aca="true">IF(OR(E4012="",E4012="!!!",F4012="NEW"),"",COUNTBLANK(OFFSET(A$1,,,SUMPRODUCT(MAX(ROW(E$2:E4012)*(E4012=E$2:E4012)))))-COUNTBLANK(OFFSET(A$1,,,SUMPRODUCT(MAX(ROW(E$1:E4011)*(E4012=E$1:E4011))))))</f>
        <v/>
      </c>
      <c r="K4012" s="15" t="str">
        <f aca="false">IF(OR(E4012="",E4012="!!!",F4012="NEW"),"",INDEX(J$1:J4011,SUMPRODUCT(MAX(ROW(E$1:E4011)*(E4012=E$1:E4011)))))</f>
        <v/>
      </c>
      <c r="L4012" s="16"/>
    </row>
    <row r="4013" customFormat="false" ht="12.75" hidden="false" customHeight="false" outlineLevel="0" collapsed="false">
      <c r="A4013" s="9" t="s">
        <v>472</v>
      </c>
      <c r="E4013" s="10" t="str">
        <f aca="false">IF(D4013="?OLD","!!!","")</f>
        <v/>
      </c>
      <c r="F4013" s="11" t="str">
        <f aca="false">IF(OR(E4013="",E4013="!!!"),"",IF(NOT(ISNA(VLOOKUP(E4013,E$1:E4012,1,FALSE()))),"OLD",IF(AND(E4013&lt;&gt;"",E4013&lt;&gt;"!!!"),"NEW","")))</f>
        <v/>
      </c>
      <c r="G4013" s="12" t="str">
        <f aca="false">IF(OR(E4013="",E4013="!!!"),"",IF(OR(J4013=0,AND(J4013=1,K4013=1),AND(J4013=1,I4013="SBJ"),AND(J4013=1,I4013=0)),"?IN_FOCUS",IF(J4013&lt;=2,"?ACTIVATED",IF(J4013&lt;&gt;"","?FAMILIAR",IF(F4013="NEW",IF(ISNA(VLOOKUP(E4013,#REF!,1,FALSE())),"?TYPE_IDENTIFIABLE","?REFERENTIAL"),"_")))))</f>
        <v/>
      </c>
      <c r="H4013" s="13" t="str">
        <f aca="false">IF(J4013&lt;&gt;1,"",IF(I4013="SBJ","CB","?"))</f>
        <v/>
      </c>
      <c r="I4013" s="14" t="str">
        <f aca="false">IF(OR(E4013="",E4013="!!!",F4013="NEW"),"",INDEX(B$2:B4012,-1+SUMPRODUCT(MAX(ROW(E$2:E4012)*(E4013=E$2:E4012)))))</f>
        <v/>
      </c>
      <c r="J4013" s="15" t="str">
        <f aca="true">IF(OR(E4013="",E4013="!!!",F4013="NEW"),"",COUNTBLANK(OFFSET(A$1,,,SUMPRODUCT(MAX(ROW(E$2:E4013)*(E4013=E$2:E4013)))))-COUNTBLANK(OFFSET(A$1,,,SUMPRODUCT(MAX(ROW(E$1:E4012)*(E4013=E$1:E4012))))))</f>
        <v/>
      </c>
      <c r="K4013" s="15" t="str">
        <f aca="false">IF(OR(E4013="",E4013="!!!",F4013="NEW"),"",INDEX(J$1:J4012,SUMPRODUCT(MAX(ROW(E$1:E4012)*(E4013=E$1:E4012)))))</f>
        <v/>
      </c>
      <c r="L4013" s="16"/>
    </row>
    <row r="4014" customFormat="false" ht="12.75" hidden="false" customHeight="false" outlineLevel="0" collapsed="false">
      <c r="A4014" s="9" t="s">
        <v>407</v>
      </c>
      <c r="B4014" s="0" t="s">
        <v>91</v>
      </c>
      <c r="C4014" s="0" t="s">
        <v>96</v>
      </c>
      <c r="D4014" s="0" t="s">
        <v>31</v>
      </c>
      <c r="E4014" s="10" t="str">
        <f aca="false">IF(D4014="?OLD","!!!","")</f>
        <v>!!!</v>
      </c>
      <c r="F4014" s="11" t="str">
        <f aca="false">IF(OR(E4014="",E4014="!!!"),"",IF(NOT(ISNA(VLOOKUP(E4014,E$1:E4013,1,FALSE()))),"OLD",IF(AND(E4014&lt;&gt;"",E4014&lt;&gt;"!!!"),"NEW","")))</f>
        <v/>
      </c>
      <c r="G4014" s="12" t="str">
        <f aca="false">IF(OR(E4014="",E4014="!!!"),"",IF(OR(J4014=0,AND(J4014=1,K4014=1),AND(J4014=1,I4014="SBJ"),AND(J4014=1,I4014=0)),"?IN_FOCUS",IF(J4014&lt;=2,"?ACTIVATED",IF(J4014&lt;&gt;"","?FAMILIAR",IF(F4014="NEW",IF(ISNA(VLOOKUP(E4014,#REF!,1,FALSE())),"?TYPE_IDENTIFIABLE","?REFERENTIAL"),"_")))))</f>
        <v/>
      </c>
      <c r="H4014" s="13" t="str">
        <f aca="false">IF(J4014&lt;&gt;1,"",IF(I4014="SBJ","CB","?"))</f>
        <v/>
      </c>
      <c r="I4014" s="14" t="str">
        <f aca="false">IF(OR(E4014="",E4014="!!!",F4014="NEW"),"",INDEX(B$2:B4013,-1+SUMPRODUCT(MAX(ROW(E$2:E4013)*(E4014=E$2:E4013)))))</f>
        <v/>
      </c>
      <c r="J4014" s="15" t="str">
        <f aca="true">IF(OR(E4014="",E4014="!!!",F4014="NEW"),"",COUNTBLANK(OFFSET(A$1,,,SUMPRODUCT(MAX(ROW(E$2:E4014)*(E4014=E$2:E4014)))))-COUNTBLANK(OFFSET(A$1,,,SUMPRODUCT(MAX(ROW(E$1:E4013)*(E4014=E$1:E4013))))))</f>
        <v/>
      </c>
      <c r="K4014" s="15" t="str">
        <f aca="false">IF(OR(E4014="",E4014="!!!",F4014="NEW"),"",INDEX(J$1:J4013,SUMPRODUCT(MAX(ROW(E$1:E4013)*(E4014=E$1:E4013)))))</f>
        <v/>
      </c>
      <c r="L4014" s="16"/>
    </row>
    <row r="4015" customFormat="false" ht="12.75" hidden="false" customHeight="false" outlineLevel="0" collapsed="false">
      <c r="A4015" s="9" t="s">
        <v>1275</v>
      </c>
      <c r="E4015" s="10" t="str">
        <f aca="false">IF(D4015="?OLD","!!!","")</f>
        <v/>
      </c>
      <c r="F4015" s="11" t="str">
        <f aca="false">IF(OR(E4015="",E4015="!!!"),"",IF(NOT(ISNA(VLOOKUP(E4015,E$1:E4014,1,FALSE()))),"OLD",IF(AND(E4015&lt;&gt;"",E4015&lt;&gt;"!!!"),"NEW","")))</f>
        <v/>
      </c>
      <c r="G4015" s="12" t="str">
        <f aca="false">IF(OR(E4015="",E4015="!!!"),"",IF(OR(J4015=0,AND(J4015=1,K4015=1),AND(J4015=1,I4015="SBJ"),AND(J4015=1,I4015=0)),"?IN_FOCUS",IF(J4015&lt;=2,"?ACTIVATED",IF(J4015&lt;&gt;"","?FAMILIAR",IF(F4015="NEW",IF(ISNA(VLOOKUP(E4015,#REF!,1,FALSE())),"?TYPE_IDENTIFIABLE","?REFERENTIAL"),"_")))))</f>
        <v/>
      </c>
      <c r="H4015" s="13" t="str">
        <f aca="false">IF(J4015&lt;&gt;1,"",IF(I4015="SBJ","CB","?"))</f>
        <v/>
      </c>
      <c r="I4015" s="14" t="str">
        <f aca="false">IF(OR(E4015="",E4015="!!!",F4015="NEW"),"",INDEX(B$2:B4014,-1+SUMPRODUCT(MAX(ROW(E$2:E4014)*(E4015=E$2:E4014)))))</f>
        <v/>
      </c>
      <c r="J4015" s="15" t="str">
        <f aca="true">IF(OR(E4015="",E4015="!!!",F4015="NEW"),"",COUNTBLANK(OFFSET(A$1,,,SUMPRODUCT(MAX(ROW(E$2:E4015)*(E4015=E$2:E4015)))))-COUNTBLANK(OFFSET(A$1,,,SUMPRODUCT(MAX(ROW(E$1:E4014)*(E4015=E$1:E4014))))))</f>
        <v/>
      </c>
      <c r="K4015" s="15" t="str">
        <f aca="false">IF(OR(E4015="",E4015="!!!",F4015="NEW"),"",INDEX(J$1:J4014,SUMPRODUCT(MAX(ROW(E$1:E4014)*(E4015=E$1:E4014)))))</f>
        <v/>
      </c>
      <c r="L4015" s="16"/>
    </row>
    <row r="4016" customFormat="false" ht="12.75" hidden="false" customHeight="false" outlineLevel="0" collapsed="false">
      <c r="A4016" s="9" t="s">
        <v>39</v>
      </c>
      <c r="E4016" s="10" t="str">
        <f aca="false">IF(D4016="?OLD","!!!","")</f>
        <v/>
      </c>
      <c r="F4016" s="11" t="str">
        <f aca="false">IF(OR(E4016="",E4016="!!!"),"",IF(NOT(ISNA(VLOOKUP(E4016,E$1:E4015,1,FALSE()))),"OLD",IF(AND(E4016&lt;&gt;"",E4016&lt;&gt;"!!!"),"NEW","")))</f>
        <v/>
      </c>
      <c r="G4016" s="12" t="str">
        <f aca="false">IF(OR(E4016="",E4016="!!!"),"",IF(OR(J4016=0,AND(J4016=1,K4016=1),AND(J4016=1,I4016="SBJ"),AND(J4016=1,I4016=0)),"?IN_FOCUS",IF(J4016&lt;=2,"?ACTIVATED",IF(J4016&lt;&gt;"","?FAMILIAR",IF(F4016="NEW",IF(ISNA(VLOOKUP(E4016,#REF!,1,FALSE())),"?TYPE_IDENTIFIABLE","?REFERENTIAL"),"_")))))</f>
        <v/>
      </c>
      <c r="H4016" s="13" t="str">
        <f aca="false">IF(J4016&lt;&gt;1,"",IF(I4016="SBJ","CB","?"))</f>
        <v/>
      </c>
      <c r="I4016" s="14" t="str">
        <f aca="false">IF(OR(E4016="",E4016="!!!",F4016="NEW"),"",INDEX(B$2:B4015,-1+SUMPRODUCT(MAX(ROW(E$2:E4015)*(E4016=E$2:E4015)))))</f>
        <v/>
      </c>
      <c r="J4016" s="15" t="str">
        <f aca="true">IF(OR(E4016="",E4016="!!!",F4016="NEW"),"",COUNTBLANK(OFFSET(A$1,,,SUMPRODUCT(MAX(ROW(E$2:E4016)*(E4016=E$2:E4016)))))-COUNTBLANK(OFFSET(A$1,,,SUMPRODUCT(MAX(ROW(E$1:E4015)*(E4016=E$1:E4015))))))</f>
        <v/>
      </c>
      <c r="K4016" s="15" t="str">
        <f aca="false">IF(OR(E4016="",E4016="!!!",F4016="NEW"),"",INDEX(J$1:J4015,SUMPRODUCT(MAX(ROW(E$1:E4015)*(E4016=E$1:E4015)))))</f>
        <v/>
      </c>
      <c r="L4016" s="16"/>
    </row>
    <row r="4017" customFormat="false" ht="12.75" hidden="false" customHeight="false" outlineLevel="0" collapsed="false">
      <c r="A4017" s="9" t="s">
        <v>20</v>
      </c>
      <c r="E4017" s="10" t="str">
        <f aca="false">IF(D4017="?OLD","!!!","")</f>
        <v/>
      </c>
      <c r="F4017" s="11" t="str">
        <f aca="false">IF(OR(E4017="",E4017="!!!"),"",IF(NOT(ISNA(VLOOKUP(E4017,E$1:E4016,1,FALSE()))),"OLD",IF(AND(E4017&lt;&gt;"",E4017&lt;&gt;"!!!"),"NEW","")))</f>
        <v/>
      </c>
      <c r="G4017" s="12" t="str">
        <f aca="false">IF(OR(E4017="",E4017="!!!"),"",IF(OR(J4017=0,AND(J4017=1,K4017=1),AND(J4017=1,I4017="SBJ"),AND(J4017=1,I4017=0)),"?IN_FOCUS",IF(J4017&lt;=2,"?ACTIVATED",IF(J4017&lt;&gt;"","?FAMILIAR",IF(F4017="NEW",IF(ISNA(VLOOKUP(E4017,#REF!,1,FALSE())),"?TYPE_IDENTIFIABLE","?REFERENTIAL"),"_")))))</f>
        <v/>
      </c>
      <c r="H4017" s="13" t="str">
        <f aca="false">IF(J4017&lt;&gt;1,"",IF(I4017="SBJ","CB","?"))</f>
        <v/>
      </c>
      <c r="I4017" s="14" t="str">
        <f aca="false">IF(OR(E4017="",E4017="!!!",F4017="NEW"),"",INDEX(B$2:B4016,-1+SUMPRODUCT(MAX(ROW(E$2:E4016)*(E4017=E$2:E4016)))))</f>
        <v/>
      </c>
      <c r="J4017" s="15" t="str">
        <f aca="true">IF(OR(E4017="",E4017="!!!",F4017="NEW"),"",COUNTBLANK(OFFSET(A$1,,,SUMPRODUCT(MAX(ROW(E$2:E4017)*(E4017=E$2:E4017)))))-COUNTBLANK(OFFSET(A$1,,,SUMPRODUCT(MAX(ROW(E$1:E4016)*(E4017=E$1:E4016))))))</f>
        <v/>
      </c>
      <c r="K4017" s="15" t="str">
        <f aca="false">IF(OR(E4017="",E4017="!!!",F4017="NEW"),"",INDEX(J$1:J4016,SUMPRODUCT(MAX(ROW(E$1:E4016)*(E4017=E$1:E4016)))))</f>
        <v/>
      </c>
      <c r="L4017" s="16"/>
    </row>
    <row r="4018" customFormat="false" ht="12.75" hidden="false" customHeight="false" outlineLevel="0" collapsed="false">
      <c r="A4018" s="9" t="s">
        <v>438</v>
      </c>
      <c r="E4018" s="10" t="str">
        <f aca="false">IF(D4018="?OLD","!!!","")</f>
        <v/>
      </c>
      <c r="F4018" s="11" t="str">
        <f aca="false">IF(OR(E4018="",E4018="!!!"),"",IF(NOT(ISNA(VLOOKUP(E4018,E$1:E4017,1,FALSE()))),"OLD",IF(AND(E4018&lt;&gt;"",E4018&lt;&gt;"!!!"),"NEW","")))</f>
        <v/>
      </c>
      <c r="G4018" s="12" t="str">
        <f aca="false">IF(OR(E4018="",E4018="!!!"),"",IF(OR(J4018=0,AND(J4018=1,K4018=1),AND(J4018=1,I4018="SBJ"),AND(J4018=1,I4018=0)),"?IN_FOCUS",IF(J4018&lt;=2,"?ACTIVATED",IF(J4018&lt;&gt;"","?FAMILIAR",IF(F4018="NEW",IF(ISNA(VLOOKUP(E4018,#REF!,1,FALSE())),"?TYPE_IDENTIFIABLE","?REFERENTIAL"),"_")))))</f>
        <v/>
      </c>
      <c r="H4018" s="13" t="str">
        <f aca="false">IF(J4018&lt;&gt;1,"",IF(I4018="SBJ","CB","?"))</f>
        <v/>
      </c>
      <c r="I4018" s="14" t="str">
        <f aca="false">IF(OR(E4018="",E4018="!!!",F4018="NEW"),"",INDEX(B$2:B4017,-1+SUMPRODUCT(MAX(ROW(E$2:E4017)*(E4018=E$2:E4017)))))</f>
        <v/>
      </c>
      <c r="J4018" s="15" t="str">
        <f aca="true">IF(OR(E4018="",E4018="!!!",F4018="NEW"),"",COUNTBLANK(OFFSET(A$1,,,SUMPRODUCT(MAX(ROW(E$2:E4018)*(E4018=E$2:E4018)))))-COUNTBLANK(OFFSET(A$1,,,SUMPRODUCT(MAX(ROW(E$1:E4017)*(E4018=E$1:E4017))))))</f>
        <v/>
      </c>
      <c r="K4018" s="15" t="str">
        <f aca="false">IF(OR(E4018="",E4018="!!!",F4018="NEW"),"",INDEX(J$1:J4017,SUMPRODUCT(MAX(ROW(E$1:E4017)*(E4018=E$1:E4017)))))</f>
        <v/>
      </c>
      <c r="L4018" s="16"/>
    </row>
    <row r="4019" customFormat="false" ht="12.75" hidden="false" customHeight="false" outlineLevel="0" collapsed="false">
      <c r="A4019" s="9" t="s">
        <v>1259</v>
      </c>
      <c r="B4019" s="0" t="s">
        <v>25</v>
      </c>
      <c r="C4019" s="0" t="s">
        <v>96</v>
      </c>
      <c r="D4019" s="0" t="s">
        <v>31</v>
      </c>
      <c r="E4019" s="10" t="str">
        <f aca="false">IF(D4019="?OLD","!!!","")</f>
        <v>!!!</v>
      </c>
      <c r="F4019" s="11" t="str">
        <f aca="false">IF(OR(E4019="",E4019="!!!"),"",IF(NOT(ISNA(VLOOKUP(E4019,E$1:E4018,1,FALSE()))),"OLD",IF(AND(E4019&lt;&gt;"",E4019&lt;&gt;"!!!"),"NEW","")))</f>
        <v/>
      </c>
      <c r="G4019" s="12" t="str">
        <f aca="false">IF(OR(E4019="",E4019="!!!"),"",IF(OR(J4019=0,AND(J4019=1,K4019=1),AND(J4019=1,I4019="SBJ"),AND(J4019=1,I4019=0)),"?IN_FOCUS",IF(J4019&lt;=2,"?ACTIVATED",IF(J4019&lt;&gt;"","?FAMILIAR",IF(F4019="NEW",IF(ISNA(VLOOKUP(E4019,#REF!,1,FALSE())),"?TYPE_IDENTIFIABLE","?REFERENTIAL"),"_")))))</f>
        <v/>
      </c>
      <c r="H4019" s="13" t="str">
        <f aca="false">IF(J4019&lt;&gt;1,"",IF(I4019="SBJ","CB","?"))</f>
        <v/>
      </c>
      <c r="I4019" s="14" t="str">
        <f aca="false">IF(OR(E4019="",E4019="!!!",F4019="NEW"),"",INDEX(B$2:B4018,-1+SUMPRODUCT(MAX(ROW(E$2:E4018)*(E4019=E$2:E4018)))))</f>
        <v/>
      </c>
      <c r="J4019" s="15" t="str">
        <f aca="true">IF(OR(E4019="",E4019="!!!",F4019="NEW"),"",COUNTBLANK(OFFSET(A$1,,,SUMPRODUCT(MAX(ROW(E$2:E4019)*(E4019=E$2:E4019)))))-COUNTBLANK(OFFSET(A$1,,,SUMPRODUCT(MAX(ROW(E$1:E4018)*(E4019=E$1:E4018))))))</f>
        <v/>
      </c>
      <c r="K4019" s="15" t="str">
        <f aca="false">IF(OR(E4019="",E4019="!!!",F4019="NEW"),"",INDEX(J$1:J4018,SUMPRODUCT(MAX(ROW(E$1:E4018)*(E4019=E$1:E4018)))))</f>
        <v/>
      </c>
      <c r="L4019" s="16"/>
    </row>
    <row r="4020" customFormat="false" ht="12.75" hidden="false" customHeight="false" outlineLevel="0" collapsed="false">
      <c r="A4020" s="9" t="s">
        <v>39</v>
      </c>
      <c r="E4020" s="10" t="str">
        <f aca="false">IF(D4020="?OLD","!!!","")</f>
        <v/>
      </c>
      <c r="F4020" s="11" t="str">
        <f aca="false">IF(OR(E4020="",E4020="!!!"),"",IF(NOT(ISNA(VLOOKUP(E4020,E$1:E4019,1,FALSE()))),"OLD",IF(AND(E4020&lt;&gt;"",E4020&lt;&gt;"!!!"),"NEW","")))</f>
        <v/>
      </c>
      <c r="G4020" s="12" t="str">
        <f aca="false">IF(OR(E4020="",E4020="!!!"),"",IF(OR(J4020=0,AND(J4020=1,K4020=1),AND(J4020=1,I4020="SBJ"),AND(J4020=1,I4020=0)),"?IN_FOCUS",IF(J4020&lt;=2,"?ACTIVATED",IF(J4020&lt;&gt;"","?FAMILIAR",IF(F4020="NEW",IF(ISNA(VLOOKUP(E4020,#REF!,1,FALSE())),"?TYPE_IDENTIFIABLE","?REFERENTIAL"),"_")))))</f>
        <v/>
      </c>
      <c r="H4020" s="13" t="str">
        <f aca="false">IF(J4020&lt;&gt;1,"",IF(I4020="SBJ","CB","?"))</f>
        <v/>
      </c>
      <c r="I4020" s="14" t="str">
        <f aca="false">IF(OR(E4020="",E4020="!!!",F4020="NEW"),"",INDEX(B$2:B4019,-1+SUMPRODUCT(MAX(ROW(E$2:E4019)*(E4020=E$2:E4019)))))</f>
        <v/>
      </c>
      <c r="J4020" s="15" t="str">
        <f aca="true">IF(OR(E4020="",E4020="!!!",F4020="NEW"),"",COUNTBLANK(OFFSET(A$1,,,SUMPRODUCT(MAX(ROW(E$2:E4020)*(E4020=E$2:E4020)))))-COUNTBLANK(OFFSET(A$1,,,SUMPRODUCT(MAX(ROW(E$1:E4019)*(E4020=E$1:E4019))))))</f>
        <v/>
      </c>
      <c r="K4020" s="15" t="str">
        <f aca="false">IF(OR(E4020="",E4020="!!!",F4020="NEW"),"",INDEX(J$1:J4019,SUMPRODUCT(MAX(ROW(E$1:E4019)*(E4020=E$1:E4019)))))</f>
        <v/>
      </c>
      <c r="L4020" s="16"/>
    </row>
    <row r="4021" customFormat="false" ht="12.75" hidden="false" customHeight="false" outlineLevel="0" collapsed="false">
      <c r="A4021" s="9" t="s">
        <v>202</v>
      </c>
      <c r="E4021" s="10" t="str">
        <f aca="false">IF(D4021="?OLD","!!!","")</f>
        <v/>
      </c>
      <c r="F4021" s="11" t="str">
        <f aca="false">IF(OR(E4021="",E4021="!!!"),"",IF(NOT(ISNA(VLOOKUP(E4021,E$1:E4020,1,FALSE()))),"OLD",IF(AND(E4021&lt;&gt;"",E4021&lt;&gt;"!!!"),"NEW","")))</f>
        <v/>
      </c>
      <c r="G4021" s="12" t="str">
        <f aca="false">IF(OR(E4021="",E4021="!!!"),"",IF(OR(J4021=0,AND(J4021=1,K4021=1),AND(J4021=1,I4021="SBJ"),AND(J4021=1,I4021=0)),"?IN_FOCUS",IF(J4021&lt;=2,"?ACTIVATED",IF(J4021&lt;&gt;"","?FAMILIAR",IF(F4021="NEW",IF(ISNA(VLOOKUP(E4021,#REF!,1,FALSE())),"?TYPE_IDENTIFIABLE","?REFERENTIAL"),"_")))))</f>
        <v/>
      </c>
      <c r="H4021" s="13" t="str">
        <f aca="false">IF(J4021&lt;&gt;1,"",IF(I4021="SBJ","CB","?"))</f>
        <v/>
      </c>
      <c r="I4021" s="14" t="str">
        <f aca="false">IF(OR(E4021="",E4021="!!!",F4021="NEW"),"",INDEX(B$2:B4020,-1+SUMPRODUCT(MAX(ROW(E$2:E4020)*(E4021=E$2:E4020)))))</f>
        <v/>
      </c>
      <c r="J4021" s="15" t="str">
        <f aca="true">IF(OR(E4021="",E4021="!!!",F4021="NEW"),"",COUNTBLANK(OFFSET(A$1,,,SUMPRODUCT(MAX(ROW(E$2:E4021)*(E4021=E$2:E4021)))))-COUNTBLANK(OFFSET(A$1,,,SUMPRODUCT(MAX(ROW(E$1:E4020)*(E4021=E$1:E4020))))))</f>
        <v/>
      </c>
      <c r="K4021" s="15" t="str">
        <f aca="false">IF(OR(E4021="",E4021="!!!",F4021="NEW"),"",INDEX(J$1:J4020,SUMPRODUCT(MAX(ROW(E$1:E4020)*(E4021=E$1:E4020)))))</f>
        <v/>
      </c>
      <c r="L4021" s="16"/>
    </row>
    <row r="4022" customFormat="false" ht="12.75" hidden="false" customHeight="false" outlineLevel="0" collapsed="false">
      <c r="A4022" s="9" t="s">
        <v>734</v>
      </c>
      <c r="E4022" s="10" t="str">
        <f aca="false">IF(D4022="?OLD","!!!","")</f>
        <v/>
      </c>
      <c r="F4022" s="11" t="str">
        <f aca="false">IF(OR(E4022="",E4022="!!!"),"",IF(NOT(ISNA(VLOOKUP(E4022,E$1:E4021,1,FALSE()))),"OLD",IF(AND(E4022&lt;&gt;"",E4022&lt;&gt;"!!!"),"NEW","")))</f>
        <v/>
      </c>
      <c r="G4022" s="12" t="str">
        <f aca="false">IF(OR(E4022="",E4022="!!!"),"",IF(OR(J4022=0,AND(J4022=1,K4022=1),AND(J4022=1,I4022="SBJ"),AND(J4022=1,I4022=0)),"?IN_FOCUS",IF(J4022&lt;=2,"?ACTIVATED",IF(J4022&lt;&gt;"","?FAMILIAR",IF(F4022="NEW",IF(ISNA(VLOOKUP(E4022,#REF!,1,FALSE())),"?TYPE_IDENTIFIABLE","?REFERENTIAL"),"_")))))</f>
        <v/>
      </c>
      <c r="H4022" s="13" t="str">
        <f aca="false">IF(J4022&lt;&gt;1,"",IF(I4022="SBJ","CB","?"))</f>
        <v/>
      </c>
      <c r="I4022" s="14" t="str">
        <f aca="false">IF(OR(E4022="",E4022="!!!",F4022="NEW"),"",INDEX(B$2:B4021,-1+SUMPRODUCT(MAX(ROW(E$2:E4021)*(E4022=E$2:E4021)))))</f>
        <v/>
      </c>
      <c r="J4022" s="15" t="str">
        <f aca="true">IF(OR(E4022="",E4022="!!!",F4022="NEW"),"",COUNTBLANK(OFFSET(A$1,,,SUMPRODUCT(MAX(ROW(E$2:E4022)*(E4022=E$2:E4022)))))-COUNTBLANK(OFFSET(A$1,,,SUMPRODUCT(MAX(ROW(E$1:E4021)*(E4022=E$1:E4021))))))</f>
        <v/>
      </c>
      <c r="K4022" s="15" t="str">
        <f aca="false">IF(OR(E4022="",E4022="!!!",F4022="NEW"),"",INDEX(J$1:J4021,SUMPRODUCT(MAX(ROW(E$1:E4021)*(E4022=E$1:E4021)))))</f>
        <v/>
      </c>
      <c r="L4022" s="16"/>
    </row>
    <row r="4023" customFormat="false" ht="12.75" hidden="false" customHeight="false" outlineLevel="0" collapsed="false">
      <c r="A4023" s="9" t="s">
        <v>236</v>
      </c>
      <c r="E4023" s="10" t="str">
        <f aca="false">IF(D4023="?OLD","!!!","")</f>
        <v/>
      </c>
      <c r="F4023" s="11" t="str">
        <f aca="false">IF(OR(E4023="",E4023="!!!"),"",IF(NOT(ISNA(VLOOKUP(E4023,E$1:E4022,1,FALSE()))),"OLD",IF(AND(E4023&lt;&gt;"",E4023&lt;&gt;"!!!"),"NEW","")))</f>
        <v/>
      </c>
      <c r="G4023" s="12" t="str">
        <f aca="false">IF(OR(E4023="",E4023="!!!"),"",IF(OR(J4023=0,AND(J4023=1,K4023=1),AND(J4023=1,I4023="SBJ"),AND(J4023=1,I4023=0)),"?IN_FOCUS",IF(J4023&lt;=2,"?ACTIVATED",IF(J4023&lt;&gt;"","?FAMILIAR",IF(F4023="NEW",IF(ISNA(VLOOKUP(E4023,#REF!,1,FALSE())),"?TYPE_IDENTIFIABLE","?REFERENTIAL"),"_")))))</f>
        <v/>
      </c>
      <c r="H4023" s="13" t="str">
        <f aca="false">IF(J4023&lt;&gt;1,"",IF(I4023="SBJ","CB","?"))</f>
        <v/>
      </c>
      <c r="I4023" s="14" t="str">
        <f aca="false">IF(OR(E4023="",E4023="!!!",F4023="NEW"),"",INDEX(B$2:B4022,-1+SUMPRODUCT(MAX(ROW(E$2:E4022)*(E4023=E$2:E4022)))))</f>
        <v/>
      </c>
      <c r="J4023" s="15" t="str">
        <f aca="true">IF(OR(E4023="",E4023="!!!",F4023="NEW"),"",COUNTBLANK(OFFSET(A$1,,,SUMPRODUCT(MAX(ROW(E$2:E4023)*(E4023=E$2:E4023)))))-COUNTBLANK(OFFSET(A$1,,,SUMPRODUCT(MAX(ROW(E$1:E4022)*(E4023=E$1:E4022))))))</f>
        <v/>
      </c>
      <c r="K4023" s="15" t="str">
        <f aca="false">IF(OR(E4023="",E4023="!!!",F4023="NEW"),"",INDEX(J$1:J4022,SUMPRODUCT(MAX(ROW(E$1:E4022)*(E4023=E$1:E4022)))))</f>
        <v/>
      </c>
      <c r="L4023" s="16"/>
    </row>
    <row r="4024" customFormat="false" ht="12.75" hidden="false" customHeight="false" outlineLevel="0" collapsed="false">
      <c r="A4024" s="9" t="s">
        <v>1276</v>
      </c>
      <c r="B4024" s="0" t="s">
        <v>38</v>
      </c>
      <c r="C4024" s="0" t="s">
        <v>19</v>
      </c>
      <c r="E4024" s="10" t="str">
        <f aca="false">IF(D4024="?OLD","!!!","")</f>
        <v/>
      </c>
      <c r="F4024" s="11" t="str">
        <f aca="false">IF(OR(E4024="",E4024="!!!"),"",IF(NOT(ISNA(VLOOKUP(E4024,E$1:E4023,1,FALSE()))),"OLD",IF(AND(E4024&lt;&gt;"",E4024&lt;&gt;"!!!"),"NEW","")))</f>
        <v/>
      </c>
      <c r="G4024" s="12" t="str">
        <f aca="false">IF(OR(E4024="",E4024="!!!"),"",IF(OR(J4024=0,AND(J4024=1,K4024=1),AND(J4024=1,I4024="SBJ"),AND(J4024=1,I4024=0)),"?IN_FOCUS",IF(J4024&lt;=2,"?ACTIVATED",IF(J4024&lt;&gt;"","?FAMILIAR",IF(F4024="NEW",IF(ISNA(VLOOKUP(E4024,#REF!,1,FALSE())),"?TYPE_IDENTIFIABLE","?REFERENTIAL"),"_")))))</f>
        <v/>
      </c>
      <c r="H4024" s="13" t="str">
        <f aca="false">IF(J4024&lt;&gt;1,"",IF(I4024="SBJ","CB","?"))</f>
        <v/>
      </c>
      <c r="I4024" s="14" t="str">
        <f aca="false">IF(OR(E4024="",E4024="!!!",F4024="NEW"),"",INDEX(B$2:B4023,-1+SUMPRODUCT(MAX(ROW(E$2:E4023)*(E4024=E$2:E4023)))))</f>
        <v/>
      </c>
      <c r="J4024" s="15" t="str">
        <f aca="true">IF(OR(E4024="",E4024="!!!",F4024="NEW"),"",COUNTBLANK(OFFSET(A$1,,,SUMPRODUCT(MAX(ROW(E$2:E4024)*(E4024=E$2:E4024)))))-COUNTBLANK(OFFSET(A$1,,,SUMPRODUCT(MAX(ROW(E$1:E4023)*(E4024=E$1:E4023))))))</f>
        <v/>
      </c>
      <c r="K4024" s="15" t="str">
        <f aca="false">IF(OR(E4024="",E4024="!!!",F4024="NEW"),"",INDEX(J$1:J4023,SUMPRODUCT(MAX(ROW(E$1:E4023)*(E4024=E$1:E4023)))))</f>
        <v/>
      </c>
      <c r="L4024" s="16"/>
    </row>
    <row r="4025" customFormat="false" ht="12.75" hidden="false" customHeight="false" outlineLevel="0" collapsed="false">
      <c r="A4025" s="9" t="s">
        <v>21</v>
      </c>
      <c r="E4025" s="10" t="str">
        <f aca="false">IF(D4025="?OLD","!!!","")</f>
        <v/>
      </c>
      <c r="F4025" s="11" t="str">
        <f aca="false">IF(OR(E4025="",E4025="!!!"),"",IF(NOT(ISNA(VLOOKUP(E4025,E$1:E4024,1,FALSE()))),"OLD",IF(AND(E4025&lt;&gt;"",E4025&lt;&gt;"!!!"),"NEW","")))</f>
        <v/>
      </c>
      <c r="G4025" s="12" t="str">
        <f aca="false">IF(OR(E4025="",E4025="!!!"),"",IF(OR(J4025=0,AND(J4025=1,K4025=1),AND(J4025=1,I4025="SBJ"),AND(J4025=1,I4025=0)),"?IN_FOCUS",IF(J4025&lt;=2,"?ACTIVATED",IF(J4025&lt;&gt;"","?FAMILIAR",IF(F4025="NEW",IF(ISNA(VLOOKUP(E4025,#REF!,1,FALSE())),"?TYPE_IDENTIFIABLE","?REFERENTIAL"),"_")))))</f>
        <v/>
      </c>
      <c r="H4025" s="13" t="str">
        <f aca="false">IF(J4025&lt;&gt;1,"",IF(I4025="SBJ","CB","?"))</f>
        <v/>
      </c>
      <c r="I4025" s="14" t="str">
        <f aca="false">IF(OR(E4025="",E4025="!!!",F4025="NEW"),"",INDEX(B$2:B4024,-1+SUMPRODUCT(MAX(ROW(E$2:E4024)*(E4025=E$2:E4024)))))</f>
        <v/>
      </c>
      <c r="J4025" s="15" t="str">
        <f aca="true">IF(OR(E4025="",E4025="!!!",F4025="NEW"),"",COUNTBLANK(OFFSET(A$1,,,SUMPRODUCT(MAX(ROW(E$2:E4025)*(E4025=E$2:E4025)))))-COUNTBLANK(OFFSET(A$1,,,SUMPRODUCT(MAX(ROW(E$1:E4024)*(E4025=E$1:E4024))))))</f>
        <v/>
      </c>
      <c r="K4025" s="15" t="str">
        <f aca="false">IF(OR(E4025="",E4025="!!!",F4025="NEW"),"",INDEX(J$1:J4024,SUMPRODUCT(MAX(ROW(E$1:E4024)*(E4025=E$1:E4024)))))</f>
        <v/>
      </c>
      <c r="L4025" s="16"/>
    </row>
    <row r="4026" customFormat="false" ht="12.75" hidden="false" customHeight="false" outlineLevel="0" collapsed="false">
      <c r="A4026" s="9" t="s">
        <v>584</v>
      </c>
      <c r="E4026" s="10" t="str">
        <f aca="false">IF(D4026="?OLD","!!!","")</f>
        <v/>
      </c>
      <c r="F4026" s="11" t="str">
        <f aca="false">IF(OR(E4026="",E4026="!!!"),"",IF(NOT(ISNA(VLOOKUP(E4026,E$1:E4025,1,FALSE()))),"OLD",IF(AND(E4026&lt;&gt;"",E4026&lt;&gt;"!!!"),"NEW","")))</f>
        <v/>
      </c>
      <c r="G4026" s="12" t="str">
        <f aca="false">IF(OR(E4026="",E4026="!!!"),"",IF(OR(J4026=0,AND(J4026=1,K4026=1),AND(J4026=1,I4026="SBJ"),AND(J4026=1,I4026=0)),"?IN_FOCUS",IF(J4026&lt;=2,"?ACTIVATED",IF(J4026&lt;&gt;"","?FAMILIAR",IF(F4026="NEW",IF(ISNA(VLOOKUP(E4026,#REF!,1,FALSE())),"?TYPE_IDENTIFIABLE","?REFERENTIAL"),"_")))))</f>
        <v/>
      </c>
      <c r="H4026" s="13" t="str">
        <f aca="false">IF(J4026&lt;&gt;1,"",IF(I4026="SBJ","CB","?"))</f>
        <v/>
      </c>
      <c r="I4026" s="14" t="str">
        <f aca="false">IF(OR(E4026="",E4026="!!!",F4026="NEW"),"",INDEX(B$2:B4025,-1+SUMPRODUCT(MAX(ROW(E$2:E4025)*(E4026=E$2:E4025)))))</f>
        <v/>
      </c>
      <c r="J4026" s="15" t="str">
        <f aca="true">IF(OR(E4026="",E4026="!!!",F4026="NEW"),"",COUNTBLANK(OFFSET(A$1,,,SUMPRODUCT(MAX(ROW(E$2:E4026)*(E4026=E$2:E4026)))))-COUNTBLANK(OFFSET(A$1,,,SUMPRODUCT(MAX(ROW(E$1:E4025)*(E4026=E$1:E4025))))))</f>
        <v/>
      </c>
      <c r="K4026" s="15" t="str">
        <f aca="false">IF(OR(E4026="",E4026="!!!",F4026="NEW"),"",INDEX(J$1:J4025,SUMPRODUCT(MAX(ROW(E$1:E4025)*(E4026=E$1:E4025)))))</f>
        <v/>
      </c>
      <c r="L4026" s="16"/>
    </row>
    <row r="4027" customFormat="false" ht="12.75" hidden="false" customHeight="false" outlineLevel="0" collapsed="false">
      <c r="A4027" s="9" t="s">
        <v>126</v>
      </c>
      <c r="B4027" s="0" t="s">
        <v>18</v>
      </c>
      <c r="C4027" s="0" t="s">
        <v>19</v>
      </c>
      <c r="E4027" s="10" t="str">
        <f aca="false">IF(D4027="?OLD","!!!","")</f>
        <v/>
      </c>
      <c r="F4027" s="11" t="str">
        <f aca="false">IF(OR(E4027="",E4027="!!!"),"",IF(NOT(ISNA(VLOOKUP(E4027,E$1:E4026,1,FALSE()))),"OLD",IF(AND(E4027&lt;&gt;"",E4027&lt;&gt;"!!!"),"NEW","")))</f>
        <v/>
      </c>
      <c r="G4027" s="12" t="str">
        <f aca="false">IF(OR(E4027="",E4027="!!!"),"",IF(OR(J4027=0,AND(J4027=1,K4027=1),AND(J4027=1,I4027="SBJ"),AND(J4027=1,I4027=0)),"?IN_FOCUS",IF(J4027&lt;=2,"?ACTIVATED",IF(J4027&lt;&gt;"","?FAMILIAR",IF(F4027="NEW",IF(ISNA(VLOOKUP(E4027,#REF!,1,FALSE())),"?TYPE_IDENTIFIABLE","?REFERENTIAL"),"_")))))</f>
        <v/>
      </c>
      <c r="H4027" s="13" t="str">
        <f aca="false">IF(J4027&lt;&gt;1,"",IF(I4027="SBJ","CB","?"))</f>
        <v/>
      </c>
      <c r="I4027" s="14" t="str">
        <f aca="false">IF(OR(E4027="",E4027="!!!",F4027="NEW"),"",INDEX(B$2:B4026,-1+SUMPRODUCT(MAX(ROW(E$2:E4026)*(E4027=E$2:E4026)))))</f>
        <v/>
      </c>
      <c r="J4027" s="15" t="str">
        <f aca="true">IF(OR(E4027="",E4027="!!!",F4027="NEW"),"",COUNTBLANK(OFFSET(A$1,,,SUMPRODUCT(MAX(ROW(E$2:E4027)*(E4027=E$2:E4027)))))-COUNTBLANK(OFFSET(A$1,,,SUMPRODUCT(MAX(ROW(E$1:E4026)*(E4027=E$1:E4026))))))</f>
        <v/>
      </c>
      <c r="K4027" s="15" t="str">
        <f aca="false">IF(OR(E4027="",E4027="!!!",F4027="NEW"),"",INDEX(J$1:J4026,SUMPRODUCT(MAX(ROW(E$1:E4026)*(E4027=E$1:E4026)))))</f>
        <v/>
      </c>
      <c r="L4027" s="16"/>
    </row>
    <row r="4028" customFormat="false" ht="12.75" hidden="false" customHeight="false" outlineLevel="0" collapsed="false">
      <c r="A4028" s="9" t="s">
        <v>34</v>
      </c>
      <c r="E4028" s="10" t="str">
        <f aca="false">IF(D4028="?OLD","!!!","")</f>
        <v/>
      </c>
      <c r="F4028" s="11" t="str">
        <f aca="false">IF(OR(E4028="",E4028="!!!"),"",IF(NOT(ISNA(VLOOKUP(E4028,E$1:E4027,1,FALSE()))),"OLD",IF(AND(E4028&lt;&gt;"",E4028&lt;&gt;"!!!"),"NEW","")))</f>
        <v/>
      </c>
      <c r="G4028" s="12" t="str">
        <f aca="false">IF(OR(E4028="",E4028="!!!"),"",IF(OR(J4028=0,AND(J4028=1,K4028=1),AND(J4028=1,I4028="SBJ"),AND(J4028=1,I4028=0)),"?IN_FOCUS",IF(J4028&lt;=2,"?ACTIVATED",IF(J4028&lt;&gt;"","?FAMILIAR",IF(F4028="NEW",IF(ISNA(VLOOKUP(E4028,#REF!,1,FALSE())),"?TYPE_IDENTIFIABLE","?REFERENTIAL"),"_")))))</f>
        <v/>
      </c>
      <c r="H4028" s="13" t="str">
        <f aca="false">IF(J4028&lt;&gt;1,"",IF(I4028="SBJ","CB","?"))</f>
        <v/>
      </c>
      <c r="I4028" s="14" t="str">
        <f aca="false">IF(OR(E4028="",E4028="!!!",F4028="NEW"),"",INDEX(B$2:B4027,-1+SUMPRODUCT(MAX(ROW(E$2:E4027)*(E4028=E$2:E4027)))))</f>
        <v/>
      </c>
      <c r="J4028" s="15" t="str">
        <f aca="true">IF(OR(E4028="",E4028="!!!",F4028="NEW"),"",COUNTBLANK(OFFSET(A$1,,,SUMPRODUCT(MAX(ROW(E$2:E4028)*(E4028=E$2:E4028)))))-COUNTBLANK(OFFSET(A$1,,,SUMPRODUCT(MAX(ROW(E$1:E4027)*(E4028=E$1:E4027))))))</f>
        <v/>
      </c>
      <c r="K4028" s="15" t="str">
        <f aca="false">IF(OR(E4028="",E4028="!!!",F4028="NEW"),"",INDEX(J$1:J4027,SUMPRODUCT(MAX(ROW(E$1:E4027)*(E4028=E$1:E4027)))))</f>
        <v/>
      </c>
      <c r="L4028" s="16"/>
    </row>
    <row r="4029" customFormat="false" ht="12.75" hidden="false" customHeight="false" outlineLevel="0" collapsed="false">
      <c r="A4029" s="9" t="s">
        <v>1169</v>
      </c>
      <c r="E4029" s="10" t="str">
        <f aca="false">IF(D4029="?OLD","!!!","")</f>
        <v/>
      </c>
      <c r="F4029" s="11" t="str">
        <f aca="false">IF(OR(E4029="",E4029="!!!"),"",IF(NOT(ISNA(VLOOKUP(E4029,E$1:E4028,1,FALSE()))),"OLD",IF(AND(E4029&lt;&gt;"",E4029&lt;&gt;"!!!"),"NEW","")))</f>
        <v/>
      </c>
      <c r="G4029" s="12" t="str">
        <f aca="false">IF(OR(E4029="",E4029="!!!"),"",IF(OR(J4029=0,AND(J4029=1,K4029=1),AND(J4029=1,I4029="SBJ"),AND(J4029=1,I4029=0)),"?IN_FOCUS",IF(J4029&lt;=2,"?ACTIVATED",IF(J4029&lt;&gt;"","?FAMILIAR",IF(F4029="NEW",IF(ISNA(VLOOKUP(E4029,#REF!,1,FALSE())),"?TYPE_IDENTIFIABLE","?REFERENTIAL"),"_")))))</f>
        <v/>
      </c>
      <c r="H4029" s="13" t="str">
        <f aca="false">IF(J4029&lt;&gt;1,"",IF(I4029="SBJ","CB","?"))</f>
        <v/>
      </c>
      <c r="I4029" s="14" t="str">
        <f aca="false">IF(OR(E4029="",E4029="!!!",F4029="NEW"),"",INDEX(B$2:B4028,-1+SUMPRODUCT(MAX(ROW(E$2:E4028)*(E4029=E$2:E4028)))))</f>
        <v/>
      </c>
      <c r="J4029" s="15" t="str">
        <f aca="true">IF(OR(E4029="",E4029="!!!",F4029="NEW"),"",COUNTBLANK(OFFSET(A$1,,,SUMPRODUCT(MAX(ROW(E$2:E4029)*(E4029=E$2:E4029)))))-COUNTBLANK(OFFSET(A$1,,,SUMPRODUCT(MAX(ROW(E$1:E4028)*(E4029=E$1:E4028))))))</f>
        <v/>
      </c>
      <c r="K4029" s="15" t="str">
        <f aca="false">IF(OR(E4029="",E4029="!!!",F4029="NEW"),"",INDEX(J$1:J4028,SUMPRODUCT(MAX(ROW(E$1:E4028)*(E4029=E$1:E4028)))))</f>
        <v/>
      </c>
      <c r="L4029" s="16"/>
    </row>
    <row r="4030" customFormat="false" ht="12.75" hidden="false" customHeight="false" outlineLevel="0" collapsed="false">
      <c r="A4030" s="9" t="s">
        <v>584</v>
      </c>
      <c r="E4030" s="10" t="str">
        <f aca="false">IF(D4030="?OLD","!!!","")</f>
        <v/>
      </c>
      <c r="F4030" s="11" t="str">
        <f aca="false">IF(OR(E4030="",E4030="!!!"),"",IF(NOT(ISNA(VLOOKUP(E4030,E$1:E4029,1,FALSE()))),"OLD",IF(AND(E4030&lt;&gt;"",E4030&lt;&gt;"!!!"),"NEW","")))</f>
        <v/>
      </c>
      <c r="G4030" s="12" t="str">
        <f aca="false">IF(OR(E4030="",E4030="!!!"),"",IF(OR(J4030=0,AND(J4030=1,K4030=1),AND(J4030=1,I4030="SBJ"),AND(J4030=1,I4030=0)),"?IN_FOCUS",IF(J4030&lt;=2,"?ACTIVATED",IF(J4030&lt;&gt;"","?FAMILIAR",IF(F4030="NEW",IF(ISNA(VLOOKUP(E4030,#REF!,1,FALSE())),"?TYPE_IDENTIFIABLE","?REFERENTIAL"),"_")))))</f>
        <v/>
      </c>
      <c r="H4030" s="13" t="str">
        <f aca="false">IF(J4030&lt;&gt;1,"",IF(I4030="SBJ","CB","?"))</f>
        <v/>
      </c>
      <c r="I4030" s="14" t="str">
        <f aca="false">IF(OR(E4030="",E4030="!!!",F4030="NEW"),"",INDEX(B$2:B4029,-1+SUMPRODUCT(MAX(ROW(E$2:E4029)*(E4030=E$2:E4029)))))</f>
        <v/>
      </c>
      <c r="J4030" s="15" t="str">
        <f aca="true">IF(OR(E4030="",E4030="!!!",F4030="NEW"),"",COUNTBLANK(OFFSET(A$1,,,SUMPRODUCT(MAX(ROW(E$2:E4030)*(E4030=E$2:E4030)))))-COUNTBLANK(OFFSET(A$1,,,SUMPRODUCT(MAX(ROW(E$1:E4029)*(E4030=E$1:E4029))))))</f>
        <v/>
      </c>
      <c r="K4030" s="15" t="str">
        <f aca="false">IF(OR(E4030="",E4030="!!!",F4030="NEW"),"",INDEX(J$1:J4029,SUMPRODUCT(MAX(ROW(E$1:E4029)*(E4030=E$1:E4029)))))</f>
        <v/>
      </c>
      <c r="L4030" s="16"/>
    </row>
    <row r="4031" customFormat="false" ht="12.75" hidden="false" customHeight="false" outlineLevel="0" collapsed="false">
      <c r="A4031" s="9" t="s">
        <v>1277</v>
      </c>
      <c r="B4031" s="0" t="s">
        <v>151</v>
      </c>
      <c r="C4031" s="0" t="s">
        <v>26</v>
      </c>
      <c r="E4031" s="10" t="str">
        <f aca="false">IF(D4031="?OLD","!!!","")</f>
        <v/>
      </c>
      <c r="F4031" s="11" t="str">
        <f aca="false">IF(OR(E4031="",E4031="!!!"),"",IF(NOT(ISNA(VLOOKUP(E4031,E$1:E4030,1,FALSE()))),"OLD",IF(AND(E4031&lt;&gt;"",E4031&lt;&gt;"!!!"),"NEW","")))</f>
        <v/>
      </c>
      <c r="G4031" s="12" t="str">
        <f aca="false">IF(OR(E4031="",E4031="!!!"),"",IF(OR(J4031=0,AND(J4031=1,K4031=1),AND(J4031=1,I4031="SBJ"),AND(J4031=1,I4031=0)),"?IN_FOCUS",IF(J4031&lt;=2,"?ACTIVATED",IF(J4031&lt;&gt;"","?FAMILIAR",IF(F4031="NEW",IF(ISNA(VLOOKUP(E4031,#REF!,1,FALSE())),"?TYPE_IDENTIFIABLE","?REFERENTIAL"),"_")))))</f>
        <v/>
      </c>
      <c r="H4031" s="13" t="str">
        <f aca="false">IF(J4031&lt;&gt;1,"",IF(I4031="SBJ","CB","?"))</f>
        <v/>
      </c>
      <c r="I4031" s="14" t="str">
        <f aca="false">IF(OR(E4031="",E4031="!!!",F4031="NEW"),"",INDEX(B$2:B4030,-1+SUMPRODUCT(MAX(ROW(E$2:E4030)*(E4031=E$2:E4030)))))</f>
        <v/>
      </c>
      <c r="J4031" s="15" t="str">
        <f aca="true">IF(OR(E4031="",E4031="!!!",F4031="NEW"),"",COUNTBLANK(OFFSET(A$1,,,SUMPRODUCT(MAX(ROW(E$2:E4031)*(E4031=E$2:E4031)))))-COUNTBLANK(OFFSET(A$1,,,SUMPRODUCT(MAX(ROW(E$1:E4030)*(E4031=E$1:E4030))))))</f>
        <v/>
      </c>
      <c r="K4031" s="15" t="str">
        <f aca="false">IF(OR(E4031="",E4031="!!!",F4031="NEW"),"",INDEX(J$1:J4030,SUMPRODUCT(MAX(ROW(E$1:E4030)*(E4031=E$1:E4030)))))</f>
        <v/>
      </c>
      <c r="L4031" s="16"/>
    </row>
    <row r="4032" customFormat="false" ht="12.75" hidden="false" customHeight="false" outlineLevel="0" collapsed="false">
      <c r="A4032" s="9" t="s">
        <v>514</v>
      </c>
      <c r="E4032" s="10" t="str">
        <f aca="false">IF(D4032="?OLD","!!!","")</f>
        <v/>
      </c>
      <c r="F4032" s="11" t="str">
        <f aca="false">IF(OR(E4032="",E4032="!!!"),"",IF(NOT(ISNA(VLOOKUP(E4032,E$1:E4031,1,FALSE()))),"OLD",IF(AND(E4032&lt;&gt;"",E4032&lt;&gt;"!!!"),"NEW","")))</f>
        <v/>
      </c>
      <c r="G4032" s="12" t="str">
        <f aca="false">IF(OR(E4032="",E4032="!!!"),"",IF(OR(J4032=0,AND(J4032=1,K4032=1),AND(J4032=1,I4032="SBJ"),AND(J4032=1,I4032=0)),"?IN_FOCUS",IF(J4032&lt;=2,"?ACTIVATED",IF(J4032&lt;&gt;"","?FAMILIAR",IF(F4032="NEW",IF(ISNA(VLOOKUP(E4032,#REF!,1,FALSE())),"?TYPE_IDENTIFIABLE","?REFERENTIAL"),"_")))))</f>
        <v/>
      </c>
      <c r="H4032" s="13" t="str">
        <f aca="false">IF(J4032&lt;&gt;1,"",IF(I4032="SBJ","CB","?"))</f>
        <v/>
      </c>
      <c r="I4032" s="14" t="str">
        <f aca="false">IF(OR(E4032="",E4032="!!!",F4032="NEW"),"",INDEX(B$2:B4031,-1+SUMPRODUCT(MAX(ROW(E$2:E4031)*(E4032=E$2:E4031)))))</f>
        <v/>
      </c>
      <c r="J4032" s="15" t="str">
        <f aca="true">IF(OR(E4032="",E4032="!!!",F4032="NEW"),"",COUNTBLANK(OFFSET(A$1,,,SUMPRODUCT(MAX(ROW(E$2:E4032)*(E4032=E$2:E4032)))))-COUNTBLANK(OFFSET(A$1,,,SUMPRODUCT(MAX(ROW(E$1:E4031)*(E4032=E$1:E4031))))))</f>
        <v/>
      </c>
      <c r="K4032" s="15" t="str">
        <f aca="false">IF(OR(E4032="",E4032="!!!",F4032="NEW"),"",INDEX(J$1:J4031,SUMPRODUCT(MAX(ROW(E$1:E4031)*(E4032=E$1:E4031)))))</f>
        <v/>
      </c>
      <c r="L4032" s="16"/>
    </row>
    <row r="4033" customFormat="false" ht="12.75" hidden="false" customHeight="false" outlineLevel="0" collapsed="false">
      <c r="A4033" s="9" t="s">
        <v>1278</v>
      </c>
      <c r="E4033" s="10" t="str">
        <f aca="false">IF(D4033="?OLD","!!!","")</f>
        <v/>
      </c>
      <c r="F4033" s="11" t="str">
        <f aca="false">IF(OR(E4033="",E4033="!!!"),"",IF(NOT(ISNA(VLOOKUP(E4033,E$1:E4032,1,FALSE()))),"OLD",IF(AND(E4033&lt;&gt;"",E4033&lt;&gt;"!!!"),"NEW","")))</f>
        <v/>
      </c>
      <c r="G4033" s="12" t="str">
        <f aca="false">IF(OR(E4033="",E4033="!!!"),"",IF(OR(J4033=0,AND(J4033=1,K4033=1),AND(J4033=1,I4033="SBJ"),AND(J4033=1,I4033=0)),"?IN_FOCUS",IF(J4033&lt;=2,"?ACTIVATED",IF(J4033&lt;&gt;"","?FAMILIAR",IF(F4033="NEW",IF(ISNA(VLOOKUP(E4033,#REF!,1,FALSE())),"?TYPE_IDENTIFIABLE","?REFERENTIAL"),"_")))))</f>
        <v/>
      </c>
      <c r="H4033" s="13" t="str">
        <f aca="false">IF(J4033&lt;&gt;1,"",IF(I4033="SBJ","CB","?"))</f>
        <v/>
      </c>
      <c r="I4033" s="14" t="str">
        <f aca="false">IF(OR(E4033="",E4033="!!!",F4033="NEW"),"",INDEX(B$2:B4032,-1+SUMPRODUCT(MAX(ROW(E$2:E4032)*(E4033=E$2:E4032)))))</f>
        <v/>
      </c>
      <c r="J4033" s="15" t="str">
        <f aca="true">IF(OR(E4033="",E4033="!!!",F4033="NEW"),"",COUNTBLANK(OFFSET(A$1,,,SUMPRODUCT(MAX(ROW(E$2:E4033)*(E4033=E$2:E4033)))))-COUNTBLANK(OFFSET(A$1,,,SUMPRODUCT(MAX(ROW(E$1:E4032)*(E4033=E$1:E4032))))))</f>
        <v/>
      </c>
      <c r="K4033" s="15" t="str">
        <f aca="false">IF(OR(E4033="",E4033="!!!",F4033="NEW"),"",INDEX(J$1:J4032,SUMPRODUCT(MAX(ROW(E$1:E4032)*(E4033=E$1:E4032)))))</f>
        <v/>
      </c>
      <c r="L4033" s="16"/>
    </row>
    <row r="4034" customFormat="false" ht="12.75" hidden="false" customHeight="false" outlineLevel="0" collapsed="false">
      <c r="A4034" s="9" t="s">
        <v>48</v>
      </c>
      <c r="E4034" s="10" t="str">
        <f aca="false">IF(D4034="?OLD","!!!","")</f>
        <v/>
      </c>
      <c r="F4034" s="11" t="str">
        <f aca="false">IF(OR(E4034="",E4034="!!!"),"",IF(NOT(ISNA(VLOOKUP(E4034,E$1:E4033,1,FALSE()))),"OLD",IF(AND(E4034&lt;&gt;"",E4034&lt;&gt;"!!!"),"NEW","")))</f>
        <v/>
      </c>
      <c r="G4034" s="12" t="str">
        <f aca="false">IF(OR(E4034="",E4034="!!!"),"",IF(OR(J4034=0,AND(J4034=1,K4034=1),AND(J4034=1,I4034="SBJ"),AND(J4034=1,I4034=0)),"?IN_FOCUS",IF(J4034&lt;=2,"?ACTIVATED",IF(J4034&lt;&gt;"","?FAMILIAR",IF(F4034="NEW",IF(ISNA(VLOOKUP(E4034,#REF!,1,FALSE())),"?TYPE_IDENTIFIABLE","?REFERENTIAL"),"_")))))</f>
        <v/>
      </c>
      <c r="H4034" s="13" t="str">
        <f aca="false">IF(J4034&lt;&gt;1,"",IF(I4034="SBJ","CB","?"))</f>
        <v/>
      </c>
      <c r="I4034" s="14" t="str">
        <f aca="false">IF(OR(E4034="",E4034="!!!",F4034="NEW"),"",INDEX(B$2:B4033,-1+SUMPRODUCT(MAX(ROW(E$2:E4033)*(E4034=E$2:E4033)))))</f>
        <v/>
      </c>
      <c r="J4034" s="15" t="str">
        <f aca="true">IF(OR(E4034="",E4034="!!!",F4034="NEW"),"",COUNTBLANK(OFFSET(A$1,,,SUMPRODUCT(MAX(ROW(E$2:E4034)*(E4034=E$2:E4034)))))-COUNTBLANK(OFFSET(A$1,,,SUMPRODUCT(MAX(ROW(E$1:E4033)*(E4034=E$1:E4033))))))</f>
        <v/>
      </c>
      <c r="K4034" s="15" t="str">
        <f aca="false">IF(OR(E4034="",E4034="!!!",F4034="NEW"),"",INDEX(J$1:J4033,SUMPRODUCT(MAX(ROW(E$1:E4033)*(E4034=E$1:E4033)))))</f>
        <v/>
      </c>
      <c r="L4034" s="16"/>
    </row>
    <row r="4035" customFormat="false" ht="12.75" hidden="false" customHeight="false" outlineLevel="0" collapsed="false">
      <c r="E4035" s="10" t="str">
        <f aca="false">IF(D4035="?OLD","!!!","")</f>
        <v/>
      </c>
      <c r="F4035" s="11" t="str">
        <f aca="false">IF(OR(E4035="",E4035="!!!"),"",IF(NOT(ISNA(VLOOKUP(E4035,E$1:E4034,1,FALSE()))),"OLD",IF(AND(E4035&lt;&gt;"",E4035&lt;&gt;"!!!"),"NEW","")))</f>
        <v/>
      </c>
      <c r="G4035" s="12" t="str">
        <f aca="false">IF(OR(E4035="",E4035="!!!"),"",IF(OR(J4035=0,AND(J4035=1,K4035=1),AND(J4035=1,I4035="SBJ"),AND(J4035=1,I4035=0)),"?IN_FOCUS",IF(J4035&lt;=2,"?ACTIVATED",IF(J4035&lt;&gt;"","?FAMILIAR",IF(F4035="NEW",IF(ISNA(VLOOKUP(E4035,#REF!,1,FALSE())),"?TYPE_IDENTIFIABLE","?REFERENTIAL"),"_")))))</f>
        <v/>
      </c>
      <c r="H4035" s="13" t="str">
        <f aca="false">IF(J4035&lt;&gt;1,"",IF(I4035="SBJ","CB","?"))</f>
        <v/>
      </c>
      <c r="I4035" s="14" t="str">
        <f aca="false">IF(OR(E4035="",E4035="!!!",F4035="NEW"),"",INDEX(B$2:B4034,-1+SUMPRODUCT(MAX(ROW(E$2:E4034)*(E4035=E$2:E4034)))))</f>
        <v/>
      </c>
      <c r="J4035" s="15" t="str">
        <f aca="true">IF(OR(E4035="",E4035="!!!",F4035="NEW"),"",COUNTBLANK(OFFSET(A$1,,,SUMPRODUCT(MAX(ROW(E$2:E4035)*(E4035=E$2:E4035)))))-COUNTBLANK(OFFSET(A$1,,,SUMPRODUCT(MAX(ROW(E$1:E4034)*(E4035=E$1:E4034))))))</f>
        <v/>
      </c>
      <c r="K4035" s="15" t="str">
        <f aca="false">IF(OR(E4035="",E4035="!!!",F4035="NEW"),"",INDEX(J$1:J4034,SUMPRODUCT(MAX(ROW(E$1:E4034)*(E4035=E$1:E4034)))))</f>
        <v/>
      </c>
      <c r="L4035" s="16"/>
    </row>
    <row r="4036" customFormat="false" ht="12.75" hidden="false" customHeight="false" outlineLevel="0" collapsed="false">
      <c r="A4036" s="9" t="s">
        <v>1279</v>
      </c>
      <c r="E4036" s="10" t="str">
        <f aca="false">IF(D4036="?OLD","!!!","")</f>
        <v/>
      </c>
      <c r="F4036" s="11" t="str">
        <f aca="false">IF(OR(E4036="",E4036="!!!"),"",IF(NOT(ISNA(VLOOKUP(E4036,E$1:E4035,1,FALSE()))),"OLD",IF(AND(E4036&lt;&gt;"",E4036&lt;&gt;"!!!"),"NEW","")))</f>
        <v/>
      </c>
      <c r="G4036" s="12" t="str">
        <f aca="false">IF(OR(E4036="",E4036="!!!"),"",IF(OR(J4036=0,AND(J4036=1,K4036=1),AND(J4036=1,I4036="SBJ"),AND(J4036=1,I4036=0)),"?IN_FOCUS",IF(J4036&lt;=2,"?ACTIVATED",IF(J4036&lt;&gt;"","?FAMILIAR",IF(F4036="NEW",IF(ISNA(VLOOKUP(E4036,#REF!,1,FALSE())),"?TYPE_IDENTIFIABLE","?REFERENTIAL"),"_")))))</f>
        <v/>
      </c>
      <c r="H4036" s="13" t="str">
        <f aca="false">IF(J4036&lt;&gt;1,"",IF(I4036="SBJ","CB","?"))</f>
        <v/>
      </c>
      <c r="I4036" s="14" t="str">
        <f aca="false">IF(OR(E4036="",E4036="!!!",F4036="NEW"),"",INDEX(B$2:B4035,-1+SUMPRODUCT(MAX(ROW(E$2:E4035)*(E4036=E$2:E4035)))))</f>
        <v/>
      </c>
      <c r="J4036" s="15" t="str">
        <f aca="true">IF(OR(E4036="",E4036="!!!",F4036="NEW"),"",COUNTBLANK(OFFSET(A$1,,,SUMPRODUCT(MAX(ROW(E$2:E4036)*(E4036=E$2:E4036)))))-COUNTBLANK(OFFSET(A$1,,,SUMPRODUCT(MAX(ROW(E$1:E4035)*(E4036=E$1:E4035))))))</f>
        <v/>
      </c>
      <c r="K4036" s="15" t="str">
        <f aca="false">IF(OR(E4036="",E4036="!!!",F4036="NEW"),"",INDEX(J$1:J4035,SUMPRODUCT(MAX(ROW(E$1:E4035)*(E4036=E$1:E4035)))))</f>
        <v/>
      </c>
      <c r="L4036" s="16"/>
    </row>
    <row r="4037" customFormat="false" ht="12.75" hidden="false" customHeight="false" outlineLevel="0" collapsed="false">
      <c r="A4037" s="9" t="s">
        <v>98</v>
      </c>
      <c r="B4037" s="0" t="s">
        <v>18</v>
      </c>
      <c r="C4037" s="0" t="s">
        <v>30</v>
      </c>
      <c r="D4037" s="0" t="s">
        <v>31</v>
      </c>
      <c r="E4037" s="10" t="str">
        <f aca="false">IF(D4037="?OLD","!!!","")</f>
        <v>!!!</v>
      </c>
      <c r="F4037" s="11" t="str">
        <f aca="false">IF(OR(E4037="",E4037="!!!"),"",IF(NOT(ISNA(VLOOKUP(E4037,E$1:E4036,1,FALSE()))),"OLD",IF(AND(E4037&lt;&gt;"",E4037&lt;&gt;"!!!"),"NEW","")))</f>
        <v/>
      </c>
      <c r="G4037" s="12" t="str">
        <f aca="false">IF(OR(E4037="",E4037="!!!"),"",IF(OR(J4037=0,AND(J4037=1,K4037=1),AND(J4037=1,I4037="SBJ"),AND(J4037=1,I4037=0)),"?IN_FOCUS",IF(J4037&lt;=2,"?ACTIVATED",IF(J4037&lt;&gt;"","?FAMILIAR",IF(F4037="NEW",IF(ISNA(VLOOKUP(E4037,#REF!,1,FALSE())),"?TYPE_IDENTIFIABLE","?REFERENTIAL"),"_")))))</f>
        <v/>
      </c>
      <c r="H4037" s="13" t="str">
        <f aca="false">IF(J4037&lt;&gt;1,"",IF(I4037="SBJ","CB","?"))</f>
        <v/>
      </c>
      <c r="I4037" s="14" t="str">
        <f aca="false">IF(OR(E4037="",E4037="!!!",F4037="NEW"),"",INDEX(B$2:B4036,-1+SUMPRODUCT(MAX(ROW(E$2:E4036)*(E4037=E$2:E4036)))))</f>
        <v/>
      </c>
      <c r="J4037" s="15" t="str">
        <f aca="true">IF(OR(E4037="",E4037="!!!",F4037="NEW"),"",COUNTBLANK(OFFSET(A$1,,,SUMPRODUCT(MAX(ROW(E$2:E4037)*(E4037=E$2:E4037)))))-COUNTBLANK(OFFSET(A$1,,,SUMPRODUCT(MAX(ROW(E$1:E4036)*(E4037=E$1:E4036))))))</f>
        <v/>
      </c>
      <c r="K4037" s="15" t="str">
        <f aca="false">IF(OR(E4037="",E4037="!!!",F4037="NEW"),"",INDEX(J$1:J4036,SUMPRODUCT(MAX(ROW(E$1:E4036)*(E4037=E$1:E4036)))))</f>
        <v/>
      </c>
      <c r="L4037" s="16"/>
    </row>
    <row r="4038" customFormat="false" ht="12.75" hidden="false" customHeight="false" outlineLevel="0" collapsed="false">
      <c r="A4038" s="9" t="s">
        <v>1280</v>
      </c>
      <c r="E4038" s="10" t="str">
        <f aca="false">IF(D4038="?OLD","!!!","")</f>
        <v/>
      </c>
      <c r="F4038" s="11" t="str">
        <f aca="false">IF(OR(E4038="",E4038="!!!"),"",IF(NOT(ISNA(VLOOKUP(E4038,E$1:E4037,1,FALSE()))),"OLD",IF(AND(E4038&lt;&gt;"",E4038&lt;&gt;"!!!"),"NEW","")))</f>
        <v/>
      </c>
      <c r="G4038" s="12" t="str">
        <f aca="false">IF(OR(E4038="",E4038="!!!"),"",IF(OR(J4038=0,AND(J4038=1,K4038=1),AND(J4038=1,I4038="SBJ"),AND(J4038=1,I4038=0)),"?IN_FOCUS",IF(J4038&lt;=2,"?ACTIVATED",IF(J4038&lt;&gt;"","?FAMILIAR",IF(F4038="NEW",IF(ISNA(VLOOKUP(E4038,#REF!,1,FALSE())),"?TYPE_IDENTIFIABLE","?REFERENTIAL"),"_")))))</f>
        <v/>
      </c>
      <c r="H4038" s="13" t="str">
        <f aca="false">IF(J4038&lt;&gt;1,"",IF(I4038="SBJ","CB","?"))</f>
        <v/>
      </c>
      <c r="I4038" s="14" t="str">
        <f aca="false">IF(OR(E4038="",E4038="!!!",F4038="NEW"),"",INDEX(B$2:B4037,-1+SUMPRODUCT(MAX(ROW(E$2:E4037)*(E4038=E$2:E4037)))))</f>
        <v/>
      </c>
      <c r="J4038" s="15" t="str">
        <f aca="true">IF(OR(E4038="",E4038="!!!",F4038="NEW"),"",COUNTBLANK(OFFSET(A$1,,,SUMPRODUCT(MAX(ROW(E$2:E4038)*(E4038=E$2:E4038)))))-COUNTBLANK(OFFSET(A$1,,,SUMPRODUCT(MAX(ROW(E$1:E4037)*(E4038=E$1:E4037))))))</f>
        <v/>
      </c>
      <c r="K4038" s="15" t="str">
        <f aca="false">IF(OR(E4038="",E4038="!!!",F4038="NEW"),"",INDEX(J$1:J4037,SUMPRODUCT(MAX(ROW(E$1:E4037)*(E4038=E$1:E4037)))))</f>
        <v/>
      </c>
      <c r="L4038" s="16"/>
    </row>
    <row r="4039" customFormat="false" ht="12.75" hidden="false" customHeight="false" outlineLevel="0" collapsed="false">
      <c r="A4039" s="9" t="s">
        <v>194</v>
      </c>
      <c r="B4039" s="0" t="s">
        <v>23</v>
      </c>
      <c r="C4039" s="0" t="s">
        <v>113</v>
      </c>
      <c r="D4039" s="0" t="s">
        <v>31</v>
      </c>
      <c r="E4039" s="10" t="str">
        <f aca="false">IF(D4039="?OLD","!!!","")</f>
        <v>!!!</v>
      </c>
      <c r="F4039" s="11" t="str">
        <f aca="false">IF(OR(E4039="",E4039="!!!"),"",IF(NOT(ISNA(VLOOKUP(E4039,E$1:E4038,1,FALSE()))),"OLD",IF(AND(E4039&lt;&gt;"",E4039&lt;&gt;"!!!"),"NEW","")))</f>
        <v/>
      </c>
      <c r="G4039" s="12" t="str">
        <f aca="false">IF(OR(E4039="",E4039="!!!"),"",IF(OR(J4039=0,AND(J4039=1,K4039=1),AND(J4039=1,I4039="SBJ"),AND(J4039=1,I4039=0)),"?IN_FOCUS",IF(J4039&lt;=2,"?ACTIVATED",IF(J4039&lt;&gt;"","?FAMILIAR",IF(F4039="NEW",IF(ISNA(VLOOKUP(E4039,#REF!,1,FALSE())),"?TYPE_IDENTIFIABLE","?REFERENTIAL"),"_")))))</f>
        <v/>
      </c>
      <c r="H4039" s="13" t="str">
        <f aca="false">IF(J4039&lt;&gt;1,"",IF(I4039="SBJ","CB","?"))</f>
        <v/>
      </c>
      <c r="I4039" s="14" t="str">
        <f aca="false">IF(OR(E4039="",E4039="!!!",F4039="NEW"),"",INDEX(B$2:B4038,-1+SUMPRODUCT(MAX(ROW(E$2:E4038)*(E4039=E$2:E4038)))))</f>
        <v/>
      </c>
      <c r="J4039" s="15" t="str">
        <f aca="true">IF(OR(E4039="",E4039="!!!",F4039="NEW"),"",COUNTBLANK(OFFSET(A$1,,,SUMPRODUCT(MAX(ROW(E$2:E4039)*(E4039=E$2:E4039)))))-COUNTBLANK(OFFSET(A$1,,,SUMPRODUCT(MAX(ROW(E$1:E4038)*(E4039=E$1:E4038))))))</f>
        <v/>
      </c>
      <c r="K4039" s="15" t="str">
        <f aca="false">IF(OR(E4039="",E4039="!!!",F4039="NEW"),"",INDEX(J$1:J4038,SUMPRODUCT(MAX(ROW(E$1:E4038)*(E4039=E$1:E4038)))))</f>
        <v/>
      </c>
      <c r="L4039" s="16"/>
    </row>
    <row r="4040" customFormat="false" ht="12.75" hidden="false" customHeight="false" outlineLevel="0" collapsed="false">
      <c r="A4040" s="9" t="s">
        <v>475</v>
      </c>
      <c r="B4040" s="0" t="s">
        <v>29</v>
      </c>
      <c r="C4040" s="0" t="s">
        <v>115</v>
      </c>
      <c r="D4040" s="0" t="s">
        <v>31</v>
      </c>
      <c r="E4040" s="10" t="str">
        <f aca="false">IF(D4040="?OLD","!!!","")</f>
        <v>!!!</v>
      </c>
      <c r="F4040" s="11" t="str">
        <f aca="false">IF(OR(E4040="",E4040="!!!"),"",IF(NOT(ISNA(VLOOKUP(E4040,E$1:E4039,1,FALSE()))),"OLD",IF(AND(E4040&lt;&gt;"",E4040&lt;&gt;"!!!"),"NEW","")))</f>
        <v/>
      </c>
      <c r="G4040" s="12" t="str">
        <f aca="false">IF(OR(E4040="",E4040="!!!"),"",IF(OR(J4040=0,AND(J4040=1,K4040=1),AND(J4040=1,I4040="SBJ"),AND(J4040=1,I4040=0)),"?IN_FOCUS",IF(J4040&lt;=2,"?ACTIVATED",IF(J4040&lt;&gt;"","?FAMILIAR",IF(F4040="NEW",IF(ISNA(VLOOKUP(E4040,#REF!,1,FALSE())),"?TYPE_IDENTIFIABLE","?REFERENTIAL"),"_")))))</f>
        <v/>
      </c>
      <c r="H4040" s="13" t="str">
        <f aca="false">IF(J4040&lt;&gt;1,"",IF(I4040="SBJ","CB","?"))</f>
        <v/>
      </c>
      <c r="I4040" s="14" t="str">
        <f aca="false">IF(OR(E4040="",E4040="!!!",F4040="NEW"),"",INDEX(B$2:B4039,-1+SUMPRODUCT(MAX(ROW(E$2:E4039)*(E4040=E$2:E4039)))))</f>
        <v/>
      </c>
      <c r="J4040" s="15" t="str">
        <f aca="true">IF(OR(E4040="",E4040="!!!",F4040="NEW"),"",COUNTBLANK(OFFSET(A$1,,,SUMPRODUCT(MAX(ROW(E$2:E4040)*(E4040=E$2:E4040)))))-COUNTBLANK(OFFSET(A$1,,,SUMPRODUCT(MAX(ROW(E$1:E4039)*(E4040=E$1:E4039))))))</f>
        <v/>
      </c>
      <c r="K4040" s="15" t="str">
        <f aca="false">IF(OR(E4040="",E4040="!!!",F4040="NEW"),"",INDEX(J$1:J4039,SUMPRODUCT(MAX(ROW(E$1:E4039)*(E4040=E$1:E4039)))))</f>
        <v/>
      </c>
      <c r="L4040" s="16"/>
    </row>
    <row r="4041" customFormat="false" ht="12.75" hidden="false" customHeight="false" outlineLevel="0" collapsed="false">
      <c r="A4041" s="9" t="s">
        <v>39</v>
      </c>
      <c r="E4041" s="10" t="str">
        <f aca="false">IF(D4041="?OLD","!!!","")</f>
        <v/>
      </c>
      <c r="F4041" s="11" t="str">
        <f aca="false">IF(OR(E4041="",E4041="!!!"),"",IF(NOT(ISNA(VLOOKUP(E4041,E$1:E4040,1,FALSE()))),"OLD",IF(AND(E4041&lt;&gt;"",E4041&lt;&gt;"!!!"),"NEW","")))</f>
        <v/>
      </c>
      <c r="G4041" s="12" t="str">
        <f aca="false">IF(OR(E4041="",E4041="!!!"),"",IF(OR(J4041=0,AND(J4041=1,K4041=1),AND(J4041=1,I4041="SBJ"),AND(J4041=1,I4041=0)),"?IN_FOCUS",IF(J4041&lt;=2,"?ACTIVATED",IF(J4041&lt;&gt;"","?FAMILIAR",IF(F4041="NEW",IF(ISNA(VLOOKUP(E4041,#REF!,1,FALSE())),"?TYPE_IDENTIFIABLE","?REFERENTIAL"),"_")))))</f>
        <v/>
      </c>
      <c r="H4041" s="13" t="str">
        <f aca="false">IF(J4041&lt;&gt;1,"",IF(I4041="SBJ","CB","?"))</f>
        <v/>
      </c>
      <c r="I4041" s="14" t="str">
        <f aca="false">IF(OR(E4041="",E4041="!!!",F4041="NEW"),"",INDEX(B$2:B4040,-1+SUMPRODUCT(MAX(ROW(E$2:E4040)*(E4041=E$2:E4040)))))</f>
        <v/>
      </c>
      <c r="J4041" s="15" t="str">
        <f aca="true">IF(OR(E4041="",E4041="!!!",F4041="NEW"),"",COUNTBLANK(OFFSET(A$1,,,SUMPRODUCT(MAX(ROW(E$2:E4041)*(E4041=E$2:E4041)))))-COUNTBLANK(OFFSET(A$1,,,SUMPRODUCT(MAX(ROW(E$1:E4040)*(E4041=E$1:E4040))))))</f>
        <v/>
      </c>
      <c r="K4041" s="15" t="str">
        <f aca="false">IF(OR(E4041="",E4041="!!!",F4041="NEW"),"",INDEX(J$1:J4040,SUMPRODUCT(MAX(ROW(E$1:E4040)*(E4041=E$1:E4040)))))</f>
        <v/>
      </c>
      <c r="L4041" s="16"/>
    </row>
    <row r="4042" customFormat="false" ht="12.75" hidden="false" customHeight="false" outlineLevel="0" collapsed="false">
      <c r="A4042" s="9" t="s">
        <v>781</v>
      </c>
      <c r="E4042" s="10" t="str">
        <f aca="false">IF(D4042="?OLD","!!!","")</f>
        <v/>
      </c>
      <c r="F4042" s="11" t="str">
        <f aca="false">IF(OR(E4042="",E4042="!!!"),"",IF(NOT(ISNA(VLOOKUP(E4042,E$1:E4041,1,FALSE()))),"OLD",IF(AND(E4042&lt;&gt;"",E4042&lt;&gt;"!!!"),"NEW","")))</f>
        <v/>
      </c>
      <c r="G4042" s="12" t="str">
        <f aca="false">IF(OR(E4042="",E4042="!!!"),"",IF(OR(J4042=0,AND(J4042=1,K4042=1),AND(J4042=1,I4042="SBJ"),AND(J4042=1,I4042=0)),"?IN_FOCUS",IF(J4042&lt;=2,"?ACTIVATED",IF(J4042&lt;&gt;"","?FAMILIAR",IF(F4042="NEW",IF(ISNA(VLOOKUP(E4042,#REF!,1,FALSE())),"?TYPE_IDENTIFIABLE","?REFERENTIAL"),"_")))))</f>
        <v/>
      </c>
      <c r="H4042" s="13" t="str">
        <f aca="false">IF(J4042&lt;&gt;1,"",IF(I4042="SBJ","CB","?"))</f>
        <v/>
      </c>
      <c r="I4042" s="14" t="str">
        <f aca="false">IF(OR(E4042="",E4042="!!!",F4042="NEW"),"",INDEX(B$2:B4041,-1+SUMPRODUCT(MAX(ROW(E$2:E4041)*(E4042=E$2:E4041)))))</f>
        <v/>
      </c>
      <c r="J4042" s="15" t="str">
        <f aca="true">IF(OR(E4042="",E4042="!!!",F4042="NEW"),"",COUNTBLANK(OFFSET(A$1,,,SUMPRODUCT(MAX(ROW(E$2:E4042)*(E4042=E$2:E4042)))))-COUNTBLANK(OFFSET(A$1,,,SUMPRODUCT(MAX(ROW(E$1:E4041)*(E4042=E$1:E4041))))))</f>
        <v/>
      </c>
      <c r="K4042" s="15" t="str">
        <f aca="false">IF(OR(E4042="",E4042="!!!",F4042="NEW"),"",INDEX(J$1:J4041,SUMPRODUCT(MAX(ROW(E$1:E4041)*(E4042=E$1:E4041)))))</f>
        <v/>
      </c>
      <c r="L4042" s="16"/>
    </row>
    <row r="4043" customFormat="false" ht="12.75" hidden="false" customHeight="false" outlineLevel="0" collapsed="false">
      <c r="A4043" s="9" t="s">
        <v>39</v>
      </c>
      <c r="E4043" s="10" t="str">
        <f aca="false">IF(D4043="?OLD","!!!","")</f>
        <v/>
      </c>
      <c r="F4043" s="11" t="str">
        <f aca="false">IF(OR(E4043="",E4043="!!!"),"",IF(NOT(ISNA(VLOOKUP(E4043,E$1:E4042,1,FALSE()))),"OLD",IF(AND(E4043&lt;&gt;"",E4043&lt;&gt;"!!!"),"NEW","")))</f>
        <v/>
      </c>
      <c r="G4043" s="12" t="str">
        <f aca="false">IF(OR(E4043="",E4043="!!!"),"",IF(OR(J4043=0,AND(J4043=1,K4043=1),AND(J4043=1,I4043="SBJ"),AND(J4043=1,I4043=0)),"?IN_FOCUS",IF(J4043&lt;=2,"?ACTIVATED",IF(J4043&lt;&gt;"","?FAMILIAR",IF(F4043="NEW",IF(ISNA(VLOOKUP(E4043,#REF!,1,FALSE())),"?TYPE_IDENTIFIABLE","?REFERENTIAL"),"_")))))</f>
        <v/>
      </c>
      <c r="H4043" s="13" t="str">
        <f aca="false">IF(J4043&lt;&gt;1,"",IF(I4043="SBJ","CB","?"))</f>
        <v/>
      </c>
      <c r="I4043" s="14" t="str">
        <f aca="false">IF(OR(E4043="",E4043="!!!",F4043="NEW"),"",INDEX(B$2:B4042,-1+SUMPRODUCT(MAX(ROW(E$2:E4042)*(E4043=E$2:E4042)))))</f>
        <v/>
      </c>
      <c r="J4043" s="15" t="str">
        <f aca="true">IF(OR(E4043="",E4043="!!!",F4043="NEW"),"",COUNTBLANK(OFFSET(A$1,,,SUMPRODUCT(MAX(ROW(E$2:E4043)*(E4043=E$2:E4043)))))-COUNTBLANK(OFFSET(A$1,,,SUMPRODUCT(MAX(ROW(E$1:E4042)*(E4043=E$1:E4042))))))</f>
        <v/>
      </c>
      <c r="K4043" s="15" t="str">
        <f aca="false">IF(OR(E4043="",E4043="!!!",F4043="NEW"),"",INDEX(J$1:J4042,SUMPRODUCT(MAX(ROW(E$1:E4042)*(E4043=E$1:E4042)))))</f>
        <v/>
      </c>
      <c r="L4043" s="16"/>
    </row>
    <row r="4044" customFormat="false" ht="12.75" hidden="false" customHeight="false" outlineLevel="0" collapsed="false">
      <c r="A4044" s="9" t="s">
        <v>75</v>
      </c>
      <c r="E4044" s="10" t="str">
        <f aca="false">IF(D4044="?OLD","!!!","")</f>
        <v/>
      </c>
      <c r="F4044" s="11" t="str">
        <f aca="false">IF(OR(E4044="",E4044="!!!"),"",IF(NOT(ISNA(VLOOKUP(E4044,E$1:E4043,1,FALSE()))),"OLD",IF(AND(E4044&lt;&gt;"",E4044&lt;&gt;"!!!"),"NEW","")))</f>
        <v/>
      </c>
      <c r="G4044" s="12" t="str">
        <f aca="false">IF(OR(E4044="",E4044="!!!"),"",IF(OR(J4044=0,AND(J4044=1,K4044=1),AND(J4044=1,I4044="SBJ"),AND(J4044=1,I4044=0)),"?IN_FOCUS",IF(J4044&lt;=2,"?ACTIVATED",IF(J4044&lt;&gt;"","?FAMILIAR",IF(F4044="NEW",IF(ISNA(VLOOKUP(E4044,#REF!,1,FALSE())),"?TYPE_IDENTIFIABLE","?REFERENTIAL"),"_")))))</f>
        <v/>
      </c>
      <c r="H4044" s="13" t="str">
        <f aca="false">IF(J4044&lt;&gt;1,"",IF(I4044="SBJ","CB","?"))</f>
        <v/>
      </c>
      <c r="I4044" s="14" t="str">
        <f aca="false">IF(OR(E4044="",E4044="!!!",F4044="NEW"),"",INDEX(B$2:B4043,-1+SUMPRODUCT(MAX(ROW(E$2:E4043)*(E4044=E$2:E4043)))))</f>
        <v/>
      </c>
      <c r="J4044" s="15" t="str">
        <f aca="true">IF(OR(E4044="",E4044="!!!",F4044="NEW"),"",COUNTBLANK(OFFSET(A$1,,,SUMPRODUCT(MAX(ROW(E$2:E4044)*(E4044=E$2:E4044)))))-COUNTBLANK(OFFSET(A$1,,,SUMPRODUCT(MAX(ROW(E$1:E4043)*(E4044=E$1:E4043))))))</f>
        <v/>
      </c>
      <c r="K4044" s="15" t="str">
        <f aca="false">IF(OR(E4044="",E4044="!!!",F4044="NEW"),"",INDEX(J$1:J4043,SUMPRODUCT(MAX(ROW(E$1:E4043)*(E4044=E$1:E4043)))))</f>
        <v/>
      </c>
      <c r="L4044" s="16"/>
    </row>
    <row r="4045" customFormat="false" ht="12.75" hidden="false" customHeight="false" outlineLevel="0" collapsed="false">
      <c r="A4045" s="9" t="s">
        <v>350</v>
      </c>
      <c r="B4045" s="0" t="s">
        <v>38</v>
      </c>
      <c r="C4045" s="0" t="s">
        <v>30</v>
      </c>
      <c r="D4045" s="0" t="s">
        <v>31</v>
      </c>
      <c r="E4045" s="10" t="str">
        <f aca="false">IF(D4045="?OLD","!!!","")</f>
        <v>!!!</v>
      </c>
      <c r="F4045" s="11" t="str">
        <f aca="false">IF(OR(E4045="",E4045="!!!"),"",IF(NOT(ISNA(VLOOKUP(E4045,E$1:E4044,1,FALSE()))),"OLD",IF(AND(E4045&lt;&gt;"",E4045&lt;&gt;"!!!"),"NEW","")))</f>
        <v/>
      </c>
      <c r="G4045" s="12" t="str">
        <f aca="false">IF(OR(E4045="",E4045="!!!"),"",IF(OR(J4045=0,AND(J4045=1,K4045=1),AND(J4045=1,I4045="SBJ"),AND(J4045=1,I4045=0)),"?IN_FOCUS",IF(J4045&lt;=2,"?ACTIVATED",IF(J4045&lt;&gt;"","?FAMILIAR",IF(F4045="NEW",IF(ISNA(VLOOKUP(E4045,#REF!,1,FALSE())),"?TYPE_IDENTIFIABLE","?REFERENTIAL"),"_")))))</f>
        <v/>
      </c>
      <c r="H4045" s="13" t="str">
        <f aca="false">IF(J4045&lt;&gt;1,"",IF(I4045="SBJ","CB","?"))</f>
        <v/>
      </c>
      <c r="I4045" s="14" t="str">
        <f aca="false">IF(OR(E4045="",E4045="!!!",F4045="NEW"),"",INDEX(B$2:B4044,-1+SUMPRODUCT(MAX(ROW(E$2:E4044)*(E4045=E$2:E4044)))))</f>
        <v/>
      </c>
      <c r="J4045" s="15" t="str">
        <f aca="true">IF(OR(E4045="",E4045="!!!",F4045="NEW"),"",COUNTBLANK(OFFSET(A$1,,,SUMPRODUCT(MAX(ROW(E$2:E4045)*(E4045=E$2:E4045)))))-COUNTBLANK(OFFSET(A$1,,,SUMPRODUCT(MAX(ROW(E$1:E4044)*(E4045=E$1:E4044))))))</f>
        <v/>
      </c>
      <c r="K4045" s="15" t="str">
        <f aca="false">IF(OR(E4045="",E4045="!!!",F4045="NEW"),"",INDEX(J$1:J4044,SUMPRODUCT(MAX(ROW(E$1:E4044)*(E4045=E$1:E4044)))))</f>
        <v/>
      </c>
      <c r="L4045" s="16"/>
    </row>
    <row r="4046" customFormat="false" ht="12.75" hidden="false" customHeight="false" outlineLevel="0" collapsed="false">
      <c r="A4046" s="9" t="s">
        <v>15</v>
      </c>
      <c r="E4046" s="10" t="str">
        <f aca="false">IF(D4046="?OLD","!!!","")</f>
        <v/>
      </c>
      <c r="F4046" s="11" t="str">
        <f aca="false">IF(OR(E4046="",E4046="!!!"),"",IF(NOT(ISNA(VLOOKUP(E4046,E$1:E4045,1,FALSE()))),"OLD",IF(AND(E4046&lt;&gt;"",E4046&lt;&gt;"!!!"),"NEW","")))</f>
        <v/>
      </c>
      <c r="G4046" s="12" t="str">
        <f aca="false">IF(OR(E4046="",E4046="!!!"),"",IF(OR(J4046=0,AND(J4046=1,K4046=1),AND(J4046=1,I4046="SBJ"),AND(J4046=1,I4046=0)),"?IN_FOCUS",IF(J4046&lt;=2,"?ACTIVATED",IF(J4046&lt;&gt;"","?FAMILIAR",IF(F4046="NEW",IF(ISNA(VLOOKUP(E4046,#REF!,1,FALSE())),"?TYPE_IDENTIFIABLE","?REFERENTIAL"),"_")))))</f>
        <v/>
      </c>
      <c r="H4046" s="13" t="str">
        <f aca="false">IF(J4046&lt;&gt;1,"",IF(I4046="SBJ","CB","?"))</f>
        <v/>
      </c>
      <c r="I4046" s="14" t="str">
        <f aca="false">IF(OR(E4046="",E4046="!!!",F4046="NEW"),"",INDEX(B$2:B4045,-1+SUMPRODUCT(MAX(ROW(E$2:E4045)*(E4046=E$2:E4045)))))</f>
        <v/>
      </c>
      <c r="J4046" s="15" t="str">
        <f aca="true">IF(OR(E4046="",E4046="!!!",F4046="NEW"),"",COUNTBLANK(OFFSET(A$1,,,SUMPRODUCT(MAX(ROW(E$2:E4046)*(E4046=E$2:E4046)))))-COUNTBLANK(OFFSET(A$1,,,SUMPRODUCT(MAX(ROW(E$1:E4045)*(E4046=E$1:E4045))))))</f>
        <v/>
      </c>
      <c r="K4046" s="15" t="str">
        <f aca="false">IF(OR(E4046="",E4046="!!!",F4046="NEW"),"",INDEX(J$1:J4045,SUMPRODUCT(MAX(ROW(E$1:E4045)*(E4046=E$1:E4045)))))</f>
        <v/>
      </c>
      <c r="L4046" s="16"/>
    </row>
    <row r="4047" customFormat="false" ht="12.75" hidden="false" customHeight="false" outlineLevel="0" collapsed="false">
      <c r="A4047" s="9" t="s">
        <v>112</v>
      </c>
      <c r="B4047" s="0" t="s">
        <v>25</v>
      </c>
      <c r="C4047" s="0" t="s">
        <v>113</v>
      </c>
      <c r="D4047" s="0" t="s">
        <v>31</v>
      </c>
      <c r="E4047" s="10" t="str">
        <f aca="false">IF(D4047="?OLD","!!!","")</f>
        <v>!!!</v>
      </c>
      <c r="F4047" s="11" t="str">
        <f aca="false">IF(OR(E4047="",E4047="!!!"),"",IF(NOT(ISNA(VLOOKUP(E4047,E$1:E4046,1,FALSE()))),"OLD",IF(AND(E4047&lt;&gt;"",E4047&lt;&gt;"!!!"),"NEW","")))</f>
        <v/>
      </c>
      <c r="G4047" s="12" t="str">
        <f aca="false">IF(OR(E4047="",E4047="!!!"),"",IF(OR(J4047=0,AND(J4047=1,K4047=1),AND(J4047=1,I4047="SBJ"),AND(J4047=1,I4047=0)),"?IN_FOCUS",IF(J4047&lt;=2,"?ACTIVATED",IF(J4047&lt;&gt;"","?FAMILIAR",IF(F4047="NEW",IF(ISNA(VLOOKUP(E4047,#REF!,1,FALSE())),"?TYPE_IDENTIFIABLE","?REFERENTIAL"),"_")))))</f>
        <v/>
      </c>
      <c r="H4047" s="13" t="str">
        <f aca="false">IF(J4047&lt;&gt;1,"",IF(I4047="SBJ","CB","?"))</f>
        <v/>
      </c>
      <c r="I4047" s="14" t="str">
        <f aca="false">IF(OR(E4047="",E4047="!!!",F4047="NEW"),"",INDEX(B$2:B4046,-1+SUMPRODUCT(MAX(ROW(E$2:E4046)*(E4047=E$2:E4046)))))</f>
        <v/>
      </c>
      <c r="J4047" s="15" t="str">
        <f aca="true">IF(OR(E4047="",E4047="!!!",F4047="NEW"),"",COUNTBLANK(OFFSET(A$1,,,SUMPRODUCT(MAX(ROW(E$2:E4047)*(E4047=E$2:E4047)))))-COUNTBLANK(OFFSET(A$1,,,SUMPRODUCT(MAX(ROW(E$1:E4046)*(E4047=E$1:E4046))))))</f>
        <v/>
      </c>
      <c r="K4047" s="15" t="str">
        <f aca="false">IF(OR(E4047="",E4047="!!!",F4047="NEW"),"",INDEX(J$1:J4046,SUMPRODUCT(MAX(ROW(E$1:E4046)*(E4047=E$1:E4046)))))</f>
        <v/>
      </c>
      <c r="L4047" s="16"/>
    </row>
    <row r="4048" customFormat="false" ht="12.75" hidden="false" customHeight="false" outlineLevel="0" collapsed="false">
      <c r="A4048" s="9" t="s">
        <v>1177</v>
      </c>
      <c r="B4048" s="0" t="s">
        <v>23</v>
      </c>
      <c r="C4048" s="0" t="s">
        <v>115</v>
      </c>
      <c r="D4048" s="0" t="s">
        <v>31</v>
      </c>
      <c r="E4048" s="10" t="str">
        <f aca="false">IF(D4048="?OLD","!!!","")</f>
        <v>!!!</v>
      </c>
      <c r="F4048" s="11" t="str">
        <f aca="false">IF(OR(E4048="",E4048="!!!"),"",IF(NOT(ISNA(VLOOKUP(E4048,E$1:E4047,1,FALSE()))),"OLD",IF(AND(E4048&lt;&gt;"",E4048&lt;&gt;"!!!"),"NEW","")))</f>
        <v/>
      </c>
      <c r="G4048" s="12" t="str">
        <f aca="false">IF(OR(E4048="",E4048="!!!"),"",IF(OR(J4048=0,AND(J4048=1,K4048=1),AND(J4048=1,I4048="SBJ"),AND(J4048=1,I4048=0)),"?IN_FOCUS",IF(J4048&lt;=2,"?ACTIVATED",IF(J4048&lt;&gt;"","?FAMILIAR",IF(F4048="NEW",IF(ISNA(VLOOKUP(E4048,#REF!,1,FALSE())),"?TYPE_IDENTIFIABLE","?REFERENTIAL"),"_")))))</f>
        <v/>
      </c>
      <c r="H4048" s="13" t="str">
        <f aca="false">IF(J4048&lt;&gt;1,"",IF(I4048="SBJ","CB","?"))</f>
        <v/>
      </c>
      <c r="I4048" s="14" t="str">
        <f aca="false">IF(OR(E4048="",E4048="!!!",F4048="NEW"),"",INDEX(B$2:B4047,-1+SUMPRODUCT(MAX(ROW(E$2:E4047)*(E4048=E$2:E4047)))))</f>
        <v/>
      </c>
      <c r="J4048" s="15" t="str">
        <f aca="true">IF(OR(E4048="",E4048="!!!",F4048="NEW"),"",COUNTBLANK(OFFSET(A$1,,,SUMPRODUCT(MAX(ROW(E$2:E4048)*(E4048=E$2:E4048)))))-COUNTBLANK(OFFSET(A$1,,,SUMPRODUCT(MAX(ROW(E$1:E4047)*(E4048=E$1:E4047))))))</f>
        <v/>
      </c>
      <c r="K4048" s="15" t="str">
        <f aca="false">IF(OR(E4048="",E4048="!!!",F4048="NEW"),"",INDEX(J$1:J4047,SUMPRODUCT(MAX(ROW(E$1:E4047)*(E4048=E$1:E4047)))))</f>
        <v/>
      </c>
      <c r="L4048" s="16"/>
    </row>
    <row r="4049" customFormat="false" ht="12.75" hidden="false" customHeight="false" outlineLevel="0" collapsed="false">
      <c r="A4049" s="9" t="s">
        <v>48</v>
      </c>
      <c r="E4049" s="10" t="str">
        <f aca="false">IF(D4049="?OLD","!!!","")</f>
        <v/>
      </c>
      <c r="F4049" s="11" t="str">
        <f aca="false">IF(OR(E4049="",E4049="!!!"),"",IF(NOT(ISNA(VLOOKUP(E4049,E$1:E4048,1,FALSE()))),"OLD",IF(AND(E4049&lt;&gt;"",E4049&lt;&gt;"!!!"),"NEW","")))</f>
        <v/>
      </c>
      <c r="G4049" s="12" t="str">
        <f aca="false">IF(OR(E4049="",E4049="!!!"),"",IF(OR(J4049=0,AND(J4049=1,K4049=1),AND(J4049=1,I4049="SBJ"),AND(J4049=1,I4049=0)),"?IN_FOCUS",IF(J4049&lt;=2,"?ACTIVATED",IF(J4049&lt;&gt;"","?FAMILIAR",IF(F4049="NEW",IF(ISNA(VLOOKUP(E4049,#REF!,1,FALSE())),"?TYPE_IDENTIFIABLE","?REFERENTIAL"),"_")))))</f>
        <v/>
      </c>
      <c r="H4049" s="13" t="str">
        <f aca="false">IF(J4049&lt;&gt;1,"",IF(I4049="SBJ","CB","?"))</f>
        <v/>
      </c>
      <c r="I4049" s="14" t="str">
        <f aca="false">IF(OR(E4049="",E4049="!!!",F4049="NEW"),"",INDEX(B$2:B4048,-1+SUMPRODUCT(MAX(ROW(E$2:E4048)*(E4049=E$2:E4048)))))</f>
        <v/>
      </c>
      <c r="J4049" s="15" t="str">
        <f aca="true">IF(OR(E4049="",E4049="!!!",F4049="NEW"),"",COUNTBLANK(OFFSET(A$1,,,SUMPRODUCT(MAX(ROW(E$2:E4049)*(E4049=E$2:E4049)))))-COUNTBLANK(OFFSET(A$1,,,SUMPRODUCT(MAX(ROW(E$1:E4048)*(E4049=E$1:E4048))))))</f>
        <v/>
      </c>
      <c r="K4049" s="15" t="str">
        <f aca="false">IF(OR(E4049="",E4049="!!!",F4049="NEW"),"",INDEX(J$1:J4048,SUMPRODUCT(MAX(ROW(E$1:E4048)*(E4049=E$1:E4048)))))</f>
        <v/>
      </c>
      <c r="L4049" s="16"/>
    </row>
    <row r="4050" customFormat="false" ht="12.75" hidden="false" customHeight="false" outlineLevel="0" collapsed="false">
      <c r="E4050" s="10" t="str">
        <f aca="false">IF(D4050="?OLD","!!!","")</f>
        <v/>
      </c>
      <c r="F4050" s="11" t="str">
        <f aca="false">IF(OR(E4050="",E4050="!!!"),"",IF(NOT(ISNA(VLOOKUP(E4050,E$1:E4049,1,FALSE()))),"OLD",IF(AND(E4050&lt;&gt;"",E4050&lt;&gt;"!!!"),"NEW","")))</f>
        <v/>
      </c>
      <c r="G4050" s="12" t="str">
        <f aca="false">IF(OR(E4050="",E4050="!!!"),"",IF(OR(J4050=0,AND(J4050=1,K4050=1),AND(J4050=1,I4050="SBJ"),AND(J4050=1,I4050=0)),"?IN_FOCUS",IF(J4050&lt;=2,"?ACTIVATED",IF(J4050&lt;&gt;"","?FAMILIAR",IF(F4050="NEW",IF(ISNA(VLOOKUP(E4050,#REF!,1,FALSE())),"?TYPE_IDENTIFIABLE","?REFERENTIAL"),"_")))))</f>
        <v/>
      </c>
      <c r="H4050" s="13" t="str">
        <f aca="false">IF(J4050&lt;&gt;1,"",IF(I4050="SBJ","CB","?"))</f>
        <v/>
      </c>
      <c r="I4050" s="14" t="str">
        <f aca="false">IF(OR(E4050="",E4050="!!!",F4050="NEW"),"",INDEX(B$2:B4049,-1+SUMPRODUCT(MAX(ROW(E$2:E4049)*(E4050=E$2:E4049)))))</f>
        <v/>
      </c>
      <c r="J4050" s="15" t="str">
        <f aca="true">IF(OR(E4050="",E4050="!!!",F4050="NEW"),"",COUNTBLANK(OFFSET(A$1,,,SUMPRODUCT(MAX(ROW(E$2:E4050)*(E4050=E$2:E4050)))))-COUNTBLANK(OFFSET(A$1,,,SUMPRODUCT(MAX(ROW(E$1:E4049)*(E4050=E$1:E4049))))))</f>
        <v/>
      </c>
      <c r="K4050" s="15" t="str">
        <f aca="false">IF(OR(E4050="",E4050="!!!",F4050="NEW"),"",INDEX(J$1:J4049,SUMPRODUCT(MAX(ROW(E$1:E4049)*(E4050=E$1:E4049)))))</f>
        <v/>
      </c>
      <c r="L4050" s="16"/>
    </row>
    <row r="4051" customFormat="false" ht="12.75" hidden="false" customHeight="false" outlineLevel="0" collapsed="false">
      <c r="A4051" s="9" t="s">
        <v>85</v>
      </c>
      <c r="E4051" s="10" t="str">
        <f aca="false">IF(D4051="?OLD","!!!","")</f>
        <v/>
      </c>
      <c r="F4051" s="11" t="str">
        <f aca="false">IF(OR(E4051="",E4051="!!!"),"",IF(NOT(ISNA(VLOOKUP(E4051,E$1:E4050,1,FALSE()))),"OLD",IF(AND(E4051&lt;&gt;"",E4051&lt;&gt;"!!!"),"NEW","")))</f>
        <v/>
      </c>
      <c r="G4051" s="12" t="str">
        <f aca="false">IF(OR(E4051="",E4051="!!!"),"",IF(OR(J4051=0,AND(J4051=1,K4051=1),AND(J4051=1,I4051="SBJ"),AND(J4051=1,I4051=0)),"?IN_FOCUS",IF(J4051&lt;=2,"?ACTIVATED",IF(J4051&lt;&gt;"","?FAMILIAR",IF(F4051="NEW",IF(ISNA(VLOOKUP(E4051,#REF!,1,FALSE())),"?TYPE_IDENTIFIABLE","?REFERENTIAL"),"_")))))</f>
        <v/>
      </c>
      <c r="H4051" s="13" t="str">
        <f aca="false">IF(J4051&lt;&gt;1,"",IF(I4051="SBJ","CB","?"))</f>
        <v/>
      </c>
      <c r="I4051" s="14" t="str">
        <f aca="false">IF(OR(E4051="",E4051="!!!",F4051="NEW"),"",INDEX(B$2:B4050,-1+SUMPRODUCT(MAX(ROW(E$2:E4050)*(E4051=E$2:E4050)))))</f>
        <v/>
      </c>
      <c r="J4051" s="15" t="str">
        <f aca="true">IF(OR(E4051="",E4051="!!!",F4051="NEW"),"",COUNTBLANK(OFFSET(A$1,,,SUMPRODUCT(MAX(ROW(E$2:E4051)*(E4051=E$2:E4051)))))-COUNTBLANK(OFFSET(A$1,,,SUMPRODUCT(MAX(ROW(E$1:E4050)*(E4051=E$1:E4050))))))</f>
        <v/>
      </c>
      <c r="K4051" s="15" t="str">
        <f aca="false">IF(OR(E4051="",E4051="!!!",F4051="NEW"),"",INDEX(J$1:J4050,SUMPRODUCT(MAX(ROW(E$1:E4050)*(E4051=E$1:E4050)))))</f>
        <v/>
      </c>
      <c r="L4051" s="16"/>
    </row>
    <row r="4052" customFormat="false" ht="12.75" hidden="false" customHeight="false" outlineLevel="0" collapsed="false">
      <c r="A4052" s="9" t="s">
        <v>1281</v>
      </c>
      <c r="E4052" s="10" t="str">
        <f aca="false">IF(D4052="?OLD","!!!","")</f>
        <v/>
      </c>
      <c r="F4052" s="11" t="str">
        <f aca="false">IF(OR(E4052="",E4052="!!!"),"",IF(NOT(ISNA(VLOOKUP(E4052,E$1:E4051,1,FALSE()))),"OLD",IF(AND(E4052&lt;&gt;"",E4052&lt;&gt;"!!!"),"NEW","")))</f>
        <v/>
      </c>
      <c r="G4052" s="12" t="str">
        <f aca="false">IF(OR(E4052="",E4052="!!!"),"",IF(OR(J4052=0,AND(J4052=1,K4052=1),AND(J4052=1,I4052="SBJ"),AND(J4052=1,I4052=0)),"?IN_FOCUS",IF(J4052&lt;=2,"?ACTIVATED",IF(J4052&lt;&gt;"","?FAMILIAR",IF(F4052="NEW",IF(ISNA(VLOOKUP(E4052,#REF!,1,FALSE())),"?TYPE_IDENTIFIABLE","?REFERENTIAL"),"_")))))</f>
        <v/>
      </c>
      <c r="H4052" s="13" t="str">
        <f aca="false">IF(J4052&lt;&gt;1,"",IF(I4052="SBJ","CB","?"))</f>
        <v/>
      </c>
      <c r="I4052" s="14" t="str">
        <f aca="false">IF(OR(E4052="",E4052="!!!",F4052="NEW"),"",INDEX(B$2:B4051,-1+SUMPRODUCT(MAX(ROW(E$2:E4051)*(E4052=E$2:E4051)))))</f>
        <v/>
      </c>
      <c r="J4052" s="15" t="str">
        <f aca="true">IF(OR(E4052="",E4052="!!!",F4052="NEW"),"",COUNTBLANK(OFFSET(A$1,,,SUMPRODUCT(MAX(ROW(E$2:E4052)*(E4052=E$2:E4052)))))-COUNTBLANK(OFFSET(A$1,,,SUMPRODUCT(MAX(ROW(E$1:E4051)*(E4052=E$1:E4051))))))</f>
        <v/>
      </c>
      <c r="K4052" s="15" t="str">
        <f aca="false">IF(OR(E4052="",E4052="!!!",F4052="NEW"),"",INDEX(J$1:J4051,SUMPRODUCT(MAX(ROW(E$1:E4051)*(E4052=E$1:E4051)))))</f>
        <v/>
      </c>
      <c r="L4052" s="16"/>
    </row>
    <row r="4053" customFormat="false" ht="12.75" hidden="false" customHeight="false" outlineLevel="0" collapsed="false">
      <c r="A4053" s="9" t="s">
        <v>87</v>
      </c>
      <c r="E4053" s="10" t="str">
        <f aca="false">IF(D4053="?OLD","!!!","")</f>
        <v/>
      </c>
      <c r="F4053" s="11" t="str">
        <f aca="false">IF(OR(E4053="",E4053="!!!"),"",IF(NOT(ISNA(VLOOKUP(E4053,E$1:E4052,1,FALSE()))),"OLD",IF(AND(E4053&lt;&gt;"",E4053&lt;&gt;"!!!"),"NEW","")))</f>
        <v/>
      </c>
      <c r="G4053" s="12" t="str">
        <f aca="false">IF(OR(E4053="",E4053="!!!"),"",IF(OR(J4053=0,AND(J4053=1,K4053=1),AND(J4053=1,I4053="SBJ"),AND(J4053=1,I4053=0)),"?IN_FOCUS",IF(J4053&lt;=2,"?ACTIVATED",IF(J4053&lt;&gt;"","?FAMILIAR",IF(F4053="NEW",IF(ISNA(VLOOKUP(E4053,#REF!,1,FALSE())),"?TYPE_IDENTIFIABLE","?REFERENTIAL"),"_")))))</f>
        <v/>
      </c>
      <c r="H4053" s="13" t="str">
        <f aca="false">IF(J4053&lt;&gt;1,"",IF(I4053="SBJ","CB","?"))</f>
        <v/>
      </c>
      <c r="I4053" s="14" t="str">
        <f aca="false">IF(OR(E4053="",E4053="!!!",F4053="NEW"),"",INDEX(B$2:B4052,-1+SUMPRODUCT(MAX(ROW(E$2:E4052)*(E4053=E$2:E4052)))))</f>
        <v/>
      </c>
      <c r="J4053" s="15" t="str">
        <f aca="true">IF(OR(E4053="",E4053="!!!",F4053="NEW"),"",COUNTBLANK(OFFSET(A$1,,,SUMPRODUCT(MAX(ROW(E$2:E4053)*(E4053=E$2:E4053)))))-COUNTBLANK(OFFSET(A$1,,,SUMPRODUCT(MAX(ROW(E$1:E4052)*(E4053=E$1:E4052))))))</f>
        <v/>
      </c>
      <c r="K4053" s="15" t="str">
        <f aca="false">IF(OR(E4053="",E4053="!!!",F4053="NEW"),"",INDEX(J$1:J4052,SUMPRODUCT(MAX(ROW(E$1:E4052)*(E4053=E$1:E4052)))))</f>
        <v/>
      </c>
      <c r="L4053" s="16"/>
    </row>
    <row r="4054" customFormat="false" ht="12.75" hidden="false" customHeight="false" outlineLevel="0" collapsed="false">
      <c r="A4054" s="9" t="s">
        <v>13</v>
      </c>
      <c r="E4054" s="10" t="str">
        <f aca="false">IF(D4054="?OLD","!!!","")</f>
        <v/>
      </c>
      <c r="F4054" s="11" t="str">
        <f aca="false">IF(OR(E4054="",E4054="!!!"),"",IF(NOT(ISNA(VLOOKUP(E4054,E$1:E4053,1,FALSE()))),"OLD",IF(AND(E4054&lt;&gt;"",E4054&lt;&gt;"!!!"),"NEW","")))</f>
        <v/>
      </c>
      <c r="G4054" s="12" t="str">
        <f aca="false">IF(OR(E4054="",E4054="!!!"),"",IF(OR(J4054=0,AND(J4054=1,K4054=1),AND(J4054=1,I4054="SBJ"),AND(J4054=1,I4054=0)),"?IN_FOCUS",IF(J4054&lt;=2,"?ACTIVATED",IF(J4054&lt;&gt;"","?FAMILIAR",IF(F4054="NEW",IF(ISNA(VLOOKUP(E4054,#REF!,1,FALSE())),"?TYPE_IDENTIFIABLE","?REFERENTIAL"),"_")))))</f>
        <v/>
      </c>
      <c r="H4054" s="13" t="str">
        <f aca="false">IF(J4054&lt;&gt;1,"",IF(I4054="SBJ","CB","?"))</f>
        <v/>
      </c>
      <c r="I4054" s="14" t="str">
        <f aca="false">IF(OR(E4054="",E4054="!!!",F4054="NEW"),"",INDEX(B$2:B4053,-1+SUMPRODUCT(MAX(ROW(E$2:E4053)*(E4054=E$2:E4053)))))</f>
        <v/>
      </c>
      <c r="J4054" s="15" t="str">
        <f aca="true">IF(OR(E4054="",E4054="!!!",F4054="NEW"),"",COUNTBLANK(OFFSET(A$1,,,SUMPRODUCT(MAX(ROW(E$2:E4054)*(E4054=E$2:E4054)))))-COUNTBLANK(OFFSET(A$1,,,SUMPRODUCT(MAX(ROW(E$1:E4053)*(E4054=E$1:E4053))))))</f>
        <v/>
      </c>
      <c r="K4054" s="15" t="str">
        <f aca="false">IF(OR(E4054="",E4054="!!!",F4054="NEW"),"",INDEX(J$1:J4053,SUMPRODUCT(MAX(ROW(E$1:E4053)*(E4054=E$1:E4053)))))</f>
        <v/>
      </c>
      <c r="L4054" s="16"/>
    </row>
    <row r="4055" customFormat="false" ht="12.75" hidden="false" customHeight="false" outlineLevel="0" collapsed="false">
      <c r="A4055" s="9" t="s">
        <v>1282</v>
      </c>
      <c r="E4055" s="10" t="str">
        <f aca="false">IF(D4055="?OLD","!!!","")</f>
        <v/>
      </c>
      <c r="F4055" s="11" t="str">
        <f aca="false">IF(OR(E4055="",E4055="!!!"),"",IF(NOT(ISNA(VLOOKUP(E4055,E$1:E4054,1,FALSE()))),"OLD",IF(AND(E4055&lt;&gt;"",E4055&lt;&gt;"!!!"),"NEW","")))</f>
        <v/>
      </c>
      <c r="G4055" s="12" t="str">
        <f aca="false">IF(OR(E4055="",E4055="!!!"),"",IF(OR(J4055=0,AND(J4055=1,K4055=1),AND(J4055=1,I4055="SBJ"),AND(J4055=1,I4055=0)),"?IN_FOCUS",IF(J4055&lt;=2,"?ACTIVATED",IF(J4055&lt;&gt;"","?FAMILIAR",IF(F4055="NEW",IF(ISNA(VLOOKUP(E4055,#REF!,1,FALSE())),"?TYPE_IDENTIFIABLE","?REFERENTIAL"),"_")))))</f>
        <v/>
      </c>
      <c r="H4055" s="13" t="str">
        <f aca="false">IF(J4055&lt;&gt;1,"",IF(I4055="SBJ","CB","?"))</f>
        <v/>
      </c>
      <c r="I4055" s="14" t="str">
        <f aca="false">IF(OR(E4055="",E4055="!!!",F4055="NEW"),"",INDEX(B$2:B4054,-1+SUMPRODUCT(MAX(ROW(E$2:E4054)*(E4055=E$2:E4054)))))</f>
        <v/>
      </c>
      <c r="J4055" s="15" t="str">
        <f aca="true">IF(OR(E4055="",E4055="!!!",F4055="NEW"),"",COUNTBLANK(OFFSET(A$1,,,SUMPRODUCT(MAX(ROW(E$2:E4055)*(E4055=E$2:E4055)))))-COUNTBLANK(OFFSET(A$1,,,SUMPRODUCT(MAX(ROW(E$1:E4054)*(E4055=E$1:E4054))))))</f>
        <v/>
      </c>
      <c r="K4055" s="15" t="str">
        <f aca="false">IF(OR(E4055="",E4055="!!!",F4055="NEW"),"",INDEX(J$1:J4054,SUMPRODUCT(MAX(ROW(E$1:E4054)*(E4055=E$1:E4054)))))</f>
        <v/>
      </c>
      <c r="L4055" s="16"/>
    </row>
    <row r="4056" customFormat="false" ht="12.75" hidden="false" customHeight="false" outlineLevel="0" collapsed="false">
      <c r="A4056" s="9" t="s">
        <v>1283</v>
      </c>
      <c r="B4056" s="0" t="s">
        <v>18</v>
      </c>
      <c r="C4056" s="0" t="s">
        <v>19</v>
      </c>
      <c r="E4056" s="10" t="str">
        <f aca="false">IF(D4056="?OLD","!!!","")</f>
        <v/>
      </c>
      <c r="F4056" s="11" t="str">
        <f aca="false">IF(OR(E4056="",E4056="!!!"),"",IF(NOT(ISNA(VLOOKUP(E4056,E$1:E4055,1,FALSE()))),"OLD",IF(AND(E4056&lt;&gt;"",E4056&lt;&gt;"!!!"),"NEW","")))</f>
        <v/>
      </c>
      <c r="G4056" s="12" t="str">
        <f aca="false">IF(OR(E4056="",E4056="!!!"),"",IF(OR(J4056=0,AND(J4056=1,K4056=1),AND(J4056=1,I4056="SBJ"),AND(J4056=1,I4056=0)),"?IN_FOCUS",IF(J4056&lt;=2,"?ACTIVATED",IF(J4056&lt;&gt;"","?FAMILIAR",IF(F4056="NEW",IF(ISNA(VLOOKUP(E4056,#REF!,1,FALSE())),"?TYPE_IDENTIFIABLE","?REFERENTIAL"),"_")))))</f>
        <v/>
      </c>
      <c r="H4056" s="13" t="str">
        <f aca="false">IF(J4056&lt;&gt;1,"",IF(I4056="SBJ","CB","?"))</f>
        <v/>
      </c>
      <c r="I4056" s="14" t="str">
        <f aca="false">IF(OR(E4056="",E4056="!!!",F4056="NEW"),"",INDEX(B$2:B4055,-1+SUMPRODUCT(MAX(ROW(E$2:E4055)*(E4056=E$2:E4055)))))</f>
        <v/>
      </c>
      <c r="J4056" s="15" t="str">
        <f aca="true">IF(OR(E4056="",E4056="!!!",F4056="NEW"),"",COUNTBLANK(OFFSET(A$1,,,SUMPRODUCT(MAX(ROW(E$2:E4056)*(E4056=E$2:E4056)))))-COUNTBLANK(OFFSET(A$1,,,SUMPRODUCT(MAX(ROW(E$1:E4055)*(E4056=E$1:E4055))))))</f>
        <v/>
      </c>
      <c r="K4056" s="15" t="str">
        <f aca="false">IF(OR(E4056="",E4056="!!!",F4056="NEW"),"",INDEX(J$1:J4055,SUMPRODUCT(MAX(ROW(E$1:E4055)*(E4056=E$1:E4055)))))</f>
        <v/>
      </c>
      <c r="L4056" s="16"/>
    </row>
    <row r="4057" customFormat="false" ht="12.75" hidden="false" customHeight="false" outlineLevel="0" collapsed="false">
      <c r="A4057" s="9" t="s">
        <v>20</v>
      </c>
      <c r="E4057" s="10" t="str">
        <f aca="false">IF(D4057="?OLD","!!!","")</f>
        <v/>
      </c>
      <c r="F4057" s="11" t="str">
        <f aca="false">IF(OR(E4057="",E4057="!!!"),"",IF(NOT(ISNA(VLOOKUP(E4057,E$1:E4056,1,FALSE()))),"OLD",IF(AND(E4057&lt;&gt;"",E4057&lt;&gt;"!!!"),"NEW","")))</f>
        <v/>
      </c>
      <c r="G4057" s="12" t="str">
        <f aca="false">IF(OR(E4057="",E4057="!!!"),"",IF(OR(J4057=0,AND(J4057=1,K4057=1),AND(J4057=1,I4057="SBJ"),AND(J4057=1,I4057=0)),"?IN_FOCUS",IF(J4057&lt;=2,"?ACTIVATED",IF(J4057&lt;&gt;"","?FAMILIAR",IF(F4057="NEW",IF(ISNA(VLOOKUP(E4057,#REF!,1,FALSE())),"?TYPE_IDENTIFIABLE","?REFERENTIAL"),"_")))))</f>
        <v/>
      </c>
      <c r="H4057" s="13" t="str">
        <f aca="false">IF(J4057&lt;&gt;1,"",IF(I4057="SBJ","CB","?"))</f>
        <v/>
      </c>
      <c r="I4057" s="14" t="str">
        <f aca="false">IF(OR(E4057="",E4057="!!!",F4057="NEW"),"",INDEX(B$2:B4056,-1+SUMPRODUCT(MAX(ROW(E$2:E4056)*(E4057=E$2:E4056)))))</f>
        <v/>
      </c>
      <c r="J4057" s="15" t="str">
        <f aca="true">IF(OR(E4057="",E4057="!!!",F4057="NEW"),"",COUNTBLANK(OFFSET(A$1,,,SUMPRODUCT(MAX(ROW(E$2:E4057)*(E4057=E$2:E4057)))))-COUNTBLANK(OFFSET(A$1,,,SUMPRODUCT(MAX(ROW(E$1:E4056)*(E4057=E$1:E4056))))))</f>
        <v/>
      </c>
      <c r="K4057" s="15" t="str">
        <f aca="false">IF(OR(E4057="",E4057="!!!",F4057="NEW"),"",INDEX(J$1:J4056,SUMPRODUCT(MAX(ROW(E$1:E4056)*(E4057=E$1:E4056)))))</f>
        <v/>
      </c>
      <c r="L4057" s="16"/>
    </row>
    <row r="4058" customFormat="false" ht="12.75" hidden="false" customHeight="false" outlineLevel="0" collapsed="false">
      <c r="A4058" s="9" t="s">
        <v>669</v>
      </c>
      <c r="B4058" s="0" t="s">
        <v>23</v>
      </c>
      <c r="C4058" s="0" t="s">
        <v>26</v>
      </c>
      <c r="E4058" s="10" t="str">
        <f aca="false">IF(D4058="?OLD","!!!","")</f>
        <v/>
      </c>
      <c r="F4058" s="11" t="str">
        <f aca="false">IF(OR(E4058="",E4058="!!!"),"",IF(NOT(ISNA(VLOOKUP(E4058,E$1:E4057,1,FALSE()))),"OLD",IF(AND(E4058&lt;&gt;"",E4058&lt;&gt;"!!!"),"NEW","")))</f>
        <v/>
      </c>
      <c r="G4058" s="12" t="str">
        <f aca="false">IF(OR(E4058="",E4058="!!!"),"",IF(OR(J4058=0,AND(J4058=1,K4058=1),AND(J4058=1,I4058="SBJ"),AND(J4058=1,I4058=0)),"?IN_FOCUS",IF(J4058&lt;=2,"?ACTIVATED",IF(J4058&lt;&gt;"","?FAMILIAR",IF(F4058="NEW",IF(ISNA(VLOOKUP(E4058,#REF!,1,FALSE())),"?TYPE_IDENTIFIABLE","?REFERENTIAL"),"_")))))</f>
        <v/>
      </c>
      <c r="H4058" s="13" t="str">
        <f aca="false">IF(J4058&lt;&gt;1,"",IF(I4058="SBJ","CB","?"))</f>
        <v/>
      </c>
      <c r="I4058" s="14" t="str">
        <f aca="false">IF(OR(E4058="",E4058="!!!",F4058="NEW"),"",INDEX(B$2:B4057,-1+SUMPRODUCT(MAX(ROW(E$2:E4057)*(E4058=E$2:E4057)))))</f>
        <v/>
      </c>
      <c r="J4058" s="15" t="str">
        <f aca="true">IF(OR(E4058="",E4058="!!!",F4058="NEW"),"",COUNTBLANK(OFFSET(A$1,,,SUMPRODUCT(MAX(ROW(E$2:E4058)*(E4058=E$2:E4058)))))-COUNTBLANK(OFFSET(A$1,,,SUMPRODUCT(MAX(ROW(E$1:E4057)*(E4058=E$1:E4057))))))</f>
        <v/>
      </c>
      <c r="K4058" s="15" t="str">
        <f aca="false">IF(OR(E4058="",E4058="!!!",F4058="NEW"),"",INDEX(J$1:J4057,SUMPRODUCT(MAX(ROW(E$1:E4057)*(E4058=E$1:E4057)))))</f>
        <v/>
      </c>
      <c r="L4058" s="16"/>
    </row>
    <row r="4059" customFormat="false" ht="12.75" hidden="false" customHeight="false" outlineLevel="0" collapsed="false">
      <c r="A4059" s="9" t="s">
        <v>39</v>
      </c>
      <c r="E4059" s="10" t="str">
        <f aca="false">IF(D4059="?OLD","!!!","")</f>
        <v/>
      </c>
      <c r="F4059" s="11" t="str">
        <f aca="false">IF(OR(E4059="",E4059="!!!"),"",IF(NOT(ISNA(VLOOKUP(E4059,E$1:E4058,1,FALSE()))),"OLD",IF(AND(E4059&lt;&gt;"",E4059&lt;&gt;"!!!"),"NEW","")))</f>
        <v/>
      </c>
      <c r="G4059" s="12" t="str">
        <f aca="false">IF(OR(E4059="",E4059="!!!"),"",IF(OR(J4059=0,AND(J4059=1,K4059=1),AND(J4059=1,I4059="SBJ"),AND(J4059=1,I4059=0)),"?IN_FOCUS",IF(J4059&lt;=2,"?ACTIVATED",IF(J4059&lt;&gt;"","?FAMILIAR",IF(F4059="NEW",IF(ISNA(VLOOKUP(E4059,#REF!,1,FALSE())),"?TYPE_IDENTIFIABLE","?REFERENTIAL"),"_")))))</f>
        <v/>
      </c>
      <c r="H4059" s="13" t="str">
        <f aca="false">IF(J4059&lt;&gt;1,"",IF(I4059="SBJ","CB","?"))</f>
        <v/>
      </c>
      <c r="I4059" s="14" t="str">
        <f aca="false">IF(OR(E4059="",E4059="!!!",F4059="NEW"),"",INDEX(B$2:B4058,-1+SUMPRODUCT(MAX(ROW(E$2:E4058)*(E4059=E$2:E4058)))))</f>
        <v/>
      </c>
      <c r="J4059" s="15" t="str">
        <f aca="true">IF(OR(E4059="",E4059="!!!",F4059="NEW"),"",COUNTBLANK(OFFSET(A$1,,,SUMPRODUCT(MAX(ROW(E$2:E4059)*(E4059=E$2:E4059)))))-COUNTBLANK(OFFSET(A$1,,,SUMPRODUCT(MAX(ROW(E$1:E4058)*(E4059=E$1:E4058))))))</f>
        <v/>
      </c>
      <c r="K4059" s="15" t="str">
        <f aca="false">IF(OR(E4059="",E4059="!!!",F4059="NEW"),"",INDEX(J$1:J4058,SUMPRODUCT(MAX(ROW(E$1:E4058)*(E4059=E$1:E4058)))))</f>
        <v/>
      </c>
      <c r="L4059" s="16"/>
    </row>
    <row r="4060" customFormat="false" ht="12.75" hidden="false" customHeight="false" outlineLevel="0" collapsed="false">
      <c r="A4060" s="9" t="s">
        <v>817</v>
      </c>
      <c r="B4060" s="0" t="s">
        <v>23</v>
      </c>
      <c r="C4060" s="0" t="s">
        <v>96</v>
      </c>
      <c r="D4060" s="0" t="s">
        <v>31</v>
      </c>
      <c r="E4060" s="10" t="str">
        <f aca="false">IF(D4060="?OLD","!!!","")</f>
        <v>!!!</v>
      </c>
      <c r="F4060" s="11" t="str">
        <f aca="false">IF(OR(E4060="",E4060="!!!"),"",IF(NOT(ISNA(VLOOKUP(E4060,E$1:E4059,1,FALSE()))),"OLD",IF(AND(E4060&lt;&gt;"",E4060&lt;&gt;"!!!"),"NEW","")))</f>
        <v/>
      </c>
      <c r="G4060" s="12" t="str">
        <f aca="false">IF(OR(E4060="",E4060="!!!"),"",IF(OR(J4060=0,AND(J4060=1,K4060=1),AND(J4060=1,I4060="SBJ"),AND(J4060=1,I4060=0)),"?IN_FOCUS",IF(J4060&lt;=2,"?ACTIVATED",IF(J4060&lt;&gt;"","?FAMILIAR",IF(F4060="NEW",IF(ISNA(VLOOKUP(E4060,#REF!,1,FALSE())),"?TYPE_IDENTIFIABLE","?REFERENTIAL"),"_")))))</f>
        <v/>
      </c>
      <c r="H4060" s="13" t="str">
        <f aca="false">IF(J4060&lt;&gt;1,"",IF(I4060="SBJ","CB","?"))</f>
        <v/>
      </c>
      <c r="I4060" s="14" t="str">
        <f aca="false">IF(OR(E4060="",E4060="!!!",F4060="NEW"),"",INDEX(B$2:B4059,-1+SUMPRODUCT(MAX(ROW(E$2:E4059)*(E4060=E$2:E4059)))))</f>
        <v/>
      </c>
      <c r="J4060" s="15" t="str">
        <f aca="true">IF(OR(E4060="",E4060="!!!",F4060="NEW"),"",COUNTBLANK(OFFSET(A$1,,,SUMPRODUCT(MAX(ROW(E$2:E4060)*(E4060=E$2:E4060)))))-COUNTBLANK(OFFSET(A$1,,,SUMPRODUCT(MAX(ROW(E$1:E4059)*(E4060=E$1:E4059))))))</f>
        <v/>
      </c>
      <c r="K4060" s="15" t="str">
        <f aca="false">IF(OR(E4060="",E4060="!!!",F4060="NEW"),"",INDEX(J$1:J4059,SUMPRODUCT(MAX(ROW(E$1:E4059)*(E4060=E$1:E4059)))))</f>
        <v/>
      </c>
      <c r="L4060" s="16"/>
    </row>
    <row r="4061" customFormat="false" ht="12.75" hidden="false" customHeight="false" outlineLevel="0" collapsed="false">
      <c r="A4061" s="9" t="s">
        <v>62</v>
      </c>
      <c r="E4061" s="10" t="str">
        <f aca="false">IF(D4061="?OLD","!!!","")</f>
        <v/>
      </c>
      <c r="F4061" s="11" t="str">
        <f aca="false">IF(OR(E4061="",E4061="!!!"),"",IF(NOT(ISNA(VLOOKUP(E4061,E$1:E4060,1,FALSE()))),"OLD",IF(AND(E4061&lt;&gt;"",E4061&lt;&gt;"!!!"),"NEW","")))</f>
        <v/>
      </c>
      <c r="G4061" s="12" t="str">
        <f aca="false">IF(OR(E4061="",E4061="!!!"),"",IF(OR(J4061=0,AND(J4061=1,K4061=1),AND(J4061=1,I4061="SBJ"),AND(J4061=1,I4061=0)),"?IN_FOCUS",IF(J4061&lt;=2,"?ACTIVATED",IF(J4061&lt;&gt;"","?FAMILIAR",IF(F4061="NEW",IF(ISNA(VLOOKUP(E4061,#REF!,1,FALSE())),"?TYPE_IDENTIFIABLE","?REFERENTIAL"),"_")))))</f>
        <v/>
      </c>
      <c r="H4061" s="13" t="str">
        <f aca="false">IF(J4061&lt;&gt;1,"",IF(I4061="SBJ","CB","?"))</f>
        <v/>
      </c>
      <c r="I4061" s="14" t="str">
        <f aca="false">IF(OR(E4061="",E4061="!!!",F4061="NEW"),"",INDEX(B$2:B4060,-1+SUMPRODUCT(MAX(ROW(E$2:E4060)*(E4061=E$2:E4060)))))</f>
        <v/>
      </c>
      <c r="J4061" s="15" t="str">
        <f aca="true">IF(OR(E4061="",E4061="!!!",F4061="NEW"),"",COUNTBLANK(OFFSET(A$1,,,SUMPRODUCT(MAX(ROW(E$2:E4061)*(E4061=E$2:E4061)))))-COUNTBLANK(OFFSET(A$1,,,SUMPRODUCT(MAX(ROW(E$1:E4060)*(E4061=E$1:E4060))))))</f>
        <v/>
      </c>
      <c r="K4061" s="15" t="str">
        <f aca="false">IF(OR(E4061="",E4061="!!!",F4061="NEW"),"",INDEX(J$1:J4060,SUMPRODUCT(MAX(ROW(E$1:E4060)*(E4061=E$1:E4060)))))</f>
        <v/>
      </c>
      <c r="L4061" s="16"/>
    </row>
    <row r="4062" customFormat="false" ht="12.75" hidden="false" customHeight="false" outlineLevel="0" collapsed="false">
      <c r="A4062" s="9" t="s">
        <v>71</v>
      </c>
      <c r="E4062" s="10" t="str">
        <f aca="false">IF(D4062="?OLD","!!!","")</f>
        <v/>
      </c>
      <c r="F4062" s="11" t="str">
        <f aca="false">IF(OR(E4062="",E4062="!!!"),"",IF(NOT(ISNA(VLOOKUP(E4062,E$1:E4061,1,FALSE()))),"OLD",IF(AND(E4062&lt;&gt;"",E4062&lt;&gt;"!!!"),"NEW","")))</f>
        <v/>
      </c>
      <c r="G4062" s="12" t="str">
        <f aca="false">IF(OR(E4062="",E4062="!!!"),"",IF(OR(J4062=0,AND(J4062=1,K4062=1),AND(J4062=1,I4062="SBJ"),AND(J4062=1,I4062=0)),"?IN_FOCUS",IF(J4062&lt;=2,"?ACTIVATED",IF(J4062&lt;&gt;"","?FAMILIAR",IF(F4062="NEW",IF(ISNA(VLOOKUP(E4062,#REF!,1,FALSE())),"?TYPE_IDENTIFIABLE","?REFERENTIAL"),"_")))))</f>
        <v/>
      </c>
      <c r="H4062" s="13" t="str">
        <f aca="false">IF(J4062&lt;&gt;1,"",IF(I4062="SBJ","CB","?"))</f>
        <v/>
      </c>
      <c r="I4062" s="14" t="str">
        <f aca="false">IF(OR(E4062="",E4062="!!!",F4062="NEW"),"",INDEX(B$2:B4061,-1+SUMPRODUCT(MAX(ROW(E$2:E4061)*(E4062=E$2:E4061)))))</f>
        <v/>
      </c>
      <c r="J4062" s="15" t="str">
        <f aca="true">IF(OR(E4062="",E4062="!!!",F4062="NEW"),"",COUNTBLANK(OFFSET(A$1,,,SUMPRODUCT(MAX(ROW(E$2:E4062)*(E4062=E$2:E4062)))))-COUNTBLANK(OFFSET(A$1,,,SUMPRODUCT(MAX(ROW(E$1:E4061)*(E4062=E$1:E4061))))))</f>
        <v/>
      </c>
      <c r="K4062" s="15" t="str">
        <f aca="false">IF(OR(E4062="",E4062="!!!",F4062="NEW"),"",INDEX(J$1:J4061,SUMPRODUCT(MAX(ROW(E$1:E4061)*(E4062=E$1:E4061)))))</f>
        <v/>
      </c>
      <c r="L4062" s="16"/>
    </row>
    <row r="4063" customFormat="false" ht="12.75" hidden="false" customHeight="false" outlineLevel="0" collapsed="false">
      <c r="A4063" s="9" t="s">
        <v>126</v>
      </c>
      <c r="E4063" s="10" t="str">
        <f aca="false">IF(D4063="?OLD","!!!","")</f>
        <v/>
      </c>
      <c r="F4063" s="11" t="str">
        <f aca="false">IF(OR(E4063="",E4063="!!!"),"",IF(NOT(ISNA(VLOOKUP(E4063,E$1:E4062,1,FALSE()))),"OLD",IF(AND(E4063&lt;&gt;"",E4063&lt;&gt;"!!!"),"NEW","")))</f>
        <v/>
      </c>
      <c r="G4063" s="12" t="str">
        <f aca="false">IF(OR(E4063="",E4063="!!!"),"",IF(OR(J4063=0,AND(J4063=1,K4063=1),AND(J4063=1,I4063="SBJ"),AND(J4063=1,I4063=0)),"?IN_FOCUS",IF(J4063&lt;=2,"?ACTIVATED",IF(J4063&lt;&gt;"","?FAMILIAR",IF(F4063="NEW",IF(ISNA(VLOOKUP(E4063,#REF!,1,FALSE())),"?TYPE_IDENTIFIABLE","?REFERENTIAL"),"_")))))</f>
        <v/>
      </c>
      <c r="H4063" s="13" t="str">
        <f aca="false">IF(J4063&lt;&gt;1,"",IF(I4063="SBJ","CB","?"))</f>
        <v/>
      </c>
      <c r="I4063" s="14" t="str">
        <f aca="false">IF(OR(E4063="",E4063="!!!",F4063="NEW"),"",INDEX(B$2:B4062,-1+SUMPRODUCT(MAX(ROW(E$2:E4062)*(E4063=E$2:E4062)))))</f>
        <v/>
      </c>
      <c r="J4063" s="15" t="str">
        <f aca="true">IF(OR(E4063="",E4063="!!!",F4063="NEW"),"",COUNTBLANK(OFFSET(A$1,,,SUMPRODUCT(MAX(ROW(E$2:E4063)*(E4063=E$2:E4063)))))-COUNTBLANK(OFFSET(A$1,,,SUMPRODUCT(MAX(ROW(E$1:E4062)*(E4063=E$1:E4062))))))</f>
        <v/>
      </c>
      <c r="K4063" s="15" t="str">
        <f aca="false">IF(OR(E4063="",E4063="!!!",F4063="NEW"),"",INDEX(J$1:J4062,SUMPRODUCT(MAX(ROW(E$1:E4062)*(E4063=E$1:E4062)))))</f>
        <v/>
      </c>
      <c r="L4063" s="16"/>
    </row>
    <row r="4064" customFormat="false" ht="12.75" hidden="false" customHeight="false" outlineLevel="0" collapsed="false">
      <c r="A4064" s="9" t="s">
        <v>343</v>
      </c>
      <c r="E4064" s="10" t="str">
        <f aca="false">IF(D4064="?OLD","!!!","")</f>
        <v/>
      </c>
      <c r="F4064" s="11" t="str">
        <f aca="false">IF(OR(E4064="",E4064="!!!"),"",IF(NOT(ISNA(VLOOKUP(E4064,E$1:E4063,1,FALSE()))),"OLD",IF(AND(E4064&lt;&gt;"",E4064&lt;&gt;"!!!"),"NEW","")))</f>
        <v/>
      </c>
      <c r="G4064" s="12" t="str">
        <f aca="false">IF(OR(E4064="",E4064="!!!"),"",IF(OR(J4064=0,AND(J4064=1,K4064=1),AND(J4064=1,I4064="SBJ"),AND(J4064=1,I4064=0)),"?IN_FOCUS",IF(J4064&lt;=2,"?ACTIVATED",IF(J4064&lt;&gt;"","?FAMILIAR",IF(F4064="NEW",IF(ISNA(VLOOKUP(E4064,#REF!,1,FALSE())),"?TYPE_IDENTIFIABLE","?REFERENTIAL"),"_")))))</f>
        <v/>
      </c>
      <c r="H4064" s="13" t="str">
        <f aca="false">IF(J4064&lt;&gt;1,"",IF(I4064="SBJ","CB","?"))</f>
        <v/>
      </c>
      <c r="I4064" s="14" t="str">
        <f aca="false">IF(OR(E4064="",E4064="!!!",F4064="NEW"),"",INDEX(B$2:B4063,-1+SUMPRODUCT(MAX(ROW(E$2:E4063)*(E4064=E$2:E4063)))))</f>
        <v/>
      </c>
      <c r="J4064" s="15" t="str">
        <f aca="true">IF(OR(E4064="",E4064="!!!",F4064="NEW"),"",COUNTBLANK(OFFSET(A$1,,,SUMPRODUCT(MAX(ROW(E$2:E4064)*(E4064=E$2:E4064)))))-COUNTBLANK(OFFSET(A$1,,,SUMPRODUCT(MAX(ROW(E$1:E4063)*(E4064=E$1:E4063))))))</f>
        <v/>
      </c>
      <c r="K4064" s="15" t="str">
        <f aca="false">IF(OR(E4064="",E4064="!!!",F4064="NEW"),"",INDEX(J$1:J4063,SUMPRODUCT(MAX(ROW(E$1:E4063)*(E4064=E$1:E4063)))))</f>
        <v/>
      </c>
      <c r="L4064" s="16"/>
    </row>
    <row r="4065" customFormat="false" ht="12.75" hidden="false" customHeight="false" outlineLevel="0" collapsed="false">
      <c r="A4065" s="9" t="s">
        <v>71</v>
      </c>
      <c r="E4065" s="10" t="str">
        <f aca="false">IF(D4065="?OLD","!!!","")</f>
        <v/>
      </c>
      <c r="F4065" s="11" t="str">
        <f aca="false">IF(OR(E4065="",E4065="!!!"),"",IF(NOT(ISNA(VLOOKUP(E4065,E$1:E4064,1,FALSE()))),"OLD",IF(AND(E4065&lt;&gt;"",E4065&lt;&gt;"!!!"),"NEW","")))</f>
        <v/>
      </c>
      <c r="G4065" s="12" t="str">
        <f aca="false">IF(OR(E4065="",E4065="!!!"),"",IF(OR(J4065=0,AND(J4065=1,K4065=1),AND(J4065=1,I4065="SBJ"),AND(J4065=1,I4065=0)),"?IN_FOCUS",IF(J4065&lt;=2,"?ACTIVATED",IF(J4065&lt;&gt;"","?FAMILIAR",IF(F4065="NEW",IF(ISNA(VLOOKUP(E4065,#REF!,1,FALSE())),"?TYPE_IDENTIFIABLE","?REFERENTIAL"),"_")))))</f>
        <v/>
      </c>
      <c r="H4065" s="13" t="str">
        <f aca="false">IF(J4065&lt;&gt;1,"",IF(I4065="SBJ","CB","?"))</f>
        <v/>
      </c>
      <c r="I4065" s="14" t="str">
        <f aca="false">IF(OR(E4065="",E4065="!!!",F4065="NEW"),"",INDEX(B$2:B4064,-1+SUMPRODUCT(MAX(ROW(E$2:E4064)*(E4065=E$2:E4064)))))</f>
        <v/>
      </c>
      <c r="J4065" s="15" t="str">
        <f aca="true">IF(OR(E4065="",E4065="!!!",F4065="NEW"),"",COUNTBLANK(OFFSET(A$1,,,SUMPRODUCT(MAX(ROW(E$2:E4065)*(E4065=E$2:E4065)))))-COUNTBLANK(OFFSET(A$1,,,SUMPRODUCT(MAX(ROW(E$1:E4064)*(E4065=E$1:E4064))))))</f>
        <v/>
      </c>
      <c r="K4065" s="15" t="str">
        <f aca="false">IF(OR(E4065="",E4065="!!!",F4065="NEW"),"",INDEX(J$1:J4064,SUMPRODUCT(MAX(ROW(E$1:E4064)*(E4065=E$1:E4064)))))</f>
        <v/>
      </c>
      <c r="L4065" s="16"/>
    </row>
    <row r="4066" customFormat="false" ht="12.75" hidden="false" customHeight="false" outlineLevel="0" collapsed="false">
      <c r="A4066" s="9" t="s">
        <v>588</v>
      </c>
      <c r="E4066" s="10" t="str">
        <f aca="false">IF(D4066="?OLD","!!!","")</f>
        <v/>
      </c>
      <c r="F4066" s="11" t="str">
        <f aca="false">IF(OR(E4066="",E4066="!!!"),"",IF(NOT(ISNA(VLOOKUP(E4066,E$1:E4065,1,FALSE()))),"OLD",IF(AND(E4066&lt;&gt;"",E4066&lt;&gt;"!!!"),"NEW","")))</f>
        <v/>
      </c>
      <c r="G4066" s="12" t="str">
        <f aca="false">IF(OR(E4066="",E4066="!!!"),"",IF(OR(J4066=0,AND(J4066=1,K4066=1),AND(J4066=1,I4066="SBJ"),AND(J4066=1,I4066=0)),"?IN_FOCUS",IF(J4066&lt;=2,"?ACTIVATED",IF(J4066&lt;&gt;"","?FAMILIAR",IF(F4066="NEW",IF(ISNA(VLOOKUP(E4066,#REF!,1,FALSE())),"?TYPE_IDENTIFIABLE","?REFERENTIAL"),"_")))))</f>
        <v/>
      </c>
      <c r="H4066" s="13" t="str">
        <f aca="false">IF(J4066&lt;&gt;1,"",IF(I4066="SBJ","CB","?"))</f>
        <v/>
      </c>
      <c r="I4066" s="14" t="str">
        <f aca="false">IF(OR(E4066="",E4066="!!!",F4066="NEW"),"",INDEX(B$2:B4065,-1+SUMPRODUCT(MAX(ROW(E$2:E4065)*(E4066=E$2:E4065)))))</f>
        <v/>
      </c>
      <c r="J4066" s="15" t="str">
        <f aca="true">IF(OR(E4066="",E4066="!!!",F4066="NEW"),"",COUNTBLANK(OFFSET(A$1,,,SUMPRODUCT(MAX(ROW(E$2:E4066)*(E4066=E$2:E4066)))))-COUNTBLANK(OFFSET(A$1,,,SUMPRODUCT(MAX(ROW(E$1:E4065)*(E4066=E$1:E4065))))))</f>
        <v/>
      </c>
      <c r="K4066" s="15" t="str">
        <f aca="false">IF(OR(E4066="",E4066="!!!",F4066="NEW"),"",INDEX(J$1:J4065,SUMPRODUCT(MAX(ROW(E$1:E4065)*(E4066=E$1:E4065)))))</f>
        <v/>
      </c>
      <c r="L4066" s="16"/>
    </row>
    <row r="4067" customFormat="false" ht="12.75" hidden="false" customHeight="false" outlineLevel="0" collapsed="false">
      <c r="A4067" s="9" t="s">
        <v>1282</v>
      </c>
      <c r="E4067" s="10" t="str">
        <f aca="false">IF(D4067="?OLD","!!!","")</f>
        <v/>
      </c>
      <c r="F4067" s="11" t="str">
        <f aca="false">IF(OR(E4067="",E4067="!!!"),"",IF(NOT(ISNA(VLOOKUP(E4067,E$1:E4066,1,FALSE()))),"OLD",IF(AND(E4067&lt;&gt;"",E4067&lt;&gt;"!!!"),"NEW","")))</f>
        <v/>
      </c>
      <c r="G4067" s="12" t="str">
        <f aca="false">IF(OR(E4067="",E4067="!!!"),"",IF(OR(J4067=0,AND(J4067=1,K4067=1),AND(J4067=1,I4067="SBJ"),AND(J4067=1,I4067=0)),"?IN_FOCUS",IF(J4067&lt;=2,"?ACTIVATED",IF(J4067&lt;&gt;"","?FAMILIAR",IF(F4067="NEW",IF(ISNA(VLOOKUP(E4067,#REF!,1,FALSE())),"?TYPE_IDENTIFIABLE","?REFERENTIAL"),"_")))))</f>
        <v/>
      </c>
      <c r="H4067" s="13" t="str">
        <f aca="false">IF(J4067&lt;&gt;1,"",IF(I4067="SBJ","CB","?"))</f>
        <v/>
      </c>
      <c r="I4067" s="14" t="str">
        <f aca="false">IF(OR(E4067="",E4067="!!!",F4067="NEW"),"",INDEX(B$2:B4066,-1+SUMPRODUCT(MAX(ROW(E$2:E4066)*(E4067=E$2:E4066)))))</f>
        <v/>
      </c>
      <c r="J4067" s="15" t="str">
        <f aca="true">IF(OR(E4067="",E4067="!!!",F4067="NEW"),"",COUNTBLANK(OFFSET(A$1,,,SUMPRODUCT(MAX(ROW(E$2:E4067)*(E4067=E$2:E4067)))))-COUNTBLANK(OFFSET(A$1,,,SUMPRODUCT(MAX(ROW(E$1:E4066)*(E4067=E$1:E4066))))))</f>
        <v/>
      </c>
      <c r="K4067" s="15" t="str">
        <f aca="false">IF(OR(E4067="",E4067="!!!",F4067="NEW"),"",INDEX(J$1:J4066,SUMPRODUCT(MAX(ROW(E$1:E4066)*(E4067=E$1:E4066)))))</f>
        <v/>
      </c>
      <c r="L4067" s="16"/>
    </row>
    <row r="4068" customFormat="false" ht="12.75" hidden="false" customHeight="false" outlineLevel="0" collapsed="false">
      <c r="A4068" s="9" t="s">
        <v>20</v>
      </c>
      <c r="E4068" s="10" t="str">
        <f aca="false">IF(D4068="?OLD","!!!","")</f>
        <v/>
      </c>
      <c r="F4068" s="11" t="str">
        <f aca="false">IF(OR(E4068="",E4068="!!!"),"",IF(NOT(ISNA(VLOOKUP(E4068,E$1:E4067,1,FALSE()))),"OLD",IF(AND(E4068&lt;&gt;"",E4068&lt;&gt;"!!!"),"NEW","")))</f>
        <v/>
      </c>
      <c r="G4068" s="12" t="str">
        <f aca="false">IF(OR(E4068="",E4068="!!!"),"",IF(OR(J4068=0,AND(J4068=1,K4068=1),AND(J4068=1,I4068="SBJ"),AND(J4068=1,I4068=0)),"?IN_FOCUS",IF(J4068&lt;=2,"?ACTIVATED",IF(J4068&lt;&gt;"","?FAMILIAR",IF(F4068="NEW",IF(ISNA(VLOOKUP(E4068,#REF!,1,FALSE())),"?TYPE_IDENTIFIABLE","?REFERENTIAL"),"_")))))</f>
        <v/>
      </c>
      <c r="H4068" s="13" t="str">
        <f aca="false">IF(J4068&lt;&gt;1,"",IF(I4068="SBJ","CB","?"))</f>
        <v/>
      </c>
      <c r="I4068" s="14" t="str">
        <f aca="false">IF(OR(E4068="",E4068="!!!",F4068="NEW"),"",INDEX(B$2:B4067,-1+SUMPRODUCT(MAX(ROW(E$2:E4067)*(E4068=E$2:E4067)))))</f>
        <v/>
      </c>
      <c r="J4068" s="15" t="str">
        <f aca="true">IF(OR(E4068="",E4068="!!!",F4068="NEW"),"",COUNTBLANK(OFFSET(A$1,,,SUMPRODUCT(MAX(ROW(E$2:E4068)*(E4068=E$2:E4068)))))-COUNTBLANK(OFFSET(A$1,,,SUMPRODUCT(MAX(ROW(E$1:E4067)*(E4068=E$1:E4067))))))</f>
        <v/>
      </c>
      <c r="K4068" s="15" t="str">
        <f aca="false">IF(OR(E4068="",E4068="!!!",F4068="NEW"),"",INDEX(J$1:J4067,SUMPRODUCT(MAX(ROW(E$1:E4067)*(E4068=E$1:E4067)))))</f>
        <v/>
      </c>
      <c r="L4068" s="16"/>
    </row>
    <row r="4069" customFormat="false" ht="12.75" hidden="false" customHeight="false" outlineLevel="0" collapsed="false">
      <c r="A4069" s="9" t="s">
        <v>425</v>
      </c>
      <c r="B4069" s="0" t="s">
        <v>38</v>
      </c>
      <c r="C4069" s="0" t="s">
        <v>30</v>
      </c>
      <c r="D4069" s="0" t="s">
        <v>31</v>
      </c>
      <c r="E4069" s="10" t="str">
        <f aca="false">IF(D4069="?OLD","!!!","")</f>
        <v>!!!</v>
      </c>
      <c r="F4069" s="11" t="str">
        <f aca="false">IF(OR(E4069="",E4069="!!!"),"",IF(NOT(ISNA(VLOOKUP(E4069,E$1:E4068,1,FALSE()))),"OLD",IF(AND(E4069&lt;&gt;"",E4069&lt;&gt;"!!!"),"NEW","")))</f>
        <v/>
      </c>
      <c r="G4069" s="12" t="str">
        <f aca="false">IF(OR(E4069="",E4069="!!!"),"",IF(OR(J4069=0,AND(J4069=1,K4069=1),AND(J4069=1,I4069="SBJ"),AND(J4069=1,I4069=0)),"?IN_FOCUS",IF(J4069&lt;=2,"?ACTIVATED",IF(J4069&lt;&gt;"","?FAMILIAR",IF(F4069="NEW",IF(ISNA(VLOOKUP(E4069,#REF!,1,FALSE())),"?TYPE_IDENTIFIABLE","?REFERENTIAL"),"_")))))</f>
        <v/>
      </c>
      <c r="H4069" s="13" t="str">
        <f aca="false">IF(J4069&lt;&gt;1,"",IF(I4069="SBJ","CB","?"))</f>
        <v/>
      </c>
      <c r="I4069" s="14" t="str">
        <f aca="false">IF(OR(E4069="",E4069="!!!",F4069="NEW"),"",INDEX(B$2:B4068,-1+SUMPRODUCT(MAX(ROW(E$2:E4068)*(E4069=E$2:E4068)))))</f>
        <v/>
      </c>
      <c r="J4069" s="15" t="str">
        <f aca="true">IF(OR(E4069="",E4069="!!!",F4069="NEW"),"",COUNTBLANK(OFFSET(A$1,,,SUMPRODUCT(MAX(ROW(E$2:E4069)*(E4069=E$2:E4069)))))-COUNTBLANK(OFFSET(A$1,,,SUMPRODUCT(MAX(ROW(E$1:E4068)*(E4069=E$1:E4068))))))</f>
        <v/>
      </c>
      <c r="K4069" s="15" t="str">
        <f aca="false">IF(OR(E4069="",E4069="!!!",F4069="NEW"),"",INDEX(J$1:J4068,SUMPRODUCT(MAX(ROW(E$1:E4068)*(E4069=E$1:E4068)))))</f>
        <v/>
      </c>
      <c r="L4069" s="16"/>
    </row>
    <row r="4070" customFormat="false" ht="12.75" hidden="false" customHeight="false" outlineLevel="0" collapsed="false">
      <c r="A4070" s="9" t="s">
        <v>236</v>
      </c>
      <c r="E4070" s="10" t="str">
        <f aca="false">IF(D4070="?OLD","!!!","")</f>
        <v/>
      </c>
      <c r="F4070" s="11" t="str">
        <f aca="false">IF(OR(E4070="",E4070="!!!"),"",IF(NOT(ISNA(VLOOKUP(E4070,E$1:E4069,1,FALSE()))),"OLD",IF(AND(E4070&lt;&gt;"",E4070&lt;&gt;"!!!"),"NEW","")))</f>
        <v/>
      </c>
      <c r="G4070" s="12" t="str">
        <f aca="false">IF(OR(E4070="",E4070="!!!"),"",IF(OR(J4070=0,AND(J4070=1,K4070=1),AND(J4070=1,I4070="SBJ"),AND(J4070=1,I4070=0)),"?IN_FOCUS",IF(J4070&lt;=2,"?ACTIVATED",IF(J4070&lt;&gt;"","?FAMILIAR",IF(F4070="NEW",IF(ISNA(VLOOKUP(E4070,#REF!,1,FALSE())),"?TYPE_IDENTIFIABLE","?REFERENTIAL"),"_")))))</f>
        <v/>
      </c>
      <c r="H4070" s="13" t="str">
        <f aca="false">IF(J4070&lt;&gt;1,"",IF(I4070="SBJ","CB","?"))</f>
        <v/>
      </c>
      <c r="I4070" s="14" t="str">
        <f aca="false">IF(OR(E4070="",E4070="!!!",F4070="NEW"),"",INDEX(B$2:B4069,-1+SUMPRODUCT(MAX(ROW(E$2:E4069)*(E4070=E$2:E4069)))))</f>
        <v/>
      </c>
      <c r="J4070" s="15" t="str">
        <f aca="true">IF(OR(E4070="",E4070="!!!",F4070="NEW"),"",COUNTBLANK(OFFSET(A$1,,,SUMPRODUCT(MAX(ROW(E$2:E4070)*(E4070=E$2:E4070)))))-COUNTBLANK(OFFSET(A$1,,,SUMPRODUCT(MAX(ROW(E$1:E4069)*(E4070=E$1:E4069))))))</f>
        <v/>
      </c>
      <c r="K4070" s="15" t="str">
        <f aca="false">IF(OR(E4070="",E4070="!!!",F4070="NEW"),"",INDEX(J$1:J4069,SUMPRODUCT(MAX(ROW(E$1:E4069)*(E4070=E$1:E4069)))))</f>
        <v/>
      </c>
      <c r="L4070" s="16"/>
    </row>
    <row r="4071" customFormat="false" ht="12.75" hidden="false" customHeight="false" outlineLevel="0" collapsed="false">
      <c r="A4071" s="9" t="s">
        <v>48</v>
      </c>
      <c r="E4071" s="10" t="str">
        <f aca="false">IF(D4071="?OLD","!!!","")</f>
        <v/>
      </c>
      <c r="F4071" s="11" t="str">
        <f aca="false">IF(OR(E4071="",E4071="!!!"),"",IF(NOT(ISNA(VLOOKUP(E4071,E$1:E4070,1,FALSE()))),"OLD",IF(AND(E4071&lt;&gt;"",E4071&lt;&gt;"!!!"),"NEW","")))</f>
        <v/>
      </c>
      <c r="G4071" s="12" t="str">
        <f aca="false">IF(OR(E4071="",E4071="!!!"),"",IF(OR(J4071=0,AND(J4071=1,K4071=1),AND(J4071=1,I4071="SBJ"),AND(J4071=1,I4071=0)),"?IN_FOCUS",IF(J4071&lt;=2,"?ACTIVATED",IF(J4071&lt;&gt;"","?FAMILIAR",IF(F4071="NEW",IF(ISNA(VLOOKUP(E4071,#REF!,1,FALSE())),"?TYPE_IDENTIFIABLE","?REFERENTIAL"),"_")))))</f>
        <v/>
      </c>
      <c r="H4071" s="13" t="str">
        <f aca="false">IF(J4071&lt;&gt;1,"",IF(I4071="SBJ","CB","?"))</f>
        <v/>
      </c>
      <c r="I4071" s="14" t="str">
        <f aca="false">IF(OR(E4071="",E4071="!!!",F4071="NEW"),"",INDEX(B$2:B4070,-1+SUMPRODUCT(MAX(ROW(E$2:E4070)*(E4071=E$2:E4070)))))</f>
        <v/>
      </c>
      <c r="J4071" s="15" t="str">
        <f aca="true">IF(OR(E4071="",E4071="!!!",F4071="NEW"),"",COUNTBLANK(OFFSET(A$1,,,SUMPRODUCT(MAX(ROW(E$2:E4071)*(E4071=E$2:E4071)))))-COUNTBLANK(OFFSET(A$1,,,SUMPRODUCT(MAX(ROW(E$1:E4070)*(E4071=E$1:E4070))))))</f>
        <v/>
      </c>
      <c r="K4071" s="15" t="str">
        <f aca="false">IF(OR(E4071="",E4071="!!!",F4071="NEW"),"",INDEX(J$1:J4070,SUMPRODUCT(MAX(ROW(E$1:E4070)*(E4071=E$1:E4070)))))</f>
        <v/>
      </c>
      <c r="L4071" s="16"/>
    </row>
    <row r="4072" customFormat="false" ht="12.75" hidden="false" customHeight="false" outlineLevel="0" collapsed="false">
      <c r="E4072" s="10" t="str">
        <f aca="false">IF(D4072="?OLD","!!!","")</f>
        <v/>
      </c>
      <c r="F4072" s="11" t="str">
        <f aca="false">IF(OR(E4072="",E4072="!!!"),"",IF(NOT(ISNA(VLOOKUP(E4072,E$1:E4071,1,FALSE()))),"OLD",IF(AND(E4072&lt;&gt;"",E4072&lt;&gt;"!!!"),"NEW","")))</f>
        <v/>
      </c>
      <c r="G4072" s="12" t="str">
        <f aca="false">IF(OR(E4072="",E4072="!!!"),"",IF(OR(J4072=0,AND(J4072=1,K4072=1),AND(J4072=1,I4072="SBJ"),AND(J4072=1,I4072=0)),"?IN_FOCUS",IF(J4072&lt;=2,"?ACTIVATED",IF(J4072&lt;&gt;"","?FAMILIAR",IF(F4072="NEW",IF(ISNA(VLOOKUP(E4072,#REF!,1,FALSE())),"?TYPE_IDENTIFIABLE","?REFERENTIAL"),"_")))))</f>
        <v/>
      </c>
      <c r="H4072" s="13" t="str">
        <f aca="false">IF(J4072&lt;&gt;1,"",IF(I4072="SBJ","CB","?"))</f>
        <v/>
      </c>
      <c r="I4072" s="14" t="str">
        <f aca="false">IF(OR(E4072="",E4072="!!!",F4072="NEW"),"",INDEX(B$2:B4071,-1+SUMPRODUCT(MAX(ROW(E$2:E4071)*(E4072=E$2:E4071)))))</f>
        <v/>
      </c>
      <c r="J4072" s="15" t="str">
        <f aca="true">IF(OR(E4072="",E4072="!!!",F4072="NEW"),"",COUNTBLANK(OFFSET(A$1,,,SUMPRODUCT(MAX(ROW(E$2:E4072)*(E4072=E$2:E4072)))))-COUNTBLANK(OFFSET(A$1,,,SUMPRODUCT(MAX(ROW(E$1:E4071)*(E4072=E$1:E4071))))))</f>
        <v/>
      </c>
      <c r="K4072" s="15" t="str">
        <f aca="false">IF(OR(E4072="",E4072="!!!",F4072="NEW"),"",INDEX(J$1:J4071,SUMPRODUCT(MAX(ROW(E$1:E4071)*(E4072=E$1:E4071)))))</f>
        <v/>
      </c>
      <c r="L4072" s="16"/>
    </row>
    <row r="4073" customFormat="false" ht="12.75" hidden="false" customHeight="false" outlineLevel="0" collapsed="false">
      <c r="A4073" s="9" t="s">
        <v>1284</v>
      </c>
      <c r="E4073" s="10" t="str">
        <f aca="false">IF(D4073="?OLD","!!!","")</f>
        <v/>
      </c>
      <c r="F4073" s="11" t="str">
        <f aca="false">IF(OR(E4073="",E4073="!!!"),"",IF(NOT(ISNA(VLOOKUP(E4073,E$1:E4072,1,FALSE()))),"OLD",IF(AND(E4073&lt;&gt;"",E4073&lt;&gt;"!!!"),"NEW","")))</f>
        <v/>
      </c>
      <c r="G4073" s="12" t="str">
        <f aca="false">IF(OR(E4073="",E4073="!!!"),"",IF(OR(J4073=0,AND(J4073=1,K4073=1),AND(J4073=1,I4073="SBJ"),AND(J4073=1,I4073=0)),"?IN_FOCUS",IF(J4073&lt;=2,"?ACTIVATED",IF(J4073&lt;&gt;"","?FAMILIAR",IF(F4073="NEW",IF(ISNA(VLOOKUP(E4073,#REF!,1,FALSE())),"?TYPE_IDENTIFIABLE","?REFERENTIAL"),"_")))))</f>
        <v/>
      </c>
      <c r="H4073" s="13" t="str">
        <f aca="false">IF(J4073&lt;&gt;1,"",IF(I4073="SBJ","CB","?"))</f>
        <v/>
      </c>
      <c r="I4073" s="14" t="str">
        <f aca="false">IF(OR(E4073="",E4073="!!!",F4073="NEW"),"",INDEX(B$2:B4072,-1+SUMPRODUCT(MAX(ROW(E$2:E4072)*(E4073=E$2:E4072)))))</f>
        <v/>
      </c>
      <c r="J4073" s="15" t="str">
        <f aca="true">IF(OR(E4073="",E4073="!!!",F4073="NEW"),"",COUNTBLANK(OFFSET(A$1,,,SUMPRODUCT(MAX(ROW(E$2:E4073)*(E4073=E$2:E4073)))))-COUNTBLANK(OFFSET(A$1,,,SUMPRODUCT(MAX(ROW(E$1:E4072)*(E4073=E$1:E4072))))))</f>
        <v/>
      </c>
      <c r="K4073" s="15" t="str">
        <f aca="false">IF(OR(E4073="",E4073="!!!",F4073="NEW"),"",INDEX(J$1:J4072,SUMPRODUCT(MAX(ROW(E$1:E4072)*(E4073=E$1:E4072)))))</f>
        <v/>
      </c>
      <c r="L4073" s="16"/>
    </row>
    <row r="4074" customFormat="false" ht="12.75" hidden="false" customHeight="false" outlineLevel="0" collapsed="false">
      <c r="A4074" s="9" t="s">
        <v>98</v>
      </c>
      <c r="B4074" s="0" t="s">
        <v>18</v>
      </c>
      <c r="C4074" s="0" t="s">
        <v>30</v>
      </c>
      <c r="D4074" s="0" t="s">
        <v>31</v>
      </c>
      <c r="E4074" s="10" t="str">
        <f aca="false">IF(D4074="?OLD","!!!","")</f>
        <v>!!!</v>
      </c>
      <c r="F4074" s="11" t="str">
        <f aca="false">IF(OR(E4074="",E4074="!!!"),"",IF(NOT(ISNA(VLOOKUP(E4074,E$1:E4073,1,FALSE()))),"OLD",IF(AND(E4074&lt;&gt;"",E4074&lt;&gt;"!!!"),"NEW","")))</f>
        <v/>
      </c>
      <c r="G4074" s="12" t="str">
        <f aca="false">IF(OR(E4074="",E4074="!!!"),"",IF(OR(J4074=0,AND(J4074=1,K4074=1),AND(J4074=1,I4074="SBJ"),AND(J4074=1,I4074=0)),"?IN_FOCUS",IF(J4074&lt;=2,"?ACTIVATED",IF(J4074&lt;&gt;"","?FAMILIAR",IF(F4074="NEW",IF(ISNA(VLOOKUP(E4074,#REF!,1,FALSE())),"?TYPE_IDENTIFIABLE","?REFERENTIAL"),"_")))))</f>
        <v/>
      </c>
      <c r="H4074" s="13" t="str">
        <f aca="false">IF(J4074&lt;&gt;1,"",IF(I4074="SBJ","CB","?"))</f>
        <v/>
      </c>
      <c r="I4074" s="14" t="str">
        <f aca="false">IF(OR(E4074="",E4074="!!!",F4074="NEW"),"",INDEX(B$2:B4073,-1+SUMPRODUCT(MAX(ROW(E$2:E4073)*(E4074=E$2:E4073)))))</f>
        <v/>
      </c>
      <c r="J4074" s="15" t="str">
        <f aca="true">IF(OR(E4074="",E4074="!!!",F4074="NEW"),"",COUNTBLANK(OFFSET(A$1,,,SUMPRODUCT(MAX(ROW(E$2:E4074)*(E4074=E$2:E4074)))))-COUNTBLANK(OFFSET(A$1,,,SUMPRODUCT(MAX(ROW(E$1:E4073)*(E4074=E$1:E4073))))))</f>
        <v/>
      </c>
      <c r="K4074" s="15" t="str">
        <f aca="false">IF(OR(E4074="",E4074="!!!",F4074="NEW"),"",INDEX(J$1:J4073,SUMPRODUCT(MAX(ROW(E$1:E4073)*(E4074=E$1:E4073)))))</f>
        <v/>
      </c>
      <c r="L4074" s="16"/>
    </row>
    <row r="4075" customFormat="false" ht="12.75" hidden="false" customHeight="false" outlineLevel="0" collapsed="false">
      <c r="A4075" s="9" t="s">
        <v>1285</v>
      </c>
      <c r="E4075" s="10" t="str">
        <f aca="false">IF(D4075="?OLD","!!!","")</f>
        <v/>
      </c>
      <c r="F4075" s="11" t="str">
        <f aca="false">IF(OR(E4075="",E4075="!!!"),"",IF(NOT(ISNA(VLOOKUP(E4075,E$1:E4074,1,FALSE()))),"OLD",IF(AND(E4075&lt;&gt;"",E4075&lt;&gt;"!!!"),"NEW","")))</f>
        <v/>
      </c>
      <c r="G4075" s="12" t="str">
        <f aca="false">IF(OR(E4075="",E4075="!!!"),"",IF(OR(J4075=0,AND(J4075=1,K4075=1),AND(J4075=1,I4075="SBJ"),AND(J4075=1,I4075=0)),"?IN_FOCUS",IF(J4075&lt;=2,"?ACTIVATED",IF(J4075&lt;&gt;"","?FAMILIAR",IF(F4075="NEW",IF(ISNA(VLOOKUP(E4075,#REF!,1,FALSE())),"?TYPE_IDENTIFIABLE","?REFERENTIAL"),"_")))))</f>
        <v/>
      </c>
      <c r="H4075" s="13" t="str">
        <f aca="false">IF(J4075&lt;&gt;1,"",IF(I4075="SBJ","CB","?"))</f>
        <v/>
      </c>
      <c r="I4075" s="14" t="str">
        <f aca="false">IF(OR(E4075="",E4075="!!!",F4075="NEW"),"",INDEX(B$2:B4074,-1+SUMPRODUCT(MAX(ROW(E$2:E4074)*(E4075=E$2:E4074)))))</f>
        <v/>
      </c>
      <c r="J4075" s="15" t="str">
        <f aca="true">IF(OR(E4075="",E4075="!!!",F4075="NEW"),"",COUNTBLANK(OFFSET(A$1,,,SUMPRODUCT(MAX(ROW(E$2:E4075)*(E4075=E$2:E4075)))))-COUNTBLANK(OFFSET(A$1,,,SUMPRODUCT(MAX(ROW(E$1:E4074)*(E4075=E$1:E4074))))))</f>
        <v/>
      </c>
      <c r="K4075" s="15" t="str">
        <f aca="false">IF(OR(E4075="",E4075="!!!",F4075="NEW"),"",INDEX(J$1:J4074,SUMPRODUCT(MAX(ROW(E$1:E4074)*(E4075=E$1:E4074)))))</f>
        <v/>
      </c>
      <c r="L4075" s="16"/>
    </row>
    <row r="4076" customFormat="false" ht="12.75" hidden="false" customHeight="false" outlineLevel="0" collapsed="false">
      <c r="A4076" s="9" t="s">
        <v>34</v>
      </c>
      <c r="E4076" s="10" t="str">
        <f aca="false">IF(D4076="?OLD","!!!","")</f>
        <v/>
      </c>
      <c r="F4076" s="11" t="str">
        <f aca="false">IF(OR(E4076="",E4076="!!!"),"",IF(NOT(ISNA(VLOOKUP(E4076,E$1:E4075,1,FALSE()))),"OLD",IF(AND(E4076&lt;&gt;"",E4076&lt;&gt;"!!!"),"NEW","")))</f>
        <v/>
      </c>
      <c r="G4076" s="12" t="str">
        <f aca="false">IF(OR(E4076="",E4076="!!!"),"",IF(OR(J4076=0,AND(J4076=1,K4076=1),AND(J4076=1,I4076="SBJ"),AND(J4076=1,I4076=0)),"?IN_FOCUS",IF(J4076&lt;=2,"?ACTIVATED",IF(J4076&lt;&gt;"","?FAMILIAR",IF(F4076="NEW",IF(ISNA(VLOOKUP(E4076,#REF!,1,FALSE())),"?TYPE_IDENTIFIABLE","?REFERENTIAL"),"_")))))</f>
        <v/>
      </c>
      <c r="H4076" s="13" t="str">
        <f aca="false">IF(J4076&lt;&gt;1,"",IF(I4076="SBJ","CB","?"))</f>
        <v/>
      </c>
      <c r="I4076" s="14" t="str">
        <f aca="false">IF(OR(E4076="",E4076="!!!",F4076="NEW"),"",INDEX(B$2:B4075,-1+SUMPRODUCT(MAX(ROW(E$2:E4075)*(E4076=E$2:E4075)))))</f>
        <v/>
      </c>
      <c r="J4076" s="15" t="str">
        <f aca="true">IF(OR(E4076="",E4076="!!!",F4076="NEW"),"",COUNTBLANK(OFFSET(A$1,,,SUMPRODUCT(MAX(ROW(E$2:E4076)*(E4076=E$2:E4076)))))-COUNTBLANK(OFFSET(A$1,,,SUMPRODUCT(MAX(ROW(E$1:E4075)*(E4076=E$1:E4075))))))</f>
        <v/>
      </c>
      <c r="K4076" s="15" t="str">
        <f aca="false">IF(OR(E4076="",E4076="!!!",F4076="NEW"),"",INDEX(J$1:J4075,SUMPRODUCT(MAX(ROW(E$1:E4075)*(E4076=E$1:E4075)))))</f>
        <v/>
      </c>
      <c r="L4076" s="16"/>
    </row>
    <row r="4077" customFormat="false" ht="12.75" hidden="false" customHeight="false" outlineLevel="0" collapsed="false">
      <c r="A4077" s="9" t="s">
        <v>268</v>
      </c>
      <c r="E4077" s="10" t="str">
        <f aca="false">IF(D4077="?OLD","!!!","")</f>
        <v/>
      </c>
      <c r="F4077" s="11" t="str">
        <f aca="false">IF(OR(E4077="",E4077="!!!"),"",IF(NOT(ISNA(VLOOKUP(E4077,E$1:E4076,1,FALSE()))),"OLD",IF(AND(E4077&lt;&gt;"",E4077&lt;&gt;"!!!"),"NEW","")))</f>
        <v/>
      </c>
      <c r="G4077" s="12" t="str">
        <f aca="false">IF(OR(E4077="",E4077="!!!"),"",IF(OR(J4077=0,AND(J4077=1,K4077=1),AND(J4077=1,I4077="SBJ"),AND(J4077=1,I4077=0)),"?IN_FOCUS",IF(J4077&lt;=2,"?ACTIVATED",IF(J4077&lt;&gt;"","?FAMILIAR",IF(F4077="NEW",IF(ISNA(VLOOKUP(E4077,#REF!,1,FALSE())),"?TYPE_IDENTIFIABLE","?REFERENTIAL"),"_")))))</f>
        <v/>
      </c>
      <c r="H4077" s="13" t="str">
        <f aca="false">IF(J4077&lt;&gt;1,"",IF(I4077="SBJ","CB","?"))</f>
        <v/>
      </c>
      <c r="I4077" s="14" t="str">
        <f aca="false">IF(OR(E4077="",E4077="!!!",F4077="NEW"),"",INDEX(B$2:B4076,-1+SUMPRODUCT(MAX(ROW(E$2:E4076)*(E4077=E$2:E4076)))))</f>
        <v/>
      </c>
      <c r="J4077" s="15" t="str">
        <f aca="true">IF(OR(E4077="",E4077="!!!",F4077="NEW"),"",COUNTBLANK(OFFSET(A$1,,,SUMPRODUCT(MAX(ROW(E$2:E4077)*(E4077=E$2:E4077)))))-COUNTBLANK(OFFSET(A$1,,,SUMPRODUCT(MAX(ROW(E$1:E4076)*(E4077=E$1:E4076))))))</f>
        <v/>
      </c>
      <c r="K4077" s="15" t="str">
        <f aca="false">IF(OR(E4077="",E4077="!!!",F4077="NEW"),"",INDEX(J$1:J4076,SUMPRODUCT(MAX(ROW(E$1:E4076)*(E4077=E$1:E4076)))))</f>
        <v/>
      </c>
      <c r="L4077" s="16"/>
    </row>
    <row r="4078" customFormat="false" ht="12.75" hidden="false" customHeight="false" outlineLevel="0" collapsed="false">
      <c r="A4078" s="9" t="s">
        <v>350</v>
      </c>
      <c r="B4078" s="0" t="s">
        <v>137</v>
      </c>
      <c r="C4078" s="0" t="s">
        <v>30</v>
      </c>
      <c r="D4078" s="0" t="s">
        <v>31</v>
      </c>
      <c r="E4078" s="10" t="str">
        <f aca="false">IF(D4078="?OLD","!!!","")</f>
        <v>!!!</v>
      </c>
      <c r="F4078" s="11" t="str">
        <f aca="false">IF(OR(E4078="",E4078="!!!"),"",IF(NOT(ISNA(VLOOKUP(E4078,E$1:E4077,1,FALSE()))),"OLD",IF(AND(E4078&lt;&gt;"",E4078&lt;&gt;"!!!"),"NEW","")))</f>
        <v/>
      </c>
      <c r="G4078" s="12" t="str">
        <f aca="false">IF(OR(E4078="",E4078="!!!"),"",IF(OR(J4078=0,AND(J4078=1,K4078=1),AND(J4078=1,I4078="SBJ"),AND(J4078=1,I4078=0)),"?IN_FOCUS",IF(J4078&lt;=2,"?ACTIVATED",IF(J4078&lt;&gt;"","?FAMILIAR",IF(F4078="NEW",IF(ISNA(VLOOKUP(E4078,#REF!,1,FALSE())),"?TYPE_IDENTIFIABLE","?REFERENTIAL"),"_")))))</f>
        <v/>
      </c>
      <c r="H4078" s="13" t="str">
        <f aca="false">IF(J4078&lt;&gt;1,"",IF(I4078="SBJ","CB","?"))</f>
        <v/>
      </c>
      <c r="I4078" s="14" t="str">
        <f aca="false">IF(OR(E4078="",E4078="!!!",F4078="NEW"),"",INDEX(B$2:B4077,-1+SUMPRODUCT(MAX(ROW(E$2:E4077)*(E4078=E$2:E4077)))))</f>
        <v/>
      </c>
      <c r="J4078" s="15" t="str">
        <f aca="true">IF(OR(E4078="",E4078="!!!",F4078="NEW"),"",COUNTBLANK(OFFSET(A$1,,,SUMPRODUCT(MAX(ROW(E$2:E4078)*(E4078=E$2:E4078)))))-COUNTBLANK(OFFSET(A$1,,,SUMPRODUCT(MAX(ROW(E$1:E4077)*(E4078=E$1:E4077))))))</f>
        <v/>
      </c>
      <c r="K4078" s="15" t="str">
        <f aca="false">IF(OR(E4078="",E4078="!!!",F4078="NEW"),"",INDEX(J$1:J4077,SUMPRODUCT(MAX(ROW(E$1:E4077)*(E4078=E$1:E4077)))))</f>
        <v/>
      </c>
      <c r="L4078" s="16"/>
    </row>
    <row r="4079" customFormat="false" ht="12.75" hidden="false" customHeight="false" outlineLevel="0" collapsed="false">
      <c r="A4079" s="9" t="s">
        <v>117</v>
      </c>
      <c r="E4079" s="10" t="str">
        <f aca="false">IF(D4079="?OLD","!!!","")</f>
        <v/>
      </c>
      <c r="F4079" s="11" t="str">
        <f aca="false">IF(OR(E4079="",E4079="!!!"),"",IF(NOT(ISNA(VLOOKUP(E4079,E$1:E4078,1,FALSE()))),"OLD",IF(AND(E4079&lt;&gt;"",E4079&lt;&gt;"!!!"),"NEW","")))</f>
        <v/>
      </c>
      <c r="G4079" s="12" t="str">
        <f aca="false">IF(OR(E4079="",E4079="!!!"),"",IF(OR(J4079=0,AND(J4079=1,K4079=1),AND(J4079=1,I4079="SBJ"),AND(J4079=1,I4079=0)),"?IN_FOCUS",IF(J4079&lt;=2,"?ACTIVATED",IF(J4079&lt;&gt;"","?FAMILIAR",IF(F4079="NEW",IF(ISNA(VLOOKUP(E4079,#REF!,1,FALSE())),"?TYPE_IDENTIFIABLE","?REFERENTIAL"),"_")))))</f>
        <v/>
      </c>
      <c r="H4079" s="13" t="str">
        <f aca="false">IF(J4079&lt;&gt;1,"",IF(I4079="SBJ","CB","?"))</f>
        <v/>
      </c>
      <c r="I4079" s="14" t="str">
        <f aca="false">IF(OR(E4079="",E4079="!!!",F4079="NEW"),"",INDEX(B$2:B4078,-1+SUMPRODUCT(MAX(ROW(E$2:E4078)*(E4079=E$2:E4078)))))</f>
        <v/>
      </c>
      <c r="J4079" s="15" t="str">
        <f aca="true">IF(OR(E4079="",E4079="!!!",F4079="NEW"),"",COUNTBLANK(OFFSET(A$1,,,SUMPRODUCT(MAX(ROW(E$2:E4079)*(E4079=E$2:E4079)))))-COUNTBLANK(OFFSET(A$1,,,SUMPRODUCT(MAX(ROW(E$1:E4078)*(E4079=E$1:E4078))))))</f>
        <v/>
      </c>
      <c r="K4079" s="15" t="str">
        <f aca="false">IF(OR(E4079="",E4079="!!!",F4079="NEW"),"",INDEX(J$1:J4078,SUMPRODUCT(MAX(ROW(E$1:E4078)*(E4079=E$1:E4078)))))</f>
        <v/>
      </c>
      <c r="L4079" s="16"/>
    </row>
    <row r="4080" customFormat="false" ht="12.75" hidden="false" customHeight="false" outlineLevel="0" collapsed="false">
      <c r="A4080" s="9" t="s">
        <v>21</v>
      </c>
      <c r="E4080" s="10" t="str">
        <f aca="false">IF(D4080="?OLD","!!!","")</f>
        <v/>
      </c>
      <c r="F4080" s="11" t="str">
        <f aca="false">IF(OR(E4080="",E4080="!!!"),"",IF(NOT(ISNA(VLOOKUP(E4080,E$1:E4079,1,FALSE()))),"OLD",IF(AND(E4080&lt;&gt;"",E4080&lt;&gt;"!!!"),"NEW","")))</f>
        <v/>
      </c>
      <c r="G4080" s="12" t="str">
        <f aca="false">IF(OR(E4080="",E4080="!!!"),"",IF(OR(J4080=0,AND(J4080=1,K4080=1),AND(J4080=1,I4080="SBJ"),AND(J4080=1,I4080=0)),"?IN_FOCUS",IF(J4080&lt;=2,"?ACTIVATED",IF(J4080&lt;&gt;"","?FAMILIAR",IF(F4080="NEW",IF(ISNA(VLOOKUP(E4080,#REF!,1,FALSE())),"?TYPE_IDENTIFIABLE","?REFERENTIAL"),"_")))))</f>
        <v/>
      </c>
      <c r="H4080" s="13" t="str">
        <f aca="false">IF(J4080&lt;&gt;1,"",IF(I4080="SBJ","CB","?"))</f>
        <v/>
      </c>
      <c r="I4080" s="14" t="str">
        <f aca="false">IF(OR(E4080="",E4080="!!!",F4080="NEW"),"",INDEX(B$2:B4079,-1+SUMPRODUCT(MAX(ROW(E$2:E4079)*(E4080=E$2:E4079)))))</f>
        <v/>
      </c>
      <c r="J4080" s="15" t="str">
        <f aca="true">IF(OR(E4080="",E4080="!!!",F4080="NEW"),"",COUNTBLANK(OFFSET(A$1,,,SUMPRODUCT(MAX(ROW(E$2:E4080)*(E4080=E$2:E4080)))))-COUNTBLANK(OFFSET(A$1,,,SUMPRODUCT(MAX(ROW(E$1:E4079)*(E4080=E$1:E4079))))))</f>
        <v/>
      </c>
      <c r="K4080" s="15" t="str">
        <f aca="false">IF(OR(E4080="",E4080="!!!",F4080="NEW"),"",INDEX(J$1:J4079,SUMPRODUCT(MAX(ROW(E$1:E4079)*(E4080=E$1:E4079)))))</f>
        <v/>
      </c>
      <c r="L4080" s="16"/>
    </row>
    <row r="4081" customFormat="false" ht="12.75" hidden="false" customHeight="false" outlineLevel="0" collapsed="false">
      <c r="A4081" s="9" t="s">
        <v>1286</v>
      </c>
      <c r="E4081" s="10" t="str">
        <f aca="false">IF(D4081="?OLD","!!!","")</f>
        <v/>
      </c>
      <c r="F4081" s="11" t="str">
        <f aca="false">IF(OR(E4081="",E4081="!!!"),"",IF(NOT(ISNA(VLOOKUP(E4081,E$1:E4080,1,FALSE()))),"OLD",IF(AND(E4081&lt;&gt;"",E4081&lt;&gt;"!!!"),"NEW","")))</f>
        <v/>
      </c>
      <c r="G4081" s="12" t="str">
        <f aca="false">IF(OR(E4081="",E4081="!!!"),"",IF(OR(J4081=0,AND(J4081=1,K4081=1),AND(J4081=1,I4081="SBJ"),AND(J4081=1,I4081=0)),"?IN_FOCUS",IF(J4081&lt;=2,"?ACTIVATED",IF(J4081&lt;&gt;"","?FAMILIAR",IF(F4081="NEW",IF(ISNA(VLOOKUP(E4081,#REF!,1,FALSE())),"?TYPE_IDENTIFIABLE","?REFERENTIAL"),"_")))))</f>
        <v/>
      </c>
      <c r="H4081" s="13" t="str">
        <f aca="false">IF(J4081&lt;&gt;1,"",IF(I4081="SBJ","CB","?"))</f>
        <v/>
      </c>
      <c r="I4081" s="14" t="str">
        <f aca="false">IF(OR(E4081="",E4081="!!!",F4081="NEW"),"",INDEX(B$2:B4080,-1+SUMPRODUCT(MAX(ROW(E$2:E4080)*(E4081=E$2:E4080)))))</f>
        <v/>
      </c>
      <c r="J4081" s="15" t="str">
        <f aca="true">IF(OR(E4081="",E4081="!!!",F4081="NEW"),"",COUNTBLANK(OFFSET(A$1,,,SUMPRODUCT(MAX(ROW(E$2:E4081)*(E4081=E$2:E4081)))))-COUNTBLANK(OFFSET(A$1,,,SUMPRODUCT(MAX(ROW(E$1:E4080)*(E4081=E$1:E4080))))))</f>
        <v/>
      </c>
      <c r="K4081" s="15" t="str">
        <f aca="false">IF(OR(E4081="",E4081="!!!",F4081="NEW"),"",INDEX(J$1:J4080,SUMPRODUCT(MAX(ROW(E$1:E4080)*(E4081=E$1:E4080)))))</f>
        <v/>
      </c>
      <c r="L4081" s="16"/>
    </row>
    <row r="4082" customFormat="false" ht="12.75" hidden="false" customHeight="false" outlineLevel="0" collapsed="false">
      <c r="A4082" s="9" t="s">
        <v>1287</v>
      </c>
      <c r="B4082" s="0" t="s">
        <v>23</v>
      </c>
      <c r="C4082" s="0" t="s">
        <v>19</v>
      </c>
      <c r="E4082" s="10" t="str">
        <f aca="false">IF(D4082="?OLD","!!!","")</f>
        <v/>
      </c>
      <c r="F4082" s="11" t="str">
        <f aca="false">IF(OR(E4082="",E4082="!!!"),"",IF(NOT(ISNA(VLOOKUP(E4082,E$1:E4081,1,FALSE()))),"OLD",IF(AND(E4082&lt;&gt;"",E4082&lt;&gt;"!!!"),"NEW","")))</f>
        <v/>
      </c>
      <c r="G4082" s="12" t="str">
        <f aca="false">IF(OR(E4082="",E4082="!!!"),"",IF(OR(J4082=0,AND(J4082=1,K4082=1),AND(J4082=1,I4082="SBJ"),AND(J4082=1,I4082=0)),"?IN_FOCUS",IF(J4082&lt;=2,"?ACTIVATED",IF(J4082&lt;&gt;"","?FAMILIAR",IF(F4082="NEW",IF(ISNA(VLOOKUP(E4082,#REF!,1,FALSE())),"?TYPE_IDENTIFIABLE","?REFERENTIAL"),"_")))))</f>
        <v/>
      </c>
      <c r="H4082" s="13" t="str">
        <f aca="false">IF(J4082&lt;&gt;1,"",IF(I4082="SBJ","CB","?"))</f>
        <v/>
      </c>
      <c r="I4082" s="14" t="str">
        <f aca="false">IF(OR(E4082="",E4082="!!!",F4082="NEW"),"",INDEX(B$2:B4081,-1+SUMPRODUCT(MAX(ROW(E$2:E4081)*(E4082=E$2:E4081)))))</f>
        <v/>
      </c>
      <c r="J4082" s="15" t="str">
        <f aca="true">IF(OR(E4082="",E4082="!!!",F4082="NEW"),"",COUNTBLANK(OFFSET(A$1,,,SUMPRODUCT(MAX(ROW(E$2:E4082)*(E4082=E$2:E4082)))))-COUNTBLANK(OFFSET(A$1,,,SUMPRODUCT(MAX(ROW(E$1:E4081)*(E4082=E$1:E4081))))))</f>
        <v/>
      </c>
      <c r="K4082" s="15" t="str">
        <f aca="false">IF(OR(E4082="",E4082="!!!",F4082="NEW"),"",INDEX(J$1:J4081,SUMPRODUCT(MAX(ROW(E$1:E4081)*(E4082=E$1:E4081)))))</f>
        <v/>
      </c>
      <c r="L4082" s="16"/>
    </row>
    <row r="4083" customFormat="false" ht="12.75" hidden="false" customHeight="false" outlineLevel="0" collapsed="false">
      <c r="A4083" s="9" t="s">
        <v>39</v>
      </c>
      <c r="E4083" s="10" t="str">
        <f aca="false">IF(D4083="?OLD","!!!","")</f>
        <v/>
      </c>
      <c r="F4083" s="11" t="str">
        <f aca="false">IF(OR(E4083="",E4083="!!!"),"",IF(NOT(ISNA(VLOOKUP(E4083,E$1:E4082,1,FALSE()))),"OLD",IF(AND(E4083&lt;&gt;"",E4083&lt;&gt;"!!!"),"NEW","")))</f>
        <v/>
      </c>
      <c r="G4083" s="12" t="str">
        <f aca="false">IF(OR(E4083="",E4083="!!!"),"",IF(OR(J4083=0,AND(J4083=1,K4083=1),AND(J4083=1,I4083="SBJ"),AND(J4083=1,I4083=0)),"?IN_FOCUS",IF(J4083&lt;=2,"?ACTIVATED",IF(J4083&lt;&gt;"","?FAMILIAR",IF(F4083="NEW",IF(ISNA(VLOOKUP(E4083,#REF!,1,FALSE())),"?TYPE_IDENTIFIABLE","?REFERENTIAL"),"_")))))</f>
        <v/>
      </c>
      <c r="H4083" s="13" t="str">
        <f aca="false">IF(J4083&lt;&gt;1,"",IF(I4083="SBJ","CB","?"))</f>
        <v/>
      </c>
      <c r="I4083" s="14" t="str">
        <f aca="false">IF(OR(E4083="",E4083="!!!",F4083="NEW"),"",INDEX(B$2:B4082,-1+SUMPRODUCT(MAX(ROW(E$2:E4082)*(E4083=E$2:E4082)))))</f>
        <v/>
      </c>
      <c r="J4083" s="15" t="str">
        <f aca="true">IF(OR(E4083="",E4083="!!!",F4083="NEW"),"",COUNTBLANK(OFFSET(A$1,,,SUMPRODUCT(MAX(ROW(E$2:E4083)*(E4083=E$2:E4083)))))-COUNTBLANK(OFFSET(A$1,,,SUMPRODUCT(MAX(ROW(E$1:E4082)*(E4083=E$1:E4082))))))</f>
        <v/>
      </c>
      <c r="K4083" s="15" t="str">
        <f aca="false">IF(OR(E4083="",E4083="!!!",F4083="NEW"),"",INDEX(J$1:J4082,SUMPRODUCT(MAX(ROW(E$1:E4082)*(E4083=E$1:E4082)))))</f>
        <v/>
      </c>
      <c r="L4083" s="16"/>
    </row>
    <row r="4084" customFormat="false" ht="12.75" hidden="false" customHeight="false" outlineLevel="0" collapsed="false">
      <c r="A4084" s="9" t="s">
        <v>257</v>
      </c>
      <c r="E4084" s="10" t="str">
        <f aca="false">IF(D4084="?OLD","!!!","")</f>
        <v/>
      </c>
      <c r="F4084" s="11" t="str">
        <f aca="false">IF(OR(E4084="",E4084="!!!"),"",IF(NOT(ISNA(VLOOKUP(E4084,E$1:E4083,1,FALSE()))),"OLD",IF(AND(E4084&lt;&gt;"",E4084&lt;&gt;"!!!"),"NEW","")))</f>
        <v/>
      </c>
      <c r="G4084" s="12" t="str">
        <f aca="false">IF(OR(E4084="",E4084="!!!"),"",IF(OR(J4084=0,AND(J4084=1,K4084=1),AND(J4084=1,I4084="SBJ"),AND(J4084=1,I4084=0)),"?IN_FOCUS",IF(J4084&lt;=2,"?ACTIVATED",IF(J4084&lt;&gt;"","?FAMILIAR",IF(F4084="NEW",IF(ISNA(VLOOKUP(E4084,#REF!,1,FALSE())),"?TYPE_IDENTIFIABLE","?REFERENTIAL"),"_")))))</f>
        <v/>
      </c>
      <c r="H4084" s="13" t="str">
        <f aca="false">IF(J4084&lt;&gt;1,"",IF(I4084="SBJ","CB","?"))</f>
        <v/>
      </c>
      <c r="I4084" s="14" t="str">
        <f aca="false">IF(OR(E4084="",E4084="!!!",F4084="NEW"),"",INDEX(B$2:B4083,-1+SUMPRODUCT(MAX(ROW(E$2:E4083)*(E4084=E$2:E4083)))))</f>
        <v/>
      </c>
      <c r="J4084" s="15" t="str">
        <f aca="true">IF(OR(E4084="",E4084="!!!",F4084="NEW"),"",COUNTBLANK(OFFSET(A$1,,,SUMPRODUCT(MAX(ROW(E$2:E4084)*(E4084=E$2:E4084)))))-COUNTBLANK(OFFSET(A$1,,,SUMPRODUCT(MAX(ROW(E$1:E4083)*(E4084=E$1:E4083))))))</f>
        <v/>
      </c>
      <c r="K4084" s="15" t="str">
        <f aca="false">IF(OR(E4084="",E4084="!!!",F4084="NEW"),"",INDEX(J$1:J4083,SUMPRODUCT(MAX(ROW(E$1:E4083)*(E4084=E$1:E4083)))))</f>
        <v/>
      </c>
      <c r="L4084" s="16"/>
    </row>
    <row r="4085" customFormat="false" ht="12.75" hidden="false" customHeight="false" outlineLevel="0" collapsed="false">
      <c r="A4085" s="9" t="s">
        <v>98</v>
      </c>
      <c r="B4085" s="0" t="s">
        <v>91</v>
      </c>
      <c r="C4085" s="0" t="s">
        <v>30</v>
      </c>
      <c r="D4085" s="0" t="s">
        <v>31</v>
      </c>
      <c r="E4085" s="10" t="str">
        <f aca="false">IF(D4085="?OLD","!!!","")</f>
        <v>!!!</v>
      </c>
      <c r="F4085" s="11" t="str">
        <f aca="false">IF(OR(E4085="",E4085="!!!"),"",IF(NOT(ISNA(VLOOKUP(E4085,E$1:E4084,1,FALSE()))),"OLD",IF(AND(E4085&lt;&gt;"",E4085&lt;&gt;"!!!"),"NEW","")))</f>
        <v/>
      </c>
      <c r="G4085" s="12" t="str">
        <f aca="false">IF(OR(E4085="",E4085="!!!"),"",IF(OR(J4085=0,AND(J4085=1,K4085=1),AND(J4085=1,I4085="SBJ"),AND(J4085=1,I4085=0)),"?IN_FOCUS",IF(J4085&lt;=2,"?ACTIVATED",IF(J4085&lt;&gt;"","?FAMILIAR",IF(F4085="NEW",IF(ISNA(VLOOKUP(E4085,#REF!,1,FALSE())),"?TYPE_IDENTIFIABLE","?REFERENTIAL"),"_")))))</f>
        <v/>
      </c>
      <c r="H4085" s="13" t="str">
        <f aca="false">IF(J4085&lt;&gt;1,"",IF(I4085="SBJ","CB","?"))</f>
        <v/>
      </c>
      <c r="I4085" s="14" t="str">
        <f aca="false">IF(OR(E4085="",E4085="!!!",F4085="NEW"),"",INDEX(B$2:B4084,-1+SUMPRODUCT(MAX(ROW(E$2:E4084)*(E4085=E$2:E4084)))))</f>
        <v/>
      </c>
      <c r="J4085" s="15" t="str">
        <f aca="true">IF(OR(E4085="",E4085="!!!",F4085="NEW"),"",COUNTBLANK(OFFSET(A$1,,,SUMPRODUCT(MAX(ROW(E$2:E4085)*(E4085=E$2:E4085)))))-COUNTBLANK(OFFSET(A$1,,,SUMPRODUCT(MAX(ROW(E$1:E4084)*(E4085=E$1:E4084))))))</f>
        <v/>
      </c>
      <c r="K4085" s="15" t="str">
        <f aca="false">IF(OR(E4085="",E4085="!!!",F4085="NEW"),"",INDEX(J$1:J4084,SUMPRODUCT(MAX(ROW(E$1:E4084)*(E4085=E$1:E4084)))))</f>
        <v/>
      </c>
      <c r="L4085" s="16"/>
    </row>
    <row r="4086" customFormat="false" ht="12.75" hidden="false" customHeight="false" outlineLevel="0" collapsed="false">
      <c r="A4086" s="9" t="s">
        <v>532</v>
      </c>
      <c r="E4086" s="10" t="str">
        <f aca="false">IF(D4086="?OLD","!!!","")</f>
        <v/>
      </c>
      <c r="F4086" s="11" t="str">
        <f aca="false">IF(OR(E4086="",E4086="!!!"),"",IF(NOT(ISNA(VLOOKUP(E4086,E$1:E4085,1,FALSE()))),"OLD",IF(AND(E4086&lt;&gt;"",E4086&lt;&gt;"!!!"),"NEW","")))</f>
        <v/>
      </c>
      <c r="G4086" s="12" t="str">
        <f aca="false">IF(OR(E4086="",E4086="!!!"),"",IF(OR(J4086=0,AND(J4086=1,K4086=1),AND(J4086=1,I4086="SBJ"),AND(J4086=1,I4086=0)),"?IN_FOCUS",IF(J4086&lt;=2,"?ACTIVATED",IF(J4086&lt;&gt;"","?FAMILIAR",IF(F4086="NEW",IF(ISNA(VLOOKUP(E4086,#REF!,1,FALSE())),"?TYPE_IDENTIFIABLE","?REFERENTIAL"),"_")))))</f>
        <v/>
      </c>
      <c r="H4086" s="13" t="str">
        <f aca="false">IF(J4086&lt;&gt;1,"",IF(I4086="SBJ","CB","?"))</f>
        <v/>
      </c>
      <c r="I4086" s="14" t="str">
        <f aca="false">IF(OR(E4086="",E4086="!!!",F4086="NEW"),"",INDEX(B$2:B4085,-1+SUMPRODUCT(MAX(ROW(E$2:E4085)*(E4086=E$2:E4085)))))</f>
        <v/>
      </c>
      <c r="J4086" s="15" t="str">
        <f aca="true">IF(OR(E4086="",E4086="!!!",F4086="NEW"),"",COUNTBLANK(OFFSET(A$1,,,SUMPRODUCT(MAX(ROW(E$2:E4086)*(E4086=E$2:E4086)))))-COUNTBLANK(OFFSET(A$1,,,SUMPRODUCT(MAX(ROW(E$1:E4085)*(E4086=E$1:E4085))))))</f>
        <v/>
      </c>
      <c r="K4086" s="15" t="str">
        <f aca="false">IF(OR(E4086="",E4086="!!!",F4086="NEW"),"",INDEX(J$1:J4085,SUMPRODUCT(MAX(ROW(E$1:E4085)*(E4086=E$1:E4085)))))</f>
        <v/>
      </c>
      <c r="L4086" s="16"/>
    </row>
    <row r="4087" customFormat="false" ht="12.75" hidden="false" customHeight="false" outlineLevel="0" collapsed="false">
      <c r="A4087" s="9" t="s">
        <v>34</v>
      </c>
      <c r="E4087" s="10" t="str">
        <f aca="false">IF(D4087="?OLD","!!!","")</f>
        <v/>
      </c>
      <c r="F4087" s="11" t="str">
        <f aca="false">IF(OR(E4087="",E4087="!!!"),"",IF(NOT(ISNA(VLOOKUP(E4087,E$1:E4086,1,FALSE()))),"OLD",IF(AND(E4087&lt;&gt;"",E4087&lt;&gt;"!!!"),"NEW","")))</f>
        <v/>
      </c>
      <c r="G4087" s="12" t="str">
        <f aca="false">IF(OR(E4087="",E4087="!!!"),"",IF(OR(J4087=0,AND(J4087=1,K4087=1),AND(J4087=1,I4087="SBJ"),AND(J4087=1,I4087=0)),"?IN_FOCUS",IF(J4087&lt;=2,"?ACTIVATED",IF(J4087&lt;&gt;"","?FAMILIAR",IF(F4087="NEW",IF(ISNA(VLOOKUP(E4087,#REF!,1,FALSE())),"?TYPE_IDENTIFIABLE","?REFERENTIAL"),"_")))))</f>
        <v/>
      </c>
      <c r="H4087" s="13" t="str">
        <f aca="false">IF(J4087&lt;&gt;1,"",IF(I4087="SBJ","CB","?"))</f>
        <v/>
      </c>
      <c r="I4087" s="14" t="str">
        <f aca="false">IF(OR(E4087="",E4087="!!!",F4087="NEW"),"",INDEX(B$2:B4086,-1+SUMPRODUCT(MAX(ROW(E$2:E4086)*(E4087=E$2:E4086)))))</f>
        <v/>
      </c>
      <c r="J4087" s="15" t="str">
        <f aca="true">IF(OR(E4087="",E4087="!!!",F4087="NEW"),"",COUNTBLANK(OFFSET(A$1,,,SUMPRODUCT(MAX(ROW(E$2:E4087)*(E4087=E$2:E4087)))))-COUNTBLANK(OFFSET(A$1,,,SUMPRODUCT(MAX(ROW(E$1:E4086)*(E4087=E$1:E4086))))))</f>
        <v/>
      </c>
      <c r="K4087" s="15" t="str">
        <f aca="false">IF(OR(E4087="",E4087="!!!",F4087="NEW"),"",INDEX(J$1:J4086,SUMPRODUCT(MAX(ROW(E$1:E4086)*(E4087=E$1:E4086)))))</f>
        <v/>
      </c>
      <c r="L4087" s="16"/>
    </row>
    <row r="4088" customFormat="false" ht="12.75" hidden="false" customHeight="false" outlineLevel="0" collapsed="false">
      <c r="A4088" s="9" t="s">
        <v>888</v>
      </c>
      <c r="E4088" s="10" t="str">
        <f aca="false">IF(D4088="?OLD","!!!","")</f>
        <v/>
      </c>
      <c r="F4088" s="11" t="str">
        <f aca="false">IF(OR(E4088="",E4088="!!!"),"",IF(NOT(ISNA(VLOOKUP(E4088,E$1:E4087,1,FALSE()))),"OLD",IF(AND(E4088&lt;&gt;"",E4088&lt;&gt;"!!!"),"NEW","")))</f>
        <v/>
      </c>
      <c r="G4088" s="12" t="str">
        <f aca="false">IF(OR(E4088="",E4088="!!!"),"",IF(OR(J4088=0,AND(J4088=1,K4088=1),AND(J4088=1,I4088="SBJ"),AND(J4088=1,I4088=0)),"?IN_FOCUS",IF(J4088&lt;=2,"?ACTIVATED",IF(J4088&lt;&gt;"","?FAMILIAR",IF(F4088="NEW",IF(ISNA(VLOOKUP(E4088,#REF!,1,FALSE())),"?TYPE_IDENTIFIABLE","?REFERENTIAL"),"_")))))</f>
        <v/>
      </c>
      <c r="H4088" s="13" t="str">
        <f aca="false">IF(J4088&lt;&gt;1,"",IF(I4088="SBJ","CB","?"))</f>
        <v/>
      </c>
      <c r="I4088" s="14" t="str">
        <f aca="false">IF(OR(E4088="",E4088="!!!",F4088="NEW"),"",INDEX(B$2:B4087,-1+SUMPRODUCT(MAX(ROW(E$2:E4087)*(E4088=E$2:E4087)))))</f>
        <v/>
      </c>
      <c r="J4088" s="15" t="str">
        <f aca="true">IF(OR(E4088="",E4088="!!!",F4088="NEW"),"",COUNTBLANK(OFFSET(A$1,,,SUMPRODUCT(MAX(ROW(E$2:E4088)*(E4088=E$2:E4088)))))-COUNTBLANK(OFFSET(A$1,,,SUMPRODUCT(MAX(ROW(E$1:E4087)*(E4088=E$1:E4087))))))</f>
        <v/>
      </c>
      <c r="K4088" s="15" t="str">
        <f aca="false">IF(OR(E4088="",E4088="!!!",F4088="NEW"),"",INDEX(J$1:J4087,SUMPRODUCT(MAX(ROW(E$1:E4087)*(E4088=E$1:E4087)))))</f>
        <v/>
      </c>
      <c r="L4088" s="16"/>
    </row>
    <row r="4089" customFormat="false" ht="12.75" hidden="false" customHeight="false" outlineLevel="0" collapsed="false">
      <c r="A4089" s="9" t="s">
        <v>92</v>
      </c>
      <c r="E4089" s="10" t="str">
        <f aca="false">IF(D4089="?OLD","!!!","")</f>
        <v/>
      </c>
      <c r="F4089" s="11" t="str">
        <f aca="false">IF(OR(E4089="",E4089="!!!"),"",IF(NOT(ISNA(VLOOKUP(E4089,E$1:E4088,1,FALSE()))),"OLD",IF(AND(E4089&lt;&gt;"",E4089&lt;&gt;"!!!"),"NEW","")))</f>
        <v/>
      </c>
      <c r="G4089" s="12" t="str">
        <f aca="false">IF(OR(E4089="",E4089="!!!"),"",IF(OR(J4089=0,AND(J4089=1,K4089=1),AND(J4089=1,I4089="SBJ"),AND(J4089=1,I4089=0)),"?IN_FOCUS",IF(J4089&lt;=2,"?ACTIVATED",IF(J4089&lt;&gt;"","?FAMILIAR",IF(F4089="NEW",IF(ISNA(VLOOKUP(E4089,#REF!,1,FALSE())),"?TYPE_IDENTIFIABLE","?REFERENTIAL"),"_")))))</f>
        <v/>
      </c>
      <c r="H4089" s="13" t="str">
        <f aca="false">IF(J4089&lt;&gt;1,"",IF(I4089="SBJ","CB","?"))</f>
        <v/>
      </c>
      <c r="I4089" s="14" t="str">
        <f aca="false">IF(OR(E4089="",E4089="!!!",F4089="NEW"),"",INDEX(B$2:B4088,-1+SUMPRODUCT(MAX(ROW(E$2:E4088)*(E4089=E$2:E4088)))))</f>
        <v/>
      </c>
      <c r="J4089" s="15" t="str">
        <f aca="true">IF(OR(E4089="",E4089="!!!",F4089="NEW"),"",COUNTBLANK(OFFSET(A$1,,,SUMPRODUCT(MAX(ROW(E$2:E4089)*(E4089=E$2:E4089)))))-COUNTBLANK(OFFSET(A$1,,,SUMPRODUCT(MAX(ROW(E$1:E4088)*(E4089=E$1:E4088))))))</f>
        <v/>
      </c>
      <c r="K4089" s="15" t="str">
        <f aca="false">IF(OR(E4089="",E4089="!!!",F4089="NEW"),"",INDEX(J$1:J4088,SUMPRODUCT(MAX(ROW(E$1:E4088)*(E4089=E$1:E4088)))))</f>
        <v/>
      </c>
      <c r="L4089" s="16"/>
    </row>
    <row r="4090" customFormat="false" ht="12.75" hidden="false" customHeight="false" outlineLevel="0" collapsed="false">
      <c r="A4090" s="9" t="s">
        <v>112</v>
      </c>
      <c r="B4090" s="0" t="s">
        <v>47</v>
      </c>
      <c r="C4090" s="0" t="s">
        <v>113</v>
      </c>
      <c r="D4090" s="0" t="s">
        <v>31</v>
      </c>
      <c r="E4090" s="10" t="str">
        <f aca="false">IF(D4090="?OLD","!!!","")</f>
        <v>!!!</v>
      </c>
      <c r="F4090" s="11" t="str">
        <f aca="false">IF(OR(E4090="",E4090="!!!"),"",IF(NOT(ISNA(VLOOKUP(E4090,E$1:E4089,1,FALSE()))),"OLD",IF(AND(E4090&lt;&gt;"",E4090&lt;&gt;"!!!"),"NEW","")))</f>
        <v/>
      </c>
      <c r="G4090" s="12" t="str">
        <f aca="false">IF(OR(E4090="",E4090="!!!"),"",IF(OR(J4090=0,AND(J4090=1,K4090=1),AND(J4090=1,I4090="SBJ"),AND(J4090=1,I4090=0)),"?IN_FOCUS",IF(J4090&lt;=2,"?ACTIVATED",IF(J4090&lt;&gt;"","?FAMILIAR",IF(F4090="NEW",IF(ISNA(VLOOKUP(E4090,#REF!,1,FALSE())),"?TYPE_IDENTIFIABLE","?REFERENTIAL"),"_")))))</f>
        <v/>
      </c>
      <c r="H4090" s="13" t="str">
        <f aca="false">IF(J4090&lt;&gt;1,"",IF(I4090="SBJ","CB","?"))</f>
        <v/>
      </c>
      <c r="I4090" s="14" t="str">
        <f aca="false">IF(OR(E4090="",E4090="!!!",F4090="NEW"),"",INDEX(B$2:B4089,-1+SUMPRODUCT(MAX(ROW(E$2:E4089)*(E4090=E$2:E4089)))))</f>
        <v/>
      </c>
      <c r="J4090" s="15" t="str">
        <f aca="true">IF(OR(E4090="",E4090="!!!",F4090="NEW"),"",COUNTBLANK(OFFSET(A$1,,,SUMPRODUCT(MAX(ROW(E$2:E4090)*(E4090=E$2:E4090)))))-COUNTBLANK(OFFSET(A$1,,,SUMPRODUCT(MAX(ROW(E$1:E4089)*(E4090=E$1:E4089))))))</f>
        <v/>
      </c>
      <c r="K4090" s="15" t="str">
        <f aca="false">IF(OR(E4090="",E4090="!!!",F4090="NEW"),"",INDEX(J$1:J4089,SUMPRODUCT(MAX(ROW(E$1:E4089)*(E4090=E$1:E4089)))))</f>
        <v/>
      </c>
      <c r="L4090" s="16"/>
    </row>
    <row r="4091" customFormat="false" ht="12.75" hidden="false" customHeight="false" outlineLevel="0" collapsed="false">
      <c r="A4091" s="9" t="s">
        <v>59</v>
      </c>
      <c r="B4091" s="0" t="s">
        <v>25</v>
      </c>
      <c r="C4091" s="0" t="s">
        <v>115</v>
      </c>
      <c r="D4091" s="0" t="s">
        <v>31</v>
      </c>
      <c r="E4091" s="10" t="str">
        <f aca="false">IF(D4091="?OLD","!!!","")</f>
        <v>!!!</v>
      </c>
      <c r="F4091" s="11" t="str">
        <f aca="false">IF(OR(E4091="",E4091="!!!"),"",IF(NOT(ISNA(VLOOKUP(E4091,E$1:E4090,1,FALSE()))),"OLD",IF(AND(E4091&lt;&gt;"",E4091&lt;&gt;"!!!"),"NEW","")))</f>
        <v/>
      </c>
      <c r="G4091" s="12" t="str">
        <f aca="false">IF(OR(E4091="",E4091="!!!"),"",IF(OR(J4091=0,AND(J4091=1,K4091=1),AND(J4091=1,I4091="SBJ"),AND(J4091=1,I4091=0)),"?IN_FOCUS",IF(J4091&lt;=2,"?ACTIVATED",IF(J4091&lt;&gt;"","?FAMILIAR",IF(F4091="NEW",IF(ISNA(VLOOKUP(E4091,#REF!,1,FALSE())),"?TYPE_IDENTIFIABLE","?REFERENTIAL"),"_")))))</f>
        <v/>
      </c>
      <c r="H4091" s="13" t="str">
        <f aca="false">IF(J4091&lt;&gt;1,"",IF(I4091="SBJ","CB","?"))</f>
        <v/>
      </c>
      <c r="I4091" s="14" t="str">
        <f aca="false">IF(OR(E4091="",E4091="!!!",F4091="NEW"),"",INDEX(B$2:B4090,-1+SUMPRODUCT(MAX(ROW(E$2:E4090)*(E4091=E$2:E4090)))))</f>
        <v/>
      </c>
      <c r="J4091" s="15" t="str">
        <f aca="true">IF(OR(E4091="",E4091="!!!",F4091="NEW"),"",COUNTBLANK(OFFSET(A$1,,,SUMPRODUCT(MAX(ROW(E$2:E4091)*(E4091=E$2:E4091)))))-COUNTBLANK(OFFSET(A$1,,,SUMPRODUCT(MAX(ROW(E$1:E4090)*(E4091=E$1:E4090))))))</f>
        <v/>
      </c>
      <c r="K4091" s="15" t="str">
        <f aca="false">IF(OR(E4091="",E4091="!!!",F4091="NEW"),"",INDEX(J$1:J4090,SUMPRODUCT(MAX(ROW(E$1:E4090)*(E4091=E$1:E4090)))))</f>
        <v/>
      </c>
      <c r="L4091" s="16"/>
    </row>
    <row r="4092" customFormat="false" ht="12.75" hidden="false" customHeight="false" outlineLevel="0" collapsed="false">
      <c r="A4092" s="9" t="s">
        <v>39</v>
      </c>
      <c r="E4092" s="10" t="str">
        <f aca="false">IF(D4092="?OLD","!!!","")</f>
        <v/>
      </c>
      <c r="F4092" s="11" t="str">
        <f aca="false">IF(OR(E4092="",E4092="!!!"),"",IF(NOT(ISNA(VLOOKUP(E4092,E$1:E4091,1,FALSE()))),"OLD",IF(AND(E4092&lt;&gt;"",E4092&lt;&gt;"!!!"),"NEW","")))</f>
        <v/>
      </c>
      <c r="G4092" s="12" t="str">
        <f aca="false">IF(OR(E4092="",E4092="!!!"),"",IF(OR(J4092=0,AND(J4092=1,K4092=1),AND(J4092=1,I4092="SBJ"),AND(J4092=1,I4092=0)),"?IN_FOCUS",IF(J4092&lt;=2,"?ACTIVATED",IF(J4092&lt;&gt;"","?FAMILIAR",IF(F4092="NEW",IF(ISNA(VLOOKUP(E4092,#REF!,1,FALSE())),"?TYPE_IDENTIFIABLE","?REFERENTIAL"),"_")))))</f>
        <v/>
      </c>
      <c r="H4092" s="13" t="str">
        <f aca="false">IF(J4092&lt;&gt;1,"",IF(I4092="SBJ","CB","?"))</f>
        <v/>
      </c>
      <c r="I4092" s="14" t="str">
        <f aca="false">IF(OR(E4092="",E4092="!!!",F4092="NEW"),"",INDEX(B$2:B4091,-1+SUMPRODUCT(MAX(ROW(E$2:E4091)*(E4092=E$2:E4091)))))</f>
        <v/>
      </c>
      <c r="J4092" s="15" t="str">
        <f aca="true">IF(OR(E4092="",E4092="!!!",F4092="NEW"),"",COUNTBLANK(OFFSET(A$1,,,SUMPRODUCT(MAX(ROW(E$2:E4092)*(E4092=E$2:E4092)))))-COUNTBLANK(OFFSET(A$1,,,SUMPRODUCT(MAX(ROW(E$1:E4091)*(E4092=E$1:E4091))))))</f>
        <v/>
      </c>
      <c r="K4092" s="15" t="str">
        <f aca="false">IF(OR(E4092="",E4092="!!!",F4092="NEW"),"",INDEX(J$1:J4091,SUMPRODUCT(MAX(ROW(E$1:E4091)*(E4092=E$1:E4091)))))</f>
        <v/>
      </c>
      <c r="L4092" s="16"/>
    </row>
    <row r="4093" customFormat="false" ht="12.75" hidden="false" customHeight="false" outlineLevel="0" collapsed="false">
      <c r="A4093" s="9" t="s">
        <v>1288</v>
      </c>
      <c r="B4093" s="0" t="s">
        <v>47</v>
      </c>
      <c r="C4093" s="0" t="s">
        <v>26</v>
      </c>
      <c r="E4093" s="10" t="str">
        <f aca="false">IF(D4093="?OLD","!!!","")</f>
        <v/>
      </c>
      <c r="F4093" s="11" t="str">
        <f aca="false">IF(OR(E4093="",E4093="!!!"),"",IF(NOT(ISNA(VLOOKUP(E4093,E$1:E4092,1,FALSE()))),"OLD",IF(AND(E4093&lt;&gt;"",E4093&lt;&gt;"!!!"),"NEW","")))</f>
        <v/>
      </c>
      <c r="G4093" s="12" t="str">
        <f aca="false">IF(OR(E4093="",E4093="!!!"),"",IF(OR(J4093=0,AND(J4093=1,K4093=1),AND(J4093=1,I4093="SBJ"),AND(J4093=1,I4093=0)),"?IN_FOCUS",IF(J4093&lt;=2,"?ACTIVATED",IF(J4093&lt;&gt;"","?FAMILIAR",IF(F4093="NEW",IF(ISNA(VLOOKUP(E4093,#REF!,1,FALSE())),"?TYPE_IDENTIFIABLE","?REFERENTIAL"),"_")))))</f>
        <v/>
      </c>
      <c r="H4093" s="13" t="str">
        <f aca="false">IF(J4093&lt;&gt;1,"",IF(I4093="SBJ","CB","?"))</f>
        <v/>
      </c>
      <c r="I4093" s="14" t="str">
        <f aca="false">IF(OR(E4093="",E4093="!!!",F4093="NEW"),"",INDEX(B$2:B4092,-1+SUMPRODUCT(MAX(ROW(E$2:E4092)*(E4093=E$2:E4092)))))</f>
        <v/>
      </c>
      <c r="J4093" s="15" t="str">
        <f aca="true">IF(OR(E4093="",E4093="!!!",F4093="NEW"),"",COUNTBLANK(OFFSET(A$1,,,SUMPRODUCT(MAX(ROW(E$2:E4093)*(E4093=E$2:E4093)))))-COUNTBLANK(OFFSET(A$1,,,SUMPRODUCT(MAX(ROW(E$1:E4092)*(E4093=E$1:E4092))))))</f>
        <v/>
      </c>
      <c r="K4093" s="15" t="str">
        <f aca="false">IF(OR(E4093="",E4093="!!!",F4093="NEW"),"",INDEX(J$1:J4092,SUMPRODUCT(MAX(ROW(E$1:E4092)*(E4093=E$1:E4092)))))</f>
        <v/>
      </c>
      <c r="L4093" s="16"/>
    </row>
    <row r="4094" customFormat="false" ht="12.75" hidden="false" customHeight="false" outlineLevel="0" collapsed="false">
      <c r="A4094" s="9" t="s">
        <v>39</v>
      </c>
      <c r="E4094" s="10" t="str">
        <f aca="false">IF(D4094="?OLD","!!!","")</f>
        <v/>
      </c>
      <c r="F4094" s="11" t="str">
        <f aca="false">IF(OR(E4094="",E4094="!!!"),"",IF(NOT(ISNA(VLOOKUP(E4094,E$1:E4093,1,FALSE()))),"OLD",IF(AND(E4094&lt;&gt;"",E4094&lt;&gt;"!!!"),"NEW","")))</f>
        <v/>
      </c>
      <c r="G4094" s="12" t="str">
        <f aca="false">IF(OR(E4094="",E4094="!!!"),"",IF(OR(J4094=0,AND(J4094=1,K4094=1),AND(J4094=1,I4094="SBJ"),AND(J4094=1,I4094=0)),"?IN_FOCUS",IF(J4094&lt;=2,"?ACTIVATED",IF(J4094&lt;&gt;"","?FAMILIAR",IF(F4094="NEW",IF(ISNA(VLOOKUP(E4094,#REF!,1,FALSE())),"?TYPE_IDENTIFIABLE","?REFERENTIAL"),"_")))))</f>
        <v/>
      </c>
      <c r="H4094" s="13" t="str">
        <f aca="false">IF(J4094&lt;&gt;1,"",IF(I4094="SBJ","CB","?"))</f>
        <v/>
      </c>
      <c r="I4094" s="14" t="str">
        <f aca="false">IF(OR(E4094="",E4094="!!!",F4094="NEW"),"",INDEX(B$2:B4093,-1+SUMPRODUCT(MAX(ROW(E$2:E4093)*(E4094=E$2:E4093)))))</f>
        <v/>
      </c>
      <c r="J4094" s="15" t="str">
        <f aca="true">IF(OR(E4094="",E4094="!!!",F4094="NEW"),"",COUNTBLANK(OFFSET(A$1,,,SUMPRODUCT(MAX(ROW(E$2:E4094)*(E4094=E$2:E4094)))))-COUNTBLANK(OFFSET(A$1,,,SUMPRODUCT(MAX(ROW(E$1:E4093)*(E4094=E$1:E4093))))))</f>
        <v/>
      </c>
      <c r="K4094" s="15" t="str">
        <f aca="false">IF(OR(E4094="",E4094="!!!",F4094="NEW"),"",INDEX(J$1:J4093,SUMPRODUCT(MAX(ROW(E$1:E4093)*(E4094=E$1:E4093)))))</f>
        <v/>
      </c>
      <c r="L4094" s="16"/>
    </row>
    <row r="4095" customFormat="false" ht="12.75" hidden="false" customHeight="false" outlineLevel="0" collapsed="false">
      <c r="A4095" s="9" t="s">
        <v>1289</v>
      </c>
      <c r="E4095" s="10" t="str">
        <f aca="false">IF(D4095="?OLD","!!!","")</f>
        <v/>
      </c>
      <c r="F4095" s="11" t="str">
        <f aca="false">IF(OR(E4095="",E4095="!!!"),"",IF(NOT(ISNA(VLOOKUP(E4095,E$1:E4094,1,FALSE()))),"OLD",IF(AND(E4095&lt;&gt;"",E4095&lt;&gt;"!!!"),"NEW","")))</f>
        <v/>
      </c>
      <c r="G4095" s="12" t="str">
        <f aca="false">IF(OR(E4095="",E4095="!!!"),"",IF(OR(J4095=0,AND(J4095=1,K4095=1),AND(J4095=1,I4095="SBJ"),AND(J4095=1,I4095=0)),"?IN_FOCUS",IF(J4095&lt;=2,"?ACTIVATED",IF(J4095&lt;&gt;"","?FAMILIAR",IF(F4095="NEW",IF(ISNA(VLOOKUP(E4095,#REF!,1,FALSE())),"?TYPE_IDENTIFIABLE","?REFERENTIAL"),"_")))))</f>
        <v/>
      </c>
      <c r="H4095" s="13" t="str">
        <f aca="false">IF(J4095&lt;&gt;1,"",IF(I4095="SBJ","CB","?"))</f>
        <v/>
      </c>
      <c r="I4095" s="14" t="str">
        <f aca="false">IF(OR(E4095="",E4095="!!!",F4095="NEW"),"",INDEX(B$2:B4094,-1+SUMPRODUCT(MAX(ROW(E$2:E4094)*(E4095=E$2:E4094)))))</f>
        <v/>
      </c>
      <c r="J4095" s="15" t="str">
        <f aca="true">IF(OR(E4095="",E4095="!!!",F4095="NEW"),"",COUNTBLANK(OFFSET(A$1,,,SUMPRODUCT(MAX(ROW(E$2:E4095)*(E4095=E$2:E4095)))))-COUNTBLANK(OFFSET(A$1,,,SUMPRODUCT(MAX(ROW(E$1:E4094)*(E4095=E$1:E4094))))))</f>
        <v/>
      </c>
      <c r="K4095" s="15" t="str">
        <f aca="false">IF(OR(E4095="",E4095="!!!",F4095="NEW"),"",INDEX(J$1:J4094,SUMPRODUCT(MAX(ROW(E$1:E4094)*(E4095=E$1:E4094)))))</f>
        <v/>
      </c>
      <c r="L4095" s="16"/>
    </row>
    <row r="4096" customFormat="false" ht="12.75" hidden="false" customHeight="false" outlineLevel="0" collapsed="false">
      <c r="A4096" s="9" t="s">
        <v>309</v>
      </c>
      <c r="B4096" s="0" t="s">
        <v>285</v>
      </c>
      <c r="C4096" s="0" t="s">
        <v>26</v>
      </c>
      <c r="E4096" s="10" t="str">
        <f aca="false">IF(D4096="?OLD","!!!","")</f>
        <v/>
      </c>
      <c r="F4096" s="11" t="str">
        <f aca="false">IF(OR(E4096="",E4096="!!!"),"",IF(NOT(ISNA(VLOOKUP(E4096,E$1:E4095,1,FALSE()))),"OLD",IF(AND(E4096&lt;&gt;"",E4096&lt;&gt;"!!!"),"NEW","")))</f>
        <v/>
      </c>
      <c r="G4096" s="12" t="str">
        <f aca="false">IF(OR(E4096="",E4096="!!!"),"",IF(OR(J4096=0,AND(J4096=1,K4096=1),AND(J4096=1,I4096="SBJ"),AND(J4096=1,I4096=0)),"?IN_FOCUS",IF(J4096&lt;=2,"?ACTIVATED",IF(J4096&lt;&gt;"","?FAMILIAR",IF(F4096="NEW",IF(ISNA(VLOOKUP(E4096,#REF!,1,FALSE())),"?TYPE_IDENTIFIABLE","?REFERENTIAL"),"_")))))</f>
        <v/>
      </c>
      <c r="H4096" s="13" t="str">
        <f aca="false">IF(J4096&lt;&gt;1,"",IF(I4096="SBJ","CB","?"))</f>
        <v/>
      </c>
      <c r="I4096" s="14" t="str">
        <f aca="false">IF(OR(E4096="",E4096="!!!",F4096="NEW"),"",INDEX(B$2:B4095,-1+SUMPRODUCT(MAX(ROW(E$2:E4095)*(E4096=E$2:E4095)))))</f>
        <v/>
      </c>
      <c r="J4096" s="15" t="str">
        <f aca="true">IF(OR(E4096="",E4096="!!!",F4096="NEW"),"",COUNTBLANK(OFFSET(A$1,,,SUMPRODUCT(MAX(ROW(E$2:E4096)*(E4096=E$2:E4096)))))-COUNTBLANK(OFFSET(A$1,,,SUMPRODUCT(MAX(ROW(E$1:E4095)*(E4096=E$1:E4095))))))</f>
        <v/>
      </c>
      <c r="K4096" s="15" t="str">
        <f aca="false">IF(OR(E4096="",E4096="!!!",F4096="NEW"),"",INDEX(J$1:J4095,SUMPRODUCT(MAX(ROW(E$1:E4095)*(E4096=E$1:E4095)))))</f>
        <v/>
      </c>
      <c r="L4096" s="16"/>
    </row>
    <row r="4097" customFormat="false" ht="12.75" hidden="false" customHeight="false" outlineLevel="0" collapsed="false">
      <c r="A4097" s="9" t="s">
        <v>291</v>
      </c>
      <c r="E4097" s="10" t="str">
        <f aca="false">IF(D4097="?OLD","!!!","")</f>
        <v/>
      </c>
      <c r="F4097" s="11" t="str">
        <f aca="false">IF(OR(E4097="",E4097="!!!"),"",IF(NOT(ISNA(VLOOKUP(E4097,E$1:E4096,1,FALSE()))),"OLD",IF(AND(E4097&lt;&gt;"",E4097&lt;&gt;"!!!"),"NEW","")))</f>
        <v/>
      </c>
      <c r="G4097" s="12" t="str">
        <f aca="false">IF(OR(E4097="",E4097="!!!"),"",IF(OR(J4097=0,AND(J4097=1,K4097=1),AND(J4097=1,I4097="SBJ"),AND(J4097=1,I4097=0)),"?IN_FOCUS",IF(J4097&lt;=2,"?ACTIVATED",IF(J4097&lt;&gt;"","?FAMILIAR",IF(F4097="NEW",IF(ISNA(VLOOKUP(E4097,#REF!,1,FALSE())),"?TYPE_IDENTIFIABLE","?REFERENTIAL"),"_")))))</f>
        <v/>
      </c>
      <c r="H4097" s="13" t="str">
        <f aca="false">IF(J4097&lt;&gt;1,"",IF(I4097="SBJ","CB","?"))</f>
        <v/>
      </c>
      <c r="I4097" s="14" t="str">
        <f aca="false">IF(OR(E4097="",E4097="!!!",F4097="NEW"),"",INDEX(B$2:B4096,-1+SUMPRODUCT(MAX(ROW(E$2:E4096)*(E4097=E$2:E4096)))))</f>
        <v/>
      </c>
      <c r="J4097" s="15" t="str">
        <f aca="true">IF(OR(E4097="",E4097="!!!",F4097="NEW"),"",COUNTBLANK(OFFSET(A$1,,,SUMPRODUCT(MAX(ROW(E$2:E4097)*(E4097=E$2:E4097)))))-COUNTBLANK(OFFSET(A$1,,,SUMPRODUCT(MAX(ROW(E$1:E4096)*(E4097=E$1:E4096))))))</f>
        <v/>
      </c>
      <c r="K4097" s="15" t="str">
        <f aca="false">IF(OR(E4097="",E4097="!!!",F4097="NEW"),"",INDEX(J$1:J4096,SUMPRODUCT(MAX(ROW(E$1:E4096)*(E4097=E$1:E4096)))))</f>
        <v/>
      </c>
      <c r="L4097" s="16"/>
    </row>
    <row r="4098" customFormat="false" ht="12.75" hidden="false" customHeight="false" outlineLevel="0" collapsed="false">
      <c r="A4098" s="9" t="s">
        <v>347</v>
      </c>
      <c r="B4098" s="0" t="s">
        <v>41</v>
      </c>
      <c r="C4098" s="0" t="s">
        <v>30</v>
      </c>
      <c r="D4098" s="0" t="s">
        <v>31</v>
      </c>
      <c r="E4098" s="10" t="str">
        <f aca="false">IF(D4098="?OLD","!!!","")</f>
        <v>!!!</v>
      </c>
      <c r="F4098" s="11" t="str">
        <f aca="false">IF(OR(E4098="",E4098="!!!"),"",IF(NOT(ISNA(VLOOKUP(E4098,E$1:E4097,1,FALSE()))),"OLD",IF(AND(E4098&lt;&gt;"",E4098&lt;&gt;"!!!"),"NEW","")))</f>
        <v/>
      </c>
      <c r="G4098" s="12" t="str">
        <f aca="false">IF(OR(E4098="",E4098="!!!"),"",IF(OR(J4098=0,AND(J4098=1,K4098=1),AND(J4098=1,I4098="SBJ"),AND(J4098=1,I4098=0)),"?IN_FOCUS",IF(J4098&lt;=2,"?ACTIVATED",IF(J4098&lt;&gt;"","?FAMILIAR",IF(F4098="NEW",IF(ISNA(VLOOKUP(E4098,#REF!,1,FALSE())),"?TYPE_IDENTIFIABLE","?REFERENTIAL"),"_")))))</f>
        <v/>
      </c>
      <c r="H4098" s="13" t="str">
        <f aca="false">IF(J4098&lt;&gt;1,"",IF(I4098="SBJ","CB","?"))</f>
        <v/>
      </c>
      <c r="I4098" s="14" t="str">
        <f aca="false">IF(OR(E4098="",E4098="!!!",F4098="NEW"),"",INDEX(B$2:B4097,-1+SUMPRODUCT(MAX(ROW(E$2:E4097)*(E4098=E$2:E4097)))))</f>
        <v/>
      </c>
      <c r="J4098" s="15" t="str">
        <f aca="true">IF(OR(E4098="",E4098="!!!",F4098="NEW"),"",COUNTBLANK(OFFSET(A$1,,,SUMPRODUCT(MAX(ROW(E$2:E4098)*(E4098=E$2:E4098)))))-COUNTBLANK(OFFSET(A$1,,,SUMPRODUCT(MAX(ROW(E$1:E4097)*(E4098=E$1:E4097))))))</f>
        <v/>
      </c>
      <c r="K4098" s="15" t="str">
        <f aca="false">IF(OR(E4098="",E4098="!!!",F4098="NEW"),"",INDEX(J$1:J4097,SUMPRODUCT(MAX(ROW(E$1:E4097)*(E4098=E$1:E4097)))))</f>
        <v/>
      </c>
      <c r="L4098" s="16"/>
    </row>
    <row r="4099" customFormat="false" ht="12.75" hidden="false" customHeight="false" outlineLevel="0" collapsed="false">
      <c r="A4099" s="9" t="s">
        <v>202</v>
      </c>
      <c r="E4099" s="10" t="str">
        <f aca="false">IF(D4099="?OLD","!!!","")</f>
        <v/>
      </c>
      <c r="F4099" s="11" t="str">
        <f aca="false">IF(OR(E4099="",E4099="!!!"),"",IF(NOT(ISNA(VLOOKUP(E4099,E$1:E4098,1,FALSE()))),"OLD",IF(AND(E4099&lt;&gt;"",E4099&lt;&gt;"!!!"),"NEW","")))</f>
        <v/>
      </c>
      <c r="G4099" s="12" t="str">
        <f aca="false">IF(OR(E4099="",E4099="!!!"),"",IF(OR(J4099=0,AND(J4099=1,K4099=1),AND(J4099=1,I4099="SBJ"),AND(J4099=1,I4099=0)),"?IN_FOCUS",IF(J4099&lt;=2,"?ACTIVATED",IF(J4099&lt;&gt;"","?FAMILIAR",IF(F4099="NEW",IF(ISNA(VLOOKUP(E4099,#REF!,1,FALSE())),"?TYPE_IDENTIFIABLE","?REFERENTIAL"),"_")))))</f>
        <v/>
      </c>
      <c r="H4099" s="13" t="str">
        <f aca="false">IF(J4099&lt;&gt;1,"",IF(I4099="SBJ","CB","?"))</f>
        <v/>
      </c>
      <c r="I4099" s="14" t="str">
        <f aca="false">IF(OR(E4099="",E4099="!!!",F4099="NEW"),"",INDEX(B$2:B4098,-1+SUMPRODUCT(MAX(ROW(E$2:E4098)*(E4099=E$2:E4098)))))</f>
        <v/>
      </c>
      <c r="J4099" s="15" t="str">
        <f aca="true">IF(OR(E4099="",E4099="!!!",F4099="NEW"),"",COUNTBLANK(OFFSET(A$1,,,SUMPRODUCT(MAX(ROW(E$2:E4099)*(E4099=E$2:E4099)))))-COUNTBLANK(OFFSET(A$1,,,SUMPRODUCT(MAX(ROW(E$1:E4098)*(E4099=E$1:E4098))))))</f>
        <v/>
      </c>
      <c r="K4099" s="15" t="str">
        <f aca="false">IF(OR(E4099="",E4099="!!!",F4099="NEW"),"",INDEX(J$1:J4098,SUMPRODUCT(MAX(ROW(E$1:E4098)*(E4099=E$1:E4098)))))</f>
        <v/>
      </c>
      <c r="L4099" s="16"/>
    </row>
    <row r="4100" customFormat="false" ht="12.75" hidden="false" customHeight="false" outlineLevel="0" collapsed="false">
      <c r="A4100" s="9" t="s">
        <v>1290</v>
      </c>
      <c r="E4100" s="10" t="str">
        <f aca="false">IF(D4100="?OLD","!!!","")</f>
        <v/>
      </c>
      <c r="F4100" s="11" t="str">
        <f aca="false">IF(OR(E4100="",E4100="!!!"),"",IF(NOT(ISNA(VLOOKUP(E4100,E$1:E4099,1,FALSE()))),"OLD",IF(AND(E4100&lt;&gt;"",E4100&lt;&gt;"!!!"),"NEW","")))</f>
        <v/>
      </c>
      <c r="G4100" s="12" t="str">
        <f aca="false">IF(OR(E4100="",E4100="!!!"),"",IF(OR(J4100=0,AND(J4100=1,K4100=1),AND(J4100=1,I4100="SBJ"),AND(J4100=1,I4100=0)),"?IN_FOCUS",IF(J4100&lt;=2,"?ACTIVATED",IF(J4100&lt;&gt;"","?FAMILIAR",IF(F4100="NEW",IF(ISNA(VLOOKUP(E4100,#REF!,1,FALSE())),"?TYPE_IDENTIFIABLE","?REFERENTIAL"),"_")))))</f>
        <v/>
      </c>
      <c r="H4100" s="13" t="str">
        <f aca="false">IF(J4100&lt;&gt;1,"",IF(I4100="SBJ","CB","?"))</f>
        <v/>
      </c>
      <c r="I4100" s="14" t="str">
        <f aca="false">IF(OR(E4100="",E4100="!!!",F4100="NEW"),"",INDEX(B$2:B4099,-1+SUMPRODUCT(MAX(ROW(E$2:E4099)*(E4100=E$2:E4099)))))</f>
        <v/>
      </c>
      <c r="J4100" s="15" t="str">
        <f aca="true">IF(OR(E4100="",E4100="!!!",F4100="NEW"),"",COUNTBLANK(OFFSET(A$1,,,SUMPRODUCT(MAX(ROW(E$2:E4100)*(E4100=E$2:E4100)))))-COUNTBLANK(OFFSET(A$1,,,SUMPRODUCT(MAX(ROW(E$1:E4099)*(E4100=E$1:E4099))))))</f>
        <v/>
      </c>
      <c r="K4100" s="15" t="str">
        <f aca="false">IF(OR(E4100="",E4100="!!!",F4100="NEW"),"",INDEX(J$1:J4099,SUMPRODUCT(MAX(ROW(E$1:E4099)*(E4100=E$1:E4099)))))</f>
        <v/>
      </c>
      <c r="L4100" s="16"/>
    </row>
    <row r="4101" customFormat="false" ht="12.75" hidden="false" customHeight="false" outlineLevel="0" collapsed="false">
      <c r="A4101" s="9" t="s">
        <v>1291</v>
      </c>
      <c r="E4101" s="10" t="str">
        <f aca="false">IF(D4101="?OLD","!!!","")</f>
        <v/>
      </c>
      <c r="F4101" s="11" t="str">
        <f aca="false">IF(OR(E4101="",E4101="!!!"),"",IF(NOT(ISNA(VLOOKUP(E4101,E$1:E4100,1,FALSE()))),"OLD",IF(AND(E4101&lt;&gt;"",E4101&lt;&gt;"!!!"),"NEW","")))</f>
        <v/>
      </c>
      <c r="G4101" s="12" t="str">
        <f aca="false">IF(OR(E4101="",E4101="!!!"),"",IF(OR(J4101=0,AND(J4101=1,K4101=1),AND(J4101=1,I4101="SBJ"),AND(J4101=1,I4101=0)),"?IN_FOCUS",IF(J4101&lt;=2,"?ACTIVATED",IF(J4101&lt;&gt;"","?FAMILIAR",IF(F4101="NEW",IF(ISNA(VLOOKUP(E4101,#REF!,1,FALSE())),"?TYPE_IDENTIFIABLE","?REFERENTIAL"),"_")))))</f>
        <v/>
      </c>
      <c r="H4101" s="13" t="str">
        <f aca="false">IF(J4101&lt;&gt;1,"",IF(I4101="SBJ","CB","?"))</f>
        <v/>
      </c>
      <c r="I4101" s="14" t="str">
        <f aca="false">IF(OR(E4101="",E4101="!!!",F4101="NEW"),"",INDEX(B$2:B4100,-1+SUMPRODUCT(MAX(ROW(E$2:E4100)*(E4101=E$2:E4100)))))</f>
        <v/>
      </c>
      <c r="J4101" s="15" t="str">
        <f aca="true">IF(OR(E4101="",E4101="!!!",F4101="NEW"),"",COUNTBLANK(OFFSET(A$1,,,SUMPRODUCT(MAX(ROW(E$2:E4101)*(E4101=E$2:E4101)))))-COUNTBLANK(OFFSET(A$1,,,SUMPRODUCT(MAX(ROW(E$1:E4100)*(E4101=E$1:E4100))))))</f>
        <v/>
      </c>
      <c r="K4101" s="15" t="str">
        <f aca="false">IF(OR(E4101="",E4101="!!!",F4101="NEW"),"",INDEX(J$1:J4100,SUMPRODUCT(MAX(ROW(E$1:E4100)*(E4101=E$1:E4100)))))</f>
        <v/>
      </c>
      <c r="L4101" s="16"/>
    </row>
    <row r="4102" customFormat="false" ht="12.75" hidden="false" customHeight="false" outlineLevel="0" collapsed="false">
      <c r="A4102" s="9" t="s">
        <v>20</v>
      </c>
      <c r="E4102" s="10" t="str">
        <f aca="false">IF(D4102="?OLD","!!!","")</f>
        <v/>
      </c>
      <c r="F4102" s="11" t="str">
        <f aca="false">IF(OR(E4102="",E4102="!!!"),"",IF(NOT(ISNA(VLOOKUP(E4102,E$1:E4101,1,FALSE()))),"OLD",IF(AND(E4102&lt;&gt;"",E4102&lt;&gt;"!!!"),"NEW","")))</f>
        <v/>
      </c>
      <c r="G4102" s="12" t="str">
        <f aca="false">IF(OR(E4102="",E4102="!!!"),"",IF(OR(J4102=0,AND(J4102=1,K4102=1),AND(J4102=1,I4102="SBJ"),AND(J4102=1,I4102=0)),"?IN_FOCUS",IF(J4102&lt;=2,"?ACTIVATED",IF(J4102&lt;&gt;"","?FAMILIAR",IF(F4102="NEW",IF(ISNA(VLOOKUP(E4102,#REF!,1,FALSE())),"?TYPE_IDENTIFIABLE","?REFERENTIAL"),"_")))))</f>
        <v/>
      </c>
      <c r="H4102" s="13" t="str">
        <f aca="false">IF(J4102&lt;&gt;1,"",IF(I4102="SBJ","CB","?"))</f>
        <v/>
      </c>
      <c r="I4102" s="14" t="str">
        <f aca="false">IF(OR(E4102="",E4102="!!!",F4102="NEW"),"",INDEX(B$2:B4101,-1+SUMPRODUCT(MAX(ROW(E$2:E4101)*(E4102=E$2:E4101)))))</f>
        <v/>
      </c>
      <c r="J4102" s="15" t="str">
        <f aca="true">IF(OR(E4102="",E4102="!!!",F4102="NEW"),"",COUNTBLANK(OFFSET(A$1,,,SUMPRODUCT(MAX(ROW(E$2:E4102)*(E4102=E$2:E4102)))))-COUNTBLANK(OFFSET(A$1,,,SUMPRODUCT(MAX(ROW(E$1:E4101)*(E4102=E$1:E4101))))))</f>
        <v/>
      </c>
      <c r="K4102" s="15" t="str">
        <f aca="false">IF(OR(E4102="",E4102="!!!",F4102="NEW"),"",INDEX(J$1:J4101,SUMPRODUCT(MAX(ROW(E$1:E4101)*(E4102=E$1:E4101)))))</f>
        <v/>
      </c>
      <c r="L4102" s="16"/>
    </row>
    <row r="4103" customFormat="false" ht="12.75" hidden="false" customHeight="false" outlineLevel="0" collapsed="false">
      <c r="A4103" s="9" t="s">
        <v>194</v>
      </c>
      <c r="B4103" s="0" t="s">
        <v>47</v>
      </c>
      <c r="C4103" s="0" t="s">
        <v>113</v>
      </c>
      <c r="D4103" s="0" t="s">
        <v>31</v>
      </c>
      <c r="E4103" s="10" t="str">
        <f aca="false">IF(D4103="?OLD","!!!","")</f>
        <v>!!!</v>
      </c>
      <c r="F4103" s="11" t="str">
        <f aca="false">IF(OR(E4103="",E4103="!!!"),"",IF(NOT(ISNA(VLOOKUP(E4103,E$1:E4102,1,FALSE()))),"OLD",IF(AND(E4103&lt;&gt;"",E4103&lt;&gt;"!!!"),"NEW","")))</f>
        <v/>
      </c>
      <c r="G4103" s="12" t="str">
        <f aca="false">IF(OR(E4103="",E4103="!!!"),"",IF(OR(J4103=0,AND(J4103=1,K4103=1),AND(J4103=1,I4103="SBJ"),AND(J4103=1,I4103=0)),"?IN_FOCUS",IF(J4103&lt;=2,"?ACTIVATED",IF(J4103&lt;&gt;"","?FAMILIAR",IF(F4103="NEW",IF(ISNA(VLOOKUP(E4103,#REF!,1,FALSE())),"?TYPE_IDENTIFIABLE","?REFERENTIAL"),"_")))))</f>
        <v/>
      </c>
      <c r="H4103" s="13" t="str">
        <f aca="false">IF(J4103&lt;&gt;1,"",IF(I4103="SBJ","CB","?"))</f>
        <v/>
      </c>
      <c r="I4103" s="14" t="str">
        <f aca="false">IF(OR(E4103="",E4103="!!!",F4103="NEW"),"",INDEX(B$2:B4102,-1+SUMPRODUCT(MAX(ROW(E$2:E4102)*(E4103=E$2:E4102)))))</f>
        <v/>
      </c>
      <c r="J4103" s="15" t="str">
        <f aca="true">IF(OR(E4103="",E4103="!!!",F4103="NEW"),"",COUNTBLANK(OFFSET(A$1,,,SUMPRODUCT(MAX(ROW(E$2:E4103)*(E4103=E$2:E4103)))))-COUNTBLANK(OFFSET(A$1,,,SUMPRODUCT(MAX(ROW(E$1:E4102)*(E4103=E$1:E4102))))))</f>
        <v/>
      </c>
      <c r="K4103" s="15" t="str">
        <f aca="false">IF(OR(E4103="",E4103="!!!",F4103="NEW"),"",INDEX(J$1:J4102,SUMPRODUCT(MAX(ROW(E$1:E4102)*(E4103=E$1:E4102)))))</f>
        <v/>
      </c>
      <c r="L4103" s="16"/>
    </row>
    <row r="4104" customFormat="false" ht="12.75" hidden="false" customHeight="false" outlineLevel="0" collapsed="false">
      <c r="A4104" s="9" t="s">
        <v>1292</v>
      </c>
      <c r="E4104" s="10" t="str">
        <f aca="false">IF(D4104="?OLD","!!!","")</f>
        <v/>
      </c>
      <c r="F4104" s="11" t="str">
        <f aca="false">IF(OR(E4104="",E4104="!!!"),"",IF(NOT(ISNA(VLOOKUP(E4104,E$1:E4103,1,FALSE()))),"OLD",IF(AND(E4104&lt;&gt;"",E4104&lt;&gt;"!!!"),"NEW","")))</f>
        <v/>
      </c>
      <c r="G4104" s="12" t="str">
        <f aca="false">IF(OR(E4104="",E4104="!!!"),"",IF(OR(J4104=0,AND(J4104=1,K4104=1),AND(J4104=1,I4104="SBJ"),AND(J4104=1,I4104=0)),"?IN_FOCUS",IF(J4104&lt;=2,"?ACTIVATED",IF(J4104&lt;&gt;"","?FAMILIAR",IF(F4104="NEW",IF(ISNA(VLOOKUP(E4104,#REF!,1,FALSE())),"?TYPE_IDENTIFIABLE","?REFERENTIAL"),"_")))))</f>
        <v/>
      </c>
      <c r="H4104" s="13" t="str">
        <f aca="false">IF(J4104&lt;&gt;1,"",IF(I4104="SBJ","CB","?"))</f>
        <v/>
      </c>
      <c r="I4104" s="14" t="str">
        <f aca="false">IF(OR(E4104="",E4104="!!!",F4104="NEW"),"",INDEX(B$2:B4103,-1+SUMPRODUCT(MAX(ROW(E$2:E4103)*(E4104=E$2:E4103)))))</f>
        <v/>
      </c>
      <c r="J4104" s="15" t="str">
        <f aca="true">IF(OR(E4104="",E4104="!!!",F4104="NEW"),"",COUNTBLANK(OFFSET(A$1,,,SUMPRODUCT(MAX(ROW(E$2:E4104)*(E4104=E$2:E4104)))))-COUNTBLANK(OFFSET(A$1,,,SUMPRODUCT(MAX(ROW(E$1:E4103)*(E4104=E$1:E4103))))))</f>
        <v/>
      </c>
      <c r="K4104" s="15" t="str">
        <f aca="false">IF(OR(E4104="",E4104="!!!",F4104="NEW"),"",INDEX(J$1:J4103,SUMPRODUCT(MAX(ROW(E$1:E4103)*(E4104=E$1:E4103)))))</f>
        <v/>
      </c>
      <c r="L4104" s="16"/>
    </row>
    <row r="4105" customFormat="false" ht="12.75" hidden="false" customHeight="false" outlineLevel="0" collapsed="false">
      <c r="A4105" s="9" t="s">
        <v>1293</v>
      </c>
      <c r="B4105" s="0" t="s">
        <v>25</v>
      </c>
      <c r="C4105" s="0" t="s">
        <v>115</v>
      </c>
      <c r="D4105" s="0" t="s">
        <v>31</v>
      </c>
      <c r="E4105" s="10" t="str">
        <f aca="false">IF(D4105="?OLD","!!!","")</f>
        <v>!!!</v>
      </c>
      <c r="F4105" s="11" t="str">
        <f aca="false">IF(OR(E4105="",E4105="!!!"),"",IF(NOT(ISNA(VLOOKUP(E4105,E$1:E4104,1,FALSE()))),"OLD",IF(AND(E4105&lt;&gt;"",E4105&lt;&gt;"!!!"),"NEW","")))</f>
        <v/>
      </c>
      <c r="G4105" s="12" t="str">
        <f aca="false">IF(OR(E4105="",E4105="!!!"),"",IF(OR(J4105=0,AND(J4105=1,K4105=1),AND(J4105=1,I4105="SBJ"),AND(J4105=1,I4105=0)),"?IN_FOCUS",IF(J4105&lt;=2,"?ACTIVATED",IF(J4105&lt;&gt;"","?FAMILIAR",IF(F4105="NEW",IF(ISNA(VLOOKUP(E4105,#REF!,1,FALSE())),"?TYPE_IDENTIFIABLE","?REFERENTIAL"),"_")))))</f>
        <v/>
      </c>
      <c r="H4105" s="13" t="str">
        <f aca="false">IF(J4105&lt;&gt;1,"",IF(I4105="SBJ","CB","?"))</f>
        <v/>
      </c>
      <c r="I4105" s="14" t="str">
        <f aca="false">IF(OR(E4105="",E4105="!!!",F4105="NEW"),"",INDEX(B$2:B4104,-1+SUMPRODUCT(MAX(ROW(E$2:E4104)*(E4105=E$2:E4104)))))</f>
        <v/>
      </c>
      <c r="J4105" s="15" t="str">
        <f aca="true">IF(OR(E4105="",E4105="!!!",F4105="NEW"),"",COUNTBLANK(OFFSET(A$1,,,SUMPRODUCT(MAX(ROW(E$2:E4105)*(E4105=E$2:E4105)))))-COUNTBLANK(OFFSET(A$1,,,SUMPRODUCT(MAX(ROW(E$1:E4104)*(E4105=E$1:E4104))))))</f>
        <v/>
      </c>
      <c r="K4105" s="15" t="str">
        <f aca="false">IF(OR(E4105="",E4105="!!!",F4105="NEW"),"",INDEX(J$1:J4104,SUMPRODUCT(MAX(ROW(E$1:E4104)*(E4105=E$1:E4104)))))</f>
        <v/>
      </c>
      <c r="L4105" s="16"/>
    </row>
    <row r="4106" customFormat="false" ht="12.75" hidden="false" customHeight="false" outlineLevel="0" collapsed="false">
      <c r="A4106" s="9" t="s">
        <v>48</v>
      </c>
      <c r="E4106" s="10" t="str">
        <f aca="false">IF(D4106="?OLD","!!!","")</f>
        <v/>
      </c>
      <c r="F4106" s="11" t="str">
        <f aca="false">IF(OR(E4106="",E4106="!!!"),"",IF(NOT(ISNA(VLOOKUP(E4106,E$1:E4105,1,FALSE()))),"OLD",IF(AND(E4106&lt;&gt;"",E4106&lt;&gt;"!!!"),"NEW","")))</f>
        <v/>
      </c>
      <c r="G4106" s="12" t="str">
        <f aca="false">IF(OR(E4106="",E4106="!!!"),"",IF(OR(J4106=0,AND(J4106=1,K4106=1),AND(J4106=1,I4106="SBJ"),AND(J4106=1,I4106=0)),"?IN_FOCUS",IF(J4106&lt;=2,"?ACTIVATED",IF(J4106&lt;&gt;"","?FAMILIAR",IF(F4106="NEW",IF(ISNA(VLOOKUP(E4106,#REF!,1,FALSE())),"?TYPE_IDENTIFIABLE","?REFERENTIAL"),"_")))))</f>
        <v/>
      </c>
      <c r="H4106" s="13" t="str">
        <f aca="false">IF(J4106&lt;&gt;1,"",IF(I4106="SBJ","CB","?"))</f>
        <v/>
      </c>
      <c r="I4106" s="14" t="str">
        <f aca="false">IF(OR(E4106="",E4106="!!!",F4106="NEW"),"",INDEX(B$2:B4105,-1+SUMPRODUCT(MAX(ROW(E$2:E4105)*(E4106=E$2:E4105)))))</f>
        <v/>
      </c>
      <c r="J4106" s="15" t="str">
        <f aca="true">IF(OR(E4106="",E4106="!!!",F4106="NEW"),"",COUNTBLANK(OFFSET(A$1,,,SUMPRODUCT(MAX(ROW(E$2:E4106)*(E4106=E$2:E4106)))))-COUNTBLANK(OFFSET(A$1,,,SUMPRODUCT(MAX(ROW(E$1:E4105)*(E4106=E$1:E4105))))))</f>
        <v/>
      </c>
      <c r="K4106" s="15" t="str">
        <f aca="false">IF(OR(E4106="",E4106="!!!",F4106="NEW"),"",INDEX(J$1:J4105,SUMPRODUCT(MAX(ROW(E$1:E4105)*(E4106=E$1:E4105)))))</f>
        <v/>
      </c>
      <c r="L4106" s="16"/>
    </row>
    <row r="4107" customFormat="false" ht="12.75" hidden="false" customHeight="false" outlineLevel="0" collapsed="false">
      <c r="E4107" s="10" t="str">
        <f aca="false">IF(D4107="?OLD","!!!","")</f>
        <v/>
      </c>
      <c r="F4107" s="11" t="str">
        <f aca="false">IF(OR(E4107="",E4107="!!!"),"",IF(NOT(ISNA(VLOOKUP(E4107,E$1:E4106,1,FALSE()))),"OLD",IF(AND(E4107&lt;&gt;"",E4107&lt;&gt;"!!!"),"NEW","")))</f>
        <v/>
      </c>
      <c r="G4107" s="12" t="str">
        <f aca="false">IF(OR(E4107="",E4107="!!!"),"",IF(OR(J4107=0,AND(J4107=1,K4107=1),AND(J4107=1,I4107="SBJ"),AND(J4107=1,I4107=0)),"?IN_FOCUS",IF(J4107&lt;=2,"?ACTIVATED",IF(J4107&lt;&gt;"","?FAMILIAR",IF(F4107="NEW",IF(ISNA(VLOOKUP(E4107,#REF!,1,FALSE())),"?TYPE_IDENTIFIABLE","?REFERENTIAL"),"_")))))</f>
        <v/>
      </c>
      <c r="H4107" s="13" t="str">
        <f aca="false">IF(J4107&lt;&gt;1,"",IF(I4107="SBJ","CB","?"))</f>
        <v/>
      </c>
      <c r="I4107" s="14" t="str">
        <f aca="false">IF(OR(E4107="",E4107="!!!",F4107="NEW"),"",INDEX(B$2:B4106,-1+SUMPRODUCT(MAX(ROW(E$2:E4106)*(E4107=E$2:E4106)))))</f>
        <v/>
      </c>
      <c r="J4107" s="15" t="str">
        <f aca="true">IF(OR(E4107="",E4107="!!!",F4107="NEW"),"",COUNTBLANK(OFFSET(A$1,,,SUMPRODUCT(MAX(ROW(E$2:E4107)*(E4107=E$2:E4107)))))-COUNTBLANK(OFFSET(A$1,,,SUMPRODUCT(MAX(ROW(E$1:E4106)*(E4107=E$1:E4106))))))</f>
        <v/>
      </c>
      <c r="K4107" s="15" t="str">
        <f aca="false">IF(OR(E4107="",E4107="!!!",F4107="NEW"),"",INDEX(J$1:J4106,SUMPRODUCT(MAX(ROW(E$1:E4106)*(E4107=E$1:E4106)))))</f>
        <v/>
      </c>
      <c r="L4107" s="16"/>
    </row>
    <row r="4108" customFormat="false" ht="12.75" hidden="false" customHeight="false" outlineLevel="0" collapsed="false">
      <c r="A4108" s="9" t="s">
        <v>1294</v>
      </c>
      <c r="E4108" s="10" t="str">
        <f aca="false">IF(D4108="?OLD","!!!","")</f>
        <v/>
      </c>
      <c r="F4108" s="11" t="str">
        <f aca="false">IF(OR(E4108="",E4108="!!!"),"",IF(NOT(ISNA(VLOOKUP(E4108,E$1:E4107,1,FALSE()))),"OLD",IF(AND(E4108&lt;&gt;"",E4108&lt;&gt;"!!!"),"NEW","")))</f>
        <v/>
      </c>
      <c r="G4108" s="12" t="str">
        <f aca="false">IF(OR(E4108="",E4108="!!!"),"",IF(OR(J4108=0,AND(J4108=1,K4108=1),AND(J4108=1,I4108="SBJ"),AND(J4108=1,I4108=0)),"?IN_FOCUS",IF(J4108&lt;=2,"?ACTIVATED",IF(J4108&lt;&gt;"","?FAMILIAR",IF(F4108="NEW",IF(ISNA(VLOOKUP(E4108,#REF!,1,FALSE())),"?TYPE_IDENTIFIABLE","?REFERENTIAL"),"_")))))</f>
        <v/>
      </c>
      <c r="H4108" s="13" t="str">
        <f aca="false">IF(J4108&lt;&gt;1,"",IF(I4108="SBJ","CB","?"))</f>
        <v/>
      </c>
      <c r="I4108" s="14" t="str">
        <f aca="false">IF(OR(E4108="",E4108="!!!",F4108="NEW"),"",INDEX(B$2:B4107,-1+SUMPRODUCT(MAX(ROW(E$2:E4107)*(E4108=E$2:E4107)))))</f>
        <v/>
      </c>
      <c r="J4108" s="15" t="str">
        <f aca="true">IF(OR(E4108="",E4108="!!!",F4108="NEW"),"",COUNTBLANK(OFFSET(A$1,,,SUMPRODUCT(MAX(ROW(E$2:E4108)*(E4108=E$2:E4108)))))-COUNTBLANK(OFFSET(A$1,,,SUMPRODUCT(MAX(ROW(E$1:E4107)*(E4108=E$1:E4107))))))</f>
        <v/>
      </c>
      <c r="K4108" s="15" t="str">
        <f aca="false">IF(OR(E4108="",E4108="!!!",F4108="NEW"),"",INDEX(J$1:J4107,SUMPRODUCT(MAX(ROW(E$1:E4107)*(E4108=E$1:E4107)))))</f>
        <v/>
      </c>
      <c r="L4108" s="16"/>
    </row>
    <row r="4109" customFormat="false" ht="12.75" hidden="false" customHeight="false" outlineLevel="0" collapsed="false">
      <c r="A4109" s="9" t="s">
        <v>104</v>
      </c>
      <c r="B4109" s="0" t="s">
        <v>18</v>
      </c>
      <c r="C4109" s="0" t="s">
        <v>30</v>
      </c>
      <c r="D4109" s="0" t="s">
        <v>31</v>
      </c>
      <c r="E4109" s="10" t="str">
        <f aca="false">IF(D4109="?OLD","!!!","")</f>
        <v>!!!</v>
      </c>
      <c r="F4109" s="11" t="str">
        <f aca="false">IF(OR(E4109="",E4109="!!!"),"",IF(NOT(ISNA(VLOOKUP(E4109,E$1:E4108,1,FALSE()))),"OLD",IF(AND(E4109&lt;&gt;"",E4109&lt;&gt;"!!!"),"NEW","")))</f>
        <v/>
      </c>
      <c r="G4109" s="12" t="str">
        <f aca="false">IF(OR(E4109="",E4109="!!!"),"",IF(OR(J4109=0,AND(J4109=1,K4109=1),AND(J4109=1,I4109="SBJ"),AND(J4109=1,I4109=0)),"?IN_FOCUS",IF(J4109&lt;=2,"?ACTIVATED",IF(J4109&lt;&gt;"","?FAMILIAR",IF(F4109="NEW",IF(ISNA(VLOOKUP(E4109,#REF!,1,FALSE())),"?TYPE_IDENTIFIABLE","?REFERENTIAL"),"_")))))</f>
        <v/>
      </c>
      <c r="H4109" s="13" t="str">
        <f aca="false">IF(J4109&lt;&gt;1,"",IF(I4109="SBJ","CB","?"))</f>
        <v/>
      </c>
      <c r="I4109" s="14" t="str">
        <f aca="false">IF(OR(E4109="",E4109="!!!",F4109="NEW"),"",INDEX(B$2:B4108,-1+SUMPRODUCT(MAX(ROW(E$2:E4108)*(E4109=E$2:E4108)))))</f>
        <v/>
      </c>
      <c r="J4109" s="15" t="str">
        <f aca="true">IF(OR(E4109="",E4109="!!!",F4109="NEW"),"",COUNTBLANK(OFFSET(A$1,,,SUMPRODUCT(MAX(ROW(E$2:E4109)*(E4109=E$2:E4109)))))-COUNTBLANK(OFFSET(A$1,,,SUMPRODUCT(MAX(ROW(E$1:E4108)*(E4109=E$1:E4108))))))</f>
        <v/>
      </c>
      <c r="K4109" s="15" t="str">
        <f aca="false">IF(OR(E4109="",E4109="!!!",F4109="NEW"),"",INDEX(J$1:J4108,SUMPRODUCT(MAX(ROW(E$1:E4108)*(E4109=E$1:E4108)))))</f>
        <v/>
      </c>
      <c r="L4109" s="16"/>
    </row>
    <row r="4110" customFormat="false" ht="12.75" hidden="false" customHeight="false" outlineLevel="0" collapsed="false">
      <c r="A4110" s="9" t="s">
        <v>197</v>
      </c>
      <c r="E4110" s="10" t="str">
        <f aca="false">IF(D4110="?OLD","!!!","")</f>
        <v/>
      </c>
      <c r="F4110" s="11" t="str">
        <f aca="false">IF(OR(E4110="",E4110="!!!"),"",IF(NOT(ISNA(VLOOKUP(E4110,E$1:E4109,1,FALSE()))),"OLD",IF(AND(E4110&lt;&gt;"",E4110&lt;&gt;"!!!"),"NEW","")))</f>
        <v/>
      </c>
      <c r="G4110" s="12" t="str">
        <f aca="false">IF(OR(E4110="",E4110="!!!"),"",IF(OR(J4110=0,AND(J4110=1,K4110=1),AND(J4110=1,I4110="SBJ"),AND(J4110=1,I4110=0)),"?IN_FOCUS",IF(J4110&lt;=2,"?ACTIVATED",IF(J4110&lt;&gt;"","?FAMILIAR",IF(F4110="NEW",IF(ISNA(VLOOKUP(E4110,#REF!,1,FALSE())),"?TYPE_IDENTIFIABLE","?REFERENTIAL"),"_")))))</f>
        <v/>
      </c>
      <c r="H4110" s="13" t="str">
        <f aca="false">IF(J4110&lt;&gt;1,"",IF(I4110="SBJ","CB","?"))</f>
        <v/>
      </c>
      <c r="I4110" s="14" t="str">
        <f aca="false">IF(OR(E4110="",E4110="!!!",F4110="NEW"),"",INDEX(B$2:B4109,-1+SUMPRODUCT(MAX(ROW(E$2:E4109)*(E4110=E$2:E4109)))))</f>
        <v/>
      </c>
      <c r="J4110" s="15" t="str">
        <f aca="true">IF(OR(E4110="",E4110="!!!",F4110="NEW"),"",COUNTBLANK(OFFSET(A$1,,,SUMPRODUCT(MAX(ROW(E$2:E4110)*(E4110=E$2:E4110)))))-COUNTBLANK(OFFSET(A$1,,,SUMPRODUCT(MAX(ROW(E$1:E4109)*(E4110=E$1:E4109))))))</f>
        <v/>
      </c>
      <c r="K4110" s="15" t="str">
        <f aca="false">IF(OR(E4110="",E4110="!!!",F4110="NEW"),"",INDEX(J$1:J4109,SUMPRODUCT(MAX(ROW(E$1:E4109)*(E4110=E$1:E4109)))))</f>
        <v/>
      </c>
      <c r="L4110" s="16"/>
    </row>
    <row r="4111" customFormat="false" ht="12.75" hidden="false" customHeight="false" outlineLevel="0" collapsed="false">
      <c r="A4111" s="9" t="s">
        <v>21</v>
      </c>
      <c r="E4111" s="10" t="str">
        <f aca="false">IF(D4111="?OLD","!!!","")</f>
        <v/>
      </c>
      <c r="F4111" s="11" t="str">
        <f aca="false">IF(OR(E4111="",E4111="!!!"),"",IF(NOT(ISNA(VLOOKUP(E4111,E$1:E4110,1,FALSE()))),"OLD",IF(AND(E4111&lt;&gt;"",E4111&lt;&gt;"!!!"),"NEW","")))</f>
        <v/>
      </c>
      <c r="G4111" s="12" t="str">
        <f aca="false">IF(OR(E4111="",E4111="!!!"),"",IF(OR(J4111=0,AND(J4111=1,K4111=1),AND(J4111=1,I4111="SBJ"),AND(J4111=1,I4111=0)),"?IN_FOCUS",IF(J4111&lt;=2,"?ACTIVATED",IF(J4111&lt;&gt;"","?FAMILIAR",IF(F4111="NEW",IF(ISNA(VLOOKUP(E4111,#REF!,1,FALSE())),"?TYPE_IDENTIFIABLE","?REFERENTIAL"),"_")))))</f>
        <v/>
      </c>
      <c r="H4111" s="13" t="str">
        <f aca="false">IF(J4111&lt;&gt;1,"",IF(I4111="SBJ","CB","?"))</f>
        <v/>
      </c>
      <c r="I4111" s="14" t="str">
        <f aca="false">IF(OR(E4111="",E4111="!!!",F4111="NEW"),"",INDEX(B$2:B4110,-1+SUMPRODUCT(MAX(ROW(E$2:E4110)*(E4111=E$2:E4110)))))</f>
        <v/>
      </c>
      <c r="J4111" s="15" t="str">
        <f aca="true">IF(OR(E4111="",E4111="!!!",F4111="NEW"),"",COUNTBLANK(OFFSET(A$1,,,SUMPRODUCT(MAX(ROW(E$2:E4111)*(E4111=E$2:E4111)))))-COUNTBLANK(OFFSET(A$1,,,SUMPRODUCT(MAX(ROW(E$1:E4110)*(E4111=E$1:E4110))))))</f>
        <v/>
      </c>
      <c r="K4111" s="15" t="str">
        <f aca="false">IF(OR(E4111="",E4111="!!!",F4111="NEW"),"",INDEX(J$1:J4110,SUMPRODUCT(MAX(ROW(E$1:E4110)*(E4111=E$1:E4110)))))</f>
        <v/>
      </c>
      <c r="L4111" s="16"/>
    </row>
    <row r="4112" customFormat="false" ht="12.75" hidden="false" customHeight="false" outlineLevel="0" collapsed="false">
      <c r="A4112" s="9" t="s">
        <v>126</v>
      </c>
      <c r="B4112" s="0" t="s">
        <v>38</v>
      </c>
      <c r="C4112" s="0" t="s">
        <v>19</v>
      </c>
      <c r="E4112" s="10" t="str">
        <f aca="false">IF(D4112="?OLD","!!!","")</f>
        <v/>
      </c>
      <c r="F4112" s="11" t="str">
        <f aca="false">IF(OR(E4112="",E4112="!!!"),"",IF(NOT(ISNA(VLOOKUP(E4112,E$1:E4111,1,FALSE()))),"OLD",IF(AND(E4112&lt;&gt;"",E4112&lt;&gt;"!!!"),"NEW","")))</f>
        <v/>
      </c>
      <c r="G4112" s="12" t="str">
        <f aca="false">IF(OR(E4112="",E4112="!!!"),"",IF(OR(J4112=0,AND(J4112=1,K4112=1),AND(J4112=1,I4112="SBJ"),AND(J4112=1,I4112=0)),"?IN_FOCUS",IF(J4112&lt;=2,"?ACTIVATED",IF(J4112&lt;&gt;"","?FAMILIAR",IF(F4112="NEW",IF(ISNA(VLOOKUP(E4112,#REF!,1,FALSE())),"?TYPE_IDENTIFIABLE","?REFERENTIAL"),"_")))))</f>
        <v/>
      </c>
      <c r="H4112" s="13" t="str">
        <f aca="false">IF(J4112&lt;&gt;1,"",IF(I4112="SBJ","CB","?"))</f>
        <v/>
      </c>
      <c r="I4112" s="14" t="str">
        <f aca="false">IF(OR(E4112="",E4112="!!!",F4112="NEW"),"",INDEX(B$2:B4111,-1+SUMPRODUCT(MAX(ROW(E$2:E4111)*(E4112=E$2:E4111)))))</f>
        <v/>
      </c>
      <c r="J4112" s="15" t="str">
        <f aca="true">IF(OR(E4112="",E4112="!!!",F4112="NEW"),"",COUNTBLANK(OFFSET(A$1,,,SUMPRODUCT(MAX(ROW(E$2:E4112)*(E4112=E$2:E4112)))))-COUNTBLANK(OFFSET(A$1,,,SUMPRODUCT(MAX(ROW(E$1:E4111)*(E4112=E$1:E4111))))))</f>
        <v/>
      </c>
      <c r="K4112" s="15" t="str">
        <f aca="false">IF(OR(E4112="",E4112="!!!",F4112="NEW"),"",INDEX(J$1:J4111,SUMPRODUCT(MAX(ROW(E$1:E4111)*(E4112=E$1:E4111)))))</f>
        <v/>
      </c>
      <c r="L4112" s="16"/>
    </row>
    <row r="4113" customFormat="false" ht="12.75" hidden="false" customHeight="false" outlineLevel="0" collapsed="false">
      <c r="A4113" s="9" t="s">
        <v>20</v>
      </c>
      <c r="E4113" s="10" t="str">
        <f aca="false">IF(D4113="?OLD","!!!","")</f>
        <v/>
      </c>
      <c r="F4113" s="11" t="str">
        <f aca="false">IF(OR(E4113="",E4113="!!!"),"",IF(NOT(ISNA(VLOOKUP(E4113,E$1:E4112,1,FALSE()))),"OLD",IF(AND(E4113&lt;&gt;"",E4113&lt;&gt;"!!!"),"NEW","")))</f>
        <v/>
      </c>
      <c r="G4113" s="12" t="str">
        <f aca="false">IF(OR(E4113="",E4113="!!!"),"",IF(OR(J4113=0,AND(J4113=1,K4113=1),AND(J4113=1,I4113="SBJ"),AND(J4113=1,I4113=0)),"?IN_FOCUS",IF(J4113&lt;=2,"?ACTIVATED",IF(J4113&lt;&gt;"","?FAMILIAR",IF(F4113="NEW",IF(ISNA(VLOOKUP(E4113,#REF!,1,FALSE())),"?TYPE_IDENTIFIABLE","?REFERENTIAL"),"_")))))</f>
        <v/>
      </c>
      <c r="H4113" s="13" t="str">
        <f aca="false">IF(J4113&lt;&gt;1,"",IF(I4113="SBJ","CB","?"))</f>
        <v/>
      </c>
      <c r="I4113" s="14" t="str">
        <f aca="false">IF(OR(E4113="",E4113="!!!",F4113="NEW"),"",INDEX(B$2:B4112,-1+SUMPRODUCT(MAX(ROW(E$2:E4112)*(E4113=E$2:E4112)))))</f>
        <v/>
      </c>
      <c r="J4113" s="15" t="str">
        <f aca="true">IF(OR(E4113="",E4113="!!!",F4113="NEW"),"",COUNTBLANK(OFFSET(A$1,,,SUMPRODUCT(MAX(ROW(E$2:E4113)*(E4113=E$2:E4113)))))-COUNTBLANK(OFFSET(A$1,,,SUMPRODUCT(MAX(ROW(E$1:E4112)*(E4113=E$1:E4112))))))</f>
        <v/>
      </c>
      <c r="K4113" s="15" t="str">
        <f aca="false">IF(OR(E4113="",E4113="!!!",F4113="NEW"),"",INDEX(J$1:J4112,SUMPRODUCT(MAX(ROW(E$1:E4112)*(E4113=E$1:E4112)))))</f>
        <v/>
      </c>
      <c r="L4113" s="16"/>
    </row>
    <row r="4114" customFormat="false" ht="12.75" hidden="false" customHeight="false" outlineLevel="0" collapsed="false">
      <c r="A4114" s="9" t="s">
        <v>1295</v>
      </c>
      <c r="E4114" s="10" t="str">
        <f aca="false">IF(D4114="?OLD","!!!","")</f>
        <v/>
      </c>
      <c r="F4114" s="11" t="str">
        <f aca="false">IF(OR(E4114="",E4114="!!!"),"",IF(NOT(ISNA(VLOOKUP(E4114,E$1:E4113,1,FALSE()))),"OLD",IF(AND(E4114&lt;&gt;"",E4114&lt;&gt;"!!!"),"NEW","")))</f>
        <v/>
      </c>
      <c r="G4114" s="12" t="str">
        <f aca="false">IF(OR(E4114="",E4114="!!!"),"",IF(OR(J4114=0,AND(J4114=1,K4114=1),AND(J4114=1,I4114="SBJ"),AND(J4114=1,I4114=0)),"?IN_FOCUS",IF(J4114&lt;=2,"?ACTIVATED",IF(J4114&lt;&gt;"","?FAMILIAR",IF(F4114="NEW",IF(ISNA(VLOOKUP(E4114,#REF!,1,FALSE())),"?TYPE_IDENTIFIABLE","?REFERENTIAL"),"_")))))</f>
        <v/>
      </c>
      <c r="H4114" s="13" t="str">
        <f aca="false">IF(J4114&lt;&gt;1,"",IF(I4114="SBJ","CB","?"))</f>
        <v/>
      </c>
      <c r="I4114" s="14" t="str">
        <f aca="false">IF(OR(E4114="",E4114="!!!",F4114="NEW"),"",INDEX(B$2:B4113,-1+SUMPRODUCT(MAX(ROW(E$2:E4113)*(E4114=E$2:E4113)))))</f>
        <v/>
      </c>
      <c r="J4114" s="15" t="str">
        <f aca="true">IF(OR(E4114="",E4114="!!!",F4114="NEW"),"",COUNTBLANK(OFFSET(A$1,,,SUMPRODUCT(MAX(ROW(E$2:E4114)*(E4114=E$2:E4114)))))-COUNTBLANK(OFFSET(A$1,,,SUMPRODUCT(MAX(ROW(E$1:E4113)*(E4114=E$1:E4113))))))</f>
        <v/>
      </c>
      <c r="K4114" s="15" t="str">
        <f aca="false">IF(OR(E4114="",E4114="!!!",F4114="NEW"),"",INDEX(J$1:J4113,SUMPRODUCT(MAX(ROW(E$1:E4113)*(E4114=E$1:E4113)))))</f>
        <v/>
      </c>
      <c r="L4114" s="16"/>
    </row>
    <row r="4115" customFormat="false" ht="12.75" hidden="false" customHeight="false" outlineLevel="0" collapsed="false">
      <c r="A4115" s="9" t="s">
        <v>39</v>
      </c>
      <c r="E4115" s="10" t="str">
        <f aca="false">IF(D4115="?OLD","!!!","")</f>
        <v/>
      </c>
      <c r="F4115" s="11" t="str">
        <f aca="false">IF(OR(E4115="",E4115="!!!"),"",IF(NOT(ISNA(VLOOKUP(E4115,E$1:E4114,1,FALSE()))),"OLD",IF(AND(E4115&lt;&gt;"",E4115&lt;&gt;"!!!"),"NEW","")))</f>
        <v/>
      </c>
      <c r="G4115" s="12" t="str">
        <f aca="false">IF(OR(E4115="",E4115="!!!"),"",IF(OR(J4115=0,AND(J4115=1,K4115=1),AND(J4115=1,I4115="SBJ"),AND(J4115=1,I4115=0)),"?IN_FOCUS",IF(J4115&lt;=2,"?ACTIVATED",IF(J4115&lt;&gt;"","?FAMILIAR",IF(F4115="NEW",IF(ISNA(VLOOKUP(E4115,#REF!,1,FALSE())),"?TYPE_IDENTIFIABLE","?REFERENTIAL"),"_")))))</f>
        <v/>
      </c>
      <c r="H4115" s="13" t="str">
        <f aca="false">IF(J4115&lt;&gt;1,"",IF(I4115="SBJ","CB","?"))</f>
        <v/>
      </c>
      <c r="I4115" s="14" t="str">
        <f aca="false">IF(OR(E4115="",E4115="!!!",F4115="NEW"),"",INDEX(B$2:B4114,-1+SUMPRODUCT(MAX(ROW(E$2:E4114)*(E4115=E$2:E4114)))))</f>
        <v/>
      </c>
      <c r="J4115" s="15" t="str">
        <f aca="true">IF(OR(E4115="",E4115="!!!",F4115="NEW"),"",COUNTBLANK(OFFSET(A$1,,,SUMPRODUCT(MAX(ROW(E$2:E4115)*(E4115=E$2:E4115)))))-COUNTBLANK(OFFSET(A$1,,,SUMPRODUCT(MAX(ROW(E$1:E4114)*(E4115=E$1:E4114))))))</f>
        <v/>
      </c>
      <c r="K4115" s="15" t="str">
        <f aca="false">IF(OR(E4115="",E4115="!!!",F4115="NEW"),"",INDEX(J$1:J4114,SUMPRODUCT(MAX(ROW(E$1:E4114)*(E4115=E$1:E4114)))))</f>
        <v/>
      </c>
      <c r="L4115" s="16"/>
    </row>
    <row r="4116" customFormat="false" ht="12.75" hidden="false" customHeight="false" outlineLevel="0" collapsed="false">
      <c r="A4116" s="9" t="s">
        <v>1072</v>
      </c>
      <c r="E4116" s="10" t="str">
        <f aca="false">IF(D4116="?OLD","!!!","")</f>
        <v/>
      </c>
      <c r="F4116" s="11" t="str">
        <f aca="false">IF(OR(E4116="",E4116="!!!"),"",IF(NOT(ISNA(VLOOKUP(E4116,E$1:E4115,1,FALSE()))),"OLD",IF(AND(E4116&lt;&gt;"",E4116&lt;&gt;"!!!"),"NEW","")))</f>
        <v/>
      </c>
      <c r="G4116" s="12" t="str">
        <f aca="false">IF(OR(E4116="",E4116="!!!"),"",IF(OR(J4116=0,AND(J4116=1,K4116=1),AND(J4116=1,I4116="SBJ"),AND(J4116=1,I4116=0)),"?IN_FOCUS",IF(J4116&lt;=2,"?ACTIVATED",IF(J4116&lt;&gt;"","?FAMILIAR",IF(F4116="NEW",IF(ISNA(VLOOKUP(E4116,#REF!,1,FALSE())),"?TYPE_IDENTIFIABLE","?REFERENTIAL"),"_")))))</f>
        <v/>
      </c>
      <c r="H4116" s="13" t="str">
        <f aca="false">IF(J4116&lt;&gt;1,"",IF(I4116="SBJ","CB","?"))</f>
        <v/>
      </c>
      <c r="I4116" s="14" t="str">
        <f aca="false">IF(OR(E4116="",E4116="!!!",F4116="NEW"),"",INDEX(B$2:B4115,-1+SUMPRODUCT(MAX(ROW(E$2:E4115)*(E4116=E$2:E4115)))))</f>
        <v/>
      </c>
      <c r="J4116" s="15" t="str">
        <f aca="true">IF(OR(E4116="",E4116="!!!",F4116="NEW"),"",COUNTBLANK(OFFSET(A$1,,,SUMPRODUCT(MAX(ROW(E$2:E4116)*(E4116=E$2:E4116)))))-COUNTBLANK(OFFSET(A$1,,,SUMPRODUCT(MAX(ROW(E$1:E4115)*(E4116=E$1:E4115))))))</f>
        <v/>
      </c>
      <c r="K4116" s="15" t="str">
        <f aca="false">IF(OR(E4116="",E4116="!!!",F4116="NEW"),"",INDEX(J$1:J4115,SUMPRODUCT(MAX(ROW(E$1:E4115)*(E4116=E$1:E4115)))))</f>
        <v/>
      </c>
      <c r="L4116" s="16"/>
    </row>
    <row r="4117" customFormat="false" ht="12.75" hidden="false" customHeight="false" outlineLevel="0" collapsed="false">
      <c r="A4117" s="9" t="s">
        <v>39</v>
      </c>
      <c r="E4117" s="10" t="str">
        <f aca="false">IF(D4117="?OLD","!!!","")</f>
        <v/>
      </c>
      <c r="F4117" s="11" t="str">
        <f aca="false">IF(OR(E4117="",E4117="!!!"),"",IF(NOT(ISNA(VLOOKUP(E4117,E$1:E4116,1,FALSE()))),"OLD",IF(AND(E4117&lt;&gt;"",E4117&lt;&gt;"!!!"),"NEW","")))</f>
        <v/>
      </c>
      <c r="G4117" s="12" t="str">
        <f aca="false">IF(OR(E4117="",E4117="!!!"),"",IF(OR(J4117=0,AND(J4117=1,K4117=1),AND(J4117=1,I4117="SBJ"),AND(J4117=1,I4117=0)),"?IN_FOCUS",IF(J4117&lt;=2,"?ACTIVATED",IF(J4117&lt;&gt;"","?FAMILIAR",IF(F4117="NEW",IF(ISNA(VLOOKUP(E4117,#REF!,1,FALSE())),"?TYPE_IDENTIFIABLE","?REFERENTIAL"),"_")))))</f>
        <v/>
      </c>
      <c r="H4117" s="13" t="str">
        <f aca="false">IF(J4117&lt;&gt;1,"",IF(I4117="SBJ","CB","?"))</f>
        <v/>
      </c>
      <c r="I4117" s="14" t="str">
        <f aca="false">IF(OR(E4117="",E4117="!!!",F4117="NEW"),"",INDEX(B$2:B4116,-1+SUMPRODUCT(MAX(ROW(E$2:E4116)*(E4117=E$2:E4116)))))</f>
        <v/>
      </c>
      <c r="J4117" s="15" t="str">
        <f aca="true">IF(OR(E4117="",E4117="!!!",F4117="NEW"),"",COUNTBLANK(OFFSET(A$1,,,SUMPRODUCT(MAX(ROW(E$2:E4117)*(E4117=E$2:E4117)))))-COUNTBLANK(OFFSET(A$1,,,SUMPRODUCT(MAX(ROW(E$1:E4116)*(E4117=E$1:E4116))))))</f>
        <v/>
      </c>
      <c r="K4117" s="15" t="str">
        <f aca="false">IF(OR(E4117="",E4117="!!!",F4117="NEW"),"",INDEX(J$1:J4116,SUMPRODUCT(MAX(ROW(E$1:E4116)*(E4117=E$1:E4116)))))</f>
        <v/>
      </c>
      <c r="L4117" s="16"/>
    </row>
    <row r="4118" customFormat="false" ht="12.75" hidden="false" customHeight="false" outlineLevel="0" collapsed="false">
      <c r="A4118" s="9" t="s">
        <v>1296</v>
      </c>
      <c r="E4118" s="10" t="str">
        <f aca="false">IF(D4118="?OLD","!!!","")</f>
        <v/>
      </c>
      <c r="F4118" s="11" t="str">
        <f aca="false">IF(OR(E4118="",E4118="!!!"),"",IF(NOT(ISNA(VLOOKUP(E4118,E$1:E4117,1,FALSE()))),"OLD",IF(AND(E4118&lt;&gt;"",E4118&lt;&gt;"!!!"),"NEW","")))</f>
        <v/>
      </c>
      <c r="G4118" s="12" t="str">
        <f aca="false">IF(OR(E4118="",E4118="!!!"),"",IF(OR(J4118=0,AND(J4118=1,K4118=1),AND(J4118=1,I4118="SBJ"),AND(J4118=1,I4118=0)),"?IN_FOCUS",IF(J4118&lt;=2,"?ACTIVATED",IF(J4118&lt;&gt;"","?FAMILIAR",IF(F4118="NEW",IF(ISNA(VLOOKUP(E4118,#REF!,1,FALSE())),"?TYPE_IDENTIFIABLE","?REFERENTIAL"),"_")))))</f>
        <v/>
      </c>
      <c r="H4118" s="13" t="str">
        <f aca="false">IF(J4118&lt;&gt;1,"",IF(I4118="SBJ","CB","?"))</f>
        <v/>
      </c>
      <c r="I4118" s="14" t="str">
        <f aca="false">IF(OR(E4118="",E4118="!!!",F4118="NEW"),"",INDEX(B$2:B4117,-1+SUMPRODUCT(MAX(ROW(E$2:E4117)*(E4118=E$2:E4117)))))</f>
        <v/>
      </c>
      <c r="J4118" s="15" t="str">
        <f aca="true">IF(OR(E4118="",E4118="!!!",F4118="NEW"),"",COUNTBLANK(OFFSET(A$1,,,SUMPRODUCT(MAX(ROW(E$2:E4118)*(E4118=E$2:E4118)))))-COUNTBLANK(OFFSET(A$1,,,SUMPRODUCT(MAX(ROW(E$1:E4117)*(E4118=E$1:E4117))))))</f>
        <v/>
      </c>
      <c r="K4118" s="15" t="str">
        <f aca="false">IF(OR(E4118="",E4118="!!!",F4118="NEW"),"",INDEX(J$1:J4117,SUMPRODUCT(MAX(ROW(E$1:E4117)*(E4118=E$1:E4117)))))</f>
        <v/>
      </c>
      <c r="L4118" s="16"/>
    </row>
    <row r="4119" customFormat="false" ht="12.75" hidden="false" customHeight="false" outlineLevel="0" collapsed="false">
      <c r="A4119" s="9" t="s">
        <v>39</v>
      </c>
      <c r="E4119" s="10" t="str">
        <f aca="false">IF(D4119="?OLD","!!!","")</f>
        <v/>
      </c>
      <c r="F4119" s="11" t="str">
        <f aca="false">IF(OR(E4119="",E4119="!!!"),"",IF(NOT(ISNA(VLOOKUP(E4119,E$1:E4118,1,FALSE()))),"OLD",IF(AND(E4119&lt;&gt;"",E4119&lt;&gt;"!!!"),"NEW","")))</f>
        <v/>
      </c>
      <c r="G4119" s="12" t="str">
        <f aca="false">IF(OR(E4119="",E4119="!!!"),"",IF(OR(J4119=0,AND(J4119=1,K4119=1),AND(J4119=1,I4119="SBJ"),AND(J4119=1,I4119=0)),"?IN_FOCUS",IF(J4119&lt;=2,"?ACTIVATED",IF(J4119&lt;&gt;"","?FAMILIAR",IF(F4119="NEW",IF(ISNA(VLOOKUP(E4119,#REF!,1,FALSE())),"?TYPE_IDENTIFIABLE","?REFERENTIAL"),"_")))))</f>
        <v/>
      </c>
      <c r="H4119" s="13" t="str">
        <f aca="false">IF(J4119&lt;&gt;1,"",IF(I4119="SBJ","CB","?"))</f>
        <v/>
      </c>
      <c r="I4119" s="14" t="str">
        <f aca="false">IF(OR(E4119="",E4119="!!!",F4119="NEW"),"",INDEX(B$2:B4118,-1+SUMPRODUCT(MAX(ROW(E$2:E4118)*(E4119=E$2:E4118)))))</f>
        <v/>
      </c>
      <c r="J4119" s="15" t="str">
        <f aca="true">IF(OR(E4119="",E4119="!!!",F4119="NEW"),"",COUNTBLANK(OFFSET(A$1,,,SUMPRODUCT(MAX(ROW(E$2:E4119)*(E4119=E$2:E4119)))))-COUNTBLANK(OFFSET(A$1,,,SUMPRODUCT(MAX(ROW(E$1:E4118)*(E4119=E$1:E4118))))))</f>
        <v/>
      </c>
      <c r="K4119" s="15" t="str">
        <f aca="false">IF(OR(E4119="",E4119="!!!",F4119="NEW"),"",INDEX(J$1:J4118,SUMPRODUCT(MAX(ROW(E$1:E4118)*(E4119=E$1:E4118)))))</f>
        <v/>
      </c>
      <c r="L4119" s="16"/>
    </row>
    <row r="4120" customFormat="false" ht="12.75" hidden="false" customHeight="false" outlineLevel="0" collapsed="false">
      <c r="A4120" s="9" t="s">
        <v>111</v>
      </c>
      <c r="E4120" s="10" t="str">
        <f aca="false">IF(D4120="?OLD","!!!","")</f>
        <v/>
      </c>
      <c r="F4120" s="11" t="str">
        <f aca="false">IF(OR(E4120="",E4120="!!!"),"",IF(NOT(ISNA(VLOOKUP(E4120,E$1:E4119,1,FALSE()))),"OLD",IF(AND(E4120&lt;&gt;"",E4120&lt;&gt;"!!!"),"NEW","")))</f>
        <v/>
      </c>
      <c r="G4120" s="12" t="str">
        <f aca="false">IF(OR(E4120="",E4120="!!!"),"",IF(OR(J4120=0,AND(J4120=1,K4120=1),AND(J4120=1,I4120="SBJ"),AND(J4120=1,I4120=0)),"?IN_FOCUS",IF(J4120&lt;=2,"?ACTIVATED",IF(J4120&lt;&gt;"","?FAMILIAR",IF(F4120="NEW",IF(ISNA(VLOOKUP(E4120,#REF!,1,FALSE())),"?TYPE_IDENTIFIABLE","?REFERENTIAL"),"_")))))</f>
        <v/>
      </c>
      <c r="H4120" s="13" t="str">
        <f aca="false">IF(J4120&lt;&gt;1,"",IF(I4120="SBJ","CB","?"))</f>
        <v/>
      </c>
      <c r="I4120" s="14" t="str">
        <f aca="false">IF(OR(E4120="",E4120="!!!",F4120="NEW"),"",INDEX(B$2:B4119,-1+SUMPRODUCT(MAX(ROW(E$2:E4119)*(E4120=E$2:E4119)))))</f>
        <v/>
      </c>
      <c r="J4120" s="15" t="str">
        <f aca="true">IF(OR(E4120="",E4120="!!!",F4120="NEW"),"",COUNTBLANK(OFFSET(A$1,,,SUMPRODUCT(MAX(ROW(E$2:E4120)*(E4120=E$2:E4120)))))-COUNTBLANK(OFFSET(A$1,,,SUMPRODUCT(MAX(ROW(E$1:E4119)*(E4120=E$1:E4119))))))</f>
        <v/>
      </c>
      <c r="K4120" s="15" t="str">
        <f aca="false">IF(OR(E4120="",E4120="!!!",F4120="NEW"),"",INDEX(J$1:J4119,SUMPRODUCT(MAX(ROW(E$1:E4119)*(E4120=E$1:E4119)))))</f>
        <v/>
      </c>
      <c r="L4120" s="16"/>
    </row>
    <row r="4121" customFormat="false" ht="12.75" hidden="false" customHeight="false" outlineLevel="0" collapsed="false">
      <c r="A4121" s="9" t="s">
        <v>1297</v>
      </c>
      <c r="E4121" s="10" t="str">
        <f aca="false">IF(D4121="?OLD","!!!","")</f>
        <v/>
      </c>
      <c r="F4121" s="11" t="str">
        <f aca="false">IF(OR(E4121="",E4121="!!!"),"",IF(NOT(ISNA(VLOOKUP(E4121,E$1:E4120,1,FALSE()))),"OLD",IF(AND(E4121&lt;&gt;"",E4121&lt;&gt;"!!!"),"NEW","")))</f>
        <v/>
      </c>
      <c r="G4121" s="12" t="str">
        <f aca="false">IF(OR(E4121="",E4121="!!!"),"",IF(OR(J4121=0,AND(J4121=1,K4121=1),AND(J4121=1,I4121="SBJ"),AND(J4121=1,I4121=0)),"?IN_FOCUS",IF(J4121&lt;=2,"?ACTIVATED",IF(J4121&lt;&gt;"","?FAMILIAR",IF(F4121="NEW",IF(ISNA(VLOOKUP(E4121,#REF!,1,FALSE())),"?TYPE_IDENTIFIABLE","?REFERENTIAL"),"_")))))</f>
        <v/>
      </c>
      <c r="H4121" s="13" t="str">
        <f aca="false">IF(J4121&lt;&gt;1,"",IF(I4121="SBJ","CB","?"))</f>
        <v/>
      </c>
      <c r="I4121" s="14" t="str">
        <f aca="false">IF(OR(E4121="",E4121="!!!",F4121="NEW"),"",INDEX(B$2:B4120,-1+SUMPRODUCT(MAX(ROW(E$2:E4120)*(E4121=E$2:E4120)))))</f>
        <v/>
      </c>
      <c r="J4121" s="15" t="str">
        <f aca="true">IF(OR(E4121="",E4121="!!!",F4121="NEW"),"",COUNTBLANK(OFFSET(A$1,,,SUMPRODUCT(MAX(ROW(E$2:E4121)*(E4121=E$2:E4121)))))-COUNTBLANK(OFFSET(A$1,,,SUMPRODUCT(MAX(ROW(E$1:E4120)*(E4121=E$1:E4120))))))</f>
        <v/>
      </c>
      <c r="K4121" s="15" t="str">
        <f aca="false">IF(OR(E4121="",E4121="!!!",F4121="NEW"),"",INDEX(J$1:J4120,SUMPRODUCT(MAX(ROW(E$1:E4120)*(E4121=E$1:E4120)))))</f>
        <v/>
      </c>
      <c r="L4121" s="16"/>
    </row>
    <row r="4122" customFormat="false" ht="12.75" hidden="false" customHeight="false" outlineLevel="0" collapsed="false">
      <c r="A4122" s="9" t="s">
        <v>62</v>
      </c>
      <c r="E4122" s="10" t="str">
        <f aca="false">IF(D4122="?OLD","!!!","")</f>
        <v/>
      </c>
      <c r="F4122" s="11" t="str">
        <f aca="false">IF(OR(E4122="",E4122="!!!"),"",IF(NOT(ISNA(VLOOKUP(E4122,E$1:E4121,1,FALSE()))),"OLD",IF(AND(E4122&lt;&gt;"",E4122&lt;&gt;"!!!"),"NEW","")))</f>
        <v/>
      </c>
      <c r="G4122" s="12" t="str">
        <f aca="false">IF(OR(E4122="",E4122="!!!"),"",IF(OR(J4122=0,AND(J4122=1,K4122=1),AND(J4122=1,I4122="SBJ"),AND(J4122=1,I4122=0)),"?IN_FOCUS",IF(J4122&lt;=2,"?ACTIVATED",IF(J4122&lt;&gt;"","?FAMILIAR",IF(F4122="NEW",IF(ISNA(VLOOKUP(E4122,#REF!,1,FALSE())),"?TYPE_IDENTIFIABLE","?REFERENTIAL"),"_")))))</f>
        <v/>
      </c>
      <c r="H4122" s="13" t="str">
        <f aca="false">IF(J4122&lt;&gt;1,"",IF(I4122="SBJ","CB","?"))</f>
        <v/>
      </c>
      <c r="I4122" s="14" t="str">
        <f aca="false">IF(OR(E4122="",E4122="!!!",F4122="NEW"),"",INDEX(B$2:B4121,-1+SUMPRODUCT(MAX(ROW(E$2:E4121)*(E4122=E$2:E4121)))))</f>
        <v/>
      </c>
      <c r="J4122" s="15" t="str">
        <f aca="true">IF(OR(E4122="",E4122="!!!",F4122="NEW"),"",COUNTBLANK(OFFSET(A$1,,,SUMPRODUCT(MAX(ROW(E$2:E4122)*(E4122=E$2:E4122)))))-COUNTBLANK(OFFSET(A$1,,,SUMPRODUCT(MAX(ROW(E$1:E4121)*(E4122=E$1:E4121))))))</f>
        <v/>
      </c>
      <c r="K4122" s="15" t="str">
        <f aca="false">IF(OR(E4122="",E4122="!!!",F4122="NEW"),"",INDEX(J$1:J4121,SUMPRODUCT(MAX(ROW(E$1:E4121)*(E4122=E$1:E4121)))))</f>
        <v/>
      </c>
      <c r="L4122" s="16"/>
    </row>
    <row r="4123" customFormat="false" ht="12.75" hidden="false" customHeight="false" outlineLevel="0" collapsed="false">
      <c r="A4123" s="9" t="s">
        <v>1298</v>
      </c>
      <c r="E4123" s="10" t="str">
        <f aca="false">IF(D4123="?OLD","!!!","")</f>
        <v/>
      </c>
      <c r="F4123" s="11" t="str">
        <f aca="false">IF(OR(E4123="",E4123="!!!"),"",IF(NOT(ISNA(VLOOKUP(E4123,E$1:E4122,1,FALSE()))),"OLD",IF(AND(E4123&lt;&gt;"",E4123&lt;&gt;"!!!"),"NEW","")))</f>
        <v/>
      </c>
      <c r="G4123" s="12" t="str">
        <f aca="false">IF(OR(E4123="",E4123="!!!"),"",IF(OR(J4123=0,AND(J4123=1,K4123=1),AND(J4123=1,I4123="SBJ"),AND(J4123=1,I4123=0)),"?IN_FOCUS",IF(J4123&lt;=2,"?ACTIVATED",IF(J4123&lt;&gt;"","?FAMILIAR",IF(F4123="NEW",IF(ISNA(VLOOKUP(E4123,#REF!,1,FALSE())),"?TYPE_IDENTIFIABLE","?REFERENTIAL"),"_")))))</f>
        <v/>
      </c>
      <c r="H4123" s="13" t="str">
        <f aca="false">IF(J4123&lt;&gt;1,"",IF(I4123="SBJ","CB","?"))</f>
        <v/>
      </c>
      <c r="I4123" s="14" t="str">
        <f aca="false">IF(OR(E4123="",E4123="!!!",F4123="NEW"),"",INDEX(B$2:B4122,-1+SUMPRODUCT(MAX(ROW(E$2:E4122)*(E4123=E$2:E4122)))))</f>
        <v/>
      </c>
      <c r="J4123" s="15" t="str">
        <f aca="true">IF(OR(E4123="",E4123="!!!",F4123="NEW"),"",COUNTBLANK(OFFSET(A$1,,,SUMPRODUCT(MAX(ROW(E$2:E4123)*(E4123=E$2:E4123)))))-COUNTBLANK(OFFSET(A$1,,,SUMPRODUCT(MAX(ROW(E$1:E4122)*(E4123=E$1:E4122))))))</f>
        <v/>
      </c>
      <c r="K4123" s="15" t="str">
        <f aca="false">IF(OR(E4123="",E4123="!!!",F4123="NEW"),"",INDEX(J$1:J4122,SUMPRODUCT(MAX(ROW(E$1:E4122)*(E4123=E$1:E4122)))))</f>
        <v/>
      </c>
      <c r="L4123" s="16"/>
    </row>
    <row r="4124" customFormat="false" ht="12.75" hidden="false" customHeight="false" outlineLevel="0" collapsed="false">
      <c r="A4124" s="9" t="s">
        <v>1299</v>
      </c>
      <c r="B4124" s="0" t="s">
        <v>38</v>
      </c>
      <c r="C4124" s="0" t="s">
        <v>26</v>
      </c>
      <c r="E4124" s="10" t="str">
        <f aca="false">IF(D4124="?OLD","!!!","")</f>
        <v/>
      </c>
      <c r="F4124" s="11" t="str">
        <f aca="false">IF(OR(E4124="",E4124="!!!"),"",IF(NOT(ISNA(VLOOKUP(E4124,E$1:E4123,1,FALSE()))),"OLD",IF(AND(E4124&lt;&gt;"",E4124&lt;&gt;"!!!"),"NEW","")))</f>
        <v/>
      </c>
      <c r="G4124" s="12" t="str">
        <f aca="false">IF(OR(E4124="",E4124="!!!"),"",IF(OR(J4124=0,AND(J4124=1,K4124=1),AND(J4124=1,I4124="SBJ"),AND(J4124=1,I4124=0)),"?IN_FOCUS",IF(J4124&lt;=2,"?ACTIVATED",IF(J4124&lt;&gt;"","?FAMILIAR",IF(F4124="NEW",IF(ISNA(VLOOKUP(E4124,#REF!,1,FALSE())),"?TYPE_IDENTIFIABLE","?REFERENTIAL"),"_")))))</f>
        <v/>
      </c>
      <c r="H4124" s="13" t="str">
        <f aca="false">IF(J4124&lt;&gt;1,"",IF(I4124="SBJ","CB","?"))</f>
        <v/>
      </c>
      <c r="I4124" s="14" t="str">
        <f aca="false">IF(OR(E4124="",E4124="!!!",F4124="NEW"),"",INDEX(B$2:B4123,-1+SUMPRODUCT(MAX(ROW(E$2:E4123)*(E4124=E$2:E4123)))))</f>
        <v/>
      </c>
      <c r="J4124" s="15" t="str">
        <f aca="true">IF(OR(E4124="",E4124="!!!",F4124="NEW"),"",COUNTBLANK(OFFSET(A$1,,,SUMPRODUCT(MAX(ROW(E$2:E4124)*(E4124=E$2:E4124)))))-COUNTBLANK(OFFSET(A$1,,,SUMPRODUCT(MAX(ROW(E$1:E4123)*(E4124=E$1:E4123))))))</f>
        <v/>
      </c>
      <c r="K4124" s="15" t="str">
        <f aca="false">IF(OR(E4124="",E4124="!!!",F4124="NEW"),"",INDEX(J$1:J4123,SUMPRODUCT(MAX(ROW(E$1:E4123)*(E4124=E$1:E4123)))))</f>
        <v/>
      </c>
      <c r="L4124" s="16"/>
    </row>
    <row r="4125" customFormat="false" ht="12.75" hidden="false" customHeight="false" outlineLevel="0" collapsed="false">
      <c r="A4125" s="9" t="s">
        <v>39</v>
      </c>
      <c r="E4125" s="10" t="str">
        <f aca="false">IF(D4125="?OLD","!!!","")</f>
        <v/>
      </c>
      <c r="F4125" s="11" t="str">
        <f aca="false">IF(OR(E4125="",E4125="!!!"),"",IF(NOT(ISNA(VLOOKUP(E4125,E$1:E4124,1,FALSE()))),"OLD",IF(AND(E4125&lt;&gt;"",E4125&lt;&gt;"!!!"),"NEW","")))</f>
        <v/>
      </c>
      <c r="G4125" s="12" t="str">
        <f aca="false">IF(OR(E4125="",E4125="!!!"),"",IF(OR(J4125=0,AND(J4125=1,K4125=1),AND(J4125=1,I4125="SBJ"),AND(J4125=1,I4125=0)),"?IN_FOCUS",IF(J4125&lt;=2,"?ACTIVATED",IF(J4125&lt;&gt;"","?FAMILIAR",IF(F4125="NEW",IF(ISNA(VLOOKUP(E4125,#REF!,1,FALSE())),"?TYPE_IDENTIFIABLE","?REFERENTIAL"),"_")))))</f>
        <v/>
      </c>
      <c r="H4125" s="13" t="str">
        <f aca="false">IF(J4125&lt;&gt;1,"",IF(I4125="SBJ","CB","?"))</f>
        <v/>
      </c>
      <c r="I4125" s="14" t="str">
        <f aca="false">IF(OR(E4125="",E4125="!!!",F4125="NEW"),"",INDEX(B$2:B4124,-1+SUMPRODUCT(MAX(ROW(E$2:E4124)*(E4125=E$2:E4124)))))</f>
        <v/>
      </c>
      <c r="J4125" s="15" t="str">
        <f aca="true">IF(OR(E4125="",E4125="!!!",F4125="NEW"),"",COUNTBLANK(OFFSET(A$1,,,SUMPRODUCT(MAX(ROW(E$2:E4125)*(E4125=E$2:E4125)))))-COUNTBLANK(OFFSET(A$1,,,SUMPRODUCT(MAX(ROW(E$1:E4124)*(E4125=E$1:E4124))))))</f>
        <v/>
      </c>
      <c r="K4125" s="15" t="str">
        <f aca="false">IF(OR(E4125="",E4125="!!!",F4125="NEW"),"",INDEX(J$1:J4124,SUMPRODUCT(MAX(ROW(E$1:E4124)*(E4125=E$1:E4124)))))</f>
        <v/>
      </c>
      <c r="L4125" s="16"/>
    </row>
    <row r="4126" customFormat="false" ht="12.75" hidden="false" customHeight="false" outlineLevel="0" collapsed="false">
      <c r="A4126" s="9" t="s">
        <v>306</v>
      </c>
      <c r="E4126" s="10" t="str">
        <f aca="false">IF(D4126="?OLD","!!!","")</f>
        <v/>
      </c>
      <c r="F4126" s="11" t="str">
        <f aca="false">IF(OR(E4126="",E4126="!!!"),"",IF(NOT(ISNA(VLOOKUP(E4126,E$1:E4125,1,FALSE()))),"OLD",IF(AND(E4126&lt;&gt;"",E4126&lt;&gt;"!!!"),"NEW","")))</f>
        <v/>
      </c>
      <c r="G4126" s="12" t="str">
        <f aca="false">IF(OR(E4126="",E4126="!!!"),"",IF(OR(J4126=0,AND(J4126=1,K4126=1),AND(J4126=1,I4126="SBJ"),AND(J4126=1,I4126=0)),"?IN_FOCUS",IF(J4126&lt;=2,"?ACTIVATED",IF(J4126&lt;&gt;"","?FAMILIAR",IF(F4126="NEW",IF(ISNA(VLOOKUP(E4126,#REF!,1,FALSE())),"?TYPE_IDENTIFIABLE","?REFERENTIAL"),"_")))))</f>
        <v/>
      </c>
      <c r="H4126" s="13" t="str">
        <f aca="false">IF(J4126&lt;&gt;1,"",IF(I4126="SBJ","CB","?"))</f>
        <v/>
      </c>
      <c r="I4126" s="14" t="str">
        <f aca="false">IF(OR(E4126="",E4126="!!!",F4126="NEW"),"",INDEX(B$2:B4125,-1+SUMPRODUCT(MAX(ROW(E$2:E4125)*(E4126=E$2:E4125)))))</f>
        <v/>
      </c>
      <c r="J4126" s="15" t="str">
        <f aca="true">IF(OR(E4126="",E4126="!!!",F4126="NEW"),"",COUNTBLANK(OFFSET(A$1,,,SUMPRODUCT(MAX(ROW(E$2:E4126)*(E4126=E$2:E4126)))))-COUNTBLANK(OFFSET(A$1,,,SUMPRODUCT(MAX(ROW(E$1:E4125)*(E4126=E$1:E4125))))))</f>
        <v/>
      </c>
      <c r="K4126" s="15" t="str">
        <f aca="false">IF(OR(E4126="",E4126="!!!",F4126="NEW"),"",INDEX(J$1:J4125,SUMPRODUCT(MAX(ROW(E$1:E4125)*(E4126=E$1:E4125)))))</f>
        <v/>
      </c>
      <c r="L4126" s="16"/>
    </row>
    <row r="4127" customFormat="false" ht="12.75" hidden="false" customHeight="false" outlineLevel="0" collapsed="false">
      <c r="A4127" s="9" t="s">
        <v>1300</v>
      </c>
      <c r="E4127" s="10" t="str">
        <f aca="false">IF(D4127="?OLD","!!!","")</f>
        <v/>
      </c>
      <c r="F4127" s="11" t="str">
        <f aca="false">IF(OR(E4127="",E4127="!!!"),"",IF(NOT(ISNA(VLOOKUP(E4127,E$1:E4126,1,FALSE()))),"OLD",IF(AND(E4127&lt;&gt;"",E4127&lt;&gt;"!!!"),"NEW","")))</f>
        <v/>
      </c>
      <c r="G4127" s="12" t="str">
        <f aca="false">IF(OR(E4127="",E4127="!!!"),"",IF(OR(J4127=0,AND(J4127=1,K4127=1),AND(J4127=1,I4127="SBJ"),AND(J4127=1,I4127=0)),"?IN_FOCUS",IF(J4127&lt;=2,"?ACTIVATED",IF(J4127&lt;&gt;"","?FAMILIAR",IF(F4127="NEW",IF(ISNA(VLOOKUP(E4127,#REF!,1,FALSE())),"?TYPE_IDENTIFIABLE","?REFERENTIAL"),"_")))))</f>
        <v/>
      </c>
      <c r="H4127" s="13" t="str">
        <f aca="false">IF(J4127&lt;&gt;1,"",IF(I4127="SBJ","CB","?"))</f>
        <v/>
      </c>
      <c r="I4127" s="14" t="str">
        <f aca="false">IF(OR(E4127="",E4127="!!!",F4127="NEW"),"",INDEX(B$2:B4126,-1+SUMPRODUCT(MAX(ROW(E$2:E4126)*(E4127=E$2:E4126)))))</f>
        <v/>
      </c>
      <c r="J4127" s="15" t="str">
        <f aca="true">IF(OR(E4127="",E4127="!!!",F4127="NEW"),"",COUNTBLANK(OFFSET(A$1,,,SUMPRODUCT(MAX(ROW(E$2:E4127)*(E4127=E$2:E4127)))))-COUNTBLANK(OFFSET(A$1,,,SUMPRODUCT(MAX(ROW(E$1:E4126)*(E4127=E$1:E4126))))))</f>
        <v/>
      </c>
      <c r="K4127" s="15" t="str">
        <f aca="false">IF(OR(E4127="",E4127="!!!",F4127="NEW"),"",INDEX(J$1:J4126,SUMPRODUCT(MAX(ROW(E$1:E4126)*(E4127=E$1:E4126)))))</f>
        <v/>
      </c>
      <c r="L4127" s="16"/>
    </row>
    <row r="4128" customFormat="false" ht="12.75" hidden="false" customHeight="false" outlineLevel="0" collapsed="false">
      <c r="A4128" s="9" t="s">
        <v>63</v>
      </c>
      <c r="E4128" s="10" t="str">
        <f aca="false">IF(D4128="?OLD","!!!","")</f>
        <v/>
      </c>
      <c r="F4128" s="11" t="str">
        <f aca="false">IF(OR(E4128="",E4128="!!!"),"",IF(NOT(ISNA(VLOOKUP(E4128,E$1:E4127,1,FALSE()))),"OLD",IF(AND(E4128&lt;&gt;"",E4128&lt;&gt;"!!!"),"NEW","")))</f>
        <v/>
      </c>
      <c r="G4128" s="12" t="str">
        <f aca="false">IF(OR(E4128="",E4128="!!!"),"",IF(OR(J4128=0,AND(J4128=1,K4128=1),AND(J4128=1,I4128="SBJ"),AND(J4128=1,I4128=0)),"?IN_FOCUS",IF(J4128&lt;=2,"?ACTIVATED",IF(J4128&lt;&gt;"","?FAMILIAR",IF(F4128="NEW",IF(ISNA(VLOOKUP(E4128,#REF!,1,FALSE())),"?TYPE_IDENTIFIABLE","?REFERENTIAL"),"_")))))</f>
        <v/>
      </c>
      <c r="H4128" s="13" t="str">
        <f aca="false">IF(J4128&lt;&gt;1,"",IF(I4128="SBJ","CB","?"))</f>
        <v/>
      </c>
      <c r="I4128" s="14" t="str">
        <f aca="false">IF(OR(E4128="",E4128="!!!",F4128="NEW"),"",INDEX(B$2:B4127,-1+SUMPRODUCT(MAX(ROW(E$2:E4127)*(E4128=E$2:E4127)))))</f>
        <v/>
      </c>
      <c r="J4128" s="15" t="str">
        <f aca="true">IF(OR(E4128="",E4128="!!!",F4128="NEW"),"",COUNTBLANK(OFFSET(A$1,,,SUMPRODUCT(MAX(ROW(E$2:E4128)*(E4128=E$2:E4128)))))-COUNTBLANK(OFFSET(A$1,,,SUMPRODUCT(MAX(ROW(E$1:E4127)*(E4128=E$1:E4127))))))</f>
        <v/>
      </c>
      <c r="K4128" s="15" t="str">
        <f aca="false">IF(OR(E4128="",E4128="!!!",F4128="NEW"),"",INDEX(J$1:J4127,SUMPRODUCT(MAX(ROW(E$1:E4127)*(E4128=E$1:E4127)))))</f>
        <v/>
      </c>
      <c r="L4128" s="16"/>
    </row>
    <row r="4129" customFormat="false" ht="12.75" hidden="false" customHeight="false" outlineLevel="0" collapsed="false">
      <c r="A4129" s="9" t="s">
        <v>1301</v>
      </c>
      <c r="B4129" s="0" t="s">
        <v>23</v>
      </c>
      <c r="C4129" s="0" t="s">
        <v>26</v>
      </c>
      <c r="E4129" s="10" t="str">
        <f aca="false">IF(D4129="?OLD","!!!","")</f>
        <v/>
      </c>
      <c r="F4129" s="11" t="str">
        <f aca="false">IF(OR(E4129="",E4129="!!!"),"",IF(NOT(ISNA(VLOOKUP(E4129,E$1:E4128,1,FALSE()))),"OLD",IF(AND(E4129&lt;&gt;"",E4129&lt;&gt;"!!!"),"NEW","")))</f>
        <v/>
      </c>
      <c r="G4129" s="12" t="str">
        <f aca="false">IF(OR(E4129="",E4129="!!!"),"",IF(OR(J4129=0,AND(J4129=1,K4129=1),AND(J4129=1,I4129="SBJ"),AND(J4129=1,I4129=0)),"?IN_FOCUS",IF(J4129&lt;=2,"?ACTIVATED",IF(J4129&lt;&gt;"","?FAMILIAR",IF(F4129="NEW",IF(ISNA(VLOOKUP(E4129,#REF!,1,FALSE())),"?TYPE_IDENTIFIABLE","?REFERENTIAL"),"_")))))</f>
        <v/>
      </c>
      <c r="H4129" s="13" t="str">
        <f aca="false">IF(J4129&lt;&gt;1,"",IF(I4129="SBJ","CB","?"))</f>
        <v/>
      </c>
      <c r="I4129" s="14" t="str">
        <f aca="false">IF(OR(E4129="",E4129="!!!",F4129="NEW"),"",INDEX(B$2:B4128,-1+SUMPRODUCT(MAX(ROW(E$2:E4128)*(E4129=E$2:E4128)))))</f>
        <v/>
      </c>
      <c r="J4129" s="15" t="str">
        <f aca="true">IF(OR(E4129="",E4129="!!!",F4129="NEW"),"",COUNTBLANK(OFFSET(A$1,,,SUMPRODUCT(MAX(ROW(E$2:E4129)*(E4129=E$2:E4129)))))-COUNTBLANK(OFFSET(A$1,,,SUMPRODUCT(MAX(ROW(E$1:E4128)*(E4129=E$1:E4128))))))</f>
        <v/>
      </c>
      <c r="K4129" s="15" t="str">
        <f aca="false">IF(OR(E4129="",E4129="!!!",F4129="NEW"),"",INDEX(J$1:J4128,SUMPRODUCT(MAX(ROW(E$1:E4128)*(E4129=E$1:E4128)))))</f>
        <v/>
      </c>
      <c r="L4129" s="16"/>
    </row>
    <row r="4130" customFormat="false" ht="12.75" hidden="false" customHeight="false" outlineLevel="0" collapsed="false">
      <c r="A4130" s="9" t="s">
        <v>39</v>
      </c>
      <c r="E4130" s="10" t="str">
        <f aca="false">IF(D4130="?OLD","!!!","")</f>
        <v/>
      </c>
      <c r="F4130" s="11" t="str">
        <f aca="false">IF(OR(E4130="",E4130="!!!"),"",IF(NOT(ISNA(VLOOKUP(E4130,E$1:E4129,1,FALSE()))),"OLD",IF(AND(E4130&lt;&gt;"",E4130&lt;&gt;"!!!"),"NEW","")))</f>
        <v/>
      </c>
      <c r="G4130" s="12" t="str">
        <f aca="false">IF(OR(E4130="",E4130="!!!"),"",IF(OR(J4130=0,AND(J4130=1,K4130=1),AND(J4130=1,I4130="SBJ"),AND(J4130=1,I4130=0)),"?IN_FOCUS",IF(J4130&lt;=2,"?ACTIVATED",IF(J4130&lt;&gt;"","?FAMILIAR",IF(F4130="NEW",IF(ISNA(VLOOKUP(E4130,#REF!,1,FALSE())),"?TYPE_IDENTIFIABLE","?REFERENTIAL"),"_")))))</f>
        <v/>
      </c>
      <c r="H4130" s="13" t="str">
        <f aca="false">IF(J4130&lt;&gt;1,"",IF(I4130="SBJ","CB","?"))</f>
        <v/>
      </c>
      <c r="I4130" s="14" t="str">
        <f aca="false">IF(OR(E4130="",E4130="!!!",F4130="NEW"),"",INDEX(B$2:B4129,-1+SUMPRODUCT(MAX(ROW(E$2:E4129)*(E4130=E$2:E4129)))))</f>
        <v/>
      </c>
      <c r="J4130" s="15" t="str">
        <f aca="true">IF(OR(E4130="",E4130="!!!",F4130="NEW"),"",COUNTBLANK(OFFSET(A$1,,,SUMPRODUCT(MAX(ROW(E$2:E4130)*(E4130=E$2:E4130)))))-COUNTBLANK(OFFSET(A$1,,,SUMPRODUCT(MAX(ROW(E$1:E4129)*(E4130=E$1:E4129))))))</f>
        <v/>
      </c>
      <c r="K4130" s="15" t="str">
        <f aca="false">IF(OR(E4130="",E4130="!!!",F4130="NEW"),"",INDEX(J$1:J4129,SUMPRODUCT(MAX(ROW(E$1:E4129)*(E4130=E$1:E4129)))))</f>
        <v/>
      </c>
      <c r="L4130" s="16"/>
    </row>
    <row r="4131" customFormat="false" ht="12.75" hidden="false" customHeight="false" outlineLevel="0" collapsed="false">
      <c r="A4131" s="9" t="s">
        <v>71</v>
      </c>
      <c r="E4131" s="10" t="str">
        <f aca="false">IF(D4131="?OLD","!!!","")</f>
        <v/>
      </c>
      <c r="F4131" s="11" t="str">
        <f aca="false">IF(OR(E4131="",E4131="!!!"),"",IF(NOT(ISNA(VLOOKUP(E4131,E$1:E4130,1,FALSE()))),"OLD",IF(AND(E4131&lt;&gt;"",E4131&lt;&gt;"!!!"),"NEW","")))</f>
        <v/>
      </c>
      <c r="G4131" s="12" t="str">
        <f aca="false">IF(OR(E4131="",E4131="!!!"),"",IF(OR(J4131=0,AND(J4131=1,K4131=1),AND(J4131=1,I4131="SBJ"),AND(J4131=1,I4131=0)),"?IN_FOCUS",IF(J4131&lt;=2,"?ACTIVATED",IF(J4131&lt;&gt;"","?FAMILIAR",IF(F4131="NEW",IF(ISNA(VLOOKUP(E4131,#REF!,1,FALSE())),"?TYPE_IDENTIFIABLE","?REFERENTIAL"),"_")))))</f>
        <v/>
      </c>
      <c r="H4131" s="13" t="str">
        <f aca="false">IF(J4131&lt;&gt;1,"",IF(I4131="SBJ","CB","?"))</f>
        <v/>
      </c>
      <c r="I4131" s="14" t="str">
        <f aca="false">IF(OR(E4131="",E4131="!!!",F4131="NEW"),"",INDEX(B$2:B4130,-1+SUMPRODUCT(MAX(ROW(E$2:E4130)*(E4131=E$2:E4130)))))</f>
        <v/>
      </c>
      <c r="J4131" s="15" t="str">
        <f aca="true">IF(OR(E4131="",E4131="!!!",F4131="NEW"),"",COUNTBLANK(OFFSET(A$1,,,SUMPRODUCT(MAX(ROW(E$2:E4131)*(E4131=E$2:E4131)))))-COUNTBLANK(OFFSET(A$1,,,SUMPRODUCT(MAX(ROW(E$1:E4130)*(E4131=E$1:E4130))))))</f>
        <v/>
      </c>
      <c r="K4131" s="15" t="str">
        <f aca="false">IF(OR(E4131="",E4131="!!!",F4131="NEW"),"",INDEX(J$1:J4130,SUMPRODUCT(MAX(ROW(E$1:E4130)*(E4131=E$1:E4130)))))</f>
        <v/>
      </c>
      <c r="L4131" s="16"/>
    </row>
    <row r="4132" customFormat="false" ht="12.75" hidden="false" customHeight="false" outlineLevel="0" collapsed="false">
      <c r="A4132" s="9" t="s">
        <v>790</v>
      </c>
      <c r="B4132" s="0" t="s">
        <v>23</v>
      </c>
      <c r="C4132" s="0" t="s">
        <v>54</v>
      </c>
      <c r="D4132" s="0" t="s">
        <v>31</v>
      </c>
      <c r="E4132" s="10" t="str">
        <f aca="false">IF(D4132="?OLD","!!!","")</f>
        <v>!!!</v>
      </c>
      <c r="F4132" s="11" t="str">
        <f aca="false">IF(OR(E4132="",E4132="!!!"),"",IF(NOT(ISNA(VLOOKUP(E4132,E$1:E4131,1,FALSE()))),"OLD",IF(AND(E4132&lt;&gt;"",E4132&lt;&gt;"!!!"),"NEW","")))</f>
        <v/>
      </c>
      <c r="G4132" s="12" t="str">
        <f aca="false">IF(OR(E4132="",E4132="!!!"),"",IF(OR(J4132=0,AND(J4132=1,K4132=1),AND(J4132=1,I4132="SBJ"),AND(J4132=1,I4132=0)),"?IN_FOCUS",IF(J4132&lt;=2,"?ACTIVATED",IF(J4132&lt;&gt;"","?FAMILIAR",IF(F4132="NEW",IF(ISNA(VLOOKUP(E4132,#REF!,1,FALSE())),"?TYPE_IDENTIFIABLE","?REFERENTIAL"),"_")))))</f>
        <v/>
      </c>
      <c r="H4132" s="13" t="str">
        <f aca="false">IF(J4132&lt;&gt;1,"",IF(I4132="SBJ","CB","?"))</f>
        <v/>
      </c>
      <c r="I4132" s="14" t="str">
        <f aca="false">IF(OR(E4132="",E4132="!!!",F4132="NEW"),"",INDEX(B$2:B4131,-1+SUMPRODUCT(MAX(ROW(E$2:E4131)*(E4132=E$2:E4131)))))</f>
        <v/>
      </c>
      <c r="J4132" s="15" t="str">
        <f aca="true">IF(OR(E4132="",E4132="!!!",F4132="NEW"),"",COUNTBLANK(OFFSET(A$1,,,SUMPRODUCT(MAX(ROW(E$2:E4132)*(E4132=E$2:E4132)))))-COUNTBLANK(OFFSET(A$1,,,SUMPRODUCT(MAX(ROW(E$1:E4131)*(E4132=E$1:E4131))))))</f>
        <v/>
      </c>
      <c r="K4132" s="15" t="str">
        <f aca="false">IF(OR(E4132="",E4132="!!!",F4132="NEW"),"",INDEX(J$1:J4131,SUMPRODUCT(MAX(ROW(E$1:E4131)*(E4132=E$1:E4131)))))</f>
        <v/>
      </c>
      <c r="L4132" s="16"/>
    </row>
    <row r="4133" customFormat="false" ht="12.75" hidden="false" customHeight="false" outlineLevel="0" collapsed="false">
      <c r="A4133" s="9" t="s">
        <v>20</v>
      </c>
      <c r="E4133" s="10" t="str">
        <f aca="false">IF(D4133="?OLD","!!!","")</f>
        <v/>
      </c>
      <c r="F4133" s="11" t="str">
        <f aca="false">IF(OR(E4133="",E4133="!!!"),"",IF(NOT(ISNA(VLOOKUP(E4133,E$1:E4132,1,FALSE()))),"OLD",IF(AND(E4133&lt;&gt;"",E4133&lt;&gt;"!!!"),"NEW","")))</f>
        <v/>
      </c>
      <c r="G4133" s="12" t="str">
        <f aca="false">IF(OR(E4133="",E4133="!!!"),"",IF(OR(J4133=0,AND(J4133=1,K4133=1),AND(J4133=1,I4133="SBJ"),AND(J4133=1,I4133=0)),"?IN_FOCUS",IF(J4133&lt;=2,"?ACTIVATED",IF(J4133&lt;&gt;"","?FAMILIAR",IF(F4133="NEW",IF(ISNA(VLOOKUP(E4133,#REF!,1,FALSE())),"?TYPE_IDENTIFIABLE","?REFERENTIAL"),"_")))))</f>
        <v/>
      </c>
      <c r="H4133" s="13" t="str">
        <f aca="false">IF(J4133&lt;&gt;1,"",IF(I4133="SBJ","CB","?"))</f>
        <v/>
      </c>
      <c r="I4133" s="14" t="str">
        <f aca="false">IF(OR(E4133="",E4133="!!!",F4133="NEW"),"",INDEX(B$2:B4132,-1+SUMPRODUCT(MAX(ROW(E$2:E4132)*(E4133=E$2:E4132)))))</f>
        <v/>
      </c>
      <c r="J4133" s="15" t="str">
        <f aca="true">IF(OR(E4133="",E4133="!!!",F4133="NEW"),"",COUNTBLANK(OFFSET(A$1,,,SUMPRODUCT(MAX(ROW(E$2:E4133)*(E4133=E$2:E4133)))))-COUNTBLANK(OFFSET(A$1,,,SUMPRODUCT(MAX(ROW(E$1:E4132)*(E4133=E$1:E4132))))))</f>
        <v/>
      </c>
      <c r="K4133" s="15" t="str">
        <f aca="false">IF(OR(E4133="",E4133="!!!",F4133="NEW"),"",INDEX(J$1:J4132,SUMPRODUCT(MAX(ROW(E$1:E4132)*(E4133=E$1:E4132)))))</f>
        <v/>
      </c>
      <c r="L4133" s="16"/>
    </row>
    <row r="4134" customFormat="false" ht="12.75" hidden="false" customHeight="false" outlineLevel="0" collapsed="false">
      <c r="A4134" s="9" t="s">
        <v>21</v>
      </c>
      <c r="E4134" s="10" t="str">
        <f aca="false">IF(D4134="?OLD","!!!","")</f>
        <v/>
      </c>
      <c r="F4134" s="11" t="str">
        <f aca="false">IF(OR(E4134="",E4134="!!!"),"",IF(NOT(ISNA(VLOOKUP(E4134,E$1:E4133,1,FALSE()))),"OLD",IF(AND(E4134&lt;&gt;"",E4134&lt;&gt;"!!!"),"NEW","")))</f>
        <v/>
      </c>
      <c r="G4134" s="12" t="str">
        <f aca="false">IF(OR(E4134="",E4134="!!!"),"",IF(OR(J4134=0,AND(J4134=1,K4134=1),AND(J4134=1,I4134="SBJ"),AND(J4134=1,I4134=0)),"?IN_FOCUS",IF(J4134&lt;=2,"?ACTIVATED",IF(J4134&lt;&gt;"","?FAMILIAR",IF(F4134="NEW",IF(ISNA(VLOOKUP(E4134,#REF!,1,FALSE())),"?TYPE_IDENTIFIABLE","?REFERENTIAL"),"_")))))</f>
        <v/>
      </c>
      <c r="H4134" s="13" t="str">
        <f aca="false">IF(J4134&lt;&gt;1,"",IF(I4134="SBJ","CB","?"))</f>
        <v/>
      </c>
      <c r="I4134" s="14" t="str">
        <f aca="false">IF(OR(E4134="",E4134="!!!",F4134="NEW"),"",INDEX(B$2:B4133,-1+SUMPRODUCT(MAX(ROW(E$2:E4133)*(E4134=E$2:E4133)))))</f>
        <v/>
      </c>
      <c r="J4134" s="15" t="str">
        <f aca="true">IF(OR(E4134="",E4134="!!!",F4134="NEW"),"",COUNTBLANK(OFFSET(A$1,,,SUMPRODUCT(MAX(ROW(E$2:E4134)*(E4134=E$2:E4134)))))-COUNTBLANK(OFFSET(A$1,,,SUMPRODUCT(MAX(ROW(E$1:E4133)*(E4134=E$1:E4133))))))</f>
        <v/>
      </c>
      <c r="K4134" s="15" t="str">
        <f aca="false">IF(OR(E4134="",E4134="!!!",F4134="NEW"),"",INDEX(J$1:J4133,SUMPRODUCT(MAX(ROW(E$1:E4133)*(E4134=E$1:E4133)))))</f>
        <v/>
      </c>
      <c r="L4134" s="16"/>
    </row>
    <row r="4135" customFormat="false" ht="12.75" hidden="false" customHeight="false" outlineLevel="0" collapsed="false">
      <c r="A4135" s="9" t="s">
        <v>1302</v>
      </c>
      <c r="B4135" s="0" t="s">
        <v>25</v>
      </c>
      <c r="C4135" s="0" t="s">
        <v>19</v>
      </c>
      <c r="E4135" s="10" t="str">
        <f aca="false">IF(D4135="?OLD","!!!","")</f>
        <v/>
      </c>
      <c r="F4135" s="11" t="str">
        <f aca="false">IF(OR(E4135="",E4135="!!!"),"",IF(NOT(ISNA(VLOOKUP(E4135,E$1:E4134,1,FALSE()))),"OLD",IF(AND(E4135&lt;&gt;"",E4135&lt;&gt;"!!!"),"NEW","")))</f>
        <v/>
      </c>
      <c r="G4135" s="12" t="str">
        <f aca="false">IF(OR(E4135="",E4135="!!!"),"",IF(OR(J4135=0,AND(J4135=1,K4135=1),AND(J4135=1,I4135="SBJ"),AND(J4135=1,I4135=0)),"?IN_FOCUS",IF(J4135&lt;=2,"?ACTIVATED",IF(J4135&lt;&gt;"","?FAMILIAR",IF(F4135="NEW",IF(ISNA(VLOOKUP(E4135,#REF!,1,FALSE())),"?TYPE_IDENTIFIABLE","?REFERENTIAL"),"_")))))</f>
        <v/>
      </c>
      <c r="H4135" s="13" t="str">
        <f aca="false">IF(J4135&lt;&gt;1,"",IF(I4135="SBJ","CB","?"))</f>
        <v/>
      </c>
      <c r="I4135" s="14" t="str">
        <f aca="false">IF(OR(E4135="",E4135="!!!",F4135="NEW"),"",INDEX(B$2:B4134,-1+SUMPRODUCT(MAX(ROW(E$2:E4134)*(E4135=E$2:E4134)))))</f>
        <v/>
      </c>
      <c r="J4135" s="15" t="str">
        <f aca="true">IF(OR(E4135="",E4135="!!!",F4135="NEW"),"",COUNTBLANK(OFFSET(A$1,,,SUMPRODUCT(MAX(ROW(E$2:E4135)*(E4135=E$2:E4135)))))-COUNTBLANK(OFFSET(A$1,,,SUMPRODUCT(MAX(ROW(E$1:E4134)*(E4135=E$1:E4134))))))</f>
        <v/>
      </c>
      <c r="K4135" s="15" t="str">
        <f aca="false">IF(OR(E4135="",E4135="!!!",F4135="NEW"),"",INDEX(J$1:J4134,SUMPRODUCT(MAX(ROW(E$1:E4134)*(E4135=E$1:E4134)))))</f>
        <v/>
      </c>
      <c r="L4135" s="16"/>
    </row>
    <row r="4136" customFormat="false" ht="12.75" hidden="false" customHeight="false" outlineLevel="0" collapsed="false">
      <c r="A4136" s="9" t="s">
        <v>15</v>
      </c>
      <c r="E4136" s="10" t="str">
        <f aca="false">IF(D4136="?OLD","!!!","")</f>
        <v/>
      </c>
      <c r="F4136" s="11" t="str">
        <f aca="false">IF(OR(E4136="",E4136="!!!"),"",IF(NOT(ISNA(VLOOKUP(E4136,E$1:E4135,1,FALSE()))),"OLD",IF(AND(E4136&lt;&gt;"",E4136&lt;&gt;"!!!"),"NEW","")))</f>
        <v/>
      </c>
      <c r="G4136" s="12" t="str">
        <f aca="false">IF(OR(E4136="",E4136="!!!"),"",IF(OR(J4136=0,AND(J4136=1,K4136=1),AND(J4136=1,I4136="SBJ"),AND(J4136=1,I4136=0)),"?IN_FOCUS",IF(J4136&lt;=2,"?ACTIVATED",IF(J4136&lt;&gt;"","?FAMILIAR",IF(F4136="NEW",IF(ISNA(VLOOKUP(E4136,#REF!,1,FALSE())),"?TYPE_IDENTIFIABLE","?REFERENTIAL"),"_")))))</f>
        <v/>
      </c>
      <c r="H4136" s="13" t="str">
        <f aca="false">IF(J4136&lt;&gt;1,"",IF(I4136="SBJ","CB","?"))</f>
        <v/>
      </c>
      <c r="I4136" s="14" t="str">
        <f aca="false">IF(OR(E4136="",E4136="!!!",F4136="NEW"),"",INDEX(B$2:B4135,-1+SUMPRODUCT(MAX(ROW(E$2:E4135)*(E4136=E$2:E4135)))))</f>
        <v/>
      </c>
      <c r="J4136" s="15" t="str">
        <f aca="true">IF(OR(E4136="",E4136="!!!",F4136="NEW"),"",COUNTBLANK(OFFSET(A$1,,,SUMPRODUCT(MAX(ROW(E$2:E4136)*(E4136=E$2:E4136)))))-COUNTBLANK(OFFSET(A$1,,,SUMPRODUCT(MAX(ROW(E$1:E4135)*(E4136=E$1:E4135))))))</f>
        <v/>
      </c>
      <c r="K4136" s="15" t="str">
        <f aca="false">IF(OR(E4136="",E4136="!!!",F4136="NEW"),"",INDEX(J$1:J4135,SUMPRODUCT(MAX(ROW(E$1:E4135)*(E4136=E$1:E4135)))))</f>
        <v/>
      </c>
      <c r="L4136" s="16"/>
    </row>
    <row r="4137" customFormat="false" ht="12.75" hidden="false" customHeight="false" outlineLevel="0" collapsed="false">
      <c r="A4137" s="9" t="s">
        <v>71</v>
      </c>
      <c r="E4137" s="10" t="str">
        <f aca="false">IF(D4137="?OLD","!!!","")</f>
        <v/>
      </c>
      <c r="F4137" s="11" t="str">
        <f aca="false">IF(OR(E4137="",E4137="!!!"),"",IF(NOT(ISNA(VLOOKUP(E4137,E$1:E4136,1,FALSE()))),"OLD",IF(AND(E4137&lt;&gt;"",E4137&lt;&gt;"!!!"),"NEW","")))</f>
        <v/>
      </c>
      <c r="G4137" s="12" t="str">
        <f aca="false">IF(OR(E4137="",E4137="!!!"),"",IF(OR(J4137=0,AND(J4137=1,K4137=1),AND(J4137=1,I4137="SBJ"),AND(J4137=1,I4137=0)),"?IN_FOCUS",IF(J4137&lt;=2,"?ACTIVATED",IF(J4137&lt;&gt;"","?FAMILIAR",IF(F4137="NEW",IF(ISNA(VLOOKUP(E4137,#REF!,1,FALSE())),"?TYPE_IDENTIFIABLE","?REFERENTIAL"),"_")))))</f>
        <v/>
      </c>
      <c r="H4137" s="13" t="str">
        <f aca="false">IF(J4137&lt;&gt;1,"",IF(I4137="SBJ","CB","?"))</f>
        <v/>
      </c>
      <c r="I4137" s="14" t="str">
        <f aca="false">IF(OR(E4137="",E4137="!!!",F4137="NEW"),"",INDEX(B$2:B4136,-1+SUMPRODUCT(MAX(ROW(E$2:E4136)*(E4137=E$2:E4136)))))</f>
        <v/>
      </c>
      <c r="J4137" s="15" t="str">
        <f aca="true">IF(OR(E4137="",E4137="!!!",F4137="NEW"),"",COUNTBLANK(OFFSET(A$1,,,SUMPRODUCT(MAX(ROW(E$2:E4137)*(E4137=E$2:E4137)))))-COUNTBLANK(OFFSET(A$1,,,SUMPRODUCT(MAX(ROW(E$1:E4136)*(E4137=E$1:E4136))))))</f>
        <v/>
      </c>
      <c r="K4137" s="15" t="str">
        <f aca="false">IF(OR(E4137="",E4137="!!!",F4137="NEW"),"",INDEX(J$1:J4136,SUMPRODUCT(MAX(ROW(E$1:E4136)*(E4137=E$1:E4136)))))</f>
        <v/>
      </c>
      <c r="L4137" s="16"/>
    </row>
    <row r="4138" customFormat="false" ht="12.75" hidden="false" customHeight="false" outlineLevel="0" collapsed="false">
      <c r="A4138" s="9" t="s">
        <v>1303</v>
      </c>
      <c r="B4138" s="0" t="s">
        <v>23</v>
      </c>
      <c r="C4138" s="0" t="s">
        <v>54</v>
      </c>
      <c r="D4138" s="0" t="s">
        <v>31</v>
      </c>
      <c r="E4138" s="10" t="str">
        <f aca="false">IF(D4138="?OLD","!!!","")</f>
        <v>!!!</v>
      </c>
      <c r="F4138" s="11" t="str">
        <f aca="false">IF(OR(E4138="",E4138="!!!"),"",IF(NOT(ISNA(VLOOKUP(E4138,E$1:E4137,1,FALSE()))),"OLD",IF(AND(E4138&lt;&gt;"",E4138&lt;&gt;"!!!"),"NEW","")))</f>
        <v/>
      </c>
      <c r="G4138" s="12" t="str">
        <f aca="false">IF(OR(E4138="",E4138="!!!"),"",IF(OR(J4138=0,AND(J4138=1,K4138=1),AND(J4138=1,I4138="SBJ"),AND(J4138=1,I4138=0)),"?IN_FOCUS",IF(J4138&lt;=2,"?ACTIVATED",IF(J4138&lt;&gt;"","?FAMILIAR",IF(F4138="NEW",IF(ISNA(VLOOKUP(E4138,#REF!,1,FALSE())),"?TYPE_IDENTIFIABLE","?REFERENTIAL"),"_")))))</f>
        <v/>
      </c>
      <c r="H4138" s="13" t="str">
        <f aca="false">IF(J4138&lt;&gt;1,"",IF(I4138="SBJ","CB","?"))</f>
        <v/>
      </c>
      <c r="I4138" s="14" t="str">
        <f aca="false">IF(OR(E4138="",E4138="!!!",F4138="NEW"),"",INDEX(B$2:B4137,-1+SUMPRODUCT(MAX(ROW(E$2:E4137)*(E4138=E$2:E4137)))))</f>
        <v/>
      </c>
      <c r="J4138" s="15" t="str">
        <f aca="true">IF(OR(E4138="",E4138="!!!",F4138="NEW"),"",COUNTBLANK(OFFSET(A$1,,,SUMPRODUCT(MAX(ROW(E$2:E4138)*(E4138=E$2:E4138)))))-COUNTBLANK(OFFSET(A$1,,,SUMPRODUCT(MAX(ROW(E$1:E4137)*(E4138=E$1:E4137))))))</f>
        <v/>
      </c>
      <c r="K4138" s="15" t="str">
        <f aca="false">IF(OR(E4138="",E4138="!!!",F4138="NEW"),"",INDEX(J$1:J4137,SUMPRODUCT(MAX(ROW(E$1:E4137)*(E4138=E$1:E4137)))))</f>
        <v/>
      </c>
      <c r="L4138" s="16"/>
    </row>
    <row r="4139" customFormat="false" ht="12.75" hidden="false" customHeight="false" outlineLevel="0" collapsed="false">
      <c r="A4139" s="9" t="s">
        <v>20</v>
      </c>
      <c r="E4139" s="10" t="str">
        <f aca="false">IF(D4139="?OLD","!!!","")</f>
        <v/>
      </c>
      <c r="F4139" s="11" t="str">
        <f aca="false">IF(OR(E4139="",E4139="!!!"),"",IF(NOT(ISNA(VLOOKUP(E4139,E$1:E4138,1,FALSE()))),"OLD",IF(AND(E4139&lt;&gt;"",E4139&lt;&gt;"!!!"),"NEW","")))</f>
        <v/>
      </c>
      <c r="G4139" s="12" t="str">
        <f aca="false">IF(OR(E4139="",E4139="!!!"),"",IF(OR(J4139=0,AND(J4139=1,K4139=1),AND(J4139=1,I4139="SBJ"),AND(J4139=1,I4139=0)),"?IN_FOCUS",IF(J4139&lt;=2,"?ACTIVATED",IF(J4139&lt;&gt;"","?FAMILIAR",IF(F4139="NEW",IF(ISNA(VLOOKUP(E4139,#REF!,1,FALSE())),"?TYPE_IDENTIFIABLE","?REFERENTIAL"),"_")))))</f>
        <v/>
      </c>
      <c r="H4139" s="13" t="str">
        <f aca="false">IF(J4139&lt;&gt;1,"",IF(I4139="SBJ","CB","?"))</f>
        <v/>
      </c>
      <c r="I4139" s="14" t="str">
        <f aca="false">IF(OR(E4139="",E4139="!!!",F4139="NEW"),"",INDEX(B$2:B4138,-1+SUMPRODUCT(MAX(ROW(E$2:E4138)*(E4139=E$2:E4138)))))</f>
        <v/>
      </c>
      <c r="J4139" s="15" t="str">
        <f aca="true">IF(OR(E4139="",E4139="!!!",F4139="NEW"),"",COUNTBLANK(OFFSET(A$1,,,SUMPRODUCT(MAX(ROW(E$2:E4139)*(E4139=E$2:E4139)))))-COUNTBLANK(OFFSET(A$1,,,SUMPRODUCT(MAX(ROW(E$1:E4138)*(E4139=E$1:E4138))))))</f>
        <v/>
      </c>
      <c r="K4139" s="15" t="str">
        <f aca="false">IF(OR(E4139="",E4139="!!!",F4139="NEW"),"",INDEX(J$1:J4138,SUMPRODUCT(MAX(ROW(E$1:E4138)*(E4139=E$1:E4138)))))</f>
        <v/>
      </c>
      <c r="L4139" s="16"/>
    </row>
    <row r="4140" customFormat="false" ht="12.75" hidden="false" customHeight="false" outlineLevel="0" collapsed="false">
      <c r="A4140" s="9" t="s">
        <v>459</v>
      </c>
      <c r="E4140" s="10" t="str">
        <f aca="false">IF(D4140="?OLD","!!!","")</f>
        <v/>
      </c>
      <c r="F4140" s="11" t="str">
        <f aca="false">IF(OR(E4140="",E4140="!!!"),"",IF(NOT(ISNA(VLOOKUP(E4140,E$1:E4139,1,FALSE()))),"OLD",IF(AND(E4140&lt;&gt;"",E4140&lt;&gt;"!!!"),"NEW","")))</f>
        <v/>
      </c>
      <c r="G4140" s="12" t="str">
        <f aca="false">IF(OR(E4140="",E4140="!!!"),"",IF(OR(J4140=0,AND(J4140=1,K4140=1),AND(J4140=1,I4140="SBJ"),AND(J4140=1,I4140=0)),"?IN_FOCUS",IF(J4140&lt;=2,"?ACTIVATED",IF(J4140&lt;&gt;"","?FAMILIAR",IF(F4140="NEW",IF(ISNA(VLOOKUP(E4140,#REF!,1,FALSE())),"?TYPE_IDENTIFIABLE","?REFERENTIAL"),"_")))))</f>
        <v/>
      </c>
      <c r="H4140" s="13" t="str">
        <f aca="false">IF(J4140&lt;&gt;1,"",IF(I4140="SBJ","CB","?"))</f>
        <v/>
      </c>
      <c r="I4140" s="14" t="str">
        <f aca="false">IF(OR(E4140="",E4140="!!!",F4140="NEW"),"",INDEX(B$2:B4139,-1+SUMPRODUCT(MAX(ROW(E$2:E4139)*(E4140=E$2:E4139)))))</f>
        <v/>
      </c>
      <c r="J4140" s="15" t="str">
        <f aca="true">IF(OR(E4140="",E4140="!!!",F4140="NEW"),"",COUNTBLANK(OFFSET(A$1,,,SUMPRODUCT(MAX(ROW(E$2:E4140)*(E4140=E$2:E4140)))))-COUNTBLANK(OFFSET(A$1,,,SUMPRODUCT(MAX(ROW(E$1:E4139)*(E4140=E$1:E4139))))))</f>
        <v/>
      </c>
      <c r="K4140" s="15" t="str">
        <f aca="false">IF(OR(E4140="",E4140="!!!",F4140="NEW"),"",INDEX(J$1:J4139,SUMPRODUCT(MAX(ROW(E$1:E4139)*(E4140=E$1:E4139)))))</f>
        <v/>
      </c>
      <c r="L4140" s="16"/>
    </row>
    <row r="4141" customFormat="false" ht="12.75" hidden="false" customHeight="false" outlineLevel="0" collapsed="false">
      <c r="A4141" s="9" t="s">
        <v>1304</v>
      </c>
      <c r="B4141" s="0" t="s">
        <v>25</v>
      </c>
      <c r="C4141" s="0" t="s">
        <v>19</v>
      </c>
      <c r="E4141" s="10" t="str">
        <f aca="false">IF(D4141="?OLD","!!!","")</f>
        <v/>
      </c>
      <c r="F4141" s="11" t="str">
        <f aca="false">IF(OR(E4141="",E4141="!!!"),"",IF(NOT(ISNA(VLOOKUP(E4141,E$1:E4140,1,FALSE()))),"OLD",IF(AND(E4141&lt;&gt;"",E4141&lt;&gt;"!!!"),"NEW","")))</f>
        <v/>
      </c>
      <c r="G4141" s="12" t="str">
        <f aca="false">IF(OR(E4141="",E4141="!!!"),"",IF(OR(J4141=0,AND(J4141=1,K4141=1),AND(J4141=1,I4141="SBJ"),AND(J4141=1,I4141=0)),"?IN_FOCUS",IF(J4141&lt;=2,"?ACTIVATED",IF(J4141&lt;&gt;"","?FAMILIAR",IF(F4141="NEW",IF(ISNA(VLOOKUP(E4141,#REF!,1,FALSE())),"?TYPE_IDENTIFIABLE","?REFERENTIAL"),"_")))))</f>
        <v/>
      </c>
      <c r="H4141" s="13" t="str">
        <f aca="false">IF(J4141&lt;&gt;1,"",IF(I4141="SBJ","CB","?"))</f>
        <v/>
      </c>
      <c r="I4141" s="14" t="str">
        <f aca="false">IF(OR(E4141="",E4141="!!!",F4141="NEW"),"",INDEX(B$2:B4140,-1+SUMPRODUCT(MAX(ROW(E$2:E4140)*(E4141=E$2:E4140)))))</f>
        <v/>
      </c>
      <c r="J4141" s="15" t="str">
        <f aca="true">IF(OR(E4141="",E4141="!!!",F4141="NEW"),"",COUNTBLANK(OFFSET(A$1,,,SUMPRODUCT(MAX(ROW(E$2:E4141)*(E4141=E$2:E4141)))))-COUNTBLANK(OFFSET(A$1,,,SUMPRODUCT(MAX(ROW(E$1:E4140)*(E4141=E$1:E4140))))))</f>
        <v/>
      </c>
      <c r="K4141" s="15" t="str">
        <f aca="false">IF(OR(E4141="",E4141="!!!",F4141="NEW"),"",INDEX(J$1:J4140,SUMPRODUCT(MAX(ROW(E$1:E4140)*(E4141=E$1:E4140)))))</f>
        <v/>
      </c>
      <c r="L4141" s="16"/>
    </row>
    <row r="4142" customFormat="false" ht="12.75" hidden="false" customHeight="false" outlineLevel="0" collapsed="false">
      <c r="A4142" s="9" t="s">
        <v>62</v>
      </c>
      <c r="E4142" s="10" t="str">
        <f aca="false">IF(D4142="?OLD","!!!","")</f>
        <v/>
      </c>
      <c r="F4142" s="11" t="str">
        <f aca="false">IF(OR(E4142="",E4142="!!!"),"",IF(NOT(ISNA(VLOOKUP(E4142,E$1:E4141,1,FALSE()))),"OLD",IF(AND(E4142&lt;&gt;"",E4142&lt;&gt;"!!!"),"NEW","")))</f>
        <v/>
      </c>
      <c r="G4142" s="12" t="str">
        <f aca="false">IF(OR(E4142="",E4142="!!!"),"",IF(OR(J4142=0,AND(J4142=1,K4142=1),AND(J4142=1,I4142="SBJ"),AND(J4142=1,I4142=0)),"?IN_FOCUS",IF(J4142&lt;=2,"?ACTIVATED",IF(J4142&lt;&gt;"","?FAMILIAR",IF(F4142="NEW",IF(ISNA(VLOOKUP(E4142,#REF!,1,FALSE())),"?TYPE_IDENTIFIABLE","?REFERENTIAL"),"_")))))</f>
        <v/>
      </c>
      <c r="H4142" s="13" t="str">
        <f aca="false">IF(J4142&lt;&gt;1,"",IF(I4142="SBJ","CB","?"))</f>
        <v/>
      </c>
      <c r="I4142" s="14" t="str">
        <f aca="false">IF(OR(E4142="",E4142="!!!",F4142="NEW"),"",INDEX(B$2:B4141,-1+SUMPRODUCT(MAX(ROW(E$2:E4141)*(E4142=E$2:E4141)))))</f>
        <v/>
      </c>
      <c r="J4142" s="15" t="str">
        <f aca="true">IF(OR(E4142="",E4142="!!!",F4142="NEW"),"",COUNTBLANK(OFFSET(A$1,,,SUMPRODUCT(MAX(ROW(E$2:E4142)*(E4142=E$2:E4142)))))-COUNTBLANK(OFFSET(A$1,,,SUMPRODUCT(MAX(ROW(E$1:E4141)*(E4142=E$1:E4141))))))</f>
        <v/>
      </c>
      <c r="K4142" s="15" t="str">
        <f aca="false">IF(OR(E4142="",E4142="!!!",F4142="NEW"),"",INDEX(J$1:J4141,SUMPRODUCT(MAX(ROW(E$1:E4141)*(E4142=E$1:E4141)))))</f>
        <v/>
      </c>
      <c r="L4142" s="16"/>
    </row>
    <row r="4143" customFormat="false" ht="12.75" hidden="false" customHeight="false" outlineLevel="0" collapsed="false">
      <c r="A4143" s="9" t="s">
        <v>21</v>
      </c>
      <c r="E4143" s="10" t="str">
        <f aca="false">IF(D4143="?OLD","!!!","")</f>
        <v/>
      </c>
      <c r="F4143" s="11" t="str">
        <f aca="false">IF(OR(E4143="",E4143="!!!"),"",IF(NOT(ISNA(VLOOKUP(E4143,E$1:E4142,1,FALSE()))),"OLD",IF(AND(E4143&lt;&gt;"",E4143&lt;&gt;"!!!"),"NEW","")))</f>
        <v/>
      </c>
      <c r="G4143" s="12" t="str">
        <f aca="false">IF(OR(E4143="",E4143="!!!"),"",IF(OR(J4143=0,AND(J4143=1,K4143=1),AND(J4143=1,I4143="SBJ"),AND(J4143=1,I4143=0)),"?IN_FOCUS",IF(J4143&lt;=2,"?ACTIVATED",IF(J4143&lt;&gt;"","?FAMILIAR",IF(F4143="NEW",IF(ISNA(VLOOKUP(E4143,#REF!,1,FALSE())),"?TYPE_IDENTIFIABLE","?REFERENTIAL"),"_")))))</f>
        <v/>
      </c>
      <c r="H4143" s="13" t="str">
        <f aca="false">IF(J4143&lt;&gt;1,"",IF(I4143="SBJ","CB","?"))</f>
        <v/>
      </c>
      <c r="I4143" s="14" t="str">
        <f aca="false">IF(OR(E4143="",E4143="!!!",F4143="NEW"),"",INDEX(B$2:B4142,-1+SUMPRODUCT(MAX(ROW(E$2:E4142)*(E4143=E$2:E4142)))))</f>
        <v/>
      </c>
      <c r="J4143" s="15" t="str">
        <f aca="true">IF(OR(E4143="",E4143="!!!",F4143="NEW"),"",COUNTBLANK(OFFSET(A$1,,,SUMPRODUCT(MAX(ROW(E$2:E4143)*(E4143=E$2:E4143)))))-COUNTBLANK(OFFSET(A$1,,,SUMPRODUCT(MAX(ROW(E$1:E4142)*(E4143=E$1:E4142))))))</f>
        <v/>
      </c>
      <c r="K4143" s="15" t="str">
        <f aca="false">IF(OR(E4143="",E4143="!!!",F4143="NEW"),"",INDEX(J$1:J4142,SUMPRODUCT(MAX(ROW(E$1:E4142)*(E4143=E$1:E4142)))))</f>
        <v/>
      </c>
      <c r="L4143" s="16"/>
    </row>
    <row r="4144" customFormat="false" ht="12.75" hidden="false" customHeight="false" outlineLevel="0" collapsed="false">
      <c r="A4144" s="9" t="s">
        <v>1075</v>
      </c>
      <c r="B4144" s="0" t="s">
        <v>38</v>
      </c>
      <c r="C4144" s="0" t="s">
        <v>19</v>
      </c>
      <c r="E4144" s="10" t="str">
        <f aca="false">IF(D4144="?OLD","!!!","")</f>
        <v/>
      </c>
      <c r="F4144" s="11" t="str">
        <f aca="false">IF(OR(E4144="",E4144="!!!"),"",IF(NOT(ISNA(VLOOKUP(E4144,E$1:E4143,1,FALSE()))),"OLD",IF(AND(E4144&lt;&gt;"",E4144&lt;&gt;"!!!"),"NEW","")))</f>
        <v/>
      </c>
      <c r="G4144" s="12" t="str">
        <f aca="false">IF(OR(E4144="",E4144="!!!"),"",IF(OR(J4144=0,AND(J4144=1,K4144=1),AND(J4144=1,I4144="SBJ"),AND(J4144=1,I4144=0)),"?IN_FOCUS",IF(J4144&lt;=2,"?ACTIVATED",IF(J4144&lt;&gt;"","?FAMILIAR",IF(F4144="NEW",IF(ISNA(VLOOKUP(E4144,#REF!,1,FALSE())),"?TYPE_IDENTIFIABLE","?REFERENTIAL"),"_")))))</f>
        <v/>
      </c>
      <c r="H4144" s="13" t="str">
        <f aca="false">IF(J4144&lt;&gt;1,"",IF(I4144="SBJ","CB","?"))</f>
        <v/>
      </c>
      <c r="I4144" s="14" t="str">
        <f aca="false">IF(OR(E4144="",E4144="!!!",F4144="NEW"),"",INDEX(B$2:B4143,-1+SUMPRODUCT(MAX(ROW(E$2:E4143)*(E4144=E$2:E4143)))))</f>
        <v/>
      </c>
      <c r="J4144" s="15" t="str">
        <f aca="true">IF(OR(E4144="",E4144="!!!",F4144="NEW"),"",COUNTBLANK(OFFSET(A$1,,,SUMPRODUCT(MAX(ROW(E$2:E4144)*(E4144=E$2:E4144)))))-COUNTBLANK(OFFSET(A$1,,,SUMPRODUCT(MAX(ROW(E$1:E4143)*(E4144=E$1:E4143))))))</f>
        <v/>
      </c>
      <c r="K4144" s="15" t="str">
        <f aca="false">IF(OR(E4144="",E4144="!!!",F4144="NEW"),"",INDEX(J$1:J4143,SUMPRODUCT(MAX(ROW(E$1:E4143)*(E4144=E$1:E4143)))))</f>
        <v/>
      </c>
      <c r="L4144" s="16"/>
    </row>
    <row r="4145" customFormat="false" ht="12.75" hidden="false" customHeight="false" outlineLevel="0" collapsed="false">
      <c r="A4145" s="9" t="s">
        <v>39</v>
      </c>
      <c r="E4145" s="10" t="str">
        <f aca="false">IF(D4145="?OLD","!!!","")</f>
        <v/>
      </c>
      <c r="F4145" s="11" t="str">
        <f aca="false">IF(OR(E4145="",E4145="!!!"),"",IF(NOT(ISNA(VLOOKUP(E4145,E$1:E4144,1,FALSE()))),"OLD",IF(AND(E4145&lt;&gt;"",E4145&lt;&gt;"!!!"),"NEW","")))</f>
        <v/>
      </c>
      <c r="G4145" s="12" t="str">
        <f aca="false">IF(OR(E4145="",E4145="!!!"),"",IF(OR(J4145=0,AND(J4145=1,K4145=1),AND(J4145=1,I4145="SBJ"),AND(J4145=1,I4145=0)),"?IN_FOCUS",IF(J4145&lt;=2,"?ACTIVATED",IF(J4145&lt;&gt;"","?FAMILIAR",IF(F4145="NEW",IF(ISNA(VLOOKUP(E4145,#REF!,1,FALSE())),"?TYPE_IDENTIFIABLE","?REFERENTIAL"),"_")))))</f>
        <v/>
      </c>
      <c r="H4145" s="13" t="str">
        <f aca="false">IF(J4145&lt;&gt;1,"",IF(I4145="SBJ","CB","?"))</f>
        <v/>
      </c>
      <c r="I4145" s="14" t="str">
        <f aca="false">IF(OR(E4145="",E4145="!!!",F4145="NEW"),"",INDEX(B$2:B4144,-1+SUMPRODUCT(MAX(ROW(E$2:E4144)*(E4145=E$2:E4144)))))</f>
        <v/>
      </c>
      <c r="J4145" s="15" t="str">
        <f aca="true">IF(OR(E4145="",E4145="!!!",F4145="NEW"),"",COUNTBLANK(OFFSET(A$1,,,SUMPRODUCT(MAX(ROW(E$2:E4145)*(E4145=E$2:E4145)))))-COUNTBLANK(OFFSET(A$1,,,SUMPRODUCT(MAX(ROW(E$1:E4144)*(E4145=E$1:E4144))))))</f>
        <v/>
      </c>
      <c r="K4145" s="15" t="str">
        <f aca="false">IF(OR(E4145="",E4145="!!!",F4145="NEW"),"",INDEX(J$1:J4144,SUMPRODUCT(MAX(ROW(E$1:E4144)*(E4145=E$1:E4144)))))</f>
        <v/>
      </c>
      <c r="L4145" s="16"/>
    </row>
    <row r="4146" customFormat="false" ht="12.75" hidden="false" customHeight="false" outlineLevel="0" collapsed="false">
      <c r="A4146" s="9" t="s">
        <v>1305</v>
      </c>
      <c r="E4146" s="10" t="str">
        <f aca="false">IF(D4146="?OLD","!!!","")</f>
        <v/>
      </c>
      <c r="F4146" s="11" t="str">
        <f aca="false">IF(OR(E4146="",E4146="!!!"),"",IF(NOT(ISNA(VLOOKUP(E4146,E$1:E4145,1,FALSE()))),"OLD",IF(AND(E4146&lt;&gt;"",E4146&lt;&gt;"!!!"),"NEW","")))</f>
        <v/>
      </c>
      <c r="G4146" s="12" t="str">
        <f aca="false">IF(OR(E4146="",E4146="!!!"),"",IF(OR(J4146=0,AND(J4146=1,K4146=1),AND(J4146=1,I4146="SBJ"),AND(J4146=1,I4146=0)),"?IN_FOCUS",IF(J4146&lt;=2,"?ACTIVATED",IF(J4146&lt;&gt;"","?FAMILIAR",IF(F4146="NEW",IF(ISNA(VLOOKUP(E4146,#REF!,1,FALSE())),"?TYPE_IDENTIFIABLE","?REFERENTIAL"),"_")))))</f>
        <v/>
      </c>
      <c r="H4146" s="13" t="str">
        <f aca="false">IF(J4146&lt;&gt;1,"",IF(I4146="SBJ","CB","?"))</f>
        <v/>
      </c>
      <c r="I4146" s="14" t="str">
        <f aca="false">IF(OR(E4146="",E4146="!!!",F4146="NEW"),"",INDEX(B$2:B4145,-1+SUMPRODUCT(MAX(ROW(E$2:E4145)*(E4146=E$2:E4145)))))</f>
        <v/>
      </c>
      <c r="J4146" s="15" t="str">
        <f aca="true">IF(OR(E4146="",E4146="!!!",F4146="NEW"),"",COUNTBLANK(OFFSET(A$1,,,SUMPRODUCT(MAX(ROW(E$2:E4146)*(E4146=E$2:E4146)))))-COUNTBLANK(OFFSET(A$1,,,SUMPRODUCT(MAX(ROW(E$1:E4145)*(E4146=E$1:E4145))))))</f>
        <v/>
      </c>
      <c r="K4146" s="15" t="str">
        <f aca="false">IF(OR(E4146="",E4146="!!!",F4146="NEW"),"",INDEX(J$1:J4145,SUMPRODUCT(MAX(ROW(E$1:E4145)*(E4146=E$1:E4145)))))</f>
        <v/>
      </c>
      <c r="L4146" s="16"/>
    </row>
    <row r="4147" customFormat="false" ht="12.75" hidden="false" customHeight="false" outlineLevel="0" collapsed="false">
      <c r="A4147" s="9" t="s">
        <v>126</v>
      </c>
      <c r="B4147" s="0" t="s">
        <v>23</v>
      </c>
      <c r="C4147" s="0" t="s">
        <v>26</v>
      </c>
      <c r="E4147" s="10" t="str">
        <f aca="false">IF(D4147="?OLD","!!!","")</f>
        <v/>
      </c>
      <c r="F4147" s="11" t="str">
        <f aca="false">IF(OR(E4147="",E4147="!!!"),"",IF(NOT(ISNA(VLOOKUP(E4147,E$1:E4146,1,FALSE()))),"OLD",IF(AND(E4147&lt;&gt;"",E4147&lt;&gt;"!!!"),"NEW","")))</f>
        <v/>
      </c>
      <c r="G4147" s="12" t="str">
        <f aca="false">IF(OR(E4147="",E4147="!!!"),"",IF(OR(J4147=0,AND(J4147=1,K4147=1),AND(J4147=1,I4147="SBJ"),AND(J4147=1,I4147=0)),"?IN_FOCUS",IF(J4147&lt;=2,"?ACTIVATED",IF(J4147&lt;&gt;"","?FAMILIAR",IF(F4147="NEW",IF(ISNA(VLOOKUP(E4147,#REF!,1,FALSE())),"?TYPE_IDENTIFIABLE","?REFERENTIAL"),"_")))))</f>
        <v/>
      </c>
      <c r="H4147" s="13" t="str">
        <f aca="false">IF(J4147&lt;&gt;1,"",IF(I4147="SBJ","CB","?"))</f>
        <v/>
      </c>
      <c r="I4147" s="14" t="str">
        <f aca="false">IF(OR(E4147="",E4147="!!!",F4147="NEW"),"",INDEX(B$2:B4146,-1+SUMPRODUCT(MAX(ROW(E$2:E4146)*(E4147=E$2:E4146)))))</f>
        <v/>
      </c>
      <c r="J4147" s="15" t="str">
        <f aca="true">IF(OR(E4147="",E4147="!!!",F4147="NEW"),"",COUNTBLANK(OFFSET(A$1,,,SUMPRODUCT(MAX(ROW(E$2:E4147)*(E4147=E$2:E4147)))))-COUNTBLANK(OFFSET(A$1,,,SUMPRODUCT(MAX(ROW(E$1:E4146)*(E4147=E$1:E4146))))))</f>
        <v/>
      </c>
      <c r="K4147" s="15" t="str">
        <f aca="false">IF(OR(E4147="",E4147="!!!",F4147="NEW"),"",INDEX(J$1:J4146,SUMPRODUCT(MAX(ROW(E$1:E4146)*(E4147=E$1:E4146)))))</f>
        <v/>
      </c>
      <c r="L4147" s="16"/>
    </row>
    <row r="4148" customFormat="false" ht="12.75" hidden="false" customHeight="false" outlineLevel="0" collapsed="false">
      <c r="A4148" s="9" t="s">
        <v>39</v>
      </c>
      <c r="E4148" s="10" t="str">
        <f aca="false">IF(D4148="?OLD","!!!","")</f>
        <v/>
      </c>
      <c r="F4148" s="11" t="str">
        <f aca="false">IF(OR(E4148="",E4148="!!!"),"",IF(NOT(ISNA(VLOOKUP(E4148,E$1:E4147,1,FALSE()))),"OLD",IF(AND(E4148&lt;&gt;"",E4148&lt;&gt;"!!!"),"NEW","")))</f>
        <v/>
      </c>
      <c r="G4148" s="12" t="str">
        <f aca="false">IF(OR(E4148="",E4148="!!!"),"",IF(OR(J4148=0,AND(J4148=1,K4148=1),AND(J4148=1,I4148="SBJ"),AND(J4148=1,I4148=0)),"?IN_FOCUS",IF(J4148&lt;=2,"?ACTIVATED",IF(J4148&lt;&gt;"","?FAMILIAR",IF(F4148="NEW",IF(ISNA(VLOOKUP(E4148,#REF!,1,FALSE())),"?TYPE_IDENTIFIABLE","?REFERENTIAL"),"_")))))</f>
        <v/>
      </c>
      <c r="H4148" s="13" t="str">
        <f aca="false">IF(J4148&lt;&gt;1,"",IF(I4148="SBJ","CB","?"))</f>
        <v/>
      </c>
      <c r="I4148" s="14" t="str">
        <f aca="false">IF(OR(E4148="",E4148="!!!",F4148="NEW"),"",INDEX(B$2:B4147,-1+SUMPRODUCT(MAX(ROW(E$2:E4147)*(E4148=E$2:E4147)))))</f>
        <v/>
      </c>
      <c r="J4148" s="15" t="str">
        <f aca="true">IF(OR(E4148="",E4148="!!!",F4148="NEW"),"",COUNTBLANK(OFFSET(A$1,,,SUMPRODUCT(MAX(ROW(E$2:E4148)*(E4148=E$2:E4148)))))-COUNTBLANK(OFFSET(A$1,,,SUMPRODUCT(MAX(ROW(E$1:E4147)*(E4148=E$1:E4147))))))</f>
        <v/>
      </c>
      <c r="K4148" s="15" t="str">
        <f aca="false">IF(OR(E4148="",E4148="!!!",F4148="NEW"),"",INDEX(J$1:J4147,SUMPRODUCT(MAX(ROW(E$1:E4147)*(E4148=E$1:E4147)))))</f>
        <v/>
      </c>
      <c r="L4148" s="16"/>
    </row>
    <row r="4149" customFormat="false" ht="12.75" hidden="false" customHeight="false" outlineLevel="0" collapsed="false">
      <c r="A4149" s="9" t="s">
        <v>111</v>
      </c>
      <c r="E4149" s="10" t="str">
        <f aca="false">IF(D4149="?OLD","!!!","")</f>
        <v/>
      </c>
      <c r="F4149" s="11" t="str">
        <f aca="false">IF(OR(E4149="",E4149="!!!"),"",IF(NOT(ISNA(VLOOKUP(E4149,E$1:E4148,1,FALSE()))),"OLD",IF(AND(E4149&lt;&gt;"",E4149&lt;&gt;"!!!"),"NEW","")))</f>
        <v/>
      </c>
      <c r="G4149" s="12" t="str">
        <f aca="false">IF(OR(E4149="",E4149="!!!"),"",IF(OR(J4149=0,AND(J4149=1,K4149=1),AND(J4149=1,I4149="SBJ"),AND(J4149=1,I4149=0)),"?IN_FOCUS",IF(J4149&lt;=2,"?ACTIVATED",IF(J4149&lt;&gt;"","?FAMILIAR",IF(F4149="NEW",IF(ISNA(VLOOKUP(E4149,#REF!,1,FALSE())),"?TYPE_IDENTIFIABLE","?REFERENTIAL"),"_")))))</f>
        <v/>
      </c>
      <c r="H4149" s="13" t="str">
        <f aca="false">IF(J4149&lt;&gt;1,"",IF(I4149="SBJ","CB","?"))</f>
        <v/>
      </c>
      <c r="I4149" s="14" t="str">
        <f aca="false">IF(OR(E4149="",E4149="!!!",F4149="NEW"),"",INDEX(B$2:B4148,-1+SUMPRODUCT(MAX(ROW(E$2:E4148)*(E4149=E$2:E4148)))))</f>
        <v/>
      </c>
      <c r="J4149" s="15" t="str">
        <f aca="true">IF(OR(E4149="",E4149="!!!",F4149="NEW"),"",COUNTBLANK(OFFSET(A$1,,,SUMPRODUCT(MAX(ROW(E$2:E4149)*(E4149=E$2:E4149)))))-COUNTBLANK(OFFSET(A$1,,,SUMPRODUCT(MAX(ROW(E$1:E4148)*(E4149=E$1:E4148))))))</f>
        <v/>
      </c>
      <c r="K4149" s="15" t="str">
        <f aca="false">IF(OR(E4149="",E4149="!!!",F4149="NEW"),"",INDEX(J$1:J4148,SUMPRODUCT(MAX(ROW(E$1:E4148)*(E4149=E$1:E4148)))))</f>
        <v/>
      </c>
      <c r="L4149" s="16"/>
    </row>
    <row r="4150" customFormat="false" ht="12.75" hidden="false" customHeight="false" outlineLevel="0" collapsed="false">
      <c r="A4150" s="9" t="s">
        <v>21</v>
      </c>
      <c r="E4150" s="10" t="str">
        <f aca="false">IF(D4150="?OLD","!!!","")</f>
        <v/>
      </c>
      <c r="F4150" s="11" t="str">
        <f aca="false">IF(OR(E4150="",E4150="!!!"),"",IF(NOT(ISNA(VLOOKUP(E4150,E$1:E4149,1,FALSE()))),"OLD",IF(AND(E4150&lt;&gt;"",E4150&lt;&gt;"!!!"),"NEW","")))</f>
        <v/>
      </c>
      <c r="G4150" s="12" t="str">
        <f aca="false">IF(OR(E4150="",E4150="!!!"),"",IF(OR(J4150=0,AND(J4150=1,K4150=1),AND(J4150=1,I4150="SBJ"),AND(J4150=1,I4150=0)),"?IN_FOCUS",IF(J4150&lt;=2,"?ACTIVATED",IF(J4150&lt;&gt;"","?FAMILIAR",IF(F4150="NEW",IF(ISNA(VLOOKUP(E4150,#REF!,1,FALSE())),"?TYPE_IDENTIFIABLE","?REFERENTIAL"),"_")))))</f>
        <v/>
      </c>
      <c r="H4150" s="13" t="str">
        <f aca="false">IF(J4150&lt;&gt;1,"",IF(I4150="SBJ","CB","?"))</f>
        <v/>
      </c>
      <c r="I4150" s="14" t="str">
        <f aca="false">IF(OR(E4150="",E4150="!!!",F4150="NEW"),"",INDEX(B$2:B4149,-1+SUMPRODUCT(MAX(ROW(E$2:E4149)*(E4150=E$2:E4149)))))</f>
        <v/>
      </c>
      <c r="J4150" s="15" t="str">
        <f aca="true">IF(OR(E4150="",E4150="!!!",F4150="NEW"),"",COUNTBLANK(OFFSET(A$1,,,SUMPRODUCT(MAX(ROW(E$2:E4150)*(E4150=E$2:E4150)))))-COUNTBLANK(OFFSET(A$1,,,SUMPRODUCT(MAX(ROW(E$1:E4149)*(E4150=E$1:E4149))))))</f>
        <v/>
      </c>
      <c r="K4150" s="15" t="str">
        <f aca="false">IF(OR(E4150="",E4150="!!!",F4150="NEW"),"",INDEX(J$1:J4149,SUMPRODUCT(MAX(ROW(E$1:E4149)*(E4150=E$1:E4149)))))</f>
        <v/>
      </c>
      <c r="L4150" s="16"/>
    </row>
    <row r="4151" customFormat="false" ht="12.75" hidden="false" customHeight="false" outlineLevel="0" collapsed="false">
      <c r="A4151" s="9" t="s">
        <v>852</v>
      </c>
      <c r="E4151" s="10" t="str">
        <f aca="false">IF(D4151="?OLD","!!!","")</f>
        <v/>
      </c>
      <c r="F4151" s="11" t="str">
        <f aca="false">IF(OR(E4151="",E4151="!!!"),"",IF(NOT(ISNA(VLOOKUP(E4151,E$1:E4150,1,FALSE()))),"OLD",IF(AND(E4151&lt;&gt;"",E4151&lt;&gt;"!!!"),"NEW","")))</f>
        <v/>
      </c>
      <c r="G4151" s="12" t="str">
        <f aca="false">IF(OR(E4151="",E4151="!!!"),"",IF(OR(J4151=0,AND(J4151=1,K4151=1),AND(J4151=1,I4151="SBJ"),AND(J4151=1,I4151=0)),"?IN_FOCUS",IF(J4151&lt;=2,"?ACTIVATED",IF(J4151&lt;&gt;"","?FAMILIAR",IF(F4151="NEW",IF(ISNA(VLOOKUP(E4151,#REF!,1,FALSE())),"?TYPE_IDENTIFIABLE","?REFERENTIAL"),"_")))))</f>
        <v/>
      </c>
      <c r="H4151" s="13" t="str">
        <f aca="false">IF(J4151&lt;&gt;1,"",IF(I4151="SBJ","CB","?"))</f>
        <v/>
      </c>
      <c r="I4151" s="14" t="str">
        <f aca="false">IF(OR(E4151="",E4151="!!!",F4151="NEW"),"",INDEX(B$2:B4150,-1+SUMPRODUCT(MAX(ROW(E$2:E4150)*(E4151=E$2:E4150)))))</f>
        <v/>
      </c>
      <c r="J4151" s="15" t="str">
        <f aca="true">IF(OR(E4151="",E4151="!!!",F4151="NEW"),"",COUNTBLANK(OFFSET(A$1,,,SUMPRODUCT(MAX(ROW(E$2:E4151)*(E4151=E$2:E4151)))))-COUNTBLANK(OFFSET(A$1,,,SUMPRODUCT(MAX(ROW(E$1:E4150)*(E4151=E$1:E4150))))))</f>
        <v/>
      </c>
      <c r="K4151" s="15" t="str">
        <f aca="false">IF(OR(E4151="",E4151="!!!",F4151="NEW"),"",INDEX(J$1:J4150,SUMPRODUCT(MAX(ROW(E$1:E4150)*(E4151=E$1:E4150)))))</f>
        <v/>
      </c>
      <c r="L4151" s="16"/>
    </row>
    <row r="4152" customFormat="false" ht="12.75" hidden="false" customHeight="false" outlineLevel="0" collapsed="false">
      <c r="A4152" s="9" t="s">
        <v>62</v>
      </c>
      <c r="E4152" s="10" t="str">
        <f aca="false">IF(D4152="?OLD","!!!","")</f>
        <v/>
      </c>
      <c r="F4152" s="11" t="str">
        <f aca="false">IF(OR(E4152="",E4152="!!!"),"",IF(NOT(ISNA(VLOOKUP(E4152,E$1:E4151,1,FALSE()))),"OLD",IF(AND(E4152&lt;&gt;"",E4152&lt;&gt;"!!!"),"NEW","")))</f>
        <v/>
      </c>
      <c r="G4152" s="12" t="str">
        <f aca="false">IF(OR(E4152="",E4152="!!!"),"",IF(OR(J4152=0,AND(J4152=1,K4152=1),AND(J4152=1,I4152="SBJ"),AND(J4152=1,I4152=0)),"?IN_FOCUS",IF(J4152&lt;=2,"?ACTIVATED",IF(J4152&lt;&gt;"","?FAMILIAR",IF(F4152="NEW",IF(ISNA(VLOOKUP(E4152,#REF!,1,FALSE())),"?TYPE_IDENTIFIABLE","?REFERENTIAL"),"_")))))</f>
        <v/>
      </c>
      <c r="H4152" s="13" t="str">
        <f aca="false">IF(J4152&lt;&gt;1,"",IF(I4152="SBJ","CB","?"))</f>
        <v/>
      </c>
      <c r="I4152" s="14" t="str">
        <f aca="false">IF(OR(E4152="",E4152="!!!",F4152="NEW"),"",INDEX(B$2:B4151,-1+SUMPRODUCT(MAX(ROW(E$2:E4151)*(E4152=E$2:E4151)))))</f>
        <v/>
      </c>
      <c r="J4152" s="15" t="str">
        <f aca="true">IF(OR(E4152="",E4152="!!!",F4152="NEW"),"",COUNTBLANK(OFFSET(A$1,,,SUMPRODUCT(MAX(ROW(E$2:E4152)*(E4152=E$2:E4152)))))-COUNTBLANK(OFFSET(A$1,,,SUMPRODUCT(MAX(ROW(E$1:E4151)*(E4152=E$1:E4151))))))</f>
        <v/>
      </c>
      <c r="K4152" s="15" t="str">
        <f aca="false">IF(OR(E4152="",E4152="!!!",F4152="NEW"),"",INDEX(J$1:J4151,SUMPRODUCT(MAX(ROW(E$1:E4151)*(E4152=E$1:E4151)))))</f>
        <v/>
      </c>
      <c r="L4152" s="16"/>
    </row>
    <row r="4153" customFormat="false" ht="12.75" hidden="false" customHeight="false" outlineLevel="0" collapsed="false">
      <c r="A4153" s="9" t="s">
        <v>740</v>
      </c>
      <c r="E4153" s="10" t="str">
        <f aca="false">IF(D4153="?OLD","!!!","")</f>
        <v/>
      </c>
      <c r="F4153" s="11" t="str">
        <f aca="false">IF(OR(E4153="",E4153="!!!"),"",IF(NOT(ISNA(VLOOKUP(E4153,E$1:E4152,1,FALSE()))),"OLD",IF(AND(E4153&lt;&gt;"",E4153&lt;&gt;"!!!"),"NEW","")))</f>
        <v/>
      </c>
      <c r="G4153" s="12" t="str">
        <f aca="false">IF(OR(E4153="",E4153="!!!"),"",IF(OR(J4153=0,AND(J4153=1,K4153=1),AND(J4153=1,I4153="SBJ"),AND(J4153=1,I4153=0)),"?IN_FOCUS",IF(J4153&lt;=2,"?ACTIVATED",IF(J4153&lt;&gt;"","?FAMILIAR",IF(F4153="NEW",IF(ISNA(VLOOKUP(E4153,#REF!,1,FALSE())),"?TYPE_IDENTIFIABLE","?REFERENTIAL"),"_")))))</f>
        <v/>
      </c>
      <c r="H4153" s="13" t="str">
        <f aca="false">IF(J4153&lt;&gt;1,"",IF(I4153="SBJ","CB","?"))</f>
        <v/>
      </c>
      <c r="I4153" s="14" t="str">
        <f aca="false">IF(OR(E4153="",E4153="!!!",F4153="NEW"),"",INDEX(B$2:B4152,-1+SUMPRODUCT(MAX(ROW(E$2:E4152)*(E4153=E$2:E4152)))))</f>
        <v/>
      </c>
      <c r="J4153" s="15" t="str">
        <f aca="true">IF(OR(E4153="",E4153="!!!",F4153="NEW"),"",COUNTBLANK(OFFSET(A$1,,,SUMPRODUCT(MAX(ROW(E$2:E4153)*(E4153=E$2:E4153)))))-COUNTBLANK(OFFSET(A$1,,,SUMPRODUCT(MAX(ROW(E$1:E4152)*(E4153=E$1:E4152))))))</f>
        <v/>
      </c>
      <c r="K4153" s="15" t="str">
        <f aca="false">IF(OR(E4153="",E4153="!!!",F4153="NEW"),"",INDEX(J$1:J4152,SUMPRODUCT(MAX(ROW(E$1:E4152)*(E4153=E$1:E4152)))))</f>
        <v/>
      </c>
      <c r="L4153" s="16"/>
    </row>
    <row r="4154" customFormat="false" ht="12.75" hidden="false" customHeight="false" outlineLevel="0" collapsed="false">
      <c r="A4154" s="9" t="s">
        <v>1306</v>
      </c>
      <c r="B4154" s="0" t="s">
        <v>23</v>
      </c>
      <c r="C4154" s="0" t="s">
        <v>19</v>
      </c>
      <c r="E4154" s="10" t="str">
        <f aca="false">IF(D4154="?OLD","!!!","")</f>
        <v/>
      </c>
      <c r="F4154" s="11" t="str">
        <f aca="false">IF(OR(E4154="",E4154="!!!"),"",IF(NOT(ISNA(VLOOKUP(E4154,E$1:E4153,1,FALSE()))),"OLD",IF(AND(E4154&lt;&gt;"",E4154&lt;&gt;"!!!"),"NEW","")))</f>
        <v/>
      </c>
      <c r="G4154" s="12" t="str">
        <f aca="false">IF(OR(E4154="",E4154="!!!"),"",IF(OR(J4154=0,AND(J4154=1,K4154=1),AND(J4154=1,I4154="SBJ"),AND(J4154=1,I4154=0)),"?IN_FOCUS",IF(J4154&lt;=2,"?ACTIVATED",IF(J4154&lt;&gt;"","?FAMILIAR",IF(F4154="NEW",IF(ISNA(VLOOKUP(E4154,#REF!,1,FALSE())),"?TYPE_IDENTIFIABLE","?REFERENTIAL"),"_")))))</f>
        <v/>
      </c>
      <c r="H4154" s="13" t="str">
        <f aca="false">IF(J4154&lt;&gt;1,"",IF(I4154="SBJ","CB","?"))</f>
        <v/>
      </c>
      <c r="I4154" s="14" t="str">
        <f aca="false">IF(OR(E4154="",E4154="!!!",F4154="NEW"),"",INDEX(B$2:B4153,-1+SUMPRODUCT(MAX(ROW(E$2:E4153)*(E4154=E$2:E4153)))))</f>
        <v/>
      </c>
      <c r="J4154" s="15" t="str">
        <f aca="true">IF(OR(E4154="",E4154="!!!",F4154="NEW"),"",COUNTBLANK(OFFSET(A$1,,,SUMPRODUCT(MAX(ROW(E$2:E4154)*(E4154=E$2:E4154)))))-COUNTBLANK(OFFSET(A$1,,,SUMPRODUCT(MAX(ROW(E$1:E4153)*(E4154=E$1:E4153))))))</f>
        <v/>
      </c>
      <c r="K4154" s="15" t="str">
        <f aca="false">IF(OR(E4154="",E4154="!!!",F4154="NEW"),"",INDEX(J$1:J4153,SUMPRODUCT(MAX(ROW(E$1:E4153)*(E4154=E$1:E4153)))))</f>
        <v/>
      </c>
      <c r="L4154" s="16"/>
    </row>
    <row r="4155" customFormat="false" ht="12.75" hidden="false" customHeight="false" outlineLevel="0" collapsed="false">
      <c r="A4155" s="9" t="s">
        <v>440</v>
      </c>
      <c r="E4155" s="10" t="str">
        <f aca="false">IF(D4155="?OLD","!!!","")</f>
        <v/>
      </c>
      <c r="F4155" s="11" t="str">
        <f aca="false">IF(OR(E4155="",E4155="!!!"),"",IF(NOT(ISNA(VLOOKUP(E4155,E$1:E4154,1,FALSE()))),"OLD",IF(AND(E4155&lt;&gt;"",E4155&lt;&gt;"!!!"),"NEW","")))</f>
        <v/>
      </c>
      <c r="G4155" s="12" t="str">
        <f aca="false">IF(OR(E4155="",E4155="!!!"),"",IF(OR(J4155=0,AND(J4155=1,K4155=1),AND(J4155=1,I4155="SBJ"),AND(J4155=1,I4155=0)),"?IN_FOCUS",IF(J4155&lt;=2,"?ACTIVATED",IF(J4155&lt;&gt;"","?FAMILIAR",IF(F4155="NEW",IF(ISNA(VLOOKUP(E4155,#REF!,1,FALSE())),"?TYPE_IDENTIFIABLE","?REFERENTIAL"),"_")))))</f>
        <v/>
      </c>
      <c r="H4155" s="13" t="str">
        <f aca="false">IF(J4155&lt;&gt;1,"",IF(I4155="SBJ","CB","?"))</f>
        <v/>
      </c>
      <c r="I4155" s="14" t="str">
        <f aca="false">IF(OR(E4155="",E4155="!!!",F4155="NEW"),"",INDEX(B$2:B4154,-1+SUMPRODUCT(MAX(ROW(E$2:E4154)*(E4155=E$2:E4154)))))</f>
        <v/>
      </c>
      <c r="J4155" s="15" t="str">
        <f aca="true">IF(OR(E4155="",E4155="!!!",F4155="NEW"),"",COUNTBLANK(OFFSET(A$1,,,SUMPRODUCT(MAX(ROW(E$2:E4155)*(E4155=E$2:E4155)))))-COUNTBLANK(OFFSET(A$1,,,SUMPRODUCT(MAX(ROW(E$1:E4154)*(E4155=E$1:E4154))))))</f>
        <v/>
      </c>
      <c r="K4155" s="15" t="str">
        <f aca="false">IF(OR(E4155="",E4155="!!!",F4155="NEW"),"",INDEX(J$1:J4154,SUMPRODUCT(MAX(ROW(E$1:E4154)*(E4155=E$1:E4154)))))</f>
        <v/>
      </c>
      <c r="L4155" s="16"/>
    </row>
    <row r="4156" customFormat="false" ht="12.75" hidden="false" customHeight="false" outlineLevel="0" collapsed="false">
      <c r="A4156" s="9" t="s">
        <v>112</v>
      </c>
      <c r="B4156" s="0" t="s">
        <v>47</v>
      </c>
      <c r="C4156" s="0" t="s">
        <v>113</v>
      </c>
      <c r="D4156" s="0" t="s">
        <v>31</v>
      </c>
      <c r="E4156" s="10" t="str">
        <f aca="false">IF(D4156="?OLD","!!!","")</f>
        <v>!!!</v>
      </c>
      <c r="F4156" s="11" t="str">
        <f aca="false">IF(OR(E4156="",E4156="!!!"),"",IF(NOT(ISNA(VLOOKUP(E4156,E$1:E4155,1,FALSE()))),"OLD",IF(AND(E4156&lt;&gt;"",E4156&lt;&gt;"!!!"),"NEW","")))</f>
        <v/>
      </c>
      <c r="G4156" s="12" t="str">
        <f aca="false">IF(OR(E4156="",E4156="!!!"),"",IF(OR(J4156=0,AND(J4156=1,K4156=1),AND(J4156=1,I4156="SBJ"),AND(J4156=1,I4156=0)),"?IN_FOCUS",IF(J4156&lt;=2,"?ACTIVATED",IF(J4156&lt;&gt;"","?FAMILIAR",IF(F4156="NEW",IF(ISNA(VLOOKUP(E4156,#REF!,1,FALSE())),"?TYPE_IDENTIFIABLE","?REFERENTIAL"),"_")))))</f>
        <v/>
      </c>
      <c r="H4156" s="13" t="str">
        <f aca="false">IF(J4156&lt;&gt;1,"",IF(I4156="SBJ","CB","?"))</f>
        <v/>
      </c>
      <c r="I4156" s="14" t="str">
        <f aca="false">IF(OR(E4156="",E4156="!!!",F4156="NEW"),"",INDEX(B$2:B4155,-1+SUMPRODUCT(MAX(ROW(E$2:E4155)*(E4156=E$2:E4155)))))</f>
        <v/>
      </c>
      <c r="J4156" s="15" t="str">
        <f aca="true">IF(OR(E4156="",E4156="!!!",F4156="NEW"),"",COUNTBLANK(OFFSET(A$1,,,SUMPRODUCT(MAX(ROW(E$2:E4156)*(E4156=E$2:E4156)))))-COUNTBLANK(OFFSET(A$1,,,SUMPRODUCT(MAX(ROW(E$1:E4155)*(E4156=E$1:E4155))))))</f>
        <v/>
      </c>
      <c r="K4156" s="15" t="str">
        <f aca="false">IF(OR(E4156="",E4156="!!!",F4156="NEW"),"",INDEX(J$1:J4155,SUMPRODUCT(MAX(ROW(E$1:E4155)*(E4156=E$1:E4155)))))</f>
        <v/>
      </c>
      <c r="L4156" s="16"/>
    </row>
    <row r="4157" customFormat="false" ht="12.75" hidden="false" customHeight="false" outlineLevel="0" collapsed="false">
      <c r="A4157" s="9" t="s">
        <v>1307</v>
      </c>
      <c r="E4157" s="10" t="str">
        <f aca="false">IF(D4157="?OLD","!!!","")</f>
        <v/>
      </c>
      <c r="F4157" s="11" t="str">
        <f aca="false">IF(OR(E4157="",E4157="!!!"),"",IF(NOT(ISNA(VLOOKUP(E4157,E$1:E4156,1,FALSE()))),"OLD",IF(AND(E4157&lt;&gt;"",E4157&lt;&gt;"!!!"),"NEW","")))</f>
        <v/>
      </c>
      <c r="G4157" s="12" t="str">
        <f aca="false">IF(OR(E4157="",E4157="!!!"),"",IF(OR(J4157=0,AND(J4157=1,K4157=1),AND(J4157=1,I4157="SBJ"),AND(J4157=1,I4157=0)),"?IN_FOCUS",IF(J4157&lt;=2,"?ACTIVATED",IF(J4157&lt;&gt;"","?FAMILIAR",IF(F4157="NEW",IF(ISNA(VLOOKUP(E4157,#REF!,1,FALSE())),"?TYPE_IDENTIFIABLE","?REFERENTIAL"),"_")))))</f>
        <v/>
      </c>
      <c r="H4157" s="13" t="str">
        <f aca="false">IF(J4157&lt;&gt;1,"",IF(I4157="SBJ","CB","?"))</f>
        <v/>
      </c>
      <c r="I4157" s="14" t="str">
        <f aca="false">IF(OR(E4157="",E4157="!!!",F4157="NEW"),"",INDEX(B$2:B4156,-1+SUMPRODUCT(MAX(ROW(E$2:E4156)*(E4157=E$2:E4156)))))</f>
        <v/>
      </c>
      <c r="J4157" s="15" t="str">
        <f aca="true">IF(OR(E4157="",E4157="!!!",F4157="NEW"),"",COUNTBLANK(OFFSET(A$1,,,SUMPRODUCT(MAX(ROW(E$2:E4157)*(E4157=E$2:E4157)))))-COUNTBLANK(OFFSET(A$1,,,SUMPRODUCT(MAX(ROW(E$1:E4156)*(E4157=E$1:E4156))))))</f>
        <v/>
      </c>
      <c r="K4157" s="15" t="str">
        <f aca="false">IF(OR(E4157="",E4157="!!!",F4157="NEW"),"",INDEX(J$1:J4156,SUMPRODUCT(MAX(ROW(E$1:E4156)*(E4157=E$1:E4156)))))</f>
        <v/>
      </c>
      <c r="L4157" s="16"/>
    </row>
    <row r="4158" customFormat="false" ht="12.75" hidden="false" customHeight="false" outlineLevel="0" collapsed="false">
      <c r="A4158" s="9" t="s">
        <v>258</v>
      </c>
      <c r="B4158" s="0" t="s">
        <v>25</v>
      </c>
      <c r="C4158" s="0" t="s">
        <v>115</v>
      </c>
      <c r="D4158" s="0" t="s">
        <v>31</v>
      </c>
      <c r="E4158" s="10" t="str">
        <f aca="false">IF(D4158="?OLD","!!!","")</f>
        <v>!!!</v>
      </c>
      <c r="F4158" s="11" t="str">
        <f aca="false">IF(OR(E4158="",E4158="!!!"),"",IF(NOT(ISNA(VLOOKUP(E4158,E$1:E4157,1,FALSE()))),"OLD",IF(AND(E4158&lt;&gt;"",E4158&lt;&gt;"!!!"),"NEW","")))</f>
        <v/>
      </c>
      <c r="G4158" s="12" t="str">
        <f aca="false">IF(OR(E4158="",E4158="!!!"),"",IF(OR(J4158=0,AND(J4158=1,K4158=1),AND(J4158=1,I4158="SBJ"),AND(J4158=1,I4158=0)),"?IN_FOCUS",IF(J4158&lt;=2,"?ACTIVATED",IF(J4158&lt;&gt;"","?FAMILIAR",IF(F4158="NEW",IF(ISNA(VLOOKUP(E4158,#REF!,1,FALSE())),"?TYPE_IDENTIFIABLE","?REFERENTIAL"),"_")))))</f>
        <v/>
      </c>
      <c r="H4158" s="13" t="str">
        <f aca="false">IF(J4158&lt;&gt;1,"",IF(I4158="SBJ","CB","?"))</f>
        <v/>
      </c>
      <c r="I4158" s="14" t="str">
        <f aca="false">IF(OR(E4158="",E4158="!!!",F4158="NEW"),"",INDEX(B$2:B4157,-1+SUMPRODUCT(MAX(ROW(E$2:E4157)*(E4158=E$2:E4157)))))</f>
        <v/>
      </c>
      <c r="J4158" s="15" t="str">
        <f aca="true">IF(OR(E4158="",E4158="!!!",F4158="NEW"),"",COUNTBLANK(OFFSET(A$1,,,SUMPRODUCT(MAX(ROW(E$2:E4158)*(E4158=E$2:E4158)))))-COUNTBLANK(OFFSET(A$1,,,SUMPRODUCT(MAX(ROW(E$1:E4157)*(E4158=E$1:E4157))))))</f>
        <v/>
      </c>
      <c r="K4158" s="15" t="str">
        <f aca="false">IF(OR(E4158="",E4158="!!!",F4158="NEW"),"",INDEX(J$1:J4157,SUMPRODUCT(MAX(ROW(E$1:E4157)*(E4158=E$1:E4157)))))</f>
        <v/>
      </c>
      <c r="L4158" s="16"/>
    </row>
    <row r="4159" customFormat="false" ht="12.75" hidden="false" customHeight="false" outlineLevel="0" collapsed="false">
      <c r="A4159" s="9" t="s">
        <v>48</v>
      </c>
      <c r="E4159" s="10" t="str">
        <f aca="false">IF(D4159="?OLD","!!!","")</f>
        <v/>
      </c>
      <c r="F4159" s="11" t="str">
        <f aca="false">IF(OR(E4159="",E4159="!!!"),"",IF(NOT(ISNA(VLOOKUP(E4159,E$1:E4158,1,FALSE()))),"OLD",IF(AND(E4159&lt;&gt;"",E4159&lt;&gt;"!!!"),"NEW","")))</f>
        <v/>
      </c>
      <c r="G4159" s="12" t="str">
        <f aca="false">IF(OR(E4159="",E4159="!!!"),"",IF(OR(J4159=0,AND(J4159=1,K4159=1),AND(J4159=1,I4159="SBJ"),AND(J4159=1,I4159=0)),"?IN_FOCUS",IF(J4159&lt;=2,"?ACTIVATED",IF(J4159&lt;&gt;"","?FAMILIAR",IF(F4159="NEW",IF(ISNA(VLOOKUP(E4159,#REF!,1,FALSE())),"?TYPE_IDENTIFIABLE","?REFERENTIAL"),"_")))))</f>
        <v/>
      </c>
      <c r="H4159" s="13" t="str">
        <f aca="false">IF(J4159&lt;&gt;1,"",IF(I4159="SBJ","CB","?"))</f>
        <v/>
      </c>
      <c r="I4159" s="14" t="str">
        <f aca="false">IF(OR(E4159="",E4159="!!!",F4159="NEW"),"",INDEX(B$2:B4158,-1+SUMPRODUCT(MAX(ROW(E$2:E4158)*(E4159=E$2:E4158)))))</f>
        <v/>
      </c>
      <c r="J4159" s="15" t="str">
        <f aca="true">IF(OR(E4159="",E4159="!!!",F4159="NEW"),"",COUNTBLANK(OFFSET(A$1,,,SUMPRODUCT(MAX(ROW(E$2:E4159)*(E4159=E$2:E4159)))))-COUNTBLANK(OFFSET(A$1,,,SUMPRODUCT(MAX(ROW(E$1:E4158)*(E4159=E$1:E4158))))))</f>
        <v/>
      </c>
      <c r="K4159" s="15" t="str">
        <f aca="false">IF(OR(E4159="",E4159="!!!",F4159="NEW"),"",INDEX(J$1:J4158,SUMPRODUCT(MAX(ROW(E$1:E4158)*(E4159=E$1:E4158)))))</f>
        <v/>
      </c>
      <c r="L4159" s="16"/>
    </row>
    <row r="4160" customFormat="false" ht="12.75" hidden="false" customHeight="false" outlineLevel="0" collapsed="false">
      <c r="E4160" s="10" t="str">
        <f aca="false">IF(D4160="?OLD","!!!","")</f>
        <v/>
      </c>
      <c r="F4160" s="11" t="str">
        <f aca="false">IF(OR(E4160="",E4160="!!!"),"",IF(NOT(ISNA(VLOOKUP(E4160,E$1:E4159,1,FALSE()))),"OLD",IF(AND(E4160&lt;&gt;"",E4160&lt;&gt;"!!!"),"NEW","")))</f>
        <v/>
      </c>
      <c r="G4160" s="12" t="str">
        <f aca="false">IF(OR(E4160="",E4160="!!!"),"",IF(OR(J4160=0,AND(J4160=1,K4160=1),AND(J4160=1,I4160="SBJ"),AND(J4160=1,I4160=0)),"?IN_FOCUS",IF(J4160&lt;=2,"?ACTIVATED",IF(J4160&lt;&gt;"","?FAMILIAR",IF(F4160="NEW",IF(ISNA(VLOOKUP(E4160,#REF!,1,FALSE())),"?TYPE_IDENTIFIABLE","?REFERENTIAL"),"_")))))</f>
        <v/>
      </c>
      <c r="H4160" s="13" t="str">
        <f aca="false">IF(J4160&lt;&gt;1,"",IF(I4160="SBJ","CB","?"))</f>
        <v/>
      </c>
      <c r="I4160" s="14" t="str">
        <f aca="false">IF(OR(E4160="",E4160="!!!",F4160="NEW"),"",INDEX(B$2:B4159,-1+SUMPRODUCT(MAX(ROW(E$2:E4159)*(E4160=E$2:E4159)))))</f>
        <v/>
      </c>
      <c r="J4160" s="15" t="str">
        <f aca="true">IF(OR(E4160="",E4160="!!!",F4160="NEW"),"",COUNTBLANK(OFFSET(A$1,,,SUMPRODUCT(MAX(ROW(E$2:E4160)*(E4160=E$2:E4160)))))-COUNTBLANK(OFFSET(A$1,,,SUMPRODUCT(MAX(ROW(E$1:E4159)*(E4160=E$1:E4159))))))</f>
        <v/>
      </c>
      <c r="K4160" s="15" t="str">
        <f aca="false">IF(OR(E4160="",E4160="!!!",F4160="NEW"),"",INDEX(J$1:J4159,SUMPRODUCT(MAX(ROW(E$1:E4159)*(E4160=E$1:E4159)))))</f>
        <v/>
      </c>
      <c r="L4160" s="16"/>
    </row>
    <row r="4161" customFormat="false" ht="12.75" hidden="false" customHeight="false" outlineLevel="0" collapsed="false">
      <c r="A4161" s="9" t="s">
        <v>1308</v>
      </c>
      <c r="E4161" s="10" t="str">
        <f aca="false">IF(D4161="?OLD","!!!","")</f>
        <v/>
      </c>
      <c r="F4161" s="11" t="str">
        <f aca="false">IF(OR(E4161="",E4161="!!!"),"",IF(NOT(ISNA(VLOOKUP(E4161,E$1:E4160,1,FALSE()))),"OLD",IF(AND(E4161&lt;&gt;"",E4161&lt;&gt;"!!!"),"NEW","")))</f>
        <v/>
      </c>
      <c r="G4161" s="12" t="str">
        <f aca="false">IF(OR(E4161="",E4161="!!!"),"",IF(OR(J4161=0,AND(J4161=1,K4161=1),AND(J4161=1,I4161="SBJ"),AND(J4161=1,I4161=0)),"?IN_FOCUS",IF(J4161&lt;=2,"?ACTIVATED",IF(J4161&lt;&gt;"","?FAMILIAR",IF(F4161="NEW",IF(ISNA(VLOOKUP(E4161,#REF!,1,FALSE())),"?TYPE_IDENTIFIABLE","?REFERENTIAL"),"_")))))</f>
        <v/>
      </c>
      <c r="H4161" s="13" t="str">
        <f aca="false">IF(J4161&lt;&gt;1,"",IF(I4161="SBJ","CB","?"))</f>
        <v/>
      </c>
      <c r="I4161" s="14" t="str">
        <f aca="false">IF(OR(E4161="",E4161="!!!",F4161="NEW"),"",INDEX(B$2:B4160,-1+SUMPRODUCT(MAX(ROW(E$2:E4160)*(E4161=E$2:E4160)))))</f>
        <v/>
      </c>
      <c r="J4161" s="15" t="str">
        <f aca="true">IF(OR(E4161="",E4161="!!!",F4161="NEW"),"",COUNTBLANK(OFFSET(A$1,,,SUMPRODUCT(MAX(ROW(E$2:E4161)*(E4161=E$2:E4161)))))-COUNTBLANK(OFFSET(A$1,,,SUMPRODUCT(MAX(ROW(E$1:E4160)*(E4161=E$1:E4160))))))</f>
        <v/>
      </c>
      <c r="K4161" s="15" t="str">
        <f aca="false">IF(OR(E4161="",E4161="!!!",F4161="NEW"),"",INDEX(J$1:J4160,SUMPRODUCT(MAX(ROW(E$1:E4160)*(E4161=E$1:E4160)))))</f>
        <v/>
      </c>
      <c r="L4161" s="16"/>
    </row>
    <row r="4162" customFormat="false" ht="12.75" hidden="false" customHeight="false" outlineLevel="0" collapsed="false">
      <c r="A4162" s="9" t="s">
        <v>104</v>
      </c>
      <c r="B4162" s="0" t="s">
        <v>18</v>
      </c>
      <c r="C4162" s="0" t="s">
        <v>30</v>
      </c>
      <c r="D4162" s="0" t="s">
        <v>31</v>
      </c>
      <c r="E4162" s="10" t="str">
        <f aca="false">IF(D4162="?OLD","!!!","")</f>
        <v>!!!</v>
      </c>
      <c r="F4162" s="11" t="str">
        <f aca="false">IF(OR(E4162="",E4162="!!!"),"",IF(NOT(ISNA(VLOOKUP(E4162,E$1:E4161,1,FALSE()))),"OLD",IF(AND(E4162&lt;&gt;"",E4162&lt;&gt;"!!!"),"NEW","")))</f>
        <v/>
      </c>
      <c r="G4162" s="12" t="str">
        <f aca="false">IF(OR(E4162="",E4162="!!!"),"",IF(OR(J4162=0,AND(J4162=1,K4162=1),AND(J4162=1,I4162="SBJ"),AND(J4162=1,I4162=0)),"?IN_FOCUS",IF(J4162&lt;=2,"?ACTIVATED",IF(J4162&lt;&gt;"","?FAMILIAR",IF(F4162="NEW",IF(ISNA(VLOOKUP(E4162,#REF!,1,FALSE())),"?TYPE_IDENTIFIABLE","?REFERENTIAL"),"_")))))</f>
        <v/>
      </c>
      <c r="H4162" s="13" t="str">
        <f aca="false">IF(J4162&lt;&gt;1,"",IF(I4162="SBJ","CB","?"))</f>
        <v/>
      </c>
      <c r="I4162" s="14" t="str">
        <f aca="false">IF(OR(E4162="",E4162="!!!",F4162="NEW"),"",INDEX(B$2:B4161,-1+SUMPRODUCT(MAX(ROW(E$2:E4161)*(E4162=E$2:E4161)))))</f>
        <v/>
      </c>
      <c r="J4162" s="15" t="str">
        <f aca="true">IF(OR(E4162="",E4162="!!!",F4162="NEW"),"",COUNTBLANK(OFFSET(A$1,,,SUMPRODUCT(MAX(ROW(E$2:E4162)*(E4162=E$2:E4162)))))-COUNTBLANK(OFFSET(A$1,,,SUMPRODUCT(MAX(ROW(E$1:E4161)*(E4162=E$1:E4161))))))</f>
        <v/>
      </c>
      <c r="K4162" s="15" t="str">
        <f aca="false">IF(OR(E4162="",E4162="!!!",F4162="NEW"),"",INDEX(J$1:J4161,SUMPRODUCT(MAX(ROW(E$1:E4161)*(E4162=E$1:E4161)))))</f>
        <v/>
      </c>
      <c r="L4162" s="16"/>
    </row>
    <row r="4163" customFormat="false" ht="12.75" hidden="false" customHeight="false" outlineLevel="0" collapsed="false">
      <c r="A4163" s="9" t="s">
        <v>197</v>
      </c>
      <c r="E4163" s="10" t="str">
        <f aca="false">IF(D4163="?OLD","!!!","")</f>
        <v/>
      </c>
      <c r="F4163" s="11" t="str">
        <f aca="false">IF(OR(E4163="",E4163="!!!"),"",IF(NOT(ISNA(VLOOKUP(E4163,E$1:E4162,1,FALSE()))),"OLD",IF(AND(E4163&lt;&gt;"",E4163&lt;&gt;"!!!"),"NEW","")))</f>
        <v/>
      </c>
      <c r="G4163" s="12" t="str">
        <f aca="false">IF(OR(E4163="",E4163="!!!"),"",IF(OR(J4163=0,AND(J4163=1,K4163=1),AND(J4163=1,I4163="SBJ"),AND(J4163=1,I4163=0)),"?IN_FOCUS",IF(J4163&lt;=2,"?ACTIVATED",IF(J4163&lt;&gt;"","?FAMILIAR",IF(F4163="NEW",IF(ISNA(VLOOKUP(E4163,#REF!,1,FALSE())),"?TYPE_IDENTIFIABLE","?REFERENTIAL"),"_")))))</f>
        <v/>
      </c>
      <c r="H4163" s="13" t="str">
        <f aca="false">IF(J4163&lt;&gt;1,"",IF(I4163="SBJ","CB","?"))</f>
        <v/>
      </c>
      <c r="I4163" s="14" t="str">
        <f aca="false">IF(OR(E4163="",E4163="!!!",F4163="NEW"),"",INDEX(B$2:B4162,-1+SUMPRODUCT(MAX(ROW(E$2:E4162)*(E4163=E$2:E4162)))))</f>
        <v/>
      </c>
      <c r="J4163" s="15" t="str">
        <f aca="true">IF(OR(E4163="",E4163="!!!",F4163="NEW"),"",COUNTBLANK(OFFSET(A$1,,,SUMPRODUCT(MAX(ROW(E$2:E4163)*(E4163=E$2:E4163)))))-COUNTBLANK(OFFSET(A$1,,,SUMPRODUCT(MAX(ROW(E$1:E4162)*(E4163=E$1:E4162))))))</f>
        <v/>
      </c>
      <c r="K4163" s="15" t="str">
        <f aca="false">IF(OR(E4163="",E4163="!!!",F4163="NEW"),"",INDEX(J$1:J4162,SUMPRODUCT(MAX(ROW(E$1:E4162)*(E4163=E$1:E4162)))))</f>
        <v/>
      </c>
      <c r="L4163" s="16"/>
    </row>
    <row r="4164" customFormat="false" ht="12.75" hidden="false" customHeight="false" outlineLevel="0" collapsed="false">
      <c r="A4164" s="9" t="s">
        <v>1309</v>
      </c>
      <c r="E4164" s="10" t="str">
        <f aca="false">IF(D4164="?OLD","!!!","")</f>
        <v/>
      </c>
      <c r="F4164" s="11" t="str">
        <f aca="false">IF(OR(E4164="",E4164="!!!"),"",IF(NOT(ISNA(VLOOKUP(E4164,E$1:E4163,1,FALSE()))),"OLD",IF(AND(E4164&lt;&gt;"",E4164&lt;&gt;"!!!"),"NEW","")))</f>
        <v/>
      </c>
      <c r="G4164" s="12" t="str">
        <f aca="false">IF(OR(E4164="",E4164="!!!"),"",IF(OR(J4164=0,AND(J4164=1,K4164=1),AND(J4164=1,I4164="SBJ"),AND(J4164=1,I4164=0)),"?IN_FOCUS",IF(J4164&lt;=2,"?ACTIVATED",IF(J4164&lt;&gt;"","?FAMILIAR",IF(F4164="NEW",IF(ISNA(VLOOKUP(E4164,#REF!,1,FALSE())),"?TYPE_IDENTIFIABLE","?REFERENTIAL"),"_")))))</f>
        <v/>
      </c>
      <c r="H4164" s="13" t="str">
        <f aca="false">IF(J4164&lt;&gt;1,"",IF(I4164="SBJ","CB","?"))</f>
        <v/>
      </c>
      <c r="I4164" s="14" t="str">
        <f aca="false">IF(OR(E4164="",E4164="!!!",F4164="NEW"),"",INDEX(B$2:B4163,-1+SUMPRODUCT(MAX(ROW(E$2:E4163)*(E4164=E$2:E4163)))))</f>
        <v/>
      </c>
      <c r="J4164" s="15" t="str">
        <f aca="true">IF(OR(E4164="",E4164="!!!",F4164="NEW"),"",COUNTBLANK(OFFSET(A$1,,,SUMPRODUCT(MAX(ROW(E$2:E4164)*(E4164=E$2:E4164)))))-COUNTBLANK(OFFSET(A$1,,,SUMPRODUCT(MAX(ROW(E$1:E4163)*(E4164=E$1:E4163))))))</f>
        <v/>
      </c>
      <c r="K4164" s="15" t="str">
        <f aca="false">IF(OR(E4164="",E4164="!!!",F4164="NEW"),"",INDEX(J$1:J4163,SUMPRODUCT(MAX(ROW(E$1:E4163)*(E4164=E$1:E4163)))))</f>
        <v/>
      </c>
      <c r="L4164" s="16"/>
    </row>
    <row r="4165" customFormat="false" ht="12.75" hidden="false" customHeight="false" outlineLevel="0" collapsed="false">
      <c r="A4165" s="9" t="s">
        <v>21</v>
      </c>
      <c r="E4165" s="10" t="str">
        <f aca="false">IF(D4165="?OLD","!!!","")</f>
        <v/>
      </c>
      <c r="F4165" s="11" t="str">
        <f aca="false">IF(OR(E4165="",E4165="!!!"),"",IF(NOT(ISNA(VLOOKUP(E4165,E$1:E4164,1,FALSE()))),"OLD",IF(AND(E4165&lt;&gt;"",E4165&lt;&gt;"!!!"),"NEW","")))</f>
        <v/>
      </c>
      <c r="G4165" s="12" t="str">
        <f aca="false">IF(OR(E4165="",E4165="!!!"),"",IF(OR(J4165=0,AND(J4165=1,K4165=1),AND(J4165=1,I4165="SBJ"),AND(J4165=1,I4165=0)),"?IN_FOCUS",IF(J4165&lt;=2,"?ACTIVATED",IF(J4165&lt;&gt;"","?FAMILIAR",IF(F4165="NEW",IF(ISNA(VLOOKUP(E4165,#REF!,1,FALSE())),"?TYPE_IDENTIFIABLE","?REFERENTIAL"),"_")))))</f>
        <v/>
      </c>
      <c r="H4165" s="13" t="str">
        <f aca="false">IF(J4165&lt;&gt;1,"",IF(I4165="SBJ","CB","?"))</f>
        <v/>
      </c>
      <c r="I4165" s="14" t="str">
        <f aca="false">IF(OR(E4165="",E4165="!!!",F4165="NEW"),"",INDEX(B$2:B4164,-1+SUMPRODUCT(MAX(ROW(E$2:E4164)*(E4165=E$2:E4164)))))</f>
        <v/>
      </c>
      <c r="J4165" s="15" t="str">
        <f aca="true">IF(OR(E4165="",E4165="!!!",F4165="NEW"),"",COUNTBLANK(OFFSET(A$1,,,SUMPRODUCT(MAX(ROW(E$2:E4165)*(E4165=E$2:E4165)))))-COUNTBLANK(OFFSET(A$1,,,SUMPRODUCT(MAX(ROW(E$1:E4164)*(E4165=E$1:E4164))))))</f>
        <v/>
      </c>
      <c r="K4165" s="15" t="str">
        <f aca="false">IF(OR(E4165="",E4165="!!!",F4165="NEW"),"",INDEX(J$1:J4164,SUMPRODUCT(MAX(ROW(E$1:E4164)*(E4165=E$1:E4164)))))</f>
        <v/>
      </c>
      <c r="L4165" s="16"/>
    </row>
    <row r="4166" customFormat="false" ht="12.75" hidden="false" customHeight="false" outlineLevel="0" collapsed="false">
      <c r="A4166" s="9" t="s">
        <v>1310</v>
      </c>
      <c r="B4166" s="0" t="s">
        <v>38</v>
      </c>
      <c r="C4166" s="0" t="s">
        <v>19</v>
      </c>
      <c r="E4166" s="10" t="str">
        <f aca="false">IF(D4166="?OLD","!!!","")</f>
        <v/>
      </c>
      <c r="F4166" s="11" t="str">
        <f aca="false">IF(OR(E4166="",E4166="!!!"),"",IF(NOT(ISNA(VLOOKUP(E4166,E$1:E4165,1,FALSE()))),"OLD",IF(AND(E4166&lt;&gt;"",E4166&lt;&gt;"!!!"),"NEW","")))</f>
        <v/>
      </c>
      <c r="G4166" s="12" t="str">
        <f aca="false">IF(OR(E4166="",E4166="!!!"),"",IF(OR(J4166=0,AND(J4166=1,K4166=1),AND(J4166=1,I4166="SBJ"),AND(J4166=1,I4166=0)),"?IN_FOCUS",IF(J4166&lt;=2,"?ACTIVATED",IF(J4166&lt;&gt;"","?FAMILIAR",IF(F4166="NEW",IF(ISNA(VLOOKUP(E4166,#REF!,1,FALSE())),"?TYPE_IDENTIFIABLE","?REFERENTIAL"),"_")))))</f>
        <v/>
      </c>
      <c r="H4166" s="13" t="str">
        <f aca="false">IF(J4166&lt;&gt;1,"",IF(I4166="SBJ","CB","?"))</f>
        <v/>
      </c>
      <c r="I4166" s="14" t="str">
        <f aca="false">IF(OR(E4166="",E4166="!!!",F4166="NEW"),"",INDEX(B$2:B4165,-1+SUMPRODUCT(MAX(ROW(E$2:E4165)*(E4166=E$2:E4165)))))</f>
        <v/>
      </c>
      <c r="J4166" s="15" t="str">
        <f aca="true">IF(OR(E4166="",E4166="!!!",F4166="NEW"),"",COUNTBLANK(OFFSET(A$1,,,SUMPRODUCT(MAX(ROW(E$2:E4166)*(E4166=E$2:E4166)))))-COUNTBLANK(OFFSET(A$1,,,SUMPRODUCT(MAX(ROW(E$1:E4165)*(E4166=E$1:E4165))))))</f>
        <v/>
      </c>
      <c r="K4166" s="15" t="str">
        <f aca="false">IF(OR(E4166="",E4166="!!!",F4166="NEW"),"",INDEX(J$1:J4165,SUMPRODUCT(MAX(ROW(E$1:E4165)*(E4166=E$1:E4165)))))</f>
        <v/>
      </c>
      <c r="L4166" s="16"/>
    </row>
    <row r="4167" customFormat="false" ht="12.75" hidden="false" customHeight="false" outlineLevel="0" collapsed="false">
      <c r="A4167" s="9" t="s">
        <v>424</v>
      </c>
      <c r="E4167" s="10" t="str">
        <f aca="false">IF(D4167="?OLD","!!!","")</f>
        <v/>
      </c>
      <c r="F4167" s="11" t="str">
        <f aca="false">IF(OR(E4167="",E4167="!!!"),"",IF(NOT(ISNA(VLOOKUP(E4167,E$1:E4166,1,FALSE()))),"OLD",IF(AND(E4167&lt;&gt;"",E4167&lt;&gt;"!!!"),"NEW","")))</f>
        <v/>
      </c>
      <c r="G4167" s="12" t="str">
        <f aca="false">IF(OR(E4167="",E4167="!!!"),"",IF(OR(J4167=0,AND(J4167=1,K4167=1),AND(J4167=1,I4167="SBJ"),AND(J4167=1,I4167=0)),"?IN_FOCUS",IF(J4167&lt;=2,"?ACTIVATED",IF(J4167&lt;&gt;"","?FAMILIAR",IF(F4167="NEW",IF(ISNA(VLOOKUP(E4167,#REF!,1,FALSE())),"?TYPE_IDENTIFIABLE","?REFERENTIAL"),"_")))))</f>
        <v/>
      </c>
      <c r="H4167" s="13" t="str">
        <f aca="false">IF(J4167&lt;&gt;1,"",IF(I4167="SBJ","CB","?"))</f>
        <v/>
      </c>
      <c r="I4167" s="14" t="str">
        <f aca="false">IF(OR(E4167="",E4167="!!!",F4167="NEW"),"",INDEX(B$2:B4166,-1+SUMPRODUCT(MAX(ROW(E$2:E4166)*(E4167=E$2:E4166)))))</f>
        <v/>
      </c>
      <c r="J4167" s="15" t="str">
        <f aca="true">IF(OR(E4167="",E4167="!!!",F4167="NEW"),"",COUNTBLANK(OFFSET(A$1,,,SUMPRODUCT(MAX(ROW(E$2:E4167)*(E4167=E$2:E4167)))))-COUNTBLANK(OFFSET(A$1,,,SUMPRODUCT(MAX(ROW(E$1:E4166)*(E4167=E$1:E4166))))))</f>
        <v/>
      </c>
      <c r="K4167" s="15" t="str">
        <f aca="false">IF(OR(E4167="",E4167="!!!",F4167="NEW"),"",INDEX(J$1:J4166,SUMPRODUCT(MAX(ROW(E$1:E4166)*(E4167=E$1:E4166)))))</f>
        <v/>
      </c>
      <c r="L4167" s="16"/>
    </row>
    <row r="4168" customFormat="false" ht="12.75" hidden="false" customHeight="false" outlineLevel="0" collapsed="false">
      <c r="A4168" s="9" t="s">
        <v>188</v>
      </c>
      <c r="E4168" s="10" t="str">
        <f aca="false">IF(D4168="?OLD","!!!","")</f>
        <v/>
      </c>
      <c r="F4168" s="11" t="str">
        <f aca="false">IF(OR(E4168="",E4168="!!!"),"",IF(NOT(ISNA(VLOOKUP(E4168,E$1:E4167,1,FALSE()))),"OLD",IF(AND(E4168&lt;&gt;"",E4168&lt;&gt;"!!!"),"NEW","")))</f>
        <v/>
      </c>
      <c r="G4168" s="12" t="str">
        <f aca="false">IF(OR(E4168="",E4168="!!!"),"",IF(OR(J4168=0,AND(J4168=1,K4168=1),AND(J4168=1,I4168="SBJ"),AND(J4168=1,I4168=0)),"?IN_FOCUS",IF(J4168&lt;=2,"?ACTIVATED",IF(J4168&lt;&gt;"","?FAMILIAR",IF(F4168="NEW",IF(ISNA(VLOOKUP(E4168,#REF!,1,FALSE())),"?TYPE_IDENTIFIABLE","?REFERENTIAL"),"_")))))</f>
        <v/>
      </c>
      <c r="H4168" s="13" t="str">
        <f aca="false">IF(J4168&lt;&gt;1,"",IF(I4168="SBJ","CB","?"))</f>
        <v/>
      </c>
      <c r="I4168" s="14" t="str">
        <f aca="false">IF(OR(E4168="",E4168="!!!",F4168="NEW"),"",INDEX(B$2:B4167,-1+SUMPRODUCT(MAX(ROW(E$2:E4167)*(E4168=E$2:E4167)))))</f>
        <v/>
      </c>
      <c r="J4168" s="15" t="str">
        <f aca="true">IF(OR(E4168="",E4168="!!!",F4168="NEW"),"",COUNTBLANK(OFFSET(A$1,,,SUMPRODUCT(MAX(ROW(E$2:E4168)*(E4168=E$2:E4168)))))-COUNTBLANK(OFFSET(A$1,,,SUMPRODUCT(MAX(ROW(E$1:E4167)*(E4168=E$1:E4167))))))</f>
        <v/>
      </c>
      <c r="K4168" s="15" t="str">
        <f aca="false">IF(OR(E4168="",E4168="!!!",F4168="NEW"),"",INDEX(J$1:J4167,SUMPRODUCT(MAX(ROW(E$1:E4167)*(E4168=E$1:E4167)))))</f>
        <v/>
      </c>
      <c r="L4168" s="16"/>
    </row>
    <row r="4169" customFormat="false" ht="12.75" hidden="false" customHeight="false" outlineLevel="0" collapsed="false">
      <c r="A4169" s="9" t="s">
        <v>1311</v>
      </c>
      <c r="E4169" s="10" t="str">
        <f aca="false">IF(D4169="?OLD","!!!","")</f>
        <v/>
      </c>
      <c r="F4169" s="11" t="str">
        <f aca="false">IF(OR(E4169="",E4169="!!!"),"",IF(NOT(ISNA(VLOOKUP(E4169,E$1:E4168,1,FALSE()))),"OLD",IF(AND(E4169&lt;&gt;"",E4169&lt;&gt;"!!!"),"NEW","")))</f>
        <v/>
      </c>
      <c r="G4169" s="12" t="str">
        <f aca="false">IF(OR(E4169="",E4169="!!!"),"",IF(OR(J4169=0,AND(J4169=1,K4169=1),AND(J4169=1,I4169="SBJ"),AND(J4169=1,I4169=0)),"?IN_FOCUS",IF(J4169&lt;=2,"?ACTIVATED",IF(J4169&lt;&gt;"","?FAMILIAR",IF(F4169="NEW",IF(ISNA(VLOOKUP(E4169,#REF!,1,FALSE())),"?TYPE_IDENTIFIABLE","?REFERENTIAL"),"_")))))</f>
        <v/>
      </c>
      <c r="H4169" s="13" t="str">
        <f aca="false">IF(J4169&lt;&gt;1,"",IF(I4169="SBJ","CB","?"))</f>
        <v/>
      </c>
      <c r="I4169" s="14" t="str">
        <f aca="false">IF(OR(E4169="",E4169="!!!",F4169="NEW"),"",INDEX(B$2:B4168,-1+SUMPRODUCT(MAX(ROW(E$2:E4168)*(E4169=E$2:E4168)))))</f>
        <v/>
      </c>
      <c r="J4169" s="15" t="str">
        <f aca="true">IF(OR(E4169="",E4169="!!!",F4169="NEW"),"",COUNTBLANK(OFFSET(A$1,,,SUMPRODUCT(MAX(ROW(E$2:E4169)*(E4169=E$2:E4169)))))-COUNTBLANK(OFFSET(A$1,,,SUMPRODUCT(MAX(ROW(E$1:E4168)*(E4169=E$1:E4168))))))</f>
        <v/>
      </c>
      <c r="K4169" s="15" t="str">
        <f aca="false">IF(OR(E4169="",E4169="!!!",F4169="NEW"),"",INDEX(J$1:J4168,SUMPRODUCT(MAX(ROW(E$1:E4168)*(E4169=E$1:E4168)))))</f>
        <v/>
      </c>
      <c r="L4169" s="16"/>
    </row>
    <row r="4170" customFormat="false" ht="12.75" hidden="false" customHeight="false" outlineLevel="0" collapsed="false">
      <c r="A4170" s="9" t="s">
        <v>175</v>
      </c>
      <c r="E4170" s="10" t="str">
        <f aca="false">IF(D4170="?OLD","!!!","")</f>
        <v/>
      </c>
      <c r="F4170" s="11" t="str">
        <f aca="false">IF(OR(E4170="",E4170="!!!"),"",IF(NOT(ISNA(VLOOKUP(E4170,E$1:E4169,1,FALSE()))),"OLD",IF(AND(E4170&lt;&gt;"",E4170&lt;&gt;"!!!"),"NEW","")))</f>
        <v/>
      </c>
      <c r="G4170" s="12" t="str">
        <f aca="false">IF(OR(E4170="",E4170="!!!"),"",IF(OR(J4170=0,AND(J4170=1,K4170=1),AND(J4170=1,I4170="SBJ"),AND(J4170=1,I4170=0)),"?IN_FOCUS",IF(J4170&lt;=2,"?ACTIVATED",IF(J4170&lt;&gt;"","?FAMILIAR",IF(F4170="NEW",IF(ISNA(VLOOKUP(E4170,#REF!,1,FALSE())),"?TYPE_IDENTIFIABLE","?REFERENTIAL"),"_")))))</f>
        <v/>
      </c>
      <c r="H4170" s="13" t="str">
        <f aca="false">IF(J4170&lt;&gt;1,"",IF(I4170="SBJ","CB","?"))</f>
        <v/>
      </c>
      <c r="I4170" s="14" t="str">
        <f aca="false">IF(OR(E4170="",E4170="!!!",F4170="NEW"),"",INDEX(B$2:B4169,-1+SUMPRODUCT(MAX(ROW(E$2:E4169)*(E4170=E$2:E4169)))))</f>
        <v/>
      </c>
      <c r="J4170" s="15" t="str">
        <f aca="true">IF(OR(E4170="",E4170="!!!",F4170="NEW"),"",COUNTBLANK(OFFSET(A$1,,,SUMPRODUCT(MAX(ROW(E$2:E4170)*(E4170=E$2:E4170)))))-COUNTBLANK(OFFSET(A$1,,,SUMPRODUCT(MAX(ROW(E$1:E4169)*(E4170=E$1:E4169))))))</f>
        <v/>
      </c>
      <c r="K4170" s="15" t="str">
        <f aca="false">IF(OR(E4170="",E4170="!!!",F4170="NEW"),"",INDEX(J$1:J4169,SUMPRODUCT(MAX(ROW(E$1:E4169)*(E4170=E$1:E4169)))))</f>
        <v/>
      </c>
      <c r="L4170" s="16"/>
    </row>
    <row r="4171" customFormat="false" ht="12.75" hidden="false" customHeight="false" outlineLevel="0" collapsed="false">
      <c r="A4171" s="9" t="s">
        <v>92</v>
      </c>
      <c r="E4171" s="10" t="str">
        <f aca="false">IF(D4171="?OLD","!!!","")</f>
        <v/>
      </c>
      <c r="F4171" s="11" t="str">
        <f aca="false">IF(OR(E4171="",E4171="!!!"),"",IF(NOT(ISNA(VLOOKUP(E4171,E$1:E4170,1,FALSE()))),"OLD",IF(AND(E4171&lt;&gt;"",E4171&lt;&gt;"!!!"),"NEW","")))</f>
        <v/>
      </c>
      <c r="G4171" s="12" t="str">
        <f aca="false">IF(OR(E4171="",E4171="!!!"),"",IF(OR(J4171=0,AND(J4171=1,K4171=1),AND(J4171=1,I4171="SBJ"),AND(J4171=1,I4171=0)),"?IN_FOCUS",IF(J4171&lt;=2,"?ACTIVATED",IF(J4171&lt;&gt;"","?FAMILIAR",IF(F4171="NEW",IF(ISNA(VLOOKUP(E4171,#REF!,1,FALSE())),"?TYPE_IDENTIFIABLE","?REFERENTIAL"),"_")))))</f>
        <v/>
      </c>
      <c r="H4171" s="13" t="str">
        <f aca="false">IF(J4171&lt;&gt;1,"",IF(I4171="SBJ","CB","?"))</f>
        <v/>
      </c>
      <c r="I4171" s="14" t="str">
        <f aca="false">IF(OR(E4171="",E4171="!!!",F4171="NEW"),"",INDEX(B$2:B4170,-1+SUMPRODUCT(MAX(ROW(E$2:E4170)*(E4171=E$2:E4170)))))</f>
        <v/>
      </c>
      <c r="J4171" s="15" t="str">
        <f aca="true">IF(OR(E4171="",E4171="!!!",F4171="NEW"),"",COUNTBLANK(OFFSET(A$1,,,SUMPRODUCT(MAX(ROW(E$2:E4171)*(E4171=E$2:E4171)))))-COUNTBLANK(OFFSET(A$1,,,SUMPRODUCT(MAX(ROW(E$1:E4170)*(E4171=E$1:E4170))))))</f>
        <v/>
      </c>
      <c r="K4171" s="15" t="str">
        <f aca="false">IF(OR(E4171="",E4171="!!!",F4171="NEW"),"",INDEX(J$1:J4170,SUMPRODUCT(MAX(ROW(E$1:E4170)*(E4171=E$1:E4170)))))</f>
        <v/>
      </c>
      <c r="L4171" s="16"/>
    </row>
    <row r="4172" customFormat="false" ht="12.75" hidden="false" customHeight="false" outlineLevel="0" collapsed="false">
      <c r="A4172" s="9" t="s">
        <v>71</v>
      </c>
      <c r="E4172" s="10" t="str">
        <f aca="false">IF(D4172="?OLD","!!!","")</f>
        <v/>
      </c>
      <c r="F4172" s="11" t="str">
        <f aca="false">IF(OR(E4172="",E4172="!!!"),"",IF(NOT(ISNA(VLOOKUP(E4172,E$1:E4171,1,FALSE()))),"OLD",IF(AND(E4172&lt;&gt;"",E4172&lt;&gt;"!!!"),"NEW","")))</f>
        <v/>
      </c>
      <c r="G4172" s="12" t="str">
        <f aca="false">IF(OR(E4172="",E4172="!!!"),"",IF(OR(J4172=0,AND(J4172=1,K4172=1),AND(J4172=1,I4172="SBJ"),AND(J4172=1,I4172=0)),"?IN_FOCUS",IF(J4172&lt;=2,"?ACTIVATED",IF(J4172&lt;&gt;"","?FAMILIAR",IF(F4172="NEW",IF(ISNA(VLOOKUP(E4172,#REF!,1,FALSE())),"?TYPE_IDENTIFIABLE","?REFERENTIAL"),"_")))))</f>
        <v/>
      </c>
      <c r="H4172" s="13" t="str">
        <f aca="false">IF(J4172&lt;&gt;1,"",IF(I4172="SBJ","CB","?"))</f>
        <v/>
      </c>
      <c r="I4172" s="14" t="str">
        <f aca="false">IF(OR(E4172="",E4172="!!!",F4172="NEW"),"",INDEX(B$2:B4171,-1+SUMPRODUCT(MAX(ROW(E$2:E4171)*(E4172=E$2:E4171)))))</f>
        <v/>
      </c>
      <c r="J4172" s="15" t="str">
        <f aca="true">IF(OR(E4172="",E4172="!!!",F4172="NEW"),"",COUNTBLANK(OFFSET(A$1,,,SUMPRODUCT(MAX(ROW(E$2:E4172)*(E4172=E$2:E4172)))))-COUNTBLANK(OFFSET(A$1,,,SUMPRODUCT(MAX(ROW(E$1:E4171)*(E4172=E$1:E4171))))))</f>
        <v/>
      </c>
      <c r="K4172" s="15" t="str">
        <f aca="false">IF(OR(E4172="",E4172="!!!",F4172="NEW"),"",INDEX(J$1:J4171,SUMPRODUCT(MAX(ROW(E$1:E4171)*(E4172=E$1:E4171)))))</f>
        <v/>
      </c>
      <c r="L4172" s="16"/>
    </row>
    <row r="4173" customFormat="false" ht="12.75" hidden="false" customHeight="false" outlineLevel="0" collapsed="false">
      <c r="A4173" s="9" t="s">
        <v>1312</v>
      </c>
      <c r="B4173" s="0" t="s">
        <v>23</v>
      </c>
      <c r="C4173" s="0" t="s">
        <v>54</v>
      </c>
      <c r="D4173" s="0" t="s">
        <v>31</v>
      </c>
      <c r="E4173" s="10" t="str">
        <f aca="false">IF(D4173="?OLD","!!!","")</f>
        <v>!!!</v>
      </c>
      <c r="F4173" s="11" t="str">
        <f aca="false">IF(OR(E4173="",E4173="!!!"),"",IF(NOT(ISNA(VLOOKUP(E4173,E$1:E4172,1,FALSE()))),"OLD",IF(AND(E4173&lt;&gt;"",E4173&lt;&gt;"!!!"),"NEW","")))</f>
        <v/>
      </c>
      <c r="G4173" s="12" t="str">
        <f aca="false">IF(OR(E4173="",E4173="!!!"),"",IF(OR(J4173=0,AND(J4173=1,K4173=1),AND(J4173=1,I4173="SBJ"),AND(J4173=1,I4173=0)),"?IN_FOCUS",IF(J4173&lt;=2,"?ACTIVATED",IF(J4173&lt;&gt;"","?FAMILIAR",IF(F4173="NEW",IF(ISNA(VLOOKUP(E4173,#REF!,1,FALSE())),"?TYPE_IDENTIFIABLE","?REFERENTIAL"),"_")))))</f>
        <v/>
      </c>
      <c r="H4173" s="13" t="str">
        <f aca="false">IF(J4173&lt;&gt;1,"",IF(I4173="SBJ","CB","?"))</f>
        <v/>
      </c>
      <c r="I4173" s="14" t="str">
        <f aca="false">IF(OR(E4173="",E4173="!!!",F4173="NEW"),"",INDEX(B$2:B4172,-1+SUMPRODUCT(MAX(ROW(E$2:E4172)*(E4173=E$2:E4172)))))</f>
        <v/>
      </c>
      <c r="J4173" s="15" t="str">
        <f aca="true">IF(OR(E4173="",E4173="!!!",F4173="NEW"),"",COUNTBLANK(OFFSET(A$1,,,SUMPRODUCT(MAX(ROW(E$2:E4173)*(E4173=E$2:E4173)))))-COUNTBLANK(OFFSET(A$1,,,SUMPRODUCT(MAX(ROW(E$1:E4172)*(E4173=E$1:E4172))))))</f>
        <v/>
      </c>
      <c r="K4173" s="15" t="str">
        <f aca="false">IF(OR(E4173="",E4173="!!!",F4173="NEW"),"",INDEX(J$1:J4172,SUMPRODUCT(MAX(ROW(E$1:E4172)*(E4173=E$1:E4172)))))</f>
        <v/>
      </c>
      <c r="L4173" s="16"/>
    </row>
    <row r="4174" customFormat="false" ht="12.75" hidden="false" customHeight="false" outlineLevel="0" collapsed="false">
      <c r="A4174" s="9" t="s">
        <v>39</v>
      </c>
      <c r="E4174" s="10" t="str">
        <f aca="false">IF(D4174="?OLD","!!!","")</f>
        <v/>
      </c>
      <c r="F4174" s="11" t="str">
        <f aca="false">IF(OR(E4174="",E4174="!!!"),"",IF(NOT(ISNA(VLOOKUP(E4174,E$1:E4173,1,FALSE()))),"OLD",IF(AND(E4174&lt;&gt;"",E4174&lt;&gt;"!!!"),"NEW","")))</f>
        <v/>
      </c>
      <c r="G4174" s="12" t="str">
        <f aca="false">IF(OR(E4174="",E4174="!!!"),"",IF(OR(J4174=0,AND(J4174=1,K4174=1),AND(J4174=1,I4174="SBJ"),AND(J4174=1,I4174=0)),"?IN_FOCUS",IF(J4174&lt;=2,"?ACTIVATED",IF(J4174&lt;&gt;"","?FAMILIAR",IF(F4174="NEW",IF(ISNA(VLOOKUP(E4174,#REF!,1,FALSE())),"?TYPE_IDENTIFIABLE","?REFERENTIAL"),"_")))))</f>
        <v/>
      </c>
      <c r="H4174" s="13" t="str">
        <f aca="false">IF(J4174&lt;&gt;1,"",IF(I4174="SBJ","CB","?"))</f>
        <v/>
      </c>
      <c r="I4174" s="14" t="str">
        <f aca="false">IF(OR(E4174="",E4174="!!!",F4174="NEW"),"",INDEX(B$2:B4173,-1+SUMPRODUCT(MAX(ROW(E$2:E4173)*(E4174=E$2:E4173)))))</f>
        <v/>
      </c>
      <c r="J4174" s="15" t="str">
        <f aca="true">IF(OR(E4174="",E4174="!!!",F4174="NEW"),"",COUNTBLANK(OFFSET(A$1,,,SUMPRODUCT(MAX(ROW(E$2:E4174)*(E4174=E$2:E4174)))))-COUNTBLANK(OFFSET(A$1,,,SUMPRODUCT(MAX(ROW(E$1:E4173)*(E4174=E$1:E4173))))))</f>
        <v/>
      </c>
      <c r="K4174" s="15" t="str">
        <f aca="false">IF(OR(E4174="",E4174="!!!",F4174="NEW"),"",INDEX(J$1:J4173,SUMPRODUCT(MAX(ROW(E$1:E4173)*(E4174=E$1:E4173)))))</f>
        <v/>
      </c>
      <c r="L4174" s="16"/>
    </row>
    <row r="4175" customFormat="false" ht="12.75" hidden="false" customHeight="false" outlineLevel="0" collapsed="false">
      <c r="A4175" s="9" t="s">
        <v>235</v>
      </c>
      <c r="E4175" s="10" t="str">
        <f aca="false">IF(D4175="?OLD","!!!","")</f>
        <v/>
      </c>
      <c r="F4175" s="11" t="str">
        <f aca="false">IF(OR(E4175="",E4175="!!!"),"",IF(NOT(ISNA(VLOOKUP(E4175,E$1:E4174,1,FALSE()))),"OLD",IF(AND(E4175&lt;&gt;"",E4175&lt;&gt;"!!!"),"NEW","")))</f>
        <v/>
      </c>
      <c r="G4175" s="12" t="str">
        <f aca="false">IF(OR(E4175="",E4175="!!!"),"",IF(OR(J4175=0,AND(J4175=1,K4175=1),AND(J4175=1,I4175="SBJ"),AND(J4175=1,I4175=0)),"?IN_FOCUS",IF(J4175&lt;=2,"?ACTIVATED",IF(J4175&lt;&gt;"","?FAMILIAR",IF(F4175="NEW",IF(ISNA(VLOOKUP(E4175,#REF!,1,FALSE())),"?TYPE_IDENTIFIABLE","?REFERENTIAL"),"_")))))</f>
        <v/>
      </c>
      <c r="H4175" s="13" t="str">
        <f aca="false">IF(J4175&lt;&gt;1,"",IF(I4175="SBJ","CB","?"))</f>
        <v/>
      </c>
      <c r="I4175" s="14" t="str">
        <f aca="false">IF(OR(E4175="",E4175="!!!",F4175="NEW"),"",INDEX(B$2:B4174,-1+SUMPRODUCT(MAX(ROW(E$2:E4174)*(E4175=E$2:E4174)))))</f>
        <v/>
      </c>
      <c r="J4175" s="15" t="str">
        <f aca="true">IF(OR(E4175="",E4175="!!!",F4175="NEW"),"",COUNTBLANK(OFFSET(A$1,,,SUMPRODUCT(MAX(ROW(E$2:E4175)*(E4175=E$2:E4175)))))-COUNTBLANK(OFFSET(A$1,,,SUMPRODUCT(MAX(ROW(E$1:E4174)*(E4175=E$1:E4174))))))</f>
        <v/>
      </c>
      <c r="K4175" s="15" t="str">
        <f aca="false">IF(OR(E4175="",E4175="!!!",F4175="NEW"),"",INDEX(J$1:J4174,SUMPRODUCT(MAX(ROW(E$1:E4174)*(E4175=E$1:E4174)))))</f>
        <v/>
      </c>
      <c r="L4175" s="16"/>
    </row>
    <row r="4176" customFormat="false" ht="12.75" hidden="false" customHeight="false" outlineLevel="0" collapsed="false">
      <c r="A4176" s="9" t="s">
        <v>347</v>
      </c>
      <c r="B4176" s="0" t="s">
        <v>91</v>
      </c>
      <c r="C4176" s="0" t="s">
        <v>30</v>
      </c>
      <c r="D4176" s="0" t="s">
        <v>31</v>
      </c>
      <c r="E4176" s="10" t="str">
        <f aca="false">IF(D4176="?OLD","!!!","")</f>
        <v>!!!</v>
      </c>
      <c r="F4176" s="11" t="str">
        <f aca="false">IF(OR(E4176="",E4176="!!!"),"",IF(NOT(ISNA(VLOOKUP(E4176,E$1:E4175,1,FALSE()))),"OLD",IF(AND(E4176&lt;&gt;"",E4176&lt;&gt;"!!!"),"NEW","")))</f>
        <v/>
      </c>
      <c r="G4176" s="12" t="str">
        <f aca="false">IF(OR(E4176="",E4176="!!!"),"",IF(OR(J4176=0,AND(J4176=1,K4176=1),AND(J4176=1,I4176="SBJ"),AND(J4176=1,I4176=0)),"?IN_FOCUS",IF(J4176&lt;=2,"?ACTIVATED",IF(J4176&lt;&gt;"","?FAMILIAR",IF(F4176="NEW",IF(ISNA(VLOOKUP(E4176,#REF!,1,FALSE())),"?TYPE_IDENTIFIABLE","?REFERENTIAL"),"_")))))</f>
        <v/>
      </c>
      <c r="H4176" s="13" t="str">
        <f aca="false">IF(J4176&lt;&gt;1,"",IF(I4176="SBJ","CB","?"))</f>
        <v/>
      </c>
      <c r="I4176" s="14" t="str">
        <f aca="false">IF(OR(E4176="",E4176="!!!",F4176="NEW"),"",INDEX(B$2:B4175,-1+SUMPRODUCT(MAX(ROW(E$2:E4175)*(E4176=E$2:E4175)))))</f>
        <v/>
      </c>
      <c r="J4176" s="15" t="str">
        <f aca="true">IF(OR(E4176="",E4176="!!!",F4176="NEW"),"",COUNTBLANK(OFFSET(A$1,,,SUMPRODUCT(MAX(ROW(E$2:E4176)*(E4176=E$2:E4176)))))-COUNTBLANK(OFFSET(A$1,,,SUMPRODUCT(MAX(ROW(E$1:E4175)*(E4176=E$1:E4175))))))</f>
        <v/>
      </c>
      <c r="K4176" s="15" t="str">
        <f aca="false">IF(OR(E4176="",E4176="!!!",F4176="NEW"),"",INDEX(J$1:J4175,SUMPRODUCT(MAX(ROW(E$1:E4175)*(E4176=E$1:E4175)))))</f>
        <v/>
      </c>
      <c r="L4176" s="16"/>
    </row>
    <row r="4177" customFormat="false" ht="12.75" hidden="false" customHeight="false" outlineLevel="0" collapsed="false">
      <c r="A4177" s="9" t="s">
        <v>197</v>
      </c>
      <c r="E4177" s="10" t="str">
        <f aca="false">IF(D4177="?OLD","!!!","")</f>
        <v/>
      </c>
      <c r="F4177" s="11" t="str">
        <f aca="false">IF(OR(E4177="",E4177="!!!"),"",IF(NOT(ISNA(VLOOKUP(E4177,E$1:E4176,1,FALSE()))),"OLD",IF(AND(E4177&lt;&gt;"",E4177&lt;&gt;"!!!"),"NEW","")))</f>
        <v/>
      </c>
      <c r="G4177" s="12" t="str">
        <f aca="false">IF(OR(E4177="",E4177="!!!"),"",IF(OR(J4177=0,AND(J4177=1,K4177=1),AND(J4177=1,I4177="SBJ"),AND(J4177=1,I4177=0)),"?IN_FOCUS",IF(J4177&lt;=2,"?ACTIVATED",IF(J4177&lt;&gt;"","?FAMILIAR",IF(F4177="NEW",IF(ISNA(VLOOKUP(E4177,#REF!,1,FALSE())),"?TYPE_IDENTIFIABLE","?REFERENTIAL"),"_")))))</f>
        <v/>
      </c>
      <c r="H4177" s="13" t="str">
        <f aca="false">IF(J4177&lt;&gt;1,"",IF(I4177="SBJ","CB","?"))</f>
        <v/>
      </c>
      <c r="I4177" s="14" t="str">
        <f aca="false">IF(OR(E4177="",E4177="!!!",F4177="NEW"),"",INDEX(B$2:B4176,-1+SUMPRODUCT(MAX(ROW(E$2:E4176)*(E4177=E$2:E4176)))))</f>
        <v/>
      </c>
      <c r="J4177" s="15" t="str">
        <f aca="true">IF(OR(E4177="",E4177="!!!",F4177="NEW"),"",COUNTBLANK(OFFSET(A$1,,,SUMPRODUCT(MAX(ROW(E$2:E4177)*(E4177=E$2:E4177)))))-COUNTBLANK(OFFSET(A$1,,,SUMPRODUCT(MAX(ROW(E$1:E4176)*(E4177=E$1:E4176))))))</f>
        <v/>
      </c>
      <c r="K4177" s="15" t="str">
        <f aca="false">IF(OR(E4177="",E4177="!!!",F4177="NEW"),"",INDEX(J$1:J4176,SUMPRODUCT(MAX(ROW(E$1:E4176)*(E4177=E$1:E4176)))))</f>
        <v/>
      </c>
      <c r="L4177" s="16"/>
    </row>
    <row r="4178" customFormat="false" ht="12.75" hidden="false" customHeight="false" outlineLevel="0" collapsed="false">
      <c r="A4178" s="9" t="s">
        <v>1313</v>
      </c>
      <c r="E4178" s="10" t="str">
        <f aca="false">IF(D4178="?OLD","!!!","")</f>
        <v/>
      </c>
      <c r="F4178" s="11" t="str">
        <f aca="false">IF(OR(E4178="",E4178="!!!"),"",IF(NOT(ISNA(VLOOKUP(E4178,E$1:E4177,1,FALSE()))),"OLD",IF(AND(E4178&lt;&gt;"",E4178&lt;&gt;"!!!"),"NEW","")))</f>
        <v/>
      </c>
      <c r="G4178" s="12" t="str">
        <f aca="false">IF(OR(E4178="",E4178="!!!"),"",IF(OR(J4178=0,AND(J4178=1,K4178=1),AND(J4178=1,I4178="SBJ"),AND(J4178=1,I4178=0)),"?IN_FOCUS",IF(J4178&lt;=2,"?ACTIVATED",IF(J4178&lt;&gt;"","?FAMILIAR",IF(F4178="NEW",IF(ISNA(VLOOKUP(E4178,#REF!,1,FALSE())),"?TYPE_IDENTIFIABLE","?REFERENTIAL"),"_")))))</f>
        <v/>
      </c>
      <c r="H4178" s="13" t="str">
        <f aca="false">IF(J4178&lt;&gt;1,"",IF(I4178="SBJ","CB","?"))</f>
        <v/>
      </c>
      <c r="I4178" s="14" t="str">
        <f aca="false">IF(OR(E4178="",E4178="!!!",F4178="NEW"),"",INDEX(B$2:B4177,-1+SUMPRODUCT(MAX(ROW(E$2:E4177)*(E4178=E$2:E4177)))))</f>
        <v/>
      </c>
      <c r="J4178" s="15" t="str">
        <f aca="true">IF(OR(E4178="",E4178="!!!",F4178="NEW"),"",COUNTBLANK(OFFSET(A$1,,,SUMPRODUCT(MAX(ROW(E$2:E4178)*(E4178=E$2:E4178)))))-COUNTBLANK(OFFSET(A$1,,,SUMPRODUCT(MAX(ROW(E$1:E4177)*(E4178=E$1:E4177))))))</f>
        <v/>
      </c>
      <c r="K4178" s="15" t="str">
        <f aca="false">IF(OR(E4178="",E4178="!!!",F4178="NEW"),"",INDEX(J$1:J4177,SUMPRODUCT(MAX(ROW(E$1:E4177)*(E4178=E$1:E4177)))))</f>
        <v/>
      </c>
      <c r="L4178" s="16"/>
    </row>
    <row r="4179" customFormat="false" ht="12.75" hidden="false" customHeight="false" outlineLevel="0" collapsed="false">
      <c r="A4179" s="9" t="s">
        <v>15</v>
      </c>
      <c r="E4179" s="10" t="str">
        <f aca="false">IF(D4179="?OLD","!!!","")</f>
        <v/>
      </c>
      <c r="F4179" s="11" t="str">
        <f aca="false">IF(OR(E4179="",E4179="!!!"),"",IF(NOT(ISNA(VLOOKUP(E4179,E$1:E4178,1,FALSE()))),"OLD",IF(AND(E4179&lt;&gt;"",E4179&lt;&gt;"!!!"),"NEW","")))</f>
        <v/>
      </c>
      <c r="G4179" s="12" t="str">
        <f aca="false">IF(OR(E4179="",E4179="!!!"),"",IF(OR(J4179=0,AND(J4179=1,K4179=1),AND(J4179=1,I4179="SBJ"),AND(J4179=1,I4179=0)),"?IN_FOCUS",IF(J4179&lt;=2,"?ACTIVATED",IF(J4179&lt;&gt;"","?FAMILIAR",IF(F4179="NEW",IF(ISNA(VLOOKUP(E4179,#REF!,1,FALSE())),"?TYPE_IDENTIFIABLE","?REFERENTIAL"),"_")))))</f>
        <v/>
      </c>
      <c r="H4179" s="13" t="str">
        <f aca="false">IF(J4179&lt;&gt;1,"",IF(I4179="SBJ","CB","?"))</f>
        <v/>
      </c>
      <c r="I4179" s="14" t="str">
        <f aca="false">IF(OR(E4179="",E4179="!!!",F4179="NEW"),"",INDEX(B$2:B4178,-1+SUMPRODUCT(MAX(ROW(E$2:E4178)*(E4179=E$2:E4178)))))</f>
        <v/>
      </c>
      <c r="J4179" s="15" t="str">
        <f aca="true">IF(OR(E4179="",E4179="!!!",F4179="NEW"),"",COUNTBLANK(OFFSET(A$1,,,SUMPRODUCT(MAX(ROW(E$2:E4179)*(E4179=E$2:E4179)))))-COUNTBLANK(OFFSET(A$1,,,SUMPRODUCT(MAX(ROW(E$1:E4178)*(E4179=E$1:E4178))))))</f>
        <v/>
      </c>
      <c r="K4179" s="15" t="str">
        <f aca="false">IF(OR(E4179="",E4179="!!!",F4179="NEW"),"",INDEX(J$1:J4178,SUMPRODUCT(MAX(ROW(E$1:E4178)*(E4179=E$1:E4178)))))</f>
        <v/>
      </c>
      <c r="L4179" s="16"/>
    </row>
    <row r="4180" customFormat="false" ht="12.75" hidden="false" customHeight="false" outlineLevel="0" collapsed="false">
      <c r="A4180" s="9" t="s">
        <v>1314</v>
      </c>
      <c r="E4180" s="10" t="str">
        <f aca="false">IF(D4180="?OLD","!!!","")</f>
        <v/>
      </c>
      <c r="F4180" s="11" t="str">
        <f aca="false">IF(OR(E4180="",E4180="!!!"),"",IF(NOT(ISNA(VLOOKUP(E4180,E$1:E4179,1,FALSE()))),"OLD",IF(AND(E4180&lt;&gt;"",E4180&lt;&gt;"!!!"),"NEW","")))</f>
        <v/>
      </c>
      <c r="G4180" s="12" t="str">
        <f aca="false">IF(OR(E4180="",E4180="!!!"),"",IF(OR(J4180=0,AND(J4180=1,K4180=1),AND(J4180=1,I4180="SBJ"),AND(J4180=1,I4180=0)),"?IN_FOCUS",IF(J4180&lt;=2,"?ACTIVATED",IF(J4180&lt;&gt;"","?FAMILIAR",IF(F4180="NEW",IF(ISNA(VLOOKUP(E4180,#REF!,1,FALSE())),"?TYPE_IDENTIFIABLE","?REFERENTIAL"),"_")))))</f>
        <v/>
      </c>
      <c r="H4180" s="13" t="str">
        <f aca="false">IF(J4180&lt;&gt;1,"",IF(I4180="SBJ","CB","?"))</f>
        <v/>
      </c>
      <c r="I4180" s="14" t="str">
        <f aca="false">IF(OR(E4180="",E4180="!!!",F4180="NEW"),"",INDEX(B$2:B4179,-1+SUMPRODUCT(MAX(ROW(E$2:E4179)*(E4180=E$2:E4179)))))</f>
        <v/>
      </c>
      <c r="J4180" s="15" t="str">
        <f aca="true">IF(OR(E4180="",E4180="!!!",F4180="NEW"),"",COUNTBLANK(OFFSET(A$1,,,SUMPRODUCT(MAX(ROW(E$2:E4180)*(E4180=E$2:E4180)))))-COUNTBLANK(OFFSET(A$1,,,SUMPRODUCT(MAX(ROW(E$1:E4179)*(E4180=E$1:E4179))))))</f>
        <v/>
      </c>
      <c r="K4180" s="15" t="str">
        <f aca="false">IF(OR(E4180="",E4180="!!!",F4180="NEW"),"",INDEX(J$1:J4179,SUMPRODUCT(MAX(ROW(E$1:E4179)*(E4180=E$1:E4179)))))</f>
        <v/>
      </c>
      <c r="L4180" s="16"/>
    </row>
    <row r="4181" customFormat="false" ht="12.75" hidden="false" customHeight="false" outlineLevel="0" collapsed="false">
      <c r="A4181" s="9" t="s">
        <v>39</v>
      </c>
      <c r="E4181" s="10" t="str">
        <f aca="false">IF(D4181="?OLD","!!!","")</f>
        <v/>
      </c>
      <c r="F4181" s="11" t="str">
        <f aca="false">IF(OR(E4181="",E4181="!!!"),"",IF(NOT(ISNA(VLOOKUP(E4181,E$1:E4180,1,FALSE()))),"OLD",IF(AND(E4181&lt;&gt;"",E4181&lt;&gt;"!!!"),"NEW","")))</f>
        <v/>
      </c>
      <c r="G4181" s="12" t="str">
        <f aca="false">IF(OR(E4181="",E4181="!!!"),"",IF(OR(J4181=0,AND(J4181=1,K4181=1),AND(J4181=1,I4181="SBJ"),AND(J4181=1,I4181=0)),"?IN_FOCUS",IF(J4181&lt;=2,"?ACTIVATED",IF(J4181&lt;&gt;"","?FAMILIAR",IF(F4181="NEW",IF(ISNA(VLOOKUP(E4181,#REF!,1,FALSE())),"?TYPE_IDENTIFIABLE","?REFERENTIAL"),"_")))))</f>
        <v/>
      </c>
      <c r="H4181" s="13" t="str">
        <f aca="false">IF(J4181&lt;&gt;1,"",IF(I4181="SBJ","CB","?"))</f>
        <v/>
      </c>
      <c r="I4181" s="14" t="str">
        <f aca="false">IF(OR(E4181="",E4181="!!!",F4181="NEW"),"",INDEX(B$2:B4180,-1+SUMPRODUCT(MAX(ROW(E$2:E4180)*(E4181=E$2:E4180)))))</f>
        <v/>
      </c>
      <c r="J4181" s="15" t="str">
        <f aca="true">IF(OR(E4181="",E4181="!!!",F4181="NEW"),"",COUNTBLANK(OFFSET(A$1,,,SUMPRODUCT(MAX(ROW(E$2:E4181)*(E4181=E$2:E4181)))))-COUNTBLANK(OFFSET(A$1,,,SUMPRODUCT(MAX(ROW(E$1:E4180)*(E4181=E$1:E4180))))))</f>
        <v/>
      </c>
      <c r="K4181" s="15" t="str">
        <f aca="false">IF(OR(E4181="",E4181="!!!",F4181="NEW"),"",INDEX(J$1:J4180,SUMPRODUCT(MAX(ROW(E$1:E4180)*(E4181=E$1:E4180)))))</f>
        <v/>
      </c>
      <c r="L4181" s="16"/>
    </row>
    <row r="4182" customFormat="false" ht="12.75" hidden="false" customHeight="false" outlineLevel="0" collapsed="false">
      <c r="A4182" s="9" t="s">
        <v>257</v>
      </c>
      <c r="E4182" s="10" t="str">
        <f aca="false">IF(D4182="?OLD","!!!","")</f>
        <v/>
      </c>
      <c r="F4182" s="11" t="str">
        <f aca="false">IF(OR(E4182="",E4182="!!!"),"",IF(NOT(ISNA(VLOOKUP(E4182,E$1:E4181,1,FALSE()))),"OLD",IF(AND(E4182&lt;&gt;"",E4182&lt;&gt;"!!!"),"NEW","")))</f>
        <v/>
      </c>
      <c r="G4182" s="12" t="str">
        <f aca="false">IF(OR(E4182="",E4182="!!!"),"",IF(OR(J4182=0,AND(J4182=1,K4182=1),AND(J4182=1,I4182="SBJ"),AND(J4182=1,I4182=0)),"?IN_FOCUS",IF(J4182&lt;=2,"?ACTIVATED",IF(J4182&lt;&gt;"","?FAMILIAR",IF(F4182="NEW",IF(ISNA(VLOOKUP(E4182,#REF!,1,FALSE())),"?TYPE_IDENTIFIABLE","?REFERENTIAL"),"_")))))</f>
        <v/>
      </c>
      <c r="H4182" s="13" t="str">
        <f aca="false">IF(J4182&lt;&gt;1,"",IF(I4182="SBJ","CB","?"))</f>
        <v/>
      </c>
      <c r="I4182" s="14" t="str">
        <f aca="false">IF(OR(E4182="",E4182="!!!",F4182="NEW"),"",INDEX(B$2:B4181,-1+SUMPRODUCT(MAX(ROW(E$2:E4181)*(E4182=E$2:E4181)))))</f>
        <v/>
      </c>
      <c r="J4182" s="15" t="str">
        <f aca="true">IF(OR(E4182="",E4182="!!!",F4182="NEW"),"",COUNTBLANK(OFFSET(A$1,,,SUMPRODUCT(MAX(ROW(E$2:E4182)*(E4182=E$2:E4182)))))-COUNTBLANK(OFFSET(A$1,,,SUMPRODUCT(MAX(ROW(E$1:E4181)*(E4182=E$1:E4181))))))</f>
        <v/>
      </c>
      <c r="K4182" s="15" t="str">
        <f aca="false">IF(OR(E4182="",E4182="!!!",F4182="NEW"),"",INDEX(J$1:J4181,SUMPRODUCT(MAX(ROW(E$1:E4181)*(E4182=E$1:E4181)))))</f>
        <v/>
      </c>
      <c r="L4182" s="16"/>
    </row>
    <row r="4183" customFormat="false" ht="12.75" hidden="false" customHeight="false" outlineLevel="0" collapsed="false">
      <c r="A4183" s="9" t="s">
        <v>1315</v>
      </c>
      <c r="E4183" s="10" t="str">
        <f aca="false">IF(D4183="?OLD","!!!","")</f>
        <v/>
      </c>
      <c r="F4183" s="11" t="str">
        <f aca="false">IF(OR(E4183="",E4183="!!!"),"",IF(NOT(ISNA(VLOOKUP(E4183,E$1:E4182,1,FALSE()))),"OLD",IF(AND(E4183&lt;&gt;"",E4183&lt;&gt;"!!!"),"NEW","")))</f>
        <v/>
      </c>
      <c r="G4183" s="12" t="str">
        <f aca="false">IF(OR(E4183="",E4183="!!!"),"",IF(OR(J4183=0,AND(J4183=1,K4183=1),AND(J4183=1,I4183="SBJ"),AND(J4183=1,I4183=0)),"?IN_FOCUS",IF(J4183&lt;=2,"?ACTIVATED",IF(J4183&lt;&gt;"","?FAMILIAR",IF(F4183="NEW",IF(ISNA(VLOOKUP(E4183,#REF!,1,FALSE())),"?TYPE_IDENTIFIABLE","?REFERENTIAL"),"_")))))</f>
        <v/>
      </c>
      <c r="H4183" s="13" t="str">
        <f aca="false">IF(J4183&lt;&gt;1,"",IF(I4183="SBJ","CB","?"))</f>
        <v/>
      </c>
      <c r="I4183" s="14" t="str">
        <f aca="false">IF(OR(E4183="",E4183="!!!",F4183="NEW"),"",INDEX(B$2:B4182,-1+SUMPRODUCT(MAX(ROW(E$2:E4182)*(E4183=E$2:E4182)))))</f>
        <v/>
      </c>
      <c r="J4183" s="15" t="str">
        <f aca="true">IF(OR(E4183="",E4183="!!!",F4183="NEW"),"",COUNTBLANK(OFFSET(A$1,,,SUMPRODUCT(MAX(ROW(E$2:E4183)*(E4183=E$2:E4183)))))-COUNTBLANK(OFFSET(A$1,,,SUMPRODUCT(MAX(ROW(E$1:E4182)*(E4183=E$1:E4182))))))</f>
        <v/>
      </c>
      <c r="K4183" s="15" t="str">
        <f aca="false">IF(OR(E4183="",E4183="!!!",F4183="NEW"),"",INDEX(J$1:J4182,SUMPRODUCT(MAX(ROW(E$1:E4182)*(E4183=E$1:E4182)))))</f>
        <v/>
      </c>
      <c r="L4183" s="16"/>
    </row>
    <row r="4184" customFormat="false" ht="12.75" hidden="false" customHeight="false" outlineLevel="0" collapsed="false">
      <c r="A4184" s="9" t="s">
        <v>198</v>
      </c>
      <c r="E4184" s="10" t="str">
        <f aca="false">IF(D4184="?OLD","!!!","")</f>
        <v/>
      </c>
      <c r="F4184" s="11" t="str">
        <f aca="false">IF(OR(E4184="",E4184="!!!"),"",IF(NOT(ISNA(VLOOKUP(E4184,E$1:E4183,1,FALSE()))),"OLD",IF(AND(E4184&lt;&gt;"",E4184&lt;&gt;"!!!"),"NEW","")))</f>
        <v/>
      </c>
      <c r="G4184" s="12" t="str">
        <f aca="false">IF(OR(E4184="",E4184="!!!"),"",IF(OR(J4184=0,AND(J4184=1,K4184=1),AND(J4184=1,I4184="SBJ"),AND(J4184=1,I4184=0)),"?IN_FOCUS",IF(J4184&lt;=2,"?ACTIVATED",IF(J4184&lt;&gt;"","?FAMILIAR",IF(F4184="NEW",IF(ISNA(VLOOKUP(E4184,#REF!,1,FALSE())),"?TYPE_IDENTIFIABLE","?REFERENTIAL"),"_")))))</f>
        <v/>
      </c>
      <c r="H4184" s="13" t="str">
        <f aca="false">IF(J4184&lt;&gt;1,"",IF(I4184="SBJ","CB","?"))</f>
        <v/>
      </c>
      <c r="I4184" s="14" t="str">
        <f aca="false">IF(OR(E4184="",E4184="!!!",F4184="NEW"),"",INDEX(B$2:B4183,-1+SUMPRODUCT(MAX(ROW(E$2:E4183)*(E4184=E$2:E4183)))))</f>
        <v/>
      </c>
      <c r="J4184" s="15" t="str">
        <f aca="true">IF(OR(E4184="",E4184="!!!",F4184="NEW"),"",COUNTBLANK(OFFSET(A$1,,,SUMPRODUCT(MAX(ROW(E$2:E4184)*(E4184=E$2:E4184)))))-COUNTBLANK(OFFSET(A$1,,,SUMPRODUCT(MAX(ROW(E$1:E4183)*(E4184=E$1:E4183))))))</f>
        <v/>
      </c>
      <c r="K4184" s="15" t="str">
        <f aca="false">IF(OR(E4184="",E4184="!!!",F4184="NEW"),"",INDEX(J$1:J4183,SUMPRODUCT(MAX(ROW(E$1:E4183)*(E4184=E$1:E4183)))))</f>
        <v/>
      </c>
      <c r="L4184" s="16"/>
    </row>
    <row r="4185" customFormat="false" ht="12.75" hidden="false" customHeight="false" outlineLevel="0" collapsed="false">
      <c r="A4185" s="9" t="s">
        <v>1316</v>
      </c>
      <c r="B4185" s="0" t="s">
        <v>23</v>
      </c>
      <c r="C4185" s="0" t="s">
        <v>26</v>
      </c>
      <c r="E4185" s="10" t="str">
        <f aca="false">IF(D4185="?OLD","!!!","")</f>
        <v/>
      </c>
      <c r="F4185" s="11" t="str">
        <f aca="false">IF(OR(E4185="",E4185="!!!"),"",IF(NOT(ISNA(VLOOKUP(E4185,E$1:E4184,1,FALSE()))),"OLD",IF(AND(E4185&lt;&gt;"",E4185&lt;&gt;"!!!"),"NEW","")))</f>
        <v/>
      </c>
      <c r="G4185" s="12" t="str">
        <f aca="false">IF(OR(E4185="",E4185="!!!"),"",IF(OR(J4185=0,AND(J4185=1,K4185=1),AND(J4185=1,I4185="SBJ"),AND(J4185=1,I4185=0)),"?IN_FOCUS",IF(J4185&lt;=2,"?ACTIVATED",IF(J4185&lt;&gt;"","?FAMILIAR",IF(F4185="NEW",IF(ISNA(VLOOKUP(E4185,#REF!,1,FALSE())),"?TYPE_IDENTIFIABLE","?REFERENTIAL"),"_")))))</f>
        <v/>
      </c>
      <c r="H4185" s="13" t="str">
        <f aca="false">IF(J4185&lt;&gt;1,"",IF(I4185="SBJ","CB","?"))</f>
        <v/>
      </c>
      <c r="I4185" s="14" t="str">
        <f aca="false">IF(OR(E4185="",E4185="!!!",F4185="NEW"),"",INDEX(B$2:B4184,-1+SUMPRODUCT(MAX(ROW(E$2:E4184)*(E4185=E$2:E4184)))))</f>
        <v/>
      </c>
      <c r="J4185" s="15" t="str">
        <f aca="true">IF(OR(E4185="",E4185="!!!",F4185="NEW"),"",COUNTBLANK(OFFSET(A$1,,,SUMPRODUCT(MAX(ROW(E$2:E4185)*(E4185=E$2:E4185)))))-COUNTBLANK(OFFSET(A$1,,,SUMPRODUCT(MAX(ROW(E$1:E4184)*(E4185=E$1:E4184))))))</f>
        <v/>
      </c>
      <c r="K4185" s="15" t="str">
        <f aca="false">IF(OR(E4185="",E4185="!!!",F4185="NEW"),"",INDEX(J$1:J4184,SUMPRODUCT(MAX(ROW(E$1:E4184)*(E4185=E$1:E4184)))))</f>
        <v/>
      </c>
      <c r="L4185" s="16"/>
    </row>
    <row r="4186" customFormat="false" ht="12.75" hidden="false" customHeight="false" outlineLevel="0" collapsed="false">
      <c r="A4186" s="9" t="s">
        <v>48</v>
      </c>
      <c r="E4186" s="10" t="str">
        <f aca="false">IF(D4186="?OLD","!!!","")</f>
        <v/>
      </c>
      <c r="F4186" s="11" t="str">
        <f aca="false">IF(OR(E4186="",E4186="!!!"),"",IF(NOT(ISNA(VLOOKUP(E4186,E$1:E4185,1,FALSE()))),"OLD",IF(AND(E4186&lt;&gt;"",E4186&lt;&gt;"!!!"),"NEW","")))</f>
        <v/>
      </c>
      <c r="G4186" s="12" t="str">
        <f aca="false">IF(OR(E4186="",E4186="!!!"),"",IF(OR(J4186=0,AND(J4186=1,K4186=1),AND(J4186=1,I4186="SBJ"),AND(J4186=1,I4186=0)),"?IN_FOCUS",IF(J4186&lt;=2,"?ACTIVATED",IF(J4186&lt;&gt;"","?FAMILIAR",IF(F4186="NEW",IF(ISNA(VLOOKUP(E4186,#REF!,1,FALSE())),"?TYPE_IDENTIFIABLE","?REFERENTIAL"),"_")))))</f>
        <v/>
      </c>
      <c r="H4186" s="13" t="str">
        <f aca="false">IF(J4186&lt;&gt;1,"",IF(I4186="SBJ","CB","?"))</f>
        <v/>
      </c>
      <c r="I4186" s="14" t="str">
        <f aca="false">IF(OR(E4186="",E4186="!!!",F4186="NEW"),"",INDEX(B$2:B4185,-1+SUMPRODUCT(MAX(ROW(E$2:E4185)*(E4186=E$2:E4185)))))</f>
        <v/>
      </c>
      <c r="J4186" s="15" t="str">
        <f aca="true">IF(OR(E4186="",E4186="!!!",F4186="NEW"),"",COUNTBLANK(OFFSET(A$1,,,SUMPRODUCT(MAX(ROW(E$2:E4186)*(E4186=E$2:E4186)))))-COUNTBLANK(OFFSET(A$1,,,SUMPRODUCT(MAX(ROW(E$1:E4185)*(E4186=E$1:E4185))))))</f>
        <v/>
      </c>
      <c r="K4186" s="15" t="str">
        <f aca="false">IF(OR(E4186="",E4186="!!!",F4186="NEW"),"",INDEX(J$1:J4185,SUMPRODUCT(MAX(ROW(E$1:E4185)*(E4186=E$1:E4185)))))</f>
        <v/>
      </c>
      <c r="L4186" s="16"/>
    </row>
    <row r="4187" customFormat="false" ht="12.75" hidden="false" customHeight="false" outlineLevel="0" collapsed="false">
      <c r="E4187" s="10" t="str">
        <f aca="false">IF(D4187="?OLD","!!!","")</f>
        <v/>
      </c>
      <c r="F4187" s="11" t="str">
        <f aca="false">IF(OR(E4187="",E4187="!!!"),"",IF(NOT(ISNA(VLOOKUP(E4187,E$1:E4186,1,FALSE()))),"OLD",IF(AND(E4187&lt;&gt;"",E4187&lt;&gt;"!!!"),"NEW","")))</f>
        <v/>
      </c>
      <c r="G4187" s="12" t="str">
        <f aca="false">IF(OR(E4187="",E4187="!!!"),"",IF(OR(J4187=0,AND(J4187=1,K4187=1),AND(J4187=1,I4187="SBJ"),AND(J4187=1,I4187=0)),"?IN_FOCUS",IF(J4187&lt;=2,"?ACTIVATED",IF(J4187&lt;&gt;"","?FAMILIAR",IF(F4187="NEW",IF(ISNA(VLOOKUP(E4187,#REF!,1,FALSE())),"?TYPE_IDENTIFIABLE","?REFERENTIAL"),"_")))))</f>
        <v/>
      </c>
      <c r="H4187" s="13" t="str">
        <f aca="false">IF(J4187&lt;&gt;1,"",IF(I4187="SBJ","CB","?"))</f>
        <v/>
      </c>
      <c r="I4187" s="14" t="str">
        <f aca="false">IF(OR(E4187="",E4187="!!!",F4187="NEW"),"",INDEX(B$2:B4186,-1+SUMPRODUCT(MAX(ROW(E$2:E4186)*(E4187=E$2:E4186)))))</f>
        <v/>
      </c>
      <c r="J4187" s="15" t="str">
        <f aca="true">IF(OR(E4187="",E4187="!!!",F4187="NEW"),"",COUNTBLANK(OFFSET(A$1,,,SUMPRODUCT(MAX(ROW(E$2:E4187)*(E4187=E$2:E4187)))))-COUNTBLANK(OFFSET(A$1,,,SUMPRODUCT(MAX(ROW(E$1:E4186)*(E4187=E$1:E4186))))))</f>
        <v/>
      </c>
      <c r="K4187" s="15" t="str">
        <f aca="false">IF(OR(E4187="",E4187="!!!",F4187="NEW"),"",INDEX(J$1:J4186,SUMPRODUCT(MAX(ROW(E$1:E4186)*(E4187=E$1:E4186)))))</f>
        <v/>
      </c>
      <c r="L4187" s="16"/>
    </row>
    <row r="4188" customFormat="false" ht="12.75" hidden="false" customHeight="false" outlineLevel="0" collapsed="false">
      <c r="A4188" s="9" t="s">
        <v>1317</v>
      </c>
      <c r="E4188" s="10" t="str">
        <f aca="false">IF(D4188="?OLD","!!!","")</f>
        <v/>
      </c>
      <c r="F4188" s="11" t="str">
        <f aca="false">IF(OR(E4188="",E4188="!!!"),"",IF(NOT(ISNA(VLOOKUP(E4188,E$1:E4187,1,FALSE()))),"OLD",IF(AND(E4188&lt;&gt;"",E4188&lt;&gt;"!!!"),"NEW","")))</f>
        <v/>
      </c>
      <c r="G4188" s="12" t="str">
        <f aca="false">IF(OR(E4188="",E4188="!!!"),"",IF(OR(J4188=0,AND(J4188=1,K4188=1),AND(J4188=1,I4188="SBJ"),AND(J4188=1,I4188=0)),"?IN_FOCUS",IF(J4188&lt;=2,"?ACTIVATED",IF(J4188&lt;&gt;"","?FAMILIAR",IF(F4188="NEW",IF(ISNA(VLOOKUP(E4188,#REF!,1,FALSE())),"?TYPE_IDENTIFIABLE","?REFERENTIAL"),"_")))))</f>
        <v/>
      </c>
      <c r="H4188" s="13" t="str">
        <f aca="false">IF(J4188&lt;&gt;1,"",IF(I4188="SBJ","CB","?"))</f>
        <v/>
      </c>
      <c r="I4188" s="14" t="str">
        <f aca="false">IF(OR(E4188="",E4188="!!!",F4188="NEW"),"",INDEX(B$2:B4187,-1+SUMPRODUCT(MAX(ROW(E$2:E4187)*(E4188=E$2:E4187)))))</f>
        <v/>
      </c>
      <c r="J4188" s="15" t="str">
        <f aca="true">IF(OR(E4188="",E4188="!!!",F4188="NEW"),"",COUNTBLANK(OFFSET(A$1,,,SUMPRODUCT(MAX(ROW(E$2:E4188)*(E4188=E$2:E4188)))))-COUNTBLANK(OFFSET(A$1,,,SUMPRODUCT(MAX(ROW(E$1:E4187)*(E4188=E$1:E4187))))))</f>
        <v/>
      </c>
      <c r="K4188" s="15" t="str">
        <f aca="false">IF(OR(E4188="",E4188="!!!",F4188="NEW"),"",INDEX(J$1:J4187,SUMPRODUCT(MAX(ROW(E$1:E4187)*(E4188=E$1:E4187)))))</f>
        <v/>
      </c>
      <c r="L4188" s="16"/>
    </row>
    <row r="4189" customFormat="false" ht="12.75" hidden="false" customHeight="false" outlineLevel="0" collapsed="false">
      <c r="A4189" s="9" t="s">
        <v>850</v>
      </c>
      <c r="B4189" s="0" t="s">
        <v>23</v>
      </c>
      <c r="C4189" s="0" t="s">
        <v>113</v>
      </c>
      <c r="D4189" s="0" t="s">
        <v>31</v>
      </c>
      <c r="E4189" s="10" t="str">
        <f aca="false">IF(D4189="?OLD","!!!","")</f>
        <v>!!!</v>
      </c>
      <c r="F4189" s="11" t="str">
        <f aca="false">IF(OR(E4189="",E4189="!!!"),"",IF(NOT(ISNA(VLOOKUP(E4189,E$1:E4188,1,FALSE()))),"OLD",IF(AND(E4189&lt;&gt;"",E4189&lt;&gt;"!!!"),"NEW","")))</f>
        <v/>
      </c>
      <c r="G4189" s="12" t="str">
        <f aca="false">IF(OR(E4189="",E4189="!!!"),"",IF(OR(J4189=0,AND(J4189=1,K4189=1),AND(J4189=1,I4189="SBJ"),AND(J4189=1,I4189=0)),"?IN_FOCUS",IF(J4189&lt;=2,"?ACTIVATED",IF(J4189&lt;&gt;"","?FAMILIAR",IF(F4189="NEW",IF(ISNA(VLOOKUP(E4189,#REF!,1,FALSE())),"?TYPE_IDENTIFIABLE","?REFERENTIAL"),"_")))))</f>
        <v/>
      </c>
      <c r="H4189" s="13" t="str">
        <f aca="false">IF(J4189&lt;&gt;1,"",IF(I4189="SBJ","CB","?"))</f>
        <v/>
      </c>
      <c r="I4189" s="14" t="str">
        <f aca="false">IF(OR(E4189="",E4189="!!!",F4189="NEW"),"",INDEX(B$2:B4188,-1+SUMPRODUCT(MAX(ROW(E$2:E4188)*(E4189=E$2:E4188)))))</f>
        <v/>
      </c>
      <c r="J4189" s="15" t="str">
        <f aca="true">IF(OR(E4189="",E4189="!!!",F4189="NEW"),"",COUNTBLANK(OFFSET(A$1,,,SUMPRODUCT(MAX(ROW(E$2:E4189)*(E4189=E$2:E4189)))))-COUNTBLANK(OFFSET(A$1,,,SUMPRODUCT(MAX(ROW(E$1:E4188)*(E4189=E$1:E4188))))))</f>
        <v/>
      </c>
      <c r="K4189" s="15" t="str">
        <f aca="false">IF(OR(E4189="",E4189="!!!",F4189="NEW"),"",INDEX(J$1:J4188,SUMPRODUCT(MAX(ROW(E$1:E4188)*(E4189=E$1:E4188)))))</f>
        <v/>
      </c>
      <c r="L4189" s="16"/>
    </row>
    <row r="4190" customFormat="false" ht="12.75" hidden="false" customHeight="false" outlineLevel="0" collapsed="false">
      <c r="A4190" s="9" t="s">
        <v>789</v>
      </c>
      <c r="B4190" s="0" t="s">
        <v>18</v>
      </c>
      <c r="C4190" s="0" t="s">
        <v>115</v>
      </c>
      <c r="D4190" s="0" t="s">
        <v>31</v>
      </c>
      <c r="E4190" s="10" t="str">
        <f aca="false">IF(D4190="?OLD","!!!","")</f>
        <v>!!!</v>
      </c>
      <c r="F4190" s="11" t="str">
        <f aca="false">IF(OR(E4190="",E4190="!!!"),"",IF(NOT(ISNA(VLOOKUP(E4190,E$1:E4189,1,FALSE()))),"OLD",IF(AND(E4190&lt;&gt;"",E4190&lt;&gt;"!!!"),"NEW","")))</f>
        <v/>
      </c>
      <c r="G4190" s="12" t="str">
        <f aca="false">IF(OR(E4190="",E4190="!!!"),"",IF(OR(J4190=0,AND(J4190=1,K4190=1),AND(J4190=1,I4190="SBJ"),AND(J4190=1,I4190=0)),"?IN_FOCUS",IF(J4190&lt;=2,"?ACTIVATED",IF(J4190&lt;&gt;"","?FAMILIAR",IF(F4190="NEW",IF(ISNA(VLOOKUP(E4190,#REF!,1,FALSE())),"?TYPE_IDENTIFIABLE","?REFERENTIAL"),"_")))))</f>
        <v/>
      </c>
      <c r="H4190" s="13" t="str">
        <f aca="false">IF(J4190&lt;&gt;1,"",IF(I4190="SBJ","CB","?"))</f>
        <v/>
      </c>
      <c r="I4190" s="14" t="str">
        <f aca="false">IF(OR(E4190="",E4190="!!!",F4190="NEW"),"",INDEX(B$2:B4189,-1+SUMPRODUCT(MAX(ROW(E$2:E4189)*(E4190=E$2:E4189)))))</f>
        <v/>
      </c>
      <c r="J4190" s="15" t="str">
        <f aca="true">IF(OR(E4190="",E4190="!!!",F4190="NEW"),"",COUNTBLANK(OFFSET(A$1,,,SUMPRODUCT(MAX(ROW(E$2:E4190)*(E4190=E$2:E4190)))))-COUNTBLANK(OFFSET(A$1,,,SUMPRODUCT(MAX(ROW(E$1:E4189)*(E4190=E$1:E4189))))))</f>
        <v/>
      </c>
      <c r="K4190" s="15" t="str">
        <f aca="false">IF(OR(E4190="",E4190="!!!",F4190="NEW"),"",INDEX(J$1:J4189,SUMPRODUCT(MAX(ROW(E$1:E4189)*(E4190=E$1:E4189)))))</f>
        <v/>
      </c>
      <c r="L4190" s="16"/>
    </row>
    <row r="4191" customFormat="false" ht="12.75" hidden="false" customHeight="false" outlineLevel="0" collapsed="false">
      <c r="A4191" s="9" t="s">
        <v>15</v>
      </c>
      <c r="E4191" s="10" t="str">
        <f aca="false">IF(D4191="?OLD","!!!","")</f>
        <v/>
      </c>
      <c r="F4191" s="11" t="str">
        <f aca="false">IF(OR(E4191="",E4191="!!!"),"",IF(NOT(ISNA(VLOOKUP(E4191,E$1:E4190,1,FALSE()))),"OLD",IF(AND(E4191&lt;&gt;"",E4191&lt;&gt;"!!!"),"NEW","")))</f>
        <v/>
      </c>
      <c r="G4191" s="12" t="str">
        <f aca="false">IF(OR(E4191="",E4191="!!!"),"",IF(OR(J4191=0,AND(J4191=1,K4191=1),AND(J4191=1,I4191="SBJ"),AND(J4191=1,I4191=0)),"?IN_FOCUS",IF(J4191&lt;=2,"?ACTIVATED",IF(J4191&lt;&gt;"","?FAMILIAR",IF(F4191="NEW",IF(ISNA(VLOOKUP(E4191,#REF!,1,FALSE())),"?TYPE_IDENTIFIABLE","?REFERENTIAL"),"_")))))</f>
        <v/>
      </c>
      <c r="H4191" s="13" t="str">
        <f aca="false">IF(J4191&lt;&gt;1,"",IF(I4191="SBJ","CB","?"))</f>
        <v/>
      </c>
      <c r="I4191" s="14" t="str">
        <f aca="false">IF(OR(E4191="",E4191="!!!",F4191="NEW"),"",INDEX(B$2:B4190,-1+SUMPRODUCT(MAX(ROW(E$2:E4190)*(E4191=E$2:E4190)))))</f>
        <v/>
      </c>
      <c r="J4191" s="15" t="str">
        <f aca="true">IF(OR(E4191="",E4191="!!!",F4191="NEW"),"",COUNTBLANK(OFFSET(A$1,,,SUMPRODUCT(MAX(ROW(E$2:E4191)*(E4191=E$2:E4191)))))-COUNTBLANK(OFFSET(A$1,,,SUMPRODUCT(MAX(ROW(E$1:E4190)*(E4191=E$1:E4190))))))</f>
        <v/>
      </c>
      <c r="K4191" s="15" t="str">
        <f aca="false">IF(OR(E4191="",E4191="!!!",F4191="NEW"),"",INDEX(J$1:J4190,SUMPRODUCT(MAX(ROW(E$1:E4190)*(E4191=E$1:E4190)))))</f>
        <v/>
      </c>
      <c r="L4191" s="16"/>
    </row>
    <row r="4192" customFormat="false" ht="12.75" hidden="false" customHeight="false" outlineLevel="0" collapsed="false">
      <c r="A4192" s="9" t="s">
        <v>1318</v>
      </c>
      <c r="B4192" s="0" t="s">
        <v>23</v>
      </c>
      <c r="C4192" s="0" t="s">
        <v>26</v>
      </c>
      <c r="E4192" s="10" t="str">
        <f aca="false">IF(D4192="?OLD","!!!","")</f>
        <v/>
      </c>
      <c r="F4192" s="11" t="str">
        <f aca="false">IF(OR(E4192="",E4192="!!!"),"",IF(NOT(ISNA(VLOOKUP(E4192,E$1:E4191,1,FALSE()))),"OLD",IF(AND(E4192&lt;&gt;"",E4192&lt;&gt;"!!!"),"NEW","")))</f>
        <v/>
      </c>
      <c r="G4192" s="12" t="str">
        <f aca="false">IF(OR(E4192="",E4192="!!!"),"",IF(OR(J4192=0,AND(J4192=1,K4192=1),AND(J4192=1,I4192="SBJ"),AND(J4192=1,I4192=0)),"?IN_FOCUS",IF(J4192&lt;=2,"?ACTIVATED",IF(J4192&lt;&gt;"","?FAMILIAR",IF(F4192="NEW",IF(ISNA(VLOOKUP(E4192,#REF!,1,FALSE())),"?TYPE_IDENTIFIABLE","?REFERENTIAL"),"_")))))</f>
        <v/>
      </c>
      <c r="H4192" s="13" t="str">
        <f aca="false">IF(J4192&lt;&gt;1,"",IF(I4192="SBJ","CB","?"))</f>
        <v/>
      </c>
      <c r="I4192" s="14" t="str">
        <f aca="false">IF(OR(E4192="",E4192="!!!",F4192="NEW"),"",INDEX(B$2:B4191,-1+SUMPRODUCT(MAX(ROW(E$2:E4191)*(E4192=E$2:E4191)))))</f>
        <v/>
      </c>
      <c r="J4192" s="15" t="str">
        <f aca="true">IF(OR(E4192="",E4192="!!!",F4192="NEW"),"",COUNTBLANK(OFFSET(A$1,,,SUMPRODUCT(MAX(ROW(E$2:E4192)*(E4192=E$2:E4192)))))-COUNTBLANK(OFFSET(A$1,,,SUMPRODUCT(MAX(ROW(E$1:E4191)*(E4192=E$1:E4191))))))</f>
        <v/>
      </c>
      <c r="K4192" s="15" t="str">
        <f aca="false">IF(OR(E4192="",E4192="!!!",F4192="NEW"),"",INDEX(J$1:J4191,SUMPRODUCT(MAX(ROW(E$1:E4191)*(E4192=E$1:E4191)))))</f>
        <v/>
      </c>
      <c r="L4192" s="16"/>
    </row>
    <row r="4193" customFormat="false" ht="12.75" hidden="false" customHeight="false" outlineLevel="0" collapsed="false">
      <c r="A4193" s="9" t="s">
        <v>39</v>
      </c>
      <c r="E4193" s="10" t="str">
        <f aca="false">IF(D4193="?OLD","!!!","")</f>
        <v/>
      </c>
      <c r="F4193" s="11" t="str">
        <f aca="false">IF(OR(E4193="",E4193="!!!"),"",IF(NOT(ISNA(VLOOKUP(E4193,E$1:E4192,1,FALSE()))),"OLD",IF(AND(E4193&lt;&gt;"",E4193&lt;&gt;"!!!"),"NEW","")))</f>
        <v/>
      </c>
      <c r="G4193" s="12" t="str">
        <f aca="false">IF(OR(E4193="",E4193="!!!"),"",IF(OR(J4193=0,AND(J4193=1,K4193=1),AND(J4193=1,I4193="SBJ"),AND(J4193=1,I4193=0)),"?IN_FOCUS",IF(J4193&lt;=2,"?ACTIVATED",IF(J4193&lt;&gt;"","?FAMILIAR",IF(F4193="NEW",IF(ISNA(VLOOKUP(E4193,#REF!,1,FALSE())),"?TYPE_IDENTIFIABLE","?REFERENTIAL"),"_")))))</f>
        <v/>
      </c>
      <c r="H4193" s="13" t="str">
        <f aca="false">IF(J4193&lt;&gt;1,"",IF(I4193="SBJ","CB","?"))</f>
        <v/>
      </c>
      <c r="I4193" s="14" t="str">
        <f aca="false">IF(OR(E4193="",E4193="!!!",F4193="NEW"),"",INDEX(B$2:B4192,-1+SUMPRODUCT(MAX(ROW(E$2:E4192)*(E4193=E$2:E4192)))))</f>
        <v/>
      </c>
      <c r="J4193" s="15" t="str">
        <f aca="true">IF(OR(E4193="",E4193="!!!",F4193="NEW"),"",COUNTBLANK(OFFSET(A$1,,,SUMPRODUCT(MAX(ROW(E$2:E4193)*(E4193=E$2:E4193)))))-COUNTBLANK(OFFSET(A$1,,,SUMPRODUCT(MAX(ROW(E$1:E4192)*(E4193=E$1:E4192))))))</f>
        <v/>
      </c>
      <c r="K4193" s="15" t="str">
        <f aca="false">IF(OR(E4193="",E4193="!!!",F4193="NEW"),"",INDEX(J$1:J4192,SUMPRODUCT(MAX(ROW(E$1:E4192)*(E4193=E$1:E4192)))))</f>
        <v/>
      </c>
      <c r="L4193" s="16"/>
    </row>
    <row r="4194" customFormat="false" ht="12.75" hidden="false" customHeight="false" outlineLevel="0" collapsed="false">
      <c r="A4194" s="9" t="s">
        <v>407</v>
      </c>
      <c r="B4194" s="0" t="s">
        <v>23</v>
      </c>
      <c r="C4194" s="0" t="s">
        <v>96</v>
      </c>
      <c r="D4194" s="0" t="s">
        <v>31</v>
      </c>
      <c r="E4194" s="10" t="str">
        <f aca="false">IF(D4194="?OLD","!!!","")</f>
        <v>!!!</v>
      </c>
      <c r="F4194" s="11" t="str">
        <f aca="false">IF(OR(E4194="",E4194="!!!"),"",IF(NOT(ISNA(VLOOKUP(E4194,E$1:E4193,1,FALSE()))),"OLD",IF(AND(E4194&lt;&gt;"",E4194&lt;&gt;"!!!"),"NEW","")))</f>
        <v/>
      </c>
      <c r="G4194" s="12" t="str">
        <f aca="false">IF(OR(E4194="",E4194="!!!"),"",IF(OR(J4194=0,AND(J4194=1,K4194=1),AND(J4194=1,I4194="SBJ"),AND(J4194=1,I4194=0)),"?IN_FOCUS",IF(J4194&lt;=2,"?ACTIVATED",IF(J4194&lt;&gt;"","?FAMILIAR",IF(F4194="NEW",IF(ISNA(VLOOKUP(E4194,#REF!,1,FALSE())),"?TYPE_IDENTIFIABLE","?REFERENTIAL"),"_")))))</f>
        <v/>
      </c>
      <c r="H4194" s="13" t="str">
        <f aca="false">IF(J4194&lt;&gt;1,"",IF(I4194="SBJ","CB","?"))</f>
        <v/>
      </c>
      <c r="I4194" s="14" t="str">
        <f aca="false">IF(OR(E4194="",E4194="!!!",F4194="NEW"),"",INDEX(B$2:B4193,-1+SUMPRODUCT(MAX(ROW(E$2:E4193)*(E4194=E$2:E4193)))))</f>
        <v/>
      </c>
      <c r="J4194" s="15" t="str">
        <f aca="true">IF(OR(E4194="",E4194="!!!",F4194="NEW"),"",COUNTBLANK(OFFSET(A$1,,,SUMPRODUCT(MAX(ROW(E$2:E4194)*(E4194=E$2:E4194)))))-COUNTBLANK(OFFSET(A$1,,,SUMPRODUCT(MAX(ROW(E$1:E4193)*(E4194=E$1:E4193))))))</f>
        <v/>
      </c>
      <c r="K4194" s="15" t="str">
        <f aca="false">IF(OR(E4194="",E4194="!!!",F4194="NEW"),"",INDEX(J$1:J4193,SUMPRODUCT(MAX(ROW(E$1:E4193)*(E4194=E$1:E4193)))))</f>
        <v/>
      </c>
      <c r="L4194" s="16"/>
    </row>
    <row r="4195" customFormat="false" ht="12.75" hidden="false" customHeight="false" outlineLevel="0" collapsed="false">
      <c r="A4195" s="9" t="s">
        <v>1319</v>
      </c>
      <c r="E4195" s="10" t="str">
        <f aca="false">IF(D4195="?OLD","!!!","")</f>
        <v/>
      </c>
      <c r="F4195" s="11" t="str">
        <f aca="false">IF(OR(E4195="",E4195="!!!"),"",IF(NOT(ISNA(VLOOKUP(E4195,E$1:E4194,1,FALSE()))),"OLD",IF(AND(E4195&lt;&gt;"",E4195&lt;&gt;"!!!"),"NEW","")))</f>
        <v/>
      </c>
      <c r="G4195" s="12" t="str">
        <f aca="false">IF(OR(E4195="",E4195="!!!"),"",IF(OR(J4195=0,AND(J4195=1,K4195=1),AND(J4195=1,I4195="SBJ"),AND(J4195=1,I4195=0)),"?IN_FOCUS",IF(J4195&lt;=2,"?ACTIVATED",IF(J4195&lt;&gt;"","?FAMILIAR",IF(F4195="NEW",IF(ISNA(VLOOKUP(E4195,#REF!,1,FALSE())),"?TYPE_IDENTIFIABLE","?REFERENTIAL"),"_")))))</f>
        <v/>
      </c>
      <c r="H4195" s="13" t="str">
        <f aca="false">IF(J4195&lt;&gt;1,"",IF(I4195="SBJ","CB","?"))</f>
        <v/>
      </c>
      <c r="I4195" s="14" t="str">
        <f aca="false">IF(OR(E4195="",E4195="!!!",F4195="NEW"),"",INDEX(B$2:B4194,-1+SUMPRODUCT(MAX(ROW(E$2:E4194)*(E4195=E$2:E4194)))))</f>
        <v/>
      </c>
      <c r="J4195" s="15" t="str">
        <f aca="true">IF(OR(E4195="",E4195="!!!",F4195="NEW"),"",COUNTBLANK(OFFSET(A$1,,,SUMPRODUCT(MAX(ROW(E$2:E4195)*(E4195=E$2:E4195)))))-COUNTBLANK(OFFSET(A$1,,,SUMPRODUCT(MAX(ROW(E$1:E4194)*(E4195=E$1:E4194))))))</f>
        <v/>
      </c>
      <c r="K4195" s="15" t="str">
        <f aca="false">IF(OR(E4195="",E4195="!!!",F4195="NEW"),"",INDEX(J$1:J4194,SUMPRODUCT(MAX(ROW(E$1:E4194)*(E4195=E$1:E4194)))))</f>
        <v/>
      </c>
      <c r="L4195" s="16"/>
    </row>
    <row r="4196" customFormat="false" ht="12.75" hidden="false" customHeight="false" outlineLevel="0" collapsed="false">
      <c r="A4196" s="9" t="s">
        <v>39</v>
      </c>
      <c r="E4196" s="10" t="str">
        <f aca="false">IF(D4196="?OLD","!!!","")</f>
        <v/>
      </c>
      <c r="F4196" s="11" t="str">
        <f aca="false">IF(OR(E4196="",E4196="!!!"),"",IF(NOT(ISNA(VLOOKUP(E4196,E$1:E4195,1,FALSE()))),"OLD",IF(AND(E4196&lt;&gt;"",E4196&lt;&gt;"!!!"),"NEW","")))</f>
        <v/>
      </c>
      <c r="G4196" s="12" t="str">
        <f aca="false">IF(OR(E4196="",E4196="!!!"),"",IF(OR(J4196=0,AND(J4196=1,K4196=1),AND(J4196=1,I4196="SBJ"),AND(J4196=1,I4196=0)),"?IN_FOCUS",IF(J4196&lt;=2,"?ACTIVATED",IF(J4196&lt;&gt;"","?FAMILIAR",IF(F4196="NEW",IF(ISNA(VLOOKUP(E4196,#REF!,1,FALSE())),"?TYPE_IDENTIFIABLE","?REFERENTIAL"),"_")))))</f>
        <v/>
      </c>
      <c r="H4196" s="13" t="str">
        <f aca="false">IF(J4196&lt;&gt;1,"",IF(I4196="SBJ","CB","?"))</f>
        <v/>
      </c>
      <c r="I4196" s="14" t="str">
        <f aca="false">IF(OR(E4196="",E4196="!!!",F4196="NEW"),"",INDEX(B$2:B4195,-1+SUMPRODUCT(MAX(ROW(E$2:E4195)*(E4196=E$2:E4195)))))</f>
        <v/>
      </c>
      <c r="J4196" s="15" t="str">
        <f aca="true">IF(OR(E4196="",E4196="!!!",F4196="NEW"),"",COUNTBLANK(OFFSET(A$1,,,SUMPRODUCT(MAX(ROW(E$2:E4196)*(E4196=E$2:E4196)))))-COUNTBLANK(OFFSET(A$1,,,SUMPRODUCT(MAX(ROW(E$1:E4195)*(E4196=E$1:E4195))))))</f>
        <v/>
      </c>
      <c r="K4196" s="15" t="str">
        <f aca="false">IF(OR(E4196="",E4196="!!!",F4196="NEW"),"",INDEX(J$1:J4195,SUMPRODUCT(MAX(ROW(E$1:E4195)*(E4196=E$1:E4195)))))</f>
        <v/>
      </c>
      <c r="L4196" s="16"/>
    </row>
    <row r="4197" customFormat="false" ht="12.75" hidden="false" customHeight="false" outlineLevel="0" collapsed="false">
      <c r="A4197" s="9" t="s">
        <v>197</v>
      </c>
      <c r="E4197" s="10" t="str">
        <f aca="false">IF(D4197="?OLD","!!!","")</f>
        <v/>
      </c>
      <c r="F4197" s="11" t="str">
        <f aca="false">IF(OR(E4197="",E4197="!!!"),"",IF(NOT(ISNA(VLOOKUP(E4197,E$1:E4196,1,FALSE()))),"OLD",IF(AND(E4197&lt;&gt;"",E4197&lt;&gt;"!!!"),"NEW","")))</f>
        <v/>
      </c>
      <c r="G4197" s="12" t="str">
        <f aca="false">IF(OR(E4197="",E4197="!!!"),"",IF(OR(J4197=0,AND(J4197=1,K4197=1),AND(J4197=1,I4197="SBJ"),AND(J4197=1,I4197=0)),"?IN_FOCUS",IF(J4197&lt;=2,"?ACTIVATED",IF(J4197&lt;&gt;"","?FAMILIAR",IF(F4197="NEW",IF(ISNA(VLOOKUP(E4197,#REF!,1,FALSE())),"?TYPE_IDENTIFIABLE","?REFERENTIAL"),"_")))))</f>
        <v/>
      </c>
      <c r="H4197" s="13" t="str">
        <f aca="false">IF(J4197&lt;&gt;1,"",IF(I4197="SBJ","CB","?"))</f>
        <v/>
      </c>
      <c r="I4197" s="14" t="str">
        <f aca="false">IF(OR(E4197="",E4197="!!!",F4197="NEW"),"",INDEX(B$2:B4196,-1+SUMPRODUCT(MAX(ROW(E$2:E4196)*(E4197=E$2:E4196)))))</f>
        <v/>
      </c>
      <c r="J4197" s="15" t="str">
        <f aca="true">IF(OR(E4197="",E4197="!!!",F4197="NEW"),"",COUNTBLANK(OFFSET(A$1,,,SUMPRODUCT(MAX(ROW(E$2:E4197)*(E4197=E$2:E4197)))))-COUNTBLANK(OFFSET(A$1,,,SUMPRODUCT(MAX(ROW(E$1:E4196)*(E4197=E$1:E4196))))))</f>
        <v/>
      </c>
      <c r="K4197" s="15" t="str">
        <f aca="false">IF(OR(E4197="",E4197="!!!",F4197="NEW"),"",INDEX(J$1:J4196,SUMPRODUCT(MAX(ROW(E$1:E4196)*(E4197=E$1:E4196)))))</f>
        <v/>
      </c>
      <c r="L4197" s="16"/>
    </row>
    <row r="4198" customFormat="false" ht="12.75" hidden="false" customHeight="false" outlineLevel="0" collapsed="false">
      <c r="A4198" s="9" t="s">
        <v>1320</v>
      </c>
      <c r="E4198" s="10" t="str">
        <f aca="false">IF(D4198="?OLD","!!!","")</f>
        <v/>
      </c>
      <c r="F4198" s="11" t="str">
        <f aca="false">IF(OR(E4198="",E4198="!!!"),"",IF(NOT(ISNA(VLOOKUP(E4198,E$1:E4197,1,FALSE()))),"OLD",IF(AND(E4198&lt;&gt;"",E4198&lt;&gt;"!!!"),"NEW","")))</f>
        <v/>
      </c>
      <c r="G4198" s="12" t="str">
        <f aca="false">IF(OR(E4198="",E4198="!!!"),"",IF(OR(J4198=0,AND(J4198=1,K4198=1),AND(J4198=1,I4198="SBJ"),AND(J4198=1,I4198=0)),"?IN_FOCUS",IF(J4198&lt;=2,"?ACTIVATED",IF(J4198&lt;&gt;"","?FAMILIAR",IF(F4198="NEW",IF(ISNA(VLOOKUP(E4198,#REF!,1,FALSE())),"?TYPE_IDENTIFIABLE","?REFERENTIAL"),"_")))))</f>
        <v/>
      </c>
      <c r="H4198" s="13" t="str">
        <f aca="false">IF(J4198&lt;&gt;1,"",IF(I4198="SBJ","CB","?"))</f>
        <v/>
      </c>
      <c r="I4198" s="14" t="str">
        <f aca="false">IF(OR(E4198="",E4198="!!!",F4198="NEW"),"",INDEX(B$2:B4197,-1+SUMPRODUCT(MAX(ROW(E$2:E4197)*(E4198=E$2:E4197)))))</f>
        <v/>
      </c>
      <c r="J4198" s="15" t="str">
        <f aca="true">IF(OR(E4198="",E4198="!!!",F4198="NEW"),"",COUNTBLANK(OFFSET(A$1,,,SUMPRODUCT(MAX(ROW(E$2:E4198)*(E4198=E$2:E4198)))))-COUNTBLANK(OFFSET(A$1,,,SUMPRODUCT(MAX(ROW(E$1:E4197)*(E4198=E$1:E4197))))))</f>
        <v/>
      </c>
      <c r="K4198" s="15" t="str">
        <f aca="false">IF(OR(E4198="",E4198="!!!",F4198="NEW"),"",INDEX(J$1:J4197,SUMPRODUCT(MAX(ROW(E$1:E4197)*(E4198=E$1:E4197)))))</f>
        <v/>
      </c>
      <c r="L4198" s="16"/>
    </row>
    <row r="4199" customFormat="false" ht="12.75" hidden="false" customHeight="false" outlineLevel="0" collapsed="false">
      <c r="A4199" s="9" t="s">
        <v>21</v>
      </c>
      <c r="E4199" s="10" t="str">
        <f aca="false">IF(D4199="?OLD","!!!","")</f>
        <v/>
      </c>
      <c r="F4199" s="11" t="str">
        <f aca="false">IF(OR(E4199="",E4199="!!!"),"",IF(NOT(ISNA(VLOOKUP(E4199,E$1:E4198,1,FALSE()))),"OLD",IF(AND(E4199&lt;&gt;"",E4199&lt;&gt;"!!!"),"NEW","")))</f>
        <v/>
      </c>
      <c r="G4199" s="12" t="str">
        <f aca="false">IF(OR(E4199="",E4199="!!!"),"",IF(OR(J4199=0,AND(J4199=1,K4199=1),AND(J4199=1,I4199="SBJ"),AND(J4199=1,I4199=0)),"?IN_FOCUS",IF(J4199&lt;=2,"?ACTIVATED",IF(J4199&lt;&gt;"","?FAMILIAR",IF(F4199="NEW",IF(ISNA(VLOOKUP(E4199,#REF!,1,FALSE())),"?TYPE_IDENTIFIABLE","?REFERENTIAL"),"_")))))</f>
        <v/>
      </c>
      <c r="H4199" s="13" t="str">
        <f aca="false">IF(J4199&lt;&gt;1,"",IF(I4199="SBJ","CB","?"))</f>
        <v/>
      </c>
      <c r="I4199" s="14" t="str">
        <f aca="false">IF(OR(E4199="",E4199="!!!",F4199="NEW"),"",INDEX(B$2:B4198,-1+SUMPRODUCT(MAX(ROW(E$2:E4198)*(E4199=E$2:E4198)))))</f>
        <v/>
      </c>
      <c r="J4199" s="15" t="str">
        <f aca="true">IF(OR(E4199="",E4199="!!!",F4199="NEW"),"",COUNTBLANK(OFFSET(A$1,,,SUMPRODUCT(MAX(ROW(E$2:E4199)*(E4199=E$2:E4199)))))-COUNTBLANK(OFFSET(A$1,,,SUMPRODUCT(MAX(ROW(E$1:E4198)*(E4199=E$1:E4198))))))</f>
        <v/>
      </c>
      <c r="K4199" s="15" t="str">
        <f aca="false">IF(OR(E4199="",E4199="!!!",F4199="NEW"),"",INDEX(J$1:J4198,SUMPRODUCT(MAX(ROW(E$1:E4198)*(E4199=E$1:E4198)))))</f>
        <v/>
      </c>
      <c r="L4199" s="16"/>
    </row>
    <row r="4200" customFormat="false" ht="12.75" hidden="false" customHeight="false" outlineLevel="0" collapsed="false">
      <c r="A4200" s="9" t="s">
        <v>1310</v>
      </c>
      <c r="B4200" s="0" t="s">
        <v>38</v>
      </c>
      <c r="C4200" s="0" t="s">
        <v>19</v>
      </c>
      <c r="E4200" s="10" t="str">
        <f aca="false">IF(D4200="?OLD","!!!","")</f>
        <v/>
      </c>
      <c r="F4200" s="11" t="str">
        <f aca="false">IF(OR(E4200="",E4200="!!!"),"",IF(NOT(ISNA(VLOOKUP(E4200,E$1:E4199,1,FALSE()))),"OLD",IF(AND(E4200&lt;&gt;"",E4200&lt;&gt;"!!!"),"NEW","")))</f>
        <v/>
      </c>
      <c r="G4200" s="12" t="str">
        <f aca="false">IF(OR(E4200="",E4200="!!!"),"",IF(OR(J4200=0,AND(J4200=1,K4200=1),AND(J4200=1,I4200="SBJ"),AND(J4200=1,I4200=0)),"?IN_FOCUS",IF(J4200&lt;=2,"?ACTIVATED",IF(J4200&lt;&gt;"","?FAMILIAR",IF(F4200="NEW",IF(ISNA(VLOOKUP(E4200,#REF!,1,FALSE())),"?TYPE_IDENTIFIABLE","?REFERENTIAL"),"_")))))</f>
        <v/>
      </c>
      <c r="H4200" s="13" t="str">
        <f aca="false">IF(J4200&lt;&gt;1,"",IF(I4200="SBJ","CB","?"))</f>
        <v/>
      </c>
      <c r="I4200" s="14" t="str">
        <f aca="false">IF(OR(E4200="",E4200="!!!",F4200="NEW"),"",INDEX(B$2:B4199,-1+SUMPRODUCT(MAX(ROW(E$2:E4199)*(E4200=E$2:E4199)))))</f>
        <v/>
      </c>
      <c r="J4200" s="15" t="str">
        <f aca="true">IF(OR(E4200="",E4200="!!!",F4200="NEW"),"",COUNTBLANK(OFFSET(A$1,,,SUMPRODUCT(MAX(ROW(E$2:E4200)*(E4200=E$2:E4200)))))-COUNTBLANK(OFFSET(A$1,,,SUMPRODUCT(MAX(ROW(E$1:E4199)*(E4200=E$1:E4199))))))</f>
        <v/>
      </c>
      <c r="K4200" s="15" t="str">
        <f aca="false">IF(OR(E4200="",E4200="!!!",F4200="NEW"),"",INDEX(J$1:J4199,SUMPRODUCT(MAX(ROW(E$1:E4199)*(E4200=E$1:E4199)))))</f>
        <v/>
      </c>
      <c r="L4200" s="16"/>
    </row>
    <row r="4201" customFormat="false" ht="12.75" hidden="false" customHeight="false" outlineLevel="0" collapsed="false">
      <c r="A4201" s="9" t="s">
        <v>39</v>
      </c>
      <c r="E4201" s="10" t="str">
        <f aca="false">IF(D4201="?OLD","!!!","")</f>
        <v/>
      </c>
      <c r="F4201" s="11" t="str">
        <f aca="false">IF(OR(E4201="",E4201="!!!"),"",IF(NOT(ISNA(VLOOKUP(E4201,E$1:E4200,1,FALSE()))),"OLD",IF(AND(E4201&lt;&gt;"",E4201&lt;&gt;"!!!"),"NEW","")))</f>
        <v/>
      </c>
      <c r="G4201" s="12" t="str">
        <f aca="false">IF(OR(E4201="",E4201="!!!"),"",IF(OR(J4201=0,AND(J4201=1,K4201=1),AND(J4201=1,I4201="SBJ"),AND(J4201=1,I4201=0)),"?IN_FOCUS",IF(J4201&lt;=2,"?ACTIVATED",IF(J4201&lt;&gt;"","?FAMILIAR",IF(F4201="NEW",IF(ISNA(VLOOKUP(E4201,#REF!,1,FALSE())),"?TYPE_IDENTIFIABLE","?REFERENTIAL"),"_")))))</f>
        <v/>
      </c>
      <c r="H4201" s="13" t="str">
        <f aca="false">IF(J4201&lt;&gt;1,"",IF(I4201="SBJ","CB","?"))</f>
        <v/>
      </c>
      <c r="I4201" s="14" t="str">
        <f aca="false">IF(OR(E4201="",E4201="!!!",F4201="NEW"),"",INDEX(B$2:B4200,-1+SUMPRODUCT(MAX(ROW(E$2:E4200)*(E4201=E$2:E4200)))))</f>
        <v/>
      </c>
      <c r="J4201" s="15" t="str">
        <f aca="true">IF(OR(E4201="",E4201="!!!",F4201="NEW"),"",COUNTBLANK(OFFSET(A$1,,,SUMPRODUCT(MAX(ROW(E$2:E4201)*(E4201=E$2:E4201)))))-COUNTBLANK(OFFSET(A$1,,,SUMPRODUCT(MAX(ROW(E$1:E4200)*(E4201=E$1:E4200))))))</f>
        <v/>
      </c>
      <c r="K4201" s="15" t="str">
        <f aca="false">IF(OR(E4201="",E4201="!!!",F4201="NEW"),"",INDEX(J$1:J4200,SUMPRODUCT(MAX(ROW(E$1:E4200)*(E4201=E$1:E4200)))))</f>
        <v/>
      </c>
      <c r="L4201" s="16"/>
    </row>
    <row r="4202" customFormat="false" ht="12.75" hidden="false" customHeight="false" outlineLevel="0" collapsed="false">
      <c r="A4202" s="9" t="s">
        <v>1321</v>
      </c>
      <c r="B4202" s="0" t="s">
        <v>38</v>
      </c>
      <c r="C4202" s="0" t="s">
        <v>26</v>
      </c>
      <c r="E4202" s="10" t="str">
        <f aca="false">IF(D4202="?OLD","!!!","")</f>
        <v/>
      </c>
      <c r="F4202" s="11" t="str">
        <f aca="false">IF(OR(E4202="",E4202="!!!"),"",IF(NOT(ISNA(VLOOKUP(E4202,E$1:E4201,1,FALSE()))),"OLD",IF(AND(E4202&lt;&gt;"",E4202&lt;&gt;"!!!"),"NEW","")))</f>
        <v/>
      </c>
      <c r="G4202" s="12" t="str">
        <f aca="false">IF(OR(E4202="",E4202="!!!"),"",IF(OR(J4202=0,AND(J4202=1,K4202=1),AND(J4202=1,I4202="SBJ"),AND(J4202=1,I4202=0)),"?IN_FOCUS",IF(J4202&lt;=2,"?ACTIVATED",IF(J4202&lt;&gt;"","?FAMILIAR",IF(F4202="NEW",IF(ISNA(VLOOKUP(E4202,#REF!,1,FALSE())),"?TYPE_IDENTIFIABLE","?REFERENTIAL"),"_")))))</f>
        <v/>
      </c>
      <c r="H4202" s="13" t="str">
        <f aca="false">IF(J4202&lt;&gt;1,"",IF(I4202="SBJ","CB","?"))</f>
        <v/>
      </c>
      <c r="I4202" s="14" t="str">
        <f aca="false">IF(OR(E4202="",E4202="!!!",F4202="NEW"),"",INDEX(B$2:B4201,-1+SUMPRODUCT(MAX(ROW(E$2:E4201)*(E4202=E$2:E4201)))))</f>
        <v/>
      </c>
      <c r="J4202" s="15" t="str">
        <f aca="true">IF(OR(E4202="",E4202="!!!",F4202="NEW"),"",COUNTBLANK(OFFSET(A$1,,,SUMPRODUCT(MAX(ROW(E$2:E4202)*(E4202=E$2:E4202)))))-COUNTBLANK(OFFSET(A$1,,,SUMPRODUCT(MAX(ROW(E$1:E4201)*(E4202=E$1:E4201))))))</f>
        <v/>
      </c>
      <c r="K4202" s="15" t="str">
        <f aca="false">IF(OR(E4202="",E4202="!!!",F4202="NEW"),"",INDEX(J$1:J4201,SUMPRODUCT(MAX(ROW(E$1:E4201)*(E4202=E$1:E4201)))))</f>
        <v/>
      </c>
      <c r="L4202" s="16"/>
    </row>
    <row r="4203" customFormat="false" ht="12.75" hidden="false" customHeight="false" outlineLevel="0" collapsed="false">
      <c r="A4203" s="9" t="s">
        <v>1322</v>
      </c>
      <c r="E4203" s="10" t="str">
        <f aca="false">IF(D4203="?OLD","!!!","")</f>
        <v/>
      </c>
      <c r="F4203" s="11" t="str">
        <f aca="false">IF(OR(E4203="",E4203="!!!"),"",IF(NOT(ISNA(VLOOKUP(E4203,E$1:E4202,1,FALSE()))),"OLD",IF(AND(E4203&lt;&gt;"",E4203&lt;&gt;"!!!"),"NEW","")))</f>
        <v/>
      </c>
      <c r="G4203" s="12" t="str">
        <f aca="false">IF(OR(E4203="",E4203="!!!"),"",IF(OR(J4203=0,AND(J4203=1,K4203=1),AND(J4203=1,I4203="SBJ"),AND(J4203=1,I4203=0)),"?IN_FOCUS",IF(J4203&lt;=2,"?ACTIVATED",IF(J4203&lt;&gt;"","?FAMILIAR",IF(F4203="NEW",IF(ISNA(VLOOKUP(E4203,#REF!,1,FALSE())),"?TYPE_IDENTIFIABLE","?REFERENTIAL"),"_")))))</f>
        <v/>
      </c>
      <c r="H4203" s="13" t="str">
        <f aca="false">IF(J4203&lt;&gt;1,"",IF(I4203="SBJ","CB","?"))</f>
        <v/>
      </c>
      <c r="I4203" s="14" t="str">
        <f aca="false">IF(OR(E4203="",E4203="!!!",F4203="NEW"),"",INDEX(B$2:B4202,-1+SUMPRODUCT(MAX(ROW(E$2:E4202)*(E4203=E$2:E4202)))))</f>
        <v/>
      </c>
      <c r="J4203" s="15" t="str">
        <f aca="true">IF(OR(E4203="",E4203="!!!",F4203="NEW"),"",COUNTBLANK(OFFSET(A$1,,,SUMPRODUCT(MAX(ROW(E$2:E4203)*(E4203=E$2:E4203)))))-COUNTBLANK(OFFSET(A$1,,,SUMPRODUCT(MAX(ROW(E$1:E4202)*(E4203=E$1:E4202))))))</f>
        <v/>
      </c>
      <c r="K4203" s="15" t="str">
        <f aca="false">IF(OR(E4203="",E4203="!!!",F4203="NEW"),"",INDEX(J$1:J4202,SUMPRODUCT(MAX(ROW(E$1:E4202)*(E4203=E$1:E4202)))))</f>
        <v/>
      </c>
      <c r="L4203" s="16"/>
    </row>
    <row r="4204" customFormat="false" ht="12.75" hidden="false" customHeight="false" outlineLevel="0" collapsed="false">
      <c r="A4204" s="9" t="s">
        <v>39</v>
      </c>
      <c r="E4204" s="10" t="str">
        <f aca="false">IF(D4204="?OLD","!!!","")</f>
        <v/>
      </c>
      <c r="F4204" s="11" t="str">
        <f aca="false">IF(OR(E4204="",E4204="!!!"),"",IF(NOT(ISNA(VLOOKUP(E4204,E$1:E4203,1,FALSE()))),"OLD",IF(AND(E4204&lt;&gt;"",E4204&lt;&gt;"!!!"),"NEW","")))</f>
        <v/>
      </c>
      <c r="G4204" s="12" t="str">
        <f aca="false">IF(OR(E4204="",E4204="!!!"),"",IF(OR(J4204=0,AND(J4204=1,K4204=1),AND(J4204=1,I4204="SBJ"),AND(J4204=1,I4204=0)),"?IN_FOCUS",IF(J4204&lt;=2,"?ACTIVATED",IF(J4204&lt;&gt;"","?FAMILIAR",IF(F4204="NEW",IF(ISNA(VLOOKUP(E4204,#REF!,1,FALSE())),"?TYPE_IDENTIFIABLE","?REFERENTIAL"),"_")))))</f>
        <v/>
      </c>
      <c r="H4204" s="13" t="str">
        <f aca="false">IF(J4204&lt;&gt;1,"",IF(I4204="SBJ","CB","?"))</f>
        <v/>
      </c>
      <c r="I4204" s="14" t="str">
        <f aca="false">IF(OR(E4204="",E4204="!!!",F4204="NEW"),"",INDEX(B$2:B4203,-1+SUMPRODUCT(MAX(ROW(E$2:E4203)*(E4204=E$2:E4203)))))</f>
        <v/>
      </c>
      <c r="J4204" s="15" t="str">
        <f aca="true">IF(OR(E4204="",E4204="!!!",F4204="NEW"),"",COUNTBLANK(OFFSET(A$1,,,SUMPRODUCT(MAX(ROW(E$2:E4204)*(E4204=E$2:E4204)))))-COUNTBLANK(OFFSET(A$1,,,SUMPRODUCT(MAX(ROW(E$1:E4203)*(E4204=E$1:E4203))))))</f>
        <v/>
      </c>
      <c r="K4204" s="15" t="str">
        <f aca="false">IF(OR(E4204="",E4204="!!!",F4204="NEW"),"",INDEX(J$1:J4203,SUMPRODUCT(MAX(ROW(E$1:E4203)*(E4204=E$1:E4203)))))</f>
        <v/>
      </c>
      <c r="L4204" s="16"/>
    </row>
    <row r="4205" customFormat="false" ht="12.75" hidden="false" customHeight="false" outlineLevel="0" collapsed="false">
      <c r="A4205" s="9" t="s">
        <v>1323</v>
      </c>
      <c r="E4205" s="10" t="str">
        <f aca="false">IF(D4205="?OLD","!!!","")</f>
        <v/>
      </c>
      <c r="F4205" s="11" t="str">
        <f aca="false">IF(OR(E4205="",E4205="!!!"),"",IF(NOT(ISNA(VLOOKUP(E4205,E$1:E4204,1,FALSE()))),"OLD",IF(AND(E4205&lt;&gt;"",E4205&lt;&gt;"!!!"),"NEW","")))</f>
        <v/>
      </c>
      <c r="G4205" s="12" t="str">
        <f aca="false">IF(OR(E4205="",E4205="!!!"),"",IF(OR(J4205=0,AND(J4205=1,K4205=1),AND(J4205=1,I4205="SBJ"),AND(J4205=1,I4205=0)),"?IN_FOCUS",IF(J4205&lt;=2,"?ACTIVATED",IF(J4205&lt;&gt;"","?FAMILIAR",IF(F4205="NEW",IF(ISNA(VLOOKUP(E4205,#REF!,1,FALSE())),"?TYPE_IDENTIFIABLE","?REFERENTIAL"),"_")))))</f>
        <v/>
      </c>
      <c r="H4205" s="13" t="str">
        <f aca="false">IF(J4205&lt;&gt;1,"",IF(I4205="SBJ","CB","?"))</f>
        <v/>
      </c>
      <c r="I4205" s="14" t="str">
        <f aca="false">IF(OR(E4205="",E4205="!!!",F4205="NEW"),"",INDEX(B$2:B4204,-1+SUMPRODUCT(MAX(ROW(E$2:E4204)*(E4205=E$2:E4204)))))</f>
        <v/>
      </c>
      <c r="J4205" s="15" t="str">
        <f aca="true">IF(OR(E4205="",E4205="!!!",F4205="NEW"),"",COUNTBLANK(OFFSET(A$1,,,SUMPRODUCT(MAX(ROW(E$2:E4205)*(E4205=E$2:E4205)))))-COUNTBLANK(OFFSET(A$1,,,SUMPRODUCT(MAX(ROW(E$1:E4204)*(E4205=E$1:E4204))))))</f>
        <v/>
      </c>
      <c r="K4205" s="15" t="str">
        <f aca="false">IF(OR(E4205="",E4205="!!!",F4205="NEW"),"",INDEX(J$1:J4204,SUMPRODUCT(MAX(ROW(E$1:E4204)*(E4205=E$1:E4204)))))</f>
        <v/>
      </c>
      <c r="L4205" s="16"/>
    </row>
    <row r="4206" customFormat="false" ht="12.75" hidden="false" customHeight="false" outlineLevel="0" collapsed="false">
      <c r="A4206" s="9" t="s">
        <v>39</v>
      </c>
      <c r="E4206" s="10" t="str">
        <f aca="false">IF(D4206="?OLD","!!!","")</f>
        <v/>
      </c>
      <c r="F4206" s="11" t="str">
        <f aca="false">IF(OR(E4206="",E4206="!!!"),"",IF(NOT(ISNA(VLOOKUP(E4206,E$1:E4205,1,FALSE()))),"OLD",IF(AND(E4206&lt;&gt;"",E4206&lt;&gt;"!!!"),"NEW","")))</f>
        <v/>
      </c>
      <c r="G4206" s="12" t="str">
        <f aca="false">IF(OR(E4206="",E4206="!!!"),"",IF(OR(J4206=0,AND(J4206=1,K4206=1),AND(J4206=1,I4206="SBJ"),AND(J4206=1,I4206=0)),"?IN_FOCUS",IF(J4206&lt;=2,"?ACTIVATED",IF(J4206&lt;&gt;"","?FAMILIAR",IF(F4206="NEW",IF(ISNA(VLOOKUP(E4206,#REF!,1,FALSE())),"?TYPE_IDENTIFIABLE","?REFERENTIAL"),"_")))))</f>
        <v/>
      </c>
      <c r="H4206" s="13" t="str">
        <f aca="false">IF(J4206&lt;&gt;1,"",IF(I4206="SBJ","CB","?"))</f>
        <v/>
      </c>
      <c r="I4206" s="14" t="str">
        <f aca="false">IF(OR(E4206="",E4206="!!!",F4206="NEW"),"",INDEX(B$2:B4205,-1+SUMPRODUCT(MAX(ROW(E$2:E4205)*(E4206=E$2:E4205)))))</f>
        <v/>
      </c>
      <c r="J4206" s="15" t="str">
        <f aca="true">IF(OR(E4206="",E4206="!!!",F4206="NEW"),"",COUNTBLANK(OFFSET(A$1,,,SUMPRODUCT(MAX(ROW(E$2:E4206)*(E4206=E$2:E4206)))))-COUNTBLANK(OFFSET(A$1,,,SUMPRODUCT(MAX(ROW(E$1:E4205)*(E4206=E$1:E4205))))))</f>
        <v/>
      </c>
      <c r="K4206" s="15" t="str">
        <f aca="false">IF(OR(E4206="",E4206="!!!",F4206="NEW"),"",INDEX(J$1:J4205,SUMPRODUCT(MAX(ROW(E$1:E4205)*(E4206=E$1:E4205)))))</f>
        <v/>
      </c>
      <c r="L4206" s="16"/>
    </row>
    <row r="4207" customFormat="false" ht="12.75" hidden="false" customHeight="false" outlineLevel="0" collapsed="false">
      <c r="A4207" s="9" t="s">
        <v>1324</v>
      </c>
      <c r="E4207" s="10" t="str">
        <f aca="false">IF(D4207="?OLD","!!!","")</f>
        <v/>
      </c>
      <c r="F4207" s="11" t="str">
        <f aca="false">IF(OR(E4207="",E4207="!!!"),"",IF(NOT(ISNA(VLOOKUP(E4207,E$1:E4206,1,FALSE()))),"OLD",IF(AND(E4207&lt;&gt;"",E4207&lt;&gt;"!!!"),"NEW","")))</f>
        <v/>
      </c>
      <c r="G4207" s="12" t="str">
        <f aca="false">IF(OR(E4207="",E4207="!!!"),"",IF(OR(J4207=0,AND(J4207=1,K4207=1),AND(J4207=1,I4207="SBJ"),AND(J4207=1,I4207=0)),"?IN_FOCUS",IF(J4207&lt;=2,"?ACTIVATED",IF(J4207&lt;&gt;"","?FAMILIAR",IF(F4207="NEW",IF(ISNA(VLOOKUP(E4207,#REF!,1,FALSE())),"?TYPE_IDENTIFIABLE","?REFERENTIAL"),"_")))))</f>
        <v/>
      </c>
      <c r="H4207" s="13" t="str">
        <f aca="false">IF(J4207&lt;&gt;1,"",IF(I4207="SBJ","CB","?"))</f>
        <v/>
      </c>
      <c r="I4207" s="14" t="str">
        <f aca="false">IF(OR(E4207="",E4207="!!!",F4207="NEW"),"",INDEX(B$2:B4206,-1+SUMPRODUCT(MAX(ROW(E$2:E4206)*(E4207=E$2:E4206)))))</f>
        <v/>
      </c>
      <c r="J4207" s="15" t="str">
        <f aca="true">IF(OR(E4207="",E4207="!!!",F4207="NEW"),"",COUNTBLANK(OFFSET(A$1,,,SUMPRODUCT(MAX(ROW(E$2:E4207)*(E4207=E$2:E4207)))))-COUNTBLANK(OFFSET(A$1,,,SUMPRODUCT(MAX(ROW(E$1:E4206)*(E4207=E$1:E4206))))))</f>
        <v/>
      </c>
      <c r="K4207" s="15" t="str">
        <f aca="false">IF(OR(E4207="",E4207="!!!",F4207="NEW"),"",INDEX(J$1:J4206,SUMPRODUCT(MAX(ROW(E$1:E4206)*(E4207=E$1:E4206)))))</f>
        <v/>
      </c>
      <c r="L4207" s="16"/>
    </row>
    <row r="4208" customFormat="false" ht="12.75" hidden="false" customHeight="false" outlineLevel="0" collapsed="false">
      <c r="A4208" s="9" t="s">
        <v>39</v>
      </c>
      <c r="E4208" s="10" t="str">
        <f aca="false">IF(D4208="?OLD","!!!","")</f>
        <v/>
      </c>
      <c r="F4208" s="11" t="str">
        <f aca="false">IF(OR(E4208="",E4208="!!!"),"",IF(NOT(ISNA(VLOOKUP(E4208,E$1:E4207,1,FALSE()))),"OLD",IF(AND(E4208&lt;&gt;"",E4208&lt;&gt;"!!!"),"NEW","")))</f>
        <v/>
      </c>
      <c r="G4208" s="12" t="str">
        <f aca="false">IF(OR(E4208="",E4208="!!!"),"",IF(OR(J4208=0,AND(J4208=1,K4208=1),AND(J4208=1,I4208="SBJ"),AND(J4208=1,I4208=0)),"?IN_FOCUS",IF(J4208&lt;=2,"?ACTIVATED",IF(J4208&lt;&gt;"","?FAMILIAR",IF(F4208="NEW",IF(ISNA(VLOOKUP(E4208,#REF!,1,FALSE())),"?TYPE_IDENTIFIABLE","?REFERENTIAL"),"_")))))</f>
        <v/>
      </c>
      <c r="H4208" s="13" t="str">
        <f aca="false">IF(J4208&lt;&gt;1,"",IF(I4208="SBJ","CB","?"))</f>
        <v/>
      </c>
      <c r="I4208" s="14" t="str">
        <f aca="false">IF(OR(E4208="",E4208="!!!",F4208="NEW"),"",INDEX(B$2:B4207,-1+SUMPRODUCT(MAX(ROW(E$2:E4207)*(E4208=E$2:E4207)))))</f>
        <v/>
      </c>
      <c r="J4208" s="15" t="str">
        <f aca="true">IF(OR(E4208="",E4208="!!!",F4208="NEW"),"",COUNTBLANK(OFFSET(A$1,,,SUMPRODUCT(MAX(ROW(E$2:E4208)*(E4208=E$2:E4208)))))-COUNTBLANK(OFFSET(A$1,,,SUMPRODUCT(MAX(ROW(E$1:E4207)*(E4208=E$1:E4207))))))</f>
        <v/>
      </c>
      <c r="K4208" s="15" t="str">
        <f aca="false">IF(OR(E4208="",E4208="!!!",F4208="NEW"),"",INDEX(J$1:J4207,SUMPRODUCT(MAX(ROW(E$1:E4207)*(E4208=E$1:E4207)))))</f>
        <v/>
      </c>
      <c r="L4208" s="16"/>
    </row>
    <row r="4209" customFormat="false" ht="12.75" hidden="false" customHeight="false" outlineLevel="0" collapsed="false">
      <c r="A4209" s="9" t="s">
        <v>15</v>
      </c>
      <c r="E4209" s="10" t="str">
        <f aca="false">IF(D4209="?OLD","!!!","")</f>
        <v/>
      </c>
      <c r="F4209" s="11" t="str">
        <f aca="false">IF(OR(E4209="",E4209="!!!"),"",IF(NOT(ISNA(VLOOKUP(E4209,E$1:E4208,1,FALSE()))),"OLD",IF(AND(E4209&lt;&gt;"",E4209&lt;&gt;"!!!"),"NEW","")))</f>
        <v/>
      </c>
      <c r="G4209" s="12" t="str">
        <f aca="false">IF(OR(E4209="",E4209="!!!"),"",IF(OR(J4209=0,AND(J4209=1,K4209=1),AND(J4209=1,I4209="SBJ"),AND(J4209=1,I4209=0)),"?IN_FOCUS",IF(J4209&lt;=2,"?ACTIVATED",IF(J4209&lt;&gt;"","?FAMILIAR",IF(F4209="NEW",IF(ISNA(VLOOKUP(E4209,#REF!,1,FALSE())),"?TYPE_IDENTIFIABLE","?REFERENTIAL"),"_")))))</f>
        <v/>
      </c>
      <c r="H4209" s="13" t="str">
        <f aca="false">IF(J4209&lt;&gt;1,"",IF(I4209="SBJ","CB","?"))</f>
        <v/>
      </c>
      <c r="I4209" s="14" t="str">
        <f aca="false">IF(OR(E4209="",E4209="!!!",F4209="NEW"),"",INDEX(B$2:B4208,-1+SUMPRODUCT(MAX(ROW(E$2:E4208)*(E4209=E$2:E4208)))))</f>
        <v/>
      </c>
      <c r="J4209" s="15" t="str">
        <f aca="true">IF(OR(E4209="",E4209="!!!",F4209="NEW"),"",COUNTBLANK(OFFSET(A$1,,,SUMPRODUCT(MAX(ROW(E$2:E4209)*(E4209=E$2:E4209)))))-COUNTBLANK(OFFSET(A$1,,,SUMPRODUCT(MAX(ROW(E$1:E4208)*(E4209=E$1:E4208))))))</f>
        <v/>
      </c>
      <c r="K4209" s="15" t="str">
        <f aca="false">IF(OR(E4209="",E4209="!!!",F4209="NEW"),"",INDEX(J$1:J4208,SUMPRODUCT(MAX(ROW(E$1:E4208)*(E4209=E$1:E4208)))))</f>
        <v/>
      </c>
      <c r="L4209" s="16"/>
    </row>
    <row r="4210" customFormat="false" ht="12.75" hidden="false" customHeight="false" outlineLevel="0" collapsed="false">
      <c r="A4210" s="9" t="s">
        <v>1325</v>
      </c>
      <c r="E4210" s="10" t="str">
        <f aca="false">IF(D4210="?OLD","!!!","")</f>
        <v/>
      </c>
      <c r="F4210" s="11" t="str">
        <f aca="false">IF(OR(E4210="",E4210="!!!"),"",IF(NOT(ISNA(VLOOKUP(E4210,E$1:E4209,1,FALSE()))),"OLD",IF(AND(E4210&lt;&gt;"",E4210&lt;&gt;"!!!"),"NEW","")))</f>
        <v/>
      </c>
      <c r="G4210" s="12" t="str">
        <f aca="false">IF(OR(E4210="",E4210="!!!"),"",IF(OR(J4210=0,AND(J4210=1,K4210=1),AND(J4210=1,I4210="SBJ"),AND(J4210=1,I4210=0)),"?IN_FOCUS",IF(J4210&lt;=2,"?ACTIVATED",IF(J4210&lt;&gt;"","?FAMILIAR",IF(F4210="NEW",IF(ISNA(VLOOKUP(E4210,#REF!,1,FALSE())),"?TYPE_IDENTIFIABLE","?REFERENTIAL"),"_")))))</f>
        <v/>
      </c>
      <c r="H4210" s="13" t="str">
        <f aca="false">IF(J4210&lt;&gt;1,"",IF(I4210="SBJ","CB","?"))</f>
        <v/>
      </c>
      <c r="I4210" s="14" t="str">
        <f aca="false">IF(OR(E4210="",E4210="!!!",F4210="NEW"),"",INDEX(B$2:B4209,-1+SUMPRODUCT(MAX(ROW(E$2:E4209)*(E4210=E$2:E4209)))))</f>
        <v/>
      </c>
      <c r="J4210" s="15" t="str">
        <f aca="true">IF(OR(E4210="",E4210="!!!",F4210="NEW"),"",COUNTBLANK(OFFSET(A$1,,,SUMPRODUCT(MAX(ROW(E$2:E4210)*(E4210=E$2:E4210)))))-COUNTBLANK(OFFSET(A$1,,,SUMPRODUCT(MAX(ROW(E$1:E4209)*(E4210=E$1:E4209))))))</f>
        <v/>
      </c>
      <c r="K4210" s="15" t="str">
        <f aca="false">IF(OR(E4210="",E4210="!!!",F4210="NEW"),"",INDEX(J$1:J4209,SUMPRODUCT(MAX(ROW(E$1:E4209)*(E4210=E$1:E4209)))))</f>
        <v/>
      </c>
      <c r="L4210" s="16"/>
    </row>
    <row r="4211" customFormat="false" ht="12.75" hidden="false" customHeight="false" outlineLevel="0" collapsed="false">
      <c r="A4211" s="9" t="s">
        <v>39</v>
      </c>
      <c r="E4211" s="10" t="str">
        <f aca="false">IF(D4211="?OLD","!!!","")</f>
        <v/>
      </c>
      <c r="F4211" s="11" t="str">
        <f aca="false">IF(OR(E4211="",E4211="!!!"),"",IF(NOT(ISNA(VLOOKUP(E4211,E$1:E4210,1,FALSE()))),"OLD",IF(AND(E4211&lt;&gt;"",E4211&lt;&gt;"!!!"),"NEW","")))</f>
        <v/>
      </c>
      <c r="G4211" s="12" t="str">
        <f aca="false">IF(OR(E4211="",E4211="!!!"),"",IF(OR(J4211=0,AND(J4211=1,K4211=1),AND(J4211=1,I4211="SBJ"),AND(J4211=1,I4211=0)),"?IN_FOCUS",IF(J4211&lt;=2,"?ACTIVATED",IF(J4211&lt;&gt;"","?FAMILIAR",IF(F4211="NEW",IF(ISNA(VLOOKUP(E4211,#REF!,1,FALSE())),"?TYPE_IDENTIFIABLE","?REFERENTIAL"),"_")))))</f>
        <v/>
      </c>
      <c r="H4211" s="13" t="str">
        <f aca="false">IF(J4211&lt;&gt;1,"",IF(I4211="SBJ","CB","?"))</f>
        <v/>
      </c>
      <c r="I4211" s="14" t="str">
        <f aca="false">IF(OR(E4211="",E4211="!!!",F4211="NEW"),"",INDEX(B$2:B4210,-1+SUMPRODUCT(MAX(ROW(E$2:E4210)*(E4211=E$2:E4210)))))</f>
        <v/>
      </c>
      <c r="J4211" s="15" t="str">
        <f aca="true">IF(OR(E4211="",E4211="!!!",F4211="NEW"),"",COUNTBLANK(OFFSET(A$1,,,SUMPRODUCT(MAX(ROW(E$2:E4211)*(E4211=E$2:E4211)))))-COUNTBLANK(OFFSET(A$1,,,SUMPRODUCT(MAX(ROW(E$1:E4210)*(E4211=E$1:E4210))))))</f>
        <v/>
      </c>
      <c r="K4211" s="15" t="str">
        <f aca="false">IF(OR(E4211="",E4211="!!!",F4211="NEW"),"",INDEX(J$1:J4210,SUMPRODUCT(MAX(ROW(E$1:E4210)*(E4211=E$1:E4210)))))</f>
        <v/>
      </c>
      <c r="L4211" s="16"/>
    </row>
    <row r="4212" customFormat="false" ht="12.75" hidden="false" customHeight="false" outlineLevel="0" collapsed="false">
      <c r="A4212" s="9" t="s">
        <v>111</v>
      </c>
      <c r="E4212" s="10" t="str">
        <f aca="false">IF(D4212="?OLD","!!!","")</f>
        <v/>
      </c>
      <c r="F4212" s="11" t="str">
        <f aca="false">IF(OR(E4212="",E4212="!!!"),"",IF(NOT(ISNA(VLOOKUP(E4212,E$1:E4211,1,FALSE()))),"OLD",IF(AND(E4212&lt;&gt;"",E4212&lt;&gt;"!!!"),"NEW","")))</f>
        <v/>
      </c>
      <c r="G4212" s="12" t="str">
        <f aca="false">IF(OR(E4212="",E4212="!!!"),"",IF(OR(J4212=0,AND(J4212=1,K4212=1),AND(J4212=1,I4212="SBJ"),AND(J4212=1,I4212=0)),"?IN_FOCUS",IF(J4212&lt;=2,"?ACTIVATED",IF(J4212&lt;&gt;"","?FAMILIAR",IF(F4212="NEW",IF(ISNA(VLOOKUP(E4212,#REF!,1,FALSE())),"?TYPE_IDENTIFIABLE","?REFERENTIAL"),"_")))))</f>
        <v/>
      </c>
      <c r="H4212" s="13" t="str">
        <f aca="false">IF(J4212&lt;&gt;1,"",IF(I4212="SBJ","CB","?"))</f>
        <v/>
      </c>
      <c r="I4212" s="14" t="str">
        <f aca="false">IF(OR(E4212="",E4212="!!!",F4212="NEW"),"",INDEX(B$2:B4211,-1+SUMPRODUCT(MAX(ROW(E$2:E4211)*(E4212=E$2:E4211)))))</f>
        <v/>
      </c>
      <c r="J4212" s="15" t="str">
        <f aca="true">IF(OR(E4212="",E4212="!!!",F4212="NEW"),"",COUNTBLANK(OFFSET(A$1,,,SUMPRODUCT(MAX(ROW(E$2:E4212)*(E4212=E$2:E4212)))))-COUNTBLANK(OFFSET(A$1,,,SUMPRODUCT(MAX(ROW(E$1:E4211)*(E4212=E$1:E4211))))))</f>
        <v/>
      </c>
      <c r="K4212" s="15" t="str">
        <f aca="false">IF(OR(E4212="",E4212="!!!",F4212="NEW"),"",INDEX(J$1:J4211,SUMPRODUCT(MAX(ROW(E$1:E4211)*(E4212=E$1:E4211)))))</f>
        <v/>
      </c>
      <c r="L4212" s="16"/>
    </row>
    <row r="4213" customFormat="false" ht="12.75" hidden="false" customHeight="false" outlineLevel="0" collapsed="false">
      <c r="A4213" s="9" t="s">
        <v>21</v>
      </c>
      <c r="E4213" s="10" t="str">
        <f aca="false">IF(D4213="?OLD","!!!","")</f>
        <v/>
      </c>
      <c r="F4213" s="11" t="str">
        <f aca="false">IF(OR(E4213="",E4213="!!!"),"",IF(NOT(ISNA(VLOOKUP(E4213,E$1:E4212,1,FALSE()))),"OLD",IF(AND(E4213&lt;&gt;"",E4213&lt;&gt;"!!!"),"NEW","")))</f>
        <v/>
      </c>
      <c r="G4213" s="12" t="str">
        <f aca="false">IF(OR(E4213="",E4213="!!!"),"",IF(OR(J4213=0,AND(J4213=1,K4213=1),AND(J4213=1,I4213="SBJ"),AND(J4213=1,I4213=0)),"?IN_FOCUS",IF(J4213&lt;=2,"?ACTIVATED",IF(J4213&lt;&gt;"","?FAMILIAR",IF(F4213="NEW",IF(ISNA(VLOOKUP(E4213,#REF!,1,FALSE())),"?TYPE_IDENTIFIABLE","?REFERENTIAL"),"_")))))</f>
        <v/>
      </c>
      <c r="H4213" s="13" t="str">
        <f aca="false">IF(J4213&lt;&gt;1,"",IF(I4213="SBJ","CB","?"))</f>
        <v/>
      </c>
      <c r="I4213" s="14" t="str">
        <f aca="false">IF(OR(E4213="",E4213="!!!",F4213="NEW"),"",INDEX(B$2:B4212,-1+SUMPRODUCT(MAX(ROW(E$2:E4212)*(E4213=E$2:E4212)))))</f>
        <v/>
      </c>
      <c r="J4213" s="15" t="str">
        <f aca="true">IF(OR(E4213="",E4213="!!!",F4213="NEW"),"",COUNTBLANK(OFFSET(A$1,,,SUMPRODUCT(MAX(ROW(E$2:E4213)*(E4213=E$2:E4213)))))-COUNTBLANK(OFFSET(A$1,,,SUMPRODUCT(MAX(ROW(E$1:E4212)*(E4213=E$1:E4212))))))</f>
        <v/>
      </c>
      <c r="K4213" s="15" t="str">
        <f aca="false">IF(OR(E4213="",E4213="!!!",F4213="NEW"),"",INDEX(J$1:J4212,SUMPRODUCT(MAX(ROW(E$1:E4212)*(E4213=E$1:E4212)))))</f>
        <v/>
      </c>
      <c r="L4213" s="16"/>
    </row>
    <row r="4214" customFormat="false" ht="12.75" hidden="false" customHeight="false" outlineLevel="0" collapsed="false">
      <c r="A4214" s="9" t="s">
        <v>1326</v>
      </c>
      <c r="E4214" s="10" t="str">
        <f aca="false">IF(D4214="?OLD","!!!","")</f>
        <v/>
      </c>
      <c r="F4214" s="11" t="str">
        <f aca="false">IF(OR(E4214="",E4214="!!!"),"",IF(NOT(ISNA(VLOOKUP(E4214,E$1:E4213,1,FALSE()))),"OLD",IF(AND(E4214&lt;&gt;"",E4214&lt;&gt;"!!!"),"NEW","")))</f>
        <v/>
      </c>
      <c r="G4214" s="12" t="str">
        <f aca="false">IF(OR(E4214="",E4214="!!!"),"",IF(OR(J4214=0,AND(J4214=1,K4214=1),AND(J4214=1,I4214="SBJ"),AND(J4214=1,I4214=0)),"?IN_FOCUS",IF(J4214&lt;=2,"?ACTIVATED",IF(J4214&lt;&gt;"","?FAMILIAR",IF(F4214="NEW",IF(ISNA(VLOOKUP(E4214,#REF!,1,FALSE())),"?TYPE_IDENTIFIABLE","?REFERENTIAL"),"_")))))</f>
        <v/>
      </c>
      <c r="H4214" s="13" t="str">
        <f aca="false">IF(J4214&lt;&gt;1,"",IF(I4214="SBJ","CB","?"))</f>
        <v/>
      </c>
      <c r="I4214" s="14" t="str">
        <f aca="false">IF(OR(E4214="",E4214="!!!",F4214="NEW"),"",INDEX(B$2:B4213,-1+SUMPRODUCT(MAX(ROW(E$2:E4213)*(E4214=E$2:E4213)))))</f>
        <v/>
      </c>
      <c r="J4214" s="15" t="str">
        <f aca="true">IF(OR(E4214="",E4214="!!!",F4214="NEW"),"",COUNTBLANK(OFFSET(A$1,,,SUMPRODUCT(MAX(ROW(E$2:E4214)*(E4214=E$2:E4214)))))-COUNTBLANK(OFFSET(A$1,,,SUMPRODUCT(MAX(ROW(E$1:E4213)*(E4214=E$1:E4213))))))</f>
        <v/>
      </c>
      <c r="K4214" s="15" t="str">
        <f aca="false">IF(OR(E4214="",E4214="!!!",F4214="NEW"),"",INDEX(J$1:J4213,SUMPRODUCT(MAX(ROW(E$1:E4213)*(E4214=E$1:E4213)))))</f>
        <v/>
      </c>
      <c r="L4214" s="16"/>
    </row>
    <row r="4215" customFormat="false" ht="12.75" hidden="false" customHeight="false" outlineLevel="0" collapsed="false">
      <c r="A4215" s="9" t="s">
        <v>1327</v>
      </c>
      <c r="B4215" s="0" t="s">
        <v>38</v>
      </c>
      <c r="C4215" s="0" t="s">
        <v>19</v>
      </c>
      <c r="E4215" s="10" t="str">
        <f aca="false">IF(D4215="?OLD","!!!","")</f>
        <v/>
      </c>
      <c r="F4215" s="11" t="str">
        <f aca="false">IF(OR(E4215="",E4215="!!!"),"",IF(NOT(ISNA(VLOOKUP(E4215,E$1:E4214,1,FALSE()))),"OLD",IF(AND(E4215&lt;&gt;"",E4215&lt;&gt;"!!!"),"NEW","")))</f>
        <v/>
      </c>
      <c r="G4215" s="12" t="str">
        <f aca="false">IF(OR(E4215="",E4215="!!!"),"",IF(OR(J4215=0,AND(J4215=1,K4215=1),AND(J4215=1,I4215="SBJ"),AND(J4215=1,I4215=0)),"?IN_FOCUS",IF(J4215&lt;=2,"?ACTIVATED",IF(J4215&lt;&gt;"","?FAMILIAR",IF(F4215="NEW",IF(ISNA(VLOOKUP(E4215,#REF!,1,FALSE())),"?TYPE_IDENTIFIABLE","?REFERENTIAL"),"_")))))</f>
        <v/>
      </c>
      <c r="H4215" s="13" t="str">
        <f aca="false">IF(J4215&lt;&gt;1,"",IF(I4215="SBJ","CB","?"))</f>
        <v/>
      </c>
      <c r="I4215" s="14" t="str">
        <f aca="false">IF(OR(E4215="",E4215="!!!",F4215="NEW"),"",INDEX(B$2:B4214,-1+SUMPRODUCT(MAX(ROW(E$2:E4214)*(E4215=E$2:E4214)))))</f>
        <v/>
      </c>
      <c r="J4215" s="15" t="str">
        <f aca="true">IF(OR(E4215="",E4215="!!!",F4215="NEW"),"",COUNTBLANK(OFFSET(A$1,,,SUMPRODUCT(MAX(ROW(E$2:E4215)*(E4215=E$2:E4215)))))-COUNTBLANK(OFFSET(A$1,,,SUMPRODUCT(MAX(ROW(E$1:E4214)*(E4215=E$1:E4214))))))</f>
        <v/>
      </c>
      <c r="K4215" s="15" t="str">
        <f aca="false">IF(OR(E4215="",E4215="!!!",F4215="NEW"),"",INDEX(J$1:J4214,SUMPRODUCT(MAX(ROW(E$1:E4214)*(E4215=E$1:E4214)))))</f>
        <v/>
      </c>
      <c r="L4215" s="16"/>
    </row>
    <row r="4216" customFormat="false" ht="12.75" hidden="false" customHeight="false" outlineLevel="0" collapsed="false">
      <c r="A4216" s="9" t="s">
        <v>20</v>
      </c>
      <c r="E4216" s="10" t="str">
        <f aca="false">IF(D4216="?OLD","!!!","")</f>
        <v/>
      </c>
      <c r="F4216" s="11" t="str">
        <f aca="false">IF(OR(E4216="",E4216="!!!"),"",IF(NOT(ISNA(VLOOKUP(E4216,E$1:E4215,1,FALSE()))),"OLD",IF(AND(E4216&lt;&gt;"",E4216&lt;&gt;"!!!"),"NEW","")))</f>
        <v/>
      </c>
      <c r="G4216" s="12" t="str">
        <f aca="false">IF(OR(E4216="",E4216="!!!"),"",IF(OR(J4216=0,AND(J4216=1,K4216=1),AND(J4216=1,I4216="SBJ"),AND(J4216=1,I4216=0)),"?IN_FOCUS",IF(J4216&lt;=2,"?ACTIVATED",IF(J4216&lt;&gt;"","?FAMILIAR",IF(F4216="NEW",IF(ISNA(VLOOKUP(E4216,#REF!,1,FALSE())),"?TYPE_IDENTIFIABLE","?REFERENTIAL"),"_")))))</f>
        <v/>
      </c>
      <c r="H4216" s="13" t="str">
        <f aca="false">IF(J4216&lt;&gt;1,"",IF(I4216="SBJ","CB","?"))</f>
        <v/>
      </c>
      <c r="I4216" s="14" t="str">
        <f aca="false">IF(OR(E4216="",E4216="!!!",F4216="NEW"),"",INDEX(B$2:B4215,-1+SUMPRODUCT(MAX(ROW(E$2:E4215)*(E4216=E$2:E4215)))))</f>
        <v/>
      </c>
      <c r="J4216" s="15" t="str">
        <f aca="true">IF(OR(E4216="",E4216="!!!",F4216="NEW"),"",COUNTBLANK(OFFSET(A$1,,,SUMPRODUCT(MAX(ROW(E$2:E4216)*(E4216=E$2:E4216)))))-COUNTBLANK(OFFSET(A$1,,,SUMPRODUCT(MAX(ROW(E$1:E4215)*(E4216=E$1:E4215))))))</f>
        <v/>
      </c>
      <c r="K4216" s="15" t="str">
        <f aca="false">IF(OR(E4216="",E4216="!!!",F4216="NEW"),"",INDEX(J$1:J4215,SUMPRODUCT(MAX(ROW(E$1:E4215)*(E4216=E$1:E4215)))))</f>
        <v/>
      </c>
      <c r="L4216" s="16"/>
    </row>
    <row r="4217" customFormat="false" ht="12.75" hidden="false" customHeight="false" outlineLevel="0" collapsed="false">
      <c r="A4217" s="9" t="s">
        <v>1328</v>
      </c>
      <c r="B4217" s="0" t="s">
        <v>23</v>
      </c>
      <c r="C4217" s="0" t="s">
        <v>26</v>
      </c>
      <c r="E4217" s="10" t="str">
        <f aca="false">IF(D4217="?OLD","!!!","")</f>
        <v/>
      </c>
      <c r="F4217" s="11" t="str">
        <f aca="false">IF(OR(E4217="",E4217="!!!"),"",IF(NOT(ISNA(VLOOKUP(E4217,E$1:E4216,1,FALSE()))),"OLD",IF(AND(E4217&lt;&gt;"",E4217&lt;&gt;"!!!"),"NEW","")))</f>
        <v/>
      </c>
      <c r="G4217" s="12" t="str">
        <f aca="false">IF(OR(E4217="",E4217="!!!"),"",IF(OR(J4217=0,AND(J4217=1,K4217=1),AND(J4217=1,I4217="SBJ"),AND(J4217=1,I4217=0)),"?IN_FOCUS",IF(J4217&lt;=2,"?ACTIVATED",IF(J4217&lt;&gt;"","?FAMILIAR",IF(F4217="NEW",IF(ISNA(VLOOKUP(E4217,#REF!,1,FALSE())),"?TYPE_IDENTIFIABLE","?REFERENTIAL"),"_")))))</f>
        <v/>
      </c>
      <c r="H4217" s="13" t="str">
        <f aca="false">IF(J4217&lt;&gt;1,"",IF(I4217="SBJ","CB","?"))</f>
        <v/>
      </c>
      <c r="I4217" s="14" t="str">
        <f aca="false">IF(OR(E4217="",E4217="!!!",F4217="NEW"),"",INDEX(B$2:B4216,-1+SUMPRODUCT(MAX(ROW(E$2:E4216)*(E4217=E$2:E4216)))))</f>
        <v/>
      </c>
      <c r="J4217" s="15" t="str">
        <f aca="true">IF(OR(E4217="",E4217="!!!",F4217="NEW"),"",COUNTBLANK(OFFSET(A$1,,,SUMPRODUCT(MAX(ROW(E$2:E4217)*(E4217=E$2:E4217)))))-COUNTBLANK(OFFSET(A$1,,,SUMPRODUCT(MAX(ROW(E$1:E4216)*(E4217=E$1:E4216))))))</f>
        <v/>
      </c>
      <c r="K4217" s="15" t="str">
        <f aca="false">IF(OR(E4217="",E4217="!!!",F4217="NEW"),"",INDEX(J$1:J4216,SUMPRODUCT(MAX(ROW(E$1:E4216)*(E4217=E$1:E4216)))))</f>
        <v/>
      </c>
      <c r="L4217" s="16"/>
    </row>
    <row r="4218" customFormat="false" ht="12.75" hidden="false" customHeight="false" outlineLevel="0" collapsed="false">
      <c r="A4218" s="9" t="s">
        <v>48</v>
      </c>
      <c r="E4218" s="10" t="str">
        <f aca="false">IF(D4218="?OLD","!!!","")</f>
        <v/>
      </c>
      <c r="F4218" s="11" t="str">
        <f aca="false">IF(OR(E4218="",E4218="!!!"),"",IF(NOT(ISNA(VLOOKUP(E4218,E$1:E4217,1,FALSE()))),"OLD",IF(AND(E4218&lt;&gt;"",E4218&lt;&gt;"!!!"),"NEW","")))</f>
        <v/>
      </c>
      <c r="G4218" s="12" t="str">
        <f aca="false">IF(OR(E4218="",E4218="!!!"),"",IF(OR(J4218=0,AND(J4218=1,K4218=1),AND(J4218=1,I4218="SBJ"),AND(J4218=1,I4218=0)),"?IN_FOCUS",IF(J4218&lt;=2,"?ACTIVATED",IF(J4218&lt;&gt;"","?FAMILIAR",IF(F4218="NEW",IF(ISNA(VLOOKUP(E4218,#REF!,1,FALSE())),"?TYPE_IDENTIFIABLE","?REFERENTIAL"),"_")))))</f>
        <v/>
      </c>
      <c r="H4218" s="13" t="str">
        <f aca="false">IF(J4218&lt;&gt;1,"",IF(I4218="SBJ","CB","?"))</f>
        <v/>
      </c>
      <c r="I4218" s="14" t="str">
        <f aca="false">IF(OR(E4218="",E4218="!!!",F4218="NEW"),"",INDEX(B$2:B4217,-1+SUMPRODUCT(MAX(ROW(E$2:E4217)*(E4218=E$2:E4217)))))</f>
        <v/>
      </c>
      <c r="J4218" s="15" t="str">
        <f aca="true">IF(OR(E4218="",E4218="!!!",F4218="NEW"),"",COUNTBLANK(OFFSET(A$1,,,SUMPRODUCT(MAX(ROW(E$2:E4218)*(E4218=E$2:E4218)))))-COUNTBLANK(OFFSET(A$1,,,SUMPRODUCT(MAX(ROW(E$1:E4217)*(E4218=E$1:E4217))))))</f>
        <v/>
      </c>
      <c r="K4218" s="15" t="str">
        <f aca="false">IF(OR(E4218="",E4218="!!!",F4218="NEW"),"",INDEX(J$1:J4217,SUMPRODUCT(MAX(ROW(E$1:E4217)*(E4218=E$1:E4217)))))</f>
        <v/>
      </c>
      <c r="L4218" s="16"/>
    </row>
    <row r="4219" customFormat="false" ht="12.75" hidden="false" customHeight="false" outlineLevel="0" collapsed="false">
      <c r="E4219" s="10" t="str">
        <f aca="false">IF(D4219="?OLD","!!!","")</f>
        <v/>
      </c>
      <c r="F4219" s="11" t="str">
        <f aca="false">IF(OR(E4219="",E4219="!!!"),"",IF(NOT(ISNA(VLOOKUP(E4219,E$1:E4218,1,FALSE()))),"OLD",IF(AND(E4219&lt;&gt;"",E4219&lt;&gt;"!!!"),"NEW","")))</f>
        <v/>
      </c>
      <c r="G4219" s="12" t="str">
        <f aca="false">IF(OR(E4219="",E4219="!!!"),"",IF(OR(J4219=0,AND(J4219=1,K4219=1),AND(J4219=1,I4219="SBJ"),AND(J4219=1,I4219=0)),"?IN_FOCUS",IF(J4219&lt;=2,"?ACTIVATED",IF(J4219&lt;&gt;"","?FAMILIAR",IF(F4219="NEW",IF(ISNA(VLOOKUP(E4219,#REF!,1,FALSE())),"?TYPE_IDENTIFIABLE","?REFERENTIAL"),"_")))))</f>
        <v/>
      </c>
      <c r="H4219" s="13" t="str">
        <f aca="false">IF(J4219&lt;&gt;1,"",IF(I4219="SBJ","CB","?"))</f>
        <v/>
      </c>
      <c r="I4219" s="14" t="str">
        <f aca="false">IF(OR(E4219="",E4219="!!!",F4219="NEW"),"",INDEX(B$2:B4218,-1+SUMPRODUCT(MAX(ROW(E$2:E4218)*(E4219=E$2:E4218)))))</f>
        <v/>
      </c>
      <c r="J4219" s="15" t="str">
        <f aca="true">IF(OR(E4219="",E4219="!!!",F4219="NEW"),"",COUNTBLANK(OFFSET(A$1,,,SUMPRODUCT(MAX(ROW(E$2:E4219)*(E4219=E$2:E4219)))))-COUNTBLANK(OFFSET(A$1,,,SUMPRODUCT(MAX(ROW(E$1:E4218)*(E4219=E$1:E4218))))))</f>
        <v/>
      </c>
      <c r="K4219" s="15" t="str">
        <f aca="false">IF(OR(E4219="",E4219="!!!",F4219="NEW"),"",INDEX(J$1:J4218,SUMPRODUCT(MAX(ROW(E$1:E4218)*(E4219=E$1:E4218)))))</f>
        <v/>
      </c>
      <c r="L4219" s="16"/>
    </row>
    <row r="4220" customFormat="false" ht="12.75" hidden="false" customHeight="false" outlineLevel="0" collapsed="false">
      <c r="A4220" s="9" t="s">
        <v>1329</v>
      </c>
      <c r="E4220" s="10" t="str">
        <f aca="false">IF(D4220="?OLD","!!!","")</f>
        <v/>
      </c>
      <c r="F4220" s="11" t="str">
        <f aca="false">IF(OR(E4220="",E4220="!!!"),"",IF(NOT(ISNA(VLOOKUP(E4220,E$1:E4219,1,FALSE()))),"OLD",IF(AND(E4220&lt;&gt;"",E4220&lt;&gt;"!!!"),"NEW","")))</f>
        <v/>
      </c>
      <c r="G4220" s="12" t="str">
        <f aca="false">IF(OR(E4220="",E4220="!!!"),"",IF(OR(J4220=0,AND(J4220=1,K4220=1),AND(J4220=1,I4220="SBJ"),AND(J4220=1,I4220=0)),"?IN_FOCUS",IF(J4220&lt;=2,"?ACTIVATED",IF(J4220&lt;&gt;"","?FAMILIAR",IF(F4220="NEW",IF(ISNA(VLOOKUP(E4220,#REF!,1,FALSE())),"?TYPE_IDENTIFIABLE","?REFERENTIAL"),"_")))))</f>
        <v/>
      </c>
      <c r="H4220" s="13" t="str">
        <f aca="false">IF(J4220&lt;&gt;1,"",IF(I4220="SBJ","CB","?"))</f>
        <v/>
      </c>
      <c r="I4220" s="14" t="str">
        <f aca="false">IF(OR(E4220="",E4220="!!!",F4220="NEW"),"",INDEX(B$2:B4219,-1+SUMPRODUCT(MAX(ROW(E$2:E4219)*(E4220=E$2:E4219)))))</f>
        <v/>
      </c>
      <c r="J4220" s="15" t="str">
        <f aca="true">IF(OR(E4220="",E4220="!!!",F4220="NEW"),"",COUNTBLANK(OFFSET(A$1,,,SUMPRODUCT(MAX(ROW(E$2:E4220)*(E4220=E$2:E4220)))))-COUNTBLANK(OFFSET(A$1,,,SUMPRODUCT(MAX(ROW(E$1:E4219)*(E4220=E$1:E4219))))))</f>
        <v/>
      </c>
      <c r="K4220" s="15" t="str">
        <f aca="false">IF(OR(E4220="",E4220="!!!",F4220="NEW"),"",INDEX(J$1:J4219,SUMPRODUCT(MAX(ROW(E$1:E4219)*(E4220=E$1:E4219)))))</f>
        <v/>
      </c>
      <c r="L4220" s="16"/>
    </row>
    <row r="4221" customFormat="false" ht="12.75" hidden="false" customHeight="false" outlineLevel="0" collapsed="false">
      <c r="A4221" s="9" t="s">
        <v>643</v>
      </c>
      <c r="B4221" s="0" t="s">
        <v>18</v>
      </c>
      <c r="C4221" s="0" t="s">
        <v>30</v>
      </c>
      <c r="D4221" s="0" t="s">
        <v>31</v>
      </c>
      <c r="E4221" s="10" t="str">
        <f aca="false">IF(D4221="?OLD","!!!","")</f>
        <v>!!!</v>
      </c>
      <c r="F4221" s="11" t="str">
        <f aca="false">IF(OR(E4221="",E4221="!!!"),"",IF(NOT(ISNA(VLOOKUP(E4221,E$1:E4220,1,FALSE()))),"OLD",IF(AND(E4221&lt;&gt;"",E4221&lt;&gt;"!!!"),"NEW","")))</f>
        <v/>
      </c>
      <c r="G4221" s="12" t="str">
        <f aca="false">IF(OR(E4221="",E4221="!!!"),"",IF(OR(J4221=0,AND(J4221=1,K4221=1),AND(J4221=1,I4221="SBJ"),AND(J4221=1,I4221=0)),"?IN_FOCUS",IF(J4221&lt;=2,"?ACTIVATED",IF(J4221&lt;&gt;"","?FAMILIAR",IF(F4221="NEW",IF(ISNA(VLOOKUP(E4221,#REF!,1,FALSE())),"?TYPE_IDENTIFIABLE","?REFERENTIAL"),"_")))))</f>
        <v/>
      </c>
      <c r="H4221" s="13" t="str">
        <f aca="false">IF(J4221&lt;&gt;1,"",IF(I4221="SBJ","CB","?"))</f>
        <v/>
      </c>
      <c r="I4221" s="14" t="str">
        <f aca="false">IF(OR(E4221="",E4221="!!!",F4221="NEW"),"",INDEX(B$2:B4220,-1+SUMPRODUCT(MAX(ROW(E$2:E4220)*(E4221=E$2:E4220)))))</f>
        <v/>
      </c>
      <c r="J4221" s="15" t="str">
        <f aca="true">IF(OR(E4221="",E4221="!!!",F4221="NEW"),"",COUNTBLANK(OFFSET(A$1,,,SUMPRODUCT(MAX(ROW(E$2:E4221)*(E4221=E$2:E4221)))))-COUNTBLANK(OFFSET(A$1,,,SUMPRODUCT(MAX(ROW(E$1:E4220)*(E4221=E$1:E4220))))))</f>
        <v/>
      </c>
      <c r="K4221" s="15" t="str">
        <f aca="false">IF(OR(E4221="",E4221="!!!",F4221="NEW"),"",INDEX(J$1:J4220,SUMPRODUCT(MAX(ROW(E$1:E4220)*(E4221=E$1:E4220)))))</f>
        <v/>
      </c>
      <c r="L4221" s="16"/>
    </row>
    <row r="4222" customFormat="false" ht="12.75" hidden="false" customHeight="false" outlineLevel="0" collapsed="false">
      <c r="A4222" s="9" t="s">
        <v>268</v>
      </c>
      <c r="E4222" s="10" t="str">
        <f aca="false">IF(D4222="?OLD","!!!","")</f>
        <v/>
      </c>
      <c r="F4222" s="11" t="str">
        <f aca="false">IF(OR(E4222="",E4222="!!!"),"",IF(NOT(ISNA(VLOOKUP(E4222,E$1:E4221,1,FALSE()))),"OLD",IF(AND(E4222&lt;&gt;"",E4222&lt;&gt;"!!!"),"NEW","")))</f>
        <v/>
      </c>
      <c r="G4222" s="12" t="str">
        <f aca="false">IF(OR(E4222="",E4222="!!!"),"",IF(OR(J4222=0,AND(J4222=1,K4222=1),AND(J4222=1,I4222="SBJ"),AND(J4222=1,I4222=0)),"?IN_FOCUS",IF(J4222&lt;=2,"?ACTIVATED",IF(J4222&lt;&gt;"","?FAMILIAR",IF(F4222="NEW",IF(ISNA(VLOOKUP(E4222,#REF!,1,FALSE())),"?TYPE_IDENTIFIABLE","?REFERENTIAL"),"_")))))</f>
        <v/>
      </c>
      <c r="H4222" s="13" t="str">
        <f aca="false">IF(J4222&lt;&gt;1,"",IF(I4222="SBJ","CB","?"))</f>
        <v/>
      </c>
      <c r="I4222" s="14" t="str">
        <f aca="false">IF(OR(E4222="",E4222="!!!",F4222="NEW"),"",INDEX(B$2:B4221,-1+SUMPRODUCT(MAX(ROW(E$2:E4221)*(E4222=E$2:E4221)))))</f>
        <v/>
      </c>
      <c r="J4222" s="15" t="str">
        <f aca="true">IF(OR(E4222="",E4222="!!!",F4222="NEW"),"",COUNTBLANK(OFFSET(A$1,,,SUMPRODUCT(MAX(ROW(E$2:E4222)*(E4222=E$2:E4222)))))-COUNTBLANK(OFFSET(A$1,,,SUMPRODUCT(MAX(ROW(E$1:E4221)*(E4222=E$1:E4221))))))</f>
        <v/>
      </c>
      <c r="K4222" s="15" t="str">
        <f aca="false">IF(OR(E4222="",E4222="!!!",F4222="NEW"),"",INDEX(J$1:J4221,SUMPRODUCT(MAX(ROW(E$1:E4221)*(E4222=E$1:E4221)))))</f>
        <v/>
      </c>
      <c r="L4222" s="16"/>
    </row>
    <row r="4223" customFormat="false" ht="12.75" hidden="false" customHeight="false" outlineLevel="0" collapsed="false">
      <c r="A4223" s="9" t="s">
        <v>39</v>
      </c>
      <c r="E4223" s="10" t="str">
        <f aca="false">IF(D4223="?OLD","!!!","")</f>
        <v/>
      </c>
      <c r="F4223" s="11" t="str">
        <f aca="false">IF(OR(E4223="",E4223="!!!"),"",IF(NOT(ISNA(VLOOKUP(E4223,E$1:E4222,1,FALSE()))),"OLD",IF(AND(E4223&lt;&gt;"",E4223&lt;&gt;"!!!"),"NEW","")))</f>
        <v/>
      </c>
      <c r="G4223" s="12" t="str">
        <f aca="false">IF(OR(E4223="",E4223="!!!"),"",IF(OR(J4223=0,AND(J4223=1,K4223=1),AND(J4223=1,I4223="SBJ"),AND(J4223=1,I4223=0)),"?IN_FOCUS",IF(J4223&lt;=2,"?ACTIVATED",IF(J4223&lt;&gt;"","?FAMILIAR",IF(F4223="NEW",IF(ISNA(VLOOKUP(E4223,#REF!,1,FALSE())),"?TYPE_IDENTIFIABLE","?REFERENTIAL"),"_")))))</f>
        <v/>
      </c>
      <c r="H4223" s="13" t="str">
        <f aca="false">IF(J4223&lt;&gt;1,"",IF(I4223="SBJ","CB","?"))</f>
        <v/>
      </c>
      <c r="I4223" s="14" t="str">
        <f aca="false">IF(OR(E4223="",E4223="!!!",F4223="NEW"),"",INDEX(B$2:B4222,-1+SUMPRODUCT(MAX(ROW(E$2:E4222)*(E4223=E$2:E4222)))))</f>
        <v/>
      </c>
      <c r="J4223" s="15" t="str">
        <f aca="true">IF(OR(E4223="",E4223="!!!",F4223="NEW"),"",COUNTBLANK(OFFSET(A$1,,,SUMPRODUCT(MAX(ROW(E$2:E4223)*(E4223=E$2:E4223)))))-COUNTBLANK(OFFSET(A$1,,,SUMPRODUCT(MAX(ROW(E$1:E4222)*(E4223=E$1:E4222))))))</f>
        <v/>
      </c>
      <c r="K4223" s="15" t="str">
        <f aca="false">IF(OR(E4223="",E4223="!!!",F4223="NEW"),"",INDEX(J$1:J4222,SUMPRODUCT(MAX(ROW(E$1:E4222)*(E4223=E$1:E4222)))))</f>
        <v/>
      </c>
      <c r="L4223" s="16"/>
    </row>
    <row r="4224" customFormat="false" ht="12.75" hidden="false" customHeight="false" outlineLevel="0" collapsed="false">
      <c r="A4224" s="9" t="s">
        <v>817</v>
      </c>
      <c r="B4224" s="0" t="s">
        <v>29</v>
      </c>
      <c r="C4224" s="0" t="s">
        <v>96</v>
      </c>
      <c r="D4224" s="0" t="s">
        <v>31</v>
      </c>
      <c r="E4224" s="10" t="str">
        <f aca="false">IF(D4224="?OLD","!!!","")</f>
        <v>!!!</v>
      </c>
      <c r="F4224" s="11" t="str">
        <f aca="false">IF(OR(E4224="",E4224="!!!"),"",IF(NOT(ISNA(VLOOKUP(E4224,E$1:E4223,1,FALSE()))),"OLD",IF(AND(E4224&lt;&gt;"",E4224&lt;&gt;"!!!"),"NEW","")))</f>
        <v/>
      </c>
      <c r="G4224" s="12" t="str">
        <f aca="false">IF(OR(E4224="",E4224="!!!"),"",IF(OR(J4224=0,AND(J4224=1,K4224=1),AND(J4224=1,I4224="SBJ"),AND(J4224=1,I4224=0)),"?IN_FOCUS",IF(J4224&lt;=2,"?ACTIVATED",IF(J4224&lt;&gt;"","?FAMILIAR",IF(F4224="NEW",IF(ISNA(VLOOKUP(E4224,#REF!,1,FALSE())),"?TYPE_IDENTIFIABLE","?REFERENTIAL"),"_")))))</f>
        <v/>
      </c>
      <c r="H4224" s="13" t="str">
        <f aca="false">IF(J4224&lt;&gt;1,"",IF(I4224="SBJ","CB","?"))</f>
        <v/>
      </c>
      <c r="I4224" s="14" t="str">
        <f aca="false">IF(OR(E4224="",E4224="!!!",F4224="NEW"),"",INDEX(B$2:B4223,-1+SUMPRODUCT(MAX(ROW(E$2:E4223)*(E4224=E$2:E4223)))))</f>
        <v/>
      </c>
      <c r="J4224" s="15" t="str">
        <f aca="true">IF(OR(E4224="",E4224="!!!",F4224="NEW"),"",COUNTBLANK(OFFSET(A$1,,,SUMPRODUCT(MAX(ROW(E$2:E4224)*(E4224=E$2:E4224)))))-COUNTBLANK(OFFSET(A$1,,,SUMPRODUCT(MAX(ROW(E$1:E4223)*(E4224=E$1:E4223))))))</f>
        <v/>
      </c>
      <c r="K4224" s="15" t="str">
        <f aca="false">IF(OR(E4224="",E4224="!!!",F4224="NEW"),"",INDEX(J$1:J4223,SUMPRODUCT(MAX(ROW(E$1:E4223)*(E4224=E$1:E4223)))))</f>
        <v/>
      </c>
      <c r="L4224" s="16"/>
    </row>
    <row r="4225" customFormat="false" ht="12.75" hidden="false" customHeight="false" outlineLevel="0" collapsed="false">
      <c r="A4225" s="9" t="s">
        <v>39</v>
      </c>
      <c r="E4225" s="10" t="str">
        <f aca="false">IF(D4225="?OLD","!!!","")</f>
        <v/>
      </c>
      <c r="F4225" s="11" t="str">
        <f aca="false">IF(OR(E4225="",E4225="!!!"),"",IF(NOT(ISNA(VLOOKUP(E4225,E$1:E4224,1,FALSE()))),"OLD",IF(AND(E4225&lt;&gt;"",E4225&lt;&gt;"!!!"),"NEW","")))</f>
        <v/>
      </c>
      <c r="G4225" s="12" t="str">
        <f aca="false">IF(OR(E4225="",E4225="!!!"),"",IF(OR(J4225=0,AND(J4225=1,K4225=1),AND(J4225=1,I4225="SBJ"),AND(J4225=1,I4225=0)),"?IN_FOCUS",IF(J4225&lt;=2,"?ACTIVATED",IF(J4225&lt;&gt;"","?FAMILIAR",IF(F4225="NEW",IF(ISNA(VLOOKUP(E4225,#REF!,1,FALSE())),"?TYPE_IDENTIFIABLE","?REFERENTIAL"),"_")))))</f>
        <v/>
      </c>
      <c r="H4225" s="13" t="str">
        <f aca="false">IF(J4225&lt;&gt;1,"",IF(I4225="SBJ","CB","?"))</f>
        <v/>
      </c>
      <c r="I4225" s="14" t="str">
        <f aca="false">IF(OR(E4225="",E4225="!!!",F4225="NEW"),"",INDEX(B$2:B4224,-1+SUMPRODUCT(MAX(ROW(E$2:E4224)*(E4225=E$2:E4224)))))</f>
        <v/>
      </c>
      <c r="J4225" s="15" t="str">
        <f aca="true">IF(OR(E4225="",E4225="!!!",F4225="NEW"),"",COUNTBLANK(OFFSET(A$1,,,SUMPRODUCT(MAX(ROW(E$2:E4225)*(E4225=E$2:E4225)))))-COUNTBLANK(OFFSET(A$1,,,SUMPRODUCT(MAX(ROW(E$1:E4224)*(E4225=E$1:E4224))))))</f>
        <v/>
      </c>
      <c r="K4225" s="15" t="str">
        <f aca="false">IF(OR(E4225="",E4225="!!!",F4225="NEW"),"",INDEX(J$1:J4224,SUMPRODUCT(MAX(ROW(E$1:E4224)*(E4225=E$1:E4224)))))</f>
        <v/>
      </c>
      <c r="L4225" s="16"/>
    </row>
    <row r="4226" customFormat="false" ht="12.75" hidden="false" customHeight="false" outlineLevel="0" collapsed="false">
      <c r="A4226" s="9" t="s">
        <v>400</v>
      </c>
      <c r="B4226" s="0" t="s">
        <v>91</v>
      </c>
      <c r="C4226" s="0" t="s">
        <v>30</v>
      </c>
      <c r="D4226" s="0" t="s">
        <v>31</v>
      </c>
      <c r="E4226" s="10" t="str">
        <f aca="false">IF(D4226="?OLD","!!!","")</f>
        <v>!!!</v>
      </c>
      <c r="F4226" s="11" t="str">
        <f aca="false">IF(OR(E4226="",E4226="!!!"),"",IF(NOT(ISNA(VLOOKUP(E4226,E$1:E4225,1,FALSE()))),"OLD",IF(AND(E4226&lt;&gt;"",E4226&lt;&gt;"!!!"),"NEW","")))</f>
        <v/>
      </c>
      <c r="G4226" s="12" t="str">
        <f aca="false">IF(OR(E4226="",E4226="!!!"),"",IF(OR(J4226=0,AND(J4226=1,K4226=1),AND(J4226=1,I4226="SBJ"),AND(J4226=1,I4226=0)),"?IN_FOCUS",IF(J4226&lt;=2,"?ACTIVATED",IF(J4226&lt;&gt;"","?FAMILIAR",IF(F4226="NEW",IF(ISNA(VLOOKUP(E4226,#REF!,1,FALSE())),"?TYPE_IDENTIFIABLE","?REFERENTIAL"),"_")))))</f>
        <v/>
      </c>
      <c r="H4226" s="13" t="str">
        <f aca="false">IF(J4226&lt;&gt;1,"",IF(I4226="SBJ","CB","?"))</f>
        <v/>
      </c>
      <c r="I4226" s="14" t="str">
        <f aca="false">IF(OR(E4226="",E4226="!!!",F4226="NEW"),"",INDEX(B$2:B4225,-1+SUMPRODUCT(MAX(ROW(E$2:E4225)*(E4226=E$2:E4225)))))</f>
        <v/>
      </c>
      <c r="J4226" s="15" t="str">
        <f aca="true">IF(OR(E4226="",E4226="!!!",F4226="NEW"),"",COUNTBLANK(OFFSET(A$1,,,SUMPRODUCT(MAX(ROW(E$2:E4226)*(E4226=E$2:E4226)))))-COUNTBLANK(OFFSET(A$1,,,SUMPRODUCT(MAX(ROW(E$1:E4225)*(E4226=E$1:E4225))))))</f>
        <v/>
      </c>
      <c r="K4226" s="15" t="str">
        <f aca="false">IF(OR(E4226="",E4226="!!!",F4226="NEW"),"",INDEX(J$1:J4225,SUMPRODUCT(MAX(ROW(E$1:E4225)*(E4226=E$1:E4225)))))</f>
        <v/>
      </c>
      <c r="L4226" s="16"/>
    </row>
    <row r="4227" customFormat="false" ht="12.75" hidden="false" customHeight="false" outlineLevel="0" collapsed="false">
      <c r="A4227" s="9" t="s">
        <v>182</v>
      </c>
      <c r="E4227" s="10" t="str">
        <f aca="false">IF(D4227="?OLD","!!!","")</f>
        <v/>
      </c>
      <c r="F4227" s="11" t="str">
        <f aca="false">IF(OR(E4227="",E4227="!!!"),"",IF(NOT(ISNA(VLOOKUP(E4227,E$1:E4226,1,FALSE()))),"OLD",IF(AND(E4227&lt;&gt;"",E4227&lt;&gt;"!!!"),"NEW","")))</f>
        <v/>
      </c>
      <c r="G4227" s="12" t="str">
        <f aca="false">IF(OR(E4227="",E4227="!!!"),"",IF(OR(J4227=0,AND(J4227=1,K4227=1),AND(J4227=1,I4227="SBJ"),AND(J4227=1,I4227=0)),"?IN_FOCUS",IF(J4227&lt;=2,"?ACTIVATED",IF(J4227&lt;&gt;"","?FAMILIAR",IF(F4227="NEW",IF(ISNA(VLOOKUP(E4227,#REF!,1,FALSE())),"?TYPE_IDENTIFIABLE","?REFERENTIAL"),"_")))))</f>
        <v/>
      </c>
      <c r="H4227" s="13" t="str">
        <f aca="false">IF(J4227&lt;&gt;1,"",IF(I4227="SBJ","CB","?"))</f>
        <v/>
      </c>
      <c r="I4227" s="14" t="str">
        <f aca="false">IF(OR(E4227="",E4227="!!!",F4227="NEW"),"",INDEX(B$2:B4226,-1+SUMPRODUCT(MAX(ROW(E$2:E4226)*(E4227=E$2:E4226)))))</f>
        <v/>
      </c>
      <c r="J4227" s="15" t="str">
        <f aca="true">IF(OR(E4227="",E4227="!!!",F4227="NEW"),"",COUNTBLANK(OFFSET(A$1,,,SUMPRODUCT(MAX(ROW(E$2:E4227)*(E4227=E$2:E4227)))))-COUNTBLANK(OFFSET(A$1,,,SUMPRODUCT(MAX(ROW(E$1:E4226)*(E4227=E$1:E4226))))))</f>
        <v/>
      </c>
      <c r="K4227" s="15" t="str">
        <f aca="false">IF(OR(E4227="",E4227="!!!",F4227="NEW"),"",INDEX(J$1:J4226,SUMPRODUCT(MAX(ROW(E$1:E4226)*(E4227=E$1:E4226)))))</f>
        <v/>
      </c>
      <c r="L4227" s="16"/>
    </row>
    <row r="4228" customFormat="false" ht="12.75" hidden="false" customHeight="false" outlineLevel="0" collapsed="false">
      <c r="A4228" s="9" t="s">
        <v>183</v>
      </c>
      <c r="E4228" s="10" t="str">
        <f aca="false">IF(D4228="?OLD","!!!","")</f>
        <v/>
      </c>
      <c r="F4228" s="11" t="str">
        <f aca="false">IF(OR(E4228="",E4228="!!!"),"",IF(NOT(ISNA(VLOOKUP(E4228,E$1:E4227,1,FALSE()))),"OLD",IF(AND(E4228&lt;&gt;"",E4228&lt;&gt;"!!!"),"NEW","")))</f>
        <v/>
      </c>
      <c r="G4228" s="12" t="str">
        <f aca="false">IF(OR(E4228="",E4228="!!!"),"",IF(OR(J4228=0,AND(J4228=1,K4228=1),AND(J4228=1,I4228="SBJ"),AND(J4228=1,I4228=0)),"?IN_FOCUS",IF(J4228&lt;=2,"?ACTIVATED",IF(J4228&lt;&gt;"","?FAMILIAR",IF(F4228="NEW",IF(ISNA(VLOOKUP(E4228,#REF!,1,FALSE())),"?TYPE_IDENTIFIABLE","?REFERENTIAL"),"_")))))</f>
        <v/>
      </c>
      <c r="H4228" s="13" t="str">
        <f aca="false">IF(J4228&lt;&gt;1,"",IF(I4228="SBJ","CB","?"))</f>
        <v/>
      </c>
      <c r="I4228" s="14" t="str">
        <f aca="false">IF(OR(E4228="",E4228="!!!",F4228="NEW"),"",INDEX(B$2:B4227,-1+SUMPRODUCT(MAX(ROW(E$2:E4227)*(E4228=E$2:E4227)))))</f>
        <v/>
      </c>
      <c r="J4228" s="15" t="str">
        <f aca="true">IF(OR(E4228="",E4228="!!!",F4228="NEW"),"",COUNTBLANK(OFFSET(A$1,,,SUMPRODUCT(MAX(ROW(E$2:E4228)*(E4228=E$2:E4228)))))-COUNTBLANK(OFFSET(A$1,,,SUMPRODUCT(MAX(ROW(E$1:E4227)*(E4228=E$1:E4227))))))</f>
        <v/>
      </c>
      <c r="K4228" s="15" t="str">
        <f aca="false">IF(OR(E4228="",E4228="!!!",F4228="NEW"),"",INDEX(J$1:J4227,SUMPRODUCT(MAX(ROW(E$1:E4227)*(E4228=E$1:E4227)))))</f>
        <v/>
      </c>
      <c r="L4228" s="16"/>
    </row>
    <row r="4229" customFormat="false" ht="12.75" hidden="false" customHeight="false" outlineLevel="0" collapsed="false">
      <c r="A4229" s="9" t="s">
        <v>444</v>
      </c>
      <c r="E4229" s="10" t="str">
        <f aca="false">IF(D4229="?OLD","!!!","")</f>
        <v/>
      </c>
      <c r="F4229" s="11" t="str">
        <f aca="false">IF(OR(E4229="",E4229="!!!"),"",IF(NOT(ISNA(VLOOKUP(E4229,E$1:E4228,1,FALSE()))),"OLD",IF(AND(E4229&lt;&gt;"",E4229&lt;&gt;"!!!"),"NEW","")))</f>
        <v/>
      </c>
      <c r="G4229" s="12" t="str">
        <f aca="false">IF(OR(E4229="",E4229="!!!"),"",IF(OR(J4229=0,AND(J4229=1,K4229=1),AND(J4229=1,I4229="SBJ"),AND(J4229=1,I4229=0)),"?IN_FOCUS",IF(J4229&lt;=2,"?ACTIVATED",IF(J4229&lt;&gt;"","?FAMILIAR",IF(F4229="NEW",IF(ISNA(VLOOKUP(E4229,#REF!,1,FALSE())),"?TYPE_IDENTIFIABLE","?REFERENTIAL"),"_")))))</f>
        <v/>
      </c>
      <c r="H4229" s="13" t="str">
        <f aca="false">IF(J4229&lt;&gt;1,"",IF(I4229="SBJ","CB","?"))</f>
        <v/>
      </c>
      <c r="I4229" s="14" t="str">
        <f aca="false">IF(OR(E4229="",E4229="!!!",F4229="NEW"),"",INDEX(B$2:B4228,-1+SUMPRODUCT(MAX(ROW(E$2:E4228)*(E4229=E$2:E4228)))))</f>
        <v/>
      </c>
      <c r="J4229" s="15" t="str">
        <f aca="true">IF(OR(E4229="",E4229="!!!",F4229="NEW"),"",COUNTBLANK(OFFSET(A$1,,,SUMPRODUCT(MAX(ROW(E$2:E4229)*(E4229=E$2:E4229)))))-COUNTBLANK(OFFSET(A$1,,,SUMPRODUCT(MAX(ROW(E$1:E4228)*(E4229=E$1:E4228))))))</f>
        <v/>
      </c>
      <c r="K4229" s="15" t="str">
        <f aca="false">IF(OR(E4229="",E4229="!!!",F4229="NEW"),"",INDEX(J$1:J4228,SUMPRODUCT(MAX(ROW(E$1:E4228)*(E4229=E$1:E4228)))))</f>
        <v/>
      </c>
      <c r="L4229" s="16"/>
    </row>
    <row r="4230" customFormat="false" ht="12.75" hidden="false" customHeight="false" outlineLevel="0" collapsed="false">
      <c r="A4230" s="9" t="s">
        <v>75</v>
      </c>
      <c r="E4230" s="10" t="str">
        <f aca="false">IF(D4230="?OLD","!!!","")</f>
        <v/>
      </c>
      <c r="F4230" s="11" t="str">
        <f aca="false">IF(OR(E4230="",E4230="!!!"),"",IF(NOT(ISNA(VLOOKUP(E4230,E$1:E4229,1,FALSE()))),"OLD",IF(AND(E4230&lt;&gt;"",E4230&lt;&gt;"!!!"),"NEW","")))</f>
        <v/>
      </c>
      <c r="G4230" s="12" t="str">
        <f aca="false">IF(OR(E4230="",E4230="!!!"),"",IF(OR(J4230=0,AND(J4230=1,K4230=1),AND(J4230=1,I4230="SBJ"),AND(J4230=1,I4230=0)),"?IN_FOCUS",IF(J4230&lt;=2,"?ACTIVATED",IF(J4230&lt;&gt;"","?FAMILIAR",IF(F4230="NEW",IF(ISNA(VLOOKUP(E4230,#REF!,1,FALSE())),"?TYPE_IDENTIFIABLE","?REFERENTIAL"),"_")))))</f>
        <v/>
      </c>
      <c r="H4230" s="13" t="str">
        <f aca="false">IF(J4230&lt;&gt;1,"",IF(I4230="SBJ","CB","?"))</f>
        <v/>
      </c>
      <c r="I4230" s="14" t="str">
        <f aca="false">IF(OR(E4230="",E4230="!!!",F4230="NEW"),"",INDEX(B$2:B4229,-1+SUMPRODUCT(MAX(ROW(E$2:E4229)*(E4230=E$2:E4229)))))</f>
        <v/>
      </c>
      <c r="J4230" s="15" t="str">
        <f aca="true">IF(OR(E4230="",E4230="!!!",F4230="NEW"),"",COUNTBLANK(OFFSET(A$1,,,SUMPRODUCT(MAX(ROW(E$2:E4230)*(E4230=E$2:E4230)))))-COUNTBLANK(OFFSET(A$1,,,SUMPRODUCT(MAX(ROW(E$1:E4229)*(E4230=E$1:E4229))))))</f>
        <v/>
      </c>
      <c r="K4230" s="15" t="str">
        <f aca="false">IF(OR(E4230="",E4230="!!!",F4230="NEW"),"",INDEX(J$1:J4229,SUMPRODUCT(MAX(ROW(E$1:E4229)*(E4230=E$1:E4229)))))</f>
        <v/>
      </c>
      <c r="L4230" s="16"/>
    </row>
    <row r="4231" customFormat="false" ht="12.75" hidden="false" customHeight="false" outlineLevel="0" collapsed="false">
      <c r="A4231" s="9" t="s">
        <v>243</v>
      </c>
      <c r="E4231" s="10" t="str">
        <f aca="false">IF(D4231="?OLD","!!!","")</f>
        <v/>
      </c>
      <c r="F4231" s="11" t="str">
        <f aca="false">IF(OR(E4231="",E4231="!!!"),"",IF(NOT(ISNA(VLOOKUP(E4231,E$1:E4230,1,FALSE()))),"OLD",IF(AND(E4231&lt;&gt;"",E4231&lt;&gt;"!!!"),"NEW","")))</f>
        <v/>
      </c>
      <c r="G4231" s="12" t="str">
        <f aca="false">IF(OR(E4231="",E4231="!!!"),"",IF(OR(J4231=0,AND(J4231=1,K4231=1),AND(J4231=1,I4231="SBJ"),AND(J4231=1,I4231=0)),"?IN_FOCUS",IF(J4231&lt;=2,"?ACTIVATED",IF(J4231&lt;&gt;"","?FAMILIAR",IF(F4231="NEW",IF(ISNA(VLOOKUP(E4231,#REF!,1,FALSE())),"?TYPE_IDENTIFIABLE","?REFERENTIAL"),"_")))))</f>
        <v/>
      </c>
      <c r="H4231" s="13" t="str">
        <f aca="false">IF(J4231&lt;&gt;1,"",IF(I4231="SBJ","CB","?"))</f>
        <v/>
      </c>
      <c r="I4231" s="14" t="str">
        <f aca="false">IF(OR(E4231="",E4231="!!!",F4231="NEW"),"",INDEX(B$2:B4230,-1+SUMPRODUCT(MAX(ROW(E$2:E4230)*(E4231=E$2:E4230)))))</f>
        <v/>
      </c>
      <c r="J4231" s="15" t="str">
        <f aca="true">IF(OR(E4231="",E4231="!!!",F4231="NEW"),"",COUNTBLANK(OFFSET(A$1,,,SUMPRODUCT(MAX(ROW(E$2:E4231)*(E4231=E$2:E4231)))))-COUNTBLANK(OFFSET(A$1,,,SUMPRODUCT(MAX(ROW(E$1:E4230)*(E4231=E$1:E4230))))))</f>
        <v/>
      </c>
      <c r="K4231" s="15" t="str">
        <f aca="false">IF(OR(E4231="",E4231="!!!",F4231="NEW"),"",INDEX(J$1:J4230,SUMPRODUCT(MAX(ROW(E$1:E4230)*(E4231=E$1:E4230)))))</f>
        <v/>
      </c>
      <c r="L4231" s="16"/>
    </row>
    <row r="4232" customFormat="false" ht="12.75" hidden="false" customHeight="false" outlineLevel="0" collapsed="false">
      <c r="A4232" s="9" t="s">
        <v>1330</v>
      </c>
      <c r="B4232" s="0" t="s">
        <v>23</v>
      </c>
      <c r="C4232" s="0" t="s">
        <v>234</v>
      </c>
      <c r="E4232" s="10" t="str">
        <f aca="false">IF(D4232="?OLD","!!!","")</f>
        <v/>
      </c>
      <c r="F4232" s="11" t="str">
        <f aca="false">IF(OR(E4232="",E4232="!!!"),"",IF(NOT(ISNA(VLOOKUP(E4232,E$1:E4231,1,FALSE()))),"OLD",IF(AND(E4232&lt;&gt;"",E4232&lt;&gt;"!!!"),"NEW","")))</f>
        <v/>
      </c>
      <c r="G4232" s="12" t="str">
        <f aca="false">IF(OR(E4232="",E4232="!!!"),"",IF(OR(J4232=0,AND(J4232=1,K4232=1),AND(J4232=1,I4232="SBJ"),AND(J4232=1,I4232=0)),"?IN_FOCUS",IF(J4232&lt;=2,"?ACTIVATED",IF(J4232&lt;&gt;"","?FAMILIAR",IF(F4232="NEW",IF(ISNA(VLOOKUP(E4232,#REF!,1,FALSE())),"?TYPE_IDENTIFIABLE","?REFERENTIAL"),"_")))))</f>
        <v/>
      </c>
      <c r="H4232" s="13" t="str">
        <f aca="false">IF(J4232&lt;&gt;1,"",IF(I4232="SBJ","CB","?"))</f>
        <v/>
      </c>
      <c r="I4232" s="14" t="str">
        <f aca="false">IF(OR(E4232="",E4232="!!!",F4232="NEW"),"",INDEX(B$2:B4231,-1+SUMPRODUCT(MAX(ROW(E$2:E4231)*(E4232=E$2:E4231)))))</f>
        <v/>
      </c>
      <c r="J4232" s="15" t="str">
        <f aca="true">IF(OR(E4232="",E4232="!!!",F4232="NEW"),"",COUNTBLANK(OFFSET(A$1,,,SUMPRODUCT(MAX(ROW(E$2:E4232)*(E4232=E$2:E4232)))))-COUNTBLANK(OFFSET(A$1,,,SUMPRODUCT(MAX(ROW(E$1:E4231)*(E4232=E$1:E4231))))))</f>
        <v/>
      </c>
      <c r="K4232" s="15" t="str">
        <f aca="false">IF(OR(E4232="",E4232="!!!",F4232="NEW"),"",INDEX(J$1:J4231,SUMPRODUCT(MAX(ROW(E$1:E4231)*(E4232=E$1:E4231)))))</f>
        <v/>
      </c>
      <c r="L4232" s="16"/>
    </row>
    <row r="4233" customFormat="false" ht="12.75" hidden="false" customHeight="false" outlineLevel="0" collapsed="false">
      <c r="A4233" s="9" t="s">
        <v>20</v>
      </c>
      <c r="E4233" s="10" t="str">
        <f aca="false">IF(D4233="?OLD","!!!","")</f>
        <v/>
      </c>
      <c r="F4233" s="11" t="str">
        <f aca="false">IF(OR(E4233="",E4233="!!!"),"",IF(NOT(ISNA(VLOOKUP(E4233,E$1:E4232,1,FALSE()))),"OLD",IF(AND(E4233&lt;&gt;"",E4233&lt;&gt;"!!!"),"NEW","")))</f>
        <v/>
      </c>
      <c r="G4233" s="12" t="str">
        <f aca="false">IF(OR(E4233="",E4233="!!!"),"",IF(OR(J4233=0,AND(J4233=1,K4233=1),AND(J4233=1,I4233="SBJ"),AND(J4233=1,I4233=0)),"?IN_FOCUS",IF(J4233&lt;=2,"?ACTIVATED",IF(J4233&lt;&gt;"","?FAMILIAR",IF(F4233="NEW",IF(ISNA(VLOOKUP(E4233,#REF!,1,FALSE())),"?TYPE_IDENTIFIABLE","?REFERENTIAL"),"_")))))</f>
        <v/>
      </c>
      <c r="H4233" s="13" t="str">
        <f aca="false">IF(J4233&lt;&gt;1,"",IF(I4233="SBJ","CB","?"))</f>
        <v/>
      </c>
      <c r="I4233" s="14" t="str">
        <f aca="false">IF(OR(E4233="",E4233="!!!",F4233="NEW"),"",INDEX(B$2:B4232,-1+SUMPRODUCT(MAX(ROW(E$2:E4232)*(E4233=E$2:E4232)))))</f>
        <v/>
      </c>
      <c r="J4233" s="15" t="str">
        <f aca="true">IF(OR(E4233="",E4233="!!!",F4233="NEW"),"",COUNTBLANK(OFFSET(A$1,,,SUMPRODUCT(MAX(ROW(E$2:E4233)*(E4233=E$2:E4233)))))-COUNTBLANK(OFFSET(A$1,,,SUMPRODUCT(MAX(ROW(E$1:E4232)*(E4233=E$1:E4232))))))</f>
        <v/>
      </c>
      <c r="K4233" s="15" t="str">
        <f aca="false">IF(OR(E4233="",E4233="!!!",F4233="NEW"),"",INDEX(J$1:J4232,SUMPRODUCT(MAX(ROW(E$1:E4232)*(E4233=E$1:E4232)))))</f>
        <v/>
      </c>
      <c r="L4233" s="16"/>
    </row>
    <row r="4234" customFormat="false" ht="12.75" hidden="false" customHeight="false" outlineLevel="0" collapsed="false">
      <c r="A4234" s="9" t="s">
        <v>1331</v>
      </c>
      <c r="B4234" s="0" t="s">
        <v>25</v>
      </c>
      <c r="C4234" s="0" t="s">
        <v>26</v>
      </c>
      <c r="E4234" s="10" t="str">
        <f aca="false">IF(D4234="?OLD","!!!","")</f>
        <v/>
      </c>
      <c r="F4234" s="11" t="str">
        <f aca="false">IF(OR(E4234="",E4234="!!!"),"",IF(NOT(ISNA(VLOOKUP(E4234,E$1:E4233,1,FALSE()))),"OLD",IF(AND(E4234&lt;&gt;"",E4234&lt;&gt;"!!!"),"NEW","")))</f>
        <v/>
      </c>
      <c r="G4234" s="12" t="str">
        <f aca="false">IF(OR(E4234="",E4234="!!!"),"",IF(OR(J4234=0,AND(J4234=1,K4234=1),AND(J4234=1,I4234="SBJ"),AND(J4234=1,I4234=0)),"?IN_FOCUS",IF(J4234&lt;=2,"?ACTIVATED",IF(J4234&lt;&gt;"","?FAMILIAR",IF(F4234="NEW",IF(ISNA(VLOOKUP(E4234,#REF!,1,FALSE())),"?TYPE_IDENTIFIABLE","?REFERENTIAL"),"_")))))</f>
        <v/>
      </c>
      <c r="H4234" s="13" t="str">
        <f aca="false">IF(J4234&lt;&gt;1,"",IF(I4234="SBJ","CB","?"))</f>
        <v/>
      </c>
      <c r="I4234" s="14" t="str">
        <f aca="false">IF(OR(E4234="",E4234="!!!",F4234="NEW"),"",INDEX(B$2:B4233,-1+SUMPRODUCT(MAX(ROW(E$2:E4233)*(E4234=E$2:E4233)))))</f>
        <v/>
      </c>
      <c r="J4234" s="15" t="str">
        <f aca="true">IF(OR(E4234="",E4234="!!!",F4234="NEW"),"",COUNTBLANK(OFFSET(A$1,,,SUMPRODUCT(MAX(ROW(E$2:E4234)*(E4234=E$2:E4234)))))-COUNTBLANK(OFFSET(A$1,,,SUMPRODUCT(MAX(ROW(E$1:E4233)*(E4234=E$1:E4233))))))</f>
        <v/>
      </c>
      <c r="K4234" s="15" t="str">
        <f aca="false">IF(OR(E4234="",E4234="!!!",F4234="NEW"),"",INDEX(J$1:J4233,SUMPRODUCT(MAX(ROW(E$1:E4233)*(E4234=E$1:E4233)))))</f>
        <v/>
      </c>
      <c r="L4234" s="16"/>
    </row>
    <row r="4235" customFormat="false" ht="12.75" hidden="false" customHeight="false" outlineLevel="0" collapsed="false">
      <c r="A4235" s="9" t="s">
        <v>62</v>
      </c>
      <c r="E4235" s="10" t="str">
        <f aca="false">IF(D4235="?OLD","!!!","")</f>
        <v/>
      </c>
      <c r="F4235" s="11" t="str">
        <f aca="false">IF(OR(E4235="",E4235="!!!"),"",IF(NOT(ISNA(VLOOKUP(E4235,E$1:E4234,1,FALSE()))),"OLD",IF(AND(E4235&lt;&gt;"",E4235&lt;&gt;"!!!"),"NEW","")))</f>
        <v/>
      </c>
      <c r="G4235" s="12" t="str">
        <f aca="false">IF(OR(E4235="",E4235="!!!"),"",IF(OR(J4235=0,AND(J4235=1,K4235=1),AND(J4235=1,I4235="SBJ"),AND(J4235=1,I4235=0)),"?IN_FOCUS",IF(J4235&lt;=2,"?ACTIVATED",IF(J4235&lt;&gt;"","?FAMILIAR",IF(F4235="NEW",IF(ISNA(VLOOKUP(E4235,#REF!,1,FALSE())),"?TYPE_IDENTIFIABLE","?REFERENTIAL"),"_")))))</f>
        <v/>
      </c>
      <c r="H4235" s="13" t="str">
        <f aca="false">IF(J4235&lt;&gt;1,"",IF(I4235="SBJ","CB","?"))</f>
        <v/>
      </c>
      <c r="I4235" s="14" t="str">
        <f aca="false">IF(OR(E4235="",E4235="!!!",F4235="NEW"),"",INDEX(B$2:B4234,-1+SUMPRODUCT(MAX(ROW(E$2:E4234)*(E4235=E$2:E4234)))))</f>
        <v/>
      </c>
      <c r="J4235" s="15" t="str">
        <f aca="true">IF(OR(E4235="",E4235="!!!",F4235="NEW"),"",COUNTBLANK(OFFSET(A$1,,,SUMPRODUCT(MAX(ROW(E$2:E4235)*(E4235=E$2:E4235)))))-COUNTBLANK(OFFSET(A$1,,,SUMPRODUCT(MAX(ROW(E$1:E4234)*(E4235=E$1:E4234))))))</f>
        <v/>
      </c>
      <c r="K4235" s="15" t="str">
        <f aca="false">IF(OR(E4235="",E4235="!!!",F4235="NEW"),"",INDEX(J$1:J4234,SUMPRODUCT(MAX(ROW(E$1:E4234)*(E4235=E$1:E4234)))))</f>
        <v/>
      </c>
      <c r="L4235" s="16"/>
    </row>
    <row r="4236" customFormat="false" ht="12.75" hidden="false" customHeight="false" outlineLevel="0" collapsed="false">
      <c r="A4236" s="9" t="s">
        <v>334</v>
      </c>
      <c r="E4236" s="10" t="str">
        <f aca="false">IF(D4236="?OLD","!!!","")</f>
        <v/>
      </c>
      <c r="F4236" s="11" t="str">
        <f aca="false">IF(OR(E4236="",E4236="!!!"),"",IF(NOT(ISNA(VLOOKUP(E4236,E$1:E4235,1,FALSE()))),"OLD",IF(AND(E4236&lt;&gt;"",E4236&lt;&gt;"!!!"),"NEW","")))</f>
        <v/>
      </c>
      <c r="G4236" s="12" t="str">
        <f aca="false">IF(OR(E4236="",E4236="!!!"),"",IF(OR(J4236=0,AND(J4236=1,K4236=1),AND(J4236=1,I4236="SBJ"),AND(J4236=1,I4236=0)),"?IN_FOCUS",IF(J4236&lt;=2,"?ACTIVATED",IF(J4236&lt;&gt;"","?FAMILIAR",IF(F4236="NEW",IF(ISNA(VLOOKUP(E4236,#REF!,1,FALSE())),"?TYPE_IDENTIFIABLE","?REFERENTIAL"),"_")))))</f>
        <v/>
      </c>
      <c r="H4236" s="13" t="str">
        <f aca="false">IF(J4236&lt;&gt;1,"",IF(I4236="SBJ","CB","?"))</f>
        <v/>
      </c>
      <c r="I4236" s="14" t="str">
        <f aca="false">IF(OR(E4236="",E4236="!!!",F4236="NEW"),"",INDEX(B$2:B4235,-1+SUMPRODUCT(MAX(ROW(E$2:E4235)*(E4236=E$2:E4235)))))</f>
        <v/>
      </c>
      <c r="J4236" s="15" t="str">
        <f aca="true">IF(OR(E4236="",E4236="!!!",F4236="NEW"),"",COUNTBLANK(OFFSET(A$1,,,SUMPRODUCT(MAX(ROW(E$2:E4236)*(E4236=E$2:E4236)))))-COUNTBLANK(OFFSET(A$1,,,SUMPRODUCT(MAX(ROW(E$1:E4235)*(E4236=E$1:E4235))))))</f>
        <v/>
      </c>
      <c r="K4236" s="15" t="str">
        <f aca="false">IF(OR(E4236="",E4236="!!!",F4236="NEW"),"",INDEX(J$1:J4235,SUMPRODUCT(MAX(ROW(E$1:E4235)*(E4236=E$1:E4235)))))</f>
        <v/>
      </c>
      <c r="L4236" s="16"/>
    </row>
    <row r="4237" customFormat="false" ht="12.75" hidden="false" customHeight="false" outlineLevel="0" collapsed="false">
      <c r="A4237" s="9" t="s">
        <v>102</v>
      </c>
      <c r="E4237" s="10" t="str">
        <f aca="false">IF(D4237="?OLD","!!!","")</f>
        <v/>
      </c>
      <c r="F4237" s="11" t="str">
        <f aca="false">IF(OR(E4237="",E4237="!!!"),"",IF(NOT(ISNA(VLOOKUP(E4237,E$1:E4236,1,FALSE()))),"OLD",IF(AND(E4237&lt;&gt;"",E4237&lt;&gt;"!!!"),"NEW","")))</f>
        <v/>
      </c>
      <c r="G4237" s="12" t="str">
        <f aca="false">IF(OR(E4237="",E4237="!!!"),"",IF(OR(J4237=0,AND(J4237=1,K4237=1),AND(J4237=1,I4237="SBJ"),AND(J4237=1,I4237=0)),"?IN_FOCUS",IF(J4237&lt;=2,"?ACTIVATED",IF(J4237&lt;&gt;"","?FAMILIAR",IF(F4237="NEW",IF(ISNA(VLOOKUP(E4237,#REF!,1,FALSE())),"?TYPE_IDENTIFIABLE","?REFERENTIAL"),"_")))))</f>
        <v/>
      </c>
      <c r="H4237" s="13" t="str">
        <f aca="false">IF(J4237&lt;&gt;1,"",IF(I4237="SBJ","CB","?"))</f>
        <v/>
      </c>
      <c r="I4237" s="14" t="str">
        <f aca="false">IF(OR(E4237="",E4237="!!!",F4237="NEW"),"",INDEX(B$2:B4236,-1+SUMPRODUCT(MAX(ROW(E$2:E4236)*(E4237=E$2:E4236)))))</f>
        <v/>
      </c>
      <c r="J4237" s="15" t="str">
        <f aca="true">IF(OR(E4237="",E4237="!!!",F4237="NEW"),"",COUNTBLANK(OFFSET(A$1,,,SUMPRODUCT(MAX(ROW(E$2:E4237)*(E4237=E$2:E4237)))))-COUNTBLANK(OFFSET(A$1,,,SUMPRODUCT(MAX(ROW(E$1:E4236)*(E4237=E$1:E4236))))))</f>
        <v/>
      </c>
      <c r="K4237" s="15" t="str">
        <f aca="false">IF(OR(E4237="",E4237="!!!",F4237="NEW"),"",INDEX(J$1:J4236,SUMPRODUCT(MAX(ROW(E$1:E4236)*(E4237=E$1:E4236)))))</f>
        <v/>
      </c>
      <c r="L4237" s="16"/>
    </row>
    <row r="4238" customFormat="false" ht="12.75" hidden="false" customHeight="false" outlineLevel="0" collapsed="false">
      <c r="A4238" s="9" t="s">
        <v>915</v>
      </c>
      <c r="E4238" s="10" t="str">
        <f aca="false">IF(D4238="?OLD","!!!","")</f>
        <v/>
      </c>
      <c r="F4238" s="11" t="str">
        <f aca="false">IF(OR(E4238="",E4238="!!!"),"",IF(NOT(ISNA(VLOOKUP(E4238,E$1:E4237,1,FALSE()))),"OLD",IF(AND(E4238&lt;&gt;"",E4238&lt;&gt;"!!!"),"NEW","")))</f>
        <v/>
      </c>
      <c r="G4238" s="12" t="str">
        <f aca="false">IF(OR(E4238="",E4238="!!!"),"",IF(OR(J4238=0,AND(J4238=1,K4238=1),AND(J4238=1,I4238="SBJ"),AND(J4238=1,I4238=0)),"?IN_FOCUS",IF(J4238&lt;=2,"?ACTIVATED",IF(J4238&lt;&gt;"","?FAMILIAR",IF(F4238="NEW",IF(ISNA(VLOOKUP(E4238,#REF!,1,FALSE())),"?TYPE_IDENTIFIABLE","?REFERENTIAL"),"_")))))</f>
        <v/>
      </c>
      <c r="H4238" s="13" t="str">
        <f aca="false">IF(J4238&lt;&gt;1,"",IF(I4238="SBJ","CB","?"))</f>
        <v/>
      </c>
      <c r="I4238" s="14" t="str">
        <f aca="false">IF(OR(E4238="",E4238="!!!",F4238="NEW"),"",INDEX(B$2:B4237,-1+SUMPRODUCT(MAX(ROW(E$2:E4237)*(E4238=E$2:E4237)))))</f>
        <v/>
      </c>
      <c r="J4238" s="15" t="str">
        <f aca="true">IF(OR(E4238="",E4238="!!!",F4238="NEW"),"",COUNTBLANK(OFFSET(A$1,,,SUMPRODUCT(MAX(ROW(E$2:E4238)*(E4238=E$2:E4238)))))-COUNTBLANK(OFFSET(A$1,,,SUMPRODUCT(MAX(ROW(E$1:E4237)*(E4238=E$1:E4237))))))</f>
        <v/>
      </c>
      <c r="K4238" s="15" t="str">
        <f aca="false">IF(OR(E4238="",E4238="!!!",F4238="NEW"),"",INDEX(J$1:J4237,SUMPRODUCT(MAX(ROW(E$1:E4237)*(E4238=E$1:E4237)))))</f>
        <v/>
      </c>
      <c r="L4238" s="16"/>
    </row>
    <row r="4239" customFormat="false" ht="12.75" hidden="false" customHeight="false" outlineLevel="0" collapsed="false">
      <c r="A4239" s="9" t="s">
        <v>916</v>
      </c>
      <c r="B4239" s="0" t="s">
        <v>38</v>
      </c>
      <c r="C4239" s="0" t="s">
        <v>96</v>
      </c>
      <c r="D4239" s="0" t="s">
        <v>31</v>
      </c>
      <c r="E4239" s="10" t="str">
        <f aca="false">IF(D4239="?OLD","!!!","")</f>
        <v>!!!</v>
      </c>
      <c r="F4239" s="11" t="str">
        <f aca="false">IF(OR(E4239="",E4239="!!!"),"",IF(NOT(ISNA(VLOOKUP(E4239,E$1:E4238,1,FALSE()))),"OLD",IF(AND(E4239&lt;&gt;"",E4239&lt;&gt;"!!!"),"NEW","")))</f>
        <v/>
      </c>
      <c r="G4239" s="12" t="str">
        <f aca="false">IF(OR(E4239="",E4239="!!!"),"",IF(OR(J4239=0,AND(J4239=1,K4239=1),AND(J4239=1,I4239="SBJ"),AND(J4239=1,I4239=0)),"?IN_FOCUS",IF(J4239&lt;=2,"?ACTIVATED",IF(J4239&lt;&gt;"","?FAMILIAR",IF(F4239="NEW",IF(ISNA(VLOOKUP(E4239,#REF!,1,FALSE())),"?TYPE_IDENTIFIABLE","?REFERENTIAL"),"_")))))</f>
        <v/>
      </c>
      <c r="H4239" s="13" t="str">
        <f aca="false">IF(J4239&lt;&gt;1,"",IF(I4239="SBJ","CB","?"))</f>
        <v/>
      </c>
      <c r="I4239" s="14" t="str">
        <f aca="false">IF(OR(E4239="",E4239="!!!",F4239="NEW"),"",INDEX(B$2:B4238,-1+SUMPRODUCT(MAX(ROW(E$2:E4238)*(E4239=E$2:E4238)))))</f>
        <v/>
      </c>
      <c r="J4239" s="15" t="str">
        <f aca="true">IF(OR(E4239="",E4239="!!!",F4239="NEW"),"",COUNTBLANK(OFFSET(A$1,,,SUMPRODUCT(MAX(ROW(E$2:E4239)*(E4239=E$2:E4239)))))-COUNTBLANK(OFFSET(A$1,,,SUMPRODUCT(MAX(ROW(E$1:E4238)*(E4239=E$1:E4238))))))</f>
        <v/>
      </c>
      <c r="K4239" s="15" t="str">
        <f aca="false">IF(OR(E4239="",E4239="!!!",F4239="NEW"),"",INDEX(J$1:J4238,SUMPRODUCT(MAX(ROW(E$1:E4238)*(E4239=E$1:E4238)))))</f>
        <v/>
      </c>
      <c r="L4239" s="16"/>
    </row>
    <row r="4240" customFormat="false" ht="12.75" hidden="false" customHeight="false" outlineLevel="0" collapsed="false">
      <c r="A4240" s="9" t="s">
        <v>15</v>
      </c>
      <c r="E4240" s="10" t="str">
        <f aca="false">IF(D4240="?OLD","!!!","")</f>
        <v/>
      </c>
      <c r="F4240" s="11" t="str">
        <f aca="false">IF(OR(E4240="",E4240="!!!"),"",IF(NOT(ISNA(VLOOKUP(E4240,E$1:E4239,1,FALSE()))),"OLD",IF(AND(E4240&lt;&gt;"",E4240&lt;&gt;"!!!"),"NEW","")))</f>
        <v/>
      </c>
      <c r="G4240" s="12" t="str">
        <f aca="false">IF(OR(E4240="",E4240="!!!"),"",IF(OR(J4240=0,AND(J4240=1,K4240=1),AND(J4240=1,I4240="SBJ"),AND(J4240=1,I4240=0)),"?IN_FOCUS",IF(J4240&lt;=2,"?ACTIVATED",IF(J4240&lt;&gt;"","?FAMILIAR",IF(F4240="NEW",IF(ISNA(VLOOKUP(E4240,#REF!,1,FALSE())),"?TYPE_IDENTIFIABLE","?REFERENTIAL"),"_")))))</f>
        <v/>
      </c>
      <c r="H4240" s="13" t="str">
        <f aca="false">IF(J4240&lt;&gt;1,"",IF(I4240="SBJ","CB","?"))</f>
        <v/>
      </c>
      <c r="I4240" s="14" t="str">
        <f aca="false">IF(OR(E4240="",E4240="!!!",F4240="NEW"),"",INDEX(B$2:B4239,-1+SUMPRODUCT(MAX(ROW(E$2:E4239)*(E4240=E$2:E4239)))))</f>
        <v/>
      </c>
      <c r="J4240" s="15" t="str">
        <f aca="true">IF(OR(E4240="",E4240="!!!",F4240="NEW"),"",COUNTBLANK(OFFSET(A$1,,,SUMPRODUCT(MAX(ROW(E$2:E4240)*(E4240=E$2:E4240)))))-COUNTBLANK(OFFSET(A$1,,,SUMPRODUCT(MAX(ROW(E$1:E4239)*(E4240=E$1:E4239))))))</f>
        <v/>
      </c>
      <c r="K4240" s="15" t="str">
        <f aca="false">IF(OR(E4240="",E4240="!!!",F4240="NEW"),"",INDEX(J$1:J4239,SUMPRODUCT(MAX(ROW(E$1:E4239)*(E4240=E$1:E4239)))))</f>
        <v/>
      </c>
      <c r="L4240" s="16"/>
    </row>
    <row r="4241" customFormat="false" ht="12.75" hidden="false" customHeight="false" outlineLevel="0" collapsed="false">
      <c r="A4241" s="9" t="s">
        <v>334</v>
      </c>
      <c r="E4241" s="10" t="str">
        <f aca="false">IF(D4241="?OLD","!!!","")</f>
        <v/>
      </c>
      <c r="F4241" s="11" t="str">
        <f aca="false">IF(OR(E4241="",E4241="!!!"),"",IF(NOT(ISNA(VLOOKUP(E4241,E$1:E4240,1,FALSE()))),"OLD",IF(AND(E4241&lt;&gt;"",E4241&lt;&gt;"!!!"),"NEW","")))</f>
        <v/>
      </c>
      <c r="G4241" s="12" t="str">
        <f aca="false">IF(OR(E4241="",E4241="!!!"),"",IF(OR(J4241=0,AND(J4241=1,K4241=1),AND(J4241=1,I4241="SBJ"),AND(J4241=1,I4241=0)),"?IN_FOCUS",IF(J4241&lt;=2,"?ACTIVATED",IF(J4241&lt;&gt;"","?FAMILIAR",IF(F4241="NEW",IF(ISNA(VLOOKUP(E4241,#REF!,1,FALSE())),"?TYPE_IDENTIFIABLE","?REFERENTIAL"),"_")))))</f>
        <v/>
      </c>
      <c r="H4241" s="13" t="str">
        <f aca="false">IF(J4241&lt;&gt;1,"",IF(I4241="SBJ","CB","?"))</f>
        <v/>
      </c>
      <c r="I4241" s="14" t="str">
        <f aca="false">IF(OR(E4241="",E4241="!!!",F4241="NEW"),"",INDEX(B$2:B4240,-1+SUMPRODUCT(MAX(ROW(E$2:E4240)*(E4241=E$2:E4240)))))</f>
        <v/>
      </c>
      <c r="J4241" s="15" t="str">
        <f aca="true">IF(OR(E4241="",E4241="!!!",F4241="NEW"),"",COUNTBLANK(OFFSET(A$1,,,SUMPRODUCT(MAX(ROW(E$2:E4241)*(E4241=E$2:E4241)))))-COUNTBLANK(OFFSET(A$1,,,SUMPRODUCT(MAX(ROW(E$1:E4240)*(E4241=E$1:E4240))))))</f>
        <v/>
      </c>
      <c r="K4241" s="15" t="str">
        <f aca="false">IF(OR(E4241="",E4241="!!!",F4241="NEW"),"",INDEX(J$1:J4240,SUMPRODUCT(MAX(ROW(E$1:E4240)*(E4241=E$1:E4240)))))</f>
        <v/>
      </c>
      <c r="L4241" s="16"/>
    </row>
    <row r="4242" customFormat="false" ht="12.75" hidden="false" customHeight="false" outlineLevel="0" collapsed="false">
      <c r="A4242" s="9" t="s">
        <v>102</v>
      </c>
      <c r="E4242" s="10" t="str">
        <f aca="false">IF(D4242="?OLD","!!!","")</f>
        <v/>
      </c>
      <c r="F4242" s="11" t="str">
        <f aca="false">IF(OR(E4242="",E4242="!!!"),"",IF(NOT(ISNA(VLOOKUP(E4242,E$1:E4241,1,FALSE()))),"OLD",IF(AND(E4242&lt;&gt;"",E4242&lt;&gt;"!!!"),"NEW","")))</f>
        <v/>
      </c>
      <c r="G4242" s="12" t="str">
        <f aca="false">IF(OR(E4242="",E4242="!!!"),"",IF(OR(J4242=0,AND(J4242=1,K4242=1),AND(J4242=1,I4242="SBJ"),AND(J4242=1,I4242=0)),"?IN_FOCUS",IF(J4242&lt;=2,"?ACTIVATED",IF(J4242&lt;&gt;"","?FAMILIAR",IF(F4242="NEW",IF(ISNA(VLOOKUP(E4242,#REF!,1,FALSE())),"?TYPE_IDENTIFIABLE","?REFERENTIAL"),"_")))))</f>
        <v/>
      </c>
      <c r="H4242" s="13" t="str">
        <f aca="false">IF(J4242&lt;&gt;1,"",IF(I4242="SBJ","CB","?"))</f>
        <v/>
      </c>
      <c r="I4242" s="14" t="str">
        <f aca="false">IF(OR(E4242="",E4242="!!!",F4242="NEW"),"",INDEX(B$2:B4241,-1+SUMPRODUCT(MAX(ROW(E$2:E4241)*(E4242=E$2:E4241)))))</f>
        <v/>
      </c>
      <c r="J4242" s="15" t="str">
        <f aca="true">IF(OR(E4242="",E4242="!!!",F4242="NEW"),"",COUNTBLANK(OFFSET(A$1,,,SUMPRODUCT(MAX(ROW(E$2:E4242)*(E4242=E$2:E4242)))))-COUNTBLANK(OFFSET(A$1,,,SUMPRODUCT(MAX(ROW(E$1:E4241)*(E4242=E$1:E4241))))))</f>
        <v/>
      </c>
      <c r="K4242" s="15" t="str">
        <f aca="false">IF(OR(E4242="",E4242="!!!",F4242="NEW"),"",INDEX(J$1:J4241,SUMPRODUCT(MAX(ROW(E$1:E4241)*(E4242=E$1:E4241)))))</f>
        <v/>
      </c>
      <c r="L4242" s="16"/>
    </row>
    <row r="4243" customFormat="false" ht="12.75" hidden="false" customHeight="false" outlineLevel="0" collapsed="false">
      <c r="A4243" s="9" t="s">
        <v>438</v>
      </c>
      <c r="E4243" s="10" t="str">
        <f aca="false">IF(D4243="?OLD","!!!","")</f>
        <v/>
      </c>
      <c r="F4243" s="11" t="str">
        <f aca="false">IF(OR(E4243="",E4243="!!!"),"",IF(NOT(ISNA(VLOOKUP(E4243,E$1:E4242,1,FALSE()))),"OLD",IF(AND(E4243&lt;&gt;"",E4243&lt;&gt;"!!!"),"NEW","")))</f>
        <v/>
      </c>
      <c r="G4243" s="12" t="str">
        <f aca="false">IF(OR(E4243="",E4243="!!!"),"",IF(OR(J4243=0,AND(J4243=1,K4243=1),AND(J4243=1,I4243="SBJ"),AND(J4243=1,I4243=0)),"?IN_FOCUS",IF(J4243&lt;=2,"?ACTIVATED",IF(J4243&lt;&gt;"","?FAMILIAR",IF(F4243="NEW",IF(ISNA(VLOOKUP(E4243,#REF!,1,FALSE())),"?TYPE_IDENTIFIABLE","?REFERENTIAL"),"_")))))</f>
        <v/>
      </c>
      <c r="H4243" s="13" t="str">
        <f aca="false">IF(J4243&lt;&gt;1,"",IF(I4243="SBJ","CB","?"))</f>
        <v/>
      </c>
      <c r="I4243" s="14" t="str">
        <f aca="false">IF(OR(E4243="",E4243="!!!",F4243="NEW"),"",INDEX(B$2:B4242,-1+SUMPRODUCT(MAX(ROW(E$2:E4242)*(E4243=E$2:E4242)))))</f>
        <v/>
      </c>
      <c r="J4243" s="15" t="str">
        <f aca="true">IF(OR(E4243="",E4243="!!!",F4243="NEW"),"",COUNTBLANK(OFFSET(A$1,,,SUMPRODUCT(MAX(ROW(E$2:E4243)*(E4243=E$2:E4243)))))-COUNTBLANK(OFFSET(A$1,,,SUMPRODUCT(MAX(ROW(E$1:E4242)*(E4243=E$1:E4242))))))</f>
        <v/>
      </c>
      <c r="K4243" s="15" t="str">
        <f aca="false">IF(OR(E4243="",E4243="!!!",F4243="NEW"),"",INDEX(J$1:J4242,SUMPRODUCT(MAX(ROW(E$1:E4242)*(E4243=E$1:E4242)))))</f>
        <v/>
      </c>
      <c r="L4243" s="16"/>
    </row>
    <row r="4244" customFormat="false" ht="12.75" hidden="false" customHeight="false" outlineLevel="0" collapsed="false">
      <c r="A4244" s="9" t="s">
        <v>1259</v>
      </c>
      <c r="B4244" s="0" t="s">
        <v>25</v>
      </c>
      <c r="C4244" s="0" t="s">
        <v>96</v>
      </c>
      <c r="D4244" s="0" t="s">
        <v>31</v>
      </c>
      <c r="E4244" s="10" t="str">
        <f aca="false">IF(D4244="?OLD","!!!","")</f>
        <v>!!!</v>
      </c>
      <c r="F4244" s="11" t="str">
        <f aca="false">IF(OR(E4244="",E4244="!!!"),"",IF(NOT(ISNA(VLOOKUP(E4244,E$1:E4243,1,FALSE()))),"OLD",IF(AND(E4244&lt;&gt;"",E4244&lt;&gt;"!!!"),"NEW","")))</f>
        <v/>
      </c>
      <c r="G4244" s="12" t="str">
        <f aca="false">IF(OR(E4244="",E4244="!!!"),"",IF(OR(J4244=0,AND(J4244=1,K4244=1),AND(J4244=1,I4244="SBJ"),AND(J4244=1,I4244=0)),"?IN_FOCUS",IF(J4244&lt;=2,"?ACTIVATED",IF(J4244&lt;&gt;"","?FAMILIAR",IF(F4244="NEW",IF(ISNA(VLOOKUP(E4244,#REF!,1,FALSE())),"?TYPE_IDENTIFIABLE","?REFERENTIAL"),"_")))))</f>
        <v/>
      </c>
      <c r="H4244" s="13" t="str">
        <f aca="false">IF(J4244&lt;&gt;1,"",IF(I4244="SBJ","CB","?"))</f>
        <v/>
      </c>
      <c r="I4244" s="14" t="str">
        <f aca="false">IF(OR(E4244="",E4244="!!!",F4244="NEW"),"",INDEX(B$2:B4243,-1+SUMPRODUCT(MAX(ROW(E$2:E4243)*(E4244=E$2:E4243)))))</f>
        <v/>
      </c>
      <c r="J4244" s="15" t="str">
        <f aca="true">IF(OR(E4244="",E4244="!!!",F4244="NEW"),"",COUNTBLANK(OFFSET(A$1,,,SUMPRODUCT(MAX(ROW(E$2:E4244)*(E4244=E$2:E4244)))))-COUNTBLANK(OFFSET(A$1,,,SUMPRODUCT(MAX(ROW(E$1:E4243)*(E4244=E$1:E4243))))))</f>
        <v/>
      </c>
      <c r="K4244" s="15" t="str">
        <f aca="false">IF(OR(E4244="",E4244="!!!",F4244="NEW"),"",INDEX(J$1:J4243,SUMPRODUCT(MAX(ROW(E$1:E4243)*(E4244=E$1:E4243)))))</f>
        <v/>
      </c>
      <c r="L4244" s="16"/>
    </row>
    <row r="4245" customFormat="false" ht="12.75" hidden="false" customHeight="false" outlineLevel="0" collapsed="false">
      <c r="A4245" s="9" t="s">
        <v>62</v>
      </c>
      <c r="E4245" s="10" t="str">
        <f aca="false">IF(D4245="?OLD","!!!","")</f>
        <v/>
      </c>
      <c r="F4245" s="11" t="str">
        <f aca="false">IF(OR(E4245="",E4245="!!!"),"",IF(NOT(ISNA(VLOOKUP(E4245,E$1:E4244,1,FALSE()))),"OLD",IF(AND(E4245&lt;&gt;"",E4245&lt;&gt;"!!!"),"NEW","")))</f>
        <v/>
      </c>
      <c r="G4245" s="12" t="str">
        <f aca="false">IF(OR(E4245="",E4245="!!!"),"",IF(OR(J4245=0,AND(J4245=1,K4245=1),AND(J4245=1,I4245="SBJ"),AND(J4245=1,I4245=0)),"?IN_FOCUS",IF(J4245&lt;=2,"?ACTIVATED",IF(J4245&lt;&gt;"","?FAMILIAR",IF(F4245="NEW",IF(ISNA(VLOOKUP(E4245,#REF!,1,FALSE())),"?TYPE_IDENTIFIABLE","?REFERENTIAL"),"_")))))</f>
        <v/>
      </c>
      <c r="H4245" s="13" t="str">
        <f aca="false">IF(J4245&lt;&gt;1,"",IF(I4245="SBJ","CB","?"))</f>
        <v/>
      </c>
      <c r="I4245" s="14" t="str">
        <f aca="false">IF(OR(E4245="",E4245="!!!",F4245="NEW"),"",INDEX(B$2:B4244,-1+SUMPRODUCT(MAX(ROW(E$2:E4244)*(E4245=E$2:E4244)))))</f>
        <v/>
      </c>
      <c r="J4245" s="15" t="str">
        <f aca="true">IF(OR(E4245="",E4245="!!!",F4245="NEW"),"",COUNTBLANK(OFFSET(A$1,,,SUMPRODUCT(MAX(ROW(E$2:E4245)*(E4245=E$2:E4245)))))-COUNTBLANK(OFFSET(A$1,,,SUMPRODUCT(MAX(ROW(E$1:E4244)*(E4245=E$1:E4244))))))</f>
        <v/>
      </c>
      <c r="K4245" s="15" t="str">
        <f aca="false">IF(OR(E4245="",E4245="!!!",F4245="NEW"),"",INDEX(J$1:J4244,SUMPRODUCT(MAX(ROW(E$1:E4244)*(E4245=E$1:E4244)))))</f>
        <v/>
      </c>
      <c r="L4245" s="16"/>
    </row>
    <row r="4246" customFormat="false" ht="12.75" hidden="false" customHeight="false" outlineLevel="0" collapsed="false">
      <c r="A4246" s="9" t="s">
        <v>509</v>
      </c>
      <c r="E4246" s="10" t="str">
        <f aca="false">IF(D4246="?OLD","!!!","")</f>
        <v/>
      </c>
      <c r="F4246" s="11" t="str">
        <f aca="false">IF(OR(E4246="",E4246="!!!"),"",IF(NOT(ISNA(VLOOKUP(E4246,E$1:E4245,1,FALSE()))),"OLD",IF(AND(E4246&lt;&gt;"",E4246&lt;&gt;"!!!"),"NEW","")))</f>
        <v/>
      </c>
      <c r="G4246" s="12" t="str">
        <f aca="false">IF(OR(E4246="",E4246="!!!"),"",IF(OR(J4246=0,AND(J4246=1,K4246=1),AND(J4246=1,I4246="SBJ"),AND(J4246=1,I4246=0)),"?IN_FOCUS",IF(J4246&lt;=2,"?ACTIVATED",IF(J4246&lt;&gt;"","?FAMILIAR",IF(F4246="NEW",IF(ISNA(VLOOKUP(E4246,#REF!,1,FALSE())),"?TYPE_IDENTIFIABLE","?REFERENTIAL"),"_")))))</f>
        <v/>
      </c>
      <c r="H4246" s="13" t="str">
        <f aca="false">IF(J4246&lt;&gt;1,"",IF(I4246="SBJ","CB","?"))</f>
        <v/>
      </c>
      <c r="I4246" s="14" t="str">
        <f aca="false">IF(OR(E4246="",E4246="!!!",F4246="NEW"),"",INDEX(B$2:B4245,-1+SUMPRODUCT(MAX(ROW(E$2:E4245)*(E4246=E$2:E4245)))))</f>
        <v/>
      </c>
      <c r="J4246" s="15" t="str">
        <f aca="true">IF(OR(E4246="",E4246="!!!",F4246="NEW"),"",COUNTBLANK(OFFSET(A$1,,,SUMPRODUCT(MAX(ROW(E$2:E4246)*(E4246=E$2:E4246)))))-COUNTBLANK(OFFSET(A$1,,,SUMPRODUCT(MAX(ROW(E$1:E4245)*(E4246=E$1:E4245))))))</f>
        <v/>
      </c>
      <c r="K4246" s="15" t="str">
        <f aca="false">IF(OR(E4246="",E4246="!!!",F4246="NEW"),"",INDEX(J$1:J4245,SUMPRODUCT(MAX(ROW(E$1:E4245)*(E4246=E$1:E4245)))))</f>
        <v/>
      </c>
      <c r="L4246" s="16"/>
    </row>
    <row r="4247" customFormat="false" ht="12.75" hidden="false" customHeight="false" outlineLevel="0" collapsed="false">
      <c r="A4247" s="9" t="s">
        <v>846</v>
      </c>
      <c r="B4247" s="0" t="s">
        <v>25</v>
      </c>
      <c r="C4247" s="0" t="s">
        <v>113</v>
      </c>
      <c r="D4247" s="0" t="s">
        <v>31</v>
      </c>
      <c r="E4247" s="10" t="str">
        <f aca="false">IF(D4247="?OLD","!!!","")</f>
        <v>!!!</v>
      </c>
      <c r="F4247" s="11" t="str">
        <f aca="false">IF(OR(E4247="",E4247="!!!"),"",IF(NOT(ISNA(VLOOKUP(E4247,E$1:E4246,1,FALSE()))),"OLD",IF(AND(E4247&lt;&gt;"",E4247&lt;&gt;"!!!"),"NEW","")))</f>
        <v/>
      </c>
      <c r="G4247" s="12" t="str">
        <f aca="false">IF(OR(E4247="",E4247="!!!"),"",IF(OR(J4247=0,AND(J4247=1,K4247=1),AND(J4247=1,I4247="SBJ"),AND(J4247=1,I4247=0)),"?IN_FOCUS",IF(J4247&lt;=2,"?ACTIVATED",IF(J4247&lt;&gt;"","?FAMILIAR",IF(F4247="NEW",IF(ISNA(VLOOKUP(E4247,#REF!,1,FALSE())),"?TYPE_IDENTIFIABLE","?REFERENTIAL"),"_")))))</f>
        <v/>
      </c>
      <c r="H4247" s="13" t="str">
        <f aca="false">IF(J4247&lt;&gt;1,"",IF(I4247="SBJ","CB","?"))</f>
        <v/>
      </c>
      <c r="I4247" s="14" t="str">
        <f aca="false">IF(OR(E4247="",E4247="!!!",F4247="NEW"),"",INDEX(B$2:B4246,-1+SUMPRODUCT(MAX(ROW(E$2:E4246)*(E4247=E$2:E4246)))))</f>
        <v/>
      </c>
      <c r="J4247" s="15" t="str">
        <f aca="true">IF(OR(E4247="",E4247="!!!",F4247="NEW"),"",COUNTBLANK(OFFSET(A$1,,,SUMPRODUCT(MAX(ROW(E$2:E4247)*(E4247=E$2:E4247)))))-COUNTBLANK(OFFSET(A$1,,,SUMPRODUCT(MAX(ROW(E$1:E4246)*(E4247=E$1:E4246))))))</f>
        <v/>
      </c>
      <c r="K4247" s="15" t="str">
        <f aca="false">IF(OR(E4247="",E4247="!!!",F4247="NEW"),"",INDEX(J$1:J4246,SUMPRODUCT(MAX(ROW(E$1:E4246)*(E4247=E$1:E4246)))))</f>
        <v/>
      </c>
      <c r="L4247" s="16"/>
    </row>
    <row r="4248" customFormat="false" ht="12.75" hidden="false" customHeight="false" outlineLevel="0" collapsed="false">
      <c r="A4248" s="9" t="s">
        <v>1130</v>
      </c>
      <c r="B4248" s="0" t="s">
        <v>91</v>
      </c>
      <c r="C4248" s="0" t="s">
        <v>115</v>
      </c>
      <c r="D4248" s="0" t="s">
        <v>31</v>
      </c>
      <c r="E4248" s="10" t="str">
        <f aca="false">IF(D4248="?OLD","!!!","")</f>
        <v>!!!</v>
      </c>
      <c r="F4248" s="11" t="str">
        <f aca="false">IF(OR(E4248="",E4248="!!!"),"",IF(NOT(ISNA(VLOOKUP(E4248,E$1:E4247,1,FALSE()))),"OLD",IF(AND(E4248&lt;&gt;"",E4248&lt;&gt;"!!!"),"NEW","")))</f>
        <v/>
      </c>
      <c r="G4248" s="12" t="str">
        <f aca="false">IF(OR(E4248="",E4248="!!!"),"",IF(OR(J4248=0,AND(J4248=1,K4248=1),AND(J4248=1,I4248="SBJ"),AND(J4248=1,I4248=0)),"?IN_FOCUS",IF(J4248&lt;=2,"?ACTIVATED",IF(J4248&lt;&gt;"","?FAMILIAR",IF(F4248="NEW",IF(ISNA(VLOOKUP(E4248,#REF!,1,FALSE())),"?TYPE_IDENTIFIABLE","?REFERENTIAL"),"_")))))</f>
        <v/>
      </c>
      <c r="H4248" s="13" t="str">
        <f aca="false">IF(J4248&lt;&gt;1,"",IF(I4248="SBJ","CB","?"))</f>
        <v/>
      </c>
      <c r="I4248" s="14" t="str">
        <f aca="false">IF(OR(E4248="",E4248="!!!",F4248="NEW"),"",INDEX(B$2:B4247,-1+SUMPRODUCT(MAX(ROW(E$2:E4247)*(E4248=E$2:E4247)))))</f>
        <v/>
      </c>
      <c r="J4248" s="15" t="str">
        <f aca="true">IF(OR(E4248="",E4248="!!!",F4248="NEW"),"",COUNTBLANK(OFFSET(A$1,,,SUMPRODUCT(MAX(ROW(E$2:E4248)*(E4248=E$2:E4248)))))-COUNTBLANK(OFFSET(A$1,,,SUMPRODUCT(MAX(ROW(E$1:E4247)*(E4248=E$1:E4247))))))</f>
        <v/>
      </c>
      <c r="K4248" s="15" t="str">
        <f aca="false">IF(OR(E4248="",E4248="!!!",F4248="NEW"),"",INDEX(J$1:J4247,SUMPRODUCT(MAX(ROW(E$1:E4247)*(E4248=E$1:E4247)))))</f>
        <v/>
      </c>
      <c r="L4248" s="16"/>
    </row>
    <row r="4249" customFormat="false" ht="12.75" hidden="false" customHeight="false" outlineLevel="0" collapsed="false">
      <c r="A4249" s="9" t="s">
        <v>621</v>
      </c>
      <c r="E4249" s="10" t="str">
        <f aca="false">IF(D4249="?OLD","!!!","")</f>
        <v/>
      </c>
      <c r="F4249" s="11" t="str">
        <f aca="false">IF(OR(E4249="",E4249="!!!"),"",IF(NOT(ISNA(VLOOKUP(E4249,E$1:E4248,1,FALSE()))),"OLD",IF(AND(E4249&lt;&gt;"",E4249&lt;&gt;"!!!"),"NEW","")))</f>
        <v/>
      </c>
      <c r="G4249" s="12" t="str">
        <f aca="false">IF(OR(E4249="",E4249="!!!"),"",IF(OR(J4249=0,AND(J4249=1,K4249=1),AND(J4249=1,I4249="SBJ"),AND(J4249=1,I4249=0)),"?IN_FOCUS",IF(J4249&lt;=2,"?ACTIVATED",IF(J4249&lt;&gt;"","?FAMILIAR",IF(F4249="NEW",IF(ISNA(VLOOKUP(E4249,#REF!,1,FALSE())),"?TYPE_IDENTIFIABLE","?REFERENTIAL"),"_")))))</f>
        <v/>
      </c>
      <c r="H4249" s="13" t="str">
        <f aca="false">IF(J4249&lt;&gt;1,"",IF(I4249="SBJ","CB","?"))</f>
        <v/>
      </c>
      <c r="I4249" s="14" t="str">
        <f aca="false">IF(OR(E4249="",E4249="!!!",F4249="NEW"),"",INDEX(B$2:B4248,-1+SUMPRODUCT(MAX(ROW(E$2:E4248)*(E4249=E$2:E4248)))))</f>
        <v/>
      </c>
      <c r="J4249" s="15" t="str">
        <f aca="true">IF(OR(E4249="",E4249="!!!",F4249="NEW"),"",COUNTBLANK(OFFSET(A$1,,,SUMPRODUCT(MAX(ROW(E$2:E4249)*(E4249=E$2:E4249)))))-COUNTBLANK(OFFSET(A$1,,,SUMPRODUCT(MAX(ROW(E$1:E4248)*(E4249=E$1:E4248))))))</f>
        <v/>
      </c>
      <c r="K4249" s="15" t="str">
        <f aca="false">IF(OR(E4249="",E4249="!!!",F4249="NEW"),"",INDEX(J$1:J4248,SUMPRODUCT(MAX(ROW(E$1:E4248)*(E4249=E$1:E4248)))))</f>
        <v/>
      </c>
      <c r="L4249" s="16"/>
    </row>
    <row r="4250" customFormat="false" ht="12.75" hidden="false" customHeight="false" outlineLevel="0" collapsed="false">
      <c r="A4250" s="9" t="s">
        <v>1332</v>
      </c>
      <c r="E4250" s="10" t="str">
        <f aca="false">IF(D4250="?OLD","!!!","")</f>
        <v/>
      </c>
      <c r="F4250" s="11" t="str">
        <f aca="false">IF(OR(E4250="",E4250="!!!"),"",IF(NOT(ISNA(VLOOKUP(E4250,E$1:E4249,1,FALSE()))),"OLD",IF(AND(E4250&lt;&gt;"",E4250&lt;&gt;"!!!"),"NEW","")))</f>
        <v/>
      </c>
      <c r="G4250" s="12" t="str">
        <f aca="false">IF(OR(E4250="",E4250="!!!"),"",IF(OR(J4250=0,AND(J4250=1,K4250=1),AND(J4250=1,I4250="SBJ"),AND(J4250=1,I4250=0)),"?IN_FOCUS",IF(J4250&lt;=2,"?ACTIVATED",IF(J4250&lt;&gt;"","?FAMILIAR",IF(F4250="NEW",IF(ISNA(VLOOKUP(E4250,#REF!,1,FALSE())),"?TYPE_IDENTIFIABLE","?REFERENTIAL"),"_")))))</f>
        <v/>
      </c>
      <c r="H4250" s="13" t="str">
        <f aca="false">IF(J4250&lt;&gt;1,"",IF(I4250="SBJ","CB","?"))</f>
        <v/>
      </c>
      <c r="I4250" s="14" t="str">
        <f aca="false">IF(OR(E4250="",E4250="!!!",F4250="NEW"),"",INDEX(B$2:B4249,-1+SUMPRODUCT(MAX(ROW(E$2:E4249)*(E4250=E$2:E4249)))))</f>
        <v/>
      </c>
      <c r="J4250" s="15" t="str">
        <f aca="true">IF(OR(E4250="",E4250="!!!",F4250="NEW"),"",COUNTBLANK(OFFSET(A$1,,,SUMPRODUCT(MAX(ROW(E$2:E4250)*(E4250=E$2:E4250)))))-COUNTBLANK(OFFSET(A$1,,,SUMPRODUCT(MAX(ROW(E$1:E4249)*(E4250=E$1:E4249))))))</f>
        <v/>
      </c>
      <c r="K4250" s="15" t="str">
        <f aca="false">IF(OR(E4250="",E4250="!!!",F4250="NEW"),"",INDEX(J$1:J4249,SUMPRODUCT(MAX(ROW(E$1:E4249)*(E4250=E$1:E4249)))))</f>
        <v/>
      </c>
      <c r="L4250" s="16"/>
    </row>
    <row r="4251" customFormat="false" ht="12.75" hidden="false" customHeight="false" outlineLevel="0" collapsed="false">
      <c r="A4251" s="9" t="s">
        <v>34</v>
      </c>
      <c r="E4251" s="10" t="str">
        <f aca="false">IF(D4251="?OLD","!!!","")</f>
        <v/>
      </c>
      <c r="F4251" s="11" t="str">
        <f aca="false">IF(OR(E4251="",E4251="!!!"),"",IF(NOT(ISNA(VLOOKUP(E4251,E$1:E4250,1,FALSE()))),"OLD",IF(AND(E4251&lt;&gt;"",E4251&lt;&gt;"!!!"),"NEW","")))</f>
        <v/>
      </c>
      <c r="G4251" s="12" t="str">
        <f aca="false">IF(OR(E4251="",E4251="!!!"),"",IF(OR(J4251=0,AND(J4251=1,K4251=1),AND(J4251=1,I4251="SBJ"),AND(J4251=1,I4251=0)),"?IN_FOCUS",IF(J4251&lt;=2,"?ACTIVATED",IF(J4251&lt;&gt;"","?FAMILIAR",IF(F4251="NEW",IF(ISNA(VLOOKUP(E4251,#REF!,1,FALSE())),"?TYPE_IDENTIFIABLE","?REFERENTIAL"),"_")))))</f>
        <v/>
      </c>
      <c r="H4251" s="13" t="str">
        <f aca="false">IF(J4251&lt;&gt;1,"",IF(I4251="SBJ","CB","?"))</f>
        <v/>
      </c>
      <c r="I4251" s="14" t="str">
        <f aca="false">IF(OR(E4251="",E4251="!!!",F4251="NEW"),"",INDEX(B$2:B4250,-1+SUMPRODUCT(MAX(ROW(E$2:E4250)*(E4251=E$2:E4250)))))</f>
        <v/>
      </c>
      <c r="J4251" s="15" t="str">
        <f aca="true">IF(OR(E4251="",E4251="!!!",F4251="NEW"),"",COUNTBLANK(OFFSET(A$1,,,SUMPRODUCT(MAX(ROW(E$2:E4251)*(E4251=E$2:E4251)))))-COUNTBLANK(OFFSET(A$1,,,SUMPRODUCT(MAX(ROW(E$1:E4250)*(E4251=E$1:E4250))))))</f>
        <v/>
      </c>
      <c r="K4251" s="15" t="str">
        <f aca="false">IF(OR(E4251="",E4251="!!!",F4251="NEW"),"",INDEX(J$1:J4250,SUMPRODUCT(MAX(ROW(E$1:E4250)*(E4251=E$1:E4250)))))</f>
        <v/>
      </c>
      <c r="L4251" s="16"/>
    </row>
    <row r="4252" customFormat="false" ht="12.75" hidden="false" customHeight="false" outlineLevel="0" collapsed="false">
      <c r="A4252" s="9" t="s">
        <v>1333</v>
      </c>
      <c r="E4252" s="10" t="str">
        <f aca="false">IF(D4252="?OLD","!!!","")</f>
        <v/>
      </c>
      <c r="F4252" s="11" t="str">
        <f aca="false">IF(OR(E4252="",E4252="!!!"),"",IF(NOT(ISNA(VLOOKUP(E4252,E$1:E4251,1,FALSE()))),"OLD",IF(AND(E4252&lt;&gt;"",E4252&lt;&gt;"!!!"),"NEW","")))</f>
        <v/>
      </c>
      <c r="G4252" s="12" t="str">
        <f aca="false">IF(OR(E4252="",E4252="!!!"),"",IF(OR(J4252=0,AND(J4252=1,K4252=1),AND(J4252=1,I4252="SBJ"),AND(J4252=1,I4252=0)),"?IN_FOCUS",IF(J4252&lt;=2,"?ACTIVATED",IF(J4252&lt;&gt;"","?FAMILIAR",IF(F4252="NEW",IF(ISNA(VLOOKUP(E4252,#REF!,1,FALSE())),"?TYPE_IDENTIFIABLE","?REFERENTIAL"),"_")))))</f>
        <v/>
      </c>
      <c r="H4252" s="13" t="str">
        <f aca="false">IF(J4252&lt;&gt;1,"",IF(I4252="SBJ","CB","?"))</f>
        <v/>
      </c>
      <c r="I4252" s="14" t="str">
        <f aca="false">IF(OR(E4252="",E4252="!!!",F4252="NEW"),"",INDEX(B$2:B4251,-1+SUMPRODUCT(MAX(ROW(E$2:E4251)*(E4252=E$2:E4251)))))</f>
        <v/>
      </c>
      <c r="J4252" s="15" t="str">
        <f aca="true">IF(OR(E4252="",E4252="!!!",F4252="NEW"),"",COUNTBLANK(OFFSET(A$1,,,SUMPRODUCT(MAX(ROW(E$2:E4252)*(E4252=E$2:E4252)))))-COUNTBLANK(OFFSET(A$1,,,SUMPRODUCT(MAX(ROW(E$1:E4251)*(E4252=E$1:E4251))))))</f>
        <v/>
      </c>
      <c r="K4252" s="15" t="str">
        <f aca="false">IF(OR(E4252="",E4252="!!!",F4252="NEW"),"",INDEX(J$1:J4251,SUMPRODUCT(MAX(ROW(E$1:E4251)*(E4252=E$1:E4251)))))</f>
        <v/>
      </c>
      <c r="L4252" s="16"/>
    </row>
    <row r="4253" customFormat="false" ht="12.75" hidden="false" customHeight="false" outlineLevel="0" collapsed="false">
      <c r="A4253" s="9" t="s">
        <v>48</v>
      </c>
      <c r="E4253" s="10" t="str">
        <f aca="false">IF(D4253="?OLD","!!!","")</f>
        <v/>
      </c>
      <c r="F4253" s="11" t="str">
        <f aca="false">IF(OR(E4253="",E4253="!!!"),"",IF(NOT(ISNA(VLOOKUP(E4253,E$1:E4252,1,FALSE()))),"OLD",IF(AND(E4253&lt;&gt;"",E4253&lt;&gt;"!!!"),"NEW","")))</f>
        <v/>
      </c>
      <c r="G4253" s="12" t="str">
        <f aca="false">IF(OR(E4253="",E4253="!!!"),"",IF(OR(J4253=0,AND(J4253=1,K4253=1),AND(J4253=1,I4253="SBJ"),AND(J4253=1,I4253=0)),"?IN_FOCUS",IF(J4253&lt;=2,"?ACTIVATED",IF(J4253&lt;&gt;"","?FAMILIAR",IF(F4253="NEW",IF(ISNA(VLOOKUP(E4253,#REF!,1,FALSE())),"?TYPE_IDENTIFIABLE","?REFERENTIAL"),"_")))))</f>
        <v/>
      </c>
      <c r="H4253" s="13" t="str">
        <f aca="false">IF(J4253&lt;&gt;1,"",IF(I4253="SBJ","CB","?"))</f>
        <v/>
      </c>
      <c r="I4253" s="14" t="str">
        <f aca="false">IF(OR(E4253="",E4253="!!!",F4253="NEW"),"",INDEX(B$2:B4252,-1+SUMPRODUCT(MAX(ROW(E$2:E4252)*(E4253=E$2:E4252)))))</f>
        <v/>
      </c>
      <c r="J4253" s="15" t="str">
        <f aca="true">IF(OR(E4253="",E4253="!!!",F4253="NEW"),"",COUNTBLANK(OFFSET(A$1,,,SUMPRODUCT(MAX(ROW(E$2:E4253)*(E4253=E$2:E4253)))))-COUNTBLANK(OFFSET(A$1,,,SUMPRODUCT(MAX(ROW(E$1:E4252)*(E4253=E$1:E4252))))))</f>
        <v/>
      </c>
      <c r="K4253" s="15" t="str">
        <f aca="false">IF(OR(E4253="",E4253="!!!",F4253="NEW"),"",INDEX(J$1:J4252,SUMPRODUCT(MAX(ROW(E$1:E4252)*(E4253=E$1:E4252)))))</f>
        <v/>
      </c>
      <c r="L4253" s="16"/>
    </row>
    <row r="4254" customFormat="false" ht="12.75" hidden="false" customHeight="false" outlineLevel="0" collapsed="false">
      <c r="E4254" s="10" t="str">
        <f aca="false">IF(D4254="?OLD","!!!","")</f>
        <v/>
      </c>
      <c r="F4254" s="11" t="str">
        <f aca="false">IF(OR(E4254="",E4254="!!!"),"",IF(NOT(ISNA(VLOOKUP(E4254,E$1:E4253,1,FALSE()))),"OLD",IF(AND(E4254&lt;&gt;"",E4254&lt;&gt;"!!!"),"NEW","")))</f>
        <v/>
      </c>
      <c r="G4254" s="12" t="str">
        <f aca="false">IF(OR(E4254="",E4254="!!!"),"",IF(OR(J4254=0,AND(J4254=1,K4254=1),AND(J4254=1,I4254="SBJ"),AND(J4254=1,I4254=0)),"?IN_FOCUS",IF(J4254&lt;=2,"?ACTIVATED",IF(J4254&lt;&gt;"","?FAMILIAR",IF(F4254="NEW",IF(ISNA(VLOOKUP(E4254,#REF!,1,FALSE())),"?TYPE_IDENTIFIABLE","?REFERENTIAL"),"_")))))</f>
        <v/>
      </c>
      <c r="H4254" s="13" t="str">
        <f aca="false">IF(J4254&lt;&gt;1,"",IF(I4254="SBJ","CB","?"))</f>
        <v/>
      </c>
      <c r="I4254" s="14" t="str">
        <f aca="false">IF(OR(E4254="",E4254="!!!",F4254="NEW"),"",INDEX(B$2:B4253,-1+SUMPRODUCT(MAX(ROW(E$2:E4253)*(E4254=E$2:E4253)))))</f>
        <v/>
      </c>
      <c r="J4254" s="15" t="str">
        <f aca="true">IF(OR(E4254="",E4254="!!!",F4254="NEW"),"",COUNTBLANK(OFFSET(A$1,,,SUMPRODUCT(MAX(ROW(E$2:E4254)*(E4254=E$2:E4254)))))-COUNTBLANK(OFFSET(A$1,,,SUMPRODUCT(MAX(ROW(E$1:E4253)*(E4254=E$1:E4253))))))</f>
        <v/>
      </c>
      <c r="K4254" s="15" t="str">
        <f aca="false">IF(OR(E4254="",E4254="!!!",F4254="NEW"),"",INDEX(J$1:J4253,SUMPRODUCT(MAX(ROW(E$1:E4253)*(E4254=E$1:E4253)))))</f>
        <v/>
      </c>
      <c r="L4254" s="16"/>
    </row>
    <row r="4255" customFormat="false" ht="12.75" hidden="false" customHeight="false" outlineLevel="0" collapsed="false">
      <c r="A4255" s="9" t="s">
        <v>85</v>
      </c>
      <c r="E4255" s="10" t="str">
        <f aca="false">IF(D4255="?OLD","!!!","")</f>
        <v/>
      </c>
      <c r="F4255" s="11" t="str">
        <f aca="false">IF(OR(E4255="",E4255="!!!"),"",IF(NOT(ISNA(VLOOKUP(E4255,E$1:E4254,1,FALSE()))),"OLD",IF(AND(E4255&lt;&gt;"",E4255&lt;&gt;"!!!"),"NEW","")))</f>
        <v/>
      </c>
      <c r="G4255" s="12" t="str">
        <f aca="false">IF(OR(E4255="",E4255="!!!"),"",IF(OR(J4255=0,AND(J4255=1,K4255=1),AND(J4255=1,I4255="SBJ"),AND(J4255=1,I4255=0)),"?IN_FOCUS",IF(J4255&lt;=2,"?ACTIVATED",IF(J4255&lt;&gt;"","?FAMILIAR",IF(F4255="NEW",IF(ISNA(VLOOKUP(E4255,#REF!,1,FALSE())),"?TYPE_IDENTIFIABLE","?REFERENTIAL"),"_")))))</f>
        <v/>
      </c>
      <c r="H4255" s="13" t="str">
        <f aca="false">IF(J4255&lt;&gt;1,"",IF(I4255="SBJ","CB","?"))</f>
        <v/>
      </c>
      <c r="I4255" s="14" t="str">
        <f aca="false">IF(OR(E4255="",E4255="!!!",F4255="NEW"),"",INDEX(B$2:B4254,-1+SUMPRODUCT(MAX(ROW(E$2:E4254)*(E4255=E$2:E4254)))))</f>
        <v/>
      </c>
      <c r="J4255" s="15" t="str">
        <f aca="true">IF(OR(E4255="",E4255="!!!",F4255="NEW"),"",COUNTBLANK(OFFSET(A$1,,,SUMPRODUCT(MAX(ROW(E$2:E4255)*(E4255=E$2:E4255)))))-COUNTBLANK(OFFSET(A$1,,,SUMPRODUCT(MAX(ROW(E$1:E4254)*(E4255=E$1:E4254))))))</f>
        <v/>
      </c>
      <c r="K4255" s="15" t="str">
        <f aca="false">IF(OR(E4255="",E4255="!!!",F4255="NEW"),"",INDEX(J$1:J4254,SUMPRODUCT(MAX(ROW(E$1:E4254)*(E4255=E$1:E4254)))))</f>
        <v/>
      </c>
      <c r="L4255" s="16"/>
    </row>
    <row r="4256" customFormat="false" ht="12.75" hidden="false" customHeight="false" outlineLevel="0" collapsed="false">
      <c r="A4256" s="9" t="s">
        <v>1334</v>
      </c>
      <c r="E4256" s="10" t="str">
        <f aca="false">IF(D4256="?OLD","!!!","")</f>
        <v/>
      </c>
      <c r="F4256" s="11" t="str">
        <f aca="false">IF(OR(E4256="",E4256="!!!"),"",IF(NOT(ISNA(VLOOKUP(E4256,E$1:E4255,1,FALSE()))),"OLD",IF(AND(E4256&lt;&gt;"",E4256&lt;&gt;"!!!"),"NEW","")))</f>
        <v/>
      </c>
      <c r="G4256" s="12" t="str">
        <f aca="false">IF(OR(E4256="",E4256="!!!"),"",IF(OR(J4256=0,AND(J4256=1,K4256=1),AND(J4256=1,I4256="SBJ"),AND(J4256=1,I4256=0)),"?IN_FOCUS",IF(J4256&lt;=2,"?ACTIVATED",IF(J4256&lt;&gt;"","?FAMILIAR",IF(F4256="NEW",IF(ISNA(VLOOKUP(E4256,#REF!,1,FALSE())),"?TYPE_IDENTIFIABLE","?REFERENTIAL"),"_")))))</f>
        <v/>
      </c>
      <c r="H4256" s="13" t="str">
        <f aca="false">IF(J4256&lt;&gt;1,"",IF(I4256="SBJ","CB","?"))</f>
        <v/>
      </c>
      <c r="I4256" s="14" t="str">
        <f aca="false">IF(OR(E4256="",E4256="!!!",F4256="NEW"),"",INDEX(B$2:B4255,-1+SUMPRODUCT(MAX(ROW(E$2:E4255)*(E4256=E$2:E4255)))))</f>
        <v/>
      </c>
      <c r="J4256" s="15" t="str">
        <f aca="true">IF(OR(E4256="",E4256="!!!",F4256="NEW"),"",COUNTBLANK(OFFSET(A$1,,,SUMPRODUCT(MAX(ROW(E$2:E4256)*(E4256=E$2:E4256)))))-COUNTBLANK(OFFSET(A$1,,,SUMPRODUCT(MAX(ROW(E$1:E4255)*(E4256=E$1:E4255))))))</f>
        <v/>
      </c>
      <c r="K4256" s="15" t="str">
        <f aca="false">IF(OR(E4256="",E4256="!!!",F4256="NEW"),"",INDEX(J$1:J4255,SUMPRODUCT(MAX(ROW(E$1:E4255)*(E4256=E$1:E4255)))))</f>
        <v/>
      </c>
      <c r="L4256" s="16"/>
    </row>
    <row r="4257" customFormat="false" ht="12.75" hidden="false" customHeight="false" outlineLevel="0" collapsed="false">
      <c r="A4257" s="9" t="s">
        <v>87</v>
      </c>
      <c r="E4257" s="10" t="str">
        <f aca="false">IF(D4257="?OLD","!!!","")</f>
        <v/>
      </c>
      <c r="F4257" s="11" t="str">
        <f aca="false">IF(OR(E4257="",E4257="!!!"),"",IF(NOT(ISNA(VLOOKUP(E4257,E$1:E4256,1,FALSE()))),"OLD",IF(AND(E4257&lt;&gt;"",E4257&lt;&gt;"!!!"),"NEW","")))</f>
        <v/>
      </c>
      <c r="G4257" s="12" t="str">
        <f aca="false">IF(OR(E4257="",E4257="!!!"),"",IF(OR(J4257=0,AND(J4257=1,K4257=1),AND(J4257=1,I4257="SBJ"),AND(J4257=1,I4257=0)),"?IN_FOCUS",IF(J4257&lt;=2,"?ACTIVATED",IF(J4257&lt;&gt;"","?FAMILIAR",IF(F4257="NEW",IF(ISNA(VLOOKUP(E4257,#REF!,1,FALSE())),"?TYPE_IDENTIFIABLE","?REFERENTIAL"),"_")))))</f>
        <v/>
      </c>
      <c r="H4257" s="13" t="str">
        <f aca="false">IF(J4257&lt;&gt;1,"",IF(I4257="SBJ","CB","?"))</f>
        <v/>
      </c>
      <c r="I4257" s="14" t="str">
        <f aca="false">IF(OR(E4257="",E4257="!!!",F4257="NEW"),"",INDEX(B$2:B4256,-1+SUMPRODUCT(MAX(ROW(E$2:E4256)*(E4257=E$2:E4256)))))</f>
        <v/>
      </c>
      <c r="J4257" s="15" t="str">
        <f aca="true">IF(OR(E4257="",E4257="!!!",F4257="NEW"),"",COUNTBLANK(OFFSET(A$1,,,SUMPRODUCT(MAX(ROW(E$2:E4257)*(E4257=E$2:E4257)))))-COUNTBLANK(OFFSET(A$1,,,SUMPRODUCT(MAX(ROW(E$1:E4256)*(E4257=E$1:E4256))))))</f>
        <v/>
      </c>
      <c r="K4257" s="15" t="str">
        <f aca="false">IF(OR(E4257="",E4257="!!!",F4257="NEW"),"",INDEX(J$1:J4256,SUMPRODUCT(MAX(ROW(E$1:E4256)*(E4257=E$1:E4256)))))</f>
        <v/>
      </c>
      <c r="L4257" s="16"/>
    </row>
    <row r="4258" customFormat="false" ht="12.75" hidden="false" customHeight="false" outlineLevel="0" collapsed="false">
      <c r="A4258" s="9" t="s">
        <v>1335</v>
      </c>
      <c r="E4258" s="10" t="str">
        <f aca="false">IF(D4258="?OLD","!!!","")</f>
        <v/>
      </c>
      <c r="F4258" s="11" t="str">
        <f aca="false">IF(OR(E4258="",E4258="!!!"),"",IF(NOT(ISNA(VLOOKUP(E4258,E$1:E4257,1,FALSE()))),"OLD",IF(AND(E4258&lt;&gt;"",E4258&lt;&gt;"!!!"),"NEW","")))</f>
        <v/>
      </c>
      <c r="G4258" s="12" t="str">
        <f aca="false">IF(OR(E4258="",E4258="!!!"),"",IF(OR(J4258=0,AND(J4258=1,K4258=1),AND(J4258=1,I4258="SBJ"),AND(J4258=1,I4258=0)),"?IN_FOCUS",IF(J4258&lt;=2,"?ACTIVATED",IF(J4258&lt;&gt;"","?FAMILIAR",IF(F4258="NEW",IF(ISNA(VLOOKUP(E4258,#REF!,1,FALSE())),"?TYPE_IDENTIFIABLE","?REFERENTIAL"),"_")))))</f>
        <v/>
      </c>
      <c r="H4258" s="13" t="str">
        <f aca="false">IF(J4258&lt;&gt;1,"",IF(I4258="SBJ","CB","?"))</f>
        <v/>
      </c>
      <c r="I4258" s="14" t="str">
        <f aca="false">IF(OR(E4258="",E4258="!!!",F4258="NEW"),"",INDEX(B$2:B4257,-1+SUMPRODUCT(MAX(ROW(E$2:E4257)*(E4258=E$2:E4257)))))</f>
        <v/>
      </c>
      <c r="J4258" s="15" t="str">
        <f aca="true">IF(OR(E4258="",E4258="!!!",F4258="NEW"),"",COUNTBLANK(OFFSET(A$1,,,SUMPRODUCT(MAX(ROW(E$2:E4258)*(E4258=E$2:E4258)))))-COUNTBLANK(OFFSET(A$1,,,SUMPRODUCT(MAX(ROW(E$1:E4257)*(E4258=E$1:E4257))))))</f>
        <v/>
      </c>
      <c r="K4258" s="15" t="str">
        <f aca="false">IF(OR(E4258="",E4258="!!!",F4258="NEW"),"",INDEX(J$1:J4257,SUMPRODUCT(MAX(ROW(E$1:E4257)*(E4258=E$1:E4257)))))</f>
        <v/>
      </c>
      <c r="L4258" s="16"/>
    </row>
    <row r="4259" customFormat="false" ht="12.75" hidden="false" customHeight="false" outlineLevel="0" collapsed="false">
      <c r="A4259" s="9" t="s">
        <v>243</v>
      </c>
      <c r="E4259" s="10" t="str">
        <f aca="false">IF(D4259="?OLD","!!!","")</f>
        <v/>
      </c>
      <c r="F4259" s="11" t="str">
        <f aca="false">IF(OR(E4259="",E4259="!!!"),"",IF(NOT(ISNA(VLOOKUP(E4259,E$1:E4258,1,FALSE()))),"OLD",IF(AND(E4259&lt;&gt;"",E4259&lt;&gt;"!!!"),"NEW","")))</f>
        <v/>
      </c>
      <c r="G4259" s="12" t="str">
        <f aca="false">IF(OR(E4259="",E4259="!!!"),"",IF(OR(J4259=0,AND(J4259=1,K4259=1),AND(J4259=1,I4259="SBJ"),AND(J4259=1,I4259=0)),"?IN_FOCUS",IF(J4259&lt;=2,"?ACTIVATED",IF(J4259&lt;&gt;"","?FAMILIAR",IF(F4259="NEW",IF(ISNA(VLOOKUP(E4259,#REF!,1,FALSE())),"?TYPE_IDENTIFIABLE","?REFERENTIAL"),"_")))))</f>
        <v/>
      </c>
      <c r="H4259" s="13" t="str">
        <f aca="false">IF(J4259&lt;&gt;1,"",IF(I4259="SBJ","CB","?"))</f>
        <v/>
      </c>
      <c r="I4259" s="14" t="str">
        <f aca="false">IF(OR(E4259="",E4259="!!!",F4259="NEW"),"",INDEX(B$2:B4258,-1+SUMPRODUCT(MAX(ROW(E$2:E4258)*(E4259=E$2:E4258)))))</f>
        <v/>
      </c>
      <c r="J4259" s="15" t="str">
        <f aca="true">IF(OR(E4259="",E4259="!!!",F4259="NEW"),"",COUNTBLANK(OFFSET(A$1,,,SUMPRODUCT(MAX(ROW(E$2:E4259)*(E4259=E$2:E4259)))))-COUNTBLANK(OFFSET(A$1,,,SUMPRODUCT(MAX(ROW(E$1:E4258)*(E4259=E$1:E4258))))))</f>
        <v/>
      </c>
      <c r="K4259" s="15" t="str">
        <f aca="false">IF(OR(E4259="",E4259="!!!",F4259="NEW"),"",INDEX(J$1:J4258,SUMPRODUCT(MAX(ROW(E$1:E4258)*(E4259=E$1:E4258)))))</f>
        <v/>
      </c>
      <c r="L4259" s="16"/>
    </row>
    <row r="4260" customFormat="false" ht="12.75" hidden="false" customHeight="false" outlineLevel="0" collapsed="false">
      <c r="A4260" s="9" t="s">
        <v>1336</v>
      </c>
      <c r="B4260" s="0" t="s">
        <v>18</v>
      </c>
      <c r="C4260" s="0" t="s">
        <v>554</v>
      </c>
      <c r="D4260" s="0" t="s">
        <v>31</v>
      </c>
      <c r="E4260" s="10" t="str">
        <f aca="false">IF(D4260="?OLD","!!!","")</f>
        <v>!!!</v>
      </c>
      <c r="F4260" s="11" t="str">
        <f aca="false">IF(OR(E4260="",E4260="!!!"),"",IF(NOT(ISNA(VLOOKUP(E4260,E$1:E4259,1,FALSE()))),"OLD",IF(AND(E4260&lt;&gt;"",E4260&lt;&gt;"!!!"),"NEW","")))</f>
        <v/>
      </c>
      <c r="G4260" s="12" t="str">
        <f aca="false">IF(OR(E4260="",E4260="!!!"),"",IF(OR(J4260=0,AND(J4260=1,K4260=1),AND(J4260=1,I4260="SBJ"),AND(J4260=1,I4260=0)),"?IN_FOCUS",IF(J4260&lt;=2,"?ACTIVATED",IF(J4260&lt;&gt;"","?FAMILIAR",IF(F4260="NEW",IF(ISNA(VLOOKUP(E4260,#REF!,1,FALSE())),"?TYPE_IDENTIFIABLE","?REFERENTIAL"),"_")))))</f>
        <v/>
      </c>
      <c r="H4260" s="13" t="str">
        <f aca="false">IF(J4260&lt;&gt;1,"",IF(I4260="SBJ","CB","?"))</f>
        <v/>
      </c>
      <c r="I4260" s="14" t="str">
        <f aca="false">IF(OR(E4260="",E4260="!!!",F4260="NEW"),"",INDEX(B$2:B4259,-1+SUMPRODUCT(MAX(ROW(E$2:E4259)*(E4260=E$2:E4259)))))</f>
        <v/>
      </c>
      <c r="J4260" s="15" t="str">
        <f aca="true">IF(OR(E4260="",E4260="!!!",F4260="NEW"),"",COUNTBLANK(OFFSET(A$1,,,SUMPRODUCT(MAX(ROW(E$2:E4260)*(E4260=E$2:E4260)))))-COUNTBLANK(OFFSET(A$1,,,SUMPRODUCT(MAX(ROW(E$1:E4259)*(E4260=E$1:E4259))))))</f>
        <v/>
      </c>
      <c r="K4260" s="15" t="str">
        <f aca="false">IF(OR(E4260="",E4260="!!!",F4260="NEW"),"",INDEX(J$1:J4259,SUMPRODUCT(MAX(ROW(E$1:E4259)*(E4260=E$1:E4259)))))</f>
        <v/>
      </c>
      <c r="L4260" s="16"/>
    </row>
    <row r="4261" customFormat="false" ht="12.75" hidden="false" customHeight="false" outlineLevel="0" collapsed="false">
      <c r="A4261" s="9" t="s">
        <v>39</v>
      </c>
      <c r="E4261" s="10" t="str">
        <f aca="false">IF(D4261="?OLD","!!!","")</f>
        <v/>
      </c>
      <c r="F4261" s="11" t="str">
        <f aca="false">IF(OR(E4261="",E4261="!!!"),"",IF(NOT(ISNA(VLOOKUP(E4261,E$1:E4260,1,FALSE()))),"OLD",IF(AND(E4261&lt;&gt;"",E4261&lt;&gt;"!!!"),"NEW","")))</f>
        <v/>
      </c>
      <c r="G4261" s="12" t="str">
        <f aca="false">IF(OR(E4261="",E4261="!!!"),"",IF(OR(J4261=0,AND(J4261=1,K4261=1),AND(J4261=1,I4261="SBJ"),AND(J4261=1,I4261=0)),"?IN_FOCUS",IF(J4261&lt;=2,"?ACTIVATED",IF(J4261&lt;&gt;"","?FAMILIAR",IF(F4261="NEW",IF(ISNA(VLOOKUP(E4261,#REF!,1,FALSE())),"?TYPE_IDENTIFIABLE","?REFERENTIAL"),"_")))))</f>
        <v/>
      </c>
      <c r="H4261" s="13" t="str">
        <f aca="false">IF(J4261&lt;&gt;1,"",IF(I4261="SBJ","CB","?"))</f>
        <v/>
      </c>
      <c r="I4261" s="14" t="str">
        <f aca="false">IF(OR(E4261="",E4261="!!!",F4261="NEW"),"",INDEX(B$2:B4260,-1+SUMPRODUCT(MAX(ROW(E$2:E4260)*(E4261=E$2:E4260)))))</f>
        <v/>
      </c>
      <c r="J4261" s="15" t="str">
        <f aca="true">IF(OR(E4261="",E4261="!!!",F4261="NEW"),"",COUNTBLANK(OFFSET(A$1,,,SUMPRODUCT(MAX(ROW(E$2:E4261)*(E4261=E$2:E4261)))))-COUNTBLANK(OFFSET(A$1,,,SUMPRODUCT(MAX(ROW(E$1:E4260)*(E4261=E$1:E4260))))))</f>
        <v/>
      </c>
      <c r="K4261" s="15" t="str">
        <f aca="false">IF(OR(E4261="",E4261="!!!",F4261="NEW"),"",INDEX(J$1:J4260,SUMPRODUCT(MAX(ROW(E$1:E4260)*(E4261=E$1:E4260)))))</f>
        <v/>
      </c>
      <c r="L4261" s="16"/>
    </row>
    <row r="4262" customFormat="false" ht="12.75" hidden="false" customHeight="false" outlineLevel="0" collapsed="false">
      <c r="A4262" s="9" t="s">
        <v>1333</v>
      </c>
      <c r="E4262" s="10" t="str">
        <f aca="false">IF(D4262="?OLD","!!!","")</f>
        <v/>
      </c>
      <c r="F4262" s="11" t="str">
        <f aca="false">IF(OR(E4262="",E4262="!!!"),"",IF(NOT(ISNA(VLOOKUP(E4262,E$1:E4261,1,FALSE()))),"OLD",IF(AND(E4262&lt;&gt;"",E4262&lt;&gt;"!!!"),"NEW","")))</f>
        <v/>
      </c>
      <c r="G4262" s="12" t="str">
        <f aca="false">IF(OR(E4262="",E4262="!!!"),"",IF(OR(J4262=0,AND(J4262=1,K4262=1),AND(J4262=1,I4262="SBJ"),AND(J4262=1,I4262=0)),"?IN_FOCUS",IF(J4262&lt;=2,"?ACTIVATED",IF(J4262&lt;&gt;"","?FAMILIAR",IF(F4262="NEW",IF(ISNA(VLOOKUP(E4262,#REF!,1,FALSE())),"?TYPE_IDENTIFIABLE","?REFERENTIAL"),"_")))))</f>
        <v/>
      </c>
      <c r="H4262" s="13" t="str">
        <f aca="false">IF(J4262&lt;&gt;1,"",IF(I4262="SBJ","CB","?"))</f>
        <v/>
      </c>
      <c r="I4262" s="14" t="str">
        <f aca="false">IF(OR(E4262="",E4262="!!!",F4262="NEW"),"",INDEX(B$2:B4261,-1+SUMPRODUCT(MAX(ROW(E$2:E4261)*(E4262=E$2:E4261)))))</f>
        <v/>
      </c>
      <c r="J4262" s="15" t="str">
        <f aca="true">IF(OR(E4262="",E4262="!!!",F4262="NEW"),"",COUNTBLANK(OFFSET(A$1,,,SUMPRODUCT(MAX(ROW(E$2:E4262)*(E4262=E$2:E4262)))))-COUNTBLANK(OFFSET(A$1,,,SUMPRODUCT(MAX(ROW(E$1:E4261)*(E4262=E$1:E4261))))))</f>
        <v/>
      </c>
      <c r="K4262" s="15" t="str">
        <f aca="false">IF(OR(E4262="",E4262="!!!",F4262="NEW"),"",INDEX(J$1:J4261,SUMPRODUCT(MAX(ROW(E$1:E4261)*(E4262=E$1:E4261)))))</f>
        <v/>
      </c>
      <c r="L4262" s="16"/>
    </row>
    <row r="4263" customFormat="false" ht="12.75" hidden="false" customHeight="false" outlineLevel="0" collapsed="false">
      <c r="A4263" s="9" t="s">
        <v>15</v>
      </c>
      <c r="E4263" s="10" t="str">
        <f aca="false">IF(D4263="?OLD","!!!","")</f>
        <v/>
      </c>
      <c r="F4263" s="11" t="str">
        <f aca="false">IF(OR(E4263="",E4263="!!!"),"",IF(NOT(ISNA(VLOOKUP(E4263,E$1:E4262,1,FALSE()))),"OLD",IF(AND(E4263&lt;&gt;"",E4263&lt;&gt;"!!!"),"NEW","")))</f>
        <v/>
      </c>
      <c r="G4263" s="12" t="str">
        <f aca="false">IF(OR(E4263="",E4263="!!!"),"",IF(OR(J4263=0,AND(J4263=1,K4263=1),AND(J4263=1,I4263="SBJ"),AND(J4263=1,I4263=0)),"?IN_FOCUS",IF(J4263&lt;=2,"?ACTIVATED",IF(J4263&lt;&gt;"","?FAMILIAR",IF(F4263="NEW",IF(ISNA(VLOOKUP(E4263,#REF!,1,FALSE())),"?TYPE_IDENTIFIABLE","?REFERENTIAL"),"_")))))</f>
        <v/>
      </c>
      <c r="H4263" s="13" t="str">
        <f aca="false">IF(J4263&lt;&gt;1,"",IF(I4263="SBJ","CB","?"))</f>
        <v/>
      </c>
      <c r="I4263" s="14" t="str">
        <f aca="false">IF(OR(E4263="",E4263="!!!",F4263="NEW"),"",INDEX(B$2:B4262,-1+SUMPRODUCT(MAX(ROW(E$2:E4262)*(E4263=E$2:E4262)))))</f>
        <v/>
      </c>
      <c r="J4263" s="15" t="str">
        <f aca="true">IF(OR(E4263="",E4263="!!!",F4263="NEW"),"",COUNTBLANK(OFFSET(A$1,,,SUMPRODUCT(MAX(ROW(E$2:E4263)*(E4263=E$2:E4263)))))-COUNTBLANK(OFFSET(A$1,,,SUMPRODUCT(MAX(ROW(E$1:E4262)*(E4263=E$1:E4262))))))</f>
        <v/>
      </c>
      <c r="K4263" s="15" t="str">
        <f aca="false">IF(OR(E4263="",E4263="!!!",F4263="NEW"),"",INDEX(J$1:J4262,SUMPRODUCT(MAX(ROW(E$1:E4262)*(E4263=E$1:E4262)))))</f>
        <v/>
      </c>
      <c r="L4263" s="16"/>
    </row>
    <row r="4264" customFormat="false" ht="12.75" hidden="false" customHeight="false" outlineLevel="0" collapsed="false">
      <c r="A4264" s="9" t="s">
        <v>1337</v>
      </c>
      <c r="E4264" s="10" t="str">
        <f aca="false">IF(D4264="?OLD","!!!","")</f>
        <v/>
      </c>
      <c r="F4264" s="11" t="str">
        <f aca="false">IF(OR(E4264="",E4264="!!!"),"",IF(NOT(ISNA(VLOOKUP(E4264,E$1:E4263,1,FALSE()))),"OLD",IF(AND(E4264&lt;&gt;"",E4264&lt;&gt;"!!!"),"NEW","")))</f>
        <v/>
      </c>
      <c r="G4264" s="12" t="str">
        <f aca="false">IF(OR(E4264="",E4264="!!!"),"",IF(OR(J4264=0,AND(J4264=1,K4264=1),AND(J4264=1,I4264="SBJ"),AND(J4264=1,I4264=0)),"?IN_FOCUS",IF(J4264&lt;=2,"?ACTIVATED",IF(J4264&lt;&gt;"","?FAMILIAR",IF(F4264="NEW",IF(ISNA(VLOOKUP(E4264,#REF!,1,FALSE())),"?TYPE_IDENTIFIABLE","?REFERENTIAL"),"_")))))</f>
        <v/>
      </c>
      <c r="H4264" s="13" t="str">
        <f aca="false">IF(J4264&lt;&gt;1,"",IF(I4264="SBJ","CB","?"))</f>
        <v/>
      </c>
      <c r="I4264" s="14" t="str">
        <f aca="false">IF(OR(E4264="",E4264="!!!",F4264="NEW"),"",INDEX(B$2:B4263,-1+SUMPRODUCT(MAX(ROW(E$2:E4263)*(E4264=E$2:E4263)))))</f>
        <v/>
      </c>
      <c r="J4264" s="15" t="str">
        <f aca="true">IF(OR(E4264="",E4264="!!!",F4264="NEW"),"",COUNTBLANK(OFFSET(A$1,,,SUMPRODUCT(MAX(ROW(E$2:E4264)*(E4264=E$2:E4264)))))-COUNTBLANK(OFFSET(A$1,,,SUMPRODUCT(MAX(ROW(E$1:E4263)*(E4264=E$1:E4263))))))</f>
        <v/>
      </c>
      <c r="K4264" s="15" t="str">
        <f aca="false">IF(OR(E4264="",E4264="!!!",F4264="NEW"),"",INDEX(J$1:J4263,SUMPRODUCT(MAX(ROW(E$1:E4263)*(E4264=E$1:E4263)))))</f>
        <v/>
      </c>
      <c r="L4264" s="16"/>
    </row>
    <row r="4265" customFormat="false" ht="12.75" hidden="false" customHeight="false" outlineLevel="0" collapsed="false">
      <c r="A4265" s="9" t="s">
        <v>1338</v>
      </c>
      <c r="B4265" s="0" t="s">
        <v>23</v>
      </c>
      <c r="C4265" s="0" t="s">
        <v>26</v>
      </c>
      <c r="E4265" s="10" t="str">
        <f aca="false">IF(D4265="?OLD","!!!","")</f>
        <v/>
      </c>
      <c r="F4265" s="11" t="str">
        <f aca="false">IF(OR(E4265="",E4265="!!!"),"",IF(NOT(ISNA(VLOOKUP(E4265,E$1:E4264,1,FALSE()))),"OLD",IF(AND(E4265&lt;&gt;"",E4265&lt;&gt;"!!!"),"NEW","")))</f>
        <v/>
      </c>
      <c r="G4265" s="12" t="str">
        <f aca="false">IF(OR(E4265="",E4265="!!!"),"",IF(OR(J4265=0,AND(J4265=1,K4265=1),AND(J4265=1,I4265="SBJ"),AND(J4265=1,I4265=0)),"?IN_FOCUS",IF(J4265&lt;=2,"?ACTIVATED",IF(J4265&lt;&gt;"","?FAMILIAR",IF(F4265="NEW",IF(ISNA(VLOOKUP(E4265,#REF!,1,FALSE())),"?TYPE_IDENTIFIABLE","?REFERENTIAL"),"_")))))</f>
        <v/>
      </c>
      <c r="H4265" s="13" t="str">
        <f aca="false">IF(J4265&lt;&gt;1,"",IF(I4265="SBJ","CB","?"))</f>
        <v/>
      </c>
      <c r="I4265" s="14" t="str">
        <f aca="false">IF(OR(E4265="",E4265="!!!",F4265="NEW"),"",INDEX(B$2:B4264,-1+SUMPRODUCT(MAX(ROW(E$2:E4264)*(E4265=E$2:E4264)))))</f>
        <v/>
      </c>
      <c r="J4265" s="15" t="str">
        <f aca="true">IF(OR(E4265="",E4265="!!!",F4265="NEW"),"",COUNTBLANK(OFFSET(A$1,,,SUMPRODUCT(MAX(ROW(E$2:E4265)*(E4265=E$2:E4265)))))-COUNTBLANK(OFFSET(A$1,,,SUMPRODUCT(MAX(ROW(E$1:E4264)*(E4265=E$1:E4264))))))</f>
        <v/>
      </c>
      <c r="K4265" s="15" t="str">
        <f aca="false">IF(OR(E4265="",E4265="!!!",F4265="NEW"),"",INDEX(J$1:J4264,SUMPRODUCT(MAX(ROW(E$1:E4264)*(E4265=E$1:E4264)))))</f>
        <v/>
      </c>
      <c r="L4265" s="16"/>
    </row>
    <row r="4266" customFormat="false" ht="12.75" hidden="false" customHeight="false" outlineLevel="0" collapsed="false">
      <c r="A4266" s="9" t="s">
        <v>39</v>
      </c>
      <c r="E4266" s="10" t="str">
        <f aca="false">IF(D4266="?OLD","!!!","")</f>
        <v/>
      </c>
      <c r="F4266" s="11" t="str">
        <f aca="false">IF(OR(E4266="",E4266="!!!"),"",IF(NOT(ISNA(VLOOKUP(E4266,E$1:E4265,1,FALSE()))),"OLD",IF(AND(E4266&lt;&gt;"",E4266&lt;&gt;"!!!"),"NEW","")))</f>
        <v/>
      </c>
      <c r="G4266" s="12" t="str">
        <f aca="false">IF(OR(E4266="",E4266="!!!"),"",IF(OR(J4266=0,AND(J4266=1,K4266=1),AND(J4266=1,I4266="SBJ"),AND(J4266=1,I4266=0)),"?IN_FOCUS",IF(J4266&lt;=2,"?ACTIVATED",IF(J4266&lt;&gt;"","?FAMILIAR",IF(F4266="NEW",IF(ISNA(VLOOKUP(E4266,#REF!,1,FALSE())),"?TYPE_IDENTIFIABLE","?REFERENTIAL"),"_")))))</f>
        <v/>
      </c>
      <c r="H4266" s="13" t="str">
        <f aca="false">IF(J4266&lt;&gt;1,"",IF(I4266="SBJ","CB","?"))</f>
        <v/>
      </c>
      <c r="I4266" s="14" t="str">
        <f aca="false">IF(OR(E4266="",E4266="!!!",F4266="NEW"),"",INDEX(B$2:B4265,-1+SUMPRODUCT(MAX(ROW(E$2:E4265)*(E4266=E$2:E4265)))))</f>
        <v/>
      </c>
      <c r="J4266" s="15" t="str">
        <f aca="true">IF(OR(E4266="",E4266="!!!",F4266="NEW"),"",COUNTBLANK(OFFSET(A$1,,,SUMPRODUCT(MAX(ROW(E$2:E4266)*(E4266=E$2:E4266)))))-COUNTBLANK(OFFSET(A$1,,,SUMPRODUCT(MAX(ROW(E$1:E4265)*(E4266=E$1:E4265))))))</f>
        <v/>
      </c>
      <c r="K4266" s="15" t="str">
        <f aca="false">IF(OR(E4266="",E4266="!!!",F4266="NEW"),"",INDEX(J$1:J4265,SUMPRODUCT(MAX(ROW(E$1:E4265)*(E4266=E$1:E4265)))))</f>
        <v/>
      </c>
      <c r="L4266" s="16"/>
    </row>
    <row r="4267" customFormat="false" ht="12.75" hidden="false" customHeight="false" outlineLevel="0" collapsed="false">
      <c r="A4267" s="9" t="s">
        <v>621</v>
      </c>
      <c r="E4267" s="10" t="str">
        <f aca="false">IF(D4267="?OLD","!!!","")</f>
        <v/>
      </c>
      <c r="F4267" s="11" t="str">
        <f aca="false">IF(OR(E4267="",E4267="!!!"),"",IF(NOT(ISNA(VLOOKUP(E4267,E$1:E4266,1,FALSE()))),"OLD",IF(AND(E4267&lt;&gt;"",E4267&lt;&gt;"!!!"),"NEW","")))</f>
        <v/>
      </c>
      <c r="G4267" s="12" t="str">
        <f aca="false">IF(OR(E4267="",E4267="!!!"),"",IF(OR(J4267=0,AND(J4267=1,K4267=1),AND(J4267=1,I4267="SBJ"),AND(J4267=1,I4267=0)),"?IN_FOCUS",IF(J4267&lt;=2,"?ACTIVATED",IF(J4267&lt;&gt;"","?FAMILIAR",IF(F4267="NEW",IF(ISNA(VLOOKUP(E4267,#REF!,1,FALSE())),"?TYPE_IDENTIFIABLE","?REFERENTIAL"),"_")))))</f>
        <v/>
      </c>
      <c r="H4267" s="13" t="str">
        <f aca="false">IF(J4267&lt;&gt;1,"",IF(I4267="SBJ","CB","?"))</f>
        <v/>
      </c>
      <c r="I4267" s="14" t="str">
        <f aca="false">IF(OR(E4267="",E4267="!!!",F4267="NEW"),"",INDEX(B$2:B4266,-1+SUMPRODUCT(MAX(ROW(E$2:E4266)*(E4267=E$2:E4266)))))</f>
        <v/>
      </c>
      <c r="J4267" s="15" t="str">
        <f aca="true">IF(OR(E4267="",E4267="!!!",F4267="NEW"),"",COUNTBLANK(OFFSET(A$1,,,SUMPRODUCT(MAX(ROW(E$2:E4267)*(E4267=E$2:E4267)))))-COUNTBLANK(OFFSET(A$1,,,SUMPRODUCT(MAX(ROW(E$1:E4266)*(E4267=E$1:E4266))))))</f>
        <v/>
      </c>
      <c r="K4267" s="15" t="str">
        <f aca="false">IF(OR(E4267="",E4267="!!!",F4267="NEW"),"",INDEX(J$1:J4266,SUMPRODUCT(MAX(ROW(E$1:E4266)*(E4267=E$1:E4266)))))</f>
        <v/>
      </c>
      <c r="L4267" s="16"/>
    </row>
    <row r="4268" customFormat="false" ht="12.75" hidden="false" customHeight="false" outlineLevel="0" collapsed="false">
      <c r="A4268" s="9" t="s">
        <v>71</v>
      </c>
      <c r="E4268" s="10" t="str">
        <f aca="false">IF(D4268="?OLD","!!!","")</f>
        <v/>
      </c>
      <c r="F4268" s="11" t="str">
        <f aca="false">IF(OR(E4268="",E4268="!!!"),"",IF(NOT(ISNA(VLOOKUP(E4268,E$1:E4267,1,FALSE()))),"OLD",IF(AND(E4268&lt;&gt;"",E4268&lt;&gt;"!!!"),"NEW","")))</f>
        <v/>
      </c>
      <c r="G4268" s="12" t="str">
        <f aca="false">IF(OR(E4268="",E4268="!!!"),"",IF(OR(J4268=0,AND(J4268=1,K4268=1),AND(J4268=1,I4268="SBJ"),AND(J4268=1,I4268=0)),"?IN_FOCUS",IF(J4268&lt;=2,"?ACTIVATED",IF(J4268&lt;&gt;"","?FAMILIAR",IF(F4268="NEW",IF(ISNA(VLOOKUP(E4268,#REF!,1,FALSE())),"?TYPE_IDENTIFIABLE","?REFERENTIAL"),"_")))))</f>
        <v/>
      </c>
      <c r="H4268" s="13" t="str">
        <f aca="false">IF(J4268&lt;&gt;1,"",IF(I4268="SBJ","CB","?"))</f>
        <v/>
      </c>
      <c r="I4268" s="14" t="str">
        <f aca="false">IF(OR(E4268="",E4268="!!!",F4268="NEW"),"",INDEX(B$2:B4267,-1+SUMPRODUCT(MAX(ROW(E$2:E4267)*(E4268=E$2:E4267)))))</f>
        <v/>
      </c>
      <c r="J4268" s="15" t="str">
        <f aca="true">IF(OR(E4268="",E4268="!!!",F4268="NEW"),"",COUNTBLANK(OFFSET(A$1,,,SUMPRODUCT(MAX(ROW(E$2:E4268)*(E4268=E$2:E4268)))))-COUNTBLANK(OFFSET(A$1,,,SUMPRODUCT(MAX(ROW(E$1:E4267)*(E4268=E$1:E4267))))))</f>
        <v/>
      </c>
      <c r="K4268" s="15" t="str">
        <f aca="false">IF(OR(E4268="",E4268="!!!",F4268="NEW"),"",INDEX(J$1:J4267,SUMPRODUCT(MAX(ROW(E$1:E4267)*(E4268=E$1:E4267)))))</f>
        <v/>
      </c>
      <c r="L4268" s="16"/>
    </row>
    <row r="4269" customFormat="false" ht="12.75" hidden="false" customHeight="false" outlineLevel="0" collapsed="false">
      <c r="A4269" s="9" t="s">
        <v>546</v>
      </c>
      <c r="B4269" s="0" t="s">
        <v>38</v>
      </c>
      <c r="C4269" s="0" t="s">
        <v>54</v>
      </c>
      <c r="D4269" s="0" t="s">
        <v>31</v>
      </c>
      <c r="E4269" s="10" t="str">
        <f aca="false">IF(D4269="?OLD","!!!","")</f>
        <v>!!!</v>
      </c>
      <c r="F4269" s="11" t="str">
        <f aca="false">IF(OR(E4269="",E4269="!!!"),"",IF(NOT(ISNA(VLOOKUP(E4269,E$1:E4268,1,FALSE()))),"OLD",IF(AND(E4269&lt;&gt;"",E4269&lt;&gt;"!!!"),"NEW","")))</f>
        <v/>
      </c>
      <c r="G4269" s="12" t="str">
        <f aca="false">IF(OR(E4269="",E4269="!!!"),"",IF(OR(J4269=0,AND(J4269=1,K4269=1),AND(J4269=1,I4269="SBJ"),AND(J4269=1,I4269=0)),"?IN_FOCUS",IF(J4269&lt;=2,"?ACTIVATED",IF(J4269&lt;&gt;"","?FAMILIAR",IF(F4269="NEW",IF(ISNA(VLOOKUP(E4269,#REF!,1,FALSE())),"?TYPE_IDENTIFIABLE","?REFERENTIAL"),"_")))))</f>
        <v/>
      </c>
      <c r="H4269" s="13" t="str">
        <f aca="false">IF(J4269&lt;&gt;1,"",IF(I4269="SBJ","CB","?"))</f>
        <v/>
      </c>
      <c r="I4269" s="14" t="str">
        <f aca="false">IF(OR(E4269="",E4269="!!!",F4269="NEW"),"",INDEX(B$2:B4268,-1+SUMPRODUCT(MAX(ROW(E$2:E4268)*(E4269=E$2:E4268)))))</f>
        <v/>
      </c>
      <c r="J4269" s="15" t="str">
        <f aca="true">IF(OR(E4269="",E4269="!!!",F4269="NEW"),"",COUNTBLANK(OFFSET(A$1,,,SUMPRODUCT(MAX(ROW(E$2:E4269)*(E4269=E$2:E4269)))))-COUNTBLANK(OFFSET(A$1,,,SUMPRODUCT(MAX(ROW(E$1:E4268)*(E4269=E$1:E4268))))))</f>
        <v/>
      </c>
      <c r="K4269" s="15" t="str">
        <f aca="false">IF(OR(E4269="",E4269="!!!",F4269="NEW"),"",INDEX(J$1:J4268,SUMPRODUCT(MAX(ROW(E$1:E4268)*(E4269=E$1:E4268)))))</f>
        <v/>
      </c>
      <c r="L4269" s="16"/>
    </row>
    <row r="4270" customFormat="false" ht="12.75" hidden="false" customHeight="false" outlineLevel="0" collapsed="false">
      <c r="A4270" s="9" t="s">
        <v>20</v>
      </c>
      <c r="E4270" s="10" t="str">
        <f aca="false">IF(D4270="?OLD","!!!","")</f>
        <v/>
      </c>
      <c r="F4270" s="11" t="str">
        <f aca="false">IF(OR(E4270="",E4270="!!!"),"",IF(NOT(ISNA(VLOOKUP(E4270,E$1:E4269,1,FALSE()))),"OLD",IF(AND(E4270&lt;&gt;"",E4270&lt;&gt;"!!!"),"NEW","")))</f>
        <v/>
      </c>
      <c r="G4270" s="12" t="str">
        <f aca="false">IF(OR(E4270="",E4270="!!!"),"",IF(OR(J4270=0,AND(J4270=1,K4270=1),AND(J4270=1,I4270="SBJ"),AND(J4270=1,I4270=0)),"?IN_FOCUS",IF(J4270&lt;=2,"?ACTIVATED",IF(J4270&lt;&gt;"","?FAMILIAR",IF(F4270="NEW",IF(ISNA(VLOOKUP(E4270,#REF!,1,FALSE())),"?TYPE_IDENTIFIABLE","?REFERENTIAL"),"_")))))</f>
        <v/>
      </c>
      <c r="H4270" s="13" t="str">
        <f aca="false">IF(J4270&lt;&gt;1,"",IF(I4270="SBJ","CB","?"))</f>
        <v/>
      </c>
      <c r="I4270" s="14" t="str">
        <f aca="false">IF(OR(E4270="",E4270="!!!",F4270="NEW"),"",INDEX(B$2:B4269,-1+SUMPRODUCT(MAX(ROW(E$2:E4269)*(E4270=E$2:E4269)))))</f>
        <v/>
      </c>
      <c r="J4270" s="15" t="str">
        <f aca="true">IF(OR(E4270="",E4270="!!!",F4270="NEW"),"",COUNTBLANK(OFFSET(A$1,,,SUMPRODUCT(MAX(ROW(E$2:E4270)*(E4270=E$2:E4270)))))-COUNTBLANK(OFFSET(A$1,,,SUMPRODUCT(MAX(ROW(E$1:E4269)*(E4270=E$1:E4269))))))</f>
        <v/>
      </c>
      <c r="K4270" s="15" t="str">
        <f aca="false">IF(OR(E4270="",E4270="!!!",F4270="NEW"),"",INDEX(J$1:J4269,SUMPRODUCT(MAX(ROW(E$1:E4269)*(E4270=E$1:E4269)))))</f>
        <v/>
      </c>
      <c r="L4270" s="16"/>
    </row>
    <row r="4271" customFormat="false" ht="12.75" hidden="false" customHeight="false" outlineLevel="0" collapsed="false">
      <c r="A4271" s="9" t="s">
        <v>71</v>
      </c>
      <c r="E4271" s="10" t="str">
        <f aca="false">IF(D4271="?OLD","!!!","")</f>
        <v/>
      </c>
      <c r="F4271" s="11" t="str">
        <f aca="false">IF(OR(E4271="",E4271="!!!"),"",IF(NOT(ISNA(VLOOKUP(E4271,E$1:E4270,1,FALSE()))),"OLD",IF(AND(E4271&lt;&gt;"",E4271&lt;&gt;"!!!"),"NEW","")))</f>
        <v/>
      </c>
      <c r="G4271" s="12" t="str">
        <f aca="false">IF(OR(E4271="",E4271="!!!"),"",IF(OR(J4271=0,AND(J4271=1,K4271=1),AND(J4271=1,I4271="SBJ"),AND(J4271=1,I4271=0)),"?IN_FOCUS",IF(J4271&lt;=2,"?ACTIVATED",IF(J4271&lt;&gt;"","?FAMILIAR",IF(F4271="NEW",IF(ISNA(VLOOKUP(E4271,#REF!,1,FALSE())),"?TYPE_IDENTIFIABLE","?REFERENTIAL"),"_")))))</f>
        <v/>
      </c>
      <c r="H4271" s="13" t="str">
        <f aca="false">IF(J4271&lt;&gt;1,"",IF(I4271="SBJ","CB","?"))</f>
        <v/>
      </c>
      <c r="I4271" s="14" t="str">
        <f aca="false">IF(OR(E4271="",E4271="!!!",F4271="NEW"),"",INDEX(B$2:B4270,-1+SUMPRODUCT(MAX(ROW(E$2:E4270)*(E4271=E$2:E4270)))))</f>
        <v/>
      </c>
      <c r="J4271" s="15" t="str">
        <f aca="true">IF(OR(E4271="",E4271="!!!",F4271="NEW"),"",COUNTBLANK(OFFSET(A$1,,,SUMPRODUCT(MAX(ROW(E$2:E4271)*(E4271=E$2:E4271)))))-COUNTBLANK(OFFSET(A$1,,,SUMPRODUCT(MAX(ROW(E$1:E4270)*(E4271=E$1:E4270))))))</f>
        <v/>
      </c>
      <c r="K4271" s="15" t="str">
        <f aca="false">IF(OR(E4271="",E4271="!!!",F4271="NEW"),"",INDEX(J$1:J4270,SUMPRODUCT(MAX(ROW(E$1:E4270)*(E4271=E$1:E4270)))))</f>
        <v/>
      </c>
      <c r="L4271" s="16"/>
    </row>
    <row r="4272" customFormat="false" ht="12.75" hidden="false" customHeight="false" outlineLevel="0" collapsed="false">
      <c r="A4272" s="9" t="s">
        <v>1177</v>
      </c>
      <c r="B4272" s="0" t="s">
        <v>38</v>
      </c>
      <c r="C4272" s="0" t="s">
        <v>54</v>
      </c>
      <c r="D4272" s="0" t="s">
        <v>31</v>
      </c>
      <c r="E4272" s="10" t="str">
        <f aca="false">IF(D4272="?OLD","!!!","")</f>
        <v>!!!</v>
      </c>
      <c r="F4272" s="11" t="str">
        <f aca="false">IF(OR(E4272="",E4272="!!!"),"",IF(NOT(ISNA(VLOOKUP(E4272,E$1:E4271,1,FALSE()))),"OLD",IF(AND(E4272&lt;&gt;"",E4272&lt;&gt;"!!!"),"NEW","")))</f>
        <v/>
      </c>
      <c r="G4272" s="12" t="str">
        <f aca="false">IF(OR(E4272="",E4272="!!!"),"",IF(OR(J4272=0,AND(J4272=1,K4272=1),AND(J4272=1,I4272="SBJ"),AND(J4272=1,I4272=0)),"?IN_FOCUS",IF(J4272&lt;=2,"?ACTIVATED",IF(J4272&lt;&gt;"","?FAMILIAR",IF(F4272="NEW",IF(ISNA(VLOOKUP(E4272,#REF!,1,FALSE())),"?TYPE_IDENTIFIABLE","?REFERENTIAL"),"_")))))</f>
        <v/>
      </c>
      <c r="H4272" s="13" t="str">
        <f aca="false">IF(J4272&lt;&gt;1,"",IF(I4272="SBJ","CB","?"))</f>
        <v/>
      </c>
      <c r="I4272" s="14" t="str">
        <f aca="false">IF(OR(E4272="",E4272="!!!",F4272="NEW"),"",INDEX(B$2:B4271,-1+SUMPRODUCT(MAX(ROW(E$2:E4271)*(E4272=E$2:E4271)))))</f>
        <v/>
      </c>
      <c r="J4272" s="15" t="str">
        <f aca="true">IF(OR(E4272="",E4272="!!!",F4272="NEW"),"",COUNTBLANK(OFFSET(A$1,,,SUMPRODUCT(MAX(ROW(E$2:E4272)*(E4272=E$2:E4272)))))-COUNTBLANK(OFFSET(A$1,,,SUMPRODUCT(MAX(ROW(E$1:E4271)*(E4272=E$1:E4271))))))</f>
        <v/>
      </c>
      <c r="K4272" s="15" t="str">
        <f aca="false">IF(OR(E4272="",E4272="!!!",F4272="NEW"),"",INDEX(J$1:J4271,SUMPRODUCT(MAX(ROW(E$1:E4271)*(E4272=E$1:E4271)))))</f>
        <v/>
      </c>
      <c r="L4272" s="16"/>
    </row>
    <row r="4273" customFormat="false" ht="12.75" hidden="false" customHeight="false" outlineLevel="0" collapsed="false">
      <c r="A4273" s="9" t="s">
        <v>280</v>
      </c>
      <c r="E4273" s="10" t="str">
        <f aca="false">IF(D4273="?OLD","!!!","")</f>
        <v/>
      </c>
      <c r="F4273" s="11" t="str">
        <f aca="false">IF(OR(E4273="",E4273="!!!"),"",IF(NOT(ISNA(VLOOKUP(E4273,E$1:E4272,1,FALSE()))),"OLD",IF(AND(E4273&lt;&gt;"",E4273&lt;&gt;"!!!"),"NEW","")))</f>
        <v/>
      </c>
      <c r="G4273" s="12" t="str">
        <f aca="false">IF(OR(E4273="",E4273="!!!"),"",IF(OR(J4273=0,AND(J4273=1,K4273=1),AND(J4273=1,I4273="SBJ"),AND(J4273=1,I4273=0)),"?IN_FOCUS",IF(J4273&lt;=2,"?ACTIVATED",IF(J4273&lt;&gt;"","?FAMILIAR",IF(F4273="NEW",IF(ISNA(VLOOKUP(E4273,#REF!,1,FALSE())),"?TYPE_IDENTIFIABLE","?REFERENTIAL"),"_")))))</f>
        <v/>
      </c>
      <c r="H4273" s="13" t="str">
        <f aca="false">IF(J4273&lt;&gt;1,"",IF(I4273="SBJ","CB","?"))</f>
        <v/>
      </c>
      <c r="I4273" s="14" t="str">
        <f aca="false">IF(OR(E4273="",E4273="!!!",F4273="NEW"),"",INDEX(B$2:B4272,-1+SUMPRODUCT(MAX(ROW(E$2:E4272)*(E4273=E$2:E4272)))))</f>
        <v/>
      </c>
      <c r="J4273" s="15" t="str">
        <f aca="true">IF(OR(E4273="",E4273="!!!",F4273="NEW"),"",COUNTBLANK(OFFSET(A$1,,,SUMPRODUCT(MAX(ROW(E$2:E4273)*(E4273=E$2:E4273)))))-COUNTBLANK(OFFSET(A$1,,,SUMPRODUCT(MAX(ROW(E$1:E4272)*(E4273=E$1:E4272))))))</f>
        <v/>
      </c>
      <c r="K4273" s="15" t="str">
        <f aca="false">IF(OR(E4273="",E4273="!!!",F4273="NEW"),"",INDEX(J$1:J4272,SUMPRODUCT(MAX(ROW(E$1:E4272)*(E4273=E$1:E4272)))))</f>
        <v/>
      </c>
      <c r="L4273" s="16"/>
    </row>
    <row r="4274" customFormat="false" ht="12.75" hidden="false" customHeight="false" outlineLevel="0" collapsed="false">
      <c r="A4274" s="9" t="s">
        <v>257</v>
      </c>
      <c r="E4274" s="10" t="str">
        <f aca="false">IF(D4274="?OLD","!!!","")</f>
        <v/>
      </c>
      <c r="F4274" s="11" t="str">
        <f aca="false">IF(OR(E4274="",E4274="!!!"),"",IF(NOT(ISNA(VLOOKUP(E4274,E$1:E4273,1,FALSE()))),"OLD",IF(AND(E4274&lt;&gt;"",E4274&lt;&gt;"!!!"),"NEW","")))</f>
        <v/>
      </c>
      <c r="G4274" s="12" t="str">
        <f aca="false">IF(OR(E4274="",E4274="!!!"),"",IF(OR(J4274=0,AND(J4274=1,K4274=1),AND(J4274=1,I4274="SBJ"),AND(J4274=1,I4274=0)),"?IN_FOCUS",IF(J4274&lt;=2,"?ACTIVATED",IF(J4274&lt;&gt;"","?FAMILIAR",IF(F4274="NEW",IF(ISNA(VLOOKUP(E4274,#REF!,1,FALSE())),"?TYPE_IDENTIFIABLE","?REFERENTIAL"),"_")))))</f>
        <v/>
      </c>
      <c r="H4274" s="13" t="str">
        <f aca="false">IF(J4274&lt;&gt;1,"",IF(I4274="SBJ","CB","?"))</f>
        <v/>
      </c>
      <c r="I4274" s="14" t="str">
        <f aca="false">IF(OR(E4274="",E4274="!!!",F4274="NEW"),"",INDEX(B$2:B4273,-1+SUMPRODUCT(MAX(ROW(E$2:E4273)*(E4274=E$2:E4273)))))</f>
        <v/>
      </c>
      <c r="J4274" s="15" t="str">
        <f aca="true">IF(OR(E4274="",E4274="!!!",F4274="NEW"),"",COUNTBLANK(OFFSET(A$1,,,SUMPRODUCT(MAX(ROW(E$2:E4274)*(E4274=E$2:E4274)))))-COUNTBLANK(OFFSET(A$1,,,SUMPRODUCT(MAX(ROW(E$1:E4273)*(E4274=E$1:E4273))))))</f>
        <v/>
      </c>
      <c r="K4274" s="15" t="str">
        <f aca="false">IF(OR(E4274="",E4274="!!!",F4274="NEW"),"",INDEX(J$1:J4273,SUMPRODUCT(MAX(ROW(E$1:E4273)*(E4274=E$1:E4273)))))</f>
        <v/>
      </c>
      <c r="L4274" s="16"/>
    </row>
    <row r="4275" customFormat="false" ht="12.75" hidden="false" customHeight="false" outlineLevel="0" collapsed="false">
      <c r="A4275" s="9" t="s">
        <v>80</v>
      </c>
      <c r="E4275" s="10" t="str">
        <f aca="false">IF(D4275="?OLD","!!!","")</f>
        <v/>
      </c>
      <c r="F4275" s="11" t="str">
        <f aca="false">IF(OR(E4275="",E4275="!!!"),"",IF(NOT(ISNA(VLOOKUP(E4275,E$1:E4274,1,FALSE()))),"OLD",IF(AND(E4275&lt;&gt;"",E4275&lt;&gt;"!!!"),"NEW","")))</f>
        <v/>
      </c>
      <c r="G4275" s="12" t="str">
        <f aca="false">IF(OR(E4275="",E4275="!!!"),"",IF(OR(J4275=0,AND(J4275=1,K4275=1),AND(J4275=1,I4275="SBJ"),AND(J4275=1,I4275=0)),"?IN_FOCUS",IF(J4275&lt;=2,"?ACTIVATED",IF(J4275&lt;&gt;"","?FAMILIAR",IF(F4275="NEW",IF(ISNA(VLOOKUP(E4275,#REF!,1,FALSE())),"?TYPE_IDENTIFIABLE","?REFERENTIAL"),"_")))))</f>
        <v/>
      </c>
      <c r="H4275" s="13" t="str">
        <f aca="false">IF(J4275&lt;&gt;1,"",IF(I4275="SBJ","CB","?"))</f>
        <v/>
      </c>
      <c r="I4275" s="14" t="str">
        <f aca="false">IF(OR(E4275="",E4275="!!!",F4275="NEW"),"",INDEX(B$2:B4274,-1+SUMPRODUCT(MAX(ROW(E$2:E4274)*(E4275=E$2:E4274)))))</f>
        <v/>
      </c>
      <c r="J4275" s="15" t="str">
        <f aca="true">IF(OR(E4275="",E4275="!!!",F4275="NEW"),"",COUNTBLANK(OFFSET(A$1,,,SUMPRODUCT(MAX(ROW(E$2:E4275)*(E4275=E$2:E4275)))))-COUNTBLANK(OFFSET(A$1,,,SUMPRODUCT(MAX(ROW(E$1:E4274)*(E4275=E$1:E4274))))))</f>
        <v/>
      </c>
      <c r="K4275" s="15" t="str">
        <f aca="false">IF(OR(E4275="",E4275="!!!",F4275="NEW"),"",INDEX(J$1:J4274,SUMPRODUCT(MAX(ROW(E$1:E4274)*(E4275=E$1:E4274)))))</f>
        <v/>
      </c>
      <c r="L4275" s="16"/>
    </row>
    <row r="4276" customFormat="false" ht="12.75" hidden="false" customHeight="false" outlineLevel="0" collapsed="false">
      <c r="A4276" s="9" t="s">
        <v>197</v>
      </c>
      <c r="E4276" s="10" t="str">
        <f aca="false">IF(D4276="?OLD","!!!","")</f>
        <v/>
      </c>
      <c r="F4276" s="11" t="str">
        <f aca="false">IF(OR(E4276="",E4276="!!!"),"",IF(NOT(ISNA(VLOOKUP(E4276,E$1:E4275,1,FALSE()))),"OLD",IF(AND(E4276&lt;&gt;"",E4276&lt;&gt;"!!!"),"NEW","")))</f>
        <v/>
      </c>
      <c r="G4276" s="12" t="str">
        <f aca="false">IF(OR(E4276="",E4276="!!!"),"",IF(OR(J4276=0,AND(J4276=1,K4276=1),AND(J4276=1,I4276="SBJ"),AND(J4276=1,I4276=0)),"?IN_FOCUS",IF(J4276&lt;=2,"?ACTIVATED",IF(J4276&lt;&gt;"","?FAMILIAR",IF(F4276="NEW",IF(ISNA(VLOOKUP(E4276,#REF!,1,FALSE())),"?TYPE_IDENTIFIABLE","?REFERENTIAL"),"_")))))</f>
        <v/>
      </c>
      <c r="H4276" s="13" t="str">
        <f aca="false">IF(J4276&lt;&gt;1,"",IF(I4276="SBJ","CB","?"))</f>
        <v/>
      </c>
      <c r="I4276" s="14" t="str">
        <f aca="false">IF(OR(E4276="",E4276="!!!",F4276="NEW"),"",INDEX(B$2:B4275,-1+SUMPRODUCT(MAX(ROW(E$2:E4275)*(E4276=E$2:E4275)))))</f>
        <v/>
      </c>
      <c r="J4276" s="15" t="str">
        <f aca="true">IF(OR(E4276="",E4276="!!!",F4276="NEW"),"",COUNTBLANK(OFFSET(A$1,,,SUMPRODUCT(MAX(ROW(E$2:E4276)*(E4276=E$2:E4276)))))-COUNTBLANK(OFFSET(A$1,,,SUMPRODUCT(MAX(ROW(E$1:E4275)*(E4276=E$1:E4275))))))</f>
        <v/>
      </c>
      <c r="K4276" s="15" t="str">
        <f aca="false">IF(OR(E4276="",E4276="!!!",F4276="NEW"),"",INDEX(J$1:J4275,SUMPRODUCT(MAX(ROW(E$1:E4275)*(E4276=E$1:E4275)))))</f>
        <v/>
      </c>
      <c r="L4276" s="16"/>
    </row>
    <row r="4277" customFormat="false" ht="12.75" hidden="false" customHeight="false" outlineLevel="0" collapsed="false">
      <c r="A4277" s="9" t="s">
        <v>334</v>
      </c>
      <c r="E4277" s="10" t="str">
        <f aca="false">IF(D4277="?OLD","!!!","")</f>
        <v/>
      </c>
      <c r="F4277" s="11" t="str">
        <f aca="false">IF(OR(E4277="",E4277="!!!"),"",IF(NOT(ISNA(VLOOKUP(E4277,E$1:E4276,1,FALSE()))),"OLD",IF(AND(E4277&lt;&gt;"",E4277&lt;&gt;"!!!"),"NEW","")))</f>
        <v/>
      </c>
      <c r="G4277" s="12" t="str">
        <f aca="false">IF(OR(E4277="",E4277="!!!"),"",IF(OR(J4277=0,AND(J4277=1,K4277=1),AND(J4277=1,I4277="SBJ"),AND(J4277=1,I4277=0)),"?IN_FOCUS",IF(J4277&lt;=2,"?ACTIVATED",IF(J4277&lt;&gt;"","?FAMILIAR",IF(F4277="NEW",IF(ISNA(VLOOKUP(E4277,#REF!,1,FALSE())),"?TYPE_IDENTIFIABLE","?REFERENTIAL"),"_")))))</f>
        <v/>
      </c>
      <c r="H4277" s="13" t="str">
        <f aca="false">IF(J4277&lt;&gt;1,"",IF(I4277="SBJ","CB","?"))</f>
        <v/>
      </c>
      <c r="I4277" s="14" t="str">
        <f aca="false">IF(OR(E4277="",E4277="!!!",F4277="NEW"),"",INDEX(B$2:B4276,-1+SUMPRODUCT(MAX(ROW(E$2:E4276)*(E4277=E$2:E4276)))))</f>
        <v/>
      </c>
      <c r="J4277" s="15" t="str">
        <f aca="true">IF(OR(E4277="",E4277="!!!",F4277="NEW"),"",COUNTBLANK(OFFSET(A$1,,,SUMPRODUCT(MAX(ROW(E$2:E4277)*(E4277=E$2:E4277)))))-COUNTBLANK(OFFSET(A$1,,,SUMPRODUCT(MAX(ROW(E$1:E4276)*(E4277=E$1:E4276))))))</f>
        <v/>
      </c>
      <c r="K4277" s="15" t="str">
        <f aca="false">IF(OR(E4277="",E4277="!!!",F4277="NEW"),"",INDEX(J$1:J4276,SUMPRODUCT(MAX(ROW(E$1:E4276)*(E4277=E$1:E4276)))))</f>
        <v/>
      </c>
      <c r="L4277" s="16"/>
    </row>
    <row r="4278" customFormat="false" ht="12.75" hidden="false" customHeight="false" outlineLevel="0" collapsed="false">
      <c r="A4278" s="9" t="s">
        <v>38</v>
      </c>
      <c r="E4278" s="10" t="str">
        <f aca="false">IF(D4278="?OLD","!!!","")</f>
        <v/>
      </c>
      <c r="F4278" s="11" t="str">
        <f aca="false">IF(OR(E4278="",E4278="!!!"),"",IF(NOT(ISNA(VLOOKUP(E4278,E$1:E4277,1,FALSE()))),"OLD",IF(AND(E4278&lt;&gt;"",E4278&lt;&gt;"!!!"),"NEW","")))</f>
        <v/>
      </c>
      <c r="G4278" s="12" t="str">
        <f aca="false">IF(OR(E4278="",E4278="!!!"),"",IF(OR(J4278=0,AND(J4278=1,K4278=1),AND(J4278=1,I4278="SBJ"),AND(J4278=1,I4278=0)),"?IN_FOCUS",IF(J4278&lt;=2,"?ACTIVATED",IF(J4278&lt;&gt;"","?FAMILIAR",IF(F4278="NEW",IF(ISNA(VLOOKUP(E4278,#REF!,1,FALSE())),"?TYPE_IDENTIFIABLE","?REFERENTIAL"),"_")))))</f>
        <v/>
      </c>
      <c r="H4278" s="13" t="str">
        <f aca="false">IF(J4278&lt;&gt;1,"",IF(I4278="SBJ","CB","?"))</f>
        <v/>
      </c>
      <c r="I4278" s="14" t="str">
        <f aca="false">IF(OR(E4278="",E4278="!!!",F4278="NEW"),"",INDEX(B$2:B4277,-1+SUMPRODUCT(MAX(ROW(E$2:E4277)*(E4278=E$2:E4277)))))</f>
        <v/>
      </c>
      <c r="J4278" s="15" t="str">
        <f aca="true">IF(OR(E4278="",E4278="!!!",F4278="NEW"),"",COUNTBLANK(OFFSET(A$1,,,SUMPRODUCT(MAX(ROW(E$2:E4278)*(E4278=E$2:E4278)))))-COUNTBLANK(OFFSET(A$1,,,SUMPRODUCT(MAX(ROW(E$1:E4277)*(E4278=E$1:E4277))))))</f>
        <v/>
      </c>
      <c r="K4278" s="15" t="str">
        <f aca="false">IF(OR(E4278="",E4278="!!!",F4278="NEW"),"",INDEX(J$1:J4277,SUMPRODUCT(MAX(ROW(E$1:E4277)*(E4278=E$1:E4277)))))</f>
        <v/>
      </c>
      <c r="L4278" s="16"/>
    </row>
    <row r="4279" customFormat="false" ht="12.75" hidden="false" customHeight="false" outlineLevel="0" collapsed="false">
      <c r="A4279" s="9" t="s">
        <v>1168</v>
      </c>
      <c r="B4279" s="0" t="s">
        <v>91</v>
      </c>
      <c r="C4279" s="0" t="s">
        <v>234</v>
      </c>
      <c r="E4279" s="10" t="str">
        <f aca="false">IF(D4279="?OLD","!!!","")</f>
        <v/>
      </c>
      <c r="F4279" s="11" t="str">
        <f aca="false">IF(OR(E4279="",E4279="!!!"),"",IF(NOT(ISNA(VLOOKUP(E4279,E$1:E4278,1,FALSE()))),"OLD",IF(AND(E4279&lt;&gt;"",E4279&lt;&gt;"!!!"),"NEW","")))</f>
        <v/>
      </c>
      <c r="G4279" s="12" t="str">
        <f aca="false">IF(OR(E4279="",E4279="!!!"),"",IF(OR(J4279=0,AND(J4279=1,K4279=1),AND(J4279=1,I4279="SBJ"),AND(J4279=1,I4279=0)),"?IN_FOCUS",IF(J4279&lt;=2,"?ACTIVATED",IF(J4279&lt;&gt;"","?FAMILIAR",IF(F4279="NEW",IF(ISNA(VLOOKUP(E4279,#REF!,1,FALSE())),"?TYPE_IDENTIFIABLE","?REFERENTIAL"),"_")))))</f>
        <v/>
      </c>
      <c r="H4279" s="13" t="str">
        <f aca="false">IF(J4279&lt;&gt;1,"",IF(I4279="SBJ","CB","?"))</f>
        <v/>
      </c>
      <c r="I4279" s="14" t="str">
        <f aca="false">IF(OR(E4279="",E4279="!!!",F4279="NEW"),"",INDEX(B$2:B4278,-1+SUMPRODUCT(MAX(ROW(E$2:E4278)*(E4279=E$2:E4278)))))</f>
        <v/>
      </c>
      <c r="J4279" s="15" t="str">
        <f aca="true">IF(OR(E4279="",E4279="!!!",F4279="NEW"),"",COUNTBLANK(OFFSET(A$1,,,SUMPRODUCT(MAX(ROW(E$2:E4279)*(E4279=E$2:E4279)))))-COUNTBLANK(OFFSET(A$1,,,SUMPRODUCT(MAX(ROW(E$1:E4278)*(E4279=E$1:E4278))))))</f>
        <v/>
      </c>
      <c r="K4279" s="15" t="str">
        <f aca="false">IF(OR(E4279="",E4279="!!!",F4279="NEW"),"",INDEX(J$1:J4278,SUMPRODUCT(MAX(ROW(E$1:E4278)*(E4279=E$1:E4278)))))</f>
        <v/>
      </c>
      <c r="L4279" s="16"/>
    </row>
    <row r="4280" customFormat="false" ht="12.75" hidden="false" customHeight="false" outlineLevel="0" collapsed="false">
      <c r="A4280" s="9" t="s">
        <v>938</v>
      </c>
      <c r="B4280" s="0" t="s">
        <v>201</v>
      </c>
      <c r="E4280" s="10" t="str">
        <f aca="false">IF(D4280="?OLD","!!!","")</f>
        <v/>
      </c>
      <c r="F4280" s="11" t="str">
        <f aca="false">IF(OR(E4280="",E4280="!!!"),"",IF(NOT(ISNA(VLOOKUP(E4280,E$1:E4279,1,FALSE()))),"OLD",IF(AND(E4280&lt;&gt;"",E4280&lt;&gt;"!!!"),"NEW","")))</f>
        <v/>
      </c>
      <c r="G4280" s="12" t="str">
        <f aca="false">IF(OR(E4280="",E4280="!!!"),"",IF(OR(J4280=0,AND(J4280=1,K4280=1),AND(J4280=1,I4280="SBJ"),AND(J4280=1,I4280=0)),"?IN_FOCUS",IF(J4280&lt;=2,"?ACTIVATED",IF(J4280&lt;&gt;"","?FAMILIAR",IF(F4280="NEW",IF(ISNA(VLOOKUP(E4280,#REF!,1,FALSE())),"?TYPE_IDENTIFIABLE","?REFERENTIAL"),"_")))))</f>
        <v/>
      </c>
      <c r="H4280" s="13" t="str">
        <f aca="false">IF(J4280&lt;&gt;1,"",IF(I4280="SBJ","CB","?"))</f>
        <v/>
      </c>
      <c r="I4280" s="14" t="str">
        <f aca="false">IF(OR(E4280="",E4280="!!!",F4280="NEW"),"",INDEX(B$2:B4279,-1+SUMPRODUCT(MAX(ROW(E$2:E4279)*(E4280=E$2:E4279)))))</f>
        <v/>
      </c>
      <c r="J4280" s="15" t="str">
        <f aca="true">IF(OR(E4280="",E4280="!!!",F4280="NEW"),"",COUNTBLANK(OFFSET(A$1,,,SUMPRODUCT(MAX(ROW(E$2:E4280)*(E4280=E$2:E4280)))))-COUNTBLANK(OFFSET(A$1,,,SUMPRODUCT(MAX(ROW(E$1:E4279)*(E4280=E$1:E4279))))))</f>
        <v/>
      </c>
      <c r="K4280" s="15" t="str">
        <f aca="false">IF(OR(E4280="",E4280="!!!",F4280="NEW"),"",INDEX(J$1:J4279,SUMPRODUCT(MAX(ROW(E$1:E4279)*(E4280=E$1:E4279)))))</f>
        <v/>
      </c>
      <c r="L4280" s="16"/>
    </row>
    <row r="4281" customFormat="false" ht="12.75" hidden="false" customHeight="false" outlineLevel="0" collapsed="false">
      <c r="A4281" s="9" t="s">
        <v>235</v>
      </c>
      <c r="E4281" s="10" t="str">
        <f aca="false">IF(D4281="?OLD","!!!","")</f>
        <v/>
      </c>
      <c r="F4281" s="11" t="str">
        <f aca="false">IF(OR(E4281="",E4281="!!!"),"",IF(NOT(ISNA(VLOOKUP(E4281,E$1:E4280,1,FALSE()))),"OLD",IF(AND(E4281&lt;&gt;"",E4281&lt;&gt;"!!!"),"NEW","")))</f>
        <v/>
      </c>
      <c r="G4281" s="12" t="str">
        <f aca="false">IF(OR(E4281="",E4281="!!!"),"",IF(OR(J4281=0,AND(J4281=1,K4281=1),AND(J4281=1,I4281="SBJ"),AND(J4281=1,I4281=0)),"?IN_FOCUS",IF(J4281&lt;=2,"?ACTIVATED",IF(J4281&lt;&gt;"","?FAMILIAR",IF(F4281="NEW",IF(ISNA(VLOOKUP(E4281,#REF!,1,FALSE())),"?TYPE_IDENTIFIABLE","?REFERENTIAL"),"_")))))</f>
        <v/>
      </c>
      <c r="H4281" s="13" t="str">
        <f aca="false">IF(J4281&lt;&gt;1,"",IF(I4281="SBJ","CB","?"))</f>
        <v/>
      </c>
      <c r="I4281" s="14" t="str">
        <f aca="false">IF(OR(E4281="",E4281="!!!",F4281="NEW"),"",INDEX(B$2:B4280,-1+SUMPRODUCT(MAX(ROW(E$2:E4280)*(E4281=E$2:E4280)))))</f>
        <v/>
      </c>
      <c r="J4281" s="15" t="str">
        <f aca="true">IF(OR(E4281="",E4281="!!!",F4281="NEW"),"",COUNTBLANK(OFFSET(A$1,,,SUMPRODUCT(MAX(ROW(E$2:E4281)*(E4281=E$2:E4281)))))-COUNTBLANK(OFFSET(A$1,,,SUMPRODUCT(MAX(ROW(E$1:E4280)*(E4281=E$1:E4280))))))</f>
        <v/>
      </c>
      <c r="K4281" s="15" t="str">
        <f aca="false">IF(OR(E4281="",E4281="!!!",F4281="NEW"),"",INDEX(J$1:J4280,SUMPRODUCT(MAX(ROW(E$1:E4280)*(E4281=E$1:E4280)))))</f>
        <v/>
      </c>
      <c r="L4281" s="16"/>
    </row>
    <row r="4282" customFormat="false" ht="12.75" hidden="false" customHeight="false" outlineLevel="0" collapsed="false">
      <c r="A4282" s="9" t="s">
        <v>846</v>
      </c>
      <c r="B4282" s="0" t="s">
        <v>66</v>
      </c>
      <c r="C4282" s="0" t="s">
        <v>113</v>
      </c>
      <c r="D4282" s="0" t="s">
        <v>31</v>
      </c>
      <c r="E4282" s="10" t="str">
        <f aca="false">IF(D4282="?OLD","!!!","")</f>
        <v>!!!</v>
      </c>
      <c r="F4282" s="11" t="str">
        <f aca="false">IF(OR(E4282="",E4282="!!!"),"",IF(NOT(ISNA(VLOOKUP(E4282,E$1:E4281,1,FALSE()))),"OLD",IF(AND(E4282&lt;&gt;"",E4282&lt;&gt;"!!!"),"NEW","")))</f>
        <v/>
      </c>
      <c r="G4282" s="12" t="str">
        <f aca="false">IF(OR(E4282="",E4282="!!!"),"",IF(OR(J4282=0,AND(J4282=1,K4282=1),AND(J4282=1,I4282="SBJ"),AND(J4282=1,I4282=0)),"?IN_FOCUS",IF(J4282&lt;=2,"?ACTIVATED",IF(J4282&lt;&gt;"","?FAMILIAR",IF(F4282="NEW",IF(ISNA(VLOOKUP(E4282,#REF!,1,FALSE())),"?TYPE_IDENTIFIABLE","?REFERENTIAL"),"_")))))</f>
        <v/>
      </c>
      <c r="H4282" s="13" t="str">
        <f aca="false">IF(J4282&lt;&gt;1,"",IF(I4282="SBJ","CB","?"))</f>
        <v/>
      </c>
      <c r="I4282" s="14" t="str">
        <f aca="false">IF(OR(E4282="",E4282="!!!",F4282="NEW"),"",INDEX(B$2:B4281,-1+SUMPRODUCT(MAX(ROW(E$2:E4281)*(E4282=E$2:E4281)))))</f>
        <v/>
      </c>
      <c r="J4282" s="15" t="str">
        <f aca="true">IF(OR(E4282="",E4282="!!!",F4282="NEW"),"",COUNTBLANK(OFFSET(A$1,,,SUMPRODUCT(MAX(ROW(E$2:E4282)*(E4282=E$2:E4282)))))-COUNTBLANK(OFFSET(A$1,,,SUMPRODUCT(MAX(ROW(E$1:E4281)*(E4282=E$1:E4281))))))</f>
        <v/>
      </c>
      <c r="K4282" s="15" t="str">
        <f aca="false">IF(OR(E4282="",E4282="!!!",F4282="NEW"),"",INDEX(J$1:J4281,SUMPRODUCT(MAX(ROW(E$1:E4281)*(E4282=E$1:E4281)))))</f>
        <v/>
      </c>
      <c r="L4282" s="16"/>
    </row>
    <row r="4283" customFormat="false" ht="12.75" hidden="false" customHeight="false" outlineLevel="0" collapsed="false">
      <c r="A4283" s="9" t="s">
        <v>402</v>
      </c>
      <c r="E4283" s="10" t="str">
        <f aca="false">IF(D4283="?OLD","!!!","")</f>
        <v/>
      </c>
      <c r="F4283" s="11" t="str">
        <f aca="false">IF(OR(E4283="",E4283="!!!"),"",IF(NOT(ISNA(VLOOKUP(E4283,E$1:E4282,1,FALSE()))),"OLD",IF(AND(E4283&lt;&gt;"",E4283&lt;&gt;"!!!"),"NEW","")))</f>
        <v/>
      </c>
      <c r="G4283" s="12" t="str">
        <f aca="false">IF(OR(E4283="",E4283="!!!"),"",IF(OR(J4283=0,AND(J4283=1,K4283=1),AND(J4283=1,I4283="SBJ"),AND(J4283=1,I4283=0)),"?IN_FOCUS",IF(J4283&lt;=2,"?ACTIVATED",IF(J4283&lt;&gt;"","?FAMILIAR",IF(F4283="NEW",IF(ISNA(VLOOKUP(E4283,#REF!,1,FALSE())),"?TYPE_IDENTIFIABLE","?REFERENTIAL"),"_")))))</f>
        <v/>
      </c>
      <c r="H4283" s="13" t="str">
        <f aca="false">IF(J4283&lt;&gt;1,"",IF(I4283="SBJ","CB","?"))</f>
        <v/>
      </c>
      <c r="I4283" s="14" t="str">
        <f aca="false">IF(OR(E4283="",E4283="!!!",F4283="NEW"),"",INDEX(B$2:B4282,-1+SUMPRODUCT(MAX(ROW(E$2:E4282)*(E4283=E$2:E4282)))))</f>
        <v/>
      </c>
      <c r="J4283" s="15" t="str">
        <f aca="true">IF(OR(E4283="",E4283="!!!",F4283="NEW"),"",COUNTBLANK(OFFSET(A$1,,,SUMPRODUCT(MAX(ROW(E$2:E4283)*(E4283=E$2:E4283)))))-COUNTBLANK(OFFSET(A$1,,,SUMPRODUCT(MAX(ROW(E$1:E4282)*(E4283=E$1:E4282))))))</f>
        <v/>
      </c>
      <c r="K4283" s="15" t="str">
        <f aca="false">IF(OR(E4283="",E4283="!!!",F4283="NEW"),"",INDEX(J$1:J4282,SUMPRODUCT(MAX(ROW(E$1:E4282)*(E4283=E$1:E4282)))))</f>
        <v/>
      </c>
      <c r="L4283" s="16"/>
    </row>
    <row r="4284" customFormat="false" ht="12.75" hidden="false" customHeight="false" outlineLevel="0" collapsed="false">
      <c r="A4284" s="9" t="s">
        <v>981</v>
      </c>
      <c r="B4284" s="0" t="s">
        <v>201</v>
      </c>
      <c r="C4284" s="0" t="s">
        <v>115</v>
      </c>
      <c r="D4284" s="0" t="s">
        <v>31</v>
      </c>
      <c r="E4284" s="10" t="str">
        <f aca="false">IF(D4284="?OLD","!!!","")</f>
        <v>!!!</v>
      </c>
      <c r="F4284" s="11" t="str">
        <f aca="false">IF(OR(E4284="",E4284="!!!"),"",IF(NOT(ISNA(VLOOKUP(E4284,E$1:E4283,1,FALSE()))),"OLD",IF(AND(E4284&lt;&gt;"",E4284&lt;&gt;"!!!"),"NEW","")))</f>
        <v/>
      </c>
      <c r="G4284" s="12" t="str">
        <f aca="false">IF(OR(E4284="",E4284="!!!"),"",IF(OR(J4284=0,AND(J4284=1,K4284=1),AND(J4284=1,I4284="SBJ"),AND(J4284=1,I4284=0)),"?IN_FOCUS",IF(J4284&lt;=2,"?ACTIVATED",IF(J4284&lt;&gt;"","?FAMILIAR",IF(F4284="NEW",IF(ISNA(VLOOKUP(E4284,#REF!,1,FALSE())),"?TYPE_IDENTIFIABLE","?REFERENTIAL"),"_")))))</f>
        <v/>
      </c>
      <c r="H4284" s="13" t="str">
        <f aca="false">IF(J4284&lt;&gt;1,"",IF(I4284="SBJ","CB","?"))</f>
        <v/>
      </c>
      <c r="I4284" s="14" t="str">
        <f aca="false">IF(OR(E4284="",E4284="!!!",F4284="NEW"),"",INDEX(B$2:B4283,-1+SUMPRODUCT(MAX(ROW(E$2:E4283)*(E4284=E$2:E4283)))))</f>
        <v/>
      </c>
      <c r="J4284" s="15" t="str">
        <f aca="true">IF(OR(E4284="",E4284="!!!",F4284="NEW"),"",COUNTBLANK(OFFSET(A$1,,,SUMPRODUCT(MAX(ROW(E$2:E4284)*(E4284=E$2:E4284)))))-COUNTBLANK(OFFSET(A$1,,,SUMPRODUCT(MAX(ROW(E$1:E4283)*(E4284=E$1:E4283))))))</f>
        <v/>
      </c>
      <c r="K4284" s="15" t="str">
        <f aca="false">IF(OR(E4284="",E4284="!!!",F4284="NEW"),"",INDEX(J$1:J4283,SUMPRODUCT(MAX(ROW(E$1:E4283)*(E4284=E$1:E4283)))))</f>
        <v/>
      </c>
      <c r="L4284" s="16"/>
    </row>
    <row r="4285" customFormat="false" ht="12.75" hidden="false" customHeight="false" outlineLevel="0" collapsed="false">
      <c r="A4285" s="9" t="s">
        <v>396</v>
      </c>
      <c r="E4285" s="10" t="str">
        <f aca="false">IF(D4285="?OLD","!!!","")</f>
        <v/>
      </c>
      <c r="F4285" s="11" t="str">
        <f aca="false">IF(OR(E4285="",E4285="!!!"),"",IF(NOT(ISNA(VLOOKUP(E4285,E$1:E4284,1,FALSE()))),"OLD",IF(AND(E4285&lt;&gt;"",E4285&lt;&gt;"!!!"),"NEW","")))</f>
        <v/>
      </c>
      <c r="G4285" s="12" t="str">
        <f aca="false">IF(OR(E4285="",E4285="!!!"),"",IF(OR(J4285=0,AND(J4285=1,K4285=1),AND(J4285=1,I4285="SBJ"),AND(J4285=1,I4285=0)),"?IN_FOCUS",IF(J4285&lt;=2,"?ACTIVATED",IF(J4285&lt;&gt;"","?FAMILIAR",IF(F4285="NEW",IF(ISNA(VLOOKUP(E4285,#REF!,1,FALSE())),"?TYPE_IDENTIFIABLE","?REFERENTIAL"),"_")))))</f>
        <v/>
      </c>
      <c r="H4285" s="13" t="str">
        <f aca="false">IF(J4285&lt;&gt;1,"",IF(I4285="SBJ","CB","?"))</f>
        <v/>
      </c>
      <c r="I4285" s="14" t="str">
        <f aca="false">IF(OR(E4285="",E4285="!!!",F4285="NEW"),"",INDEX(B$2:B4284,-1+SUMPRODUCT(MAX(ROW(E$2:E4284)*(E4285=E$2:E4284)))))</f>
        <v/>
      </c>
      <c r="J4285" s="15" t="str">
        <f aca="true">IF(OR(E4285="",E4285="!!!",F4285="NEW"),"",COUNTBLANK(OFFSET(A$1,,,SUMPRODUCT(MAX(ROW(E$2:E4285)*(E4285=E$2:E4285)))))-COUNTBLANK(OFFSET(A$1,,,SUMPRODUCT(MAX(ROW(E$1:E4284)*(E4285=E$1:E4284))))))</f>
        <v/>
      </c>
      <c r="K4285" s="15" t="str">
        <f aca="false">IF(OR(E4285="",E4285="!!!",F4285="NEW"),"",INDEX(J$1:J4284,SUMPRODUCT(MAX(ROW(E$1:E4284)*(E4285=E$1:E4284)))))</f>
        <v/>
      </c>
      <c r="L4285" s="16"/>
    </row>
    <row r="4286" customFormat="false" ht="12.75" hidden="false" customHeight="false" outlineLevel="0" collapsed="false">
      <c r="A4286" s="9" t="s">
        <v>701</v>
      </c>
      <c r="E4286" s="10" t="str">
        <f aca="false">IF(D4286="?OLD","!!!","")</f>
        <v/>
      </c>
      <c r="F4286" s="11" t="str">
        <f aca="false">IF(OR(E4286="",E4286="!!!"),"",IF(NOT(ISNA(VLOOKUP(E4286,E$1:E4285,1,FALSE()))),"OLD",IF(AND(E4286&lt;&gt;"",E4286&lt;&gt;"!!!"),"NEW","")))</f>
        <v/>
      </c>
      <c r="G4286" s="12" t="str">
        <f aca="false">IF(OR(E4286="",E4286="!!!"),"",IF(OR(J4286=0,AND(J4286=1,K4286=1),AND(J4286=1,I4286="SBJ"),AND(J4286=1,I4286=0)),"?IN_FOCUS",IF(J4286&lt;=2,"?ACTIVATED",IF(J4286&lt;&gt;"","?FAMILIAR",IF(F4286="NEW",IF(ISNA(VLOOKUP(E4286,#REF!,1,FALSE())),"?TYPE_IDENTIFIABLE","?REFERENTIAL"),"_")))))</f>
        <v/>
      </c>
      <c r="H4286" s="13" t="str">
        <f aca="false">IF(J4286&lt;&gt;1,"",IF(I4286="SBJ","CB","?"))</f>
        <v/>
      </c>
      <c r="I4286" s="14" t="str">
        <f aca="false">IF(OR(E4286="",E4286="!!!",F4286="NEW"),"",INDEX(B$2:B4285,-1+SUMPRODUCT(MAX(ROW(E$2:E4285)*(E4286=E$2:E4285)))))</f>
        <v/>
      </c>
      <c r="J4286" s="15" t="str">
        <f aca="true">IF(OR(E4286="",E4286="!!!",F4286="NEW"),"",COUNTBLANK(OFFSET(A$1,,,SUMPRODUCT(MAX(ROW(E$2:E4286)*(E4286=E$2:E4286)))))-COUNTBLANK(OFFSET(A$1,,,SUMPRODUCT(MAX(ROW(E$1:E4285)*(E4286=E$1:E4285))))))</f>
        <v/>
      </c>
      <c r="K4286" s="15" t="str">
        <f aca="false">IF(OR(E4286="",E4286="!!!",F4286="NEW"),"",INDEX(J$1:J4285,SUMPRODUCT(MAX(ROW(E$1:E4285)*(E4286=E$1:E4285)))))</f>
        <v/>
      </c>
      <c r="L4286" s="16"/>
    </row>
    <row r="4287" customFormat="false" ht="12.75" hidden="false" customHeight="false" outlineLevel="0" collapsed="false">
      <c r="A4287" s="9" t="s">
        <v>1339</v>
      </c>
      <c r="E4287" s="10" t="str">
        <f aca="false">IF(D4287="?OLD","!!!","")</f>
        <v/>
      </c>
      <c r="F4287" s="11" t="str">
        <f aca="false">IF(OR(E4287="",E4287="!!!"),"",IF(NOT(ISNA(VLOOKUP(E4287,E$1:E4286,1,FALSE()))),"OLD",IF(AND(E4287&lt;&gt;"",E4287&lt;&gt;"!!!"),"NEW","")))</f>
        <v/>
      </c>
      <c r="G4287" s="12" t="str">
        <f aca="false">IF(OR(E4287="",E4287="!!!"),"",IF(OR(J4287=0,AND(J4287=1,K4287=1),AND(J4287=1,I4287="SBJ"),AND(J4287=1,I4287=0)),"?IN_FOCUS",IF(J4287&lt;=2,"?ACTIVATED",IF(J4287&lt;&gt;"","?FAMILIAR",IF(F4287="NEW",IF(ISNA(VLOOKUP(E4287,#REF!,1,FALSE())),"?TYPE_IDENTIFIABLE","?REFERENTIAL"),"_")))))</f>
        <v/>
      </c>
      <c r="H4287" s="13" t="str">
        <f aca="false">IF(J4287&lt;&gt;1,"",IF(I4287="SBJ","CB","?"))</f>
        <v/>
      </c>
      <c r="I4287" s="14" t="str">
        <f aca="false">IF(OR(E4287="",E4287="!!!",F4287="NEW"),"",INDEX(B$2:B4286,-1+SUMPRODUCT(MAX(ROW(E$2:E4286)*(E4287=E$2:E4286)))))</f>
        <v/>
      </c>
      <c r="J4287" s="15" t="str">
        <f aca="true">IF(OR(E4287="",E4287="!!!",F4287="NEW"),"",COUNTBLANK(OFFSET(A$1,,,SUMPRODUCT(MAX(ROW(E$2:E4287)*(E4287=E$2:E4287)))))-COUNTBLANK(OFFSET(A$1,,,SUMPRODUCT(MAX(ROW(E$1:E4286)*(E4287=E$1:E4286))))))</f>
        <v/>
      </c>
      <c r="K4287" s="15" t="str">
        <f aca="false">IF(OR(E4287="",E4287="!!!",F4287="NEW"),"",INDEX(J$1:J4286,SUMPRODUCT(MAX(ROW(E$1:E4286)*(E4287=E$1:E4286)))))</f>
        <v/>
      </c>
      <c r="L4287" s="16"/>
    </row>
    <row r="4288" customFormat="false" ht="12.75" hidden="false" customHeight="false" outlineLevel="0" collapsed="false">
      <c r="A4288" s="9" t="s">
        <v>401</v>
      </c>
      <c r="E4288" s="10" t="str">
        <f aca="false">IF(D4288="?OLD","!!!","")</f>
        <v/>
      </c>
      <c r="F4288" s="11" t="str">
        <f aca="false">IF(OR(E4288="",E4288="!!!"),"",IF(NOT(ISNA(VLOOKUP(E4288,E$1:E4287,1,FALSE()))),"OLD",IF(AND(E4288&lt;&gt;"",E4288&lt;&gt;"!!!"),"NEW","")))</f>
        <v/>
      </c>
      <c r="G4288" s="12" t="str">
        <f aca="false">IF(OR(E4288="",E4288="!!!"),"",IF(OR(J4288=0,AND(J4288=1,K4288=1),AND(J4288=1,I4288="SBJ"),AND(J4288=1,I4288=0)),"?IN_FOCUS",IF(J4288&lt;=2,"?ACTIVATED",IF(J4288&lt;&gt;"","?FAMILIAR",IF(F4288="NEW",IF(ISNA(VLOOKUP(E4288,#REF!,1,FALSE())),"?TYPE_IDENTIFIABLE","?REFERENTIAL"),"_")))))</f>
        <v/>
      </c>
      <c r="H4288" s="13" t="str">
        <f aca="false">IF(J4288&lt;&gt;1,"",IF(I4288="SBJ","CB","?"))</f>
        <v/>
      </c>
      <c r="I4288" s="14" t="str">
        <f aca="false">IF(OR(E4288="",E4288="!!!",F4288="NEW"),"",INDEX(B$2:B4287,-1+SUMPRODUCT(MAX(ROW(E$2:E4287)*(E4288=E$2:E4287)))))</f>
        <v/>
      </c>
      <c r="J4288" s="15" t="str">
        <f aca="true">IF(OR(E4288="",E4288="!!!",F4288="NEW"),"",COUNTBLANK(OFFSET(A$1,,,SUMPRODUCT(MAX(ROW(E$2:E4288)*(E4288=E$2:E4288)))))-COUNTBLANK(OFFSET(A$1,,,SUMPRODUCT(MAX(ROW(E$1:E4287)*(E4288=E$1:E4287))))))</f>
        <v/>
      </c>
      <c r="K4288" s="15" t="str">
        <f aca="false">IF(OR(E4288="",E4288="!!!",F4288="NEW"),"",INDEX(J$1:J4287,SUMPRODUCT(MAX(ROW(E$1:E4287)*(E4288=E$1:E4287)))))</f>
        <v/>
      </c>
      <c r="L4288" s="16"/>
    </row>
    <row r="4289" customFormat="false" ht="12.75" hidden="false" customHeight="false" outlineLevel="0" collapsed="false">
      <c r="A4289" s="9" t="s">
        <v>1340</v>
      </c>
      <c r="E4289" s="10" t="str">
        <f aca="false">IF(D4289="?OLD","!!!","")</f>
        <v/>
      </c>
      <c r="F4289" s="11" t="str">
        <f aca="false">IF(OR(E4289="",E4289="!!!"),"",IF(NOT(ISNA(VLOOKUP(E4289,E$1:E4288,1,FALSE()))),"OLD",IF(AND(E4289&lt;&gt;"",E4289&lt;&gt;"!!!"),"NEW","")))</f>
        <v/>
      </c>
      <c r="G4289" s="12" t="str">
        <f aca="false">IF(OR(E4289="",E4289="!!!"),"",IF(OR(J4289=0,AND(J4289=1,K4289=1),AND(J4289=1,I4289="SBJ"),AND(J4289=1,I4289=0)),"?IN_FOCUS",IF(J4289&lt;=2,"?ACTIVATED",IF(J4289&lt;&gt;"","?FAMILIAR",IF(F4289="NEW",IF(ISNA(VLOOKUP(E4289,#REF!,1,FALSE())),"?TYPE_IDENTIFIABLE","?REFERENTIAL"),"_")))))</f>
        <v/>
      </c>
      <c r="H4289" s="13" t="str">
        <f aca="false">IF(J4289&lt;&gt;1,"",IF(I4289="SBJ","CB","?"))</f>
        <v/>
      </c>
      <c r="I4289" s="14" t="str">
        <f aca="false">IF(OR(E4289="",E4289="!!!",F4289="NEW"),"",INDEX(B$2:B4288,-1+SUMPRODUCT(MAX(ROW(E$2:E4288)*(E4289=E$2:E4288)))))</f>
        <v/>
      </c>
      <c r="J4289" s="15" t="str">
        <f aca="true">IF(OR(E4289="",E4289="!!!",F4289="NEW"),"",COUNTBLANK(OFFSET(A$1,,,SUMPRODUCT(MAX(ROW(E$2:E4289)*(E4289=E$2:E4289)))))-COUNTBLANK(OFFSET(A$1,,,SUMPRODUCT(MAX(ROW(E$1:E4288)*(E4289=E$1:E4288))))))</f>
        <v/>
      </c>
      <c r="K4289" s="15" t="str">
        <f aca="false">IF(OR(E4289="",E4289="!!!",F4289="NEW"),"",INDEX(J$1:J4288,SUMPRODUCT(MAX(ROW(E$1:E4288)*(E4289=E$1:E4288)))))</f>
        <v/>
      </c>
      <c r="L4289" s="16"/>
    </row>
    <row r="4290" customFormat="false" ht="12.75" hidden="false" customHeight="false" outlineLevel="0" collapsed="false">
      <c r="A4290" s="9" t="s">
        <v>48</v>
      </c>
      <c r="E4290" s="10" t="str">
        <f aca="false">IF(D4290="?OLD","!!!","")</f>
        <v/>
      </c>
      <c r="F4290" s="11" t="str">
        <f aca="false">IF(OR(E4290="",E4290="!!!"),"",IF(NOT(ISNA(VLOOKUP(E4290,E$1:E4289,1,FALSE()))),"OLD",IF(AND(E4290&lt;&gt;"",E4290&lt;&gt;"!!!"),"NEW","")))</f>
        <v/>
      </c>
      <c r="G4290" s="12" t="str">
        <f aca="false">IF(OR(E4290="",E4290="!!!"),"",IF(OR(J4290=0,AND(J4290=1,K4290=1),AND(J4290=1,I4290="SBJ"),AND(J4290=1,I4290=0)),"?IN_FOCUS",IF(J4290&lt;=2,"?ACTIVATED",IF(J4290&lt;&gt;"","?FAMILIAR",IF(F4290="NEW",IF(ISNA(VLOOKUP(E4290,#REF!,1,FALSE())),"?TYPE_IDENTIFIABLE","?REFERENTIAL"),"_")))))</f>
        <v/>
      </c>
      <c r="H4290" s="13" t="str">
        <f aca="false">IF(J4290&lt;&gt;1,"",IF(I4290="SBJ","CB","?"))</f>
        <v/>
      </c>
      <c r="I4290" s="14" t="str">
        <f aca="false">IF(OR(E4290="",E4290="!!!",F4290="NEW"),"",INDEX(B$2:B4289,-1+SUMPRODUCT(MAX(ROW(E$2:E4289)*(E4290=E$2:E4289)))))</f>
        <v/>
      </c>
      <c r="J4290" s="15" t="str">
        <f aca="true">IF(OR(E4290="",E4290="!!!",F4290="NEW"),"",COUNTBLANK(OFFSET(A$1,,,SUMPRODUCT(MAX(ROW(E$2:E4290)*(E4290=E$2:E4290)))))-COUNTBLANK(OFFSET(A$1,,,SUMPRODUCT(MAX(ROW(E$1:E4289)*(E4290=E$1:E4289))))))</f>
        <v/>
      </c>
      <c r="K4290" s="15" t="str">
        <f aca="false">IF(OR(E4290="",E4290="!!!",F4290="NEW"),"",INDEX(J$1:J4289,SUMPRODUCT(MAX(ROW(E$1:E4289)*(E4290=E$1:E4289)))))</f>
        <v/>
      </c>
      <c r="L4290" s="16"/>
    </row>
    <row r="4291" customFormat="false" ht="12.75" hidden="false" customHeight="false" outlineLevel="0" collapsed="false">
      <c r="E4291" s="10" t="str">
        <f aca="false">IF(D4291="?OLD","!!!","")</f>
        <v/>
      </c>
      <c r="F4291" s="11" t="str">
        <f aca="false">IF(OR(E4291="",E4291="!!!"),"",IF(NOT(ISNA(VLOOKUP(E4291,E$1:E4290,1,FALSE()))),"OLD",IF(AND(E4291&lt;&gt;"",E4291&lt;&gt;"!!!"),"NEW","")))</f>
        <v/>
      </c>
      <c r="G4291" s="12" t="str">
        <f aca="false">IF(OR(E4291="",E4291="!!!"),"",IF(OR(J4291=0,AND(J4291=1,K4291=1),AND(J4291=1,I4291="SBJ"),AND(J4291=1,I4291=0)),"?IN_FOCUS",IF(J4291&lt;=2,"?ACTIVATED",IF(J4291&lt;&gt;"","?FAMILIAR",IF(F4291="NEW",IF(ISNA(VLOOKUP(E4291,#REF!,1,FALSE())),"?TYPE_IDENTIFIABLE","?REFERENTIAL"),"_")))))</f>
        <v/>
      </c>
      <c r="H4291" s="13" t="str">
        <f aca="false">IF(J4291&lt;&gt;1,"",IF(I4291="SBJ","CB","?"))</f>
        <v/>
      </c>
      <c r="I4291" s="14" t="str">
        <f aca="false">IF(OR(E4291="",E4291="!!!",F4291="NEW"),"",INDEX(B$2:B4290,-1+SUMPRODUCT(MAX(ROW(E$2:E4290)*(E4291=E$2:E4290)))))</f>
        <v/>
      </c>
      <c r="J4291" s="15" t="str">
        <f aca="true">IF(OR(E4291="",E4291="!!!",F4291="NEW"),"",COUNTBLANK(OFFSET(A$1,,,SUMPRODUCT(MAX(ROW(E$2:E4291)*(E4291=E$2:E4291)))))-COUNTBLANK(OFFSET(A$1,,,SUMPRODUCT(MAX(ROW(E$1:E4290)*(E4291=E$1:E4290))))))</f>
        <v/>
      </c>
      <c r="K4291" s="15" t="str">
        <f aca="false">IF(OR(E4291="",E4291="!!!",F4291="NEW"),"",INDEX(J$1:J4290,SUMPRODUCT(MAX(ROW(E$1:E4290)*(E4291=E$1:E4290)))))</f>
        <v/>
      </c>
      <c r="L4291" s="16"/>
    </row>
    <row r="4292" customFormat="false" ht="12.75" hidden="false" customHeight="false" outlineLevel="0" collapsed="false">
      <c r="A4292" s="9" t="s">
        <v>1341</v>
      </c>
      <c r="E4292" s="10" t="str">
        <f aca="false">IF(D4292="?OLD","!!!","")</f>
        <v/>
      </c>
      <c r="F4292" s="11" t="str">
        <f aca="false">IF(OR(E4292="",E4292="!!!"),"",IF(NOT(ISNA(VLOOKUP(E4292,E$1:E4291,1,FALSE()))),"OLD",IF(AND(E4292&lt;&gt;"",E4292&lt;&gt;"!!!"),"NEW","")))</f>
        <v/>
      </c>
      <c r="G4292" s="12" t="str">
        <f aca="false">IF(OR(E4292="",E4292="!!!"),"",IF(OR(J4292=0,AND(J4292=1,K4292=1),AND(J4292=1,I4292="SBJ"),AND(J4292=1,I4292=0)),"?IN_FOCUS",IF(J4292&lt;=2,"?ACTIVATED",IF(J4292&lt;&gt;"","?FAMILIAR",IF(F4292="NEW",IF(ISNA(VLOOKUP(E4292,#REF!,1,FALSE())),"?TYPE_IDENTIFIABLE","?REFERENTIAL"),"_")))))</f>
        <v/>
      </c>
      <c r="H4292" s="13" t="str">
        <f aca="false">IF(J4292&lt;&gt;1,"",IF(I4292="SBJ","CB","?"))</f>
        <v/>
      </c>
      <c r="I4292" s="14" t="str">
        <f aca="false">IF(OR(E4292="",E4292="!!!",F4292="NEW"),"",INDEX(B$2:B4291,-1+SUMPRODUCT(MAX(ROW(E$2:E4291)*(E4292=E$2:E4291)))))</f>
        <v/>
      </c>
      <c r="J4292" s="15" t="str">
        <f aca="true">IF(OR(E4292="",E4292="!!!",F4292="NEW"),"",COUNTBLANK(OFFSET(A$1,,,SUMPRODUCT(MAX(ROW(E$2:E4292)*(E4292=E$2:E4292)))))-COUNTBLANK(OFFSET(A$1,,,SUMPRODUCT(MAX(ROW(E$1:E4291)*(E4292=E$1:E4291))))))</f>
        <v/>
      </c>
      <c r="K4292" s="15" t="str">
        <f aca="false">IF(OR(E4292="",E4292="!!!",F4292="NEW"),"",INDEX(J$1:J4291,SUMPRODUCT(MAX(ROW(E$1:E4291)*(E4292=E$1:E4291)))))</f>
        <v/>
      </c>
      <c r="L4292" s="16"/>
    </row>
    <row r="4293" customFormat="false" ht="12.75" hidden="false" customHeight="false" outlineLevel="0" collapsed="false">
      <c r="A4293" s="9" t="s">
        <v>1275</v>
      </c>
      <c r="B4293" s="0" t="s">
        <v>18</v>
      </c>
      <c r="C4293" s="0" t="s">
        <v>96</v>
      </c>
      <c r="D4293" s="0" t="s">
        <v>31</v>
      </c>
      <c r="E4293" s="10" t="str">
        <f aca="false">IF(D4293="?OLD","!!!","")</f>
        <v>!!!</v>
      </c>
      <c r="F4293" s="11" t="str">
        <f aca="false">IF(OR(E4293="",E4293="!!!"),"",IF(NOT(ISNA(VLOOKUP(E4293,E$1:E4292,1,FALSE()))),"OLD",IF(AND(E4293&lt;&gt;"",E4293&lt;&gt;"!!!"),"NEW","")))</f>
        <v/>
      </c>
      <c r="G4293" s="12" t="str">
        <f aca="false">IF(OR(E4293="",E4293="!!!"),"",IF(OR(J4293=0,AND(J4293=1,K4293=1),AND(J4293=1,I4293="SBJ"),AND(J4293=1,I4293=0)),"?IN_FOCUS",IF(J4293&lt;=2,"?ACTIVATED",IF(J4293&lt;&gt;"","?FAMILIAR",IF(F4293="NEW",IF(ISNA(VLOOKUP(E4293,#REF!,1,FALSE())),"?TYPE_IDENTIFIABLE","?REFERENTIAL"),"_")))))</f>
        <v/>
      </c>
      <c r="H4293" s="13" t="str">
        <f aca="false">IF(J4293&lt;&gt;1,"",IF(I4293="SBJ","CB","?"))</f>
        <v/>
      </c>
      <c r="I4293" s="14" t="str">
        <f aca="false">IF(OR(E4293="",E4293="!!!",F4293="NEW"),"",INDEX(B$2:B4292,-1+SUMPRODUCT(MAX(ROW(E$2:E4292)*(E4293=E$2:E4292)))))</f>
        <v/>
      </c>
      <c r="J4293" s="15" t="str">
        <f aca="true">IF(OR(E4293="",E4293="!!!",F4293="NEW"),"",COUNTBLANK(OFFSET(A$1,,,SUMPRODUCT(MAX(ROW(E$2:E4293)*(E4293=E$2:E4293)))))-COUNTBLANK(OFFSET(A$1,,,SUMPRODUCT(MAX(ROW(E$1:E4292)*(E4293=E$1:E4292))))))</f>
        <v/>
      </c>
      <c r="K4293" s="15" t="str">
        <f aca="false">IF(OR(E4293="",E4293="!!!",F4293="NEW"),"",INDEX(J$1:J4292,SUMPRODUCT(MAX(ROW(E$1:E4292)*(E4293=E$1:E4292)))))</f>
        <v/>
      </c>
      <c r="L4293" s="16"/>
    </row>
    <row r="4294" customFormat="false" ht="12.75" hidden="false" customHeight="false" outlineLevel="0" collapsed="false">
      <c r="A4294" s="9" t="s">
        <v>188</v>
      </c>
      <c r="E4294" s="10" t="str">
        <f aca="false">IF(D4294="?OLD","!!!","")</f>
        <v/>
      </c>
      <c r="F4294" s="11" t="str">
        <f aca="false">IF(OR(E4294="",E4294="!!!"),"",IF(NOT(ISNA(VLOOKUP(E4294,E$1:E4293,1,FALSE()))),"OLD",IF(AND(E4294&lt;&gt;"",E4294&lt;&gt;"!!!"),"NEW","")))</f>
        <v/>
      </c>
      <c r="G4294" s="12" t="str">
        <f aca="false">IF(OR(E4294="",E4294="!!!"),"",IF(OR(J4294=0,AND(J4294=1,K4294=1),AND(J4294=1,I4294="SBJ"),AND(J4294=1,I4294=0)),"?IN_FOCUS",IF(J4294&lt;=2,"?ACTIVATED",IF(J4294&lt;&gt;"","?FAMILIAR",IF(F4294="NEW",IF(ISNA(VLOOKUP(E4294,#REF!,1,FALSE())),"?TYPE_IDENTIFIABLE","?REFERENTIAL"),"_")))))</f>
        <v/>
      </c>
      <c r="H4294" s="13" t="str">
        <f aca="false">IF(J4294&lt;&gt;1,"",IF(I4294="SBJ","CB","?"))</f>
        <v/>
      </c>
      <c r="I4294" s="14" t="str">
        <f aca="false">IF(OR(E4294="",E4294="!!!",F4294="NEW"),"",INDEX(B$2:B4293,-1+SUMPRODUCT(MAX(ROW(E$2:E4293)*(E4294=E$2:E4293)))))</f>
        <v/>
      </c>
      <c r="J4294" s="15" t="str">
        <f aca="true">IF(OR(E4294="",E4294="!!!",F4294="NEW"),"",COUNTBLANK(OFFSET(A$1,,,SUMPRODUCT(MAX(ROW(E$2:E4294)*(E4294=E$2:E4294)))))-COUNTBLANK(OFFSET(A$1,,,SUMPRODUCT(MAX(ROW(E$1:E4293)*(E4294=E$1:E4293))))))</f>
        <v/>
      </c>
      <c r="K4294" s="15" t="str">
        <f aca="false">IF(OR(E4294="",E4294="!!!",F4294="NEW"),"",INDEX(J$1:J4293,SUMPRODUCT(MAX(ROW(E$1:E4293)*(E4294=E$1:E4293)))))</f>
        <v/>
      </c>
      <c r="L4294" s="16"/>
    </row>
    <row r="4295" customFormat="false" ht="12.75" hidden="false" customHeight="false" outlineLevel="0" collapsed="false">
      <c r="A4295" s="9" t="s">
        <v>243</v>
      </c>
      <c r="E4295" s="10" t="str">
        <f aca="false">IF(D4295="?OLD","!!!","")</f>
        <v/>
      </c>
      <c r="F4295" s="11" t="str">
        <f aca="false">IF(OR(E4295="",E4295="!!!"),"",IF(NOT(ISNA(VLOOKUP(E4295,E$1:E4294,1,FALSE()))),"OLD",IF(AND(E4295&lt;&gt;"",E4295&lt;&gt;"!!!"),"NEW","")))</f>
        <v/>
      </c>
      <c r="G4295" s="12" t="str">
        <f aca="false">IF(OR(E4295="",E4295="!!!"),"",IF(OR(J4295=0,AND(J4295=1,K4295=1),AND(J4295=1,I4295="SBJ"),AND(J4295=1,I4295=0)),"?IN_FOCUS",IF(J4295&lt;=2,"?ACTIVATED",IF(J4295&lt;&gt;"","?FAMILIAR",IF(F4295="NEW",IF(ISNA(VLOOKUP(E4295,#REF!,1,FALSE())),"?TYPE_IDENTIFIABLE","?REFERENTIAL"),"_")))))</f>
        <v/>
      </c>
      <c r="H4295" s="13" t="str">
        <f aca="false">IF(J4295&lt;&gt;1,"",IF(I4295="SBJ","CB","?"))</f>
        <v/>
      </c>
      <c r="I4295" s="14" t="str">
        <f aca="false">IF(OR(E4295="",E4295="!!!",F4295="NEW"),"",INDEX(B$2:B4294,-1+SUMPRODUCT(MAX(ROW(E$2:E4294)*(E4295=E$2:E4294)))))</f>
        <v/>
      </c>
      <c r="J4295" s="15" t="str">
        <f aca="true">IF(OR(E4295="",E4295="!!!",F4295="NEW"),"",COUNTBLANK(OFFSET(A$1,,,SUMPRODUCT(MAX(ROW(E$2:E4295)*(E4295=E$2:E4295)))))-COUNTBLANK(OFFSET(A$1,,,SUMPRODUCT(MAX(ROW(E$1:E4294)*(E4295=E$1:E4294))))))</f>
        <v/>
      </c>
      <c r="K4295" s="15" t="str">
        <f aca="false">IF(OR(E4295="",E4295="!!!",F4295="NEW"),"",INDEX(J$1:J4294,SUMPRODUCT(MAX(ROW(E$1:E4294)*(E4295=E$1:E4294)))))</f>
        <v/>
      </c>
      <c r="L4295" s="16"/>
    </row>
    <row r="4296" customFormat="false" ht="12.75" hidden="false" customHeight="false" outlineLevel="0" collapsed="false">
      <c r="A4296" s="9" t="s">
        <v>1342</v>
      </c>
      <c r="B4296" s="0" t="s">
        <v>29</v>
      </c>
      <c r="C4296" s="0" t="s">
        <v>234</v>
      </c>
      <c r="E4296" s="10" t="str">
        <f aca="false">IF(D4296="?OLD","!!!","")</f>
        <v/>
      </c>
      <c r="F4296" s="11" t="str">
        <f aca="false">IF(OR(E4296="",E4296="!!!"),"",IF(NOT(ISNA(VLOOKUP(E4296,E$1:E4295,1,FALSE()))),"OLD",IF(AND(E4296&lt;&gt;"",E4296&lt;&gt;"!!!"),"NEW","")))</f>
        <v/>
      </c>
      <c r="G4296" s="12" t="str">
        <f aca="false">IF(OR(E4296="",E4296="!!!"),"",IF(OR(J4296=0,AND(J4296=1,K4296=1),AND(J4296=1,I4296="SBJ"),AND(J4296=1,I4296=0)),"?IN_FOCUS",IF(J4296&lt;=2,"?ACTIVATED",IF(J4296&lt;&gt;"","?FAMILIAR",IF(F4296="NEW",IF(ISNA(VLOOKUP(E4296,#REF!,1,FALSE())),"?TYPE_IDENTIFIABLE","?REFERENTIAL"),"_")))))</f>
        <v/>
      </c>
      <c r="H4296" s="13" t="str">
        <f aca="false">IF(J4296&lt;&gt;1,"",IF(I4296="SBJ","CB","?"))</f>
        <v/>
      </c>
      <c r="I4296" s="14" t="str">
        <f aca="false">IF(OR(E4296="",E4296="!!!",F4296="NEW"),"",INDEX(B$2:B4295,-1+SUMPRODUCT(MAX(ROW(E$2:E4295)*(E4296=E$2:E4295)))))</f>
        <v/>
      </c>
      <c r="J4296" s="15" t="str">
        <f aca="true">IF(OR(E4296="",E4296="!!!",F4296="NEW"),"",COUNTBLANK(OFFSET(A$1,,,SUMPRODUCT(MAX(ROW(E$2:E4296)*(E4296=E$2:E4296)))))-COUNTBLANK(OFFSET(A$1,,,SUMPRODUCT(MAX(ROW(E$1:E4295)*(E4296=E$1:E4295))))))</f>
        <v/>
      </c>
      <c r="K4296" s="15" t="str">
        <f aca="false">IF(OR(E4296="",E4296="!!!",F4296="NEW"),"",INDEX(J$1:J4295,SUMPRODUCT(MAX(ROW(E$1:E4295)*(E4296=E$1:E4295)))))</f>
        <v/>
      </c>
      <c r="L4296" s="16"/>
    </row>
    <row r="4297" customFormat="false" ht="12.75" hidden="false" customHeight="false" outlineLevel="0" collapsed="false">
      <c r="A4297" s="9" t="s">
        <v>62</v>
      </c>
      <c r="E4297" s="10" t="str">
        <f aca="false">IF(D4297="?OLD","!!!","")</f>
        <v/>
      </c>
      <c r="F4297" s="11" t="str">
        <f aca="false">IF(OR(E4297="",E4297="!!!"),"",IF(NOT(ISNA(VLOOKUP(E4297,E$1:E4296,1,FALSE()))),"OLD",IF(AND(E4297&lt;&gt;"",E4297&lt;&gt;"!!!"),"NEW","")))</f>
        <v/>
      </c>
      <c r="G4297" s="12" t="str">
        <f aca="false">IF(OR(E4297="",E4297="!!!"),"",IF(OR(J4297=0,AND(J4297=1,K4297=1),AND(J4297=1,I4297="SBJ"),AND(J4297=1,I4297=0)),"?IN_FOCUS",IF(J4297&lt;=2,"?ACTIVATED",IF(J4297&lt;&gt;"","?FAMILIAR",IF(F4297="NEW",IF(ISNA(VLOOKUP(E4297,#REF!,1,FALSE())),"?TYPE_IDENTIFIABLE","?REFERENTIAL"),"_")))))</f>
        <v/>
      </c>
      <c r="H4297" s="13" t="str">
        <f aca="false">IF(J4297&lt;&gt;1,"",IF(I4297="SBJ","CB","?"))</f>
        <v/>
      </c>
      <c r="I4297" s="14" t="str">
        <f aca="false">IF(OR(E4297="",E4297="!!!",F4297="NEW"),"",INDEX(B$2:B4296,-1+SUMPRODUCT(MAX(ROW(E$2:E4296)*(E4297=E$2:E4296)))))</f>
        <v/>
      </c>
      <c r="J4297" s="15" t="str">
        <f aca="true">IF(OR(E4297="",E4297="!!!",F4297="NEW"),"",COUNTBLANK(OFFSET(A$1,,,SUMPRODUCT(MAX(ROW(E$2:E4297)*(E4297=E$2:E4297)))))-COUNTBLANK(OFFSET(A$1,,,SUMPRODUCT(MAX(ROW(E$1:E4296)*(E4297=E$1:E4296))))))</f>
        <v/>
      </c>
      <c r="K4297" s="15" t="str">
        <f aca="false">IF(OR(E4297="",E4297="!!!",F4297="NEW"),"",INDEX(J$1:J4296,SUMPRODUCT(MAX(ROW(E$1:E4296)*(E4297=E$1:E4296)))))</f>
        <v/>
      </c>
      <c r="L4297" s="16"/>
    </row>
    <row r="4298" customFormat="false" ht="12.75" hidden="false" customHeight="false" outlineLevel="0" collapsed="false">
      <c r="A4298" s="9" t="s">
        <v>1343</v>
      </c>
      <c r="B4298" s="0" t="s">
        <v>23</v>
      </c>
      <c r="C4298" s="0" t="s">
        <v>234</v>
      </c>
      <c r="E4298" s="10" t="str">
        <f aca="false">IF(D4298="?OLD","!!!","")</f>
        <v/>
      </c>
      <c r="F4298" s="11" t="str">
        <f aca="false">IF(OR(E4298="",E4298="!!!"),"",IF(NOT(ISNA(VLOOKUP(E4298,E$1:E4297,1,FALSE()))),"OLD",IF(AND(E4298&lt;&gt;"",E4298&lt;&gt;"!!!"),"NEW","")))</f>
        <v/>
      </c>
      <c r="G4298" s="12" t="str">
        <f aca="false">IF(OR(E4298="",E4298="!!!"),"",IF(OR(J4298=0,AND(J4298=1,K4298=1),AND(J4298=1,I4298="SBJ"),AND(J4298=1,I4298=0)),"?IN_FOCUS",IF(J4298&lt;=2,"?ACTIVATED",IF(J4298&lt;&gt;"","?FAMILIAR",IF(F4298="NEW",IF(ISNA(VLOOKUP(E4298,#REF!,1,FALSE())),"?TYPE_IDENTIFIABLE","?REFERENTIAL"),"_")))))</f>
        <v/>
      </c>
      <c r="H4298" s="13" t="str">
        <f aca="false">IF(J4298&lt;&gt;1,"",IF(I4298="SBJ","CB","?"))</f>
        <v/>
      </c>
      <c r="I4298" s="14" t="str">
        <f aca="false">IF(OR(E4298="",E4298="!!!",F4298="NEW"),"",INDEX(B$2:B4297,-1+SUMPRODUCT(MAX(ROW(E$2:E4297)*(E4298=E$2:E4297)))))</f>
        <v/>
      </c>
      <c r="J4298" s="15" t="str">
        <f aca="true">IF(OR(E4298="",E4298="!!!",F4298="NEW"),"",COUNTBLANK(OFFSET(A$1,,,SUMPRODUCT(MAX(ROW(E$2:E4298)*(E4298=E$2:E4298)))))-COUNTBLANK(OFFSET(A$1,,,SUMPRODUCT(MAX(ROW(E$1:E4297)*(E4298=E$1:E4297))))))</f>
        <v/>
      </c>
      <c r="K4298" s="15" t="str">
        <f aca="false">IF(OR(E4298="",E4298="!!!",F4298="NEW"),"",INDEX(J$1:J4297,SUMPRODUCT(MAX(ROW(E$1:E4297)*(E4298=E$1:E4297)))))</f>
        <v/>
      </c>
      <c r="L4298" s="16"/>
    </row>
    <row r="4299" customFormat="false" ht="12.75" hidden="false" customHeight="false" outlineLevel="0" collapsed="false">
      <c r="A4299" s="9" t="s">
        <v>20</v>
      </c>
      <c r="E4299" s="10" t="str">
        <f aca="false">IF(D4299="?OLD","!!!","")</f>
        <v/>
      </c>
      <c r="F4299" s="11" t="str">
        <f aca="false">IF(OR(E4299="",E4299="!!!"),"",IF(NOT(ISNA(VLOOKUP(E4299,E$1:E4298,1,FALSE()))),"OLD",IF(AND(E4299&lt;&gt;"",E4299&lt;&gt;"!!!"),"NEW","")))</f>
        <v/>
      </c>
      <c r="G4299" s="12" t="str">
        <f aca="false">IF(OR(E4299="",E4299="!!!"),"",IF(OR(J4299=0,AND(J4299=1,K4299=1),AND(J4299=1,I4299="SBJ"),AND(J4299=1,I4299=0)),"?IN_FOCUS",IF(J4299&lt;=2,"?ACTIVATED",IF(J4299&lt;&gt;"","?FAMILIAR",IF(F4299="NEW",IF(ISNA(VLOOKUP(E4299,#REF!,1,FALSE())),"?TYPE_IDENTIFIABLE","?REFERENTIAL"),"_")))))</f>
        <v/>
      </c>
      <c r="H4299" s="13" t="str">
        <f aca="false">IF(J4299&lt;&gt;1,"",IF(I4299="SBJ","CB","?"))</f>
        <v/>
      </c>
      <c r="I4299" s="14" t="str">
        <f aca="false">IF(OR(E4299="",E4299="!!!",F4299="NEW"),"",INDEX(B$2:B4298,-1+SUMPRODUCT(MAX(ROW(E$2:E4298)*(E4299=E$2:E4298)))))</f>
        <v/>
      </c>
      <c r="J4299" s="15" t="str">
        <f aca="true">IF(OR(E4299="",E4299="!!!",F4299="NEW"),"",COUNTBLANK(OFFSET(A$1,,,SUMPRODUCT(MAX(ROW(E$2:E4299)*(E4299=E$2:E4299)))))-COUNTBLANK(OFFSET(A$1,,,SUMPRODUCT(MAX(ROW(E$1:E4298)*(E4299=E$1:E4298))))))</f>
        <v/>
      </c>
      <c r="K4299" s="15" t="str">
        <f aca="false">IF(OR(E4299="",E4299="!!!",F4299="NEW"),"",INDEX(J$1:J4298,SUMPRODUCT(MAX(ROW(E$1:E4298)*(E4299=E$1:E4298)))))</f>
        <v/>
      </c>
      <c r="L4299" s="16"/>
    </row>
    <row r="4300" customFormat="false" ht="12.75" hidden="false" customHeight="false" outlineLevel="0" collapsed="false">
      <c r="A4300" s="9" t="s">
        <v>1344</v>
      </c>
      <c r="E4300" s="10" t="str">
        <f aca="false">IF(D4300="?OLD","!!!","")</f>
        <v/>
      </c>
      <c r="F4300" s="11" t="str">
        <f aca="false">IF(OR(E4300="",E4300="!!!"),"",IF(NOT(ISNA(VLOOKUP(E4300,E$1:E4299,1,FALSE()))),"OLD",IF(AND(E4300&lt;&gt;"",E4300&lt;&gt;"!!!"),"NEW","")))</f>
        <v/>
      </c>
      <c r="G4300" s="12" t="str">
        <f aca="false">IF(OR(E4300="",E4300="!!!"),"",IF(OR(J4300=0,AND(J4300=1,K4300=1),AND(J4300=1,I4300="SBJ"),AND(J4300=1,I4300=0)),"?IN_FOCUS",IF(J4300&lt;=2,"?ACTIVATED",IF(J4300&lt;&gt;"","?FAMILIAR",IF(F4300="NEW",IF(ISNA(VLOOKUP(E4300,#REF!,1,FALSE())),"?TYPE_IDENTIFIABLE","?REFERENTIAL"),"_")))))</f>
        <v/>
      </c>
      <c r="H4300" s="13" t="str">
        <f aca="false">IF(J4300&lt;&gt;1,"",IF(I4300="SBJ","CB","?"))</f>
        <v/>
      </c>
      <c r="I4300" s="14" t="str">
        <f aca="false">IF(OR(E4300="",E4300="!!!",F4300="NEW"),"",INDEX(B$2:B4299,-1+SUMPRODUCT(MAX(ROW(E$2:E4299)*(E4300=E$2:E4299)))))</f>
        <v/>
      </c>
      <c r="J4300" s="15" t="str">
        <f aca="true">IF(OR(E4300="",E4300="!!!",F4300="NEW"),"",COUNTBLANK(OFFSET(A$1,,,SUMPRODUCT(MAX(ROW(E$2:E4300)*(E4300=E$2:E4300)))))-COUNTBLANK(OFFSET(A$1,,,SUMPRODUCT(MAX(ROW(E$1:E4299)*(E4300=E$1:E4299))))))</f>
        <v/>
      </c>
      <c r="K4300" s="15" t="str">
        <f aca="false">IF(OR(E4300="",E4300="!!!",F4300="NEW"),"",INDEX(J$1:J4299,SUMPRODUCT(MAX(ROW(E$1:E4299)*(E4300=E$1:E4299)))))</f>
        <v/>
      </c>
      <c r="L4300" s="16"/>
    </row>
    <row r="4301" customFormat="false" ht="12.75" hidden="false" customHeight="false" outlineLevel="0" collapsed="false">
      <c r="A4301" s="9" t="s">
        <v>15</v>
      </c>
      <c r="E4301" s="10" t="str">
        <f aca="false">IF(D4301="?OLD","!!!","")</f>
        <v/>
      </c>
      <c r="F4301" s="11" t="str">
        <f aca="false">IF(OR(E4301="",E4301="!!!"),"",IF(NOT(ISNA(VLOOKUP(E4301,E$1:E4300,1,FALSE()))),"OLD",IF(AND(E4301&lt;&gt;"",E4301&lt;&gt;"!!!"),"NEW","")))</f>
        <v/>
      </c>
      <c r="G4301" s="12" t="str">
        <f aca="false">IF(OR(E4301="",E4301="!!!"),"",IF(OR(J4301=0,AND(J4301=1,K4301=1),AND(J4301=1,I4301="SBJ"),AND(J4301=1,I4301=0)),"?IN_FOCUS",IF(J4301&lt;=2,"?ACTIVATED",IF(J4301&lt;&gt;"","?FAMILIAR",IF(F4301="NEW",IF(ISNA(VLOOKUP(E4301,#REF!,1,FALSE())),"?TYPE_IDENTIFIABLE","?REFERENTIAL"),"_")))))</f>
        <v/>
      </c>
      <c r="H4301" s="13" t="str">
        <f aca="false">IF(J4301&lt;&gt;1,"",IF(I4301="SBJ","CB","?"))</f>
        <v/>
      </c>
      <c r="I4301" s="14" t="str">
        <f aca="false">IF(OR(E4301="",E4301="!!!",F4301="NEW"),"",INDEX(B$2:B4300,-1+SUMPRODUCT(MAX(ROW(E$2:E4300)*(E4301=E$2:E4300)))))</f>
        <v/>
      </c>
      <c r="J4301" s="15" t="str">
        <f aca="true">IF(OR(E4301="",E4301="!!!",F4301="NEW"),"",COUNTBLANK(OFFSET(A$1,,,SUMPRODUCT(MAX(ROW(E$2:E4301)*(E4301=E$2:E4301)))))-COUNTBLANK(OFFSET(A$1,,,SUMPRODUCT(MAX(ROW(E$1:E4300)*(E4301=E$1:E4300))))))</f>
        <v/>
      </c>
      <c r="K4301" s="15" t="str">
        <f aca="false">IF(OR(E4301="",E4301="!!!",F4301="NEW"),"",INDEX(J$1:J4300,SUMPRODUCT(MAX(ROW(E$1:E4300)*(E4301=E$1:E4300)))))</f>
        <v/>
      </c>
      <c r="L4301" s="16"/>
    </row>
    <row r="4302" customFormat="false" ht="12.75" hidden="false" customHeight="false" outlineLevel="0" collapsed="false">
      <c r="A4302" s="9" t="s">
        <v>1345</v>
      </c>
      <c r="E4302" s="10" t="str">
        <f aca="false">IF(D4302="?OLD","!!!","")</f>
        <v/>
      </c>
      <c r="F4302" s="11" t="str">
        <f aca="false">IF(OR(E4302="",E4302="!!!"),"",IF(NOT(ISNA(VLOOKUP(E4302,E$1:E4301,1,FALSE()))),"OLD",IF(AND(E4302&lt;&gt;"",E4302&lt;&gt;"!!!"),"NEW","")))</f>
        <v/>
      </c>
      <c r="G4302" s="12" t="str">
        <f aca="false">IF(OR(E4302="",E4302="!!!"),"",IF(OR(J4302=0,AND(J4302=1,K4302=1),AND(J4302=1,I4302="SBJ"),AND(J4302=1,I4302=0)),"?IN_FOCUS",IF(J4302&lt;=2,"?ACTIVATED",IF(J4302&lt;&gt;"","?FAMILIAR",IF(F4302="NEW",IF(ISNA(VLOOKUP(E4302,#REF!,1,FALSE())),"?TYPE_IDENTIFIABLE","?REFERENTIAL"),"_")))))</f>
        <v/>
      </c>
      <c r="H4302" s="13" t="str">
        <f aca="false">IF(J4302&lt;&gt;1,"",IF(I4302="SBJ","CB","?"))</f>
        <v/>
      </c>
      <c r="I4302" s="14" t="str">
        <f aca="false">IF(OR(E4302="",E4302="!!!",F4302="NEW"),"",INDEX(B$2:B4301,-1+SUMPRODUCT(MAX(ROW(E$2:E4301)*(E4302=E$2:E4301)))))</f>
        <v/>
      </c>
      <c r="J4302" s="15" t="str">
        <f aca="true">IF(OR(E4302="",E4302="!!!",F4302="NEW"),"",COUNTBLANK(OFFSET(A$1,,,SUMPRODUCT(MAX(ROW(E$2:E4302)*(E4302=E$2:E4302)))))-COUNTBLANK(OFFSET(A$1,,,SUMPRODUCT(MAX(ROW(E$1:E4301)*(E4302=E$1:E4301))))))</f>
        <v/>
      </c>
      <c r="K4302" s="15" t="str">
        <f aca="false">IF(OR(E4302="",E4302="!!!",F4302="NEW"),"",INDEX(J$1:J4301,SUMPRODUCT(MAX(ROW(E$1:E4301)*(E4302=E$1:E4301)))))</f>
        <v/>
      </c>
      <c r="L4302" s="16"/>
    </row>
    <row r="4303" customFormat="false" ht="12.75" hidden="false" customHeight="false" outlineLevel="0" collapsed="false">
      <c r="A4303" s="9" t="s">
        <v>48</v>
      </c>
      <c r="E4303" s="10" t="str">
        <f aca="false">IF(D4303="?OLD","!!!","")</f>
        <v/>
      </c>
      <c r="F4303" s="11" t="str">
        <f aca="false">IF(OR(E4303="",E4303="!!!"),"",IF(NOT(ISNA(VLOOKUP(E4303,E$1:E4302,1,FALSE()))),"OLD",IF(AND(E4303&lt;&gt;"",E4303&lt;&gt;"!!!"),"NEW","")))</f>
        <v/>
      </c>
      <c r="G4303" s="12" t="str">
        <f aca="false">IF(OR(E4303="",E4303="!!!"),"",IF(OR(J4303=0,AND(J4303=1,K4303=1),AND(J4303=1,I4303="SBJ"),AND(J4303=1,I4303=0)),"?IN_FOCUS",IF(J4303&lt;=2,"?ACTIVATED",IF(J4303&lt;&gt;"","?FAMILIAR",IF(F4303="NEW",IF(ISNA(VLOOKUP(E4303,#REF!,1,FALSE())),"?TYPE_IDENTIFIABLE","?REFERENTIAL"),"_")))))</f>
        <v/>
      </c>
      <c r="H4303" s="13" t="str">
        <f aca="false">IF(J4303&lt;&gt;1,"",IF(I4303="SBJ","CB","?"))</f>
        <v/>
      </c>
      <c r="I4303" s="14" t="str">
        <f aca="false">IF(OR(E4303="",E4303="!!!",F4303="NEW"),"",INDEX(B$2:B4302,-1+SUMPRODUCT(MAX(ROW(E$2:E4302)*(E4303=E$2:E4302)))))</f>
        <v/>
      </c>
      <c r="J4303" s="15" t="str">
        <f aca="true">IF(OR(E4303="",E4303="!!!",F4303="NEW"),"",COUNTBLANK(OFFSET(A$1,,,SUMPRODUCT(MAX(ROW(E$2:E4303)*(E4303=E$2:E4303)))))-COUNTBLANK(OFFSET(A$1,,,SUMPRODUCT(MAX(ROW(E$1:E4302)*(E4303=E$1:E4302))))))</f>
        <v/>
      </c>
      <c r="K4303" s="15" t="str">
        <f aca="false">IF(OR(E4303="",E4303="!!!",F4303="NEW"),"",INDEX(J$1:J4302,SUMPRODUCT(MAX(ROW(E$1:E4302)*(E4303=E$1:E4302)))))</f>
        <v/>
      </c>
      <c r="L4303" s="16"/>
    </row>
    <row r="4304" customFormat="false" ht="12.75" hidden="false" customHeight="false" outlineLevel="0" collapsed="false">
      <c r="E4304" s="10" t="str">
        <f aca="false">IF(D4304="?OLD","!!!","")</f>
        <v/>
      </c>
      <c r="F4304" s="11" t="str">
        <f aca="false">IF(OR(E4304="",E4304="!!!"),"",IF(NOT(ISNA(VLOOKUP(E4304,E$1:E4303,1,FALSE()))),"OLD",IF(AND(E4304&lt;&gt;"",E4304&lt;&gt;"!!!"),"NEW","")))</f>
        <v/>
      </c>
      <c r="G4304" s="12" t="str">
        <f aca="false">IF(OR(E4304="",E4304="!!!"),"",IF(OR(J4304=0,AND(J4304=1,K4304=1),AND(J4304=1,I4304="SBJ"),AND(J4304=1,I4304=0)),"?IN_FOCUS",IF(J4304&lt;=2,"?ACTIVATED",IF(J4304&lt;&gt;"","?FAMILIAR",IF(F4304="NEW",IF(ISNA(VLOOKUP(E4304,#REF!,1,FALSE())),"?TYPE_IDENTIFIABLE","?REFERENTIAL"),"_")))))</f>
        <v/>
      </c>
      <c r="H4304" s="13" t="str">
        <f aca="false">IF(J4304&lt;&gt;1,"",IF(I4304="SBJ","CB","?"))</f>
        <v/>
      </c>
      <c r="I4304" s="14" t="str">
        <f aca="false">IF(OR(E4304="",E4304="!!!",F4304="NEW"),"",INDEX(B$2:B4303,-1+SUMPRODUCT(MAX(ROW(E$2:E4303)*(E4304=E$2:E4303)))))</f>
        <v/>
      </c>
      <c r="J4304" s="15" t="str">
        <f aca="true">IF(OR(E4304="",E4304="!!!",F4304="NEW"),"",COUNTBLANK(OFFSET(A$1,,,SUMPRODUCT(MAX(ROW(E$2:E4304)*(E4304=E$2:E4304)))))-COUNTBLANK(OFFSET(A$1,,,SUMPRODUCT(MAX(ROW(E$1:E4303)*(E4304=E$1:E4303))))))</f>
        <v/>
      </c>
      <c r="K4304" s="15" t="str">
        <f aca="false">IF(OR(E4304="",E4304="!!!",F4304="NEW"),"",INDEX(J$1:J4303,SUMPRODUCT(MAX(ROW(E$1:E4303)*(E4304=E$1:E4303)))))</f>
        <v/>
      </c>
      <c r="L4304" s="16"/>
    </row>
    <row r="4305" customFormat="false" ht="12.75" hidden="false" customHeight="false" outlineLevel="0" collapsed="false">
      <c r="A4305" s="9" t="s">
        <v>1346</v>
      </c>
      <c r="E4305" s="10" t="str">
        <f aca="false">IF(D4305="?OLD","!!!","")</f>
        <v/>
      </c>
      <c r="F4305" s="11" t="str">
        <f aca="false">IF(OR(E4305="",E4305="!!!"),"",IF(NOT(ISNA(VLOOKUP(E4305,E$1:E4304,1,FALSE()))),"OLD",IF(AND(E4305&lt;&gt;"",E4305&lt;&gt;"!!!"),"NEW","")))</f>
        <v/>
      </c>
      <c r="G4305" s="12" t="str">
        <f aca="false">IF(OR(E4305="",E4305="!!!"),"",IF(OR(J4305=0,AND(J4305=1,K4305=1),AND(J4305=1,I4305="SBJ"),AND(J4305=1,I4305=0)),"?IN_FOCUS",IF(J4305&lt;=2,"?ACTIVATED",IF(J4305&lt;&gt;"","?FAMILIAR",IF(F4305="NEW",IF(ISNA(VLOOKUP(E4305,#REF!,1,FALSE())),"?TYPE_IDENTIFIABLE","?REFERENTIAL"),"_")))))</f>
        <v/>
      </c>
      <c r="H4305" s="13" t="str">
        <f aca="false">IF(J4305&lt;&gt;1,"",IF(I4305="SBJ","CB","?"))</f>
        <v/>
      </c>
      <c r="I4305" s="14" t="str">
        <f aca="false">IF(OR(E4305="",E4305="!!!",F4305="NEW"),"",INDEX(B$2:B4304,-1+SUMPRODUCT(MAX(ROW(E$2:E4304)*(E4305=E$2:E4304)))))</f>
        <v/>
      </c>
      <c r="J4305" s="15" t="str">
        <f aca="true">IF(OR(E4305="",E4305="!!!",F4305="NEW"),"",COUNTBLANK(OFFSET(A$1,,,SUMPRODUCT(MAX(ROW(E$2:E4305)*(E4305=E$2:E4305)))))-COUNTBLANK(OFFSET(A$1,,,SUMPRODUCT(MAX(ROW(E$1:E4304)*(E4305=E$1:E4304))))))</f>
        <v/>
      </c>
      <c r="K4305" s="15" t="str">
        <f aca="false">IF(OR(E4305="",E4305="!!!",F4305="NEW"),"",INDEX(J$1:J4304,SUMPRODUCT(MAX(ROW(E$1:E4304)*(E4305=E$1:E4304)))))</f>
        <v/>
      </c>
      <c r="L4305" s="16"/>
    </row>
    <row r="4306" customFormat="false" ht="12.75" hidden="false" customHeight="false" outlineLevel="0" collapsed="false">
      <c r="A4306" s="9" t="s">
        <v>1347</v>
      </c>
      <c r="B4306" s="0" t="s">
        <v>23</v>
      </c>
      <c r="C4306" s="0" t="s">
        <v>113</v>
      </c>
      <c r="D4306" s="0" t="s">
        <v>31</v>
      </c>
      <c r="E4306" s="10" t="str">
        <f aca="false">IF(D4306="?OLD","!!!","")</f>
        <v>!!!</v>
      </c>
      <c r="F4306" s="11" t="str">
        <f aca="false">IF(OR(E4306="",E4306="!!!"),"",IF(NOT(ISNA(VLOOKUP(E4306,E$1:E4305,1,FALSE()))),"OLD",IF(AND(E4306&lt;&gt;"",E4306&lt;&gt;"!!!"),"NEW","")))</f>
        <v/>
      </c>
      <c r="G4306" s="12" t="str">
        <f aca="false">IF(OR(E4306="",E4306="!!!"),"",IF(OR(J4306=0,AND(J4306=1,K4306=1),AND(J4306=1,I4306="SBJ"),AND(J4306=1,I4306=0)),"?IN_FOCUS",IF(J4306&lt;=2,"?ACTIVATED",IF(J4306&lt;&gt;"","?FAMILIAR",IF(F4306="NEW",IF(ISNA(VLOOKUP(E4306,#REF!,1,FALSE())),"?TYPE_IDENTIFIABLE","?REFERENTIAL"),"_")))))</f>
        <v/>
      </c>
      <c r="H4306" s="13" t="str">
        <f aca="false">IF(J4306&lt;&gt;1,"",IF(I4306="SBJ","CB","?"))</f>
        <v/>
      </c>
      <c r="I4306" s="14" t="str">
        <f aca="false">IF(OR(E4306="",E4306="!!!",F4306="NEW"),"",INDEX(B$2:B4305,-1+SUMPRODUCT(MAX(ROW(E$2:E4305)*(E4306=E$2:E4305)))))</f>
        <v/>
      </c>
      <c r="J4306" s="15" t="str">
        <f aca="true">IF(OR(E4306="",E4306="!!!",F4306="NEW"),"",COUNTBLANK(OFFSET(A$1,,,SUMPRODUCT(MAX(ROW(E$2:E4306)*(E4306=E$2:E4306)))))-COUNTBLANK(OFFSET(A$1,,,SUMPRODUCT(MAX(ROW(E$1:E4305)*(E4306=E$1:E4305))))))</f>
        <v/>
      </c>
      <c r="K4306" s="15" t="str">
        <f aca="false">IF(OR(E4306="",E4306="!!!",F4306="NEW"),"",INDEX(J$1:J4305,SUMPRODUCT(MAX(ROW(E$1:E4305)*(E4306=E$1:E4305)))))</f>
        <v/>
      </c>
      <c r="L4306" s="16"/>
    </row>
    <row r="4307" customFormat="false" ht="12.75" hidden="false" customHeight="false" outlineLevel="0" collapsed="false">
      <c r="A4307" s="9" t="s">
        <v>1348</v>
      </c>
      <c r="B4307" s="0" t="s">
        <v>18</v>
      </c>
      <c r="C4307" s="0" t="s">
        <v>115</v>
      </c>
      <c r="D4307" s="0" t="s">
        <v>31</v>
      </c>
      <c r="E4307" s="10" t="str">
        <f aca="false">IF(D4307="?OLD","!!!","")</f>
        <v>!!!</v>
      </c>
      <c r="F4307" s="11" t="str">
        <f aca="false">IF(OR(E4307="",E4307="!!!"),"",IF(NOT(ISNA(VLOOKUP(E4307,E$1:E4306,1,FALSE()))),"OLD",IF(AND(E4307&lt;&gt;"",E4307&lt;&gt;"!!!"),"NEW","")))</f>
        <v/>
      </c>
      <c r="G4307" s="12" t="str">
        <f aca="false">IF(OR(E4307="",E4307="!!!"),"",IF(OR(J4307=0,AND(J4307=1,K4307=1),AND(J4307=1,I4307="SBJ"),AND(J4307=1,I4307=0)),"?IN_FOCUS",IF(J4307&lt;=2,"?ACTIVATED",IF(J4307&lt;&gt;"","?FAMILIAR",IF(F4307="NEW",IF(ISNA(VLOOKUP(E4307,#REF!,1,FALSE())),"?TYPE_IDENTIFIABLE","?REFERENTIAL"),"_")))))</f>
        <v/>
      </c>
      <c r="H4307" s="13" t="str">
        <f aca="false">IF(J4307&lt;&gt;1,"",IF(I4307="SBJ","CB","?"))</f>
        <v/>
      </c>
      <c r="I4307" s="14" t="str">
        <f aca="false">IF(OR(E4307="",E4307="!!!",F4307="NEW"),"",INDEX(B$2:B4306,-1+SUMPRODUCT(MAX(ROW(E$2:E4306)*(E4307=E$2:E4306)))))</f>
        <v/>
      </c>
      <c r="J4307" s="15" t="str">
        <f aca="true">IF(OR(E4307="",E4307="!!!",F4307="NEW"),"",COUNTBLANK(OFFSET(A$1,,,SUMPRODUCT(MAX(ROW(E$2:E4307)*(E4307=E$2:E4307)))))-COUNTBLANK(OFFSET(A$1,,,SUMPRODUCT(MAX(ROW(E$1:E4306)*(E4307=E$1:E4306))))))</f>
        <v/>
      </c>
      <c r="K4307" s="15" t="str">
        <f aca="false">IF(OR(E4307="",E4307="!!!",F4307="NEW"),"",INDEX(J$1:J4306,SUMPRODUCT(MAX(ROW(E$1:E4306)*(E4307=E$1:E4306)))))</f>
        <v/>
      </c>
      <c r="L4307" s="16"/>
    </row>
    <row r="4308" customFormat="false" ht="12.75" hidden="false" customHeight="false" outlineLevel="0" collapsed="false">
      <c r="A4308" s="9" t="s">
        <v>197</v>
      </c>
      <c r="E4308" s="10" t="str">
        <f aca="false">IF(D4308="?OLD","!!!","")</f>
        <v/>
      </c>
      <c r="F4308" s="11" t="str">
        <f aca="false">IF(OR(E4308="",E4308="!!!"),"",IF(NOT(ISNA(VLOOKUP(E4308,E$1:E4307,1,FALSE()))),"OLD",IF(AND(E4308&lt;&gt;"",E4308&lt;&gt;"!!!"),"NEW","")))</f>
        <v/>
      </c>
      <c r="G4308" s="12" t="str">
        <f aca="false">IF(OR(E4308="",E4308="!!!"),"",IF(OR(J4308=0,AND(J4308=1,K4308=1),AND(J4308=1,I4308="SBJ"),AND(J4308=1,I4308=0)),"?IN_FOCUS",IF(J4308&lt;=2,"?ACTIVATED",IF(J4308&lt;&gt;"","?FAMILIAR",IF(F4308="NEW",IF(ISNA(VLOOKUP(E4308,#REF!,1,FALSE())),"?TYPE_IDENTIFIABLE","?REFERENTIAL"),"_")))))</f>
        <v/>
      </c>
      <c r="H4308" s="13" t="str">
        <f aca="false">IF(J4308&lt;&gt;1,"",IF(I4308="SBJ","CB","?"))</f>
        <v/>
      </c>
      <c r="I4308" s="14" t="str">
        <f aca="false">IF(OR(E4308="",E4308="!!!",F4308="NEW"),"",INDEX(B$2:B4307,-1+SUMPRODUCT(MAX(ROW(E$2:E4307)*(E4308=E$2:E4307)))))</f>
        <v/>
      </c>
      <c r="J4308" s="15" t="str">
        <f aca="true">IF(OR(E4308="",E4308="!!!",F4308="NEW"),"",COUNTBLANK(OFFSET(A$1,,,SUMPRODUCT(MAX(ROW(E$2:E4308)*(E4308=E$2:E4308)))))-COUNTBLANK(OFFSET(A$1,,,SUMPRODUCT(MAX(ROW(E$1:E4307)*(E4308=E$1:E4307))))))</f>
        <v/>
      </c>
      <c r="K4308" s="15" t="str">
        <f aca="false">IF(OR(E4308="",E4308="!!!",F4308="NEW"),"",INDEX(J$1:J4307,SUMPRODUCT(MAX(ROW(E$1:E4307)*(E4308=E$1:E4307)))))</f>
        <v/>
      </c>
      <c r="L4308" s="16"/>
    </row>
    <row r="4309" customFormat="false" ht="12.75" hidden="false" customHeight="false" outlineLevel="0" collapsed="false">
      <c r="A4309" s="9" t="s">
        <v>21</v>
      </c>
      <c r="E4309" s="10" t="str">
        <f aca="false">IF(D4309="?OLD","!!!","")</f>
        <v/>
      </c>
      <c r="F4309" s="11" t="str">
        <f aca="false">IF(OR(E4309="",E4309="!!!"),"",IF(NOT(ISNA(VLOOKUP(E4309,E$1:E4308,1,FALSE()))),"OLD",IF(AND(E4309&lt;&gt;"",E4309&lt;&gt;"!!!"),"NEW","")))</f>
        <v/>
      </c>
      <c r="G4309" s="12" t="str">
        <f aca="false">IF(OR(E4309="",E4309="!!!"),"",IF(OR(J4309=0,AND(J4309=1,K4309=1),AND(J4309=1,I4309="SBJ"),AND(J4309=1,I4309=0)),"?IN_FOCUS",IF(J4309&lt;=2,"?ACTIVATED",IF(J4309&lt;&gt;"","?FAMILIAR",IF(F4309="NEW",IF(ISNA(VLOOKUP(E4309,#REF!,1,FALSE())),"?TYPE_IDENTIFIABLE","?REFERENTIAL"),"_")))))</f>
        <v/>
      </c>
      <c r="H4309" s="13" t="str">
        <f aca="false">IF(J4309&lt;&gt;1,"",IF(I4309="SBJ","CB","?"))</f>
        <v/>
      </c>
      <c r="I4309" s="14" t="str">
        <f aca="false">IF(OR(E4309="",E4309="!!!",F4309="NEW"),"",INDEX(B$2:B4308,-1+SUMPRODUCT(MAX(ROW(E$2:E4308)*(E4309=E$2:E4308)))))</f>
        <v/>
      </c>
      <c r="J4309" s="15" t="str">
        <f aca="true">IF(OR(E4309="",E4309="!!!",F4309="NEW"),"",COUNTBLANK(OFFSET(A$1,,,SUMPRODUCT(MAX(ROW(E$2:E4309)*(E4309=E$2:E4309)))))-COUNTBLANK(OFFSET(A$1,,,SUMPRODUCT(MAX(ROW(E$1:E4308)*(E4309=E$1:E4308))))))</f>
        <v/>
      </c>
      <c r="K4309" s="15" t="str">
        <f aca="false">IF(OR(E4309="",E4309="!!!",F4309="NEW"),"",INDEX(J$1:J4308,SUMPRODUCT(MAX(ROW(E$1:E4308)*(E4309=E$1:E4308)))))</f>
        <v/>
      </c>
      <c r="L4309" s="16"/>
    </row>
    <row r="4310" customFormat="false" ht="12.75" hidden="false" customHeight="false" outlineLevel="0" collapsed="false">
      <c r="A4310" s="9" t="s">
        <v>1349</v>
      </c>
      <c r="B4310" s="0" t="s">
        <v>38</v>
      </c>
      <c r="C4310" s="0" t="s">
        <v>96</v>
      </c>
      <c r="D4310" s="0" t="s">
        <v>31</v>
      </c>
      <c r="E4310" s="10" t="str">
        <f aca="false">IF(D4310="?OLD","!!!","")</f>
        <v>!!!</v>
      </c>
      <c r="F4310" s="11" t="str">
        <f aca="false">IF(OR(E4310="",E4310="!!!"),"",IF(NOT(ISNA(VLOOKUP(E4310,E$1:E4309,1,FALSE()))),"OLD",IF(AND(E4310&lt;&gt;"",E4310&lt;&gt;"!!!"),"NEW","")))</f>
        <v/>
      </c>
      <c r="G4310" s="12" t="str">
        <f aca="false">IF(OR(E4310="",E4310="!!!"),"",IF(OR(J4310=0,AND(J4310=1,K4310=1),AND(J4310=1,I4310="SBJ"),AND(J4310=1,I4310=0)),"?IN_FOCUS",IF(J4310&lt;=2,"?ACTIVATED",IF(J4310&lt;&gt;"","?FAMILIAR",IF(F4310="NEW",IF(ISNA(VLOOKUP(E4310,#REF!,1,FALSE())),"?TYPE_IDENTIFIABLE","?REFERENTIAL"),"_")))))</f>
        <v/>
      </c>
      <c r="H4310" s="13" t="str">
        <f aca="false">IF(J4310&lt;&gt;1,"",IF(I4310="SBJ","CB","?"))</f>
        <v/>
      </c>
      <c r="I4310" s="14" t="str">
        <f aca="false">IF(OR(E4310="",E4310="!!!",F4310="NEW"),"",INDEX(B$2:B4309,-1+SUMPRODUCT(MAX(ROW(E$2:E4309)*(E4310=E$2:E4309)))))</f>
        <v/>
      </c>
      <c r="J4310" s="15" t="str">
        <f aca="true">IF(OR(E4310="",E4310="!!!",F4310="NEW"),"",COUNTBLANK(OFFSET(A$1,,,SUMPRODUCT(MAX(ROW(E$2:E4310)*(E4310=E$2:E4310)))))-COUNTBLANK(OFFSET(A$1,,,SUMPRODUCT(MAX(ROW(E$1:E4309)*(E4310=E$1:E4309))))))</f>
        <v/>
      </c>
      <c r="K4310" s="15" t="str">
        <f aca="false">IF(OR(E4310="",E4310="!!!",F4310="NEW"),"",INDEX(J$1:J4309,SUMPRODUCT(MAX(ROW(E$1:E4309)*(E4310=E$1:E4309)))))</f>
        <v/>
      </c>
      <c r="L4310" s="16"/>
    </row>
    <row r="4311" customFormat="false" ht="12.75" hidden="false" customHeight="false" outlineLevel="0" collapsed="false">
      <c r="A4311" s="9" t="s">
        <v>1350</v>
      </c>
      <c r="E4311" s="10" t="str">
        <f aca="false">IF(D4311="?OLD","!!!","")</f>
        <v/>
      </c>
      <c r="F4311" s="11" t="str">
        <f aca="false">IF(OR(E4311="",E4311="!!!"),"",IF(NOT(ISNA(VLOOKUP(E4311,E$1:E4310,1,FALSE()))),"OLD",IF(AND(E4311&lt;&gt;"",E4311&lt;&gt;"!!!"),"NEW","")))</f>
        <v/>
      </c>
      <c r="G4311" s="12" t="str">
        <f aca="false">IF(OR(E4311="",E4311="!!!"),"",IF(OR(J4311=0,AND(J4311=1,K4311=1),AND(J4311=1,I4311="SBJ"),AND(J4311=1,I4311=0)),"?IN_FOCUS",IF(J4311&lt;=2,"?ACTIVATED",IF(J4311&lt;&gt;"","?FAMILIAR",IF(F4311="NEW",IF(ISNA(VLOOKUP(E4311,#REF!,1,FALSE())),"?TYPE_IDENTIFIABLE","?REFERENTIAL"),"_")))))</f>
        <v/>
      </c>
      <c r="H4311" s="13" t="str">
        <f aca="false">IF(J4311&lt;&gt;1,"",IF(I4311="SBJ","CB","?"))</f>
        <v/>
      </c>
      <c r="I4311" s="14" t="str">
        <f aca="false">IF(OR(E4311="",E4311="!!!",F4311="NEW"),"",INDEX(B$2:B4310,-1+SUMPRODUCT(MAX(ROW(E$2:E4310)*(E4311=E$2:E4310)))))</f>
        <v/>
      </c>
      <c r="J4311" s="15" t="str">
        <f aca="true">IF(OR(E4311="",E4311="!!!",F4311="NEW"),"",COUNTBLANK(OFFSET(A$1,,,SUMPRODUCT(MAX(ROW(E$2:E4311)*(E4311=E$2:E4311)))))-COUNTBLANK(OFFSET(A$1,,,SUMPRODUCT(MAX(ROW(E$1:E4310)*(E4311=E$1:E4310))))))</f>
        <v/>
      </c>
      <c r="K4311" s="15" t="str">
        <f aca="false">IF(OR(E4311="",E4311="!!!",F4311="NEW"),"",INDEX(J$1:J4310,SUMPRODUCT(MAX(ROW(E$1:E4310)*(E4311=E$1:E4310)))))</f>
        <v/>
      </c>
      <c r="L4311" s="16"/>
    </row>
    <row r="4312" customFormat="false" ht="12.75" hidden="false" customHeight="false" outlineLevel="0" collapsed="false">
      <c r="A4312" s="9" t="s">
        <v>39</v>
      </c>
      <c r="E4312" s="10" t="str">
        <f aca="false">IF(D4312="?OLD","!!!","")</f>
        <v/>
      </c>
      <c r="F4312" s="11" t="str">
        <f aca="false">IF(OR(E4312="",E4312="!!!"),"",IF(NOT(ISNA(VLOOKUP(E4312,E$1:E4311,1,FALSE()))),"OLD",IF(AND(E4312&lt;&gt;"",E4312&lt;&gt;"!!!"),"NEW","")))</f>
        <v/>
      </c>
      <c r="G4312" s="12" t="str">
        <f aca="false">IF(OR(E4312="",E4312="!!!"),"",IF(OR(J4312=0,AND(J4312=1,K4312=1),AND(J4312=1,I4312="SBJ"),AND(J4312=1,I4312=0)),"?IN_FOCUS",IF(J4312&lt;=2,"?ACTIVATED",IF(J4312&lt;&gt;"","?FAMILIAR",IF(F4312="NEW",IF(ISNA(VLOOKUP(E4312,#REF!,1,FALSE())),"?TYPE_IDENTIFIABLE","?REFERENTIAL"),"_")))))</f>
        <v/>
      </c>
      <c r="H4312" s="13" t="str">
        <f aca="false">IF(J4312&lt;&gt;1,"",IF(I4312="SBJ","CB","?"))</f>
        <v/>
      </c>
      <c r="I4312" s="14" t="str">
        <f aca="false">IF(OR(E4312="",E4312="!!!",F4312="NEW"),"",INDEX(B$2:B4311,-1+SUMPRODUCT(MAX(ROW(E$2:E4311)*(E4312=E$2:E4311)))))</f>
        <v/>
      </c>
      <c r="J4312" s="15" t="str">
        <f aca="true">IF(OR(E4312="",E4312="!!!",F4312="NEW"),"",COUNTBLANK(OFFSET(A$1,,,SUMPRODUCT(MAX(ROW(E$2:E4312)*(E4312=E$2:E4312)))))-COUNTBLANK(OFFSET(A$1,,,SUMPRODUCT(MAX(ROW(E$1:E4311)*(E4312=E$1:E4311))))))</f>
        <v/>
      </c>
      <c r="K4312" s="15" t="str">
        <f aca="false">IF(OR(E4312="",E4312="!!!",F4312="NEW"),"",INDEX(J$1:J4311,SUMPRODUCT(MAX(ROW(E$1:E4311)*(E4312=E$1:E4311)))))</f>
        <v/>
      </c>
      <c r="L4312" s="16"/>
    </row>
    <row r="4313" customFormat="false" ht="12.75" hidden="false" customHeight="false" outlineLevel="0" collapsed="false">
      <c r="A4313" s="9" t="s">
        <v>459</v>
      </c>
      <c r="E4313" s="10" t="str">
        <f aca="false">IF(D4313="?OLD","!!!","")</f>
        <v/>
      </c>
      <c r="F4313" s="11" t="str">
        <f aca="false">IF(OR(E4313="",E4313="!!!"),"",IF(NOT(ISNA(VLOOKUP(E4313,E$1:E4312,1,FALSE()))),"OLD",IF(AND(E4313&lt;&gt;"",E4313&lt;&gt;"!!!"),"NEW","")))</f>
        <v/>
      </c>
      <c r="G4313" s="12" t="str">
        <f aca="false">IF(OR(E4313="",E4313="!!!"),"",IF(OR(J4313=0,AND(J4313=1,K4313=1),AND(J4313=1,I4313="SBJ"),AND(J4313=1,I4313=0)),"?IN_FOCUS",IF(J4313&lt;=2,"?ACTIVATED",IF(J4313&lt;&gt;"","?FAMILIAR",IF(F4313="NEW",IF(ISNA(VLOOKUP(E4313,#REF!,1,FALSE())),"?TYPE_IDENTIFIABLE","?REFERENTIAL"),"_")))))</f>
        <v/>
      </c>
      <c r="H4313" s="13" t="str">
        <f aca="false">IF(J4313&lt;&gt;1,"",IF(I4313="SBJ","CB","?"))</f>
        <v/>
      </c>
      <c r="I4313" s="14" t="str">
        <f aca="false">IF(OR(E4313="",E4313="!!!",F4313="NEW"),"",INDEX(B$2:B4312,-1+SUMPRODUCT(MAX(ROW(E$2:E4312)*(E4313=E$2:E4312)))))</f>
        <v/>
      </c>
      <c r="J4313" s="15" t="str">
        <f aca="true">IF(OR(E4313="",E4313="!!!",F4313="NEW"),"",COUNTBLANK(OFFSET(A$1,,,SUMPRODUCT(MAX(ROW(E$2:E4313)*(E4313=E$2:E4313)))))-COUNTBLANK(OFFSET(A$1,,,SUMPRODUCT(MAX(ROW(E$1:E4312)*(E4313=E$1:E4312))))))</f>
        <v/>
      </c>
      <c r="K4313" s="15" t="str">
        <f aca="false">IF(OR(E4313="",E4313="!!!",F4313="NEW"),"",INDEX(J$1:J4312,SUMPRODUCT(MAX(ROW(E$1:E4312)*(E4313=E$1:E4312)))))</f>
        <v/>
      </c>
      <c r="L4313" s="16"/>
    </row>
    <row r="4314" customFormat="false" ht="12.75" hidden="false" customHeight="false" outlineLevel="0" collapsed="false">
      <c r="A4314" s="9" t="s">
        <v>1351</v>
      </c>
      <c r="B4314" s="0" t="s">
        <v>38</v>
      </c>
      <c r="C4314" s="0" t="s">
        <v>96</v>
      </c>
      <c r="D4314" s="0" t="s">
        <v>31</v>
      </c>
      <c r="E4314" s="10" t="str">
        <f aca="false">IF(D4314="?OLD","!!!","")</f>
        <v>!!!</v>
      </c>
      <c r="F4314" s="11" t="str">
        <f aca="false">IF(OR(E4314="",E4314="!!!"),"",IF(NOT(ISNA(VLOOKUP(E4314,E$1:E4313,1,FALSE()))),"OLD",IF(AND(E4314&lt;&gt;"",E4314&lt;&gt;"!!!"),"NEW","")))</f>
        <v/>
      </c>
      <c r="G4314" s="12" t="str">
        <f aca="false">IF(OR(E4314="",E4314="!!!"),"",IF(OR(J4314=0,AND(J4314=1,K4314=1),AND(J4314=1,I4314="SBJ"),AND(J4314=1,I4314=0)),"?IN_FOCUS",IF(J4314&lt;=2,"?ACTIVATED",IF(J4314&lt;&gt;"","?FAMILIAR",IF(F4314="NEW",IF(ISNA(VLOOKUP(E4314,#REF!,1,FALSE())),"?TYPE_IDENTIFIABLE","?REFERENTIAL"),"_")))))</f>
        <v/>
      </c>
      <c r="H4314" s="13" t="str">
        <f aca="false">IF(J4314&lt;&gt;1,"",IF(I4314="SBJ","CB","?"))</f>
        <v/>
      </c>
      <c r="I4314" s="14" t="str">
        <f aca="false">IF(OR(E4314="",E4314="!!!",F4314="NEW"),"",INDEX(B$2:B4313,-1+SUMPRODUCT(MAX(ROW(E$2:E4313)*(E4314=E$2:E4313)))))</f>
        <v/>
      </c>
      <c r="J4314" s="15" t="str">
        <f aca="true">IF(OR(E4314="",E4314="!!!",F4314="NEW"),"",COUNTBLANK(OFFSET(A$1,,,SUMPRODUCT(MAX(ROW(E$2:E4314)*(E4314=E$2:E4314)))))-COUNTBLANK(OFFSET(A$1,,,SUMPRODUCT(MAX(ROW(E$1:E4313)*(E4314=E$1:E4313))))))</f>
        <v/>
      </c>
      <c r="K4314" s="15" t="str">
        <f aca="false">IF(OR(E4314="",E4314="!!!",F4314="NEW"),"",INDEX(J$1:J4313,SUMPRODUCT(MAX(ROW(E$1:E4313)*(E4314=E$1:E4313)))))</f>
        <v/>
      </c>
      <c r="L4314" s="16"/>
    </row>
    <row r="4315" customFormat="false" ht="12.75" hidden="false" customHeight="false" outlineLevel="0" collapsed="false">
      <c r="A4315" s="9" t="s">
        <v>20</v>
      </c>
      <c r="E4315" s="10" t="str">
        <f aca="false">IF(D4315="?OLD","!!!","")</f>
        <v/>
      </c>
      <c r="F4315" s="11" t="str">
        <f aca="false">IF(OR(E4315="",E4315="!!!"),"",IF(NOT(ISNA(VLOOKUP(E4315,E$1:E4314,1,FALSE()))),"OLD",IF(AND(E4315&lt;&gt;"",E4315&lt;&gt;"!!!"),"NEW","")))</f>
        <v/>
      </c>
      <c r="G4315" s="12" t="str">
        <f aca="false">IF(OR(E4315="",E4315="!!!"),"",IF(OR(J4315=0,AND(J4315=1,K4315=1),AND(J4315=1,I4315="SBJ"),AND(J4315=1,I4315=0)),"?IN_FOCUS",IF(J4315&lt;=2,"?ACTIVATED",IF(J4315&lt;&gt;"","?FAMILIAR",IF(F4315="NEW",IF(ISNA(VLOOKUP(E4315,#REF!,1,FALSE())),"?TYPE_IDENTIFIABLE","?REFERENTIAL"),"_")))))</f>
        <v/>
      </c>
      <c r="H4315" s="13" t="str">
        <f aca="false">IF(J4315&lt;&gt;1,"",IF(I4315="SBJ","CB","?"))</f>
        <v/>
      </c>
      <c r="I4315" s="14" t="str">
        <f aca="false">IF(OR(E4315="",E4315="!!!",F4315="NEW"),"",INDEX(B$2:B4314,-1+SUMPRODUCT(MAX(ROW(E$2:E4314)*(E4315=E$2:E4314)))))</f>
        <v/>
      </c>
      <c r="J4315" s="15" t="str">
        <f aca="true">IF(OR(E4315="",E4315="!!!",F4315="NEW"),"",COUNTBLANK(OFFSET(A$1,,,SUMPRODUCT(MAX(ROW(E$2:E4315)*(E4315=E$2:E4315)))))-COUNTBLANK(OFFSET(A$1,,,SUMPRODUCT(MAX(ROW(E$1:E4314)*(E4315=E$1:E4314))))))</f>
        <v/>
      </c>
      <c r="K4315" s="15" t="str">
        <f aca="false">IF(OR(E4315="",E4315="!!!",F4315="NEW"),"",INDEX(J$1:J4314,SUMPRODUCT(MAX(ROW(E$1:E4314)*(E4315=E$1:E4314)))))</f>
        <v/>
      </c>
      <c r="L4315" s="16"/>
    </row>
    <row r="4316" customFormat="false" ht="12.75" hidden="false" customHeight="false" outlineLevel="0" collapsed="false">
      <c r="A4316" s="9" t="s">
        <v>1352</v>
      </c>
      <c r="E4316" s="10" t="str">
        <f aca="false">IF(D4316="?OLD","!!!","")</f>
        <v/>
      </c>
      <c r="F4316" s="11" t="str">
        <f aca="false">IF(OR(E4316="",E4316="!!!"),"",IF(NOT(ISNA(VLOOKUP(E4316,E$1:E4315,1,FALSE()))),"OLD",IF(AND(E4316&lt;&gt;"",E4316&lt;&gt;"!!!"),"NEW","")))</f>
        <v/>
      </c>
      <c r="G4316" s="12" t="str">
        <f aca="false">IF(OR(E4316="",E4316="!!!"),"",IF(OR(J4316=0,AND(J4316=1,K4316=1),AND(J4316=1,I4316="SBJ"),AND(J4316=1,I4316=0)),"?IN_FOCUS",IF(J4316&lt;=2,"?ACTIVATED",IF(J4316&lt;&gt;"","?FAMILIAR",IF(F4316="NEW",IF(ISNA(VLOOKUP(E4316,#REF!,1,FALSE())),"?TYPE_IDENTIFIABLE","?REFERENTIAL"),"_")))))</f>
        <v/>
      </c>
      <c r="H4316" s="13" t="str">
        <f aca="false">IF(J4316&lt;&gt;1,"",IF(I4316="SBJ","CB","?"))</f>
        <v/>
      </c>
      <c r="I4316" s="14" t="str">
        <f aca="false">IF(OR(E4316="",E4316="!!!",F4316="NEW"),"",INDEX(B$2:B4315,-1+SUMPRODUCT(MAX(ROW(E$2:E4315)*(E4316=E$2:E4315)))))</f>
        <v/>
      </c>
      <c r="J4316" s="15" t="str">
        <f aca="true">IF(OR(E4316="",E4316="!!!",F4316="NEW"),"",COUNTBLANK(OFFSET(A$1,,,SUMPRODUCT(MAX(ROW(E$2:E4316)*(E4316=E$2:E4316)))))-COUNTBLANK(OFFSET(A$1,,,SUMPRODUCT(MAX(ROW(E$1:E4315)*(E4316=E$1:E4315))))))</f>
        <v/>
      </c>
      <c r="K4316" s="15" t="str">
        <f aca="false">IF(OR(E4316="",E4316="!!!",F4316="NEW"),"",INDEX(J$1:J4315,SUMPRODUCT(MAX(ROW(E$1:E4315)*(E4316=E$1:E4315)))))</f>
        <v/>
      </c>
      <c r="L4316" s="16"/>
    </row>
    <row r="4317" customFormat="false" ht="12.75" hidden="false" customHeight="false" outlineLevel="0" collapsed="false">
      <c r="A4317" s="9" t="s">
        <v>424</v>
      </c>
      <c r="E4317" s="10" t="str">
        <f aca="false">IF(D4317="?OLD","!!!","")</f>
        <v/>
      </c>
      <c r="F4317" s="11" t="str">
        <f aca="false">IF(OR(E4317="",E4317="!!!"),"",IF(NOT(ISNA(VLOOKUP(E4317,E$1:E4316,1,FALSE()))),"OLD",IF(AND(E4317&lt;&gt;"",E4317&lt;&gt;"!!!"),"NEW","")))</f>
        <v/>
      </c>
      <c r="G4317" s="12" t="str">
        <f aca="false">IF(OR(E4317="",E4317="!!!"),"",IF(OR(J4317=0,AND(J4317=1,K4317=1),AND(J4317=1,I4317="SBJ"),AND(J4317=1,I4317=0)),"?IN_FOCUS",IF(J4317&lt;=2,"?ACTIVATED",IF(J4317&lt;&gt;"","?FAMILIAR",IF(F4317="NEW",IF(ISNA(VLOOKUP(E4317,#REF!,1,FALSE())),"?TYPE_IDENTIFIABLE","?REFERENTIAL"),"_")))))</f>
        <v/>
      </c>
      <c r="H4317" s="13" t="str">
        <f aca="false">IF(J4317&lt;&gt;1,"",IF(I4317="SBJ","CB","?"))</f>
        <v/>
      </c>
      <c r="I4317" s="14" t="str">
        <f aca="false">IF(OR(E4317="",E4317="!!!",F4317="NEW"),"",INDEX(B$2:B4316,-1+SUMPRODUCT(MAX(ROW(E$2:E4316)*(E4317=E$2:E4316)))))</f>
        <v/>
      </c>
      <c r="J4317" s="15" t="str">
        <f aca="true">IF(OR(E4317="",E4317="!!!",F4317="NEW"),"",COUNTBLANK(OFFSET(A$1,,,SUMPRODUCT(MAX(ROW(E$2:E4317)*(E4317=E$2:E4317)))))-COUNTBLANK(OFFSET(A$1,,,SUMPRODUCT(MAX(ROW(E$1:E4316)*(E4317=E$1:E4316))))))</f>
        <v/>
      </c>
      <c r="K4317" s="15" t="str">
        <f aca="false">IF(OR(E4317="",E4317="!!!",F4317="NEW"),"",INDEX(J$1:J4316,SUMPRODUCT(MAX(ROW(E$1:E4316)*(E4317=E$1:E4316)))))</f>
        <v/>
      </c>
      <c r="L4317" s="16"/>
    </row>
    <row r="4318" customFormat="false" ht="12.75" hidden="false" customHeight="false" outlineLevel="0" collapsed="false">
      <c r="A4318" s="9" t="s">
        <v>1353</v>
      </c>
      <c r="B4318" s="0" t="s">
        <v>23</v>
      </c>
      <c r="C4318" s="0" t="s">
        <v>26</v>
      </c>
      <c r="E4318" s="10" t="str">
        <f aca="false">IF(D4318="?OLD","!!!","")</f>
        <v/>
      </c>
      <c r="F4318" s="11" t="str">
        <f aca="false">IF(OR(E4318="",E4318="!!!"),"",IF(NOT(ISNA(VLOOKUP(E4318,E$1:E4317,1,FALSE()))),"OLD",IF(AND(E4318&lt;&gt;"",E4318&lt;&gt;"!!!"),"NEW","")))</f>
        <v/>
      </c>
      <c r="G4318" s="12" t="str">
        <f aca="false">IF(OR(E4318="",E4318="!!!"),"",IF(OR(J4318=0,AND(J4318=1,K4318=1),AND(J4318=1,I4318="SBJ"),AND(J4318=1,I4318=0)),"?IN_FOCUS",IF(J4318&lt;=2,"?ACTIVATED",IF(J4318&lt;&gt;"","?FAMILIAR",IF(F4318="NEW",IF(ISNA(VLOOKUP(E4318,#REF!,1,FALSE())),"?TYPE_IDENTIFIABLE","?REFERENTIAL"),"_")))))</f>
        <v/>
      </c>
      <c r="H4318" s="13" t="str">
        <f aca="false">IF(J4318&lt;&gt;1,"",IF(I4318="SBJ","CB","?"))</f>
        <v/>
      </c>
      <c r="I4318" s="14" t="str">
        <f aca="false">IF(OR(E4318="",E4318="!!!",F4318="NEW"),"",INDEX(B$2:B4317,-1+SUMPRODUCT(MAX(ROW(E$2:E4317)*(E4318=E$2:E4317)))))</f>
        <v/>
      </c>
      <c r="J4318" s="15" t="str">
        <f aca="true">IF(OR(E4318="",E4318="!!!",F4318="NEW"),"",COUNTBLANK(OFFSET(A$1,,,SUMPRODUCT(MAX(ROW(E$2:E4318)*(E4318=E$2:E4318)))))-COUNTBLANK(OFFSET(A$1,,,SUMPRODUCT(MAX(ROW(E$1:E4317)*(E4318=E$1:E4317))))))</f>
        <v/>
      </c>
      <c r="K4318" s="15" t="str">
        <f aca="false">IF(OR(E4318="",E4318="!!!",F4318="NEW"),"",INDEX(J$1:J4317,SUMPRODUCT(MAX(ROW(E$1:E4317)*(E4318=E$1:E4317)))))</f>
        <v/>
      </c>
      <c r="L4318" s="16"/>
    </row>
    <row r="4319" customFormat="false" ht="12.75" hidden="false" customHeight="false" outlineLevel="0" collapsed="false">
      <c r="A4319" s="9" t="s">
        <v>48</v>
      </c>
      <c r="E4319" s="10" t="str">
        <f aca="false">IF(D4319="?OLD","!!!","")</f>
        <v/>
      </c>
      <c r="F4319" s="11" t="str">
        <f aca="false">IF(OR(E4319="",E4319="!!!"),"",IF(NOT(ISNA(VLOOKUP(E4319,E$1:E4318,1,FALSE()))),"OLD",IF(AND(E4319&lt;&gt;"",E4319&lt;&gt;"!!!"),"NEW","")))</f>
        <v/>
      </c>
      <c r="G4319" s="12" t="str">
        <f aca="false">IF(OR(E4319="",E4319="!!!"),"",IF(OR(J4319=0,AND(J4319=1,K4319=1),AND(J4319=1,I4319="SBJ"),AND(J4319=1,I4319=0)),"?IN_FOCUS",IF(J4319&lt;=2,"?ACTIVATED",IF(J4319&lt;&gt;"","?FAMILIAR",IF(F4319="NEW",IF(ISNA(VLOOKUP(E4319,#REF!,1,FALSE())),"?TYPE_IDENTIFIABLE","?REFERENTIAL"),"_")))))</f>
        <v/>
      </c>
      <c r="H4319" s="13" t="str">
        <f aca="false">IF(J4319&lt;&gt;1,"",IF(I4319="SBJ","CB","?"))</f>
        <v/>
      </c>
      <c r="I4319" s="14" t="str">
        <f aca="false">IF(OR(E4319="",E4319="!!!",F4319="NEW"),"",INDEX(B$2:B4318,-1+SUMPRODUCT(MAX(ROW(E$2:E4318)*(E4319=E$2:E4318)))))</f>
        <v/>
      </c>
      <c r="J4319" s="15" t="str">
        <f aca="true">IF(OR(E4319="",E4319="!!!",F4319="NEW"),"",COUNTBLANK(OFFSET(A$1,,,SUMPRODUCT(MAX(ROW(E$2:E4319)*(E4319=E$2:E4319)))))-COUNTBLANK(OFFSET(A$1,,,SUMPRODUCT(MAX(ROW(E$1:E4318)*(E4319=E$1:E4318))))))</f>
        <v/>
      </c>
      <c r="K4319" s="15" t="str">
        <f aca="false">IF(OR(E4319="",E4319="!!!",F4319="NEW"),"",INDEX(J$1:J4318,SUMPRODUCT(MAX(ROW(E$1:E4318)*(E4319=E$1:E4318)))))</f>
        <v/>
      </c>
      <c r="L4319" s="16"/>
    </row>
    <row r="4320" customFormat="false" ht="12.75" hidden="false" customHeight="false" outlineLevel="0" collapsed="false">
      <c r="E4320" s="10" t="str">
        <f aca="false">IF(D4320="?OLD","!!!","")</f>
        <v/>
      </c>
      <c r="F4320" s="11" t="str">
        <f aca="false">IF(OR(E4320="",E4320="!!!"),"",IF(NOT(ISNA(VLOOKUP(E4320,E$1:E4319,1,FALSE()))),"OLD",IF(AND(E4320&lt;&gt;"",E4320&lt;&gt;"!!!"),"NEW","")))</f>
        <v/>
      </c>
      <c r="G4320" s="12" t="str">
        <f aca="false">IF(OR(E4320="",E4320="!!!"),"",IF(OR(J4320=0,AND(J4320=1,K4320=1),AND(J4320=1,I4320="SBJ"),AND(J4320=1,I4320=0)),"?IN_FOCUS",IF(J4320&lt;=2,"?ACTIVATED",IF(J4320&lt;&gt;"","?FAMILIAR",IF(F4320="NEW",IF(ISNA(VLOOKUP(E4320,#REF!,1,FALSE())),"?TYPE_IDENTIFIABLE","?REFERENTIAL"),"_")))))</f>
        <v/>
      </c>
      <c r="H4320" s="13" t="str">
        <f aca="false">IF(J4320&lt;&gt;1,"",IF(I4320="SBJ","CB","?"))</f>
        <v/>
      </c>
      <c r="I4320" s="14" t="str">
        <f aca="false">IF(OR(E4320="",E4320="!!!",F4320="NEW"),"",INDEX(B$2:B4319,-1+SUMPRODUCT(MAX(ROW(E$2:E4319)*(E4320=E$2:E4319)))))</f>
        <v/>
      </c>
      <c r="J4320" s="15" t="str">
        <f aca="true">IF(OR(E4320="",E4320="!!!",F4320="NEW"),"",COUNTBLANK(OFFSET(A$1,,,SUMPRODUCT(MAX(ROW(E$2:E4320)*(E4320=E$2:E4320)))))-COUNTBLANK(OFFSET(A$1,,,SUMPRODUCT(MAX(ROW(E$1:E4319)*(E4320=E$1:E4319))))))</f>
        <v/>
      </c>
      <c r="K4320" s="15" t="str">
        <f aca="false">IF(OR(E4320="",E4320="!!!",F4320="NEW"),"",INDEX(J$1:J4319,SUMPRODUCT(MAX(ROW(E$1:E4319)*(E4320=E$1:E4319)))))</f>
        <v/>
      </c>
      <c r="L4320" s="16"/>
    </row>
    <row r="4321" customFormat="false" ht="12.75" hidden="false" customHeight="false" outlineLevel="0" collapsed="false">
      <c r="A4321" s="9" t="s">
        <v>1354</v>
      </c>
      <c r="E4321" s="10" t="str">
        <f aca="false">IF(D4321="?OLD","!!!","")</f>
        <v/>
      </c>
      <c r="F4321" s="11" t="str">
        <f aca="false">IF(OR(E4321="",E4321="!!!"),"",IF(NOT(ISNA(VLOOKUP(E4321,E$1:E4320,1,FALSE()))),"OLD",IF(AND(E4321&lt;&gt;"",E4321&lt;&gt;"!!!"),"NEW","")))</f>
        <v/>
      </c>
      <c r="G4321" s="12" t="str">
        <f aca="false">IF(OR(E4321="",E4321="!!!"),"",IF(OR(J4321=0,AND(J4321=1,K4321=1),AND(J4321=1,I4321="SBJ"),AND(J4321=1,I4321=0)),"?IN_FOCUS",IF(J4321&lt;=2,"?ACTIVATED",IF(J4321&lt;&gt;"","?FAMILIAR",IF(F4321="NEW",IF(ISNA(VLOOKUP(E4321,#REF!,1,FALSE())),"?TYPE_IDENTIFIABLE","?REFERENTIAL"),"_")))))</f>
        <v/>
      </c>
      <c r="H4321" s="13" t="str">
        <f aca="false">IF(J4321&lt;&gt;1,"",IF(I4321="SBJ","CB","?"))</f>
        <v/>
      </c>
      <c r="I4321" s="14" t="str">
        <f aca="false">IF(OR(E4321="",E4321="!!!",F4321="NEW"),"",INDEX(B$2:B4320,-1+SUMPRODUCT(MAX(ROW(E$2:E4320)*(E4321=E$2:E4320)))))</f>
        <v/>
      </c>
      <c r="J4321" s="15" t="str">
        <f aca="true">IF(OR(E4321="",E4321="!!!",F4321="NEW"),"",COUNTBLANK(OFFSET(A$1,,,SUMPRODUCT(MAX(ROW(E$2:E4321)*(E4321=E$2:E4321)))))-COUNTBLANK(OFFSET(A$1,,,SUMPRODUCT(MAX(ROW(E$1:E4320)*(E4321=E$1:E4320))))))</f>
        <v/>
      </c>
      <c r="K4321" s="15" t="str">
        <f aca="false">IF(OR(E4321="",E4321="!!!",F4321="NEW"),"",INDEX(J$1:J4320,SUMPRODUCT(MAX(ROW(E$1:E4320)*(E4321=E$1:E4320)))))</f>
        <v/>
      </c>
      <c r="L4321" s="16"/>
    </row>
    <row r="4322" customFormat="false" ht="12.75" hidden="false" customHeight="false" outlineLevel="0" collapsed="false">
      <c r="A4322" s="9" t="s">
        <v>88</v>
      </c>
      <c r="E4322" s="10" t="str">
        <f aca="false">IF(D4322="?OLD","!!!","")</f>
        <v/>
      </c>
      <c r="F4322" s="11" t="str">
        <f aca="false">IF(OR(E4322="",E4322="!!!"),"",IF(NOT(ISNA(VLOOKUP(E4322,E$1:E4321,1,FALSE()))),"OLD",IF(AND(E4322&lt;&gt;"",E4322&lt;&gt;"!!!"),"NEW","")))</f>
        <v/>
      </c>
      <c r="G4322" s="12" t="str">
        <f aca="false">IF(OR(E4322="",E4322="!!!"),"",IF(OR(J4322=0,AND(J4322=1,K4322=1),AND(J4322=1,I4322="SBJ"),AND(J4322=1,I4322=0)),"?IN_FOCUS",IF(J4322&lt;=2,"?ACTIVATED",IF(J4322&lt;&gt;"","?FAMILIAR",IF(F4322="NEW",IF(ISNA(VLOOKUP(E4322,#REF!,1,FALSE())),"?TYPE_IDENTIFIABLE","?REFERENTIAL"),"_")))))</f>
        <v/>
      </c>
      <c r="H4322" s="13" t="str">
        <f aca="false">IF(J4322&lt;&gt;1,"",IF(I4322="SBJ","CB","?"))</f>
        <v/>
      </c>
      <c r="I4322" s="14" t="str">
        <f aca="false">IF(OR(E4322="",E4322="!!!",F4322="NEW"),"",INDEX(B$2:B4321,-1+SUMPRODUCT(MAX(ROW(E$2:E4321)*(E4322=E$2:E4321)))))</f>
        <v/>
      </c>
      <c r="J4322" s="15" t="str">
        <f aca="true">IF(OR(E4322="",E4322="!!!",F4322="NEW"),"",COUNTBLANK(OFFSET(A$1,,,SUMPRODUCT(MAX(ROW(E$2:E4322)*(E4322=E$2:E4322)))))-COUNTBLANK(OFFSET(A$1,,,SUMPRODUCT(MAX(ROW(E$1:E4321)*(E4322=E$1:E4321))))))</f>
        <v/>
      </c>
      <c r="K4322" s="15" t="str">
        <f aca="false">IF(OR(E4322="",E4322="!!!",F4322="NEW"),"",INDEX(J$1:J4321,SUMPRODUCT(MAX(ROW(E$1:E4321)*(E4322=E$1:E4321)))))</f>
        <v/>
      </c>
      <c r="L4322" s="16"/>
    </row>
    <row r="4323" customFormat="false" ht="12.75" hidden="false" customHeight="false" outlineLevel="0" collapsed="false">
      <c r="A4323" s="9" t="s">
        <v>197</v>
      </c>
      <c r="E4323" s="10" t="str">
        <f aca="false">IF(D4323="?OLD","!!!","")</f>
        <v/>
      </c>
      <c r="F4323" s="11" t="str">
        <f aca="false">IF(OR(E4323="",E4323="!!!"),"",IF(NOT(ISNA(VLOOKUP(E4323,E$1:E4322,1,FALSE()))),"OLD",IF(AND(E4323&lt;&gt;"",E4323&lt;&gt;"!!!"),"NEW","")))</f>
        <v/>
      </c>
      <c r="G4323" s="12" t="str">
        <f aca="false">IF(OR(E4323="",E4323="!!!"),"",IF(OR(J4323=0,AND(J4323=1,K4323=1),AND(J4323=1,I4323="SBJ"),AND(J4323=1,I4323=0)),"?IN_FOCUS",IF(J4323&lt;=2,"?ACTIVATED",IF(J4323&lt;&gt;"","?FAMILIAR",IF(F4323="NEW",IF(ISNA(VLOOKUP(E4323,#REF!,1,FALSE())),"?TYPE_IDENTIFIABLE","?REFERENTIAL"),"_")))))</f>
        <v/>
      </c>
      <c r="H4323" s="13" t="str">
        <f aca="false">IF(J4323&lt;&gt;1,"",IF(I4323="SBJ","CB","?"))</f>
        <v/>
      </c>
      <c r="I4323" s="14" t="str">
        <f aca="false">IF(OR(E4323="",E4323="!!!",F4323="NEW"),"",INDEX(B$2:B4322,-1+SUMPRODUCT(MAX(ROW(E$2:E4322)*(E4323=E$2:E4322)))))</f>
        <v/>
      </c>
      <c r="J4323" s="15" t="str">
        <f aca="true">IF(OR(E4323="",E4323="!!!",F4323="NEW"),"",COUNTBLANK(OFFSET(A$1,,,SUMPRODUCT(MAX(ROW(E$2:E4323)*(E4323=E$2:E4323)))))-COUNTBLANK(OFFSET(A$1,,,SUMPRODUCT(MAX(ROW(E$1:E4322)*(E4323=E$1:E4322))))))</f>
        <v/>
      </c>
      <c r="K4323" s="15" t="str">
        <f aca="false">IF(OR(E4323="",E4323="!!!",F4323="NEW"),"",INDEX(J$1:J4322,SUMPRODUCT(MAX(ROW(E$1:E4322)*(E4323=E$1:E4322)))))</f>
        <v/>
      </c>
      <c r="L4323" s="16"/>
    </row>
    <row r="4324" customFormat="false" ht="12.75" hidden="false" customHeight="false" outlineLevel="0" collapsed="false">
      <c r="A4324" s="9" t="s">
        <v>862</v>
      </c>
      <c r="E4324" s="10" t="str">
        <f aca="false">IF(D4324="?OLD","!!!","")</f>
        <v/>
      </c>
      <c r="F4324" s="11" t="str">
        <f aca="false">IF(OR(E4324="",E4324="!!!"),"",IF(NOT(ISNA(VLOOKUP(E4324,E$1:E4323,1,FALSE()))),"OLD",IF(AND(E4324&lt;&gt;"",E4324&lt;&gt;"!!!"),"NEW","")))</f>
        <v/>
      </c>
      <c r="G4324" s="12" t="str">
        <f aca="false">IF(OR(E4324="",E4324="!!!"),"",IF(OR(J4324=0,AND(J4324=1,K4324=1),AND(J4324=1,I4324="SBJ"),AND(J4324=1,I4324=0)),"?IN_FOCUS",IF(J4324&lt;=2,"?ACTIVATED",IF(J4324&lt;&gt;"","?FAMILIAR",IF(F4324="NEW",IF(ISNA(VLOOKUP(E4324,#REF!,1,FALSE())),"?TYPE_IDENTIFIABLE","?REFERENTIAL"),"_")))))</f>
        <v/>
      </c>
      <c r="H4324" s="13" t="str">
        <f aca="false">IF(J4324&lt;&gt;1,"",IF(I4324="SBJ","CB","?"))</f>
        <v/>
      </c>
      <c r="I4324" s="14" t="str">
        <f aca="false">IF(OR(E4324="",E4324="!!!",F4324="NEW"),"",INDEX(B$2:B4323,-1+SUMPRODUCT(MAX(ROW(E$2:E4323)*(E4324=E$2:E4323)))))</f>
        <v/>
      </c>
      <c r="J4324" s="15" t="str">
        <f aca="true">IF(OR(E4324="",E4324="!!!",F4324="NEW"),"",COUNTBLANK(OFFSET(A$1,,,SUMPRODUCT(MAX(ROW(E$2:E4324)*(E4324=E$2:E4324)))))-COUNTBLANK(OFFSET(A$1,,,SUMPRODUCT(MAX(ROW(E$1:E4323)*(E4324=E$1:E4323))))))</f>
        <v/>
      </c>
      <c r="K4324" s="15" t="str">
        <f aca="false">IF(OR(E4324="",E4324="!!!",F4324="NEW"),"",INDEX(J$1:J4323,SUMPRODUCT(MAX(ROW(E$1:E4323)*(E4324=E$1:E4323)))))</f>
        <v/>
      </c>
      <c r="L4324" s="16"/>
    </row>
    <row r="4325" customFormat="false" ht="12.75" hidden="false" customHeight="false" outlineLevel="0" collapsed="false">
      <c r="A4325" s="9" t="s">
        <v>334</v>
      </c>
      <c r="E4325" s="10" t="str">
        <f aca="false">IF(D4325="?OLD","!!!","")</f>
        <v/>
      </c>
      <c r="F4325" s="11" t="str">
        <f aca="false">IF(OR(E4325="",E4325="!!!"),"",IF(NOT(ISNA(VLOOKUP(E4325,E$1:E4324,1,FALSE()))),"OLD",IF(AND(E4325&lt;&gt;"",E4325&lt;&gt;"!!!"),"NEW","")))</f>
        <v/>
      </c>
      <c r="G4325" s="12" t="str">
        <f aca="false">IF(OR(E4325="",E4325="!!!"),"",IF(OR(J4325=0,AND(J4325=1,K4325=1),AND(J4325=1,I4325="SBJ"),AND(J4325=1,I4325=0)),"?IN_FOCUS",IF(J4325&lt;=2,"?ACTIVATED",IF(J4325&lt;&gt;"","?FAMILIAR",IF(F4325="NEW",IF(ISNA(VLOOKUP(E4325,#REF!,1,FALSE())),"?TYPE_IDENTIFIABLE","?REFERENTIAL"),"_")))))</f>
        <v/>
      </c>
      <c r="H4325" s="13" t="str">
        <f aca="false">IF(J4325&lt;&gt;1,"",IF(I4325="SBJ","CB","?"))</f>
        <v/>
      </c>
      <c r="I4325" s="14" t="str">
        <f aca="false">IF(OR(E4325="",E4325="!!!",F4325="NEW"),"",INDEX(B$2:B4324,-1+SUMPRODUCT(MAX(ROW(E$2:E4324)*(E4325=E$2:E4324)))))</f>
        <v/>
      </c>
      <c r="J4325" s="15" t="str">
        <f aca="true">IF(OR(E4325="",E4325="!!!",F4325="NEW"),"",COUNTBLANK(OFFSET(A$1,,,SUMPRODUCT(MAX(ROW(E$2:E4325)*(E4325=E$2:E4325)))))-COUNTBLANK(OFFSET(A$1,,,SUMPRODUCT(MAX(ROW(E$1:E4324)*(E4325=E$1:E4324))))))</f>
        <v/>
      </c>
      <c r="K4325" s="15" t="str">
        <f aca="false">IF(OR(E4325="",E4325="!!!",F4325="NEW"),"",INDEX(J$1:J4324,SUMPRODUCT(MAX(ROW(E$1:E4324)*(E4325=E$1:E4324)))))</f>
        <v/>
      </c>
      <c r="L4325" s="16"/>
    </row>
    <row r="4326" customFormat="false" ht="12.75" hidden="false" customHeight="false" outlineLevel="0" collapsed="false">
      <c r="A4326" s="9" t="s">
        <v>1337</v>
      </c>
      <c r="E4326" s="10" t="str">
        <f aca="false">IF(D4326="?OLD","!!!","")</f>
        <v/>
      </c>
      <c r="F4326" s="11" t="str">
        <f aca="false">IF(OR(E4326="",E4326="!!!"),"",IF(NOT(ISNA(VLOOKUP(E4326,E$1:E4325,1,FALSE()))),"OLD",IF(AND(E4326&lt;&gt;"",E4326&lt;&gt;"!!!"),"NEW","")))</f>
        <v/>
      </c>
      <c r="G4326" s="12" t="str">
        <f aca="false">IF(OR(E4326="",E4326="!!!"),"",IF(OR(J4326=0,AND(J4326=1,K4326=1),AND(J4326=1,I4326="SBJ"),AND(J4326=1,I4326=0)),"?IN_FOCUS",IF(J4326&lt;=2,"?ACTIVATED",IF(J4326&lt;&gt;"","?FAMILIAR",IF(F4326="NEW",IF(ISNA(VLOOKUP(E4326,#REF!,1,FALSE())),"?TYPE_IDENTIFIABLE","?REFERENTIAL"),"_")))))</f>
        <v/>
      </c>
      <c r="H4326" s="13" t="str">
        <f aca="false">IF(J4326&lt;&gt;1,"",IF(I4326="SBJ","CB","?"))</f>
        <v/>
      </c>
      <c r="I4326" s="14" t="str">
        <f aca="false">IF(OR(E4326="",E4326="!!!",F4326="NEW"),"",INDEX(B$2:B4325,-1+SUMPRODUCT(MAX(ROW(E$2:E4325)*(E4326=E$2:E4325)))))</f>
        <v/>
      </c>
      <c r="J4326" s="15" t="str">
        <f aca="true">IF(OR(E4326="",E4326="!!!",F4326="NEW"),"",COUNTBLANK(OFFSET(A$1,,,SUMPRODUCT(MAX(ROW(E$2:E4326)*(E4326=E$2:E4326)))))-COUNTBLANK(OFFSET(A$1,,,SUMPRODUCT(MAX(ROW(E$1:E4325)*(E4326=E$1:E4325))))))</f>
        <v/>
      </c>
      <c r="K4326" s="15" t="str">
        <f aca="false">IF(OR(E4326="",E4326="!!!",F4326="NEW"),"",INDEX(J$1:J4325,SUMPRODUCT(MAX(ROW(E$1:E4325)*(E4326=E$1:E4325)))))</f>
        <v/>
      </c>
      <c r="L4326" s="16"/>
    </row>
    <row r="4327" customFormat="false" ht="12.75" hidden="false" customHeight="false" outlineLevel="0" collapsed="false">
      <c r="A4327" s="9" t="s">
        <v>1355</v>
      </c>
      <c r="B4327" s="0" t="s">
        <v>18</v>
      </c>
      <c r="C4327" s="0" t="s">
        <v>234</v>
      </c>
      <c r="E4327" s="10" t="str">
        <f aca="false">IF(D4327="?OLD","!!!","")</f>
        <v/>
      </c>
      <c r="F4327" s="11" t="str">
        <f aca="false">IF(OR(E4327="",E4327="!!!"),"",IF(NOT(ISNA(VLOOKUP(E4327,E$1:E4326,1,FALSE()))),"OLD",IF(AND(E4327&lt;&gt;"",E4327&lt;&gt;"!!!"),"NEW","")))</f>
        <v/>
      </c>
      <c r="G4327" s="12" t="str">
        <f aca="false">IF(OR(E4327="",E4327="!!!"),"",IF(OR(J4327=0,AND(J4327=1,K4327=1),AND(J4327=1,I4327="SBJ"),AND(J4327=1,I4327=0)),"?IN_FOCUS",IF(J4327&lt;=2,"?ACTIVATED",IF(J4327&lt;&gt;"","?FAMILIAR",IF(F4327="NEW",IF(ISNA(VLOOKUP(E4327,#REF!,1,FALSE())),"?TYPE_IDENTIFIABLE","?REFERENTIAL"),"_")))))</f>
        <v/>
      </c>
      <c r="H4327" s="13" t="str">
        <f aca="false">IF(J4327&lt;&gt;1,"",IF(I4327="SBJ","CB","?"))</f>
        <v/>
      </c>
      <c r="I4327" s="14" t="str">
        <f aca="false">IF(OR(E4327="",E4327="!!!",F4327="NEW"),"",INDEX(B$2:B4326,-1+SUMPRODUCT(MAX(ROW(E$2:E4326)*(E4327=E$2:E4326)))))</f>
        <v/>
      </c>
      <c r="J4327" s="15" t="str">
        <f aca="true">IF(OR(E4327="",E4327="!!!",F4327="NEW"),"",COUNTBLANK(OFFSET(A$1,,,SUMPRODUCT(MAX(ROW(E$2:E4327)*(E4327=E$2:E4327)))))-COUNTBLANK(OFFSET(A$1,,,SUMPRODUCT(MAX(ROW(E$1:E4326)*(E4327=E$1:E4326))))))</f>
        <v/>
      </c>
      <c r="K4327" s="15" t="str">
        <f aca="false">IF(OR(E4327="",E4327="!!!",F4327="NEW"),"",INDEX(J$1:J4326,SUMPRODUCT(MAX(ROW(E$1:E4326)*(E4327=E$1:E4326)))))</f>
        <v/>
      </c>
      <c r="L4327" s="16"/>
    </row>
    <row r="4328" customFormat="false" ht="12.75" hidden="false" customHeight="false" outlineLevel="0" collapsed="false">
      <c r="A4328" s="9" t="s">
        <v>48</v>
      </c>
      <c r="E4328" s="10" t="str">
        <f aca="false">IF(D4328="?OLD","!!!","")</f>
        <v/>
      </c>
      <c r="F4328" s="11" t="str">
        <f aca="false">IF(OR(E4328="",E4328="!!!"),"",IF(NOT(ISNA(VLOOKUP(E4328,E$1:E4327,1,FALSE()))),"OLD",IF(AND(E4328&lt;&gt;"",E4328&lt;&gt;"!!!"),"NEW","")))</f>
        <v/>
      </c>
      <c r="G4328" s="12" t="str">
        <f aca="false">IF(OR(E4328="",E4328="!!!"),"",IF(OR(J4328=0,AND(J4328=1,K4328=1),AND(J4328=1,I4328="SBJ"),AND(J4328=1,I4328=0)),"?IN_FOCUS",IF(J4328&lt;=2,"?ACTIVATED",IF(J4328&lt;&gt;"","?FAMILIAR",IF(F4328="NEW",IF(ISNA(VLOOKUP(E4328,#REF!,1,FALSE())),"?TYPE_IDENTIFIABLE","?REFERENTIAL"),"_")))))</f>
        <v/>
      </c>
      <c r="H4328" s="13" t="str">
        <f aca="false">IF(J4328&lt;&gt;1,"",IF(I4328="SBJ","CB","?"))</f>
        <v/>
      </c>
      <c r="I4328" s="14" t="str">
        <f aca="false">IF(OR(E4328="",E4328="!!!",F4328="NEW"),"",INDEX(B$2:B4327,-1+SUMPRODUCT(MAX(ROW(E$2:E4327)*(E4328=E$2:E4327)))))</f>
        <v/>
      </c>
      <c r="J4328" s="15" t="str">
        <f aca="true">IF(OR(E4328="",E4328="!!!",F4328="NEW"),"",COUNTBLANK(OFFSET(A$1,,,SUMPRODUCT(MAX(ROW(E$2:E4328)*(E4328=E$2:E4328)))))-COUNTBLANK(OFFSET(A$1,,,SUMPRODUCT(MAX(ROW(E$1:E4327)*(E4328=E$1:E4327))))))</f>
        <v/>
      </c>
      <c r="K4328" s="15" t="str">
        <f aca="false">IF(OR(E4328="",E4328="!!!",F4328="NEW"),"",INDEX(J$1:J4327,SUMPRODUCT(MAX(ROW(E$1:E4327)*(E4328=E$1:E4327)))))</f>
        <v/>
      </c>
      <c r="L4328" s="16"/>
    </row>
    <row r="4329" customFormat="false" ht="12.75" hidden="false" customHeight="false" outlineLevel="0" collapsed="false">
      <c r="E4329" s="10" t="str">
        <f aca="false">IF(D4329="?OLD","!!!","")</f>
        <v/>
      </c>
      <c r="F4329" s="11" t="str">
        <f aca="false">IF(OR(E4329="",E4329="!!!"),"",IF(NOT(ISNA(VLOOKUP(E4329,E$1:E4328,1,FALSE()))),"OLD",IF(AND(E4329&lt;&gt;"",E4329&lt;&gt;"!!!"),"NEW","")))</f>
        <v/>
      </c>
      <c r="G4329" s="12" t="str">
        <f aca="false">IF(OR(E4329="",E4329="!!!"),"",IF(OR(J4329=0,AND(J4329=1,K4329=1),AND(J4329=1,I4329="SBJ"),AND(J4329=1,I4329=0)),"?IN_FOCUS",IF(J4329&lt;=2,"?ACTIVATED",IF(J4329&lt;&gt;"","?FAMILIAR",IF(F4329="NEW",IF(ISNA(VLOOKUP(E4329,#REF!,1,FALSE())),"?TYPE_IDENTIFIABLE","?REFERENTIAL"),"_")))))</f>
        <v/>
      </c>
      <c r="H4329" s="13" t="str">
        <f aca="false">IF(J4329&lt;&gt;1,"",IF(I4329="SBJ","CB","?"))</f>
        <v/>
      </c>
      <c r="I4329" s="14" t="str">
        <f aca="false">IF(OR(E4329="",E4329="!!!",F4329="NEW"),"",INDEX(B$2:B4328,-1+SUMPRODUCT(MAX(ROW(E$2:E4328)*(E4329=E$2:E4328)))))</f>
        <v/>
      </c>
      <c r="J4329" s="15" t="str">
        <f aca="true">IF(OR(E4329="",E4329="!!!",F4329="NEW"),"",COUNTBLANK(OFFSET(A$1,,,SUMPRODUCT(MAX(ROW(E$2:E4329)*(E4329=E$2:E4329)))))-COUNTBLANK(OFFSET(A$1,,,SUMPRODUCT(MAX(ROW(E$1:E4328)*(E4329=E$1:E4328))))))</f>
        <v/>
      </c>
      <c r="K4329" s="15" t="str">
        <f aca="false">IF(OR(E4329="",E4329="!!!",F4329="NEW"),"",INDEX(J$1:J4328,SUMPRODUCT(MAX(ROW(E$1:E4328)*(E4329=E$1:E4328)))))</f>
        <v/>
      </c>
      <c r="L4329" s="16"/>
    </row>
    <row r="4330" customFormat="false" ht="12.75" hidden="false" customHeight="false" outlineLevel="0" collapsed="false">
      <c r="A4330" s="9" t="s">
        <v>1356</v>
      </c>
      <c r="E4330" s="10" t="str">
        <f aca="false">IF(D4330="?OLD","!!!","")</f>
        <v/>
      </c>
      <c r="F4330" s="11" t="str">
        <f aca="false">IF(OR(E4330="",E4330="!!!"),"",IF(NOT(ISNA(VLOOKUP(E4330,E$1:E4329,1,FALSE()))),"OLD",IF(AND(E4330&lt;&gt;"",E4330&lt;&gt;"!!!"),"NEW","")))</f>
        <v/>
      </c>
      <c r="G4330" s="12" t="str">
        <f aca="false">IF(OR(E4330="",E4330="!!!"),"",IF(OR(J4330=0,AND(J4330=1,K4330=1),AND(J4330=1,I4330="SBJ"),AND(J4330=1,I4330=0)),"?IN_FOCUS",IF(J4330&lt;=2,"?ACTIVATED",IF(J4330&lt;&gt;"","?FAMILIAR",IF(F4330="NEW",IF(ISNA(VLOOKUP(E4330,#REF!,1,FALSE())),"?TYPE_IDENTIFIABLE","?REFERENTIAL"),"_")))))</f>
        <v/>
      </c>
      <c r="H4330" s="13" t="str">
        <f aca="false">IF(J4330&lt;&gt;1,"",IF(I4330="SBJ","CB","?"))</f>
        <v/>
      </c>
      <c r="I4330" s="14" t="str">
        <f aca="false">IF(OR(E4330="",E4330="!!!",F4330="NEW"),"",INDEX(B$2:B4329,-1+SUMPRODUCT(MAX(ROW(E$2:E4329)*(E4330=E$2:E4329)))))</f>
        <v/>
      </c>
      <c r="J4330" s="15" t="str">
        <f aca="true">IF(OR(E4330="",E4330="!!!",F4330="NEW"),"",COUNTBLANK(OFFSET(A$1,,,SUMPRODUCT(MAX(ROW(E$2:E4330)*(E4330=E$2:E4330)))))-COUNTBLANK(OFFSET(A$1,,,SUMPRODUCT(MAX(ROW(E$1:E4329)*(E4330=E$1:E4329))))))</f>
        <v/>
      </c>
      <c r="K4330" s="15" t="str">
        <f aca="false">IF(OR(E4330="",E4330="!!!",F4330="NEW"),"",INDEX(J$1:J4329,SUMPRODUCT(MAX(ROW(E$1:E4329)*(E4330=E$1:E4329)))))</f>
        <v/>
      </c>
      <c r="L4330" s="16"/>
    </row>
    <row r="4331" customFormat="false" ht="12.75" hidden="false" customHeight="false" outlineLevel="0" collapsed="false">
      <c r="A4331" s="9" t="s">
        <v>275</v>
      </c>
      <c r="E4331" s="10" t="str">
        <f aca="false">IF(D4331="?OLD","!!!","")</f>
        <v/>
      </c>
      <c r="F4331" s="11" t="str">
        <f aca="false">IF(OR(E4331="",E4331="!!!"),"",IF(NOT(ISNA(VLOOKUP(E4331,E$1:E4330,1,FALSE()))),"OLD",IF(AND(E4331&lt;&gt;"",E4331&lt;&gt;"!!!"),"NEW","")))</f>
        <v/>
      </c>
      <c r="G4331" s="12" t="str">
        <f aca="false">IF(OR(E4331="",E4331="!!!"),"",IF(OR(J4331=0,AND(J4331=1,K4331=1),AND(J4331=1,I4331="SBJ"),AND(J4331=1,I4331=0)),"?IN_FOCUS",IF(J4331&lt;=2,"?ACTIVATED",IF(J4331&lt;&gt;"","?FAMILIAR",IF(F4331="NEW",IF(ISNA(VLOOKUP(E4331,#REF!,1,FALSE())),"?TYPE_IDENTIFIABLE","?REFERENTIAL"),"_")))))</f>
        <v/>
      </c>
      <c r="H4331" s="13" t="str">
        <f aca="false">IF(J4331&lt;&gt;1,"",IF(I4331="SBJ","CB","?"))</f>
        <v/>
      </c>
      <c r="I4331" s="14" t="str">
        <f aca="false">IF(OR(E4331="",E4331="!!!",F4331="NEW"),"",INDEX(B$2:B4330,-1+SUMPRODUCT(MAX(ROW(E$2:E4330)*(E4331=E$2:E4330)))))</f>
        <v/>
      </c>
      <c r="J4331" s="15" t="str">
        <f aca="true">IF(OR(E4331="",E4331="!!!",F4331="NEW"),"",COUNTBLANK(OFFSET(A$1,,,SUMPRODUCT(MAX(ROW(E$2:E4331)*(E4331=E$2:E4331)))))-COUNTBLANK(OFFSET(A$1,,,SUMPRODUCT(MAX(ROW(E$1:E4330)*(E4331=E$1:E4330))))))</f>
        <v/>
      </c>
      <c r="K4331" s="15" t="str">
        <f aca="false">IF(OR(E4331="",E4331="!!!",F4331="NEW"),"",INDEX(J$1:J4330,SUMPRODUCT(MAX(ROW(E$1:E4330)*(E4331=E$1:E4330)))))</f>
        <v/>
      </c>
      <c r="L4331" s="16"/>
    </row>
    <row r="4332" customFormat="false" ht="12.75" hidden="false" customHeight="false" outlineLevel="0" collapsed="false">
      <c r="A4332" s="9" t="s">
        <v>364</v>
      </c>
      <c r="E4332" s="10" t="str">
        <f aca="false">IF(D4332="?OLD","!!!","")</f>
        <v/>
      </c>
      <c r="F4332" s="11" t="str">
        <f aca="false">IF(OR(E4332="",E4332="!!!"),"",IF(NOT(ISNA(VLOOKUP(E4332,E$1:E4331,1,FALSE()))),"OLD",IF(AND(E4332&lt;&gt;"",E4332&lt;&gt;"!!!"),"NEW","")))</f>
        <v/>
      </c>
      <c r="G4332" s="12" t="str">
        <f aca="false">IF(OR(E4332="",E4332="!!!"),"",IF(OR(J4332=0,AND(J4332=1,K4332=1),AND(J4332=1,I4332="SBJ"),AND(J4332=1,I4332=0)),"?IN_FOCUS",IF(J4332&lt;=2,"?ACTIVATED",IF(J4332&lt;&gt;"","?FAMILIAR",IF(F4332="NEW",IF(ISNA(VLOOKUP(E4332,#REF!,1,FALSE())),"?TYPE_IDENTIFIABLE","?REFERENTIAL"),"_")))))</f>
        <v/>
      </c>
      <c r="H4332" s="13" t="str">
        <f aca="false">IF(J4332&lt;&gt;1,"",IF(I4332="SBJ","CB","?"))</f>
        <v/>
      </c>
      <c r="I4332" s="14" t="str">
        <f aca="false">IF(OR(E4332="",E4332="!!!",F4332="NEW"),"",INDEX(B$2:B4331,-1+SUMPRODUCT(MAX(ROW(E$2:E4331)*(E4332=E$2:E4331)))))</f>
        <v/>
      </c>
      <c r="J4332" s="15" t="str">
        <f aca="true">IF(OR(E4332="",E4332="!!!",F4332="NEW"),"",COUNTBLANK(OFFSET(A$1,,,SUMPRODUCT(MAX(ROW(E$2:E4332)*(E4332=E$2:E4332)))))-COUNTBLANK(OFFSET(A$1,,,SUMPRODUCT(MAX(ROW(E$1:E4331)*(E4332=E$1:E4331))))))</f>
        <v/>
      </c>
      <c r="K4332" s="15" t="str">
        <f aca="false">IF(OR(E4332="",E4332="!!!",F4332="NEW"),"",INDEX(J$1:J4331,SUMPRODUCT(MAX(ROW(E$1:E4331)*(E4332=E$1:E4331)))))</f>
        <v/>
      </c>
      <c r="L4332" s="16"/>
    </row>
    <row r="4333" customFormat="false" ht="12.75" hidden="false" customHeight="false" outlineLevel="0" collapsed="false">
      <c r="A4333" s="9" t="s">
        <v>1357</v>
      </c>
      <c r="E4333" s="10" t="str">
        <f aca="false">IF(D4333="?OLD","!!!","")</f>
        <v/>
      </c>
      <c r="F4333" s="11" t="str">
        <f aca="false">IF(OR(E4333="",E4333="!!!"),"",IF(NOT(ISNA(VLOOKUP(E4333,E$1:E4332,1,FALSE()))),"OLD",IF(AND(E4333&lt;&gt;"",E4333&lt;&gt;"!!!"),"NEW","")))</f>
        <v/>
      </c>
      <c r="G4333" s="12" t="str">
        <f aca="false">IF(OR(E4333="",E4333="!!!"),"",IF(OR(J4333=0,AND(J4333=1,K4333=1),AND(J4333=1,I4333="SBJ"),AND(J4333=1,I4333=0)),"?IN_FOCUS",IF(J4333&lt;=2,"?ACTIVATED",IF(J4333&lt;&gt;"","?FAMILIAR",IF(F4333="NEW",IF(ISNA(VLOOKUP(E4333,#REF!,1,FALSE())),"?TYPE_IDENTIFIABLE","?REFERENTIAL"),"_")))))</f>
        <v/>
      </c>
      <c r="H4333" s="13" t="str">
        <f aca="false">IF(J4333&lt;&gt;1,"",IF(I4333="SBJ","CB","?"))</f>
        <v/>
      </c>
      <c r="I4333" s="14" t="str">
        <f aca="false">IF(OR(E4333="",E4333="!!!",F4333="NEW"),"",INDEX(B$2:B4332,-1+SUMPRODUCT(MAX(ROW(E$2:E4332)*(E4333=E$2:E4332)))))</f>
        <v/>
      </c>
      <c r="J4333" s="15" t="str">
        <f aca="true">IF(OR(E4333="",E4333="!!!",F4333="NEW"),"",COUNTBLANK(OFFSET(A$1,,,SUMPRODUCT(MAX(ROW(E$2:E4333)*(E4333=E$2:E4333)))))-COUNTBLANK(OFFSET(A$1,,,SUMPRODUCT(MAX(ROW(E$1:E4332)*(E4333=E$1:E4332))))))</f>
        <v/>
      </c>
      <c r="K4333" s="15" t="str">
        <f aca="false">IF(OR(E4333="",E4333="!!!",F4333="NEW"),"",INDEX(J$1:J4332,SUMPRODUCT(MAX(ROW(E$1:E4332)*(E4333=E$1:E4332)))))</f>
        <v/>
      </c>
      <c r="L4333" s="16"/>
    </row>
    <row r="4334" customFormat="false" ht="12.75" hidden="false" customHeight="false" outlineLevel="0" collapsed="false">
      <c r="A4334" s="9" t="s">
        <v>1358</v>
      </c>
      <c r="B4334" s="0" t="s">
        <v>18</v>
      </c>
      <c r="C4334" s="0" t="s">
        <v>554</v>
      </c>
      <c r="D4334" s="0" t="s">
        <v>31</v>
      </c>
      <c r="E4334" s="10" t="str">
        <f aca="false">IF(D4334="?OLD","!!!","")</f>
        <v>!!!</v>
      </c>
      <c r="F4334" s="11" t="str">
        <f aca="false">IF(OR(E4334="",E4334="!!!"),"",IF(NOT(ISNA(VLOOKUP(E4334,E$1:E4333,1,FALSE()))),"OLD",IF(AND(E4334&lt;&gt;"",E4334&lt;&gt;"!!!"),"NEW","")))</f>
        <v/>
      </c>
      <c r="G4334" s="12" t="str">
        <f aca="false">IF(OR(E4334="",E4334="!!!"),"",IF(OR(J4334=0,AND(J4334=1,K4334=1),AND(J4334=1,I4334="SBJ"),AND(J4334=1,I4334=0)),"?IN_FOCUS",IF(J4334&lt;=2,"?ACTIVATED",IF(J4334&lt;&gt;"","?FAMILIAR",IF(F4334="NEW",IF(ISNA(VLOOKUP(E4334,#REF!,1,FALSE())),"?TYPE_IDENTIFIABLE","?REFERENTIAL"),"_")))))</f>
        <v/>
      </c>
      <c r="H4334" s="13" t="str">
        <f aca="false">IF(J4334&lt;&gt;1,"",IF(I4334="SBJ","CB","?"))</f>
        <v/>
      </c>
      <c r="I4334" s="14" t="str">
        <f aca="false">IF(OR(E4334="",E4334="!!!",F4334="NEW"),"",INDEX(B$2:B4333,-1+SUMPRODUCT(MAX(ROW(E$2:E4333)*(E4334=E$2:E4333)))))</f>
        <v/>
      </c>
      <c r="J4334" s="15" t="str">
        <f aca="true">IF(OR(E4334="",E4334="!!!",F4334="NEW"),"",COUNTBLANK(OFFSET(A$1,,,SUMPRODUCT(MAX(ROW(E$2:E4334)*(E4334=E$2:E4334)))))-COUNTBLANK(OFFSET(A$1,,,SUMPRODUCT(MAX(ROW(E$1:E4333)*(E4334=E$1:E4333))))))</f>
        <v/>
      </c>
      <c r="K4334" s="15" t="str">
        <f aca="false">IF(OR(E4334="",E4334="!!!",F4334="NEW"),"",INDEX(J$1:J4333,SUMPRODUCT(MAX(ROW(E$1:E4333)*(E4334=E$1:E4333)))))</f>
        <v/>
      </c>
      <c r="L4334" s="16"/>
    </row>
    <row r="4335" customFormat="false" ht="12.75" hidden="false" customHeight="false" outlineLevel="0" collapsed="false">
      <c r="A4335" s="9" t="s">
        <v>71</v>
      </c>
      <c r="E4335" s="10" t="str">
        <f aca="false">IF(D4335="?OLD","!!!","")</f>
        <v/>
      </c>
      <c r="F4335" s="11" t="str">
        <f aca="false">IF(OR(E4335="",E4335="!!!"),"",IF(NOT(ISNA(VLOOKUP(E4335,E$1:E4334,1,FALSE()))),"OLD",IF(AND(E4335&lt;&gt;"",E4335&lt;&gt;"!!!"),"NEW","")))</f>
        <v/>
      </c>
      <c r="G4335" s="12" t="str">
        <f aca="false">IF(OR(E4335="",E4335="!!!"),"",IF(OR(J4335=0,AND(J4335=1,K4335=1),AND(J4335=1,I4335="SBJ"),AND(J4335=1,I4335=0)),"?IN_FOCUS",IF(J4335&lt;=2,"?ACTIVATED",IF(J4335&lt;&gt;"","?FAMILIAR",IF(F4335="NEW",IF(ISNA(VLOOKUP(E4335,#REF!,1,FALSE())),"?TYPE_IDENTIFIABLE","?REFERENTIAL"),"_")))))</f>
        <v/>
      </c>
      <c r="H4335" s="13" t="str">
        <f aca="false">IF(J4335&lt;&gt;1,"",IF(I4335="SBJ","CB","?"))</f>
        <v/>
      </c>
      <c r="I4335" s="14" t="str">
        <f aca="false">IF(OR(E4335="",E4335="!!!",F4335="NEW"),"",INDEX(B$2:B4334,-1+SUMPRODUCT(MAX(ROW(E$2:E4334)*(E4335=E$2:E4334)))))</f>
        <v/>
      </c>
      <c r="J4335" s="15" t="str">
        <f aca="true">IF(OR(E4335="",E4335="!!!",F4335="NEW"),"",COUNTBLANK(OFFSET(A$1,,,SUMPRODUCT(MAX(ROW(E$2:E4335)*(E4335=E$2:E4335)))))-COUNTBLANK(OFFSET(A$1,,,SUMPRODUCT(MAX(ROW(E$1:E4334)*(E4335=E$1:E4334))))))</f>
        <v/>
      </c>
      <c r="K4335" s="15" t="str">
        <f aca="false">IF(OR(E4335="",E4335="!!!",F4335="NEW"),"",INDEX(J$1:J4334,SUMPRODUCT(MAX(ROW(E$1:E4334)*(E4335=E$1:E4334)))))</f>
        <v/>
      </c>
      <c r="L4335" s="16"/>
    </row>
    <row r="4336" customFormat="false" ht="12.75" hidden="false" customHeight="false" outlineLevel="0" collapsed="false">
      <c r="A4336" s="9" t="s">
        <v>1359</v>
      </c>
      <c r="E4336" s="10" t="str">
        <f aca="false">IF(D4336="?OLD","!!!","")</f>
        <v/>
      </c>
      <c r="F4336" s="11" t="str">
        <f aca="false">IF(OR(E4336="",E4336="!!!"),"",IF(NOT(ISNA(VLOOKUP(E4336,E$1:E4335,1,FALSE()))),"OLD",IF(AND(E4336&lt;&gt;"",E4336&lt;&gt;"!!!"),"NEW","")))</f>
        <v/>
      </c>
      <c r="G4336" s="12" t="str">
        <f aca="false">IF(OR(E4336="",E4336="!!!"),"",IF(OR(J4336=0,AND(J4336=1,K4336=1),AND(J4336=1,I4336="SBJ"),AND(J4336=1,I4336=0)),"?IN_FOCUS",IF(J4336&lt;=2,"?ACTIVATED",IF(J4336&lt;&gt;"","?FAMILIAR",IF(F4336="NEW",IF(ISNA(VLOOKUP(E4336,#REF!,1,FALSE())),"?TYPE_IDENTIFIABLE","?REFERENTIAL"),"_")))))</f>
        <v/>
      </c>
      <c r="H4336" s="13" t="str">
        <f aca="false">IF(J4336&lt;&gt;1,"",IF(I4336="SBJ","CB","?"))</f>
        <v/>
      </c>
      <c r="I4336" s="14" t="str">
        <f aca="false">IF(OR(E4336="",E4336="!!!",F4336="NEW"),"",INDEX(B$2:B4335,-1+SUMPRODUCT(MAX(ROW(E$2:E4335)*(E4336=E$2:E4335)))))</f>
        <v/>
      </c>
      <c r="J4336" s="15" t="str">
        <f aca="true">IF(OR(E4336="",E4336="!!!",F4336="NEW"),"",COUNTBLANK(OFFSET(A$1,,,SUMPRODUCT(MAX(ROW(E$2:E4336)*(E4336=E$2:E4336)))))-COUNTBLANK(OFFSET(A$1,,,SUMPRODUCT(MAX(ROW(E$1:E4335)*(E4336=E$1:E4335))))))</f>
        <v/>
      </c>
      <c r="K4336" s="15" t="str">
        <f aca="false">IF(OR(E4336="",E4336="!!!",F4336="NEW"),"",INDEX(J$1:J4335,SUMPRODUCT(MAX(ROW(E$1:E4335)*(E4336=E$1:E4335)))))</f>
        <v/>
      </c>
      <c r="L4336" s="16"/>
    </row>
    <row r="4337" customFormat="false" ht="12.75" hidden="false" customHeight="false" outlineLevel="0" collapsed="false">
      <c r="A4337" s="9" t="s">
        <v>1250</v>
      </c>
      <c r="B4337" s="0" t="s">
        <v>23</v>
      </c>
      <c r="C4337" s="0" t="s">
        <v>54</v>
      </c>
      <c r="D4337" s="0" t="s">
        <v>31</v>
      </c>
      <c r="E4337" s="10" t="str">
        <f aca="false">IF(D4337="?OLD","!!!","")</f>
        <v>!!!</v>
      </c>
      <c r="F4337" s="11" t="str">
        <f aca="false">IF(OR(E4337="",E4337="!!!"),"",IF(NOT(ISNA(VLOOKUP(E4337,E$1:E4336,1,FALSE()))),"OLD",IF(AND(E4337&lt;&gt;"",E4337&lt;&gt;"!!!"),"NEW","")))</f>
        <v/>
      </c>
      <c r="G4337" s="12" t="str">
        <f aca="false">IF(OR(E4337="",E4337="!!!"),"",IF(OR(J4337=0,AND(J4337=1,K4337=1),AND(J4337=1,I4337="SBJ"),AND(J4337=1,I4337=0)),"?IN_FOCUS",IF(J4337&lt;=2,"?ACTIVATED",IF(J4337&lt;&gt;"","?FAMILIAR",IF(F4337="NEW",IF(ISNA(VLOOKUP(E4337,#REF!,1,FALSE())),"?TYPE_IDENTIFIABLE","?REFERENTIAL"),"_")))))</f>
        <v/>
      </c>
      <c r="H4337" s="13" t="str">
        <f aca="false">IF(J4337&lt;&gt;1,"",IF(I4337="SBJ","CB","?"))</f>
        <v/>
      </c>
      <c r="I4337" s="14" t="str">
        <f aca="false">IF(OR(E4337="",E4337="!!!",F4337="NEW"),"",INDEX(B$2:B4336,-1+SUMPRODUCT(MAX(ROW(E$2:E4336)*(E4337=E$2:E4336)))))</f>
        <v/>
      </c>
      <c r="J4337" s="15" t="str">
        <f aca="true">IF(OR(E4337="",E4337="!!!",F4337="NEW"),"",COUNTBLANK(OFFSET(A$1,,,SUMPRODUCT(MAX(ROW(E$2:E4337)*(E4337=E$2:E4337)))))-COUNTBLANK(OFFSET(A$1,,,SUMPRODUCT(MAX(ROW(E$1:E4336)*(E4337=E$1:E4336))))))</f>
        <v/>
      </c>
      <c r="K4337" s="15" t="str">
        <f aca="false">IF(OR(E4337="",E4337="!!!",F4337="NEW"),"",INDEX(J$1:J4336,SUMPRODUCT(MAX(ROW(E$1:E4336)*(E4337=E$1:E4336)))))</f>
        <v/>
      </c>
      <c r="L4337" s="16"/>
    </row>
    <row r="4338" customFormat="false" ht="12.75" hidden="false" customHeight="false" outlineLevel="0" collapsed="false">
      <c r="A4338" s="9" t="s">
        <v>39</v>
      </c>
      <c r="E4338" s="10" t="str">
        <f aca="false">IF(D4338="?OLD","!!!","")</f>
        <v/>
      </c>
      <c r="F4338" s="11" t="str">
        <f aca="false">IF(OR(E4338="",E4338="!!!"),"",IF(NOT(ISNA(VLOOKUP(E4338,E$1:E4337,1,FALSE()))),"OLD",IF(AND(E4338&lt;&gt;"",E4338&lt;&gt;"!!!"),"NEW","")))</f>
        <v/>
      </c>
      <c r="G4338" s="12" t="str">
        <f aca="false">IF(OR(E4338="",E4338="!!!"),"",IF(OR(J4338=0,AND(J4338=1,K4338=1),AND(J4338=1,I4338="SBJ"),AND(J4338=1,I4338=0)),"?IN_FOCUS",IF(J4338&lt;=2,"?ACTIVATED",IF(J4338&lt;&gt;"","?FAMILIAR",IF(F4338="NEW",IF(ISNA(VLOOKUP(E4338,#REF!,1,FALSE())),"?TYPE_IDENTIFIABLE","?REFERENTIAL"),"_")))))</f>
        <v/>
      </c>
      <c r="H4338" s="13" t="str">
        <f aca="false">IF(J4338&lt;&gt;1,"",IF(I4338="SBJ","CB","?"))</f>
        <v/>
      </c>
      <c r="I4338" s="14" t="str">
        <f aca="false">IF(OR(E4338="",E4338="!!!",F4338="NEW"),"",INDEX(B$2:B4337,-1+SUMPRODUCT(MAX(ROW(E$2:E4337)*(E4338=E$2:E4337)))))</f>
        <v/>
      </c>
      <c r="J4338" s="15" t="str">
        <f aca="true">IF(OR(E4338="",E4338="!!!",F4338="NEW"),"",COUNTBLANK(OFFSET(A$1,,,SUMPRODUCT(MAX(ROW(E$2:E4338)*(E4338=E$2:E4338)))))-COUNTBLANK(OFFSET(A$1,,,SUMPRODUCT(MAX(ROW(E$1:E4337)*(E4338=E$1:E4337))))))</f>
        <v/>
      </c>
      <c r="K4338" s="15" t="str">
        <f aca="false">IF(OR(E4338="",E4338="!!!",F4338="NEW"),"",INDEX(J$1:J4337,SUMPRODUCT(MAX(ROW(E$1:E4337)*(E4338=E$1:E4337)))))</f>
        <v/>
      </c>
      <c r="L4338" s="16"/>
    </row>
    <row r="4339" customFormat="false" ht="12.75" hidden="false" customHeight="false" outlineLevel="0" collapsed="false">
      <c r="A4339" s="9" t="s">
        <v>235</v>
      </c>
      <c r="E4339" s="10" t="str">
        <f aca="false">IF(D4339="?OLD","!!!","")</f>
        <v/>
      </c>
      <c r="F4339" s="11" t="str">
        <f aca="false">IF(OR(E4339="",E4339="!!!"),"",IF(NOT(ISNA(VLOOKUP(E4339,E$1:E4338,1,FALSE()))),"OLD",IF(AND(E4339&lt;&gt;"",E4339&lt;&gt;"!!!"),"NEW","")))</f>
        <v/>
      </c>
      <c r="G4339" s="12" t="str">
        <f aca="false">IF(OR(E4339="",E4339="!!!"),"",IF(OR(J4339=0,AND(J4339=1,K4339=1),AND(J4339=1,I4339="SBJ"),AND(J4339=1,I4339=0)),"?IN_FOCUS",IF(J4339&lt;=2,"?ACTIVATED",IF(J4339&lt;&gt;"","?FAMILIAR",IF(F4339="NEW",IF(ISNA(VLOOKUP(E4339,#REF!,1,FALSE())),"?TYPE_IDENTIFIABLE","?REFERENTIAL"),"_")))))</f>
        <v/>
      </c>
      <c r="H4339" s="13" t="str">
        <f aca="false">IF(J4339&lt;&gt;1,"",IF(I4339="SBJ","CB","?"))</f>
        <v/>
      </c>
      <c r="I4339" s="14" t="str">
        <f aca="false">IF(OR(E4339="",E4339="!!!",F4339="NEW"),"",INDEX(B$2:B4338,-1+SUMPRODUCT(MAX(ROW(E$2:E4338)*(E4339=E$2:E4338)))))</f>
        <v/>
      </c>
      <c r="J4339" s="15" t="str">
        <f aca="true">IF(OR(E4339="",E4339="!!!",F4339="NEW"),"",COUNTBLANK(OFFSET(A$1,,,SUMPRODUCT(MAX(ROW(E$2:E4339)*(E4339=E$2:E4339)))))-COUNTBLANK(OFFSET(A$1,,,SUMPRODUCT(MAX(ROW(E$1:E4338)*(E4339=E$1:E4338))))))</f>
        <v/>
      </c>
      <c r="K4339" s="15" t="str">
        <f aca="false">IF(OR(E4339="",E4339="!!!",F4339="NEW"),"",INDEX(J$1:J4338,SUMPRODUCT(MAX(ROW(E$1:E4338)*(E4339=E$1:E4338)))))</f>
        <v/>
      </c>
      <c r="L4339" s="16"/>
    </row>
    <row r="4340" customFormat="false" ht="12.75" hidden="false" customHeight="false" outlineLevel="0" collapsed="false">
      <c r="A4340" s="9" t="s">
        <v>620</v>
      </c>
      <c r="B4340" s="0" t="s">
        <v>91</v>
      </c>
      <c r="C4340" s="0" t="s">
        <v>30</v>
      </c>
      <c r="D4340" s="0" t="s">
        <v>31</v>
      </c>
      <c r="E4340" s="10" t="str">
        <f aca="false">IF(D4340="?OLD","!!!","")</f>
        <v>!!!</v>
      </c>
      <c r="F4340" s="11" t="str">
        <f aca="false">IF(OR(E4340="",E4340="!!!"),"",IF(NOT(ISNA(VLOOKUP(E4340,E$1:E4339,1,FALSE()))),"OLD",IF(AND(E4340&lt;&gt;"",E4340&lt;&gt;"!!!"),"NEW","")))</f>
        <v/>
      </c>
      <c r="G4340" s="12" t="str">
        <f aca="false">IF(OR(E4340="",E4340="!!!"),"",IF(OR(J4340=0,AND(J4340=1,K4340=1),AND(J4340=1,I4340="SBJ"),AND(J4340=1,I4340=0)),"?IN_FOCUS",IF(J4340&lt;=2,"?ACTIVATED",IF(J4340&lt;&gt;"","?FAMILIAR",IF(F4340="NEW",IF(ISNA(VLOOKUP(E4340,#REF!,1,FALSE())),"?TYPE_IDENTIFIABLE","?REFERENTIAL"),"_")))))</f>
        <v/>
      </c>
      <c r="H4340" s="13" t="str">
        <f aca="false">IF(J4340&lt;&gt;1,"",IF(I4340="SBJ","CB","?"))</f>
        <v/>
      </c>
      <c r="I4340" s="14" t="str">
        <f aca="false">IF(OR(E4340="",E4340="!!!",F4340="NEW"),"",INDEX(B$2:B4339,-1+SUMPRODUCT(MAX(ROW(E$2:E4339)*(E4340=E$2:E4339)))))</f>
        <v/>
      </c>
      <c r="J4340" s="15" t="str">
        <f aca="true">IF(OR(E4340="",E4340="!!!",F4340="NEW"),"",COUNTBLANK(OFFSET(A$1,,,SUMPRODUCT(MAX(ROW(E$2:E4340)*(E4340=E$2:E4340)))))-COUNTBLANK(OFFSET(A$1,,,SUMPRODUCT(MAX(ROW(E$1:E4339)*(E4340=E$1:E4339))))))</f>
        <v/>
      </c>
      <c r="K4340" s="15" t="str">
        <f aca="false">IF(OR(E4340="",E4340="!!!",F4340="NEW"),"",INDEX(J$1:J4339,SUMPRODUCT(MAX(ROW(E$1:E4339)*(E4340=E$1:E4339)))))</f>
        <v/>
      </c>
      <c r="L4340" s="16"/>
    </row>
    <row r="4341" customFormat="false" ht="12.75" hidden="false" customHeight="false" outlineLevel="0" collapsed="false">
      <c r="A4341" s="9" t="s">
        <v>1360</v>
      </c>
      <c r="E4341" s="10" t="str">
        <f aca="false">IF(D4341="?OLD","!!!","")</f>
        <v/>
      </c>
      <c r="F4341" s="11" t="str">
        <f aca="false">IF(OR(E4341="",E4341="!!!"),"",IF(NOT(ISNA(VLOOKUP(E4341,E$1:E4340,1,FALSE()))),"OLD",IF(AND(E4341&lt;&gt;"",E4341&lt;&gt;"!!!"),"NEW","")))</f>
        <v/>
      </c>
      <c r="G4341" s="12" t="str">
        <f aca="false">IF(OR(E4341="",E4341="!!!"),"",IF(OR(J4341=0,AND(J4341=1,K4341=1),AND(J4341=1,I4341="SBJ"),AND(J4341=1,I4341=0)),"?IN_FOCUS",IF(J4341&lt;=2,"?ACTIVATED",IF(J4341&lt;&gt;"","?FAMILIAR",IF(F4341="NEW",IF(ISNA(VLOOKUP(E4341,#REF!,1,FALSE())),"?TYPE_IDENTIFIABLE","?REFERENTIAL"),"_")))))</f>
        <v/>
      </c>
      <c r="H4341" s="13" t="str">
        <f aca="false">IF(J4341&lt;&gt;1,"",IF(I4341="SBJ","CB","?"))</f>
        <v/>
      </c>
      <c r="I4341" s="14" t="str">
        <f aca="false">IF(OR(E4341="",E4341="!!!",F4341="NEW"),"",INDEX(B$2:B4340,-1+SUMPRODUCT(MAX(ROW(E$2:E4340)*(E4341=E$2:E4340)))))</f>
        <v/>
      </c>
      <c r="J4341" s="15" t="str">
        <f aca="true">IF(OR(E4341="",E4341="!!!",F4341="NEW"),"",COUNTBLANK(OFFSET(A$1,,,SUMPRODUCT(MAX(ROW(E$2:E4341)*(E4341=E$2:E4341)))))-COUNTBLANK(OFFSET(A$1,,,SUMPRODUCT(MAX(ROW(E$1:E4340)*(E4341=E$1:E4340))))))</f>
        <v/>
      </c>
      <c r="K4341" s="15" t="str">
        <f aca="false">IF(OR(E4341="",E4341="!!!",F4341="NEW"),"",INDEX(J$1:J4340,SUMPRODUCT(MAX(ROW(E$1:E4340)*(E4341=E$1:E4340)))))</f>
        <v/>
      </c>
      <c r="L4341" s="16"/>
    </row>
    <row r="4342" customFormat="false" ht="12.75" hidden="false" customHeight="false" outlineLevel="0" collapsed="false">
      <c r="A4342" s="9" t="s">
        <v>242</v>
      </c>
      <c r="E4342" s="10" t="str">
        <f aca="false">IF(D4342="?OLD","!!!","")</f>
        <v/>
      </c>
      <c r="F4342" s="11" t="str">
        <f aca="false">IF(OR(E4342="",E4342="!!!"),"",IF(NOT(ISNA(VLOOKUP(E4342,E$1:E4341,1,FALSE()))),"OLD",IF(AND(E4342&lt;&gt;"",E4342&lt;&gt;"!!!"),"NEW","")))</f>
        <v/>
      </c>
      <c r="G4342" s="12" t="str">
        <f aca="false">IF(OR(E4342="",E4342="!!!"),"",IF(OR(J4342=0,AND(J4342=1,K4342=1),AND(J4342=1,I4342="SBJ"),AND(J4342=1,I4342=0)),"?IN_FOCUS",IF(J4342&lt;=2,"?ACTIVATED",IF(J4342&lt;&gt;"","?FAMILIAR",IF(F4342="NEW",IF(ISNA(VLOOKUP(E4342,#REF!,1,FALSE())),"?TYPE_IDENTIFIABLE","?REFERENTIAL"),"_")))))</f>
        <v/>
      </c>
      <c r="H4342" s="13" t="str">
        <f aca="false">IF(J4342&lt;&gt;1,"",IF(I4342="SBJ","CB","?"))</f>
        <v/>
      </c>
      <c r="I4342" s="14" t="str">
        <f aca="false">IF(OR(E4342="",E4342="!!!",F4342="NEW"),"",INDEX(B$2:B4341,-1+SUMPRODUCT(MAX(ROW(E$2:E4341)*(E4342=E$2:E4341)))))</f>
        <v/>
      </c>
      <c r="J4342" s="15" t="str">
        <f aca="true">IF(OR(E4342="",E4342="!!!",F4342="NEW"),"",COUNTBLANK(OFFSET(A$1,,,SUMPRODUCT(MAX(ROW(E$2:E4342)*(E4342=E$2:E4342)))))-COUNTBLANK(OFFSET(A$1,,,SUMPRODUCT(MAX(ROW(E$1:E4341)*(E4342=E$1:E4341))))))</f>
        <v/>
      </c>
      <c r="K4342" s="15" t="str">
        <f aca="false">IF(OR(E4342="",E4342="!!!",F4342="NEW"),"",INDEX(J$1:J4341,SUMPRODUCT(MAX(ROW(E$1:E4341)*(E4342=E$1:E4341)))))</f>
        <v/>
      </c>
      <c r="L4342" s="16"/>
    </row>
    <row r="4343" customFormat="false" ht="12.75" hidden="false" customHeight="false" outlineLevel="0" collapsed="false">
      <c r="A4343" s="9" t="s">
        <v>1099</v>
      </c>
      <c r="E4343" s="10" t="str">
        <f aca="false">IF(D4343="?OLD","!!!","")</f>
        <v/>
      </c>
      <c r="F4343" s="11" t="str">
        <f aca="false">IF(OR(E4343="",E4343="!!!"),"",IF(NOT(ISNA(VLOOKUP(E4343,E$1:E4342,1,FALSE()))),"OLD",IF(AND(E4343&lt;&gt;"",E4343&lt;&gt;"!!!"),"NEW","")))</f>
        <v/>
      </c>
      <c r="G4343" s="12" t="str">
        <f aca="false">IF(OR(E4343="",E4343="!!!"),"",IF(OR(J4343=0,AND(J4343=1,K4343=1),AND(J4343=1,I4343="SBJ"),AND(J4343=1,I4343=0)),"?IN_FOCUS",IF(J4343&lt;=2,"?ACTIVATED",IF(J4343&lt;&gt;"","?FAMILIAR",IF(F4343="NEW",IF(ISNA(VLOOKUP(E4343,#REF!,1,FALSE())),"?TYPE_IDENTIFIABLE","?REFERENTIAL"),"_")))))</f>
        <v/>
      </c>
      <c r="H4343" s="13" t="str">
        <f aca="false">IF(J4343&lt;&gt;1,"",IF(I4343="SBJ","CB","?"))</f>
        <v/>
      </c>
      <c r="I4343" s="14" t="str">
        <f aca="false">IF(OR(E4343="",E4343="!!!",F4343="NEW"),"",INDEX(B$2:B4342,-1+SUMPRODUCT(MAX(ROW(E$2:E4342)*(E4343=E$2:E4342)))))</f>
        <v/>
      </c>
      <c r="J4343" s="15" t="str">
        <f aca="true">IF(OR(E4343="",E4343="!!!",F4343="NEW"),"",COUNTBLANK(OFFSET(A$1,,,SUMPRODUCT(MAX(ROW(E$2:E4343)*(E4343=E$2:E4343)))))-COUNTBLANK(OFFSET(A$1,,,SUMPRODUCT(MAX(ROW(E$1:E4342)*(E4343=E$1:E4342))))))</f>
        <v/>
      </c>
      <c r="K4343" s="15" t="str">
        <f aca="false">IF(OR(E4343="",E4343="!!!",F4343="NEW"),"",INDEX(J$1:J4342,SUMPRODUCT(MAX(ROW(E$1:E4342)*(E4343=E$1:E4342)))))</f>
        <v/>
      </c>
      <c r="L4343" s="16"/>
    </row>
    <row r="4344" customFormat="false" ht="12.75" hidden="false" customHeight="false" outlineLevel="0" collapsed="false">
      <c r="A4344" s="9" t="s">
        <v>39</v>
      </c>
      <c r="E4344" s="10" t="str">
        <f aca="false">IF(D4344="?OLD","!!!","")</f>
        <v/>
      </c>
      <c r="F4344" s="11" t="str">
        <f aca="false">IF(OR(E4344="",E4344="!!!"),"",IF(NOT(ISNA(VLOOKUP(E4344,E$1:E4343,1,FALSE()))),"OLD",IF(AND(E4344&lt;&gt;"",E4344&lt;&gt;"!!!"),"NEW","")))</f>
        <v/>
      </c>
      <c r="G4344" s="12" t="str">
        <f aca="false">IF(OR(E4344="",E4344="!!!"),"",IF(OR(J4344=0,AND(J4344=1,K4344=1),AND(J4344=1,I4344="SBJ"),AND(J4344=1,I4344=0)),"?IN_FOCUS",IF(J4344&lt;=2,"?ACTIVATED",IF(J4344&lt;&gt;"","?FAMILIAR",IF(F4344="NEW",IF(ISNA(VLOOKUP(E4344,#REF!,1,FALSE())),"?TYPE_IDENTIFIABLE","?REFERENTIAL"),"_")))))</f>
        <v/>
      </c>
      <c r="H4344" s="13" t="str">
        <f aca="false">IF(J4344&lt;&gt;1,"",IF(I4344="SBJ","CB","?"))</f>
        <v/>
      </c>
      <c r="I4344" s="14" t="str">
        <f aca="false">IF(OR(E4344="",E4344="!!!",F4344="NEW"),"",INDEX(B$2:B4343,-1+SUMPRODUCT(MAX(ROW(E$2:E4343)*(E4344=E$2:E4343)))))</f>
        <v/>
      </c>
      <c r="J4344" s="15" t="str">
        <f aca="true">IF(OR(E4344="",E4344="!!!",F4344="NEW"),"",COUNTBLANK(OFFSET(A$1,,,SUMPRODUCT(MAX(ROW(E$2:E4344)*(E4344=E$2:E4344)))))-COUNTBLANK(OFFSET(A$1,,,SUMPRODUCT(MAX(ROW(E$1:E4343)*(E4344=E$1:E4343))))))</f>
        <v/>
      </c>
      <c r="K4344" s="15" t="str">
        <f aca="false">IF(OR(E4344="",E4344="!!!",F4344="NEW"),"",INDEX(J$1:J4343,SUMPRODUCT(MAX(ROW(E$1:E4343)*(E4344=E$1:E4343)))))</f>
        <v/>
      </c>
      <c r="L4344" s="16"/>
    </row>
    <row r="4345" customFormat="false" ht="12.75" hidden="false" customHeight="false" outlineLevel="0" collapsed="false">
      <c r="A4345" s="9" t="s">
        <v>15</v>
      </c>
      <c r="E4345" s="10" t="str">
        <f aca="false">IF(D4345="?OLD","!!!","")</f>
        <v/>
      </c>
      <c r="F4345" s="11" t="str">
        <f aca="false">IF(OR(E4345="",E4345="!!!"),"",IF(NOT(ISNA(VLOOKUP(E4345,E$1:E4344,1,FALSE()))),"OLD",IF(AND(E4345&lt;&gt;"",E4345&lt;&gt;"!!!"),"NEW","")))</f>
        <v/>
      </c>
      <c r="G4345" s="12" t="str">
        <f aca="false">IF(OR(E4345="",E4345="!!!"),"",IF(OR(J4345=0,AND(J4345=1,K4345=1),AND(J4345=1,I4345="SBJ"),AND(J4345=1,I4345=0)),"?IN_FOCUS",IF(J4345&lt;=2,"?ACTIVATED",IF(J4345&lt;&gt;"","?FAMILIAR",IF(F4345="NEW",IF(ISNA(VLOOKUP(E4345,#REF!,1,FALSE())),"?TYPE_IDENTIFIABLE","?REFERENTIAL"),"_")))))</f>
        <v/>
      </c>
      <c r="H4345" s="13" t="str">
        <f aca="false">IF(J4345&lt;&gt;1,"",IF(I4345="SBJ","CB","?"))</f>
        <v/>
      </c>
      <c r="I4345" s="14" t="str">
        <f aca="false">IF(OR(E4345="",E4345="!!!",F4345="NEW"),"",INDEX(B$2:B4344,-1+SUMPRODUCT(MAX(ROW(E$2:E4344)*(E4345=E$2:E4344)))))</f>
        <v/>
      </c>
      <c r="J4345" s="15" t="str">
        <f aca="true">IF(OR(E4345="",E4345="!!!",F4345="NEW"),"",COUNTBLANK(OFFSET(A$1,,,SUMPRODUCT(MAX(ROW(E$2:E4345)*(E4345=E$2:E4345)))))-COUNTBLANK(OFFSET(A$1,,,SUMPRODUCT(MAX(ROW(E$1:E4344)*(E4345=E$1:E4344))))))</f>
        <v/>
      </c>
      <c r="K4345" s="15" t="str">
        <f aca="false">IF(OR(E4345="",E4345="!!!",F4345="NEW"),"",INDEX(J$1:J4344,SUMPRODUCT(MAX(ROW(E$1:E4344)*(E4345=E$1:E4344)))))</f>
        <v/>
      </c>
      <c r="L4345" s="16"/>
    </row>
    <row r="4346" customFormat="false" ht="12.75" hidden="false" customHeight="false" outlineLevel="0" collapsed="false">
      <c r="A4346" s="9" t="s">
        <v>1275</v>
      </c>
      <c r="B4346" s="0" t="s">
        <v>41</v>
      </c>
      <c r="C4346" s="0" t="s">
        <v>96</v>
      </c>
      <c r="D4346" s="0" t="s">
        <v>31</v>
      </c>
      <c r="E4346" s="10" t="str">
        <f aca="false">IF(D4346="?OLD","!!!","")</f>
        <v>!!!</v>
      </c>
      <c r="F4346" s="11" t="str">
        <f aca="false">IF(OR(E4346="",E4346="!!!"),"",IF(NOT(ISNA(VLOOKUP(E4346,E$1:E4345,1,FALSE()))),"OLD",IF(AND(E4346&lt;&gt;"",E4346&lt;&gt;"!!!"),"NEW","")))</f>
        <v/>
      </c>
      <c r="G4346" s="12" t="str">
        <f aca="false">IF(OR(E4346="",E4346="!!!"),"",IF(OR(J4346=0,AND(J4346=1,K4346=1),AND(J4346=1,I4346="SBJ"),AND(J4346=1,I4346=0)),"?IN_FOCUS",IF(J4346&lt;=2,"?ACTIVATED",IF(J4346&lt;&gt;"","?FAMILIAR",IF(F4346="NEW",IF(ISNA(VLOOKUP(E4346,#REF!,1,FALSE())),"?TYPE_IDENTIFIABLE","?REFERENTIAL"),"_")))))</f>
        <v/>
      </c>
      <c r="H4346" s="13" t="str">
        <f aca="false">IF(J4346&lt;&gt;1,"",IF(I4346="SBJ","CB","?"))</f>
        <v/>
      </c>
      <c r="I4346" s="14" t="str">
        <f aca="false">IF(OR(E4346="",E4346="!!!",F4346="NEW"),"",INDEX(B$2:B4345,-1+SUMPRODUCT(MAX(ROW(E$2:E4345)*(E4346=E$2:E4345)))))</f>
        <v/>
      </c>
      <c r="J4346" s="15" t="str">
        <f aca="true">IF(OR(E4346="",E4346="!!!",F4346="NEW"),"",COUNTBLANK(OFFSET(A$1,,,SUMPRODUCT(MAX(ROW(E$2:E4346)*(E4346=E$2:E4346)))))-COUNTBLANK(OFFSET(A$1,,,SUMPRODUCT(MAX(ROW(E$1:E4345)*(E4346=E$1:E4345))))))</f>
        <v/>
      </c>
      <c r="K4346" s="15" t="str">
        <f aca="false">IF(OR(E4346="",E4346="!!!",F4346="NEW"),"",INDEX(J$1:J4345,SUMPRODUCT(MAX(ROW(E$1:E4345)*(E4346=E$1:E4345)))))</f>
        <v/>
      </c>
      <c r="L4346" s="16"/>
    </row>
    <row r="4347" customFormat="false" ht="12.75" hidden="false" customHeight="false" outlineLevel="0" collapsed="false">
      <c r="A4347" s="9" t="s">
        <v>197</v>
      </c>
      <c r="E4347" s="10" t="str">
        <f aca="false">IF(D4347="?OLD","!!!","")</f>
        <v/>
      </c>
      <c r="F4347" s="11" t="str">
        <f aca="false">IF(OR(E4347="",E4347="!!!"),"",IF(NOT(ISNA(VLOOKUP(E4347,E$1:E4346,1,FALSE()))),"OLD",IF(AND(E4347&lt;&gt;"",E4347&lt;&gt;"!!!"),"NEW","")))</f>
        <v/>
      </c>
      <c r="G4347" s="12" t="str">
        <f aca="false">IF(OR(E4347="",E4347="!!!"),"",IF(OR(J4347=0,AND(J4347=1,K4347=1),AND(J4347=1,I4347="SBJ"),AND(J4347=1,I4347=0)),"?IN_FOCUS",IF(J4347&lt;=2,"?ACTIVATED",IF(J4347&lt;&gt;"","?FAMILIAR",IF(F4347="NEW",IF(ISNA(VLOOKUP(E4347,#REF!,1,FALSE())),"?TYPE_IDENTIFIABLE","?REFERENTIAL"),"_")))))</f>
        <v/>
      </c>
      <c r="H4347" s="13" t="str">
        <f aca="false">IF(J4347&lt;&gt;1,"",IF(I4347="SBJ","CB","?"))</f>
        <v/>
      </c>
      <c r="I4347" s="14" t="str">
        <f aca="false">IF(OR(E4347="",E4347="!!!",F4347="NEW"),"",INDEX(B$2:B4346,-1+SUMPRODUCT(MAX(ROW(E$2:E4346)*(E4347=E$2:E4346)))))</f>
        <v/>
      </c>
      <c r="J4347" s="15" t="str">
        <f aca="true">IF(OR(E4347="",E4347="!!!",F4347="NEW"),"",COUNTBLANK(OFFSET(A$1,,,SUMPRODUCT(MAX(ROW(E$2:E4347)*(E4347=E$2:E4347)))))-COUNTBLANK(OFFSET(A$1,,,SUMPRODUCT(MAX(ROW(E$1:E4346)*(E4347=E$1:E4346))))))</f>
        <v/>
      </c>
      <c r="K4347" s="15" t="str">
        <f aca="false">IF(OR(E4347="",E4347="!!!",F4347="NEW"),"",INDEX(J$1:J4346,SUMPRODUCT(MAX(ROW(E$1:E4346)*(E4347=E$1:E4346)))))</f>
        <v/>
      </c>
      <c r="L4347" s="16"/>
    </row>
    <row r="4348" customFormat="false" ht="12.75" hidden="false" customHeight="false" outlineLevel="0" collapsed="false">
      <c r="A4348" s="9" t="s">
        <v>21</v>
      </c>
      <c r="E4348" s="10" t="str">
        <f aca="false">IF(D4348="?OLD","!!!","")</f>
        <v/>
      </c>
      <c r="F4348" s="11" t="str">
        <f aca="false">IF(OR(E4348="",E4348="!!!"),"",IF(NOT(ISNA(VLOOKUP(E4348,E$1:E4347,1,FALSE()))),"OLD",IF(AND(E4348&lt;&gt;"",E4348&lt;&gt;"!!!"),"NEW","")))</f>
        <v/>
      </c>
      <c r="G4348" s="12" t="str">
        <f aca="false">IF(OR(E4348="",E4348="!!!"),"",IF(OR(J4348=0,AND(J4348=1,K4348=1),AND(J4348=1,I4348="SBJ"),AND(J4348=1,I4348=0)),"?IN_FOCUS",IF(J4348&lt;=2,"?ACTIVATED",IF(J4348&lt;&gt;"","?FAMILIAR",IF(F4348="NEW",IF(ISNA(VLOOKUP(E4348,#REF!,1,FALSE())),"?TYPE_IDENTIFIABLE","?REFERENTIAL"),"_")))))</f>
        <v/>
      </c>
      <c r="H4348" s="13" t="str">
        <f aca="false">IF(J4348&lt;&gt;1,"",IF(I4348="SBJ","CB","?"))</f>
        <v/>
      </c>
      <c r="I4348" s="14" t="str">
        <f aca="false">IF(OR(E4348="",E4348="!!!",F4348="NEW"),"",INDEX(B$2:B4347,-1+SUMPRODUCT(MAX(ROW(E$2:E4347)*(E4348=E$2:E4347)))))</f>
        <v/>
      </c>
      <c r="J4348" s="15" t="str">
        <f aca="true">IF(OR(E4348="",E4348="!!!",F4348="NEW"),"",COUNTBLANK(OFFSET(A$1,,,SUMPRODUCT(MAX(ROW(E$2:E4348)*(E4348=E$2:E4348)))))-COUNTBLANK(OFFSET(A$1,,,SUMPRODUCT(MAX(ROW(E$1:E4347)*(E4348=E$1:E4347))))))</f>
        <v/>
      </c>
      <c r="K4348" s="15" t="str">
        <f aca="false">IF(OR(E4348="",E4348="!!!",F4348="NEW"),"",INDEX(J$1:J4347,SUMPRODUCT(MAX(ROW(E$1:E4347)*(E4348=E$1:E4347)))))</f>
        <v/>
      </c>
      <c r="L4348" s="16"/>
    </row>
    <row r="4349" customFormat="false" ht="12.75" hidden="false" customHeight="false" outlineLevel="0" collapsed="false">
      <c r="A4349" s="9" t="s">
        <v>306</v>
      </c>
      <c r="E4349" s="10" t="str">
        <f aca="false">IF(D4349="?OLD","!!!","")</f>
        <v/>
      </c>
      <c r="F4349" s="11" t="str">
        <f aca="false">IF(OR(E4349="",E4349="!!!"),"",IF(NOT(ISNA(VLOOKUP(E4349,E$1:E4348,1,FALSE()))),"OLD",IF(AND(E4349&lt;&gt;"",E4349&lt;&gt;"!!!"),"NEW","")))</f>
        <v/>
      </c>
      <c r="G4349" s="12" t="str">
        <f aca="false">IF(OR(E4349="",E4349="!!!"),"",IF(OR(J4349=0,AND(J4349=1,K4349=1),AND(J4349=1,I4349="SBJ"),AND(J4349=1,I4349=0)),"?IN_FOCUS",IF(J4349&lt;=2,"?ACTIVATED",IF(J4349&lt;&gt;"","?FAMILIAR",IF(F4349="NEW",IF(ISNA(VLOOKUP(E4349,#REF!,1,FALSE())),"?TYPE_IDENTIFIABLE","?REFERENTIAL"),"_")))))</f>
        <v/>
      </c>
      <c r="H4349" s="13" t="str">
        <f aca="false">IF(J4349&lt;&gt;1,"",IF(I4349="SBJ","CB","?"))</f>
        <v/>
      </c>
      <c r="I4349" s="14" t="str">
        <f aca="false">IF(OR(E4349="",E4349="!!!",F4349="NEW"),"",INDEX(B$2:B4348,-1+SUMPRODUCT(MAX(ROW(E$2:E4348)*(E4349=E$2:E4348)))))</f>
        <v/>
      </c>
      <c r="J4349" s="15" t="str">
        <f aca="true">IF(OR(E4349="",E4349="!!!",F4349="NEW"),"",COUNTBLANK(OFFSET(A$1,,,SUMPRODUCT(MAX(ROW(E$2:E4349)*(E4349=E$2:E4349)))))-COUNTBLANK(OFFSET(A$1,,,SUMPRODUCT(MAX(ROW(E$1:E4348)*(E4349=E$1:E4348))))))</f>
        <v/>
      </c>
      <c r="K4349" s="15" t="str">
        <f aca="false">IF(OR(E4349="",E4349="!!!",F4349="NEW"),"",INDEX(J$1:J4348,SUMPRODUCT(MAX(ROW(E$1:E4348)*(E4349=E$1:E4348)))))</f>
        <v/>
      </c>
      <c r="L4349" s="16"/>
    </row>
    <row r="4350" customFormat="false" ht="12.75" hidden="false" customHeight="false" outlineLevel="0" collapsed="false">
      <c r="A4350" s="9" t="s">
        <v>1361</v>
      </c>
      <c r="B4350" s="0" t="s">
        <v>23</v>
      </c>
      <c r="C4350" s="0" t="s">
        <v>19</v>
      </c>
      <c r="E4350" s="10" t="str">
        <f aca="false">IF(D4350="?OLD","!!!","")</f>
        <v/>
      </c>
      <c r="F4350" s="11" t="str">
        <f aca="false">IF(OR(E4350="",E4350="!!!"),"",IF(NOT(ISNA(VLOOKUP(E4350,E$1:E4349,1,FALSE()))),"OLD",IF(AND(E4350&lt;&gt;"",E4350&lt;&gt;"!!!"),"NEW","")))</f>
        <v/>
      </c>
      <c r="G4350" s="12" t="str">
        <f aca="false">IF(OR(E4350="",E4350="!!!"),"",IF(OR(J4350=0,AND(J4350=1,K4350=1),AND(J4350=1,I4350="SBJ"),AND(J4350=1,I4350=0)),"?IN_FOCUS",IF(J4350&lt;=2,"?ACTIVATED",IF(J4350&lt;&gt;"","?FAMILIAR",IF(F4350="NEW",IF(ISNA(VLOOKUP(E4350,#REF!,1,FALSE())),"?TYPE_IDENTIFIABLE","?REFERENTIAL"),"_")))))</f>
        <v/>
      </c>
      <c r="H4350" s="13" t="str">
        <f aca="false">IF(J4350&lt;&gt;1,"",IF(I4350="SBJ","CB","?"))</f>
        <v/>
      </c>
      <c r="I4350" s="14" t="str">
        <f aca="false">IF(OR(E4350="",E4350="!!!",F4350="NEW"),"",INDEX(B$2:B4349,-1+SUMPRODUCT(MAX(ROW(E$2:E4349)*(E4350=E$2:E4349)))))</f>
        <v/>
      </c>
      <c r="J4350" s="15" t="str">
        <f aca="true">IF(OR(E4350="",E4350="!!!",F4350="NEW"),"",COUNTBLANK(OFFSET(A$1,,,SUMPRODUCT(MAX(ROW(E$2:E4350)*(E4350=E$2:E4350)))))-COUNTBLANK(OFFSET(A$1,,,SUMPRODUCT(MAX(ROW(E$1:E4349)*(E4350=E$1:E4349))))))</f>
        <v/>
      </c>
      <c r="K4350" s="15" t="str">
        <f aca="false">IF(OR(E4350="",E4350="!!!",F4350="NEW"),"",INDEX(J$1:J4349,SUMPRODUCT(MAX(ROW(E$1:E4349)*(E4350=E$1:E4349)))))</f>
        <v/>
      </c>
      <c r="L4350" s="16"/>
    </row>
    <row r="4351" customFormat="false" ht="12.75" hidden="false" customHeight="false" outlineLevel="0" collapsed="false">
      <c r="A4351" s="9" t="s">
        <v>39</v>
      </c>
      <c r="E4351" s="10" t="str">
        <f aca="false">IF(D4351="?OLD","!!!","")</f>
        <v/>
      </c>
      <c r="F4351" s="11" t="str">
        <f aca="false">IF(OR(E4351="",E4351="!!!"),"",IF(NOT(ISNA(VLOOKUP(E4351,E$1:E4350,1,FALSE()))),"OLD",IF(AND(E4351&lt;&gt;"",E4351&lt;&gt;"!!!"),"NEW","")))</f>
        <v/>
      </c>
      <c r="G4351" s="12" t="str">
        <f aca="false">IF(OR(E4351="",E4351="!!!"),"",IF(OR(J4351=0,AND(J4351=1,K4351=1),AND(J4351=1,I4351="SBJ"),AND(J4351=1,I4351=0)),"?IN_FOCUS",IF(J4351&lt;=2,"?ACTIVATED",IF(J4351&lt;&gt;"","?FAMILIAR",IF(F4351="NEW",IF(ISNA(VLOOKUP(E4351,#REF!,1,FALSE())),"?TYPE_IDENTIFIABLE","?REFERENTIAL"),"_")))))</f>
        <v/>
      </c>
      <c r="H4351" s="13" t="str">
        <f aca="false">IF(J4351&lt;&gt;1,"",IF(I4351="SBJ","CB","?"))</f>
        <v/>
      </c>
      <c r="I4351" s="14" t="str">
        <f aca="false">IF(OR(E4351="",E4351="!!!",F4351="NEW"),"",INDEX(B$2:B4350,-1+SUMPRODUCT(MAX(ROW(E$2:E4350)*(E4351=E$2:E4350)))))</f>
        <v/>
      </c>
      <c r="J4351" s="15" t="str">
        <f aca="true">IF(OR(E4351="",E4351="!!!",F4351="NEW"),"",COUNTBLANK(OFFSET(A$1,,,SUMPRODUCT(MAX(ROW(E$2:E4351)*(E4351=E$2:E4351)))))-COUNTBLANK(OFFSET(A$1,,,SUMPRODUCT(MAX(ROW(E$1:E4350)*(E4351=E$1:E4350))))))</f>
        <v/>
      </c>
      <c r="K4351" s="15" t="str">
        <f aca="false">IF(OR(E4351="",E4351="!!!",F4351="NEW"),"",INDEX(J$1:J4350,SUMPRODUCT(MAX(ROW(E$1:E4350)*(E4351=E$1:E4350)))))</f>
        <v/>
      </c>
      <c r="L4351" s="16"/>
    </row>
    <row r="4352" customFormat="false" ht="12.75" hidden="false" customHeight="false" outlineLevel="0" collapsed="false">
      <c r="A4352" s="9" t="s">
        <v>717</v>
      </c>
      <c r="E4352" s="10" t="str">
        <f aca="false">IF(D4352="?OLD","!!!","")</f>
        <v/>
      </c>
      <c r="F4352" s="11" t="str">
        <f aca="false">IF(OR(E4352="",E4352="!!!"),"",IF(NOT(ISNA(VLOOKUP(E4352,E$1:E4351,1,FALSE()))),"OLD",IF(AND(E4352&lt;&gt;"",E4352&lt;&gt;"!!!"),"NEW","")))</f>
        <v/>
      </c>
      <c r="G4352" s="12" t="str">
        <f aca="false">IF(OR(E4352="",E4352="!!!"),"",IF(OR(J4352=0,AND(J4352=1,K4352=1),AND(J4352=1,I4352="SBJ"),AND(J4352=1,I4352=0)),"?IN_FOCUS",IF(J4352&lt;=2,"?ACTIVATED",IF(J4352&lt;&gt;"","?FAMILIAR",IF(F4352="NEW",IF(ISNA(VLOOKUP(E4352,#REF!,1,FALSE())),"?TYPE_IDENTIFIABLE","?REFERENTIAL"),"_")))))</f>
        <v/>
      </c>
      <c r="H4352" s="13" t="str">
        <f aca="false">IF(J4352&lt;&gt;1,"",IF(I4352="SBJ","CB","?"))</f>
        <v/>
      </c>
      <c r="I4352" s="14" t="str">
        <f aca="false">IF(OR(E4352="",E4352="!!!",F4352="NEW"),"",INDEX(B$2:B4351,-1+SUMPRODUCT(MAX(ROW(E$2:E4351)*(E4352=E$2:E4351)))))</f>
        <v/>
      </c>
      <c r="J4352" s="15" t="str">
        <f aca="true">IF(OR(E4352="",E4352="!!!",F4352="NEW"),"",COUNTBLANK(OFFSET(A$1,,,SUMPRODUCT(MAX(ROW(E$2:E4352)*(E4352=E$2:E4352)))))-COUNTBLANK(OFFSET(A$1,,,SUMPRODUCT(MAX(ROW(E$1:E4351)*(E4352=E$1:E4351))))))</f>
        <v/>
      </c>
      <c r="K4352" s="15" t="str">
        <f aca="false">IF(OR(E4352="",E4352="!!!",F4352="NEW"),"",INDEX(J$1:J4351,SUMPRODUCT(MAX(ROW(E$1:E4351)*(E4352=E$1:E4351)))))</f>
        <v/>
      </c>
      <c r="L4352" s="16"/>
    </row>
    <row r="4353" customFormat="false" ht="12.75" hidden="false" customHeight="false" outlineLevel="0" collapsed="false">
      <c r="A4353" s="9" t="s">
        <v>117</v>
      </c>
      <c r="E4353" s="10" t="str">
        <f aca="false">IF(D4353="?OLD","!!!","")</f>
        <v/>
      </c>
      <c r="F4353" s="11" t="str">
        <f aca="false">IF(OR(E4353="",E4353="!!!"),"",IF(NOT(ISNA(VLOOKUP(E4353,E$1:E4352,1,FALSE()))),"OLD",IF(AND(E4353&lt;&gt;"",E4353&lt;&gt;"!!!"),"NEW","")))</f>
        <v/>
      </c>
      <c r="G4353" s="12" t="str">
        <f aca="false">IF(OR(E4353="",E4353="!!!"),"",IF(OR(J4353=0,AND(J4353=1,K4353=1),AND(J4353=1,I4353="SBJ"),AND(J4353=1,I4353=0)),"?IN_FOCUS",IF(J4353&lt;=2,"?ACTIVATED",IF(J4353&lt;&gt;"","?FAMILIAR",IF(F4353="NEW",IF(ISNA(VLOOKUP(E4353,#REF!,1,FALSE())),"?TYPE_IDENTIFIABLE","?REFERENTIAL"),"_")))))</f>
        <v/>
      </c>
      <c r="H4353" s="13" t="str">
        <f aca="false">IF(J4353&lt;&gt;1,"",IF(I4353="SBJ","CB","?"))</f>
        <v/>
      </c>
      <c r="I4353" s="14" t="str">
        <f aca="false">IF(OR(E4353="",E4353="!!!",F4353="NEW"),"",INDEX(B$2:B4352,-1+SUMPRODUCT(MAX(ROW(E$2:E4352)*(E4353=E$2:E4352)))))</f>
        <v/>
      </c>
      <c r="J4353" s="15" t="str">
        <f aca="true">IF(OR(E4353="",E4353="!!!",F4353="NEW"),"",COUNTBLANK(OFFSET(A$1,,,SUMPRODUCT(MAX(ROW(E$2:E4353)*(E4353=E$2:E4353)))))-COUNTBLANK(OFFSET(A$1,,,SUMPRODUCT(MAX(ROW(E$1:E4352)*(E4353=E$1:E4352))))))</f>
        <v/>
      </c>
      <c r="K4353" s="15" t="str">
        <f aca="false">IF(OR(E4353="",E4353="!!!",F4353="NEW"),"",INDEX(J$1:J4352,SUMPRODUCT(MAX(ROW(E$1:E4352)*(E4353=E$1:E4352)))))</f>
        <v/>
      </c>
      <c r="L4353" s="16"/>
    </row>
    <row r="4354" customFormat="false" ht="12.75" hidden="false" customHeight="false" outlineLevel="0" collapsed="false">
      <c r="A4354" s="9" t="s">
        <v>71</v>
      </c>
      <c r="E4354" s="10" t="str">
        <f aca="false">IF(D4354="?OLD","!!!","")</f>
        <v/>
      </c>
      <c r="F4354" s="11" t="str">
        <f aca="false">IF(OR(E4354="",E4354="!!!"),"",IF(NOT(ISNA(VLOOKUP(E4354,E$1:E4353,1,FALSE()))),"OLD",IF(AND(E4354&lt;&gt;"",E4354&lt;&gt;"!!!"),"NEW","")))</f>
        <v/>
      </c>
      <c r="G4354" s="12" t="str">
        <f aca="false">IF(OR(E4354="",E4354="!!!"),"",IF(OR(J4354=0,AND(J4354=1,K4354=1),AND(J4354=1,I4354="SBJ"),AND(J4354=1,I4354=0)),"?IN_FOCUS",IF(J4354&lt;=2,"?ACTIVATED",IF(J4354&lt;&gt;"","?FAMILIAR",IF(F4354="NEW",IF(ISNA(VLOOKUP(E4354,#REF!,1,FALSE())),"?TYPE_IDENTIFIABLE","?REFERENTIAL"),"_")))))</f>
        <v/>
      </c>
      <c r="H4354" s="13" t="str">
        <f aca="false">IF(J4354&lt;&gt;1,"",IF(I4354="SBJ","CB","?"))</f>
        <v/>
      </c>
      <c r="I4354" s="14" t="str">
        <f aca="false">IF(OR(E4354="",E4354="!!!",F4354="NEW"),"",INDEX(B$2:B4353,-1+SUMPRODUCT(MAX(ROW(E$2:E4353)*(E4354=E$2:E4353)))))</f>
        <v/>
      </c>
      <c r="J4354" s="15" t="str">
        <f aca="true">IF(OR(E4354="",E4354="!!!",F4354="NEW"),"",COUNTBLANK(OFFSET(A$1,,,SUMPRODUCT(MAX(ROW(E$2:E4354)*(E4354=E$2:E4354)))))-COUNTBLANK(OFFSET(A$1,,,SUMPRODUCT(MAX(ROW(E$1:E4353)*(E4354=E$1:E4353))))))</f>
        <v/>
      </c>
      <c r="K4354" s="15" t="str">
        <f aca="false">IF(OR(E4354="",E4354="!!!",F4354="NEW"),"",INDEX(J$1:J4353,SUMPRODUCT(MAX(ROW(E$1:E4353)*(E4354=E$1:E4353)))))</f>
        <v/>
      </c>
      <c r="L4354" s="16"/>
    </row>
    <row r="4355" customFormat="false" ht="12.75" hidden="false" customHeight="false" outlineLevel="0" collapsed="false">
      <c r="A4355" s="9" t="s">
        <v>319</v>
      </c>
      <c r="B4355" s="0" t="s">
        <v>38</v>
      </c>
      <c r="C4355" s="0" t="s">
        <v>54</v>
      </c>
      <c r="D4355" s="0" t="s">
        <v>31</v>
      </c>
      <c r="E4355" s="10" t="str">
        <f aca="false">IF(D4355="?OLD","!!!","")</f>
        <v>!!!</v>
      </c>
      <c r="F4355" s="11" t="str">
        <f aca="false">IF(OR(E4355="",E4355="!!!"),"",IF(NOT(ISNA(VLOOKUP(E4355,E$1:E4354,1,FALSE()))),"OLD",IF(AND(E4355&lt;&gt;"",E4355&lt;&gt;"!!!"),"NEW","")))</f>
        <v/>
      </c>
      <c r="G4355" s="12" t="str">
        <f aca="false">IF(OR(E4355="",E4355="!!!"),"",IF(OR(J4355=0,AND(J4355=1,K4355=1),AND(J4355=1,I4355="SBJ"),AND(J4355=1,I4355=0)),"?IN_FOCUS",IF(J4355&lt;=2,"?ACTIVATED",IF(J4355&lt;&gt;"","?FAMILIAR",IF(F4355="NEW",IF(ISNA(VLOOKUP(E4355,#REF!,1,FALSE())),"?TYPE_IDENTIFIABLE","?REFERENTIAL"),"_")))))</f>
        <v/>
      </c>
      <c r="H4355" s="13" t="str">
        <f aca="false">IF(J4355&lt;&gt;1,"",IF(I4355="SBJ","CB","?"))</f>
        <v/>
      </c>
      <c r="I4355" s="14" t="str">
        <f aca="false">IF(OR(E4355="",E4355="!!!",F4355="NEW"),"",INDEX(B$2:B4354,-1+SUMPRODUCT(MAX(ROW(E$2:E4354)*(E4355=E$2:E4354)))))</f>
        <v/>
      </c>
      <c r="J4355" s="15" t="str">
        <f aca="true">IF(OR(E4355="",E4355="!!!",F4355="NEW"),"",COUNTBLANK(OFFSET(A$1,,,SUMPRODUCT(MAX(ROW(E$2:E4355)*(E4355=E$2:E4355)))))-COUNTBLANK(OFFSET(A$1,,,SUMPRODUCT(MAX(ROW(E$1:E4354)*(E4355=E$1:E4354))))))</f>
        <v/>
      </c>
      <c r="K4355" s="15" t="str">
        <f aca="false">IF(OR(E4355="",E4355="!!!",F4355="NEW"),"",INDEX(J$1:J4354,SUMPRODUCT(MAX(ROW(E$1:E4354)*(E4355=E$1:E4354)))))</f>
        <v/>
      </c>
      <c r="L4355" s="16"/>
    </row>
    <row r="4356" customFormat="false" ht="12.75" hidden="false" customHeight="false" outlineLevel="0" collapsed="false">
      <c r="A4356" s="9" t="s">
        <v>48</v>
      </c>
      <c r="E4356" s="10" t="str">
        <f aca="false">IF(D4356="?OLD","!!!","")</f>
        <v/>
      </c>
      <c r="F4356" s="11" t="str">
        <f aca="false">IF(OR(E4356="",E4356="!!!"),"",IF(NOT(ISNA(VLOOKUP(E4356,E$1:E4355,1,FALSE()))),"OLD",IF(AND(E4356&lt;&gt;"",E4356&lt;&gt;"!!!"),"NEW","")))</f>
        <v/>
      </c>
      <c r="G4356" s="12" t="str">
        <f aca="false">IF(OR(E4356="",E4356="!!!"),"",IF(OR(J4356=0,AND(J4356=1,K4356=1),AND(J4356=1,I4356="SBJ"),AND(J4356=1,I4356=0)),"?IN_FOCUS",IF(J4356&lt;=2,"?ACTIVATED",IF(J4356&lt;&gt;"","?FAMILIAR",IF(F4356="NEW",IF(ISNA(VLOOKUP(E4356,#REF!,1,FALSE())),"?TYPE_IDENTIFIABLE","?REFERENTIAL"),"_")))))</f>
        <v/>
      </c>
      <c r="H4356" s="13" t="str">
        <f aca="false">IF(J4356&lt;&gt;1,"",IF(I4356="SBJ","CB","?"))</f>
        <v/>
      </c>
      <c r="I4356" s="14" t="str">
        <f aca="false">IF(OR(E4356="",E4356="!!!",F4356="NEW"),"",INDEX(B$2:B4355,-1+SUMPRODUCT(MAX(ROW(E$2:E4355)*(E4356=E$2:E4355)))))</f>
        <v/>
      </c>
      <c r="J4356" s="15" t="str">
        <f aca="true">IF(OR(E4356="",E4356="!!!",F4356="NEW"),"",COUNTBLANK(OFFSET(A$1,,,SUMPRODUCT(MAX(ROW(E$2:E4356)*(E4356=E$2:E4356)))))-COUNTBLANK(OFFSET(A$1,,,SUMPRODUCT(MAX(ROW(E$1:E4355)*(E4356=E$1:E4355))))))</f>
        <v/>
      </c>
      <c r="K4356" s="15" t="str">
        <f aca="false">IF(OR(E4356="",E4356="!!!",F4356="NEW"),"",INDEX(J$1:J4355,SUMPRODUCT(MAX(ROW(E$1:E4355)*(E4356=E$1:E4355)))))</f>
        <v/>
      </c>
      <c r="L4356" s="16"/>
    </row>
    <row r="4357" customFormat="false" ht="12.75" hidden="false" customHeight="false" outlineLevel="0" collapsed="false">
      <c r="E4357" s="10" t="str">
        <f aca="false">IF(D4357="?OLD","!!!","")</f>
        <v/>
      </c>
      <c r="F4357" s="11" t="str">
        <f aca="false">IF(OR(E4357="",E4357="!!!"),"",IF(NOT(ISNA(VLOOKUP(E4357,E$1:E4356,1,FALSE()))),"OLD",IF(AND(E4357&lt;&gt;"",E4357&lt;&gt;"!!!"),"NEW","")))</f>
        <v/>
      </c>
      <c r="G4357" s="12" t="str">
        <f aca="false">IF(OR(E4357="",E4357="!!!"),"",IF(OR(J4357=0,AND(J4357=1,K4357=1),AND(J4357=1,I4357="SBJ"),AND(J4357=1,I4357=0)),"?IN_FOCUS",IF(J4357&lt;=2,"?ACTIVATED",IF(J4357&lt;&gt;"","?FAMILIAR",IF(F4357="NEW",IF(ISNA(VLOOKUP(E4357,#REF!,1,FALSE())),"?TYPE_IDENTIFIABLE","?REFERENTIAL"),"_")))))</f>
        <v/>
      </c>
      <c r="H4357" s="13" t="str">
        <f aca="false">IF(J4357&lt;&gt;1,"",IF(I4357="SBJ","CB","?"))</f>
        <v/>
      </c>
      <c r="I4357" s="14" t="str">
        <f aca="false">IF(OR(E4357="",E4357="!!!",F4357="NEW"),"",INDEX(B$2:B4356,-1+SUMPRODUCT(MAX(ROW(E$2:E4356)*(E4357=E$2:E4356)))))</f>
        <v/>
      </c>
      <c r="J4357" s="15" t="str">
        <f aca="true">IF(OR(E4357="",E4357="!!!",F4357="NEW"),"",COUNTBLANK(OFFSET(A$1,,,SUMPRODUCT(MAX(ROW(E$2:E4357)*(E4357=E$2:E4357)))))-COUNTBLANK(OFFSET(A$1,,,SUMPRODUCT(MAX(ROW(E$1:E4356)*(E4357=E$1:E4356))))))</f>
        <v/>
      </c>
      <c r="K4357" s="15" t="str">
        <f aca="false">IF(OR(E4357="",E4357="!!!",F4357="NEW"),"",INDEX(J$1:J4356,SUMPRODUCT(MAX(ROW(E$1:E4356)*(E4357=E$1:E4356)))))</f>
        <v/>
      </c>
      <c r="L4357" s="16"/>
    </row>
    <row r="4358" customFormat="false" ht="12.75" hidden="false" customHeight="false" outlineLevel="0" collapsed="false">
      <c r="A4358" s="9" t="s">
        <v>1362</v>
      </c>
      <c r="E4358" s="10" t="str">
        <f aca="false">IF(D4358="?OLD","!!!","")</f>
        <v/>
      </c>
      <c r="F4358" s="11" t="str">
        <f aca="false">IF(OR(E4358="",E4358="!!!"),"",IF(NOT(ISNA(VLOOKUP(E4358,E$1:E4357,1,FALSE()))),"OLD",IF(AND(E4358&lt;&gt;"",E4358&lt;&gt;"!!!"),"NEW","")))</f>
        <v/>
      </c>
      <c r="G4358" s="12" t="str">
        <f aca="false">IF(OR(E4358="",E4358="!!!"),"",IF(OR(J4358=0,AND(J4358=1,K4358=1),AND(J4358=1,I4358="SBJ"),AND(J4358=1,I4358=0)),"?IN_FOCUS",IF(J4358&lt;=2,"?ACTIVATED",IF(J4358&lt;&gt;"","?FAMILIAR",IF(F4358="NEW",IF(ISNA(VLOOKUP(E4358,#REF!,1,FALSE())),"?TYPE_IDENTIFIABLE","?REFERENTIAL"),"_")))))</f>
        <v/>
      </c>
      <c r="H4358" s="13" t="str">
        <f aca="false">IF(J4358&lt;&gt;1,"",IF(I4358="SBJ","CB","?"))</f>
        <v/>
      </c>
      <c r="I4358" s="14" t="str">
        <f aca="false">IF(OR(E4358="",E4358="!!!",F4358="NEW"),"",INDEX(B$2:B4357,-1+SUMPRODUCT(MAX(ROW(E$2:E4357)*(E4358=E$2:E4357)))))</f>
        <v/>
      </c>
      <c r="J4358" s="15" t="str">
        <f aca="true">IF(OR(E4358="",E4358="!!!",F4358="NEW"),"",COUNTBLANK(OFFSET(A$1,,,SUMPRODUCT(MAX(ROW(E$2:E4358)*(E4358=E$2:E4358)))))-COUNTBLANK(OFFSET(A$1,,,SUMPRODUCT(MAX(ROW(E$1:E4357)*(E4358=E$1:E4357))))))</f>
        <v/>
      </c>
      <c r="K4358" s="15" t="str">
        <f aca="false">IF(OR(E4358="",E4358="!!!",F4358="NEW"),"",INDEX(J$1:J4357,SUMPRODUCT(MAX(ROW(E$1:E4357)*(E4358=E$1:E4357)))))</f>
        <v/>
      </c>
      <c r="L4358" s="16"/>
    </row>
    <row r="4359" customFormat="false" ht="12.75" hidden="false" customHeight="false" outlineLevel="0" collapsed="false">
      <c r="A4359" s="9" t="s">
        <v>186</v>
      </c>
      <c r="B4359" s="0" t="s">
        <v>18</v>
      </c>
      <c r="C4359" s="0" t="s">
        <v>30</v>
      </c>
      <c r="D4359" s="0" t="s">
        <v>31</v>
      </c>
      <c r="E4359" s="10" t="str">
        <f aca="false">IF(D4359="?OLD","!!!","")</f>
        <v>!!!</v>
      </c>
      <c r="F4359" s="11" t="str">
        <f aca="false">IF(OR(E4359="",E4359="!!!"),"",IF(NOT(ISNA(VLOOKUP(E4359,E$1:E4358,1,FALSE()))),"OLD",IF(AND(E4359&lt;&gt;"",E4359&lt;&gt;"!!!"),"NEW","")))</f>
        <v/>
      </c>
      <c r="G4359" s="12" t="str">
        <f aca="false">IF(OR(E4359="",E4359="!!!"),"",IF(OR(J4359=0,AND(J4359=1,K4359=1),AND(J4359=1,I4359="SBJ"),AND(J4359=1,I4359=0)),"?IN_FOCUS",IF(J4359&lt;=2,"?ACTIVATED",IF(J4359&lt;&gt;"","?FAMILIAR",IF(F4359="NEW",IF(ISNA(VLOOKUP(E4359,#REF!,1,FALSE())),"?TYPE_IDENTIFIABLE","?REFERENTIAL"),"_")))))</f>
        <v/>
      </c>
      <c r="H4359" s="13" t="str">
        <f aca="false">IF(J4359&lt;&gt;1,"",IF(I4359="SBJ","CB","?"))</f>
        <v/>
      </c>
      <c r="I4359" s="14" t="str">
        <f aca="false">IF(OR(E4359="",E4359="!!!",F4359="NEW"),"",INDEX(B$2:B4358,-1+SUMPRODUCT(MAX(ROW(E$2:E4358)*(E4359=E$2:E4358)))))</f>
        <v/>
      </c>
      <c r="J4359" s="15" t="str">
        <f aca="true">IF(OR(E4359="",E4359="!!!",F4359="NEW"),"",COUNTBLANK(OFFSET(A$1,,,SUMPRODUCT(MAX(ROW(E$2:E4359)*(E4359=E$2:E4359)))))-COUNTBLANK(OFFSET(A$1,,,SUMPRODUCT(MAX(ROW(E$1:E4358)*(E4359=E$1:E4358))))))</f>
        <v/>
      </c>
      <c r="K4359" s="15" t="str">
        <f aca="false">IF(OR(E4359="",E4359="!!!",F4359="NEW"),"",INDEX(J$1:J4358,SUMPRODUCT(MAX(ROW(E$1:E4358)*(E4359=E$1:E4358)))))</f>
        <v/>
      </c>
      <c r="L4359" s="16"/>
    </row>
    <row r="4360" customFormat="false" ht="12.75" hidden="false" customHeight="false" outlineLevel="0" collapsed="false">
      <c r="A4360" s="9" t="s">
        <v>197</v>
      </c>
      <c r="E4360" s="10" t="str">
        <f aca="false">IF(D4360="?OLD","!!!","")</f>
        <v/>
      </c>
      <c r="F4360" s="11" t="str">
        <f aca="false">IF(OR(E4360="",E4360="!!!"),"",IF(NOT(ISNA(VLOOKUP(E4360,E$1:E4359,1,FALSE()))),"OLD",IF(AND(E4360&lt;&gt;"",E4360&lt;&gt;"!!!"),"NEW","")))</f>
        <v/>
      </c>
      <c r="G4360" s="12" t="str">
        <f aca="false">IF(OR(E4360="",E4360="!!!"),"",IF(OR(J4360=0,AND(J4360=1,K4360=1),AND(J4360=1,I4360="SBJ"),AND(J4360=1,I4360=0)),"?IN_FOCUS",IF(J4360&lt;=2,"?ACTIVATED",IF(J4360&lt;&gt;"","?FAMILIAR",IF(F4360="NEW",IF(ISNA(VLOOKUP(E4360,#REF!,1,FALSE())),"?TYPE_IDENTIFIABLE","?REFERENTIAL"),"_")))))</f>
        <v/>
      </c>
      <c r="H4360" s="13" t="str">
        <f aca="false">IF(J4360&lt;&gt;1,"",IF(I4360="SBJ","CB","?"))</f>
        <v/>
      </c>
      <c r="I4360" s="14" t="str">
        <f aca="false">IF(OR(E4360="",E4360="!!!",F4360="NEW"),"",INDEX(B$2:B4359,-1+SUMPRODUCT(MAX(ROW(E$2:E4359)*(E4360=E$2:E4359)))))</f>
        <v/>
      </c>
      <c r="J4360" s="15" t="str">
        <f aca="true">IF(OR(E4360="",E4360="!!!",F4360="NEW"),"",COUNTBLANK(OFFSET(A$1,,,SUMPRODUCT(MAX(ROW(E$2:E4360)*(E4360=E$2:E4360)))))-COUNTBLANK(OFFSET(A$1,,,SUMPRODUCT(MAX(ROW(E$1:E4359)*(E4360=E$1:E4359))))))</f>
        <v/>
      </c>
      <c r="K4360" s="15" t="str">
        <f aca="false">IF(OR(E4360="",E4360="!!!",F4360="NEW"),"",INDEX(J$1:J4359,SUMPRODUCT(MAX(ROW(E$1:E4359)*(E4360=E$1:E4359)))))</f>
        <v/>
      </c>
      <c r="L4360" s="16"/>
    </row>
    <row r="4361" customFormat="false" ht="12.75" hidden="false" customHeight="false" outlineLevel="0" collapsed="false">
      <c r="A4361" s="9" t="s">
        <v>694</v>
      </c>
      <c r="E4361" s="10" t="str">
        <f aca="false">IF(D4361="?OLD","!!!","")</f>
        <v/>
      </c>
      <c r="F4361" s="11" t="str">
        <f aca="false">IF(OR(E4361="",E4361="!!!"),"",IF(NOT(ISNA(VLOOKUP(E4361,E$1:E4360,1,FALSE()))),"OLD",IF(AND(E4361&lt;&gt;"",E4361&lt;&gt;"!!!"),"NEW","")))</f>
        <v/>
      </c>
      <c r="G4361" s="12" t="str">
        <f aca="false">IF(OR(E4361="",E4361="!!!"),"",IF(OR(J4361=0,AND(J4361=1,K4361=1),AND(J4361=1,I4361="SBJ"),AND(J4361=1,I4361=0)),"?IN_FOCUS",IF(J4361&lt;=2,"?ACTIVATED",IF(J4361&lt;&gt;"","?FAMILIAR",IF(F4361="NEW",IF(ISNA(VLOOKUP(E4361,#REF!,1,FALSE())),"?TYPE_IDENTIFIABLE","?REFERENTIAL"),"_")))))</f>
        <v/>
      </c>
      <c r="H4361" s="13" t="str">
        <f aca="false">IF(J4361&lt;&gt;1,"",IF(I4361="SBJ","CB","?"))</f>
        <v/>
      </c>
      <c r="I4361" s="14" t="str">
        <f aca="false">IF(OR(E4361="",E4361="!!!",F4361="NEW"),"",INDEX(B$2:B4360,-1+SUMPRODUCT(MAX(ROW(E$2:E4360)*(E4361=E$2:E4360)))))</f>
        <v/>
      </c>
      <c r="J4361" s="15" t="str">
        <f aca="true">IF(OR(E4361="",E4361="!!!",F4361="NEW"),"",COUNTBLANK(OFFSET(A$1,,,SUMPRODUCT(MAX(ROW(E$2:E4361)*(E4361=E$2:E4361)))))-COUNTBLANK(OFFSET(A$1,,,SUMPRODUCT(MAX(ROW(E$1:E4360)*(E4361=E$1:E4360))))))</f>
        <v/>
      </c>
      <c r="K4361" s="15" t="str">
        <f aca="false">IF(OR(E4361="",E4361="!!!",F4361="NEW"),"",INDEX(J$1:J4360,SUMPRODUCT(MAX(ROW(E$1:E4360)*(E4361=E$1:E4360)))))</f>
        <v/>
      </c>
      <c r="L4361" s="16"/>
    </row>
    <row r="4362" customFormat="false" ht="12.75" hidden="false" customHeight="false" outlineLevel="0" collapsed="false">
      <c r="A4362" s="9" t="s">
        <v>138</v>
      </c>
      <c r="E4362" s="10" t="str">
        <f aca="false">IF(D4362="?OLD","!!!","")</f>
        <v/>
      </c>
      <c r="F4362" s="11" t="str">
        <f aca="false">IF(OR(E4362="",E4362="!!!"),"",IF(NOT(ISNA(VLOOKUP(E4362,E$1:E4361,1,FALSE()))),"OLD",IF(AND(E4362&lt;&gt;"",E4362&lt;&gt;"!!!"),"NEW","")))</f>
        <v/>
      </c>
      <c r="G4362" s="12" t="str">
        <f aca="false">IF(OR(E4362="",E4362="!!!"),"",IF(OR(J4362=0,AND(J4362=1,K4362=1),AND(J4362=1,I4362="SBJ"),AND(J4362=1,I4362=0)),"?IN_FOCUS",IF(J4362&lt;=2,"?ACTIVATED",IF(J4362&lt;&gt;"","?FAMILIAR",IF(F4362="NEW",IF(ISNA(VLOOKUP(E4362,#REF!,1,FALSE())),"?TYPE_IDENTIFIABLE","?REFERENTIAL"),"_")))))</f>
        <v/>
      </c>
      <c r="H4362" s="13" t="str">
        <f aca="false">IF(J4362&lt;&gt;1,"",IF(I4362="SBJ","CB","?"))</f>
        <v/>
      </c>
      <c r="I4362" s="14" t="str">
        <f aca="false">IF(OR(E4362="",E4362="!!!",F4362="NEW"),"",INDEX(B$2:B4361,-1+SUMPRODUCT(MAX(ROW(E$2:E4361)*(E4362=E$2:E4361)))))</f>
        <v/>
      </c>
      <c r="J4362" s="15" t="str">
        <f aca="true">IF(OR(E4362="",E4362="!!!",F4362="NEW"),"",COUNTBLANK(OFFSET(A$1,,,SUMPRODUCT(MAX(ROW(E$2:E4362)*(E4362=E$2:E4362)))))-COUNTBLANK(OFFSET(A$1,,,SUMPRODUCT(MAX(ROW(E$1:E4361)*(E4362=E$1:E4361))))))</f>
        <v/>
      </c>
      <c r="K4362" s="15" t="str">
        <f aca="false">IF(OR(E4362="",E4362="!!!",F4362="NEW"),"",INDEX(J$1:J4361,SUMPRODUCT(MAX(ROW(E$1:E4361)*(E4362=E$1:E4361)))))</f>
        <v/>
      </c>
      <c r="L4362" s="16"/>
    </row>
    <row r="4363" customFormat="false" ht="12.75" hidden="false" customHeight="false" outlineLevel="0" collapsed="false">
      <c r="A4363" s="9" t="s">
        <v>71</v>
      </c>
      <c r="E4363" s="10" t="str">
        <f aca="false">IF(D4363="?OLD","!!!","")</f>
        <v/>
      </c>
      <c r="F4363" s="11" t="str">
        <f aca="false">IF(OR(E4363="",E4363="!!!"),"",IF(NOT(ISNA(VLOOKUP(E4363,E$1:E4362,1,FALSE()))),"OLD",IF(AND(E4363&lt;&gt;"",E4363&lt;&gt;"!!!"),"NEW","")))</f>
        <v/>
      </c>
      <c r="G4363" s="12" t="str">
        <f aca="false">IF(OR(E4363="",E4363="!!!"),"",IF(OR(J4363=0,AND(J4363=1,K4363=1),AND(J4363=1,I4363="SBJ"),AND(J4363=1,I4363=0)),"?IN_FOCUS",IF(J4363&lt;=2,"?ACTIVATED",IF(J4363&lt;&gt;"","?FAMILIAR",IF(F4363="NEW",IF(ISNA(VLOOKUP(E4363,#REF!,1,FALSE())),"?TYPE_IDENTIFIABLE","?REFERENTIAL"),"_")))))</f>
        <v/>
      </c>
      <c r="H4363" s="13" t="str">
        <f aca="false">IF(J4363&lt;&gt;1,"",IF(I4363="SBJ","CB","?"))</f>
        <v/>
      </c>
      <c r="I4363" s="14" t="str">
        <f aca="false">IF(OR(E4363="",E4363="!!!",F4363="NEW"),"",INDEX(B$2:B4362,-1+SUMPRODUCT(MAX(ROW(E$2:E4362)*(E4363=E$2:E4362)))))</f>
        <v/>
      </c>
      <c r="J4363" s="15" t="str">
        <f aca="true">IF(OR(E4363="",E4363="!!!",F4363="NEW"),"",COUNTBLANK(OFFSET(A$1,,,SUMPRODUCT(MAX(ROW(E$2:E4363)*(E4363=E$2:E4363)))))-COUNTBLANK(OFFSET(A$1,,,SUMPRODUCT(MAX(ROW(E$1:E4362)*(E4363=E$1:E4362))))))</f>
        <v/>
      </c>
      <c r="K4363" s="15" t="str">
        <f aca="false">IF(OR(E4363="",E4363="!!!",F4363="NEW"),"",INDEX(J$1:J4362,SUMPRODUCT(MAX(ROW(E$1:E4362)*(E4363=E$1:E4362)))))</f>
        <v/>
      </c>
      <c r="L4363" s="16"/>
    </row>
    <row r="4364" customFormat="false" ht="12.75" hidden="false" customHeight="false" outlineLevel="0" collapsed="false">
      <c r="A4364" s="9" t="s">
        <v>494</v>
      </c>
      <c r="E4364" s="10" t="str">
        <f aca="false">IF(D4364="?OLD","!!!","")</f>
        <v/>
      </c>
      <c r="F4364" s="11" t="str">
        <f aca="false">IF(OR(E4364="",E4364="!!!"),"",IF(NOT(ISNA(VLOOKUP(E4364,E$1:E4363,1,FALSE()))),"OLD",IF(AND(E4364&lt;&gt;"",E4364&lt;&gt;"!!!"),"NEW","")))</f>
        <v/>
      </c>
      <c r="G4364" s="12" t="str">
        <f aca="false">IF(OR(E4364="",E4364="!!!"),"",IF(OR(J4364=0,AND(J4364=1,K4364=1),AND(J4364=1,I4364="SBJ"),AND(J4364=1,I4364=0)),"?IN_FOCUS",IF(J4364&lt;=2,"?ACTIVATED",IF(J4364&lt;&gt;"","?FAMILIAR",IF(F4364="NEW",IF(ISNA(VLOOKUP(E4364,#REF!,1,FALSE())),"?TYPE_IDENTIFIABLE","?REFERENTIAL"),"_")))))</f>
        <v/>
      </c>
      <c r="H4364" s="13" t="str">
        <f aca="false">IF(J4364&lt;&gt;1,"",IF(I4364="SBJ","CB","?"))</f>
        <v/>
      </c>
      <c r="I4364" s="14" t="str">
        <f aca="false">IF(OR(E4364="",E4364="!!!",F4364="NEW"),"",INDEX(B$2:B4363,-1+SUMPRODUCT(MAX(ROW(E$2:E4363)*(E4364=E$2:E4363)))))</f>
        <v/>
      </c>
      <c r="J4364" s="15" t="str">
        <f aca="true">IF(OR(E4364="",E4364="!!!",F4364="NEW"),"",COUNTBLANK(OFFSET(A$1,,,SUMPRODUCT(MAX(ROW(E$2:E4364)*(E4364=E$2:E4364)))))-COUNTBLANK(OFFSET(A$1,,,SUMPRODUCT(MAX(ROW(E$1:E4363)*(E4364=E$1:E4363))))))</f>
        <v/>
      </c>
      <c r="K4364" s="15" t="str">
        <f aca="false">IF(OR(E4364="",E4364="!!!",F4364="NEW"),"",INDEX(J$1:J4363,SUMPRODUCT(MAX(ROW(E$1:E4363)*(E4364=E$1:E4363)))))</f>
        <v/>
      </c>
      <c r="L4364" s="16"/>
    </row>
    <row r="4365" customFormat="false" ht="12.75" hidden="false" customHeight="false" outlineLevel="0" collapsed="false">
      <c r="A4365" s="9" t="s">
        <v>1363</v>
      </c>
      <c r="B4365" s="0" t="s">
        <v>38</v>
      </c>
      <c r="C4365" s="0" t="s">
        <v>54</v>
      </c>
      <c r="D4365" s="0" t="s">
        <v>31</v>
      </c>
      <c r="E4365" s="10" t="str">
        <f aca="false">IF(D4365="?OLD","!!!","")</f>
        <v>!!!</v>
      </c>
      <c r="F4365" s="11" t="str">
        <f aca="false">IF(OR(E4365="",E4365="!!!"),"",IF(NOT(ISNA(VLOOKUP(E4365,E$1:E4364,1,FALSE()))),"OLD",IF(AND(E4365&lt;&gt;"",E4365&lt;&gt;"!!!"),"NEW","")))</f>
        <v/>
      </c>
      <c r="G4365" s="12" t="str">
        <f aca="false">IF(OR(E4365="",E4365="!!!"),"",IF(OR(J4365=0,AND(J4365=1,K4365=1),AND(J4365=1,I4365="SBJ"),AND(J4365=1,I4365=0)),"?IN_FOCUS",IF(J4365&lt;=2,"?ACTIVATED",IF(J4365&lt;&gt;"","?FAMILIAR",IF(F4365="NEW",IF(ISNA(VLOOKUP(E4365,#REF!,1,FALSE())),"?TYPE_IDENTIFIABLE","?REFERENTIAL"),"_")))))</f>
        <v/>
      </c>
      <c r="H4365" s="13" t="str">
        <f aca="false">IF(J4365&lt;&gt;1,"",IF(I4365="SBJ","CB","?"))</f>
        <v/>
      </c>
      <c r="I4365" s="14" t="str">
        <f aca="false">IF(OR(E4365="",E4365="!!!",F4365="NEW"),"",INDEX(B$2:B4364,-1+SUMPRODUCT(MAX(ROW(E$2:E4364)*(E4365=E$2:E4364)))))</f>
        <v/>
      </c>
      <c r="J4365" s="15" t="str">
        <f aca="true">IF(OR(E4365="",E4365="!!!",F4365="NEW"),"",COUNTBLANK(OFFSET(A$1,,,SUMPRODUCT(MAX(ROW(E$2:E4365)*(E4365=E$2:E4365)))))-COUNTBLANK(OFFSET(A$1,,,SUMPRODUCT(MAX(ROW(E$1:E4364)*(E4365=E$1:E4364))))))</f>
        <v/>
      </c>
      <c r="K4365" s="15" t="str">
        <f aca="false">IF(OR(E4365="",E4365="!!!",F4365="NEW"),"",INDEX(J$1:J4364,SUMPRODUCT(MAX(ROW(E$1:E4364)*(E4365=E$1:E4364)))))</f>
        <v/>
      </c>
      <c r="L4365" s="16"/>
    </row>
    <row r="4366" customFormat="false" ht="12.75" hidden="false" customHeight="false" outlineLevel="0" collapsed="false">
      <c r="A4366" s="9" t="s">
        <v>291</v>
      </c>
      <c r="E4366" s="10" t="str">
        <f aca="false">IF(D4366="?OLD","!!!","")</f>
        <v/>
      </c>
      <c r="F4366" s="11" t="str">
        <f aca="false">IF(OR(E4366="",E4366="!!!"),"",IF(NOT(ISNA(VLOOKUP(E4366,E$1:E4365,1,FALSE()))),"OLD",IF(AND(E4366&lt;&gt;"",E4366&lt;&gt;"!!!"),"NEW","")))</f>
        <v/>
      </c>
      <c r="G4366" s="12" t="str">
        <f aca="false">IF(OR(E4366="",E4366="!!!"),"",IF(OR(J4366=0,AND(J4366=1,K4366=1),AND(J4366=1,I4366="SBJ"),AND(J4366=1,I4366=0)),"?IN_FOCUS",IF(J4366&lt;=2,"?ACTIVATED",IF(J4366&lt;&gt;"","?FAMILIAR",IF(F4366="NEW",IF(ISNA(VLOOKUP(E4366,#REF!,1,FALSE())),"?TYPE_IDENTIFIABLE","?REFERENTIAL"),"_")))))</f>
        <v/>
      </c>
      <c r="H4366" s="13" t="str">
        <f aca="false">IF(J4366&lt;&gt;1,"",IF(I4366="SBJ","CB","?"))</f>
        <v/>
      </c>
      <c r="I4366" s="14" t="str">
        <f aca="false">IF(OR(E4366="",E4366="!!!",F4366="NEW"),"",INDEX(B$2:B4365,-1+SUMPRODUCT(MAX(ROW(E$2:E4365)*(E4366=E$2:E4365)))))</f>
        <v/>
      </c>
      <c r="J4366" s="15" t="str">
        <f aca="true">IF(OR(E4366="",E4366="!!!",F4366="NEW"),"",COUNTBLANK(OFFSET(A$1,,,SUMPRODUCT(MAX(ROW(E$2:E4366)*(E4366=E$2:E4366)))))-COUNTBLANK(OFFSET(A$1,,,SUMPRODUCT(MAX(ROW(E$1:E4365)*(E4366=E$1:E4365))))))</f>
        <v/>
      </c>
      <c r="K4366" s="15" t="str">
        <f aca="false">IF(OR(E4366="",E4366="!!!",F4366="NEW"),"",INDEX(J$1:J4365,SUMPRODUCT(MAX(ROW(E$1:E4365)*(E4366=E$1:E4365)))))</f>
        <v/>
      </c>
      <c r="L4366" s="16"/>
    </row>
    <row r="4367" customFormat="false" ht="12.75" hidden="false" customHeight="false" outlineLevel="0" collapsed="false">
      <c r="A4367" s="9" t="s">
        <v>347</v>
      </c>
      <c r="B4367" s="0" t="s">
        <v>91</v>
      </c>
      <c r="C4367" s="0" t="s">
        <v>30</v>
      </c>
      <c r="D4367" s="0" t="s">
        <v>31</v>
      </c>
      <c r="E4367" s="10" t="str">
        <f aca="false">IF(D4367="?OLD","!!!","")</f>
        <v>!!!</v>
      </c>
      <c r="F4367" s="11" t="str">
        <f aca="false">IF(OR(E4367="",E4367="!!!"),"",IF(NOT(ISNA(VLOOKUP(E4367,E$1:E4366,1,FALSE()))),"OLD",IF(AND(E4367&lt;&gt;"",E4367&lt;&gt;"!!!"),"NEW","")))</f>
        <v/>
      </c>
      <c r="G4367" s="12" t="str">
        <f aca="false">IF(OR(E4367="",E4367="!!!"),"",IF(OR(J4367=0,AND(J4367=1,K4367=1),AND(J4367=1,I4367="SBJ"),AND(J4367=1,I4367=0)),"?IN_FOCUS",IF(J4367&lt;=2,"?ACTIVATED",IF(J4367&lt;&gt;"","?FAMILIAR",IF(F4367="NEW",IF(ISNA(VLOOKUP(E4367,#REF!,1,FALSE())),"?TYPE_IDENTIFIABLE","?REFERENTIAL"),"_")))))</f>
        <v/>
      </c>
      <c r="H4367" s="13" t="str">
        <f aca="false">IF(J4367&lt;&gt;1,"",IF(I4367="SBJ","CB","?"))</f>
        <v/>
      </c>
      <c r="I4367" s="14" t="str">
        <f aca="false">IF(OR(E4367="",E4367="!!!",F4367="NEW"),"",INDEX(B$2:B4366,-1+SUMPRODUCT(MAX(ROW(E$2:E4366)*(E4367=E$2:E4366)))))</f>
        <v/>
      </c>
      <c r="J4367" s="15" t="str">
        <f aca="true">IF(OR(E4367="",E4367="!!!",F4367="NEW"),"",COUNTBLANK(OFFSET(A$1,,,SUMPRODUCT(MAX(ROW(E$2:E4367)*(E4367=E$2:E4367)))))-COUNTBLANK(OFFSET(A$1,,,SUMPRODUCT(MAX(ROW(E$1:E4366)*(E4367=E$1:E4366))))))</f>
        <v/>
      </c>
      <c r="K4367" s="15" t="str">
        <f aca="false">IF(OR(E4367="",E4367="!!!",F4367="NEW"),"",INDEX(J$1:J4366,SUMPRODUCT(MAX(ROW(E$1:E4366)*(E4367=E$1:E4366)))))</f>
        <v/>
      </c>
      <c r="L4367" s="16"/>
    </row>
    <row r="4368" customFormat="false" ht="12.75" hidden="false" customHeight="false" outlineLevel="0" collapsed="false">
      <c r="A4368" s="9" t="s">
        <v>188</v>
      </c>
      <c r="E4368" s="10" t="str">
        <f aca="false">IF(D4368="?OLD","!!!","")</f>
        <v/>
      </c>
      <c r="F4368" s="11" t="str">
        <f aca="false">IF(OR(E4368="",E4368="!!!"),"",IF(NOT(ISNA(VLOOKUP(E4368,E$1:E4367,1,FALSE()))),"OLD",IF(AND(E4368&lt;&gt;"",E4368&lt;&gt;"!!!"),"NEW","")))</f>
        <v/>
      </c>
      <c r="G4368" s="12" t="str">
        <f aca="false">IF(OR(E4368="",E4368="!!!"),"",IF(OR(J4368=0,AND(J4368=1,K4368=1),AND(J4368=1,I4368="SBJ"),AND(J4368=1,I4368=0)),"?IN_FOCUS",IF(J4368&lt;=2,"?ACTIVATED",IF(J4368&lt;&gt;"","?FAMILIAR",IF(F4368="NEW",IF(ISNA(VLOOKUP(E4368,#REF!,1,FALSE())),"?TYPE_IDENTIFIABLE","?REFERENTIAL"),"_")))))</f>
        <v/>
      </c>
      <c r="H4368" s="13" t="str">
        <f aca="false">IF(J4368&lt;&gt;1,"",IF(I4368="SBJ","CB","?"))</f>
        <v/>
      </c>
      <c r="I4368" s="14" t="str">
        <f aca="false">IF(OR(E4368="",E4368="!!!",F4368="NEW"),"",INDEX(B$2:B4367,-1+SUMPRODUCT(MAX(ROW(E$2:E4367)*(E4368=E$2:E4367)))))</f>
        <v/>
      </c>
      <c r="J4368" s="15" t="str">
        <f aca="true">IF(OR(E4368="",E4368="!!!",F4368="NEW"),"",COUNTBLANK(OFFSET(A$1,,,SUMPRODUCT(MAX(ROW(E$2:E4368)*(E4368=E$2:E4368)))))-COUNTBLANK(OFFSET(A$1,,,SUMPRODUCT(MAX(ROW(E$1:E4367)*(E4368=E$1:E4367))))))</f>
        <v/>
      </c>
      <c r="K4368" s="15" t="str">
        <f aca="false">IF(OR(E4368="",E4368="!!!",F4368="NEW"),"",INDEX(J$1:J4367,SUMPRODUCT(MAX(ROW(E$1:E4367)*(E4368=E$1:E4367)))))</f>
        <v/>
      </c>
      <c r="L4368" s="16"/>
    </row>
    <row r="4369" customFormat="false" ht="12.75" hidden="false" customHeight="false" outlineLevel="0" collapsed="false">
      <c r="A4369" s="9" t="s">
        <v>1114</v>
      </c>
      <c r="E4369" s="10" t="str">
        <f aca="false">IF(D4369="?OLD","!!!","")</f>
        <v/>
      </c>
      <c r="F4369" s="11" t="str">
        <f aca="false">IF(OR(E4369="",E4369="!!!"),"",IF(NOT(ISNA(VLOOKUP(E4369,E$1:E4368,1,FALSE()))),"OLD",IF(AND(E4369&lt;&gt;"",E4369&lt;&gt;"!!!"),"NEW","")))</f>
        <v/>
      </c>
      <c r="G4369" s="12" t="str">
        <f aca="false">IF(OR(E4369="",E4369="!!!"),"",IF(OR(J4369=0,AND(J4369=1,K4369=1),AND(J4369=1,I4369="SBJ"),AND(J4369=1,I4369=0)),"?IN_FOCUS",IF(J4369&lt;=2,"?ACTIVATED",IF(J4369&lt;&gt;"","?FAMILIAR",IF(F4369="NEW",IF(ISNA(VLOOKUP(E4369,#REF!,1,FALSE())),"?TYPE_IDENTIFIABLE","?REFERENTIAL"),"_")))))</f>
        <v/>
      </c>
      <c r="H4369" s="13" t="str">
        <f aca="false">IF(J4369&lt;&gt;1,"",IF(I4369="SBJ","CB","?"))</f>
        <v/>
      </c>
      <c r="I4369" s="14" t="str">
        <f aca="false">IF(OR(E4369="",E4369="!!!",F4369="NEW"),"",INDEX(B$2:B4368,-1+SUMPRODUCT(MAX(ROW(E$2:E4368)*(E4369=E$2:E4368)))))</f>
        <v/>
      </c>
      <c r="J4369" s="15" t="str">
        <f aca="true">IF(OR(E4369="",E4369="!!!",F4369="NEW"),"",COUNTBLANK(OFFSET(A$1,,,SUMPRODUCT(MAX(ROW(E$2:E4369)*(E4369=E$2:E4369)))))-COUNTBLANK(OFFSET(A$1,,,SUMPRODUCT(MAX(ROW(E$1:E4368)*(E4369=E$1:E4368))))))</f>
        <v/>
      </c>
      <c r="K4369" s="15" t="str">
        <f aca="false">IF(OR(E4369="",E4369="!!!",F4369="NEW"),"",INDEX(J$1:J4368,SUMPRODUCT(MAX(ROW(E$1:E4368)*(E4369=E$1:E4368)))))</f>
        <v/>
      </c>
      <c r="L4369" s="16"/>
    </row>
    <row r="4370" customFormat="false" ht="12.75" hidden="false" customHeight="false" outlineLevel="0" collapsed="false">
      <c r="A4370" s="9" t="s">
        <v>39</v>
      </c>
      <c r="E4370" s="10" t="str">
        <f aca="false">IF(D4370="?OLD","!!!","")</f>
        <v/>
      </c>
      <c r="F4370" s="11" t="str">
        <f aca="false">IF(OR(E4370="",E4370="!!!"),"",IF(NOT(ISNA(VLOOKUP(E4370,E$1:E4369,1,FALSE()))),"OLD",IF(AND(E4370&lt;&gt;"",E4370&lt;&gt;"!!!"),"NEW","")))</f>
        <v/>
      </c>
      <c r="G4370" s="12" t="str">
        <f aca="false">IF(OR(E4370="",E4370="!!!"),"",IF(OR(J4370=0,AND(J4370=1,K4370=1),AND(J4370=1,I4370="SBJ"),AND(J4370=1,I4370=0)),"?IN_FOCUS",IF(J4370&lt;=2,"?ACTIVATED",IF(J4370&lt;&gt;"","?FAMILIAR",IF(F4370="NEW",IF(ISNA(VLOOKUP(E4370,#REF!,1,FALSE())),"?TYPE_IDENTIFIABLE","?REFERENTIAL"),"_")))))</f>
        <v/>
      </c>
      <c r="H4370" s="13" t="str">
        <f aca="false">IF(J4370&lt;&gt;1,"",IF(I4370="SBJ","CB","?"))</f>
        <v/>
      </c>
      <c r="I4370" s="14" t="str">
        <f aca="false">IF(OR(E4370="",E4370="!!!",F4370="NEW"),"",INDEX(B$2:B4369,-1+SUMPRODUCT(MAX(ROW(E$2:E4369)*(E4370=E$2:E4369)))))</f>
        <v/>
      </c>
      <c r="J4370" s="15" t="str">
        <f aca="true">IF(OR(E4370="",E4370="!!!",F4370="NEW"),"",COUNTBLANK(OFFSET(A$1,,,SUMPRODUCT(MAX(ROW(E$2:E4370)*(E4370=E$2:E4370)))))-COUNTBLANK(OFFSET(A$1,,,SUMPRODUCT(MAX(ROW(E$1:E4369)*(E4370=E$1:E4369))))))</f>
        <v/>
      </c>
      <c r="K4370" s="15" t="str">
        <f aca="false">IF(OR(E4370="",E4370="!!!",F4370="NEW"),"",INDEX(J$1:J4369,SUMPRODUCT(MAX(ROW(E$1:E4369)*(E4370=E$1:E4369)))))</f>
        <v/>
      </c>
      <c r="L4370" s="16"/>
    </row>
    <row r="4371" customFormat="false" ht="12.75" hidden="false" customHeight="false" outlineLevel="0" collapsed="false">
      <c r="A4371" s="9" t="s">
        <v>370</v>
      </c>
      <c r="E4371" s="10" t="str">
        <f aca="false">IF(D4371="?OLD","!!!","")</f>
        <v/>
      </c>
      <c r="F4371" s="11" t="str">
        <f aca="false">IF(OR(E4371="",E4371="!!!"),"",IF(NOT(ISNA(VLOOKUP(E4371,E$1:E4370,1,FALSE()))),"OLD",IF(AND(E4371&lt;&gt;"",E4371&lt;&gt;"!!!"),"NEW","")))</f>
        <v/>
      </c>
      <c r="G4371" s="12" t="str">
        <f aca="false">IF(OR(E4371="",E4371="!!!"),"",IF(OR(J4371=0,AND(J4371=1,K4371=1),AND(J4371=1,I4371="SBJ"),AND(J4371=1,I4371=0)),"?IN_FOCUS",IF(J4371&lt;=2,"?ACTIVATED",IF(J4371&lt;&gt;"","?FAMILIAR",IF(F4371="NEW",IF(ISNA(VLOOKUP(E4371,#REF!,1,FALSE())),"?TYPE_IDENTIFIABLE","?REFERENTIAL"),"_")))))</f>
        <v/>
      </c>
      <c r="H4371" s="13" t="str">
        <f aca="false">IF(J4371&lt;&gt;1,"",IF(I4371="SBJ","CB","?"))</f>
        <v/>
      </c>
      <c r="I4371" s="14" t="str">
        <f aca="false">IF(OR(E4371="",E4371="!!!",F4371="NEW"),"",INDEX(B$2:B4370,-1+SUMPRODUCT(MAX(ROW(E$2:E4370)*(E4371=E$2:E4370)))))</f>
        <v/>
      </c>
      <c r="J4371" s="15" t="str">
        <f aca="true">IF(OR(E4371="",E4371="!!!",F4371="NEW"),"",COUNTBLANK(OFFSET(A$1,,,SUMPRODUCT(MAX(ROW(E$2:E4371)*(E4371=E$2:E4371)))))-COUNTBLANK(OFFSET(A$1,,,SUMPRODUCT(MAX(ROW(E$1:E4370)*(E4371=E$1:E4370))))))</f>
        <v/>
      </c>
      <c r="K4371" s="15" t="str">
        <f aca="false">IF(OR(E4371="",E4371="!!!",F4371="NEW"),"",INDEX(J$1:J4370,SUMPRODUCT(MAX(ROW(E$1:E4370)*(E4371=E$1:E4370)))))</f>
        <v/>
      </c>
      <c r="L4371" s="16"/>
    </row>
    <row r="4372" customFormat="false" ht="12.75" hidden="false" customHeight="false" outlineLevel="0" collapsed="false">
      <c r="A4372" s="9" t="s">
        <v>21</v>
      </c>
      <c r="E4372" s="10" t="str">
        <f aca="false">IF(D4372="?OLD","!!!","")</f>
        <v/>
      </c>
      <c r="F4372" s="11" t="str">
        <f aca="false">IF(OR(E4372="",E4372="!!!"),"",IF(NOT(ISNA(VLOOKUP(E4372,E$1:E4371,1,FALSE()))),"OLD",IF(AND(E4372&lt;&gt;"",E4372&lt;&gt;"!!!"),"NEW","")))</f>
        <v/>
      </c>
      <c r="G4372" s="12" t="str">
        <f aca="false">IF(OR(E4372="",E4372="!!!"),"",IF(OR(J4372=0,AND(J4372=1,K4372=1),AND(J4372=1,I4372="SBJ"),AND(J4372=1,I4372=0)),"?IN_FOCUS",IF(J4372&lt;=2,"?ACTIVATED",IF(J4372&lt;&gt;"","?FAMILIAR",IF(F4372="NEW",IF(ISNA(VLOOKUP(E4372,#REF!,1,FALSE())),"?TYPE_IDENTIFIABLE","?REFERENTIAL"),"_")))))</f>
        <v/>
      </c>
      <c r="H4372" s="13" t="str">
        <f aca="false">IF(J4372&lt;&gt;1,"",IF(I4372="SBJ","CB","?"))</f>
        <v/>
      </c>
      <c r="I4372" s="14" t="str">
        <f aca="false">IF(OR(E4372="",E4372="!!!",F4372="NEW"),"",INDEX(B$2:B4371,-1+SUMPRODUCT(MAX(ROW(E$2:E4371)*(E4372=E$2:E4371)))))</f>
        <v/>
      </c>
      <c r="J4372" s="15" t="str">
        <f aca="true">IF(OR(E4372="",E4372="!!!",F4372="NEW"),"",COUNTBLANK(OFFSET(A$1,,,SUMPRODUCT(MAX(ROW(E$2:E4372)*(E4372=E$2:E4372)))))-COUNTBLANK(OFFSET(A$1,,,SUMPRODUCT(MAX(ROW(E$1:E4371)*(E4372=E$1:E4371))))))</f>
        <v/>
      </c>
      <c r="K4372" s="15" t="str">
        <f aca="false">IF(OR(E4372="",E4372="!!!",F4372="NEW"),"",INDEX(J$1:J4371,SUMPRODUCT(MAX(ROW(E$1:E4371)*(E4372=E$1:E4371)))))</f>
        <v/>
      </c>
      <c r="L4372" s="16"/>
    </row>
    <row r="4373" customFormat="false" ht="12.75" hidden="false" customHeight="false" outlineLevel="0" collapsed="false">
      <c r="A4373" s="9" t="s">
        <v>1364</v>
      </c>
      <c r="B4373" s="0" t="s">
        <v>25</v>
      </c>
      <c r="C4373" s="0" t="s">
        <v>19</v>
      </c>
      <c r="E4373" s="10" t="str">
        <f aca="false">IF(D4373="?OLD","!!!","")</f>
        <v/>
      </c>
      <c r="F4373" s="11" t="str">
        <f aca="false">IF(OR(E4373="",E4373="!!!"),"",IF(NOT(ISNA(VLOOKUP(E4373,E$1:E4372,1,FALSE()))),"OLD",IF(AND(E4373&lt;&gt;"",E4373&lt;&gt;"!!!"),"NEW","")))</f>
        <v/>
      </c>
      <c r="G4373" s="12" t="str">
        <f aca="false">IF(OR(E4373="",E4373="!!!"),"",IF(OR(J4373=0,AND(J4373=1,K4373=1),AND(J4373=1,I4373="SBJ"),AND(J4373=1,I4373=0)),"?IN_FOCUS",IF(J4373&lt;=2,"?ACTIVATED",IF(J4373&lt;&gt;"","?FAMILIAR",IF(F4373="NEW",IF(ISNA(VLOOKUP(E4373,#REF!,1,FALSE())),"?TYPE_IDENTIFIABLE","?REFERENTIAL"),"_")))))</f>
        <v/>
      </c>
      <c r="H4373" s="13" t="str">
        <f aca="false">IF(J4373&lt;&gt;1,"",IF(I4373="SBJ","CB","?"))</f>
        <v/>
      </c>
      <c r="I4373" s="14" t="str">
        <f aca="false">IF(OR(E4373="",E4373="!!!",F4373="NEW"),"",INDEX(B$2:B4372,-1+SUMPRODUCT(MAX(ROW(E$2:E4372)*(E4373=E$2:E4372)))))</f>
        <v/>
      </c>
      <c r="J4373" s="15" t="str">
        <f aca="true">IF(OR(E4373="",E4373="!!!",F4373="NEW"),"",COUNTBLANK(OFFSET(A$1,,,SUMPRODUCT(MAX(ROW(E$2:E4373)*(E4373=E$2:E4373)))))-COUNTBLANK(OFFSET(A$1,,,SUMPRODUCT(MAX(ROW(E$1:E4372)*(E4373=E$1:E4372))))))</f>
        <v/>
      </c>
      <c r="K4373" s="15" t="str">
        <f aca="false">IF(OR(E4373="",E4373="!!!",F4373="NEW"),"",INDEX(J$1:J4372,SUMPRODUCT(MAX(ROW(E$1:E4372)*(E4373=E$1:E4372)))))</f>
        <v/>
      </c>
      <c r="L4373" s="16"/>
    </row>
    <row r="4374" customFormat="false" ht="12.75" hidden="false" customHeight="false" outlineLevel="0" collapsed="false">
      <c r="A4374" s="9" t="s">
        <v>89</v>
      </c>
      <c r="E4374" s="10" t="str">
        <f aca="false">IF(D4374="?OLD","!!!","")</f>
        <v/>
      </c>
      <c r="F4374" s="11" t="str">
        <f aca="false">IF(OR(E4374="",E4374="!!!"),"",IF(NOT(ISNA(VLOOKUP(E4374,E$1:E4373,1,FALSE()))),"OLD",IF(AND(E4374&lt;&gt;"",E4374&lt;&gt;"!!!"),"NEW","")))</f>
        <v/>
      </c>
      <c r="G4374" s="12" t="str">
        <f aca="false">IF(OR(E4374="",E4374="!!!"),"",IF(OR(J4374=0,AND(J4374=1,K4374=1),AND(J4374=1,I4374="SBJ"),AND(J4374=1,I4374=0)),"?IN_FOCUS",IF(J4374&lt;=2,"?ACTIVATED",IF(J4374&lt;&gt;"","?FAMILIAR",IF(F4374="NEW",IF(ISNA(VLOOKUP(E4374,#REF!,1,FALSE())),"?TYPE_IDENTIFIABLE","?REFERENTIAL"),"_")))))</f>
        <v/>
      </c>
      <c r="H4374" s="13" t="str">
        <f aca="false">IF(J4374&lt;&gt;1,"",IF(I4374="SBJ","CB","?"))</f>
        <v/>
      </c>
      <c r="I4374" s="14" t="str">
        <f aca="false">IF(OR(E4374="",E4374="!!!",F4374="NEW"),"",INDEX(B$2:B4373,-1+SUMPRODUCT(MAX(ROW(E$2:E4373)*(E4374=E$2:E4373)))))</f>
        <v/>
      </c>
      <c r="J4374" s="15" t="str">
        <f aca="true">IF(OR(E4374="",E4374="!!!",F4374="NEW"),"",COUNTBLANK(OFFSET(A$1,,,SUMPRODUCT(MAX(ROW(E$2:E4374)*(E4374=E$2:E4374)))))-COUNTBLANK(OFFSET(A$1,,,SUMPRODUCT(MAX(ROW(E$1:E4373)*(E4374=E$1:E4373))))))</f>
        <v/>
      </c>
      <c r="K4374" s="15" t="str">
        <f aca="false">IF(OR(E4374="",E4374="!!!",F4374="NEW"),"",INDEX(J$1:J4373,SUMPRODUCT(MAX(ROW(E$1:E4373)*(E4374=E$1:E4373)))))</f>
        <v/>
      </c>
      <c r="L4374" s="16"/>
    </row>
    <row r="4375" customFormat="false" ht="12.75" hidden="false" customHeight="false" outlineLevel="0" collapsed="false">
      <c r="A4375" s="9" t="s">
        <v>1365</v>
      </c>
      <c r="B4375" s="0" t="s">
        <v>23</v>
      </c>
      <c r="C4375" s="0" t="s">
        <v>115</v>
      </c>
      <c r="D4375" s="0" t="s">
        <v>31</v>
      </c>
      <c r="E4375" s="10" t="str">
        <f aca="false">IF(D4375="?OLD","!!!","")</f>
        <v>!!!</v>
      </c>
      <c r="F4375" s="11" t="str">
        <f aca="false">IF(OR(E4375="",E4375="!!!"),"",IF(NOT(ISNA(VLOOKUP(E4375,E$1:E4374,1,FALSE()))),"OLD",IF(AND(E4375&lt;&gt;"",E4375&lt;&gt;"!!!"),"NEW","")))</f>
        <v/>
      </c>
      <c r="G4375" s="12" t="str">
        <f aca="false">IF(OR(E4375="",E4375="!!!"),"",IF(OR(J4375=0,AND(J4375=1,K4375=1),AND(J4375=1,I4375="SBJ"),AND(J4375=1,I4375=0)),"?IN_FOCUS",IF(J4375&lt;=2,"?ACTIVATED",IF(J4375&lt;&gt;"","?FAMILIAR",IF(F4375="NEW",IF(ISNA(VLOOKUP(E4375,#REF!,1,FALSE())),"?TYPE_IDENTIFIABLE","?REFERENTIAL"),"_")))))</f>
        <v/>
      </c>
      <c r="H4375" s="13" t="str">
        <f aca="false">IF(J4375&lt;&gt;1,"",IF(I4375="SBJ","CB","?"))</f>
        <v/>
      </c>
      <c r="I4375" s="14" t="str">
        <f aca="false">IF(OR(E4375="",E4375="!!!",F4375="NEW"),"",INDEX(B$2:B4374,-1+SUMPRODUCT(MAX(ROW(E$2:E4374)*(E4375=E$2:E4374)))))</f>
        <v/>
      </c>
      <c r="J4375" s="15" t="str">
        <f aca="true">IF(OR(E4375="",E4375="!!!",F4375="NEW"),"",COUNTBLANK(OFFSET(A$1,,,SUMPRODUCT(MAX(ROW(E$2:E4375)*(E4375=E$2:E4375)))))-COUNTBLANK(OFFSET(A$1,,,SUMPRODUCT(MAX(ROW(E$1:E4374)*(E4375=E$1:E4374))))))</f>
        <v/>
      </c>
      <c r="K4375" s="15" t="str">
        <f aca="false">IF(OR(E4375="",E4375="!!!",F4375="NEW"),"",INDEX(J$1:J4374,SUMPRODUCT(MAX(ROW(E$1:E4374)*(E4375=E$1:E4374)))))</f>
        <v/>
      </c>
      <c r="L4375" s="16"/>
    </row>
    <row r="4376" customFormat="false" ht="12.75" hidden="false" customHeight="false" outlineLevel="0" collapsed="false">
      <c r="A4376" s="9" t="s">
        <v>39</v>
      </c>
      <c r="E4376" s="10" t="str">
        <f aca="false">IF(D4376="?OLD","!!!","")</f>
        <v/>
      </c>
      <c r="F4376" s="11" t="str">
        <f aca="false">IF(OR(E4376="",E4376="!!!"),"",IF(NOT(ISNA(VLOOKUP(E4376,E$1:E4375,1,FALSE()))),"OLD",IF(AND(E4376&lt;&gt;"",E4376&lt;&gt;"!!!"),"NEW","")))</f>
        <v/>
      </c>
      <c r="G4376" s="12" t="str">
        <f aca="false">IF(OR(E4376="",E4376="!!!"),"",IF(OR(J4376=0,AND(J4376=1,K4376=1),AND(J4376=1,I4376="SBJ"),AND(J4376=1,I4376=0)),"?IN_FOCUS",IF(J4376&lt;=2,"?ACTIVATED",IF(J4376&lt;&gt;"","?FAMILIAR",IF(F4376="NEW",IF(ISNA(VLOOKUP(E4376,#REF!,1,FALSE())),"?TYPE_IDENTIFIABLE","?REFERENTIAL"),"_")))))</f>
        <v/>
      </c>
      <c r="H4376" s="13" t="str">
        <f aca="false">IF(J4376&lt;&gt;1,"",IF(I4376="SBJ","CB","?"))</f>
        <v/>
      </c>
      <c r="I4376" s="14" t="str">
        <f aca="false">IF(OR(E4376="",E4376="!!!",F4376="NEW"),"",INDEX(B$2:B4375,-1+SUMPRODUCT(MAX(ROW(E$2:E4375)*(E4376=E$2:E4375)))))</f>
        <v/>
      </c>
      <c r="J4376" s="15" t="str">
        <f aca="true">IF(OR(E4376="",E4376="!!!",F4376="NEW"),"",COUNTBLANK(OFFSET(A$1,,,SUMPRODUCT(MAX(ROW(E$2:E4376)*(E4376=E$2:E4376)))))-COUNTBLANK(OFFSET(A$1,,,SUMPRODUCT(MAX(ROW(E$1:E4375)*(E4376=E$1:E4375))))))</f>
        <v/>
      </c>
      <c r="K4376" s="15" t="str">
        <f aca="false">IF(OR(E4376="",E4376="!!!",F4376="NEW"),"",INDEX(J$1:J4375,SUMPRODUCT(MAX(ROW(E$1:E4375)*(E4376=E$1:E4375)))))</f>
        <v/>
      </c>
      <c r="L4376" s="16"/>
    </row>
    <row r="4377" customFormat="false" ht="12.75" hidden="false" customHeight="false" outlineLevel="0" collapsed="false">
      <c r="A4377" s="9" t="s">
        <v>34</v>
      </c>
      <c r="E4377" s="10" t="str">
        <f aca="false">IF(D4377="?OLD","!!!","")</f>
        <v/>
      </c>
      <c r="F4377" s="11" t="str">
        <f aca="false">IF(OR(E4377="",E4377="!!!"),"",IF(NOT(ISNA(VLOOKUP(E4377,E$1:E4376,1,FALSE()))),"OLD",IF(AND(E4377&lt;&gt;"",E4377&lt;&gt;"!!!"),"NEW","")))</f>
        <v/>
      </c>
      <c r="G4377" s="12" t="str">
        <f aca="false">IF(OR(E4377="",E4377="!!!"),"",IF(OR(J4377=0,AND(J4377=1,K4377=1),AND(J4377=1,I4377="SBJ"),AND(J4377=1,I4377=0)),"?IN_FOCUS",IF(J4377&lt;=2,"?ACTIVATED",IF(J4377&lt;&gt;"","?FAMILIAR",IF(F4377="NEW",IF(ISNA(VLOOKUP(E4377,#REF!,1,FALSE())),"?TYPE_IDENTIFIABLE","?REFERENTIAL"),"_")))))</f>
        <v/>
      </c>
      <c r="H4377" s="13" t="str">
        <f aca="false">IF(J4377&lt;&gt;1,"",IF(I4377="SBJ","CB","?"))</f>
        <v/>
      </c>
      <c r="I4377" s="14" t="str">
        <f aca="false">IF(OR(E4377="",E4377="!!!",F4377="NEW"),"",INDEX(B$2:B4376,-1+SUMPRODUCT(MAX(ROW(E$2:E4376)*(E4377=E$2:E4376)))))</f>
        <v/>
      </c>
      <c r="J4377" s="15" t="str">
        <f aca="true">IF(OR(E4377="",E4377="!!!",F4377="NEW"),"",COUNTBLANK(OFFSET(A$1,,,SUMPRODUCT(MAX(ROW(E$2:E4377)*(E4377=E$2:E4377)))))-COUNTBLANK(OFFSET(A$1,,,SUMPRODUCT(MAX(ROW(E$1:E4376)*(E4377=E$1:E4376))))))</f>
        <v/>
      </c>
      <c r="K4377" s="15" t="str">
        <f aca="false">IF(OR(E4377="",E4377="!!!",F4377="NEW"),"",INDEX(J$1:J4376,SUMPRODUCT(MAX(ROW(E$1:E4376)*(E4377=E$1:E4376)))))</f>
        <v/>
      </c>
      <c r="L4377" s="16"/>
    </row>
    <row r="4378" customFormat="false" ht="12.75" hidden="false" customHeight="false" outlineLevel="0" collapsed="false">
      <c r="A4378" s="9" t="s">
        <v>438</v>
      </c>
      <c r="E4378" s="10" t="str">
        <f aca="false">IF(D4378="?OLD","!!!","")</f>
        <v/>
      </c>
      <c r="F4378" s="11" t="str">
        <f aca="false">IF(OR(E4378="",E4378="!!!"),"",IF(NOT(ISNA(VLOOKUP(E4378,E$1:E4377,1,FALSE()))),"OLD",IF(AND(E4378&lt;&gt;"",E4378&lt;&gt;"!!!"),"NEW","")))</f>
        <v/>
      </c>
      <c r="G4378" s="12" t="str">
        <f aca="false">IF(OR(E4378="",E4378="!!!"),"",IF(OR(J4378=0,AND(J4378=1,K4378=1),AND(J4378=1,I4378="SBJ"),AND(J4378=1,I4378=0)),"?IN_FOCUS",IF(J4378&lt;=2,"?ACTIVATED",IF(J4378&lt;&gt;"","?FAMILIAR",IF(F4378="NEW",IF(ISNA(VLOOKUP(E4378,#REF!,1,FALSE())),"?TYPE_IDENTIFIABLE","?REFERENTIAL"),"_")))))</f>
        <v/>
      </c>
      <c r="H4378" s="13" t="str">
        <f aca="false">IF(J4378&lt;&gt;1,"",IF(I4378="SBJ","CB","?"))</f>
        <v/>
      </c>
      <c r="I4378" s="14" t="str">
        <f aca="false">IF(OR(E4378="",E4378="!!!",F4378="NEW"),"",INDEX(B$2:B4377,-1+SUMPRODUCT(MAX(ROW(E$2:E4377)*(E4378=E$2:E4377)))))</f>
        <v/>
      </c>
      <c r="J4378" s="15" t="str">
        <f aca="true">IF(OR(E4378="",E4378="!!!",F4378="NEW"),"",COUNTBLANK(OFFSET(A$1,,,SUMPRODUCT(MAX(ROW(E$2:E4378)*(E4378=E$2:E4378)))))-COUNTBLANK(OFFSET(A$1,,,SUMPRODUCT(MAX(ROW(E$1:E4377)*(E4378=E$1:E4377))))))</f>
        <v/>
      </c>
      <c r="K4378" s="15" t="str">
        <f aca="false">IF(OR(E4378="",E4378="!!!",F4378="NEW"),"",INDEX(J$1:J4377,SUMPRODUCT(MAX(ROW(E$1:E4377)*(E4378=E$1:E4377)))))</f>
        <v/>
      </c>
      <c r="L4378" s="16"/>
    </row>
    <row r="4379" customFormat="false" ht="12.75" hidden="false" customHeight="false" outlineLevel="0" collapsed="false">
      <c r="A4379" s="9" t="s">
        <v>1259</v>
      </c>
      <c r="B4379" s="0" t="s">
        <v>38</v>
      </c>
      <c r="C4379" s="0" t="s">
        <v>96</v>
      </c>
      <c r="D4379" s="0" t="s">
        <v>31</v>
      </c>
      <c r="E4379" s="10" t="str">
        <f aca="false">IF(D4379="?OLD","!!!","")</f>
        <v>!!!</v>
      </c>
      <c r="F4379" s="11" t="str">
        <f aca="false">IF(OR(E4379="",E4379="!!!"),"",IF(NOT(ISNA(VLOOKUP(E4379,E$1:E4378,1,FALSE()))),"OLD",IF(AND(E4379&lt;&gt;"",E4379&lt;&gt;"!!!"),"NEW","")))</f>
        <v/>
      </c>
      <c r="G4379" s="12" t="str">
        <f aca="false">IF(OR(E4379="",E4379="!!!"),"",IF(OR(J4379=0,AND(J4379=1,K4379=1),AND(J4379=1,I4379="SBJ"),AND(J4379=1,I4379=0)),"?IN_FOCUS",IF(J4379&lt;=2,"?ACTIVATED",IF(J4379&lt;&gt;"","?FAMILIAR",IF(F4379="NEW",IF(ISNA(VLOOKUP(E4379,#REF!,1,FALSE())),"?TYPE_IDENTIFIABLE","?REFERENTIAL"),"_")))))</f>
        <v/>
      </c>
      <c r="H4379" s="13" t="str">
        <f aca="false">IF(J4379&lt;&gt;1,"",IF(I4379="SBJ","CB","?"))</f>
        <v/>
      </c>
      <c r="I4379" s="14" t="str">
        <f aca="false">IF(OR(E4379="",E4379="!!!",F4379="NEW"),"",INDEX(B$2:B4378,-1+SUMPRODUCT(MAX(ROW(E$2:E4378)*(E4379=E$2:E4378)))))</f>
        <v/>
      </c>
      <c r="J4379" s="15" t="str">
        <f aca="true">IF(OR(E4379="",E4379="!!!",F4379="NEW"),"",COUNTBLANK(OFFSET(A$1,,,SUMPRODUCT(MAX(ROW(E$2:E4379)*(E4379=E$2:E4379)))))-COUNTBLANK(OFFSET(A$1,,,SUMPRODUCT(MAX(ROW(E$1:E4378)*(E4379=E$1:E4378))))))</f>
        <v/>
      </c>
      <c r="K4379" s="15" t="str">
        <f aca="false">IF(OR(E4379="",E4379="!!!",F4379="NEW"),"",INDEX(J$1:J4378,SUMPRODUCT(MAX(ROW(E$1:E4378)*(E4379=E$1:E4378)))))</f>
        <v/>
      </c>
      <c r="L4379" s="16"/>
    </row>
    <row r="4380" customFormat="false" ht="12.75" hidden="false" customHeight="false" outlineLevel="0" collapsed="false">
      <c r="A4380" s="9" t="s">
        <v>48</v>
      </c>
      <c r="E4380" s="10" t="str">
        <f aca="false">IF(D4380="?OLD","!!!","")</f>
        <v/>
      </c>
      <c r="F4380" s="11" t="str">
        <f aca="false">IF(OR(E4380="",E4380="!!!"),"",IF(NOT(ISNA(VLOOKUP(E4380,E$1:E4379,1,FALSE()))),"OLD",IF(AND(E4380&lt;&gt;"",E4380&lt;&gt;"!!!"),"NEW","")))</f>
        <v/>
      </c>
      <c r="G4380" s="12" t="str">
        <f aca="false">IF(OR(E4380="",E4380="!!!"),"",IF(OR(J4380=0,AND(J4380=1,K4380=1),AND(J4380=1,I4380="SBJ"),AND(J4380=1,I4380=0)),"?IN_FOCUS",IF(J4380&lt;=2,"?ACTIVATED",IF(J4380&lt;&gt;"","?FAMILIAR",IF(F4380="NEW",IF(ISNA(VLOOKUP(E4380,#REF!,1,FALSE())),"?TYPE_IDENTIFIABLE","?REFERENTIAL"),"_")))))</f>
        <v/>
      </c>
      <c r="H4380" s="13" t="str">
        <f aca="false">IF(J4380&lt;&gt;1,"",IF(I4380="SBJ","CB","?"))</f>
        <v/>
      </c>
      <c r="I4380" s="14" t="str">
        <f aca="false">IF(OR(E4380="",E4380="!!!",F4380="NEW"),"",INDEX(B$2:B4379,-1+SUMPRODUCT(MAX(ROW(E$2:E4379)*(E4380=E$2:E4379)))))</f>
        <v/>
      </c>
      <c r="J4380" s="15" t="str">
        <f aca="true">IF(OR(E4380="",E4380="!!!",F4380="NEW"),"",COUNTBLANK(OFFSET(A$1,,,SUMPRODUCT(MAX(ROW(E$2:E4380)*(E4380=E$2:E4380)))))-COUNTBLANK(OFFSET(A$1,,,SUMPRODUCT(MAX(ROW(E$1:E4379)*(E4380=E$1:E4379))))))</f>
        <v/>
      </c>
      <c r="K4380" s="15" t="str">
        <f aca="false">IF(OR(E4380="",E4380="!!!",F4380="NEW"),"",INDEX(J$1:J4379,SUMPRODUCT(MAX(ROW(E$1:E4379)*(E4380=E$1:E4379)))))</f>
        <v/>
      </c>
      <c r="L4380" s="16"/>
    </row>
    <row r="4381" customFormat="false" ht="12.75" hidden="false" customHeight="false" outlineLevel="0" collapsed="false">
      <c r="E4381" s="10" t="str">
        <f aca="false">IF(D4381="?OLD","!!!","")</f>
        <v/>
      </c>
      <c r="F4381" s="11" t="str">
        <f aca="false">IF(OR(E4381="",E4381="!!!"),"",IF(NOT(ISNA(VLOOKUP(E4381,E$1:E4380,1,FALSE()))),"OLD",IF(AND(E4381&lt;&gt;"",E4381&lt;&gt;"!!!"),"NEW","")))</f>
        <v/>
      </c>
      <c r="G4381" s="12" t="str">
        <f aca="false">IF(OR(E4381="",E4381="!!!"),"",IF(OR(J4381=0,AND(J4381=1,K4381=1),AND(J4381=1,I4381="SBJ"),AND(J4381=1,I4381=0)),"?IN_FOCUS",IF(J4381&lt;=2,"?ACTIVATED",IF(J4381&lt;&gt;"","?FAMILIAR",IF(F4381="NEW",IF(ISNA(VLOOKUP(E4381,#REF!,1,FALSE())),"?TYPE_IDENTIFIABLE","?REFERENTIAL"),"_")))))</f>
        <v/>
      </c>
      <c r="H4381" s="13" t="str">
        <f aca="false">IF(J4381&lt;&gt;1,"",IF(I4381="SBJ","CB","?"))</f>
        <v/>
      </c>
      <c r="I4381" s="14" t="str">
        <f aca="false">IF(OR(E4381="",E4381="!!!",F4381="NEW"),"",INDEX(B$2:B4380,-1+SUMPRODUCT(MAX(ROW(E$2:E4380)*(E4381=E$2:E4380)))))</f>
        <v/>
      </c>
      <c r="J4381" s="15" t="str">
        <f aca="true">IF(OR(E4381="",E4381="!!!",F4381="NEW"),"",COUNTBLANK(OFFSET(A$1,,,SUMPRODUCT(MAX(ROW(E$2:E4381)*(E4381=E$2:E4381)))))-COUNTBLANK(OFFSET(A$1,,,SUMPRODUCT(MAX(ROW(E$1:E4380)*(E4381=E$1:E4380))))))</f>
        <v/>
      </c>
      <c r="K4381" s="15" t="str">
        <f aca="false">IF(OR(E4381="",E4381="!!!",F4381="NEW"),"",INDEX(J$1:J4380,SUMPRODUCT(MAX(ROW(E$1:E4380)*(E4381=E$1:E4380)))))</f>
        <v/>
      </c>
      <c r="L4381" s="16"/>
    </row>
    <row r="4382" customFormat="false" ht="12.75" hidden="false" customHeight="false" outlineLevel="0" collapsed="false">
      <c r="A4382" s="9" t="s">
        <v>1366</v>
      </c>
      <c r="E4382" s="10" t="str">
        <f aca="false">IF(D4382="?OLD","!!!","")</f>
        <v/>
      </c>
      <c r="F4382" s="11" t="str">
        <f aca="false">IF(OR(E4382="",E4382="!!!"),"",IF(NOT(ISNA(VLOOKUP(E4382,E$1:E4381,1,FALSE()))),"OLD",IF(AND(E4382&lt;&gt;"",E4382&lt;&gt;"!!!"),"NEW","")))</f>
        <v/>
      </c>
      <c r="G4382" s="12" t="str">
        <f aca="false">IF(OR(E4382="",E4382="!!!"),"",IF(OR(J4382=0,AND(J4382=1,K4382=1),AND(J4382=1,I4382="SBJ"),AND(J4382=1,I4382=0)),"?IN_FOCUS",IF(J4382&lt;=2,"?ACTIVATED",IF(J4382&lt;&gt;"","?FAMILIAR",IF(F4382="NEW",IF(ISNA(VLOOKUP(E4382,#REF!,1,FALSE())),"?TYPE_IDENTIFIABLE","?REFERENTIAL"),"_")))))</f>
        <v/>
      </c>
      <c r="H4382" s="13" t="str">
        <f aca="false">IF(J4382&lt;&gt;1,"",IF(I4382="SBJ","CB","?"))</f>
        <v/>
      </c>
      <c r="I4382" s="14" t="str">
        <f aca="false">IF(OR(E4382="",E4382="!!!",F4382="NEW"),"",INDEX(B$2:B4381,-1+SUMPRODUCT(MAX(ROW(E$2:E4381)*(E4382=E$2:E4381)))))</f>
        <v/>
      </c>
      <c r="J4382" s="15" t="str">
        <f aca="true">IF(OR(E4382="",E4382="!!!",F4382="NEW"),"",COUNTBLANK(OFFSET(A$1,,,SUMPRODUCT(MAX(ROW(E$2:E4382)*(E4382=E$2:E4382)))))-COUNTBLANK(OFFSET(A$1,,,SUMPRODUCT(MAX(ROW(E$1:E4381)*(E4382=E$1:E4381))))))</f>
        <v/>
      </c>
      <c r="K4382" s="15" t="str">
        <f aca="false">IF(OR(E4382="",E4382="!!!",F4382="NEW"),"",INDEX(J$1:J4381,SUMPRODUCT(MAX(ROW(E$1:E4381)*(E4382=E$1:E4381)))))</f>
        <v/>
      </c>
      <c r="L4382" s="16"/>
    </row>
    <row r="4383" customFormat="false" ht="12.75" hidden="false" customHeight="false" outlineLevel="0" collapsed="false">
      <c r="A4383" s="9" t="s">
        <v>98</v>
      </c>
      <c r="B4383" s="0" t="s">
        <v>18</v>
      </c>
      <c r="C4383" s="0" t="s">
        <v>30</v>
      </c>
      <c r="D4383" s="0" t="s">
        <v>31</v>
      </c>
      <c r="E4383" s="10" t="str">
        <f aca="false">IF(D4383="?OLD","!!!","")</f>
        <v>!!!</v>
      </c>
      <c r="F4383" s="11" t="str">
        <f aca="false">IF(OR(E4383="",E4383="!!!"),"",IF(NOT(ISNA(VLOOKUP(E4383,E$1:E4382,1,FALSE()))),"OLD",IF(AND(E4383&lt;&gt;"",E4383&lt;&gt;"!!!"),"NEW","")))</f>
        <v/>
      </c>
      <c r="G4383" s="12" t="str">
        <f aca="false">IF(OR(E4383="",E4383="!!!"),"",IF(OR(J4383=0,AND(J4383=1,K4383=1),AND(J4383=1,I4383="SBJ"),AND(J4383=1,I4383=0)),"?IN_FOCUS",IF(J4383&lt;=2,"?ACTIVATED",IF(J4383&lt;&gt;"","?FAMILIAR",IF(F4383="NEW",IF(ISNA(VLOOKUP(E4383,#REF!,1,FALSE())),"?TYPE_IDENTIFIABLE","?REFERENTIAL"),"_")))))</f>
        <v/>
      </c>
      <c r="H4383" s="13" t="str">
        <f aca="false">IF(J4383&lt;&gt;1,"",IF(I4383="SBJ","CB","?"))</f>
        <v/>
      </c>
      <c r="I4383" s="14" t="str">
        <f aca="false">IF(OR(E4383="",E4383="!!!",F4383="NEW"),"",INDEX(B$2:B4382,-1+SUMPRODUCT(MAX(ROW(E$2:E4382)*(E4383=E$2:E4382)))))</f>
        <v/>
      </c>
      <c r="J4383" s="15" t="str">
        <f aca="true">IF(OR(E4383="",E4383="!!!",F4383="NEW"),"",COUNTBLANK(OFFSET(A$1,,,SUMPRODUCT(MAX(ROW(E$2:E4383)*(E4383=E$2:E4383)))))-COUNTBLANK(OFFSET(A$1,,,SUMPRODUCT(MAX(ROW(E$1:E4382)*(E4383=E$1:E4382))))))</f>
        <v/>
      </c>
      <c r="K4383" s="15" t="str">
        <f aca="false">IF(OR(E4383="",E4383="!!!",F4383="NEW"),"",INDEX(J$1:J4382,SUMPRODUCT(MAX(ROW(E$1:E4382)*(E4383=E$1:E4382)))))</f>
        <v/>
      </c>
      <c r="L4383" s="16"/>
    </row>
    <row r="4384" customFormat="false" ht="12.75" hidden="false" customHeight="false" outlineLevel="0" collapsed="false">
      <c r="A4384" s="9" t="s">
        <v>396</v>
      </c>
      <c r="E4384" s="10" t="str">
        <f aca="false">IF(D4384="?OLD","!!!","")</f>
        <v/>
      </c>
      <c r="F4384" s="11" t="str">
        <f aca="false">IF(OR(E4384="",E4384="!!!"),"",IF(NOT(ISNA(VLOOKUP(E4384,E$1:E4383,1,FALSE()))),"OLD",IF(AND(E4384&lt;&gt;"",E4384&lt;&gt;"!!!"),"NEW","")))</f>
        <v/>
      </c>
      <c r="G4384" s="12" t="str">
        <f aca="false">IF(OR(E4384="",E4384="!!!"),"",IF(OR(J4384=0,AND(J4384=1,K4384=1),AND(J4384=1,I4384="SBJ"),AND(J4384=1,I4384=0)),"?IN_FOCUS",IF(J4384&lt;=2,"?ACTIVATED",IF(J4384&lt;&gt;"","?FAMILIAR",IF(F4384="NEW",IF(ISNA(VLOOKUP(E4384,#REF!,1,FALSE())),"?TYPE_IDENTIFIABLE","?REFERENTIAL"),"_")))))</f>
        <v/>
      </c>
      <c r="H4384" s="13" t="str">
        <f aca="false">IF(J4384&lt;&gt;1,"",IF(I4384="SBJ","CB","?"))</f>
        <v/>
      </c>
      <c r="I4384" s="14" t="str">
        <f aca="false">IF(OR(E4384="",E4384="!!!",F4384="NEW"),"",INDEX(B$2:B4383,-1+SUMPRODUCT(MAX(ROW(E$2:E4383)*(E4384=E$2:E4383)))))</f>
        <v/>
      </c>
      <c r="J4384" s="15" t="str">
        <f aca="true">IF(OR(E4384="",E4384="!!!",F4384="NEW"),"",COUNTBLANK(OFFSET(A$1,,,SUMPRODUCT(MAX(ROW(E$2:E4384)*(E4384=E$2:E4384)))))-COUNTBLANK(OFFSET(A$1,,,SUMPRODUCT(MAX(ROW(E$1:E4383)*(E4384=E$1:E4383))))))</f>
        <v/>
      </c>
      <c r="K4384" s="15" t="str">
        <f aca="false">IF(OR(E4384="",E4384="!!!",F4384="NEW"),"",INDEX(J$1:J4383,SUMPRODUCT(MAX(ROW(E$1:E4383)*(E4384=E$1:E4383)))))</f>
        <v/>
      </c>
      <c r="L4384" s="16"/>
    </row>
    <row r="4385" customFormat="false" ht="12.75" hidden="false" customHeight="false" outlineLevel="0" collapsed="false">
      <c r="A4385" s="9" t="s">
        <v>1367</v>
      </c>
      <c r="E4385" s="10" t="str">
        <f aca="false">IF(D4385="?OLD","!!!","")</f>
        <v/>
      </c>
      <c r="F4385" s="11" t="str">
        <f aca="false">IF(OR(E4385="",E4385="!!!"),"",IF(NOT(ISNA(VLOOKUP(E4385,E$1:E4384,1,FALSE()))),"OLD",IF(AND(E4385&lt;&gt;"",E4385&lt;&gt;"!!!"),"NEW","")))</f>
        <v/>
      </c>
      <c r="G4385" s="12" t="str">
        <f aca="false">IF(OR(E4385="",E4385="!!!"),"",IF(OR(J4385=0,AND(J4385=1,K4385=1),AND(J4385=1,I4385="SBJ"),AND(J4385=1,I4385=0)),"?IN_FOCUS",IF(J4385&lt;=2,"?ACTIVATED",IF(J4385&lt;&gt;"","?FAMILIAR",IF(F4385="NEW",IF(ISNA(VLOOKUP(E4385,#REF!,1,FALSE())),"?TYPE_IDENTIFIABLE","?REFERENTIAL"),"_")))))</f>
        <v/>
      </c>
      <c r="H4385" s="13" t="str">
        <f aca="false">IF(J4385&lt;&gt;1,"",IF(I4385="SBJ","CB","?"))</f>
        <v/>
      </c>
      <c r="I4385" s="14" t="str">
        <f aca="false">IF(OR(E4385="",E4385="!!!",F4385="NEW"),"",INDEX(B$2:B4384,-1+SUMPRODUCT(MAX(ROW(E$2:E4384)*(E4385=E$2:E4384)))))</f>
        <v/>
      </c>
      <c r="J4385" s="15" t="str">
        <f aca="true">IF(OR(E4385="",E4385="!!!",F4385="NEW"),"",COUNTBLANK(OFFSET(A$1,,,SUMPRODUCT(MAX(ROW(E$2:E4385)*(E4385=E$2:E4385)))))-COUNTBLANK(OFFSET(A$1,,,SUMPRODUCT(MAX(ROW(E$1:E4384)*(E4385=E$1:E4384))))))</f>
        <v/>
      </c>
      <c r="K4385" s="15" t="str">
        <f aca="false">IF(OR(E4385="",E4385="!!!",F4385="NEW"),"",INDEX(J$1:J4384,SUMPRODUCT(MAX(ROW(E$1:E4384)*(E4385=E$1:E4384)))))</f>
        <v/>
      </c>
      <c r="L4385" s="16"/>
    </row>
    <row r="4386" customFormat="false" ht="12.75" hidden="false" customHeight="false" outlineLevel="0" collapsed="false">
      <c r="A4386" s="9" t="s">
        <v>291</v>
      </c>
      <c r="E4386" s="10" t="str">
        <f aca="false">IF(D4386="?OLD","!!!","")</f>
        <v/>
      </c>
      <c r="F4386" s="11" t="str">
        <f aca="false">IF(OR(E4386="",E4386="!!!"),"",IF(NOT(ISNA(VLOOKUP(E4386,E$1:E4385,1,FALSE()))),"OLD",IF(AND(E4386&lt;&gt;"",E4386&lt;&gt;"!!!"),"NEW","")))</f>
        <v/>
      </c>
      <c r="G4386" s="12" t="str">
        <f aca="false">IF(OR(E4386="",E4386="!!!"),"",IF(OR(J4386=0,AND(J4386=1,K4386=1),AND(J4386=1,I4386="SBJ"),AND(J4386=1,I4386=0)),"?IN_FOCUS",IF(J4386&lt;=2,"?ACTIVATED",IF(J4386&lt;&gt;"","?FAMILIAR",IF(F4386="NEW",IF(ISNA(VLOOKUP(E4386,#REF!,1,FALSE())),"?TYPE_IDENTIFIABLE","?REFERENTIAL"),"_")))))</f>
        <v/>
      </c>
      <c r="H4386" s="13" t="str">
        <f aca="false">IF(J4386&lt;&gt;1,"",IF(I4386="SBJ","CB","?"))</f>
        <v/>
      </c>
      <c r="I4386" s="14" t="str">
        <f aca="false">IF(OR(E4386="",E4386="!!!",F4386="NEW"),"",INDEX(B$2:B4385,-1+SUMPRODUCT(MAX(ROW(E$2:E4385)*(E4386=E$2:E4385)))))</f>
        <v/>
      </c>
      <c r="J4386" s="15" t="str">
        <f aca="true">IF(OR(E4386="",E4386="!!!",F4386="NEW"),"",COUNTBLANK(OFFSET(A$1,,,SUMPRODUCT(MAX(ROW(E$2:E4386)*(E4386=E$2:E4386)))))-COUNTBLANK(OFFSET(A$1,,,SUMPRODUCT(MAX(ROW(E$1:E4385)*(E4386=E$1:E4385))))))</f>
        <v/>
      </c>
      <c r="K4386" s="15" t="str">
        <f aca="false">IF(OR(E4386="",E4386="!!!",F4386="NEW"),"",INDEX(J$1:J4385,SUMPRODUCT(MAX(ROW(E$1:E4385)*(E4386=E$1:E4385)))))</f>
        <v/>
      </c>
      <c r="L4386" s="16"/>
    </row>
    <row r="4387" customFormat="false" ht="12.75" hidden="false" customHeight="false" outlineLevel="0" collapsed="false">
      <c r="A4387" s="9" t="s">
        <v>347</v>
      </c>
      <c r="B4387" s="0" t="s">
        <v>91</v>
      </c>
      <c r="C4387" s="0" t="s">
        <v>30</v>
      </c>
      <c r="D4387" s="0" t="s">
        <v>31</v>
      </c>
      <c r="E4387" s="10" t="str">
        <f aca="false">IF(D4387="?OLD","!!!","")</f>
        <v>!!!</v>
      </c>
      <c r="F4387" s="11" t="str">
        <f aca="false">IF(OR(E4387="",E4387="!!!"),"",IF(NOT(ISNA(VLOOKUP(E4387,E$1:E4386,1,FALSE()))),"OLD",IF(AND(E4387&lt;&gt;"",E4387&lt;&gt;"!!!"),"NEW","")))</f>
        <v/>
      </c>
      <c r="G4387" s="12" t="str">
        <f aca="false">IF(OR(E4387="",E4387="!!!"),"",IF(OR(J4387=0,AND(J4387=1,K4387=1),AND(J4387=1,I4387="SBJ"),AND(J4387=1,I4387=0)),"?IN_FOCUS",IF(J4387&lt;=2,"?ACTIVATED",IF(J4387&lt;&gt;"","?FAMILIAR",IF(F4387="NEW",IF(ISNA(VLOOKUP(E4387,#REF!,1,FALSE())),"?TYPE_IDENTIFIABLE","?REFERENTIAL"),"_")))))</f>
        <v/>
      </c>
      <c r="H4387" s="13" t="str">
        <f aca="false">IF(J4387&lt;&gt;1,"",IF(I4387="SBJ","CB","?"))</f>
        <v/>
      </c>
      <c r="I4387" s="14" t="str">
        <f aca="false">IF(OR(E4387="",E4387="!!!",F4387="NEW"),"",INDEX(B$2:B4386,-1+SUMPRODUCT(MAX(ROW(E$2:E4386)*(E4387=E$2:E4386)))))</f>
        <v/>
      </c>
      <c r="J4387" s="15" t="str">
        <f aca="true">IF(OR(E4387="",E4387="!!!",F4387="NEW"),"",COUNTBLANK(OFFSET(A$1,,,SUMPRODUCT(MAX(ROW(E$2:E4387)*(E4387=E$2:E4387)))))-COUNTBLANK(OFFSET(A$1,,,SUMPRODUCT(MAX(ROW(E$1:E4386)*(E4387=E$1:E4386))))))</f>
        <v/>
      </c>
      <c r="K4387" s="15" t="str">
        <f aca="false">IF(OR(E4387="",E4387="!!!",F4387="NEW"),"",INDEX(J$1:J4386,SUMPRODUCT(MAX(ROW(E$1:E4386)*(E4387=E$1:E4386)))))</f>
        <v/>
      </c>
      <c r="L4387" s="16"/>
    </row>
    <row r="4388" customFormat="false" ht="12.75" hidden="false" customHeight="false" outlineLevel="0" collapsed="false">
      <c r="A4388" s="9" t="s">
        <v>197</v>
      </c>
      <c r="E4388" s="10" t="str">
        <f aca="false">IF(D4388="?OLD","!!!","")</f>
        <v/>
      </c>
      <c r="F4388" s="11" t="str">
        <f aca="false">IF(OR(E4388="",E4388="!!!"),"",IF(NOT(ISNA(VLOOKUP(E4388,E$1:E4387,1,FALSE()))),"OLD",IF(AND(E4388&lt;&gt;"",E4388&lt;&gt;"!!!"),"NEW","")))</f>
        <v/>
      </c>
      <c r="G4388" s="12" t="str">
        <f aca="false">IF(OR(E4388="",E4388="!!!"),"",IF(OR(J4388=0,AND(J4388=1,K4388=1),AND(J4388=1,I4388="SBJ"),AND(J4388=1,I4388=0)),"?IN_FOCUS",IF(J4388&lt;=2,"?ACTIVATED",IF(J4388&lt;&gt;"","?FAMILIAR",IF(F4388="NEW",IF(ISNA(VLOOKUP(E4388,#REF!,1,FALSE())),"?TYPE_IDENTIFIABLE","?REFERENTIAL"),"_")))))</f>
        <v/>
      </c>
      <c r="H4388" s="13" t="str">
        <f aca="false">IF(J4388&lt;&gt;1,"",IF(I4388="SBJ","CB","?"))</f>
        <v/>
      </c>
      <c r="I4388" s="14" t="str">
        <f aca="false">IF(OR(E4388="",E4388="!!!",F4388="NEW"),"",INDEX(B$2:B4387,-1+SUMPRODUCT(MAX(ROW(E$2:E4387)*(E4388=E$2:E4387)))))</f>
        <v/>
      </c>
      <c r="J4388" s="15" t="str">
        <f aca="true">IF(OR(E4388="",E4388="!!!",F4388="NEW"),"",COUNTBLANK(OFFSET(A$1,,,SUMPRODUCT(MAX(ROW(E$2:E4388)*(E4388=E$2:E4388)))))-COUNTBLANK(OFFSET(A$1,,,SUMPRODUCT(MAX(ROW(E$1:E4387)*(E4388=E$1:E4387))))))</f>
        <v/>
      </c>
      <c r="K4388" s="15" t="str">
        <f aca="false">IF(OR(E4388="",E4388="!!!",F4388="NEW"),"",INDEX(J$1:J4387,SUMPRODUCT(MAX(ROW(E$1:E4387)*(E4388=E$1:E4387)))))</f>
        <v/>
      </c>
      <c r="L4388" s="16"/>
    </row>
    <row r="4389" customFormat="false" ht="12.75" hidden="false" customHeight="false" outlineLevel="0" collapsed="false">
      <c r="A4389" s="9" t="s">
        <v>1368</v>
      </c>
      <c r="E4389" s="10" t="str">
        <f aca="false">IF(D4389="?OLD","!!!","")</f>
        <v/>
      </c>
      <c r="F4389" s="11" t="str">
        <f aca="false">IF(OR(E4389="",E4389="!!!"),"",IF(NOT(ISNA(VLOOKUP(E4389,E$1:E4388,1,FALSE()))),"OLD",IF(AND(E4389&lt;&gt;"",E4389&lt;&gt;"!!!"),"NEW","")))</f>
        <v/>
      </c>
      <c r="G4389" s="12" t="str">
        <f aca="false">IF(OR(E4389="",E4389="!!!"),"",IF(OR(J4389=0,AND(J4389=1,K4389=1),AND(J4389=1,I4389="SBJ"),AND(J4389=1,I4389=0)),"?IN_FOCUS",IF(J4389&lt;=2,"?ACTIVATED",IF(J4389&lt;&gt;"","?FAMILIAR",IF(F4389="NEW",IF(ISNA(VLOOKUP(E4389,#REF!,1,FALSE())),"?TYPE_IDENTIFIABLE","?REFERENTIAL"),"_")))))</f>
        <v/>
      </c>
      <c r="H4389" s="13" t="str">
        <f aca="false">IF(J4389&lt;&gt;1,"",IF(I4389="SBJ","CB","?"))</f>
        <v/>
      </c>
      <c r="I4389" s="14" t="str">
        <f aca="false">IF(OR(E4389="",E4389="!!!",F4389="NEW"),"",INDEX(B$2:B4388,-1+SUMPRODUCT(MAX(ROW(E$2:E4388)*(E4389=E$2:E4388)))))</f>
        <v/>
      </c>
      <c r="J4389" s="15" t="str">
        <f aca="true">IF(OR(E4389="",E4389="!!!",F4389="NEW"),"",COUNTBLANK(OFFSET(A$1,,,SUMPRODUCT(MAX(ROW(E$2:E4389)*(E4389=E$2:E4389)))))-COUNTBLANK(OFFSET(A$1,,,SUMPRODUCT(MAX(ROW(E$1:E4388)*(E4389=E$1:E4388))))))</f>
        <v/>
      </c>
      <c r="K4389" s="15" t="str">
        <f aca="false">IF(OR(E4389="",E4389="!!!",F4389="NEW"),"",INDEX(J$1:J4388,SUMPRODUCT(MAX(ROW(E$1:E4388)*(E4389=E$1:E4388)))))</f>
        <v/>
      </c>
      <c r="L4389" s="16"/>
    </row>
    <row r="4390" customFormat="false" ht="12.75" hidden="false" customHeight="false" outlineLevel="0" collapsed="false">
      <c r="A4390" s="9" t="s">
        <v>1369</v>
      </c>
      <c r="E4390" s="10" t="str">
        <f aca="false">IF(D4390="?OLD","!!!","")</f>
        <v/>
      </c>
      <c r="F4390" s="11" t="str">
        <f aca="false">IF(OR(E4390="",E4390="!!!"),"",IF(NOT(ISNA(VLOOKUP(E4390,E$1:E4389,1,FALSE()))),"OLD",IF(AND(E4390&lt;&gt;"",E4390&lt;&gt;"!!!"),"NEW","")))</f>
        <v/>
      </c>
      <c r="G4390" s="12" t="str">
        <f aca="false">IF(OR(E4390="",E4390="!!!"),"",IF(OR(J4390=0,AND(J4390=1,K4390=1),AND(J4390=1,I4390="SBJ"),AND(J4390=1,I4390=0)),"?IN_FOCUS",IF(J4390&lt;=2,"?ACTIVATED",IF(J4390&lt;&gt;"","?FAMILIAR",IF(F4390="NEW",IF(ISNA(VLOOKUP(E4390,#REF!,1,FALSE())),"?TYPE_IDENTIFIABLE","?REFERENTIAL"),"_")))))</f>
        <v/>
      </c>
      <c r="H4390" s="13" t="str">
        <f aca="false">IF(J4390&lt;&gt;1,"",IF(I4390="SBJ","CB","?"))</f>
        <v/>
      </c>
      <c r="I4390" s="14" t="str">
        <f aca="false">IF(OR(E4390="",E4390="!!!",F4390="NEW"),"",INDEX(B$2:B4389,-1+SUMPRODUCT(MAX(ROW(E$2:E4389)*(E4390=E$2:E4389)))))</f>
        <v/>
      </c>
      <c r="J4390" s="15" t="str">
        <f aca="true">IF(OR(E4390="",E4390="!!!",F4390="NEW"),"",COUNTBLANK(OFFSET(A$1,,,SUMPRODUCT(MAX(ROW(E$2:E4390)*(E4390=E$2:E4390)))))-COUNTBLANK(OFFSET(A$1,,,SUMPRODUCT(MAX(ROW(E$1:E4389)*(E4390=E$1:E4389))))))</f>
        <v/>
      </c>
      <c r="K4390" s="15" t="str">
        <f aca="false">IF(OR(E4390="",E4390="!!!",F4390="NEW"),"",INDEX(J$1:J4389,SUMPRODUCT(MAX(ROW(E$1:E4389)*(E4390=E$1:E4389)))))</f>
        <v/>
      </c>
      <c r="L4390" s="16"/>
    </row>
    <row r="4391" customFormat="false" ht="12.75" hidden="false" customHeight="false" outlineLevel="0" collapsed="false">
      <c r="A4391" s="9" t="s">
        <v>39</v>
      </c>
      <c r="E4391" s="10" t="str">
        <f aca="false">IF(D4391="?OLD","!!!","")</f>
        <v/>
      </c>
      <c r="F4391" s="11" t="str">
        <f aca="false">IF(OR(E4391="",E4391="!!!"),"",IF(NOT(ISNA(VLOOKUP(E4391,E$1:E4390,1,FALSE()))),"OLD",IF(AND(E4391&lt;&gt;"",E4391&lt;&gt;"!!!"),"NEW","")))</f>
        <v/>
      </c>
      <c r="G4391" s="12" t="str">
        <f aca="false">IF(OR(E4391="",E4391="!!!"),"",IF(OR(J4391=0,AND(J4391=1,K4391=1),AND(J4391=1,I4391="SBJ"),AND(J4391=1,I4391=0)),"?IN_FOCUS",IF(J4391&lt;=2,"?ACTIVATED",IF(J4391&lt;&gt;"","?FAMILIAR",IF(F4391="NEW",IF(ISNA(VLOOKUP(E4391,#REF!,1,FALSE())),"?TYPE_IDENTIFIABLE","?REFERENTIAL"),"_")))))</f>
        <v/>
      </c>
      <c r="H4391" s="13" t="str">
        <f aca="false">IF(J4391&lt;&gt;1,"",IF(I4391="SBJ","CB","?"))</f>
        <v/>
      </c>
      <c r="I4391" s="14" t="str">
        <f aca="false">IF(OR(E4391="",E4391="!!!",F4391="NEW"),"",INDEX(B$2:B4390,-1+SUMPRODUCT(MAX(ROW(E$2:E4390)*(E4391=E$2:E4390)))))</f>
        <v/>
      </c>
      <c r="J4391" s="15" t="str">
        <f aca="true">IF(OR(E4391="",E4391="!!!",F4391="NEW"),"",COUNTBLANK(OFFSET(A$1,,,SUMPRODUCT(MAX(ROW(E$2:E4391)*(E4391=E$2:E4391)))))-COUNTBLANK(OFFSET(A$1,,,SUMPRODUCT(MAX(ROW(E$1:E4390)*(E4391=E$1:E4390))))))</f>
        <v/>
      </c>
      <c r="K4391" s="15" t="str">
        <f aca="false">IF(OR(E4391="",E4391="!!!",F4391="NEW"),"",INDEX(J$1:J4390,SUMPRODUCT(MAX(ROW(E$1:E4390)*(E4391=E$1:E4390)))))</f>
        <v/>
      </c>
      <c r="L4391" s="16"/>
    </row>
    <row r="4392" customFormat="false" ht="12.75" hidden="false" customHeight="false" outlineLevel="0" collapsed="false">
      <c r="A4392" s="9" t="s">
        <v>15</v>
      </c>
      <c r="E4392" s="10" t="str">
        <f aca="false">IF(D4392="?OLD","!!!","")</f>
        <v/>
      </c>
      <c r="F4392" s="11" t="str">
        <f aca="false">IF(OR(E4392="",E4392="!!!"),"",IF(NOT(ISNA(VLOOKUP(E4392,E$1:E4391,1,FALSE()))),"OLD",IF(AND(E4392&lt;&gt;"",E4392&lt;&gt;"!!!"),"NEW","")))</f>
        <v/>
      </c>
      <c r="G4392" s="12" t="str">
        <f aca="false">IF(OR(E4392="",E4392="!!!"),"",IF(OR(J4392=0,AND(J4392=1,K4392=1),AND(J4392=1,I4392="SBJ"),AND(J4392=1,I4392=0)),"?IN_FOCUS",IF(J4392&lt;=2,"?ACTIVATED",IF(J4392&lt;&gt;"","?FAMILIAR",IF(F4392="NEW",IF(ISNA(VLOOKUP(E4392,#REF!,1,FALSE())),"?TYPE_IDENTIFIABLE","?REFERENTIAL"),"_")))))</f>
        <v/>
      </c>
      <c r="H4392" s="13" t="str">
        <f aca="false">IF(J4392&lt;&gt;1,"",IF(I4392="SBJ","CB","?"))</f>
        <v/>
      </c>
      <c r="I4392" s="14" t="str">
        <f aca="false">IF(OR(E4392="",E4392="!!!",F4392="NEW"),"",INDEX(B$2:B4391,-1+SUMPRODUCT(MAX(ROW(E$2:E4391)*(E4392=E$2:E4391)))))</f>
        <v/>
      </c>
      <c r="J4392" s="15" t="str">
        <f aca="true">IF(OR(E4392="",E4392="!!!",F4392="NEW"),"",COUNTBLANK(OFFSET(A$1,,,SUMPRODUCT(MAX(ROW(E$2:E4392)*(E4392=E$2:E4392)))))-COUNTBLANK(OFFSET(A$1,,,SUMPRODUCT(MAX(ROW(E$1:E4391)*(E4392=E$1:E4391))))))</f>
        <v/>
      </c>
      <c r="K4392" s="15" t="str">
        <f aca="false">IF(OR(E4392="",E4392="!!!",F4392="NEW"),"",INDEX(J$1:J4391,SUMPRODUCT(MAX(ROW(E$1:E4391)*(E4392=E$1:E4391)))))</f>
        <v/>
      </c>
      <c r="L4392" s="16"/>
    </row>
    <row r="4393" customFormat="false" ht="12.75" hidden="false" customHeight="false" outlineLevel="0" collapsed="false">
      <c r="A4393" s="9" t="s">
        <v>397</v>
      </c>
      <c r="B4393" s="0" t="s">
        <v>47</v>
      </c>
      <c r="C4393" s="0" t="s">
        <v>161</v>
      </c>
      <c r="E4393" s="10" t="str">
        <f aca="false">IF(D4393="?OLD","!!!","")</f>
        <v/>
      </c>
      <c r="F4393" s="11" t="str">
        <f aca="false">IF(OR(E4393="",E4393="!!!"),"",IF(NOT(ISNA(VLOOKUP(E4393,E$1:E4392,1,FALSE()))),"OLD",IF(AND(E4393&lt;&gt;"",E4393&lt;&gt;"!!!"),"NEW","")))</f>
        <v/>
      </c>
      <c r="G4393" s="12" t="str">
        <f aca="false">IF(OR(E4393="",E4393="!!!"),"",IF(OR(J4393=0,AND(J4393=1,K4393=1),AND(J4393=1,I4393="SBJ"),AND(J4393=1,I4393=0)),"?IN_FOCUS",IF(J4393&lt;=2,"?ACTIVATED",IF(J4393&lt;&gt;"","?FAMILIAR",IF(F4393="NEW",IF(ISNA(VLOOKUP(E4393,#REF!,1,FALSE())),"?TYPE_IDENTIFIABLE","?REFERENTIAL"),"_")))))</f>
        <v/>
      </c>
      <c r="H4393" s="13" t="str">
        <f aca="false">IF(J4393&lt;&gt;1,"",IF(I4393="SBJ","CB","?"))</f>
        <v/>
      </c>
      <c r="I4393" s="14" t="str">
        <f aca="false">IF(OR(E4393="",E4393="!!!",F4393="NEW"),"",INDEX(B$2:B4392,-1+SUMPRODUCT(MAX(ROW(E$2:E4392)*(E4393=E$2:E4392)))))</f>
        <v/>
      </c>
      <c r="J4393" s="15" t="str">
        <f aca="true">IF(OR(E4393="",E4393="!!!",F4393="NEW"),"",COUNTBLANK(OFFSET(A$1,,,SUMPRODUCT(MAX(ROW(E$2:E4393)*(E4393=E$2:E4393)))))-COUNTBLANK(OFFSET(A$1,,,SUMPRODUCT(MAX(ROW(E$1:E4392)*(E4393=E$1:E4392))))))</f>
        <v/>
      </c>
      <c r="K4393" s="15" t="str">
        <f aca="false">IF(OR(E4393="",E4393="!!!",F4393="NEW"),"",INDEX(J$1:J4392,SUMPRODUCT(MAX(ROW(E$1:E4392)*(E4393=E$1:E4392)))))</f>
        <v/>
      </c>
      <c r="L4393" s="16"/>
    </row>
    <row r="4394" customFormat="false" ht="12.75" hidden="false" customHeight="false" outlineLevel="0" collapsed="false">
      <c r="A4394" s="9" t="s">
        <v>112</v>
      </c>
      <c r="B4394" s="0" t="s">
        <v>47</v>
      </c>
      <c r="C4394" s="0" t="s">
        <v>113</v>
      </c>
      <c r="D4394" s="0" t="s">
        <v>31</v>
      </c>
      <c r="E4394" s="10" t="str">
        <f aca="false">IF(D4394="?OLD","!!!","")</f>
        <v>!!!</v>
      </c>
      <c r="F4394" s="11" t="str">
        <f aca="false">IF(OR(E4394="",E4394="!!!"),"",IF(NOT(ISNA(VLOOKUP(E4394,E$1:E4393,1,FALSE()))),"OLD",IF(AND(E4394&lt;&gt;"",E4394&lt;&gt;"!!!"),"NEW","")))</f>
        <v/>
      </c>
      <c r="G4394" s="12" t="str">
        <f aca="false">IF(OR(E4394="",E4394="!!!"),"",IF(OR(J4394=0,AND(J4394=1,K4394=1),AND(J4394=1,I4394="SBJ"),AND(J4394=1,I4394=0)),"?IN_FOCUS",IF(J4394&lt;=2,"?ACTIVATED",IF(J4394&lt;&gt;"","?FAMILIAR",IF(F4394="NEW",IF(ISNA(VLOOKUP(E4394,#REF!,1,FALSE())),"?TYPE_IDENTIFIABLE","?REFERENTIAL"),"_")))))</f>
        <v/>
      </c>
      <c r="H4394" s="13" t="str">
        <f aca="false">IF(J4394&lt;&gt;1,"",IF(I4394="SBJ","CB","?"))</f>
        <v/>
      </c>
      <c r="I4394" s="14" t="str">
        <f aca="false">IF(OR(E4394="",E4394="!!!",F4394="NEW"),"",INDEX(B$2:B4393,-1+SUMPRODUCT(MAX(ROW(E$2:E4393)*(E4394=E$2:E4393)))))</f>
        <v/>
      </c>
      <c r="J4394" s="15" t="str">
        <f aca="true">IF(OR(E4394="",E4394="!!!",F4394="NEW"),"",COUNTBLANK(OFFSET(A$1,,,SUMPRODUCT(MAX(ROW(E$2:E4394)*(E4394=E$2:E4394)))))-COUNTBLANK(OFFSET(A$1,,,SUMPRODUCT(MAX(ROW(E$1:E4393)*(E4394=E$1:E4393))))))</f>
        <v/>
      </c>
      <c r="K4394" s="15" t="str">
        <f aca="false">IF(OR(E4394="",E4394="!!!",F4394="NEW"),"",INDEX(J$1:J4393,SUMPRODUCT(MAX(ROW(E$1:E4393)*(E4394=E$1:E4393)))))</f>
        <v/>
      </c>
      <c r="L4394" s="16"/>
    </row>
    <row r="4395" customFormat="false" ht="12.75" hidden="false" customHeight="false" outlineLevel="0" collapsed="false">
      <c r="A4395" s="9" t="s">
        <v>1370</v>
      </c>
      <c r="B4395" s="0" t="s">
        <v>41</v>
      </c>
      <c r="C4395" s="0" t="s">
        <v>115</v>
      </c>
      <c r="D4395" s="0" t="s">
        <v>31</v>
      </c>
      <c r="E4395" s="10" t="str">
        <f aca="false">IF(D4395="?OLD","!!!","")</f>
        <v>!!!</v>
      </c>
      <c r="F4395" s="11" t="str">
        <f aca="false">IF(OR(E4395="",E4395="!!!"),"",IF(NOT(ISNA(VLOOKUP(E4395,E$1:E4394,1,FALSE()))),"OLD",IF(AND(E4395&lt;&gt;"",E4395&lt;&gt;"!!!"),"NEW","")))</f>
        <v/>
      </c>
      <c r="G4395" s="12" t="str">
        <f aca="false">IF(OR(E4395="",E4395="!!!"),"",IF(OR(J4395=0,AND(J4395=1,K4395=1),AND(J4395=1,I4395="SBJ"),AND(J4395=1,I4395=0)),"?IN_FOCUS",IF(J4395&lt;=2,"?ACTIVATED",IF(J4395&lt;&gt;"","?FAMILIAR",IF(F4395="NEW",IF(ISNA(VLOOKUP(E4395,#REF!,1,FALSE())),"?TYPE_IDENTIFIABLE","?REFERENTIAL"),"_")))))</f>
        <v/>
      </c>
      <c r="H4395" s="13" t="str">
        <f aca="false">IF(J4395&lt;&gt;1,"",IF(I4395="SBJ","CB","?"))</f>
        <v/>
      </c>
      <c r="I4395" s="14" t="str">
        <f aca="false">IF(OR(E4395="",E4395="!!!",F4395="NEW"),"",INDEX(B$2:B4394,-1+SUMPRODUCT(MAX(ROW(E$2:E4394)*(E4395=E$2:E4394)))))</f>
        <v/>
      </c>
      <c r="J4395" s="15" t="str">
        <f aca="true">IF(OR(E4395="",E4395="!!!",F4395="NEW"),"",COUNTBLANK(OFFSET(A$1,,,SUMPRODUCT(MAX(ROW(E$2:E4395)*(E4395=E$2:E4395)))))-COUNTBLANK(OFFSET(A$1,,,SUMPRODUCT(MAX(ROW(E$1:E4394)*(E4395=E$1:E4394))))))</f>
        <v/>
      </c>
      <c r="K4395" s="15" t="str">
        <f aca="false">IF(OR(E4395="",E4395="!!!",F4395="NEW"),"",INDEX(J$1:J4394,SUMPRODUCT(MAX(ROW(E$1:E4394)*(E4395=E$1:E4394)))))</f>
        <v/>
      </c>
      <c r="L4395" s="16"/>
    </row>
    <row r="4396" customFormat="false" ht="12.75" hidden="false" customHeight="false" outlineLevel="0" collapsed="false">
      <c r="A4396" s="9" t="s">
        <v>396</v>
      </c>
      <c r="E4396" s="10" t="str">
        <f aca="false">IF(D4396="?OLD","!!!","")</f>
        <v/>
      </c>
      <c r="F4396" s="11" t="str">
        <f aca="false">IF(OR(E4396="",E4396="!!!"),"",IF(NOT(ISNA(VLOOKUP(E4396,E$1:E4395,1,FALSE()))),"OLD",IF(AND(E4396&lt;&gt;"",E4396&lt;&gt;"!!!"),"NEW","")))</f>
        <v/>
      </c>
      <c r="G4396" s="12" t="str">
        <f aca="false">IF(OR(E4396="",E4396="!!!"),"",IF(OR(J4396=0,AND(J4396=1,K4396=1),AND(J4396=1,I4396="SBJ"),AND(J4396=1,I4396=0)),"?IN_FOCUS",IF(J4396&lt;=2,"?ACTIVATED",IF(J4396&lt;&gt;"","?FAMILIAR",IF(F4396="NEW",IF(ISNA(VLOOKUP(E4396,#REF!,1,FALSE())),"?TYPE_IDENTIFIABLE","?REFERENTIAL"),"_")))))</f>
        <v/>
      </c>
      <c r="H4396" s="13" t="str">
        <f aca="false">IF(J4396&lt;&gt;1,"",IF(I4396="SBJ","CB","?"))</f>
        <v/>
      </c>
      <c r="I4396" s="14" t="str">
        <f aca="false">IF(OR(E4396="",E4396="!!!",F4396="NEW"),"",INDEX(B$2:B4395,-1+SUMPRODUCT(MAX(ROW(E$2:E4395)*(E4396=E$2:E4395)))))</f>
        <v/>
      </c>
      <c r="J4396" s="15" t="str">
        <f aca="true">IF(OR(E4396="",E4396="!!!",F4396="NEW"),"",COUNTBLANK(OFFSET(A$1,,,SUMPRODUCT(MAX(ROW(E$2:E4396)*(E4396=E$2:E4396)))))-COUNTBLANK(OFFSET(A$1,,,SUMPRODUCT(MAX(ROW(E$1:E4395)*(E4396=E$1:E4395))))))</f>
        <v/>
      </c>
      <c r="K4396" s="15" t="str">
        <f aca="false">IF(OR(E4396="",E4396="!!!",F4396="NEW"),"",INDEX(J$1:J4395,SUMPRODUCT(MAX(ROW(E$1:E4395)*(E4396=E$1:E4395)))))</f>
        <v/>
      </c>
      <c r="L4396" s="16"/>
    </row>
    <row r="4397" customFormat="false" ht="12.75" hidden="false" customHeight="false" outlineLevel="0" collapsed="false">
      <c r="A4397" s="9" t="s">
        <v>701</v>
      </c>
      <c r="E4397" s="10" t="str">
        <f aca="false">IF(D4397="?OLD","!!!","")</f>
        <v/>
      </c>
      <c r="F4397" s="11" t="str">
        <f aca="false">IF(OR(E4397="",E4397="!!!"),"",IF(NOT(ISNA(VLOOKUP(E4397,E$1:E4396,1,FALSE()))),"OLD",IF(AND(E4397&lt;&gt;"",E4397&lt;&gt;"!!!"),"NEW","")))</f>
        <v/>
      </c>
      <c r="G4397" s="12" t="str">
        <f aca="false">IF(OR(E4397="",E4397="!!!"),"",IF(OR(J4397=0,AND(J4397=1,K4397=1),AND(J4397=1,I4397="SBJ"),AND(J4397=1,I4397=0)),"?IN_FOCUS",IF(J4397&lt;=2,"?ACTIVATED",IF(J4397&lt;&gt;"","?FAMILIAR",IF(F4397="NEW",IF(ISNA(VLOOKUP(E4397,#REF!,1,FALSE())),"?TYPE_IDENTIFIABLE","?REFERENTIAL"),"_")))))</f>
        <v/>
      </c>
      <c r="H4397" s="13" t="str">
        <f aca="false">IF(J4397&lt;&gt;1,"",IF(I4397="SBJ","CB","?"))</f>
        <v/>
      </c>
      <c r="I4397" s="14" t="str">
        <f aca="false">IF(OR(E4397="",E4397="!!!",F4397="NEW"),"",INDEX(B$2:B4396,-1+SUMPRODUCT(MAX(ROW(E$2:E4396)*(E4397=E$2:E4396)))))</f>
        <v/>
      </c>
      <c r="J4397" s="15" t="str">
        <f aca="true">IF(OR(E4397="",E4397="!!!",F4397="NEW"),"",COUNTBLANK(OFFSET(A$1,,,SUMPRODUCT(MAX(ROW(E$2:E4397)*(E4397=E$2:E4397)))))-COUNTBLANK(OFFSET(A$1,,,SUMPRODUCT(MAX(ROW(E$1:E4396)*(E4397=E$1:E4396))))))</f>
        <v/>
      </c>
      <c r="K4397" s="15" t="str">
        <f aca="false">IF(OR(E4397="",E4397="!!!",F4397="NEW"),"",INDEX(J$1:J4396,SUMPRODUCT(MAX(ROW(E$1:E4396)*(E4397=E$1:E4396)))))</f>
        <v/>
      </c>
      <c r="L4397" s="16"/>
    </row>
    <row r="4398" customFormat="false" ht="12.75" hidden="false" customHeight="false" outlineLevel="0" collapsed="false">
      <c r="A4398" s="9" t="s">
        <v>347</v>
      </c>
      <c r="B4398" s="0" t="s">
        <v>41</v>
      </c>
      <c r="C4398" s="0" t="s">
        <v>30</v>
      </c>
      <c r="D4398" s="0" t="s">
        <v>31</v>
      </c>
      <c r="E4398" s="10" t="str">
        <f aca="false">IF(D4398="?OLD","!!!","")</f>
        <v>!!!</v>
      </c>
      <c r="F4398" s="11" t="str">
        <f aca="false">IF(OR(E4398="",E4398="!!!"),"",IF(NOT(ISNA(VLOOKUP(E4398,E$1:E4397,1,FALSE()))),"OLD",IF(AND(E4398&lt;&gt;"",E4398&lt;&gt;"!!!"),"NEW","")))</f>
        <v/>
      </c>
      <c r="G4398" s="12" t="str">
        <f aca="false">IF(OR(E4398="",E4398="!!!"),"",IF(OR(J4398=0,AND(J4398=1,K4398=1),AND(J4398=1,I4398="SBJ"),AND(J4398=1,I4398=0)),"?IN_FOCUS",IF(J4398&lt;=2,"?ACTIVATED",IF(J4398&lt;&gt;"","?FAMILIAR",IF(F4398="NEW",IF(ISNA(VLOOKUP(E4398,#REF!,1,FALSE())),"?TYPE_IDENTIFIABLE","?REFERENTIAL"),"_")))))</f>
        <v/>
      </c>
      <c r="H4398" s="13" t="str">
        <f aca="false">IF(J4398&lt;&gt;1,"",IF(I4398="SBJ","CB","?"))</f>
        <v/>
      </c>
      <c r="I4398" s="14" t="str">
        <f aca="false">IF(OR(E4398="",E4398="!!!",F4398="NEW"),"",INDEX(B$2:B4397,-1+SUMPRODUCT(MAX(ROW(E$2:E4397)*(E4398=E$2:E4397)))))</f>
        <v/>
      </c>
      <c r="J4398" s="15" t="str">
        <f aca="true">IF(OR(E4398="",E4398="!!!",F4398="NEW"),"",COUNTBLANK(OFFSET(A$1,,,SUMPRODUCT(MAX(ROW(E$2:E4398)*(E4398=E$2:E4398)))))-COUNTBLANK(OFFSET(A$1,,,SUMPRODUCT(MAX(ROW(E$1:E4397)*(E4398=E$1:E4397))))))</f>
        <v/>
      </c>
      <c r="K4398" s="15" t="str">
        <f aca="false">IF(OR(E4398="",E4398="!!!",F4398="NEW"),"",INDEX(J$1:J4397,SUMPRODUCT(MAX(ROW(E$1:E4397)*(E4398=E$1:E4397)))))</f>
        <v/>
      </c>
      <c r="L4398" s="16"/>
    </row>
    <row r="4399" customFormat="false" ht="12.75" hidden="false" customHeight="false" outlineLevel="0" collapsed="false">
      <c r="A4399" s="9" t="s">
        <v>1086</v>
      </c>
      <c r="E4399" s="10" t="str">
        <f aca="false">IF(D4399="?OLD","!!!","")</f>
        <v/>
      </c>
      <c r="F4399" s="11" t="str">
        <f aca="false">IF(OR(E4399="",E4399="!!!"),"",IF(NOT(ISNA(VLOOKUP(E4399,E$1:E4398,1,FALSE()))),"OLD",IF(AND(E4399&lt;&gt;"",E4399&lt;&gt;"!!!"),"NEW","")))</f>
        <v/>
      </c>
      <c r="G4399" s="12" t="str">
        <f aca="false">IF(OR(E4399="",E4399="!!!"),"",IF(OR(J4399=0,AND(J4399=1,K4399=1),AND(J4399=1,I4399="SBJ"),AND(J4399=1,I4399=0)),"?IN_FOCUS",IF(J4399&lt;=2,"?ACTIVATED",IF(J4399&lt;&gt;"","?FAMILIAR",IF(F4399="NEW",IF(ISNA(VLOOKUP(E4399,#REF!,1,FALSE())),"?TYPE_IDENTIFIABLE","?REFERENTIAL"),"_")))))</f>
        <v/>
      </c>
      <c r="H4399" s="13" t="str">
        <f aca="false">IF(J4399&lt;&gt;1,"",IF(I4399="SBJ","CB","?"))</f>
        <v/>
      </c>
      <c r="I4399" s="14" t="str">
        <f aca="false">IF(OR(E4399="",E4399="!!!",F4399="NEW"),"",INDEX(B$2:B4398,-1+SUMPRODUCT(MAX(ROW(E$2:E4398)*(E4399=E$2:E4398)))))</f>
        <v/>
      </c>
      <c r="J4399" s="15" t="str">
        <f aca="true">IF(OR(E4399="",E4399="!!!",F4399="NEW"),"",COUNTBLANK(OFFSET(A$1,,,SUMPRODUCT(MAX(ROW(E$2:E4399)*(E4399=E$2:E4399)))))-COUNTBLANK(OFFSET(A$1,,,SUMPRODUCT(MAX(ROW(E$1:E4398)*(E4399=E$1:E4398))))))</f>
        <v/>
      </c>
      <c r="K4399" s="15" t="str">
        <f aca="false">IF(OR(E4399="",E4399="!!!",F4399="NEW"),"",INDEX(J$1:J4398,SUMPRODUCT(MAX(ROW(E$1:E4398)*(E4399=E$1:E4398)))))</f>
        <v/>
      </c>
      <c r="L4399" s="16"/>
    </row>
    <row r="4400" customFormat="false" ht="12.75" hidden="false" customHeight="false" outlineLevel="0" collapsed="false">
      <c r="A4400" s="9" t="s">
        <v>359</v>
      </c>
      <c r="E4400" s="10" t="str">
        <f aca="false">IF(D4400="?OLD","!!!","")</f>
        <v/>
      </c>
      <c r="F4400" s="11" t="str">
        <f aca="false">IF(OR(E4400="",E4400="!!!"),"",IF(NOT(ISNA(VLOOKUP(E4400,E$1:E4399,1,FALSE()))),"OLD",IF(AND(E4400&lt;&gt;"",E4400&lt;&gt;"!!!"),"NEW","")))</f>
        <v/>
      </c>
      <c r="G4400" s="12" t="str">
        <f aca="false">IF(OR(E4400="",E4400="!!!"),"",IF(OR(J4400=0,AND(J4400=1,K4400=1),AND(J4400=1,I4400="SBJ"),AND(J4400=1,I4400=0)),"?IN_FOCUS",IF(J4400&lt;=2,"?ACTIVATED",IF(J4400&lt;&gt;"","?FAMILIAR",IF(F4400="NEW",IF(ISNA(VLOOKUP(E4400,#REF!,1,FALSE())),"?TYPE_IDENTIFIABLE","?REFERENTIAL"),"_")))))</f>
        <v/>
      </c>
      <c r="H4400" s="13" t="str">
        <f aca="false">IF(J4400&lt;&gt;1,"",IF(I4400="SBJ","CB","?"))</f>
        <v/>
      </c>
      <c r="I4400" s="14" t="str">
        <f aca="false">IF(OR(E4400="",E4400="!!!",F4400="NEW"),"",INDEX(B$2:B4399,-1+SUMPRODUCT(MAX(ROW(E$2:E4399)*(E4400=E$2:E4399)))))</f>
        <v/>
      </c>
      <c r="J4400" s="15" t="str">
        <f aca="true">IF(OR(E4400="",E4400="!!!",F4400="NEW"),"",COUNTBLANK(OFFSET(A$1,,,SUMPRODUCT(MAX(ROW(E$2:E4400)*(E4400=E$2:E4400)))))-COUNTBLANK(OFFSET(A$1,,,SUMPRODUCT(MAX(ROW(E$1:E4399)*(E4400=E$1:E4399))))))</f>
        <v/>
      </c>
      <c r="K4400" s="15" t="str">
        <f aca="false">IF(OR(E4400="",E4400="!!!",F4400="NEW"),"",INDEX(J$1:J4399,SUMPRODUCT(MAX(ROW(E$1:E4399)*(E4400=E$1:E4399)))))</f>
        <v/>
      </c>
      <c r="L4400" s="16"/>
    </row>
    <row r="4401" customFormat="false" ht="12.75" hidden="false" customHeight="false" outlineLevel="0" collapsed="false">
      <c r="A4401" s="9" t="s">
        <v>360</v>
      </c>
      <c r="E4401" s="10" t="str">
        <f aca="false">IF(D4401="?OLD","!!!","")</f>
        <v/>
      </c>
      <c r="F4401" s="11" t="str">
        <f aca="false">IF(OR(E4401="",E4401="!!!"),"",IF(NOT(ISNA(VLOOKUP(E4401,E$1:E4400,1,FALSE()))),"OLD",IF(AND(E4401&lt;&gt;"",E4401&lt;&gt;"!!!"),"NEW","")))</f>
        <v/>
      </c>
      <c r="G4401" s="12" t="str">
        <f aca="false">IF(OR(E4401="",E4401="!!!"),"",IF(OR(J4401=0,AND(J4401=1,K4401=1),AND(J4401=1,I4401="SBJ"),AND(J4401=1,I4401=0)),"?IN_FOCUS",IF(J4401&lt;=2,"?ACTIVATED",IF(J4401&lt;&gt;"","?FAMILIAR",IF(F4401="NEW",IF(ISNA(VLOOKUP(E4401,#REF!,1,FALSE())),"?TYPE_IDENTIFIABLE","?REFERENTIAL"),"_")))))</f>
        <v/>
      </c>
      <c r="H4401" s="13" t="str">
        <f aca="false">IF(J4401&lt;&gt;1,"",IF(I4401="SBJ","CB","?"))</f>
        <v/>
      </c>
      <c r="I4401" s="14" t="str">
        <f aca="false">IF(OR(E4401="",E4401="!!!",F4401="NEW"),"",INDEX(B$2:B4400,-1+SUMPRODUCT(MAX(ROW(E$2:E4400)*(E4401=E$2:E4400)))))</f>
        <v/>
      </c>
      <c r="J4401" s="15" t="str">
        <f aca="true">IF(OR(E4401="",E4401="!!!",F4401="NEW"),"",COUNTBLANK(OFFSET(A$1,,,SUMPRODUCT(MAX(ROW(E$2:E4401)*(E4401=E$2:E4401)))))-COUNTBLANK(OFFSET(A$1,,,SUMPRODUCT(MAX(ROW(E$1:E4400)*(E4401=E$1:E4400))))))</f>
        <v/>
      </c>
      <c r="K4401" s="15" t="str">
        <f aca="false">IF(OR(E4401="",E4401="!!!",F4401="NEW"),"",INDEX(J$1:J4400,SUMPRODUCT(MAX(ROW(E$1:E4400)*(E4401=E$1:E4400)))))</f>
        <v/>
      </c>
      <c r="L4401" s="16"/>
    </row>
    <row r="4402" customFormat="false" ht="12.75" hidden="false" customHeight="false" outlineLevel="0" collapsed="false">
      <c r="A4402" s="9" t="s">
        <v>1371</v>
      </c>
      <c r="E4402" s="10" t="str">
        <f aca="false">IF(D4402="?OLD","!!!","")</f>
        <v/>
      </c>
      <c r="F4402" s="11" t="str">
        <f aca="false">IF(OR(E4402="",E4402="!!!"),"",IF(NOT(ISNA(VLOOKUP(E4402,E$1:E4401,1,FALSE()))),"OLD",IF(AND(E4402&lt;&gt;"",E4402&lt;&gt;"!!!"),"NEW","")))</f>
        <v/>
      </c>
      <c r="G4402" s="12" t="str">
        <f aca="false">IF(OR(E4402="",E4402="!!!"),"",IF(OR(J4402=0,AND(J4402=1,K4402=1),AND(J4402=1,I4402="SBJ"),AND(J4402=1,I4402=0)),"?IN_FOCUS",IF(J4402&lt;=2,"?ACTIVATED",IF(J4402&lt;&gt;"","?FAMILIAR",IF(F4402="NEW",IF(ISNA(VLOOKUP(E4402,#REF!,1,FALSE())),"?TYPE_IDENTIFIABLE","?REFERENTIAL"),"_")))))</f>
        <v/>
      </c>
      <c r="H4402" s="13" t="str">
        <f aca="false">IF(J4402&lt;&gt;1,"",IF(I4402="SBJ","CB","?"))</f>
        <v/>
      </c>
      <c r="I4402" s="14" t="str">
        <f aca="false">IF(OR(E4402="",E4402="!!!",F4402="NEW"),"",INDEX(B$2:B4401,-1+SUMPRODUCT(MAX(ROW(E$2:E4401)*(E4402=E$2:E4401)))))</f>
        <v/>
      </c>
      <c r="J4402" s="15" t="str">
        <f aca="true">IF(OR(E4402="",E4402="!!!",F4402="NEW"),"",COUNTBLANK(OFFSET(A$1,,,SUMPRODUCT(MAX(ROW(E$2:E4402)*(E4402=E$2:E4402)))))-COUNTBLANK(OFFSET(A$1,,,SUMPRODUCT(MAX(ROW(E$1:E4401)*(E4402=E$1:E4401))))))</f>
        <v/>
      </c>
      <c r="K4402" s="15" t="str">
        <f aca="false">IF(OR(E4402="",E4402="!!!",F4402="NEW"),"",INDEX(J$1:J4401,SUMPRODUCT(MAX(ROW(E$1:E4401)*(E4402=E$1:E4401)))))</f>
        <v/>
      </c>
      <c r="L4402" s="16"/>
    </row>
    <row r="4403" customFormat="false" ht="12.75" hidden="false" customHeight="false" outlineLevel="0" collapsed="false">
      <c r="A4403" s="9" t="s">
        <v>425</v>
      </c>
      <c r="B4403" s="0" t="s">
        <v>151</v>
      </c>
      <c r="C4403" s="0" t="s">
        <v>30</v>
      </c>
      <c r="D4403" s="0" t="s">
        <v>31</v>
      </c>
      <c r="E4403" s="10" t="str">
        <f aca="false">IF(D4403="?OLD","!!!","")</f>
        <v>!!!</v>
      </c>
      <c r="F4403" s="11" t="str">
        <f aca="false">IF(OR(E4403="",E4403="!!!"),"",IF(NOT(ISNA(VLOOKUP(E4403,E$1:E4402,1,FALSE()))),"OLD",IF(AND(E4403&lt;&gt;"",E4403&lt;&gt;"!!!"),"NEW","")))</f>
        <v/>
      </c>
      <c r="G4403" s="12" t="str">
        <f aca="false">IF(OR(E4403="",E4403="!!!"),"",IF(OR(J4403=0,AND(J4403=1,K4403=1),AND(J4403=1,I4403="SBJ"),AND(J4403=1,I4403=0)),"?IN_FOCUS",IF(J4403&lt;=2,"?ACTIVATED",IF(J4403&lt;&gt;"","?FAMILIAR",IF(F4403="NEW",IF(ISNA(VLOOKUP(E4403,#REF!,1,FALSE())),"?TYPE_IDENTIFIABLE","?REFERENTIAL"),"_")))))</f>
        <v/>
      </c>
      <c r="H4403" s="13" t="str">
        <f aca="false">IF(J4403&lt;&gt;1,"",IF(I4403="SBJ","CB","?"))</f>
        <v/>
      </c>
      <c r="I4403" s="14" t="str">
        <f aca="false">IF(OR(E4403="",E4403="!!!",F4403="NEW"),"",INDEX(B$2:B4402,-1+SUMPRODUCT(MAX(ROW(E$2:E4402)*(E4403=E$2:E4402)))))</f>
        <v/>
      </c>
      <c r="J4403" s="15" t="str">
        <f aca="true">IF(OR(E4403="",E4403="!!!",F4403="NEW"),"",COUNTBLANK(OFFSET(A$1,,,SUMPRODUCT(MAX(ROW(E$2:E4403)*(E4403=E$2:E4403)))))-COUNTBLANK(OFFSET(A$1,,,SUMPRODUCT(MAX(ROW(E$1:E4402)*(E4403=E$1:E4402))))))</f>
        <v/>
      </c>
      <c r="K4403" s="15" t="str">
        <f aca="false">IF(OR(E4403="",E4403="!!!",F4403="NEW"),"",INDEX(J$1:J4402,SUMPRODUCT(MAX(ROW(E$1:E4402)*(E4403=E$1:E4402)))))</f>
        <v/>
      </c>
      <c r="L4403" s="16"/>
    </row>
    <row r="4404" customFormat="false" ht="12.75" hidden="false" customHeight="false" outlineLevel="0" collapsed="false">
      <c r="A4404" s="9" t="s">
        <v>48</v>
      </c>
      <c r="E4404" s="10" t="str">
        <f aca="false">IF(D4404="?OLD","!!!","")</f>
        <v/>
      </c>
      <c r="F4404" s="11" t="str">
        <f aca="false">IF(OR(E4404="",E4404="!!!"),"",IF(NOT(ISNA(VLOOKUP(E4404,E$1:E4403,1,FALSE()))),"OLD",IF(AND(E4404&lt;&gt;"",E4404&lt;&gt;"!!!"),"NEW","")))</f>
        <v/>
      </c>
      <c r="G4404" s="12" t="str">
        <f aca="false">IF(OR(E4404="",E4404="!!!"),"",IF(OR(J4404=0,AND(J4404=1,K4404=1),AND(J4404=1,I4404="SBJ"),AND(J4404=1,I4404=0)),"?IN_FOCUS",IF(J4404&lt;=2,"?ACTIVATED",IF(J4404&lt;&gt;"","?FAMILIAR",IF(F4404="NEW",IF(ISNA(VLOOKUP(E4404,#REF!,1,FALSE())),"?TYPE_IDENTIFIABLE","?REFERENTIAL"),"_")))))</f>
        <v/>
      </c>
      <c r="H4404" s="13" t="str">
        <f aca="false">IF(J4404&lt;&gt;1,"",IF(I4404="SBJ","CB","?"))</f>
        <v/>
      </c>
      <c r="I4404" s="14" t="str">
        <f aca="false">IF(OR(E4404="",E4404="!!!",F4404="NEW"),"",INDEX(B$2:B4403,-1+SUMPRODUCT(MAX(ROW(E$2:E4403)*(E4404=E$2:E4403)))))</f>
        <v/>
      </c>
      <c r="J4404" s="15" t="str">
        <f aca="true">IF(OR(E4404="",E4404="!!!",F4404="NEW"),"",COUNTBLANK(OFFSET(A$1,,,SUMPRODUCT(MAX(ROW(E$2:E4404)*(E4404=E$2:E4404)))))-COUNTBLANK(OFFSET(A$1,,,SUMPRODUCT(MAX(ROW(E$1:E4403)*(E4404=E$1:E4403))))))</f>
        <v/>
      </c>
      <c r="K4404" s="15" t="str">
        <f aca="false">IF(OR(E4404="",E4404="!!!",F4404="NEW"),"",INDEX(J$1:J4403,SUMPRODUCT(MAX(ROW(E$1:E4403)*(E4404=E$1:E4403)))))</f>
        <v/>
      </c>
      <c r="L4404" s="16"/>
    </row>
    <row r="4405" customFormat="false" ht="12.75" hidden="false" customHeight="false" outlineLevel="0" collapsed="false">
      <c r="E4405" s="10" t="str">
        <f aca="false">IF(D4405="?OLD","!!!","")</f>
        <v/>
      </c>
      <c r="F4405" s="11" t="str">
        <f aca="false">IF(OR(E4405="",E4405="!!!"),"",IF(NOT(ISNA(VLOOKUP(E4405,E$1:E4404,1,FALSE()))),"OLD",IF(AND(E4405&lt;&gt;"",E4405&lt;&gt;"!!!"),"NEW","")))</f>
        <v/>
      </c>
      <c r="G4405" s="12" t="str">
        <f aca="false">IF(OR(E4405="",E4405="!!!"),"",IF(OR(J4405=0,AND(J4405=1,K4405=1),AND(J4405=1,I4405="SBJ"),AND(J4405=1,I4405=0)),"?IN_FOCUS",IF(J4405&lt;=2,"?ACTIVATED",IF(J4405&lt;&gt;"","?FAMILIAR",IF(F4405="NEW",IF(ISNA(VLOOKUP(E4405,#REF!,1,FALSE())),"?TYPE_IDENTIFIABLE","?REFERENTIAL"),"_")))))</f>
        <v/>
      </c>
      <c r="H4405" s="13" t="str">
        <f aca="false">IF(J4405&lt;&gt;1,"",IF(I4405="SBJ","CB","?"))</f>
        <v/>
      </c>
      <c r="I4405" s="14" t="str">
        <f aca="false">IF(OR(E4405="",E4405="!!!",F4405="NEW"),"",INDEX(B$2:B4404,-1+SUMPRODUCT(MAX(ROW(E$2:E4404)*(E4405=E$2:E4404)))))</f>
        <v/>
      </c>
      <c r="J4405" s="15" t="str">
        <f aca="true">IF(OR(E4405="",E4405="!!!",F4405="NEW"),"",COUNTBLANK(OFFSET(A$1,,,SUMPRODUCT(MAX(ROW(E$2:E4405)*(E4405=E$2:E4405)))))-COUNTBLANK(OFFSET(A$1,,,SUMPRODUCT(MAX(ROW(E$1:E4404)*(E4405=E$1:E4404))))))</f>
        <v/>
      </c>
      <c r="K4405" s="15" t="str">
        <f aca="false">IF(OR(E4405="",E4405="!!!",F4405="NEW"),"",INDEX(J$1:J4404,SUMPRODUCT(MAX(ROW(E$1:E4404)*(E4405=E$1:E4404)))))</f>
        <v/>
      </c>
      <c r="L4405" s="16"/>
    </row>
    <row r="4406" customFormat="false" ht="12.75" hidden="false" customHeight="false" outlineLevel="0" collapsed="false">
      <c r="A4406" s="9" t="s">
        <v>1372</v>
      </c>
      <c r="E4406" s="10" t="str">
        <f aca="false">IF(D4406="?OLD","!!!","")</f>
        <v/>
      </c>
      <c r="F4406" s="11" t="str">
        <f aca="false">IF(OR(E4406="",E4406="!!!"),"",IF(NOT(ISNA(VLOOKUP(E4406,E$1:E4405,1,FALSE()))),"OLD",IF(AND(E4406&lt;&gt;"",E4406&lt;&gt;"!!!"),"NEW","")))</f>
        <v/>
      </c>
      <c r="G4406" s="12" t="str">
        <f aca="false">IF(OR(E4406="",E4406="!!!"),"",IF(OR(J4406=0,AND(J4406=1,K4406=1),AND(J4406=1,I4406="SBJ"),AND(J4406=1,I4406=0)),"?IN_FOCUS",IF(J4406&lt;=2,"?ACTIVATED",IF(J4406&lt;&gt;"","?FAMILIAR",IF(F4406="NEW",IF(ISNA(VLOOKUP(E4406,#REF!,1,FALSE())),"?TYPE_IDENTIFIABLE","?REFERENTIAL"),"_")))))</f>
        <v/>
      </c>
      <c r="H4406" s="13" t="str">
        <f aca="false">IF(J4406&lt;&gt;1,"",IF(I4406="SBJ","CB","?"))</f>
        <v/>
      </c>
      <c r="I4406" s="14" t="str">
        <f aca="false">IF(OR(E4406="",E4406="!!!",F4406="NEW"),"",INDEX(B$2:B4405,-1+SUMPRODUCT(MAX(ROW(E$2:E4405)*(E4406=E$2:E4405)))))</f>
        <v/>
      </c>
      <c r="J4406" s="15" t="str">
        <f aca="true">IF(OR(E4406="",E4406="!!!",F4406="NEW"),"",COUNTBLANK(OFFSET(A$1,,,SUMPRODUCT(MAX(ROW(E$2:E4406)*(E4406=E$2:E4406)))))-COUNTBLANK(OFFSET(A$1,,,SUMPRODUCT(MAX(ROW(E$1:E4405)*(E4406=E$1:E4405))))))</f>
        <v/>
      </c>
      <c r="K4406" s="15" t="str">
        <f aca="false">IF(OR(E4406="",E4406="!!!",F4406="NEW"),"",INDEX(J$1:J4405,SUMPRODUCT(MAX(ROW(E$1:E4405)*(E4406=E$1:E4405)))))</f>
        <v/>
      </c>
      <c r="L4406" s="16"/>
    </row>
    <row r="4407" customFormat="false" ht="12.75" hidden="false" customHeight="false" outlineLevel="0" collapsed="false">
      <c r="A4407" s="9" t="s">
        <v>1373</v>
      </c>
      <c r="E4407" s="10" t="str">
        <f aca="false">IF(D4407="?OLD","!!!","")</f>
        <v/>
      </c>
      <c r="F4407" s="11" t="str">
        <f aca="false">IF(OR(E4407="",E4407="!!!"),"",IF(NOT(ISNA(VLOOKUP(E4407,E$1:E4406,1,FALSE()))),"OLD",IF(AND(E4407&lt;&gt;"",E4407&lt;&gt;"!!!"),"NEW","")))</f>
        <v/>
      </c>
      <c r="G4407" s="12" t="str">
        <f aca="false">IF(OR(E4407="",E4407="!!!"),"",IF(OR(J4407=0,AND(J4407=1,K4407=1),AND(J4407=1,I4407="SBJ"),AND(J4407=1,I4407=0)),"?IN_FOCUS",IF(J4407&lt;=2,"?ACTIVATED",IF(J4407&lt;&gt;"","?FAMILIAR",IF(F4407="NEW",IF(ISNA(VLOOKUP(E4407,#REF!,1,FALSE())),"?TYPE_IDENTIFIABLE","?REFERENTIAL"),"_")))))</f>
        <v/>
      </c>
      <c r="H4407" s="13" t="str">
        <f aca="false">IF(J4407&lt;&gt;1,"",IF(I4407="SBJ","CB","?"))</f>
        <v/>
      </c>
      <c r="I4407" s="14" t="str">
        <f aca="false">IF(OR(E4407="",E4407="!!!",F4407="NEW"),"",INDEX(B$2:B4406,-1+SUMPRODUCT(MAX(ROW(E$2:E4406)*(E4407=E$2:E4406)))))</f>
        <v/>
      </c>
      <c r="J4407" s="15" t="str">
        <f aca="true">IF(OR(E4407="",E4407="!!!",F4407="NEW"),"",COUNTBLANK(OFFSET(A$1,,,SUMPRODUCT(MAX(ROW(E$2:E4407)*(E4407=E$2:E4407)))))-COUNTBLANK(OFFSET(A$1,,,SUMPRODUCT(MAX(ROW(E$1:E4406)*(E4407=E$1:E4406))))))</f>
        <v/>
      </c>
      <c r="K4407" s="15" t="str">
        <f aca="false">IF(OR(E4407="",E4407="!!!",F4407="NEW"),"",INDEX(J$1:J4406,SUMPRODUCT(MAX(ROW(E$1:E4406)*(E4407=E$1:E4406)))))</f>
        <v/>
      </c>
      <c r="L4407" s="16"/>
    </row>
    <row r="4408" customFormat="false" ht="12.75" hidden="false" customHeight="false" outlineLevel="0" collapsed="false">
      <c r="A4408" s="9" t="s">
        <v>71</v>
      </c>
      <c r="E4408" s="10" t="str">
        <f aca="false">IF(D4408="?OLD","!!!","")</f>
        <v/>
      </c>
      <c r="F4408" s="11" t="str">
        <f aca="false">IF(OR(E4408="",E4408="!!!"),"",IF(NOT(ISNA(VLOOKUP(E4408,E$1:E4407,1,FALSE()))),"OLD",IF(AND(E4408&lt;&gt;"",E4408&lt;&gt;"!!!"),"NEW","")))</f>
        <v/>
      </c>
      <c r="G4408" s="12" t="str">
        <f aca="false">IF(OR(E4408="",E4408="!!!"),"",IF(OR(J4408=0,AND(J4408=1,K4408=1),AND(J4408=1,I4408="SBJ"),AND(J4408=1,I4408=0)),"?IN_FOCUS",IF(J4408&lt;=2,"?ACTIVATED",IF(J4408&lt;&gt;"","?FAMILIAR",IF(F4408="NEW",IF(ISNA(VLOOKUP(E4408,#REF!,1,FALSE())),"?TYPE_IDENTIFIABLE","?REFERENTIAL"),"_")))))</f>
        <v/>
      </c>
      <c r="H4408" s="13" t="str">
        <f aca="false">IF(J4408&lt;&gt;1,"",IF(I4408="SBJ","CB","?"))</f>
        <v/>
      </c>
      <c r="I4408" s="14" t="str">
        <f aca="false">IF(OR(E4408="",E4408="!!!",F4408="NEW"),"",INDEX(B$2:B4407,-1+SUMPRODUCT(MAX(ROW(E$2:E4407)*(E4408=E$2:E4407)))))</f>
        <v/>
      </c>
      <c r="J4408" s="15" t="str">
        <f aca="true">IF(OR(E4408="",E4408="!!!",F4408="NEW"),"",COUNTBLANK(OFFSET(A$1,,,SUMPRODUCT(MAX(ROW(E$2:E4408)*(E4408=E$2:E4408)))))-COUNTBLANK(OFFSET(A$1,,,SUMPRODUCT(MAX(ROW(E$1:E4407)*(E4408=E$1:E4407))))))</f>
        <v/>
      </c>
      <c r="K4408" s="15" t="str">
        <f aca="false">IF(OR(E4408="",E4408="!!!",F4408="NEW"),"",INDEX(J$1:J4407,SUMPRODUCT(MAX(ROW(E$1:E4407)*(E4408=E$1:E4407)))))</f>
        <v/>
      </c>
      <c r="L4408" s="16"/>
    </row>
    <row r="4409" customFormat="false" ht="12.75" hidden="false" customHeight="false" outlineLevel="0" collapsed="false">
      <c r="A4409" s="9" t="s">
        <v>1374</v>
      </c>
      <c r="B4409" s="0" t="s">
        <v>38</v>
      </c>
      <c r="C4409" s="0" t="s">
        <v>54</v>
      </c>
      <c r="D4409" s="0" t="s">
        <v>31</v>
      </c>
      <c r="E4409" s="10" t="str">
        <f aca="false">IF(D4409="?OLD","!!!","")</f>
        <v>!!!</v>
      </c>
      <c r="F4409" s="11" t="str">
        <f aca="false">IF(OR(E4409="",E4409="!!!"),"",IF(NOT(ISNA(VLOOKUP(E4409,E$1:E4408,1,FALSE()))),"OLD",IF(AND(E4409&lt;&gt;"",E4409&lt;&gt;"!!!"),"NEW","")))</f>
        <v/>
      </c>
      <c r="G4409" s="12" t="str">
        <f aca="false">IF(OR(E4409="",E4409="!!!"),"",IF(OR(J4409=0,AND(J4409=1,K4409=1),AND(J4409=1,I4409="SBJ"),AND(J4409=1,I4409=0)),"?IN_FOCUS",IF(J4409&lt;=2,"?ACTIVATED",IF(J4409&lt;&gt;"","?FAMILIAR",IF(F4409="NEW",IF(ISNA(VLOOKUP(E4409,#REF!,1,FALSE())),"?TYPE_IDENTIFIABLE","?REFERENTIAL"),"_")))))</f>
        <v/>
      </c>
      <c r="H4409" s="13" t="str">
        <f aca="false">IF(J4409&lt;&gt;1,"",IF(I4409="SBJ","CB","?"))</f>
        <v/>
      </c>
      <c r="I4409" s="14" t="str">
        <f aca="false">IF(OR(E4409="",E4409="!!!",F4409="NEW"),"",INDEX(B$2:B4408,-1+SUMPRODUCT(MAX(ROW(E$2:E4408)*(E4409=E$2:E4408)))))</f>
        <v/>
      </c>
      <c r="J4409" s="15" t="str">
        <f aca="true">IF(OR(E4409="",E4409="!!!",F4409="NEW"),"",COUNTBLANK(OFFSET(A$1,,,SUMPRODUCT(MAX(ROW(E$2:E4409)*(E4409=E$2:E4409)))))-COUNTBLANK(OFFSET(A$1,,,SUMPRODUCT(MAX(ROW(E$1:E4408)*(E4409=E$1:E4408))))))</f>
        <v/>
      </c>
      <c r="K4409" s="15" t="str">
        <f aca="false">IF(OR(E4409="",E4409="!!!",F4409="NEW"),"",INDEX(J$1:J4408,SUMPRODUCT(MAX(ROW(E$1:E4408)*(E4409=E$1:E4408)))))</f>
        <v/>
      </c>
      <c r="L4409" s="16"/>
    </row>
    <row r="4410" customFormat="false" ht="12.75" hidden="false" customHeight="false" outlineLevel="0" collapsed="false">
      <c r="A4410" s="9" t="s">
        <v>39</v>
      </c>
      <c r="E4410" s="10" t="str">
        <f aca="false">IF(D4410="?OLD","!!!","")</f>
        <v/>
      </c>
      <c r="F4410" s="11" t="str">
        <f aca="false">IF(OR(E4410="",E4410="!!!"),"",IF(NOT(ISNA(VLOOKUP(E4410,E$1:E4409,1,FALSE()))),"OLD",IF(AND(E4410&lt;&gt;"",E4410&lt;&gt;"!!!"),"NEW","")))</f>
        <v/>
      </c>
      <c r="G4410" s="12" t="str">
        <f aca="false">IF(OR(E4410="",E4410="!!!"),"",IF(OR(J4410=0,AND(J4410=1,K4410=1),AND(J4410=1,I4410="SBJ"),AND(J4410=1,I4410=0)),"?IN_FOCUS",IF(J4410&lt;=2,"?ACTIVATED",IF(J4410&lt;&gt;"","?FAMILIAR",IF(F4410="NEW",IF(ISNA(VLOOKUP(E4410,#REF!,1,FALSE())),"?TYPE_IDENTIFIABLE","?REFERENTIAL"),"_")))))</f>
        <v/>
      </c>
      <c r="H4410" s="13" t="str">
        <f aca="false">IF(J4410&lt;&gt;1,"",IF(I4410="SBJ","CB","?"))</f>
        <v/>
      </c>
      <c r="I4410" s="14" t="str">
        <f aca="false">IF(OR(E4410="",E4410="!!!",F4410="NEW"),"",INDEX(B$2:B4409,-1+SUMPRODUCT(MAX(ROW(E$2:E4409)*(E4410=E$2:E4409)))))</f>
        <v/>
      </c>
      <c r="J4410" s="15" t="str">
        <f aca="true">IF(OR(E4410="",E4410="!!!",F4410="NEW"),"",COUNTBLANK(OFFSET(A$1,,,SUMPRODUCT(MAX(ROW(E$2:E4410)*(E4410=E$2:E4410)))))-COUNTBLANK(OFFSET(A$1,,,SUMPRODUCT(MAX(ROW(E$1:E4409)*(E4410=E$1:E4409))))))</f>
        <v/>
      </c>
      <c r="K4410" s="15" t="str">
        <f aca="false">IF(OR(E4410="",E4410="!!!",F4410="NEW"),"",INDEX(J$1:J4409,SUMPRODUCT(MAX(ROW(E$1:E4409)*(E4410=E$1:E4409)))))</f>
        <v/>
      </c>
      <c r="L4410" s="16"/>
    </row>
    <row r="4411" customFormat="false" ht="12.75" hidden="false" customHeight="false" outlineLevel="0" collapsed="false">
      <c r="A4411" s="9" t="s">
        <v>112</v>
      </c>
      <c r="B4411" s="0" t="s">
        <v>23</v>
      </c>
      <c r="C4411" s="0" t="s">
        <v>113</v>
      </c>
      <c r="D4411" s="0" t="s">
        <v>31</v>
      </c>
      <c r="E4411" s="10" t="str">
        <f aca="false">IF(D4411="?OLD","!!!","")</f>
        <v>!!!</v>
      </c>
      <c r="F4411" s="11" t="str">
        <f aca="false">IF(OR(E4411="",E4411="!!!"),"",IF(NOT(ISNA(VLOOKUP(E4411,E$1:E4410,1,FALSE()))),"OLD",IF(AND(E4411&lt;&gt;"",E4411&lt;&gt;"!!!"),"NEW","")))</f>
        <v/>
      </c>
      <c r="G4411" s="12" t="str">
        <f aca="false">IF(OR(E4411="",E4411="!!!"),"",IF(OR(J4411=0,AND(J4411=1,K4411=1),AND(J4411=1,I4411="SBJ"),AND(J4411=1,I4411=0)),"?IN_FOCUS",IF(J4411&lt;=2,"?ACTIVATED",IF(J4411&lt;&gt;"","?FAMILIAR",IF(F4411="NEW",IF(ISNA(VLOOKUP(E4411,#REF!,1,FALSE())),"?TYPE_IDENTIFIABLE","?REFERENTIAL"),"_")))))</f>
        <v/>
      </c>
      <c r="H4411" s="13" t="str">
        <f aca="false">IF(J4411&lt;&gt;1,"",IF(I4411="SBJ","CB","?"))</f>
        <v/>
      </c>
      <c r="I4411" s="14" t="str">
        <f aca="false">IF(OR(E4411="",E4411="!!!",F4411="NEW"),"",INDEX(B$2:B4410,-1+SUMPRODUCT(MAX(ROW(E$2:E4410)*(E4411=E$2:E4410)))))</f>
        <v/>
      </c>
      <c r="J4411" s="15" t="str">
        <f aca="true">IF(OR(E4411="",E4411="!!!",F4411="NEW"),"",COUNTBLANK(OFFSET(A$1,,,SUMPRODUCT(MAX(ROW(E$2:E4411)*(E4411=E$2:E4411)))))-COUNTBLANK(OFFSET(A$1,,,SUMPRODUCT(MAX(ROW(E$1:E4410)*(E4411=E$1:E4410))))))</f>
        <v/>
      </c>
      <c r="K4411" s="15" t="str">
        <f aca="false">IF(OR(E4411="",E4411="!!!",F4411="NEW"),"",INDEX(J$1:J4410,SUMPRODUCT(MAX(ROW(E$1:E4410)*(E4411=E$1:E4410)))))</f>
        <v/>
      </c>
      <c r="L4411" s="16"/>
    </row>
    <row r="4412" customFormat="false" ht="12.75" hidden="false" customHeight="false" outlineLevel="0" collapsed="false">
      <c r="A4412" s="9" t="s">
        <v>60</v>
      </c>
      <c r="B4412" s="0" t="s">
        <v>18</v>
      </c>
      <c r="C4412" s="0" t="s">
        <v>115</v>
      </c>
      <c r="D4412" s="0" t="s">
        <v>31</v>
      </c>
      <c r="E4412" s="10" t="str">
        <f aca="false">IF(D4412="?OLD","!!!","")</f>
        <v>!!!</v>
      </c>
      <c r="F4412" s="11" t="str">
        <f aca="false">IF(OR(E4412="",E4412="!!!"),"",IF(NOT(ISNA(VLOOKUP(E4412,E$1:E4411,1,FALSE()))),"OLD",IF(AND(E4412&lt;&gt;"",E4412&lt;&gt;"!!!"),"NEW","")))</f>
        <v/>
      </c>
      <c r="G4412" s="12" t="str">
        <f aca="false">IF(OR(E4412="",E4412="!!!"),"",IF(OR(J4412=0,AND(J4412=1,K4412=1),AND(J4412=1,I4412="SBJ"),AND(J4412=1,I4412=0)),"?IN_FOCUS",IF(J4412&lt;=2,"?ACTIVATED",IF(J4412&lt;&gt;"","?FAMILIAR",IF(F4412="NEW",IF(ISNA(VLOOKUP(E4412,#REF!,1,FALSE())),"?TYPE_IDENTIFIABLE","?REFERENTIAL"),"_")))))</f>
        <v/>
      </c>
      <c r="H4412" s="13" t="str">
        <f aca="false">IF(J4412&lt;&gt;1,"",IF(I4412="SBJ","CB","?"))</f>
        <v/>
      </c>
      <c r="I4412" s="14" t="str">
        <f aca="false">IF(OR(E4412="",E4412="!!!",F4412="NEW"),"",INDEX(B$2:B4411,-1+SUMPRODUCT(MAX(ROW(E$2:E4411)*(E4412=E$2:E4411)))))</f>
        <v/>
      </c>
      <c r="J4412" s="15" t="str">
        <f aca="true">IF(OR(E4412="",E4412="!!!",F4412="NEW"),"",COUNTBLANK(OFFSET(A$1,,,SUMPRODUCT(MAX(ROW(E$2:E4412)*(E4412=E$2:E4412)))))-COUNTBLANK(OFFSET(A$1,,,SUMPRODUCT(MAX(ROW(E$1:E4411)*(E4412=E$1:E4411))))))</f>
        <v/>
      </c>
      <c r="K4412" s="15" t="str">
        <f aca="false">IF(OR(E4412="",E4412="!!!",F4412="NEW"),"",INDEX(J$1:J4411,SUMPRODUCT(MAX(ROW(E$1:E4411)*(E4412=E$1:E4411)))))</f>
        <v/>
      </c>
      <c r="L4412" s="16"/>
    </row>
    <row r="4413" customFormat="false" ht="12.75" hidden="false" customHeight="false" outlineLevel="0" collapsed="false">
      <c r="A4413" s="9" t="s">
        <v>197</v>
      </c>
      <c r="E4413" s="10" t="str">
        <f aca="false">IF(D4413="?OLD","!!!","")</f>
        <v/>
      </c>
      <c r="F4413" s="11" t="str">
        <f aca="false">IF(OR(E4413="",E4413="!!!"),"",IF(NOT(ISNA(VLOOKUP(E4413,E$1:E4412,1,FALSE()))),"OLD",IF(AND(E4413&lt;&gt;"",E4413&lt;&gt;"!!!"),"NEW","")))</f>
        <v/>
      </c>
      <c r="G4413" s="12" t="str">
        <f aca="false">IF(OR(E4413="",E4413="!!!"),"",IF(OR(J4413=0,AND(J4413=1,K4413=1),AND(J4413=1,I4413="SBJ"),AND(J4413=1,I4413=0)),"?IN_FOCUS",IF(J4413&lt;=2,"?ACTIVATED",IF(J4413&lt;&gt;"","?FAMILIAR",IF(F4413="NEW",IF(ISNA(VLOOKUP(E4413,#REF!,1,FALSE())),"?TYPE_IDENTIFIABLE","?REFERENTIAL"),"_")))))</f>
        <v/>
      </c>
      <c r="H4413" s="13" t="str">
        <f aca="false">IF(J4413&lt;&gt;1,"",IF(I4413="SBJ","CB","?"))</f>
        <v/>
      </c>
      <c r="I4413" s="14" t="str">
        <f aca="false">IF(OR(E4413="",E4413="!!!",F4413="NEW"),"",INDEX(B$2:B4412,-1+SUMPRODUCT(MAX(ROW(E$2:E4412)*(E4413=E$2:E4412)))))</f>
        <v/>
      </c>
      <c r="J4413" s="15" t="str">
        <f aca="true">IF(OR(E4413="",E4413="!!!",F4413="NEW"),"",COUNTBLANK(OFFSET(A$1,,,SUMPRODUCT(MAX(ROW(E$2:E4413)*(E4413=E$2:E4413)))))-COUNTBLANK(OFFSET(A$1,,,SUMPRODUCT(MAX(ROW(E$1:E4412)*(E4413=E$1:E4412))))))</f>
        <v/>
      </c>
      <c r="K4413" s="15" t="str">
        <f aca="false">IF(OR(E4413="",E4413="!!!",F4413="NEW"),"",INDEX(J$1:J4412,SUMPRODUCT(MAX(ROW(E$1:E4412)*(E4413=E$1:E4412)))))</f>
        <v/>
      </c>
      <c r="L4413" s="16"/>
    </row>
    <row r="4414" customFormat="false" ht="12.75" hidden="false" customHeight="false" outlineLevel="0" collapsed="false">
      <c r="A4414" s="9" t="s">
        <v>1375</v>
      </c>
      <c r="E4414" s="10" t="str">
        <f aca="false">IF(D4414="?OLD","!!!","")</f>
        <v/>
      </c>
      <c r="F4414" s="11" t="str">
        <f aca="false">IF(OR(E4414="",E4414="!!!"),"",IF(NOT(ISNA(VLOOKUP(E4414,E$1:E4413,1,FALSE()))),"OLD",IF(AND(E4414&lt;&gt;"",E4414&lt;&gt;"!!!"),"NEW","")))</f>
        <v/>
      </c>
      <c r="G4414" s="12" t="str">
        <f aca="false">IF(OR(E4414="",E4414="!!!"),"",IF(OR(J4414=0,AND(J4414=1,K4414=1),AND(J4414=1,I4414="SBJ"),AND(J4414=1,I4414=0)),"?IN_FOCUS",IF(J4414&lt;=2,"?ACTIVATED",IF(J4414&lt;&gt;"","?FAMILIAR",IF(F4414="NEW",IF(ISNA(VLOOKUP(E4414,#REF!,1,FALSE())),"?TYPE_IDENTIFIABLE","?REFERENTIAL"),"_")))))</f>
        <v/>
      </c>
      <c r="H4414" s="13" t="str">
        <f aca="false">IF(J4414&lt;&gt;1,"",IF(I4414="SBJ","CB","?"))</f>
        <v/>
      </c>
      <c r="I4414" s="14" t="str">
        <f aca="false">IF(OR(E4414="",E4414="!!!",F4414="NEW"),"",INDEX(B$2:B4413,-1+SUMPRODUCT(MAX(ROW(E$2:E4413)*(E4414=E$2:E4413)))))</f>
        <v/>
      </c>
      <c r="J4414" s="15" t="str">
        <f aca="true">IF(OR(E4414="",E4414="!!!",F4414="NEW"),"",COUNTBLANK(OFFSET(A$1,,,SUMPRODUCT(MAX(ROW(E$2:E4414)*(E4414=E$2:E4414)))))-COUNTBLANK(OFFSET(A$1,,,SUMPRODUCT(MAX(ROW(E$1:E4413)*(E4414=E$1:E4413))))))</f>
        <v/>
      </c>
      <c r="K4414" s="15" t="str">
        <f aca="false">IF(OR(E4414="",E4414="!!!",F4414="NEW"),"",INDEX(J$1:J4413,SUMPRODUCT(MAX(ROW(E$1:E4413)*(E4414=E$1:E4413)))))</f>
        <v/>
      </c>
      <c r="L4414" s="16"/>
    </row>
    <row r="4415" customFormat="false" ht="12.75" hidden="false" customHeight="false" outlineLevel="0" collapsed="false">
      <c r="A4415" s="9" t="s">
        <v>20</v>
      </c>
      <c r="E4415" s="10" t="str">
        <f aca="false">IF(D4415="?OLD","!!!","")</f>
        <v/>
      </c>
      <c r="F4415" s="11" t="str">
        <f aca="false">IF(OR(E4415="",E4415="!!!"),"",IF(NOT(ISNA(VLOOKUP(E4415,E$1:E4414,1,FALSE()))),"OLD",IF(AND(E4415&lt;&gt;"",E4415&lt;&gt;"!!!"),"NEW","")))</f>
        <v/>
      </c>
      <c r="G4415" s="12" t="str">
        <f aca="false">IF(OR(E4415="",E4415="!!!"),"",IF(OR(J4415=0,AND(J4415=1,K4415=1),AND(J4415=1,I4415="SBJ"),AND(J4415=1,I4415=0)),"?IN_FOCUS",IF(J4415&lt;=2,"?ACTIVATED",IF(J4415&lt;&gt;"","?FAMILIAR",IF(F4415="NEW",IF(ISNA(VLOOKUP(E4415,#REF!,1,FALSE())),"?TYPE_IDENTIFIABLE","?REFERENTIAL"),"_")))))</f>
        <v/>
      </c>
      <c r="H4415" s="13" t="str">
        <f aca="false">IF(J4415&lt;&gt;1,"",IF(I4415="SBJ","CB","?"))</f>
        <v/>
      </c>
      <c r="I4415" s="14" t="str">
        <f aca="false">IF(OR(E4415="",E4415="!!!",F4415="NEW"),"",INDEX(B$2:B4414,-1+SUMPRODUCT(MAX(ROW(E$2:E4414)*(E4415=E$2:E4414)))))</f>
        <v/>
      </c>
      <c r="J4415" s="15" t="str">
        <f aca="true">IF(OR(E4415="",E4415="!!!",F4415="NEW"),"",COUNTBLANK(OFFSET(A$1,,,SUMPRODUCT(MAX(ROW(E$2:E4415)*(E4415=E$2:E4415)))))-COUNTBLANK(OFFSET(A$1,,,SUMPRODUCT(MAX(ROW(E$1:E4414)*(E4415=E$1:E4414))))))</f>
        <v/>
      </c>
      <c r="K4415" s="15" t="str">
        <f aca="false">IF(OR(E4415="",E4415="!!!",F4415="NEW"),"",INDEX(J$1:J4414,SUMPRODUCT(MAX(ROW(E$1:E4414)*(E4415=E$1:E4414)))))</f>
        <v/>
      </c>
      <c r="L4415" s="16"/>
    </row>
    <row r="4416" customFormat="false" ht="12.75" hidden="false" customHeight="false" outlineLevel="0" collapsed="false">
      <c r="A4416" s="9" t="s">
        <v>1376</v>
      </c>
      <c r="B4416" s="0" t="s">
        <v>38</v>
      </c>
      <c r="C4416" s="0" t="s">
        <v>26</v>
      </c>
      <c r="E4416" s="10" t="str">
        <f aca="false">IF(D4416="?OLD","!!!","")</f>
        <v/>
      </c>
      <c r="F4416" s="11" t="str">
        <f aca="false">IF(OR(E4416="",E4416="!!!"),"",IF(NOT(ISNA(VLOOKUP(E4416,E$1:E4415,1,FALSE()))),"OLD",IF(AND(E4416&lt;&gt;"",E4416&lt;&gt;"!!!"),"NEW","")))</f>
        <v/>
      </c>
      <c r="G4416" s="12" t="str">
        <f aca="false">IF(OR(E4416="",E4416="!!!"),"",IF(OR(J4416=0,AND(J4416=1,K4416=1),AND(J4416=1,I4416="SBJ"),AND(J4416=1,I4416=0)),"?IN_FOCUS",IF(J4416&lt;=2,"?ACTIVATED",IF(J4416&lt;&gt;"","?FAMILIAR",IF(F4416="NEW",IF(ISNA(VLOOKUP(E4416,#REF!,1,FALSE())),"?TYPE_IDENTIFIABLE","?REFERENTIAL"),"_")))))</f>
        <v/>
      </c>
      <c r="H4416" s="13" t="str">
        <f aca="false">IF(J4416&lt;&gt;1,"",IF(I4416="SBJ","CB","?"))</f>
        <v/>
      </c>
      <c r="I4416" s="14" t="str">
        <f aca="false">IF(OR(E4416="",E4416="!!!",F4416="NEW"),"",INDEX(B$2:B4415,-1+SUMPRODUCT(MAX(ROW(E$2:E4415)*(E4416=E$2:E4415)))))</f>
        <v/>
      </c>
      <c r="J4416" s="15" t="str">
        <f aca="true">IF(OR(E4416="",E4416="!!!",F4416="NEW"),"",COUNTBLANK(OFFSET(A$1,,,SUMPRODUCT(MAX(ROW(E$2:E4416)*(E4416=E$2:E4416)))))-COUNTBLANK(OFFSET(A$1,,,SUMPRODUCT(MAX(ROW(E$1:E4415)*(E4416=E$1:E4415))))))</f>
        <v/>
      </c>
      <c r="K4416" s="15" t="str">
        <f aca="false">IF(OR(E4416="",E4416="!!!",F4416="NEW"),"",INDEX(J$1:J4415,SUMPRODUCT(MAX(ROW(E$1:E4415)*(E4416=E$1:E4415)))))</f>
        <v/>
      </c>
      <c r="L4416" s="16"/>
    </row>
    <row r="4417" customFormat="false" ht="12.75" hidden="false" customHeight="false" outlineLevel="0" collapsed="false">
      <c r="A4417" s="9" t="s">
        <v>39</v>
      </c>
      <c r="E4417" s="10" t="str">
        <f aca="false">IF(D4417="?OLD","!!!","")</f>
        <v/>
      </c>
      <c r="F4417" s="11" t="str">
        <f aca="false">IF(OR(E4417="",E4417="!!!"),"",IF(NOT(ISNA(VLOOKUP(E4417,E$1:E4416,1,FALSE()))),"OLD",IF(AND(E4417&lt;&gt;"",E4417&lt;&gt;"!!!"),"NEW","")))</f>
        <v/>
      </c>
      <c r="G4417" s="12" t="str">
        <f aca="false">IF(OR(E4417="",E4417="!!!"),"",IF(OR(J4417=0,AND(J4417=1,K4417=1),AND(J4417=1,I4417="SBJ"),AND(J4417=1,I4417=0)),"?IN_FOCUS",IF(J4417&lt;=2,"?ACTIVATED",IF(J4417&lt;&gt;"","?FAMILIAR",IF(F4417="NEW",IF(ISNA(VLOOKUP(E4417,#REF!,1,FALSE())),"?TYPE_IDENTIFIABLE","?REFERENTIAL"),"_")))))</f>
        <v/>
      </c>
      <c r="H4417" s="13" t="str">
        <f aca="false">IF(J4417&lt;&gt;1,"",IF(I4417="SBJ","CB","?"))</f>
        <v/>
      </c>
      <c r="I4417" s="14" t="str">
        <f aca="false">IF(OR(E4417="",E4417="!!!",F4417="NEW"),"",INDEX(B$2:B4416,-1+SUMPRODUCT(MAX(ROW(E$2:E4416)*(E4417=E$2:E4416)))))</f>
        <v/>
      </c>
      <c r="J4417" s="15" t="str">
        <f aca="true">IF(OR(E4417="",E4417="!!!",F4417="NEW"),"",COUNTBLANK(OFFSET(A$1,,,SUMPRODUCT(MAX(ROW(E$2:E4417)*(E4417=E$2:E4417)))))-COUNTBLANK(OFFSET(A$1,,,SUMPRODUCT(MAX(ROW(E$1:E4416)*(E4417=E$1:E4416))))))</f>
        <v/>
      </c>
      <c r="K4417" s="15" t="str">
        <f aca="false">IF(OR(E4417="",E4417="!!!",F4417="NEW"),"",INDEX(J$1:J4416,SUMPRODUCT(MAX(ROW(E$1:E4416)*(E4417=E$1:E4416)))))</f>
        <v/>
      </c>
      <c r="L4417" s="16"/>
    </row>
    <row r="4418" customFormat="false" ht="12.75" hidden="false" customHeight="false" outlineLevel="0" collapsed="false">
      <c r="A4418" s="9" t="s">
        <v>1377</v>
      </c>
      <c r="B4418" s="0" t="s">
        <v>23</v>
      </c>
      <c r="C4418" s="0" t="s">
        <v>26</v>
      </c>
      <c r="E4418" s="10" t="str">
        <f aca="false">IF(D4418="?OLD","!!!","")</f>
        <v/>
      </c>
      <c r="F4418" s="11" t="str">
        <f aca="false">IF(OR(E4418="",E4418="!!!"),"",IF(NOT(ISNA(VLOOKUP(E4418,E$1:E4417,1,FALSE()))),"OLD",IF(AND(E4418&lt;&gt;"",E4418&lt;&gt;"!!!"),"NEW","")))</f>
        <v/>
      </c>
      <c r="G4418" s="12" t="str">
        <f aca="false">IF(OR(E4418="",E4418="!!!"),"",IF(OR(J4418=0,AND(J4418=1,K4418=1),AND(J4418=1,I4418="SBJ"),AND(J4418=1,I4418=0)),"?IN_FOCUS",IF(J4418&lt;=2,"?ACTIVATED",IF(J4418&lt;&gt;"","?FAMILIAR",IF(F4418="NEW",IF(ISNA(VLOOKUP(E4418,#REF!,1,FALSE())),"?TYPE_IDENTIFIABLE","?REFERENTIAL"),"_")))))</f>
        <v/>
      </c>
      <c r="H4418" s="13" t="str">
        <f aca="false">IF(J4418&lt;&gt;1,"",IF(I4418="SBJ","CB","?"))</f>
        <v/>
      </c>
      <c r="I4418" s="14" t="str">
        <f aca="false">IF(OR(E4418="",E4418="!!!",F4418="NEW"),"",INDEX(B$2:B4417,-1+SUMPRODUCT(MAX(ROW(E$2:E4417)*(E4418=E$2:E4417)))))</f>
        <v/>
      </c>
      <c r="J4418" s="15" t="str">
        <f aca="true">IF(OR(E4418="",E4418="!!!",F4418="NEW"),"",COUNTBLANK(OFFSET(A$1,,,SUMPRODUCT(MAX(ROW(E$2:E4418)*(E4418=E$2:E4418)))))-COUNTBLANK(OFFSET(A$1,,,SUMPRODUCT(MAX(ROW(E$1:E4417)*(E4418=E$1:E4417))))))</f>
        <v/>
      </c>
      <c r="K4418" s="15" t="str">
        <f aca="false">IF(OR(E4418="",E4418="!!!",F4418="NEW"),"",INDEX(J$1:J4417,SUMPRODUCT(MAX(ROW(E$1:E4417)*(E4418=E$1:E4417)))))</f>
        <v/>
      </c>
      <c r="L4418" s="16"/>
    </row>
    <row r="4419" customFormat="false" ht="12.75" hidden="false" customHeight="false" outlineLevel="0" collapsed="false">
      <c r="A4419" s="9" t="s">
        <v>39</v>
      </c>
      <c r="E4419" s="10" t="str">
        <f aca="false">IF(D4419="?OLD","!!!","")</f>
        <v/>
      </c>
      <c r="F4419" s="11" t="str">
        <f aca="false">IF(OR(E4419="",E4419="!!!"),"",IF(NOT(ISNA(VLOOKUP(E4419,E$1:E4418,1,FALSE()))),"OLD",IF(AND(E4419&lt;&gt;"",E4419&lt;&gt;"!!!"),"NEW","")))</f>
        <v/>
      </c>
      <c r="G4419" s="12" t="str">
        <f aca="false">IF(OR(E4419="",E4419="!!!"),"",IF(OR(J4419=0,AND(J4419=1,K4419=1),AND(J4419=1,I4419="SBJ"),AND(J4419=1,I4419=0)),"?IN_FOCUS",IF(J4419&lt;=2,"?ACTIVATED",IF(J4419&lt;&gt;"","?FAMILIAR",IF(F4419="NEW",IF(ISNA(VLOOKUP(E4419,#REF!,1,FALSE())),"?TYPE_IDENTIFIABLE","?REFERENTIAL"),"_")))))</f>
        <v/>
      </c>
      <c r="H4419" s="13" t="str">
        <f aca="false">IF(J4419&lt;&gt;1,"",IF(I4419="SBJ","CB","?"))</f>
        <v/>
      </c>
      <c r="I4419" s="14" t="str">
        <f aca="false">IF(OR(E4419="",E4419="!!!",F4419="NEW"),"",INDEX(B$2:B4418,-1+SUMPRODUCT(MAX(ROW(E$2:E4418)*(E4419=E$2:E4418)))))</f>
        <v/>
      </c>
      <c r="J4419" s="15" t="str">
        <f aca="true">IF(OR(E4419="",E4419="!!!",F4419="NEW"),"",COUNTBLANK(OFFSET(A$1,,,SUMPRODUCT(MAX(ROW(E$2:E4419)*(E4419=E$2:E4419)))))-COUNTBLANK(OFFSET(A$1,,,SUMPRODUCT(MAX(ROW(E$1:E4418)*(E4419=E$1:E4418))))))</f>
        <v/>
      </c>
      <c r="K4419" s="15" t="str">
        <f aca="false">IF(OR(E4419="",E4419="!!!",F4419="NEW"),"",INDEX(J$1:J4418,SUMPRODUCT(MAX(ROW(E$1:E4418)*(E4419=E$1:E4418)))))</f>
        <v/>
      </c>
      <c r="L4419" s="16"/>
    </row>
    <row r="4420" customFormat="false" ht="12.75" hidden="false" customHeight="false" outlineLevel="0" collapsed="false">
      <c r="A4420" s="9" t="s">
        <v>1378</v>
      </c>
      <c r="B4420" s="0" t="s">
        <v>23</v>
      </c>
      <c r="C4420" s="0" t="s">
        <v>26</v>
      </c>
      <c r="E4420" s="10" t="str">
        <f aca="false">IF(D4420="?OLD","!!!","")</f>
        <v/>
      </c>
      <c r="F4420" s="11" t="str">
        <f aca="false">IF(OR(E4420="",E4420="!!!"),"",IF(NOT(ISNA(VLOOKUP(E4420,E$1:E4419,1,FALSE()))),"OLD",IF(AND(E4420&lt;&gt;"",E4420&lt;&gt;"!!!"),"NEW","")))</f>
        <v/>
      </c>
      <c r="G4420" s="12" t="str">
        <f aca="false">IF(OR(E4420="",E4420="!!!"),"",IF(OR(J4420=0,AND(J4420=1,K4420=1),AND(J4420=1,I4420="SBJ"),AND(J4420=1,I4420=0)),"?IN_FOCUS",IF(J4420&lt;=2,"?ACTIVATED",IF(J4420&lt;&gt;"","?FAMILIAR",IF(F4420="NEW",IF(ISNA(VLOOKUP(E4420,#REF!,1,FALSE())),"?TYPE_IDENTIFIABLE","?REFERENTIAL"),"_")))))</f>
        <v/>
      </c>
      <c r="H4420" s="13" t="str">
        <f aca="false">IF(J4420&lt;&gt;1,"",IF(I4420="SBJ","CB","?"))</f>
        <v/>
      </c>
      <c r="I4420" s="14" t="str">
        <f aca="false">IF(OR(E4420="",E4420="!!!",F4420="NEW"),"",INDEX(B$2:B4419,-1+SUMPRODUCT(MAX(ROW(E$2:E4419)*(E4420=E$2:E4419)))))</f>
        <v/>
      </c>
      <c r="J4420" s="15" t="str">
        <f aca="true">IF(OR(E4420="",E4420="!!!",F4420="NEW"),"",COUNTBLANK(OFFSET(A$1,,,SUMPRODUCT(MAX(ROW(E$2:E4420)*(E4420=E$2:E4420)))))-COUNTBLANK(OFFSET(A$1,,,SUMPRODUCT(MAX(ROW(E$1:E4419)*(E4420=E$1:E4419))))))</f>
        <v/>
      </c>
      <c r="K4420" s="15" t="str">
        <f aca="false">IF(OR(E4420="",E4420="!!!",F4420="NEW"),"",INDEX(J$1:J4419,SUMPRODUCT(MAX(ROW(E$1:E4419)*(E4420=E$1:E4419)))))</f>
        <v/>
      </c>
      <c r="L4420" s="16"/>
    </row>
    <row r="4421" customFormat="false" ht="12.75" hidden="false" customHeight="false" outlineLevel="0" collapsed="false">
      <c r="A4421" s="9" t="s">
        <v>39</v>
      </c>
      <c r="E4421" s="10" t="str">
        <f aca="false">IF(D4421="?OLD","!!!","")</f>
        <v/>
      </c>
      <c r="F4421" s="11" t="str">
        <f aca="false">IF(OR(E4421="",E4421="!!!"),"",IF(NOT(ISNA(VLOOKUP(E4421,E$1:E4420,1,FALSE()))),"OLD",IF(AND(E4421&lt;&gt;"",E4421&lt;&gt;"!!!"),"NEW","")))</f>
        <v/>
      </c>
      <c r="G4421" s="12" t="str">
        <f aca="false">IF(OR(E4421="",E4421="!!!"),"",IF(OR(J4421=0,AND(J4421=1,K4421=1),AND(J4421=1,I4421="SBJ"),AND(J4421=1,I4421=0)),"?IN_FOCUS",IF(J4421&lt;=2,"?ACTIVATED",IF(J4421&lt;&gt;"","?FAMILIAR",IF(F4421="NEW",IF(ISNA(VLOOKUP(E4421,#REF!,1,FALSE())),"?TYPE_IDENTIFIABLE","?REFERENTIAL"),"_")))))</f>
        <v/>
      </c>
      <c r="H4421" s="13" t="str">
        <f aca="false">IF(J4421&lt;&gt;1,"",IF(I4421="SBJ","CB","?"))</f>
        <v/>
      </c>
      <c r="I4421" s="14" t="str">
        <f aca="false">IF(OR(E4421="",E4421="!!!",F4421="NEW"),"",INDEX(B$2:B4420,-1+SUMPRODUCT(MAX(ROW(E$2:E4420)*(E4421=E$2:E4420)))))</f>
        <v/>
      </c>
      <c r="J4421" s="15" t="str">
        <f aca="true">IF(OR(E4421="",E4421="!!!",F4421="NEW"),"",COUNTBLANK(OFFSET(A$1,,,SUMPRODUCT(MAX(ROW(E$2:E4421)*(E4421=E$2:E4421)))))-COUNTBLANK(OFFSET(A$1,,,SUMPRODUCT(MAX(ROW(E$1:E4420)*(E4421=E$1:E4420))))))</f>
        <v/>
      </c>
      <c r="K4421" s="15" t="str">
        <f aca="false">IF(OR(E4421="",E4421="!!!",F4421="NEW"),"",INDEX(J$1:J4420,SUMPRODUCT(MAX(ROW(E$1:E4420)*(E4421=E$1:E4420)))))</f>
        <v/>
      </c>
      <c r="L4421" s="16"/>
    </row>
    <row r="4422" customFormat="false" ht="12.75" hidden="false" customHeight="false" outlineLevel="0" collapsed="false">
      <c r="A4422" s="9" t="s">
        <v>15</v>
      </c>
      <c r="E4422" s="10" t="str">
        <f aca="false">IF(D4422="?OLD","!!!","")</f>
        <v/>
      </c>
      <c r="F4422" s="11" t="str">
        <f aca="false">IF(OR(E4422="",E4422="!!!"),"",IF(NOT(ISNA(VLOOKUP(E4422,E$1:E4421,1,FALSE()))),"OLD",IF(AND(E4422&lt;&gt;"",E4422&lt;&gt;"!!!"),"NEW","")))</f>
        <v/>
      </c>
      <c r="G4422" s="12" t="str">
        <f aca="false">IF(OR(E4422="",E4422="!!!"),"",IF(OR(J4422=0,AND(J4422=1,K4422=1),AND(J4422=1,I4422="SBJ"),AND(J4422=1,I4422=0)),"?IN_FOCUS",IF(J4422&lt;=2,"?ACTIVATED",IF(J4422&lt;&gt;"","?FAMILIAR",IF(F4422="NEW",IF(ISNA(VLOOKUP(E4422,#REF!,1,FALSE())),"?TYPE_IDENTIFIABLE","?REFERENTIAL"),"_")))))</f>
        <v/>
      </c>
      <c r="H4422" s="13" t="str">
        <f aca="false">IF(J4422&lt;&gt;1,"",IF(I4422="SBJ","CB","?"))</f>
        <v/>
      </c>
      <c r="I4422" s="14" t="str">
        <f aca="false">IF(OR(E4422="",E4422="!!!",F4422="NEW"),"",INDEX(B$2:B4421,-1+SUMPRODUCT(MAX(ROW(E$2:E4421)*(E4422=E$2:E4421)))))</f>
        <v/>
      </c>
      <c r="J4422" s="15" t="str">
        <f aca="true">IF(OR(E4422="",E4422="!!!",F4422="NEW"),"",COUNTBLANK(OFFSET(A$1,,,SUMPRODUCT(MAX(ROW(E$2:E4422)*(E4422=E$2:E4422)))))-COUNTBLANK(OFFSET(A$1,,,SUMPRODUCT(MAX(ROW(E$1:E4421)*(E4422=E$1:E4421))))))</f>
        <v/>
      </c>
      <c r="K4422" s="15" t="str">
        <f aca="false">IF(OR(E4422="",E4422="!!!",F4422="NEW"),"",INDEX(J$1:J4421,SUMPRODUCT(MAX(ROW(E$1:E4421)*(E4422=E$1:E4421)))))</f>
        <v/>
      </c>
      <c r="L4422" s="16"/>
    </row>
    <row r="4423" customFormat="false" ht="12.75" hidden="false" customHeight="false" outlineLevel="0" collapsed="false">
      <c r="A4423" s="9" t="s">
        <v>71</v>
      </c>
      <c r="E4423" s="10" t="str">
        <f aca="false">IF(D4423="?OLD","!!!","")</f>
        <v/>
      </c>
      <c r="F4423" s="11" t="str">
        <f aca="false">IF(OR(E4423="",E4423="!!!"),"",IF(NOT(ISNA(VLOOKUP(E4423,E$1:E4422,1,FALSE()))),"OLD",IF(AND(E4423&lt;&gt;"",E4423&lt;&gt;"!!!"),"NEW","")))</f>
        <v/>
      </c>
      <c r="G4423" s="12" t="str">
        <f aca="false">IF(OR(E4423="",E4423="!!!"),"",IF(OR(J4423=0,AND(J4423=1,K4423=1),AND(J4423=1,I4423="SBJ"),AND(J4423=1,I4423=0)),"?IN_FOCUS",IF(J4423&lt;=2,"?ACTIVATED",IF(J4423&lt;&gt;"","?FAMILIAR",IF(F4423="NEW",IF(ISNA(VLOOKUP(E4423,#REF!,1,FALSE())),"?TYPE_IDENTIFIABLE","?REFERENTIAL"),"_")))))</f>
        <v/>
      </c>
      <c r="H4423" s="13" t="str">
        <f aca="false">IF(J4423&lt;&gt;1,"",IF(I4423="SBJ","CB","?"))</f>
        <v/>
      </c>
      <c r="I4423" s="14" t="str">
        <f aca="false">IF(OR(E4423="",E4423="!!!",F4423="NEW"),"",INDEX(B$2:B4422,-1+SUMPRODUCT(MAX(ROW(E$2:E4422)*(E4423=E$2:E4422)))))</f>
        <v/>
      </c>
      <c r="J4423" s="15" t="str">
        <f aca="true">IF(OR(E4423="",E4423="!!!",F4423="NEW"),"",COUNTBLANK(OFFSET(A$1,,,SUMPRODUCT(MAX(ROW(E$2:E4423)*(E4423=E$2:E4423)))))-COUNTBLANK(OFFSET(A$1,,,SUMPRODUCT(MAX(ROW(E$1:E4422)*(E4423=E$1:E4422))))))</f>
        <v/>
      </c>
      <c r="K4423" s="15" t="str">
        <f aca="false">IF(OR(E4423="",E4423="!!!",F4423="NEW"),"",INDEX(J$1:J4422,SUMPRODUCT(MAX(ROW(E$1:E4422)*(E4423=E$1:E4422)))))</f>
        <v/>
      </c>
      <c r="L4423" s="16"/>
    </row>
    <row r="4424" customFormat="false" ht="12.75" hidden="false" customHeight="false" outlineLevel="0" collapsed="false">
      <c r="A4424" s="9" t="s">
        <v>1379</v>
      </c>
      <c r="E4424" s="10" t="str">
        <f aca="false">IF(D4424="?OLD","!!!","")</f>
        <v/>
      </c>
      <c r="F4424" s="11" t="str">
        <f aca="false">IF(OR(E4424="",E4424="!!!"),"",IF(NOT(ISNA(VLOOKUP(E4424,E$1:E4423,1,FALSE()))),"OLD",IF(AND(E4424&lt;&gt;"",E4424&lt;&gt;"!!!"),"NEW","")))</f>
        <v/>
      </c>
      <c r="G4424" s="12" t="str">
        <f aca="false">IF(OR(E4424="",E4424="!!!"),"",IF(OR(J4424=0,AND(J4424=1,K4424=1),AND(J4424=1,I4424="SBJ"),AND(J4424=1,I4424=0)),"?IN_FOCUS",IF(J4424&lt;=2,"?ACTIVATED",IF(J4424&lt;&gt;"","?FAMILIAR",IF(F4424="NEW",IF(ISNA(VLOOKUP(E4424,#REF!,1,FALSE())),"?TYPE_IDENTIFIABLE","?REFERENTIAL"),"_")))))</f>
        <v/>
      </c>
      <c r="H4424" s="13" t="str">
        <f aca="false">IF(J4424&lt;&gt;1,"",IF(I4424="SBJ","CB","?"))</f>
        <v/>
      </c>
      <c r="I4424" s="14" t="str">
        <f aca="false">IF(OR(E4424="",E4424="!!!",F4424="NEW"),"",INDEX(B$2:B4423,-1+SUMPRODUCT(MAX(ROW(E$2:E4423)*(E4424=E$2:E4423)))))</f>
        <v/>
      </c>
      <c r="J4424" s="15" t="str">
        <f aca="true">IF(OR(E4424="",E4424="!!!",F4424="NEW"),"",COUNTBLANK(OFFSET(A$1,,,SUMPRODUCT(MAX(ROW(E$2:E4424)*(E4424=E$2:E4424)))))-COUNTBLANK(OFFSET(A$1,,,SUMPRODUCT(MAX(ROW(E$1:E4423)*(E4424=E$1:E4423))))))</f>
        <v/>
      </c>
      <c r="K4424" s="15" t="str">
        <f aca="false">IF(OR(E4424="",E4424="!!!",F4424="NEW"),"",INDEX(J$1:J4423,SUMPRODUCT(MAX(ROW(E$1:E4423)*(E4424=E$1:E4423)))))</f>
        <v/>
      </c>
      <c r="L4424" s="16"/>
    </row>
    <row r="4425" customFormat="false" ht="12.75" hidden="false" customHeight="false" outlineLevel="0" collapsed="false">
      <c r="A4425" s="9" t="s">
        <v>1380</v>
      </c>
      <c r="E4425" s="10" t="str">
        <f aca="false">IF(D4425="?OLD","!!!","")</f>
        <v/>
      </c>
      <c r="F4425" s="11" t="str">
        <f aca="false">IF(OR(E4425="",E4425="!!!"),"",IF(NOT(ISNA(VLOOKUP(E4425,E$1:E4424,1,FALSE()))),"OLD",IF(AND(E4425&lt;&gt;"",E4425&lt;&gt;"!!!"),"NEW","")))</f>
        <v/>
      </c>
      <c r="G4425" s="12" t="str">
        <f aca="false">IF(OR(E4425="",E4425="!!!"),"",IF(OR(J4425=0,AND(J4425=1,K4425=1),AND(J4425=1,I4425="SBJ"),AND(J4425=1,I4425=0)),"?IN_FOCUS",IF(J4425&lt;=2,"?ACTIVATED",IF(J4425&lt;&gt;"","?FAMILIAR",IF(F4425="NEW",IF(ISNA(VLOOKUP(E4425,#REF!,1,FALSE())),"?TYPE_IDENTIFIABLE","?REFERENTIAL"),"_")))))</f>
        <v/>
      </c>
      <c r="H4425" s="13" t="str">
        <f aca="false">IF(J4425&lt;&gt;1,"",IF(I4425="SBJ","CB","?"))</f>
        <v/>
      </c>
      <c r="I4425" s="14" t="str">
        <f aca="false">IF(OR(E4425="",E4425="!!!",F4425="NEW"),"",INDEX(B$2:B4424,-1+SUMPRODUCT(MAX(ROW(E$2:E4424)*(E4425=E$2:E4424)))))</f>
        <v/>
      </c>
      <c r="J4425" s="15" t="str">
        <f aca="true">IF(OR(E4425="",E4425="!!!",F4425="NEW"),"",COUNTBLANK(OFFSET(A$1,,,SUMPRODUCT(MAX(ROW(E$2:E4425)*(E4425=E$2:E4425)))))-COUNTBLANK(OFFSET(A$1,,,SUMPRODUCT(MAX(ROW(E$1:E4424)*(E4425=E$1:E4424))))))</f>
        <v/>
      </c>
      <c r="K4425" s="15" t="str">
        <f aca="false">IF(OR(E4425="",E4425="!!!",F4425="NEW"),"",INDEX(J$1:J4424,SUMPRODUCT(MAX(ROW(E$1:E4424)*(E4425=E$1:E4424)))))</f>
        <v/>
      </c>
      <c r="L4425" s="16"/>
    </row>
    <row r="4426" customFormat="false" ht="12.75" hidden="false" customHeight="false" outlineLevel="0" collapsed="false">
      <c r="A4426" s="9" t="s">
        <v>39</v>
      </c>
      <c r="E4426" s="10" t="str">
        <f aca="false">IF(D4426="?OLD","!!!","")</f>
        <v/>
      </c>
      <c r="F4426" s="11" t="str">
        <f aca="false">IF(OR(E4426="",E4426="!!!"),"",IF(NOT(ISNA(VLOOKUP(E4426,E$1:E4425,1,FALSE()))),"OLD",IF(AND(E4426&lt;&gt;"",E4426&lt;&gt;"!!!"),"NEW","")))</f>
        <v/>
      </c>
      <c r="G4426" s="12" t="str">
        <f aca="false">IF(OR(E4426="",E4426="!!!"),"",IF(OR(J4426=0,AND(J4426=1,K4426=1),AND(J4426=1,I4426="SBJ"),AND(J4426=1,I4426=0)),"?IN_FOCUS",IF(J4426&lt;=2,"?ACTIVATED",IF(J4426&lt;&gt;"","?FAMILIAR",IF(F4426="NEW",IF(ISNA(VLOOKUP(E4426,#REF!,1,FALSE())),"?TYPE_IDENTIFIABLE","?REFERENTIAL"),"_")))))</f>
        <v/>
      </c>
      <c r="H4426" s="13" t="str">
        <f aca="false">IF(J4426&lt;&gt;1,"",IF(I4426="SBJ","CB","?"))</f>
        <v/>
      </c>
      <c r="I4426" s="14" t="str">
        <f aca="false">IF(OR(E4426="",E4426="!!!",F4426="NEW"),"",INDEX(B$2:B4425,-1+SUMPRODUCT(MAX(ROW(E$2:E4425)*(E4426=E$2:E4425)))))</f>
        <v/>
      </c>
      <c r="J4426" s="15" t="str">
        <f aca="true">IF(OR(E4426="",E4426="!!!",F4426="NEW"),"",COUNTBLANK(OFFSET(A$1,,,SUMPRODUCT(MAX(ROW(E$2:E4426)*(E4426=E$2:E4426)))))-COUNTBLANK(OFFSET(A$1,,,SUMPRODUCT(MAX(ROW(E$1:E4425)*(E4426=E$1:E4425))))))</f>
        <v/>
      </c>
      <c r="K4426" s="15" t="str">
        <f aca="false">IF(OR(E4426="",E4426="!!!",F4426="NEW"),"",INDEX(J$1:J4425,SUMPRODUCT(MAX(ROW(E$1:E4425)*(E4426=E$1:E4425)))))</f>
        <v/>
      </c>
      <c r="L4426" s="16"/>
    </row>
    <row r="4427" customFormat="false" ht="12.75" hidden="false" customHeight="false" outlineLevel="0" collapsed="false">
      <c r="A4427" s="9" t="s">
        <v>1381</v>
      </c>
      <c r="E4427" s="10" t="str">
        <f aca="false">IF(D4427="?OLD","!!!","")</f>
        <v/>
      </c>
      <c r="F4427" s="11" t="str">
        <f aca="false">IF(OR(E4427="",E4427="!!!"),"",IF(NOT(ISNA(VLOOKUP(E4427,E$1:E4426,1,FALSE()))),"OLD",IF(AND(E4427&lt;&gt;"",E4427&lt;&gt;"!!!"),"NEW","")))</f>
        <v/>
      </c>
      <c r="G4427" s="12" t="str">
        <f aca="false">IF(OR(E4427="",E4427="!!!"),"",IF(OR(J4427=0,AND(J4427=1,K4427=1),AND(J4427=1,I4427="SBJ"),AND(J4427=1,I4427=0)),"?IN_FOCUS",IF(J4427&lt;=2,"?ACTIVATED",IF(J4427&lt;&gt;"","?FAMILIAR",IF(F4427="NEW",IF(ISNA(VLOOKUP(E4427,#REF!,1,FALSE())),"?TYPE_IDENTIFIABLE","?REFERENTIAL"),"_")))))</f>
        <v/>
      </c>
      <c r="H4427" s="13" t="str">
        <f aca="false">IF(J4427&lt;&gt;1,"",IF(I4427="SBJ","CB","?"))</f>
        <v/>
      </c>
      <c r="I4427" s="14" t="str">
        <f aca="false">IF(OR(E4427="",E4427="!!!",F4427="NEW"),"",INDEX(B$2:B4426,-1+SUMPRODUCT(MAX(ROW(E$2:E4426)*(E4427=E$2:E4426)))))</f>
        <v/>
      </c>
      <c r="J4427" s="15" t="str">
        <f aca="true">IF(OR(E4427="",E4427="!!!",F4427="NEW"),"",COUNTBLANK(OFFSET(A$1,,,SUMPRODUCT(MAX(ROW(E$2:E4427)*(E4427=E$2:E4427)))))-COUNTBLANK(OFFSET(A$1,,,SUMPRODUCT(MAX(ROW(E$1:E4426)*(E4427=E$1:E4426))))))</f>
        <v/>
      </c>
      <c r="K4427" s="15" t="str">
        <f aca="false">IF(OR(E4427="",E4427="!!!",F4427="NEW"),"",INDEX(J$1:J4426,SUMPRODUCT(MAX(ROW(E$1:E4426)*(E4427=E$1:E4426)))))</f>
        <v/>
      </c>
      <c r="L4427" s="16"/>
    </row>
    <row r="4428" customFormat="false" ht="12.75" hidden="false" customHeight="false" outlineLevel="0" collapsed="false">
      <c r="A4428" s="9" t="s">
        <v>1382</v>
      </c>
      <c r="B4428" s="0" t="s">
        <v>23</v>
      </c>
      <c r="C4428" s="0" t="s">
        <v>54</v>
      </c>
      <c r="D4428" s="0" t="s">
        <v>31</v>
      </c>
      <c r="E4428" s="10" t="str">
        <f aca="false">IF(D4428="?OLD","!!!","")</f>
        <v>!!!</v>
      </c>
      <c r="F4428" s="11" t="str">
        <f aca="false">IF(OR(E4428="",E4428="!!!"),"",IF(NOT(ISNA(VLOOKUP(E4428,E$1:E4427,1,FALSE()))),"OLD",IF(AND(E4428&lt;&gt;"",E4428&lt;&gt;"!!!"),"NEW","")))</f>
        <v/>
      </c>
      <c r="G4428" s="12" t="str">
        <f aca="false">IF(OR(E4428="",E4428="!!!"),"",IF(OR(J4428=0,AND(J4428=1,K4428=1),AND(J4428=1,I4428="SBJ"),AND(J4428=1,I4428=0)),"?IN_FOCUS",IF(J4428&lt;=2,"?ACTIVATED",IF(J4428&lt;&gt;"","?FAMILIAR",IF(F4428="NEW",IF(ISNA(VLOOKUP(E4428,#REF!,1,FALSE())),"?TYPE_IDENTIFIABLE","?REFERENTIAL"),"_")))))</f>
        <v/>
      </c>
      <c r="H4428" s="13" t="str">
        <f aca="false">IF(J4428&lt;&gt;1,"",IF(I4428="SBJ","CB","?"))</f>
        <v/>
      </c>
      <c r="I4428" s="14" t="str">
        <f aca="false">IF(OR(E4428="",E4428="!!!",F4428="NEW"),"",INDEX(B$2:B4427,-1+SUMPRODUCT(MAX(ROW(E$2:E4427)*(E4428=E$2:E4427)))))</f>
        <v/>
      </c>
      <c r="J4428" s="15" t="str">
        <f aca="true">IF(OR(E4428="",E4428="!!!",F4428="NEW"),"",COUNTBLANK(OFFSET(A$1,,,SUMPRODUCT(MAX(ROW(E$2:E4428)*(E4428=E$2:E4428)))))-COUNTBLANK(OFFSET(A$1,,,SUMPRODUCT(MAX(ROW(E$1:E4427)*(E4428=E$1:E4427))))))</f>
        <v/>
      </c>
      <c r="K4428" s="15" t="str">
        <f aca="false">IF(OR(E4428="",E4428="!!!",F4428="NEW"),"",INDEX(J$1:J4427,SUMPRODUCT(MAX(ROW(E$1:E4427)*(E4428=E$1:E4427)))))</f>
        <v/>
      </c>
      <c r="L4428" s="16"/>
    </row>
    <row r="4429" customFormat="false" ht="12.75" hidden="false" customHeight="false" outlineLevel="0" collapsed="false">
      <c r="A4429" s="9" t="s">
        <v>20</v>
      </c>
      <c r="E4429" s="10" t="str">
        <f aca="false">IF(D4429="?OLD","!!!","")</f>
        <v/>
      </c>
      <c r="F4429" s="11" t="str">
        <f aca="false">IF(OR(E4429="",E4429="!!!"),"",IF(NOT(ISNA(VLOOKUP(E4429,E$1:E4428,1,FALSE()))),"OLD",IF(AND(E4429&lt;&gt;"",E4429&lt;&gt;"!!!"),"NEW","")))</f>
        <v/>
      </c>
      <c r="G4429" s="12" t="str">
        <f aca="false">IF(OR(E4429="",E4429="!!!"),"",IF(OR(J4429=0,AND(J4429=1,K4429=1),AND(J4429=1,I4429="SBJ"),AND(J4429=1,I4429=0)),"?IN_FOCUS",IF(J4429&lt;=2,"?ACTIVATED",IF(J4429&lt;&gt;"","?FAMILIAR",IF(F4429="NEW",IF(ISNA(VLOOKUP(E4429,#REF!,1,FALSE())),"?TYPE_IDENTIFIABLE","?REFERENTIAL"),"_")))))</f>
        <v/>
      </c>
      <c r="H4429" s="13" t="str">
        <f aca="false">IF(J4429&lt;&gt;1,"",IF(I4429="SBJ","CB","?"))</f>
        <v/>
      </c>
      <c r="I4429" s="14" t="str">
        <f aca="false">IF(OR(E4429="",E4429="!!!",F4429="NEW"),"",INDEX(B$2:B4428,-1+SUMPRODUCT(MAX(ROW(E$2:E4428)*(E4429=E$2:E4428)))))</f>
        <v/>
      </c>
      <c r="J4429" s="15" t="str">
        <f aca="true">IF(OR(E4429="",E4429="!!!",F4429="NEW"),"",COUNTBLANK(OFFSET(A$1,,,SUMPRODUCT(MAX(ROW(E$2:E4429)*(E4429=E$2:E4429)))))-COUNTBLANK(OFFSET(A$1,,,SUMPRODUCT(MAX(ROW(E$1:E4428)*(E4429=E$1:E4428))))))</f>
        <v/>
      </c>
      <c r="K4429" s="15" t="str">
        <f aca="false">IF(OR(E4429="",E4429="!!!",F4429="NEW"),"",INDEX(J$1:J4428,SUMPRODUCT(MAX(ROW(E$1:E4428)*(E4429=E$1:E4428)))))</f>
        <v/>
      </c>
      <c r="L4429" s="16"/>
    </row>
    <row r="4430" customFormat="false" ht="12.75" hidden="false" customHeight="false" outlineLevel="0" collapsed="false">
      <c r="A4430" s="9" t="s">
        <v>21</v>
      </c>
      <c r="E4430" s="10" t="str">
        <f aca="false">IF(D4430="?OLD","!!!","")</f>
        <v/>
      </c>
      <c r="F4430" s="11" t="str">
        <f aca="false">IF(OR(E4430="",E4430="!!!"),"",IF(NOT(ISNA(VLOOKUP(E4430,E$1:E4429,1,FALSE()))),"OLD",IF(AND(E4430&lt;&gt;"",E4430&lt;&gt;"!!!"),"NEW","")))</f>
        <v/>
      </c>
      <c r="G4430" s="12" t="str">
        <f aca="false">IF(OR(E4430="",E4430="!!!"),"",IF(OR(J4430=0,AND(J4430=1,K4430=1),AND(J4430=1,I4430="SBJ"),AND(J4430=1,I4430=0)),"?IN_FOCUS",IF(J4430&lt;=2,"?ACTIVATED",IF(J4430&lt;&gt;"","?FAMILIAR",IF(F4430="NEW",IF(ISNA(VLOOKUP(E4430,#REF!,1,FALSE())),"?TYPE_IDENTIFIABLE","?REFERENTIAL"),"_")))))</f>
        <v/>
      </c>
      <c r="H4430" s="13" t="str">
        <f aca="false">IF(J4430&lt;&gt;1,"",IF(I4430="SBJ","CB","?"))</f>
        <v/>
      </c>
      <c r="I4430" s="14" t="str">
        <f aca="false">IF(OR(E4430="",E4430="!!!",F4430="NEW"),"",INDEX(B$2:B4429,-1+SUMPRODUCT(MAX(ROW(E$2:E4429)*(E4430=E$2:E4429)))))</f>
        <v/>
      </c>
      <c r="J4430" s="15" t="str">
        <f aca="true">IF(OR(E4430="",E4430="!!!",F4430="NEW"),"",COUNTBLANK(OFFSET(A$1,,,SUMPRODUCT(MAX(ROW(E$2:E4430)*(E4430=E$2:E4430)))))-COUNTBLANK(OFFSET(A$1,,,SUMPRODUCT(MAX(ROW(E$1:E4429)*(E4430=E$1:E4429))))))</f>
        <v/>
      </c>
      <c r="K4430" s="15" t="str">
        <f aca="false">IF(OR(E4430="",E4430="!!!",F4430="NEW"),"",INDEX(J$1:J4429,SUMPRODUCT(MAX(ROW(E$1:E4429)*(E4430=E$1:E4429)))))</f>
        <v/>
      </c>
      <c r="L4430" s="16"/>
    </row>
    <row r="4431" customFormat="false" ht="12.75" hidden="false" customHeight="false" outlineLevel="0" collapsed="false">
      <c r="A4431" s="9" t="s">
        <v>565</v>
      </c>
      <c r="E4431" s="10" t="str">
        <f aca="false">IF(D4431="?OLD","!!!","")</f>
        <v/>
      </c>
      <c r="F4431" s="11" t="str">
        <f aca="false">IF(OR(E4431="",E4431="!!!"),"",IF(NOT(ISNA(VLOOKUP(E4431,E$1:E4430,1,FALSE()))),"OLD",IF(AND(E4431&lt;&gt;"",E4431&lt;&gt;"!!!"),"NEW","")))</f>
        <v/>
      </c>
      <c r="G4431" s="12" t="str">
        <f aca="false">IF(OR(E4431="",E4431="!!!"),"",IF(OR(J4431=0,AND(J4431=1,K4431=1),AND(J4431=1,I4431="SBJ"),AND(J4431=1,I4431=0)),"?IN_FOCUS",IF(J4431&lt;=2,"?ACTIVATED",IF(J4431&lt;&gt;"","?FAMILIAR",IF(F4431="NEW",IF(ISNA(VLOOKUP(E4431,#REF!,1,FALSE())),"?TYPE_IDENTIFIABLE","?REFERENTIAL"),"_")))))</f>
        <v/>
      </c>
      <c r="H4431" s="13" t="str">
        <f aca="false">IF(J4431&lt;&gt;1,"",IF(I4431="SBJ","CB","?"))</f>
        <v/>
      </c>
      <c r="I4431" s="14" t="str">
        <f aca="false">IF(OR(E4431="",E4431="!!!",F4431="NEW"),"",INDEX(B$2:B4430,-1+SUMPRODUCT(MAX(ROW(E$2:E4430)*(E4431=E$2:E4430)))))</f>
        <v/>
      </c>
      <c r="J4431" s="15" t="str">
        <f aca="true">IF(OR(E4431="",E4431="!!!",F4431="NEW"),"",COUNTBLANK(OFFSET(A$1,,,SUMPRODUCT(MAX(ROW(E$2:E4431)*(E4431=E$2:E4431)))))-COUNTBLANK(OFFSET(A$1,,,SUMPRODUCT(MAX(ROW(E$1:E4430)*(E4431=E$1:E4430))))))</f>
        <v/>
      </c>
      <c r="K4431" s="15" t="str">
        <f aca="false">IF(OR(E4431="",E4431="!!!",F4431="NEW"),"",INDEX(J$1:J4430,SUMPRODUCT(MAX(ROW(E$1:E4430)*(E4431=E$1:E4430)))))</f>
        <v/>
      </c>
      <c r="L4431" s="16"/>
    </row>
    <row r="4432" customFormat="false" ht="12.75" hidden="false" customHeight="false" outlineLevel="0" collapsed="false">
      <c r="A4432" s="9" t="s">
        <v>1085</v>
      </c>
      <c r="E4432" s="10" t="str">
        <f aca="false">IF(D4432="?OLD","!!!","")</f>
        <v/>
      </c>
      <c r="F4432" s="11" t="str">
        <f aca="false">IF(OR(E4432="",E4432="!!!"),"",IF(NOT(ISNA(VLOOKUP(E4432,E$1:E4431,1,FALSE()))),"OLD",IF(AND(E4432&lt;&gt;"",E4432&lt;&gt;"!!!"),"NEW","")))</f>
        <v/>
      </c>
      <c r="G4432" s="12" t="str">
        <f aca="false">IF(OR(E4432="",E4432="!!!"),"",IF(OR(J4432=0,AND(J4432=1,K4432=1),AND(J4432=1,I4432="SBJ"),AND(J4432=1,I4432=0)),"?IN_FOCUS",IF(J4432&lt;=2,"?ACTIVATED",IF(J4432&lt;&gt;"","?FAMILIAR",IF(F4432="NEW",IF(ISNA(VLOOKUP(E4432,#REF!,1,FALSE())),"?TYPE_IDENTIFIABLE","?REFERENTIAL"),"_")))))</f>
        <v/>
      </c>
      <c r="H4432" s="13" t="str">
        <f aca="false">IF(J4432&lt;&gt;1,"",IF(I4432="SBJ","CB","?"))</f>
        <v/>
      </c>
      <c r="I4432" s="14" t="str">
        <f aca="false">IF(OR(E4432="",E4432="!!!",F4432="NEW"),"",INDEX(B$2:B4431,-1+SUMPRODUCT(MAX(ROW(E$2:E4431)*(E4432=E$2:E4431)))))</f>
        <v/>
      </c>
      <c r="J4432" s="15" t="str">
        <f aca="true">IF(OR(E4432="",E4432="!!!",F4432="NEW"),"",COUNTBLANK(OFFSET(A$1,,,SUMPRODUCT(MAX(ROW(E$2:E4432)*(E4432=E$2:E4432)))))-COUNTBLANK(OFFSET(A$1,,,SUMPRODUCT(MAX(ROW(E$1:E4431)*(E4432=E$1:E4431))))))</f>
        <v/>
      </c>
      <c r="K4432" s="15" t="str">
        <f aca="false">IF(OR(E4432="",E4432="!!!",F4432="NEW"),"",INDEX(J$1:J4431,SUMPRODUCT(MAX(ROW(E$1:E4431)*(E4432=E$1:E4431)))))</f>
        <v/>
      </c>
      <c r="L4432" s="16"/>
    </row>
    <row r="4433" customFormat="false" ht="12.75" hidden="false" customHeight="false" outlineLevel="0" collapsed="false">
      <c r="A4433" s="9" t="s">
        <v>819</v>
      </c>
      <c r="E4433" s="10" t="str">
        <f aca="false">IF(D4433="?OLD","!!!","")</f>
        <v/>
      </c>
      <c r="F4433" s="11" t="str">
        <f aca="false">IF(OR(E4433="",E4433="!!!"),"",IF(NOT(ISNA(VLOOKUP(E4433,E$1:E4432,1,FALSE()))),"OLD",IF(AND(E4433&lt;&gt;"",E4433&lt;&gt;"!!!"),"NEW","")))</f>
        <v/>
      </c>
      <c r="G4433" s="12" t="str">
        <f aca="false">IF(OR(E4433="",E4433="!!!"),"",IF(OR(J4433=0,AND(J4433=1,K4433=1),AND(J4433=1,I4433="SBJ"),AND(J4433=1,I4433=0)),"?IN_FOCUS",IF(J4433&lt;=2,"?ACTIVATED",IF(J4433&lt;&gt;"","?FAMILIAR",IF(F4433="NEW",IF(ISNA(VLOOKUP(E4433,#REF!,1,FALSE())),"?TYPE_IDENTIFIABLE","?REFERENTIAL"),"_")))))</f>
        <v/>
      </c>
      <c r="H4433" s="13" t="str">
        <f aca="false">IF(J4433&lt;&gt;1,"",IF(I4433="SBJ","CB","?"))</f>
        <v/>
      </c>
      <c r="I4433" s="14" t="str">
        <f aca="false">IF(OR(E4433="",E4433="!!!",F4433="NEW"),"",INDEX(B$2:B4432,-1+SUMPRODUCT(MAX(ROW(E$2:E4432)*(E4433=E$2:E4432)))))</f>
        <v/>
      </c>
      <c r="J4433" s="15" t="str">
        <f aca="true">IF(OR(E4433="",E4433="!!!",F4433="NEW"),"",COUNTBLANK(OFFSET(A$1,,,SUMPRODUCT(MAX(ROW(E$2:E4433)*(E4433=E$2:E4433)))))-COUNTBLANK(OFFSET(A$1,,,SUMPRODUCT(MAX(ROW(E$1:E4432)*(E4433=E$1:E4432))))))</f>
        <v/>
      </c>
      <c r="K4433" s="15" t="str">
        <f aca="false">IF(OR(E4433="",E4433="!!!",F4433="NEW"),"",INDEX(J$1:J4432,SUMPRODUCT(MAX(ROW(E$1:E4432)*(E4433=E$1:E4432)))))</f>
        <v/>
      </c>
      <c r="L4433" s="16"/>
    </row>
    <row r="4434" customFormat="false" ht="12.75" hidden="false" customHeight="false" outlineLevel="0" collapsed="false">
      <c r="A4434" s="9" t="s">
        <v>60</v>
      </c>
      <c r="B4434" s="0" t="s">
        <v>25</v>
      </c>
      <c r="C4434" s="0" t="s">
        <v>19</v>
      </c>
      <c r="E4434" s="10" t="str">
        <f aca="false">IF(D4434="?OLD","!!!","")</f>
        <v/>
      </c>
      <c r="F4434" s="11" t="str">
        <f aca="false">IF(OR(E4434="",E4434="!!!"),"",IF(NOT(ISNA(VLOOKUP(E4434,E$1:E4433,1,FALSE()))),"OLD",IF(AND(E4434&lt;&gt;"",E4434&lt;&gt;"!!!"),"NEW","")))</f>
        <v/>
      </c>
      <c r="G4434" s="12" t="str">
        <f aca="false">IF(OR(E4434="",E4434="!!!"),"",IF(OR(J4434=0,AND(J4434=1,K4434=1),AND(J4434=1,I4434="SBJ"),AND(J4434=1,I4434=0)),"?IN_FOCUS",IF(J4434&lt;=2,"?ACTIVATED",IF(J4434&lt;&gt;"","?FAMILIAR",IF(F4434="NEW",IF(ISNA(VLOOKUP(E4434,#REF!,1,FALSE())),"?TYPE_IDENTIFIABLE","?REFERENTIAL"),"_")))))</f>
        <v/>
      </c>
      <c r="H4434" s="13" t="str">
        <f aca="false">IF(J4434&lt;&gt;1,"",IF(I4434="SBJ","CB","?"))</f>
        <v/>
      </c>
      <c r="I4434" s="14" t="str">
        <f aca="false">IF(OR(E4434="",E4434="!!!",F4434="NEW"),"",INDEX(B$2:B4433,-1+SUMPRODUCT(MAX(ROW(E$2:E4433)*(E4434=E$2:E4433)))))</f>
        <v/>
      </c>
      <c r="J4434" s="15" t="str">
        <f aca="true">IF(OR(E4434="",E4434="!!!",F4434="NEW"),"",COUNTBLANK(OFFSET(A$1,,,SUMPRODUCT(MAX(ROW(E$2:E4434)*(E4434=E$2:E4434)))))-COUNTBLANK(OFFSET(A$1,,,SUMPRODUCT(MAX(ROW(E$1:E4433)*(E4434=E$1:E4433))))))</f>
        <v/>
      </c>
      <c r="K4434" s="15" t="str">
        <f aca="false">IF(OR(E4434="",E4434="!!!",F4434="NEW"),"",INDEX(J$1:J4433,SUMPRODUCT(MAX(ROW(E$1:E4433)*(E4434=E$1:E4433)))))</f>
        <v/>
      </c>
      <c r="L4434" s="16"/>
    </row>
    <row r="4435" customFormat="false" ht="12.75" hidden="false" customHeight="false" outlineLevel="0" collapsed="false">
      <c r="A4435" s="9" t="s">
        <v>48</v>
      </c>
      <c r="E4435" s="10" t="str">
        <f aca="false">IF(D4435="?OLD","!!!","")</f>
        <v/>
      </c>
      <c r="F4435" s="11" t="str">
        <f aca="false">IF(OR(E4435="",E4435="!!!"),"",IF(NOT(ISNA(VLOOKUP(E4435,E$1:E4434,1,FALSE()))),"OLD",IF(AND(E4435&lt;&gt;"",E4435&lt;&gt;"!!!"),"NEW","")))</f>
        <v/>
      </c>
      <c r="G4435" s="12" t="str">
        <f aca="false">IF(OR(E4435="",E4435="!!!"),"",IF(OR(J4435=0,AND(J4435=1,K4435=1),AND(J4435=1,I4435="SBJ"),AND(J4435=1,I4435=0)),"?IN_FOCUS",IF(J4435&lt;=2,"?ACTIVATED",IF(J4435&lt;&gt;"","?FAMILIAR",IF(F4435="NEW",IF(ISNA(VLOOKUP(E4435,#REF!,1,FALSE())),"?TYPE_IDENTIFIABLE","?REFERENTIAL"),"_")))))</f>
        <v/>
      </c>
      <c r="H4435" s="13" t="str">
        <f aca="false">IF(J4435&lt;&gt;1,"",IF(I4435="SBJ","CB","?"))</f>
        <v/>
      </c>
      <c r="I4435" s="14" t="str">
        <f aca="false">IF(OR(E4435="",E4435="!!!",F4435="NEW"),"",INDEX(B$2:B4434,-1+SUMPRODUCT(MAX(ROW(E$2:E4434)*(E4435=E$2:E4434)))))</f>
        <v/>
      </c>
      <c r="J4435" s="15" t="str">
        <f aca="true">IF(OR(E4435="",E4435="!!!",F4435="NEW"),"",COUNTBLANK(OFFSET(A$1,,,SUMPRODUCT(MAX(ROW(E$2:E4435)*(E4435=E$2:E4435)))))-COUNTBLANK(OFFSET(A$1,,,SUMPRODUCT(MAX(ROW(E$1:E4434)*(E4435=E$1:E4434))))))</f>
        <v/>
      </c>
      <c r="K4435" s="15" t="str">
        <f aca="false">IF(OR(E4435="",E4435="!!!",F4435="NEW"),"",INDEX(J$1:J4434,SUMPRODUCT(MAX(ROW(E$1:E4434)*(E4435=E$1:E4434)))))</f>
        <v/>
      </c>
      <c r="L4435" s="16"/>
    </row>
    <row r="4436" customFormat="false" ht="12.75" hidden="false" customHeight="false" outlineLevel="0" collapsed="false">
      <c r="E4436" s="10" t="str">
        <f aca="false">IF(D4436="?OLD","!!!","")</f>
        <v/>
      </c>
      <c r="F4436" s="11" t="str">
        <f aca="false">IF(OR(E4436="",E4436="!!!"),"",IF(NOT(ISNA(VLOOKUP(E4436,E$1:E4435,1,FALSE()))),"OLD",IF(AND(E4436&lt;&gt;"",E4436&lt;&gt;"!!!"),"NEW","")))</f>
        <v/>
      </c>
      <c r="G4436" s="12" t="str">
        <f aca="false">IF(OR(E4436="",E4436="!!!"),"",IF(OR(J4436=0,AND(J4436=1,K4436=1),AND(J4436=1,I4436="SBJ"),AND(J4436=1,I4436=0)),"?IN_FOCUS",IF(J4436&lt;=2,"?ACTIVATED",IF(J4436&lt;&gt;"","?FAMILIAR",IF(F4436="NEW",IF(ISNA(VLOOKUP(E4436,#REF!,1,FALSE())),"?TYPE_IDENTIFIABLE","?REFERENTIAL"),"_")))))</f>
        <v/>
      </c>
      <c r="H4436" s="13" t="str">
        <f aca="false">IF(J4436&lt;&gt;1,"",IF(I4436="SBJ","CB","?"))</f>
        <v/>
      </c>
      <c r="I4436" s="14" t="str">
        <f aca="false">IF(OR(E4436="",E4436="!!!",F4436="NEW"),"",INDEX(B$2:B4435,-1+SUMPRODUCT(MAX(ROW(E$2:E4435)*(E4436=E$2:E4435)))))</f>
        <v/>
      </c>
      <c r="J4436" s="15" t="str">
        <f aca="true">IF(OR(E4436="",E4436="!!!",F4436="NEW"),"",COUNTBLANK(OFFSET(A$1,,,SUMPRODUCT(MAX(ROW(E$2:E4436)*(E4436=E$2:E4436)))))-COUNTBLANK(OFFSET(A$1,,,SUMPRODUCT(MAX(ROW(E$1:E4435)*(E4436=E$1:E4435))))))</f>
        <v/>
      </c>
      <c r="K4436" s="15" t="str">
        <f aca="false">IF(OR(E4436="",E4436="!!!",F4436="NEW"),"",INDEX(J$1:J4435,SUMPRODUCT(MAX(ROW(E$1:E4435)*(E4436=E$1:E4435)))))</f>
        <v/>
      </c>
      <c r="L4436" s="16"/>
    </row>
    <row r="4437" customFormat="false" ht="12.75" hidden="false" customHeight="false" outlineLevel="0" collapsed="false">
      <c r="A4437" s="9" t="s">
        <v>85</v>
      </c>
      <c r="E4437" s="10" t="str">
        <f aca="false">IF(D4437="?OLD","!!!","")</f>
        <v/>
      </c>
      <c r="F4437" s="11" t="str">
        <f aca="false">IF(OR(E4437="",E4437="!!!"),"",IF(NOT(ISNA(VLOOKUP(E4437,E$1:E4436,1,FALSE()))),"OLD",IF(AND(E4437&lt;&gt;"",E4437&lt;&gt;"!!!"),"NEW","")))</f>
        <v/>
      </c>
      <c r="G4437" s="12" t="str">
        <f aca="false">IF(OR(E4437="",E4437="!!!"),"",IF(OR(J4437=0,AND(J4437=1,K4437=1),AND(J4437=1,I4437="SBJ"),AND(J4437=1,I4437=0)),"?IN_FOCUS",IF(J4437&lt;=2,"?ACTIVATED",IF(J4437&lt;&gt;"","?FAMILIAR",IF(F4437="NEW",IF(ISNA(VLOOKUP(E4437,#REF!,1,FALSE())),"?TYPE_IDENTIFIABLE","?REFERENTIAL"),"_")))))</f>
        <v/>
      </c>
      <c r="H4437" s="13" t="str">
        <f aca="false">IF(J4437&lt;&gt;1,"",IF(I4437="SBJ","CB","?"))</f>
        <v/>
      </c>
      <c r="I4437" s="14" t="str">
        <f aca="false">IF(OR(E4437="",E4437="!!!",F4437="NEW"),"",INDEX(B$2:B4436,-1+SUMPRODUCT(MAX(ROW(E$2:E4436)*(E4437=E$2:E4436)))))</f>
        <v/>
      </c>
      <c r="J4437" s="15" t="str">
        <f aca="true">IF(OR(E4437="",E4437="!!!",F4437="NEW"),"",COUNTBLANK(OFFSET(A$1,,,SUMPRODUCT(MAX(ROW(E$2:E4437)*(E4437=E$2:E4437)))))-COUNTBLANK(OFFSET(A$1,,,SUMPRODUCT(MAX(ROW(E$1:E4436)*(E4437=E$1:E4436))))))</f>
        <v/>
      </c>
      <c r="K4437" s="15" t="str">
        <f aca="false">IF(OR(E4437="",E4437="!!!",F4437="NEW"),"",INDEX(J$1:J4436,SUMPRODUCT(MAX(ROW(E$1:E4436)*(E4437=E$1:E4436)))))</f>
        <v/>
      </c>
      <c r="L4437" s="16"/>
    </row>
    <row r="4438" customFormat="false" ht="12.75" hidden="false" customHeight="false" outlineLevel="0" collapsed="false">
      <c r="A4438" s="9" t="s">
        <v>1383</v>
      </c>
      <c r="E4438" s="10" t="str">
        <f aca="false">IF(D4438="?OLD","!!!","")</f>
        <v/>
      </c>
      <c r="F4438" s="11" t="str">
        <f aca="false">IF(OR(E4438="",E4438="!!!"),"",IF(NOT(ISNA(VLOOKUP(E4438,E$1:E4437,1,FALSE()))),"OLD",IF(AND(E4438&lt;&gt;"",E4438&lt;&gt;"!!!"),"NEW","")))</f>
        <v/>
      </c>
      <c r="G4438" s="12" t="str">
        <f aca="false">IF(OR(E4438="",E4438="!!!"),"",IF(OR(J4438=0,AND(J4438=1,K4438=1),AND(J4438=1,I4438="SBJ"),AND(J4438=1,I4438=0)),"?IN_FOCUS",IF(J4438&lt;=2,"?ACTIVATED",IF(J4438&lt;&gt;"","?FAMILIAR",IF(F4438="NEW",IF(ISNA(VLOOKUP(E4438,#REF!,1,FALSE())),"?TYPE_IDENTIFIABLE","?REFERENTIAL"),"_")))))</f>
        <v/>
      </c>
      <c r="H4438" s="13" t="str">
        <f aca="false">IF(J4438&lt;&gt;1,"",IF(I4438="SBJ","CB","?"))</f>
        <v/>
      </c>
      <c r="I4438" s="14" t="str">
        <f aca="false">IF(OR(E4438="",E4438="!!!",F4438="NEW"),"",INDEX(B$2:B4437,-1+SUMPRODUCT(MAX(ROW(E$2:E4437)*(E4438=E$2:E4437)))))</f>
        <v/>
      </c>
      <c r="J4438" s="15" t="str">
        <f aca="true">IF(OR(E4438="",E4438="!!!",F4438="NEW"),"",COUNTBLANK(OFFSET(A$1,,,SUMPRODUCT(MAX(ROW(E$2:E4438)*(E4438=E$2:E4438)))))-COUNTBLANK(OFFSET(A$1,,,SUMPRODUCT(MAX(ROW(E$1:E4437)*(E4438=E$1:E4437))))))</f>
        <v/>
      </c>
      <c r="K4438" s="15" t="str">
        <f aca="false">IF(OR(E4438="",E4438="!!!",F4438="NEW"),"",INDEX(J$1:J4437,SUMPRODUCT(MAX(ROW(E$1:E4437)*(E4438=E$1:E4437)))))</f>
        <v/>
      </c>
      <c r="L4438" s="16"/>
    </row>
    <row r="4439" customFormat="false" ht="12.75" hidden="false" customHeight="false" outlineLevel="0" collapsed="false">
      <c r="A4439" s="9" t="s">
        <v>87</v>
      </c>
      <c r="E4439" s="10" t="str">
        <f aca="false">IF(D4439="?OLD","!!!","")</f>
        <v/>
      </c>
      <c r="F4439" s="11" t="str">
        <f aca="false">IF(OR(E4439="",E4439="!!!"),"",IF(NOT(ISNA(VLOOKUP(E4439,E$1:E4438,1,FALSE()))),"OLD",IF(AND(E4439&lt;&gt;"",E4439&lt;&gt;"!!!"),"NEW","")))</f>
        <v/>
      </c>
      <c r="G4439" s="12" t="str">
        <f aca="false">IF(OR(E4439="",E4439="!!!"),"",IF(OR(J4439=0,AND(J4439=1,K4439=1),AND(J4439=1,I4439="SBJ"),AND(J4439=1,I4439=0)),"?IN_FOCUS",IF(J4439&lt;=2,"?ACTIVATED",IF(J4439&lt;&gt;"","?FAMILIAR",IF(F4439="NEW",IF(ISNA(VLOOKUP(E4439,#REF!,1,FALSE())),"?TYPE_IDENTIFIABLE","?REFERENTIAL"),"_")))))</f>
        <v/>
      </c>
      <c r="H4439" s="13" t="str">
        <f aca="false">IF(J4439&lt;&gt;1,"",IF(I4439="SBJ","CB","?"))</f>
        <v/>
      </c>
      <c r="I4439" s="14" t="str">
        <f aca="false">IF(OR(E4439="",E4439="!!!",F4439="NEW"),"",INDEX(B$2:B4438,-1+SUMPRODUCT(MAX(ROW(E$2:E4438)*(E4439=E$2:E4438)))))</f>
        <v/>
      </c>
      <c r="J4439" s="15" t="str">
        <f aca="true">IF(OR(E4439="",E4439="!!!",F4439="NEW"),"",COUNTBLANK(OFFSET(A$1,,,SUMPRODUCT(MAX(ROW(E$2:E4439)*(E4439=E$2:E4439)))))-COUNTBLANK(OFFSET(A$1,,,SUMPRODUCT(MAX(ROW(E$1:E4438)*(E4439=E$1:E4438))))))</f>
        <v/>
      </c>
      <c r="K4439" s="15" t="str">
        <f aca="false">IF(OR(E4439="",E4439="!!!",F4439="NEW"),"",INDEX(J$1:J4438,SUMPRODUCT(MAX(ROW(E$1:E4438)*(E4439=E$1:E4438)))))</f>
        <v/>
      </c>
      <c r="L4439" s="16"/>
    </row>
    <row r="4440" customFormat="false" ht="12.75" hidden="false" customHeight="false" outlineLevel="0" collapsed="false">
      <c r="A4440" s="9" t="s">
        <v>1172</v>
      </c>
      <c r="E4440" s="10" t="str">
        <f aca="false">IF(D4440="?OLD","!!!","")</f>
        <v/>
      </c>
      <c r="F4440" s="11" t="str">
        <f aca="false">IF(OR(E4440="",E4440="!!!"),"",IF(NOT(ISNA(VLOOKUP(E4440,E$1:E4439,1,FALSE()))),"OLD",IF(AND(E4440&lt;&gt;"",E4440&lt;&gt;"!!!"),"NEW","")))</f>
        <v/>
      </c>
      <c r="G4440" s="12" t="str">
        <f aca="false">IF(OR(E4440="",E4440="!!!"),"",IF(OR(J4440=0,AND(J4440=1,K4440=1),AND(J4440=1,I4440="SBJ"),AND(J4440=1,I4440=0)),"?IN_FOCUS",IF(J4440&lt;=2,"?ACTIVATED",IF(J4440&lt;&gt;"","?FAMILIAR",IF(F4440="NEW",IF(ISNA(VLOOKUP(E4440,#REF!,1,FALSE())),"?TYPE_IDENTIFIABLE","?REFERENTIAL"),"_")))))</f>
        <v/>
      </c>
      <c r="H4440" s="13" t="str">
        <f aca="false">IF(J4440&lt;&gt;1,"",IF(I4440="SBJ","CB","?"))</f>
        <v/>
      </c>
      <c r="I4440" s="14" t="str">
        <f aca="false">IF(OR(E4440="",E4440="!!!",F4440="NEW"),"",INDEX(B$2:B4439,-1+SUMPRODUCT(MAX(ROW(E$2:E4439)*(E4440=E$2:E4439)))))</f>
        <v/>
      </c>
      <c r="J4440" s="15" t="str">
        <f aca="true">IF(OR(E4440="",E4440="!!!",F4440="NEW"),"",COUNTBLANK(OFFSET(A$1,,,SUMPRODUCT(MAX(ROW(E$2:E4440)*(E4440=E$2:E4440)))))-COUNTBLANK(OFFSET(A$1,,,SUMPRODUCT(MAX(ROW(E$1:E4439)*(E4440=E$1:E4439))))))</f>
        <v/>
      </c>
      <c r="K4440" s="15" t="str">
        <f aca="false">IF(OR(E4440="",E4440="!!!",F4440="NEW"),"",INDEX(J$1:J4439,SUMPRODUCT(MAX(ROW(E$1:E4439)*(E4440=E$1:E4439)))))</f>
        <v/>
      </c>
      <c r="L4440" s="16"/>
    </row>
    <row r="4441" customFormat="false" ht="12.75" hidden="false" customHeight="false" outlineLevel="0" collapsed="false">
      <c r="A4441" s="9" t="s">
        <v>718</v>
      </c>
      <c r="E4441" s="10" t="str">
        <f aca="false">IF(D4441="?OLD","!!!","")</f>
        <v/>
      </c>
      <c r="F4441" s="11" t="str">
        <f aca="false">IF(OR(E4441="",E4441="!!!"),"",IF(NOT(ISNA(VLOOKUP(E4441,E$1:E4440,1,FALSE()))),"OLD",IF(AND(E4441&lt;&gt;"",E4441&lt;&gt;"!!!"),"NEW","")))</f>
        <v/>
      </c>
      <c r="G4441" s="12" t="str">
        <f aca="false">IF(OR(E4441="",E4441="!!!"),"",IF(OR(J4441=0,AND(J4441=1,K4441=1),AND(J4441=1,I4441="SBJ"),AND(J4441=1,I4441=0)),"?IN_FOCUS",IF(J4441&lt;=2,"?ACTIVATED",IF(J4441&lt;&gt;"","?FAMILIAR",IF(F4441="NEW",IF(ISNA(VLOOKUP(E4441,#REF!,1,FALSE())),"?TYPE_IDENTIFIABLE","?REFERENTIAL"),"_")))))</f>
        <v/>
      </c>
      <c r="H4441" s="13" t="str">
        <f aca="false">IF(J4441&lt;&gt;1,"",IF(I4441="SBJ","CB","?"))</f>
        <v/>
      </c>
      <c r="I4441" s="14" t="str">
        <f aca="false">IF(OR(E4441="",E4441="!!!",F4441="NEW"),"",INDEX(B$2:B4440,-1+SUMPRODUCT(MAX(ROW(E$2:E4440)*(E4441=E$2:E4440)))))</f>
        <v/>
      </c>
      <c r="J4441" s="15" t="str">
        <f aca="true">IF(OR(E4441="",E4441="!!!",F4441="NEW"),"",COUNTBLANK(OFFSET(A$1,,,SUMPRODUCT(MAX(ROW(E$2:E4441)*(E4441=E$2:E4441)))))-COUNTBLANK(OFFSET(A$1,,,SUMPRODUCT(MAX(ROW(E$1:E4440)*(E4441=E$1:E4440))))))</f>
        <v/>
      </c>
      <c r="K4441" s="15" t="str">
        <f aca="false">IF(OR(E4441="",E4441="!!!",F4441="NEW"),"",INDEX(J$1:J4440,SUMPRODUCT(MAX(ROW(E$1:E4440)*(E4441=E$1:E4440)))))</f>
        <v/>
      </c>
      <c r="L4441" s="16"/>
    </row>
    <row r="4442" customFormat="false" ht="12.75" hidden="false" customHeight="false" outlineLevel="0" collapsed="false">
      <c r="A4442" s="9" t="s">
        <v>98</v>
      </c>
      <c r="B4442" s="0" t="s">
        <v>18</v>
      </c>
      <c r="C4442" s="0" t="s">
        <v>30</v>
      </c>
      <c r="D4442" s="0" t="s">
        <v>31</v>
      </c>
      <c r="E4442" s="10" t="str">
        <f aca="false">IF(D4442="?OLD","!!!","")</f>
        <v>!!!</v>
      </c>
      <c r="F4442" s="11" t="str">
        <f aca="false">IF(OR(E4442="",E4442="!!!"),"",IF(NOT(ISNA(VLOOKUP(E4442,E$1:E4441,1,FALSE()))),"OLD",IF(AND(E4442&lt;&gt;"",E4442&lt;&gt;"!!!"),"NEW","")))</f>
        <v/>
      </c>
      <c r="G4442" s="12" t="str">
        <f aca="false">IF(OR(E4442="",E4442="!!!"),"",IF(OR(J4442=0,AND(J4442=1,K4442=1),AND(J4442=1,I4442="SBJ"),AND(J4442=1,I4442=0)),"?IN_FOCUS",IF(J4442&lt;=2,"?ACTIVATED",IF(J4442&lt;&gt;"","?FAMILIAR",IF(F4442="NEW",IF(ISNA(VLOOKUP(E4442,#REF!,1,FALSE())),"?TYPE_IDENTIFIABLE","?REFERENTIAL"),"_")))))</f>
        <v/>
      </c>
      <c r="H4442" s="13" t="str">
        <f aca="false">IF(J4442&lt;&gt;1,"",IF(I4442="SBJ","CB","?"))</f>
        <v/>
      </c>
      <c r="I4442" s="14" t="str">
        <f aca="false">IF(OR(E4442="",E4442="!!!",F4442="NEW"),"",INDEX(B$2:B4441,-1+SUMPRODUCT(MAX(ROW(E$2:E4441)*(E4442=E$2:E4441)))))</f>
        <v/>
      </c>
      <c r="J4442" s="15" t="str">
        <f aca="true">IF(OR(E4442="",E4442="!!!",F4442="NEW"),"",COUNTBLANK(OFFSET(A$1,,,SUMPRODUCT(MAX(ROW(E$2:E4442)*(E4442=E$2:E4442)))))-COUNTBLANK(OFFSET(A$1,,,SUMPRODUCT(MAX(ROW(E$1:E4441)*(E4442=E$1:E4441))))))</f>
        <v/>
      </c>
      <c r="K4442" s="15" t="str">
        <f aca="false">IF(OR(E4442="",E4442="!!!",F4442="NEW"),"",INDEX(J$1:J4441,SUMPRODUCT(MAX(ROW(E$1:E4441)*(E4442=E$1:E4441)))))</f>
        <v/>
      </c>
      <c r="L4442" s="16"/>
    </row>
    <row r="4443" customFormat="false" ht="12.75" hidden="false" customHeight="false" outlineLevel="0" collapsed="false">
      <c r="A4443" s="9" t="s">
        <v>794</v>
      </c>
      <c r="E4443" s="10" t="str">
        <f aca="false">IF(D4443="?OLD","!!!","")</f>
        <v/>
      </c>
      <c r="F4443" s="11" t="str">
        <f aca="false">IF(OR(E4443="",E4443="!!!"),"",IF(NOT(ISNA(VLOOKUP(E4443,E$1:E4442,1,FALSE()))),"OLD",IF(AND(E4443&lt;&gt;"",E4443&lt;&gt;"!!!"),"NEW","")))</f>
        <v/>
      </c>
      <c r="G4443" s="12" t="str">
        <f aca="false">IF(OR(E4443="",E4443="!!!"),"",IF(OR(J4443=0,AND(J4443=1,K4443=1),AND(J4443=1,I4443="SBJ"),AND(J4443=1,I4443=0)),"?IN_FOCUS",IF(J4443&lt;=2,"?ACTIVATED",IF(J4443&lt;&gt;"","?FAMILIAR",IF(F4443="NEW",IF(ISNA(VLOOKUP(E4443,#REF!,1,FALSE())),"?TYPE_IDENTIFIABLE","?REFERENTIAL"),"_")))))</f>
        <v/>
      </c>
      <c r="H4443" s="13" t="str">
        <f aca="false">IF(J4443&lt;&gt;1,"",IF(I4443="SBJ","CB","?"))</f>
        <v/>
      </c>
      <c r="I4443" s="14" t="str">
        <f aca="false">IF(OR(E4443="",E4443="!!!",F4443="NEW"),"",INDEX(B$2:B4442,-1+SUMPRODUCT(MAX(ROW(E$2:E4442)*(E4443=E$2:E4442)))))</f>
        <v/>
      </c>
      <c r="J4443" s="15" t="str">
        <f aca="true">IF(OR(E4443="",E4443="!!!",F4443="NEW"),"",COUNTBLANK(OFFSET(A$1,,,SUMPRODUCT(MAX(ROW(E$2:E4443)*(E4443=E$2:E4443)))))-COUNTBLANK(OFFSET(A$1,,,SUMPRODUCT(MAX(ROW(E$1:E4442)*(E4443=E$1:E4442))))))</f>
        <v/>
      </c>
      <c r="K4443" s="15" t="str">
        <f aca="false">IF(OR(E4443="",E4443="!!!",F4443="NEW"),"",INDEX(J$1:J4442,SUMPRODUCT(MAX(ROW(E$1:E4442)*(E4443=E$1:E4442)))))</f>
        <v/>
      </c>
      <c r="L4443" s="16"/>
    </row>
    <row r="4444" customFormat="false" ht="12.75" hidden="false" customHeight="false" outlineLevel="0" collapsed="false">
      <c r="A4444" s="9" t="s">
        <v>1384</v>
      </c>
      <c r="E4444" s="10" t="str">
        <f aca="false">IF(D4444="?OLD","!!!","")</f>
        <v/>
      </c>
      <c r="F4444" s="11" t="str">
        <f aca="false">IF(OR(E4444="",E4444="!!!"),"",IF(NOT(ISNA(VLOOKUP(E4444,E$1:E4443,1,FALSE()))),"OLD",IF(AND(E4444&lt;&gt;"",E4444&lt;&gt;"!!!"),"NEW","")))</f>
        <v/>
      </c>
      <c r="G4444" s="12" t="str">
        <f aca="false">IF(OR(E4444="",E4444="!!!"),"",IF(OR(J4444=0,AND(J4444=1,K4444=1),AND(J4444=1,I4444="SBJ"),AND(J4444=1,I4444=0)),"?IN_FOCUS",IF(J4444&lt;=2,"?ACTIVATED",IF(J4444&lt;&gt;"","?FAMILIAR",IF(F4444="NEW",IF(ISNA(VLOOKUP(E4444,#REF!,1,FALSE())),"?TYPE_IDENTIFIABLE","?REFERENTIAL"),"_")))))</f>
        <v/>
      </c>
      <c r="H4444" s="13" t="str">
        <f aca="false">IF(J4444&lt;&gt;1,"",IF(I4444="SBJ","CB","?"))</f>
        <v/>
      </c>
      <c r="I4444" s="14" t="str">
        <f aca="false">IF(OR(E4444="",E4444="!!!",F4444="NEW"),"",INDEX(B$2:B4443,-1+SUMPRODUCT(MAX(ROW(E$2:E4443)*(E4444=E$2:E4443)))))</f>
        <v/>
      </c>
      <c r="J4444" s="15" t="str">
        <f aca="true">IF(OR(E4444="",E4444="!!!",F4444="NEW"),"",COUNTBLANK(OFFSET(A$1,,,SUMPRODUCT(MAX(ROW(E$2:E4444)*(E4444=E$2:E4444)))))-COUNTBLANK(OFFSET(A$1,,,SUMPRODUCT(MAX(ROW(E$1:E4443)*(E4444=E$1:E4443))))))</f>
        <v/>
      </c>
      <c r="K4444" s="15" t="str">
        <f aca="false">IF(OR(E4444="",E4444="!!!",F4444="NEW"),"",INDEX(J$1:J4443,SUMPRODUCT(MAX(ROW(E$1:E4443)*(E4444=E$1:E4443)))))</f>
        <v/>
      </c>
      <c r="L4444" s="16"/>
    </row>
    <row r="4445" customFormat="false" ht="12.75" hidden="false" customHeight="false" outlineLevel="0" collapsed="false">
      <c r="A4445" s="9" t="s">
        <v>129</v>
      </c>
      <c r="E4445" s="10" t="str">
        <f aca="false">IF(D4445="?OLD","!!!","")</f>
        <v/>
      </c>
      <c r="F4445" s="11" t="str">
        <f aca="false">IF(OR(E4445="",E4445="!!!"),"",IF(NOT(ISNA(VLOOKUP(E4445,E$1:E4444,1,FALSE()))),"OLD",IF(AND(E4445&lt;&gt;"",E4445&lt;&gt;"!!!"),"NEW","")))</f>
        <v/>
      </c>
      <c r="G4445" s="12" t="str">
        <f aca="false">IF(OR(E4445="",E4445="!!!"),"",IF(OR(J4445=0,AND(J4445=1,K4445=1),AND(J4445=1,I4445="SBJ"),AND(J4445=1,I4445=0)),"?IN_FOCUS",IF(J4445&lt;=2,"?ACTIVATED",IF(J4445&lt;&gt;"","?FAMILIAR",IF(F4445="NEW",IF(ISNA(VLOOKUP(E4445,#REF!,1,FALSE())),"?TYPE_IDENTIFIABLE","?REFERENTIAL"),"_")))))</f>
        <v/>
      </c>
      <c r="H4445" s="13" t="str">
        <f aca="false">IF(J4445&lt;&gt;1,"",IF(I4445="SBJ","CB","?"))</f>
        <v/>
      </c>
      <c r="I4445" s="14" t="str">
        <f aca="false">IF(OR(E4445="",E4445="!!!",F4445="NEW"),"",INDEX(B$2:B4444,-1+SUMPRODUCT(MAX(ROW(E$2:E4444)*(E4445=E$2:E4444)))))</f>
        <v/>
      </c>
      <c r="J4445" s="15" t="str">
        <f aca="true">IF(OR(E4445="",E4445="!!!",F4445="NEW"),"",COUNTBLANK(OFFSET(A$1,,,SUMPRODUCT(MAX(ROW(E$2:E4445)*(E4445=E$2:E4445)))))-COUNTBLANK(OFFSET(A$1,,,SUMPRODUCT(MAX(ROW(E$1:E4444)*(E4445=E$1:E4444))))))</f>
        <v/>
      </c>
      <c r="K4445" s="15" t="str">
        <f aca="false">IF(OR(E4445="",E4445="!!!",F4445="NEW"),"",INDEX(J$1:J4444,SUMPRODUCT(MAX(ROW(E$1:E4444)*(E4445=E$1:E4444)))))</f>
        <v/>
      </c>
      <c r="L4445" s="16"/>
    </row>
    <row r="4446" customFormat="false" ht="12.75" hidden="false" customHeight="false" outlineLevel="0" collapsed="false">
      <c r="A4446" s="9" t="s">
        <v>807</v>
      </c>
      <c r="E4446" s="10" t="str">
        <f aca="false">IF(D4446="?OLD","!!!","")</f>
        <v/>
      </c>
      <c r="F4446" s="11" t="str">
        <f aca="false">IF(OR(E4446="",E4446="!!!"),"",IF(NOT(ISNA(VLOOKUP(E4446,E$1:E4445,1,FALSE()))),"OLD",IF(AND(E4446&lt;&gt;"",E4446&lt;&gt;"!!!"),"NEW","")))</f>
        <v/>
      </c>
      <c r="G4446" s="12" t="str">
        <f aca="false">IF(OR(E4446="",E4446="!!!"),"",IF(OR(J4446=0,AND(J4446=1,K4446=1),AND(J4446=1,I4446="SBJ"),AND(J4446=1,I4446=0)),"?IN_FOCUS",IF(J4446&lt;=2,"?ACTIVATED",IF(J4446&lt;&gt;"","?FAMILIAR",IF(F4446="NEW",IF(ISNA(VLOOKUP(E4446,#REF!,1,FALSE())),"?TYPE_IDENTIFIABLE","?REFERENTIAL"),"_")))))</f>
        <v/>
      </c>
      <c r="H4446" s="13" t="str">
        <f aca="false">IF(J4446&lt;&gt;1,"",IF(I4446="SBJ","CB","?"))</f>
        <v/>
      </c>
      <c r="I4446" s="14" t="str">
        <f aca="false">IF(OR(E4446="",E4446="!!!",F4446="NEW"),"",INDEX(B$2:B4445,-1+SUMPRODUCT(MAX(ROW(E$2:E4445)*(E4446=E$2:E4445)))))</f>
        <v/>
      </c>
      <c r="J4446" s="15" t="str">
        <f aca="true">IF(OR(E4446="",E4446="!!!",F4446="NEW"),"",COUNTBLANK(OFFSET(A$1,,,SUMPRODUCT(MAX(ROW(E$2:E4446)*(E4446=E$2:E4446)))))-COUNTBLANK(OFFSET(A$1,,,SUMPRODUCT(MAX(ROW(E$1:E4445)*(E4446=E$1:E4445))))))</f>
        <v/>
      </c>
      <c r="K4446" s="15" t="str">
        <f aca="false">IF(OR(E4446="",E4446="!!!",F4446="NEW"),"",INDEX(J$1:J4445,SUMPRODUCT(MAX(ROW(E$1:E4445)*(E4446=E$1:E4445)))))</f>
        <v/>
      </c>
      <c r="L4446" s="16"/>
    </row>
    <row r="4447" customFormat="false" ht="12.75" hidden="false" customHeight="false" outlineLevel="0" collapsed="false">
      <c r="A4447" s="9" t="s">
        <v>1385</v>
      </c>
      <c r="B4447" s="0" t="s">
        <v>38</v>
      </c>
      <c r="C4447" s="0" t="s">
        <v>26</v>
      </c>
      <c r="E4447" s="10" t="str">
        <f aca="false">IF(D4447="?OLD","!!!","")</f>
        <v/>
      </c>
      <c r="F4447" s="11" t="str">
        <f aca="false">IF(OR(E4447="",E4447="!!!"),"",IF(NOT(ISNA(VLOOKUP(E4447,E$1:E4446,1,FALSE()))),"OLD",IF(AND(E4447&lt;&gt;"",E4447&lt;&gt;"!!!"),"NEW","")))</f>
        <v/>
      </c>
      <c r="G4447" s="12" t="str">
        <f aca="false">IF(OR(E4447="",E4447="!!!"),"",IF(OR(J4447=0,AND(J4447=1,K4447=1),AND(J4447=1,I4447="SBJ"),AND(J4447=1,I4447=0)),"?IN_FOCUS",IF(J4447&lt;=2,"?ACTIVATED",IF(J4447&lt;&gt;"","?FAMILIAR",IF(F4447="NEW",IF(ISNA(VLOOKUP(E4447,#REF!,1,FALSE())),"?TYPE_IDENTIFIABLE","?REFERENTIAL"),"_")))))</f>
        <v/>
      </c>
      <c r="H4447" s="13" t="str">
        <f aca="false">IF(J4447&lt;&gt;1,"",IF(I4447="SBJ","CB","?"))</f>
        <v/>
      </c>
      <c r="I4447" s="14" t="str">
        <f aca="false">IF(OR(E4447="",E4447="!!!",F4447="NEW"),"",INDEX(B$2:B4446,-1+SUMPRODUCT(MAX(ROW(E$2:E4446)*(E4447=E$2:E4446)))))</f>
        <v/>
      </c>
      <c r="J4447" s="15" t="str">
        <f aca="true">IF(OR(E4447="",E4447="!!!",F4447="NEW"),"",COUNTBLANK(OFFSET(A$1,,,SUMPRODUCT(MAX(ROW(E$2:E4447)*(E4447=E$2:E4447)))))-COUNTBLANK(OFFSET(A$1,,,SUMPRODUCT(MAX(ROW(E$1:E4446)*(E4447=E$1:E4446))))))</f>
        <v/>
      </c>
      <c r="K4447" s="15" t="str">
        <f aca="false">IF(OR(E4447="",E4447="!!!",F4447="NEW"),"",INDEX(J$1:J4446,SUMPRODUCT(MAX(ROW(E$1:E4446)*(E4447=E$1:E4446)))))</f>
        <v/>
      </c>
      <c r="L4447" s="16"/>
    </row>
    <row r="4448" customFormat="false" ht="12.75" hidden="false" customHeight="false" outlineLevel="0" collapsed="false">
      <c r="A4448" s="9" t="s">
        <v>15</v>
      </c>
      <c r="E4448" s="10" t="str">
        <f aca="false">IF(D4448="?OLD","!!!","")</f>
        <v/>
      </c>
      <c r="F4448" s="11" t="str">
        <f aca="false">IF(OR(E4448="",E4448="!!!"),"",IF(NOT(ISNA(VLOOKUP(E4448,E$1:E4447,1,FALSE()))),"OLD",IF(AND(E4448&lt;&gt;"",E4448&lt;&gt;"!!!"),"NEW","")))</f>
        <v/>
      </c>
      <c r="G4448" s="12" t="str">
        <f aca="false">IF(OR(E4448="",E4448="!!!"),"",IF(OR(J4448=0,AND(J4448=1,K4448=1),AND(J4448=1,I4448="SBJ"),AND(J4448=1,I4448=0)),"?IN_FOCUS",IF(J4448&lt;=2,"?ACTIVATED",IF(J4448&lt;&gt;"","?FAMILIAR",IF(F4448="NEW",IF(ISNA(VLOOKUP(E4448,#REF!,1,FALSE())),"?TYPE_IDENTIFIABLE","?REFERENTIAL"),"_")))))</f>
        <v/>
      </c>
      <c r="H4448" s="13" t="str">
        <f aca="false">IF(J4448&lt;&gt;1,"",IF(I4448="SBJ","CB","?"))</f>
        <v/>
      </c>
      <c r="I4448" s="14" t="str">
        <f aca="false">IF(OR(E4448="",E4448="!!!",F4448="NEW"),"",INDEX(B$2:B4447,-1+SUMPRODUCT(MAX(ROW(E$2:E4447)*(E4448=E$2:E4447)))))</f>
        <v/>
      </c>
      <c r="J4448" s="15" t="str">
        <f aca="true">IF(OR(E4448="",E4448="!!!",F4448="NEW"),"",COUNTBLANK(OFFSET(A$1,,,SUMPRODUCT(MAX(ROW(E$2:E4448)*(E4448=E$2:E4448)))))-COUNTBLANK(OFFSET(A$1,,,SUMPRODUCT(MAX(ROW(E$1:E4447)*(E4448=E$1:E4447))))))</f>
        <v/>
      </c>
      <c r="K4448" s="15" t="str">
        <f aca="false">IF(OR(E4448="",E4448="!!!",F4448="NEW"),"",INDEX(J$1:J4447,SUMPRODUCT(MAX(ROW(E$1:E4447)*(E4448=E$1:E4447)))))</f>
        <v/>
      </c>
      <c r="L4448" s="16"/>
    </row>
    <row r="4449" customFormat="false" ht="12.75" hidden="false" customHeight="false" outlineLevel="0" collapsed="false">
      <c r="A4449" s="9" t="s">
        <v>1384</v>
      </c>
      <c r="E4449" s="10" t="str">
        <f aca="false">IF(D4449="?OLD","!!!","")</f>
        <v/>
      </c>
      <c r="F4449" s="11" t="str">
        <f aca="false">IF(OR(E4449="",E4449="!!!"),"",IF(NOT(ISNA(VLOOKUP(E4449,E$1:E4448,1,FALSE()))),"OLD",IF(AND(E4449&lt;&gt;"",E4449&lt;&gt;"!!!"),"NEW","")))</f>
        <v/>
      </c>
      <c r="G4449" s="12" t="str">
        <f aca="false">IF(OR(E4449="",E4449="!!!"),"",IF(OR(J4449=0,AND(J4449=1,K4449=1),AND(J4449=1,I4449="SBJ"),AND(J4449=1,I4449=0)),"?IN_FOCUS",IF(J4449&lt;=2,"?ACTIVATED",IF(J4449&lt;&gt;"","?FAMILIAR",IF(F4449="NEW",IF(ISNA(VLOOKUP(E4449,#REF!,1,FALSE())),"?TYPE_IDENTIFIABLE","?REFERENTIAL"),"_")))))</f>
        <v/>
      </c>
      <c r="H4449" s="13" t="str">
        <f aca="false">IF(J4449&lt;&gt;1,"",IF(I4449="SBJ","CB","?"))</f>
        <v/>
      </c>
      <c r="I4449" s="14" t="str">
        <f aca="false">IF(OR(E4449="",E4449="!!!",F4449="NEW"),"",INDEX(B$2:B4448,-1+SUMPRODUCT(MAX(ROW(E$2:E4448)*(E4449=E$2:E4448)))))</f>
        <v/>
      </c>
      <c r="J4449" s="15" t="str">
        <f aca="true">IF(OR(E4449="",E4449="!!!",F4449="NEW"),"",COUNTBLANK(OFFSET(A$1,,,SUMPRODUCT(MAX(ROW(E$2:E4449)*(E4449=E$2:E4449)))))-COUNTBLANK(OFFSET(A$1,,,SUMPRODUCT(MAX(ROW(E$1:E4448)*(E4449=E$1:E4448))))))</f>
        <v/>
      </c>
      <c r="K4449" s="15" t="str">
        <f aca="false">IF(OR(E4449="",E4449="!!!",F4449="NEW"),"",INDEX(J$1:J4448,SUMPRODUCT(MAX(ROW(E$1:E4448)*(E4449=E$1:E4448)))))</f>
        <v/>
      </c>
      <c r="L4449" s="16"/>
    </row>
    <row r="4450" customFormat="false" ht="12.75" hidden="false" customHeight="false" outlineLevel="0" collapsed="false">
      <c r="A4450" s="9" t="s">
        <v>129</v>
      </c>
      <c r="E4450" s="10" t="str">
        <f aca="false">IF(D4450="?OLD","!!!","")</f>
        <v/>
      </c>
      <c r="F4450" s="11" t="str">
        <f aca="false">IF(OR(E4450="",E4450="!!!"),"",IF(NOT(ISNA(VLOOKUP(E4450,E$1:E4449,1,FALSE()))),"OLD",IF(AND(E4450&lt;&gt;"",E4450&lt;&gt;"!!!"),"NEW","")))</f>
        <v/>
      </c>
      <c r="G4450" s="12" t="str">
        <f aca="false">IF(OR(E4450="",E4450="!!!"),"",IF(OR(J4450=0,AND(J4450=1,K4450=1),AND(J4450=1,I4450="SBJ"),AND(J4450=1,I4450=0)),"?IN_FOCUS",IF(J4450&lt;=2,"?ACTIVATED",IF(J4450&lt;&gt;"","?FAMILIAR",IF(F4450="NEW",IF(ISNA(VLOOKUP(E4450,#REF!,1,FALSE())),"?TYPE_IDENTIFIABLE","?REFERENTIAL"),"_")))))</f>
        <v/>
      </c>
      <c r="H4450" s="13" t="str">
        <f aca="false">IF(J4450&lt;&gt;1,"",IF(I4450="SBJ","CB","?"))</f>
        <v/>
      </c>
      <c r="I4450" s="14" t="str">
        <f aca="false">IF(OR(E4450="",E4450="!!!",F4450="NEW"),"",INDEX(B$2:B4449,-1+SUMPRODUCT(MAX(ROW(E$2:E4449)*(E4450=E$2:E4449)))))</f>
        <v/>
      </c>
      <c r="J4450" s="15" t="str">
        <f aca="true">IF(OR(E4450="",E4450="!!!",F4450="NEW"),"",COUNTBLANK(OFFSET(A$1,,,SUMPRODUCT(MAX(ROW(E$2:E4450)*(E4450=E$2:E4450)))))-COUNTBLANK(OFFSET(A$1,,,SUMPRODUCT(MAX(ROW(E$1:E4449)*(E4450=E$1:E4449))))))</f>
        <v/>
      </c>
      <c r="K4450" s="15" t="str">
        <f aca="false">IF(OR(E4450="",E4450="!!!",F4450="NEW"),"",INDEX(J$1:J4449,SUMPRODUCT(MAX(ROW(E$1:E4449)*(E4450=E$1:E4449)))))</f>
        <v/>
      </c>
      <c r="L4450" s="16"/>
    </row>
    <row r="4451" customFormat="false" ht="12.75" hidden="false" customHeight="false" outlineLevel="0" collapsed="false">
      <c r="A4451" s="9" t="s">
        <v>194</v>
      </c>
      <c r="B4451" s="0" t="s">
        <v>23</v>
      </c>
      <c r="C4451" s="0" t="s">
        <v>113</v>
      </c>
      <c r="D4451" s="0" t="s">
        <v>31</v>
      </c>
      <c r="E4451" s="10" t="str">
        <f aca="false">IF(D4451="?OLD","!!!","")</f>
        <v>!!!</v>
      </c>
      <c r="F4451" s="11" t="str">
        <f aca="false">IF(OR(E4451="",E4451="!!!"),"",IF(NOT(ISNA(VLOOKUP(E4451,E$1:E4450,1,FALSE()))),"OLD",IF(AND(E4451&lt;&gt;"",E4451&lt;&gt;"!!!"),"NEW","")))</f>
        <v/>
      </c>
      <c r="G4451" s="12" t="str">
        <f aca="false">IF(OR(E4451="",E4451="!!!"),"",IF(OR(J4451=0,AND(J4451=1,K4451=1),AND(J4451=1,I4451="SBJ"),AND(J4451=1,I4451=0)),"?IN_FOCUS",IF(J4451&lt;=2,"?ACTIVATED",IF(J4451&lt;&gt;"","?FAMILIAR",IF(F4451="NEW",IF(ISNA(VLOOKUP(E4451,#REF!,1,FALSE())),"?TYPE_IDENTIFIABLE","?REFERENTIAL"),"_")))))</f>
        <v/>
      </c>
      <c r="H4451" s="13" t="str">
        <f aca="false">IF(J4451&lt;&gt;1,"",IF(I4451="SBJ","CB","?"))</f>
        <v/>
      </c>
      <c r="I4451" s="14" t="str">
        <f aca="false">IF(OR(E4451="",E4451="!!!",F4451="NEW"),"",INDEX(B$2:B4450,-1+SUMPRODUCT(MAX(ROW(E$2:E4450)*(E4451=E$2:E4450)))))</f>
        <v/>
      </c>
      <c r="J4451" s="15" t="str">
        <f aca="true">IF(OR(E4451="",E4451="!!!",F4451="NEW"),"",COUNTBLANK(OFFSET(A$1,,,SUMPRODUCT(MAX(ROW(E$2:E4451)*(E4451=E$2:E4451)))))-COUNTBLANK(OFFSET(A$1,,,SUMPRODUCT(MAX(ROW(E$1:E4450)*(E4451=E$1:E4450))))))</f>
        <v/>
      </c>
      <c r="K4451" s="15" t="str">
        <f aca="false">IF(OR(E4451="",E4451="!!!",F4451="NEW"),"",INDEX(J$1:J4450,SUMPRODUCT(MAX(ROW(E$1:E4450)*(E4451=E$1:E4450)))))</f>
        <v/>
      </c>
      <c r="L4451" s="16"/>
    </row>
    <row r="4452" customFormat="false" ht="12.75" hidden="false" customHeight="false" outlineLevel="0" collapsed="false">
      <c r="A4452" s="9" t="s">
        <v>684</v>
      </c>
      <c r="E4452" s="10" t="str">
        <f aca="false">IF(D4452="?OLD","!!!","")</f>
        <v/>
      </c>
      <c r="F4452" s="11" t="str">
        <f aca="false">IF(OR(E4452="",E4452="!!!"),"",IF(NOT(ISNA(VLOOKUP(E4452,E$1:E4451,1,FALSE()))),"OLD",IF(AND(E4452&lt;&gt;"",E4452&lt;&gt;"!!!"),"NEW","")))</f>
        <v/>
      </c>
      <c r="G4452" s="12" t="str">
        <f aca="false">IF(OR(E4452="",E4452="!!!"),"",IF(OR(J4452=0,AND(J4452=1,K4452=1),AND(J4452=1,I4452="SBJ"),AND(J4452=1,I4452=0)),"?IN_FOCUS",IF(J4452&lt;=2,"?ACTIVATED",IF(J4452&lt;&gt;"","?FAMILIAR",IF(F4452="NEW",IF(ISNA(VLOOKUP(E4452,#REF!,1,FALSE())),"?TYPE_IDENTIFIABLE","?REFERENTIAL"),"_")))))</f>
        <v/>
      </c>
      <c r="H4452" s="13" t="str">
        <f aca="false">IF(J4452&lt;&gt;1,"",IF(I4452="SBJ","CB","?"))</f>
        <v/>
      </c>
      <c r="I4452" s="14" t="str">
        <f aca="false">IF(OR(E4452="",E4452="!!!",F4452="NEW"),"",INDEX(B$2:B4451,-1+SUMPRODUCT(MAX(ROW(E$2:E4451)*(E4452=E$2:E4451)))))</f>
        <v/>
      </c>
      <c r="J4452" s="15" t="str">
        <f aca="true">IF(OR(E4452="",E4452="!!!",F4452="NEW"),"",COUNTBLANK(OFFSET(A$1,,,SUMPRODUCT(MAX(ROW(E$2:E4452)*(E4452=E$2:E4452)))))-COUNTBLANK(OFFSET(A$1,,,SUMPRODUCT(MAX(ROW(E$1:E4451)*(E4452=E$1:E4451))))))</f>
        <v/>
      </c>
      <c r="K4452" s="15" t="str">
        <f aca="false">IF(OR(E4452="",E4452="!!!",F4452="NEW"),"",INDEX(J$1:J4451,SUMPRODUCT(MAX(ROW(E$1:E4451)*(E4452=E$1:E4451)))))</f>
        <v/>
      </c>
      <c r="L4452" s="16"/>
    </row>
    <row r="4453" customFormat="false" ht="12.75" hidden="false" customHeight="false" outlineLevel="0" collapsed="false">
      <c r="A4453" s="9" t="s">
        <v>1386</v>
      </c>
      <c r="B4453" s="0" t="s">
        <v>38</v>
      </c>
      <c r="C4453" s="0" t="s">
        <v>115</v>
      </c>
      <c r="D4453" s="0" t="s">
        <v>31</v>
      </c>
      <c r="E4453" s="10" t="str">
        <f aca="false">IF(D4453="?OLD","!!!","")</f>
        <v>!!!</v>
      </c>
      <c r="F4453" s="11" t="str">
        <f aca="false">IF(OR(E4453="",E4453="!!!"),"",IF(NOT(ISNA(VLOOKUP(E4453,E$1:E4452,1,FALSE()))),"OLD",IF(AND(E4453&lt;&gt;"",E4453&lt;&gt;"!!!"),"NEW","")))</f>
        <v/>
      </c>
      <c r="G4453" s="12" t="str">
        <f aca="false">IF(OR(E4453="",E4453="!!!"),"",IF(OR(J4453=0,AND(J4453=1,K4453=1),AND(J4453=1,I4453="SBJ"),AND(J4453=1,I4453=0)),"?IN_FOCUS",IF(J4453&lt;=2,"?ACTIVATED",IF(J4453&lt;&gt;"","?FAMILIAR",IF(F4453="NEW",IF(ISNA(VLOOKUP(E4453,#REF!,1,FALSE())),"?TYPE_IDENTIFIABLE","?REFERENTIAL"),"_")))))</f>
        <v/>
      </c>
      <c r="H4453" s="13" t="str">
        <f aca="false">IF(J4453&lt;&gt;1,"",IF(I4453="SBJ","CB","?"))</f>
        <v/>
      </c>
      <c r="I4453" s="14" t="str">
        <f aca="false">IF(OR(E4453="",E4453="!!!",F4453="NEW"),"",INDEX(B$2:B4452,-1+SUMPRODUCT(MAX(ROW(E$2:E4452)*(E4453=E$2:E4452)))))</f>
        <v/>
      </c>
      <c r="J4453" s="15" t="str">
        <f aca="true">IF(OR(E4453="",E4453="!!!",F4453="NEW"),"",COUNTBLANK(OFFSET(A$1,,,SUMPRODUCT(MAX(ROW(E$2:E4453)*(E4453=E$2:E4453)))))-COUNTBLANK(OFFSET(A$1,,,SUMPRODUCT(MAX(ROW(E$1:E4452)*(E4453=E$1:E4452))))))</f>
        <v/>
      </c>
      <c r="K4453" s="15" t="str">
        <f aca="false">IF(OR(E4453="",E4453="!!!",F4453="NEW"),"",INDEX(J$1:J4452,SUMPRODUCT(MAX(ROW(E$1:E4452)*(E4453=E$1:E4452)))))</f>
        <v/>
      </c>
      <c r="L4453" s="16"/>
    </row>
    <row r="4454" customFormat="false" ht="12.75" hidden="false" customHeight="false" outlineLevel="0" collapsed="false">
      <c r="A4454" s="9" t="s">
        <v>48</v>
      </c>
      <c r="E4454" s="10" t="str">
        <f aca="false">IF(D4454="?OLD","!!!","")</f>
        <v/>
      </c>
      <c r="F4454" s="11" t="str">
        <f aca="false">IF(OR(E4454="",E4454="!!!"),"",IF(NOT(ISNA(VLOOKUP(E4454,E$1:E4453,1,FALSE()))),"OLD",IF(AND(E4454&lt;&gt;"",E4454&lt;&gt;"!!!"),"NEW","")))</f>
        <v/>
      </c>
      <c r="G4454" s="12" t="str">
        <f aca="false">IF(OR(E4454="",E4454="!!!"),"",IF(OR(J4454=0,AND(J4454=1,K4454=1),AND(J4454=1,I4454="SBJ"),AND(J4454=1,I4454=0)),"?IN_FOCUS",IF(J4454&lt;=2,"?ACTIVATED",IF(J4454&lt;&gt;"","?FAMILIAR",IF(F4454="NEW",IF(ISNA(VLOOKUP(E4454,#REF!,1,FALSE())),"?TYPE_IDENTIFIABLE","?REFERENTIAL"),"_")))))</f>
        <v/>
      </c>
      <c r="H4454" s="13" t="str">
        <f aca="false">IF(J4454&lt;&gt;1,"",IF(I4454="SBJ","CB","?"))</f>
        <v/>
      </c>
      <c r="I4454" s="14" t="str">
        <f aca="false">IF(OR(E4454="",E4454="!!!",F4454="NEW"),"",INDEX(B$2:B4453,-1+SUMPRODUCT(MAX(ROW(E$2:E4453)*(E4454=E$2:E4453)))))</f>
        <v/>
      </c>
      <c r="J4454" s="15" t="str">
        <f aca="true">IF(OR(E4454="",E4454="!!!",F4454="NEW"),"",COUNTBLANK(OFFSET(A$1,,,SUMPRODUCT(MAX(ROW(E$2:E4454)*(E4454=E$2:E4454)))))-COUNTBLANK(OFFSET(A$1,,,SUMPRODUCT(MAX(ROW(E$1:E4453)*(E4454=E$1:E4453))))))</f>
        <v/>
      </c>
      <c r="K4454" s="15" t="str">
        <f aca="false">IF(OR(E4454="",E4454="!!!",F4454="NEW"),"",INDEX(J$1:J4453,SUMPRODUCT(MAX(ROW(E$1:E4453)*(E4454=E$1:E4453)))))</f>
        <v/>
      </c>
      <c r="L4454" s="16"/>
    </row>
    <row r="4455" customFormat="false" ht="12.75" hidden="false" customHeight="false" outlineLevel="0" collapsed="false">
      <c r="E4455" s="10" t="str">
        <f aca="false">IF(D4455="?OLD","!!!","")</f>
        <v/>
      </c>
      <c r="F4455" s="11" t="str">
        <f aca="false">IF(OR(E4455="",E4455="!!!"),"",IF(NOT(ISNA(VLOOKUP(E4455,E$1:E4454,1,FALSE()))),"OLD",IF(AND(E4455&lt;&gt;"",E4455&lt;&gt;"!!!"),"NEW","")))</f>
        <v/>
      </c>
      <c r="G4455" s="12" t="str">
        <f aca="false">IF(OR(E4455="",E4455="!!!"),"",IF(OR(J4455=0,AND(J4455=1,K4455=1),AND(J4455=1,I4455="SBJ"),AND(J4455=1,I4455=0)),"?IN_FOCUS",IF(J4455&lt;=2,"?ACTIVATED",IF(J4455&lt;&gt;"","?FAMILIAR",IF(F4455="NEW",IF(ISNA(VLOOKUP(E4455,#REF!,1,FALSE())),"?TYPE_IDENTIFIABLE","?REFERENTIAL"),"_")))))</f>
        <v/>
      </c>
      <c r="H4455" s="13" t="str">
        <f aca="false">IF(J4455&lt;&gt;1,"",IF(I4455="SBJ","CB","?"))</f>
        <v/>
      </c>
      <c r="I4455" s="14" t="str">
        <f aca="false">IF(OR(E4455="",E4455="!!!",F4455="NEW"),"",INDEX(B$2:B4454,-1+SUMPRODUCT(MAX(ROW(E$2:E4454)*(E4455=E$2:E4454)))))</f>
        <v/>
      </c>
      <c r="J4455" s="15" t="str">
        <f aca="true">IF(OR(E4455="",E4455="!!!",F4455="NEW"),"",COUNTBLANK(OFFSET(A$1,,,SUMPRODUCT(MAX(ROW(E$2:E4455)*(E4455=E$2:E4455)))))-COUNTBLANK(OFFSET(A$1,,,SUMPRODUCT(MAX(ROW(E$1:E4454)*(E4455=E$1:E4454))))))</f>
        <v/>
      </c>
      <c r="K4455" s="15" t="str">
        <f aca="false">IF(OR(E4455="",E4455="!!!",F4455="NEW"),"",INDEX(J$1:J4454,SUMPRODUCT(MAX(ROW(E$1:E4454)*(E4455=E$1:E4454)))))</f>
        <v/>
      </c>
      <c r="L4455" s="16"/>
    </row>
    <row r="4456" customFormat="false" ht="12.75" hidden="false" customHeight="false" outlineLevel="0" collapsed="false">
      <c r="A4456" s="9" t="s">
        <v>1387</v>
      </c>
      <c r="E4456" s="10" t="str">
        <f aca="false">IF(D4456="?OLD","!!!","")</f>
        <v/>
      </c>
      <c r="F4456" s="11" t="str">
        <f aca="false">IF(OR(E4456="",E4456="!!!"),"",IF(NOT(ISNA(VLOOKUP(E4456,E$1:E4455,1,FALSE()))),"OLD",IF(AND(E4456&lt;&gt;"",E4456&lt;&gt;"!!!"),"NEW","")))</f>
        <v/>
      </c>
      <c r="G4456" s="12" t="str">
        <f aca="false">IF(OR(E4456="",E4456="!!!"),"",IF(OR(J4456=0,AND(J4456=1,K4456=1),AND(J4456=1,I4456="SBJ"),AND(J4456=1,I4456=0)),"?IN_FOCUS",IF(J4456&lt;=2,"?ACTIVATED",IF(J4456&lt;&gt;"","?FAMILIAR",IF(F4456="NEW",IF(ISNA(VLOOKUP(E4456,#REF!,1,FALSE())),"?TYPE_IDENTIFIABLE","?REFERENTIAL"),"_")))))</f>
        <v/>
      </c>
      <c r="H4456" s="13" t="str">
        <f aca="false">IF(J4456&lt;&gt;1,"",IF(I4456="SBJ","CB","?"))</f>
        <v/>
      </c>
      <c r="I4456" s="14" t="str">
        <f aca="false">IF(OR(E4456="",E4456="!!!",F4456="NEW"),"",INDEX(B$2:B4455,-1+SUMPRODUCT(MAX(ROW(E$2:E4455)*(E4456=E$2:E4455)))))</f>
        <v/>
      </c>
      <c r="J4456" s="15" t="str">
        <f aca="true">IF(OR(E4456="",E4456="!!!",F4456="NEW"),"",COUNTBLANK(OFFSET(A$1,,,SUMPRODUCT(MAX(ROW(E$2:E4456)*(E4456=E$2:E4456)))))-COUNTBLANK(OFFSET(A$1,,,SUMPRODUCT(MAX(ROW(E$1:E4455)*(E4456=E$1:E4455))))))</f>
        <v/>
      </c>
      <c r="K4456" s="15" t="str">
        <f aca="false">IF(OR(E4456="",E4456="!!!",F4456="NEW"),"",INDEX(J$1:J4455,SUMPRODUCT(MAX(ROW(E$1:E4455)*(E4456=E$1:E4455)))))</f>
        <v/>
      </c>
      <c r="L4456" s="16"/>
    </row>
    <row r="4457" customFormat="false" ht="12.75" hidden="false" customHeight="false" outlineLevel="0" collapsed="false">
      <c r="A4457" s="9" t="s">
        <v>88</v>
      </c>
      <c r="E4457" s="10" t="str">
        <f aca="false">IF(D4457="?OLD","!!!","")</f>
        <v/>
      </c>
      <c r="F4457" s="11" t="str">
        <f aca="false">IF(OR(E4457="",E4457="!!!"),"",IF(NOT(ISNA(VLOOKUP(E4457,E$1:E4456,1,FALSE()))),"OLD",IF(AND(E4457&lt;&gt;"",E4457&lt;&gt;"!!!"),"NEW","")))</f>
        <v/>
      </c>
      <c r="G4457" s="12" t="str">
        <f aca="false">IF(OR(E4457="",E4457="!!!"),"",IF(OR(J4457=0,AND(J4457=1,K4457=1),AND(J4457=1,I4457="SBJ"),AND(J4457=1,I4457=0)),"?IN_FOCUS",IF(J4457&lt;=2,"?ACTIVATED",IF(J4457&lt;&gt;"","?FAMILIAR",IF(F4457="NEW",IF(ISNA(VLOOKUP(E4457,#REF!,1,FALSE())),"?TYPE_IDENTIFIABLE","?REFERENTIAL"),"_")))))</f>
        <v/>
      </c>
      <c r="H4457" s="13" t="str">
        <f aca="false">IF(J4457&lt;&gt;1,"",IF(I4457="SBJ","CB","?"))</f>
        <v/>
      </c>
      <c r="I4457" s="14" t="str">
        <f aca="false">IF(OR(E4457="",E4457="!!!",F4457="NEW"),"",INDEX(B$2:B4456,-1+SUMPRODUCT(MAX(ROW(E$2:E4456)*(E4457=E$2:E4456)))))</f>
        <v/>
      </c>
      <c r="J4457" s="15" t="str">
        <f aca="true">IF(OR(E4457="",E4457="!!!",F4457="NEW"),"",COUNTBLANK(OFFSET(A$1,,,SUMPRODUCT(MAX(ROW(E$2:E4457)*(E4457=E$2:E4457)))))-COUNTBLANK(OFFSET(A$1,,,SUMPRODUCT(MAX(ROW(E$1:E4456)*(E4457=E$1:E4456))))))</f>
        <v/>
      </c>
      <c r="K4457" s="15" t="str">
        <f aca="false">IF(OR(E4457="",E4457="!!!",F4457="NEW"),"",INDEX(J$1:J4456,SUMPRODUCT(MAX(ROW(E$1:E4456)*(E4457=E$1:E4456)))))</f>
        <v/>
      </c>
      <c r="L4457" s="16"/>
    </row>
    <row r="4458" customFormat="false" ht="12.75" hidden="false" customHeight="false" outlineLevel="0" collapsed="false">
      <c r="A4458" s="9" t="s">
        <v>621</v>
      </c>
      <c r="E4458" s="10" t="str">
        <f aca="false">IF(D4458="?OLD","!!!","")</f>
        <v/>
      </c>
      <c r="F4458" s="11" t="str">
        <f aca="false">IF(OR(E4458="",E4458="!!!"),"",IF(NOT(ISNA(VLOOKUP(E4458,E$1:E4457,1,FALSE()))),"OLD",IF(AND(E4458&lt;&gt;"",E4458&lt;&gt;"!!!"),"NEW","")))</f>
        <v/>
      </c>
      <c r="G4458" s="12" t="str">
        <f aca="false">IF(OR(E4458="",E4458="!!!"),"",IF(OR(J4458=0,AND(J4458=1,K4458=1),AND(J4458=1,I4458="SBJ"),AND(J4458=1,I4458=0)),"?IN_FOCUS",IF(J4458&lt;=2,"?ACTIVATED",IF(J4458&lt;&gt;"","?FAMILIAR",IF(F4458="NEW",IF(ISNA(VLOOKUP(E4458,#REF!,1,FALSE())),"?TYPE_IDENTIFIABLE","?REFERENTIAL"),"_")))))</f>
        <v/>
      </c>
      <c r="H4458" s="13" t="str">
        <f aca="false">IF(J4458&lt;&gt;1,"",IF(I4458="SBJ","CB","?"))</f>
        <v/>
      </c>
      <c r="I4458" s="14" t="str">
        <f aca="false">IF(OR(E4458="",E4458="!!!",F4458="NEW"),"",INDEX(B$2:B4457,-1+SUMPRODUCT(MAX(ROW(E$2:E4457)*(E4458=E$2:E4457)))))</f>
        <v/>
      </c>
      <c r="J4458" s="15" t="str">
        <f aca="true">IF(OR(E4458="",E4458="!!!",F4458="NEW"),"",COUNTBLANK(OFFSET(A$1,,,SUMPRODUCT(MAX(ROW(E$2:E4458)*(E4458=E$2:E4458)))))-COUNTBLANK(OFFSET(A$1,,,SUMPRODUCT(MAX(ROW(E$1:E4457)*(E4458=E$1:E4457))))))</f>
        <v/>
      </c>
      <c r="K4458" s="15" t="str">
        <f aca="false">IF(OR(E4458="",E4458="!!!",F4458="NEW"),"",INDEX(J$1:J4457,SUMPRODUCT(MAX(ROW(E$1:E4457)*(E4458=E$1:E4457)))))</f>
        <v/>
      </c>
      <c r="L4458" s="16"/>
    </row>
    <row r="4459" customFormat="false" ht="12.75" hidden="false" customHeight="false" outlineLevel="0" collapsed="false">
      <c r="A4459" s="9" t="s">
        <v>282</v>
      </c>
      <c r="E4459" s="10" t="str">
        <f aca="false">IF(D4459="?OLD","!!!","")</f>
        <v/>
      </c>
      <c r="F4459" s="11" t="str">
        <f aca="false">IF(OR(E4459="",E4459="!!!"),"",IF(NOT(ISNA(VLOOKUP(E4459,E$1:E4458,1,FALSE()))),"OLD",IF(AND(E4459&lt;&gt;"",E4459&lt;&gt;"!!!"),"NEW","")))</f>
        <v/>
      </c>
      <c r="G4459" s="12" t="str">
        <f aca="false">IF(OR(E4459="",E4459="!!!"),"",IF(OR(J4459=0,AND(J4459=1,K4459=1),AND(J4459=1,I4459="SBJ"),AND(J4459=1,I4459=0)),"?IN_FOCUS",IF(J4459&lt;=2,"?ACTIVATED",IF(J4459&lt;&gt;"","?FAMILIAR",IF(F4459="NEW",IF(ISNA(VLOOKUP(E4459,#REF!,1,FALSE())),"?TYPE_IDENTIFIABLE","?REFERENTIAL"),"_")))))</f>
        <v/>
      </c>
      <c r="H4459" s="13" t="str">
        <f aca="false">IF(J4459&lt;&gt;1,"",IF(I4459="SBJ","CB","?"))</f>
        <v/>
      </c>
      <c r="I4459" s="14" t="str">
        <f aca="false">IF(OR(E4459="",E4459="!!!",F4459="NEW"),"",INDEX(B$2:B4458,-1+SUMPRODUCT(MAX(ROW(E$2:E4458)*(E4459=E$2:E4458)))))</f>
        <v/>
      </c>
      <c r="J4459" s="15" t="str">
        <f aca="true">IF(OR(E4459="",E4459="!!!",F4459="NEW"),"",COUNTBLANK(OFFSET(A$1,,,SUMPRODUCT(MAX(ROW(E$2:E4459)*(E4459=E$2:E4459)))))-COUNTBLANK(OFFSET(A$1,,,SUMPRODUCT(MAX(ROW(E$1:E4458)*(E4459=E$1:E4458))))))</f>
        <v/>
      </c>
      <c r="K4459" s="15" t="str">
        <f aca="false">IF(OR(E4459="",E4459="!!!",F4459="NEW"),"",INDEX(J$1:J4458,SUMPRODUCT(MAX(ROW(E$1:E4458)*(E4459=E$1:E4458)))))</f>
        <v/>
      </c>
      <c r="L4459" s="16"/>
    </row>
    <row r="4460" customFormat="false" ht="12.75" hidden="false" customHeight="false" outlineLevel="0" collapsed="false">
      <c r="A4460" s="9" t="s">
        <v>1388</v>
      </c>
      <c r="E4460" s="10" t="str">
        <f aca="false">IF(D4460="?OLD","!!!","")</f>
        <v/>
      </c>
      <c r="F4460" s="11" t="str">
        <f aca="false">IF(OR(E4460="",E4460="!!!"),"",IF(NOT(ISNA(VLOOKUP(E4460,E$1:E4459,1,FALSE()))),"OLD",IF(AND(E4460&lt;&gt;"",E4460&lt;&gt;"!!!"),"NEW","")))</f>
        <v/>
      </c>
      <c r="G4460" s="12" t="str">
        <f aca="false">IF(OR(E4460="",E4460="!!!"),"",IF(OR(J4460=0,AND(J4460=1,K4460=1),AND(J4460=1,I4460="SBJ"),AND(J4460=1,I4460=0)),"?IN_FOCUS",IF(J4460&lt;=2,"?ACTIVATED",IF(J4460&lt;&gt;"","?FAMILIAR",IF(F4460="NEW",IF(ISNA(VLOOKUP(E4460,#REF!,1,FALSE())),"?TYPE_IDENTIFIABLE","?REFERENTIAL"),"_")))))</f>
        <v/>
      </c>
      <c r="H4460" s="13" t="str">
        <f aca="false">IF(J4460&lt;&gt;1,"",IF(I4460="SBJ","CB","?"))</f>
        <v/>
      </c>
      <c r="I4460" s="14" t="str">
        <f aca="false">IF(OR(E4460="",E4460="!!!",F4460="NEW"),"",INDEX(B$2:B4459,-1+SUMPRODUCT(MAX(ROW(E$2:E4459)*(E4460=E$2:E4459)))))</f>
        <v/>
      </c>
      <c r="J4460" s="15" t="str">
        <f aca="true">IF(OR(E4460="",E4460="!!!",F4460="NEW"),"",COUNTBLANK(OFFSET(A$1,,,SUMPRODUCT(MAX(ROW(E$2:E4460)*(E4460=E$2:E4460)))))-COUNTBLANK(OFFSET(A$1,,,SUMPRODUCT(MAX(ROW(E$1:E4459)*(E4460=E$1:E4459))))))</f>
        <v/>
      </c>
      <c r="K4460" s="15" t="str">
        <f aca="false">IF(OR(E4460="",E4460="!!!",F4460="NEW"),"",INDEX(J$1:J4459,SUMPRODUCT(MAX(ROW(E$1:E4459)*(E4460=E$1:E4459)))))</f>
        <v/>
      </c>
      <c r="L4460" s="16"/>
    </row>
    <row r="4461" customFormat="false" ht="12.75" hidden="false" customHeight="false" outlineLevel="0" collapsed="false">
      <c r="A4461" s="9" t="s">
        <v>1389</v>
      </c>
      <c r="B4461" s="0" t="s">
        <v>18</v>
      </c>
      <c r="C4461" s="0" t="s">
        <v>26</v>
      </c>
      <c r="E4461" s="10" t="str">
        <f aca="false">IF(D4461="?OLD","!!!","")</f>
        <v/>
      </c>
      <c r="F4461" s="11" t="str">
        <f aca="false">IF(OR(E4461="",E4461="!!!"),"",IF(NOT(ISNA(VLOOKUP(E4461,E$1:E4460,1,FALSE()))),"OLD",IF(AND(E4461&lt;&gt;"",E4461&lt;&gt;"!!!"),"NEW","")))</f>
        <v/>
      </c>
      <c r="G4461" s="12" t="str">
        <f aca="false">IF(OR(E4461="",E4461="!!!"),"",IF(OR(J4461=0,AND(J4461=1,K4461=1),AND(J4461=1,I4461="SBJ"),AND(J4461=1,I4461=0)),"?IN_FOCUS",IF(J4461&lt;=2,"?ACTIVATED",IF(J4461&lt;&gt;"","?FAMILIAR",IF(F4461="NEW",IF(ISNA(VLOOKUP(E4461,#REF!,1,FALSE())),"?TYPE_IDENTIFIABLE","?REFERENTIAL"),"_")))))</f>
        <v/>
      </c>
      <c r="H4461" s="13" t="str">
        <f aca="false">IF(J4461&lt;&gt;1,"",IF(I4461="SBJ","CB","?"))</f>
        <v/>
      </c>
      <c r="I4461" s="14" t="str">
        <f aca="false">IF(OR(E4461="",E4461="!!!",F4461="NEW"),"",INDEX(B$2:B4460,-1+SUMPRODUCT(MAX(ROW(E$2:E4460)*(E4461=E$2:E4460)))))</f>
        <v/>
      </c>
      <c r="J4461" s="15" t="str">
        <f aca="true">IF(OR(E4461="",E4461="!!!",F4461="NEW"),"",COUNTBLANK(OFFSET(A$1,,,SUMPRODUCT(MAX(ROW(E$2:E4461)*(E4461=E$2:E4461)))))-COUNTBLANK(OFFSET(A$1,,,SUMPRODUCT(MAX(ROW(E$1:E4460)*(E4461=E$1:E4460))))))</f>
        <v/>
      </c>
      <c r="K4461" s="15" t="str">
        <f aca="false">IF(OR(E4461="",E4461="!!!",F4461="NEW"),"",INDEX(J$1:J4460,SUMPRODUCT(MAX(ROW(E$1:E4460)*(E4461=E$1:E4460)))))</f>
        <v/>
      </c>
      <c r="L4461" s="16"/>
    </row>
    <row r="4462" customFormat="false" ht="12.75" hidden="false" customHeight="false" outlineLevel="0" collapsed="false">
      <c r="A4462" s="9" t="s">
        <v>1263</v>
      </c>
      <c r="E4462" s="10" t="str">
        <f aca="false">IF(D4462="?OLD","!!!","")</f>
        <v/>
      </c>
      <c r="F4462" s="11" t="str">
        <f aca="false">IF(OR(E4462="",E4462="!!!"),"",IF(NOT(ISNA(VLOOKUP(E4462,E$1:E4461,1,FALSE()))),"OLD",IF(AND(E4462&lt;&gt;"",E4462&lt;&gt;"!!!"),"NEW","")))</f>
        <v/>
      </c>
      <c r="G4462" s="12" t="str">
        <f aca="false">IF(OR(E4462="",E4462="!!!"),"",IF(OR(J4462=0,AND(J4462=1,K4462=1),AND(J4462=1,I4462="SBJ"),AND(J4462=1,I4462=0)),"?IN_FOCUS",IF(J4462&lt;=2,"?ACTIVATED",IF(J4462&lt;&gt;"","?FAMILIAR",IF(F4462="NEW",IF(ISNA(VLOOKUP(E4462,#REF!,1,FALSE())),"?TYPE_IDENTIFIABLE","?REFERENTIAL"),"_")))))</f>
        <v/>
      </c>
      <c r="H4462" s="13" t="str">
        <f aca="false">IF(J4462&lt;&gt;1,"",IF(I4462="SBJ","CB","?"))</f>
        <v/>
      </c>
      <c r="I4462" s="14" t="str">
        <f aca="false">IF(OR(E4462="",E4462="!!!",F4462="NEW"),"",INDEX(B$2:B4461,-1+SUMPRODUCT(MAX(ROW(E$2:E4461)*(E4462=E$2:E4461)))))</f>
        <v/>
      </c>
      <c r="J4462" s="15" t="str">
        <f aca="true">IF(OR(E4462="",E4462="!!!",F4462="NEW"),"",COUNTBLANK(OFFSET(A$1,,,SUMPRODUCT(MAX(ROW(E$2:E4462)*(E4462=E$2:E4462)))))-COUNTBLANK(OFFSET(A$1,,,SUMPRODUCT(MAX(ROW(E$1:E4461)*(E4462=E$1:E4461))))))</f>
        <v/>
      </c>
      <c r="K4462" s="15" t="str">
        <f aca="false">IF(OR(E4462="",E4462="!!!",F4462="NEW"),"",INDEX(J$1:J4461,SUMPRODUCT(MAX(ROW(E$1:E4461)*(E4462=E$1:E4461)))))</f>
        <v/>
      </c>
      <c r="L4462" s="16"/>
    </row>
    <row r="4463" customFormat="false" ht="12.75" hidden="false" customHeight="false" outlineLevel="0" collapsed="false">
      <c r="A4463" s="9" t="s">
        <v>1390</v>
      </c>
      <c r="E4463" s="10" t="str">
        <f aca="false">IF(D4463="?OLD","!!!","")</f>
        <v/>
      </c>
      <c r="F4463" s="11" t="str">
        <f aca="false">IF(OR(E4463="",E4463="!!!"),"",IF(NOT(ISNA(VLOOKUP(E4463,E$1:E4462,1,FALSE()))),"OLD",IF(AND(E4463&lt;&gt;"",E4463&lt;&gt;"!!!"),"NEW","")))</f>
        <v/>
      </c>
      <c r="G4463" s="12" t="str">
        <f aca="false">IF(OR(E4463="",E4463="!!!"),"",IF(OR(J4463=0,AND(J4463=1,K4463=1),AND(J4463=1,I4463="SBJ"),AND(J4463=1,I4463=0)),"?IN_FOCUS",IF(J4463&lt;=2,"?ACTIVATED",IF(J4463&lt;&gt;"","?FAMILIAR",IF(F4463="NEW",IF(ISNA(VLOOKUP(E4463,#REF!,1,FALSE())),"?TYPE_IDENTIFIABLE","?REFERENTIAL"),"_")))))</f>
        <v/>
      </c>
      <c r="H4463" s="13" t="str">
        <f aca="false">IF(J4463&lt;&gt;1,"",IF(I4463="SBJ","CB","?"))</f>
        <v/>
      </c>
      <c r="I4463" s="14" t="str">
        <f aca="false">IF(OR(E4463="",E4463="!!!",F4463="NEW"),"",INDEX(B$2:B4462,-1+SUMPRODUCT(MAX(ROW(E$2:E4462)*(E4463=E$2:E4462)))))</f>
        <v/>
      </c>
      <c r="J4463" s="15" t="str">
        <f aca="true">IF(OR(E4463="",E4463="!!!",F4463="NEW"),"",COUNTBLANK(OFFSET(A$1,,,SUMPRODUCT(MAX(ROW(E$2:E4463)*(E4463=E$2:E4463)))))-COUNTBLANK(OFFSET(A$1,,,SUMPRODUCT(MAX(ROW(E$1:E4462)*(E4463=E$1:E4462))))))</f>
        <v/>
      </c>
      <c r="K4463" s="15" t="str">
        <f aca="false">IF(OR(E4463="",E4463="!!!",F4463="NEW"),"",INDEX(J$1:J4462,SUMPRODUCT(MAX(ROW(E$1:E4462)*(E4463=E$1:E4462)))))</f>
        <v/>
      </c>
      <c r="L4463" s="16"/>
    </row>
    <row r="4464" customFormat="false" ht="12.75" hidden="false" customHeight="false" outlineLevel="0" collapsed="false">
      <c r="A4464" s="9" t="s">
        <v>1141</v>
      </c>
      <c r="B4464" s="0" t="s">
        <v>38</v>
      </c>
      <c r="C4464" s="0" t="s">
        <v>26</v>
      </c>
      <c r="E4464" s="10" t="str">
        <f aca="false">IF(D4464="?OLD","!!!","")</f>
        <v/>
      </c>
      <c r="F4464" s="11" t="str">
        <f aca="false">IF(OR(E4464="",E4464="!!!"),"",IF(NOT(ISNA(VLOOKUP(E4464,E$1:E4463,1,FALSE()))),"OLD",IF(AND(E4464&lt;&gt;"",E4464&lt;&gt;"!!!"),"NEW","")))</f>
        <v/>
      </c>
      <c r="G4464" s="12" t="str">
        <f aca="false">IF(OR(E4464="",E4464="!!!"),"",IF(OR(J4464=0,AND(J4464=1,K4464=1),AND(J4464=1,I4464="SBJ"),AND(J4464=1,I4464=0)),"?IN_FOCUS",IF(J4464&lt;=2,"?ACTIVATED",IF(J4464&lt;&gt;"","?FAMILIAR",IF(F4464="NEW",IF(ISNA(VLOOKUP(E4464,#REF!,1,FALSE())),"?TYPE_IDENTIFIABLE","?REFERENTIAL"),"_")))))</f>
        <v/>
      </c>
      <c r="H4464" s="13" t="str">
        <f aca="false">IF(J4464&lt;&gt;1,"",IF(I4464="SBJ","CB","?"))</f>
        <v/>
      </c>
      <c r="I4464" s="14" t="str">
        <f aca="false">IF(OR(E4464="",E4464="!!!",F4464="NEW"),"",INDEX(B$2:B4463,-1+SUMPRODUCT(MAX(ROW(E$2:E4463)*(E4464=E$2:E4463)))))</f>
        <v/>
      </c>
      <c r="J4464" s="15" t="str">
        <f aca="true">IF(OR(E4464="",E4464="!!!",F4464="NEW"),"",COUNTBLANK(OFFSET(A$1,,,SUMPRODUCT(MAX(ROW(E$2:E4464)*(E4464=E$2:E4464)))))-COUNTBLANK(OFFSET(A$1,,,SUMPRODUCT(MAX(ROW(E$1:E4463)*(E4464=E$1:E4463))))))</f>
        <v/>
      </c>
      <c r="K4464" s="15" t="str">
        <f aca="false">IF(OR(E4464="",E4464="!!!",F4464="NEW"),"",INDEX(J$1:J4463,SUMPRODUCT(MAX(ROW(E$1:E4463)*(E4464=E$1:E4463)))))</f>
        <v/>
      </c>
      <c r="L4464" s="16"/>
    </row>
    <row r="4465" customFormat="false" ht="12.75" hidden="false" customHeight="false" outlineLevel="0" collapsed="false">
      <c r="A4465" s="9" t="s">
        <v>111</v>
      </c>
      <c r="E4465" s="10" t="str">
        <f aca="false">IF(D4465="?OLD","!!!","")</f>
        <v/>
      </c>
      <c r="F4465" s="11" t="str">
        <f aca="false">IF(OR(E4465="",E4465="!!!"),"",IF(NOT(ISNA(VLOOKUP(E4465,E$1:E4464,1,FALSE()))),"OLD",IF(AND(E4465&lt;&gt;"",E4465&lt;&gt;"!!!"),"NEW","")))</f>
        <v/>
      </c>
      <c r="G4465" s="12" t="str">
        <f aca="false">IF(OR(E4465="",E4465="!!!"),"",IF(OR(J4465=0,AND(J4465=1,K4465=1),AND(J4465=1,I4465="SBJ"),AND(J4465=1,I4465=0)),"?IN_FOCUS",IF(J4465&lt;=2,"?ACTIVATED",IF(J4465&lt;&gt;"","?FAMILIAR",IF(F4465="NEW",IF(ISNA(VLOOKUP(E4465,#REF!,1,FALSE())),"?TYPE_IDENTIFIABLE","?REFERENTIAL"),"_")))))</f>
        <v/>
      </c>
      <c r="H4465" s="13" t="str">
        <f aca="false">IF(J4465&lt;&gt;1,"",IF(I4465="SBJ","CB","?"))</f>
        <v/>
      </c>
      <c r="I4465" s="14" t="str">
        <f aca="false">IF(OR(E4465="",E4465="!!!",F4465="NEW"),"",INDEX(B$2:B4464,-1+SUMPRODUCT(MAX(ROW(E$2:E4464)*(E4465=E$2:E4464)))))</f>
        <v/>
      </c>
      <c r="J4465" s="15" t="str">
        <f aca="true">IF(OR(E4465="",E4465="!!!",F4465="NEW"),"",COUNTBLANK(OFFSET(A$1,,,SUMPRODUCT(MAX(ROW(E$2:E4465)*(E4465=E$2:E4465)))))-COUNTBLANK(OFFSET(A$1,,,SUMPRODUCT(MAX(ROW(E$1:E4464)*(E4465=E$1:E4464))))))</f>
        <v/>
      </c>
      <c r="K4465" s="15" t="str">
        <f aca="false">IF(OR(E4465="",E4465="!!!",F4465="NEW"),"",INDEX(J$1:J4464,SUMPRODUCT(MAX(ROW(E$1:E4464)*(E4465=E$1:E4464)))))</f>
        <v/>
      </c>
      <c r="L4465" s="16"/>
    </row>
    <row r="4466" customFormat="false" ht="12.75" hidden="false" customHeight="false" outlineLevel="0" collapsed="false">
      <c r="A4466" s="9" t="s">
        <v>21</v>
      </c>
      <c r="E4466" s="10" t="str">
        <f aca="false">IF(D4466="?OLD","!!!","")</f>
        <v/>
      </c>
      <c r="F4466" s="11" t="str">
        <f aca="false">IF(OR(E4466="",E4466="!!!"),"",IF(NOT(ISNA(VLOOKUP(E4466,E$1:E4465,1,FALSE()))),"OLD",IF(AND(E4466&lt;&gt;"",E4466&lt;&gt;"!!!"),"NEW","")))</f>
        <v/>
      </c>
      <c r="G4466" s="12" t="str">
        <f aca="false">IF(OR(E4466="",E4466="!!!"),"",IF(OR(J4466=0,AND(J4466=1,K4466=1),AND(J4466=1,I4466="SBJ"),AND(J4466=1,I4466=0)),"?IN_FOCUS",IF(J4466&lt;=2,"?ACTIVATED",IF(J4466&lt;&gt;"","?FAMILIAR",IF(F4466="NEW",IF(ISNA(VLOOKUP(E4466,#REF!,1,FALSE())),"?TYPE_IDENTIFIABLE","?REFERENTIAL"),"_")))))</f>
        <v/>
      </c>
      <c r="H4466" s="13" t="str">
        <f aca="false">IF(J4466&lt;&gt;1,"",IF(I4466="SBJ","CB","?"))</f>
        <v/>
      </c>
      <c r="I4466" s="14" t="str">
        <f aca="false">IF(OR(E4466="",E4466="!!!",F4466="NEW"),"",INDEX(B$2:B4465,-1+SUMPRODUCT(MAX(ROW(E$2:E4465)*(E4466=E$2:E4465)))))</f>
        <v/>
      </c>
      <c r="J4466" s="15" t="str">
        <f aca="true">IF(OR(E4466="",E4466="!!!",F4466="NEW"),"",COUNTBLANK(OFFSET(A$1,,,SUMPRODUCT(MAX(ROW(E$2:E4466)*(E4466=E$2:E4466)))))-COUNTBLANK(OFFSET(A$1,,,SUMPRODUCT(MAX(ROW(E$1:E4465)*(E4466=E$1:E4465))))))</f>
        <v/>
      </c>
      <c r="K4466" s="15" t="str">
        <f aca="false">IF(OR(E4466="",E4466="!!!",F4466="NEW"),"",INDEX(J$1:J4465,SUMPRODUCT(MAX(ROW(E$1:E4465)*(E4466=E$1:E4465)))))</f>
        <v/>
      </c>
      <c r="L4466" s="16"/>
    </row>
    <row r="4467" customFormat="false" ht="12.75" hidden="false" customHeight="false" outlineLevel="0" collapsed="false">
      <c r="A4467" s="9" t="s">
        <v>1391</v>
      </c>
      <c r="B4467" s="0" t="s">
        <v>23</v>
      </c>
      <c r="C4467" s="0" t="s">
        <v>19</v>
      </c>
      <c r="E4467" s="10" t="str">
        <f aca="false">IF(D4467="?OLD","!!!","")</f>
        <v/>
      </c>
      <c r="F4467" s="11" t="str">
        <f aca="false">IF(OR(E4467="",E4467="!!!"),"",IF(NOT(ISNA(VLOOKUP(E4467,E$1:E4466,1,FALSE()))),"OLD",IF(AND(E4467&lt;&gt;"",E4467&lt;&gt;"!!!"),"NEW","")))</f>
        <v/>
      </c>
      <c r="G4467" s="12" t="str">
        <f aca="false">IF(OR(E4467="",E4467="!!!"),"",IF(OR(J4467=0,AND(J4467=1,K4467=1),AND(J4467=1,I4467="SBJ"),AND(J4467=1,I4467=0)),"?IN_FOCUS",IF(J4467&lt;=2,"?ACTIVATED",IF(J4467&lt;&gt;"","?FAMILIAR",IF(F4467="NEW",IF(ISNA(VLOOKUP(E4467,#REF!,1,FALSE())),"?TYPE_IDENTIFIABLE","?REFERENTIAL"),"_")))))</f>
        <v/>
      </c>
      <c r="H4467" s="13" t="str">
        <f aca="false">IF(J4467&lt;&gt;1,"",IF(I4467="SBJ","CB","?"))</f>
        <v/>
      </c>
      <c r="I4467" s="14" t="str">
        <f aca="false">IF(OR(E4467="",E4467="!!!",F4467="NEW"),"",INDEX(B$2:B4466,-1+SUMPRODUCT(MAX(ROW(E$2:E4466)*(E4467=E$2:E4466)))))</f>
        <v/>
      </c>
      <c r="J4467" s="15" t="str">
        <f aca="true">IF(OR(E4467="",E4467="!!!",F4467="NEW"),"",COUNTBLANK(OFFSET(A$1,,,SUMPRODUCT(MAX(ROW(E$2:E4467)*(E4467=E$2:E4467)))))-COUNTBLANK(OFFSET(A$1,,,SUMPRODUCT(MAX(ROW(E$1:E4466)*(E4467=E$1:E4466))))))</f>
        <v/>
      </c>
      <c r="K4467" s="15" t="str">
        <f aca="false">IF(OR(E4467="",E4467="!!!",F4467="NEW"),"",INDEX(J$1:J4466,SUMPRODUCT(MAX(ROW(E$1:E4466)*(E4467=E$1:E4466)))))</f>
        <v/>
      </c>
      <c r="L4467" s="16"/>
    </row>
    <row r="4468" customFormat="false" ht="12.75" hidden="false" customHeight="false" outlineLevel="0" collapsed="false">
      <c r="A4468" s="9" t="s">
        <v>39</v>
      </c>
      <c r="E4468" s="10" t="str">
        <f aca="false">IF(D4468="?OLD","!!!","")</f>
        <v/>
      </c>
      <c r="F4468" s="11" t="str">
        <f aca="false">IF(OR(E4468="",E4468="!!!"),"",IF(NOT(ISNA(VLOOKUP(E4468,E$1:E4467,1,FALSE()))),"OLD",IF(AND(E4468&lt;&gt;"",E4468&lt;&gt;"!!!"),"NEW","")))</f>
        <v/>
      </c>
      <c r="G4468" s="12" t="str">
        <f aca="false">IF(OR(E4468="",E4468="!!!"),"",IF(OR(J4468=0,AND(J4468=1,K4468=1),AND(J4468=1,I4468="SBJ"),AND(J4468=1,I4468=0)),"?IN_FOCUS",IF(J4468&lt;=2,"?ACTIVATED",IF(J4468&lt;&gt;"","?FAMILIAR",IF(F4468="NEW",IF(ISNA(VLOOKUP(E4468,#REF!,1,FALSE())),"?TYPE_IDENTIFIABLE","?REFERENTIAL"),"_")))))</f>
        <v/>
      </c>
      <c r="H4468" s="13" t="str">
        <f aca="false">IF(J4468&lt;&gt;1,"",IF(I4468="SBJ","CB","?"))</f>
        <v/>
      </c>
      <c r="I4468" s="14" t="str">
        <f aca="false">IF(OR(E4468="",E4468="!!!",F4468="NEW"),"",INDEX(B$2:B4467,-1+SUMPRODUCT(MAX(ROW(E$2:E4467)*(E4468=E$2:E4467)))))</f>
        <v/>
      </c>
      <c r="J4468" s="15" t="str">
        <f aca="true">IF(OR(E4468="",E4468="!!!",F4468="NEW"),"",COUNTBLANK(OFFSET(A$1,,,SUMPRODUCT(MAX(ROW(E$2:E4468)*(E4468=E$2:E4468)))))-COUNTBLANK(OFFSET(A$1,,,SUMPRODUCT(MAX(ROW(E$1:E4467)*(E4468=E$1:E4467))))))</f>
        <v/>
      </c>
      <c r="K4468" s="15" t="str">
        <f aca="false">IF(OR(E4468="",E4468="!!!",F4468="NEW"),"",INDEX(J$1:J4467,SUMPRODUCT(MAX(ROW(E$1:E4467)*(E4468=E$1:E4467)))))</f>
        <v/>
      </c>
      <c r="L4468" s="16"/>
    </row>
    <row r="4469" customFormat="false" ht="12.75" hidden="false" customHeight="false" outlineLevel="0" collapsed="false">
      <c r="A4469" s="9" t="s">
        <v>15</v>
      </c>
      <c r="E4469" s="10" t="str">
        <f aca="false">IF(D4469="?OLD","!!!","")</f>
        <v/>
      </c>
      <c r="F4469" s="11" t="str">
        <f aca="false">IF(OR(E4469="",E4469="!!!"),"",IF(NOT(ISNA(VLOOKUP(E4469,E$1:E4468,1,FALSE()))),"OLD",IF(AND(E4469&lt;&gt;"",E4469&lt;&gt;"!!!"),"NEW","")))</f>
        <v/>
      </c>
      <c r="G4469" s="12" t="str">
        <f aca="false">IF(OR(E4469="",E4469="!!!"),"",IF(OR(J4469=0,AND(J4469=1,K4469=1),AND(J4469=1,I4469="SBJ"),AND(J4469=1,I4469=0)),"?IN_FOCUS",IF(J4469&lt;=2,"?ACTIVATED",IF(J4469&lt;&gt;"","?FAMILIAR",IF(F4469="NEW",IF(ISNA(VLOOKUP(E4469,#REF!,1,FALSE())),"?TYPE_IDENTIFIABLE","?REFERENTIAL"),"_")))))</f>
        <v/>
      </c>
      <c r="H4469" s="13" t="str">
        <f aca="false">IF(J4469&lt;&gt;1,"",IF(I4469="SBJ","CB","?"))</f>
        <v/>
      </c>
      <c r="I4469" s="14" t="str">
        <f aca="false">IF(OR(E4469="",E4469="!!!",F4469="NEW"),"",INDEX(B$2:B4468,-1+SUMPRODUCT(MAX(ROW(E$2:E4468)*(E4469=E$2:E4468)))))</f>
        <v/>
      </c>
      <c r="J4469" s="15" t="str">
        <f aca="true">IF(OR(E4469="",E4469="!!!",F4469="NEW"),"",COUNTBLANK(OFFSET(A$1,,,SUMPRODUCT(MAX(ROW(E$2:E4469)*(E4469=E$2:E4469)))))-COUNTBLANK(OFFSET(A$1,,,SUMPRODUCT(MAX(ROW(E$1:E4468)*(E4469=E$1:E4468))))))</f>
        <v/>
      </c>
      <c r="K4469" s="15" t="str">
        <f aca="false">IF(OR(E4469="",E4469="!!!",F4469="NEW"),"",INDEX(J$1:J4468,SUMPRODUCT(MAX(ROW(E$1:E4468)*(E4469=E$1:E4468)))))</f>
        <v/>
      </c>
      <c r="L4469" s="16"/>
    </row>
    <row r="4470" customFormat="false" ht="12.75" hidden="false" customHeight="false" outlineLevel="0" collapsed="false">
      <c r="A4470" s="9" t="s">
        <v>98</v>
      </c>
      <c r="B4470" s="0" t="s">
        <v>91</v>
      </c>
      <c r="C4470" s="0" t="s">
        <v>30</v>
      </c>
      <c r="D4470" s="0" t="s">
        <v>31</v>
      </c>
      <c r="E4470" s="10" t="str">
        <f aca="false">IF(D4470="?OLD","!!!","")</f>
        <v>!!!</v>
      </c>
      <c r="F4470" s="11" t="str">
        <f aca="false">IF(OR(E4470="",E4470="!!!"),"",IF(NOT(ISNA(VLOOKUP(E4470,E$1:E4469,1,FALSE()))),"OLD",IF(AND(E4470&lt;&gt;"",E4470&lt;&gt;"!!!"),"NEW","")))</f>
        <v/>
      </c>
      <c r="G4470" s="12" t="str">
        <f aca="false">IF(OR(E4470="",E4470="!!!"),"",IF(OR(J4470=0,AND(J4470=1,K4470=1),AND(J4470=1,I4470="SBJ"),AND(J4470=1,I4470=0)),"?IN_FOCUS",IF(J4470&lt;=2,"?ACTIVATED",IF(J4470&lt;&gt;"","?FAMILIAR",IF(F4470="NEW",IF(ISNA(VLOOKUP(E4470,#REF!,1,FALSE())),"?TYPE_IDENTIFIABLE","?REFERENTIAL"),"_")))))</f>
        <v/>
      </c>
      <c r="H4470" s="13" t="str">
        <f aca="false">IF(J4470&lt;&gt;1,"",IF(I4470="SBJ","CB","?"))</f>
        <v/>
      </c>
      <c r="I4470" s="14" t="str">
        <f aca="false">IF(OR(E4470="",E4470="!!!",F4470="NEW"),"",INDEX(B$2:B4469,-1+SUMPRODUCT(MAX(ROW(E$2:E4469)*(E4470=E$2:E4469)))))</f>
        <v/>
      </c>
      <c r="J4470" s="15" t="str">
        <f aca="true">IF(OR(E4470="",E4470="!!!",F4470="NEW"),"",COUNTBLANK(OFFSET(A$1,,,SUMPRODUCT(MAX(ROW(E$2:E4470)*(E4470=E$2:E4470)))))-COUNTBLANK(OFFSET(A$1,,,SUMPRODUCT(MAX(ROW(E$1:E4469)*(E4470=E$1:E4469))))))</f>
        <v/>
      </c>
      <c r="K4470" s="15" t="str">
        <f aca="false">IF(OR(E4470="",E4470="!!!",F4470="NEW"),"",INDEX(J$1:J4469,SUMPRODUCT(MAX(ROW(E$1:E4469)*(E4470=E$1:E4469)))))</f>
        <v/>
      </c>
      <c r="L4470" s="16"/>
    </row>
    <row r="4471" customFormat="false" ht="12.75" hidden="false" customHeight="false" outlineLevel="0" collapsed="false">
      <c r="A4471" s="9" t="s">
        <v>202</v>
      </c>
      <c r="E4471" s="10" t="str">
        <f aca="false">IF(D4471="?OLD","!!!","")</f>
        <v/>
      </c>
      <c r="F4471" s="11" t="str">
        <f aca="false">IF(OR(E4471="",E4471="!!!"),"",IF(NOT(ISNA(VLOOKUP(E4471,E$1:E4470,1,FALSE()))),"OLD",IF(AND(E4471&lt;&gt;"",E4471&lt;&gt;"!!!"),"NEW","")))</f>
        <v/>
      </c>
      <c r="G4471" s="12" t="str">
        <f aca="false">IF(OR(E4471="",E4471="!!!"),"",IF(OR(J4471=0,AND(J4471=1,K4471=1),AND(J4471=1,I4471="SBJ"),AND(J4471=1,I4471=0)),"?IN_FOCUS",IF(J4471&lt;=2,"?ACTIVATED",IF(J4471&lt;&gt;"","?FAMILIAR",IF(F4471="NEW",IF(ISNA(VLOOKUP(E4471,#REF!,1,FALSE())),"?TYPE_IDENTIFIABLE","?REFERENTIAL"),"_")))))</f>
        <v/>
      </c>
      <c r="H4471" s="13" t="str">
        <f aca="false">IF(J4471&lt;&gt;1,"",IF(I4471="SBJ","CB","?"))</f>
        <v/>
      </c>
      <c r="I4471" s="14" t="str">
        <f aca="false">IF(OR(E4471="",E4471="!!!",F4471="NEW"),"",INDEX(B$2:B4470,-1+SUMPRODUCT(MAX(ROW(E$2:E4470)*(E4471=E$2:E4470)))))</f>
        <v/>
      </c>
      <c r="J4471" s="15" t="str">
        <f aca="true">IF(OR(E4471="",E4471="!!!",F4471="NEW"),"",COUNTBLANK(OFFSET(A$1,,,SUMPRODUCT(MAX(ROW(E$2:E4471)*(E4471=E$2:E4471)))))-COUNTBLANK(OFFSET(A$1,,,SUMPRODUCT(MAX(ROW(E$1:E4470)*(E4471=E$1:E4470))))))</f>
        <v/>
      </c>
      <c r="K4471" s="15" t="str">
        <f aca="false">IF(OR(E4471="",E4471="!!!",F4471="NEW"),"",INDEX(J$1:J4470,SUMPRODUCT(MAX(ROW(E$1:E4470)*(E4471=E$1:E4470)))))</f>
        <v/>
      </c>
      <c r="L4471" s="16"/>
    </row>
    <row r="4472" customFormat="false" ht="12.75" hidden="false" customHeight="false" outlineLevel="0" collapsed="false">
      <c r="A4472" s="9" t="s">
        <v>1392</v>
      </c>
      <c r="E4472" s="10" t="str">
        <f aca="false">IF(D4472="?OLD","!!!","")</f>
        <v/>
      </c>
      <c r="F4472" s="11" t="str">
        <f aca="false">IF(OR(E4472="",E4472="!!!"),"",IF(NOT(ISNA(VLOOKUP(E4472,E$1:E4471,1,FALSE()))),"OLD",IF(AND(E4472&lt;&gt;"",E4472&lt;&gt;"!!!"),"NEW","")))</f>
        <v/>
      </c>
      <c r="G4472" s="12" t="str">
        <f aca="false">IF(OR(E4472="",E4472="!!!"),"",IF(OR(J4472=0,AND(J4472=1,K4472=1),AND(J4472=1,I4472="SBJ"),AND(J4472=1,I4472=0)),"?IN_FOCUS",IF(J4472&lt;=2,"?ACTIVATED",IF(J4472&lt;&gt;"","?FAMILIAR",IF(F4472="NEW",IF(ISNA(VLOOKUP(E4472,#REF!,1,FALSE())),"?TYPE_IDENTIFIABLE","?REFERENTIAL"),"_")))))</f>
        <v/>
      </c>
      <c r="H4472" s="13" t="str">
        <f aca="false">IF(J4472&lt;&gt;1,"",IF(I4472="SBJ","CB","?"))</f>
        <v/>
      </c>
      <c r="I4472" s="14" t="str">
        <f aca="false">IF(OR(E4472="",E4472="!!!",F4472="NEW"),"",INDEX(B$2:B4471,-1+SUMPRODUCT(MAX(ROW(E$2:E4471)*(E4472=E$2:E4471)))))</f>
        <v/>
      </c>
      <c r="J4472" s="15" t="str">
        <f aca="true">IF(OR(E4472="",E4472="!!!",F4472="NEW"),"",COUNTBLANK(OFFSET(A$1,,,SUMPRODUCT(MAX(ROW(E$2:E4472)*(E4472=E$2:E4472)))))-COUNTBLANK(OFFSET(A$1,,,SUMPRODUCT(MAX(ROW(E$1:E4471)*(E4472=E$1:E4471))))))</f>
        <v/>
      </c>
      <c r="K4472" s="15" t="str">
        <f aca="false">IF(OR(E4472="",E4472="!!!",F4472="NEW"),"",INDEX(J$1:J4471,SUMPRODUCT(MAX(ROW(E$1:E4471)*(E4472=E$1:E4471)))))</f>
        <v/>
      </c>
      <c r="L4472" s="16"/>
    </row>
    <row r="4473" customFormat="false" ht="12.75" hidden="false" customHeight="false" outlineLevel="0" collapsed="false">
      <c r="A4473" s="9" t="s">
        <v>1393</v>
      </c>
      <c r="E4473" s="10" t="str">
        <f aca="false">IF(D4473="?OLD","!!!","")</f>
        <v/>
      </c>
      <c r="F4473" s="11" t="str">
        <f aca="false">IF(OR(E4473="",E4473="!!!"),"",IF(NOT(ISNA(VLOOKUP(E4473,E$1:E4472,1,FALSE()))),"OLD",IF(AND(E4473&lt;&gt;"",E4473&lt;&gt;"!!!"),"NEW","")))</f>
        <v/>
      </c>
      <c r="G4473" s="12" t="str">
        <f aca="false">IF(OR(E4473="",E4473="!!!"),"",IF(OR(J4473=0,AND(J4473=1,K4473=1),AND(J4473=1,I4473="SBJ"),AND(J4473=1,I4473=0)),"?IN_FOCUS",IF(J4473&lt;=2,"?ACTIVATED",IF(J4473&lt;&gt;"","?FAMILIAR",IF(F4473="NEW",IF(ISNA(VLOOKUP(E4473,#REF!,1,FALSE())),"?TYPE_IDENTIFIABLE","?REFERENTIAL"),"_")))))</f>
        <v/>
      </c>
      <c r="H4473" s="13" t="str">
        <f aca="false">IF(J4473&lt;&gt;1,"",IF(I4473="SBJ","CB","?"))</f>
        <v/>
      </c>
      <c r="I4473" s="14" t="str">
        <f aca="false">IF(OR(E4473="",E4473="!!!",F4473="NEW"),"",INDEX(B$2:B4472,-1+SUMPRODUCT(MAX(ROW(E$2:E4472)*(E4473=E$2:E4472)))))</f>
        <v/>
      </c>
      <c r="J4473" s="15" t="str">
        <f aca="true">IF(OR(E4473="",E4473="!!!",F4473="NEW"),"",COUNTBLANK(OFFSET(A$1,,,SUMPRODUCT(MAX(ROW(E$2:E4473)*(E4473=E$2:E4473)))))-COUNTBLANK(OFFSET(A$1,,,SUMPRODUCT(MAX(ROW(E$1:E4472)*(E4473=E$1:E4472))))))</f>
        <v/>
      </c>
      <c r="K4473" s="15" t="str">
        <f aca="false">IF(OR(E4473="",E4473="!!!",F4473="NEW"),"",INDEX(J$1:J4472,SUMPRODUCT(MAX(ROW(E$1:E4472)*(E4473=E$1:E4472)))))</f>
        <v/>
      </c>
      <c r="L4473" s="16"/>
    </row>
    <row r="4474" customFormat="false" ht="12.75" hidden="false" customHeight="false" outlineLevel="0" collapsed="false">
      <c r="A4474" s="9" t="s">
        <v>34</v>
      </c>
      <c r="E4474" s="10" t="str">
        <f aca="false">IF(D4474="?OLD","!!!","")</f>
        <v/>
      </c>
      <c r="F4474" s="11" t="str">
        <f aca="false">IF(OR(E4474="",E4474="!!!"),"",IF(NOT(ISNA(VLOOKUP(E4474,E$1:E4473,1,FALSE()))),"OLD",IF(AND(E4474&lt;&gt;"",E4474&lt;&gt;"!!!"),"NEW","")))</f>
        <v/>
      </c>
      <c r="G4474" s="12" t="str">
        <f aca="false">IF(OR(E4474="",E4474="!!!"),"",IF(OR(J4474=0,AND(J4474=1,K4474=1),AND(J4474=1,I4474="SBJ"),AND(J4474=1,I4474=0)),"?IN_FOCUS",IF(J4474&lt;=2,"?ACTIVATED",IF(J4474&lt;&gt;"","?FAMILIAR",IF(F4474="NEW",IF(ISNA(VLOOKUP(E4474,#REF!,1,FALSE())),"?TYPE_IDENTIFIABLE","?REFERENTIAL"),"_")))))</f>
        <v/>
      </c>
      <c r="H4474" s="13" t="str">
        <f aca="false">IF(J4474&lt;&gt;1,"",IF(I4474="SBJ","CB","?"))</f>
        <v/>
      </c>
      <c r="I4474" s="14" t="str">
        <f aca="false">IF(OR(E4474="",E4474="!!!",F4474="NEW"),"",INDEX(B$2:B4473,-1+SUMPRODUCT(MAX(ROW(E$2:E4473)*(E4474=E$2:E4473)))))</f>
        <v/>
      </c>
      <c r="J4474" s="15" t="str">
        <f aca="true">IF(OR(E4474="",E4474="!!!",F4474="NEW"),"",COUNTBLANK(OFFSET(A$1,,,SUMPRODUCT(MAX(ROW(E$2:E4474)*(E4474=E$2:E4474)))))-COUNTBLANK(OFFSET(A$1,,,SUMPRODUCT(MAX(ROW(E$1:E4473)*(E4474=E$1:E4473))))))</f>
        <v/>
      </c>
      <c r="K4474" s="15" t="str">
        <f aca="false">IF(OR(E4474="",E4474="!!!",F4474="NEW"),"",INDEX(J$1:J4473,SUMPRODUCT(MAX(ROW(E$1:E4473)*(E4474=E$1:E4473)))))</f>
        <v/>
      </c>
      <c r="L4474" s="16"/>
    </row>
    <row r="4475" customFormat="false" ht="12.75" hidden="false" customHeight="false" outlineLevel="0" collapsed="false">
      <c r="A4475" s="9" t="s">
        <v>874</v>
      </c>
      <c r="E4475" s="10" t="str">
        <f aca="false">IF(D4475="?OLD","!!!","")</f>
        <v/>
      </c>
      <c r="F4475" s="11" t="str">
        <f aca="false">IF(OR(E4475="",E4475="!!!"),"",IF(NOT(ISNA(VLOOKUP(E4475,E$1:E4474,1,FALSE()))),"OLD",IF(AND(E4475&lt;&gt;"",E4475&lt;&gt;"!!!"),"NEW","")))</f>
        <v/>
      </c>
      <c r="G4475" s="12" t="str">
        <f aca="false">IF(OR(E4475="",E4475="!!!"),"",IF(OR(J4475=0,AND(J4475=1,K4475=1),AND(J4475=1,I4475="SBJ"),AND(J4475=1,I4475=0)),"?IN_FOCUS",IF(J4475&lt;=2,"?ACTIVATED",IF(J4475&lt;&gt;"","?FAMILIAR",IF(F4475="NEW",IF(ISNA(VLOOKUP(E4475,#REF!,1,FALSE())),"?TYPE_IDENTIFIABLE","?REFERENTIAL"),"_")))))</f>
        <v/>
      </c>
      <c r="H4475" s="13" t="str">
        <f aca="false">IF(J4475&lt;&gt;1,"",IF(I4475="SBJ","CB","?"))</f>
        <v/>
      </c>
      <c r="I4475" s="14" t="str">
        <f aca="false">IF(OR(E4475="",E4475="!!!",F4475="NEW"),"",INDEX(B$2:B4474,-1+SUMPRODUCT(MAX(ROW(E$2:E4474)*(E4475=E$2:E4474)))))</f>
        <v/>
      </c>
      <c r="J4475" s="15" t="str">
        <f aca="true">IF(OR(E4475="",E4475="!!!",F4475="NEW"),"",COUNTBLANK(OFFSET(A$1,,,SUMPRODUCT(MAX(ROW(E$2:E4475)*(E4475=E$2:E4475)))))-COUNTBLANK(OFFSET(A$1,,,SUMPRODUCT(MAX(ROW(E$1:E4474)*(E4475=E$1:E4474))))))</f>
        <v/>
      </c>
      <c r="K4475" s="15" t="str">
        <f aca="false">IF(OR(E4475="",E4475="!!!",F4475="NEW"),"",INDEX(J$1:J4474,SUMPRODUCT(MAX(ROW(E$1:E4474)*(E4475=E$1:E4474)))))</f>
        <v/>
      </c>
      <c r="L4475" s="16"/>
    </row>
    <row r="4476" customFormat="false" ht="12.75" hidden="false" customHeight="false" outlineLevel="0" collapsed="false">
      <c r="A4476" s="9" t="s">
        <v>334</v>
      </c>
      <c r="B4476" s="0" t="s">
        <v>151</v>
      </c>
      <c r="E4476" s="10" t="str">
        <f aca="false">IF(D4476="?OLD","!!!","")</f>
        <v/>
      </c>
      <c r="F4476" s="11" t="str">
        <f aca="false">IF(OR(E4476="",E4476="!!!"),"",IF(NOT(ISNA(VLOOKUP(E4476,E$1:E4475,1,FALSE()))),"OLD",IF(AND(E4476&lt;&gt;"",E4476&lt;&gt;"!!!"),"NEW","")))</f>
        <v/>
      </c>
      <c r="G4476" s="12" t="str">
        <f aca="false">IF(OR(E4476="",E4476="!!!"),"",IF(OR(J4476=0,AND(J4476=1,K4476=1),AND(J4476=1,I4476="SBJ"),AND(J4476=1,I4476=0)),"?IN_FOCUS",IF(J4476&lt;=2,"?ACTIVATED",IF(J4476&lt;&gt;"","?FAMILIAR",IF(F4476="NEW",IF(ISNA(VLOOKUP(E4476,#REF!,1,FALSE())),"?TYPE_IDENTIFIABLE","?REFERENTIAL"),"_")))))</f>
        <v/>
      </c>
      <c r="H4476" s="13" t="str">
        <f aca="false">IF(J4476&lt;&gt;1,"",IF(I4476="SBJ","CB","?"))</f>
        <v/>
      </c>
      <c r="I4476" s="14" t="str">
        <f aca="false">IF(OR(E4476="",E4476="!!!",F4476="NEW"),"",INDEX(B$2:B4475,-1+SUMPRODUCT(MAX(ROW(E$2:E4475)*(E4476=E$2:E4475)))))</f>
        <v/>
      </c>
      <c r="J4476" s="15" t="str">
        <f aca="true">IF(OR(E4476="",E4476="!!!",F4476="NEW"),"",COUNTBLANK(OFFSET(A$1,,,SUMPRODUCT(MAX(ROW(E$2:E4476)*(E4476=E$2:E4476)))))-COUNTBLANK(OFFSET(A$1,,,SUMPRODUCT(MAX(ROW(E$1:E4475)*(E4476=E$1:E4475))))))</f>
        <v/>
      </c>
      <c r="K4476" s="15" t="str">
        <f aca="false">IF(OR(E4476="",E4476="!!!",F4476="NEW"),"",INDEX(J$1:J4475,SUMPRODUCT(MAX(ROW(E$1:E4475)*(E4476=E$1:E4475)))))</f>
        <v/>
      </c>
      <c r="L4476" s="16"/>
    </row>
    <row r="4477" customFormat="false" ht="12.75" hidden="false" customHeight="false" outlineLevel="0" collapsed="false">
      <c r="A4477" s="9" t="s">
        <v>48</v>
      </c>
      <c r="E4477" s="10" t="str">
        <f aca="false">IF(D4477="?OLD","!!!","")</f>
        <v/>
      </c>
      <c r="F4477" s="11" t="str">
        <f aca="false">IF(OR(E4477="",E4477="!!!"),"",IF(NOT(ISNA(VLOOKUP(E4477,E$1:E4476,1,FALSE()))),"OLD",IF(AND(E4477&lt;&gt;"",E4477&lt;&gt;"!!!"),"NEW","")))</f>
        <v/>
      </c>
      <c r="G4477" s="12" t="str">
        <f aca="false">IF(OR(E4477="",E4477="!!!"),"",IF(OR(J4477=0,AND(J4477=1,K4477=1),AND(J4477=1,I4477="SBJ"),AND(J4477=1,I4477=0)),"?IN_FOCUS",IF(J4477&lt;=2,"?ACTIVATED",IF(J4477&lt;&gt;"","?FAMILIAR",IF(F4477="NEW",IF(ISNA(VLOOKUP(E4477,#REF!,1,FALSE())),"?TYPE_IDENTIFIABLE","?REFERENTIAL"),"_")))))</f>
        <v/>
      </c>
      <c r="H4477" s="13" t="str">
        <f aca="false">IF(J4477&lt;&gt;1,"",IF(I4477="SBJ","CB","?"))</f>
        <v/>
      </c>
      <c r="I4477" s="14" t="str">
        <f aca="false">IF(OR(E4477="",E4477="!!!",F4477="NEW"),"",INDEX(B$2:B4476,-1+SUMPRODUCT(MAX(ROW(E$2:E4476)*(E4477=E$2:E4476)))))</f>
        <v/>
      </c>
      <c r="J4477" s="15" t="str">
        <f aca="true">IF(OR(E4477="",E4477="!!!",F4477="NEW"),"",COUNTBLANK(OFFSET(A$1,,,SUMPRODUCT(MAX(ROW(E$2:E4477)*(E4477=E$2:E4477)))))-COUNTBLANK(OFFSET(A$1,,,SUMPRODUCT(MAX(ROW(E$1:E4476)*(E4477=E$1:E4476))))))</f>
        <v/>
      </c>
      <c r="K4477" s="15" t="str">
        <f aca="false">IF(OR(E4477="",E4477="!!!",F4477="NEW"),"",INDEX(J$1:J4476,SUMPRODUCT(MAX(ROW(E$1:E4476)*(E4477=E$1:E4476)))))</f>
        <v/>
      </c>
      <c r="L4477" s="16"/>
    </row>
    <row r="4478" customFormat="false" ht="12.75" hidden="false" customHeight="false" outlineLevel="0" collapsed="false">
      <c r="E4478" s="10" t="str">
        <f aca="false">IF(D4478="?OLD","!!!","")</f>
        <v/>
      </c>
      <c r="F4478" s="11" t="str">
        <f aca="false">IF(OR(E4478="",E4478="!!!"),"",IF(NOT(ISNA(VLOOKUP(E4478,E$1:E4477,1,FALSE()))),"OLD",IF(AND(E4478&lt;&gt;"",E4478&lt;&gt;"!!!"),"NEW","")))</f>
        <v/>
      </c>
      <c r="G4478" s="12" t="str">
        <f aca="false">IF(OR(E4478="",E4478="!!!"),"",IF(OR(J4478=0,AND(J4478=1,K4478=1),AND(J4478=1,I4478="SBJ"),AND(J4478=1,I4478=0)),"?IN_FOCUS",IF(J4478&lt;=2,"?ACTIVATED",IF(J4478&lt;&gt;"","?FAMILIAR",IF(F4478="NEW",IF(ISNA(VLOOKUP(E4478,#REF!,1,FALSE())),"?TYPE_IDENTIFIABLE","?REFERENTIAL"),"_")))))</f>
        <v/>
      </c>
      <c r="H4478" s="13" t="str">
        <f aca="false">IF(J4478&lt;&gt;1,"",IF(I4478="SBJ","CB","?"))</f>
        <v/>
      </c>
      <c r="I4478" s="14" t="str">
        <f aca="false">IF(OR(E4478="",E4478="!!!",F4478="NEW"),"",INDEX(B$2:B4477,-1+SUMPRODUCT(MAX(ROW(E$2:E4477)*(E4478=E$2:E4477)))))</f>
        <v/>
      </c>
      <c r="J4478" s="15" t="str">
        <f aca="true">IF(OR(E4478="",E4478="!!!",F4478="NEW"),"",COUNTBLANK(OFFSET(A$1,,,SUMPRODUCT(MAX(ROW(E$2:E4478)*(E4478=E$2:E4478)))))-COUNTBLANK(OFFSET(A$1,,,SUMPRODUCT(MAX(ROW(E$1:E4477)*(E4478=E$1:E4477))))))</f>
        <v/>
      </c>
      <c r="K4478" s="15" t="str">
        <f aca="false">IF(OR(E4478="",E4478="!!!",F4478="NEW"),"",INDEX(J$1:J4477,SUMPRODUCT(MAX(ROW(E$1:E4477)*(E4478=E$1:E4477)))))</f>
        <v/>
      </c>
      <c r="L4478" s="16"/>
    </row>
    <row r="4479" customFormat="false" ht="12.75" hidden="false" customHeight="false" outlineLevel="0" collapsed="false">
      <c r="A4479" s="9" t="s">
        <v>1394</v>
      </c>
      <c r="E4479" s="10" t="str">
        <f aca="false">IF(D4479="?OLD","!!!","")</f>
        <v/>
      </c>
      <c r="F4479" s="11" t="str">
        <f aca="false">IF(OR(E4479="",E4479="!!!"),"",IF(NOT(ISNA(VLOOKUP(E4479,E$1:E4478,1,FALSE()))),"OLD",IF(AND(E4479&lt;&gt;"",E4479&lt;&gt;"!!!"),"NEW","")))</f>
        <v/>
      </c>
      <c r="G4479" s="12" t="str">
        <f aca="false">IF(OR(E4479="",E4479="!!!"),"",IF(OR(J4479=0,AND(J4479=1,K4479=1),AND(J4479=1,I4479="SBJ"),AND(J4479=1,I4479=0)),"?IN_FOCUS",IF(J4479&lt;=2,"?ACTIVATED",IF(J4479&lt;&gt;"","?FAMILIAR",IF(F4479="NEW",IF(ISNA(VLOOKUP(E4479,#REF!,1,FALSE())),"?TYPE_IDENTIFIABLE","?REFERENTIAL"),"_")))))</f>
        <v/>
      </c>
      <c r="H4479" s="13" t="str">
        <f aca="false">IF(J4479&lt;&gt;1,"",IF(I4479="SBJ","CB","?"))</f>
        <v/>
      </c>
      <c r="I4479" s="14" t="str">
        <f aca="false">IF(OR(E4479="",E4479="!!!",F4479="NEW"),"",INDEX(B$2:B4478,-1+SUMPRODUCT(MAX(ROW(E$2:E4478)*(E4479=E$2:E4478)))))</f>
        <v/>
      </c>
      <c r="J4479" s="15" t="str">
        <f aca="true">IF(OR(E4479="",E4479="!!!",F4479="NEW"),"",COUNTBLANK(OFFSET(A$1,,,SUMPRODUCT(MAX(ROW(E$2:E4479)*(E4479=E$2:E4479)))))-COUNTBLANK(OFFSET(A$1,,,SUMPRODUCT(MAX(ROW(E$1:E4478)*(E4479=E$1:E4478))))))</f>
        <v/>
      </c>
      <c r="K4479" s="15" t="str">
        <f aca="false">IF(OR(E4479="",E4479="!!!",F4479="NEW"),"",INDEX(J$1:J4478,SUMPRODUCT(MAX(ROW(E$1:E4478)*(E4479=E$1:E4478)))))</f>
        <v/>
      </c>
      <c r="L4479" s="16"/>
    </row>
    <row r="4480" customFormat="false" ht="12.75" hidden="false" customHeight="false" outlineLevel="0" collapsed="false">
      <c r="A4480" s="9" t="s">
        <v>98</v>
      </c>
      <c r="B4480" s="0" t="s">
        <v>18</v>
      </c>
      <c r="C4480" s="0" t="s">
        <v>30</v>
      </c>
      <c r="D4480" s="0" t="s">
        <v>31</v>
      </c>
      <c r="E4480" s="10" t="str">
        <f aca="false">IF(D4480="?OLD","!!!","")</f>
        <v>!!!</v>
      </c>
      <c r="F4480" s="11" t="str">
        <f aca="false">IF(OR(E4480="",E4480="!!!"),"",IF(NOT(ISNA(VLOOKUP(E4480,E$1:E4479,1,FALSE()))),"OLD",IF(AND(E4480&lt;&gt;"",E4480&lt;&gt;"!!!"),"NEW","")))</f>
        <v/>
      </c>
      <c r="G4480" s="12" t="str">
        <f aca="false">IF(OR(E4480="",E4480="!!!"),"",IF(OR(J4480=0,AND(J4480=1,K4480=1),AND(J4480=1,I4480="SBJ"),AND(J4480=1,I4480=0)),"?IN_FOCUS",IF(J4480&lt;=2,"?ACTIVATED",IF(J4480&lt;&gt;"","?FAMILIAR",IF(F4480="NEW",IF(ISNA(VLOOKUP(E4480,#REF!,1,FALSE())),"?TYPE_IDENTIFIABLE","?REFERENTIAL"),"_")))))</f>
        <v/>
      </c>
      <c r="H4480" s="13" t="str">
        <f aca="false">IF(J4480&lt;&gt;1,"",IF(I4480="SBJ","CB","?"))</f>
        <v/>
      </c>
      <c r="I4480" s="14" t="str">
        <f aca="false">IF(OR(E4480="",E4480="!!!",F4480="NEW"),"",INDEX(B$2:B4479,-1+SUMPRODUCT(MAX(ROW(E$2:E4479)*(E4480=E$2:E4479)))))</f>
        <v/>
      </c>
      <c r="J4480" s="15" t="str">
        <f aca="true">IF(OR(E4480="",E4480="!!!",F4480="NEW"),"",COUNTBLANK(OFFSET(A$1,,,SUMPRODUCT(MAX(ROW(E$2:E4480)*(E4480=E$2:E4480)))))-COUNTBLANK(OFFSET(A$1,,,SUMPRODUCT(MAX(ROW(E$1:E4479)*(E4480=E$1:E4479))))))</f>
        <v/>
      </c>
      <c r="K4480" s="15" t="str">
        <f aca="false">IF(OR(E4480="",E4480="!!!",F4480="NEW"),"",INDEX(J$1:J4479,SUMPRODUCT(MAX(ROW(E$1:E4479)*(E4480=E$1:E4479)))))</f>
        <v/>
      </c>
      <c r="L4480" s="16"/>
    </row>
    <row r="4481" customFormat="false" ht="12.75" hidden="false" customHeight="false" outlineLevel="0" collapsed="false">
      <c r="A4481" s="9" t="s">
        <v>1395</v>
      </c>
      <c r="E4481" s="10" t="str">
        <f aca="false">IF(D4481="?OLD","!!!","")</f>
        <v/>
      </c>
      <c r="F4481" s="11" t="str">
        <f aca="false">IF(OR(E4481="",E4481="!!!"),"",IF(NOT(ISNA(VLOOKUP(E4481,E$1:E4480,1,FALSE()))),"OLD",IF(AND(E4481&lt;&gt;"",E4481&lt;&gt;"!!!"),"NEW","")))</f>
        <v/>
      </c>
      <c r="G4481" s="12" t="str">
        <f aca="false">IF(OR(E4481="",E4481="!!!"),"",IF(OR(J4481=0,AND(J4481=1,K4481=1),AND(J4481=1,I4481="SBJ"),AND(J4481=1,I4481=0)),"?IN_FOCUS",IF(J4481&lt;=2,"?ACTIVATED",IF(J4481&lt;&gt;"","?FAMILIAR",IF(F4481="NEW",IF(ISNA(VLOOKUP(E4481,#REF!,1,FALSE())),"?TYPE_IDENTIFIABLE","?REFERENTIAL"),"_")))))</f>
        <v/>
      </c>
      <c r="H4481" s="13" t="str">
        <f aca="false">IF(J4481&lt;&gt;1,"",IF(I4481="SBJ","CB","?"))</f>
        <v/>
      </c>
      <c r="I4481" s="14" t="str">
        <f aca="false">IF(OR(E4481="",E4481="!!!",F4481="NEW"),"",INDEX(B$2:B4480,-1+SUMPRODUCT(MAX(ROW(E$2:E4480)*(E4481=E$2:E4480)))))</f>
        <v/>
      </c>
      <c r="J4481" s="15" t="str">
        <f aca="true">IF(OR(E4481="",E4481="!!!",F4481="NEW"),"",COUNTBLANK(OFFSET(A$1,,,SUMPRODUCT(MAX(ROW(E$2:E4481)*(E4481=E$2:E4481)))))-COUNTBLANK(OFFSET(A$1,,,SUMPRODUCT(MAX(ROW(E$1:E4480)*(E4481=E$1:E4480))))))</f>
        <v/>
      </c>
      <c r="K4481" s="15" t="str">
        <f aca="false">IF(OR(E4481="",E4481="!!!",F4481="NEW"),"",INDEX(J$1:J4480,SUMPRODUCT(MAX(ROW(E$1:E4480)*(E4481=E$1:E4480)))))</f>
        <v/>
      </c>
      <c r="L4481" s="16"/>
    </row>
    <row r="4482" customFormat="false" ht="12.75" hidden="false" customHeight="false" outlineLevel="0" collapsed="false">
      <c r="A4482" s="9" t="s">
        <v>200</v>
      </c>
      <c r="B4482" s="0" t="s">
        <v>29</v>
      </c>
      <c r="C4482" s="0" t="s">
        <v>30</v>
      </c>
      <c r="D4482" s="0" t="s">
        <v>31</v>
      </c>
      <c r="E4482" s="10" t="str">
        <f aca="false">IF(D4482="?OLD","!!!","")</f>
        <v>!!!</v>
      </c>
      <c r="F4482" s="11" t="str">
        <f aca="false">IF(OR(E4482="",E4482="!!!"),"",IF(NOT(ISNA(VLOOKUP(E4482,E$1:E4481,1,FALSE()))),"OLD",IF(AND(E4482&lt;&gt;"",E4482&lt;&gt;"!!!"),"NEW","")))</f>
        <v/>
      </c>
      <c r="G4482" s="12" t="str">
        <f aca="false">IF(OR(E4482="",E4482="!!!"),"",IF(OR(J4482=0,AND(J4482=1,K4482=1),AND(J4482=1,I4482="SBJ"),AND(J4482=1,I4482=0)),"?IN_FOCUS",IF(J4482&lt;=2,"?ACTIVATED",IF(J4482&lt;&gt;"","?FAMILIAR",IF(F4482="NEW",IF(ISNA(VLOOKUP(E4482,#REF!,1,FALSE())),"?TYPE_IDENTIFIABLE","?REFERENTIAL"),"_")))))</f>
        <v/>
      </c>
      <c r="H4482" s="13" t="str">
        <f aca="false">IF(J4482&lt;&gt;1,"",IF(I4482="SBJ","CB","?"))</f>
        <v/>
      </c>
      <c r="I4482" s="14" t="str">
        <f aca="false">IF(OR(E4482="",E4482="!!!",F4482="NEW"),"",INDEX(B$2:B4481,-1+SUMPRODUCT(MAX(ROW(E$2:E4481)*(E4482=E$2:E4481)))))</f>
        <v/>
      </c>
      <c r="J4482" s="15" t="str">
        <f aca="true">IF(OR(E4482="",E4482="!!!",F4482="NEW"),"",COUNTBLANK(OFFSET(A$1,,,SUMPRODUCT(MAX(ROW(E$2:E4482)*(E4482=E$2:E4482)))))-COUNTBLANK(OFFSET(A$1,,,SUMPRODUCT(MAX(ROW(E$1:E4481)*(E4482=E$1:E4481))))))</f>
        <v/>
      </c>
      <c r="K4482" s="15" t="str">
        <f aca="false">IF(OR(E4482="",E4482="!!!",F4482="NEW"),"",INDEX(J$1:J4481,SUMPRODUCT(MAX(ROW(E$1:E4481)*(E4482=E$1:E4481)))))</f>
        <v/>
      </c>
      <c r="L4482" s="16"/>
    </row>
    <row r="4483" customFormat="false" ht="12.75" hidden="false" customHeight="false" outlineLevel="0" collapsed="false">
      <c r="A4483" s="9" t="s">
        <v>732</v>
      </c>
      <c r="B4483" s="0" t="s">
        <v>38</v>
      </c>
      <c r="C4483" s="0" t="s">
        <v>26</v>
      </c>
      <c r="E4483" s="10" t="str">
        <f aca="false">IF(D4483="?OLD","!!!","")</f>
        <v/>
      </c>
      <c r="F4483" s="11" t="str">
        <f aca="false">IF(OR(E4483="",E4483="!!!"),"",IF(NOT(ISNA(VLOOKUP(E4483,E$1:E4482,1,FALSE()))),"OLD",IF(AND(E4483&lt;&gt;"",E4483&lt;&gt;"!!!"),"NEW","")))</f>
        <v/>
      </c>
      <c r="G4483" s="12" t="str">
        <f aca="false">IF(OR(E4483="",E4483="!!!"),"",IF(OR(J4483=0,AND(J4483=1,K4483=1),AND(J4483=1,I4483="SBJ"),AND(J4483=1,I4483=0)),"?IN_FOCUS",IF(J4483&lt;=2,"?ACTIVATED",IF(J4483&lt;&gt;"","?FAMILIAR",IF(F4483="NEW",IF(ISNA(VLOOKUP(E4483,#REF!,1,FALSE())),"?TYPE_IDENTIFIABLE","?REFERENTIAL"),"_")))))</f>
        <v/>
      </c>
      <c r="H4483" s="13" t="str">
        <f aca="false">IF(J4483&lt;&gt;1,"",IF(I4483="SBJ","CB","?"))</f>
        <v/>
      </c>
      <c r="I4483" s="14" t="str">
        <f aca="false">IF(OR(E4483="",E4483="!!!",F4483="NEW"),"",INDEX(B$2:B4482,-1+SUMPRODUCT(MAX(ROW(E$2:E4482)*(E4483=E$2:E4482)))))</f>
        <v/>
      </c>
      <c r="J4483" s="15" t="str">
        <f aca="true">IF(OR(E4483="",E4483="!!!",F4483="NEW"),"",COUNTBLANK(OFFSET(A$1,,,SUMPRODUCT(MAX(ROW(E$2:E4483)*(E4483=E$2:E4483)))))-COUNTBLANK(OFFSET(A$1,,,SUMPRODUCT(MAX(ROW(E$1:E4482)*(E4483=E$1:E4482))))))</f>
        <v/>
      </c>
      <c r="K4483" s="15" t="str">
        <f aca="false">IF(OR(E4483="",E4483="!!!",F4483="NEW"),"",INDEX(J$1:J4482,SUMPRODUCT(MAX(ROW(E$1:E4482)*(E4483=E$1:E4482)))))</f>
        <v/>
      </c>
      <c r="L4483" s="16"/>
    </row>
    <row r="4484" customFormat="false" ht="12.75" hidden="false" customHeight="false" outlineLevel="0" collapsed="false">
      <c r="A4484" s="9" t="s">
        <v>39</v>
      </c>
      <c r="E4484" s="10" t="str">
        <f aca="false">IF(D4484="?OLD","!!!","")</f>
        <v/>
      </c>
      <c r="F4484" s="11" t="str">
        <f aca="false">IF(OR(E4484="",E4484="!!!"),"",IF(NOT(ISNA(VLOOKUP(E4484,E$1:E4483,1,FALSE()))),"OLD",IF(AND(E4484&lt;&gt;"",E4484&lt;&gt;"!!!"),"NEW","")))</f>
        <v/>
      </c>
      <c r="G4484" s="12" t="str">
        <f aca="false">IF(OR(E4484="",E4484="!!!"),"",IF(OR(J4484=0,AND(J4484=1,K4484=1),AND(J4484=1,I4484="SBJ"),AND(J4484=1,I4484=0)),"?IN_FOCUS",IF(J4484&lt;=2,"?ACTIVATED",IF(J4484&lt;&gt;"","?FAMILIAR",IF(F4484="NEW",IF(ISNA(VLOOKUP(E4484,#REF!,1,FALSE())),"?TYPE_IDENTIFIABLE","?REFERENTIAL"),"_")))))</f>
        <v/>
      </c>
      <c r="H4484" s="13" t="str">
        <f aca="false">IF(J4484&lt;&gt;1,"",IF(I4484="SBJ","CB","?"))</f>
        <v/>
      </c>
      <c r="I4484" s="14" t="str">
        <f aca="false">IF(OR(E4484="",E4484="!!!",F4484="NEW"),"",INDEX(B$2:B4483,-1+SUMPRODUCT(MAX(ROW(E$2:E4483)*(E4484=E$2:E4483)))))</f>
        <v/>
      </c>
      <c r="J4484" s="15" t="str">
        <f aca="true">IF(OR(E4484="",E4484="!!!",F4484="NEW"),"",COUNTBLANK(OFFSET(A$1,,,SUMPRODUCT(MAX(ROW(E$2:E4484)*(E4484=E$2:E4484)))))-COUNTBLANK(OFFSET(A$1,,,SUMPRODUCT(MAX(ROW(E$1:E4483)*(E4484=E$1:E4483))))))</f>
        <v/>
      </c>
      <c r="K4484" s="15" t="str">
        <f aca="false">IF(OR(E4484="",E4484="!!!",F4484="NEW"),"",INDEX(J$1:J4483,SUMPRODUCT(MAX(ROW(E$1:E4483)*(E4484=E$1:E4483)))))</f>
        <v/>
      </c>
      <c r="L4484" s="16"/>
    </row>
    <row r="4485" customFormat="false" ht="12.75" hidden="false" customHeight="false" outlineLevel="0" collapsed="false">
      <c r="A4485" s="9" t="s">
        <v>257</v>
      </c>
      <c r="E4485" s="10" t="str">
        <f aca="false">IF(D4485="?OLD","!!!","")</f>
        <v/>
      </c>
      <c r="F4485" s="11" t="str">
        <f aca="false">IF(OR(E4485="",E4485="!!!"),"",IF(NOT(ISNA(VLOOKUP(E4485,E$1:E4484,1,FALSE()))),"OLD",IF(AND(E4485&lt;&gt;"",E4485&lt;&gt;"!!!"),"NEW","")))</f>
        <v/>
      </c>
      <c r="G4485" s="12" t="str">
        <f aca="false">IF(OR(E4485="",E4485="!!!"),"",IF(OR(J4485=0,AND(J4485=1,K4485=1),AND(J4485=1,I4485="SBJ"),AND(J4485=1,I4485=0)),"?IN_FOCUS",IF(J4485&lt;=2,"?ACTIVATED",IF(J4485&lt;&gt;"","?FAMILIAR",IF(F4485="NEW",IF(ISNA(VLOOKUP(E4485,#REF!,1,FALSE())),"?TYPE_IDENTIFIABLE","?REFERENTIAL"),"_")))))</f>
        <v/>
      </c>
      <c r="H4485" s="13" t="str">
        <f aca="false">IF(J4485&lt;&gt;1,"",IF(I4485="SBJ","CB","?"))</f>
        <v/>
      </c>
      <c r="I4485" s="14" t="str">
        <f aca="false">IF(OR(E4485="",E4485="!!!",F4485="NEW"),"",INDEX(B$2:B4484,-1+SUMPRODUCT(MAX(ROW(E$2:E4484)*(E4485=E$2:E4484)))))</f>
        <v/>
      </c>
      <c r="J4485" s="15" t="str">
        <f aca="true">IF(OR(E4485="",E4485="!!!",F4485="NEW"),"",COUNTBLANK(OFFSET(A$1,,,SUMPRODUCT(MAX(ROW(E$2:E4485)*(E4485=E$2:E4485)))))-COUNTBLANK(OFFSET(A$1,,,SUMPRODUCT(MAX(ROW(E$1:E4484)*(E4485=E$1:E4484))))))</f>
        <v/>
      </c>
      <c r="K4485" s="15" t="str">
        <f aca="false">IF(OR(E4485="",E4485="!!!",F4485="NEW"),"",INDEX(J$1:J4484,SUMPRODUCT(MAX(ROW(E$1:E4484)*(E4485=E$1:E4484)))))</f>
        <v/>
      </c>
      <c r="L4485" s="16"/>
    </row>
    <row r="4486" customFormat="false" ht="12.75" hidden="false" customHeight="false" outlineLevel="0" collapsed="false">
      <c r="A4486" s="9" t="s">
        <v>200</v>
      </c>
      <c r="B4486" s="0" t="s">
        <v>91</v>
      </c>
      <c r="C4486" s="0" t="s">
        <v>30</v>
      </c>
      <c r="D4486" s="0" t="s">
        <v>31</v>
      </c>
      <c r="E4486" s="10" t="str">
        <f aca="false">IF(D4486="?OLD","!!!","")</f>
        <v>!!!</v>
      </c>
      <c r="F4486" s="11" t="str">
        <f aca="false">IF(OR(E4486="",E4486="!!!"),"",IF(NOT(ISNA(VLOOKUP(E4486,E$1:E4485,1,FALSE()))),"OLD",IF(AND(E4486&lt;&gt;"",E4486&lt;&gt;"!!!"),"NEW","")))</f>
        <v/>
      </c>
      <c r="G4486" s="12" t="str">
        <f aca="false">IF(OR(E4486="",E4486="!!!"),"",IF(OR(J4486=0,AND(J4486=1,K4486=1),AND(J4486=1,I4486="SBJ"),AND(J4486=1,I4486=0)),"?IN_FOCUS",IF(J4486&lt;=2,"?ACTIVATED",IF(J4486&lt;&gt;"","?FAMILIAR",IF(F4486="NEW",IF(ISNA(VLOOKUP(E4486,#REF!,1,FALSE())),"?TYPE_IDENTIFIABLE","?REFERENTIAL"),"_")))))</f>
        <v/>
      </c>
      <c r="H4486" s="13" t="str">
        <f aca="false">IF(J4486&lt;&gt;1,"",IF(I4486="SBJ","CB","?"))</f>
        <v/>
      </c>
      <c r="I4486" s="14" t="str">
        <f aca="false">IF(OR(E4486="",E4486="!!!",F4486="NEW"),"",INDEX(B$2:B4485,-1+SUMPRODUCT(MAX(ROW(E$2:E4485)*(E4486=E$2:E4485)))))</f>
        <v/>
      </c>
      <c r="J4486" s="15" t="str">
        <f aca="true">IF(OR(E4486="",E4486="!!!",F4486="NEW"),"",COUNTBLANK(OFFSET(A$1,,,SUMPRODUCT(MAX(ROW(E$2:E4486)*(E4486=E$2:E4486)))))-COUNTBLANK(OFFSET(A$1,,,SUMPRODUCT(MAX(ROW(E$1:E4485)*(E4486=E$1:E4485))))))</f>
        <v/>
      </c>
      <c r="K4486" s="15" t="str">
        <f aca="false">IF(OR(E4486="",E4486="!!!",F4486="NEW"),"",INDEX(J$1:J4485,SUMPRODUCT(MAX(ROW(E$1:E4485)*(E4486=E$1:E4485)))))</f>
        <v/>
      </c>
      <c r="L4486" s="16"/>
    </row>
    <row r="4487" customFormat="false" ht="12.75" hidden="false" customHeight="false" outlineLevel="0" collapsed="false">
      <c r="A4487" s="9" t="s">
        <v>778</v>
      </c>
      <c r="E4487" s="10" t="str">
        <f aca="false">IF(D4487="?OLD","!!!","")</f>
        <v/>
      </c>
      <c r="F4487" s="11" t="str">
        <f aca="false">IF(OR(E4487="",E4487="!!!"),"",IF(NOT(ISNA(VLOOKUP(E4487,E$1:E4486,1,FALSE()))),"OLD",IF(AND(E4487&lt;&gt;"",E4487&lt;&gt;"!!!"),"NEW","")))</f>
        <v/>
      </c>
      <c r="G4487" s="12" t="str">
        <f aca="false">IF(OR(E4487="",E4487="!!!"),"",IF(OR(J4487=0,AND(J4487=1,K4487=1),AND(J4487=1,I4487="SBJ"),AND(J4487=1,I4487=0)),"?IN_FOCUS",IF(J4487&lt;=2,"?ACTIVATED",IF(J4487&lt;&gt;"","?FAMILIAR",IF(F4487="NEW",IF(ISNA(VLOOKUP(E4487,#REF!,1,FALSE())),"?TYPE_IDENTIFIABLE","?REFERENTIAL"),"_")))))</f>
        <v/>
      </c>
      <c r="H4487" s="13" t="str">
        <f aca="false">IF(J4487&lt;&gt;1,"",IF(I4487="SBJ","CB","?"))</f>
        <v/>
      </c>
      <c r="I4487" s="14" t="str">
        <f aca="false">IF(OR(E4487="",E4487="!!!",F4487="NEW"),"",INDEX(B$2:B4486,-1+SUMPRODUCT(MAX(ROW(E$2:E4486)*(E4487=E$2:E4486)))))</f>
        <v/>
      </c>
      <c r="J4487" s="15" t="str">
        <f aca="true">IF(OR(E4487="",E4487="!!!",F4487="NEW"),"",COUNTBLANK(OFFSET(A$1,,,SUMPRODUCT(MAX(ROW(E$2:E4487)*(E4487=E$2:E4487)))))-COUNTBLANK(OFFSET(A$1,,,SUMPRODUCT(MAX(ROW(E$1:E4486)*(E4487=E$1:E4486))))))</f>
        <v/>
      </c>
      <c r="K4487" s="15" t="str">
        <f aca="false">IF(OR(E4487="",E4487="!!!",F4487="NEW"),"",INDEX(J$1:J4486,SUMPRODUCT(MAX(ROW(E$1:E4486)*(E4487=E$1:E4486)))))</f>
        <v/>
      </c>
      <c r="L4487" s="16"/>
    </row>
    <row r="4488" customFormat="false" ht="12.75" hidden="false" customHeight="false" outlineLevel="0" collapsed="false">
      <c r="A4488" s="9" t="s">
        <v>207</v>
      </c>
      <c r="E4488" s="10" t="str">
        <f aca="false">IF(D4488="?OLD","!!!","")</f>
        <v/>
      </c>
      <c r="F4488" s="11" t="str">
        <f aca="false">IF(OR(E4488="",E4488="!!!"),"",IF(NOT(ISNA(VLOOKUP(E4488,E$1:E4487,1,FALSE()))),"OLD",IF(AND(E4488&lt;&gt;"",E4488&lt;&gt;"!!!"),"NEW","")))</f>
        <v/>
      </c>
      <c r="G4488" s="12" t="str">
        <f aca="false">IF(OR(E4488="",E4488="!!!"),"",IF(OR(J4488=0,AND(J4488=1,K4488=1),AND(J4488=1,I4488="SBJ"),AND(J4488=1,I4488=0)),"?IN_FOCUS",IF(J4488&lt;=2,"?ACTIVATED",IF(J4488&lt;&gt;"","?FAMILIAR",IF(F4488="NEW",IF(ISNA(VLOOKUP(E4488,#REF!,1,FALSE())),"?TYPE_IDENTIFIABLE","?REFERENTIAL"),"_")))))</f>
        <v/>
      </c>
      <c r="H4488" s="13" t="str">
        <f aca="false">IF(J4488&lt;&gt;1,"",IF(I4488="SBJ","CB","?"))</f>
        <v/>
      </c>
      <c r="I4488" s="14" t="str">
        <f aca="false">IF(OR(E4488="",E4488="!!!",F4488="NEW"),"",INDEX(B$2:B4487,-1+SUMPRODUCT(MAX(ROW(E$2:E4487)*(E4488=E$2:E4487)))))</f>
        <v/>
      </c>
      <c r="J4488" s="15" t="str">
        <f aca="true">IF(OR(E4488="",E4488="!!!",F4488="NEW"),"",COUNTBLANK(OFFSET(A$1,,,SUMPRODUCT(MAX(ROW(E$2:E4488)*(E4488=E$2:E4488)))))-COUNTBLANK(OFFSET(A$1,,,SUMPRODUCT(MAX(ROW(E$1:E4487)*(E4488=E$1:E4487))))))</f>
        <v/>
      </c>
      <c r="K4488" s="15" t="str">
        <f aca="false">IF(OR(E4488="",E4488="!!!",F4488="NEW"),"",INDEX(J$1:J4487,SUMPRODUCT(MAX(ROW(E$1:E4487)*(E4488=E$1:E4487)))))</f>
        <v/>
      </c>
      <c r="L4488" s="16"/>
    </row>
    <row r="4489" customFormat="false" ht="12.75" hidden="false" customHeight="false" outlineLevel="0" collapsed="false">
      <c r="A4489" s="9" t="s">
        <v>182</v>
      </c>
      <c r="E4489" s="10" t="str">
        <f aca="false">IF(D4489="?OLD","!!!","")</f>
        <v/>
      </c>
      <c r="F4489" s="11" t="str">
        <f aca="false">IF(OR(E4489="",E4489="!!!"),"",IF(NOT(ISNA(VLOOKUP(E4489,E$1:E4488,1,FALSE()))),"OLD",IF(AND(E4489&lt;&gt;"",E4489&lt;&gt;"!!!"),"NEW","")))</f>
        <v/>
      </c>
      <c r="G4489" s="12" t="str">
        <f aca="false">IF(OR(E4489="",E4489="!!!"),"",IF(OR(J4489=0,AND(J4489=1,K4489=1),AND(J4489=1,I4489="SBJ"),AND(J4489=1,I4489=0)),"?IN_FOCUS",IF(J4489&lt;=2,"?ACTIVATED",IF(J4489&lt;&gt;"","?FAMILIAR",IF(F4489="NEW",IF(ISNA(VLOOKUP(E4489,#REF!,1,FALSE())),"?TYPE_IDENTIFIABLE","?REFERENTIAL"),"_")))))</f>
        <v/>
      </c>
      <c r="H4489" s="13" t="str">
        <f aca="false">IF(J4489&lt;&gt;1,"",IF(I4489="SBJ","CB","?"))</f>
        <v/>
      </c>
      <c r="I4489" s="14" t="str">
        <f aca="false">IF(OR(E4489="",E4489="!!!",F4489="NEW"),"",INDEX(B$2:B4488,-1+SUMPRODUCT(MAX(ROW(E$2:E4488)*(E4489=E$2:E4488)))))</f>
        <v/>
      </c>
      <c r="J4489" s="15" t="str">
        <f aca="true">IF(OR(E4489="",E4489="!!!",F4489="NEW"),"",COUNTBLANK(OFFSET(A$1,,,SUMPRODUCT(MAX(ROW(E$2:E4489)*(E4489=E$2:E4489)))))-COUNTBLANK(OFFSET(A$1,,,SUMPRODUCT(MAX(ROW(E$1:E4488)*(E4489=E$1:E4488))))))</f>
        <v/>
      </c>
      <c r="K4489" s="15" t="str">
        <f aca="false">IF(OR(E4489="",E4489="!!!",F4489="NEW"),"",INDEX(J$1:J4488,SUMPRODUCT(MAX(ROW(E$1:E4488)*(E4489=E$1:E4488)))))</f>
        <v/>
      </c>
      <c r="L4489" s="16"/>
    </row>
    <row r="4490" customFormat="false" ht="12.75" hidden="false" customHeight="false" outlineLevel="0" collapsed="false">
      <c r="A4490" s="9" t="s">
        <v>183</v>
      </c>
      <c r="E4490" s="10" t="str">
        <f aca="false">IF(D4490="?OLD","!!!","")</f>
        <v/>
      </c>
      <c r="F4490" s="11" t="str">
        <f aca="false">IF(OR(E4490="",E4490="!!!"),"",IF(NOT(ISNA(VLOOKUP(E4490,E$1:E4489,1,FALSE()))),"OLD",IF(AND(E4490&lt;&gt;"",E4490&lt;&gt;"!!!"),"NEW","")))</f>
        <v/>
      </c>
      <c r="G4490" s="12" t="str">
        <f aca="false">IF(OR(E4490="",E4490="!!!"),"",IF(OR(J4490=0,AND(J4490=1,K4490=1),AND(J4490=1,I4490="SBJ"),AND(J4490=1,I4490=0)),"?IN_FOCUS",IF(J4490&lt;=2,"?ACTIVATED",IF(J4490&lt;&gt;"","?FAMILIAR",IF(F4490="NEW",IF(ISNA(VLOOKUP(E4490,#REF!,1,FALSE())),"?TYPE_IDENTIFIABLE","?REFERENTIAL"),"_")))))</f>
        <v/>
      </c>
      <c r="H4490" s="13" t="str">
        <f aca="false">IF(J4490&lt;&gt;1,"",IF(I4490="SBJ","CB","?"))</f>
        <v/>
      </c>
      <c r="I4490" s="14" t="str">
        <f aca="false">IF(OR(E4490="",E4490="!!!",F4490="NEW"),"",INDEX(B$2:B4489,-1+SUMPRODUCT(MAX(ROW(E$2:E4489)*(E4490=E$2:E4489)))))</f>
        <v/>
      </c>
      <c r="J4490" s="15" t="str">
        <f aca="true">IF(OR(E4490="",E4490="!!!",F4490="NEW"),"",COUNTBLANK(OFFSET(A$1,,,SUMPRODUCT(MAX(ROW(E$2:E4490)*(E4490=E$2:E4490)))))-COUNTBLANK(OFFSET(A$1,,,SUMPRODUCT(MAX(ROW(E$1:E4489)*(E4490=E$1:E4489))))))</f>
        <v/>
      </c>
      <c r="K4490" s="15" t="str">
        <f aca="false">IF(OR(E4490="",E4490="!!!",F4490="NEW"),"",INDEX(J$1:J4489,SUMPRODUCT(MAX(ROW(E$1:E4489)*(E4490=E$1:E4489)))))</f>
        <v/>
      </c>
      <c r="L4490" s="16"/>
    </row>
    <row r="4491" customFormat="false" ht="12.75" hidden="false" customHeight="false" outlineLevel="0" collapsed="false">
      <c r="A4491" s="9" t="s">
        <v>194</v>
      </c>
      <c r="B4491" s="0" t="s">
        <v>25</v>
      </c>
      <c r="C4491" s="0" t="s">
        <v>113</v>
      </c>
      <c r="D4491" s="0" t="s">
        <v>31</v>
      </c>
      <c r="E4491" s="10" t="str">
        <f aca="false">IF(D4491="?OLD","!!!","")</f>
        <v>!!!</v>
      </c>
      <c r="F4491" s="11" t="str">
        <f aca="false">IF(OR(E4491="",E4491="!!!"),"",IF(NOT(ISNA(VLOOKUP(E4491,E$1:E4490,1,FALSE()))),"OLD",IF(AND(E4491&lt;&gt;"",E4491&lt;&gt;"!!!"),"NEW","")))</f>
        <v/>
      </c>
      <c r="G4491" s="12" t="str">
        <f aca="false">IF(OR(E4491="",E4491="!!!"),"",IF(OR(J4491=0,AND(J4491=1,K4491=1),AND(J4491=1,I4491="SBJ"),AND(J4491=1,I4491=0)),"?IN_FOCUS",IF(J4491&lt;=2,"?ACTIVATED",IF(J4491&lt;&gt;"","?FAMILIAR",IF(F4491="NEW",IF(ISNA(VLOOKUP(E4491,#REF!,1,FALSE())),"?TYPE_IDENTIFIABLE","?REFERENTIAL"),"_")))))</f>
        <v/>
      </c>
      <c r="H4491" s="13" t="str">
        <f aca="false">IF(J4491&lt;&gt;1,"",IF(I4491="SBJ","CB","?"))</f>
        <v/>
      </c>
      <c r="I4491" s="14" t="str">
        <f aca="false">IF(OR(E4491="",E4491="!!!",F4491="NEW"),"",INDEX(B$2:B4490,-1+SUMPRODUCT(MAX(ROW(E$2:E4490)*(E4491=E$2:E4490)))))</f>
        <v/>
      </c>
      <c r="J4491" s="15" t="str">
        <f aca="true">IF(OR(E4491="",E4491="!!!",F4491="NEW"),"",COUNTBLANK(OFFSET(A$1,,,SUMPRODUCT(MAX(ROW(E$2:E4491)*(E4491=E$2:E4491)))))-COUNTBLANK(OFFSET(A$1,,,SUMPRODUCT(MAX(ROW(E$1:E4490)*(E4491=E$1:E4490))))))</f>
        <v/>
      </c>
      <c r="K4491" s="15" t="str">
        <f aca="false">IF(OR(E4491="",E4491="!!!",F4491="NEW"),"",INDEX(J$1:J4490,SUMPRODUCT(MAX(ROW(E$1:E4490)*(E4491=E$1:E4490)))))</f>
        <v/>
      </c>
      <c r="L4491" s="16"/>
    </row>
    <row r="4492" customFormat="false" ht="12.75" hidden="false" customHeight="false" outlineLevel="0" collapsed="false">
      <c r="A4492" s="9" t="s">
        <v>560</v>
      </c>
      <c r="B4492" s="0" t="s">
        <v>137</v>
      </c>
      <c r="C4492" s="0" t="s">
        <v>115</v>
      </c>
      <c r="D4492" s="0" t="s">
        <v>31</v>
      </c>
      <c r="E4492" s="10" t="str">
        <f aca="false">IF(D4492="?OLD","!!!","")</f>
        <v>!!!</v>
      </c>
      <c r="F4492" s="11" t="str">
        <f aca="false">IF(OR(E4492="",E4492="!!!"),"",IF(NOT(ISNA(VLOOKUP(E4492,E$1:E4491,1,FALSE()))),"OLD",IF(AND(E4492&lt;&gt;"",E4492&lt;&gt;"!!!"),"NEW","")))</f>
        <v/>
      </c>
      <c r="G4492" s="12" t="str">
        <f aca="false">IF(OR(E4492="",E4492="!!!"),"",IF(OR(J4492=0,AND(J4492=1,K4492=1),AND(J4492=1,I4492="SBJ"),AND(J4492=1,I4492=0)),"?IN_FOCUS",IF(J4492&lt;=2,"?ACTIVATED",IF(J4492&lt;&gt;"","?FAMILIAR",IF(F4492="NEW",IF(ISNA(VLOOKUP(E4492,#REF!,1,FALSE())),"?TYPE_IDENTIFIABLE","?REFERENTIAL"),"_")))))</f>
        <v/>
      </c>
      <c r="H4492" s="13" t="str">
        <f aca="false">IF(J4492&lt;&gt;1,"",IF(I4492="SBJ","CB","?"))</f>
        <v/>
      </c>
      <c r="I4492" s="14" t="str">
        <f aca="false">IF(OR(E4492="",E4492="!!!",F4492="NEW"),"",INDEX(B$2:B4491,-1+SUMPRODUCT(MAX(ROW(E$2:E4491)*(E4492=E$2:E4491)))))</f>
        <v/>
      </c>
      <c r="J4492" s="15" t="str">
        <f aca="true">IF(OR(E4492="",E4492="!!!",F4492="NEW"),"",COUNTBLANK(OFFSET(A$1,,,SUMPRODUCT(MAX(ROW(E$2:E4492)*(E4492=E$2:E4492)))))-COUNTBLANK(OFFSET(A$1,,,SUMPRODUCT(MAX(ROW(E$1:E4491)*(E4492=E$1:E4491))))))</f>
        <v/>
      </c>
      <c r="K4492" s="15" t="str">
        <f aca="false">IF(OR(E4492="",E4492="!!!",F4492="NEW"),"",INDEX(J$1:J4491,SUMPRODUCT(MAX(ROW(E$1:E4491)*(E4492=E$1:E4491)))))</f>
        <v/>
      </c>
      <c r="L4492" s="16"/>
    </row>
    <row r="4493" customFormat="false" ht="12.75" hidden="false" customHeight="false" outlineLevel="0" collapsed="false">
      <c r="A4493" s="9" t="s">
        <v>150</v>
      </c>
      <c r="E4493" s="10" t="str">
        <f aca="false">IF(D4493="?OLD","!!!","")</f>
        <v/>
      </c>
      <c r="F4493" s="11" t="str">
        <f aca="false">IF(OR(E4493="",E4493="!!!"),"",IF(NOT(ISNA(VLOOKUP(E4493,E$1:E4492,1,FALSE()))),"OLD",IF(AND(E4493&lt;&gt;"",E4493&lt;&gt;"!!!"),"NEW","")))</f>
        <v/>
      </c>
      <c r="G4493" s="12" t="str">
        <f aca="false">IF(OR(E4493="",E4493="!!!"),"",IF(OR(J4493=0,AND(J4493=1,K4493=1),AND(J4493=1,I4493="SBJ"),AND(J4493=1,I4493=0)),"?IN_FOCUS",IF(J4493&lt;=2,"?ACTIVATED",IF(J4493&lt;&gt;"","?FAMILIAR",IF(F4493="NEW",IF(ISNA(VLOOKUP(E4493,#REF!,1,FALSE())),"?TYPE_IDENTIFIABLE","?REFERENTIAL"),"_")))))</f>
        <v/>
      </c>
      <c r="H4493" s="13" t="str">
        <f aca="false">IF(J4493&lt;&gt;1,"",IF(I4493="SBJ","CB","?"))</f>
        <v/>
      </c>
      <c r="I4493" s="14" t="str">
        <f aca="false">IF(OR(E4493="",E4493="!!!",F4493="NEW"),"",INDEX(B$2:B4492,-1+SUMPRODUCT(MAX(ROW(E$2:E4492)*(E4493=E$2:E4492)))))</f>
        <v/>
      </c>
      <c r="J4493" s="15" t="str">
        <f aca="true">IF(OR(E4493="",E4493="!!!",F4493="NEW"),"",COUNTBLANK(OFFSET(A$1,,,SUMPRODUCT(MAX(ROW(E$2:E4493)*(E4493=E$2:E4493)))))-COUNTBLANK(OFFSET(A$1,,,SUMPRODUCT(MAX(ROW(E$1:E4492)*(E4493=E$1:E4492))))))</f>
        <v/>
      </c>
      <c r="K4493" s="15" t="str">
        <f aca="false">IF(OR(E4493="",E4493="!!!",F4493="NEW"),"",INDEX(J$1:J4492,SUMPRODUCT(MAX(ROW(E$1:E4492)*(E4493=E$1:E4492)))))</f>
        <v/>
      </c>
      <c r="L4493" s="16"/>
    </row>
    <row r="4494" customFormat="false" ht="12.75" hidden="false" customHeight="false" outlineLevel="0" collapsed="false">
      <c r="A4494" s="9" t="s">
        <v>98</v>
      </c>
      <c r="B4494" s="0" t="s">
        <v>201</v>
      </c>
      <c r="C4494" s="0" t="s">
        <v>30</v>
      </c>
      <c r="D4494" s="0" t="s">
        <v>31</v>
      </c>
      <c r="E4494" s="10" t="str">
        <f aca="false">IF(D4494="?OLD","!!!","")</f>
        <v>!!!</v>
      </c>
      <c r="F4494" s="11" t="str">
        <f aca="false">IF(OR(E4494="",E4494="!!!"),"",IF(NOT(ISNA(VLOOKUP(E4494,E$1:E4493,1,FALSE()))),"OLD",IF(AND(E4494&lt;&gt;"",E4494&lt;&gt;"!!!"),"NEW","")))</f>
        <v/>
      </c>
      <c r="G4494" s="12" t="str">
        <f aca="false">IF(OR(E4494="",E4494="!!!"),"",IF(OR(J4494=0,AND(J4494=1,K4494=1),AND(J4494=1,I4494="SBJ"),AND(J4494=1,I4494=0)),"?IN_FOCUS",IF(J4494&lt;=2,"?ACTIVATED",IF(J4494&lt;&gt;"","?FAMILIAR",IF(F4494="NEW",IF(ISNA(VLOOKUP(E4494,#REF!,1,FALSE())),"?TYPE_IDENTIFIABLE","?REFERENTIAL"),"_")))))</f>
        <v/>
      </c>
      <c r="H4494" s="13" t="str">
        <f aca="false">IF(J4494&lt;&gt;1,"",IF(I4494="SBJ","CB","?"))</f>
        <v/>
      </c>
      <c r="I4494" s="14" t="str">
        <f aca="false">IF(OR(E4494="",E4494="!!!",F4494="NEW"),"",INDEX(B$2:B4493,-1+SUMPRODUCT(MAX(ROW(E$2:E4493)*(E4494=E$2:E4493)))))</f>
        <v/>
      </c>
      <c r="J4494" s="15" t="str">
        <f aca="true">IF(OR(E4494="",E4494="!!!",F4494="NEW"),"",COUNTBLANK(OFFSET(A$1,,,SUMPRODUCT(MAX(ROW(E$2:E4494)*(E4494=E$2:E4494)))))-COUNTBLANK(OFFSET(A$1,,,SUMPRODUCT(MAX(ROW(E$1:E4493)*(E4494=E$1:E4493))))))</f>
        <v/>
      </c>
      <c r="K4494" s="15" t="str">
        <f aca="false">IF(OR(E4494="",E4494="!!!",F4494="NEW"),"",INDEX(J$1:J4493,SUMPRODUCT(MAX(ROW(E$1:E4493)*(E4494=E$1:E4493)))))</f>
        <v/>
      </c>
      <c r="L4494" s="16"/>
    </row>
    <row r="4495" customFormat="false" ht="12.75" hidden="false" customHeight="false" outlineLevel="0" collapsed="false">
      <c r="A4495" s="9" t="s">
        <v>207</v>
      </c>
      <c r="E4495" s="10" t="str">
        <f aca="false">IF(D4495="?OLD","!!!","")</f>
        <v/>
      </c>
      <c r="F4495" s="11" t="str">
        <f aca="false">IF(OR(E4495="",E4495="!!!"),"",IF(NOT(ISNA(VLOOKUP(E4495,E$1:E4494,1,FALSE()))),"OLD",IF(AND(E4495&lt;&gt;"",E4495&lt;&gt;"!!!"),"NEW","")))</f>
        <v/>
      </c>
      <c r="G4495" s="12" t="str">
        <f aca="false">IF(OR(E4495="",E4495="!!!"),"",IF(OR(J4495=0,AND(J4495=1,K4495=1),AND(J4495=1,I4495="SBJ"),AND(J4495=1,I4495=0)),"?IN_FOCUS",IF(J4495&lt;=2,"?ACTIVATED",IF(J4495&lt;&gt;"","?FAMILIAR",IF(F4495="NEW",IF(ISNA(VLOOKUP(E4495,#REF!,1,FALSE())),"?TYPE_IDENTIFIABLE","?REFERENTIAL"),"_")))))</f>
        <v/>
      </c>
      <c r="H4495" s="13" t="str">
        <f aca="false">IF(J4495&lt;&gt;1,"",IF(I4495="SBJ","CB","?"))</f>
        <v/>
      </c>
      <c r="I4495" s="14" t="str">
        <f aca="false">IF(OR(E4495="",E4495="!!!",F4495="NEW"),"",INDEX(B$2:B4494,-1+SUMPRODUCT(MAX(ROW(E$2:E4494)*(E4495=E$2:E4494)))))</f>
        <v/>
      </c>
      <c r="J4495" s="15" t="str">
        <f aca="true">IF(OR(E4495="",E4495="!!!",F4495="NEW"),"",COUNTBLANK(OFFSET(A$1,,,SUMPRODUCT(MAX(ROW(E$2:E4495)*(E4495=E$2:E4495)))))-COUNTBLANK(OFFSET(A$1,,,SUMPRODUCT(MAX(ROW(E$1:E4494)*(E4495=E$1:E4494))))))</f>
        <v/>
      </c>
      <c r="K4495" s="15" t="str">
        <f aca="false">IF(OR(E4495="",E4495="!!!",F4495="NEW"),"",INDEX(J$1:J4494,SUMPRODUCT(MAX(ROW(E$1:E4494)*(E4495=E$1:E4494)))))</f>
        <v/>
      </c>
      <c r="L4495" s="16"/>
    </row>
    <row r="4496" customFormat="false" ht="12.75" hidden="false" customHeight="false" outlineLevel="0" collapsed="false">
      <c r="A4496" s="9" t="s">
        <v>189</v>
      </c>
      <c r="E4496" s="10" t="str">
        <f aca="false">IF(D4496="?OLD","!!!","")</f>
        <v/>
      </c>
      <c r="F4496" s="11" t="str">
        <f aca="false">IF(OR(E4496="",E4496="!!!"),"",IF(NOT(ISNA(VLOOKUP(E4496,E$1:E4495,1,FALSE()))),"OLD",IF(AND(E4496&lt;&gt;"",E4496&lt;&gt;"!!!"),"NEW","")))</f>
        <v/>
      </c>
      <c r="G4496" s="12" t="str">
        <f aca="false">IF(OR(E4496="",E4496="!!!"),"",IF(OR(J4496=0,AND(J4496=1,K4496=1),AND(J4496=1,I4496="SBJ"),AND(J4496=1,I4496=0)),"?IN_FOCUS",IF(J4496&lt;=2,"?ACTIVATED",IF(J4496&lt;&gt;"","?FAMILIAR",IF(F4496="NEW",IF(ISNA(VLOOKUP(E4496,#REF!,1,FALSE())),"?TYPE_IDENTIFIABLE","?REFERENTIAL"),"_")))))</f>
        <v/>
      </c>
      <c r="H4496" s="13" t="str">
        <f aca="false">IF(J4496&lt;&gt;1,"",IF(I4496="SBJ","CB","?"))</f>
        <v/>
      </c>
      <c r="I4496" s="14" t="str">
        <f aca="false">IF(OR(E4496="",E4496="!!!",F4496="NEW"),"",INDEX(B$2:B4495,-1+SUMPRODUCT(MAX(ROW(E$2:E4495)*(E4496=E$2:E4495)))))</f>
        <v/>
      </c>
      <c r="J4496" s="15" t="str">
        <f aca="true">IF(OR(E4496="",E4496="!!!",F4496="NEW"),"",COUNTBLANK(OFFSET(A$1,,,SUMPRODUCT(MAX(ROW(E$2:E4496)*(E4496=E$2:E4496)))))-COUNTBLANK(OFFSET(A$1,,,SUMPRODUCT(MAX(ROW(E$1:E4495)*(E4496=E$1:E4495))))))</f>
        <v/>
      </c>
      <c r="K4496" s="15" t="str">
        <f aca="false">IF(OR(E4496="",E4496="!!!",F4496="NEW"),"",INDEX(J$1:J4495,SUMPRODUCT(MAX(ROW(E$1:E4495)*(E4496=E$1:E4495)))))</f>
        <v/>
      </c>
      <c r="L4496" s="16"/>
    </row>
    <row r="4497" customFormat="false" ht="12.75" hidden="false" customHeight="false" outlineLevel="0" collapsed="false">
      <c r="A4497" s="9" t="s">
        <v>259</v>
      </c>
      <c r="E4497" s="10" t="str">
        <f aca="false">IF(D4497="?OLD","!!!","")</f>
        <v/>
      </c>
      <c r="F4497" s="11" t="str">
        <f aca="false">IF(OR(E4497="",E4497="!!!"),"",IF(NOT(ISNA(VLOOKUP(E4497,E$1:E4496,1,FALSE()))),"OLD",IF(AND(E4497&lt;&gt;"",E4497&lt;&gt;"!!!"),"NEW","")))</f>
        <v/>
      </c>
      <c r="G4497" s="12" t="str">
        <f aca="false">IF(OR(E4497="",E4497="!!!"),"",IF(OR(J4497=0,AND(J4497=1,K4497=1),AND(J4497=1,I4497="SBJ"),AND(J4497=1,I4497=0)),"?IN_FOCUS",IF(J4497&lt;=2,"?ACTIVATED",IF(J4497&lt;&gt;"","?FAMILIAR",IF(F4497="NEW",IF(ISNA(VLOOKUP(E4497,#REF!,1,FALSE())),"?TYPE_IDENTIFIABLE","?REFERENTIAL"),"_")))))</f>
        <v/>
      </c>
      <c r="H4497" s="13" t="str">
        <f aca="false">IF(J4497&lt;&gt;1,"",IF(I4497="SBJ","CB","?"))</f>
        <v/>
      </c>
      <c r="I4497" s="14" t="str">
        <f aca="false">IF(OR(E4497="",E4497="!!!",F4497="NEW"),"",INDEX(B$2:B4496,-1+SUMPRODUCT(MAX(ROW(E$2:E4496)*(E4497=E$2:E4496)))))</f>
        <v/>
      </c>
      <c r="J4497" s="15" t="str">
        <f aca="true">IF(OR(E4497="",E4497="!!!",F4497="NEW"),"",COUNTBLANK(OFFSET(A$1,,,SUMPRODUCT(MAX(ROW(E$2:E4497)*(E4497=E$2:E4497)))))-COUNTBLANK(OFFSET(A$1,,,SUMPRODUCT(MAX(ROW(E$1:E4496)*(E4497=E$1:E4496))))))</f>
        <v/>
      </c>
      <c r="K4497" s="15" t="str">
        <f aca="false">IF(OR(E4497="",E4497="!!!",F4497="NEW"),"",INDEX(J$1:J4496,SUMPRODUCT(MAX(ROW(E$1:E4496)*(E4497=E$1:E4496)))))</f>
        <v/>
      </c>
      <c r="L4497" s="16"/>
    </row>
    <row r="4498" customFormat="false" ht="12.75" hidden="false" customHeight="false" outlineLevel="0" collapsed="false">
      <c r="A4498" s="9" t="s">
        <v>614</v>
      </c>
      <c r="E4498" s="10" t="str">
        <f aca="false">IF(D4498="?OLD","!!!","")</f>
        <v/>
      </c>
      <c r="F4498" s="11" t="str">
        <f aca="false">IF(OR(E4498="",E4498="!!!"),"",IF(NOT(ISNA(VLOOKUP(E4498,E$1:E4497,1,FALSE()))),"OLD",IF(AND(E4498&lt;&gt;"",E4498&lt;&gt;"!!!"),"NEW","")))</f>
        <v/>
      </c>
      <c r="G4498" s="12" t="str">
        <f aca="false">IF(OR(E4498="",E4498="!!!"),"",IF(OR(J4498=0,AND(J4498=1,K4498=1),AND(J4498=1,I4498="SBJ"),AND(J4498=1,I4498=0)),"?IN_FOCUS",IF(J4498&lt;=2,"?ACTIVATED",IF(J4498&lt;&gt;"","?FAMILIAR",IF(F4498="NEW",IF(ISNA(VLOOKUP(E4498,#REF!,1,FALSE())),"?TYPE_IDENTIFIABLE","?REFERENTIAL"),"_")))))</f>
        <v/>
      </c>
      <c r="H4498" s="13" t="str">
        <f aca="false">IF(J4498&lt;&gt;1,"",IF(I4498="SBJ","CB","?"))</f>
        <v/>
      </c>
      <c r="I4498" s="14" t="str">
        <f aca="false">IF(OR(E4498="",E4498="!!!",F4498="NEW"),"",INDEX(B$2:B4497,-1+SUMPRODUCT(MAX(ROW(E$2:E4497)*(E4498=E$2:E4497)))))</f>
        <v/>
      </c>
      <c r="J4498" s="15" t="str">
        <f aca="true">IF(OR(E4498="",E4498="!!!",F4498="NEW"),"",COUNTBLANK(OFFSET(A$1,,,SUMPRODUCT(MAX(ROW(E$2:E4498)*(E4498=E$2:E4498)))))-COUNTBLANK(OFFSET(A$1,,,SUMPRODUCT(MAX(ROW(E$1:E4497)*(E4498=E$1:E4497))))))</f>
        <v/>
      </c>
      <c r="K4498" s="15" t="str">
        <f aca="false">IF(OR(E4498="",E4498="!!!",F4498="NEW"),"",INDEX(J$1:J4497,SUMPRODUCT(MAX(ROW(E$1:E4497)*(E4498=E$1:E4497)))))</f>
        <v/>
      </c>
      <c r="L4498" s="16"/>
    </row>
    <row r="4499" customFormat="false" ht="12.75" hidden="false" customHeight="false" outlineLevel="0" collapsed="false">
      <c r="A4499" s="9" t="s">
        <v>235</v>
      </c>
      <c r="E4499" s="10" t="str">
        <f aca="false">IF(D4499="?OLD","!!!","")</f>
        <v/>
      </c>
      <c r="F4499" s="11" t="str">
        <f aca="false">IF(OR(E4499="",E4499="!!!"),"",IF(NOT(ISNA(VLOOKUP(E4499,E$1:E4498,1,FALSE()))),"OLD",IF(AND(E4499&lt;&gt;"",E4499&lt;&gt;"!!!"),"NEW","")))</f>
        <v/>
      </c>
      <c r="G4499" s="12" t="str">
        <f aca="false">IF(OR(E4499="",E4499="!!!"),"",IF(OR(J4499=0,AND(J4499=1,K4499=1),AND(J4499=1,I4499="SBJ"),AND(J4499=1,I4499=0)),"?IN_FOCUS",IF(J4499&lt;=2,"?ACTIVATED",IF(J4499&lt;&gt;"","?FAMILIAR",IF(F4499="NEW",IF(ISNA(VLOOKUP(E4499,#REF!,1,FALSE())),"?TYPE_IDENTIFIABLE","?REFERENTIAL"),"_")))))</f>
        <v/>
      </c>
      <c r="H4499" s="13" t="str">
        <f aca="false">IF(J4499&lt;&gt;1,"",IF(I4499="SBJ","CB","?"))</f>
        <v/>
      </c>
      <c r="I4499" s="14" t="str">
        <f aca="false">IF(OR(E4499="",E4499="!!!",F4499="NEW"),"",INDEX(B$2:B4498,-1+SUMPRODUCT(MAX(ROW(E$2:E4498)*(E4499=E$2:E4498)))))</f>
        <v/>
      </c>
      <c r="J4499" s="15" t="str">
        <f aca="true">IF(OR(E4499="",E4499="!!!",F4499="NEW"),"",COUNTBLANK(OFFSET(A$1,,,SUMPRODUCT(MAX(ROW(E$2:E4499)*(E4499=E$2:E4499)))))-COUNTBLANK(OFFSET(A$1,,,SUMPRODUCT(MAX(ROW(E$1:E4498)*(E4499=E$1:E4498))))))</f>
        <v/>
      </c>
      <c r="K4499" s="15" t="str">
        <f aca="false">IF(OR(E4499="",E4499="!!!",F4499="NEW"),"",INDEX(J$1:J4498,SUMPRODUCT(MAX(ROW(E$1:E4498)*(E4499=E$1:E4498)))))</f>
        <v/>
      </c>
      <c r="L4499" s="16"/>
    </row>
    <row r="4500" customFormat="false" ht="12.75" hidden="false" customHeight="false" outlineLevel="0" collapsed="false">
      <c r="A4500" s="9" t="s">
        <v>200</v>
      </c>
      <c r="B4500" s="0" t="s">
        <v>47</v>
      </c>
      <c r="C4500" s="0" t="s">
        <v>30</v>
      </c>
      <c r="D4500" s="0" t="s">
        <v>31</v>
      </c>
      <c r="E4500" s="10" t="str">
        <f aca="false">IF(D4500="?OLD","!!!","")</f>
        <v>!!!</v>
      </c>
      <c r="F4500" s="11" t="str">
        <f aca="false">IF(OR(E4500="",E4500="!!!"),"",IF(NOT(ISNA(VLOOKUP(E4500,E$1:E4499,1,FALSE()))),"OLD",IF(AND(E4500&lt;&gt;"",E4500&lt;&gt;"!!!"),"NEW","")))</f>
        <v/>
      </c>
      <c r="G4500" s="12" t="str">
        <f aca="false">IF(OR(E4500="",E4500="!!!"),"",IF(OR(J4500=0,AND(J4500=1,K4500=1),AND(J4500=1,I4500="SBJ"),AND(J4500=1,I4500=0)),"?IN_FOCUS",IF(J4500&lt;=2,"?ACTIVATED",IF(J4500&lt;&gt;"","?FAMILIAR",IF(F4500="NEW",IF(ISNA(VLOOKUP(E4500,#REF!,1,FALSE())),"?TYPE_IDENTIFIABLE","?REFERENTIAL"),"_")))))</f>
        <v/>
      </c>
      <c r="H4500" s="13" t="str">
        <f aca="false">IF(J4500&lt;&gt;1,"",IF(I4500="SBJ","CB","?"))</f>
        <v/>
      </c>
      <c r="I4500" s="14" t="str">
        <f aca="false">IF(OR(E4500="",E4500="!!!",F4500="NEW"),"",INDEX(B$2:B4499,-1+SUMPRODUCT(MAX(ROW(E$2:E4499)*(E4500=E$2:E4499)))))</f>
        <v/>
      </c>
      <c r="J4500" s="15" t="str">
        <f aca="true">IF(OR(E4500="",E4500="!!!",F4500="NEW"),"",COUNTBLANK(OFFSET(A$1,,,SUMPRODUCT(MAX(ROW(E$2:E4500)*(E4500=E$2:E4500)))))-COUNTBLANK(OFFSET(A$1,,,SUMPRODUCT(MAX(ROW(E$1:E4499)*(E4500=E$1:E4499))))))</f>
        <v/>
      </c>
      <c r="K4500" s="15" t="str">
        <f aca="false">IF(OR(E4500="",E4500="!!!",F4500="NEW"),"",INDEX(J$1:J4499,SUMPRODUCT(MAX(ROW(E$1:E4499)*(E4500=E$1:E4499)))))</f>
        <v/>
      </c>
      <c r="L4500" s="16"/>
    </row>
    <row r="4501" customFormat="false" ht="12.75" hidden="false" customHeight="false" outlineLevel="0" collapsed="false">
      <c r="A4501" s="9" t="s">
        <v>48</v>
      </c>
      <c r="E4501" s="10" t="str">
        <f aca="false">IF(D4501="?OLD","!!!","")</f>
        <v/>
      </c>
      <c r="F4501" s="11" t="str">
        <f aca="false">IF(OR(E4501="",E4501="!!!"),"",IF(NOT(ISNA(VLOOKUP(E4501,E$1:E4500,1,FALSE()))),"OLD",IF(AND(E4501&lt;&gt;"",E4501&lt;&gt;"!!!"),"NEW","")))</f>
        <v/>
      </c>
      <c r="G4501" s="12" t="str">
        <f aca="false">IF(OR(E4501="",E4501="!!!"),"",IF(OR(J4501=0,AND(J4501=1,K4501=1),AND(J4501=1,I4501="SBJ"),AND(J4501=1,I4501=0)),"?IN_FOCUS",IF(J4501&lt;=2,"?ACTIVATED",IF(J4501&lt;&gt;"","?FAMILIAR",IF(F4501="NEW",IF(ISNA(VLOOKUP(E4501,#REF!,1,FALSE())),"?TYPE_IDENTIFIABLE","?REFERENTIAL"),"_")))))</f>
        <v/>
      </c>
      <c r="H4501" s="13" t="str">
        <f aca="false">IF(J4501&lt;&gt;1,"",IF(I4501="SBJ","CB","?"))</f>
        <v/>
      </c>
      <c r="I4501" s="14" t="str">
        <f aca="false">IF(OR(E4501="",E4501="!!!",F4501="NEW"),"",INDEX(B$2:B4500,-1+SUMPRODUCT(MAX(ROW(E$2:E4500)*(E4501=E$2:E4500)))))</f>
        <v/>
      </c>
      <c r="J4501" s="15" t="str">
        <f aca="true">IF(OR(E4501="",E4501="!!!",F4501="NEW"),"",COUNTBLANK(OFFSET(A$1,,,SUMPRODUCT(MAX(ROW(E$2:E4501)*(E4501=E$2:E4501)))))-COUNTBLANK(OFFSET(A$1,,,SUMPRODUCT(MAX(ROW(E$1:E4500)*(E4501=E$1:E4500))))))</f>
        <v/>
      </c>
      <c r="K4501" s="15" t="str">
        <f aca="false">IF(OR(E4501="",E4501="!!!",F4501="NEW"),"",INDEX(J$1:J4500,SUMPRODUCT(MAX(ROW(E$1:E4500)*(E4501=E$1:E4500)))))</f>
        <v/>
      </c>
      <c r="L4501" s="16"/>
    </row>
    <row r="4502" customFormat="false" ht="12.75" hidden="false" customHeight="false" outlineLevel="0" collapsed="false">
      <c r="E4502" s="10" t="str">
        <f aca="false">IF(D4502="?OLD","!!!","")</f>
        <v/>
      </c>
      <c r="F4502" s="11" t="str">
        <f aca="false">IF(OR(E4502="",E4502="!!!"),"",IF(NOT(ISNA(VLOOKUP(E4502,E$1:E4501,1,FALSE()))),"OLD",IF(AND(E4502&lt;&gt;"",E4502&lt;&gt;"!!!"),"NEW","")))</f>
        <v/>
      </c>
      <c r="G4502" s="12" t="str">
        <f aca="false">IF(OR(E4502="",E4502="!!!"),"",IF(OR(J4502=0,AND(J4502=1,K4502=1),AND(J4502=1,I4502="SBJ"),AND(J4502=1,I4502=0)),"?IN_FOCUS",IF(J4502&lt;=2,"?ACTIVATED",IF(J4502&lt;&gt;"","?FAMILIAR",IF(F4502="NEW",IF(ISNA(VLOOKUP(E4502,#REF!,1,FALSE())),"?TYPE_IDENTIFIABLE","?REFERENTIAL"),"_")))))</f>
        <v/>
      </c>
      <c r="H4502" s="13" t="str">
        <f aca="false">IF(J4502&lt;&gt;1,"",IF(I4502="SBJ","CB","?"))</f>
        <v/>
      </c>
      <c r="I4502" s="14" t="str">
        <f aca="false">IF(OR(E4502="",E4502="!!!",F4502="NEW"),"",INDEX(B$2:B4501,-1+SUMPRODUCT(MAX(ROW(E$2:E4501)*(E4502=E$2:E4501)))))</f>
        <v/>
      </c>
      <c r="J4502" s="15" t="str">
        <f aca="true">IF(OR(E4502="",E4502="!!!",F4502="NEW"),"",COUNTBLANK(OFFSET(A$1,,,SUMPRODUCT(MAX(ROW(E$2:E4502)*(E4502=E$2:E4502)))))-COUNTBLANK(OFFSET(A$1,,,SUMPRODUCT(MAX(ROW(E$1:E4501)*(E4502=E$1:E4501))))))</f>
        <v/>
      </c>
      <c r="K4502" s="15" t="str">
        <f aca="false">IF(OR(E4502="",E4502="!!!",F4502="NEW"),"",INDEX(J$1:J4501,SUMPRODUCT(MAX(ROW(E$1:E4501)*(E4502=E$1:E4501)))))</f>
        <v/>
      </c>
      <c r="L4502" s="16"/>
    </row>
    <row r="4503" customFormat="false" ht="12.75" hidden="false" customHeight="false" outlineLevel="0" collapsed="false">
      <c r="A4503" s="9" t="s">
        <v>1396</v>
      </c>
      <c r="E4503" s="10" t="str">
        <f aca="false">IF(D4503="?OLD","!!!","")</f>
        <v/>
      </c>
      <c r="F4503" s="11" t="str">
        <f aca="false">IF(OR(E4503="",E4503="!!!"),"",IF(NOT(ISNA(VLOOKUP(E4503,E$1:E4502,1,FALSE()))),"OLD",IF(AND(E4503&lt;&gt;"",E4503&lt;&gt;"!!!"),"NEW","")))</f>
        <v/>
      </c>
      <c r="G4503" s="12" t="str">
        <f aca="false">IF(OR(E4503="",E4503="!!!"),"",IF(OR(J4503=0,AND(J4503=1,K4503=1),AND(J4503=1,I4503="SBJ"),AND(J4503=1,I4503=0)),"?IN_FOCUS",IF(J4503&lt;=2,"?ACTIVATED",IF(J4503&lt;&gt;"","?FAMILIAR",IF(F4503="NEW",IF(ISNA(VLOOKUP(E4503,#REF!,1,FALSE())),"?TYPE_IDENTIFIABLE","?REFERENTIAL"),"_")))))</f>
        <v/>
      </c>
      <c r="H4503" s="13" t="str">
        <f aca="false">IF(J4503&lt;&gt;1,"",IF(I4503="SBJ","CB","?"))</f>
        <v/>
      </c>
      <c r="I4503" s="14" t="str">
        <f aca="false">IF(OR(E4503="",E4503="!!!",F4503="NEW"),"",INDEX(B$2:B4502,-1+SUMPRODUCT(MAX(ROW(E$2:E4502)*(E4503=E$2:E4502)))))</f>
        <v/>
      </c>
      <c r="J4503" s="15" t="str">
        <f aca="true">IF(OR(E4503="",E4503="!!!",F4503="NEW"),"",COUNTBLANK(OFFSET(A$1,,,SUMPRODUCT(MAX(ROW(E$2:E4503)*(E4503=E$2:E4503)))))-COUNTBLANK(OFFSET(A$1,,,SUMPRODUCT(MAX(ROW(E$1:E4502)*(E4503=E$1:E4502))))))</f>
        <v/>
      </c>
      <c r="K4503" s="15" t="str">
        <f aca="false">IF(OR(E4503="",E4503="!!!",F4503="NEW"),"",INDEX(J$1:J4502,SUMPRODUCT(MAX(ROW(E$1:E4502)*(E4503=E$1:E4502)))))</f>
        <v/>
      </c>
      <c r="L4503" s="16"/>
    </row>
    <row r="4504" customFormat="false" ht="12.75" hidden="false" customHeight="false" outlineLevel="0" collapsed="false">
      <c r="A4504" s="9" t="s">
        <v>743</v>
      </c>
      <c r="E4504" s="10" t="str">
        <f aca="false">IF(D4504="?OLD","!!!","")</f>
        <v/>
      </c>
      <c r="F4504" s="11" t="str">
        <f aca="false">IF(OR(E4504="",E4504="!!!"),"",IF(NOT(ISNA(VLOOKUP(E4504,E$1:E4503,1,FALSE()))),"OLD",IF(AND(E4504&lt;&gt;"",E4504&lt;&gt;"!!!"),"NEW","")))</f>
        <v/>
      </c>
      <c r="G4504" s="12" t="str">
        <f aca="false">IF(OR(E4504="",E4504="!!!"),"",IF(OR(J4504=0,AND(J4504=1,K4504=1),AND(J4504=1,I4504="SBJ"),AND(J4504=1,I4504=0)),"?IN_FOCUS",IF(J4504&lt;=2,"?ACTIVATED",IF(J4504&lt;&gt;"","?FAMILIAR",IF(F4504="NEW",IF(ISNA(VLOOKUP(E4504,#REF!,1,FALSE())),"?TYPE_IDENTIFIABLE","?REFERENTIAL"),"_")))))</f>
        <v/>
      </c>
      <c r="H4504" s="13" t="str">
        <f aca="false">IF(J4504&lt;&gt;1,"",IF(I4504="SBJ","CB","?"))</f>
        <v/>
      </c>
      <c r="I4504" s="14" t="str">
        <f aca="false">IF(OR(E4504="",E4504="!!!",F4504="NEW"),"",INDEX(B$2:B4503,-1+SUMPRODUCT(MAX(ROW(E$2:E4503)*(E4504=E$2:E4503)))))</f>
        <v/>
      </c>
      <c r="J4504" s="15" t="str">
        <f aca="true">IF(OR(E4504="",E4504="!!!",F4504="NEW"),"",COUNTBLANK(OFFSET(A$1,,,SUMPRODUCT(MAX(ROW(E$2:E4504)*(E4504=E$2:E4504)))))-COUNTBLANK(OFFSET(A$1,,,SUMPRODUCT(MAX(ROW(E$1:E4503)*(E4504=E$1:E4503))))))</f>
        <v/>
      </c>
      <c r="K4504" s="15" t="str">
        <f aca="false">IF(OR(E4504="",E4504="!!!",F4504="NEW"),"",INDEX(J$1:J4503,SUMPRODUCT(MAX(ROW(E$1:E4503)*(E4504=E$1:E4503)))))</f>
        <v/>
      </c>
      <c r="L4504" s="16"/>
    </row>
    <row r="4505" customFormat="false" ht="12.75" hidden="false" customHeight="false" outlineLevel="0" collapsed="false">
      <c r="A4505" s="9" t="s">
        <v>95</v>
      </c>
      <c r="E4505" s="10" t="str">
        <f aca="false">IF(D4505="?OLD","!!!","")</f>
        <v/>
      </c>
      <c r="F4505" s="11" t="str">
        <f aca="false">IF(OR(E4505="",E4505="!!!"),"",IF(NOT(ISNA(VLOOKUP(E4505,E$1:E4504,1,FALSE()))),"OLD",IF(AND(E4505&lt;&gt;"",E4505&lt;&gt;"!!!"),"NEW","")))</f>
        <v/>
      </c>
      <c r="G4505" s="12" t="str">
        <f aca="false">IF(OR(E4505="",E4505="!!!"),"",IF(OR(J4505=0,AND(J4505=1,K4505=1),AND(J4505=1,I4505="SBJ"),AND(J4505=1,I4505=0)),"?IN_FOCUS",IF(J4505&lt;=2,"?ACTIVATED",IF(J4505&lt;&gt;"","?FAMILIAR",IF(F4505="NEW",IF(ISNA(VLOOKUP(E4505,#REF!,1,FALSE())),"?TYPE_IDENTIFIABLE","?REFERENTIAL"),"_")))))</f>
        <v/>
      </c>
      <c r="H4505" s="13" t="str">
        <f aca="false">IF(J4505&lt;&gt;1,"",IF(I4505="SBJ","CB","?"))</f>
        <v/>
      </c>
      <c r="I4505" s="14" t="str">
        <f aca="false">IF(OR(E4505="",E4505="!!!",F4505="NEW"),"",INDEX(B$2:B4504,-1+SUMPRODUCT(MAX(ROW(E$2:E4504)*(E4505=E$2:E4504)))))</f>
        <v/>
      </c>
      <c r="J4505" s="15" t="str">
        <f aca="true">IF(OR(E4505="",E4505="!!!",F4505="NEW"),"",COUNTBLANK(OFFSET(A$1,,,SUMPRODUCT(MAX(ROW(E$2:E4505)*(E4505=E$2:E4505)))))-COUNTBLANK(OFFSET(A$1,,,SUMPRODUCT(MAX(ROW(E$1:E4504)*(E4505=E$1:E4504))))))</f>
        <v/>
      </c>
      <c r="K4505" s="15" t="str">
        <f aca="false">IF(OR(E4505="",E4505="!!!",F4505="NEW"),"",INDEX(J$1:J4504,SUMPRODUCT(MAX(ROW(E$1:E4504)*(E4505=E$1:E4504)))))</f>
        <v/>
      </c>
      <c r="L4505" s="16"/>
    </row>
    <row r="4506" customFormat="false" ht="12.75" hidden="false" customHeight="false" outlineLevel="0" collapsed="false">
      <c r="A4506" s="9" t="s">
        <v>1397</v>
      </c>
      <c r="B4506" s="0" t="s">
        <v>38</v>
      </c>
      <c r="C4506" s="0" t="s">
        <v>26</v>
      </c>
      <c r="E4506" s="10" t="str">
        <f aca="false">IF(D4506="?OLD","!!!","")</f>
        <v/>
      </c>
      <c r="F4506" s="11" t="str">
        <f aca="false">IF(OR(E4506="",E4506="!!!"),"",IF(NOT(ISNA(VLOOKUP(E4506,E$1:E4505,1,FALSE()))),"OLD",IF(AND(E4506&lt;&gt;"",E4506&lt;&gt;"!!!"),"NEW","")))</f>
        <v/>
      </c>
      <c r="G4506" s="12" t="str">
        <f aca="false">IF(OR(E4506="",E4506="!!!"),"",IF(OR(J4506=0,AND(J4506=1,K4506=1),AND(J4506=1,I4506="SBJ"),AND(J4506=1,I4506=0)),"?IN_FOCUS",IF(J4506&lt;=2,"?ACTIVATED",IF(J4506&lt;&gt;"","?FAMILIAR",IF(F4506="NEW",IF(ISNA(VLOOKUP(E4506,#REF!,1,FALSE())),"?TYPE_IDENTIFIABLE","?REFERENTIAL"),"_")))))</f>
        <v/>
      </c>
      <c r="H4506" s="13" t="str">
        <f aca="false">IF(J4506&lt;&gt;1,"",IF(I4506="SBJ","CB","?"))</f>
        <v/>
      </c>
      <c r="I4506" s="14" t="str">
        <f aca="false">IF(OR(E4506="",E4506="!!!",F4506="NEW"),"",INDEX(B$2:B4505,-1+SUMPRODUCT(MAX(ROW(E$2:E4505)*(E4506=E$2:E4505)))))</f>
        <v/>
      </c>
      <c r="J4506" s="15" t="str">
        <f aca="true">IF(OR(E4506="",E4506="!!!",F4506="NEW"),"",COUNTBLANK(OFFSET(A$1,,,SUMPRODUCT(MAX(ROW(E$2:E4506)*(E4506=E$2:E4506)))))-COUNTBLANK(OFFSET(A$1,,,SUMPRODUCT(MAX(ROW(E$1:E4505)*(E4506=E$1:E4505))))))</f>
        <v/>
      </c>
      <c r="K4506" s="15" t="str">
        <f aca="false">IF(OR(E4506="",E4506="!!!",F4506="NEW"),"",INDEX(J$1:J4505,SUMPRODUCT(MAX(ROW(E$1:E4505)*(E4506=E$1:E4505)))))</f>
        <v/>
      </c>
      <c r="L4506" s="16"/>
    </row>
    <row r="4507" customFormat="false" ht="12.75" hidden="false" customHeight="false" outlineLevel="0" collapsed="false">
      <c r="A4507" s="9" t="s">
        <v>39</v>
      </c>
      <c r="E4507" s="10" t="str">
        <f aca="false">IF(D4507="?OLD","!!!","")</f>
        <v/>
      </c>
      <c r="F4507" s="11" t="str">
        <f aca="false">IF(OR(E4507="",E4507="!!!"),"",IF(NOT(ISNA(VLOOKUP(E4507,E$1:E4506,1,FALSE()))),"OLD",IF(AND(E4507&lt;&gt;"",E4507&lt;&gt;"!!!"),"NEW","")))</f>
        <v/>
      </c>
      <c r="G4507" s="12" t="str">
        <f aca="false">IF(OR(E4507="",E4507="!!!"),"",IF(OR(J4507=0,AND(J4507=1,K4507=1),AND(J4507=1,I4507="SBJ"),AND(J4507=1,I4507=0)),"?IN_FOCUS",IF(J4507&lt;=2,"?ACTIVATED",IF(J4507&lt;&gt;"","?FAMILIAR",IF(F4507="NEW",IF(ISNA(VLOOKUP(E4507,#REF!,1,FALSE())),"?TYPE_IDENTIFIABLE","?REFERENTIAL"),"_")))))</f>
        <v/>
      </c>
      <c r="H4507" s="13" t="str">
        <f aca="false">IF(J4507&lt;&gt;1,"",IF(I4507="SBJ","CB","?"))</f>
        <v/>
      </c>
      <c r="I4507" s="14" t="str">
        <f aca="false">IF(OR(E4507="",E4507="!!!",F4507="NEW"),"",INDEX(B$2:B4506,-1+SUMPRODUCT(MAX(ROW(E$2:E4506)*(E4507=E$2:E4506)))))</f>
        <v/>
      </c>
      <c r="J4507" s="15" t="str">
        <f aca="true">IF(OR(E4507="",E4507="!!!",F4507="NEW"),"",COUNTBLANK(OFFSET(A$1,,,SUMPRODUCT(MAX(ROW(E$2:E4507)*(E4507=E$2:E4507)))))-COUNTBLANK(OFFSET(A$1,,,SUMPRODUCT(MAX(ROW(E$1:E4506)*(E4507=E$1:E4506))))))</f>
        <v/>
      </c>
      <c r="K4507" s="15" t="str">
        <f aca="false">IF(OR(E4507="",E4507="!!!",F4507="NEW"),"",INDEX(J$1:J4506,SUMPRODUCT(MAX(ROW(E$1:E4506)*(E4507=E$1:E4506)))))</f>
        <v/>
      </c>
      <c r="L4507" s="16"/>
    </row>
    <row r="4508" customFormat="false" ht="12.75" hidden="false" customHeight="false" outlineLevel="0" collapsed="false">
      <c r="A4508" s="9" t="s">
        <v>400</v>
      </c>
      <c r="B4508" s="0" t="s">
        <v>18</v>
      </c>
      <c r="C4508" s="0" t="s">
        <v>30</v>
      </c>
      <c r="D4508" s="0" t="s">
        <v>31</v>
      </c>
      <c r="E4508" s="10" t="str">
        <f aca="false">IF(D4508="?OLD","!!!","")</f>
        <v>!!!</v>
      </c>
      <c r="F4508" s="11" t="str">
        <f aca="false">IF(OR(E4508="",E4508="!!!"),"",IF(NOT(ISNA(VLOOKUP(E4508,E$1:E4507,1,FALSE()))),"OLD",IF(AND(E4508&lt;&gt;"",E4508&lt;&gt;"!!!"),"NEW","")))</f>
        <v/>
      </c>
      <c r="G4508" s="12" t="str">
        <f aca="false">IF(OR(E4508="",E4508="!!!"),"",IF(OR(J4508=0,AND(J4508=1,K4508=1),AND(J4508=1,I4508="SBJ"),AND(J4508=1,I4508=0)),"?IN_FOCUS",IF(J4508&lt;=2,"?ACTIVATED",IF(J4508&lt;&gt;"","?FAMILIAR",IF(F4508="NEW",IF(ISNA(VLOOKUP(E4508,#REF!,1,FALSE())),"?TYPE_IDENTIFIABLE","?REFERENTIAL"),"_")))))</f>
        <v/>
      </c>
      <c r="H4508" s="13" t="str">
        <f aca="false">IF(J4508&lt;&gt;1,"",IF(I4508="SBJ","CB","?"))</f>
        <v/>
      </c>
      <c r="I4508" s="14" t="str">
        <f aca="false">IF(OR(E4508="",E4508="!!!",F4508="NEW"),"",INDEX(B$2:B4507,-1+SUMPRODUCT(MAX(ROW(E$2:E4507)*(E4508=E$2:E4507)))))</f>
        <v/>
      </c>
      <c r="J4508" s="15" t="str">
        <f aca="true">IF(OR(E4508="",E4508="!!!",F4508="NEW"),"",COUNTBLANK(OFFSET(A$1,,,SUMPRODUCT(MAX(ROW(E$2:E4508)*(E4508=E$2:E4508)))))-COUNTBLANK(OFFSET(A$1,,,SUMPRODUCT(MAX(ROW(E$1:E4507)*(E4508=E$1:E4507))))))</f>
        <v/>
      </c>
      <c r="K4508" s="15" t="str">
        <f aca="false">IF(OR(E4508="",E4508="!!!",F4508="NEW"),"",INDEX(J$1:J4507,SUMPRODUCT(MAX(ROW(E$1:E4507)*(E4508=E$1:E4507)))))</f>
        <v/>
      </c>
      <c r="L4508" s="16"/>
    </row>
    <row r="4509" customFormat="false" ht="12.75" hidden="false" customHeight="false" outlineLevel="0" collapsed="false">
      <c r="A4509" s="9" t="s">
        <v>236</v>
      </c>
      <c r="E4509" s="10" t="str">
        <f aca="false">IF(D4509="?OLD","!!!","")</f>
        <v/>
      </c>
      <c r="F4509" s="11" t="str">
        <f aca="false">IF(OR(E4509="",E4509="!!!"),"",IF(NOT(ISNA(VLOOKUP(E4509,E$1:E4508,1,FALSE()))),"OLD",IF(AND(E4509&lt;&gt;"",E4509&lt;&gt;"!!!"),"NEW","")))</f>
        <v/>
      </c>
      <c r="G4509" s="12" t="str">
        <f aca="false">IF(OR(E4509="",E4509="!!!"),"",IF(OR(J4509=0,AND(J4509=1,K4509=1),AND(J4509=1,I4509="SBJ"),AND(J4509=1,I4509=0)),"?IN_FOCUS",IF(J4509&lt;=2,"?ACTIVATED",IF(J4509&lt;&gt;"","?FAMILIAR",IF(F4509="NEW",IF(ISNA(VLOOKUP(E4509,#REF!,1,FALSE())),"?TYPE_IDENTIFIABLE","?REFERENTIAL"),"_")))))</f>
        <v/>
      </c>
      <c r="H4509" s="13" t="str">
        <f aca="false">IF(J4509&lt;&gt;1,"",IF(I4509="SBJ","CB","?"))</f>
        <v/>
      </c>
      <c r="I4509" s="14" t="str">
        <f aca="false">IF(OR(E4509="",E4509="!!!",F4509="NEW"),"",INDEX(B$2:B4508,-1+SUMPRODUCT(MAX(ROW(E$2:E4508)*(E4509=E$2:E4508)))))</f>
        <v/>
      </c>
      <c r="J4509" s="15" t="str">
        <f aca="true">IF(OR(E4509="",E4509="!!!",F4509="NEW"),"",COUNTBLANK(OFFSET(A$1,,,SUMPRODUCT(MAX(ROW(E$2:E4509)*(E4509=E$2:E4509)))))-COUNTBLANK(OFFSET(A$1,,,SUMPRODUCT(MAX(ROW(E$1:E4508)*(E4509=E$1:E4508))))))</f>
        <v/>
      </c>
      <c r="K4509" s="15" t="str">
        <f aca="false">IF(OR(E4509="",E4509="!!!",F4509="NEW"),"",INDEX(J$1:J4508,SUMPRODUCT(MAX(ROW(E$1:E4508)*(E4509=E$1:E4508)))))</f>
        <v/>
      </c>
      <c r="L4509" s="16"/>
    </row>
    <row r="4510" customFormat="false" ht="12.75" hidden="false" customHeight="false" outlineLevel="0" collapsed="false">
      <c r="A4510" s="9" t="s">
        <v>182</v>
      </c>
      <c r="E4510" s="10" t="str">
        <f aca="false">IF(D4510="?OLD","!!!","")</f>
        <v/>
      </c>
      <c r="F4510" s="11" t="str">
        <f aca="false">IF(OR(E4510="",E4510="!!!"),"",IF(NOT(ISNA(VLOOKUP(E4510,E$1:E4509,1,FALSE()))),"OLD",IF(AND(E4510&lt;&gt;"",E4510&lt;&gt;"!!!"),"NEW","")))</f>
        <v/>
      </c>
      <c r="G4510" s="12" t="str">
        <f aca="false">IF(OR(E4510="",E4510="!!!"),"",IF(OR(J4510=0,AND(J4510=1,K4510=1),AND(J4510=1,I4510="SBJ"),AND(J4510=1,I4510=0)),"?IN_FOCUS",IF(J4510&lt;=2,"?ACTIVATED",IF(J4510&lt;&gt;"","?FAMILIAR",IF(F4510="NEW",IF(ISNA(VLOOKUP(E4510,#REF!,1,FALSE())),"?TYPE_IDENTIFIABLE","?REFERENTIAL"),"_")))))</f>
        <v/>
      </c>
      <c r="H4510" s="13" t="str">
        <f aca="false">IF(J4510&lt;&gt;1,"",IF(I4510="SBJ","CB","?"))</f>
        <v/>
      </c>
      <c r="I4510" s="14" t="str">
        <f aca="false">IF(OR(E4510="",E4510="!!!",F4510="NEW"),"",INDEX(B$2:B4509,-1+SUMPRODUCT(MAX(ROW(E$2:E4509)*(E4510=E$2:E4509)))))</f>
        <v/>
      </c>
      <c r="J4510" s="15" t="str">
        <f aca="true">IF(OR(E4510="",E4510="!!!",F4510="NEW"),"",COUNTBLANK(OFFSET(A$1,,,SUMPRODUCT(MAX(ROW(E$2:E4510)*(E4510=E$2:E4510)))))-COUNTBLANK(OFFSET(A$1,,,SUMPRODUCT(MAX(ROW(E$1:E4509)*(E4510=E$1:E4509))))))</f>
        <v/>
      </c>
      <c r="K4510" s="15" t="str">
        <f aca="false">IF(OR(E4510="",E4510="!!!",F4510="NEW"),"",INDEX(J$1:J4509,SUMPRODUCT(MAX(ROW(E$1:E4509)*(E4510=E$1:E4509)))))</f>
        <v/>
      </c>
      <c r="L4510" s="16"/>
    </row>
    <row r="4511" customFormat="false" ht="12.75" hidden="false" customHeight="false" outlineLevel="0" collapsed="false">
      <c r="A4511" s="9" t="s">
        <v>846</v>
      </c>
      <c r="B4511" s="0" t="s">
        <v>23</v>
      </c>
      <c r="C4511" s="0" t="s">
        <v>113</v>
      </c>
      <c r="D4511" s="0" t="s">
        <v>31</v>
      </c>
      <c r="E4511" s="10" t="str">
        <f aca="false">IF(D4511="?OLD","!!!","")</f>
        <v>!!!</v>
      </c>
      <c r="F4511" s="11" t="str">
        <f aca="false">IF(OR(E4511="",E4511="!!!"),"",IF(NOT(ISNA(VLOOKUP(E4511,E$1:E4510,1,FALSE()))),"OLD",IF(AND(E4511&lt;&gt;"",E4511&lt;&gt;"!!!"),"NEW","")))</f>
        <v/>
      </c>
      <c r="G4511" s="12" t="str">
        <f aca="false">IF(OR(E4511="",E4511="!!!"),"",IF(OR(J4511=0,AND(J4511=1,K4511=1),AND(J4511=1,I4511="SBJ"),AND(J4511=1,I4511=0)),"?IN_FOCUS",IF(J4511&lt;=2,"?ACTIVATED",IF(J4511&lt;&gt;"","?FAMILIAR",IF(F4511="NEW",IF(ISNA(VLOOKUP(E4511,#REF!,1,FALSE())),"?TYPE_IDENTIFIABLE","?REFERENTIAL"),"_")))))</f>
        <v/>
      </c>
      <c r="H4511" s="13" t="str">
        <f aca="false">IF(J4511&lt;&gt;1,"",IF(I4511="SBJ","CB","?"))</f>
        <v/>
      </c>
      <c r="I4511" s="14" t="str">
        <f aca="false">IF(OR(E4511="",E4511="!!!",F4511="NEW"),"",INDEX(B$2:B4510,-1+SUMPRODUCT(MAX(ROW(E$2:E4510)*(E4511=E$2:E4510)))))</f>
        <v/>
      </c>
      <c r="J4511" s="15" t="str">
        <f aca="true">IF(OR(E4511="",E4511="!!!",F4511="NEW"),"",COUNTBLANK(OFFSET(A$1,,,SUMPRODUCT(MAX(ROW(E$2:E4511)*(E4511=E$2:E4511)))))-COUNTBLANK(OFFSET(A$1,,,SUMPRODUCT(MAX(ROW(E$1:E4510)*(E4511=E$1:E4510))))))</f>
        <v/>
      </c>
      <c r="K4511" s="15" t="str">
        <f aca="false">IF(OR(E4511="",E4511="!!!",F4511="NEW"),"",INDEX(J$1:J4510,SUMPRODUCT(MAX(ROW(E$1:E4510)*(E4511=E$1:E4510)))))</f>
        <v/>
      </c>
      <c r="L4511" s="16"/>
    </row>
    <row r="4512" customFormat="false" ht="12.75" hidden="false" customHeight="false" outlineLevel="0" collapsed="false">
      <c r="A4512" s="9" t="s">
        <v>1061</v>
      </c>
      <c r="B4512" s="0" t="s">
        <v>29</v>
      </c>
      <c r="C4512" s="0" t="s">
        <v>115</v>
      </c>
      <c r="D4512" s="0" t="s">
        <v>31</v>
      </c>
      <c r="E4512" s="10" t="str">
        <f aca="false">IF(D4512="?OLD","!!!","")</f>
        <v>!!!</v>
      </c>
      <c r="F4512" s="11" t="str">
        <f aca="false">IF(OR(E4512="",E4512="!!!"),"",IF(NOT(ISNA(VLOOKUP(E4512,E$1:E4511,1,FALSE()))),"OLD",IF(AND(E4512&lt;&gt;"",E4512&lt;&gt;"!!!"),"NEW","")))</f>
        <v/>
      </c>
      <c r="G4512" s="12" t="str">
        <f aca="false">IF(OR(E4512="",E4512="!!!"),"",IF(OR(J4512=0,AND(J4512=1,K4512=1),AND(J4512=1,I4512="SBJ"),AND(J4512=1,I4512=0)),"?IN_FOCUS",IF(J4512&lt;=2,"?ACTIVATED",IF(J4512&lt;&gt;"","?FAMILIAR",IF(F4512="NEW",IF(ISNA(VLOOKUP(E4512,#REF!,1,FALSE())),"?TYPE_IDENTIFIABLE","?REFERENTIAL"),"_")))))</f>
        <v/>
      </c>
      <c r="H4512" s="13" t="str">
        <f aca="false">IF(J4512&lt;&gt;1,"",IF(I4512="SBJ","CB","?"))</f>
        <v/>
      </c>
      <c r="I4512" s="14" t="str">
        <f aca="false">IF(OR(E4512="",E4512="!!!",F4512="NEW"),"",INDEX(B$2:B4511,-1+SUMPRODUCT(MAX(ROW(E$2:E4511)*(E4512=E$2:E4511)))))</f>
        <v/>
      </c>
      <c r="J4512" s="15" t="str">
        <f aca="true">IF(OR(E4512="",E4512="!!!",F4512="NEW"),"",COUNTBLANK(OFFSET(A$1,,,SUMPRODUCT(MAX(ROW(E$2:E4512)*(E4512=E$2:E4512)))))-COUNTBLANK(OFFSET(A$1,,,SUMPRODUCT(MAX(ROW(E$1:E4511)*(E4512=E$1:E4511))))))</f>
        <v/>
      </c>
      <c r="K4512" s="15" t="str">
        <f aca="false">IF(OR(E4512="",E4512="!!!",F4512="NEW"),"",INDEX(J$1:J4511,SUMPRODUCT(MAX(ROW(E$1:E4511)*(E4512=E$1:E4511)))))</f>
        <v/>
      </c>
      <c r="L4512" s="16"/>
    </row>
    <row r="4513" customFormat="false" ht="12.75" hidden="false" customHeight="false" outlineLevel="0" collapsed="false">
      <c r="A4513" s="9" t="s">
        <v>48</v>
      </c>
      <c r="E4513" s="10" t="str">
        <f aca="false">IF(D4513="?OLD","!!!","")</f>
        <v/>
      </c>
      <c r="F4513" s="11" t="str">
        <f aca="false">IF(OR(E4513="",E4513="!!!"),"",IF(NOT(ISNA(VLOOKUP(E4513,E$1:E4512,1,FALSE()))),"OLD",IF(AND(E4513&lt;&gt;"",E4513&lt;&gt;"!!!"),"NEW","")))</f>
        <v/>
      </c>
      <c r="G4513" s="12" t="str">
        <f aca="false">IF(OR(E4513="",E4513="!!!"),"",IF(OR(J4513=0,AND(J4513=1,K4513=1),AND(J4513=1,I4513="SBJ"),AND(J4513=1,I4513=0)),"?IN_FOCUS",IF(J4513&lt;=2,"?ACTIVATED",IF(J4513&lt;&gt;"","?FAMILIAR",IF(F4513="NEW",IF(ISNA(VLOOKUP(E4513,#REF!,1,FALSE())),"?TYPE_IDENTIFIABLE","?REFERENTIAL"),"_")))))</f>
        <v/>
      </c>
      <c r="H4513" s="13" t="str">
        <f aca="false">IF(J4513&lt;&gt;1,"",IF(I4513="SBJ","CB","?"))</f>
        <v/>
      </c>
      <c r="I4513" s="14" t="str">
        <f aca="false">IF(OR(E4513="",E4513="!!!",F4513="NEW"),"",INDEX(B$2:B4512,-1+SUMPRODUCT(MAX(ROW(E$2:E4512)*(E4513=E$2:E4512)))))</f>
        <v/>
      </c>
      <c r="J4513" s="15" t="str">
        <f aca="true">IF(OR(E4513="",E4513="!!!",F4513="NEW"),"",COUNTBLANK(OFFSET(A$1,,,SUMPRODUCT(MAX(ROW(E$2:E4513)*(E4513=E$2:E4513)))))-COUNTBLANK(OFFSET(A$1,,,SUMPRODUCT(MAX(ROW(E$1:E4512)*(E4513=E$1:E4512))))))</f>
        <v/>
      </c>
      <c r="K4513" s="15" t="str">
        <f aca="false">IF(OR(E4513="",E4513="!!!",F4513="NEW"),"",INDEX(J$1:J4512,SUMPRODUCT(MAX(ROW(E$1:E4512)*(E4513=E$1:E4512)))))</f>
        <v/>
      </c>
      <c r="L4513" s="16"/>
    </row>
    <row r="4514" customFormat="false" ht="12.75" hidden="false" customHeight="false" outlineLevel="0" collapsed="false">
      <c r="E4514" s="10" t="str">
        <f aca="false">IF(D4514="?OLD","!!!","")</f>
        <v/>
      </c>
      <c r="F4514" s="11" t="str">
        <f aca="false">IF(OR(E4514="",E4514="!!!"),"",IF(NOT(ISNA(VLOOKUP(E4514,E$1:E4513,1,FALSE()))),"OLD",IF(AND(E4514&lt;&gt;"",E4514&lt;&gt;"!!!"),"NEW","")))</f>
        <v/>
      </c>
      <c r="G4514" s="12" t="str">
        <f aca="false">IF(OR(E4514="",E4514="!!!"),"",IF(OR(J4514=0,AND(J4514=1,K4514=1),AND(J4514=1,I4514="SBJ"),AND(J4514=1,I4514=0)),"?IN_FOCUS",IF(J4514&lt;=2,"?ACTIVATED",IF(J4514&lt;&gt;"","?FAMILIAR",IF(F4514="NEW",IF(ISNA(VLOOKUP(E4514,#REF!,1,FALSE())),"?TYPE_IDENTIFIABLE","?REFERENTIAL"),"_")))))</f>
        <v/>
      </c>
      <c r="H4514" s="13" t="str">
        <f aca="false">IF(J4514&lt;&gt;1,"",IF(I4514="SBJ","CB","?"))</f>
        <v/>
      </c>
      <c r="I4514" s="14" t="str">
        <f aca="false">IF(OR(E4514="",E4514="!!!",F4514="NEW"),"",INDEX(B$2:B4513,-1+SUMPRODUCT(MAX(ROW(E$2:E4513)*(E4514=E$2:E4513)))))</f>
        <v/>
      </c>
      <c r="J4514" s="15" t="str">
        <f aca="true">IF(OR(E4514="",E4514="!!!",F4514="NEW"),"",COUNTBLANK(OFFSET(A$1,,,SUMPRODUCT(MAX(ROW(E$2:E4514)*(E4514=E$2:E4514)))))-COUNTBLANK(OFFSET(A$1,,,SUMPRODUCT(MAX(ROW(E$1:E4513)*(E4514=E$1:E4513))))))</f>
        <v/>
      </c>
      <c r="K4514" s="15" t="str">
        <f aca="false">IF(OR(E4514="",E4514="!!!",F4514="NEW"),"",INDEX(J$1:J4513,SUMPRODUCT(MAX(ROW(E$1:E4513)*(E4514=E$1:E4513)))))</f>
        <v/>
      </c>
      <c r="L4514" s="16"/>
    </row>
    <row r="4515" customFormat="false" ht="12.75" hidden="false" customHeight="false" outlineLevel="0" collapsed="false">
      <c r="A4515" s="9" t="s">
        <v>1398</v>
      </c>
      <c r="E4515" s="10" t="str">
        <f aca="false">IF(D4515="?OLD","!!!","")</f>
        <v/>
      </c>
      <c r="F4515" s="11" t="str">
        <f aca="false">IF(OR(E4515="",E4515="!!!"),"",IF(NOT(ISNA(VLOOKUP(E4515,E$1:E4514,1,FALSE()))),"OLD",IF(AND(E4515&lt;&gt;"",E4515&lt;&gt;"!!!"),"NEW","")))</f>
        <v/>
      </c>
      <c r="G4515" s="12" t="str">
        <f aca="false">IF(OR(E4515="",E4515="!!!"),"",IF(OR(J4515=0,AND(J4515=1,K4515=1),AND(J4515=1,I4515="SBJ"),AND(J4515=1,I4515=0)),"?IN_FOCUS",IF(J4515&lt;=2,"?ACTIVATED",IF(J4515&lt;&gt;"","?FAMILIAR",IF(F4515="NEW",IF(ISNA(VLOOKUP(E4515,#REF!,1,FALSE())),"?TYPE_IDENTIFIABLE","?REFERENTIAL"),"_")))))</f>
        <v/>
      </c>
      <c r="H4515" s="13" t="str">
        <f aca="false">IF(J4515&lt;&gt;1,"",IF(I4515="SBJ","CB","?"))</f>
        <v/>
      </c>
      <c r="I4515" s="14" t="str">
        <f aca="false">IF(OR(E4515="",E4515="!!!",F4515="NEW"),"",INDEX(B$2:B4514,-1+SUMPRODUCT(MAX(ROW(E$2:E4514)*(E4515=E$2:E4514)))))</f>
        <v/>
      </c>
      <c r="J4515" s="15" t="str">
        <f aca="true">IF(OR(E4515="",E4515="!!!",F4515="NEW"),"",COUNTBLANK(OFFSET(A$1,,,SUMPRODUCT(MAX(ROW(E$2:E4515)*(E4515=E$2:E4515)))))-COUNTBLANK(OFFSET(A$1,,,SUMPRODUCT(MAX(ROW(E$1:E4514)*(E4515=E$1:E4514))))))</f>
        <v/>
      </c>
      <c r="K4515" s="15" t="str">
        <f aca="false">IF(OR(E4515="",E4515="!!!",F4515="NEW"),"",INDEX(J$1:J4514,SUMPRODUCT(MAX(ROW(E$1:E4514)*(E4515=E$1:E4514)))))</f>
        <v/>
      </c>
      <c r="L4515" s="16"/>
    </row>
    <row r="4516" customFormat="false" ht="12.75" hidden="false" customHeight="false" outlineLevel="0" collapsed="false">
      <c r="A4516" s="9" t="s">
        <v>186</v>
      </c>
      <c r="E4516" s="10" t="str">
        <f aca="false">IF(D4516="?OLD","!!!","")</f>
        <v/>
      </c>
      <c r="F4516" s="11" t="str">
        <f aca="false">IF(OR(E4516="",E4516="!!!"),"",IF(NOT(ISNA(VLOOKUP(E4516,E$1:E4515,1,FALSE()))),"OLD",IF(AND(E4516&lt;&gt;"",E4516&lt;&gt;"!!!"),"NEW","")))</f>
        <v/>
      </c>
      <c r="G4516" s="12" t="str">
        <f aca="false">IF(OR(E4516="",E4516="!!!"),"",IF(OR(J4516=0,AND(J4516=1,K4516=1),AND(J4516=1,I4516="SBJ"),AND(J4516=1,I4516=0)),"?IN_FOCUS",IF(J4516&lt;=2,"?ACTIVATED",IF(J4516&lt;&gt;"","?FAMILIAR",IF(F4516="NEW",IF(ISNA(VLOOKUP(E4516,#REF!,1,FALSE())),"?TYPE_IDENTIFIABLE","?REFERENTIAL"),"_")))))</f>
        <v/>
      </c>
      <c r="H4516" s="13" t="str">
        <f aca="false">IF(J4516&lt;&gt;1,"",IF(I4516="SBJ","CB","?"))</f>
        <v/>
      </c>
      <c r="I4516" s="14" t="str">
        <f aca="false">IF(OR(E4516="",E4516="!!!",F4516="NEW"),"",INDEX(B$2:B4515,-1+SUMPRODUCT(MAX(ROW(E$2:E4515)*(E4516=E$2:E4515)))))</f>
        <v/>
      </c>
      <c r="J4516" s="15" t="str">
        <f aca="true">IF(OR(E4516="",E4516="!!!",F4516="NEW"),"",COUNTBLANK(OFFSET(A$1,,,SUMPRODUCT(MAX(ROW(E$2:E4516)*(E4516=E$2:E4516)))))-COUNTBLANK(OFFSET(A$1,,,SUMPRODUCT(MAX(ROW(E$1:E4515)*(E4516=E$1:E4515))))))</f>
        <v/>
      </c>
      <c r="K4516" s="15" t="str">
        <f aca="false">IF(OR(E4516="",E4516="!!!",F4516="NEW"),"",INDEX(J$1:J4515,SUMPRODUCT(MAX(ROW(E$1:E4515)*(E4516=E$1:E4515)))))</f>
        <v/>
      </c>
      <c r="L4516" s="16"/>
    </row>
    <row r="4517" customFormat="false" ht="12.75" hidden="false" customHeight="false" outlineLevel="0" collapsed="false">
      <c r="A4517" s="9" t="s">
        <v>202</v>
      </c>
      <c r="E4517" s="10" t="str">
        <f aca="false">IF(D4517="?OLD","!!!","")</f>
        <v/>
      </c>
      <c r="F4517" s="11" t="str">
        <f aca="false">IF(OR(E4517="",E4517="!!!"),"",IF(NOT(ISNA(VLOOKUP(E4517,E$1:E4516,1,FALSE()))),"OLD",IF(AND(E4517&lt;&gt;"",E4517&lt;&gt;"!!!"),"NEW","")))</f>
        <v/>
      </c>
      <c r="G4517" s="12" t="str">
        <f aca="false">IF(OR(E4517="",E4517="!!!"),"",IF(OR(J4517=0,AND(J4517=1,K4517=1),AND(J4517=1,I4517="SBJ"),AND(J4517=1,I4517=0)),"?IN_FOCUS",IF(J4517&lt;=2,"?ACTIVATED",IF(J4517&lt;&gt;"","?FAMILIAR",IF(F4517="NEW",IF(ISNA(VLOOKUP(E4517,#REF!,1,FALSE())),"?TYPE_IDENTIFIABLE","?REFERENTIAL"),"_")))))</f>
        <v/>
      </c>
      <c r="H4517" s="13" t="str">
        <f aca="false">IF(J4517&lt;&gt;1,"",IF(I4517="SBJ","CB","?"))</f>
        <v/>
      </c>
      <c r="I4517" s="14" t="str">
        <f aca="false">IF(OR(E4517="",E4517="!!!",F4517="NEW"),"",INDEX(B$2:B4516,-1+SUMPRODUCT(MAX(ROW(E$2:E4516)*(E4517=E$2:E4516)))))</f>
        <v/>
      </c>
      <c r="J4517" s="15" t="str">
        <f aca="true">IF(OR(E4517="",E4517="!!!",F4517="NEW"),"",COUNTBLANK(OFFSET(A$1,,,SUMPRODUCT(MAX(ROW(E$2:E4517)*(E4517=E$2:E4517)))))-COUNTBLANK(OFFSET(A$1,,,SUMPRODUCT(MAX(ROW(E$1:E4516)*(E4517=E$1:E4516))))))</f>
        <v/>
      </c>
      <c r="K4517" s="15" t="str">
        <f aca="false">IF(OR(E4517="",E4517="!!!",F4517="NEW"),"",INDEX(J$1:J4516,SUMPRODUCT(MAX(ROW(E$1:E4516)*(E4517=E$1:E4516)))))</f>
        <v/>
      </c>
      <c r="L4517" s="16"/>
    </row>
    <row r="4518" customFormat="false" ht="12.75" hidden="false" customHeight="false" outlineLevel="0" collapsed="false">
      <c r="A4518" s="9" t="s">
        <v>194</v>
      </c>
      <c r="B4518" s="0" t="s">
        <v>23</v>
      </c>
      <c r="C4518" s="0" t="s">
        <v>113</v>
      </c>
      <c r="D4518" s="0" t="s">
        <v>31</v>
      </c>
      <c r="E4518" s="10" t="str">
        <f aca="false">IF(D4518="?OLD","!!!","")</f>
        <v>!!!</v>
      </c>
      <c r="F4518" s="11" t="str">
        <f aca="false">IF(OR(E4518="",E4518="!!!"),"",IF(NOT(ISNA(VLOOKUP(E4518,E$1:E4517,1,FALSE()))),"OLD",IF(AND(E4518&lt;&gt;"",E4518&lt;&gt;"!!!"),"NEW","")))</f>
        <v/>
      </c>
      <c r="G4518" s="12" t="str">
        <f aca="false">IF(OR(E4518="",E4518="!!!"),"",IF(OR(J4518=0,AND(J4518=1,K4518=1),AND(J4518=1,I4518="SBJ"),AND(J4518=1,I4518=0)),"?IN_FOCUS",IF(J4518&lt;=2,"?ACTIVATED",IF(J4518&lt;&gt;"","?FAMILIAR",IF(F4518="NEW",IF(ISNA(VLOOKUP(E4518,#REF!,1,FALSE())),"?TYPE_IDENTIFIABLE","?REFERENTIAL"),"_")))))</f>
        <v/>
      </c>
      <c r="H4518" s="13" t="str">
        <f aca="false">IF(J4518&lt;&gt;1,"",IF(I4518="SBJ","CB","?"))</f>
        <v/>
      </c>
      <c r="I4518" s="14" t="str">
        <f aca="false">IF(OR(E4518="",E4518="!!!",F4518="NEW"),"",INDEX(B$2:B4517,-1+SUMPRODUCT(MAX(ROW(E$2:E4517)*(E4518=E$2:E4517)))))</f>
        <v/>
      </c>
      <c r="J4518" s="15" t="str">
        <f aca="true">IF(OR(E4518="",E4518="!!!",F4518="NEW"),"",COUNTBLANK(OFFSET(A$1,,,SUMPRODUCT(MAX(ROW(E$2:E4518)*(E4518=E$2:E4518)))))-COUNTBLANK(OFFSET(A$1,,,SUMPRODUCT(MAX(ROW(E$1:E4517)*(E4518=E$1:E4517))))))</f>
        <v/>
      </c>
      <c r="K4518" s="15" t="str">
        <f aca="false">IF(OR(E4518="",E4518="!!!",F4518="NEW"),"",INDEX(J$1:J4517,SUMPRODUCT(MAX(ROW(E$1:E4517)*(E4518=E$1:E4517)))))</f>
        <v/>
      </c>
      <c r="L4518" s="16"/>
    </row>
    <row r="4519" customFormat="false" ht="12.75" hidden="false" customHeight="false" outlineLevel="0" collapsed="false">
      <c r="A4519" s="9" t="s">
        <v>1399</v>
      </c>
      <c r="B4519" s="0" t="s">
        <v>18</v>
      </c>
      <c r="C4519" s="0" t="s">
        <v>115</v>
      </c>
      <c r="D4519" s="0" t="s">
        <v>31</v>
      </c>
      <c r="E4519" s="10" t="str">
        <f aca="false">IF(D4519="?OLD","!!!","")</f>
        <v>!!!</v>
      </c>
      <c r="F4519" s="11" t="str">
        <f aca="false">IF(OR(E4519="",E4519="!!!"),"",IF(NOT(ISNA(VLOOKUP(E4519,E$1:E4518,1,FALSE()))),"OLD",IF(AND(E4519&lt;&gt;"",E4519&lt;&gt;"!!!"),"NEW","")))</f>
        <v/>
      </c>
      <c r="G4519" s="12" t="str">
        <f aca="false">IF(OR(E4519="",E4519="!!!"),"",IF(OR(J4519=0,AND(J4519=1,K4519=1),AND(J4519=1,I4519="SBJ"),AND(J4519=1,I4519=0)),"?IN_FOCUS",IF(J4519&lt;=2,"?ACTIVATED",IF(J4519&lt;&gt;"","?FAMILIAR",IF(F4519="NEW",IF(ISNA(VLOOKUP(E4519,#REF!,1,FALSE())),"?TYPE_IDENTIFIABLE","?REFERENTIAL"),"_")))))</f>
        <v/>
      </c>
      <c r="H4519" s="13" t="str">
        <f aca="false">IF(J4519&lt;&gt;1,"",IF(I4519="SBJ","CB","?"))</f>
        <v/>
      </c>
      <c r="I4519" s="14" t="str">
        <f aca="false">IF(OR(E4519="",E4519="!!!",F4519="NEW"),"",INDEX(B$2:B4518,-1+SUMPRODUCT(MAX(ROW(E$2:E4518)*(E4519=E$2:E4518)))))</f>
        <v/>
      </c>
      <c r="J4519" s="15" t="str">
        <f aca="true">IF(OR(E4519="",E4519="!!!",F4519="NEW"),"",COUNTBLANK(OFFSET(A$1,,,SUMPRODUCT(MAX(ROW(E$2:E4519)*(E4519=E$2:E4519)))))-COUNTBLANK(OFFSET(A$1,,,SUMPRODUCT(MAX(ROW(E$1:E4518)*(E4519=E$1:E4518))))))</f>
        <v/>
      </c>
      <c r="K4519" s="15" t="str">
        <f aca="false">IF(OR(E4519="",E4519="!!!",F4519="NEW"),"",INDEX(J$1:J4518,SUMPRODUCT(MAX(ROW(E$1:E4518)*(E4519=E$1:E4518)))))</f>
        <v/>
      </c>
      <c r="L4519" s="16"/>
    </row>
    <row r="4520" customFormat="false" ht="12.75" hidden="false" customHeight="false" outlineLevel="0" collapsed="false">
      <c r="A4520" s="9" t="s">
        <v>40</v>
      </c>
      <c r="B4520" s="0" t="s">
        <v>41</v>
      </c>
      <c r="E4520" s="10" t="str">
        <f aca="false">IF(D4520="?OLD","!!!","")</f>
        <v/>
      </c>
      <c r="F4520" s="11" t="str">
        <f aca="false">IF(OR(E4520="",E4520="!!!"),"",IF(NOT(ISNA(VLOOKUP(E4520,E$1:E4519,1,FALSE()))),"OLD",IF(AND(E4520&lt;&gt;"",E4520&lt;&gt;"!!!"),"NEW","")))</f>
        <v/>
      </c>
      <c r="G4520" s="12" t="str">
        <f aca="false">IF(OR(E4520="",E4520="!!!"),"",IF(OR(J4520=0,AND(J4520=1,K4520=1),AND(J4520=1,I4520="SBJ"),AND(J4520=1,I4520=0)),"?IN_FOCUS",IF(J4520&lt;=2,"?ACTIVATED",IF(J4520&lt;&gt;"","?FAMILIAR",IF(F4520="NEW",IF(ISNA(VLOOKUP(E4520,#REF!,1,FALSE())),"?TYPE_IDENTIFIABLE","?REFERENTIAL"),"_")))))</f>
        <v/>
      </c>
      <c r="H4520" s="13" t="str">
        <f aca="false">IF(J4520&lt;&gt;1,"",IF(I4520="SBJ","CB","?"))</f>
        <v/>
      </c>
      <c r="I4520" s="14" t="str">
        <f aca="false">IF(OR(E4520="",E4520="!!!",F4520="NEW"),"",INDEX(B$2:B4519,-1+SUMPRODUCT(MAX(ROW(E$2:E4519)*(E4520=E$2:E4519)))))</f>
        <v/>
      </c>
      <c r="J4520" s="15" t="str">
        <f aca="true">IF(OR(E4520="",E4520="!!!",F4520="NEW"),"",COUNTBLANK(OFFSET(A$1,,,SUMPRODUCT(MAX(ROW(E$2:E4520)*(E4520=E$2:E4520)))))-COUNTBLANK(OFFSET(A$1,,,SUMPRODUCT(MAX(ROW(E$1:E4519)*(E4520=E$1:E4519))))))</f>
        <v/>
      </c>
      <c r="K4520" s="15" t="str">
        <f aca="false">IF(OR(E4520="",E4520="!!!",F4520="NEW"),"",INDEX(J$1:J4519,SUMPRODUCT(MAX(ROW(E$1:E4519)*(E4520=E$1:E4519)))))</f>
        <v/>
      </c>
      <c r="L4520" s="16"/>
    </row>
    <row r="4521" customFormat="false" ht="12.75" hidden="false" customHeight="false" outlineLevel="0" collapsed="false">
      <c r="A4521" s="9" t="s">
        <v>1400</v>
      </c>
      <c r="E4521" s="10" t="str">
        <f aca="false">IF(D4521="?OLD","!!!","")</f>
        <v/>
      </c>
      <c r="F4521" s="11" t="str">
        <f aca="false">IF(OR(E4521="",E4521="!!!"),"",IF(NOT(ISNA(VLOOKUP(E4521,E$1:E4520,1,FALSE()))),"OLD",IF(AND(E4521&lt;&gt;"",E4521&lt;&gt;"!!!"),"NEW","")))</f>
        <v/>
      </c>
      <c r="G4521" s="12" t="str">
        <f aca="false">IF(OR(E4521="",E4521="!!!"),"",IF(OR(J4521=0,AND(J4521=1,K4521=1),AND(J4521=1,I4521="SBJ"),AND(J4521=1,I4521=0)),"?IN_FOCUS",IF(J4521&lt;=2,"?ACTIVATED",IF(J4521&lt;&gt;"","?FAMILIAR",IF(F4521="NEW",IF(ISNA(VLOOKUP(E4521,#REF!,1,FALSE())),"?TYPE_IDENTIFIABLE","?REFERENTIAL"),"_")))))</f>
        <v/>
      </c>
      <c r="H4521" s="13" t="str">
        <f aca="false">IF(J4521&lt;&gt;1,"",IF(I4521="SBJ","CB","?"))</f>
        <v/>
      </c>
      <c r="I4521" s="14" t="str">
        <f aca="false">IF(OR(E4521="",E4521="!!!",F4521="NEW"),"",INDEX(B$2:B4520,-1+SUMPRODUCT(MAX(ROW(E$2:E4520)*(E4521=E$2:E4520)))))</f>
        <v/>
      </c>
      <c r="J4521" s="15" t="str">
        <f aca="true">IF(OR(E4521="",E4521="!!!",F4521="NEW"),"",COUNTBLANK(OFFSET(A$1,,,SUMPRODUCT(MAX(ROW(E$2:E4521)*(E4521=E$2:E4521)))))-COUNTBLANK(OFFSET(A$1,,,SUMPRODUCT(MAX(ROW(E$1:E4520)*(E4521=E$1:E4520))))))</f>
        <v/>
      </c>
      <c r="K4521" s="15" t="str">
        <f aca="false">IF(OR(E4521="",E4521="!!!",F4521="NEW"),"",INDEX(J$1:J4520,SUMPRODUCT(MAX(ROW(E$1:E4520)*(E4521=E$1:E4520)))))</f>
        <v/>
      </c>
      <c r="L4521" s="16"/>
    </row>
    <row r="4522" customFormat="false" ht="12.75" hidden="false" customHeight="false" outlineLevel="0" collapsed="false">
      <c r="A4522" s="9" t="s">
        <v>255</v>
      </c>
      <c r="B4522" s="0" t="s">
        <v>151</v>
      </c>
      <c r="C4522" s="0" t="s">
        <v>30</v>
      </c>
      <c r="D4522" s="0" t="s">
        <v>31</v>
      </c>
      <c r="E4522" s="10" t="str">
        <f aca="false">IF(D4522="?OLD","!!!","")</f>
        <v>!!!</v>
      </c>
      <c r="F4522" s="11" t="str">
        <f aca="false">IF(OR(E4522="",E4522="!!!"),"",IF(NOT(ISNA(VLOOKUP(E4522,E$1:E4521,1,FALSE()))),"OLD",IF(AND(E4522&lt;&gt;"",E4522&lt;&gt;"!!!"),"NEW","")))</f>
        <v/>
      </c>
      <c r="G4522" s="12" t="str">
        <f aca="false">IF(OR(E4522="",E4522="!!!"),"",IF(OR(J4522=0,AND(J4522=1,K4522=1),AND(J4522=1,I4522="SBJ"),AND(J4522=1,I4522=0)),"?IN_FOCUS",IF(J4522&lt;=2,"?ACTIVATED",IF(J4522&lt;&gt;"","?FAMILIAR",IF(F4522="NEW",IF(ISNA(VLOOKUP(E4522,#REF!,1,FALSE())),"?TYPE_IDENTIFIABLE","?REFERENTIAL"),"_")))))</f>
        <v/>
      </c>
      <c r="H4522" s="13" t="str">
        <f aca="false">IF(J4522&lt;&gt;1,"",IF(I4522="SBJ","CB","?"))</f>
        <v/>
      </c>
      <c r="I4522" s="14" t="str">
        <f aca="false">IF(OR(E4522="",E4522="!!!",F4522="NEW"),"",INDEX(B$2:B4521,-1+SUMPRODUCT(MAX(ROW(E$2:E4521)*(E4522=E$2:E4521)))))</f>
        <v/>
      </c>
      <c r="J4522" s="15" t="str">
        <f aca="true">IF(OR(E4522="",E4522="!!!",F4522="NEW"),"",COUNTBLANK(OFFSET(A$1,,,SUMPRODUCT(MAX(ROW(E$2:E4522)*(E4522=E$2:E4522)))))-COUNTBLANK(OFFSET(A$1,,,SUMPRODUCT(MAX(ROW(E$1:E4521)*(E4522=E$1:E4521))))))</f>
        <v/>
      </c>
      <c r="K4522" s="15" t="str">
        <f aca="false">IF(OR(E4522="",E4522="!!!",F4522="NEW"),"",INDEX(J$1:J4521,SUMPRODUCT(MAX(ROW(E$1:E4521)*(E4522=E$1:E4521)))))</f>
        <v/>
      </c>
      <c r="L4522" s="16"/>
    </row>
    <row r="4523" customFormat="false" ht="12.75" hidden="false" customHeight="false" outlineLevel="0" collapsed="false">
      <c r="A4523" s="9" t="s">
        <v>34</v>
      </c>
      <c r="E4523" s="10" t="str">
        <f aca="false">IF(D4523="?OLD","!!!","")</f>
        <v/>
      </c>
      <c r="F4523" s="11" t="str">
        <f aca="false">IF(OR(E4523="",E4523="!!!"),"",IF(NOT(ISNA(VLOOKUP(E4523,E$1:E4522,1,FALSE()))),"OLD",IF(AND(E4523&lt;&gt;"",E4523&lt;&gt;"!!!"),"NEW","")))</f>
        <v/>
      </c>
      <c r="G4523" s="12" t="str">
        <f aca="false">IF(OR(E4523="",E4523="!!!"),"",IF(OR(J4523=0,AND(J4523=1,K4523=1),AND(J4523=1,I4523="SBJ"),AND(J4523=1,I4523=0)),"?IN_FOCUS",IF(J4523&lt;=2,"?ACTIVATED",IF(J4523&lt;&gt;"","?FAMILIAR",IF(F4523="NEW",IF(ISNA(VLOOKUP(E4523,#REF!,1,FALSE())),"?TYPE_IDENTIFIABLE","?REFERENTIAL"),"_")))))</f>
        <v/>
      </c>
      <c r="H4523" s="13" t="str">
        <f aca="false">IF(J4523&lt;&gt;1,"",IF(I4523="SBJ","CB","?"))</f>
        <v/>
      </c>
      <c r="I4523" s="14" t="str">
        <f aca="false">IF(OR(E4523="",E4523="!!!",F4523="NEW"),"",INDEX(B$2:B4522,-1+SUMPRODUCT(MAX(ROW(E$2:E4522)*(E4523=E$2:E4522)))))</f>
        <v/>
      </c>
      <c r="J4523" s="15" t="str">
        <f aca="true">IF(OR(E4523="",E4523="!!!",F4523="NEW"),"",COUNTBLANK(OFFSET(A$1,,,SUMPRODUCT(MAX(ROW(E$2:E4523)*(E4523=E$2:E4523)))))-COUNTBLANK(OFFSET(A$1,,,SUMPRODUCT(MAX(ROW(E$1:E4522)*(E4523=E$1:E4522))))))</f>
        <v/>
      </c>
      <c r="K4523" s="15" t="str">
        <f aca="false">IF(OR(E4523="",E4523="!!!",F4523="NEW"),"",INDEX(J$1:J4522,SUMPRODUCT(MAX(ROW(E$1:E4522)*(E4523=E$1:E4522)))))</f>
        <v/>
      </c>
      <c r="L4523" s="16"/>
    </row>
    <row r="4524" customFormat="false" ht="12.75" hidden="false" customHeight="false" outlineLevel="0" collapsed="false">
      <c r="A4524" s="9" t="s">
        <v>874</v>
      </c>
      <c r="E4524" s="10" t="str">
        <f aca="false">IF(D4524="?OLD","!!!","")</f>
        <v/>
      </c>
      <c r="F4524" s="11" t="str">
        <f aca="false">IF(OR(E4524="",E4524="!!!"),"",IF(NOT(ISNA(VLOOKUP(E4524,E$1:E4523,1,FALSE()))),"OLD",IF(AND(E4524&lt;&gt;"",E4524&lt;&gt;"!!!"),"NEW","")))</f>
        <v/>
      </c>
      <c r="G4524" s="12" t="str">
        <f aca="false">IF(OR(E4524="",E4524="!!!"),"",IF(OR(J4524=0,AND(J4524=1,K4524=1),AND(J4524=1,I4524="SBJ"),AND(J4524=1,I4524=0)),"?IN_FOCUS",IF(J4524&lt;=2,"?ACTIVATED",IF(J4524&lt;&gt;"","?FAMILIAR",IF(F4524="NEW",IF(ISNA(VLOOKUP(E4524,#REF!,1,FALSE())),"?TYPE_IDENTIFIABLE","?REFERENTIAL"),"_")))))</f>
        <v/>
      </c>
      <c r="H4524" s="13" t="str">
        <f aca="false">IF(J4524&lt;&gt;1,"",IF(I4524="SBJ","CB","?"))</f>
        <v/>
      </c>
      <c r="I4524" s="14" t="str">
        <f aca="false">IF(OR(E4524="",E4524="!!!",F4524="NEW"),"",INDEX(B$2:B4523,-1+SUMPRODUCT(MAX(ROW(E$2:E4523)*(E4524=E$2:E4523)))))</f>
        <v/>
      </c>
      <c r="J4524" s="15" t="str">
        <f aca="true">IF(OR(E4524="",E4524="!!!",F4524="NEW"),"",COUNTBLANK(OFFSET(A$1,,,SUMPRODUCT(MAX(ROW(E$2:E4524)*(E4524=E$2:E4524)))))-COUNTBLANK(OFFSET(A$1,,,SUMPRODUCT(MAX(ROW(E$1:E4523)*(E4524=E$1:E4523))))))</f>
        <v/>
      </c>
      <c r="K4524" s="15" t="str">
        <f aca="false">IF(OR(E4524="",E4524="!!!",F4524="NEW"),"",INDEX(J$1:J4523,SUMPRODUCT(MAX(ROW(E$1:E4523)*(E4524=E$1:E4523)))))</f>
        <v/>
      </c>
      <c r="L4524" s="16"/>
    </row>
    <row r="4525" customFormat="false" ht="12.75" hidden="false" customHeight="false" outlineLevel="0" collapsed="false">
      <c r="A4525" s="9" t="s">
        <v>1401</v>
      </c>
      <c r="B4525" s="0" t="s">
        <v>285</v>
      </c>
      <c r="C4525" s="0" t="s">
        <v>96</v>
      </c>
      <c r="D4525" s="0" t="s">
        <v>31</v>
      </c>
      <c r="E4525" s="10" t="str">
        <f aca="false">IF(D4525="?OLD","!!!","")</f>
        <v>!!!</v>
      </c>
      <c r="F4525" s="11" t="str">
        <f aca="false">IF(OR(E4525="",E4525="!!!"),"",IF(NOT(ISNA(VLOOKUP(E4525,E$1:E4524,1,FALSE()))),"OLD",IF(AND(E4525&lt;&gt;"",E4525&lt;&gt;"!!!"),"NEW","")))</f>
        <v/>
      </c>
      <c r="G4525" s="12" t="str">
        <f aca="false">IF(OR(E4525="",E4525="!!!"),"",IF(OR(J4525=0,AND(J4525=1,K4525=1),AND(J4525=1,I4525="SBJ"),AND(J4525=1,I4525=0)),"?IN_FOCUS",IF(J4525&lt;=2,"?ACTIVATED",IF(J4525&lt;&gt;"","?FAMILIAR",IF(F4525="NEW",IF(ISNA(VLOOKUP(E4525,#REF!,1,FALSE())),"?TYPE_IDENTIFIABLE","?REFERENTIAL"),"_")))))</f>
        <v/>
      </c>
      <c r="H4525" s="13" t="str">
        <f aca="false">IF(J4525&lt;&gt;1,"",IF(I4525="SBJ","CB","?"))</f>
        <v/>
      </c>
      <c r="I4525" s="14" t="str">
        <f aca="false">IF(OR(E4525="",E4525="!!!",F4525="NEW"),"",INDEX(B$2:B4524,-1+SUMPRODUCT(MAX(ROW(E$2:E4524)*(E4525=E$2:E4524)))))</f>
        <v/>
      </c>
      <c r="J4525" s="15" t="str">
        <f aca="true">IF(OR(E4525="",E4525="!!!",F4525="NEW"),"",COUNTBLANK(OFFSET(A$1,,,SUMPRODUCT(MAX(ROW(E$2:E4525)*(E4525=E$2:E4525)))))-COUNTBLANK(OFFSET(A$1,,,SUMPRODUCT(MAX(ROW(E$1:E4524)*(E4525=E$1:E4524))))))</f>
        <v/>
      </c>
      <c r="K4525" s="15" t="str">
        <f aca="false">IF(OR(E4525="",E4525="!!!",F4525="NEW"),"",INDEX(J$1:J4524,SUMPRODUCT(MAX(ROW(E$1:E4524)*(E4525=E$1:E4524)))))</f>
        <v/>
      </c>
      <c r="L4525" s="16"/>
    </row>
    <row r="4526" customFormat="false" ht="12.75" hidden="false" customHeight="false" outlineLevel="0" collapsed="false">
      <c r="A4526" s="9" t="s">
        <v>1402</v>
      </c>
      <c r="E4526" s="10" t="str">
        <f aca="false">IF(D4526="?OLD","!!!","")</f>
        <v/>
      </c>
      <c r="F4526" s="11" t="str">
        <f aca="false">IF(OR(E4526="",E4526="!!!"),"",IF(NOT(ISNA(VLOOKUP(E4526,E$1:E4525,1,FALSE()))),"OLD",IF(AND(E4526&lt;&gt;"",E4526&lt;&gt;"!!!"),"NEW","")))</f>
        <v/>
      </c>
      <c r="G4526" s="12" t="str">
        <f aca="false">IF(OR(E4526="",E4526="!!!"),"",IF(OR(J4526=0,AND(J4526=1,K4526=1),AND(J4526=1,I4526="SBJ"),AND(J4526=1,I4526=0)),"?IN_FOCUS",IF(J4526&lt;=2,"?ACTIVATED",IF(J4526&lt;&gt;"","?FAMILIAR",IF(F4526="NEW",IF(ISNA(VLOOKUP(E4526,#REF!,1,FALSE())),"?TYPE_IDENTIFIABLE","?REFERENTIAL"),"_")))))</f>
        <v/>
      </c>
      <c r="H4526" s="13" t="str">
        <f aca="false">IF(J4526&lt;&gt;1,"",IF(I4526="SBJ","CB","?"))</f>
        <v/>
      </c>
      <c r="I4526" s="14" t="str">
        <f aca="false">IF(OR(E4526="",E4526="!!!",F4526="NEW"),"",INDEX(B$2:B4525,-1+SUMPRODUCT(MAX(ROW(E$2:E4525)*(E4526=E$2:E4525)))))</f>
        <v/>
      </c>
      <c r="J4526" s="15" t="str">
        <f aca="true">IF(OR(E4526="",E4526="!!!",F4526="NEW"),"",COUNTBLANK(OFFSET(A$1,,,SUMPRODUCT(MAX(ROW(E$2:E4526)*(E4526=E$2:E4526)))))-COUNTBLANK(OFFSET(A$1,,,SUMPRODUCT(MAX(ROW(E$1:E4525)*(E4526=E$1:E4525))))))</f>
        <v/>
      </c>
      <c r="K4526" s="15" t="str">
        <f aca="false">IF(OR(E4526="",E4526="!!!",F4526="NEW"),"",INDEX(J$1:J4525,SUMPRODUCT(MAX(ROW(E$1:E4525)*(E4526=E$1:E4525)))))</f>
        <v/>
      </c>
      <c r="L4526" s="16"/>
    </row>
    <row r="4527" customFormat="false" ht="12.75" hidden="false" customHeight="false" outlineLevel="0" collapsed="false">
      <c r="A4527" s="9" t="s">
        <v>39</v>
      </c>
      <c r="E4527" s="10" t="str">
        <f aca="false">IF(D4527="?OLD","!!!","")</f>
        <v/>
      </c>
      <c r="F4527" s="11" t="str">
        <f aca="false">IF(OR(E4527="",E4527="!!!"),"",IF(NOT(ISNA(VLOOKUP(E4527,E$1:E4526,1,FALSE()))),"OLD",IF(AND(E4527&lt;&gt;"",E4527&lt;&gt;"!!!"),"NEW","")))</f>
        <v/>
      </c>
      <c r="G4527" s="12" t="str">
        <f aca="false">IF(OR(E4527="",E4527="!!!"),"",IF(OR(J4527=0,AND(J4527=1,K4527=1),AND(J4527=1,I4527="SBJ"),AND(J4527=1,I4527=0)),"?IN_FOCUS",IF(J4527&lt;=2,"?ACTIVATED",IF(J4527&lt;&gt;"","?FAMILIAR",IF(F4527="NEW",IF(ISNA(VLOOKUP(E4527,#REF!,1,FALSE())),"?TYPE_IDENTIFIABLE","?REFERENTIAL"),"_")))))</f>
        <v/>
      </c>
      <c r="H4527" s="13" t="str">
        <f aca="false">IF(J4527&lt;&gt;1,"",IF(I4527="SBJ","CB","?"))</f>
        <v/>
      </c>
      <c r="I4527" s="14" t="str">
        <f aca="false">IF(OR(E4527="",E4527="!!!",F4527="NEW"),"",INDEX(B$2:B4526,-1+SUMPRODUCT(MAX(ROW(E$2:E4526)*(E4527=E$2:E4526)))))</f>
        <v/>
      </c>
      <c r="J4527" s="15" t="str">
        <f aca="true">IF(OR(E4527="",E4527="!!!",F4527="NEW"),"",COUNTBLANK(OFFSET(A$1,,,SUMPRODUCT(MAX(ROW(E$2:E4527)*(E4527=E$2:E4527)))))-COUNTBLANK(OFFSET(A$1,,,SUMPRODUCT(MAX(ROW(E$1:E4526)*(E4527=E$1:E4526))))))</f>
        <v/>
      </c>
      <c r="K4527" s="15" t="str">
        <f aca="false">IF(OR(E4527="",E4527="!!!",F4527="NEW"),"",INDEX(J$1:J4526,SUMPRODUCT(MAX(ROW(E$1:E4526)*(E4527=E$1:E4526)))))</f>
        <v/>
      </c>
      <c r="L4527" s="16"/>
    </row>
    <row r="4528" customFormat="false" ht="12.75" hidden="false" customHeight="false" outlineLevel="0" collapsed="false">
      <c r="A4528" s="9" t="s">
        <v>906</v>
      </c>
      <c r="E4528" s="10" t="str">
        <f aca="false">IF(D4528="?OLD","!!!","")</f>
        <v/>
      </c>
      <c r="F4528" s="11" t="str">
        <f aca="false">IF(OR(E4528="",E4528="!!!"),"",IF(NOT(ISNA(VLOOKUP(E4528,E$1:E4527,1,FALSE()))),"OLD",IF(AND(E4528&lt;&gt;"",E4528&lt;&gt;"!!!"),"NEW","")))</f>
        <v/>
      </c>
      <c r="G4528" s="12" t="str">
        <f aca="false">IF(OR(E4528="",E4528="!!!"),"",IF(OR(J4528=0,AND(J4528=1,K4528=1),AND(J4528=1,I4528="SBJ"),AND(J4528=1,I4528=0)),"?IN_FOCUS",IF(J4528&lt;=2,"?ACTIVATED",IF(J4528&lt;&gt;"","?FAMILIAR",IF(F4528="NEW",IF(ISNA(VLOOKUP(E4528,#REF!,1,FALSE())),"?TYPE_IDENTIFIABLE","?REFERENTIAL"),"_")))))</f>
        <v/>
      </c>
      <c r="H4528" s="13" t="str">
        <f aca="false">IF(J4528&lt;&gt;1,"",IF(I4528="SBJ","CB","?"))</f>
        <v/>
      </c>
      <c r="I4528" s="14" t="str">
        <f aca="false">IF(OR(E4528="",E4528="!!!",F4528="NEW"),"",INDEX(B$2:B4527,-1+SUMPRODUCT(MAX(ROW(E$2:E4527)*(E4528=E$2:E4527)))))</f>
        <v/>
      </c>
      <c r="J4528" s="15" t="str">
        <f aca="true">IF(OR(E4528="",E4528="!!!",F4528="NEW"),"",COUNTBLANK(OFFSET(A$1,,,SUMPRODUCT(MAX(ROW(E$2:E4528)*(E4528=E$2:E4528)))))-COUNTBLANK(OFFSET(A$1,,,SUMPRODUCT(MAX(ROW(E$1:E4527)*(E4528=E$1:E4527))))))</f>
        <v/>
      </c>
      <c r="K4528" s="15" t="str">
        <f aca="false">IF(OR(E4528="",E4528="!!!",F4528="NEW"),"",INDEX(J$1:J4527,SUMPRODUCT(MAX(ROW(E$1:E4527)*(E4528=E$1:E4527)))))</f>
        <v/>
      </c>
      <c r="L4528" s="16"/>
    </row>
    <row r="4529" customFormat="false" ht="12.75" hidden="false" customHeight="false" outlineLevel="0" collapsed="false">
      <c r="A4529" s="9" t="s">
        <v>1403</v>
      </c>
      <c r="B4529" s="0" t="s">
        <v>66</v>
      </c>
      <c r="C4529" s="0" t="s">
        <v>115</v>
      </c>
      <c r="D4529" s="0" t="s">
        <v>31</v>
      </c>
      <c r="E4529" s="10" t="str">
        <f aca="false">IF(D4529="?OLD","!!!","")</f>
        <v>!!!</v>
      </c>
      <c r="F4529" s="11" t="str">
        <f aca="false">IF(OR(E4529="",E4529="!!!"),"",IF(NOT(ISNA(VLOOKUP(E4529,E$1:E4528,1,FALSE()))),"OLD",IF(AND(E4529&lt;&gt;"",E4529&lt;&gt;"!!!"),"NEW","")))</f>
        <v/>
      </c>
      <c r="G4529" s="12" t="str">
        <f aca="false">IF(OR(E4529="",E4529="!!!"),"",IF(OR(J4529=0,AND(J4529=1,K4529=1),AND(J4529=1,I4529="SBJ"),AND(J4529=1,I4529=0)),"?IN_FOCUS",IF(J4529&lt;=2,"?ACTIVATED",IF(J4529&lt;&gt;"","?FAMILIAR",IF(F4529="NEW",IF(ISNA(VLOOKUP(E4529,#REF!,1,FALSE())),"?TYPE_IDENTIFIABLE","?REFERENTIAL"),"_")))))</f>
        <v/>
      </c>
      <c r="H4529" s="13" t="str">
        <f aca="false">IF(J4529&lt;&gt;1,"",IF(I4529="SBJ","CB","?"))</f>
        <v/>
      </c>
      <c r="I4529" s="14" t="str">
        <f aca="false">IF(OR(E4529="",E4529="!!!",F4529="NEW"),"",INDEX(B$2:B4528,-1+SUMPRODUCT(MAX(ROW(E$2:E4528)*(E4529=E$2:E4528)))))</f>
        <v/>
      </c>
      <c r="J4529" s="15" t="str">
        <f aca="true">IF(OR(E4529="",E4529="!!!",F4529="NEW"),"",COUNTBLANK(OFFSET(A$1,,,SUMPRODUCT(MAX(ROW(E$2:E4529)*(E4529=E$2:E4529)))))-COUNTBLANK(OFFSET(A$1,,,SUMPRODUCT(MAX(ROW(E$1:E4528)*(E4529=E$1:E4528))))))</f>
        <v/>
      </c>
      <c r="K4529" s="15" t="str">
        <f aca="false">IF(OR(E4529="",E4529="!!!",F4529="NEW"),"",INDEX(J$1:J4528,SUMPRODUCT(MAX(ROW(E$1:E4528)*(E4529=E$1:E4528)))))</f>
        <v/>
      </c>
      <c r="L4529" s="16"/>
    </row>
    <row r="4530" customFormat="false" ht="12.75" hidden="false" customHeight="false" outlineLevel="0" collapsed="false">
      <c r="A4530" s="9" t="s">
        <v>20</v>
      </c>
      <c r="E4530" s="10" t="str">
        <f aca="false">IF(D4530="?OLD","!!!","")</f>
        <v/>
      </c>
      <c r="F4530" s="11" t="str">
        <f aca="false">IF(OR(E4530="",E4530="!!!"),"",IF(NOT(ISNA(VLOOKUP(E4530,E$1:E4529,1,FALSE()))),"OLD",IF(AND(E4530&lt;&gt;"",E4530&lt;&gt;"!!!"),"NEW","")))</f>
        <v/>
      </c>
      <c r="G4530" s="12" t="str">
        <f aca="false">IF(OR(E4530="",E4530="!!!"),"",IF(OR(J4530=0,AND(J4530=1,K4530=1),AND(J4530=1,I4530="SBJ"),AND(J4530=1,I4530=0)),"?IN_FOCUS",IF(J4530&lt;=2,"?ACTIVATED",IF(J4530&lt;&gt;"","?FAMILIAR",IF(F4530="NEW",IF(ISNA(VLOOKUP(E4530,#REF!,1,FALSE())),"?TYPE_IDENTIFIABLE","?REFERENTIAL"),"_")))))</f>
        <v/>
      </c>
      <c r="H4530" s="13" t="str">
        <f aca="false">IF(J4530&lt;&gt;1,"",IF(I4530="SBJ","CB","?"))</f>
        <v/>
      </c>
      <c r="I4530" s="14" t="str">
        <f aca="false">IF(OR(E4530="",E4530="!!!",F4530="NEW"),"",INDEX(B$2:B4529,-1+SUMPRODUCT(MAX(ROW(E$2:E4529)*(E4530=E$2:E4529)))))</f>
        <v/>
      </c>
      <c r="J4530" s="15" t="str">
        <f aca="true">IF(OR(E4530="",E4530="!!!",F4530="NEW"),"",COUNTBLANK(OFFSET(A$1,,,SUMPRODUCT(MAX(ROW(E$2:E4530)*(E4530=E$2:E4530)))))-COUNTBLANK(OFFSET(A$1,,,SUMPRODUCT(MAX(ROW(E$1:E4529)*(E4530=E$1:E4529))))))</f>
        <v/>
      </c>
      <c r="K4530" s="15" t="str">
        <f aca="false">IF(OR(E4530="",E4530="!!!",F4530="NEW"),"",INDEX(J$1:J4529,SUMPRODUCT(MAX(ROW(E$1:E4529)*(E4530=E$1:E4529)))))</f>
        <v/>
      </c>
      <c r="L4530" s="16"/>
    </row>
    <row r="4531" customFormat="false" ht="12.75" hidden="false" customHeight="false" outlineLevel="0" collapsed="false">
      <c r="A4531" s="9" t="s">
        <v>438</v>
      </c>
      <c r="E4531" s="10" t="str">
        <f aca="false">IF(D4531="?OLD","!!!","")</f>
        <v/>
      </c>
      <c r="F4531" s="11" t="str">
        <f aca="false">IF(OR(E4531="",E4531="!!!"),"",IF(NOT(ISNA(VLOOKUP(E4531,E$1:E4530,1,FALSE()))),"OLD",IF(AND(E4531&lt;&gt;"",E4531&lt;&gt;"!!!"),"NEW","")))</f>
        <v/>
      </c>
      <c r="G4531" s="12" t="str">
        <f aca="false">IF(OR(E4531="",E4531="!!!"),"",IF(OR(J4531=0,AND(J4531=1,K4531=1),AND(J4531=1,I4531="SBJ"),AND(J4531=1,I4531=0)),"?IN_FOCUS",IF(J4531&lt;=2,"?ACTIVATED",IF(J4531&lt;&gt;"","?FAMILIAR",IF(F4531="NEW",IF(ISNA(VLOOKUP(E4531,#REF!,1,FALSE())),"?TYPE_IDENTIFIABLE","?REFERENTIAL"),"_")))))</f>
        <v/>
      </c>
      <c r="H4531" s="13" t="str">
        <f aca="false">IF(J4531&lt;&gt;1,"",IF(I4531="SBJ","CB","?"))</f>
        <v/>
      </c>
      <c r="I4531" s="14" t="str">
        <f aca="false">IF(OR(E4531="",E4531="!!!",F4531="NEW"),"",INDEX(B$2:B4530,-1+SUMPRODUCT(MAX(ROW(E$2:E4530)*(E4531=E$2:E4530)))))</f>
        <v/>
      </c>
      <c r="J4531" s="15" t="str">
        <f aca="true">IF(OR(E4531="",E4531="!!!",F4531="NEW"),"",COUNTBLANK(OFFSET(A$1,,,SUMPRODUCT(MAX(ROW(E$2:E4531)*(E4531=E$2:E4531)))))-COUNTBLANK(OFFSET(A$1,,,SUMPRODUCT(MAX(ROW(E$1:E4530)*(E4531=E$1:E4530))))))</f>
        <v/>
      </c>
      <c r="K4531" s="15" t="str">
        <f aca="false">IF(OR(E4531="",E4531="!!!",F4531="NEW"),"",INDEX(J$1:J4530,SUMPRODUCT(MAX(ROW(E$1:E4530)*(E4531=E$1:E4530)))))</f>
        <v/>
      </c>
      <c r="L4531" s="16"/>
    </row>
    <row r="4532" customFormat="false" ht="12.75" hidden="false" customHeight="false" outlineLevel="0" collapsed="false">
      <c r="A4532" s="9" t="s">
        <v>1259</v>
      </c>
      <c r="B4532" s="0" t="s">
        <v>260</v>
      </c>
      <c r="C4532" s="0" t="s">
        <v>96</v>
      </c>
      <c r="D4532" s="0" t="s">
        <v>31</v>
      </c>
      <c r="E4532" s="10" t="str">
        <f aca="false">IF(D4532="?OLD","!!!","")</f>
        <v>!!!</v>
      </c>
      <c r="F4532" s="11" t="str">
        <f aca="false">IF(OR(E4532="",E4532="!!!"),"",IF(NOT(ISNA(VLOOKUP(E4532,E$1:E4531,1,FALSE()))),"OLD",IF(AND(E4532&lt;&gt;"",E4532&lt;&gt;"!!!"),"NEW","")))</f>
        <v/>
      </c>
      <c r="G4532" s="12" t="str">
        <f aca="false">IF(OR(E4532="",E4532="!!!"),"",IF(OR(J4532=0,AND(J4532=1,K4532=1),AND(J4532=1,I4532="SBJ"),AND(J4532=1,I4532=0)),"?IN_FOCUS",IF(J4532&lt;=2,"?ACTIVATED",IF(J4532&lt;&gt;"","?FAMILIAR",IF(F4532="NEW",IF(ISNA(VLOOKUP(E4532,#REF!,1,FALSE())),"?TYPE_IDENTIFIABLE","?REFERENTIAL"),"_")))))</f>
        <v/>
      </c>
      <c r="H4532" s="13" t="str">
        <f aca="false">IF(J4532&lt;&gt;1,"",IF(I4532="SBJ","CB","?"))</f>
        <v/>
      </c>
      <c r="I4532" s="14" t="str">
        <f aca="false">IF(OR(E4532="",E4532="!!!",F4532="NEW"),"",INDEX(B$2:B4531,-1+SUMPRODUCT(MAX(ROW(E$2:E4531)*(E4532=E$2:E4531)))))</f>
        <v/>
      </c>
      <c r="J4532" s="15" t="str">
        <f aca="true">IF(OR(E4532="",E4532="!!!",F4532="NEW"),"",COUNTBLANK(OFFSET(A$1,,,SUMPRODUCT(MAX(ROW(E$2:E4532)*(E4532=E$2:E4532)))))-COUNTBLANK(OFFSET(A$1,,,SUMPRODUCT(MAX(ROW(E$1:E4531)*(E4532=E$1:E4531))))))</f>
        <v/>
      </c>
      <c r="K4532" s="15" t="str">
        <f aca="false">IF(OR(E4532="",E4532="!!!",F4532="NEW"),"",INDEX(J$1:J4531,SUMPRODUCT(MAX(ROW(E$1:E4531)*(E4532=E$1:E4531)))))</f>
        <v/>
      </c>
      <c r="L4532" s="16"/>
    </row>
    <row r="4533" customFormat="false" ht="12.75" hidden="false" customHeight="false" outlineLevel="0" collapsed="false">
      <c r="A4533" s="9" t="s">
        <v>39</v>
      </c>
      <c r="E4533" s="10" t="str">
        <f aca="false">IF(D4533="?OLD","!!!","")</f>
        <v/>
      </c>
      <c r="F4533" s="11" t="str">
        <f aca="false">IF(OR(E4533="",E4533="!!!"),"",IF(NOT(ISNA(VLOOKUP(E4533,E$1:E4532,1,FALSE()))),"OLD",IF(AND(E4533&lt;&gt;"",E4533&lt;&gt;"!!!"),"NEW","")))</f>
        <v/>
      </c>
      <c r="G4533" s="12" t="str">
        <f aca="false">IF(OR(E4533="",E4533="!!!"),"",IF(OR(J4533=0,AND(J4533=1,K4533=1),AND(J4533=1,I4533="SBJ"),AND(J4533=1,I4533=0)),"?IN_FOCUS",IF(J4533&lt;=2,"?ACTIVATED",IF(J4533&lt;&gt;"","?FAMILIAR",IF(F4533="NEW",IF(ISNA(VLOOKUP(E4533,#REF!,1,FALSE())),"?TYPE_IDENTIFIABLE","?REFERENTIAL"),"_")))))</f>
        <v/>
      </c>
      <c r="H4533" s="13" t="str">
        <f aca="false">IF(J4533&lt;&gt;1,"",IF(I4533="SBJ","CB","?"))</f>
        <v/>
      </c>
      <c r="I4533" s="14" t="str">
        <f aca="false">IF(OR(E4533="",E4533="!!!",F4533="NEW"),"",INDEX(B$2:B4532,-1+SUMPRODUCT(MAX(ROW(E$2:E4532)*(E4533=E$2:E4532)))))</f>
        <v/>
      </c>
      <c r="J4533" s="15" t="str">
        <f aca="true">IF(OR(E4533="",E4533="!!!",F4533="NEW"),"",COUNTBLANK(OFFSET(A$1,,,SUMPRODUCT(MAX(ROW(E$2:E4533)*(E4533=E$2:E4533)))))-COUNTBLANK(OFFSET(A$1,,,SUMPRODUCT(MAX(ROW(E$1:E4532)*(E4533=E$1:E4532))))))</f>
        <v/>
      </c>
      <c r="K4533" s="15" t="str">
        <f aca="false">IF(OR(E4533="",E4533="!!!",F4533="NEW"),"",INDEX(J$1:J4532,SUMPRODUCT(MAX(ROW(E$1:E4532)*(E4533=E$1:E4532)))))</f>
        <v/>
      </c>
      <c r="L4533" s="16"/>
    </row>
    <row r="4534" customFormat="false" ht="12.75" hidden="false" customHeight="false" outlineLevel="0" collapsed="false">
      <c r="A4534" s="9" t="s">
        <v>1404</v>
      </c>
      <c r="E4534" s="10" t="str">
        <f aca="false">IF(D4534="?OLD","!!!","")</f>
        <v/>
      </c>
      <c r="F4534" s="11" t="str">
        <f aca="false">IF(OR(E4534="",E4534="!!!"),"",IF(NOT(ISNA(VLOOKUP(E4534,E$1:E4533,1,FALSE()))),"OLD",IF(AND(E4534&lt;&gt;"",E4534&lt;&gt;"!!!"),"NEW","")))</f>
        <v/>
      </c>
      <c r="G4534" s="12" t="str">
        <f aca="false">IF(OR(E4534="",E4534="!!!"),"",IF(OR(J4534=0,AND(J4534=1,K4534=1),AND(J4534=1,I4534="SBJ"),AND(J4534=1,I4534=0)),"?IN_FOCUS",IF(J4534&lt;=2,"?ACTIVATED",IF(J4534&lt;&gt;"","?FAMILIAR",IF(F4534="NEW",IF(ISNA(VLOOKUP(E4534,#REF!,1,FALSE())),"?TYPE_IDENTIFIABLE","?REFERENTIAL"),"_")))))</f>
        <v/>
      </c>
      <c r="H4534" s="13" t="str">
        <f aca="false">IF(J4534&lt;&gt;1,"",IF(I4534="SBJ","CB","?"))</f>
        <v/>
      </c>
      <c r="I4534" s="14" t="str">
        <f aca="false">IF(OR(E4534="",E4534="!!!",F4534="NEW"),"",INDEX(B$2:B4533,-1+SUMPRODUCT(MAX(ROW(E$2:E4533)*(E4534=E$2:E4533)))))</f>
        <v/>
      </c>
      <c r="J4534" s="15" t="str">
        <f aca="true">IF(OR(E4534="",E4534="!!!",F4534="NEW"),"",COUNTBLANK(OFFSET(A$1,,,SUMPRODUCT(MAX(ROW(E$2:E4534)*(E4534=E$2:E4534)))))-COUNTBLANK(OFFSET(A$1,,,SUMPRODUCT(MAX(ROW(E$1:E4533)*(E4534=E$1:E4533))))))</f>
        <v/>
      </c>
      <c r="K4534" s="15" t="str">
        <f aca="false">IF(OR(E4534="",E4534="!!!",F4534="NEW"),"",INDEX(J$1:J4533,SUMPRODUCT(MAX(ROW(E$1:E4533)*(E4534=E$1:E4533)))))</f>
        <v/>
      </c>
      <c r="L4534" s="16"/>
    </row>
    <row r="4535" customFormat="false" ht="12.75" hidden="false" customHeight="false" outlineLevel="0" collapsed="false">
      <c r="A4535" s="9" t="s">
        <v>92</v>
      </c>
      <c r="E4535" s="10" t="str">
        <f aca="false">IF(D4535="?OLD","!!!","")</f>
        <v/>
      </c>
      <c r="F4535" s="11" t="str">
        <f aca="false">IF(OR(E4535="",E4535="!!!"),"",IF(NOT(ISNA(VLOOKUP(E4535,E$1:E4534,1,FALSE()))),"OLD",IF(AND(E4535&lt;&gt;"",E4535&lt;&gt;"!!!"),"NEW","")))</f>
        <v/>
      </c>
      <c r="G4535" s="12" t="str">
        <f aca="false">IF(OR(E4535="",E4535="!!!"),"",IF(OR(J4535=0,AND(J4535=1,K4535=1),AND(J4535=1,I4535="SBJ"),AND(J4535=1,I4535=0)),"?IN_FOCUS",IF(J4535&lt;=2,"?ACTIVATED",IF(J4535&lt;&gt;"","?FAMILIAR",IF(F4535="NEW",IF(ISNA(VLOOKUP(E4535,#REF!,1,FALSE())),"?TYPE_IDENTIFIABLE","?REFERENTIAL"),"_")))))</f>
        <v/>
      </c>
      <c r="H4535" s="13" t="str">
        <f aca="false">IF(J4535&lt;&gt;1,"",IF(I4535="SBJ","CB","?"))</f>
        <v/>
      </c>
      <c r="I4535" s="14" t="str">
        <f aca="false">IF(OR(E4535="",E4535="!!!",F4535="NEW"),"",INDEX(B$2:B4534,-1+SUMPRODUCT(MAX(ROW(E$2:E4534)*(E4535=E$2:E4534)))))</f>
        <v/>
      </c>
      <c r="J4535" s="15" t="str">
        <f aca="true">IF(OR(E4535="",E4535="!!!",F4535="NEW"),"",COUNTBLANK(OFFSET(A$1,,,SUMPRODUCT(MAX(ROW(E$2:E4535)*(E4535=E$2:E4535)))))-COUNTBLANK(OFFSET(A$1,,,SUMPRODUCT(MAX(ROW(E$1:E4534)*(E4535=E$1:E4534))))))</f>
        <v/>
      </c>
      <c r="K4535" s="15" t="str">
        <f aca="false">IF(OR(E4535="",E4535="!!!",F4535="NEW"),"",INDEX(J$1:J4534,SUMPRODUCT(MAX(ROW(E$1:E4534)*(E4535=E$1:E4534)))))</f>
        <v/>
      </c>
      <c r="L4535" s="16"/>
    </row>
    <row r="4536" customFormat="false" ht="12.75" hidden="false" customHeight="false" outlineLevel="0" collapsed="false">
      <c r="A4536" s="9" t="s">
        <v>21</v>
      </c>
      <c r="E4536" s="10" t="str">
        <f aca="false">IF(D4536="?OLD","!!!","")</f>
        <v/>
      </c>
      <c r="F4536" s="11" t="str">
        <f aca="false">IF(OR(E4536="",E4536="!!!"),"",IF(NOT(ISNA(VLOOKUP(E4536,E$1:E4535,1,FALSE()))),"OLD",IF(AND(E4536&lt;&gt;"",E4536&lt;&gt;"!!!"),"NEW","")))</f>
        <v/>
      </c>
      <c r="G4536" s="12" t="str">
        <f aca="false">IF(OR(E4536="",E4536="!!!"),"",IF(OR(J4536=0,AND(J4536=1,K4536=1),AND(J4536=1,I4536="SBJ"),AND(J4536=1,I4536=0)),"?IN_FOCUS",IF(J4536&lt;=2,"?ACTIVATED",IF(J4536&lt;&gt;"","?FAMILIAR",IF(F4536="NEW",IF(ISNA(VLOOKUP(E4536,#REF!,1,FALSE())),"?TYPE_IDENTIFIABLE","?REFERENTIAL"),"_")))))</f>
        <v/>
      </c>
      <c r="H4536" s="13" t="str">
        <f aca="false">IF(J4536&lt;&gt;1,"",IF(I4536="SBJ","CB","?"))</f>
        <v/>
      </c>
      <c r="I4536" s="14" t="str">
        <f aca="false">IF(OR(E4536="",E4536="!!!",F4536="NEW"),"",INDEX(B$2:B4535,-1+SUMPRODUCT(MAX(ROW(E$2:E4535)*(E4536=E$2:E4535)))))</f>
        <v/>
      </c>
      <c r="J4536" s="15" t="str">
        <f aca="true">IF(OR(E4536="",E4536="!!!",F4536="NEW"),"",COUNTBLANK(OFFSET(A$1,,,SUMPRODUCT(MAX(ROW(E$2:E4536)*(E4536=E$2:E4536)))))-COUNTBLANK(OFFSET(A$1,,,SUMPRODUCT(MAX(ROW(E$1:E4535)*(E4536=E$1:E4535))))))</f>
        <v/>
      </c>
      <c r="K4536" s="15" t="str">
        <f aca="false">IF(OR(E4536="",E4536="!!!",F4536="NEW"),"",INDEX(J$1:J4535,SUMPRODUCT(MAX(ROW(E$1:E4535)*(E4536=E$1:E4535)))))</f>
        <v/>
      </c>
      <c r="L4536" s="16"/>
    </row>
    <row r="4537" customFormat="false" ht="12.75" hidden="false" customHeight="false" outlineLevel="0" collapsed="false">
      <c r="A4537" s="9" t="s">
        <v>1405</v>
      </c>
      <c r="B4537" s="0" t="s">
        <v>38</v>
      </c>
      <c r="C4537" s="0" t="s">
        <v>19</v>
      </c>
      <c r="E4537" s="10" t="str">
        <f aca="false">IF(D4537="?OLD","!!!","")</f>
        <v/>
      </c>
      <c r="F4537" s="11" t="str">
        <f aca="false">IF(OR(E4537="",E4537="!!!"),"",IF(NOT(ISNA(VLOOKUP(E4537,E$1:E4536,1,FALSE()))),"OLD",IF(AND(E4537&lt;&gt;"",E4537&lt;&gt;"!!!"),"NEW","")))</f>
        <v/>
      </c>
      <c r="G4537" s="12" t="str">
        <f aca="false">IF(OR(E4537="",E4537="!!!"),"",IF(OR(J4537=0,AND(J4537=1,K4537=1),AND(J4537=1,I4537="SBJ"),AND(J4537=1,I4537=0)),"?IN_FOCUS",IF(J4537&lt;=2,"?ACTIVATED",IF(J4537&lt;&gt;"","?FAMILIAR",IF(F4537="NEW",IF(ISNA(VLOOKUP(E4537,#REF!,1,FALSE())),"?TYPE_IDENTIFIABLE","?REFERENTIAL"),"_")))))</f>
        <v/>
      </c>
      <c r="H4537" s="13" t="str">
        <f aca="false">IF(J4537&lt;&gt;1,"",IF(I4537="SBJ","CB","?"))</f>
        <v/>
      </c>
      <c r="I4537" s="14" t="str">
        <f aca="false">IF(OR(E4537="",E4537="!!!",F4537="NEW"),"",INDEX(B$2:B4536,-1+SUMPRODUCT(MAX(ROW(E$2:E4536)*(E4537=E$2:E4536)))))</f>
        <v/>
      </c>
      <c r="J4537" s="15" t="str">
        <f aca="true">IF(OR(E4537="",E4537="!!!",F4537="NEW"),"",COUNTBLANK(OFFSET(A$1,,,SUMPRODUCT(MAX(ROW(E$2:E4537)*(E4537=E$2:E4537)))))-COUNTBLANK(OFFSET(A$1,,,SUMPRODUCT(MAX(ROW(E$1:E4536)*(E4537=E$1:E4536))))))</f>
        <v/>
      </c>
      <c r="K4537" s="15" t="str">
        <f aca="false">IF(OR(E4537="",E4537="!!!",F4537="NEW"),"",INDEX(J$1:J4536,SUMPRODUCT(MAX(ROW(E$1:E4536)*(E4537=E$1:E4536)))))</f>
        <v/>
      </c>
      <c r="L4537" s="16"/>
    </row>
    <row r="4538" customFormat="false" ht="12.75" hidden="false" customHeight="false" outlineLevel="0" collapsed="false">
      <c r="A4538" s="9" t="s">
        <v>20</v>
      </c>
      <c r="E4538" s="10" t="str">
        <f aca="false">IF(D4538="?OLD","!!!","")</f>
        <v/>
      </c>
      <c r="F4538" s="11" t="str">
        <f aca="false">IF(OR(E4538="",E4538="!!!"),"",IF(NOT(ISNA(VLOOKUP(E4538,E$1:E4537,1,FALSE()))),"OLD",IF(AND(E4538&lt;&gt;"",E4538&lt;&gt;"!!!"),"NEW","")))</f>
        <v/>
      </c>
      <c r="G4538" s="12" t="str">
        <f aca="false">IF(OR(E4538="",E4538="!!!"),"",IF(OR(J4538=0,AND(J4538=1,K4538=1),AND(J4538=1,I4538="SBJ"),AND(J4538=1,I4538=0)),"?IN_FOCUS",IF(J4538&lt;=2,"?ACTIVATED",IF(J4538&lt;&gt;"","?FAMILIAR",IF(F4538="NEW",IF(ISNA(VLOOKUP(E4538,#REF!,1,FALSE())),"?TYPE_IDENTIFIABLE","?REFERENTIAL"),"_")))))</f>
        <v/>
      </c>
      <c r="H4538" s="13" t="str">
        <f aca="false">IF(J4538&lt;&gt;1,"",IF(I4538="SBJ","CB","?"))</f>
        <v/>
      </c>
      <c r="I4538" s="14" t="str">
        <f aca="false">IF(OR(E4538="",E4538="!!!",F4538="NEW"),"",INDEX(B$2:B4537,-1+SUMPRODUCT(MAX(ROW(E$2:E4537)*(E4538=E$2:E4537)))))</f>
        <v/>
      </c>
      <c r="J4538" s="15" t="str">
        <f aca="true">IF(OR(E4538="",E4538="!!!",F4538="NEW"),"",COUNTBLANK(OFFSET(A$1,,,SUMPRODUCT(MAX(ROW(E$2:E4538)*(E4538=E$2:E4538)))))-COUNTBLANK(OFFSET(A$1,,,SUMPRODUCT(MAX(ROW(E$1:E4537)*(E4538=E$1:E4537))))))</f>
        <v/>
      </c>
      <c r="K4538" s="15" t="str">
        <f aca="false">IF(OR(E4538="",E4538="!!!",F4538="NEW"),"",INDEX(J$1:J4537,SUMPRODUCT(MAX(ROW(E$1:E4537)*(E4538=E$1:E4537)))))</f>
        <v/>
      </c>
      <c r="L4538" s="16"/>
    </row>
    <row r="4539" customFormat="false" ht="12.75" hidden="false" customHeight="false" outlineLevel="0" collapsed="false">
      <c r="A4539" s="9" t="s">
        <v>1406</v>
      </c>
      <c r="B4539" s="0" t="s">
        <v>23</v>
      </c>
      <c r="C4539" s="0" t="s">
        <v>26</v>
      </c>
      <c r="E4539" s="10" t="str">
        <f aca="false">IF(D4539="?OLD","!!!","")</f>
        <v/>
      </c>
      <c r="F4539" s="11" t="str">
        <f aca="false">IF(OR(E4539="",E4539="!!!"),"",IF(NOT(ISNA(VLOOKUP(E4539,E$1:E4538,1,FALSE()))),"OLD",IF(AND(E4539&lt;&gt;"",E4539&lt;&gt;"!!!"),"NEW","")))</f>
        <v/>
      </c>
      <c r="G4539" s="12" t="str">
        <f aca="false">IF(OR(E4539="",E4539="!!!"),"",IF(OR(J4539=0,AND(J4539=1,K4539=1),AND(J4539=1,I4539="SBJ"),AND(J4539=1,I4539=0)),"?IN_FOCUS",IF(J4539&lt;=2,"?ACTIVATED",IF(J4539&lt;&gt;"","?FAMILIAR",IF(F4539="NEW",IF(ISNA(VLOOKUP(E4539,#REF!,1,FALSE())),"?TYPE_IDENTIFIABLE","?REFERENTIAL"),"_")))))</f>
        <v/>
      </c>
      <c r="H4539" s="13" t="str">
        <f aca="false">IF(J4539&lt;&gt;1,"",IF(I4539="SBJ","CB","?"))</f>
        <v/>
      </c>
      <c r="I4539" s="14" t="str">
        <f aca="false">IF(OR(E4539="",E4539="!!!",F4539="NEW"),"",INDEX(B$2:B4538,-1+SUMPRODUCT(MAX(ROW(E$2:E4538)*(E4539=E$2:E4538)))))</f>
        <v/>
      </c>
      <c r="J4539" s="15" t="str">
        <f aca="true">IF(OR(E4539="",E4539="!!!",F4539="NEW"),"",COUNTBLANK(OFFSET(A$1,,,SUMPRODUCT(MAX(ROW(E$2:E4539)*(E4539=E$2:E4539)))))-COUNTBLANK(OFFSET(A$1,,,SUMPRODUCT(MAX(ROW(E$1:E4538)*(E4539=E$1:E4538))))))</f>
        <v/>
      </c>
      <c r="K4539" s="15" t="str">
        <f aca="false">IF(OR(E4539="",E4539="!!!",F4539="NEW"),"",INDEX(J$1:J4538,SUMPRODUCT(MAX(ROW(E$1:E4538)*(E4539=E$1:E4538)))))</f>
        <v/>
      </c>
      <c r="L4539" s="16"/>
    </row>
    <row r="4540" customFormat="false" ht="12.75" hidden="false" customHeight="false" outlineLevel="0" collapsed="false">
      <c r="A4540" s="9" t="s">
        <v>734</v>
      </c>
      <c r="E4540" s="10" t="str">
        <f aca="false">IF(D4540="?OLD","!!!","")</f>
        <v/>
      </c>
      <c r="F4540" s="11" t="str">
        <f aca="false">IF(OR(E4540="",E4540="!!!"),"",IF(NOT(ISNA(VLOOKUP(E4540,E$1:E4539,1,FALSE()))),"OLD",IF(AND(E4540&lt;&gt;"",E4540&lt;&gt;"!!!"),"NEW","")))</f>
        <v/>
      </c>
      <c r="G4540" s="12" t="str">
        <f aca="false">IF(OR(E4540="",E4540="!!!"),"",IF(OR(J4540=0,AND(J4540=1,K4540=1),AND(J4540=1,I4540="SBJ"),AND(J4540=1,I4540=0)),"?IN_FOCUS",IF(J4540&lt;=2,"?ACTIVATED",IF(J4540&lt;&gt;"","?FAMILIAR",IF(F4540="NEW",IF(ISNA(VLOOKUP(E4540,#REF!,1,FALSE())),"?TYPE_IDENTIFIABLE","?REFERENTIAL"),"_")))))</f>
        <v/>
      </c>
      <c r="H4540" s="13" t="str">
        <f aca="false">IF(J4540&lt;&gt;1,"",IF(I4540="SBJ","CB","?"))</f>
        <v/>
      </c>
      <c r="I4540" s="14" t="str">
        <f aca="false">IF(OR(E4540="",E4540="!!!",F4540="NEW"),"",INDEX(B$2:B4539,-1+SUMPRODUCT(MAX(ROW(E$2:E4539)*(E4540=E$2:E4539)))))</f>
        <v/>
      </c>
      <c r="J4540" s="15" t="str">
        <f aca="true">IF(OR(E4540="",E4540="!!!",F4540="NEW"),"",COUNTBLANK(OFFSET(A$1,,,SUMPRODUCT(MAX(ROW(E$2:E4540)*(E4540=E$2:E4540)))))-COUNTBLANK(OFFSET(A$1,,,SUMPRODUCT(MAX(ROW(E$1:E4539)*(E4540=E$1:E4539))))))</f>
        <v/>
      </c>
      <c r="K4540" s="15" t="str">
        <f aca="false">IF(OR(E4540="",E4540="!!!",F4540="NEW"),"",INDEX(J$1:J4539,SUMPRODUCT(MAX(ROW(E$1:E4539)*(E4540=E$1:E4539)))))</f>
        <v/>
      </c>
      <c r="L4540" s="16"/>
    </row>
    <row r="4541" customFormat="false" ht="12.75" hidden="false" customHeight="false" outlineLevel="0" collapsed="false">
      <c r="A4541" s="9" t="s">
        <v>112</v>
      </c>
      <c r="B4541" s="0" t="s">
        <v>25</v>
      </c>
      <c r="C4541" s="0" t="s">
        <v>113</v>
      </c>
      <c r="D4541" s="0" t="s">
        <v>31</v>
      </c>
      <c r="E4541" s="10" t="str">
        <f aca="false">IF(D4541="?OLD","!!!","")</f>
        <v>!!!</v>
      </c>
      <c r="F4541" s="11" t="str">
        <f aca="false">IF(OR(E4541="",E4541="!!!"),"",IF(NOT(ISNA(VLOOKUP(E4541,E$1:E4540,1,FALSE()))),"OLD",IF(AND(E4541&lt;&gt;"",E4541&lt;&gt;"!!!"),"NEW","")))</f>
        <v/>
      </c>
      <c r="G4541" s="12" t="str">
        <f aca="false">IF(OR(E4541="",E4541="!!!"),"",IF(OR(J4541=0,AND(J4541=1,K4541=1),AND(J4541=1,I4541="SBJ"),AND(J4541=1,I4541=0)),"?IN_FOCUS",IF(J4541&lt;=2,"?ACTIVATED",IF(J4541&lt;&gt;"","?FAMILIAR",IF(F4541="NEW",IF(ISNA(VLOOKUP(E4541,#REF!,1,FALSE())),"?TYPE_IDENTIFIABLE","?REFERENTIAL"),"_")))))</f>
        <v/>
      </c>
      <c r="H4541" s="13" t="str">
        <f aca="false">IF(J4541&lt;&gt;1,"",IF(I4541="SBJ","CB","?"))</f>
        <v/>
      </c>
      <c r="I4541" s="14" t="str">
        <f aca="false">IF(OR(E4541="",E4541="!!!",F4541="NEW"),"",INDEX(B$2:B4540,-1+SUMPRODUCT(MAX(ROW(E$2:E4540)*(E4541=E$2:E4540)))))</f>
        <v/>
      </c>
      <c r="J4541" s="15" t="str">
        <f aca="true">IF(OR(E4541="",E4541="!!!",F4541="NEW"),"",COUNTBLANK(OFFSET(A$1,,,SUMPRODUCT(MAX(ROW(E$2:E4541)*(E4541=E$2:E4541)))))-COUNTBLANK(OFFSET(A$1,,,SUMPRODUCT(MAX(ROW(E$1:E4540)*(E4541=E$1:E4540))))))</f>
        <v/>
      </c>
      <c r="K4541" s="15" t="str">
        <f aca="false">IF(OR(E4541="",E4541="!!!",F4541="NEW"),"",INDEX(J$1:J4540,SUMPRODUCT(MAX(ROW(E$1:E4540)*(E4541=E$1:E4540)))))</f>
        <v/>
      </c>
      <c r="L4541" s="16"/>
    </row>
    <row r="4542" customFormat="false" ht="12.75" hidden="false" customHeight="false" outlineLevel="0" collapsed="false">
      <c r="A4542" s="9" t="s">
        <v>1407</v>
      </c>
      <c r="E4542" s="10" t="str">
        <f aca="false">IF(D4542="?OLD","!!!","")</f>
        <v/>
      </c>
      <c r="F4542" s="11" t="str">
        <f aca="false">IF(OR(E4542="",E4542="!!!"),"",IF(NOT(ISNA(VLOOKUP(E4542,E$1:E4541,1,FALSE()))),"OLD",IF(AND(E4542&lt;&gt;"",E4542&lt;&gt;"!!!"),"NEW","")))</f>
        <v/>
      </c>
      <c r="G4542" s="12" t="str">
        <f aca="false">IF(OR(E4542="",E4542="!!!"),"",IF(OR(J4542=0,AND(J4542=1,K4542=1),AND(J4542=1,I4542="SBJ"),AND(J4542=1,I4542=0)),"?IN_FOCUS",IF(J4542&lt;=2,"?ACTIVATED",IF(J4542&lt;&gt;"","?FAMILIAR",IF(F4542="NEW",IF(ISNA(VLOOKUP(E4542,#REF!,1,FALSE())),"?TYPE_IDENTIFIABLE","?REFERENTIAL"),"_")))))</f>
        <v/>
      </c>
      <c r="H4542" s="13" t="str">
        <f aca="false">IF(J4542&lt;&gt;1,"",IF(I4542="SBJ","CB","?"))</f>
        <v/>
      </c>
      <c r="I4542" s="14" t="str">
        <f aca="false">IF(OR(E4542="",E4542="!!!",F4542="NEW"),"",INDEX(B$2:B4541,-1+SUMPRODUCT(MAX(ROW(E$2:E4541)*(E4542=E$2:E4541)))))</f>
        <v/>
      </c>
      <c r="J4542" s="15" t="str">
        <f aca="true">IF(OR(E4542="",E4542="!!!",F4542="NEW"),"",COUNTBLANK(OFFSET(A$1,,,SUMPRODUCT(MAX(ROW(E$2:E4542)*(E4542=E$2:E4542)))))-COUNTBLANK(OFFSET(A$1,,,SUMPRODUCT(MAX(ROW(E$1:E4541)*(E4542=E$1:E4541))))))</f>
        <v/>
      </c>
      <c r="K4542" s="15" t="str">
        <f aca="false">IF(OR(E4542="",E4542="!!!",F4542="NEW"),"",INDEX(J$1:J4541,SUMPRODUCT(MAX(ROW(E$1:E4541)*(E4542=E$1:E4541)))))</f>
        <v/>
      </c>
      <c r="L4542" s="16"/>
    </row>
    <row r="4543" customFormat="false" ht="12.75" hidden="false" customHeight="false" outlineLevel="0" collapsed="false">
      <c r="A4543" s="9" t="s">
        <v>1408</v>
      </c>
      <c r="B4543" s="0" t="s">
        <v>23</v>
      </c>
      <c r="C4543" s="0" t="s">
        <v>115</v>
      </c>
      <c r="D4543" s="0" t="s">
        <v>31</v>
      </c>
      <c r="E4543" s="10" t="str">
        <f aca="false">IF(D4543="?OLD","!!!","")</f>
        <v>!!!</v>
      </c>
      <c r="F4543" s="11" t="str">
        <f aca="false">IF(OR(E4543="",E4543="!!!"),"",IF(NOT(ISNA(VLOOKUP(E4543,E$1:E4542,1,FALSE()))),"OLD",IF(AND(E4543&lt;&gt;"",E4543&lt;&gt;"!!!"),"NEW","")))</f>
        <v/>
      </c>
      <c r="G4543" s="12" t="str">
        <f aca="false">IF(OR(E4543="",E4543="!!!"),"",IF(OR(J4543=0,AND(J4543=1,K4543=1),AND(J4543=1,I4543="SBJ"),AND(J4543=1,I4543=0)),"?IN_FOCUS",IF(J4543&lt;=2,"?ACTIVATED",IF(J4543&lt;&gt;"","?FAMILIAR",IF(F4543="NEW",IF(ISNA(VLOOKUP(E4543,#REF!,1,FALSE())),"?TYPE_IDENTIFIABLE","?REFERENTIAL"),"_")))))</f>
        <v/>
      </c>
      <c r="H4543" s="13" t="str">
        <f aca="false">IF(J4543&lt;&gt;1,"",IF(I4543="SBJ","CB","?"))</f>
        <v/>
      </c>
      <c r="I4543" s="14" t="str">
        <f aca="false">IF(OR(E4543="",E4543="!!!",F4543="NEW"),"",INDEX(B$2:B4542,-1+SUMPRODUCT(MAX(ROW(E$2:E4542)*(E4543=E$2:E4542)))))</f>
        <v/>
      </c>
      <c r="J4543" s="15" t="str">
        <f aca="true">IF(OR(E4543="",E4543="!!!",F4543="NEW"),"",COUNTBLANK(OFFSET(A$1,,,SUMPRODUCT(MAX(ROW(E$2:E4543)*(E4543=E$2:E4543)))))-COUNTBLANK(OFFSET(A$1,,,SUMPRODUCT(MAX(ROW(E$1:E4542)*(E4543=E$1:E4542))))))</f>
        <v/>
      </c>
      <c r="K4543" s="15" t="str">
        <f aca="false">IF(OR(E4543="",E4543="!!!",F4543="NEW"),"",INDEX(J$1:J4542,SUMPRODUCT(MAX(ROW(E$1:E4542)*(E4543=E$1:E4542)))))</f>
        <v/>
      </c>
      <c r="L4543" s="16"/>
    </row>
    <row r="4544" customFormat="false" ht="12.75" hidden="false" customHeight="false" outlineLevel="0" collapsed="false">
      <c r="A4544" s="9" t="s">
        <v>48</v>
      </c>
      <c r="E4544" s="10" t="str">
        <f aca="false">IF(D4544="?OLD","!!!","")</f>
        <v/>
      </c>
      <c r="F4544" s="11" t="str">
        <f aca="false">IF(OR(E4544="",E4544="!!!"),"",IF(NOT(ISNA(VLOOKUP(E4544,E$1:E4543,1,FALSE()))),"OLD",IF(AND(E4544&lt;&gt;"",E4544&lt;&gt;"!!!"),"NEW","")))</f>
        <v/>
      </c>
      <c r="G4544" s="12" t="str">
        <f aca="false">IF(OR(E4544="",E4544="!!!"),"",IF(OR(J4544=0,AND(J4544=1,K4544=1),AND(J4544=1,I4544="SBJ"),AND(J4544=1,I4544=0)),"?IN_FOCUS",IF(J4544&lt;=2,"?ACTIVATED",IF(J4544&lt;&gt;"","?FAMILIAR",IF(F4544="NEW",IF(ISNA(VLOOKUP(E4544,#REF!,1,FALSE())),"?TYPE_IDENTIFIABLE","?REFERENTIAL"),"_")))))</f>
        <v/>
      </c>
      <c r="H4544" s="13" t="str">
        <f aca="false">IF(J4544&lt;&gt;1,"",IF(I4544="SBJ","CB","?"))</f>
        <v/>
      </c>
      <c r="I4544" s="14" t="str">
        <f aca="false">IF(OR(E4544="",E4544="!!!",F4544="NEW"),"",INDEX(B$2:B4543,-1+SUMPRODUCT(MAX(ROW(E$2:E4543)*(E4544=E$2:E4543)))))</f>
        <v/>
      </c>
      <c r="J4544" s="15" t="str">
        <f aca="true">IF(OR(E4544="",E4544="!!!",F4544="NEW"),"",COUNTBLANK(OFFSET(A$1,,,SUMPRODUCT(MAX(ROW(E$2:E4544)*(E4544=E$2:E4544)))))-COUNTBLANK(OFFSET(A$1,,,SUMPRODUCT(MAX(ROW(E$1:E4543)*(E4544=E$1:E4543))))))</f>
        <v/>
      </c>
      <c r="K4544" s="15" t="str">
        <f aca="false">IF(OR(E4544="",E4544="!!!",F4544="NEW"),"",INDEX(J$1:J4543,SUMPRODUCT(MAX(ROW(E$1:E4543)*(E4544=E$1:E4543)))))</f>
        <v/>
      </c>
      <c r="L4544" s="16"/>
    </row>
    <row r="4545" customFormat="false" ht="12.75" hidden="false" customHeight="false" outlineLevel="0" collapsed="false">
      <c r="E4545" s="10" t="str">
        <f aca="false">IF(D4545="?OLD","!!!","")</f>
        <v/>
      </c>
      <c r="F4545" s="11" t="str">
        <f aca="false">IF(OR(E4545="",E4545="!!!"),"",IF(NOT(ISNA(VLOOKUP(E4545,E$1:E4544,1,FALSE()))),"OLD",IF(AND(E4545&lt;&gt;"",E4545&lt;&gt;"!!!"),"NEW","")))</f>
        <v/>
      </c>
      <c r="G4545" s="12" t="str">
        <f aca="false">IF(OR(E4545="",E4545="!!!"),"",IF(OR(J4545=0,AND(J4545=1,K4545=1),AND(J4545=1,I4545="SBJ"),AND(J4545=1,I4545=0)),"?IN_FOCUS",IF(J4545&lt;=2,"?ACTIVATED",IF(J4545&lt;&gt;"","?FAMILIAR",IF(F4545="NEW",IF(ISNA(VLOOKUP(E4545,#REF!,1,FALSE())),"?TYPE_IDENTIFIABLE","?REFERENTIAL"),"_")))))</f>
        <v/>
      </c>
      <c r="H4545" s="13" t="str">
        <f aca="false">IF(J4545&lt;&gt;1,"",IF(I4545="SBJ","CB","?"))</f>
        <v/>
      </c>
      <c r="I4545" s="14" t="str">
        <f aca="false">IF(OR(E4545="",E4545="!!!",F4545="NEW"),"",INDEX(B$2:B4544,-1+SUMPRODUCT(MAX(ROW(E$2:E4544)*(E4545=E$2:E4544)))))</f>
        <v/>
      </c>
      <c r="J4545" s="15" t="str">
        <f aca="true">IF(OR(E4545="",E4545="!!!",F4545="NEW"),"",COUNTBLANK(OFFSET(A$1,,,SUMPRODUCT(MAX(ROW(E$2:E4545)*(E4545=E$2:E4545)))))-COUNTBLANK(OFFSET(A$1,,,SUMPRODUCT(MAX(ROW(E$1:E4544)*(E4545=E$1:E4544))))))</f>
        <v/>
      </c>
      <c r="K4545" s="15" t="str">
        <f aca="false">IF(OR(E4545="",E4545="!!!",F4545="NEW"),"",INDEX(J$1:J4544,SUMPRODUCT(MAX(ROW(E$1:E4544)*(E4545=E$1:E4544)))))</f>
        <v/>
      </c>
      <c r="L4545" s="16"/>
    </row>
    <row r="4546" customFormat="false" ht="12.75" hidden="false" customHeight="false" outlineLevel="0" collapsed="false">
      <c r="A4546" s="9" t="s">
        <v>1409</v>
      </c>
      <c r="E4546" s="10" t="str">
        <f aca="false">IF(D4546="?OLD","!!!","")</f>
        <v/>
      </c>
      <c r="F4546" s="11" t="str">
        <f aca="false">IF(OR(E4546="",E4546="!!!"),"",IF(NOT(ISNA(VLOOKUP(E4546,E$1:E4545,1,FALSE()))),"OLD",IF(AND(E4546&lt;&gt;"",E4546&lt;&gt;"!!!"),"NEW","")))</f>
        <v/>
      </c>
      <c r="G4546" s="12" t="str">
        <f aca="false">IF(OR(E4546="",E4546="!!!"),"",IF(OR(J4546=0,AND(J4546=1,K4546=1),AND(J4546=1,I4546="SBJ"),AND(J4546=1,I4546=0)),"?IN_FOCUS",IF(J4546&lt;=2,"?ACTIVATED",IF(J4546&lt;&gt;"","?FAMILIAR",IF(F4546="NEW",IF(ISNA(VLOOKUP(E4546,#REF!,1,FALSE())),"?TYPE_IDENTIFIABLE","?REFERENTIAL"),"_")))))</f>
        <v/>
      </c>
      <c r="H4546" s="13" t="str">
        <f aca="false">IF(J4546&lt;&gt;1,"",IF(I4546="SBJ","CB","?"))</f>
        <v/>
      </c>
      <c r="I4546" s="14" t="str">
        <f aca="false">IF(OR(E4546="",E4546="!!!",F4546="NEW"),"",INDEX(B$2:B4545,-1+SUMPRODUCT(MAX(ROW(E$2:E4545)*(E4546=E$2:E4545)))))</f>
        <v/>
      </c>
      <c r="J4546" s="15" t="str">
        <f aca="true">IF(OR(E4546="",E4546="!!!",F4546="NEW"),"",COUNTBLANK(OFFSET(A$1,,,SUMPRODUCT(MAX(ROW(E$2:E4546)*(E4546=E$2:E4546)))))-COUNTBLANK(OFFSET(A$1,,,SUMPRODUCT(MAX(ROW(E$1:E4545)*(E4546=E$1:E4545))))))</f>
        <v/>
      </c>
      <c r="K4546" s="15" t="str">
        <f aca="false">IF(OR(E4546="",E4546="!!!",F4546="NEW"),"",INDEX(J$1:J4545,SUMPRODUCT(MAX(ROW(E$1:E4545)*(E4546=E$1:E4545)))))</f>
        <v/>
      </c>
      <c r="L4546" s="16"/>
    </row>
    <row r="4547" customFormat="false" ht="12.75" hidden="false" customHeight="false" outlineLevel="0" collapsed="false">
      <c r="A4547" s="9" t="s">
        <v>104</v>
      </c>
      <c r="B4547" s="0" t="s">
        <v>18</v>
      </c>
      <c r="C4547" s="0" t="s">
        <v>30</v>
      </c>
      <c r="D4547" s="0" t="s">
        <v>31</v>
      </c>
      <c r="E4547" s="10" t="str">
        <f aca="false">IF(D4547="?OLD","!!!","")</f>
        <v>!!!</v>
      </c>
      <c r="F4547" s="11" t="str">
        <f aca="false">IF(OR(E4547="",E4547="!!!"),"",IF(NOT(ISNA(VLOOKUP(E4547,E$1:E4546,1,FALSE()))),"OLD",IF(AND(E4547&lt;&gt;"",E4547&lt;&gt;"!!!"),"NEW","")))</f>
        <v/>
      </c>
      <c r="G4547" s="12" t="str">
        <f aca="false">IF(OR(E4547="",E4547="!!!"),"",IF(OR(J4547=0,AND(J4547=1,K4547=1),AND(J4547=1,I4547="SBJ"),AND(J4547=1,I4547=0)),"?IN_FOCUS",IF(J4547&lt;=2,"?ACTIVATED",IF(J4547&lt;&gt;"","?FAMILIAR",IF(F4547="NEW",IF(ISNA(VLOOKUP(E4547,#REF!,1,FALSE())),"?TYPE_IDENTIFIABLE","?REFERENTIAL"),"_")))))</f>
        <v/>
      </c>
      <c r="H4547" s="13" t="str">
        <f aca="false">IF(J4547&lt;&gt;1,"",IF(I4547="SBJ","CB","?"))</f>
        <v/>
      </c>
      <c r="I4547" s="14" t="str">
        <f aca="false">IF(OR(E4547="",E4547="!!!",F4547="NEW"),"",INDEX(B$2:B4546,-1+SUMPRODUCT(MAX(ROW(E$2:E4546)*(E4547=E$2:E4546)))))</f>
        <v/>
      </c>
      <c r="J4547" s="15" t="str">
        <f aca="true">IF(OR(E4547="",E4547="!!!",F4547="NEW"),"",COUNTBLANK(OFFSET(A$1,,,SUMPRODUCT(MAX(ROW(E$2:E4547)*(E4547=E$2:E4547)))))-COUNTBLANK(OFFSET(A$1,,,SUMPRODUCT(MAX(ROW(E$1:E4546)*(E4547=E$1:E4546))))))</f>
        <v/>
      </c>
      <c r="K4547" s="15" t="str">
        <f aca="false">IF(OR(E4547="",E4547="!!!",F4547="NEW"),"",INDEX(J$1:J4546,SUMPRODUCT(MAX(ROW(E$1:E4546)*(E4547=E$1:E4546)))))</f>
        <v/>
      </c>
      <c r="L4547" s="16"/>
    </row>
    <row r="4548" customFormat="false" ht="12.75" hidden="false" customHeight="false" outlineLevel="0" collapsed="false">
      <c r="A4548" s="9" t="s">
        <v>92</v>
      </c>
      <c r="E4548" s="10" t="str">
        <f aca="false">IF(D4548="?OLD","!!!","")</f>
        <v/>
      </c>
      <c r="F4548" s="11" t="str">
        <f aca="false">IF(OR(E4548="",E4548="!!!"),"",IF(NOT(ISNA(VLOOKUP(E4548,E$1:E4547,1,FALSE()))),"OLD",IF(AND(E4548&lt;&gt;"",E4548&lt;&gt;"!!!"),"NEW","")))</f>
        <v/>
      </c>
      <c r="G4548" s="12" t="str">
        <f aca="false">IF(OR(E4548="",E4548="!!!"),"",IF(OR(J4548=0,AND(J4548=1,K4548=1),AND(J4548=1,I4548="SBJ"),AND(J4548=1,I4548=0)),"?IN_FOCUS",IF(J4548&lt;=2,"?ACTIVATED",IF(J4548&lt;&gt;"","?FAMILIAR",IF(F4548="NEW",IF(ISNA(VLOOKUP(E4548,#REF!,1,FALSE())),"?TYPE_IDENTIFIABLE","?REFERENTIAL"),"_")))))</f>
        <v/>
      </c>
      <c r="H4548" s="13" t="str">
        <f aca="false">IF(J4548&lt;&gt;1,"",IF(I4548="SBJ","CB","?"))</f>
        <v/>
      </c>
      <c r="I4548" s="14" t="str">
        <f aca="false">IF(OR(E4548="",E4548="!!!",F4548="NEW"),"",INDEX(B$2:B4547,-1+SUMPRODUCT(MAX(ROW(E$2:E4547)*(E4548=E$2:E4547)))))</f>
        <v/>
      </c>
      <c r="J4548" s="15" t="str">
        <f aca="true">IF(OR(E4548="",E4548="!!!",F4548="NEW"),"",COUNTBLANK(OFFSET(A$1,,,SUMPRODUCT(MAX(ROW(E$2:E4548)*(E4548=E$2:E4548)))))-COUNTBLANK(OFFSET(A$1,,,SUMPRODUCT(MAX(ROW(E$1:E4547)*(E4548=E$1:E4547))))))</f>
        <v/>
      </c>
      <c r="K4548" s="15" t="str">
        <f aca="false">IF(OR(E4548="",E4548="!!!",F4548="NEW"),"",INDEX(J$1:J4547,SUMPRODUCT(MAX(ROW(E$1:E4547)*(E4548=E$1:E4547)))))</f>
        <v/>
      </c>
      <c r="L4548" s="16"/>
    </row>
    <row r="4549" customFormat="false" ht="12.75" hidden="false" customHeight="false" outlineLevel="0" collapsed="false">
      <c r="A4549" s="9" t="s">
        <v>1410</v>
      </c>
      <c r="B4549" s="0" t="s">
        <v>38</v>
      </c>
      <c r="C4549" s="0" t="s">
        <v>26</v>
      </c>
      <c r="E4549" s="10" t="str">
        <f aca="false">IF(D4549="?OLD","!!!","")</f>
        <v/>
      </c>
      <c r="F4549" s="11" t="str">
        <f aca="false">IF(OR(E4549="",E4549="!!!"),"",IF(NOT(ISNA(VLOOKUP(E4549,E$1:E4548,1,FALSE()))),"OLD",IF(AND(E4549&lt;&gt;"",E4549&lt;&gt;"!!!"),"NEW","")))</f>
        <v/>
      </c>
      <c r="G4549" s="12" t="str">
        <f aca="false">IF(OR(E4549="",E4549="!!!"),"",IF(OR(J4549=0,AND(J4549=1,K4549=1),AND(J4549=1,I4549="SBJ"),AND(J4549=1,I4549=0)),"?IN_FOCUS",IF(J4549&lt;=2,"?ACTIVATED",IF(J4549&lt;&gt;"","?FAMILIAR",IF(F4549="NEW",IF(ISNA(VLOOKUP(E4549,#REF!,1,FALSE())),"?TYPE_IDENTIFIABLE","?REFERENTIAL"),"_")))))</f>
        <v/>
      </c>
      <c r="H4549" s="13" t="str">
        <f aca="false">IF(J4549&lt;&gt;1,"",IF(I4549="SBJ","CB","?"))</f>
        <v/>
      </c>
      <c r="I4549" s="14" t="str">
        <f aca="false">IF(OR(E4549="",E4549="!!!",F4549="NEW"),"",INDEX(B$2:B4548,-1+SUMPRODUCT(MAX(ROW(E$2:E4548)*(E4549=E$2:E4548)))))</f>
        <v/>
      </c>
      <c r="J4549" s="15" t="str">
        <f aca="true">IF(OR(E4549="",E4549="!!!",F4549="NEW"),"",COUNTBLANK(OFFSET(A$1,,,SUMPRODUCT(MAX(ROW(E$2:E4549)*(E4549=E$2:E4549)))))-COUNTBLANK(OFFSET(A$1,,,SUMPRODUCT(MAX(ROW(E$1:E4548)*(E4549=E$1:E4548))))))</f>
        <v/>
      </c>
      <c r="K4549" s="15" t="str">
        <f aca="false">IF(OR(E4549="",E4549="!!!",F4549="NEW"),"",INDEX(J$1:J4548,SUMPRODUCT(MAX(ROW(E$1:E4548)*(E4549=E$1:E4548)))))</f>
        <v/>
      </c>
      <c r="L4549" s="16"/>
    </row>
    <row r="4550" customFormat="false" ht="12.75" hidden="false" customHeight="false" outlineLevel="0" collapsed="false">
      <c r="A4550" s="9" t="s">
        <v>150</v>
      </c>
      <c r="E4550" s="10" t="str">
        <f aca="false">IF(D4550="?OLD","!!!","")</f>
        <v/>
      </c>
      <c r="F4550" s="11" t="str">
        <f aca="false">IF(OR(E4550="",E4550="!!!"),"",IF(NOT(ISNA(VLOOKUP(E4550,E$1:E4549,1,FALSE()))),"OLD",IF(AND(E4550&lt;&gt;"",E4550&lt;&gt;"!!!"),"NEW","")))</f>
        <v/>
      </c>
      <c r="G4550" s="12" t="str">
        <f aca="false">IF(OR(E4550="",E4550="!!!"),"",IF(OR(J4550=0,AND(J4550=1,K4550=1),AND(J4550=1,I4550="SBJ"),AND(J4550=1,I4550=0)),"?IN_FOCUS",IF(J4550&lt;=2,"?ACTIVATED",IF(J4550&lt;&gt;"","?FAMILIAR",IF(F4550="NEW",IF(ISNA(VLOOKUP(E4550,#REF!,1,FALSE())),"?TYPE_IDENTIFIABLE","?REFERENTIAL"),"_")))))</f>
        <v/>
      </c>
      <c r="H4550" s="13" t="str">
        <f aca="false">IF(J4550&lt;&gt;1,"",IF(I4550="SBJ","CB","?"))</f>
        <v/>
      </c>
      <c r="I4550" s="14" t="str">
        <f aca="false">IF(OR(E4550="",E4550="!!!",F4550="NEW"),"",INDEX(B$2:B4549,-1+SUMPRODUCT(MAX(ROW(E$2:E4549)*(E4550=E$2:E4549)))))</f>
        <v/>
      </c>
      <c r="J4550" s="15" t="str">
        <f aca="true">IF(OR(E4550="",E4550="!!!",F4550="NEW"),"",COUNTBLANK(OFFSET(A$1,,,SUMPRODUCT(MAX(ROW(E$2:E4550)*(E4550=E$2:E4550)))))-COUNTBLANK(OFFSET(A$1,,,SUMPRODUCT(MAX(ROW(E$1:E4549)*(E4550=E$1:E4549))))))</f>
        <v/>
      </c>
      <c r="K4550" s="15" t="str">
        <f aca="false">IF(OR(E4550="",E4550="!!!",F4550="NEW"),"",INDEX(J$1:J4549,SUMPRODUCT(MAX(ROW(E$1:E4549)*(E4550=E$1:E4549)))))</f>
        <v/>
      </c>
      <c r="L4550" s="16"/>
    </row>
    <row r="4551" customFormat="false" ht="12.75" hidden="false" customHeight="false" outlineLevel="0" collapsed="false">
      <c r="A4551" s="9" t="s">
        <v>1338</v>
      </c>
      <c r="B4551" s="0" t="s">
        <v>137</v>
      </c>
      <c r="C4551" s="0" t="s">
        <v>26</v>
      </c>
      <c r="E4551" s="10" t="str">
        <f aca="false">IF(D4551="?OLD","!!!","")</f>
        <v/>
      </c>
      <c r="F4551" s="11" t="str">
        <f aca="false">IF(OR(E4551="",E4551="!!!"),"",IF(NOT(ISNA(VLOOKUP(E4551,E$1:E4550,1,FALSE()))),"OLD",IF(AND(E4551&lt;&gt;"",E4551&lt;&gt;"!!!"),"NEW","")))</f>
        <v/>
      </c>
      <c r="G4551" s="12" t="str">
        <f aca="false">IF(OR(E4551="",E4551="!!!"),"",IF(OR(J4551=0,AND(J4551=1,K4551=1),AND(J4551=1,I4551="SBJ"),AND(J4551=1,I4551=0)),"?IN_FOCUS",IF(J4551&lt;=2,"?ACTIVATED",IF(J4551&lt;&gt;"","?FAMILIAR",IF(F4551="NEW",IF(ISNA(VLOOKUP(E4551,#REF!,1,FALSE())),"?TYPE_IDENTIFIABLE","?REFERENTIAL"),"_")))))</f>
        <v/>
      </c>
      <c r="H4551" s="13" t="str">
        <f aca="false">IF(J4551&lt;&gt;1,"",IF(I4551="SBJ","CB","?"))</f>
        <v/>
      </c>
      <c r="I4551" s="14" t="str">
        <f aca="false">IF(OR(E4551="",E4551="!!!",F4551="NEW"),"",INDEX(B$2:B4550,-1+SUMPRODUCT(MAX(ROW(E$2:E4550)*(E4551=E$2:E4550)))))</f>
        <v/>
      </c>
      <c r="J4551" s="15" t="str">
        <f aca="true">IF(OR(E4551="",E4551="!!!",F4551="NEW"),"",COUNTBLANK(OFFSET(A$1,,,SUMPRODUCT(MAX(ROW(E$2:E4551)*(E4551=E$2:E4551)))))-COUNTBLANK(OFFSET(A$1,,,SUMPRODUCT(MAX(ROW(E$1:E4550)*(E4551=E$1:E4550))))))</f>
        <v/>
      </c>
      <c r="K4551" s="15" t="str">
        <f aca="false">IF(OR(E4551="",E4551="!!!",F4551="NEW"),"",INDEX(J$1:J4550,SUMPRODUCT(MAX(ROW(E$1:E4550)*(E4551=E$1:E4550)))))</f>
        <v/>
      </c>
      <c r="L4551" s="16"/>
    </row>
    <row r="4552" customFormat="false" ht="12.75" hidden="false" customHeight="false" outlineLevel="0" collapsed="false">
      <c r="A4552" s="9" t="s">
        <v>465</v>
      </c>
      <c r="E4552" s="10" t="str">
        <f aca="false">IF(D4552="?OLD","!!!","")</f>
        <v/>
      </c>
      <c r="F4552" s="11" t="str">
        <f aca="false">IF(OR(E4552="",E4552="!!!"),"",IF(NOT(ISNA(VLOOKUP(E4552,E$1:E4551,1,FALSE()))),"OLD",IF(AND(E4552&lt;&gt;"",E4552&lt;&gt;"!!!"),"NEW","")))</f>
        <v/>
      </c>
      <c r="G4552" s="12" t="str">
        <f aca="false">IF(OR(E4552="",E4552="!!!"),"",IF(OR(J4552=0,AND(J4552=1,K4552=1),AND(J4552=1,I4552="SBJ"),AND(J4552=1,I4552=0)),"?IN_FOCUS",IF(J4552&lt;=2,"?ACTIVATED",IF(J4552&lt;&gt;"","?FAMILIAR",IF(F4552="NEW",IF(ISNA(VLOOKUP(E4552,#REF!,1,FALSE())),"?TYPE_IDENTIFIABLE","?REFERENTIAL"),"_")))))</f>
        <v/>
      </c>
      <c r="H4552" s="13" t="str">
        <f aca="false">IF(J4552&lt;&gt;1,"",IF(I4552="SBJ","CB","?"))</f>
        <v/>
      </c>
      <c r="I4552" s="14" t="str">
        <f aca="false">IF(OR(E4552="",E4552="!!!",F4552="NEW"),"",INDEX(B$2:B4551,-1+SUMPRODUCT(MAX(ROW(E$2:E4551)*(E4552=E$2:E4551)))))</f>
        <v/>
      </c>
      <c r="J4552" s="15" t="str">
        <f aca="true">IF(OR(E4552="",E4552="!!!",F4552="NEW"),"",COUNTBLANK(OFFSET(A$1,,,SUMPRODUCT(MAX(ROW(E$2:E4552)*(E4552=E$2:E4552)))))-COUNTBLANK(OFFSET(A$1,,,SUMPRODUCT(MAX(ROW(E$1:E4551)*(E4552=E$1:E4551))))))</f>
        <v/>
      </c>
      <c r="K4552" s="15" t="str">
        <f aca="false">IF(OR(E4552="",E4552="!!!",F4552="NEW"),"",INDEX(J$1:J4551,SUMPRODUCT(MAX(ROW(E$1:E4551)*(E4552=E$1:E4551)))))</f>
        <v/>
      </c>
      <c r="L4552" s="16"/>
    </row>
    <row r="4553" customFormat="false" ht="12.75" hidden="false" customHeight="false" outlineLevel="0" collapsed="false">
      <c r="A4553" s="9" t="s">
        <v>71</v>
      </c>
      <c r="E4553" s="10" t="str">
        <f aca="false">IF(D4553="?OLD","!!!","")</f>
        <v/>
      </c>
      <c r="F4553" s="11" t="str">
        <f aca="false">IF(OR(E4553="",E4553="!!!"),"",IF(NOT(ISNA(VLOOKUP(E4553,E$1:E4552,1,FALSE()))),"OLD",IF(AND(E4553&lt;&gt;"",E4553&lt;&gt;"!!!"),"NEW","")))</f>
        <v/>
      </c>
      <c r="G4553" s="12" t="str">
        <f aca="false">IF(OR(E4553="",E4553="!!!"),"",IF(OR(J4553=0,AND(J4553=1,K4553=1),AND(J4553=1,I4553="SBJ"),AND(J4553=1,I4553=0)),"?IN_FOCUS",IF(J4553&lt;=2,"?ACTIVATED",IF(J4553&lt;&gt;"","?FAMILIAR",IF(F4553="NEW",IF(ISNA(VLOOKUP(E4553,#REF!,1,FALSE())),"?TYPE_IDENTIFIABLE","?REFERENTIAL"),"_")))))</f>
        <v/>
      </c>
      <c r="H4553" s="13" t="str">
        <f aca="false">IF(J4553&lt;&gt;1,"",IF(I4553="SBJ","CB","?"))</f>
        <v/>
      </c>
      <c r="I4553" s="14" t="str">
        <f aca="false">IF(OR(E4553="",E4553="!!!",F4553="NEW"),"",INDEX(B$2:B4552,-1+SUMPRODUCT(MAX(ROW(E$2:E4552)*(E4553=E$2:E4552)))))</f>
        <v/>
      </c>
      <c r="J4553" s="15" t="str">
        <f aca="true">IF(OR(E4553="",E4553="!!!",F4553="NEW"),"",COUNTBLANK(OFFSET(A$1,,,SUMPRODUCT(MAX(ROW(E$2:E4553)*(E4553=E$2:E4553)))))-COUNTBLANK(OFFSET(A$1,,,SUMPRODUCT(MAX(ROW(E$1:E4552)*(E4553=E$1:E4552))))))</f>
        <v/>
      </c>
      <c r="K4553" s="15" t="str">
        <f aca="false">IF(OR(E4553="",E4553="!!!",F4553="NEW"),"",INDEX(J$1:J4552,SUMPRODUCT(MAX(ROW(E$1:E4552)*(E4553=E$1:E4552)))))</f>
        <v/>
      </c>
      <c r="L4553" s="16"/>
    </row>
    <row r="4554" customFormat="false" ht="12.75" hidden="false" customHeight="false" outlineLevel="0" collapsed="false">
      <c r="A4554" s="9" t="s">
        <v>1411</v>
      </c>
      <c r="E4554" s="10" t="str">
        <f aca="false">IF(D4554="?OLD","!!!","")</f>
        <v/>
      </c>
      <c r="F4554" s="11" t="str">
        <f aca="false">IF(OR(E4554="",E4554="!!!"),"",IF(NOT(ISNA(VLOOKUP(E4554,E$1:E4553,1,FALSE()))),"OLD",IF(AND(E4554&lt;&gt;"",E4554&lt;&gt;"!!!"),"NEW","")))</f>
        <v/>
      </c>
      <c r="G4554" s="12" t="str">
        <f aca="false">IF(OR(E4554="",E4554="!!!"),"",IF(OR(J4554=0,AND(J4554=1,K4554=1),AND(J4554=1,I4554="SBJ"),AND(J4554=1,I4554=0)),"?IN_FOCUS",IF(J4554&lt;=2,"?ACTIVATED",IF(J4554&lt;&gt;"","?FAMILIAR",IF(F4554="NEW",IF(ISNA(VLOOKUP(E4554,#REF!,1,FALSE())),"?TYPE_IDENTIFIABLE","?REFERENTIAL"),"_")))))</f>
        <v/>
      </c>
      <c r="H4554" s="13" t="str">
        <f aca="false">IF(J4554&lt;&gt;1,"",IF(I4554="SBJ","CB","?"))</f>
        <v/>
      </c>
      <c r="I4554" s="14" t="str">
        <f aca="false">IF(OR(E4554="",E4554="!!!",F4554="NEW"),"",INDEX(B$2:B4553,-1+SUMPRODUCT(MAX(ROW(E$2:E4553)*(E4554=E$2:E4553)))))</f>
        <v/>
      </c>
      <c r="J4554" s="15" t="str">
        <f aca="true">IF(OR(E4554="",E4554="!!!",F4554="NEW"),"",COUNTBLANK(OFFSET(A$1,,,SUMPRODUCT(MAX(ROW(E$2:E4554)*(E4554=E$2:E4554)))))-COUNTBLANK(OFFSET(A$1,,,SUMPRODUCT(MAX(ROW(E$1:E4553)*(E4554=E$1:E4553))))))</f>
        <v/>
      </c>
      <c r="K4554" s="15" t="str">
        <f aca="false">IF(OR(E4554="",E4554="!!!",F4554="NEW"),"",INDEX(J$1:J4553,SUMPRODUCT(MAX(ROW(E$1:E4553)*(E4554=E$1:E4553)))))</f>
        <v/>
      </c>
      <c r="L4554" s="16"/>
    </row>
    <row r="4555" customFormat="false" ht="12.75" hidden="false" customHeight="false" outlineLevel="0" collapsed="false">
      <c r="A4555" s="9" t="s">
        <v>1141</v>
      </c>
      <c r="B4555" s="0" t="s">
        <v>38</v>
      </c>
      <c r="C4555" s="0" t="s">
        <v>54</v>
      </c>
      <c r="D4555" s="0" t="s">
        <v>31</v>
      </c>
      <c r="E4555" s="10" t="str">
        <f aca="false">IF(D4555="?OLD","!!!","")</f>
        <v>!!!</v>
      </c>
      <c r="F4555" s="11" t="str">
        <f aca="false">IF(OR(E4555="",E4555="!!!"),"",IF(NOT(ISNA(VLOOKUP(E4555,E$1:E4554,1,FALSE()))),"OLD",IF(AND(E4555&lt;&gt;"",E4555&lt;&gt;"!!!"),"NEW","")))</f>
        <v/>
      </c>
      <c r="G4555" s="12" t="str">
        <f aca="false">IF(OR(E4555="",E4555="!!!"),"",IF(OR(J4555=0,AND(J4555=1,K4555=1),AND(J4555=1,I4555="SBJ"),AND(J4555=1,I4555=0)),"?IN_FOCUS",IF(J4555&lt;=2,"?ACTIVATED",IF(J4555&lt;&gt;"","?FAMILIAR",IF(F4555="NEW",IF(ISNA(VLOOKUP(E4555,#REF!,1,FALSE())),"?TYPE_IDENTIFIABLE","?REFERENTIAL"),"_")))))</f>
        <v/>
      </c>
      <c r="H4555" s="13" t="str">
        <f aca="false">IF(J4555&lt;&gt;1,"",IF(I4555="SBJ","CB","?"))</f>
        <v/>
      </c>
      <c r="I4555" s="14" t="str">
        <f aca="false">IF(OR(E4555="",E4555="!!!",F4555="NEW"),"",INDEX(B$2:B4554,-1+SUMPRODUCT(MAX(ROW(E$2:E4554)*(E4555=E$2:E4554)))))</f>
        <v/>
      </c>
      <c r="J4555" s="15" t="str">
        <f aca="true">IF(OR(E4555="",E4555="!!!",F4555="NEW"),"",COUNTBLANK(OFFSET(A$1,,,SUMPRODUCT(MAX(ROW(E$2:E4555)*(E4555=E$2:E4555)))))-COUNTBLANK(OFFSET(A$1,,,SUMPRODUCT(MAX(ROW(E$1:E4554)*(E4555=E$1:E4554))))))</f>
        <v/>
      </c>
      <c r="K4555" s="15" t="str">
        <f aca="false">IF(OR(E4555="",E4555="!!!",F4555="NEW"),"",INDEX(J$1:J4554,SUMPRODUCT(MAX(ROW(E$1:E4554)*(E4555=E$1:E4554)))))</f>
        <v/>
      </c>
      <c r="L4555" s="16"/>
    </row>
    <row r="4556" customFormat="false" ht="12.75" hidden="false" customHeight="false" outlineLevel="0" collapsed="false">
      <c r="A4556" s="9" t="s">
        <v>938</v>
      </c>
      <c r="B4556" s="0" t="s">
        <v>41</v>
      </c>
      <c r="E4556" s="10" t="str">
        <f aca="false">IF(D4556="?OLD","!!!","")</f>
        <v/>
      </c>
      <c r="F4556" s="11" t="str">
        <f aca="false">IF(OR(E4556="",E4556="!!!"),"",IF(NOT(ISNA(VLOOKUP(E4556,E$1:E4555,1,FALSE()))),"OLD",IF(AND(E4556&lt;&gt;"",E4556&lt;&gt;"!!!"),"NEW","")))</f>
        <v/>
      </c>
      <c r="G4556" s="12" t="str">
        <f aca="false">IF(OR(E4556="",E4556="!!!"),"",IF(OR(J4556=0,AND(J4556=1,K4556=1),AND(J4556=1,I4556="SBJ"),AND(J4556=1,I4556=0)),"?IN_FOCUS",IF(J4556&lt;=2,"?ACTIVATED",IF(J4556&lt;&gt;"","?FAMILIAR",IF(F4556="NEW",IF(ISNA(VLOOKUP(E4556,#REF!,1,FALSE())),"?TYPE_IDENTIFIABLE","?REFERENTIAL"),"_")))))</f>
        <v/>
      </c>
      <c r="H4556" s="13" t="str">
        <f aca="false">IF(J4556&lt;&gt;1,"",IF(I4556="SBJ","CB","?"))</f>
        <v/>
      </c>
      <c r="I4556" s="14" t="str">
        <f aca="false">IF(OR(E4556="",E4556="!!!",F4556="NEW"),"",INDEX(B$2:B4555,-1+SUMPRODUCT(MAX(ROW(E$2:E4555)*(E4556=E$2:E4555)))))</f>
        <v/>
      </c>
      <c r="J4556" s="15" t="str">
        <f aca="true">IF(OR(E4556="",E4556="!!!",F4556="NEW"),"",COUNTBLANK(OFFSET(A$1,,,SUMPRODUCT(MAX(ROW(E$2:E4556)*(E4556=E$2:E4556)))))-COUNTBLANK(OFFSET(A$1,,,SUMPRODUCT(MAX(ROW(E$1:E4555)*(E4556=E$1:E4555))))))</f>
        <v/>
      </c>
      <c r="K4556" s="15" t="str">
        <f aca="false">IF(OR(E4556="",E4556="!!!",F4556="NEW"),"",INDEX(J$1:J4555,SUMPRODUCT(MAX(ROW(E$1:E4555)*(E4556=E$1:E4555)))))</f>
        <v/>
      </c>
      <c r="L4556" s="16"/>
    </row>
    <row r="4557" customFormat="false" ht="12.75" hidden="false" customHeight="false" outlineLevel="0" collapsed="false">
      <c r="A4557" s="9" t="s">
        <v>1412</v>
      </c>
      <c r="E4557" s="10" t="str">
        <f aca="false">IF(D4557="?OLD","!!!","")</f>
        <v/>
      </c>
      <c r="F4557" s="11" t="str">
        <f aca="false">IF(OR(E4557="",E4557="!!!"),"",IF(NOT(ISNA(VLOOKUP(E4557,E$1:E4556,1,FALSE()))),"OLD",IF(AND(E4557&lt;&gt;"",E4557&lt;&gt;"!!!"),"NEW","")))</f>
        <v/>
      </c>
      <c r="G4557" s="12" t="str">
        <f aca="false">IF(OR(E4557="",E4557="!!!"),"",IF(OR(J4557=0,AND(J4557=1,K4557=1),AND(J4557=1,I4557="SBJ"),AND(J4557=1,I4557=0)),"?IN_FOCUS",IF(J4557&lt;=2,"?ACTIVATED",IF(J4557&lt;&gt;"","?FAMILIAR",IF(F4557="NEW",IF(ISNA(VLOOKUP(E4557,#REF!,1,FALSE())),"?TYPE_IDENTIFIABLE","?REFERENTIAL"),"_")))))</f>
        <v/>
      </c>
      <c r="H4557" s="13" t="str">
        <f aca="false">IF(J4557&lt;&gt;1,"",IF(I4557="SBJ","CB","?"))</f>
        <v/>
      </c>
      <c r="I4557" s="14" t="str">
        <f aca="false">IF(OR(E4557="",E4557="!!!",F4557="NEW"),"",INDEX(B$2:B4556,-1+SUMPRODUCT(MAX(ROW(E$2:E4556)*(E4557=E$2:E4556)))))</f>
        <v/>
      </c>
      <c r="J4557" s="15" t="str">
        <f aca="true">IF(OR(E4557="",E4557="!!!",F4557="NEW"),"",COUNTBLANK(OFFSET(A$1,,,SUMPRODUCT(MAX(ROW(E$2:E4557)*(E4557=E$2:E4557)))))-COUNTBLANK(OFFSET(A$1,,,SUMPRODUCT(MAX(ROW(E$1:E4556)*(E4557=E$1:E4556))))))</f>
        <v/>
      </c>
      <c r="K4557" s="15" t="str">
        <f aca="false">IF(OR(E4557="",E4557="!!!",F4557="NEW"),"",INDEX(J$1:J4556,SUMPRODUCT(MAX(ROW(E$1:E4556)*(E4557=E$1:E4556)))))</f>
        <v/>
      </c>
      <c r="L4557" s="16"/>
    </row>
    <row r="4558" customFormat="false" ht="12.75" hidden="false" customHeight="false" outlineLevel="0" collapsed="false">
      <c r="A4558" s="9" t="s">
        <v>92</v>
      </c>
      <c r="E4558" s="10" t="str">
        <f aca="false">IF(D4558="?OLD","!!!","")</f>
        <v/>
      </c>
      <c r="F4558" s="11" t="str">
        <f aca="false">IF(OR(E4558="",E4558="!!!"),"",IF(NOT(ISNA(VLOOKUP(E4558,E$1:E4557,1,FALSE()))),"OLD",IF(AND(E4558&lt;&gt;"",E4558&lt;&gt;"!!!"),"NEW","")))</f>
        <v/>
      </c>
      <c r="G4558" s="12" t="str">
        <f aca="false">IF(OR(E4558="",E4558="!!!"),"",IF(OR(J4558=0,AND(J4558=1,K4558=1),AND(J4558=1,I4558="SBJ"),AND(J4558=1,I4558=0)),"?IN_FOCUS",IF(J4558&lt;=2,"?ACTIVATED",IF(J4558&lt;&gt;"","?FAMILIAR",IF(F4558="NEW",IF(ISNA(VLOOKUP(E4558,#REF!,1,FALSE())),"?TYPE_IDENTIFIABLE","?REFERENTIAL"),"_")))))</f>
        <v/>
      </c>
      <c r="H4558" s="13" t="str">
        <f aca="false">IF(J4558&lt;&gt;1,"",IF(I4558="SBJ","CB","?"))</f>
        <v/>
      </c>
      <c r="I4558" s="14" t="str">
        <f aca="false">IF(OR(E4558="",E4558="!!!",F4558="NEW"),"",INDEX(B$2:B4557,-1+SUMPRODUCT(MAX(ROW(E$2:E4557)*(E4558=E$2:E4557)))))</f>
        <v/>
      </c>
      <c r="J4558" s="15" t="str">
        <f aca="true">IF(OR(E4558="",E4558="!!!",F4558="NEW"),"",COUNTBLANK(OFFSET(A$1,,,SUMPRODUCT(MAX(ROW(E$2:E4558)*(E4558=E$2:E4558)))))-COUNTBLANK(OFFSET(A$1,,,SUMPRODUCT(MAX(ROW(E$1:E4557)*(E4558=E$1:E4557))))))</f>
        <v/>
      </c>
      <c r="K4558" s="15" t="str">
        <f aca="false">IF(OR(E4558="",E4558="!!!",F4558="NEW"),"",INDEX(J$1:J4557,SUMPRODUCT(MAX(ROW(E$1:E4557)*(E4558=E$1:E4557)))))</f>
        <v/>
      </c>
      <c r="L4558" s="16"/>
    </row>
    <row r="4559" customFormat="false" ht="12.75" hidden="false" customHeight="false" outlineLevel="0" collapsed="false">
      <c r="A4559" s="9" t="s">
        <v>925</v>
      </c>
      <c r="B4559" s="0" t="s">
        <v>47</v>
      </c>
      <c r="C4559" s="0" t="s">
        <v>113</v>
      </c>
      <c r="D4559" s="0" t="s">
        <v>31</v>
      </c>
      <c r="E4559" s="10" t="str">
        <f aca="false">IF(D4559="?OLD","!!!","")</f>
        <v>!!!</v>
      </c>
      <c r="F4559" s="11" t="str">
        <f aca="false">IF(OR(E4559="",E4559="!!!"),"",IF(NOT(ISNA(VLOOKUP(E4559,E$1:E4558,1,FALSE()))),"OLD",IF(AND(E4559&lt;&gt;"",E4559&lt;&gt;"!!!"),"NEW","")))</f>
        <v/>
      </c>
      <c r="G4559" s="12" t="str">
        <f aca="false">IF(OR(E4559="",E4559="!!!"),"",IF(OR(J4559=0,AND(J4559=1,K4559=1),AND(J4559=1,I4559="SBJ"),AND(J4559=1,I4559=0)),"?IN_FOCUS",IF(J4559&lt;=2,"?ACTIVATED",IF(J4559&lt;&gt;"","?FAMILIAR",IF(F4559="NEW",IF(ISNA(VLOOKUP(E4559,#REF!,1,FALSE())),"?TYPE_IDENTIFIABLE","?REFERENTIAL"),"_")))))</f>
        <v/>
      </c>
      <c r="H4559" s="13" t="str">
        <f aca="false">IF(J4559&lt;&gt;1,"",IF(I4559="SBJ","CB","?"))</f>
        <v/>
      </c>
      <c r="I4559" s="14" t="str">
        <f aca="false">IF(OR(E4559="",E4559="!!!",F4559="NEW"),"",INDEX(B$2:B4558,-1+SUMPRODUCT(MAX(ROW(E$2:E4558)*(E4559=E$2:E4558)))))</f>
        <v/>
      </c>
      <c r="J4559" s="15" t="str">
        <f aca="true">IF(OR(E4559="",E4559="!!!",F4559="NEW"),"",COUNTBLANK(OFFSET(A$1,,,SUMPRODUCT(MAX(ROW(E$2:E4559)*(E4559=E$2:E4559)))))-COUNTBLANK(OFFSET(A$1,,,SUMPRODUCT(MAX(ROW(E$1:E4558)*(E4559=E$1:E4558))))))</f>
        <v/>
      </c>
      <c r="K4559" s="15" t="str">
        <f aca="false">IF(OR(E4559="",E4559="!!!",F4559="NEW"),"",INDEX(J$1:J4558,SUMPRODUCT(MAX(ROW(E$1:E4558)*(E4559=E$1:E4558)))))</f>
        <v/>
      </c>
      <c r="L4559" s="16"/>
    </row>
    <row r="4560" customFormat="false" ht="12.75" hidden="false" customHeight="false" outlineLevel="0" collapsed="false">
      <c r="A4560" s="9" t="s">
        <v>1413</v>
      </c>
      <c r="B4560" s="0" t="s">
        <v>25</v>
      </c>
      <c r="C4560" s="0" t="s">
        <v>115</v>
      </c>
      <c r="D4560" s="0" t="s">
        <v>31</v>
      </c>
      <c r="E4560" s="10" t="str">
        <f aca="false">IF(D4560="?OLD","!!!","")</f>
        <v>!!!</v>
      </c>
      <c r="F4560" s="11" t="str">
        <f aca="false">IF(OR(E4560="",E4560="!!!"),"",IF(NOT(ISNA(VLOOKUP(E4560,E$1:E4559,1,FALSE()))),"OLD",IF(AND(E4560&lt;&gt;"",E4560&lt;&gt;"!!!"),"NEW","")))</f>
        <v/>
      </c>
      <c r="G4560" s="12" t="str">
        <f aca="false">IF(OR(E4560="",E4560="!!!"),"",IF(OR(J4560=0,AND(J4560=1,K4560=1),AND(J4560=1,I4560="SBJ"),AND(J4560=1,I4560=0)),"?IN_FOCUS",IF(J4560&lt;=2,"?ACTIVATED",IF(J4560&lt;&gt;"","?FAMILIAR",IF(F4560="NEW",IF(ISNA(VLOOKUP(E4560,#REF!,1,FALSE())),"?TYPE_IDENTIFIABLE","?REFERENTIAL"),"_")))))</f>
        <v/>
      </c>
      <c r="H4560" s="13" t="str">
        <f aca="false">IF(J4560&lt;&gt;1,"",IF(I4560="SBJ","CB","?"))</f>
        <v/>
      </c>
      <c r="I4560" s="14" t="str">
        <f aca="false">IF(OR(E4560="",E4560="!!!",F4560="NEW"),"",INDEX(B$2:B4559,-1+SUMPRODUCT(MAX(ROW(E$2:E4559)*(E4560=E$2:E4559)))))</f>
        <v/>
      </c>
      <c r="J4560" s="15" t="str">
        <f aca="true">IF(OR(E4560="",E4560="!!!",F4560="NEW"),"",COUNTBLANK(OFFSET(A$1,,,SUMPRODUCT(MAX(ROW(E$2:E4560)*(E4560=E$2:E4560)))))-COUNTBLANK(OFFSET(A$1,,,SUMPRODUCT(MAX(ROW(E$1:E4559)*(E4560=E$1:E4559))))))</f>
        <v/>
      </c>
      <c r="K4560" s="15" t="str">
        <f aca="false">IF(OR(E4560="",E4560="!!!",F4560="NEW"),"",INDEX(J$1:J4559,SUMPRODUCT(MAX(ROW(E$1:E4559)*(E4560=E$1:E4559)))))</f>
        <v/>
      </c>
      <c r="L4560" s="16"/>
    </row>
    <row r="4561" customFormat="false" ht="12.75" hidden="false" customHeight="false" outlineLevel="0" collapsed="false">
      <c r="A4561" s="9" t="s">
        <v>15</v>
      </c>
      <c r="E4561" s="10" t="str">
        <f aca="false">IF(D4561="?OLD","!!!","")</f>
        <v/>
      </c>
      <c r="F4561" s="11" t="str">
        <f aca="false">IF(OR(E4561="",E4561="!!!"),"",IF(NOT(ISNA(VLOOKUP(E4561,E$1:E4560,1,FALSE()))),"OLD",IF(AND(E4561&lt;&gt;"",E4561&lt;&gt;"!!!"),"NEW","")))</f>
        <v/>
      </c>
      <c r="G4561" s="12" t="str">
        <f aca="false">IF(OR(E4561="",E4561="!!!"),"",IF(OR(J4561=0,AND(J4561=1,K4561=1),AND(J4561=1,I4561="SBJ"),AND(J4561=1,I4561=0)),"?IN_FOCUS",IF(J4561&lt;=2,"?ACTIVATED",IF(J4561&lt;&gt;"","?FAMILIAR",IF(F4561="NEW",IF(ISNA(VLOOKUP(E4561,#REF!,1,FALSE())),"?TYPE_IDENTIFIABLE","?REFERENTIAL"),"_")))))</f>
        <v/>
      </c>
      <c r="H4561" s="13" t="str">
        <f aca="false">IF(J4561&lt;&gt;1,"",IF(I4561="SBJ","CB","?"))</f>
        <v/>
      </c>
      <c r="I4561" s="14" t="str">
        <f aca="false">IF(OR(E4561="",E4561="!!!",F4561="NEW"),"",INDEX(B$2:B4560,-1+SUMPRODUCT(MAX(ROW(E$2:E4560)*(E4561=E$2:E4560)))))</f>
        <v/>
      </c>
      <c r="J4561" s="15" t="str">
        <f aca="true">IF(OR(E4561="",E4561="!!!",F4561="NEW"),"",COUNTBLANK(OFFSET(A$1,,,SUMPRODUCT(MAX(ROW(E$2:E4561)*(E4561=E$2:E4561)))))-COUNTBLANK(OFFSET(A$1,,,SUMPRODUCT(MAX(ROW(E$1:E4560)*(E4561=E$1:E4560))))))</f>
        <v/>
      </c>
      <c r="K4561" s="15" t="str">
        <f aca="false">IF(OR(E4561="",E4561="!!!",F4561="NEW"),"",INDEX(J$1:J4560,SUMPRODUCT(MAX(ROW(E$1:E4560)*(E4561=E$1:E4560)))))</f>
        <v/>
      </c>
      <c r="L4561" s="16"/>
    </row>
    <row r="4562" customFormat="false" ht="12.75" hidden="false" customHeight="false" outlineLevel="0" collapsed="false">
      <c r="A4562" s="9" t="s">
        <v>1414</v>
      </c>
      <c r="E4562" s="10" t="str">
        <f aca="false">IF(D4562="?OLD","!!!","")</f>
        <v/>
      </c>
      <c r="F4562" s="11" t="str">
        <f aca="false">IF(OR(E4562="",E4562="!!!"),"",IF(NOT(ISNA(VLOOKUP(E4562,E$1:E4561,1,FALSE()))),"OLD",IF(AND(E4562&lt;&gt;"",E4562&lt;&gt;"!!!"),"NEW","")))</f>
        <v/>
      </c>
      <c r="G4562" s="12" t="str">
        <f aca="false">IF(OR(E4562="",E4562="!!!"),"",IF(OR(J4562=0,AND(J4562=1,K4562=1),AND(J4562=1,I4562="SBJ"),AND(J4562=1,I4562=0)),"?IN_FOCUS",IF(J4562&lt;=2,"?ACTIVATED",IF(J4562&lt;&gt;"","?FAMILIAR",IF(F4562="NEW",IF(ISNA(VLOOKUP(E4562,#REF!,1,FALSE())),"?TYPE_IDENTIFIABLE","?REFERENTIAL"),"_")))))</f>
        <v/>
      </c>
      <c r="H4562" s="13" t="str">
        <f aca="false">IF(J4562&lt;&gt;1,"",IF(I4562="SBJ","CB","?"))</f>
        <v/>
      </c>
      <c r="I4562" s="14" t="str">
        <f aca="false">IF(OR(E4562="",E4562="!!!",F4562="NEW"),"",INDEX(B$2:B4561,-1+SUMPRODUCT(MAX(ROW(E$2:E4561)*(E4562=E$2:E4561)))))</f>
        <v/>
      </c>
      <c r="J4562" s="15" t="str">
        <f aca="true">IF(OR(E4562="",E4562="!!!",F4562="NEW"),"",COUNTBLANK(OFFSET(A$1,,,SUMPRODUCT(MAX(ROW(E$2:E4562)*(E4562=E$2:E4562)))))-COUNTBLANK(OFFSET(A$1,,,SUMPRODUCT(MAX(ROW(E$1:E4561)*(E4562=E$1:E4561))))))</f>
        <v/>
      </c>
      <c r="K4562" s="15" t="str">
        <f aca="false">IF(OR(E4562="",E4562="!!!",F4562="NEW"),"",INDEX(J$1:J4561,SUMPRODUCT(MAX(ROW(E$1:E4561)*(E4562=E$1:E4561)))))</f>
        <v/>
      </c>
      <c r="L4562" s="16"/>
    </row>
    <row r="4563" customFormat="false" ht="12.75" hidden="false" customHeight="false" outlineLevel="0" collapsed="false">
      <c r="A4563" s="9" t="s">
        <v>20</v>
      </c>
      <c r="E4563" s="10" t="str">
        <f aca="false">IF(D4563="?OLD","!!!","")</f>
        <v/>
      </c>
      <c r="F4563" s="11" t="str">
        <f aca="false">IF(OR(E4563="",E4563="!!!"),"",IF(NOT(ISNA(VLOOKUP(E4563,E$1:E4562,1,FALSE()))),"OLD",IF(AND(E4563&lt;&gt;"",E4563&lt;&gt;"!!!"),"NEW","")))</f>
        <v/>
      </c>
      <c r="G4563" s="12" t="str">
        <f aca="false">IF(OR(E4563="",E4563="!!!"),"",IF(OR(J4563=0,AND(J4563=1,K4563=1),AND(J4563=1,I4563="SBJ"),AND(J4563=1,I4563=0)),"?IN_FOCUS",IF(J4563&lt;=2,"?ACTIVATED",IF(J4563&lt;&gt;"","?FAMILIAR",IF(F4563="NEW",IF(ISNA(VLOOKUP(E4563,#REF!,1,FALSE())),"?TYPE_IDENTIFIABLE","?REFERENTIAL"),"_")))))</f>
        <v/>
      </c>
      <c r="H4563" s="13" t="str">
        <f aca="false">IF(J4563&lt;&gt;1,"",IF(I4563="SBJ","CB","?"))</f>
        <v/>
      </c>
      <c r="I4563" s="14" t="str">
        <f aca="false">IF(OR(E4563="",E4563="!!!",F4563="NEW"),"",INDEX(B$2:B4562,-1+SUMPRODUCT(MAX(ROW(E$2:E4562)*(E4563=E$2:E4562)))))</f>
        <v/>
      </c>
      <c r="J4563" s="15" t="str">
        <f aca="true">IF(OR(E4563="",E4563="!!!",F4563="NEW"),"",COUNTBLANK(OFFSET(A$1,,,SUMPRODUCT(MAX(ROW(E$2:E4563)*(E4563=E$2:E4563)))))-COUNTBLANK(OFFSET(A$1,,,SUMPRODUCT(MAX(ROW(E$1:E4562)*(E4563=E$1:E4562))))))</f>
        <v/>
      </c>
      <c r="K4563" s="15" t="str">
        <f aca="false">IF(OR(E4563="",E4563="!!!",F4563="NEW"),"",INDEX(J$1:J4562,SUMPRODUCT(MAX(ROW(E$1:E4562)*(E4563=E$1:E4562)))))</f>
        <v/>
      </c>
      <c r="L4563" s="16"/>
    </row>
    <row r="4564" customFormat="false" ht="12.75" hidden="false" customHeight="false" outlineLevel="0" collapsed="false">
      <c r="A4564" s="9" t="s">
        <v>925</v>
      </c>
      <c r="B4564" s="0" t="s">
        <v>47</v>
      </c>
      <c r="C4564" s="0" t="s">
        <v>113</v>
      </c>
      <c r="D4564" s="0" t="s">
        <v>31</v>
      </c>
      <c r="E4564" s="10" t="str">
        <f aca="false">IF(D4564="?OLD","!!!","")</f>
        <v>!!!</v>
      </c>
      <c r="F4564" s="11" t="str">
        <f aca="false">IF(OR(E4564="",E4564="!!!"),"",IF(NOT(ISNA(VLOOKUP(E4564,E$1:E4563,1,FALSE()))),"OLD",IF(AND(E4564&lt;&gt;"",E4564&lt;&gt;"!!!"),"NEW","")))</f>
        <v/>
      </c>
      <c r="G4564" s="12" t="str">
        <f aca="false">IF(OR(E4564="",E4564="!!!"),"",IF(OR(J4564=0,AND(J4564=1,K4564=1),AND(J4564=1,I4564="SBJ"),AND(J4564=1,I4564=0)),"?IN_FOCUS",IF(J4564&lt;=2,"?ACTIVATED",IF(J4564&lt;&gt;"","?FAMILIAR",IF(F4564="NEW",IF(ISNA(VLOOKUP(E4564,#REF!,1,FALSE())),"?TYPE_IDENTIFIABLE","?REFERENTIAL"),"_")))))</f>
        <v/>
      </c>
      <c r="H4564" s="13" t="str">
        <f aca="false">IF(J4564&lt;&gt;1,"",IF(I4564="SBJ","CB","?"))</f>
        <v/>
      </c>
      <c r="I4564" s="14" t="str">
        <f aca="false">IF(OR(E4564="",E4564="!!!",F4564="NEW"),"",INDEX(B$2:B4563,-1+SUMPRODUCT(MAX(ROW(E$2:E4563)*(E4564=E$2:E4563)))))</f>
        <v/>
      </c>
      <c r="J4564" s="15" t="str">
        <f aca="true">IF(OR(E4564="",E4564="!!!",F4564="NEW"),"",COUNTBLANK(OFFSET(A$1,,,SUMPRODUCT(MAX(ROW(E$2:E4564)*(E4564=E$2:E4564)))))-COUNTBLANK(OFFSET(A$1,,,SUMPRODUCT(MAX(ROW(E$1:E4563)*(E4564=E$1:E4563))))))</f>
        <v/>
      </c>
      <c r="K4564" s="15" t="str">
        <f aca="false">IF(OR(E4564="",E4564="!!!",F4564="NEW"),"",INDEX(J$1:J4563,SUMPRODUCT(MAX(ROW(E$1:E4563)*(E4564=E$1:E4563)))))</f>
        <v/>
      </c>
      <c r="L4564" s="16"/>
    </row>
    <row r="4565" customFormat="false" ht="12.75" hidden="false" customHeight="false" outlineLevel="0" collapsed="false">
      <c r="A4565" s="9" t="s">
        <v>1081</v>
      </c>
      <c r="B4565" s="0" t="s">
        <v>25</v>
      </c>
      <c r="C4565" s="0" t="s">
        <v>115</v>
      </c>
      <c r="D4565" s="0" t="s">
        <v>31</v>
      </c>
      <c r="E4565" s="10" t="str">
        <f aca="false">IF(D4565="?OLD","!!!","")</f>
        <v>!!!</v>
      </c>
      <c r="F4565" s="11" t="str">
        <f aca="false">IF(OR(E4565="",E4565="!!!"),"",IF(NOT(ISNA(VLOOKUP(E4565,E$1:E4564,1,FALSE()))),"OLD",IF(AND(E4565&lt;&gt;"",E4565&lt;&gt;"!!!"),"NEW","")))</f>
        <v/>
      </c>
      <c r="G4565" s="12" t="str">
        <f aca="false">IF(OR(E4565="",E4565="!!!"),"",IF(OR(J4565=0,AND(J4565=1,K4565=1),AND(J4565=1,I4565="SBJ"),AND(J4565=1,I4565=0)),"?IN_FOCUS",IF(J4565&lt;=2,"?ACTIVATED",IF(J4565&lt;&gt;"","?FAMILIAR",IF(F4565="NEW",IF(ISNA(VLOOKUP(E4565,#REF!,1,FALSE())),"?TYPE_IDENTIFIABLE","?REFERENTIAL"),"_")))))</f>
        <v/>
      </c>
      <c r="H4565" s="13" t="str">
        <f aca="false">IF(J4565&lt;&gt;1,"",IF(I4565="SBJ","CB","?"))</f>
        <v/>
      </c>
      <c r="I4565" s="14" t="str">
        <f aca="false">IF(OR(E4565="",E4565="!!!",F4565="NEW"),"",INDEX(B$2:B4564,-1+SUMPRODUCT(MAX(ROW(E$2:E4564)*(E4565=E$2:E4564)))))</f>
        <v/>
      </c>
      <c r="J4565" s="15" t="str">
        <f aca="true">IF(OR(E4565="",E4565="!!!",F4565="NEW"),"",COUNTBLANK(OFFSET(A$1,,,SUMPRODUCT(MAX(ROW(E$2:E4565)*(E4565=E$2:E4565)))))-COUNTBLANK(OFFSET(A$1,,,SUMPRODUCT(MAX(ROW(E$1:E4564)*(E4565=E$1:E4564))))))</f>
        <v/>
      </c>
      <c r="K4565" s="15" t="str">
        <f aca="false">IF(OR(E4565="",E4565="!!!",F4565="NEW"),"",INDEX(J$1:J4564,SUMPRODUCT(MAX(ROW(E$1:E4564)*(E4565=E$1:E4564)))))</f>
        <v/>
      </c>
      <c r="L4565" s="16"/>
    </row>
    <row r="4566" customFormat="false" ht="12.75" hidden="false" customHeight="false" outlineLevel="0" collapsed="false">
      <c r="A4566" s="9" t="s">
        <v>48</v>
      </c>
      <c r="E4566" s="10" t="str">
        <f aca="false">IF(D4566="?OLD","!!!","")</f>
        <v/>
      </c>
      <c r="F4566" s="11" t="str">
        <f aca="false">IF(OR(E4566="",E4566="!!!"),"",IF(NOT(ISNA(VLOOKUP(E4566,E$1:E4565,1,FALSE()))),"OLD",IF(AND(E4566&lt;&gt;"",E4566&lt;&gt;"!!!"),"NEW","")))</f>
        <v/>
      </c>
      <c r="G4566" s="12" t="str">
        <f aca="false">IF(OR(E4566="",E4566="!!!"),"",IF(OR(J4566=0,AND(J4566=1,K4566=1),AND(J4566=1,I4566="SBJ"),AND(J4566=1,I4566=0)),"?IN_FOCUS",IF(J4566&lt;=2,"?ACTIVATED",IF(J4566&lt;&gt;"","?FAMILIAR",IF(F4566="NEW",IF(ISNA(VLOOKUP(E4566,#REF!,1,FALSE())),"?TYPE_IDENTIFIABLE","?REFERENTIAL"),"_")))))</f>
        <v/>
      </c>
      <c r="H4566" s="13" t="str">
        <f aca="false">IF(J4566&lt;&gt;1,"",IF(I4566="SBJ","CB","?"))</f>
        <v/>
      </c>
      <c r="I4566" s="14" t="str">
        <f aca="false">IF(OR(E4566="",E4566="!!!",F4566="NEW"),"",INDEX(B$2:B4565,-1+SUMPRODUCT(MAX(ROW(E$2:E4565)*(E4566=E$2:E4565)))))</f>
        <v/>
      </c>
      <c r="J4566" s="15" t="str">
        <f aca="true">IF(OR(E4566="",E4566="!!!",F4566="NEW"),"",COUNTBLANK(OFFSET(A$1,,,SUMPRODUCT(MAX(ROW(E$2:E4566)*(E4566=E$2:E4566)))))-COUNTBLANK(OFFSET(A$1,,,SUMPRODUCT(MAX(ROW(E$1:E4565)*(E4566=E$1:E4565))))))</f>
        <v/>
      </c>
      <c r="K4566" s="15" t="str">
        <f aca="false">IF(OR(E4566="",E4566="!!!",F4566="NEW"),"",INDEX(J$1:J4565,SUMPRODUCT(MAX(ROW(E$1:E4565)*(E4566=E$1:E4565)))))</f>
        <v/>
      </c>
      <c r="L4566" s="16"/>
    </row>
    <row r="4567" customFormat="false" ht="12.75" hidden="false" customHeight="false" outlineLevel="0" collapsed="false">
      <c r="E4567" s="10" t="str">
        <f aca="false">IF(D4567="?OLD","!!!","")</f>
        <v/>
      </c>
      <c r="F4567" s="11" t="str">
        <f aca="false">IF(OR(E4567="",E4567="!!!"),"",IF(NOT(ISNA(VLOOKUP(E4567,E$1:E4566,1,FALSE()))),"OLD",IF(AND(E4567&lt;&gt;"",E4567&lt;&gt;"!!!"),"NEW","")))</f>
        <v/>
      </c>
      <c r="G4567" s="12" t="str">
        <f aca="false">IF(OR(E4567="",E4567="!!!"),"",IF(OR(J4567=0,AND(J4567=1,K4567=1),AND(J4567=1,I4567="SBJ"),AND(J4567=1,I4567=0)),"?IN_FOCUS",IF(J4567&lt;=2,"?ACTIVATED",IF(J4567&lt;&gt;"","?FAMILIAR",IF(F4567="NEW",IF(ISNA(VLOOKUP(E4567,#REF!,1,FALSE())),"?TYPE_IDENTIFIABLE","?REFERENTIAL"),"_")))))</f>
        <v/>
      </c>
      <c r="H4567" s="13" t="str">
        <f aca="false">IF(J4567&lt;&gt;1,"",IF(I4567="SBJ","CB","?"))</f>
        <v/>
      </c>
      <c r="I4567" s="14" t="str">
        <f aca="false">IF(OR(E4567="",E4567="!!!",F4567="NEW"),"",INDEX(B$2:B4566,-1+SUMPRODUCT(MAX(ROW(E$2:E4566)*(E4567=E$2:E4566)))))</f>
        <v/>
      </c>
      <c r="J4567" s="15" t="str">
        <f aca="true">IF(OR(E4567="",E4567="!!!",F4567="NEW"),"",COUNTBLANK(OFFSET(A$1,,,SUMPRODUCT(MAX(ROW(E$2:E4567)*(E4567=E$2:E4567)))))-COUNTBLANK(OFFSET(A$1,,,SUMPRODUCT(MAX(ROW(E$1:E4566)*(E4567=E$1:E4566))))))</f>
        <v/>
      </c>
      <c r="K4567" s="15" t="str">
        <f aca="false">IF(OR(E4567="",E4567="!!!",F4567="NEW"),"",INDEX(J$1:J4566,SUMPRODUCT(MAX(ROW(E$1:E4566)*(E4567=E$1:E4566)))))</f>
        <v/>
      </c>
      <c r="L4567" s="16"/>
    </row>
    <row r="4568" customFormat="false" ht="12.75" hidden="false" customHeight="false" outlineLevel="0" collapsed="false">
      <c r="A4568" s="9" t="s">
        <v>1415</v>
      </c>
      <c r="E4568" s="10" t="str">
        <f aca="false">IF(D4568="?OLD","!!!","")</f>
        <v/>
      </c>
      <c r="F4568" s="11" t="str">
        <f aca="false">IF(OR(E4568="",E4568="!!!"),"",IF(NOT(ISNA(VLOOKUP(E4568,E$1:E4567,1,FALSE()))),"OLD",IF(AND(E4568&lt;&gt;"",E4568&lt;&gt;"!!!"),"NEW","")))</f>
        <v/>
      </c>
      <c r="G4568" s="12" t="str">
        <f aca="false">IF(OR(E4568="",E4568="!!!"),"",IF(OR(J4568=0,AND(J4568=1,K4568=1),AND(J4568=1,I4568="SBJ"),AND(J4568=1,I4568=0)),"?IN_FOCUS",IF(J4568&lt;=2,"?ACTIVATED",IF(J4568&lt;&gt;"","?FAMILIAR",IF(F4568="NEW",IF(ISNA(VLOOKUP(E4568,#REF!,1,FALSE())),"?TYPE_IDENTIFIABLE","?REFERENTIAL"),"_")))))</f>
        <v/>
      </c>
      <c r="H4568" s="13" t="str">
        <f aca="false">IF(J4568&lt;&gt;1,"",IF(I4568="SBJ","CB","?"))</f>
        <v/>
      </c>
      <c r="I4568" s="14" t="str">
        <f aca="false">IF(OR(E4568="",E4568="!!!",F4568="NEW"),"",INDEX(B$2:B4567,-1+SUMPRODUCT(MAX(ROW(E$2:E4567)*(E4568=E$2:E4567)))))</f>
        <v/>
      </c>
      <c r="J4568" s="15" t="str">
        <f aca="true">IF(OR(E4568="",E4568="!!!",F4568="NEW"),"",COUNTBLANK(OFFSET(A$1,,,SUMPRODUCT(MAX(ROW(E$2:E4568)*(E4568=E$2:E4568)))))-COUNTBLANK(OFFSET(A$1,,,SUMPRODUCT(MAX(ROW(E$1:E4567)*(E4568=E$1:E4567))))))</f>
        <v/>
      </c>
      <c r="K4568" s="15" t="str">
        <f aca="false">IF(OR(E4568="",E4568="!!!",F4568="NEW"),"",INDEX(J$1:J4567,SUMPRODUCT(MAX(ROW(E$1:E4567)*(E4568=E$1:E4567)))))</f>
        <v/>
      </c>
      <c r="L4568" s="16"/>
    </row>
    <row r="4569" customFormat="false" ht="12.75" hidden="false" customHeight="false" outlineLevel="0" collapsed="false">
      <c r="A4569" s="9" t="s">
        <v>1172</v>
      </c>
      <c r="E4569" s="10" t="str">
        <f aca="false">IF(D4569="?OLD","!!!","")</f>
        <v/>
      </c>
      <c r="F4569" s="11" t="str">
        <f aca="false">IF(OR(E4569="",E4569="!!!"),"",IF(NOT(ISNA(VLOOKUP(E4569,E$1:E4568,1,FALSE()))),"OLD",IF(AND(E4569&lt;&gt;"",E4569&lt;&gt;"!!!"),"NEW","")))</f>
        <v/>
      </c>
      <c r="G4569" s="12" t="str">
        <f aca="false">IF(OR(E4569="",E4569="!!!"),"",IF(OR(J4569=0,AND(J4569=1,K4569=1),AND(J4569=1,I4569="SBJ"),AND(J4569=1,I4569=0)),"?IN_FOCUS",IF(J4569&lt;=2,"?ACTIVATED",IF(J4569&lt;&gt;"","?FAMILIAR",IF(F4569="NEW",IF(ISNA(VLOOKUP(E4569,#REF!,1,FALSE())),"?TYPE_IDENTIFIABLE","?REFERENTIAL"),"_")))))</f>
        <v/>
      </c>
      <c r="H4569" s="13" t="str">
        <f aca="false">IF(J4569&lt;&gt;1,"",IF(I4569="SBJ","CB","?"))</f>
        <v/>
      </c>
      <c r="I4569" s="14" t="str">
        <f aca="false">IF(OR(E4569="",E4569="!!!",F4569="NEW"),"",INDEX(B$2:B4568,-1+SUMPRODUCT(MAX(ROW(E$2:E4568)*(E4569=E$2:E4568)))))</f>
        <v/>
      </c>
      <c r="J4569" s="15" t="str">
        <f aca="true">IF(OR(E4569="",E4569="!!!",F4569="NEW"),"",COUNTBLANK(OFFSET(A$1,,,SUMPRODUCT(MAX(ROW(E$2:E4569)*(E4569=E$2:E4569)))))-COUNTBLANK(OFFSET(A$1,,,SUMPRODUCT(MAX(ROW(E$1:E4568)*(E4569=E$1:E4568))))))</f>
        <v/>
      </c>
      <c r="K4569" s="15" t="str">
        <f aca="false">IF(OR(E4569="",E4569="!!!",F4569="NEW"),"",INDEX(J$1:J4568,SUMPRODUCT(MAX(ROW(E$1:E4568)*(E4569=E$1:E4568)))))</f>
        <v/>
      </c>
      <c r="L4569" s="16"/>
    </row>
    <row r="4570" customFormat="false" ht="12.75" hidden="false" customHeight="false" outlineLevel="0" collapsed="false">
      <c r="A4570" s="9" t="s">
        <v>98</v>
      </c>
      <c r="B4570" s="0" t="s">
        <v>18</v>
      </c>
      <c r="C4570" s="0" t="s">
        <v>30</v>
      </c>
      <c r="D4570" s="0" t="s">
        <v>31</v>
      </c>
      <c r="E4570" s="10" t="str">
        <f aca="false">IF(D4570="?OLD","!!!","")</f>
        <v>!!!</v>
      </c>
      <c r="F4570" s="11" t="str">
        <f aca="false">IF(OR(E4570="",E4570="!!!"),"",IF(NOT(ISNA(VLOOKUP(E4570,E$1:E4569,1,FALSE()))),"OLD",IF(AND(E4570&lt;&gt;"",E4570&lt;&gt;"!!!"),"NEW","")))</f>
        <v/>
      </c>
      <c r="G4570" s="12" t="str">
        <f aca="false">IF(OR(E4570="",E4570="!!!"),"",IF(OR(J4570=0,AND(J4570=1,K4570=1),AND(J4570=1,I4570="SBJ"),AND(J4570=1,I4570=0)),"?IN_FOCUS",IF(J4570&lt;=2,"?ACTIVATED",IF(J4570&lt;&gt;"","?FAMILIAR",IF(F4570="NEW",IF(ISNA(VLOOKUP(E4570,#REF!,1,FALSE())),"?TYPE_IDENTIFIABLE","?REFERENTIAL"),"_")))))</f>
        <v/>
      </c>
      <c r="H4570" s="13" t="str">
        <f aca="false">IF(J4570&lt;&gt;1,"",IF(I4570="SBJ","CB","?"))</f>
        <v/>
      </c>
      <c r="I4570" s="14" t="str">
        <f aca="false">IF(OR(E4570="",E4570="!!!",F4570="NEW"),"",INDEX(B$2:B4569,-1+SUMPRODUCT(MAX(ROW(E$2:E4569)*(E4570=E$2:E4569)))))</f>
        <v/>
      </c>
      <c r="J4570" s="15" t="str">
        <f aca="true">IF(OR(E4570="",E4570="!!!",F4570="NEW"),"",COUNTBLANK(OFFSET(A$1,,,SUMPRODUCT(MAX(ROW(E$2:E4570)*(E4570=E$2:E4570)))))-COUNTBLANK(OFFSET(A$1,,,SUMPRODUCT(MAX(ROW(E$1:E4569)*(E4570=E$1:E4569))))))</f>
        <v/>
      </c>
      <c r="K4570" s="15" t="str">
        <f aca="false">IF(OR(E4570="",E4570="!!!",F4570="NEW"),"",INDEX(J$1:J4569,SUMPRODUCT(MAX(ROW(E$1:E4569)*(E4570=E$1:E4569)))))</f>
        <v/>
      </c>
      <c r="L4570" s="16"/>
    </row>
    <row r="4571" customFormat="false" ht="12.75" hidden="false" customHeight="false" outlineLevel="0" collapsed="false">
      <c r="A4571" s="9" t="s">
        <v>150</v>
      </c>
      <c r="E4571" s="10" t="str">
        <f aca="false">IF(D4571="?OLD","!!!","")</f>
        <v/>
      </c>
      <c r="F4571" s="11" t="str">
        <f aca="false">IF(OR(E4571="",E4571="!!!"),"",IF(NOT(ISNA(VLOOKUP(E4571,E$1:E4570,1,FALSE()))),"OLD",IF(AND(E4571&lt;&gt;"",E4571&lt;&gt;"!!!"),"NEW","")))</f>
        <v/>
      </c>
      <c r="G4571" s="12" t="str">
        <f aca="false">IF(OR(E4571="",E4571="!!!"),"",IF(OR(J4571=0,AND(J4571=1,K4571=1),AND(J4571=1,I4571="SBJ"),AND(J4571=1,I4571=0)),"?IN_FOCUS",IF(J4571&lt;=2,"?ACTIVATED",IF(J4571&lt;&gt;"","?FAMILIAR",IF(F4571="NEW",IF(ISNA(VLOOKUP(E4571,#REF!,1,FALSE())),"?TYPE_IDENTIFIABLE","?REFERENTIAL"),"_")))))</f>
        <v/>
      </c>
      <c r="H4571" s="13" t="str">
        <f aca="false">IF(J4571&lt;&gt;1,"",IF(I4571="SBJ","CB","?"))</f>
        <v/>
      </c>
      <c r="I4571" s="14" t="str">
        <f aca="false">IF(OR(E4571="",E4571="!!!",F4571="NEW"),"",INDEX(B$2:B4570,-1+SUMPRODUCT(MAX(ROW(E$2:E4570)*(E4571=E$2:E4570)))))</f>
        <v/>
      </c>
      <c r="J4571" s="15" t="str">
        <f aca="true">IF(OR(E4571="",E4571="!!!",F4571="NEW"),"",COUNTBLANK(OFFSET(A$1,,,SUMPRODUCT(MAX(ROW(E$2:E4571)*(E4571=E$2:E4571)))))-COUNTBLANK(OFFSET(A$1,,,SUMPRODUCT(MAX(ROW(E$1:E4570)*(E4571=E$1:E4570))))))</f>
        <v/>
      </c>
      <c r="K4571" s="15" t="str">
        <f aca="false">IF(OR(E4571="",E4571="!!!",F4571="NEW"),"",INDEX(J$1:J4570,SUMPRODUCT(MAX(ROW(E$1:E4570)*(E4571=E$1:E4570)))))</f>
        <v/>
      </c>
      <c r="L4571" s="16"/>
    </row>
    <row r="4572" customFormat="false" ht="12.75" hidden="false" customHeight="false" outlineLevel="0" collapsed="false">
      <c r="A4572" s="9" t="s">
        <v>194</v>
      </c>
      <c r="B4572" s="0" t="s">
        <v>23</v>
      </c>
      <c r="C4572" s="0" t="s">
        <v>113</v>
      </c>
      <c r="D4572" s="0" t="s">
        <v>31</v>
      </c>
      <c r="E4572" s="10" t="str">
        <f aca="false">IF(D4572="?OLD","!!!","")</f>
        <v>!!!</v>
      </c>
      <c r="F4572" s="11" t="str">
        <f aca="false">IF(OR(E4572="",E4572="!!!"),"",IF(NOT(ISNA(VLOOKUP(E4572,E$1:E4571,1,FALSE()))),"OLD",IF(AND(E4572&lt;&gt;"",E4572&lt;&gt;"!!!"),"NEW","")))</f>
        <v/>
      </c>
      <c r="G4572" s="12" t="str">
        <f aca="false">IF(OR(E4572="",E4572="!!!"),"",IF(OR(J4572=0,AND(J4572=1,K4572=1),AND(J4572=1,I4572="SBJ"),AND(J4572=1,I4572=0)),"?IN_FOCUS",IF(J4572&lt;=2,"?ACTIVATED",IF(J4572&lt;&gt;"","?FAMILIAR",IF(F4572="NEW",IF(ISNA(VLOOKUP(E4572,#REF!,1,FALSE())),"?TYPE_IDENTIFIABLE","?REFERENTIAL"),"_")))))</f>
        <v/>
      </c>
      <c r="H4572" s="13" t="str">
        <f aca="false">IF(J4572&lt;&gt;1,"",IF(I4572="SBJ","CB","?"))</f>
        <v/>
      </c>
      <c r="I4572" s="14" t="str">
        <f aca="false">IF(OR(E4572="",E4572="!!!",F4572="NEW"),"",INDEX(B$2:B4571,-1+SUMPRODUCT(MAX(ROW(E$2:E4571)*(E4572=E$2:E4571)))))</f>
        <v/>
      </c>
      <c r="J4572" s="15" t="str">
        <f aca="true">IF(OR(E4572="",E4572="!!!",F4572="NEW"),"",COUNTBLANK(OFFSET(A$1,,,SUMPRODUCT(MAX(ROW(E$2:E4572)*(E4572=E$2:E4572)))))-COUNTBLANK(OFFSET(A$1,,,SUMPRODUCT(MAX(ROW(E$1:E4571)*(E4572=E$1:E4571))))))</f>
        <v/>
      </c>
      <c r="K4572" s="15" t="str">
        <f aca="false">IF(OR(E4572="",E4572="!!!",F4572="NEW"),"",INDEX(J$1:J4571,SUMPRODUCT(MAX(ROW(E$1:E4571)*(E4572=E$1:E4571)))))</f>
        <v/>
      </c>
      <c r="L4572" s="16"/>
    </row>
    <row r="4573" customFormat="false" ht="12.75" hidden="false" customHeight="false" outlineLevel="0" collapsed="false">
      <c r="A4573" s="9" t="s">
        <v>1416</v>
      </c>
      <c r="B4573" s="0" t="s">
        <v>29</v>
      </c>
      <c r="C4573" s="0" t="s">
        <v>115</v>
      </c>
      <c r="D4573" s="0" t="s">
        <v>31</v>
      </c>
      <c r="E4573" s="10" t="str">
        <f aca="false">IF(D4573="?OLD","!!!","")</f>
        <v>!!!</v>
      </c>
      <c r="F4573" s="11" t="str">
        <f aca="false">IF(OR(E4573="",E4573="!!!"),"",IF(NOT(ISNA(VLOOKUP(E4573,E$1:E4572,1,FALSE()))),"OLD",IF(AND(E4573&lt;&gt;"",E4573&lt;&gt;"!!!"),"NEW","")))</f>
        <v/>
      </c>
      <c r="G4573" s="12" t="str">
        <f aca="false">IF(OR(E4573="",E4573="!!!"),"",IF(OR(J4573=0,AND(J4573=1,K4573=1),AND(J4573=1,I4573="SBJ"),AND(J4573=1,I4573=0)),"?IN_FOCUS",IF(J4573&lt;=2,"?ACTIVATED",IF(J4573&lt;&gt;"","?FAMILIAR",IF(F4573="NEW",IF(ISNA(VLOOKUP(E4573,#REF!,1,FALSE())),"?TYPE_IDENTIFIABLE","?REFERENTIAL"),"_")))))</f>
        <v/>
      </c>
      <c r="H4573" s="13" t="str">
        <f aca="false">IF(J4573&lt;&gt;1,"",IF(I4573="SBJ","CB","?"))</f>
        <v/>
      </c>
      <c r="I4573" s="14" t="str">
        <f aca="false">IF(OR(E4573="",E4573="!!!",F4573="NEW"),"",INDEX(B$2:B4572,-1+SUMPRODUCT(MAX(ROW(E$2:E4572)*(E4573=E$2:E4572)))))</f>
        <v/>
      </c>
      <c r="J4573" s="15" t="str">
        <f aca="true">IF(OR(E4573="",E4573="!!!",F4573="NEW"),"",COUNTBLANK(OFFSET(A$1,,,SUMPRODUCT(MAX(ROW(E$2:E4573)*(E4573=E$2:E4573)))))-COUNTBLANK(OFFSET(A$1,,,SUMPRODUCT(MAX(ROW(E$1:E4572)*(E4573=E$1:E4572))))))</f>
        <v/>
      </c>
      <c r="K4573" s="15" t="str">
        <f aca="false">IF(OR(E4573="",E4573="!!!",F4573="NEW"),"",INDEX(J$1:J4572,SUMPRODUCT(MAX(ROW(E$1:E4572)*(E4573=E$1:E4572)))))</f>
        <v/>
      </c>
      <c r="L4573" s="16"/>
    </row>
    <row r="4574" customFormat="false" ht="12.75" hidden="false" customHeight="false" outlineLevel="0" collapsed="false">
      <c r="A4574" s="9" t="s">
        <v>34</v>
      </c>
      <c r="E4574" s="10" t="str">
        <f aca="false">IF(D4574="?OLD","!!!","")</f>
        <v/>
      </c>
      <c r="F4574" s="11" t="str">
        <f aca="false">IF(OR(E4574="",E4574="!!!"),"",IF(NOT(ISNA(VLOOKUP(E4574,E$1:E4573,1,FALSE()))),"OLD",IF(AND(E4574&lt;&gt;"",E4574&lt;&gt;"!!!"),"NEW","")))</f>
        <v/>
      </c>
      <c r="G4574" s="12" t="str">
        <f aca="false">IF(OR(E4574="",E4574="!!!"),"",IF(OR(J4574=0,AND(J4574=1,K4574=1),AND(J4574=1,I4574="SBJ"),AND(J4574=1,I4574=0)),"?IN_FOCUS",IF(J4574&lt;=2,"?ACTIVATED",IF(J4574&lt;&gt;"","?FAMILIAR",IF(F4574="NEW",IF(ISNA(VLOOKUP(E4574,#REF!,1,FALSE())),"?TYPE_IDENTIFIABLE","?REFERENTIAL"),"_")))))</f>
        <v/>
      </c>
      <c r="H4574" s="13" t="str">
        <f aca="false">IF(J4574&lt;&gt;1,"",IF(I4574="SBJ","CB","?"))</f>
        <v/>
      </c>
      <c r="I4574" s="14" t="str">
        <f aca="false">IF(OR(E4574="",E4574="!!!",F4574="NEW"),"",INDEX(B$2:B4573,-1+SUMPRODUCT(MAX(ROW(E$2:E4573)*(E4574=E$2:E4573)))))</f>
        <v/>
      </c>
      <c r="J4574" s="15" t="str">
        <f aca="true">IF(OR(E4574="",E4574="!!!",F4574="NEW"),"",COUNTBLANK(OFFSET(A$1,,,SUMPRODUCT(MAX(ROW(E$2:E4574)*(E4574=E$2:E4574)))))-COUNTBLANK(OFFSET(A$1,,,SUMPRODUCT(MAX(ROW(E$1:E4573)*(E4574=E$1:E4573))))))</f>
        <v/>
      </c>
      <c r="K4574" s="15" t="str">
        <f aca="false">IF(OR(E4574="",E4574="!!!",F4574="NEW"),"",INDEX(J$1:J4573,SUMPRODUCT(MAX(ROW(E$1:E4573)*(E4574=E$1:E4573)))))</f>
        <v/>
      </c>
      <c r="L4574" s="16"/>
    </row>
    <row r="4575" customFormat="false" ht="12.75" hidden="false" customHeight="false" outlineLevel="0" collapsed="false">
      <c r="A4575" s="9" t="s">
        <v>71</v>
      </c>
      <c r="E4575" s="10" t="str">
        <f aca="false">IF(D4575="?OLD","!!!","")</f>
        <v/>
      </c>
      <c r="F4575" s="11" t="str">
        <f aca="false">IF(OR(E4575="",E4575="!!!"),"",IF(NOT(ISNA(VLOOKUP(E4575,E$1:E4574,1,FALSE()))),"OLD",IF(AND(E4575&lt;&gt;"",E4575&lt;&gt;"!!!"),"NEW","")))</f>
        <v/>
      </c>
      <c r="G4575" s="12" t="str">
        <f aca="false">IF(OR(E4575="",E4575="!!!"),"",IF(OR(J4575=0,AND(J4575=1,K4575=1),AND(J4575=1,I4575="SBJ"),AND(J4575=1,I4575=0)),"?IN_FOCUS",IF(J4575&lt;=2,"?ACTIVATED",IF(J4575&lt;&gt;"","?FAMILIAR",IF(F4575="NEW",IF(ISNA(VLOOKUP(E4575,#REF!,1,FALSE())),"?TYPE_IDENTIFIABLE","?REFERENTIAL"),"_")))))</f>
        <v/>
      </c>
      <c r="H4575" s="13" t="str">
        <f aca="false">IF(J4575&lt;&gt;1,"",IF(I4575="SBJ","CB","?"))</f>
        <v/>
      </c>
      <c r="I4575" s="14" t="str">
        <f aca="false">IF(OR(E4575="",E4575="!!!",F4575="NEW"),"",INDEX(B$2:B4574,-1+SUMPRODUCT(MAX(ROW(E$2:E4574)*(E4575=E$2:E4574)))))</f>
        <v/>
      </c>
      <c r="J4575" s="15" t="str">
        <f aca="true">IF(OR(E4575="",E4575="!!!",F4575="NEW"),"",COUNTBLANK(OFFSET(A$1,,,SUMPRODUCT(MAX(ROW(E$2:E4575)*(E4575=E$2:E4575)))))-COUNTBLANK(OFFSET(A$1,,,SUMPRODUCT(MAX(ROW(E$1:E4574)*(E4575=E$1:E4574))))))</f>
        <v/>
      </c>
      <c r="K4575" s="15" t="str">
        <f aca="false">IF(OR(E4575="",E4575="!!!",F4575="NEW"),"",INDEX(J$1:J4574,SUMPRODUCT(MAX(ROW(E$1:E4574)*(E4575=E$1:E4574)))))</f>
        <v/>
      </c>
      <c r="L4575" s="16"/>
    </row>
    <row r="4576" customFormat="false" ht="12.75" hidden="false" customHeight="false" outlineLevel="0" collapsed="false">
      <c r="A4576" s="9" t="s">
        <v>1417</v>
      </c>
      <c r="B4576" s="0" t="s">
        <v>38</v>
      </c>
      <c r="C4576" s="0" t="s">
        <v>54</v>
      </c>
      <c r="D4576" s="0" t="s">
        <v>31</v>
      </c>
      <c r="E4576" s="10" t="str">
        <f aca="false">IF(D4576="?OLD","!!!","")</f>
        <v>!!!</v>
      </c>
      <c r="F4576" s="11" t="str">
        <f aca="false">IF(OR(E4576="",E4576="!!!"),"",IF(NOT(ISNA(VLOOKUP(E4576,E$1:E4575,1,FALSE()))),"OLD",IF(AND(E4576&lt;&gt;"",E4576&lt;&gt;"!!!"),"NEW","")))</f>
        <v/>
      </c>
      <c r="G4576" s="12" t="str">
        <f aca="false">IF(OR(E4576="",E4576="!!!"),"",IF(OR(J4576=0,AND(J4576=1,K4576=1),AND(J4576=1,I4576="SBJ"),AND(J4576=1,I4576=0)),"?IN_FOCUS",IF(J4576&lt;=2,"?ACTIVATED",IF(J4576&lt;&gt;"","?FAMILIAR",IF(F4576="NEW",IF(ISNA(VLOOKUP(E4576,#REF!,1,FALSE())),"?TYPE_IDENTIFIABLE","?REFERENTIAL"),"_")))))</f>
        <v/>
      </c>
      <c r="H4576" s="13" t="str">
        <f aca="false">IF(J4576&lt;&gt;1,"",IF(I4576="SBJ","CB","?"))</f>
        <v/>
      </c>
      <c r="I4576" s="14" t="str">
        <f aca="false">IF(OR(E4576="",E4576="!!!",F4576="NEW"),"",INDEX(B$2:B4575,-1+SUMPRODUCT(MAX(ROW(E$2:E4575)*(E4576=E$2:E4575)))))</f>
        <v/>
      </c>
      <c r="J4576" s="15" t="str">
        <f aca="true">IF(OR(E4576="",E4576="!!!",F4576="NEW"),"",COUNTBLANK(OFFSET(A$1,,,SUMPRODUCT(MAX(ROW(E$2:E4576)*(E4576=E$2:E4576)))))-COUNTBLANK(OFFSET(A$1,,,SUMPRODUCT(MAX(ROW(E$1:E4575)*(E4576=E$1:E4575))))))</f>
        <v/>
      </c>
      <c r="K4576" s="15" t="str">
        <f aca="false">IF(OR(E4576="",E4576="!!!",F4576="NEW"),"",INDEX(J$1:J4575,SUMPRODUCT(MAX(ROW(E$1:E4575)*(E4576=E$1:E4575)))))</f>
        <v/>
      </c>
      <c r="L4576" s="16"/>
    </row>
    <row r="4577" customFormat="false" ht="12.75" hidden="false" customHeight="false" outlineLevel="0" collapsed="false">
      <c r="A4577" s="9" t="s">
        <v>20</v>
      </c>
      <c r="E4577" s="10" t="str">
        <f aca="false">IF(D4577="?OLD","!!!","")</f>
        <v/>
      </c>
      <c r="F4577" s="11" t="str">
        <f aca="false">IF(OR(E4577="",E4577="!!!"),"",IF(NOT(ISNA(VLOOKUP(E4577,E$1:E4576,1,FALSE()))),"OLD",IF(AND(E4577&lt;&gt;"",E4577&lt;&gt;"!!!"),"NEW","")))</f>
        <v/>
      </c>
      <c r="G4577" s="12" t="str">
        <f aca="false">IF(OR(E4577="",E4577="!!!"),"",IF(OR(J4577=0,AND(J4577=1,K4577=1),AND(J4577=1,I4577="SBJ"),AND(J4577=1,I4577=0)),"?IN_FOCUS",IF(J4577&lt;=2,"?ACTIVATED",IF(J4577&lt;&gt;"","?FAMILIAR",IF(F4577="NEW",IF(ISNA(VLOOKUP(E4577,#REF!,1,FALSE())),"?TYPE_IDENTIFIABLE","?REFERENTIAL"),"_")))))</f>
        <v/>
      </c>
      <c r="H4577" s="13" t="str">
        <f aca="false">IF(J4577&lt;&gt;1,"",IF(I4577="SBJ","CB","?"))</f>
        <v/>
      </c>
      <c r="I4577" s="14" t="str">
        <f aca="false">IF(OR(E4577="",E4577="!!!",F4577="NEW"),"",INDEX(B$2:B4576,-1+SUMPRODUCT(MAX(ROW(E$2:E4576)*(E4577=E$2:E4576)))))</f>
        <v/>
      </c>
      <c r="J4577" s="15" t="str">
        <f aca="true">IF(OR(E4577="",E4577="!!!",F4577="NEW"),"",COUNTBLANK(OFFSET(A$1,,,SUMPRODUCT(MAX(ROW(E$2:E4577)*(E4577=E$2:E4577)))))-COUNTBLANK(OFFSET(A$1,,,SUMPRODUCT(MAX(ROW(E$1:E4576)*(E4577=E$1:E4576))))))</f>
        <v/>
      </c>
      <c r="K4577" s="15" t="str">
        <f aca="false">IF(OR(E4577="",E4577="!!!",F4577="NEW"),"",INDEX(J$1:J4576,SUMPRODUCT(MAX(ROW(E$1:E4576)*(E4577=E$1:E4576)))))</f>
        <v/>
      </c>
      <c r="L4577" s="16"/>
    </row>
    <row r="4578" customFormat="false" ht="12.75" hidden="false" customHeight="false" outlineLevel="0" collapsed="false">
      <c r="A4578" s="9" t="s">
        <v>71</v>
      </c>
      <c r="E4578" s="10" t="str">
        <f aca="false">IF(D4578="?OLD","!!!","")</f>
        <v/>
      </c>
      <c r="F4578" s="11" t="str">
        <f aca="false">IF(OR(E4578="",E4578="!!!"),"",IF(NOT(ISNA(VLOOKUP(E4578,E$1:E4577,1,FALSE()))),"OLD",IF(AND(E4578&lt;&gt;"",E4578&lt;&gt;"!!!"),"NEW","")))</f>
        <v/>
      </c>
      <c r="G4578" s="12" t="str">
        <f aca="false">IF(OR(E4578="",E4578="!!!"),"",IF(OR(J4578=0,AND(J4578=1,K4578=1),AND(J4578=1,I4578="SBJ"),AND(J4578=1,I4578=0)),"?IN_FOCUS",IF(J4578&lt;=2,"?ACTIVATED",IF(J4578&lt;&gt;"","?FAMILIAR",IF(F4578="NEW",IF(ISNA(VLOOKUP(E4578,#REF!,1,FALSE())),"?TYPE_IDENTIFIABLE","?REFERENTIAL"),"_")))))</f>
        <v/>
      </c>
      <c r="H4578" s="13" t="str">
        <f aca="false">IF(J4578&lt;&gt;1,"",IF(I4578="SBJ","CB","?"))</f>
        <v/>
      </c>
      <c r="I4578" s="14" t="str">
        <f aca="false">IF(OR(E4578="",E4578="!!!",F4578="NEW"),"",INDEX(B$2:B4577,-1+SUMPRODUCT(MAX(ROW(E$2:E4577)*(E4578=E$2:E4577)))))</f>
        <v/>
      </c>
      <c r="J4578" s="15" t="str">
        <f aca="true">IF(OR(E4578="",E4578="!!!",F4578="NEW"),"",COUNTBLANK(OFFSET(A$1,,,SUMPRODUCT(MAX(ROW(E$2:E4578)*(E4578=E$2:E4578)))))-COUNTBLANK(OFFSET(A$1,,,SUMPRODUCT(MAX(ROW(E$1:E4577)*(E4578=E$1:E4577))))))</f>
        <v/>
      </c>
      <c r="K4578" s="15" t="str">
        <f aca="false">IF(OR(E4578="",E4578="!!!",F4578="NEW"),"",INDEX(J$1:J4577,SUMPRODUCT(MAX(ROW(E$1:E4577)*(E4578=E$1:E4577)))))</f>
        <v/>
      </c>
      <c r="L4578" s="16"/>
    </row>
    <row r="4579" customFormat="false" ht="12.75" hidden="false" customHeight="false" outlineLevel="0" collapsed="false">
      <c r="A4579" s="9" t="s">
        <v>1418</v>
      </c>
      <c r="B4579" s="0" t="s">
        <v>23</v>
      </c>
      <c r="C4579" s="0" t="s">
        <v>54</v>
      </c>
      <c r="D4579" s="0" t="s">
        <v>31</v>
      </c>
      <c r="E4579" s="10" t="str">
        <f aca="false">IF(D4579="?OLD","!!!","")</f>
        <v>!!!</v>
      </c>
      <c r="F4579" s="11" t="str">
        <f aca="false">IF(OR(E4579="",E4579="!!!"),"",IF(NOT(ISNA(VLOOKUP(E4579,E$1:E4578,1,FALSE()))),"OLD",IF(AND(E4579&lt;&gt;"",E4579&lt;&gt;"!!!"),"NEW","")))</f>
        <v/>
      </c>
      <c r="G4579" s="12" t="str">
        <f aca="false">IF(OR(E4579="",E4579="!!!"),"",IF(OR(J4579=0,AND(J4579=1,K4579=1),AND(J4579=1,I4579="SBJ"),AND(J4579=1,I4579=0)),"?IN_FOCUS",IF(J4579&lt;=2,"?ACTIVATED",IF(J4579&lt;&gt;"","?FAMILIAR",IF(F4579="NEW",IF(ISNA(VLOOKUP(E4579,#REF!,1,FALSE())),"?TYPE_IDENTIFIABLE","?REFERENTIAL"),"_")))))</f>
        <v/>
      </c>
      <c r="H4579" s="13" t="str">
        <f aca="false">IF(J4579&lt;&gt;1,"",IF(I4579="SBJ","CB","?"))</f>
        <v/>
      </c>
      <c r="I4579" s="14" t="str">
        <f aca="false">IF(OR(E4579="",E4579="!!!",F4579="NEW"),"",INDEX(B$2:B4578,-1+SUMPRODUCT(MAX(ROW(E$2:E4578)*(E4579=E$2:E4578)))))</f>
        <v/>
      </c>
      <c r="J4579" s="15" t="str">
        <f aca="true">IF(OR(E4579="",E4579="!!!",F4579="NEW"),"",COUNTBLANK(OFFSET(A$1,,,SUMPRODUCT(MAX(ROW(E$2:E4579)*(E4579=E$2:E4579)))))-COUNTBLANK(OFFSET(A$1,,,SUMPRODUCT(MAX(ROW(E$1:E4578)*(E4579=E$1:E4578))))))</f>
        <v/>
      </c>
      <c r="K4579" s="15" t="str">
        <f aca="false">IF(OR(E4579="",E4579="!!!",F4579="NEW"),"",INDEX(J$1:J4578,SUMPRODUCT(MAX(ROW(E$1:E4578)*(E4579=E$1:E4578)))))</f>
        <v/>
      </c>
      <c r="L4579" s="16"/>
    </row>
    <row r="4580" customFormat="false" ht="12.75" hidden="false" customHeight="false" outlineLevel="0" collapsed="false">
      <c r="A4580" s="9" t="s">
        <v>48</v>
      </c>
      <c r="E4580" s="10" t="str">
        <f aca="false">IF(D4580="?OLD","!!!","")</f>
        <v/>
      </c>
      <c r="F4580" s="11" t="str">
        <f aca="false">IF(OR(E4580="",E4580="!!!"),"",IF(NOT(ISNA(VLOOKUP(E4580,E$1:E4579,1,FALSE()))),"OLD",IF(AND(E4580&lt;&gt;"",E4580&lt;&gt;"!!!"),"NEW","")))</f>
        <v/>
      </c>
      <c r="G4580" s="12" t="str">
        <f aca="false">IF(OR(E4580="",E4580="!!!"),"",IF(OR(J4580=0,AND(J4580=1,K4580=1),AND(J4580=1,I4580="SBJ"),AND(J4580=1,I4580=0)),"?IN_FOCUS",IF(J4580&lt;=2,"?ACTIVATED",IF(J4580&lt;&gt;"","?FAMILIAR",IF(F4580="NEW",IF(ISNA(VLOOKUP(E4580,#REF!,1,FALSE())),"?TYPE_IDENTIFIABLE","?REFERENTIAL"),"_")))))</f>
        <v/>
      </c>
      <c r="H4580" s="13" t="str">
        <f aca="false">IF(J4580&lt;&gt;1,"",IF(I4580="SBJ","CB","?"))</f>
        <v/>
      </c>
      <c r="I4580" s="14" t="str">
        <f aca="false">IF(OR(E4580="",E4580="!!!",F4580="NEW"),"",INDEX(B$2:B4579,-1+SUMPRODUCT(MAX(ROW(E$2:E4579)*(E4580=E$2:E4579)))))</f>
        <v/>
      </c>
      <c r="J4580" s="15" t="str">
        <f aca="true">IF(OR(E4580="",E4580="!!!",F4580="NEW"),"",COUNTBLANK(OFFSET(A$1,,,SUMPRODUCT(MAX(ROW(E$2:E4580)*(E4580=E$2:E4580)))))-COUNTBLANK(OFFSET(A$1,,,SUMPRODUCT(MAX(ROW(E$1:E4579)*(E4580=E$1:E4579))))))</f>
        <v/>
      </c>
      <c r="K4580" s="15" t="str">
        <f aca="false">IF(OR(E4580="",E4580="!!!",F4580="NEW"),"",INDEX(J$1:J4579,SUMPRODUCT(MAX(ROW(E$1:E4579)*(E4580=E$1:E4579)))))</f>
        <v/>
      </c>
      <c r="L4580" s="16"/>
    </row>
    <row r="4581" customFormat="false" ht="12.75" hidden="false" customHeight="false" outlineLevel="0" collapsed="false">
      <c r="E4581" s="10" t="str">
        <f aca="false">IF(D4581="?OLD","!!!","")</f>
        <v/>
      </c>
      <c r="F4581" s="11" t="str">
        <f aca="false">IF(OR(E4581="",E4581="!!!"),"",IF(NOT(ISNA(VLOOKUP(E4581,E$1:E4580,1,FALSE()))),"OLD",IF(AND(E4581&lt;&gt;"",E4581&lt;&gt;"!!!"),"NEW","")))</f>
        <v/>
      </c>
      <c r="G4581" s="12" t="str">
        <f aca="false">IF(OR(E4581="",E4581="!!!"),"",IF(OR(J4581=0,AND(J4581=1,K4581=1),AND(J4581=1,I4581="SBJ"),AND(J4581=1,I4581=0)),"?IN_FOCUS",IF(J4581&lt;=2,"?ACTIVATED",IF(J4581&lt;&gt;"","?FAMILIAR",IF(F4581="NEW",IF(ISNA(VLOOKUP(E4581,#REF!,1,FALSE())),"?TYPE_IDENTIFIABLE","?REFERENTIAL"),"_")))))</f>
        <v/>
      </c>
      <c r="H4581" s="13" t="str">
        <f aca="false">IF(J4581&lt;&gt;1,"",IF(I4581="SBJ","CB","?"))</f>
        <v/>
      </c>
      <c r="I4581" s="14" t="str">
        <f aca="false">IF(OR(E4581="",E4581="!!!",F4581="NEW"),"",INDEX(B$2:B4580,-1+SUMPRODUCT(MAX(ROW(E$2:E4580)*(E4581=E$2:E4580)))))</f>
        <v/>
      </c>
      <c r="J4581" s="15" t="str">
        <f aca="true">IF(OR(E4581="",E4581="!!!",F4581="NEW"),"",COUNTBLANK(OFFSET(A$1,,,SUMPRODUCT(MAX(ROW(E$2:E4581)*(E4581=E$2:E4581)))))-COUNTBLANK(OFFSET(A$1,,,SUMPRODUCT(MAX(ROW(E$1:E4580)*(E4581=E$1:E4580))))))</f>
        <v/>
      </c>
      <c r="K4581" s="15" t="str">
        <f aca="false">IF(OR(E4581="",E4581="!!!",F4581="NEW"),"",INDEX(J$1:J4580,SUMPRODUCT(MAX(ROW(E$1:E4580)*(E4581=E$1:E4580)))))</f>
        <v/>
      </c>
      <c r="L4581" s="16"/>
    </row>
    <row r="4582" customFormat="false" ht="12.75" hidden="false" customHeight="false" outlineLevel="0" collapsed="false">
      <c r="A4582" s="9" t="s">
        <v>85</v>
      </c>
      <c r="E4582" s="10" t="str">
        <f aca="false">IF(D4582="?OLD","!!!","")</f>
        <v/>
      </c>
      <c r="F4582" s="11" t="str">
        <f aca="false">IF(OR(E4582="",E4582="!!!"),"",IF(NOT(ISNA(VLOOKUP(E4582,E$1:E4581,1,FALSE()))),"OLD",IF(AND(E4582&lt;&gt;"",E4582&lt;&gt;"!!!"),"NEW","")))</f>
        <v/>
      </c>
      <c r="G4582" s="12" t="str">
        <f aca="false">IF(OR(E4582="",E4582="!!!"),"",IF(OR(J4582=0,AND(J4582=1,K4582=1),AND(J4582=1,I4582="SBJ"),AND(J4582=1,I4582=0)),"?IN_FOCUS",IF(J4582&lt;=2,"?ACTIVATED",IF(J4582&lt;&gt;"","?FAMILIAR",IF(F4582="NEW",IF(ISNA(VLOOKUP(E4582,#REF!,1,FALSE())),"?TYPE_IDENTIFIABLE","?REFERENTIAL"),"_")))))</f>
        <v/>
      </c>
      <c r="H4582" s="13" t="str">
        <f aca="false">IF(J4582&lt;&gt;1,"",IF(I4582="SBJ","CB","?"))</f>
        <v/>
      </c>
      <c r="I4582" s="14" t="str">
        <f aca="false">IF(OR(E4582="",E4582="!!!",F4582="NEW"),"",INDEX(B$2:B4581,-1+SUMPRODUCT(MAX(ROW(E$2:E4581)*(E4582=E$2:E4581)))))</f>
        <v/>
      </c>
      <c r="J4582" s="15" t="str">
        <f aca="true">IF(OR(E4582="",E4582="!!!",F4582="NEW"),"",COUNTBLANK(OFFSET(A$1,,,SUMPRODUCT(MAX(ROW(E$2:E4582)*(E4582=E$2:E4582)))))-COUNTBLANK(OFFSET(A$1,,,SUMPRODUCT(MAX(ROW(E$1:E4581)*(E4582=E$1:E4581))))))</f>
        <v/>
      </c>
      <c r="K4582" s="15" t="str">
        <f aca="false">IF(OR(E4582="",E4582="!!!",F4582="NEW"),"",INDEX(J$1:J4581,SUMPRODUCT(MAX(ROW(E$1:E4581)*(E4582=E$1:E4581)))))</f>
        <v/>
      </c>
      <c r="L4582" s="16"/>
    </row>
    <row r="4583" customFormat="false" ht="12.75" hidden="false" customHeight="false" outlineLevel="0" collapsed="false">
      <c r="A4583" s="9" t="s">
        <v>1419</v>
      </c>
      <c r="E4583" s="10" t="str">
        <f aca="false">IF(D4583="?OLD","!!!","")</f>
        <v/>
      </c>
      <c r="F4583" s="11" t="str">
        <f aca="false">IF(OR(E4583="",E4583="!!!"),"",IF(NOT(ISNA(VLOOKUP(E4583,E$1:E4582,1,FALSE()))),"OLD",IF(AND(E4583&lt;&gt;"",E4583&lt;&gt;"!!!"),"NEW","")))</f>
        <v/>
      </c>
      <c r="G4583" s="12" t="str">
        <f aca="false">IF(OR(E4583="",E4583="!!!"),"",IF(OR(J4583=0,AND(J4583=1,K4583=1),AND(J4583=1,I4583="SBJ"),AND(J4583=1,I4583=0)),"?IN_FOCUS",IF(J4583&lt;=2,"?ACTIVATED",IF(J4583&lt;&gt;"","?FAMILIAR",IF(F4583="NEW",IF(ISNA(VLOOKUP(E4583,#REF!,1,FALSE())),"?TYPE_IDENTIFIABLE","?REFERENTIAL"),"_")))))</f>
        <v/>
      </c>
      <c r="H4583" s="13" t="str">
        <f aca="false">IF(J4583&lt;&gt;1,"",IF(I4583="SBJ","CB","?"))</f>
        <v/>
      </c>
      <c r="I4583" s="14" t="str">
        <f aca="false">IF(OR(E4583="",E4583="!!!",F4583="NEW"),"",INDEX(B$2:B4582,-1+SUMPRODUCT(MAX(ROW(E$2:E4582)*(E4583=E$2:E4582)))))</f>
        <v/>
      </c>
      <c r="J4583" s="15" t="str">
        <f aca="true">IF(OR(E4583="",E4583="!!!",F4583="NEW"),"",COUNTBLANK(OFFSET(A$1,,,SUMPRODUCT(MAX(ROW(E$2:E4583)*(E4583=E$2:E4583)))))-COUNTBLANK(OFFSET(A$1,,,SUMPRODUCT(MAX(ROW(E$1:E4582)*(E4583=E$1:E4582))))))</f>
        <v/>
      </c>
      <c r="K4583" s="15" t="str">
        <f aca="false">IF(OR(E4583="",E4583="!!!",F4583="NEW"),"",INDEX(J$1:J4582,SUMPRODUCT(MAX(ROW(E$1:E4582)*(E4583=E$1:E4582)))))</f>
        <v/>
      </c>
      <c r="L4583" s="16"/>
    </row>
    <row r="4584" customFormat="false" ht="12.75" hidden="false" customHeight="false" outlineLevel="0" collapsed="false">
      <c r="A4584" s="9" t="s">
        <v>87</v>
      </c>
      <c r="E4584" s="10" t="str">
        <f aca="false">IF(D4584="?OLD","!!!","")</f>
        <v/>
      </c>
      <c r="F4584" s="11" t="str">
        <f aca="false">IF(OR(E4584="",E4584="!!!"),"",IF(NOT(ISNA(VLOOKUP(E4584,E$1:E4583,1,FALSE()))),"OLD",IF(AND(E4584&lt;&gt;"",E4584&lt;&gt;"!!!"),"NEW","")))</f>
        <v/>
      </c>
      <c r="G4584" s="12" t="str">
        <f aca="false">IF(OR(E4584="",E4584="!!!"),"",IF(OR(J4584=0,AND(J4584=1,K4584=1),AND(J4584=1,I4584="SBJ"),AND(J4584=1,I4584=0)),"?IN_FOCUS",IF(J4584&lt;=2,"?ACTIVATED",IF(J4584&lt;&gt;"","?FAMILIAR",IF(F4584="NEW",IF(ISNA(VLOOKUP(E4584,#REF!,1,FALSE())),"?TYPE_IDENTIFIABLE","?REFERENTIAL"),"_")))))</f>
        <v/>
      </c>
      <c r="H4584" s="13" t="str">
        <f aca="false">IF(J4584&lt;&gt;1,"",IF(I4584="SBJ","CB","?"))</f>
        <v/>
      </c>
      <c r="I4584" s="14" t="str">
        <f aca="false">IF(OR(E4584="",E4584="!!!",F4584="NEW"),"",INDEX(B$2:B4583,-1+SUMPRODUCT(MAX(ROW(E$2:E4583)*(E4584=E$2:E4583)))))</f>
        <v/>
      </c>
      <c r="J4584" s="15" t="str">
        <f aca="true">IF(OR(E4584="",E4584="!!!",F4584="NEW"),"",COUNTBLANK(OFFSET(A$1,,,SUMPRODUCT(MAX(ROW(E$2:E4584)*(E4584=E$2:E4584)))))-COUNTBLANK(OFFSET(A$1,,,SUMPRODUCT(MAX(ROW(E$1:E4583)*(E4584=E$1:E4583))))))</f>
        <v/>
      </c>
      <c r="K4584" s="15" t="str">
        <f aca="false">IF(OR(E4584="",E4584="!!!",F4584="NEW"),"",INDEX(J$1:J4583,SUMPRODUCT(MAX(ROW(E$1:E4583)*(E4584=E$1:E4583)))))</f>
        <v/>
      </c>
      <c r="L4584" s="16"/>
    </row>
    <row r="4585" customFormat="false" ht="12.75" hidden="false" customHeight="false" outlineLevel="0" collapsed="false">
      <c r="A4585" s="9" t="s">
        <v>663</v>
      </c>
      <c r="E4585" s="10" t="str">
        <f aca="false">IF(D4585="?OLD","!!!","")</f>
        <v/>
      </c>
      <c r="F4585" s="11" t="str">
        <f aca="false">IF(OR(E4585="",E4585="!!!"),"",IF(NOT(ISNA(VLOOKUP(E4585,E$1:E4584,1,FALSE()))),"OLD",IF(AND(E4585&lt;&gt;"",E4585&lt;&gt;"!!!"),"NEW","")))</f>
        <v/>
      </c>
      <c r="G4585" s="12" t="str">
        <f aca="false">IF(OR(E4585="",E4585="!!!"),"",IF(OR(J4585=0,AND(J4585=1,K4585=1),AND(J4585=1,I4585="SBJ"),AND(J4585=1,I4585=0)),"?IN_FOCUS",IF(J4585&lt;=2,"?ACTIVATED",IF(J4585&lt;&gt;"","?FAMILIAR",IF(F4585="NEW",IF(ISNA(VLOOKUP(E4585,#REF!,1,FALSE())),"?TYPE_IDENTIFIABLE","?REFERENTIAL"),"_")))))</f>
        <v/>
      </c>
      <c r="H4585" s="13" t="str">
        <f aca="false">IF(J4585&lt;&gt;1,"",IF(I4585="SBJ","CB","?"))</f>
        <v/>
      </c>
      <c r="I4585" s="14" t="str">
        <f aca="false">IF(OR(E4585="",E4585="!!!",F4585="NEW"),"",INDEX(B$2:B4584,-1+SUMPRODUCT(MAX(ROW(E$2:E4584)*(E4585=E$2:E4584)))))</f>
        <v/>
      </c>
      <c r="J4585" s="15" t="str">
        <f aca="true">IF(OR(E4585="",E4585="!!!",F4585="NEW"),"",COUNTBLANK(OFFSET(A$1,,,SUMPRODUCT(MAX(ROW(E$2:E4585)*(E4585=E$2:E4585)))))-COUNTBLANK(OFFSET(A$1,,,SUMPRODUCT(MAX(ROW(E$1:E4584)*(E4585=E$1:E4584))))))</f>
        <v/>
      </c>
      <c r="K4585" s="15" t="str">
        <f aca="false">IF(OR(E4585="",E4585="!!!",F4585="NEW"),"",INDEX(J$1:J4584,SUMPRODUCT(MAX(ROW(E$1:E4584)*(E4585=E$1:E4584)))))</f>
        <v/>
      </c>
      <c r="L4585" s="16"/>
    </row>
    <row r="4586" customFormat="false" ht="12.75" hidden="false" customHeight="false" outlineLevel="0" collapsed="false">
      <c r="A4586" s="9" t="s">
        <v>669</v>
      </c>
      <c r="B4586" s="0" t="s">
        <v>38</v>
      </c>
      <c r="C4586" s="0" t="s">
        <v>26</v>
      </c>
      <c r="E4586" s="10" t="str">
        <f aca="false">IF(D4586="?OLD","!!!","")</f>
        <v/>
      </c>
      <c r="F4586" s="11" t="str">
        <f aca="false">IF(OR(E4586="",E4586="!!!"),"",IF(NOT(ISNA(VLOOKUP(E4586,E$1:E4585,1,FALSE()))),"OLD",IF(AND(E4586&lt;&gt;"",E4586&lt;&gt;"!!!"),"NEW","")))</f>
        <v/>
      </c>
      <c r="G4586" s="12" t="str">
        <f aca="false">IF(OR(E4586="",E4586="!!!"),"",IF(OR(J4586=0,AND(J4586=1,K4586=1),AND(J4586=1,I4586="SBJ"),AND(J4586=1,I4586=0)),"?IN_FOCUS",IF(J4586&lt;=2,"?ACTIVATED",IF(J4586&lt;&gt;"","?FAMILIAR",IF(F4586="NEW",IF(ISNA(VLOOKUP(E4586,#REF!,1,FALSE())),"?TYPE_IDENTIFIABLE","?REFERENTIAL"),"_")))))</f>
        <v/>
      </c>
      <c r="H4586" s="13" t="str">
        <f aca="false">IF(J4586&lt;&gt;1,"",IF(I4586="SBJ","CB","?"))</f>
        <v/>
      </c>
      <c r="I4586" s="14" t="str">
        <f aca="false">IF(OR(E4586="",E4586="!!!",F4586="NEW"),"",INDEX(B$2:B4585,-1+SUMPRODUCT(MAX(ROW(E$2:E4585)*(E4586=E$2:E4585)))))</f>
        <v/>
      </c>
      <c r="J4586" s="15" t="str">
        <f aca="true">IF(OR(E4586="",E4586="!!!",F4586="NEW"),"",COUNTBLANK(OFFSET(A$1,,,SUMPRODUCT(MAX(ROW(E$2:E4586)*(E4586=E$2:E4586)))))-COUNTBLANK(OFFSET(A$1,,,SUMPRODUCT(MAX(ROW(E$1:E4585)*(E4586=E$1:E4585))))))</f>
        <v/>
      </c>
      <c r="K4586" s="15" t="str">
        <f aca="false">IF(OR(E4586="",E4586="!!!",F4586="NEW"),"",INDEX(J$1:J4585,SUMPRODUCT(MAX(ROW(E$1:E4585)*(E4586=E$1:E4585)))))</f>
        <v/>
      </c>
      <c r="L4586" s="16"/>
    </row>
    <row r="4587" customFormat="false" ht="12.75" hidden="false" customHeight="false" outlineLevel="0" collapsed="false">
      <c r="A4587" s="9" t="s">
        <v>39</v>
      </c>
      <c r="E4587" s="10" t="str">
        <f aca="false">IF(D4587="?OLD","!!!","")</f>
        <v/>
      </c>
      <c r="F4587" s="11" t="str">
        <f aca="false">IF(OR(E4587="",E4587="!!!"),"",IF(NOT(ISNA(VLOOKUP(E4587,E$1:E4586,1,FALSE()))),"OLD",IF(AND(E4587&lt;&gt;"",E4587&lt;&gt;"!!!"),"NEW","")))</f>
        <v/>
      </c>
      <c r="G4587" s="12" t="str">
        <f aca="false">IF(OR(E4587="",E4587="!!!"),"",IF(OR(J4587=0,AND(J4587=1,K4587=1),AND(J4587=1,I4587="SBJ"),AND(J4587=1,I4587=0)),"?IN_FOCUS",IF(J4587&lt;=2,"?ACTIVATED",IF(J4587&lt;&gt;"","?FAMILIAR",IF(F4587="NEW",IF(ISNA(VLOOKUP(E4587,#REF!,1,FALSE())),"?TYPE_IDENTIFIABLE","?REFERENTIAL"),"_")))))</f>
        <v/>
      </c>
      <c r="H4587" s="13" t="str">
        <f aca="false">IF(J4587&lt;&gt;1,"",IF(I4587="SBJ","CB","?"))</f>
        <v/>
      </c>
      <c r="I4587" s="14" t="str">
        <f aca="false">IF(OR(E4587="",E4587="!!!",F4587="NEW"),"",INDEX(B$2:B4586,-1+SUMPRODUCT(MAX(ROW(E$2:E4586)*(E4587=E$2:E4586)))))</f>
        <v/>
      </c>
      <c r="J4587" s="15" t="str">
        <f aca="true">IF(OR(E4587="",E4587="!!!",F4587="NEW"),"",COUNTBLANK(OFFSET(A$1,,,SUMPRODUCT(MAX(ROW(E$2:E4587)*(E4587=E$2:E4587)))))-COUNTBLANK(OFFSET(A$1,,,SUMPRODUCT(MAX(ROW(E$1:E4586)*(E4587=E$1:E4586))))))</f>
        <v/>
      </c>
      <c r="K4587" s="15" t="str">
        <f aca="false">IF(OR(E4587="",E4587="!!!",F4587="NEW"),"",INDEX(J$1:J4586,SUMPRODUCT(MAX(ROW(E$1:E4586)*(E4587=E$1:E4586)))))</f>
        <v/>
      </c>
      <c r="L4587" s="16"/>
    </row>
    <row r="4588" customFormat="false" ht="12.75" hidden="false" customHeight="false" outlineLevel="0" collapsed="false">
      <c r="A4588" s="9" t="s">
        <v>817</v>
      </c>
      <c r="B4588" s="0" t="s">
        <v>38</v>
      </c>
      <c r="C4588" s="0" t="s">
        <v>96</v>
      </c>
      <c r="D4588" s="0" t="s">
        <v>31</v>
      </c>
      <c r="E4588" s="10" t="str">
        <f aca="false">IF(D4588="?OLD","!!!","")</f>
        <v>!!!</v>
      </c>
      <c r="F4588" s="11" t="str">
        <f aca="false">IF(OR(E4588="",E4588="!!!"),"",IF(NOT(ISNA(VLOOKUP(E4588,E$1:E4587,1,FALSE()))),"OLD",IF(AND(E4588&lt;&gt;"",E4588&lt;&gt;"!!!"),"NEW","")))</f>
        <v/>
      </c>
      <c r="G4588" s="12" t="str">
        <f aca="false">IF(OR(E4588="",E4588="!!!"),"",IF(OR(J4588=0,AND(J4588=1,K4588=1),AND(J4588=1,I4588="SBJ"),AND(J4588=1,I4588=0)),"?IN_FOCUS",IF(J4588&lt;=2,"?ACTIVATED",IF(J4588&lt;&gt;"","?FAMILIAR",IF(F4588="NEW",IF(ISNA(VLOOKUP(E4588,#REF!,1,FALSE())),"?TYPE_IDENTIFIABLE","?REFERENTIAL"),"_")))))</f>
        <v/>
      </c>
      <c r="H4588" s="13" t="str">
        <f aca="false">IF(J4588&lt;&gt;1,"",IF(I4588="SBJ","CB","?"))</f>
        <v/>
      </c>
      <c r="I4588" s="14" t="str">
        <f aca="false">IF(OR(E4588="",E4588="!!!",F4588="NEW"),"",INDEX(B$2:B4587,-1+SUMPRODUCT(MAX(ROW(E$2:E4587)*(E4588=E$2:E4587)))))</f>
        <v/>
      </c>
      <c r="J4588" s="15" t="str">
        <f aca="true">IF(OR(E4588="",E4588="!!!",F4588="NEW"),"",COUNTBLANK(OFFSET(A$1,,,SUMPRODUCT(MAX(ROW(E$2:E4588)*(E4588=E$2:E4588)))))-COUNTBLANK(OFFSET(A$1,,,SUMPRODUCT(MAX(ROW(E$1:E4587)*(E4588=E$1:E4587))))))</f>
        <v/>
      </c>
      <c r="K4588" s="15" t="str">
        <f aca="false">IF(OR(E4588="",E4588="!!!",F4588="NEW"),"",INDEX(J$1:J4587,SUMPRODUCT(MAX(ROW(E$1:E4587)*(E4588=E$1:E4587)))))</f>
        <v/>
      </c>
      <c r="L4588" s="16"/>
    </row>
    <row r="4589" customFormat="false" ht="12.75" hidden="false" customHeight="false" outlineLevel="0" collapsed="false">
      <c r="A4589" s="9" t="s">
        <v>266</v>
      </c>
      <c r="E4589" s="10" t="str">
        <f aca="false">IF(D4589="?OLD","!!!","")</f>
        <v/>
      </c>
      <c r="F4589" s="11" t="str">
        <f aca="false">IF(OR(E4589="",E4589="!!!"),"",IF(NOT(ISNA(VLOOKUP(E4589,E$1:E4588,1,FALSE()))),"OLD",IF(AND(E4589&lt;&gt;"",E4589&lt;&gt;"!!!"),"NEW","")))</f>
        <v/>
      </c>
      <c r="G4589" s="12" t="str">
        <f aca="false">IF(OR(E4589="",E4589="!!!"),"",IF(OR(J4589=0,AND(J4589=1,K4589=1),AND(J4589=1,I4589="SBJ"),AND(J4589=1,I4589=0)),"?IN_FOCUS",IF(J4589&lt;=2,"?ACTIVATED",IF(J4589&lt;&gt;"","?FAMILIAR",IF(F4589="NEW",IF(ISNA(VLOOKUP(E4589,#REF!,1,FALSE())),"?TYPE_IDENTIFIABLE","?REFERENTIAL"),"_")))))</f>
        <v/>
      </c>
      <c r="H4589" s="13" t="str">
        <f aca="false">IF(J4589&lt;&gt;1,"",IF(I4589="SBJ","CB","?"))</f>
        <v/>
      </c>
      <c r="I4589" s="14" t="str">
        <f aca="false">IF(OR(E4589="",E4589="!!!",F4589="NEW"),"",INDEX(B$2:B4588,-1+SUMPRODUCT(MAX(ROW(E$2:E4588)*(E4589=E$2:E4588)))))</f>
        <v/>
      </c>
      <c r="J4589" s="15" t="str">
        <f aca="true">IF(OR(E4589="",E4589="!!!",F4589="NEW"),"",COUNTBLANK(OFFSET(A$1,,,SUMPRODUCT(MAX(ROW(E$2:E4589)*(E4589=E$2:E4589)))))-COUNTBLANK(OFFSET(A$1,,,SUMPRODUCT(MAX(ROW(E$1:E4588)*(E4589=E$1:E4588))))))</f>
        <v/>
      </c>
      <c r="K4589" s="15" t="str">
        <f aca="false">IF(OR(E4589="",E4589="!!!",F4589="NEW"),"",INDEX(J$1:J4588,SUMPRODUCT(MAX(ROW(E$1:E4588)*(E4589=E$1:E4588)))))</f>
        <v/>
      </c>
      <c r="L4589" s="16"/>
    </row>
    <row r="4590" customFormat="false" ht="12.75" hidden="false" customHeight="false" outlineLevel="0" collapsed="false">
      <c r="E4590" s="10" t="str">
        <f aca="false">IF(D4590="?OLD","!!!","")</f>
        <v/>
      </c>
      <c r="F4590" s="11" t="str">
        <f aca="false">IF(OR(E4590="",E4590="!!!"),"",IF(NOT(ISNA(VLOOKUP(E4590,E$1:E4589,1,FALSE()))),"OLD",IF(AND(E4590&lt;&gt;"",E4590&lt;&gt;"!!!"),"NEW","")))</f>
        <v/>
      </c>
      <c r="G4590" s="12" t="str">
        <f aca="false">IF(OR(E4590="",E4590="!!!"),"",IF(OR(J4590=0,AND(J4590=1,K4590=1),AND(J4590=1,I4590="SBJ"),AND(J4590=1,I4590=0)),"?IN_FOCUS",IF(J4590&lt;=2,"?ACTIVATED",IF(J4590&lt;&gt;"","?FAMILIAR",IF(F4590="NEW",IF(ISNA(VLOOKUP(E4590,#REF!,1,FALSE())),"?TYPE_IDENTIFIABLE","?REFERENTIAL"),"_")))))</f>
        <v/>
      </c>
      <c r="H4590" s="13" t="str">
        <f aca="false">IF(J4590&lt;&gt;1,"",IF(I4590="SBJ","CB","?"))</f>
        <v/>
      </c>
      <c r="I4590" s="14" t="str">
        <f aca="false">IF(OR(E4590="",E4590="!!!",F4590="NEW"),"",INDEX(B$2:B4589,-1+SUMPRODUCT(MAX(ROW(E$2:E4589)*(E4590=E$2:E4589)))))</f>
        <v/>
      </c>
      <c r="J4590" s="15" t="str">
        <f aca="true">IF(OR(E4590="",E4590="!!!",F4590="NEW"),"",COUNTBLANK(OFFSET(A$1,,,SUMPRODUCT(MAX(ROW(E$2:E4590)*(E4590=E$2:E4590)))))-COUNTBLANK(OFFSET(A$1,,,SUMPRODUCT(MAX(ROW(E$1:E4589)*(E4590=E$1:E4589))))))</f>
        <v/>
      </c>
      <c r="K4590" s="15" t="str">
        <f aca="false">IF(OR(E4590="",E4590="!!!",F4590="NEW"),"",INDEX(J$1:J4589,SUMPRODUCT(MAX(ROW(E$1:E4589)*(E4590=E$1:E4589)))))</f>
        <v/>
      </c>
      <c r="L4590" s="16"/>
    </row>
    <row r="4591" customFormat="false" ht="12.75" hidden="false" customHeight="false" outlineLevel="0" collapsed="false">
      <c r="A4591" s="9" t="s">
        <v>1420</v>
      </c>
      <c r="E4591" s="10" t="str">
        <f aca="false">IF(D4591="?OLD","!!!","")</f>
        <v/>
      </c>
      <c r="F4591" s="11" t="str">
        <f aca="false">IF(OR(E4591="",E4591="!!!"),"",IF(NOT(ISNA(VLOOKUP(E4591,E$1:E4590,1,FALSE()))),"OLD",IF(AND(E4591&lt;&gt;"",E4591&lt;&gt;"!!!"),"NEW","")))</f>
        <v/>
      </c>
      <c r="G4591" s="12" t="str">
        <f aca="false">IF(OR(E4591="",E4591="!!!"),"",IF(OR(J4591=0,AND(J4591=1,K4591=1),AND(J4591=1,I4591="SBJ"),AND(J4591=1,I4591=0)),"?IN_FOCUS",IF(J4591&lt;=2,"?ACTIVATED",IF(J4591&lt;&gt;"","?FAMILIAR",IF(F4591="NEW",IF(ISNA(VLOOKUP(E4591,#REF!,1,FALSE())),"?TYPE_IDENTIFIABLE","?REFERENTIAL"),"_")))))</f>
        <v/>
      </c>
      <c r="H4591" s="13" t="str">
        <f aca="false">IF(J4591&lt;&gt;1,"",IF(I4591="SBJ","CB","?"))</f>
        <v/>
      </c>
      <c r="I4591" s="14" t="str">
        <f aca="false">IF(OR(E4591="",E4591="!!!",F4591="NEW"),"",INDEX(B$2:B4590,-1+SUMPRODUCT(MAX(ROW(E$2:E4590)*(E4591=E$2:E4590)))))</f>
        <v/>
      </c>
      <c r="J4591" s="15" t="str">
        <f aca="true">IF(OR(E4591="",E4591="!!!",F4591="NEW"),"",COUNTBLANK(OFFSET(A$1,,,SUMPRODUCT(MAX(ROW(E$2:E4591)*(E4591=E$2:E4591)))))-COUNTBLANK(OFFSET(A$1,,,SUMPRODUCT(MAX(ROW(E$1:E4590)*(E4591=E$1:E4590))))))</f>
        <v/>
      </c>
      <c r="K4591" s="15" t="str">
        <f aca="false">IF(OR(E4591="",E4591="!!!",F4591="NEW"),"",INDEX(J$1:J4590,SUMPRODUCT(MAX(ROW(E$1:E4590)*(E4591=E$1:E4590)))))</f>
        <v/>
      </c>
      <c r="L4591" s="16"/>
    </row>
    <row r="4592" customFormat="false" ht="12.75" hidden="false" customHeight="false" outlineLevel="0" collapsed="false">
      <c r="A4592" s="9" t="s">
        <v>98</v>
      </c>
      <c r="B4592" s="0" t="s">
        <v>18</v>
      </c>
      <c r="C4592" s="0" t="s">
        <v>30</v>
      </c>
      <c r="D4592" s="0" t="s">
        <v>31</v>
      </c>
      <c r="E4592" s="10" t="str">
        <f aca="false">IF(D4592="?OLD","!!!","")</f>
        <v>!!!</v>
      </c>
      <c r="F4592" s="11" t="str">
        <f aca="false">IF(OR(E4592="",E4592="!!!"),"",IF(NOT(ISNA(VLOOKUP(E4592,E$1:E4591,1,FALSE()))),"OLD",IF(AND(E4592&lt;&gt;"",E4592&lt;&gt;"!!!"),"NEW","")))</f>
        <v/>
      </c>
      <c r="G4592" s="12" t="str">
        <f aca="false">IF(OR(E4592="",E4592="!!!"),"",IF(OR(J4592=0,AND(J4592=1,K4592=1),AND(J4592=1,I4592="SBJ"),AND(J4592=1,I4592=0)),"?IN_FOCUS",IF(J4592&lt;=2,"?ACTIVATED",IF(J4592&lt;&gt;"","?FAMILIAR",IF(F4592="NEW",IF(ISNA(VLOOKUP(E4592,#REF!,1,FALSE())),"?TYPE_IDENTIFIABLE","?REFERENTIAL"),"_")))))</f>
        <v/>
      </c>
      <c r="H4592" s="13" t="str">
        <f aca="false">IF(J4592&lt;&gt;1,"",IF(I4592="SBJ","CB","?"))</f>
        <v/>
      </c>
      <c r="I4592" s="14" t="str">
        <f aca="false">IF(OR(E4592="",E4592="!!!",F4592="NEW"),"",INDEX(B$2:B4591,-1+SUMPRODUCT(MAX(ROW(E$2:E4591)*(E4592=E$2:E4591)))))</f>
        <v/>
      </c>
      <c r="J4592" s="15" t="str">
        <f aca="true">IF(OR(E4592="",E4592="!!!",F4592="NEW"),"",COUNTBLANK(OFFSET(A$1,,,SUMPRODUCT(MAX(ROW(E$2:E4592)*(E4592=E$2:E4592)))))-COUNTBLANK(OFFSET(A$1,,,SUMPRODUCT(MAX(ROW(E$1:E4591)*(E4592=E$1:E4591))))))</f>
        <v/>
      </c>
      <c r="K4592" s="15" t="str">
        <f aca="false">IF(OR(E4592="",E4592="!!!",F4592="NEW"),"",INDEX(J$1:J4591,SUMPRODUCT(MAX(ROW(E$1:E4591)*(E4592=E$1:E4591)))))</f>
        <v/>
      </c>
      <c r="L4592" s="16"/>
    </row>
    <row r="4593" customFormat="false" ht="12.75" hidden="false" customHeight="false" outlineLevel="0" collapsed="false">
      <c r="A4593" s="9" t="s">
        <v>191</v>
      </c>
      <c r="E4593" s="10" t="str">
        <f aca="false">IF(D4593="?OLD","!!!","")</f>
        <v/>
      </c>
      <c r="F4593" s="11" t="str">
        <f aca="false">IF(OR(E4593="",E4593="!!!"),"",IF(NOT(ISNA(VLOOKUP(E4593,E$1:E4592,1,FALSE()))),"OLD",IF(AND(E4593&lt;&gt;"",E4593&lt;&gt;"!!!"),"NEW","")))</f>
        <v/>
      </c>
      <c r="G4593" s="12" t="str">
        <f aca="false">IF(OR(E4593="",E4593="!!!"),"",IF(OR(J4593=0,AND(J4593=1,K4593=1),AND(J4593=1,I4593="SBJ"),AND(J4593=1,I4593=0)),"?IN_FOCUS",IF(J4593&lt;=2,"?ACTIVATED",IF(J4593&lt;&gt;"","?FAMILIAR",IF(F4593="NEW",IF(ISNA(VLOOKUP(E4593,#REF!,1,FALSE())),"?TYPE_IDENTIFIABLE","?REFERENTIAL"),"_")))))</f>
        <v/>
      </c>
      <c r="H4593" s="13" t="str">
        <f aca="false">IF(J4593&lt;&gt;1,"",IF(I4593="SBJ","CB","?"))</f>
        <v/>
      </c>
      <c r="I4593" s="14" t="str">
        <f aca="false">IF(OR(E4593="",E4593="!!!",F4593="NEW"),"",INDEX(B$2:B4592,-1+SUMPRODUCT(MAX(ROW(E$2:E4592)*(E4593=E$2:E4592)))))</f>
        <v/>
      </c>
      <c r="J4593" s="15" t="str">
        <f aca="true">IF(OR(E4593="",E4593="!!!",F4593="NEW"),"",COUNTBLANK(OFFSET(A$1,,,SUMPRODUCT(MAX(ROW(E$2:E4593)*(E4593=E$2:E4593)))))-COUNTBLANK(OFFSET(A$1,,,SUMPRODUCT(MAX(ROW(E$1:E4592)*(E4593=E$1:E4592))))))</f>
        <v/>
      </c>
      <c r="K4593" s="15" t="str">
        <f aca="false">IF(OR(E4593="",E4593="!!!",F4593="NEW"),"",INDEX(J$1:J4592,SUMPRODUCT(MAX(ROW(E$1:E4592)*(E4593=E$1:E4592)))))</f>
        <v/>
      </c>
      <c r="L4593" s="16"/>
    </row>
    <row r="4594" customFormat="false" ht="12.75" hidden="false" customHeight="false" outlineLevel="0" collapsed="false">
      <c r="A4594" s="9" t="s">
        <v>192</v>
      </c>
      <c r="E4594" s="10" t="str">
        <f aca="false">IF(D4594="?OLD","!!!","")</f>
        <v/>
      </c>
      <c r="F4594" s="11" t="str">
        <f aca="false">IF(OR(E4594="",E4594="!!!"),"",IF(NOT(ISNA(VLOOKUP(E4594,E$1:E4593,1,FALSE()))),"OLD",IF(AND(E4594&lt;&gt;"",E4594&lt;&gt;"!!!"),"NEW","")))</f>
        <v/>
      </c>
      <c r="G4594" s="12" t="str">
        <f aca="false">IF(OR(E4594="",E4594="!!!"),"",IF(OR(J4594=0,AND(J4594=1,K4594=1),AND(J4594=1,I4594="SBJ"),AND(J4594=1,I4594=0)),"?IN_FOCUS",IF(J4594&lt;=2,"?ACTIVATED",IF(J4594&lt;&gt;"","?FAMILIAR",IF(F4594="NEW",IF(ISNA(VLOOKUP(E4594,#REF!,1,FALSE())),"?TYPE_IDENTIFIABLE","?REFERENTIAL"),"_")))))</f>
        <v/>
      </c>
      <c r="H4594" s="13" t="str">
        <f aca="false">IF(J4594&lt;&gt;1,"",IF(I4594="SBJ","CB","?"))</f>
        <v/>
      </c>
      <c r="I4594" s="14" t="str">
        <f aca="false">IF(OR(E4594="",E4594="!!!",F4594="NEW"),"",INDEX(B$2:B4593,-1+SUMPRODUCT(MAX(ROW(E$2:E4593)*(E4594=E$2:E4593)))))</f>
        <v/>
      </c>
      <c r="J4594" s="15" t="str">
        <f aca="true">IF(OR(E4594="",E4594="!!!",F4594="NEW"),"",COUNTBLANK(OFFSET(A$1,,,SUMPRODUCT(MAX(ROW(E$2:E4594)*(E4594=E$2:E4594)))))-COUNTBLANK(OFFSET(A$1,,,SUMPRODUCT(MAX(ROW(E$1:E4593)*(E4594=E$1:E4593))))))</f>
        <v/>
      </c>
      <c r="K4594" s="15" t="str">
        <f aca="false">IF(OR(E4594="",E4594="!!!",F4594="NEW"),"",INDEX(J$1:J4593,SUMPRODUCT(MAX(ROW(E$1:E4593)*(E4594=E$1:E4593)))))</f>
        <v/>
      </c>
      <c r="L4594" s="16"/>
    </row>
    <row r="4595" customFormat="false" ht="12.75" hidden="false" customHeight="false" outlineLevel="0" collapsed="false">
      <c r="A4595" s="9" t="s">
        <v>1421</v>
      </c>
      <c r="E4595" s="10" t="str">
        <f aca="false">IF(D4595="?OLD","!!!","")</f>
        <v/>
      </c>
      <c r="F4595" s="11" t="str">
        <f aca="false">IF(OR(E4595="",E4595="!!!"),"",IF(NOT(ISNA(VLOOKUP(E4595,E$1:E4594,1,FALSE()))),"OLD",IF(AND(E4595&lt;&gt;"",E4595&lt;&gt;"!!!"),"NEW","")))</f>
        <v/>
      </c>
      <c r="G4595" s="12" t="str">
        <f aca="false">IF(OR(E4595="",E4595="!!!"),"",IF(OR(J4595=0,AND(J4595=1,K4595=1),AND(J4595=1,I4595="SBJ"),AND(J4595=1,I4595=0)),"?IN_FOCUS",IF(J4595&lt;=2,"?ACTIVATED",IF(J4595&lt;&gt;"","?FAMILIAR",IF(F4595="NEW",IF(ISNA(VLOOKUP(E4595,#REF!,1,FALSE())),"?TYPE_IDENTIFIABLE","?REFERENTIAL"),"_")))))</f>
        <v/>
      </c>
      <c r="H4595" s="13" t="str">
        <f aca="false">IF(J4595&lt;&gt;1,"",IF(I4595="SBJ","CB","?"))</f>
        <v/>
      </c>
      <c r="I4595" s="14" t="str">
        <f aca="false">IF(OR(E4595="",E4595="!!!",F4595="NEW"),"",INDEX(B$2:B4594,-1+SUMPRODUCT(MAX(ROW(E$2:E4594)*(E4595=E$2:E4594)))))</f>
        <v/>
      </c>
      <c r="J4595" s="15" t="str">
        <f aca="true">IF(OR(E4595="",E4595="!!!",F4595="NEW"),"",COUNTBLANK(OFFSET(A$1,,,SUMPRODUCT(MAX(ROW(E$2:E4595)*(E4595=E$2:E4595)))))-COUNTBLANK(OFFSET(A$1,,,SUMPRODUCT(MAX(ROW(E$1:E4594)*(E4595=E$1:E4594))))))</f>
        <v/>
      </c>
      <c r="K4595" s="15" t="str">
        <f aca="false">IF(OR(E4595="",E4595="!!!",F4595="NEW"),"",INDEX(J$1:J4594,SUMPRODUCT(MAX(ROW(E$1:E4594)*(E4595=E$1:E4594)))))</f>
        <v/>
      </c>
      <c r="L4595" s="16"/>
    </row>
    <row r="4596" customFormat="false" ht="12.75" hidden="false" customHeight="false" outlineLevel="0" collapsed="false">
      <c r="A4596" s="9" t="s">
        <v>34</v>
      </c>
      <c r="E4596" s="10" t="str">
        <f aca="false">IF(D4596="?OLD","!!!","")</f>
        <v/>
      </c>
      <c r="F4596" s="11" t="str">
        <f aca="false">IF(OR(E4596="",E4596="!!!"),"",IF(NOT(ISNA(VLOOKUP(E4596,E$1:E4595,1,FALSE()))),"OLD",IF(AND(E4596&lt;&gt;"",E4596&lt;&gt;"!!!"),"NEW","")))</f>
        <v/>
      </c>
      <c r="G4596" s="12" t="str">
        <f aca="false">IF(OR(E4596="",E4596="!!!"),"",IF(OR(J4596=0,AND(J4596=1,K4596=1),AND(J4596=1,I4596="SBJ"),AND(J4596=1,I4596=0)),"?IN_FOCUS",IF(J4596&lt;=2,"?ACTIVATED",IF(J4596&lt;&gt;"","?FAMILIAR",IF(F4596="NEW",IF(ISNA(VLOOKUP(E4596,#REF!,1,FALSE())),"?TYPE_IDENTIFIABLE","?REFERENTIAL"),"_")))))</f>
        <v/>
      </c>
      <c r="H4596" s="13" t="str">
        <f aca="false">IF(J4596&lt;&gt;1,"",IF(I4596="SBJ","CB","?"))</f>
        <v/>
      </c>
      <c r="I4596" s="14" t="str">
        <f aca="false">IF(OR(E4596="",E4596="!!!",F4596="NEW"),"",INDEX(B$2:B4595,-1+SUMPRODUCT(MAX(ROW(E$2:E4595)*(E4596=E$2:E4595)))))</f>
        <v/>
      </c>
      <c r="J4596" s="15" t="str">
        <f aca="true">IF(OR(E4596="",E4596="!!!",F4596="NEW"),"",COUNTBLANK(OFFSET(A$1,,,SUMPRODUCT(MAX(ROW(E$2:E4596)*(E4596=E$2:E4596)))))-COUNTBLANK(OFFSET(A$1,,,SUMPRODUCT(MAX(ROW(E$1:E4595)*(E4596=E$1:E4595))))))</f>
        <v/>
      </c>
      <c r="K4596" s="15" t="str">
        <f aca="false">IF(OR(E4596="",E4596="!!!",F4596="NEW"),"",INDEX(J$1:J4595,SUMPRODUCT(MAX(ROW(E$1:E4595)*(E4596=E$1:E4595)))))</f>
        <v/>
      </c>
      <c r="L4596" s="16"/>
    </row>
    <row r="4597" customFormat="false" ht="12.75" hidden="false" customHeight="false" outlineLevel="0" collapsed="false">
      <c r="A4597" s="9" t="s">
        <v>998</v>
      </c>
      <c r="E4597" s="10" t="str">
        <f aca="false">IF(D4597="?OLD","!!!","")</f>
        <v/>
      </c>
      <c r="F4597" s="11" t="str">
        <f aca="false">IF(OR(E4597="",E4597="!!!"),"",IF(NOT(ISNA(VLOOKUP(E4597,E$1:E4596,1,FALSE()))),"OLD",IF(AND(E4597&lt;&gt;"",E4597&lt;&gt;"!!!"),"NEW","")))</f>
        <v/>
      </c>
      <c r="G4597" s="12" t="str">
        <f aca="false">IF(OR(E4597="",E4597="!!!"),"",IF(OR(J4597=0,AND(J4597=1,K4597=1),AND(J4597=1,I4597="SBJ"),AND(J4597=1,I4597=0)),"?IN_FOCUS",IF(J4597&lt;=2,"?ACTIVATED",IF(J4597&lt;&gt;"","?FAMILIAR",IF(F4597="NEW",IF(ISNA(VLOOKUP(E4597,#REF!,1,FALSE())),"?TYPE_IDENTIFIABLE","?REFERENTIAL"),"_")))))</f>
        <v/>
      </c>
      <c r="H4597" s="13" t="str">
        <f aca="false">IF(J4597&lt;&gt;1,"",IF(I4597="SBJ","CB","?"))</f>
        <v/>
      </c>
      <c r="I4597" s="14" t="str">
        <f aca="false">IF(OR(E4597="",E4597="!!!",F4597="NEW"),"",INDEX(B$2:B4596,-1+SUMPRODUCT(MAX(ROW(E$2:E4596)*(E4597=E$2:E4596)))))</f>
        <v/>
      </c>
      <c r="J4597" s="15" t="str">
        <f aca="true">IF(OR(E4597="",E4597="!!!",F4597="NEW"),"",COUNTBLANK(OFFSET(A$1,,,SUMPRODUCT(MAX(ROW(E$2:E4597)*(E4597=E$2:E4597)))))-COUNTBLANK(OFFSET(A$1,,,SUMPRODUCT(MAX(ROW(E$1:E4596)*(E4597=E$1:E4596))))))</f>
        <v/>
      </c>
      <c r="K4597" s="15" t="str">
        <f aca="false">IF(OR(E4597="",E4597="!!!",F4597="NEW"),"",INDEX(J$1:J4596,SUMPRODUCT(MAX(ROW(E$1:E4596)*(E4597=E$1:E4596)))))</f>
        <v/>
      </c>
      <c r="L4597" s="16"/>
    </row>
    <row r="4598" customFormat="false" ht="12.75" hidden="false" customHeight="false" outlineLevel="0" collapsed="false">
      <c r="A4598" s="9" t="s">
        <v>200</v>
      </c>
      <c r="B4598" s="0" t="s">
        <v>137</v>
      </c>
      <c r="C4598" s="0" t="s">
        <v>30</v>
      </c>
      <c r="D4598" s="0" t="s">
        <v>31</v>
      </c>
      <c r="E4598" s="10" t="str">
        <f aca="false">IF(D4598="?OLD","!!!","")</f>
        <v>!!!</v>
      </c>
      <c r="F4598" s="11" t="str">
        <f aca="false">IF(OR(E4598="",E4598="!!!"),"",IF(NOT(ISNA(VLOOKUP(E4598,E$1:E4597,1,FALSE()))),"OLD",IF(AND(E4598&lt;&gt;"",E4598&lt;&gt;"!!!"),"NEW","")))</f>
        <v/>
      </c>
      <c r="G4598" s="12" t="str">
        <f aca="false">IF(OR(E4598="",E4598="!!!"),"",IF(OR(J4598=0,AND(J4598=1,K4598=1),AND(J4598=1,I4598="SBJ"),AND(J4598=1,I4598=0)),"?IN_FOCUS",IF(J4598&lt;=2,"?ACTIVATED",IF(J4598&lt;&gt;"","?FAMILIAR",IF(F4598="NEW",IF(ISNA(VLOOKUP(E4598,#REF!,1,FALSE())),"?TYPE_IDENTIFIABLE","?REFERENTIAL"),"_")))))</f>
        <v/>
      </c>
      <c r="H4598" s="13" t="str">
        <f aca="false">IF(J4598&lt;&gt;1,"",IF(I4598="SBJ","CB","?"))</f>
        <v/>
      </c>
      <c r="I4598" s="14" t="str">
        <f aca="false">IF(OR(E4598="",E4598="!!!",F4598="NEW"),"",INDEX(B$2:B4597,-1+SUMPRODUCT(MAX(ROW(E$2:E4597)*(E4598=E$2:E4597)))))</f>
        <v/>
      </c>
      <c r="J4598" s="15" t="str">
        <f aca="true">IF(OR(E4598="",E4598="!!!",F4598="NEW"),"",COUNTBLANK(OFFSET(A$1,,,SUMPRODUCT(MAX(ROW(E$2:E4598)*(E4598=E$2:E4598)))))-COUNTBLANK(OFFSET(A$1,,,SUMPRODUCT(MAX(ROW(E$1:E4597)*(E4598=E$1:E4597))))))</f>
        <v/>
      </c>
      <c r="K4598" s="15" t="str">
        <f aca="false">IF(OR(E4598="",E4598="!!!",F4598="NEW"),"",INDEX(J$1:J4597,SUMPRODUCT(MAX(ROW(E$1:E4597)*(E4598=E$1:E4597)))))</f>
        <v/>
      </c>
      <c r="L4598" s="16"/>
    </row>
    <row r="4599" customFormat="false" ht="12.75" hidden="false" customHeight="false" outlineLevel="0" collapsed="false">
      <c r="A4599" s="9" t="s">
        <v>236</v>
      </c>
      <c r="E4599" s="10" t="str">
        <f aca="false">IF(D4599="?OLD","!!!","")</f>
        <v/>
      </c>
      <c r="F4599" s="11" t="str">
        <f aca="false">IF(OR(E4599="",E4599="!!!"),"",IF(NOT(ISNA(VLOOKUP(E4599,E$1:E4598,1,FALSE()))),"OLD",IF(AND(E4599&lt;&gt;"",E4599&lt;&gt;"!!!"),"NEW","")))</f>
        <v/>
      </c>
      <c r="G4599" s="12" t="str">
        <f aca="false">IF(OR(E4599="",E4599="!!!"),"",IF(OR(J4599=0,AND(J4599=1,K4599=1),AND(J4599=1,I4599="SBJ"),AND(J4599=1,I4599=0)),"?IN_FOCUS",IF(J4599&lt;=2,"?ACTIVATED",IF(J4599&lt;&gt;"","?FAMILIAR",IF(F4599="NEW",IF(ISNA(VLOOKUP(E4599,#REF!,1,FALSE())),"?TYPE_IDENTIFIABLE","?REFERENTIAL"),"_")))))</f>
        <v/>
      </c>
      <c r="H4599" s="13" t="str">
        <f aca="false">IF(J4599&lt;&gt;1,"",IF(I4599="SBJ","CB","?"))</f>
        <v/>
      </c>
      <c r="I4599" s="14" t="str">
        <f aca="false">IF(OR(E4599="",E4599="!!!",F4599="NEW"),"",INDEX(B$2:B4598,-1+SUMPRODUCT(MAX(ROW(E$2:E4598)*(E4599=E$2:E4598)))))</f>
        <v/>
      </c>
      <c r="J4599" s="15" t="str">
        <f aca="true">IF(OR(E4599="",E4599="!!!",F4599="NEW"),"",COUNTBLANK(OFFSET(A$1,,,SUMPRODUCT(MAX(ROW(E$2:E4599)*(E4599=E$2:E4599)))))-COUNTBLANK(OFFSET(A$1,,,SUMPRODUCT(MAX(ROW(E$1:E4598)*(E4599=E$1:E4598))))))</f>
        <v/>
      </c>
      <c r="K4599" s="15" t="str">
        <f aca="false">IF(OR(E4599="",E4599="!!!",F4599="NEW"),"",INDEX(J$1:J4598,SUMPRODUCT(MAX(ROW(E$1:E4598)*(E4599=E$1:E4598)))))</f>
        <v/>
      </c>
      <c r="L4599" s="16"/>
    </row>
    <row r="4600" customFormat="false" ht="12.75" hidden="false" customHeight="false" outlineLevel="0" collapsed="false">
      <c r="A4600" s="9" t="s">
        <v>1422</v>
      </c>
      <c r="E4600" s="10" t="str">
        <f aca="false">IF(D4600="?OLD","!!!","")</f>
        <v/>
      </c>
      <c r="F4600" s="11" t="str">
        <f aca="false">IF(OR(E4600="",E4600="!!!"),"",IF(NOT(ISNA(VLOOKUP(E4600,E$1:E4599,1,FALSE()))),"OLD",IF(AND(E4600&lt;&gt;"",E4600&lt;&gt;"!!!"),"NEW","")))</f>
        <v/>
      </c>
      <c r="G4600" s="12" t="str">
        <f aca="false">IF(OR(E4600="",E4600="!!!"),"",IF(OR(J4600=0,AND(J4600=1,K4600=1),AND(J4600=1,I4600="SBJ"),AND(J4600=1,I4600=0)),"?IN_FOCUS",IF(J4600&lt;=2,"?ACTIVATED",IF(J4600&lt;&gt;"","?FAMILIAR",IF(F4600="NEW",IF(ISNA(VLOOKUP(E4600,#REF!,1,FALSE())),"?TYPE_IDENTIFIABLE","?REFERENTIAL"),"_")))))</f>
        <v/>
      </c>
      <c r="H4600" s="13" t="str">
        <f aca="false">IF(J4600&lt;&gt;1,"",IF(I4600="SBJ","CB","?"))</f>
        <v/>
      </c>
      <c r="I4600" s="14" t="str">
        <f aca="false">IF(OR(E4600="",E4600="!!!",F4600="NEW"),"",INDEX(B$2:B4599,-1+SUMPRODUCT(MAX(ROW(E$2:E4599)*(E4600=E$2:E4599)))))</f>
        <v/>
      </c>
      <c r="J4600" s="15" t="str">
        <f aca="true">IF(OR(E4600="",E4600="!!!",F4600="NEW"),"",COUNTBLANK(OFFSET(A$1,,,SUMPRODUCT(MAX(ROW(E$2:E4600)*(E4600=E$2:E4600)))))-COUNTBLANK(OFFSET(A$1,,,SUMPRODUCT(MAX(ROW(E$1:E4599)*(E4600=E$1:E4599))))))</f>
        <v/>
      </c>
      <c r="K4600" s="15" t="str">
        <f aca="false">IF(OR(E4600="",E4600="!!!",F4600="NEW"),"",INDEX(J$1:J4599,SUMPRODUCT(MAX(ROW(E$1:E4599)*(E4600=E$1:E4599)))))</f>
        <v/>
      </c>
      <c r="L4600" s="16"/>
    </row>
    <row r="4601" customFormat="false" ht="12.75" hidden="false" customHeight="false" outlineLevel="0" collapsed="false">
      <c r="A4601" s="9" t="s">
        <v>39</v>
      </c>
      <c r="E4601" s="10" t="str">
        <f aca="false">IF(D4601="?OLD","!!!","")</f>
        <v/>
      </c>
      <c r="F4601" s="11" t="str">
        <f aca="false">IF(OR(E4601="",E4601="!!!"),"",IF(NOT(ISNA(VLOOKUP(E4601,E$1:E4600,1,FALSE()))),"OLD",IF(AND(E4601&lt;&gt;"",E4601&lt;&gt;"!!!"),"NEW","")))</f>
        <v/>
      </c>
      <c r="G4601" s="12" t="str">
        <f aca="false">IF(OR(E4601="",E4601="!!!"),"",IF(OR(J4601=0,AND(J4601=1,K4601=1),AND(J4601=1,I4601="SBJ"),AND(J4601=1,I4601=0)),"?IN_FOCUS",IF(J4601&lt;=2,"?ACTIVATED",IF(J4601&lt;&gt;"","?FAMILIAR",IF(F4601="NEW",IF(ISNA(VLOOKUP(E4601,#REF!,1,FALSE())),"?TYPE_IDENTIFIABLE","?REFERENTIAL"),"_")))))</f>
        <v/>
      </c>
      <c r="H4601" s="13" t="str">
        <f aca="false">IF(J4601&lt;&gt;1,"",IF(I4601="SBJ","CB","?"))</f>
        <v/>
      </c>
      <c r="I4601" s="14" t="str">
        <f aca="false">IF(OR(E4601="",E4601="!!!",F4601="NEW"),"",INDEX(B$2:B4600,-1+SUMPRODUCT(MAX(ROW(E$2:E4600)*(E4601=E$2:E4600)))))</f>
        <v/>
      </c>
      <c r="J4601" s="15" t="str">
        <f aca="true">IF(OR(E4601="",E4601="!!!",F4601="NEW"),"",COUNTBLANK(OFFSET(A$1,,,SUMPRODUCT(MAX(ROW(E$2:E4601)*(E4601=E$2:E4601)))))-COUNTBLANK(OFFSET(A$1,,,SUMPRODUCT(MAX(ROW(E$1:E4600)*(E4601=E$1:E4600))))))</f>
        <v/>
      </c>
      <c r="K4601" s="15" t="str">
        <f aca="false">IF(OR(E4601="",E4601="!!!",F4601="NEW"),"",INDEX(J$1:J4600,SUMPRODUCT(MAX(ROW(E$1:E4600)*(E4601=E$1:E4600)))))</f>
        <v/>
      </c>
      <c r="L4601" s="16"/>
    </row>
    <row r="4602" customFormat="false" ht="12.75" hidden="false" customHeight="false" outlineLevel="0" collapsed="false">
      <c r="A4602" s="9" t="s">
        <v>257</v>
      </c>
      <c r="E4602" s="10" t="str">
        <f aca="false">IF(D4602="?OLD","!!!","")</f>
        <v/>
      </c>
      <c r="F4602" s="11" t="str">
        <f aca="false">IF(OR(E4602="",E4602="!!!"),"",IF(NOT(ISNA(VLOOKUP(E4602,E$1:E4601,1,FALSE()))),"OLD",IF(AND(E4602&lt;&gt;"",E4602&lt;&gt;"!!!"),"NEW","")))</f>
        <v/>
      </c>
      <c r="G4602" s="12" t="str">
        <f aca="false">IF(OR(E4602="",E4602="!!!"),"",IF(OR(J4602=0,AND(J4602=1,K4602=1),AND(J4602=1,I4602="SBJ"),AND(J4602=1,I4602=0)),"?IN_FOCUS",IF(J4602&lt;=2,"?ACTIVATED",IF(J4602&lt;&gt;"","?FAMILIAR",IF(F4602="NEW",IF(ISNA(VLOOKUP(E4602,#REF!,1,FALSE())),"?TYPE_IDENTIFIABLE","?REFERENTIAL"),"_")))))</f>
        <v/>
      </c>
      <c r="H4602" s="13" t="str">
        <f aca="false">IF(J4602&lt;&gt;1,"",IF(I4602="SBJ","CB","?"))</f>
        <v/>
      </c>
      <c r="I4602" s="14" t="str">
        <f aca="false">IF(OR(E4602="",E4602="!!!",F4602="NEW"),"",INDEX(B$2:B4601,-1+SUMPRODUCT(MAX(ROW(E$2:E4601)*(E4602=E$2:E4601)))))</f>
        <v/>
      </c>
      <c r="J4602" s="15" t="str">
        <f aca="true">IF(OR(E4602="",E4602="!!!",F4602="NEW"),"",COUNTBLANK(OFFSET(A$1,,,SUMPRODUCT(MAX(ROW(E$2:E4602)*(E4602=E$2:E4602)))))-COUNTBLANK(OFFSET(A$1,,,SUMPRODUCT(MAX(ROW(E$1:E4601)*(E4602=E$1:E4601))))))</f>
        <v/>
      </c>
      <c r="K4602" s="15" t="str">
        <f aca="false">IF(OR(E4602="",E4602="!!!",F4602="NEW"),"",INDEX(J$1:J4601,SUMPRODUCT(MAX(ROW(E$1:E4601)*(E4602=E$1:E4601)))))</f>
        <v/>
      </c>
      <c r="L4602" s="16"/>
    </row>
    <row r="4603" customFormat="false" ht="12.75" hidden="false" customHeight="false" outlineLevel="0" collapsed="false">
      <c r="A4603" s="9" t="s">
        <v>359</v>
      </c>
      <c r="E4603" s="10" t="str">
        <f aca="false">IF(D4603="?OLD","!!!","")</f>
        <v/>
      </c>
      <c r="F4603" s="11" t="str">
        <f aca="false">IF(OR(E4603="",E4603="!!!"),"",IF(NOT(ISNA(VLOOKUP(E4603,E$1:E4602,1,FALSE()))),"OLD",IF(AND(E4603&lt;&gt;"",E4603&lt;&gt;"!!!"),"NEW","")))</f>
        <v/>
      </c>
      <c r="G4603" s="12" t="str">
        <f aca="false">IF(OR(E4603="",E4603="!!!"),"",IF(OR(J4603=0,AND(J4603=1,K4603=1),AND(J4603=1,I4603="SBJ"),AND(J4603=1,I4603=0)),"?IN_FOCUS",IF(J4603&lt;=2,"?ACTIVATED",IF(J4603&lt;&gt;"","?FAMILIAR",IF(F4603="NEW",IF(ISNA(VLOOKUP(E4603,#REF!,1,FALSE())),"?TYPE_IDENTIFIABLE","?REFERENTIAL"),"_")))))</f>
        <v/>
      </c>
      <c r="H4603" s="13" t="str">
        <f aca="false">IF(J4603&lt;&gt;1,"",IF(I4603="SBJ","CB","?"))</f>
        <v/>
      </c>
      <c r="I4603" s="14" t="str">
        <f aca="false">IF(OR(E4603="",E4603="!!!",F4603="NEW"),"",INDEX(B$2:B4602,-1+SUMPRODUCT(MAX(ROW(E$2:E4602)*(E4603=E$2:E4602)))))</f>
        <v/>
      </c>
      <c r="J4603" s="15" t="str">
        <f aca="true">IF(OR(E4603="",E4603="!!!",F4603="NEW"),"",COUNTBLANK(OFFSET(A$1,,,SUMPRODUCT(MAX(ROW(E$2:E4603)*(E4603=E$2:E4603)))))-COUNTBLANK(OFFSET(A$1,,,SUMPRODUCT(MAX(ROW(E$1:E4602)*(E4603=E$1:E4602))))))</f>
        <v/>
      </c>
      <c r="K4603" s="15" t="str">
        <f aca="false">IF(OR(E4603="",E4603="!!!",F4603="NEW"),"",INDEX(J$1:J4602,SUMPRODUCT(MAX(ROW(E$1:E4602)*(E4603=E$1:E4602)))))</f>
        <v/>
      </c>
      <c r="L4603" s="16"/>
    </row>
    <row r="4604" customFormat="false" ht="12.75" hidden="false" customHeight="false" outlineLevel="0" collapsed="false">
      <c r="A4604" s="9" t="s">
        <v>584</v>
      </c>
      <c r="E4604" s="10" t="str">
        <f aca="false">IF(D4604="?OLD","!!!","")</f>
        <v/>
      </c>
      <c r="F4604" s="11" t="str">
        <f aca="false">IF(OR(E4604="",E4604="!!!"),"",IF(NOT(ISNA(VLOOKUP(E4604,E$1:E4603,1,FALSE()))),"OLD",IF(AND(E4604&lt;&gt;"",E4604&lt;&gt;"!!!"),"NEW","")))</f>
        <v/>
      </c>
      <c r="G4604" s="12" t="str">
        <f aca="false">IF(OR(E4604="",E4604="!!!"),"",IF(OR(J4604=0,AND(J4604=1,K4604=1),AND(J4604=1,I4604="SBJ"),AND(J4604=1,I4604=0)),"?IN_FOCUS",IF(J4604&lt;=2,"?ACTIVATED",IF(J4604&lt;&gt;"","?FAMILIAR",IF(F4604="NEW",IF(ISNA(VLOOKUP(E4604,#REF!,1,FALSE())),"?TYPE_IDENTIFIABLE","?REFERENTIAL"),"_")))))</f>
        <v/>
      </c>
      <c r="H4604" s="13" t="str">
        <f aca="false">IF(J4604&lt;&gt;1,"",IF(I4604="SBJ","CB","?"))</f>
        <v/>
      </c>
      <c r="I4604" s="14" t="str">
        <f aca="false">IF(OR(E4604="",E4604="!!!",F4604="NEW"),"",INDEX(B$2:B4603,-1+SUMPRODUCT(MAX(ROW(E$2:E4603)*(E4604=E$2:E4603)))))</f>
        <v/>
      </c>
      <c r="J4604" s="15" t="str">
        <f aca="true">IF(OR(E4604="",E4604="!!!",F4604="NEW"),"",COUNTBLANK(OFFSET(A$1,,,SUMPRODUCT(MAX(ROW(E$2:E4604)*(E4604=E$2:E4604)))))-COUNTBLANK(OFFSET(A$1,,,SUMPRODUCT(MAX(ROW(E$1:E4603)*(E4604=E$1:E4603))))))</f>
        <v/>
      </c>
      <c r="K4604" s="15" t="str">
        <f aca="false">IF(OR(E4604="",E4604="!!!",F4604="NEW"),"",INDEX(J$1:J4603,SUMPRODUCT(MAX(ROW(E$1:E4603)*(E4604=E$1:E4603)))))</f>
        <v/>
      </c>
      <c r="L4604" s="16"/>
    </row>
    <row r="4605" customFormat="false" ht="12.75" hidden="false" customHeight="false" outlineLevel="0" collapsed="false">
      <c r="A4605" s="9" t="s">
        <v>669</v>
      </c>
      <c r="B4605" s="0" t="s">
        <v>29</v>
      </c>
      <c r="C4605" s="0" t="s">
        <v>26</v>
      </c>
      <c r="E4605" s="10" t="str">
        <f aca="false">IF(D4605="?OLD","!!!","")</f>
        <v/>
      </c>
      <c r="F4605" s="11" t="str">
        <f aca="false">IF(OR(E4605="",E4605="!!!"),"",IF(NOT(ISNA(VLOOKUP(E4605,E$1:E4604,1,FALSE()))),"OLD",IF(AND(E4605&lt;&gt;"",E4605&lt;&gt;"!!!"),"NEW","")))</f>
        <v/>
      </c>
      <c r="G4605" s="12" t="str">
        <f aca="false">IF(OR(E4605="",E4605="!!!"),"",IF(OR(J4605=0,AND(J4605=1,K4605=1),AND(J4605=1,I4605="SBJ"),AND(J4605=1,I4605=0)),"?IN_FOCUS",IF(J4605&lt;=2,"?ACTIVATED",IF(J4605&lt;&gt;"","?FAMILIAR",IF(F4605="NEW",IF(ISNA(VLOOKUP(E4605,#REF!,1,FALSE())),"?TYPE_IDENTIFIABLE","?REFERENTIAL"),"_")))))</f>
        <v/>
      </c>
      <c r="H4605" s="13" t="str">
        <f aca="false">IF(J4605&lt;&gt;1,"",IF(I4605="SBJ","CB","?"))</f>
        <v/>
      </c>
      <c r="I4605" s="14" t="str">
        <f aca="false">IF(OR(E4605="",E4605="!!!",F4605="NEW"),"",INDEX(B$2:B4604,-1+SUMPRODUCT(MAX(ROW(E$2:E4604)*(E4605=E$2:E4604)))))</f>
        <v/>
      </c>
      <c r="J4605" s="15" t="str">
        <f aca="true">IF(OR(E4605="",E4605="!!!",F4605="NEW"),"",COUNTBLANK(OFFSET(A$1,,,SUMPRODUCT(MAX(ROW(E$2:E4605)*(E4605=E$2:E4605)))))-COUNTBLANK(OFFSET(A$1,,,SUMPRODUCT(MAX(ROW(E$1:E4604)*(E4605=E$1:E4604))))))</f>
        <v/>
      </c>
      <c r="K4605" s="15" t="str">
        <f aca="false">IF(OR(E4605="",E4605="!!!",F4605="NEW"),"",INDEX(J$1:J4604,SUMPRODUCT(MAX(ROW(E$1:E4604)*(E4605=E$1:E4604)))))</f>
        <v/>
      </c>
      <c r="L4605" s="16"/>
    </row>
    <row r="4606" customFormat="false" ht="12.75" hidden="false" customHeight="false" outlineLevel="0" collapsed="false">
      <c r="A4606" s="9" t="s">
        <v>1423</v>
      </c>
      <c r="E4606" s="10" t="str">
        <f aca="false">IF(D4606="?OLD","!!!","")</f>
        <v/>
      </c>
      <c r="F4606" s="11" t="str">
        <f aca="false">IF(OR(E4606="",E4606="!!!"),"",IF(NOT(ISNA(VLOOKUP(E4606,E$1:E4605,1,FALSE()))),"OLD",IF(AND(E4606&lt;&gt;"",E4606&lt;&gt;"!!!"),"NEW","")))</f>
        <v/>
      </c>
      <c r="G4606" s="12" t="str">
        <f aca="false">IF(OR(E4606="",E4606="!!!"),"",IF(OR(J4606=0,AND(J4606=1,K4606=1),AND(J4606=1,I4606="SBJ"),AND(J4606=1,I4606=0)),"?IN_FOCUS",IF(J4606&lt;=2,"?ACTIVATED",IF(J4606&lt;&gt;"","?FAMILIAR",IF(F4606="NEW",IF(ISNA(VLOOKUP(E4606,#REF!,1,FALSE())),"?TYPE_IDENTIFIABLE","?REFERENTIAL"),"_")))))</f>
        <v/>
      </c>
      <c r="H4606" s="13" t="str">
        <f aca="false">IF(J4606&lt;&gt;1,"",IF(I4606="SBJ","CB","?"))</f>
        <v/>
      </c>
      <c r="I4606" s="14" t="str">
        <f aca="false">IF(OR(E4606="",E4606="!!!",F4606="NEW"),"",INDEX(B$2:B4605,-1+SUMPRODUCT(MAX(ROW(E$2:E4605)*(E4606=E$2:E4605)))))</f>
        <v/>
      </c>
      <c r="J4606" s="15" t="str">
        <f aca="true">IF(OR(E4606="",E4606="!!!",F4606="NEW"),"",COUNTBLANK(OFFSET(A$1,,,SUMPRODUCT(MAX(ROW(E$2:E4606)*(E4606=E$2:E4606)))))-COUNTBLANK(OFFSET(A$1,,,SUMPRODUCT(MAX(ROW(E$1:E4605)*(E4606=E$1:E4605))))))</f>
        <v/>
      </c>
      <c r="K4606" s="15" t="str">
        <f aca="false">IF(OR(E4606="",E4606="!!!",F4606="NEW"),"",INDEX(J$1:J4605,SUMPRODUCT(MAX(ROW(E$1:E4605)*(E4606=E$1:E4605)))))</f>
        <v/>
      </c>
      <c r="L4606" s="16"/>
    </row>
    <row r="4607" customFormat="false" ht="12.75" hidden="false" customHeight="false" outlineLevel="0" collapsed="false">
      <c r="A4607" s="9" t="s">
        <v>48</v>
      </c>
      <c r="E4607" s="10" t="str">
        <f aca="false">IF(D4607="?OLD","!!!","")</f>
        <v/>
      </c>
      <c r="F4607" s="11" t="str">
        <f aca="false">IF(OR(E4607="",E4607="!!!"),"",IF(NOT(ISNA(VLOOKUP(E4607,E$1:E4606,1,FALSE()))),"OLD",IF(AND(E4607&lt;&gt;"",E4607&lt;&gt;"!!!"),"NEW","")))</f>
        <v/>
      </c>
      <c r="G4607" s="12" t="str">
        <f aca="false">IF(OR(E4607="",E4607="!!!"),"",IF(OR(J4607=0,AND(J4607=1,K4607=1),AND(J4607=1,I4607="SBJ"),AND(J4607=1,I4607=0)),"?IN_FOCUS",IF(J4607&lt;=2,"?ACTIVATED",IF(J4607&lt;&gt;"","?FAMILIAR",IF(F4607="NEW",IF(ISNA(VLOOKUP(E4607,#REF!,1,FALSE())),"?TYPE_IDENTIFIABLE","?REFERENTIAL"),"_")))))</f>
        <v/>
      </c>
      <c r="H4607" s="13" t="str">
        <f aca="false">IF(J4607&lt;&gt;1,"",IF(I4607="SBJ","CB","?"))</f>
        <v/>
      </c>
      <c r="I4607" s="14" t="str">
        <f aca="false">IF(OR(E4607="",E4607="!!!",F4607="NEW"),"",INDEX(B$2:B4606,-1+SUMPRODUCT(MAX(ROW(E$2:E4606)*(E4607=E$2:E4606)))))</f>
        <v/>
      </c>
      <c r="J4607" s="15" t="str">
        <f aca="true">IF(OR(E4607="",E4607="!!!",F4607="NEW"),"",COUNTBLANK(OFFSET(A$1,,,SUMPRODUCT(MAX(ROW(E$2:E4607)*(E4607=E$2:E4607)))))-COUNTBLANK(OFFSET(A$1,,,SUMPRODUCT(MAX(ROW(E$1:E4606)*(E4607=E$1:E4606))))))</f>
        <v/>
      </c>
      <c r="K4607" s="15" t="str">
        <f aca="false">IF(OR(E4607="",E4607="!!!",F4607="NEW"),"",INDEX(J$1:J4606,SUMPRODUCT(MAX(ROW(E$1:E4606)*(E4607=E$1:E4606)))))</f>
        <v/>
      </c>
      <c r="L4607" s="16"/>
    </row>
    <row r="4608" customFormat="false" ht="12.75" hidden="false" customHeight="false" outlineLevel="0" collapsed="false">
      <c r="E4608" s="10" t="str">
        <f aca="false">IF(D4608="?OLD","!!!","")</f>
        <v/>
      </c>
      <c r="F4608" s="11" t="str">
        <f aca="false">IF(OR(E4608="",E4608="!!!"),"",IF(NOT(ISNA(VLOOKUP(E4608,E$1:E4607,1,FALSE()))),"OLD",IF(AND(E4608&lt;&gt;"",E4608&lt;&gt;"!!!"),"NEW","")))</f>
        <v/>
      </c>
      <c r="G4608" s="12" t="str">
        <f aca="false">IF(OR(E4608="",E4608="!!!"),"",IF(OR(J4608=0,AND(J4608=1,K4608=1),AND(J4608=1,I4608="SBJ"),AND(J4608=1,I4608=0)),"?IN_FOCUS",IF(J4608&lt;=2,"?ACTIVATED",IF(J4608&lt;&gt;"","?FAMILIAR",IF(F4608="NEW",IF(ISNA(VLOOKUP(E4608,#REF!,1,FALSE())),"?TYPE_IDENTIFIABLE","?REFERENTIAL"),"_")))))</f>
        <v/>
      </c>
      <c r="H4608" s="13" t="str">
        <f aca="false">IF(J4608&lt;&gt;1,"",IF(I4608="SBJ","CB","?"))</f>
        <v/>
      </c>
      <c r="I4608" s="14" t="str">
        <f aca="false">IF(OR(E4608="",E4608="!!!",F4608="NEW"),"",INDEX(B$2:B4607,-1+SUMPRODUCT(MAX(ROW(E$2:E4607)*(E4608=E$2:E4607)))))</f>
        <v/>
      </c>
      <c r="J4608" s="15" t="str">
        <f aca="true">IF(OR(E4608="",E4608="!!!",F4608="NEW"),"",COUNTBLANK(OFFSET(A$1,,,SUMPRODUCT(MAX(ROW(E$2:E4608)*(E4608=E$2:E4608)))))-COUNTBLANK(OFFSET(A$1,,,SUMPRODUCT(MAX(ROW(E$1:E4607)*(E4608=E$1:E4607))))))</f>
        <v/>
      </c>
      <c r="K4608" s="15" t="str">
        <f aca="false">IF(OR(E4608="",E4608="!!!",F4608="NEW"),"",INDEX(J$1:J4607,SUMPRODUCT(MAX(ROW(E$1:E4607)*(E4608=E$1:E4607)))))</f>
        <v/>
      </c>
      <c r="L4608" s="16"/>
    </row>
    <row r="4609" customFormat="false" ht="12.75" hidden="false" customHeight="false" outlineLevel="0" collapsed="false">
      <c r="A4609" s="9" t="s">
        <v>1424</v>
      </c>
      <c r="E4609" s="10" t="str">
        <f aca="false">IF(D4609="?OLD","!!!","")</f>
        <v/>
      </c>
      <c r="F4609" s="11" t="str">
        <f aca="false">IF(OR(E4609="",E4609="!!!"),"",IF(NOT(ISNA(VLOOKUP(E4609,E$1:E4608,1,FALSE()))),"OLD",IF(AND(E4609&lt;&gt;"",E4609&lt;&gt;"!!!"),"NEW","")))</f>
        <v/>
      </c>
      <c r="G4609" s="12" t="str">
        <f aca="false">IF(OR(E4609="",E4609="!!!"),"",IF(OR(J4609=0,AND(J4609=1,K4609=1),AND(J4609=1,I4609="SBJ"),AND(J4609=1,I4609=0)),"?IN_FOCUS",IF(J4609&lt;=2,"?ACTIVATED",IF(J4609&lt;&gt;"","?FAMILIAR",IF(F4609="NEW",IF(ISNA(VLOOKUP(E4609,#REF!,1,FALSE())),"?TYPE_IDENTIFIABLE","?REFERENTIAL"),"_")))))</f>
        <v/>
      </c>
      <c r="H4609" s="13" t="str">
        <f aca="false">IF(J4609&lt;&gt;1,"",IF(I4609="SBJ","CB","?"))</f>
        <v/>
      </c>
      <c r="I4609" s="14" t="str">
        <f aca="false">IF(OR(E4609="",E4609="!!!",F4609="NEW"),"",INDEX(B$2:B4608,-1+SUMPRODUCT(MAX(ROW(E$2:E4608)*(E4609=E$2:E4608)))))</f>
        <v/>
      </c>
      <c r="J4609" s="15" t="str">
        <f aca="true">IF(OR(E4609="",E4609="!!!",F4609="NEW"),"",COUNTBLANK(OFFSET(A$1,,,SUMPRODUCT(MAX(ROW(E$2:E4609)*(E4609=E$2:E4609)))))-COUNTBLANK(OFFSET(A$1,,,SUMPRODUCT(MAX(ROW(E$1:E4608)*(E4609=E$1:E4608))))))</f>
        <v/>
      </c>
      <c r="K4609" s="15" t="str">
        <f aca="false">IF(OR(E4609="",E4609="!!!",F4609="NEW"),"",INDEX(J$1:J4608,SUMPRODUCT(MAX(ROW(E$1:E4608)*(E4609=E$1:E4608)))))</f>
        <v/>
      </c>
      <c r="L4609" s="16"/>
    </row>
    <row r="4610" customFormat="false" ht="12.75" hidden="false" customHeight="false" outlineLevel="0" collapsed="false">
      <c r="A4610" s="9" t="s">
        <v>186</v>
      </c>
      <c r="B4610" s="0" t="s">
        <v>18</v>
      </c>
      <c r="C4610" s="0" t="s">
        <v>30</v>
      </c>
      <c r="D4610" s="0" t="s">
        <v>31</v>
      </c>
      <c r="E4610" s="10" t="str">
        <f aca="false">IF(D4610="?OLD","!!!","")</f>
        <v>!!!</v>
      </c>
      <c r="F4610" s="11" t="str">
        <f aca="false">IF(OR(E4610="",E4610="!!!"),"",IF(NOT(ISNA(VLOOKUP(E4610,E$1:E4609,1,FALSE()))),"OLD",IF(AND(E4610&lt;&gt;"",E4610&lt;&gt;"!!!"),"NEW","")))</f>
        <v/>
      </c>
      <c r="G4610" s="12" t="str">
        <f aca="false">IF(OR(E4610="",E4610="!!!"),"",IF(OR(J4610=0,AND(J4610=1,K4610=1),AND(J4610=1,I4610="SBJ"),AND(J4610=1,I4610=0)),"?IN_FOCUS",IF(J4610&lt;=2,"?ACTIVATED",IF(J4610&lt;&gt;"","?FAMILIAR",IF(F4610="NEW",IF(ISNA(VLOOKUP(E4610,#REF!,1,FALSE())),"?TYPE_IDENTIFIABLE","?REFERENTIAL"),"_")))))</f>
        <v/>
      </c>
      <c r="H4610" s="13" t="str">
        <f aca="false">IF(J4610&lt;&gt;1,"",IF(I4610="SBJ","CB","?"))</f>
        <v/>
      </c>
      <c r="I4610" s="14" t="str">
        <f aca="false">IF(OR(E4610="",E4610="!!!",F4610="NEW"),"",INDEX(B$2:B4609,-1+SUMPRODUCT(MAX(ROW(E$2:E4609)*(E4610=E$2:E4609)))))</f>
        <v/>
      </c>
      <c r="J4610" s="15" t="str">
        <f aca="true">IF(OR(E4610="",E4610="!!!",F4610="NEW"),"",COUNTBLANK(OFFSET(A$1,,,SUMPRODUCT(MAX(ROW(E$2:E4610)*(E4610=E$2:E4610)))))-COUNTBLANK(OFFSET(A$1,,,SUMPRODUCT(MAX(ROW(E$1:E4609)*(E4610=E$1:E4609))))))</f>
        <v/>
      </c>
      <c r="K4610" s="15" t="str">
        <f aca="false">IF(OR(E4610="",E4610="!!!",F4610="NEW"),"",INDEX(J$1:J4609,SUMPRODUCT(MAX(ROW(E$1:E4609)*(E4610=E$1:E4609)))))</f>
        <v/>
      </c>
      <c r="L4610" s="16"/>
    </row>
    <row r="4611" customFormat="false" ht="12.75" hidden="false" customHeight="false" outlineLevel="0" collapsed="false">
      <c r="A4611" s="9" t="s">
        <v>89</v>
      </c>
      <c r="E4611" s="10" t="str">
        <f aca="false">IF(D4611="?OLD","!!!","")</f>
        <v/>
      </c>
      <c r="F4611" s="11" t="str">
        <f aca="false">IF(OR(E4611="",E4611="!!!"),"",IF(NOT(ISNA(VLOOKUP(E4611,E$1:E4610,1,FALSE()))),"OLD",IF(AND(E4611&lt;&gt;"",E4611&lt;&gt;"!!!"),"NEW","")))</f>
        <v/>
      </c>
      <c r="G4611" s="12" t="str">
        <f aca="false">IF(OR(E4611="",E4611="!!!"),"",IF(OR(J4611=0,AND(J4611=1,K4611=1),AND(J4611=1,I4611="SBJ"),AND(J4611=1,I4611=0)),"?IN_FOCUS",IF(J4611&lt;=2,"?ACTIVATED",IF(J4611&lt;&gt;"","?FAMILIAR",IF(F4611="NEW",IF(ISNA(VLOOKUP(E4611,#REF!,1,FALSE())),"?TYPE_IDENTIFIABLE","?REFERENTIAL"),"_")))))</f>
        <v/>
      </c>
      <c r="H4611" s="13" t="str">
        <f aca="false">IF(J4611&lt;&gt;1,"",IF(I4611="SBJ","CB","?"))</f>
        <v/>
      </c>
      <c r="I4611" s="14" t="str">
        <f aca="false">IF(OR(E4611="",E4611="!!!",F4611="NEW"),"",INDEX(B$2:B4610,-1+SUMPRODUCT(MAX(ROW(E$2:E4610)*(E4611=E$2:E4610)))))</f>
        <v/>
      </c>
      <c r="J4611" s="15" t="str">
        <f aca="true">IF(OR(E4611="",E4611="!!!",F4611="NEW"),"",COUNTBLANK(OFFSET(A$1,,,SUMPRODUCT(MAX(ROW(E$2:E4611)*(E4611=E$2:E4611)))))-COUNTBLANK(OFFSET(A$1,,,SUMPRODUCT(MAX(ROW(E$1:E4610)*(E4611=E$1:E4610))))))</f>
        <v/>
      </c>
      <c r="K4611" s="15" t="str">
        <f aca="false">IF(OR(E4611="",E4611="!!!",F4611="NEW"),"",INDEX(J$1:J4610,SUMPRODUCT(MAX(ROW(E$1:E4610)*(E4611=E$1:E4610)))))</f>
        <v/>
      </c>
      <c r="L4611" s="16"/>
    </row>
    <row r="4612" customFormat="false" ht="12.75" hidden="false" customHeight="false" outlineLevel="0" collapsed="false">
      <c r="A4612" s="9" t="s">
        <v>21</v>
      </c>
      <c r="E4612" s="10" t="str">
        <f aca="false">IF(D4612="?OLD","!!!","")</f>
        <v/>
      </c>
      <c r="F4612" s="11" t="str">
        <f aca="false">IF(OR(E4612="",E4612="!!!"),"",IF(NOT(ISNA(VLOOKUP(E4612,E$1:E4611,1,FALSE()))),"OLD",IF(AND(E4612&lt;&gt;"",E4612&lt;&gt;"!!!"),"NEW","")))</f>
        <v/>
      </c>
      <c r="G4612" s="12" t="str">
        <f aca="false">IF(OR(E4612="",E4612="!!!"),"",IF(OR(J4612=0,AND(J4612=1,K4612=1),AND(J4612=1,I4612="SBJ"),AND(J4612=1,I4612=0)),"?IN_FOCUS",IF(J4612&lt;=2,"?ACTIVATED",IF(J4612&lt;&gt;"","?FAMILIAR",IF(F4612="NEW",IF(ISNA(VLOOKUP(E4612,#REF!,1,FALSE())),"?TYPE_IDENTIFIABLE","?REFERENTIAL"),"_")))))</f>
        <v/>
      </c>
      <c r="H4612" s="13" t="str">
        <f aca="false">IF(J4612&lt;&gt;1,"",IF(I4612="SBJ","CB","?"))</f>
        <v/>
      </c>
      <c r="I4612" s="14" t="str">
        <f aca="false">IF(OR(E4612="",E4612="!!!",F4612="NEW"),"",INDEX(B$2:B4611,-1+SUMPRODUCT(MAX(ROW(E$2:E4611)*(E4612=E$2:E4611)))))</f>
        <v/>
      </c>
      <c r="J4612" s="15" t="str">
        <f aca="true">IF(OR(E4612="",E4612="!!!",F4612="NEW"),"",COUNTBLANK(OFFSET(A$1,,,SUMPRODUCT(MAX(ROW(E$2:E4612)*(E4612=E$2:E4612)))))-COUNTBLANK(OFFSET(A$1,,,SUMPRODUCT(MAX(ROW(E$1:E4611)*(E4612=E$1:E4611))))))</f>
        <v/>
      </c>
      <c r="K4612" s="15" t="str">
        <f aca="false">IF(OR(E4612="",E4612="!!!",F4612="NEW"),"",INDEX(J$1:J4611,SUMPRODUCT(MAX(ROW(E$1:E4611)*(E4612=E$1:E4611)))))</f>
        <v/>
      </c>
      <c r="L4612" s="16"/>
    </row>
    <row r="4613" customFormat="false" ht="12.75" hidden="false" customHeight="false" outlineLevel="0" collapsed="false">
      <c r="A4613" s="9" t="s">
        <v>542</v>
      </c>
      <c r="B4613" s="0" t="s">
        <v>23</v>
      </c>
      <c r="C4613" s="0" t="s">
        <v>26</v>
      </c>
      <c r="E4613" s="10" t="str">
        <f aca="false">IF(D4613="?OLD","!!!","")</f>
        <v/>
      </c>
      <c r="F4613" s="11" t="str">
        <f aca="false">IF(OR(E4613="",E4613="!!!"),"",IF(NOT(ISNA(VLOOKUP(E4613,E$1:E4612,1,FALSE()))),"OLD",IF(AND(E4613&lt;&gt;"",E4613&lt;&gt;"!!!"),"NEW","")))</f>
        <v/>
      </c>
      <c r="G4613" s="12" t="str">
        <f aca="false">IF(OR(E4613="",E4613="!!!"),"",IF(OR(J4613=0,AND(J4613=1,K4613=1),AND(J4613=1,I4613="SBJ"),AND(J4613=1,I4613=0)),"?IN_FOCUS",IF(J4613&lt;=2,"?ACTIVATED",IF(J4613&lt;&gt;"","?FAMILIAR",IF(F4613="NEW",IF(ISNA(VLOOKUP(E4613,#REF!,1,FALSE())),"?TYPE_IDENTIFIABLE","?REFERENTIAL"),"_")))))</f>
        <v/>
      </c>
      <c r="H4613" s="13" t="str">
        <f aca="false">IF(J4613&lt;&gt;1,"",IF(I4613="SBJ","CB","?"))</f>
        <v/>
      </c>
      <c r="I4613" s="14" t="str">
        <f aca="false">IF(OR(E4613="",E4613="!!!",F4613="NEW"),"",INDEX(B$2:B4612,-1+SUMPRODUCT(MAX(ROW(E$2:E4612)*(E4613=E$2:E4612)))))</f>
        <v/>
      </c>
      <c r="J4613" s="15" t="str">
        <f aca="true">IF(OR(E4613="",E4613="!!!",F4613="NEW"),"",COUNTBLANK(OFFSET(A$1,,,SUMPRODUCT(MAX(ROW(E$2:E4613)*(E4613=E$2:E4613)))))-COUNTBLANK(OFFSET(A$1,,,SUMPRODUCT(MAX(ROW(E$1:E4612)*(E4613=E$1:E4612))))))</f>
        <v/>
      </c>
      <c r="K4613" s="15" t="str">
        <f aca="false">IF(OR(E4613="",E4613="!!!",F4613="NEW"),"",INDEX(J$1:J4612,SUMPRODUCT(MAX(ROW(E$1:E4612)*(E4613=E$1:E4612)))))</f>
        <v/>
      </c>
      <c r="L4613" s="16"/>
    </row>
    <row r="4614" customFormat="false" ht="12.75" hidden="false" customHeight="false" outlineLevel="0" collapsed="false">
      <c r="A4614" s="9" t="s">
        <v>62</v>
      </c>
      <c r="E4614" s="10" t="str">
        <f aca="false">IF(D4614="?OLD","!!!","")</f>
        <v/>
      </c>
      <c r="F4614" s="11" t="str">
        <f aca="false">IF(OR(E4614="",E4614="!!!"),"",IF(NOT(ISNA(VLOOKUP(E4614,E$1:E4613,1,FALSE()))),"OLD",IF(AND(E4614&lt;&gt;"",E4614&lt;&gt;"!!!"),"NEW","")))</f>
        <v/>
      </c>
      <c r="G4614" s="12" t="str">
        <f aca="false">IF(OR(E4614="",E4614="!!!"),"",IF(OR(J4614=0,AND(J4614=1,K4614=1),AND(J4614=1,I4614="SBJ"),AND(J4614=1,I4614=0)),"?IN_FOCUS",IF(J4614&lt;=2,"?ACTIVATED",IF(J4614&lt;&gt;"","?FAMILIAR",IF(F4614="NEW",IF(ISNA(VLOOKUP(E4614,#REF!,1,FALSE())),"?TYPE_IDENTIFIABLE","?REFERENTIAL"),"_")))))</f>
        <v/>
      </c>
      <c r="H4614" s="13" t="str">
        <f aca="false">IF(J4614&lt;&gt;1,"",IF(I4614="SBJ","CB","?"))</f>
        <v/>
      </c>
      <c r="I4614" s="14" t="str">
        <f aca="false">IF(OR(E4614="",E4614="!!!",F4614="NEW"),"",INDEX(B$2:B4613,-1+SUMPRODUCT(MAX(ROW(E$2:E4613)*(E4614=E$2:E4613)))))</f>
        <v/>
      </c>
      <c r="J4614" s="15" t="str">
        <f aca="true">IF(OR(E4614="",E4614="!!!",F4614="NEW"),"",COUNTBLANK(OFFSET(A$1,,,SUMPRODUCT(MAX(ROW(E$2:E4614)*(E4614=E$2:E4614)))))-COUNTBLANK(OFFSET(A$1,,,SUMPRODUCT(MAX(ROW(E$1:E4613)*(E4614=E$1:E4613))))))</f>
        <v/>
      </c>
      <c r="K4614" s="15" t="str">
        <f aca="false">IF(OR(E4614="",E4614="!!!",F4614="NEW"),"",INDEX(J$1:J4613,SUMPRODUCT(MAX(ROW(E$1:E4613)*(E4614=E$1:E4613)))))</f>
        <v/>
      </c>
      <c r="L4614" s="16"/>
    </row>
    <row r="4615" customFormat="false" ht="12.75" hidden="false" customHeight="false" outlineLevel="0" collapsed="false">
      <c r="A4615" s="9" t="s">
        <v>1425</v>
      </c>
      <c r="E4615" s="10" t="str">
        <f aca="false">IF(D4615="?OLD","!!!","")</f>
        <v/>
      </c>
      <c r="F4615" s="11" t="str">
        <f aca="false">IF(OR(E4615="",E4615="!!!"),"",IF(NOT(ISNA(VLOOKUP(E4615,E$1:E4614,1,FALSE()))),"OLD",IF(AND(E4615&lt;&gt;"",E4615&lt;&gt;"!!!"),"NEW","")))</f>
        <v/>
      </c>
      <c r="G4615" s="12" t="str">
        <f aca="false">IF(OR(E4615="",E4615="!!!"),"",IF(OR(J4615=0,AND(J4615=1,K4615=1),AND(J4615=1,I4615="SBJ"),AND(J4615=1,I4615=0)),"?IN_FOCUS",IF(J4615&lt;=2,"?ACTIVATED",IF(J4615&lt;&gt;"","?FAMILIAR",IF(F4615="NEW",IF(ISNA(VLOOKUP(E4615,#REF!,1,FALSE())),"?TYPE_IDENTIFIABLE","?REFERENTIAL"),"_")))))</f>
        <v/>
      </c>
      <c r="H4615" s="13" t="str">
        <f aca="false">IF(J4615&lt;&gt;1,"",IF(I4615="SBJ","CB","?"))</f>
        <v/>
      </c>
      <c r="I4615" s="14" t="str">
        <f aca="false">IF(OR(E4615="",E4615="!!!",F4615="NEW"),"",INDEX(B$2:B4614,-1+SUMPRODUCT(MAX(ROW(E$2:E4614)*(E4615=E$2:E4614)))))</f>
        <v/>
      </c>
      <c r="J4615" s="15" t="str">
        <f aca="true">IF(OR(E4615="",E4615="!!!",F4615="NEW"),"",COUNTBLANK(OFFSET(A$1,,,SUMPRODUCT(MAX(ROW(E$2:E4615)*(E4615=E$2:E4615)))))-COUNTBLANK(OFFSET(A$1,,,SUMPRODUCT(MAX(ROW(E$1:E4614)*(E4615=E$1:E4614))))))</f>
        <v/>
      </c>
      <c r="K4615" s="15" t="str">
        <f aca="false">IF(OR(E4615="",E4615="!!!",F4615="NEW"),"",INDEX(J$1:J4614,SUMPRODUCT(MAX(ROW(E$1:E4614)*(E4615=E$1:E4614)))))</f>
        <v/>
      </c>
      <c r="L4615" s="16"/>
    </row>
    <row r="4616" customFormat="false" ht="12.75" hidden="false" customHeight="false" outlineLevel="0" collapsed="false">
      <c r="A4616" s="9" t="s">
        <v>60</v>
      </c>
      <c r="B4616" s="0" t="s">
        <v>38</v>
      </c>
      <c r="C4616" s="0" t="s">
        <v>19</v>
      </c>
      <c r="E4616" s="10" t="str">
        <f aca="false">IF(D4616="?OLD","!!!","")</f>
        <v/>
      </c>
      <c r="F4616" s="11" t="str">
        <f aca="false">IF(OR(E4616="",E4616="!!!"),"",IF(NOT(ISNA(VLOOKUP(E4616,E$1:E4615,1,FALSE()))),"OLD",IF(AND(E4616&lt;&gt;"",E4616&lt;&gt;"!!!"),"NEW","")))</f>
        <v/>
      </c>
      <c r="G4616" s="12" t="str">
        <f aca="false">IF(OR(E4616="",E4616="!!!"),"",IF(OR(J4616=0,AND(J4616=1,K4616=1),AND(J4616=1,I4616="SBJ"),AND(J4616=1,I4616=0)),"?IN_FOCUS",IF(J4616&lt;=2,"?ACTIVATED",IF(J4616&lt;&gt;"","?FAMILIAR",IF(F4616="NEW",IF(ISNA(VLOOKUP(E4616,#REF!,1,FALSE())),"?TYPE_IDENTIFIABLE","?REFERENTIAL"),"_")))))</f>
        <v/>
      </c>
      <c r="H4616" s="13" t="str">
        <f aca="false">IF(J4616&lt;&gt;1,"",IF(I4616="SBJ","CB","?"))</f>
        <v/>
      </c>
      <c r="I4616" s="14" t="str">
        <f aca="false">IF(OR(E4616="",E4616="!!!",F4616="NEW"),"",INDEX(B$2:B4615,-1+SUMPRODUCT(MAX(ROW(E$2:E4615)*(E4616=E$2:E4615)))))</f>
        <v/>
      </c>
      <c r="J4616" s="15" t="str">
        <f aca="true">IF(OR(E4616="",E4616="!!!",F4616="NEW"),"",COUNTBLANK(OFFSET(A$1,,,SUMPRODUCT(MAX(ROW(E$2:E4616)*(E4616=E$2:E4616)))))-COUNTBLANK(OFFSET(A$1,,,SUMPRODUCT(MAX(ROW(E$1:E4615)*(E4616=E$1:E4615))))))</f>
        <v/>
      </c>
      <c r="K4616" s="15" t="str">
        <f aca="false">IF(OR(E4616="",E4616="!!!",F4616="NEW"),"",INDEX(J$1:J4615,SUMPRODUCT(MAX(ROW(E$1:E4615)*(E4616=E$1:E4615)))))</f>
        <v/>
      </c>
      <c r="L4616" s="16"/>
    </row>
    <row r="4617" customFormat="false" ht="12.75" hidden="false" customHeight="false" outlineLevel="0" collapsed="false">
      <c r="A4617" s="9" t="s">
        <v>39</v>
      </c>
      <c r="E4617" s="10" t="str">
        <f aca="false">IF(D4617="?OLD","!!!","")</f>
        <v/>
      </c>
      <c r="F4617" s="11" t="str">
        <f aca="false">IF(OR(E4617="",E4617="!!!"),"",IF(NOT(ISNA(VLOOKUP(E4617,E$1:E4616,1,FALSE()))),"OLD",IF(AND(E4617&lt;&gt;"",E4617&lt;&gt;"!!!"),"NEW","")))</f>
        <v/>
      </c>
      <c r="G4617" s="12" t="str">
        <f aca="false">IF(OR(E4617="",E4617="!!!"),"",IF(OR(J4617=0,AND(J4617=1,K4617=1),AND(J4617=1,I4617="SBJ"),AND(J4617=1,I4617=0)),"?IN_FOCUS",IF(J4617&lt;=2,"?ACTIVATED",IF(J4617&lt;&gt;"","?FAMILIAR",IF(F4617="NEW",IF(ISNA(VLOOKUP(E4617,#REF!,1,FALSE())),"?TYPE_IDENTIFIABLE","?REFERENTIAL"),"_")))))</f>
        <v/>
      </c>
      <c r="H4617" s="13" t="str">
        <f aca="false">IF(J4617&lt;&gt;1,"",IF(I4617="SBJ","CB","?"))</f>
        <v/>
      </c>
      <c r="I4617" s="14" t="str">
        <f aca="false">IF(OR(E4617="",E4617="!!!",F4617="NEW"),"",INDEX(B$2:B4616,-1+SUMPRODUCT(MAX(ROW(E$2:E4616)*(E4617=E$2:E4616)))))</f>
        <v/>
      </c>
      <c r="J4617" s="15" t="str">
        <f aca="true">IF(OR(E4617="",E4617="!!!",F4617="NEW"),"",COUNTBLANK(OFFSET(A$1,,,SUMPRODUCT(MAX(ROW(E$2:E4617)*(E4617=E$2:E4617)))))-COUNTBLANK(OFFSET(A$1,,,SUMPRODUCT(MAX(ROW(E$1:E4616)*(E4617=E$1:E4616))))))</f>
        <v/>
      </c>
      <c r="K4617" s="15" t="str">
        <f aca="false">IF(OR(E4617="",E4617="!!!",F4617="NEW"),"",INDEX(J$1:J4616,SUMPRODUCT(MAX(ROW(E$1:E4616)*(E4617=E$1:E4616)))))</f>
        <v/>
      </c>
      <c r="L4617" s="16"/>
    </row>
    <row r="4618" customFormat="false" ht="12.75" hidden="false" customHeight="false" outlineLevel="0" collapsed="false">
      <c r="A4618" s="9" t="s">
        <v>15</v>
      </c>
      <c r="E4618" s="10" t="str">
        <f aca="false">IF(D4618="?OLD","!!!","")</f>
        <v/>
      </c>
      <c r="F4618" s="11" t="str">
        <f aca="false">IF(OR(E4618="",E4618="!!!"),"",IF(NOT(ISNA(VLOOKUP(E4618,E$1:E4617,1,FALSE()))),"OLD",IF(AND(E4618&lt;&gt;"",E4618&lt;&gt;"!!!"),"NEW","")))</f>
        <v/>
      </c>
      <c r="G4618" s="12" t="str">
        <f aca="false">IF(OR(E4618="",E4618="!!!"),"",IF(OR(J4618=0,AND(J4618=1,K4618=1),AND(J4618=1,I4618="SBJ"),AND(J4618=1,I4618=0)),"?IN_FOCUS",IF(J4618&lt;=2,"?ACTIVATED",IF(J4618&lt;&gt;"","?FAMILIAR",IF(F4618="NEW",IF(ISNA(VLOOKUP(E4618,#REF!,1,FALSE())),"?TYPE_IDENTIFIABLE","?REFERENTIAL"),"_")))))</f>
        <v/>
      </c>
      <c r="H4618" s="13" t="str">
        <f aca="false">IF(J4618&lt;&gt;1,"",IF(I4618="SBJ","CB","?"))</f>
        <v/>
      </c>
      <c r="I4618" s="14" t="str">
        <f aca="false">IF(OR(E4618="",E4618="!!!",F4618="NEW"),"",INDEX(B$2:B4617,-1+SUMPRODUCT(MAX(ROW(E$2:E4617)*(E4618=E$2:E4617)))))</f>
        <v/>
      </c>
      <c r="J4618" s="15" t="str">
        <f aca="true">IF(OR(E4618="",E4618="!!!",F4618="NEW"),"",COUNTBLANK(OFFSET(A$1,,,SUMPRODUCT(MAX(ROW(E$2:E4618)*(E4618=E$2:E4618)))))-COUNTBLANK(OFFSET(A$1,,,SUMPRODUCT(MAX(ROW(E$1:E4617)*(E4618=E$1:E4617))))))</f>
        <v/>
      </c>
      <c r="K4618" s="15" t="str">
        <f aca="false">IF(OR(E4618="",E4618="!!!",F4618="NEW"),"",INDEX(J$1:J4617,SUMPRODUCT(MAX(ROW(E$1:E4617)*(E4618=E$1:E4617)))))</f>
        <v/>
      </c>
      <c r="L4618" s="16"/>
    </row>
    <row r="4619" customFormat="false" ht="12.75" hidden="false" customHeight="false" outlineLevel="0" collapsed="false">
      <c r="A4619" s="9" t="s">
        <v>71</v>
      </c>
      <c r="E4619" s="10" t="str">
        <f aca="false">IF(D4619="?OLD","!!!","")</f>
        <v/>
      </c>
      <c r="F4619" s="11" t="str">
        <f aca="false">IF(OR(E4619="",E4619="!!!"),"",IF(NOT(ISNA(VLOOKUP(E4619,E$1:E4618,1,FALSE()))),"OLD",IF(AND(E4619&lt;&gt;"",E4619&lt;&gt;"!!!"),"NEW","")))</f>
        <v/>
      </c>
      <c r="G4619" s="12" t="str">
        <f aca="false">IF(OR(E4619="",E4619="!!!"),"",IF(OR(J4619=0,AND(J4619=1,K4619=1),AND(J4619=1,I4619="SBJ"),AND(J4619=1,I4619=0)),"?IN_FOCUS",IF(J4619&lt;=2,"?ACTIVATED",IF(J4619&lt;&gt;"","?FAMILIAR",IF(F4619="NEW",IF(ISNA(VLOOKUP(E4619,#REF!,1,FALSE())),"?TYPE_IDENTIFIABLE","?REFERENTIAL"),"_")))))</f>
        <v/>
      </c>
      <c r="H4619" s="13" t="str">
        <f aca="false">IF(J4619&lt;&gt;1,"",IF(I4619="SBJ","CB","?"))</f>
        <v/>
      </c>
      <c r="I4619" s="14" t="str">
        <f aca="false">IF(OR(E4619="",E4619="!!!",F4619="NEW"),"",INDEX(B$2:B4618,-1+SUMPRODUCT(MAX(ROW(E$2:E4618)*(E4619=E$2:E4618)))))</f>
        <v/>
      </c>
      <c r="J4619" s="15" t="str">
        <f aca="true">IF(OR(E4619="",E4619="!!!",F4619="NEW"),"",COUNTBLANK(OFFSET(A$1,,,SUMPRODUCT(MAX(ROW(E$2:E4619)*(E4619=E$2:E4619)))))-COUNTBLANK(OFFSET(A$1,,,SUMPRODUCT(MAX(ROW(E$1:E4618)*(E4619=E$1:E4618))))))</f>
        <v/>
      </c>
      <c r="K4619" s="15" t="str">
        <f aca="false">IF(OR(E4619="",E4619="!!!",F4619="NEW"),"",INDEX(J$1:J4618,SUMPRODUCT(MAX(ROW(E$1:E4618)*(E4619=E$1:E4618)))))</f>
        <v/>
      </c>
      <c r="L4619" s="16"/>
    </row>
    <row r="4620" customFormat="false" ht="12.75" hidden="false" customHeight="false" outlineLevel="0" collapsed="false">
      <c r="A4620" s="9" t="s">
        <v>1141</v>
      </c>
      <c r="B4620" s="0" t="s">
        <v>91</v>
      </c>
      <c r="C4620" s="0" t="s">
        <v>54</v>
      </c>
      <c r="D4620" s="0" t="s">
        <v>31</v>
      </c>
      <c r="E4620" s="10" t="str">
        <f aca="false">IF(D4620="?OLD","!!!","")</f>
        <v>!!!</v>
      </c>
      <c r="F4620" s="11" t="str">
        <f aca="false">IF(OR(E4620="",E4620="!!!"),"",IF(NOT(ISNA(VLOOKUP(E4620,E$1:E4619,1,FALSE()))),"OLD",IF(AND(E4620&lt;&gt;"",E4620&lt;&gt;"!!!"),"NEW","")))</f>
        <v/>
      </c>
      <c r="G4620" s="12" t="str">
        <f aca="false">IF(OR(E4620="",E4620="!!!"),"",IF(OR(J4620=0,AND(J4620=1,K4620=1),AND(J4620=1,I4620="SBJ"),AND(J4620=1,I4620=0)),"?IN_FOCUS",IF(J4620&lt;=2,"?ACTIVATED",IF(J4620&lt;&gt;"","?FAMILIAR",IF(F4620="NEW",IF(ISNA(VLOOKUP(E4620,#REF!,1,FALSE())),"?TYPE_IDENTIFIABLE","?REFERENTIAL"),"_")))))</f>
        <v/>
      </c>
      <c r="H4620" s="13" t="str">
        <f aca="false">IF(J4620&lt;&gt;1,"",IF(I4620="SBJ","CB","?"))</f>
        <v/>
      </c>
      <c r="I4620" s="14" t="str">
        <f aca="false">IF(OR(E4620="",E4620="!!!",F4620="NEW"),"",INDEX(B$2:B4619,-1+SUMPRODUCT(MAX(ROW(E$2:E4619)*(E4620=E$2:E4619)))))</f>
        <v/>
      </c>
      <c r="J4620" s="15" t="str">
        <f aca="true">IF(OR(E4620="",E4620="!!!",F4620="NEW"),"",COUNTBLANK(OFFSET(A$1,,,SUMPRODUCT(MAX(ROW(E$2:E4620)*(E4620=E$2:E4620)))))-COUNTBLANK(OFFSET(A$1,,,SUMPRODUCT(MAX(ROW(E$1:E4619)*(E4620=E$1:E4619))))))</f>
        <v/>
      </c>
      <c r="K4620" s="15" t="str">
        <f aca="false">IF(OR(E4620="",E4620="!!!",F4620="NEW"),"",INDEX(J$1:J4619,SUMPRODUCT(MAX(ROW(E$1:E4619)*(E4620=E$1:E4619)))))</f>
        <v/>
      </c>
      <c r="L4620" s="16"/>
    </row>
    <row r="4621" customFormat="false" ht="12.75" hidden="false" customHeight="false" outlineLevel="0" collapsed="false">
      <c r="A4621" s="9" t="s">
        <v>1271</v>
      </c>
      <c r="E4621" s="10" t="str">
        <f aca="false">IF(D4621="?OLD","!!!","")</f>
        <v/>
      </c>
      <c r="F4621" s="11" t="str">
        <f aca="false">IF(OR(E4621="",E4621="!!!"),"",IF(NOT(ISNA(VLOOKUP(E4621,E$1:E4620,1,FALSE()))),"OLD",IF(AND(E4621&lt;&gt;"",E4621&lt;&gt;"!!!"),"NEW","")))</f>
        <v/>
      </c>
      <c r="G4621" s="12" t="str">
        <f aca="false">IF(OR(E4621="",E4621="!!!"),"",IF(OR(J4621=0,AND(J4621=1,K4621=1),AND(J4621=1,I4621="SBJ"),AND(J4621=1,I4621=0)),"?IN_FOCUS",IF(J4621&lt;=2,"?ACTIVATED",IF(J4621&lt;&gt;"","?FAMILIAR",IF(F4621="NEW",IF(ISNA(VLOOKUP(E4621,#REF!,1,FALSE())),"?TYPE_IDENTIFIABLE","?REFERENTIAL"),"_")))))</f>
        <v/>
      </c>
      <c r="H4621" s="13" t="str">
        <f aca="false">IF(J4621&lt;&gt;1,"",IF(I4621="SBJ","CB","?"))</f>
        <v/>
      </c>
      <c r="I4621" s="14" t="str">
        <f aca="false">IF(OR(E4621="",E4621="!!!",F4621="NEW"),"",INDEX(B$2:B4620,-1+SUMPRODUCT(MAX(ROW(E$2:E4620)*(E4621=E$2:E4620)))))</f>
        <v/>
      </c>
      <c r="J4621" s="15" t="str">
        <f aca="true">IF(OR(E4621="",E4621="!!!",F4621="NEW"),"",COUNTBLANK(OFFSET(A$1,,,SUMPRODUCT(MAX(ROW(E$2:E4621)*(E4621=E$2:E4621)))))-COUNTBLANK(OFFSET(A$1,,,SUMPRODUCT(MAX(ROW(E$1:E4620)*(E4621=E$1:E4620))))))</f>
        <v/>
      </c>
      <c r="K4621" s="15" t="str">
        <f aca="false">IF(OR(E4621="",E4621="!!!",F4621="NEW"),"",INDEX(J$1:J4620,SUMPRODUCT(MAX(ROW(E$1:E4620)*(E4621=E$1:E4620)))))</f>
        <v/>
      </c>
      <c r="L4621" s="16"/>
    </row>
    <row r="4622" customFormat="false" ht="12.75" hidden="false" customHeight="false" outlineLevel="0" collapsed="false">
      <c r="A4622" s="9" t="s">
        <v>117</v>
      </c>
      <c r="E4622" s="10" t="str">
        <f aca="false">IF(D4622="?OLD","!!!","")</f>
        <v/>
      </c>
      <c r="F4622" s="11" t="str">
        <f aca="false">IF(OR(E4622="",E4622="!!!"),"",IF(NOT(ISNA(VLOOKUP(E4622,E$1:E4621,1,FALSE()))),"OLD",IF(AND(E4622&lt;&gt;"",E4622&lt;&gt;"!!!"),"NEW","")))</f>
        <v/>
      </c>
      <c r="G4622" s="12" t="str">
        <f aca="false">IF(OR(E4622="",E4622="!!!"),"",IF(OR(J4622=0,AND(J4622=1,K4622=1),AND(J4622=1,I4622="SBJ"),AND(J4622=1,I4622=0)),"?IN_FOCUS",IF(J4622&lt;=2,"?ACTIVATED",IF(J4622&lt;&gt;"","?FAMILIAR",IF(F4622="NEW",IF(ISNA(VLOOKUP(E4622,#REF!,1,FALSE())),"?TYPE_IDENTIFIABLE","?REFERENTIAL"),"_")))))</f>
        <v/>
      </c>
      <c r="H4622" s="13" t="str">
        <f aca="false">IF(J4622&lt;&gt;1,"",IF(I4622="SBJ","CB","?"))</f>
        <v/>
      </c>
      <c r="I4622" s="14" t="str">
        <f aca="false">IF(OR(E4622="",E4622="!!!",F4622="NEW"),"",INDEX(B$2:B4621,-1+SUMPRODUCT(MAX(ROW(E$2:E4621)*(E4622=E$2:E4621)))))</f>
        <v/>
      </c>
      <c r="J4622" s="15" t="str">
        <f aca="true">IF(OR(E4622="",E4622="!!!",F4622="NEW"),"",COUNTBLANK(OFFSET(A$1,,,SUMPRODUCT(MAX(ROW(E$2:E4622)*(E4622=E$2:E4622)))))-COUNTBLANK(OFFSET(A$1,,,SUMPRODUCT(MAX(ROW(E$1:E4621)*(E4622=E$1:E4621))))))</f>
        <v/>
      </c>
      <c r="K4622" s="15" t="str">
        <f aca="false">IF(OR(E4622="",E4622="!!!",F4622="NEW"),"",INDEX(J$1:J4621,SUMPRODUCT(MAX(ROW(E$1:E4621)*(E4622=E$1:E4621)))))</f>
        <v/>
      </c>
      <c r="L4622" s="16"/>
    </row>
    <row r="4623" customFormat="false" ht="12.75" hidden="false" customHeight="false" outlineLevel="0" collapsed="false">
      <c r="A4623" s="9" t="s">
        <v>334</v>
      </c>
      <c r="E4623" s="10" t="str">
        <f aca="false">IF(D4623="?OLD","!!!","")</f>
        <v/>
      </c>
      <c r="F4623" s="11" t="str">
        <f aca="false">IF(OR(E4623="",E4623="!!!"),"",IF(NOT(ISNA(VLOOKUP(E4623,E$1:E4622,1,FALSE()))),"OLD",IF(AND(E4623&lt;&gt;"",E4623&lt;&gt;"!!!"),"NEW","")))</f>
        <v/>
      </c>
      <c r="G4623" s="12" t="str">
        <f aca="false">IF(OR(E4623="",E4623="!!!"),"",IF(OR(J4623=0,AND(J4623=1,K4623=1),AND(J4623=1,I4623="SBJ"),AND(J4623=1,I4623=0)),"?IN_FOCUS",IF(J4623&lt;=2,"?ACTIVATED",IF(J4623&lt;&gt;"","?FAMILIAR",IF(F4623="NEW",IF(ISNA(VLOOKUP(E4623,#REF!,1,FALSE())),"?TYPE_IDENTIFIABLE","?REFERENTIAL"),"_")))))</f>
        <v/>
      </c>
      <c r="H4623" s="13" t="str">
        <f aca="false">IF(J4623&lt;&gt;1,"",IF(I4623="SBJ","CB","?"))</f>
        <v/>
      </c>
      <c r="I4623" s="14" t="str">
        <f aca="false">IF(OR(E4623="",E4623="!!!",F4623="NEW"),"",INDEX(B$2:B4622,-1+SUMPRODUCT(MAX(ROW(E$2:E4622)*(E4623=E$2:E4622)))))</f>
        <v/>
      </c>
      <c r="J4623" s="15" t="str">
        <f aca="true">IF(OR(E4623="",E4623="!!!",F4623="NEW"),"",COUNTBLANK(OFFSET(A$1,,,SUMPRODUCT(MAX(ROW(E$2:E4623)*(E4623=E$2:E4623)))))-COUNTBLANK(OFFSET(A$1,,,SUMPRODUCT(MAX(ROW(E$1:E4622)*(E4623=E$1:E4622))))))</f>
        <v/>
      </c>
      <c r="K4623" s="15" t="str">
        <f aca="false">IF(OR(E4623="",E4623="!!!",F4623="NEW"),"",INDEX(J$1:J4622,SUMPRODUCT(MAX(ROW(E$1:E4622)*(E4623=E$1:E4622)))))</f>
        <v/>
      </c>
      <c r="L4623" s="16"/>
    </row>
    <row r="4624" customFormat="false" ht="12.75" hidden="false" customHeight="false" outlineLevel="0" collapsed="false">
      <c r="A4624" s="9" t="s">
        <v>1262</v>
      </c>
      <c r="B4624" s="0" t="s">
        <v>23</v>
      </c>
      <c r="C4624" s="0" t="s">
        <v>234</v>
      </c>
      <c r="E4624" s="10" t="str">
        <f aca="false">IF(D4624="?OLD","!!!","")</f>
        <v/>
      </c>
      <c r="F4624" s="11" t="str">
        <f aca="false">IF(OR(E4624="",E4624="!!!"),"",IF(NOT(ISNA(VLOOKUP(E4624,E$1:E4623,1,FALSE()))),"OLD",IF(AND(E4624&lt;&gt;"",E4624&lt;&gt;"!!!"),"NEW","")))</f>
        <v/>
      </c>
      <c r="G4624" s="12" t="str">
        <f aca="false">IF(OR(E4624="",E4624="!!!"),"",IF(OR(J4624=0,AND(J4624=1,K4624=1),AND(J4624=1,I4624="SBJ"),AND(J4624=1,I4624=0)),"?IN_FOCUS",IF(J4624&lt;=2,"?ACTIVATED",IF(J4624&lt;&gt;"","?FAMILIAR",IF(F4624="NEW",IF(ISNA(VLOOKUP(E4624,#REF!,1,FALSE())),"?TYPE_IDENTIFIABLE","?REFERENTIAL"),"_")))))</f>
        <v/>
      </c>
      <c r="H4624" s="13" t="str">
        <f aca="false">IF(J4624&lt;&gt;1,"",IF(I4624="SBJ","CB","?"))</f>
        <v/>
      </c>
      <c r="I4624" s="14" t="str">
        <f aca="false">IF(OR(E4624="",E4624="!!!",F4624="NEW"),"",INDEX(B$2:B4623,-1+SUMPRODUCT(MAX(ROW(E$2:E4623)*(E4624=E$2:E4623)))))</f>
        <v/>
      </c>
      <c r="J4624" s="15" t="str">
        <f aca="true">IF(OR(E4624="",E4624="!!!",F4624="NEW"),"",COUNTBLANK(OFFSET(A$1,,,SUMPRODUCT(MAX(ROW(E$2:E4624)*(E4624=E$2:E4624)))))-COUNTBLANK(OFFSET(A$1,,,SUMPRODUCT(MAX(ROW(E$1:E4623)*(E4624=E$1:E4623))))))</f>
        <v/>
      </c>
      <c r="K4624" s="15" t="str">
        <f aca="false">IF(OR(E4624="",E4624="!!!",F4624="NEW"),"",INDEX(J$1:J4623,SUMPRODUCT(MAX(ROW(E$1:E4623)*(E4624=E$1:E4623)))))</f>
        <v/>
      </c>
      <c r="L4624" s="16"/>
    </row>
    <row r="4625" customFormat="false" ht="12.75" hidden="false" customHeight="false" outlineLevel="0" collapsed="false">
      <c r="A4625" s="9" t="s">
        <v>39</v>
      </c>
      <c r="E4625" s="10" t="str">
        <f aca="false">IF(D4625="?OLD","!!!","")</f>
        <v/>
      </c>
      <c r="F4625" s="11" t="str">
        <f aca="false">IF(OR(E4625="",E4625="!!!"),"",IF(NOT(ISNA(VLOOKUP(E4625,E$1:E4624,1,FALSE()))),"OLD",IF(AND(E4625&lt;&gt;"",E4625&lt;&gt;"!!!"),"NEW","")))</f>
        <v/>
      </c>
      <c r="G4625" s="12" t="str">
        <f aca="false">IF(OR(E4625="",E4625="!!!"),"",IF(OR(J4625=0,AND(J4625=1,K4625=1),AND(J4625=1,I4625="SBJ"),AND(J4625=1,I4625=0)),"?IN_FOCUS",IF(J4625&lt;=2,"?ACTIVATED",IF(J4625&lt;&gt;"","?FAMILIAR",IF(F4625="NEW",IF(ISNA(VLOOKUP(E4625,#REF!,1,FALSE())),"?TYPE_IDENTIFIABLE","?REFERENTIAL"),"_")))))</f>
        <v/>
      </c>
      <c r="H4625" s="13" t="str">
        <f aca="false">IF(J4625&lt;&gt;1,"",IF(I4625="SBJ","CB","?"))</f>
        <v/>
      </c>
      <c r="I4625" s="14" t="str">
        <f aca="false">IF(OR(E4625="",E4625="!!!",F4625="NEW"),"",INDEX(B$2:B4624,-1+SUMPRODUCT(MAX(ROW(E$2:E4624)*(E4625=E$2:E4624)))))</f>
        <v/>
      </c>
      <c r="J4625" s="15" t="str">
        <f aca="true">IF(OR(E4625="",E4625="!!!",F4625="NEW"),"",COUNTBLANK(OFFSET(A$1,,,SUMPRODUCT(MAX(ROW(E$2:E4625)*(E4625=E$2:E4625)))))-COUNTBLANK(OFFSET(A$1,,,SUMPRODUCT(MAX(ROW(E$1:E4624)*(E4625=E$1:E4624))))))</f>
        <v/>
      </c>
      <c r="K4625" s="15" t="str">
        <f aca="false">IF(OR(E4625="",E4625="!!!",F4625="NEW"),"",INDEX(J$1:J4624,SUMPRODUCT(MAX(ROW(E$1:E4624)*(E4625=E$1:E4624)))))</f>
        <v/>
      </c>
      <c r="L4625" s="16"/>
    </row>
    <row r="4626" customFormat="false" ht="12.75" hidden="false" customHeight="false" outlineLevel="0" collapsed="false">
      <c r="A4626" s="9" t="s">
        <v>71</v>
      </c>
      <c r="E4626" s="10" t="str">
        <f aca="false">IF(D4626="?OLD","!!!","")</f>
        <v/>
      </c>
      <c r="F4626" s="11" t="str">
        <f aca="false">IF(OR(E4626="",E4626="!!!"),"",IF(NOT(ISNA(VLOOKUP(E4626,E$1:E4625,1,FALSE()))),"OLD",IF(AND(E4626&lt;&gt;"",E4626&lt;&gt;"!!!"),"NEW","")))</f>
        <v/>
      </c>
      <c r="G4626" s="12" t="str">
        <f aca="false">IF(OR(E4626="",E4626="!!!"),"",IF(OR(J4626=0,AND(J4626=1,K4626=1),AND(J4626=1,I4626="SBJ"),AND(J4626=1,I4626=0)),"?IN_FOCUS",IF(J4626&lt;=2,"?ACTIVATED",IF(J4626&lt;&gt;"","?FAMILIAR",IF(F4626="NEW",IF(ISNA(VLOOKUP(E4626,#REF!,1,FALSE())),"?TYPE_IDENTIFIABLE","?REFERENTIAL"),"_")))))</f>
        <v/>
      </c>
      <c r="H4626" s="13" t="str">
        <f aca="false">IF(J4626&lt;&gt;1,"",IF(I4626="SBJ","CB","?"))</f>
        <v/>
      </c>
      <c r="I4626" s="14" t="str">
        <f aca="false">IF(OR(E4626="",E4626="!!!",F4626="NEW"),"",INDEX(B$2:B4625,-1+SUMPRODUCT(MAX(ROW(E$2:E4625)*(E4626=E$2:E4625)))))</f>
        <v/>
      </c>
      <c r="J4626" s="15" t="str">
        <f aca="true">IF(OR(E4626="",E4626="!!!",F4626="NEW"),"",COUNTBLANK(OFFSET(A$1,,,SUMPRODUCT(MAX(ROW(E$2:E4626)*(E4626=E$2:E4626)))))-COUNTBLANK(OFFSET(A$1,,,SUMPRODUCT(MAX(ROW(E$1:E4625)*(E4626=E$1:E4625))))))</f>
        <v/>
      </c>
      <c r="K4626" s="15" t="str">
        <f aca="false">IF(OR(E4626="",E4626="!!!",F4626="NEW"),"",INDEX(J$1:J4625,SUMPRODUCT(MAX(ROW(E$1:E4625)*(E4626=E$1:E4625)))))</f>
        <v/>
      </c>
      <c r="L4626" s="16"/>
    </row>
    <row r="4627" customFormat="false" ht="12.75" hidden="false" customHeight="false" outlineLevel="0" collapsed="false">
      <c r="A4627" s="9" t="s">
        <v>1250</v>
      </c>
      <c r="B4627" s="0" t="s">
        <v>38</v>
      </c>
      <c r="C4627" s="0" t="s">
        <v>1236</v>
      </c>
      <c r="D4627" s="0" t="s">
        <v>31</v>
      </c>
      <c r="E4627" s="10" t="str">
        <f aca="false">IF(D4627="?OLD","!!!","")</f>
        <v>!!!</v>
      </c>
      <c r="F4627" s="11" t="str">
        <f aca="false">IF(OR(E4627="",E4627="!!!"),"",IF(NOT(ISNA(VLOOKUP(E4627,E$1:E4626,1,FALSE()))),"OLD",IF(AND(E4627&lt;&gt;"",E4627&lt;&gt;"!!!"),"NEW","")))</f>
        <v/>
      </c>
      <c r="G4627" s="12" t="str">
        <f aca="false">IF(OR(E4627="",E4627="!!!"),"",IF(OR(J4627=0,AND(J4627=1,K4627=1),AND(J4627=1,I4627="SBJ"),AND(J4627=1,I4627=0)),"?IN_FOCUS",IF(J4627&lt;=2,"?ACTIVATED",IF(J4627&lt;&gt;"","?FAMILIAR",IF(F4627="NEW",IF(ISNA(VLOOKUP(E4627,#REF!,1,FALSE())),"?TYPE_IDENTIFIABLE","?REFERENTIAL"),"_")))))</f>
        <v/>
      </c>
      <c r="H4627" s="13" t="str">
        <f aca="false">IF(J4627&lt;&gt;1,"",IF(I4627="SBJ","CB","?"))</f>
        <v/>
      </c>
      <c r="I4627" s="14" t="str">
        <f aca="false">IF(OR(E4627="",E4627="!!!",F4627="NEW"),"",INDEX(B$2:B4626,-1+SUMPRODUCT(MAX(ROW(E$2:E4626)*(E4627=E$2:E4626)))))</f>
        <v/>
      </c>
      <c r="J4627" s="15" t="str">
        <f aca="true">IF(OR(E4627="",E4627="!!!",F4627="NEW"),"",COUNTBLANK(OFFSET(A$1,,,SUMPRODUCT(MAX(ROW(E$2:E4627)*(E4627=E$2:E4627)))))-COUNTBLANK(OFFSET(A$1,,,SUMPRODUCT(MAX(ROW(E$1:E4626)*(E4627=E$1:E4626))))))</f>
        <v/>
      </c>
      <c r="K4627" s="15" t="str">
        <f aca="false">IF(OR(E4627="",E4627="!!!",F4627="NEW"),"",INDEX(J$1:J4626,SUMPRODUCT(MAX(ROW(E$1:E4626)*(E4627=E$1:E4626)))))</f>
        <v/>
      </c>
      <c r="L4627" s="16"/>
    </row>
    <row r="4628" customFormat="false" ht="12.75" hidden="false" customHeight="false" outlineLevel="0" collapsed="false">
      <c r="A4628" s="9" t="s">
        <v>117</v>
      </c>
      <c r="E4628" s="10" t="str">
        <f aca="false">IF(D4628="?OLD","!!!","")</f>
        <v/>
      </c>
      <c r="F4628" s="11" t="str">
        <f aca="false">IF(OR(E4628="",E4628="!!!"),"",IF(NOT(ISNA(VLOOKUP(E4628,E$1:E4627,1,FALSE()))),"OLD",IF(AND(E4628&lt;&gt;"",E4628&lt;&gt;"!!!"),"NEW","")))</f>
        <v/>
      </c>
      <c r="G4628" s="12" t="str">
        <f aca="false">IF(OR(E4628="",E4628="!!!"),"",IF(OR(J4628=0,AND(J4628=1,K4628=1),AND(J4628=1,I4628="SBJ"),AND(J4628=1,I4628=0)),"?IN_FOCUS",IF(J4628&lt;=2,"?ACTIVATED",IF(J4628&lt;&gt;"","?FAMILIAR",IF(F4628="NEW",IF(ISNA(VLOOKUP(E4628,#REF!,1,FALSE())),"?TYPE_IDENTIFIABLE","?REFERENTIAL"),"_")))))</f>
        <v/>
      </c>
      <c r="H4628" s="13" t="str">
        <f aca="false">IF(J4628&lt;&gt;1,"",IF(I4628="SBJ","CB","?"))</f>
        <v/>
      </c>
      <c r="I4628" s="14" t="str">
        <f aca="false">IF(OR(E4628="",E4628="!!!",F4628="NEW"),"",INDEX(B$2:B4627,-1+SUMPRODUCT(MAX(ROW(E$2:E4627)*(E4628=E$2:E4627)))))</f>
        <v/>
      </c>
      <c r="J4628" s="15" t="str">
        <f aca="true">IF(OR(E4628="",E4628="!!!",F4628="NEW"),"",COUNTBLANK(OFFSET(A$1,,,SUMPRODUCT(MAX(ROW(E$2:E4628)*(E4628=E$2:E4628)))))-COUNTBLANK(OFFSET(A$1,,,SUMPRODUCT(MAX(ROW(E$1:E4627)*(E4628=E$1:E4627))))))</f>
        <v/>
      </c>
      <c r="K4628" s="15" t="str">
        <f aca="false">IF(OR(E4628="",E4628="!!!",F4628="NEW"),"",INDEX(J$1:J4627,SUMPRODUCT(MAX(ROW(E$1:E4627)*(E4628=E$1:E4627)))))</f>
        <v/>
      </c>
      <c r="L4628" s="16"/>
    </row>
    <row r="4629" customFormat="false" ht="12.75" hidden="false" customHeight="false" outlineLevel="0" collapsed="false">
      <c r="A4629" s="9" t="s">
        <v>71</v>
      </c>
      <c r="E4629" s="10" t="str">
        <f aca="false">IF(D4629="?OLD","!!!","")</f>
        <v/>
      </c>
      <c r="F4629" s="11" t="str">
        <f aca="false">IF(OR(E4629="",E4629="!!!"),"",IF(NOT(ISNA(VLOOKUP(E4629,E$1:E4628,1,FALSE()))),"OLD",IF(AND(E4629&lt;&gt;"",E4629&lt;&gt;"!!!"),"NEW","")))</f>
        <v/>
      </c>
      <c r="G4629" s="12" t="str">
        <f aca="false">IF(OR(E4629="",E4629="!!!"),"",IF(OR(J4629=0,AND(J4629=1,K4629=1),AND(J4629=1,I4629="SBJ"),AND(J4629=1,I4629=0)),"?IN_FOCUS",IF(J4629&lt;=2,"?ACTIVATED",IF(J4629&lt;&gt;"","?FAMILIAR",IF(F4629="NEW",IF(ISNA(VLOOKUP(E4629,#REF!,1,FALSE())),"?TYPE_IDENTIFIABLE","?REFERENTIAL"),"_")))))</f>
        <v/>
      </c>
      <c r="H4629" s="13" t="str">
        <f aca="false">IF(J4629&lt;&gt;1,"",IF(I4629="SBJ","CB","?"))</f>
        <v/>
      </c>
      <c r="I4629" s="14" t="str">
        <f aca="false">IF(OR(E4629="",E4629="!!!",F4629="NEW"),"",INDEX(B$2:B4628,-1+SUMPRODUCT(MAX(ROW(E$2:E4628)*(E4629=E$2:E4628)))))</f>
        <v/>
      </c>
      <c r="J4629" s="15" t="str">
        <f aca="true">IF(OR(E4629="",E4629="!!!",F4629="NEW"),"",COUNTBLANK(OFFSET(A$1,,,SUMPRODUCT(MAX(ROW(E$2:E4629)*(E4629=E$2:E4629)))))-COUNTBLANK(OFFSET(A$1,,,SUMPRODUCT(MAX(ROW(E$1:E4628)*(E4629=E$1:E4628))))))</f>
        <v/>
      </c>
      <c r="K4629" s="15" t="str">
        <f aca="false">IF(OR(E4629="",E4629="!!!",F4629="NEW"),"",INDEX(J$1:J4628,SUMPRODUCT(MAX(ROW(E$1:E4628)*(E4629=E$1:E4628)))))</f>
        <v/>
      </c>
      <c r="L4629" s="16"/>
    </row>
    <row r="4630" customFormat="false" ht="12.75" hidden="false" customHeight="false" outlineLevel="0" collapsed="false">
      <c r="A4630" s="9" t="s">
        <v>38</v>
      </c>
      <c r="E4630" s="10" t="str">
        <f aca="false">IF(D4630="?OLD","!!!","")</f>
        <v/>
      </c>
      <c r="F4630" s="11" t="str">
        <f aca="false">IF(OR(E4630="",E4630="!!!"),"",IF(NOT(ISNA(VLOOKUP(E4630,E$1:E4629,1,FALSE()))),"OLD",IF(AND(E4630&lt;&gt;"",E4630&lt;&gt;"!!!"),"NEW","")))</f>
        <v/>
      </c>
      <c r="G4630" s="12" t="str">
        <f aca="false">IF(OR(E4630="",E4630="!!!"),"",IF(OR(J4630=0,AND(J4630=1,K4630=1),AND(J4630=1,I4630="SBJ"),AND(J4630=1,I4630=0)),"?IN_FOCUS",IF(J4630&lt;=2,"?ACTIVATED",IF(J4630&lt;&gt;"","?FAMILIAR",IF(F4630="NEW",IF(ISNA(VLOOKUP(E4630,#REF!,1,FALSE())),"?TYPE_IDENTIFIABLE","?REFERENTIAL"),"_")))))</f>
        <v/>
      </c>
      <c r="H4630" s="13" t="str">
        <f aca="false">IF(J4630&lt;&gt;1,"",IF(I4630="SBJ","CB","?"))</f>
        <v/>
      </c>
      <c r="I4630" s="14" t="str">
        <f aca="false">IF(OR(E4630="",E4630="!!!",F4630="NEW"),"",INDEX(B$2:B4629,-1+SUMPRODUCT(MAX(ROW(E$2:E4629)*(E4630=E$2:E4629)))))</f>
        <v/>
      </c>
      <c r="J4630" s="15" t="str">
        <f aca="true">IF(OR(E4630="",E4630="!!!",F4630="NEW"),"",COUNTBLANK(OFFSET(A$1,,,SUMPRODUCT(MAX(ROW(E$2:E4630)*(E4630=E$2:E4630)))))-COUNTBLANK(OFFSET(A$1,,,SUMPRODUCT(MAX(ROW(E$1:E4629)*(E4630=E$1:E4629))))))</f>
        <v/>
      </c>
      <c r="K4630" s="15" t="str">
        <f aca="false">IF(OR(E4630="",E4630="!!!",F4630="NEW"),"",INDEX(J$1:J4629,SUMPRODUCT(MAX(ROW(E$1:E4629)*(E4630=E$1:E4629)))))</f>
        <v/>
      </c>
      <c r="L4630" s="16"/>
    </row>
    <row r="4631" customFormat="false" ht="12.75" hidden="false" customHeight="false" outlineLevel="0" collapsed="false">
      <c r="A4631" s="9" t="s">
        <v>48</v>
      </c>
      <c r="E4631" s="10" t="str">
        <f aca="false">IF(D4631="?OLD","!!!","")</f>
        <v/>
      </c>
      <c r="F4631" s="11" t="str">
        <f aca="false">IF(OR(E4631="",E4631="!!!"),"",IF(NOT(ISNA(VLOOKUP(E4631,E$1:E4630,1,FALSE()))),"OLD",IF(AND(E4631&lt;&gt;"",E4631&lt;&gt;"!!!"),"NEW","")))</f>
        <v/>
      </c>
      <c r="G4631" s="12" t="str">
        <f aca="false">IF(OR(E4631="",E4631="!!!"),"",IF(OR(J4631=0,AND(J4631=1,K4631=1),AND(J4631=1,I4631="SBJ"),AND(J4631=1,I4631=0)),"?IN_FOCUS",IF(J4631&lt;=2,"?ACTIVATED",IF(J4631&lt;&gt;"","?FAMILIAR",IF(F4631="NEW",IF(ISNA(VLOOKUP(E4631,#REF!,1,FALSE())),"?TYPE_IDENTIFIABLE","?REFERENTIAL"),"_")))))</f>
        <v/>
      </c>
      <c r="H4631" s="13" t="str">
        <f aca="false">IF(J4631&lt;&gt;1,"",IF(I4631="SBJ","CB","?"))</f>
        <v/>
      </c>
      <c r="I4631" s="14" t="str">
        <f aca="false">IF(OR(E4631="",E4631="!!!",F4631="NEW"),"",INDEX(B$2:B4630,-1+SUMPRODUCT(MAX(ROW(E$2:E4630)*(E4631=E$2:E4630)))))</f>
        <v/>
      </c>
      <c r="J4631" s="15" t="str">
        <f aca="true">IF(OR(E4631="",E4631="!!!",F4631="NEW"),"",COUNTBLANK(OFFSET(A$1,,,SUMPRODUCT(MAX(ROW(E$2:E4631)*(E4631=E$2:E4631)))))-COUNTBLANK(OFFSET(A$1,,,SUMPRODUCT(MAX(ROW(E$1:E4630)*(E4631=E$1:E4630))))))</f>
        <v/>
      </c>
      <c r="K4631" s="15" t="str">
        <f aca="false">IF(OR(E4631="",E4631="!!!",F4631="NEW"),"",INDEX(J$1:J4630,SUMPRODUCT(MAX(ROW(E$1:E4630)*(E4631=E$1:E4630)))))</f>
        <v/>
      </c>
      <c r="L4631" s="16"/>
    </row>
    <row r="4632" customFormat="false" ht="12.75" hidden="false" customHeight="false" outlineLevel="0" collapsed="false">
      <c r="E4632" s="10" t="str">
        <f aca="false">IF(D4632="?OLD","!!!","")</f>
        <v/>
      </c>
      <c r="F4632" s="11" t="str">
        <f aca="false">IF(OR(E4632="",E4632="!!!"),"",IF(NOT(ISNA(VLOOKUP(E4632,E$1:E4631,1,FALSE()))),"OLD",IF(AND(E4632&lt;&gt;"",E4632&lt;&gt;"!!!"),"NEW","")))</f>
        <v/>
      </c>
      <c r="G4632" s="12" t="str">
        <f aca="false">IF(OR(E4632="",E4632="!!!"),"",IF(OR(J4632=0,AND(J4632=1,K4632=1),AND(J4632=1,I4632="SBJ"),AND(J4632=1,I4632=0)),"?IN_FOCUS",IF(J4632&lt;=2,"?ACTIVATED",IF(J4632&lt;&gt;"","?FAMILIAR",IF(F4632="NEW",IF(ISNA(VLOOKUP(E4632,#REF!,1,FALSE())),"?TYPE_IDENTIFIABLE","?REFERENTIAL"),"_")))))</f>
        <v/>
      </c>
      <c r="H4632" s="13" t="str">
        <f aca="false">IF(J4632&lt;&gt;1,"",IF(I4632="SBJ","CB","?"))</f>
        <v/>
      </c>
      <c r="I4632" s="14" t="str">
        <f aca="false">IF(OR(E4632="",E4632="!!!",F4632="NEW"),"",INDEX(B$2:B4631,-1+SUMPRODUCT(MAX(ROW(E$2:E4631)*(E4632=E$2:E4631)))))</f>
        <v/>
      </c>
      <c r="J4632" s="15" t="str">
        <f aca="true">IF(OR(E4632="",E4632="!!!",F4632="NEW"),"",COUNTBLANK(OFFSET(A$1,,,SUMPRODUCT(MAX(ROW(E$2:E4632)*(E4632=E$2:E4632)))))-COUNTBLANK(OFFSET(A$1,,,SUMPRODUCT(MAX(ROW(E$1:E4631)*(E4632=E$1:E4631))))))</f>
        <v/>
      </c>
      <c r="K4632" s="15" t="str">
        <f aca="false">IF(OR(E4632="",E4632="!!!",F4632="NEW"),"",INDEX(J$1:J4631,SUMPRODUCT(MAX(ROW(E$1:E4631)*(E4632=E$1:E4631)))))</f>
        <v/>
      </c>
      <c r="L4632" s="16"/>
    </row>
    <row r="4633" customFormat="false" ht="12.75" hidden="false" customHeight="false" outlineLevel="0" collapsed="false">
      <c r="A4633" s="9" t="s">
        <v>1426</v>
      </c>
      <c r="E4633" s="10" t="str">
        <f aca="false">IF(D4633="?OLD","!!!","")</f>
        <v/>
      </c>
      <c r="F4633" s="11" t="str">
        <f aca="false">IF(OR(E4633="",E4633="!!!"),"",IF(NOT(ISNA(VLOOKUP(E4633,E$1:E4632,1,FALSE()))),"OLD",IF(AND(E4633&lt;&gt;"",E4633&lt;&gt;"!!!"),"NEW","")))</f>
        <v/>
      </c>
      <c r="G4633" s="12" t="str">
        <f aca="false">IF(OR(E4633="",E4633="!!!"),"",IF(OR(J4633=0,AND(J4633=1,K4633=1),AND(J4633=1,I4633="SBJ"),AND(J4633=1,I4633=0)),"?IN_FOCUS",IF(J4633&lt;=2,"?ACTIVATED",IF(J4633&lt;&gt;"","?FAMILIAR",IF(F4633="NEW",IF(ISNA(VLOOKUP(E4633,#REF!,1,FALSE())),"?TYPE_IDENTIFIABLE","?REFERENTIAL"),"_")))))</f>
        <v/>
      </c>
      <c r="H4633" s="13" t="str">
        <f aca="false">IF(J4633&lt;&gt;1,"",IF(I4633="SBJ","CB","?"))</f>
        <v/>
      </c>
      <c r="I4633" s="14" t="str">
        <f aca="false">IF(OR(E4633="",E4633="!!!",F4633="NEW"),"",INDEX(B$2:B4632,-1+SUMPRODUCT(MAX(ROW(E$2:E4632)*(E4633=E$2:E4632)))))</f>
        <v/>
      </c>
      <c r="J4633" s="15" t="str">
        <f aca="true">IF(OR(E4633="",E4633="!!!",F4633="NEW"),"",COUNTBLANK(OFFSET(A$1,,,SUMPRODUCT(MAX(ROW(E$2:E4633)*(E4633=E$2:E4633)))))-COUNTBLANK(OFFSET(A$1,,,SUMPRODUCT(MAX(ROW(E$1:E4632)*(E4633=E$1:E4632))))))</f>
        <v/>
      </c>
      <c r="K4633" s="15" t="str">
        <f aca="false">IF(OR(E4633="",E4633="!!!",F4633="NEW"),"",INDEX(J$1:J4632,SUMPRODUCT(MAX(ROW(E$1:E4632)*(E4633=E$1:E4632)))))</f>
        <v/>
      </c>
      <c r="L4633" s="16"/>
    </row>
    <row r="4634" customFormat="false" ht="12.75" hidden="false" customHeight="false" outlineLevel="0" collapsed="false">
      <c r="A4634" s="9" t="s">
        <v>88</v>
      </c>
      <c r="E4634" s="10" t="str">
        <f aca="false">IF(D4634="?OLD","!!!","")</f>
        <v/>
      </c>
      <c r="F4634" s="11" t="str">
        <f aca="false">IF(OR(E4634="",E4634="!!!"),"",IF(NOT(ISNA(VLOOKUP(E4634,E$1:E4633,1,FALSE()))),"OLD",IF(AND(E4634&lt;&gt;"",E4634&lt;&gt;"!!!"),"NEW","")))</f>
        <v/>
      </c>
      <c r="G4634" s="12" t="str">
        <f aca="false">IF(OR(E4634="",E4634="!!!"),"",IF(OR(J4634=0,AND(J4634=1,K4634=1),AND(J4634=1,I4634="SBJ"),AND(J4634=1,I4634=0)),"?IN_FOCUS",IF(J4634&lt;=2,"?ACTIVATED",IF(J4634&lt;&gt;"","?FAMILIAR",IF(F4634="NEW",IF(ISNA(VLOOKUP(E4634,#REF!,1,FALSE())),"?TYPE_IDENTIFIABLE","?REFERENTIAL"),"_")))))</f>
        <v/>
      </c>
      <c r="H4634" s="13" t="str">
        <f aca="false">IF(J4634&lt;&gt;1,"",IF(I4634="SBJ","CB","?"))</f>
        <v/>
      </c>
      <c r="I4634" s="14" t="str">
        <f aca="false">IF(OR(E4634="",E4634="!!!",F4634="NEW"),"",INDEX(B$2:B4633,-1+SUMPRODUCT(MAX(ROW(E$2:E4633)*(E4634=E$2:E4633)))))</f>
        <v/>
      </c>
      <c r="J4634" s="15" t="str">
        <f aca="true">IF(OR(E4634="",E4634="!!!",F4634="NEW"),"",COUNTBLANK(OFFSET(A$1,,,SUMPRODUCT(MAX(ROW(E$2:E4634)*(E4634=E$2:E4634)))))-COUNTBLANK(OFFSET(A$1,,,SUMPRODUCT(MAX(ROW(E$1:E4633)*(E4634=E$1:E4633))))))</f>
        <v/>
      </c>
      <c r="K4634" s="15" t="str">
        <f aca="false">IF(OR(E4634="",E4634="!!!",F4634="NEW"),"",INDEX(J$1:J4633,SUMPRODUCT(MAX(ROW(E$1:E4633)*(E4634=E$1:E4633)))))</f>
        <v/>
      </c>
      <c r="L4634" s="16"/>
    </row>
    <row r="4635" customFormat="false" ht="12.75" hidden="false" customHeight="false" outlineLevel="0" collapsed="false">
      <c r="A4635" s="9" t="s">
        <v>89</v>
      </c>
      <c r="E4635" s="10" t="str">
        <f aca="false">IF(D4635="?OLD","!!!","")</f>
        <v/>
      </c>
      <c r="F4635" s="11" t="str">
        <f aca="false">IF(OR(E4635="",E4635="!!!"),"",IF(NOT(ISNA(VLOOKUP(E4635,E$1:E4634,1,FALSE()))),"OLD",IF(AND(E4635&lt;&gt;"",E4635&lt;&gt;"!!!"),"NEW","")))</f>
        <v/>
      </c>
      <c r="G4635" s="12" t="str">
        <f aca="false">IF(OR(E4635="",E4635="!!!"),"",IF(OR(J4635=0,AND(J4635=1,K4635=1),AND(J4635=1,I4635="SBJ"),AND(J4635=1,I4635=0)),"?IN_FOCUS",IF(J4635&lt;=2,"?ACTIVATED",IF(J4635&lt;&gt;"","?FAMILIAR",IF(F4635="NEW",IF(ISNA(VLOOKUP(E4635,#REF!,1,FALSE())),"?TYPE_IDENTIFIABLE","?REFERENTIAL"),"_")))))</f>
        <v/>
      </c>
      <c r="H4635" s="13" t="str">
        <f aca="false">IF(J4635&lt;&gt;1,"",IF(I4635="SBJ","CB","?"))</f>
        <v/>
      </c>
      <c r="I4635" s="14" t="str">
        <f aca="false">IF(OR(E4635="",E4635="!!!",F4635="NEW"),"",INDEX(B$2:B4634,-1+SUMPRODUCT(MAX(ROW(E$2:E4634)*(E4635=E$2:E4634)))))</f>
        <v/>
      </c>
      <c r="J4635" s="15" t="str">
        <f aca="true">IF(OR(E4635="",E4635="!!!",F4635="NEW"),"",COUNTBLANK(OFFSET(A$1,,,SUMPRODUCT(MAX(ROW(E$2:E4635)*(E4635=E$2:E4635)))))-COUNTBLANK(OFFSET(A$1,,,SUMPRODUCT(MAX(ROW(E$1:E4634)*(E4635=E$1:E4634))))))</f>
        <v/>
      </c>
      <c r="K4635" s="15" t="str">
        <f aca="false">IF(OR(E4635="",E4635="!!!",F4635="NEW"),"",INDEX(J$1:J4634,SUMPRODUCT(MAX(ROW(E$1:E4634)*(E4635=E$1:E4634)))))</f>
        <v/>
      </c>
      <c r="L4635" s="16"/>
    </row>
    <row r="4636" customFormat="false" ht="12.75" hidden="false" customHeight="false" outlineLevel="0" collapsed="false">
      <c r="A4636" s="9" t="s">
        <v>282</v>
      </c>
      <c r="E4636" s="10" t="str">
        <f aca="false">IF(D4636="?OLD","!!!","")</f>
        <v/>
      </c>
      <c r="F4636" s="11" t="str">
        <f aca="false">IF(OR(E4636="",E4636="!!!"),"",IF(NOT(ISNA(VLOOKUP(E4636,E$1:E4635,1,FALSE()))),"OLD",IF(AND(E4636&lt;&gt;"",E4636&lt;&gt;"!!!"),"NEW","")))</f>
        <v/>
      </c>
      <c r="G4636" s="12" t="str">
        <f aca="false">IF(OR(E4636="",E4636="!!!"),"",IF(OR(J4636=0,AND(J4636=1,K4636=1),AND(J4636=1,I4636="SBJ"),AND(J4636=1,I4636=0)),"?IN_FOCUS",IF(J4636&lt;=2,"?ACTIVATED",IF(J4636&lt;&gt;"","?FAMILIAR",IF(F4636="NEW",IF(ISNA(VLOOKUP(E4636,#REF!,1,FALSE())),"?TYPE_IDENTIFIABLE","?REFERENTIAL"),"_")))))</f>
        <v/>
      </c>
      <c r="H4636" s="13" t="str">
        <f aca="false">IF(J4636&lt;&gt;1,"",IF(I4636="SBJ","CB","?"))</f>
        <v/>
      </c>
      <c r="I4636" s="14" t="str">
        <f aca="false">IF(OR(E4636="",E4636="!!!",F4636="NEW"),"",INDEX(B$2:B4635,-1+SUMPRODUCT(MAX(ROW(E$2:E4635)*(E4636=E$2:E4635)))))</f>
        <v/>
      </c>
      <c r="J4636" s="15" t="str">
        <f aca="true">IF(OR(E4636="",E4636="!!!",F4636="NEW"),"",COUNTBLANK(OFFSET(A$1,,,SUMPRODUCT(MAX(ROW(E$2:E4636)*(E4636=E$2:E4636)))))-COUNTBLANK(OFFSET(A$1,,,SUMPRODUCT(MAX(ROW(E$1:E4635)*(E4636=E$1:E4635))))))</f>
        <v/>
      </c>
      <c r="K4636" s="15" t="str">
        <f aca="false">IF(OR(E4636="",E4636="!!!",F4636="NEW"),"",INDEX(J$1:J4635,SUMPRODUCT(MAX(ROW(E$1:E4635)*(E4636=E$1:E4635)))))</f>
        <v/>
      </c>
      <c r="L4636" s="16"/>
    </row>
    <row r="4637" customFormat="false" ht="12.75" hidden="false" customHeight="false" outlineLevel="0" collapsed="false">
      <c r="A4637" s="9" t="s">
        <v>1427</v>
      </c>
      <c r="B4637" s="0" t="s">
        <v>18</v>
      </c>
      <c r="C4637" s="0" t="s">
        <v>234</v>
      </c>
      <c r="E4637" s="10" t="str">
        <f aca="false">IF(D4637="?OLD","!!!","")</f>
        <v/>
      </c>
      <c r="F4637" s="11" t="str">
        <f aca="false">IF(OR(E4637="",E4637="!!!"),"",IF(NOT(ISNA(VLOOKUP(E4637,E$1:E4636,1,FALSE()))),"OLD",IF(AND(E4637&lt;&gt;"",E4637&lt;&gt;"!!!"),"NEW","")))</f>
        <v/>
      </c>
      <c r="G4637" s="12" t="str">
        <f aca="false">IF(OR(E4637="",E4637="!!!"),"",IF(OR(J4637=0,AND(J4637=1,K4637=1),AND(J4637=1,I4637="SBJ"),AND(J4637=1,I4637=0)),"?IN_FOCUS",IF(J4637&lt;=2,"?ACTIVATED",IF(J4637&lt;&gt;"","?FAMILIAR",IF(F4637="NEW",IF(ISNA(VLOOKUP(E4637,#REF!,1,FALSE())),"?TYPE_IDENTIFIABLE","?REFERENTIAL"),"_")))))</f>
        <v/>
      </c>
      <c r="H4637" s="13" t="str">
        <f aca="false">IF(J4637&lt;&gt;1,"",IF(I4637="SBJ","CB","?"))</f>
        <v/>
      </c>
      <c r="I4637" s="14" t="str">
        <f aca="false">IF(OR(E4637="",E4637="!!!",F4637="NEW"),"",INDEX(B$2:B4636,-1+SUMPRODUCT(MAX(ROW(E$2:E4636)*(E4637=E$2:E4636)))))</f>
        <v/>
      </c>
      <c r="J4637" s="15" t="str">
        <f aca="true">IF(OR(E4637="",E4637="!!!",F4637="NEW"),"",COUNTBLANK(OFFSET(A$1,,,SUMPRODUCT(MAX(ROW(E$2:E4637)*(E4637=E$2:E4637)))))-COUNTBLANK(OFFSET(A$1,,,SUMPRODUCT(MAX(ROW(E$1:E4636)*(E4637=E$1:E4636))))))</f>
        <v/>
      </c>
      <c r="K4637" s="15" t="str">
        <f aca="false">IF(OR(E4637="",E4637="!!!",F4637="NEW"),"",INDEX(J$1:J4636,SUMPRODUCT(MAX(ROW(E$1:E4636)*(E4637=E$1:E4636)))))</f>
        <v/>
      </c>
      <c r="L4637" s="16"/>
    </row>
    <row r="4638" customFormat="false" ht="12.75" hidden="false" customHeight="false" outlineLevel="0" collapsed="false">
      <c r="A4638" s="9" t="s">
        <v>1428</v>
      </c>
      <c r="E4638" s="10" t="str">
        <f aca="false">IF(D4638="?OLD","!!!","")</f>
        <v/>
      </c>
      <c r="F4638" s="11" t="str">
        <f aca="false">IF(OR(E4638="",E4638="!!!"),"",IF(NOT(ISNA(VLOOKUP(E4638,E$1:E4637,1,FALSE()))),"OLD",IF(AND(E4638&lt;&gt;"",E4638&lt;&gt;"!!!"),"NEW","")))</f>
        <v/>
      </c>
      <c r="G4638" s="12" t="str">
        <f aca="false">IF(OR(E4638="",E4638="!!!"),"",IF(OR(J4638=0,AND(J4638=1,K4638=1),AND(J4638=1,I4638="SBJ"),AND(J4638=1,I4638=0)),"?IN_FOCUS",IF(J4638&lt;=2,"?ACTIVATED",IF(J4638&lt;&gt;"","?FAMILIAR",IF(F4638="NEW",IF(ISNA(VLOOKUP(E4638,#REF!,1,FALSE())),"?TYPE_IDENTIFIABLE","?REFERENTIAL"),"_")))))</f>
        <v/>
      </c>
      <c r="H4638" s="13" t="str">
        <f aca="false">IF(J4638&lt;&gt;1,"",IF(I4638="SBJ","CB","?"))</f>
        <v/>
      </c>
      <c r="I4638" s="14" t="str">
        <f aca="false">IF(OR(E4638="",E4638="!!!",F4638="NEW"),"",INDEX(B$2:B4637,-1+SUMPRODUCT(MAX(ROW(E$2:E4637)*(E4638=E$2:E4637)))))</f>
        <v/>
      </c>
      <c r="J4638" s="15" t="str">
        <f aca="true">IF(OR(E4638="",E4638="!!!",F4638="NEW"),"",COUNTBLANK(OFFSET(A$1,,,SUMPRODUCT(MAX(ROW(E$2:E4638)*(E4638=E$2:E4638)))))-COUNTBLANK(OFFSET(A$1,,,SUMPRODUCT(MAX(ROW(E$1:E4637)*(E4638=E$1:E4637))))))</f>
        <v/>
      </c>
      <c r="K4638" s="15" t="str">
        <f aca="false">IF(OR(E4638="",E4638="!!!",F4638="NEW"),"",INDEX(J$1:J4637,SUMPRODUCT(MAX(ROW(E$1:E4637)*(E4638=E$1:E4637)))))</f>
        <v/>
      </c>
      <c r="L4638" s="16"/>
    </row>
    <row r="4639" customFormat="false" ht="12.75" hidden="false" customHeight="false" outlineLevel="0" collapsed="false">
      <c r="A4639" s="9" t="s">
        <v>71</v>
      </c>
      <c r="E4639" s="10" t="str">
        <f aca="false">IF(D4639="?OLD","!!!","")</f>
        <v/>
      </c>
      <c r="F4639" s="11" t="str">
        <f aca="false">IF(OR(E4639="",E4639="!!!"),"",IF(NOT(ISNA(VLOOKUP(E4639,E$1:E4638,1,FALSE()))),"OLD",IF(AND(E4639&lt;&gt;"",E4639&lt;&gt;"!!!"),"NEW","")))</f>
        <v/>
      </c>
      <c r="G4639" s="12" t="str">
        <f aca="false">IF(OR(E4639="",E4639="!!!"),"",IF(OR(J4639=0,AND(J4639=1,K4639=1),AND(J4639=1,I4639="SBJ"),AND(J4639=1,I4639=0)),"?IN_FOCUS",IF(J4639&lt;=2,"?ACTIVATED",IF(J4639&lt;&gt;"","?FAMILIAR",IF(F4639="NEW",IF(ISNA(VLOOKUP(E4639,#REF!,1,FALSE())),"?TYPE_IDENTIFIABLE","?REFERENTIAL"),"_")))))</f>
        <v/>
      </c>
      <c r="H4639" s="13" t="str">
        <f aca="false">IF(J4639&lt;&gt;1,"",IF(I4639="SBJ","CB","?"))</f>
        <v/>
      </c>
      <c r="I4639" s="14" t="str">
        <f aca="false">IF(OR(E4639="",E4639="!!!",F4639="NEW"),"",INDEX(B$2:B4638,-1+SUMPRODUCT(MAX(ROW(E$2:E4638)*(E4639=E$2:E4638)))))</f>
        <v/>
      </c>
      <c r="J4639" s="15" t="str">
        <f aca="true">IF(OR(E4639="",E4639="!!!",F4639="NEW"),"",COUNTBLANK(OFFSET(A$1,,,SUMPRODUCT(MAX(ROW(E$2:E4639)*(E4639=E$2:E4639)))))-COUNTBLANK(OFFSET(A$1,,,SUMPRODUCT(MAX(ROW(E$1:E4638)*(E4639=E$1:E4638))))))</f>
        <v/>
      </c>
      <c r="K4639" s="15" t="str">
        <f aca="false">IF(OR(E4639="",E4639="!!!",F4639="NEW"),"",INDEX(J$1:J4638,SUMPRODUCT(MAX(ROW(E$1:E4638)*(E4639=E$1:E4638)))))</f>
        <v/>
      </c>
      <c r="L4639" s="16"/>
    </row>
    <row r="4640" customFormat="false" ht="12.75" hidden="false" customHeight="false" outlineLevel="0" collapsed="false">
      <c r="A4640" s="9" t="s">
        <v>243</v>
      </c>
      <c r="E4640" s="10" t="str">
        <f aca="false">IF(D4640="?OLD","!!!","")</f>
        <v/>
      </c>
      <c r="F4640" s="11" t="str">
        <f aca="false">IF(OR(E4640="",E4640="!!!"),"",IF(NOT(ISNA(VLOOKUP(E4640,E$1:E4639,1,FALSE()))),"OLD",IF(AND(E4640&lt;&gt;"",E4640&lt;&gt;"!!!"),"NEW","")))</f>
        <v/>
      </c>
      <c r="G4640" s="12" t="str">
        <f aca="false">IF(OR(E4640="",E4640="!!!"),"",IF(OR(J4640=0,AND(J4640=1,K4640=1),AND(J4640=1,I4640="SBJ"),AND(J4640=1,I4640=0)),"?IN_FOCUS",IF(J4640&lt;=2,"?ACTIVATED",IF(J4640&lt;&gt;"","?FAMILIAR",IF(F4640="NEW",IF(ISNA(VLOOKUP(E4640,#REF!,1,FALSE())),"?TYPE_IDENTIFIABLE","?REFERENTIAL"),"_")))))</f>
        <v/>
      </c>
      <c r="H4640" s="13" t="str">
        <f aca="false">IF(J4640&lt;&gt;1,"",IF(I4640="SBJ","CB","?"))</f>
        <v/>
      </c>
      <c r="I4640" s="14" t="str">
        <f aca="false">IF(OR(E4640="",E4640="!!!",F4640="NEW"),"",INDEX(B$2:B4639,-1+SUMPRODUCT(MAX(ROW(E$2:E4639)*(E4640=E$2:E4639)))))</f>
        <v/>
      </c>
      <c r="J4640" s="15" t="str">
        <f aca="true">IF(OR(E4640="",E4640="!!!",F4640="NEW"),"",COUNTBLANK(OFFSET(A$1,,,SUMPRODUCT(MAX(ROW(E$2:E4640)*(E4640=E$2:E4640)))))-COUNTBLANK(OFFSET(A$1,,,SUMPRODUCT(MAX(ROW(E$1:E4639)*(E4640=E$1:E4639))))))</f>
        <v/>
      </c>
      <c r="K4640" s="15" t="str">
        <f aca="false">IF(OR(E4640="",E4640="!!!",F4640="NEW"),"",INDEX(J$1:J4639,SUMPRODUCT(MAX(ROW(E$1:E4639)*(E4640=E$1:E4639)))))</f>
        <v/>
      </c>
      <c r="L4640" s="16"/>
    </row>
    <row r="4641" customFormat="false" ht="12.75" hidden="false" customHeight="false" outlineLevel="0" collapsed="false">
      <c r="A4641" s="9" t="s">
        <v>448</v>
      </c>
      <c r="B4641" s="0" t="s">
        <v>23</v>
      </c>
      <c r="C4641" s="0" t="s">
        <v>1429</v>
      </c>
      <c r="D4641" s="0" t="s">
        <v>31</v>
      </c>
      <c r="E4641" s="10" t="str">
        <f aca="false">IF(D4641="?OLD","!!!","")</f>
        <v>!!!</v>
      </c>
      <c r="F4641" s="11" t="str">
        <f aca="false">IF(OR(E4641="",E4641="!!!"),"",IF(NOT(ISNA(VLOOKUP(E4641,E$1:E4640,1,FALSE()))),"OLD",IF(AND(E4641&lt;&gt;"",E4641&lt;&gt;"!!!"),"NEW","")))</f>
        <v/>
      </c>
      <c r="G4641" s="12" t="str">
        <f aca="false">IF(OR(E4641="",E4641="!!!"),"",IF(OR(J4641=0,AND(J4641=1,K4641=1),AND(J4641=1,I4641="SBJ"),AND(J4641=1,I4641=0)),"?IN_FOCUS",IF(J4641&lt;=2,"?ACTIVATED",IF(J4641&lt;&gt;"","?FAMILIAR",IF(F4641="NEW",IF(ISNA(VLOOKUP(E4641,#REF!,1,FALSE())),"?TYPE_IDENTIFIABLE","?REFERENTIAL"),"_")))))</f>
        <v/>
      </c>
      <c r="H4641" s="13" t="str">
        <f aca="false">IF(J4641&lt;&gt;1,"",IF(I4641="SBJ","CB","?"))</f>
        <v/>
      </c>
      <c r="I4641" s="14" t="str">
        <f aca="false">IF(OR(E4641="",E4641="!!!",F4641="NEW"),"",INDEX(B$2:B4640,-1+SUMPRODUCT(MAX(ROW(E$2:E4640)*(E4641=E$2:E4640)))))</f>
        <v/>
      </c>
      <c r="J4641" s="15" t="str">
        <f aca="true">IF(OR(E4641="",E4641="!!!",F4641="NEW"),"",COUNTBLANK(OFFSET(A$1,,,SUMPRODUCT(MAX(ROW(E$2:E4641)*(E4641=E$2:E4641)))))-COUNTBLANK(OFFSET(A$1,,,SUMPRODUCT(MAX(ROW(E$1:E4640)*(E4641=E$1:E4640))))))</f>
        <v/>
      </c>
      <c r="K4641" s="15" t="str">
        <f aca="false">IF(OR(E4641="",E4641="!!!",F4641="NEW"),"",INDEX(J$1:J4640,SUMPRODUCT(MAX(ROW(E$1:E4640)*(E4641=E$1:E4640)))))</f>
        <v/>
      </c>
      <c r="L4641" s="16"/>
    </row>
    <row r="4642" customFormat="false" ht="12.75" hidden="false" customHeight="false" outlineLevel="0" collapsed="false">
      <c r="A4642" s="9" t="s">
        <v>235</v>
      </c>
      <c r="E4642" s="10" t="str">
        <f aca="false">IF(D4642="?OLD","!!!","")</f>
        <v/>
      </c>
      <c r="F4642" s="11" t="str">
        <f aca="false">IF(OR(E4642="",E4642="!!!"),"",IF(NOT(ISNA(VLOOKUP(E4642,E$1:E4641,1,FALSE()))),"OLD",IF(AND(E4642&lt;&gt;"",E4642&lt;&gt;"!!!"),"NEW","")))</f>
        <v/>
      </c>
      <c r="G4642" s="12" t="str">
        <f aca="false">IF(OR(E4642="",E4642="!!!"),"",IF(OR(J4642=0,AND(J4642=1,K4642=1),AND(J4642=1,I4642="SBJ"),AND(J4642=1,I4642=0)),"?IN_FOCUS",IF(J4642&lt;=2,"?ACTIVATED",IF(J4642&lt;&gt;"","?FAMILIAR",IF(F4642="NEW",IF(ISNA(VLOOKUP(E4642,#REF!,1,FALSE())),"?TYPE_IDENTIFIABLE","?REFERENTIAL"),"_")))))</f>
        <v/>
      </c>
      <c r="H4642" s="13" t="str">
        <f aca="false">IF(J4642&lt;&gt;1,"",IF(I4642="SBJ","CB","?"))</f>
        <v/>
      </c>
      <c r="I4642" s="14" t="str">
        <f aca="false">IF(OR(E4642="",E4642="!!!",F4642="NEW"),"",INDEX(B$2:B4641,-1+SUMPRODUCT(MAX(ROW(E$2:E4641)*(E4642=E$2:E4641)))))</f>
        <v/>
      </c>
      <c r="J4642" s="15" t="str">
        <f aca="true">IF(OR(E4642="",E4642="!!!",F4642="NEW"),"",COUNTBLANK(OFFSET(A$1,,,SUMPRODUCT(MAX(ROW(E$2:E4642)*(E4642=E$2:E4642)))))-COUNTBLANK(OFFSET(A$1,,,SUMPRODUCT(MAX(ROW(E$1:E4641)*(E4642=E$1:E4641))))))</f>
        <v/>
      </c>
      <c r="K4642" s="15" t="str">
        <f aca="false">IF(OR(E4642="",E4642="!!!",F4642="NEW"),"",INDEX(J$1:J4641,SUMPRODUCT(MAX(ROW(E$1:E4641)*(E4642=E$1:E4641)))))</f>
        <v/>
      </c>
      <c r="L4642" s="16"/>
    </row>
    <row r="4643" customFormat="false" ht="12.75" hidden="false" customHeight="false" outlineLevel="0" collapsed="false">
      <c r="A4643" s="9" t="s">
        <v>1275</v>
      </c>
      <c r="B4643" s="0" t="s">
        <v>47</v>
      </c>
      <c r="C4643" s="0" t="s">
        <v>96</v>
      </c>
      <c r="D4643" s="0" t="s">
        <v>31</v>
      </c>
      <c r="E4643" s="10" t="str">
        <f aca="false">IF(D4643="?OLD","!!!","")</f>
        <v>!!!</v>
      </c>
      <c r="F4643" s="11" t="str">
        <f aca="false">IF(OR(E4643="",E4643="!!!"),"",IF(NOT(ISNA(VLOOKUP(E4643,E$1:E4642,1,FALSE()))),"OLD",IF(AND(E4643&lt;&gt;"",E4643&lt;&gt;"!!!"),"NEW","")))</f>
        <v/>
      </c>
      <c r="G4643" s="12" t="str">
        <f aca="false">IF(OR(E4643="",E4643="!!!"),"",IF(OR(J4643=0,AND(J4643=1,K4643=1),AND(J4643=1,I4643="SBJ"),AND(J4643=1,I4643=0)),"?IN_FOCUS",IF(J4643&lt;=2,"?ACTIVATED",IF(J4643&lt;&gt;"","?FAMILIAR",IF(F4643="NEW",IF(ISNA(VLOOKUP(E4643,#REF!,1,FALSE())),"?TYPE_IDENTIFIABLE","?REFERENTIAL"),"_")))))</f>
        <v/>
      </c>
      <c r="H4643" s="13" t="str">
        <f aca="false">IF(J4643&lt;&gt;1,"",IF(I4643="SBJ","CB","?"))</f>
        <v/>
      </c>
      <c r="I4643" s="14" t="str">
        <f aca="false">IF(OR(E4643="",E4643="!!!",F4643="NEW"),"",INDEX(B$2:B4642,-1+SUMPRODUCT(MAX(ROW(E$2:E4642)*(E4643=E$2:E4642)))))</f>
        <v/>
      </c>
      <c r="J4643" s="15" t="str">
        <f aca="true">IF(OR(E4643="",E4643="!!!",F4643="NEW"),"",COUNTBLANK(OFFSET(A$1,,,SUMPRODUCT(MAX(ROW(E$2:E4643)*(E4643=E$2:E4643)))))-COUNTBLANK(OFFSET(A$1,,,SUMPRODUCT(MAX(ROW(E$1:E4642)*(E4643=E$1:E4642))))))</f>
        <v/>
      </c>
      <c r="K4643" s="15" t="str">
        <f aca="false">IF(OR(E4643="",E4643="!!!",F4643="NEW"),"",INDEX(J$1:J4642,SUMPRODUCT(MAX(ROW(E$1:E4642)*(E4643=E$1:E4642)))))</f>
        <v/>
      </c>
      <c r="L4643" s="16"/>
    </row>
    <row r="4644" customFormat="false" ht="12.75" hidden="false" customHeight="false" outlineLevel="0" collapsed="false">
      <c r="A4644" s="9" t="s">
        <v>89</v>
      </c>
      <c r="E4644" s="10" t="str">
        <f aca="false">IF(D4644="?OLD","!!!","")</f>
        <v/>
      </c>
      <c r="F4644" s="11" t="str">
        <f aca="false">IF(OR(E4644="",E4644="!!!"),"",IF(NOT(ISNA(VLOOKUP(E4644,E$1:E4643,1,FALSE()))),"OLD",IF(AND(E4644&lt;&gt;"",E4644&lt;&gt;"!!!"),"NEW","")))</f>
        <v/>
      </c>
      <c r="G4644" s="12" t="str">
        <f aca="false">IF(OR(E4644="",E4644="!!!"),"",IF(OR(J4644=0,AND(J4644=1,K4644=1),AND(J4644=1,I4644="SBJ"),AND(J4644=1,I4644=0)),"?IN_FOCUS",IF(J4644&lt;=2,"?ACTIVATED",IF(J4644&lt;&gt;"","?FAMILIAR",IF(F4644="NEW",IF(ISNA(VLOOKUP(E4644,#REF!,1,FALSE())),"?TYPE_IDENTIFIABLE","?REFERENTIAL"),"_")))))</f>
        <v/>
      </c>
      <c r="H4644" s="13" t="str">
        <f aca="false">IF(J4644&lt;&gt;1,"",IF(I4644="SBJ","CB","?"))</f>
        <v/>
      </c>
      <c r="I4644" s="14" t="str">
        <f aca="false">IF(OR(E4644="",E4644="!!!",F4644="NEW"),"",INDEX(B$2:B4643,-1+SUMPRODUCT(MAX(ROW(E$2:E4643)*(E4644=E$2:E4643)))))</f>
        <v/>
      </c>
      <c r="J4644" s="15" t="str">
        <f aca="true">IF(OR(E4644="",E4644="!!!",F4644="NEW"),"",COUNTBLANK(OFFSET(A$1,,,SUMPRODUCT(MAX(ROW(E$2:E4644)*(E4644=E$2:E4644)))))-COUNTBLANK(OFFSET(A$1,,,SUMPRODUCT(MAX(ROW(E$1:E4643)*(E4644=E$1:E4643))))))</f>
        <v/>
      </c>
      <c r="K4644" s="15" t="str">
        <f aca="false">IF(OR(E4644="",E4644="!!!",F4644="NEW"),"",INDEX(J$1:J4643,SUMPRODUCT(MAX(ROW(E$1:E4643)*(E4644=E$1:E4643)))))</f>
        <v/>
      </c>
      <c r="L4644" s="16"/>
    </row>
    <row r="4645" customFormat="false" ht="12.75" hidden="false" customHeight="false" outlineLevel="0" collapsed="false">
      <c r="A4645" s="9" t="s">
        <v>684</v>
      </c>
      <c r="E4645" s="10" t="str">
        <f aca="false">IF(D4645="?OLD","!!!","")</f>
        <v/>
      </c>
      <c r="F4645" s="11" t="str">
        <f aca="false">IF(OR(E4645="",E4645="!!!"),"",IF(NOT(ISNA(VLOOKUP(E4645,E$1:E4644,1,FALSE()))),"OLD",IF(AND(E4645&lt;&gt;"",E4645&lt;&gt;"!!!"),"NEW","")))</f>
        <v/>
      </c>
      <c r="G4645" s="12" t="str">
        <f aca="false">IF(OR(E4645="",E4645="!!!"),"",IF(OR(J4645=0,AND(J4645=1,K4645=1),AND(J4645=1,I4645="SBJ"),AND(J4645=1,I4645=0)),"?IN_FOCUS",IF(J4645&lt;=2,"?ACTIVATED",IF(J4645&lt;&gt;"","?FAMILIAR",IF(F4645="NEW",IF(ISNA(VLOOKUP(E4645,#REF!,1,FALSE())),"?TYPE_IDENTIFIABLE","?REFERENTIAL"),"_")))))</f>
        <v/>
      </c>
      <c r="H4645" s="13" t="str">
        <f aca="false">IF(J4645&lt;&gt;1,"",IF(I4645="SBJ","CB","?"))</f>
        <v/>
      </c>
      <c r="I4645" s="14" t="str">
        <f aca="false">IF(OR(E4645="",E4645="!!!",F4645="NEW"),"",INDEX(B$2:B4644,-1+SUMPRODUCT(MAX(ROW(E$2:E4644)*(E4645=E$2:E4644)))))</f>
        <v/>
      </c>
      <c r="J4645" s="15" t="str">
        <f aca="true">IF(OR(E4645="",E4645="!!!",F4645="NEW"),"",COUNTBLANK(OFFSET(A$1,,,SUMPRODUCT(MAX(ROW(E$2:E4645)*(E4645=E$2:E4645)))))-COUNTBLANK(OFFSET(A$1,,,SUMPRODUCT(MAX(ROW(E$1:E4644)*(E4645=E$1:E4644))))))</f>
        <v/>
      </c>
      <c r="K4645" s="15" t="str">
        <f aca="false">IF(OR(E4645="",E4645="!!!",F4645="NEW"),"",INDEX(J$1:J4644,SUMPRODUCT(MAX(ROW(E$1:E4644)*(E4645=E$1:E4644)))))</f>
        <v/>
      </c>
      <c r="L4645" s="16"/>
    </row>
    <row r="4646" customFormat="false" ht="12.75" hidden="false" customHeight="false" outlineLevel="0" collapsed="false">
      <c r="A4646" s="9" t="s">
        <v>922</v>
      </c>
      <c r="B4646" s="0" t="s">
        <v>25</v>
      </c>
      <c r="C4646" s="0" t="s">
        <v>115</v>
      </c>
      <c r="D4646" s="0" t="s">
        <v>31</v>
      </c>
      <c r="E4646" s="10" t="str">
        <f aca="false">IF(D4646="?OLD","!!!","")</f>
        <v>!!!</v>
      </c>
      <c r="F4646" s="11" t="str">
        <f aca="false">IF(OR(E4646="",E4646="!!!"),"",IF(NOT(ISNA(VLOOKUP(E4646,E$1:E4645,1,FALSE()))),"OLD",IF(AND(E4646&lt;&gt;"",E4646&lt;&gt;"!!!"),"NEW","")))</f>
        <v/>
      </c>
      <c r="G4646" s="12" t="str">
        <f aca="false">IF(OR(E4646="",E4646="!!!"),"",IF(OR(J4646=0,AND(J4646=1,K4646=1),AND(J4646=1,I4646="SBJ"),AND(J4646=1,I4646=0)),"?IN_FOCUS",IF(J4646&lt;=2,"?ACTIVATED",IF(J4646&lt;&gt;"","?FAMILIAR",IF(F4646="NEW",IF(ISNA(VLOOKUP(E4646,#REF!,1,FALSE())),"?TYPE_IDENTIFIABLE","?REFERENTIAL"),"_")))))</f>
        <v/>
      </c>
      <c r="H4646" s="13" t="str">
        <f aca="false">IF(J4646&lt;&gt;1,"",IF(I4646="SBJ","CB","?"))</f>
        <v/>
      </c>
      <c r="I4646" s="14" t="str">
        <f aca="false">IF(OR(E4646="",E4646="!!!",F4646="NEW"),"",INDEX(B$2:B4645,-1+SUMPRODUCT(MAX(ROW(E$2:E4645)*(E4646=E$2:E4645)))))</f>
        <v/>
      </c>
      <c r="J4646" s="15" t="str">
        <f aca="true">IF(OR(E4646="",E4646="!!!",F4646="NEW"),"",COUNTBLANK(OFFSET(A$1,,,SUMPRODUCT(MAX(ROW(E$2:E4646)*(E4646=E$2:E4646)))))-COUNTBLANK(OFFSET(A$1,,,SUMPRODUCT(MAX(ROW(E$1:E4645)*(E4646=E$1:E4645))))))</f>
        <v/>
      </c>
      <c r="K4646" s="15" t="str">
        <f aca="false">IF(OR(E4646="",E4646="!!!",F4646="NEW"),"",INDEX(J$1:J4645,SUMPRODUCT(MAX(ROW(E$1:E4645)*(E4646=E$1:E4645)))))</f>
        <v/>
      </c>
      <c r="L4646" s="16"/>
    </row>
    <row r="4647" customFormat="false" ht="12.75" hidden="false" customHeight="false" outlineLevel="0" collapsed="false">
      <c r="A4647" s="9" t="s">
        <v>39</v>
      </c>
      <c r="E4647" s="10" t="str">
        <f aca="false">IF(D4647="?OLD","!!!","")</f>
        <v/>
      </c>
      <c r="F4647" s="11" t="str">
        <f aca="false">IF(OR(E4647="",E4647="!!!"),"",IF(NOT(ISNA(VLOOKUP(E4647,E$1:E4646,1,FALSE()))),"OLD",IF(AND(E4647&lt;&gt;"",E4647&lt;&gt;"!!!"),"NEW","")))</f>
        <v/>
      </c>
      <c r="G4647" s="12" t="str">
        <f aca="false">IF(OR(E4647="",E4647="!!!"),"",IF(OR(J4647=0,AND(J4647=1,K4647=1),AND(J4647=1,I4647="SBJ"),AND(J4647=1,I4647=0)),"?IN_FOCUS",IF(J4647&lt;=2,"?ACTIVATED",IF(J4647&lt;&gt;"","?FAMILIAR",IF(F4647="NEW",IF(ISNA(VLOOKUP(E4647,#REF!,1,FALSE())),"?TYPE_IDENTIFIABLE","?REFERENTIAL"),"_")))))</f>
        <v/>
      </c>
      <c r="H4647" s="13" t="str">
        <f aca="false">IF(J4647&lt;&gt;1,"",IF(I4647="SBJ","CB","?"))</f>
        <v/>
      </c>
      <c r="I4647" s="14" t="str">
        <f aca="false">IF(OR(E4647="",E4647="!!!",F4647="NEW"),"",INDEX(B$2:B4646,-1+SUMPRODUCT(MAX(ROW(E$2:E4646)*(E4647=E$2:E4646)))))</f>
        <v/>
      </c>
      <c r="J4647" s="15" t="str">
        <f aca="true">IF(OR(E4647="",E4647="!!!",F4647="NEW"),"",COUNTBLANK(OFFSET(A$1,,,SUMPRODUCT(MAX(ROW(E$2:E4647)*(E4647=E$2:E4647)))))-COUNTBLANK(OFFSET(A$1,,,SUMPRODUCT(MAX(ROW(E$1:E4646)*(E4647=E$1:E4646))))))</f>
        <v/>
      </c>
      <c r="K4647" s="15" t="str">
        <f aca="false">IF(OR(E4647="",E4647="!!!",F4647="NEW"),"",INDEX(J$1:J4646,SUMPRODUCT(MAX(ROW(E$1:E4646)*(E4647=E$1:E4646)))))</f>
        <v/>
      </c>
      <c r="L4647" s="16"/>
    </row>
    <row r="4648" customFormat="false" ht="12.75" hidden="false" customHeight="false" outlineLevel="0" collapsed="false">
      <c r="A4648" s="9" t="s">
        <v>938</v>
      </c>
      <c r="B4648" s="0" t="s">
        <v>201</v>
      </c>
      <c r="E4648" s="10" t="str">
        <f aca="false">IF(D4648="?OLD","!!!","")</f>
        <v/>
      </c>
      <c r="F4648" s="11" t="str">
        <f aca="false">IF(OR(E4648="",E4648="!!!"),"",IF(NOT(ISNA(VLOOKUP(E4648,E$1:E4647,1,FALSE()))),"OLD",IF(AND(E4648&lt;&gt;"",E4648&lt;&gt;"!!!"),"NEW","")))</f>
        <v/>
      </c>
      <c r="G4648" s="12" t="str">
        <f aca="false">IF(OR(E4648="",E4648="!!!"),"",IF(OR(J4648=0,AND(J4648=1,K4648=1),AND(J4648=1,I4648="SBJ"),AND(J4648=1,I4648=0)),"?IN_FOCUS",IF(J4648&lt;=2,"?ACTIVATED",IF(J4648&lt;&gt;"","?FAMILIAR",IF(F4648="NEW",IF(ISNA(VLOOKUP(E4648,#REF!,1,FALSE())),"?TYPE_IDENTIFIABLE","?REFERENTIAL"),"_")))))</f>
        <v/>
      </c>
      <c r="H4648" s="13" t="str">
        <f aca="false">IF(J4648&lt;&gt;1,"",IF(I4648="SBJ","CB","?"))</f>
        <v/>
      </c>
      <c r="I4648" s="14" t="str">
        <f aca="false">IF(OR(E4648="",E4648="!!!",F4648="NEW"),"",INDEX(B$2:B4647,-1+SUMPRODUCT(MAX(ROW(E$2:E4647)*(E4648=E$2:E4647)))))</f>
        <v/>
      </c>
      <c r="J4648" s="15" t="str">
        <f aca="true">IF(OR(E4648="",E4648="!!!",F4648="NEW"),"",COUNTBLANK(OFFSET(A$1,,,SUMPRODUCT(MAX(ROW(E$2:E4648)*(E4648=E$2:E4648)))))-COUNTBLANK(OFFSET(A$1,,,SUMPRODUCT(MAX(ROW(E$1:E4647)*(E4648=E$1:E4647))))))</f>
        <v/>
      </c>
      <c r="K4648" s="15" t="str">
        <f aca="false">IF(OR(E4648="",E4648="!!!",F4648="NEW"),"",INDEX(J$1:J4647,SUMPRODUCT(MAX(ROW(E$1:E4647)*(E4648=E$1:E4647)))))</f>
        <v/>
      </c>
      <c r="L4648" s="16"/>
    </row>
    <row r="4649" customFormat="false" ht="12.75" hidden="false" customHeight="false" outlineLevel="0" collapsed="false">
      <c r="A4649" s="9" t="s">
        <v>1430</v>
      </c>
      <c r="E4649" s="10" t="str">
        <f aca="false">IF(D4649="?OLD","!!!","")</f>
        <v/>
      </c>
      <c r="F4649" s="11" t="str">
        <f aca="false">IF(OR(E4649="",E4649="!!!"),"",IF(NOT(ISNA(VLOOKUP(E4649,E$1:E4648,1,FALSE()))),"OLD",IF(AND(E4649&lt;&gt;"",E4649&lt;&gt;"!!!"),"NEW","")))</f>
        <v/>
      </c>
      <c r="G4649" s="12" t="str">
        <f aca="false">IF(OR(E4649="",E4649="!!!"),"",IF(OR(J4649=0,AND(J4649=1,K4649=1),AND(J4649=1,I4649="SBJ"),AND(J4649=1,I4649=0)),"?IN_FOCUS",IF(J4649&lt;=2,"?ACTIVATED",IF(J4649&lt;&gt;"","?FAMILIAR",IF(F4649="NEW",IF(ISNA(VLOOKUP(E4649,#REF!,1,FALSE())),"?TYPE_IDENTIFIABLE","?REFERENTIAL"),"_")))))</f>
        <v/>
      </c>
      <c r="H4649" s="13" t="str">
        <f aca="false">IF(J4649&lt;&gt;1,"",IF(I4649="SBJ","CB","?"))</f>
        <v/>
      </c>
      <c r="I4649" s="14" t="str">
        <f aca="false">IF(OR(E4649="",E4649="!!!",F4649="NEW"),"",INDEX(B$2:B4648,-1+SUMPRODUCT(MAX(ROW(E$2:E4648)*(E4649=E$2:E4648)))))</f>
        <v/>
      </c>
      <c r="J4649" s="15" t="str">
        <f aca="true">IF(OR(E4649="",E4649="!!!",F4649="NEW"),"",COUNTBLANK(OFFSET(A$1,,,SUMPRODUCT(MAX(ROW(E$2:E4649)*(E4649=E$2:E4649)))))-COUNTBLANK(OFFSET(A$1,,,SUMPRODUCT(MAX(ROW(E$1:E4648)*(E4649=E$1:E4648))))))</f>
        <v/>
      </c>
      <c r="K4649" s="15" t="str">
        <f aca="false">IF(OR(E4649="",E4649="!!!",F4649="NEW"),"",INDEX(J$1:J4648,SUMPRODUCT(MAX(ROW(E$1:E4648)*(E4649=E$1:E4648)))))</f>
        <v/>
      </c>
      <c r="L4649" s="16"/>
    </row>
    <row r="4650" customFormat="false" ht="12.75" hidden="false" customHeight="false" outlineLevel="0" collapsed="false">
      <c r="A4650" s="9" t="s">
        <v>71</v>
      </c>
      <c r="E4650" s="10" t="str">
        <f aca="false">IF(D4650="?OLD","!!!","")</f>
        <v/>
      </c>
      <c r="F4650" s="11" t="str">
        <f aca="false">IF(OR(E4650="",E4650="!!!"),"",IF(NOT(ISNA(VLOOKUP(E4650,E$1:E4649,1,FALSE()))),"OLD",IF(AND(E4650&lt;&gt;"",E4650&lt;&gt;"!!!"),"NEW","")))</f>
        <v/>
      </c>
      <c r="G4650" s="12" t="str">
        <f aca="false">IF(OR(E4650="",E4650="!!!"),"",IF(OR(J4650=0,AND(J4650=1,K4650=1),AND(J4650=1,I4650="SBJ"),AND(J4650=1,I4650=0)),"?IN_FOCUS",IF(J4650&lt;=2,"?ACTIVATED",IF(J4650&lt;&gt;"","?FAMILIAR",IF(F4650="NEW",IF(ISNA(VLOOKUP(E4650,#REF!,1,FALSE())),"?TYPE_IDENTIFIABLE","?REFERENTIAL"),"_")))))</f>
        <v/>
      </c>
      <c r="H4650" s="13" t="str">
        <f aca="false">IF(J4650&lt;&gt;1,"",IF(I4650="SBJ","CB","?"))</f>
        <v/>
      </c>
      <c r="I4650" s="14" t="str">
        <f aca="false">IF(OR(E4650="",E4650="!!!",F4650="NEW"),"",INDEX(B$2:B4649,-1+SUMPRODUCT(MAX(ROW(E$2:E4649)*(E4650=E$2:E4649)))))</f>
        <v/>
      </c>
      <c r="J4650" s="15" t="str">
        <f aca="true">IF(OR(E4650="",E4650="!!!",F4650="NEW"),"",COUNTBLANK(OFFSET(A$1,,,SUMPRODUCT(MAX(ROW(E$2:E4650)*(E4650=E$2:E4650)))))-COUNTBLANK(OFFSET(A$1,,,SUMPRODUCT(MAX(ROW(E$1:E4649)*(E4650=E$1:E4649))))))</f>
        <v/>
      </c>
      <c r="K4650" s="15" t="str">
        <f aca="false">IF(OR(E4650="",E4650="!!!",F4650="NEW"),"",INDEX(J$1:J4649,SUMPRODUCT(MAX(ROW(E$1:E4649)*(E4650=E$1:E4649)))))</f>
        <v/>
      </c>
      <c r="L4650" s="16"/>
    </row>
    <row r="4651" customFormat="false" ht="12.75" hidden="false" customHeight="false" outlineLevel="0" collapsed="false">
      <c r="A4651" s="9" t="s">
        <v>1250</v>
      </c>
      <c r="B4651" s="0" t="s">
        <v>66</v>
      </c>
      <c r="C4651" s="0" t="s">
        <v>54</v>
      </c>
      <c r="D4651" s="0" t="s">
        <v>31</v>
      </c>
      <c r="E4651" s="10" t="str">
        <f aca="false">IF(D4651="?OLD","!!!","")</f>
        <v>!!!</v>
      </c>
      <c r="F4651" s="11" t="str">
        <f aca="false">IF(OR(E4651="",E4651="!!!"),"",IF(NOT(ISNA(VLOOKUP(E4651,E$1:E4650,1,FALSE()))),"OLD",IF(AND(E4651&lt;&gt;"",E4651&lt;&gt;"!!!"),"NEW","")))</f>
        <v/>
      </c>
      <c r="G4651" s="12" t="str">
        <f aca="false">IF(OR(E4651="",E4651="!!!"),"",IF(OR(J4651=0,AND(J4651=1,K4651=1),AND(J4651=1,I4651="SBJ"),AND(J4651=1,I4651=0)),"?IN_FOCUS",IF(J4651&lt;=2,"?ACTIVATED",IF(J4651&lt;&gt;"","?FAMILIAR",IF(F4651="NEW",IF(ISNA(VLOOKUP(E4651,#REF!,1,FALSE())),"?TYPE_IDENTIFIABLE","?REFERENTIAL"),"_")))))</f>
        <v/>
      </c>
      <c r="H4651" s="13" t="str">
        <f aca="false">IF(J4651&lt;&gt;1,"",IF(I4651="SBJ","CB","?"))</f>
        <v/>
      </c>
      <c r="I4651" s="14" t="str">
        <f aca="false">IF(OR(E4651="",E4651="!!!",F4651="NEW"),"",INDEX(B$2:B4650,-1+SUMPRODUCT(MAX(ROW(E$2:E4650)*(E4651=E$2:E4650)))))</f>
        <v/>
      </c>
      <c r="J4651" s="15" t="str">
        <f aca="true">IF(OR(E4651="",E4651="!!!",F4651="NEW"),"",COUNTBLANK(OFFSET(A$1,,,SUMPRODUCT(MAX(ROW(E$2:E4651)*(E4651=E$2:E4651)))))-COUNTBLANK(OFFSET(A$1,,,SUMPRODUCT(MAX(ROW(E$1:E4650)*(E4651=E$1:E4650))))))</f>
        <v/>
      </c>
      <c r="K4651" s="15" t="str">
        <f aca="false">IF(OR(E4651="",E4651="!!!",F4651="NEW"),"",INDEX(J$1:J4650,SUMPRODUCT(MAX(ROW(E$1:E4650)*(E4651=E$1:E4650)))))</f>
        <v/>
      </c>
      <c r="L4651" s="16"/>
    </row>
    <row r="4652" customFormat="false" ht="12.75" hidden="false" customHeight="false" outlineLevel="0" collapsed="false">
      <c r="A4652" s="9" t="s">
        <v>89</v>
      </c>
      <c r="E4652" s="10" t="str">
        <f aca="false">IF(D4652="?OLD","!!!","")</f>
        <v/>
      </c>
      <c r="F4652" s="11" t="str">
        <f aca="false">IF(OR(E4652="",E4652="!!!"),"",IF(NOT(ISNA(VLOOKUP(E4652,E$1:E4651,1,FALSE()))),"OLD",IF(AND(E4652&lt;&gt;"",E4652&lt;&gt;"!!!"),"NEW","")))</f>
        <v/>
      </c>
      <c r="G4652" s="12" t="str">
        <f aca="false">IF(OR(E4652="",E4652="!!!"),"",IF(OR(J4652=0,AND(J4652=1,K4652=1),AND(J4652=1,I4652="SBJ"),AND(J4652=1,I4652=0)),"?IN_FOCUS",IF(J4652&lt;=2,"?ACTIVATED",IF(J4652&lt;&gt;"","?FAMILIAR",IF(F4652="NEW",IF(ISNA(VLOOKUP(E4652,#REF!,1,FALSE())),"?TYPE_IDENTIFIABLE","?REFERENTIAL"),"_")))))</f>
        <v/>
      </c>
      <c r="H4652" s="13" t="str">
        <f aca="false">IF(J4652&lt;&gt;1,"",IF(I4652="SBJ","CB","?"))</f>
        <v/>
      </c>
      <c r="I4652" s="14" t="str">
        <f aca="false">IF(OR(E4652="",E4652="!!!",F4652="NEW"),"",INDEX(B$2:B4651,-1+SUMPRODUCT(MAX(ROW(E$2:E4651)*(E4652=E$2:E4651)))))</f>
        <v/>
      </c>
      <c r="J4652" s="15" t="str">
        <f aca="true">IF(OR(E4652="",E4652="!!!",F4652="NEW"),"",COUNTBLANK(OFFSET(A$1,,,SUMPRODUCT(MAX(ROW(E$2:E4652)*(E4652=E$2:E4652)))))-COUNTBLANK(OFFSET(A$1,,,SUMPRODUCT(MAX(ROW(E$1:E4651)*(E4652=E$1:E4651))))))</f>
        <v/>
      </c>
      <c r="K4652" s="15" t="str">
        <f aca="false">IF(OR(E4652="",E4652="!!!",F4652="NEW"),"",INDEX(J$1:J4651,SUMPRODUCT(MAX(ROW(E$1:E4651)*(E4652=E$1:E4651)))))</f>
        <v/>
      </c>
      <c r="L4652" s="16"/>
    </row>
    <row r="4653" customFormat="false" ht="12.75" hidden="false" customHeight="false" outlineLevel="0" collapsed="false">
      <c r="A4653" s="9" t="s">
        <v>1431</v>
      </c>
      <c r="B4653" s="0" t="s">
        <v>285</v>
      </c>
      <c r="C4653" s="0" t="s">
        <v>115</v>
      </c>
      <c r="D4653" s="0" t="s">
        <v>31</v>
      </c>
      <c r="E4653" s="10" t="str">
        <f aca="false">IF(D4653="?OLD","!!!","")</f>
        <v>!!!</v>
      </c>
      <c r="F4653" s="11" t="str">
        <f aca="false">IF(OR(E4653="",E4653="!!!"),"",IF(NOT(ISNA(VLOOKUP(E4653,E$1:E4652,1,FALSE()))),"OLD",IF(AND(E4653&lt;&gt;"",E4653&lt;&gt;"!!!"),"NEW","")))</f>
        <v/>
      </c>
      <c r="G4653" s="12" t="str">
        <f aca="false">IF(OR(E4653="",E4653="!!!"),"",IF(OR(J4653=0,AND(J4653=1,K4653=1),AND(J4653=1,I4653="SBJ"),AND(J4653=1,I4653=0)),"?IN_FOCUS",IF(J4653&lt;=2,"?ACTIVATED",IF(J4653&lt;&gt;"","?FAMILIAR",IF(F4653="NEW",IF(ISNA(VLOOKUP(E4653,#REF!,1,FALSE())),"?TYPE_IDENTIFIABLE","?REFERENTIAL"),"_")))))</f>
        <v/>
      </c>
      <c r="H4653" s="13" t="str">
        <f aca="false">IF(J4653&lt;&gt;1,"",IF(I4653="SBJ","CB","?"))</f>
        <v/>
      </c>
      <c r="I4653" s="14" t="str">
        <f aca="false">IF(OR(E4653="",E4653="!!!",F4653="NEW"),"",INDEX(B$2:B4652,-1+SUMPRODUCT(MAX(ROW(E$2:E4652)*(E4653=E$2:E4652)))))</f>
        <v/>
      </c>
      <c r="J4653" s="15" t="str">
        <f aca="true">IF(OR(E4653="",E4653="!!!",F4653="NEW"),"",COUNTBLANK(OFFSET(A$1,,,SUMPRODUCT(MAX(ROW(E$2:E4653)*(E4653=E$2:E4653)))))-COUNTBLANK(OFFSET(A$1,,,SUMPRODUCT(MAX(ROW(E$1:E4652)*(E4653=E$1:E4652))))))</f>
        <v/>
      </c>
      <c r="K4653" s="15" t="str">
        <f aca="false">IF(OR(E4653="",E4653="!!!",F4653="NEW"),"",INDEX(J$1:J4652,SUMPRODUCT(MAX(ROW(E$1:E4652)*(E4653=E$1:E4652)))))</f>
        <v/>
      </c>
      <c r="L4653" s="16"/>
    </row>
    <row r="4654" customFormat="false" ht="12.75" hidden="false" customHeight="false" outlineLevel="0" collapsed="false">
      <c r="A4654" s="9" t="s">
        <v>48</v>
      </c>
      <c r="E4654" s="10" t="str">
        <f aca="false">IF(D4654="?OLD","!!!","")</f>
        <v/>
      </c>
      <c r="F4654" s="11" t="str">
        <f aca="false">IF(OR(E4654="",E4654="!!!"),"",IF(NOT(ISNA(VLOOKUP(E4654,E$1:E4653,1,FALSE()))),"OLD",IF(AND(E4654&lt;&gt;"",E4654&lt;&gt;"!!!"),"NEW","")))</f>
        <v/>
      </c>
      <c r="G4654" s="12" t="str">
        <f aca="false">IF(OR(E4654="",E4654="!!!"),"",IF(OR(J4654=0,AND(J4654=1,K4654=1),AND(J4654=1,I4654="SBJ"),AND(J4654=1,I4654=0)),"?IN_FOCUS",IF(J4654&lt;=2,"?ACTIVATED",IF(J4654&lt;&gt;"","?FAMILIAR",IF(F4654="NEW",IF(ISNA(VLOOKUP(E4654,#REF!,1,FALSE())),"?TYPE_IDENTIFIABLE","?REFERENTIAL"),"_")))))</f>
        <v/>
      </c>
      <c r="H4654" s="13" t="str">
        <f aca="false">IF(J4654&lt;&gt;1,"",IF(I4654="SBJ","CB","?"))</f>
        <v/>
      </c>
      <c r="I4654" s="14" t="str">
        <f aca="false">IF(OR(E4654="",E4654="!!!",F4654="NEW"),"",INDEX(B$2:B4653,-1+SUMPRODUCT(MAX(ROW(E$2:E4653)*(E4654=E$2:E4653)))))</f>
        <v/>
      </c>
      <c r="J4654" s="15" t="str">
        <f aca="true">IF(OR(E4654="",E4654="!!!",F4654="NEW"),"",COUNTBLANK(OFFSET(A$1,,,SUMPRODUCT(MAX(ROW(E$2:E4654)*(E4654=E$2:E4654)))))-COUNTBLANK(OFFSET(A$1,,,SUMPRODUCT(MAX(ROW(E$1:E4653)*(E4654=E$1:E4653))))))</f>
        <v/>
      </c>
      <c r="K4654" s="15" t="str">
        <f aca="false">IF(OR(E4654="",E4654="!!!",F4654="NEW"),"",INDEX(J$1:J4653,SUMPRODUCT(MAX(ROW(E$1:E4653)*(E4654=E$1:E4653)))))</f>
        <v/>
      </c>
      <c r="L4654" s="16"/>
    </row>
    <row r="4655" customFormat="false" ht="12.75" hidden="false" customHeight="false" outlineLevel="0" collapsed="false">
      <c r="E4655" s="10" t="str">
        <f aca="false">IF(D4655="?OLD","!!!","")</f>
        <v/>
      </c>
      <c r="F4655" s="11" t="str">
        <f aca="false">IF(OR(E4655="",E4655="!!!"),"",IF(NOT(ISNA(VLOOKUP(E4655,E$1:E4654,1,FALSE()))),"OLD",IF(AND(E4655&lt;&gt;"",E4655&lt;&gt;"!!!"),"NEW","")))</f>
        <v/>
      </c>
      <c r="G4655" s="12" t="str">
        <f aca="false">IF(OR(E4655="",E4655="!!!"),"",IF(OR(J4655=0,AND(J4655=1,K4655=1),AND(J4655=1,I4655="SBJ"),AND(J4655=1,I4655=0)),"?IN_FOCUS",IF(J4655&lt;=2,"?ACTIVATED",IF(J4655&lt;&gt;"","?FAMILIAR",IF(F4655="NEW",IF(ISNA(VLOOKUP(E4655,#REF!,1,FALSE())),"?TYPE_IDENTIFIABLE","?REFERENTIAL"),"_")))))</f>
        <v/>
      </c>
      <c r="H4655" s="13" t="str">
        <f aca="false">IF(J4655&lt;&gt;1,"",IF(I4655="SBJ","CB","?"))</f>
        <v/>
      </c>
      <c r="I4655" s="14" t="str">
        <f aca="false">IF(OR(E4655="",E4655="!!!",F4655="NEW"),"",INDEX(B$2:B4654,-1+SUMPRODUCT(MAX(ROW(E$2:E4654)*(E4655=E$2:E4654)))))</f>
        <v/>
      </c>
      <c r="J4655" s="15" t="str">
        <f aca="true">IF(OR(E4655="",E4655="!!!",F4655="NEW"),"",COUNTBLANK(OFFSET(A$1,,,SUMPRODUCT(MAX(ROW(E$2:E4655)*(E4655=E$2:E4655)))))-COUNTBLANK(OFFSET(A$1,,,SUMPRODUCT(MAX(ROW(E$1:E4654)*(E4655=E$1:E4654))))))</f>
        <v/>
      </c>
      <c r="K4655" s="15" t="str">
        <f aca="false">IF(OR(E4655="",E4655="!!!",F4655="NEW"),"",INDEX(J$1:J4654,SUMPRODUCT(MAX(ROW(E$1:E4654)*(E4655=E$1:E4654)))))</f>
        <v/>
      </c>
      <c r="L4655" s="16"/>
    </row>
    <row r="4656" customFormat="false" ht="12.75" hidden="false" customHeight="false" outlineLevel="0" collapsed="false">
      <c r="A4656" s="9" t="s">
        <v>1432</v>
      </c>
      <c r="E4656" s="10" t="str">
        <f aca="false">IF(D4656="?OLD","!!!","")</f>
        <v/>
      </c>
      <c r="F4656" s="11" t="str">
        <f aca="false">IF(OR(E4656="",E4656="!!!"),"",IF(NOT(ISNA(VLOOKUP(E4656,E$1:E4655,1,FALSE()))),"OLD",IF(AND(E4656&lt;&gt;"",E4656&lt;&gt;"!!!"),"NEW","")))</f>
        <v/>
      </c>
      <c r="G4656" s="12" t="str">
        <f aca="false">IF(OR(E4656="",E4656="!!!"),"",IF(OR(J4656=0,AND(J4656=1,K4656=1),AND(J4656=1,I4656="SBJ"),AND(J4656=1,I4656=0)),"?IN_FOCUS",IF(J4656&lt;=2,"?ACTIVATED",IF(J4656&lt;&gt;"","?FAMILIAR",IF(F4656="NEW",IF(ISNA(VLOOKUP(E4656,#REF!,1,FALSE())),"?TYPE_IDENTIFIABLE","?REFERENTIAL"),"_")))))</f>
        <v/>
      </c>
      <c r="H4656" s="13" t="str">
        <f aca="false">IF(J4656&lt;&gt;1,"",IF(I4656="SBJ","CB","?"))</f>
        <v/>
      </c>
      <c r="I4656" s="14" t="str">
        <f aca="false">IF(OR(E4656="",E4656="!!!",F4656="NEW"),"",INDEX(B$2:B4655,-1+SUMPRODUCT(MAX(ROW(E$2:E4655)*(E4656=E$2:E4655)))))</f>
        <v/>
      </c>
      <c r="J4656" s="15" t="str">
        <f aca="true">IF(OR(E4656="",E4656="!!!",F4656="NEW"),"",COUNTBLANK(OFFSET(A$1,,,SUMPRODUCT(MAX(ROW(E$2:E4656)*(E4656=E$2:E4656)))))-COUNTBLANK(OFFSET(A$1,,,SUMPRODUCT(MAX(ROW(E$1:E4655)*(E4656=E$1:E4655))))))</f>
        <v/>
      </c>
      <c r="K4656" s="15" t="str">
        <f aca="false">IF(OR(E4656="",E4656="!!!",F4656="NEW"),"",INDEX(J$1:J4655,SUMPRODUCT(MAX(ROW(E$1:E4655)*(E4656=E$1:E4655)))))</f>
        <v/>
      </c>
      <c r="L4656" s="16"/>
    </row>
    <row r="4657" customFormat="false" ht="12.75" hidden="false" customHeight="false" outlineLevel="0" collapsed="false">
      <c r="A4657" s="9" t="s">
        <v>1433</v>
      </c>
      <c r="B4657" s="0" t="s">
        <v>18</v>
      </c>
      <c r="C4657" s="0" t="s">
        <v>418</v>
      </c>
      <c r="D4657" s="0" t="s">
        <v>31</v>
      </c>
      <c r="E4657" s="10" t="str">
        <f aca="false">IF(D4657="?OLD","!!!","")</f>
        <v>!!!</v>
      </c>
      <c r="F4657" s="11" t="str">
        <f aca="false">IF(OR(E4657="",E4657="!!!"),"",IF(NOT(ISNA(VLOOKUP(E4657,E$1:E4656,1,FALSE()))),"OLD",IF(AND(E4657&lt;&gt;"",E4657&lt;&gt;"!!!"),"NEW","")))</f>
        <v/>
      </c>
      <c r="G4657" s="12" t="str">
        <f aca="false">IF(OR(E4657="",E4657="!!!"),"",IF(OR(J4657=0,AND(J4657=1,K4657=1),AND(J4657=1,I4657="SBJ"),AND(J4657=1,I4657=0)),"?IN_FOCUS",IF(J4657&lt;=2,"?ACTIVATED",IF(J4657&lt;&gt;"","?FAMILIAR",IF(F4657="NEW",IF(ISNA(VLOOKUP(E4657,#REF!,1,FALSE())),"?TYPE_IDENTIFIABLE","?REFERENTIAL"),"_")))))</f>
        <v/>
      </c>
      <c r="H4657" s="13" t="str">
        <f aca="false">IF(J4657&lt;&gt;1,"",IF(I4657="SBJ","CB","?"))</f>
        <v/>
      </c>
      <c r="I4657" s="14" t="str">
        <f aca="false">IF(OR(E4657="",E4657="!!!",F4657="NEW"),"",INDEX(B$2:B4656,-1+SUMPRODUCT(MAX(ROW(E$2:E4656)*(E4657=E$2:E4656)))))</f>
        <v/>
      </c>
      <c r="J4657" s="15" t="str">
        <f aca="true">IF(OR(E4657="",E4657="!!!",F4657="NEW"),"",COUNTBLANK(OFFSET(A$1,,,SUMPRODUCT(MAX(ROW(E$2:E4657)*(E4657=E$2:E4657)))))-COUNTBLANK(OFFSET(A$1,,,SUMPRODUCT(MAX(ROW(E$1:E4656)*(E4657=E$1:E4656))))))</f>
        <v/>
      </c>
      <c r="K4657" s="15" t="str">
        <f aca="false">IF(OR(E4657="",E4657="!!!",F4657="NEW"),"",INDEX(J$1:J4656,SUMPRODUCT(MAX(ROW(E$1:E4656)*(E4657=E$1:E4656)))))</f>
        <v/>
      </c>
      <c r="L4657" s="16"/>
    </row>
    <row r="4658" customFormat="false" ht="12.75" hidden="false" customHeight="false" outlineLevel="0" collapsed="false">
      <c r="A4658" s="9" t="s">
        <v>197</v>
      </c>
      <c r="E4658" s="10" t="str">
        <f aca="false">IF(D4658="?OLD","!!!","")</f>
        <v/>
      </c>
      <c r="F4658" s="11" t="str">
        <f aca="false">IF(OR(E4658="",E4658="!!!"),"",IF(NOT(ISNA(VLOOKUP(E4658,E$1:E4657,1,FALSE()))),"OLD",IF(AND(E4658&lt;&gt;"",E4658&lt;&gt;"!!!"),"NEW","")))</f>
        <v/>
      </c>
      <c r="G4658" s="12" t="str">
        <f aca="false">IF(OR(E4658="",E4658="!!!"),"",IF(OR(J4658=0,AND(J4658=1,K4658=1),AND(J4658=1,I4658="SBJ"),AND(J4658=1,I4658=0)),"?IN_FOCUS",IF(J4658&lt;=2,"?ACTIVATED",IF(J4658&lt;&gt;"","?FAMILIAR",IF(F4658="NEW",IF(ISNA(VLOOKUP(E4658,#REF!,1,FALSE())),"?TYPE_IDENTIFIABLE","?REFERENTIAL"),"_")))))</f>
        <v/>
      </c>
      <c r="H4658" s="13" t="str">
        <f aca="false">IF(J4658&lt;&gt;1,"",IF(I4658="SBJ","CB","?"))</f>
        <v/>
      </c>
      <c r="I4658" s="14" t="str">
        <f aca="false">IF(OR(E4658="",E4658="!!!",F4658="NEW"),"",INDEX(B$2:B4657,-1+SUMPRODUCT(MAX(ROW(E$2:E4657)*(E4658=E$2:E4657)))))</f>
        <v/>
      </c>
      <c r="J4658" s="15" t="str">
        <f aca="true">IF(OR(E4658="",E4658="!!!",F4658="NEW"),"",COUNTBLANK(OFFSET(A$1,,,SUMPRODUCT(MAX(ROW(E$2:E4658)*(E4658=E$2:E4658)))))-COUNTBLANK(OFFSET(A$1,,,SUMPRODUCT(MAX(ROW(E$1:E4657)*(E4658=E$1:E4657))))))</f>
        <v/>
      </c>
      <c r="K4658" s="15" t="str">
        <f aca="false">IF(OR(E4658="",E4658="!!!",F4658="NEW"),"",INDEX(J$1:J4657,SUMPRODUCT(MAX(ROW(E$1:E4657)*(E4658=E$1:E4657)))))</f>
        <v/>
      </c>
      <c r="L4658" s="16"/>
    </row>
    <row r="4659" customFormat="false" ht="12.75" hidden="false" customHeight="false" outlineLevel="0" collapsed="false">
      <c r="A4659" s="9" t="s">
        <v>1434</v>
      </c>
      <c r="E4659" s="10" t="str">
        <f aca="false">IF(D4659="?OLD","!!!","")</f>
        <v/>
      </c>
      <c r="F4659" s="11" t="str">
        <f aca="false">IF(OR(E4659="",E4659="!!!"),"",IF(NOT(ISNA(VLOOKUP(E4659,E$1:E4658,1,FALSE()))),"OLD",IF(AND(E4659&lt;&gt;"",E4659&lt;&gt;"!!!"),"NEW","")))</f>
        <v/>
      </c>
      <c r="G4659" s="12" t="str">
        <f aca="false">IF(OR(E4659="",E4659="!!!"),"",IF(OR(J4659=0,AND(J4659=1,K4659=1),AND(J4659=1,I4659="SBJ"),AND(J4659=1,I4659=0)),"?IN_FOCUS",IF(J4659&lt;=2,"?ACTIVATED",IF(J4659&lt;&gt;"","?FAMILIAR",IF(F4659="NEW",IF(ISNA(VLOOKUP(E4659,#REF!,1,FALSE())),"?TYPE_IDENTIFIABLE","?REFERENTIAL"),"_")))))</f>
        <v/>
      </c>
      <c r="H4659" s="13" t="str">
        <f aca="false">IF(J4659&lt;&gt;1,"",IF(I4659="SBJ","CB","?"))</f>
        <v/>
      </c>
      <c r="I4659" s="14" t="str">
        <f aca="false">IF(OR(E4659="",E4659="!!!",F4659="NEW"),"",INDEX(B$2:B4658,-1+SUMPRODUCT(MAX(ROW(E$2:E4658)*(E4659=E$2:E4658)))))</f>
        <v/>
      </c>
      <c r="J4659" s="15" t="str">
        <f aca="true">IF(OR(E4659="",E4659="!!!",F4659="NEW"),"",COUNTBLANK(OFFSET(A$1,,,SUMPRODUCT(MAX(ROW(E$2:E4659)*(E4659=E$2:E4659)))))-COUNTBLANK(OFFSET(A$1,,,SUMPRODUCT(MAX(ROW(E$1:E4658)*(E4659=E$1:E4658))))))</f>
        <v/>
      </c>
      <c r="K4659" s="15" t="str">
        <f aca="false">IF(OR(E4659="",E4659="!!!",F4659="NEW"),"",INDEX(J$1:J4658,SUMPRODUCT(MAX(ROW(E$1:E4658)*(E4659=E$1:E4658)))))</f>
        <v/>
      </c>
      <c r="L4659" s="16"/>
    </row>
    <row r="4660" customFormat="false" ht="12.75" hidden="false" customHeight="false" outlineLevel="0" collapsed="false">
      <c r="A4660" s="9" t="s">
        <v>34</v>
      </c>
      <c r="E4660" s="10" t="str">
        <f aca="false">IF(D4660="?OLD","!!!","")</f>
        <v/>
      </c>
      <c r="F4660" s="11" t="str">
        <f aca="false">IF(OR(E4660="",E4660="!!!"),"",IF(NOT(ISNA(VLOOKUP(E4660,E$1:E4659,1,FALSE()))),"OLD",IF(AND(E4660&lt;&gt;"",E4660&lt;&gt;"!!!"),"NEW","")))</f>
        <v/>
      </c>
      <c r="G4660" s="12" t="str">
        <f aca="false">IF(OR(E4660="",E4660="!!!"),"",IF(OR(J4660=0,AND(J4660=1,K4660=1),AND(J4660=1,I4660="SBJ"),AND(J4660=1,I4660=0)),"?IN_FOCUS",IF(J4660&lt;=2,"?ACTIVATED",IF(J4660&lt;&gt;"","?FAMILIAR",IF(F4660="NEW",IF(ISNA(VLOOKUP(E4660,#REF!,1,FALSE())),"?TYPE_IDENTIFIABLE","?REFERENTIAL"),"_")))))</f>
        <v/>
      </c>
      <c r="H4660" s="13" t="str">
        <f aca="false">IF(J4660&lt;&gt;1,"",IF(I4660="SBJ","CB","?"))</f>
        <v/>
      </c>
      <c r="I4660" s="14" t="str">
        <f aca="false">IF(OR(E4660="",E4660="!!!",F4660="NEW"),"",INDEX(B$2:B4659,-1+SUMPRODUCT(MAX(ROW(E$2:E4659)*(E4660=E$2:E4659)))))</f>
        <v/>
      </c>
      <c r="J4660" s="15" t="str">
        <f aca="true">IF(OR(E4660="",E4660="!!!",F4660="NEW"),"",COUNTBLANK(OFFSET(A$1,,,SUMPRODUCT(MAX(ROW(E$2:E4660)*(E4660=E$2:E4660)))))-COUNTBLANK(OFFSET(A$1,,,SUMPRODUCT(MAX(ROW(E$1:E4659)*(E4660=E$1:E4659))))))</f>
        <v/>
      </c>
      <c r="K4660" s="15" t="str">
        <f aca="false">IF(OR(E4660="",E4660="!!!",F4660="NEW"),"",INDEX(J$1:J4659,SUMPRODUCT(MAX(ROW(E$1:E4659)*(E4660=E$1:E4659)))))</f>
        <v/>
      </c>
      <c r="L4660" s="16"/>
    </row>
    <row r="4661" customFormat="false" ht="12.75" hidden="false" customHeight="false" outlineLevel="0" collapsed="false">
      <c r="A4661" s="9" t="s">
        <v>21</v>
      </c>
      <c r="E4661" s="10" t="str">
        <f aca="false">IF(D4661="?OLD","!!!","")</f>
        <v/>
      </c>
      <c r="F4661" s="11" t="str">
        <f aca="false">IF(OR(E4661="",E4661="!!!"),"",IF(NOT(ISNA(VLOOKUP(E4661,E$1:E4660,1,FALSE()))),"OLD",IF(AND(E4661&lt;&gt;"",E4661&lt;&gt;"!!!"),"NEW","")))</f>
        <v/>
      </c>
      <c r="G4661" s="12" t="str">
        <f aca="false">IF(OR(E4661="",E4661="!!!"),"",IF(OR(J4661=0,AND(J4661=1,K4661=1),AND(J4661=1,I4661="SBJ"),AND(J4661=1,I4661=0)),"?IN_FOCUS",IF(J4661&lt;=2,"?ACTIVATED",IF(J4661&lt;&gt;"","?FAMILIAR",IF(F4661="NEW",IF(ISNA(VLOOKUP(E4661,#REF!,1,FALSE())),"?TYPE_IDENTIFIABLE","?REFERENTIAL"),"_")))))</f>
        <v/>
      </c>
      <c r="H4661" s="13" t="str">
        <f aca="false">IF(J4661&lt;&gt;1,"",IF(I4661="SBJ","CB","?"))</f>
        <v/>
      </c>
      <c r="I4661" s="14" t="str">
        <f aca="false">IF(OR(E4661="",E4661="!!!",F4661="NEW"),"",INDEX(B$2:B4660,-1+SUMPRODUCT(MAX(ROW(E$2:E4660)*(E4661=E$2:E4660)))))</f>
        <v/>
      </c>
      <c r="J4661" s="15" t="str">
        <f aca="true">IF(OR(E4661="",E4661="!!!",F4661="NEW"),"",COUNTBLANK(OFFSET(A$1,,,SUMPRODUCT(MAX(ROW(E$2:E4661)*(E4661=E$2:E4661)))))-COUNTBLANK(OFFSET(A$1,,,SUMPRODUCT(MAX(ROW(E$1:E4660)*(E4661=E$1:E4660))))))</f>
        <v/>
      </c>
      <c r="K4661" s="15" t="str">
        <f aca="false">IF(OR(E4661="",E4661="!!!",F4661="NEW"),"",INDEX(J$1:J4660,SUMPRODUCT(MAX(ROW(E$1:E4660)*(E4661=E$1:E4660)))))</f>
        <v/>
      </c>
      <c r="L4661" s="16"/>
    </row>
    <row r="4662" customFormat="false" ht="12.75" hidden="false" customHeight="false" outlineLevel="0" collapsed="false">
      <c r="A4662" s="9" t="s">
        <v>950</v>
      </c>
      <c r="E4662" s="10" t="str">
        <f aca="false">IF(D4662="?OLD","!!!","")</f>
        <v/>
      </c>
      <c r="F4662" s="11" t="str">
        <f aca="false">IF(OR(E4662="",E4662="!!!"),"",IF(NOT(ISNA(VLOOKUP(E4662,E$1:E4661,1,FALSE()))),"OLD",IF(AND(E4662&lt;&gt;"",E4662&lt;&gt;"!!!"),"NEW","")))</f>
        <v/>
      </c>
      <c r="G4662" s="12" t="str">
        <f aca="false">IF(OR(E4662="",E4662="!!!"),"",IF(OR(J4662=0,AND(J4662=1,K4662=1),AND(J4662=1,I4662="SBJ"),AND(J4662=1,I4662=0)),"?IN_FOCUS",IF(J4662&lt;=2,"?ACTIVATED",IF(J4662&lt;&gt;"","?FAMILIAR",IF(F4662="NEW",IF(ISNA(VLOOKUP(E4662,#REF!,1,FALSE())),"?TYPE_IDENTIFIABLE","?REFERENTIAL"),"_")))))</f>
        <v/>
      </c>
      <c r="H4662" s="13" t="str">
        <f aca="false">IF(J4662&lt;&gt;1,"",IF(I4662="SBJ","CB","?"))</f>
        <v/>
      </c>
      <c r="I4662" s="14" t="str">
        <f aca="false">IF(OR(E4662="",E4662="!!!",F4662="NEW"),"",INDEX(B$2:B4661,-1+SUMPRODUCT(MAX(ROW(E$2:E4661)*(E4662=E$2:E4661)))))</f>
        <v/>
      </c>
      <c r="J4662" s="15" t="str">
        <f aca="true">IF(OR(E4662="",E4662="!!!",F4662="NEW"),"",COUNTBLANK(OFFSET(A$1,,,SUMPRODUCT(MAX(ROW(E$2:E4662)*(E4662=E$2:E4662)))))-COUNTBLANK(OFFSET(A$1,,,SUMPRODUCT(MAX(ROW(E$1:E4661)*(E4662=E$1:E4661))))))</f>
        <v/>
      </c>
      <c r="K4662" s="15" t="str">
        <f aca="false">IF(OR(E4662="",E4662="!!!",F4662="NEW"),"",INDEX(J$1:J4661,SUMPRODUCT(MAX(ROW(E$1:E4661)*(E4662=E$1:E4661)))))</f>
        <v/>
      </c>
      <c r="L4662" s="16"/>
    </row>
    <row r="4663" customFormat="false" ht="12.75" hidden="false" customHeight="false" outlineLevel="0" collapsed="false">
      <c r="A4663" s="9" t="s">
        <v>78</v>
      </c>
      <c r="B4663" s="0" t="s">
        <v>38</v>
      </c>
      <c r="C4663" s="0" t="s">
        <v>19</v>
      </c>
      <c r="E4663" s="10" t="str">
        <f aca="false">IF(D4663="?OLD","!!!","")</f>
        <v/>
      </c>
      <c r="F4663" s="11" t="str">
        <f aca="false">IF(OR(E4663="",E4663="!!!"),"",IF(NOT(ISNA(VLOOKUP(E4663,E$1:E4662,1,FALSE()))),"OLD",IF(AND(E4663&lt;&gt;"",E4663&lt;&gt;"!!!"),"NEW","")))</f>
        <v/>
      </c>
      <c r="G4663" s="12" t="str">
        <f aca="false">IF(OR(E4663="",E4663="!!!"),"",IF(OR(J4663=0,AND(J4663=1,K4663=1),AND(J4663=1,I4663="SBJ"),AND(J4663=1,I4663=0)),"?IN_FOCUS",IF(J4663&lt;=2,"?ACTIVATED",IF(J4663&lt;&gt;"","?FAMILIAR",IF(F4663="NEW",IF(ISNA(VLOOKUP(E4663,#REF!,1,FALSE())),"?TYPE_IDENTIFIABLE","?REFERENTIAL"),"_")))))</f>
        <v/>
      </c>
      <c r="H4663" s="13" t="str">
        <f aca="false">IF(J4663&lt;&gt;1,"",IF(I4663="SBJ","CB","?"))</f>
        <v/>
      </c>
      <c r="I4663" s="14" t="str">
        <f aca="false">IF(OR(E4663="",E4663="!!!",F4663="NEW"),"",INDEX(B$2:B4662,-1+SUMPRODUCT(MAX(ROW(E$2:E4662)*(E4663=E$2:E4662)))))</f>
        <v/>
      </c>
      <c r="J4663" s="15" t="str">
        <f aca="true">IF(OR(E4663="",E4663="!!!",F4663="NEW"),"",COUNTBLANK(OFFSET(A$1,,,SUMPRODUCT(MAX(ROW(E$2:E4663)*(E4663=E$2:E4663)))))-COUNTBLANK(OFFSET(A$1,,,SUMPRODUCT(MAX(ROW(E$1:E4662)*(E4663=E$1:E4662))))))</f>
        <v/>
      </c>
      <c r="K4663" s="15" t="str">
        <f aca="false">IF(OR(E4663="",E4663="!!!",F4663="NEW"),"",INDEX(J$1:J4662,SUMPRODUCT(MAX(ROW(E$1:E4662)*(E4663=E$1:E4662)))))</f>
        <v/>
      </c>
      <c r="L4663" s="16"/>
    </row>
    <row r="4664" customFormat="false" ht="12.75" hidden="false" customHeight="false" outlineLevel="0" collapsed="false">
      <c r="A4664" s="9" t="s">
        <v>39</v>
      </c>
      <c r="E4664" s="10" t="str">
        <f aca="false">IF(D4664="?OLD","!!!","")</f>
        <v/>
      </c>
      <c r="F4664" s="11" t="str">
        <f aca="false">IF(OR(E4664="",E4664="!!!"),"",IF(NOT(ISNA(VLOOKUP(E4664,E$1:E4663,1,FALSE()))),"OLD",IF(AND(E4664&lt;&gt;"",E4664&lt;&gt;"!!!"),"NEW","")))</f>
        <v/>
      </c>
      <c r="G4664" s="12" t="str">
        <f aca="false">IF(OR(E4664="",E4664="!!!"),"",IF(OR(J4664=0,AND(J4664=1,K4664=1),AND(J4664=1,I4664="SBJ"),AND(J4664=1,I4664=0)),"?IN_FOCUS",IF(J4664&lt;=2,"?ACTIVATED",IF(J4664&lt;&gt;"","?FAMILIAR",IF(F4664="NEW",IF(ISNA(VLOOKUP(E4664,#REF!,1,FALSE())),"?TYPE_IDENTIFIABLE","?REFERENTIAL"),"_")))))</f>
        <v/>
      </c>
      <c r="H4664" s="13" t="str">
        <f aca="false">IF(J4664&lt;&gt;1,"",IF(I4664="SBJ","CB","?"))</f>
        <v/>
      </c>
      <c r="I4664" s="14" t="str">
        <f aca="false">IF(OR(E4664="",E4664="!!!",F4664="NEW"),"",INDEX(B$2:B4663,-1+SUMPRODUCT(MAX(ROW(E$2:E4663)*(E4664=E$2:E4663)))))</f>
        <v/>
      </c>
      <c r="J4664" s="15" t="str">
        <f aca="true">IF(OR(E4664="",E4664="!!!",F4664="NEW"),"",COUNTBLANK(OFFSET(A$1,,,SUMPRODUCT(MAX(ROW(E$2:E4664)*(E4664=E$2:E4664)))))-COUNTBLANK(OFFSET(A$1,,,SUMPRODUCT(MAX(ROW(E$1:E4663)*(E4664=E$1:E4663))))))</f>
        <v/>
      </c>
      <c r="K4664" s="15" t="str">
        <f aca="false">IF(OR(E4664="",E4664="!!!",F4664="NEW"),"",INDEX(J$1:J4663,SUMPRODUCT(MAX(ROW(E$1:E4663)*(E4664=E$1:E4663)))))</f>
        <v/>
      </c>
      <c r="L4664" s="16"/>
    </row>
    <row r="4665" customFormat="false" ht="12.75" hidden="false" customHeight="false" outlineLevel="0" collapsed="false">
      <c r="A4665" s="9" t="s">
        <v>40</v>
      </c>
      <c r="B4665" s="0" t="s">
        <v>41</v>
      </c>
      <c r="E4665" s="10" t="str">
        <f aca="false">IF(D4665="?OLD","!!!","")</f>
        <v/>
      </c>
      <c r="F4665" s="11" t="str">
        <f aca="false">IF(OR(E4665="",E4665="!!!"),"",IF(NOT(ISNA(VLOOKUP(E4665,E$1:E4664,1,FALSE()))),"OLD",IF(AND(E4665&lt;&gt;"",E4665&lt;&gt;"!!!"),"NEW","")))</f>
        <v/>
      </c>
      <c r="G4665" s="12" t="str">
        <f aca="false">IF(OR(E4665="",E4665="!!!"),"",IF(OR(J4665=0,AND(J4665=1,K4665=1),AND(J4665=1,I4665="SBJ"),AND(J4665=1,I4665=0)),"?IN_FOCUS",IF(J4665&lt;=2,"?ACTIVATED",IF(J4665&lt;&gt;"","?FAMILIAR",IF(F4665="NEW",IF(ISNA(VLOOKUP(E4665,#REF!,1,FALSE())),"?TYPE_IDENTIFIABLE","?REFERENTIAL"),"_")))))</f>
        <v/>
      </c>
      <c r="H4665" s="13" t="str">
        <f aca="false">IF(J4665&lt;&gt;1,"",IF(I4665="SBJ","CB","?"))</f>
        <v/>
      </c>
      <c r="I4665" s="14" t="str">
        <f aca="false">IF(OR(E4665="",E4665="!!!",F4665="NEW"),"",INDEX(B$2:B4664,-1+SUMPRODUCT(MAX(ROW(E$2:E4664)*(E4665=E$2:E4664)))))</f>
        <v/>
      </c>
      <c r="J4665" s="15" t="str">
        <f aca="true">IF(OR(E4665="",E4665="!!!",F4665="NEW"),"",COUNTBLANK(OFFSET(A$1,,,SUMPRODUCT(MAX(ROW(E$2:E4665)*(E4665=E$2:E4665)))))-COUNTBLANK(OFFSET(A$1,,,SUMPRODUCT(MAX(ROW(E$1:E4664)*(E4665=E$1:E4664))))))</f>
        <v/>
      </c>
      <c r="K4665" s="15" t="str">
        <f aca="false">IF(OR(E4665="",E4665="!!!",F4665="NEW"),"",INDEX(J$1:J4664,SUMPRODUCT(MAX(ROW(E$1:E4664)*(E4665=E$1:E4664)))))</f>
        <v/>
      </c>
      <c r="L4665" s="16"/>
    </row>
    <row r="4666" customFormat="false" ht="12.75" hidden="false" customHeight="false" outlineLevel="0" collapsed="false">
      <c r="A4666" s="9" t="s">
        <v>1358</v>
      </c>
      <c r="E4666" s="10" t="str">
        <f aca="false">IF(D4666="?OLD","!!!","")</f>
        <v/>
      </c>
      <c r="F4666" s="11" t="str">
        <f aca="false">IF(OR(E4666="",E4666="!!!"),"",IF(NOT(ISNA(VLOOKUP(E4666,E$1:E4665,1,FALSE()))),"OLD",IF(AND(E4666&lt;&gt;"",E4666&lt;&gt;"!!!"),"NEW","")))</f>
        <v/>
      </c>
      <c r="G4666" s="12" t="str">
        <f aca="false">IF(OR(E4666="",E4666="!!!"),"",IF(OR(J4666=0,AND(J4666=1,K4666=1),AND(J4666=1,I4666="SBJ"),AND(J4666=1,I4666=0)),"?IN_FOCUS",IF(J4666&lt;=2,"?ACTIVATED",IF(J4666&lt;&gt;"","?FAMILIAR",IF(F4666="NEW",IF(ISNA(VLOOKUP(E4666,#REF!,1,FALSE())),"?TYPE_IDENTIFIABLE","?REFERENTIAL"),"_")))))</f>
        <v/>
      </c>
      <c r="H4666" s="13" t="str">
        <f aca="false">IF(J4666&lt;&gt;1,"",IF(I4666="SBJ","CB","?"))</f>
        <v/>
      </c>
      <c r="I4666" s="14" t="str">
        <f aca="false">IF(OR(E4666="",E4666="!!!",F4666="NEW"),"",INDEX(B$2:B4665,-1+SUMPRODUCT(MAX(ROW(E$2:E4665)*(E4666=E$2:E4665)))))</f>
        <v/>
      </c>
      <c r="J4666" s="15" t="str">
        <f aca="true">IF(OR(E4666="",E4666="!!!",F4666="NEW"),"",COUNTBLANK(OFFSET(A$1,,,SUMPRODUCT(MAX(ROW(E$2:E4666)*(E4666=E$2:E4666)))))-COUNTBLANK(OFFSET(A$1,,,SUMPRODUCT(MAX(ROW(E$1:E4665)*(E4666=E$1:E4665))))))</f>
        <v/>
      </c>
      <c r="K4666" s="15" t="str">
        <f aca="false">IF(OR(E4666="",E4666="!!!",F4666="NEW"),"",INDEX(J$1:J4665,SUMPRODUCT(MAX(ROW(E$1:E4665)*(E4666=E$1:E4665)))))</f>
        <v/>
      </c>
      <c r="L4666" s="16"/>
    </row>
    <row r="4667" customFormat="false" ht="12.75" hidden="false" customHeight="false" outlineLevel="0" collapsed="false">
      <c r="A4667" s="9" t="s">
        <v>71</v>
      </c>
      <c r="E4667" s="10" t="str">
        <f aca="false">IF(D4667="?OLD","!!!","")</f>
        <v/>
      </c>
      <c r="F4667" s="11" t="str">
        <f aca="false">IF(OR(E4667="",E4667="!!!"),"",IF(NOT(ISNA(VLOOKUP(E4667,E$1:E4666,1,FALSE()))),"OLD",IF(AND(E4667&lt;&gt;"",E4667&lt;&gt;"!!!"),"NEW","")))</f>
        <v/>
      </c>
      <c r="G4667" s="12" t="str">
        <f aca="false">IF(OR(E4667="",E4667="!!!"),"",IF(OR(J4667=0,AND(J4667=1,K4667=1),AND(J4667=1,I4667="SBJ"),AND(J4667=1,I4667=0)),"?IN_FOCUS",IF(J4667&lt;=2,"?ACTIVATED",IF(J4667&lt;&gt;"","?FAMILIAR",IF(F4667="NEW",IF(ISNA(VLOOKUP(E4667,#REF!,1,FALSE())),"?TYPE_IDENTIFIABLE","?REFERENTIAL"),"_")))))</f>
        <v/>
      </c>
      <c r="H4667" s="13" t="str">
        <f aca="false">IF(J4667&lt;&gt;1,"",IF(I4667="SBJ","CB","?"))</f>
        <v/>
      </c>
      <c r="I4667" s="14" t="str">
        <f aca="false">IF(OR(E4667="",E4667="!!!",F4667="NEW"),"",INDEX(B$2:B4666,-1+SUMPRODUCT(MAX(ROW(E$2:E4666)*(E4667=E$2:E4666)))))</f>
        <v/>
      </c>
      <c r="J4667" s="15" t="str">
        <f aca="true">IF(OR(E4667="",E4667="!!!",F4667="NEW"),"",COUNTBLANK(OFFSET(A$1,,,SUMPRODUCT(MAX(ROW(E$2:E4667)*(E4667=E$2:E4667)))))-COUNTBLANK(OFFSET(A$1,,,SUMPRODUCT(MAX(ROW(E$1:E4666)*(E4667=E$1:E4666))))))</f>
        <v/>
      </c>
      <c r="K4667" s="15" t="str">
        <f aca="false">IF(OR(E4667="",E4667="!!!",F4667="NEW"),"",INDEX(J$1:J4666,SUMPRODUCT(MAX(ROW(E$1:E4666)*(E4667=E$1:E4666)))))</f>
        <v/>
      </c>
      <c r="L4667" s="16"/>
    </row>
    <row r="4668" customFormat="false" ht="12.75" hidden="false" customHeight="false" outlineLevel="0" collapsed="false">
      <c r="A4668" s="9" t="s">
        <v>334</v>
      </c>
      <c r="E4668" s="10" t="str">
        <f aca="false">IF(D4668="?OLD","!!!","")</f>
        <v/>
      </c>
      <c r="F4668" s="11" t="str">
        <f aca="false">IF(OR(E4668="",E4668="!!!"),"",IF(NOT(ISNA(VLOOKUP(E4668,E$1:E4667,1,FALSE()))),"OLD",IF(AND(E4668&lt;&gt;"",E4668&lt;&gt;"!!!"),"NEW","")))</f>
        <v/>
      </c>
      <c r="G4668" s="12" t="str">
        <f aca="false">IF(OR(E4668="",E4668="!!!"),"",IF(OR(J4668=0,AND(J4668=1,K4668=1),AND(J4668=1,I4668="SBJ"),AND(J4668=1,I4668=0)),"?IN_FOCUS",IF(J4668&lt;=2,"?ACTIVATED",IF(J4668&lt;&gt;"","?FAMILIAR",IF(F4668="NEW",IF(ISNA(VLOOKUP(E4668,#REF!,1,FALSE())),"?TYPE_IDENTIFIABLE","?REFERENTIAL"),"_")))))</f>
        <v/>
      </c>
      <c r="H4668" s="13" t="str">
        <f aca="false">IF(J4668&lt;&gt;1,"",IF(I4668="SBJ","CB","?"))</f>
        <v/>
      </c>
      <c r="I4668" s="14" t="str">
        <f aca="false">IF(OR(E4668="",E4668="!!!",F4668="NEW"),"",INDEX(B$2:B4667,-1+SUMPRODUCT(MAX(ROW(E$2:E4667)*(E4668=E$2:E4667)))))</f>
        <v/>
      </c>
      <c r="J4668" s="15" t="str">
        <f aca="true">IF(OR(E4668="",E4668="!!!",F4668="NEW"),"",COUNTBLANK(OFFSET(A$1,,,SUMPRODUCT(MAX(ROW(E$2:E4668)*(E4668=E$2:E4668)))))-COUNTBLANK(OFFSET(A$1,,,SUMPRODUCT(MAX(ROW(E$1:E4667)*(E4668=E$1:E4667))))))</f>
        <v/>
      </c>
      <c r="K4668" s="15" t="str">
        <f aca="false">IF(OR(E4668="",E4668="!!!",F4668="NEW"),"",INDEX(J$1:J4667,SUMPRODUCT(MAX(ROW(E$1:E4667)*(E4668=E$1:E4667)))))</f>
        <v/>
      </c>
      <c r="L4668" s="16"/>
    </row>
    <row r="4669" customFormat="false" ht="12.75" hidden="false" customHeight="false" outlineLevel="0" collapsed="false">
      <c r="A4669" s="9" t="s">
        <v>909</v>
      </c>
      <c r="B4669" s="0" t="s">
        <v>151</v>
      </c>
      <c r="C4669" s="0" t="s">
        <v>1429</v>
      </c>
      <c r="D4669" s="0" t="s">
        <v>31</v>
      </c>
      <c r="E4669" s="10" t="str">
        <f aca="false">IF(D4669="?OLD","!!!","")</f>
        <v>!!!</v>
      </c>
      <c r="F4669" s="11" t="str">
        <f aca="false">IF(OR(E4669="",E4669="!!!"),"",IF(NOT(ISNA(VLOOKUP(E4669,E$1:E4668,1,FALSE()))),"OLD",IF(AND(E4669&lt;&gt;"",E4669&lt;&gt;"!!!"),"NEW","")))</f>
        <v/>
      </c>
      <c r="G4669" s="12" t="str">
        <f aca="false">IF(OR(E4669="",E4669="!!!"),"",IF(OR(J4669=0,AND(J4669=1,K4669=1),AND(J4669=1,I4669="SBJ"),AND(J4669=1,I4669=0)),"?IN_FOCUS",IF(J4669&lt;=2,"?ACTIVATED",IF(J4669&lt;&gt;"","?FAMILIAR",IF(F4669="NEW",IF(ISNA(VLOOKUP(E4669,#REF!,1,FALSE())),"?TYPE_IDENTIFIABLE","?REFERENTIAL"),"_")))))</f>
        <v/>
      </c>
      <c r="H4669" s="13" t="str">
        <f aca="false">IF(J4669&lt;&gt;1,"",IF(I4669="SBJ","CB","?"))</f>
        <v/>
      </c>
      <c r="I4669" s="14" t="str">
        <f aca="false">IF(OR(E4669="",E4669="!!!",F4669="NEW"),"",INDEX(B$2:B4668,-1+SUMPRODUCT(MAX(ROW(E$2:E4668)*(E4669=E$2:E4668)))))</f>
        <v/>
      </c>
      <c r="J4669" s="15" t="str">
        <f aca="true">IF(OR(E4669="",E4669="!!!",F4669="NEW"),"",COUNTBLANK(OFFSET(A$1,,,SUMPRODUCT(MAX(ROW(E$2:E4669)*(E4669=E$2:E4669)))))-COUNTBLANK(OFFSET(A$1,,,SUMPRODUCT(MAX(ROW(E$1:E4668)*(E4669=E$1:E4668))))))</f>
        <v/>
      </c>
      <c r="K4669" s="15" t="str">
        <f aca="false">IF(OR(E4669="",E4669="!!!",F4669="NEW"),"",INDEX(J$1:J4668,SUMPRODUCT(MAX(ROW(E$1:E4668)*(E4669=E$1:E4668)))))</f>
        <v/>
      </c>
      <c r="L4669" s="16"/>
    </row>
    <row r="4670" customFormat="false" ht="12.75" hidden="false" customHeight="false" outlineLevel="0" collapsed="false">
      <c r="A4670" s="9" t="s">
        <v>48</v>
      </c>
      <c r="E4670" s="10" t="str">
        <f aca="false">IF(D4670="?OLD","!!!","")</f>
        <v/>
      </c>
      <c r="F4670" s="11" t="str">
        <f aca="false">IF(OR(E4670="",E4670="!!!"),"",IF(NOT(ISNA(VLOOKUP(E4670,E$1:E4669,1,FALSE()))),"OLD",IF(AND(E4670&lt;&gt;"",E4670&lt;&gt;"!!!"),"NEW","")))</f>
        <v/>
      </c>
      <c r="G4670" s="12" t="str">
        <f aca="false">IF(OR(E4670="",E4670="!!!"),"",IF(OR(J4670=0,AND(J4670=1,K4670=1),AND(J4670=1,I4670="SBJ"),AND(J4670=1,I4670=0)),"?IN_FOCUS",IF(J4670&lt;=2,"?ACTIVATED",IF(J4670&lt;&gt;"","?FAMILIAR",IF(F4670="NEW",IF(ISNA(VLOOKUP(E4670,#REF!,1,FALSE())),"?TYPE_IDENTIFIABLE","?REFERENTIAL"),"_")))))</f>
        <v/>
      </c>
      <c r="H4670" s="13" t="str">
        <f aca="false">IF(J4670&lt;&gt;1,"",IF(I4670="SBJ","CB","?"))</f>
        <v/>
      </c>
      <c r="I4670" s="14" t="str">
        <f aca="false">IF(OR(E4670="",E4670="!!!",F4670="NEW"),"",INDEX(B$2:B4669,-1+SUMPRODUCT(MAX(ROW(E$2:E4669)*(E4670=E$2:E4669)))))</f>
        <v/>
      </c>
      <c r="J4670" s="15" t="str">
        <f aca="true">IF(OR(E4670="",E4670="!!!",F4670="NEW"),"",COUNTBLANK(OFFSET(A$1,,,SUMPRODUCT(MAX(ROW(E$2:E4670)*(E4670=E$2:E4670)))))-COUNTBLANK(OFFSET(A$1,,,SUMPRODUCT(MAX(ROW(E$1:E4669)*(E4670=E$1:E4669))))))</f>
        <v/>
      </c>
      <c r="K4670" s="15" t="str">
        <f aca="false">IF(OR(E4670="",E4670="!!!",F4670="NEW"),"",INDEX(J$1:J4669,SUMPRODUCT(MAX(ROW(E$1:E4669)*(E4670=E$1:E4669)))))</f>
        <v/>
      </c>
      <c r="L4670" s="16"/>
    </row>
    <row r="4671" customFormat="false" ht="12.75" hidden="false" customHeight="false" outlineLevel="0" collapsed="false">
      <c r="E4671" s="10" t="str">
        <f aca="false">IF(D4671="?OLD","!!!","")</f>
        <v/>
      </c>
      <c r="F4671" s="11" t="str">
        <f aca="false">IF(OR(E4671="",E4671="!!!"),"",IF(NOT(ISNA(VLOOKUP(E4671,E$1:E4670,1,FALSE()))),"OLD",IF(AND(E4671&lt;&gt;"",E4671&lt;&gt;"!!!"),"NEW","")))</f>
        <v/>
      </c>
      <c r="G4671" s="12" t="str">
        <f aca="false">IF(OR(E4671="",E4671="!!!"),"",IF(OR(J4671=0,AND(J4671=1,K4671=1),AND(J4671=1,I4671="SBJ"),AND(J4671=1,I4671=0)),"?IN_FOCUS",IF(J4671&lt;=2,"?ACTIVATED",IF(J4671&lt;&gt;"","?FAMILIAR",IF(F4671="NEW",IF(ISNA(VLOOKUP(E4671,#REF!,1,FALSE())),"?TYPE_IDENTIFIABLE","?REFERENTIAL"),"_")))))</f>
        <v/>
      </c>
      <c r="H4671" s="13" t="str">
        <f aca="false">IF(J4671&lt;&gt;1,"",IF(I4671="SBJ","CB","?"))</f>
        <v/>
      </c>
      <c r="I4671" s="14" t="str">
        <f aca="false">IF(OR(E4671="",E4671="!!!",F4671="NEW"),"",INDEX(B$2:B4670,-1+SUMPRODUCT(MAX(ROW(E$2:E4670)*(E4671=E$2:E4670)))))</f>
        <v/>
      </c>
      <c r="J4671" s="15" t="str">
        <f aca="true">IF(OR(E4671="",E4671="!!!",F4671="NEW"),"",COUNTBLANK(OFFSET(A$1,,,SUMPRODUCT(MAX(ROW(E$2:E4671)*(E4671=E$2:E4671)))))-COUNTBLANK(OFFSET(A$1,,,SUMPRODUCT(MAX(ROW(E$1:E4670)*(E4671=E$1:E4670))))))</f>
        <v/>
      </c>
      <c r="K4671" s="15" t="str">
        <f aca="false">IF(OR(E4671="",E4671="!!!",F4671="NEW"),"",INDEX(J$1:J4670,SUMPRODUCT(MAX(ROW(E$1:E4670)*(E4671=E$1:E4670)))))</f>
        <v/>
      </c>
      <c r="L4671" s="16"/>
    </row>
    <row r="4672" customFormat="false" ht="12.75" hidden="false" customHeight="false" outlineLevel="0" collapsed="false">
      <c r="A4672" s="9" t="s">
        <v>1435</v>
      </c>
      <c r="E4672" s="10" t="str">
        <f aca="false">IF(D4672="?OLD","!!!","")</f>
        <v/>
      </c>
      <c r="F4672" s="11" t="str">
        <f aca="false">IF(OR(E4672="",E4672="!!!"),"",IF(NOT(ISNA(VLOOKUP(E4672,E$1:E4671,1,FALSE()))),"OLD",IF(AND(E4672&lt;&gt;"",E4672&lt;&gt;"!!!"),"NEW","")))</f>
        <v/>
      </c>
      <c r="G4672" s="12" t="str">
        <f aca="false">IF(OR(E4672="",E4672="!!!"),"",IF(OR(J4672=0,AND(J4672=1,K4672=1),AND(J4672=1,I4672="SBJ"),AND(J4672=1,I4672=0)),"?IN_FOCUS",IF(J4672&lt;=2,"?ACTIVATED",IF(J4672&lt;&gt;"","?FAMILIAR",IF(F4672="NEW",IF(ISNA(VLOOKUP(E4672,#REF!,1,FALSE())),"?TYPE_IDENTIFIABLE","?REFERENTIAL"),"_")))))</f>
        <v/>
      </c>
      <c r="H4672" s="13" t="str">
        <f aca="false">IF(J4672&lt;&gt;1,"",IF(I4672="SBJ","CB","?"))</f>
        <v/>
      </c>
      <c r="I4672" s="14" t="str">
        <f aca="false">IF(OR(E4672="",E4672="!!!",F4672="NEW"),"",INDEX(B$2:B4671,-1+SUMPRODUCT(MAX(ROW(E$2:E4671)*(E4672=E$2:E4671)))))</f>
        <v/>
      </c>
      <c r="J4672" s="15" t="str">
        <f aca="true">IF(OR(E4672="",E4672="!!!",F4672="NEW"),"",COUNTBLANK(OFFSET(A$1,,,SUMPRODUCT(MAX(ROW(E$2:E4672)*(E4672=E$2:E4672)))))-COUNTBLANK(OFFSET(A$1,,,SUMPRODUCT(MAX(ROW(E$1:E4671)*(E4672=E$1:E4671))))))</f>
        <v/>
      </c>
      <c r="K4672" s="15" t="str">
        <f aca="false">IF(OR(E4672="",E4672="!!!",F4672="NEW"),"",INDEX(J$1:J4671,SUMPRODUCT(MAX(ROW(E$1:E4671)*(E4672=E$1:E4671)))))</f>
        <v/>
      </c>
      <c r="L4672" s="16"/>
    </row>
    <row r="4673" customFormat="false" ht="12.75" hidden="false" customHeight="false" outlineLevel="0" collapsed="false">
      <c r="A4673" s="9" t="s">
        <v>1436</v>
      </c>
      <c r="B4673" s="0" t="s">
        <v>18</v>
      </c>
      <c r="C4673" s="0" t="s">
        <v>26</v>
      </c>
      <c r="E4673" s="10" t="str">
        <f aca="false">IF(D4673="?OLD","!!!","")</f>
        <v/>
      </c>
      <c r="F4673" s="11" t="str">
        <f aca="false">IF(OR(E4673="",E4673="!!!"),"",IF(NOT(ISNA(VLOOKUP(E4673,E$1:E4672,1,FALSE()))),"OLD",IF(AND(E4673&lt;&gt;"",E4673&lt;&gt;"!!!"),"NEW","")))</f>
        <v/>
      </c>
      <c r="G4673" s="12" t="str">
        <f aca="false">IF(OR(E4673="",E4673="!!!"),"",IF(OR(J4673=0,AND(J4673=1,K4673=1),AND(J4673=1,I4673="SBJ"),AND(J4673=1,I4673=0)),"?IN_FOCUS",IF(J4673&lt;=2,"?ACTIVATED",IF(J4673&lt;&gt;"","?FAMILIAR",IF(F4673="NEW",IF(ISNA(VLOOKUP(E4673,#REF!,1,FALSE())),"?TYPE_IDENTIFIABLE","?REFERENTIAL"),"_")))))</f>
        <v/>
      </c>
      <c r="H4673" s="13" t="str">
        <f aca="false">IF(J4673&lt;&gt;1,"",IF(I4673="SBJ","CB","?"))</f>
        <v/>
      </c>
      <c r="I4673" s="14" t="str">
        <f aca="false">IF(OR(E4673="",E4673="!!!",F4673="NEW"),"",INDEX(B$2:B4672,-1+SUMPRODUCT(MAX(ROW(E$2:E4672)*(E4673=E$2:E4672)))))</f>
        <v/>
      </c>
      <c r="J4673" s="15" t="str">
        <f aca="true">IF(OR(E4673="",E4673="!!!",F4673="NEW"),"",COUNTBLANK(OFFSET(A$1,,,SUMPRODUCT(MAX(ROW(E$2:E4673)*(E4673=E$2:E4673)))))-COUNTBLANK(OFFSET(A$1,,,SUMPRODUCT(MAX(ROW(E$1:E4672)*(E4673=E$1:E4672))))))</f>
        <v/>
      </c>
      <c r="K4673" s="15" t="str">
        <f aca="false">IF(OR(E4673="",E4673="!!!",F4673="NEW"),"",INDEX(J$1:J4672,SUMPRODUCT(MAX(ROW(E$1:E4672)*(E4673=E$1:E4672)))))</f>
        <v/>
      </c>
      <c r="L4673" s="16"/>
    </row>
    <row r="4674" customFormat="false" ht="12.75" hidden="false" customHeight="false" outlineLevel="0" collapsed="false">
      <c r="A4674" s="9" t="s">
        <v>15</v>
      </c>
      <c r="E4674" s="10" t="str">
        <f aca="false">IF(D4674="?OLD","!!!","")</f>
        <v/>
      </c>
      <c r="F4674" s="11" t="str">
        <f aca="false">IF(OR(E4674="",E4674="!!!"),"",IF(NOT(ISNA(VLOOKUP(E4674,E$1:E4673,1,FALSE()))),"OLD",IF(AND(E4674&lt;&gt;"",E4674&lt;&gt;"!!!"),"NEW","")))</f>
        <v/>
      </c>
      <c r="G4674" s="12" t="str">
        <f aca="false">IF(OR(E4674="",E4674="!!!"),"",IF(OR(J4674=0,AND(J4674=1,K4674=1),AND(J4674=1,I4674="SBJ"),AND(J4674=1,I4674=0)),"?IN_FOCUS",IF(J4674&lt;=2,"?ACTIVATED",IF(J4674&lt;&gt;"","?FAMILIAR",IF(F4674="NEW",IF(ISNA(VLOOKUP(E4674,#REF!,1,FALSE())),"?TYPE_IDENTIFIABLE","?REFERENTIAL"),"_")))))</f>
        <v/>
      </c>
      <c r="H4674" s="13" t="str">
        <f aca="false">IF(J4674&lt;&gt;1,"",IF(I4674="SBJ","CB","?"))</f>
        <v/>
      </c>
      <c r="I4674" s="14" t="str">
        <f aca="false">IF(OR(E4674="",E4674="!!!",F4674="NEW"),"",INDEX(B$2:B4673,-1+SUMPRODUCT(MAX(ROW(E$2:E4673)*(E4674=E$2:E4673)))))</f>
        <v/>
      </c>
      <c r="J4674" s="15" t="str">
        <f aca="true">IF(OR(E4674="",E4674="!!!",F4674="NEW"),"",COUNTBLANK(OFFSET(A$1,,,SUMPRODUCT(MAX(ROW(E$2:E4674)*(E4674=E$2:E4674)))))-COUNTBLANK(OFFSET(A$1,,,SUMPRODUCT(MAX(ROW(E$1:E4673)*(E4674=E$1:E4673))))))</f>
        <v/>
      </c>
      <c r="K4674" s="15" t="str">
        <f aca="false">IF(OR(E4674="",E4674="!!!",F4674="NEW"),"",INDEX(J$1:J4673,SUMPRODUCT(MAX(ROW(E$1:E4673)*(E4674=E$1:E4673)))))</f>
        <v/>
      </c>
      <c r="L4674" s="16"/>
    </row>
    <row r="4675" customFormat="false" ht="12.75" hidden="false" customHeight="false" outlineLevel="0" collapsed="false">
      <c r="A4675" s="9" t="s">
        <v>1342</v>
      </c>
      <c r="B4675" s="0" t="s">
        <v>23</v>
      </c>
      <c r="C4675" s="0" t="s">
        <v>26</v>
      </c>
      <c r="E4675" s="10" t="str">
        <f aca="false">IF(D4675="?OLD","!!!","")</f>
        <v/>
      </c>
      <c r="F4675" s="11" t="str">
        <f aca="false">IF(OR(E4675="",E4675="!!!"),"",IF(NOT(ISNA(VLOOKUP(E4675,E$1:E4674,1,FALSE()))),"OLD",IF(AND(E4675&lt;&gt;"",E4675&lt;&gt;"!!!"),"NEW","")))</f>
        <v/>
      </c>
      <c r="G4675" s="12" t="str">
        <f aca="false">IF(OR(E4675="",E4675="!!!"),"",IF(OR(J4675=0,AND(J4675=1,K4675=1),AND(J4675=1,I4675="SBJ"),AND(J4675=1,I4675=0)),"?IN_FOCUS",IF(J4675&lt;=2,"?ACTIVATED",IF(J4675&lt;&gt;"","?FAMILIAR",IF(F4675="NEW",IF(ISNA(VLOOKUP(E4675,#REF!,1,FALSE())),"?TYPE_IDENTIFIABLE","?REFERENTIAL"),"_")))))</f>
        <v/>
      </c>
      <c r="H4675" s="13" t="str">
        <f aca="false">IF(J4675&lt;&gt;1,"",IF(I4675="SBJ","CB","?"))</f>
        <v/>
      </c>
      <c r="I4675" s="14" t="str">
        <f aca="false">IF(OR(E4675="",E4675="!!!",F4675="NEW"),"",INDEX(B$2:B4674,-1+SUMPRODUCT(MAX(ROW(E$2:E4674)*(E4675=E$2:E4674)))))</f>
        <v/>
      </c>
      <c r="J4675" s="15" t="str">
        <f aca="true">IF(OR(E4675="",E4675="!!!",F4675="NEW"),"",COUNTBLANK(OFFSET(A$1,,,SUMPRODUCT(MAX(ROW(E$2:E4675)*(E4675=E$2:E4675)))))-COUNTBLANK(OFFSET(A$1,,,SUMPRODUCT(MAX(ROW(E$1:E4674)*(E4675=E$1:E4674))))))</f>
        <v/>
      </c>
      <c r="K4675" s="15" t="str">
        <f aca="false">IF(OR(E4675="",E4675="!!!",F4675="NEW"),"",INDEX(J$1:J4674,SUMPRODUCT(MAX(ROW(E$1:E4674)*(E4675=E$1:E4674)))))</f>
        <v/>
      </c>
      <c r="L4675" s="16"/>
    </row>
    <row r="4676" customFormat="false" ht="12.75" hidden="false" customHeight="false" outlineLevel="0" collapsed="false">
      <c r="A4676" s="9" t="s">
        <v>1083</v>
      </c>
      <c r="E4676" s="10" t="str">
        <f aca="false">IF(D4676="?OLD","!!!","")</f>
        <v/>
      </c>
      <c r="F4676" s="11" t="str">
        <f aca="false">IF(OR(E4676="",E4676="!!!"),"",IF(NOT(ISNA(VLOOKUP(E4676,E$1:E4675,1,FALSE()))),"OLD",IF(AND(E4676&lt;&gt;"",E4676&lt;&gt;"!!!"),"NEW","")))</f>
        <v/>
      </c>
      <c r="G4676" s="12" t="str">
        <f aca="false">IF(OR(E4676="",E4676="!!!"),"",IF(OR(J4676=0,AND(J4676=1,K4676=1),AND(J4676=1,I4676="SBJ"),AND(J4676=1,I4676=0)),"?IN_FOCUS",IF(J4676&lt;=2,"?ACTIVATED",IF(J4676&lt;&gt;"","?FAMILIAR",IF(F4676="NEW",IF(ISNA(VLOOKUP(E4676,#REF!,1,FALSE())),"?TYPE_IDENTIFIABLE","?REFERENTIAL"),"_")))))</f>
        <v/>
      </c>
      <c r="H4676" s="13" t="str">
        <f aca="false">IF(J4676&lt;&gt;1,"",IF(I4676="SBJ","CB","?"))</f>
        <v/>
      </c>
      <c r="I4676" s="14" t="str">
        <f aca="false">IF(OR(E4676="",E4676="!!!",F4676="NEW"),"",INDEX(B$2:B4675,-1+SUMPRODUCT(MAX(ROW(E$2:E4675)*(E4676=E$2:E4675)))))</f>
        <v/>
      </c>
      <c r="J4676" s="15" t="str">
        <f aca="true">IF(OR(E4676="",E4676="!!!",F4676="NEW"),"",COUNTBLANK(OFFSET(A$1,,,SUMPRODUCT(MAX(ROW(E$2:E4676)*(E4676=E$2:E4676)))))-COUNTBLANK(OFFSET(A$1,,,SUMPRODUCT(MAX(ROW(E$1:E4675)*(E4676=E$1:E4675))))))</f>
        <v/>
      </c>
      <c r="K4676" s="15" t="str">
        <f aca="false">IF(OR(E4676="",E4676="!!!",F4676="NEW"),"",INDEX(J$1:J4675,SUMPRODUCT(MAX(ROW(E$1:E4675)*(E4676=E$1:E4675)))))</f>
        <v/>
      </c>
      <c r="L4676" s="16"/>
    </row>
    <row r="4677" customFormat="false" ht="12.75" hidden="false" customHeight="false" outlineLevel="0" collapsed="false">
      <c r="A4677" s="9" t="s">
        <v>1134</v>
      </c>
      <c r="E4677" s="10" t="str">
        <f aca="false">IF(D4677="?OLD","!!!","")</f>
        <v/>
      </c>
      <c r="F4677" s="11" t="str">
        <f aca="false">IF(OR(E4677="",E4677="!!!"),"",IF(NOT(ISNA(VLOOKUP(E4677,E$1:E4676,1,FALSE()))),"OLD",IF(AND(E4677&lt;&gt;"",E4677&lt;&gt;"!!!"),"NEW","")))</f>
        <v/>
      </c>
      <c r="G4677" s="12" t="str">
        <f aca="false">IF(OR(E4677="",E4677="!!!"),"",IF(OR(J4677=0,AND(J4677=1,K4677=1),AND(J4677=1,I4677="SBJ"),AND(J4677=1,I4677=0)),"?IN_FOCUS",IF(J4677&lt;=2,"?ACTIVATED",IF(J4677&lt;&gt;"","?FAMILIAR",IF(F4677="NEW",IF(ISNA(VLOOKUP(E4677,#REF!,1,FALSE())),"?TYPE_IDENTIFIABLE","?REFERENTIAL"),"_")))))</f>
        <v/>
      </c>
      <c r="H4677" s="13" t="str">
        <f aca="false">IF(J4677&lt;&gt;1,"",IF(I4677="SBJ","CB","?"))</f>
        <v/>
      </c>
      <c r="I4677" s="14" t="str">
        <f aca="false">IF(OR(E4677="",E4677="!!!",F4677="NEW"),"",INDEX(B$2:B4676,-1+SUMPRODUCT(MAX(ROW(E$2:E4676)*(E4677=E$2:E4676)))))</f>
        <v/>
      </c>
      <c r="J4677" s="15" t="str">
        <f aca="true">IF(OR(E4677="",E4677="!!!",F4677="NEW"),"",COUNTBLANK(OFFSET(A$1,,,SUMPRODUCT(MAX(ROW(E$2:E4677)*(E4677=E$2:E4677)))))-COUNTBLANK(OFFSET(A$1,,,SUMPRODUCT(MAX(ROW(E$1:E4676)*(E4677=E$1:E4676))))))</f>
        <v/>
      </c>
      <c r="K4677" s="15" t="str">
        <f aca="false">IF(OR(E4677="",E4677="!!!",F4677="NEW"),"",INDEX(J$1:J4676,SUMPRODUCT(MAX(ROW(E$1:E4676)*(E4677=E$1:E4676)))))</f>
        <v/>
      </c>
      <c r="L4677" s="16"/>
    </row>
    <row r="4678" customFormat="false" ht="12.75" hidden="false" customHeight="false" outlineLevel="0" collapsed="false">
      <c r="A4678" s="9" t="s">
        <v>614</v>
      </c>
      <c r="E4678" s="10" t="str">
        <f aca="false">IF(D4678="?OLD","!!!","")</f>
        <v/>
      </c>
      <c r="F4678" s="11" t="str">
        <f aca="false">IF(OR(E4678="",E4678="!!!"),"",IF(NOT(ISNA(VLOOKUP(E4678,E$1:E4677,1,FALSE()))),"OLD",IF(AND(E4678&lt;&gt;"",E4678&lt;&gt;"!!!"),"NEW","")))</f>
        <v/>
      </c>
      <c r="G4678" s="12" t="str">
        <f aca="false">IF(OR(E4678="",E4678="!!!"),"",IF(OR(J4678=0,AND(J4678=1,K4678=1),AND(J4678=1,I4678="SBJ"),AND(J4678=1,I4678=0)),"?IN_FOCUS",IF(J4678&lt;=2,"?ACTIVATED",IF(J4678&lt;&gt;"","?FAMILIAR",IF(F4678="NEW",IF(ISNA(VLOOKUP(E4678,#REF!,1,FALSE())),"?TYPE_IDENTIFIABLE","?REFERENTIAL"),"_")))))</f>
        <v/>
      </c>
      <c r="H4678" s="13" t="str">
        <f aca="false">IF(J4678&lt;&gt;1,"",IF(I4678="SBJ","CB","?"))</f>
        <v/>
      </c>
      <c r="I4678" s="14" t="str">
        <f aca="false">IF(OR(E4678="",E4678="!!!",F4678="NEW"),"",INDEX(B$2:B4677,-1+SUMPRODUCT(MAX(ROW(E$2:E4677)*(E4678=E$2:E4677)))))</f>
        <v/>
      </c>
      <c r="J4678" s="15" t="str">
        <f aca="true">IF(OR(E4678="",E4678="!!!",F4678="NEW"),"",COUNTBLANK(OFFSET(A$1,,,SUMPRODUCT(MAX(ROW(E$2:E4678)*(E4678=E$2:E4678)))))-COUNTBLANK(OFFSET(A$1,,,SUMPRODUCT(MAX(ROW(E$1:E4677)*(E4678=E$1:E4677))))))</f>
        <v/>
      </c>
      <c r="K4678" s="15" t="str">
        <f aca="false">IF(OR(E4678="",E4678="!!!",F4678="NEW"),"",INDEX(J$1:J4677,SUMPRODUCT(MAX(ROW(E$1:E4677)*(E4678=E$1:E4677)))))</f>
        <v/>
      </c>
      <c r="L4678" s="16"/>
    </row>
    <row r="4679" customFormat="false" ht="12.75" hidden="false" customHeight="false" outlineLevel="0" collapsed="false">
      <c r="A4679" s="9" t="s">
        <v>102</v>
      </c>
      <c r="E4679" s="10" t="str">
        <f aca="false">IF(D4679="?OLD","!!!","")</f>
        <v/>
      </c>
      <c r="F4679" s="11" t="str">
        <f aca="false">IF(OR(E4679="",E4679="!!!"),"",IF(NOT(ISNA(VLOOKUP(E4679,E$1:E4678,1,FALSE()))),"OLD",IF(AND(E4679&lt;&gt;"",E4679&lt;&gt;"!!!"),"NEW","")))</f>
        <v/>
      </c>
      <c r="G4679" s="12" t="str">
        <f aca="false">IF(OR(E4679="",E4679="!!!"),"",IF(OR(J4679=0,AND(J4679=1,K4679=1),AND(J4679=1,I4679="SBJ"),AND(J4679=1,I4679=0)),"?IN_FOCUS",IF(J4679&lt;=2,"?ACTIVATED",IF(J4679&lt;&gt;"","?FAMILIAR",IF(F4679="NEW",IF(ISNA(VLOOKUP(E4679,#REF!,1,FALSE())),"?TYPE_IDENTIFIABLE","?REFERENTIAL"),"_")))))</f>
        <v/>
      </c>
      <c r="H4679" s="13" t="str">
        <f aca="false">IF(J4679&lt;&gt;1,"",IF(I4679="SBJ","CB","?"))</f>
        <v/>
      </c>
      <c r="I4679" s="14" t="str">
        <f aca="false">IF(OR(E4679="",E4679="!!!",F4679="NEW"),"",INDEX(B$2:B4678,-1+SUMPRODUCT(MAX(ROW(E$2:E4678)*(E4679=E$2:E4678)))))</f>
        <v/>
      </c>
      <c r="J4679" s="15" t="str">
        <f aca="true">IF(OR(E4679="",E4679="!!!",F4679="NEW"),"",COUNTBLANK(OFFSET(A$1,,,SUMPRODUCT(MAX(ROW(E$2:E4679)*(E4679=E$2:E4679)))))-COUNTBLANK(OFFSET(A$1,,,SUMPRODUCT(MAX(ROW(E$1:E4678)*(E4679=E$1:E4678))))))</f>
        <v/>
      </c>
      <c r="K4679" s="15" t="str">
        <f aca="false">IF(OR(E4679="",E4679="!!!",F4679="NEW"),"",INDEX(J$1:J4678,SUMPRODUCT(MAX(ROW(E$1:E4678)*(E4679=E$1:E4678)))))</f>
        <v/>
      </c>
      <c r="L4679" s="16"/>
    </row>
    <row r="4680" customFormat="false" ht="12.75" hidden="false" customHeight="false" outlineLevel="0" collapsed="false">
      <c r="A4680" s="9" t="s">
        <v>236</v>
      </c>
      <c r="E4680" s="10" t="str">
        <f aca="false">IF(D4680="?OLD","!!!","")</f>
        <v/>
      </c>
      <c r="F4680" s="11" t="str">
        <f aca="false">IF(OR(E4680="",E4680="!!!"),"",IF(NOT(ISNA(VLOOKUP(E4680,E$1:E4679,1,FALSE()))),"OLD",IF(AND(E4680&lt;&gt;"",E4680&lt;&gt;"!!!"),"NEW","")))</f>
        <v/>
      </c>
      <c r="G4680" s="12" t="str">
        <f aca="false">IF(OR(E4680="",E4680="!!!"),"",IF(OR(J4680=0,AND(J4680=1,K4680=1),AND(J4680=1,I4680="SBJ"),AND(J4680=1,I4680=0)),"?IN_FOCUS",IF(J4680&lt;=2,"?ACTIVATED",IF(J4680&lt;&gt;"","?FAMILIAR",IF(F4680="NEW",IF(ISNA(VLOOKUP(E4680,#REF!,1,FALSE())),"?TYPE_IDENTIFIABLE","?REFERENTIAL"),"_")))))</f>
        <v/>
      </c>
      <c r="H4680" s="13" t="str">
        <f aca="false">IF(J4680&lt;&gt;1,"",IF(I4680="SBJ","CB","?"))</f>
        <v/>
      </c>
      <c r="I4680" s="14" t="str">
        <f aca="false">IF(OR(E4680="",E4680="!!!",F4680="NEW"),"",INDEX(B$2:B4679,-1+SUMPRODUCT(MAX(ROW(E$2:E4679)*(E4680=E$2:E4679)))))</f>
        <v/>
      </c>
      <c r="J4680" s="15" t="str">
        <f aca="true">IF(OR(E4680="",E4680="!!!",F4680="NEW"),"",COUNTBLANK(OFFSET(A$1,,,SUMPRODUCT(MAX(ROW(E$2:E4680)*(E4680=E$2:E4680)))))-COUNTBLANK(OFFSET(A$1,,,SUMPRODUCT(MAX(ROW(E$1:E4679)*(E4680=E$1:E4679))))))</f>
        <v/>
      </c>
      <c r="K4680" s="15" t="str">
        <f aca="false">IF(OR(E4680="",E4680="!!!",F4680="NEW"),"",INDEX(J$1:J4679,SUMPRODUCT(MAX(ROW(E$1:E4679)*(E4680=E$1:E4679)))))</f>
        <v/>
      </c>
      <c r="L4680" s="16"/>
    </row>
    <row r="4681" customFormat="false" ht="12.75" hidden="false" customHeight="false" outlineLevel="0" collapsed="false">
      <c r="A4681" s="9" t="s">
        <v>39</v>
      </c>
      <c r="E4681" s="10" t="str">
        <f aca="false">IF(D4681="?OLD","!!!","")</f>
        <v/>
      </c>
      <c r="F4681" s="11" t="str">
        <f aca="false">IF(OR(E4681="",E4681="!!!"),"",IF(NOT(ISNA(VLOOKUP(E4681,E$1:E4680,1,FALSE()))),"OLD",IF(AND(E4681&lt;&gt;"",E4681&lt;&gt;"!!!"),"NEW","")))</f>
        <v/>
      </c>
      <c r="G4681" s="12" t="str">
        <f aca="false">IF(OR(E4681="",E4681="!!!"),"",IF(OR(J4681=0,AND(J4681=1,K4681=1),AND(J4681=1,I4681="SBJ"),AND(J4681=1,I4681=0)),"?IN_FOCUS",IF(J4681&lt;=2,"?ACTIVATED",IF(J4681&lt;&gt;"","?FAMILIAR",IF(F4681="NEW",IF(ISNA(VLOOKUP(E4681,#REF!,1,FALSE())),"?TYPE_IDENTIFIABLE","?REFERENTIAL"),"_")))))</f>
        <v/>
      </c>
      <c r="H4681" s="13" t="str">
        <f aca="false">IF(J4681&lt;&gt;1,"",IF(I4681="SBJ","CB","?"))</f>
        <v/>
      </c>
      <c r="I4681" s="14" t="str">
        <f aca="false">IF(OR(E4681="",E4681="!!!",F4681="NEW"),"",INDEX(B$2:B4680,-1+SUMPRODUCT(MAX(ROW(E$2:E4680)*(E4681=E$2:E4680)))))</f>
        <v/>
      </c>
      <c r="J4681" s="15" t="str">
        <f aca="true">IF(OR(E4681="",E4681="!!!",F4681="NEW"),"",COUNTBLANK(OFFSET(A$1,,,SUMPRODUCT(MAX(ROW(E$2:E4681)*(E4681=E$2:E4681)))))-COUNTBLANK(OFFSET(A$1,,,SUMPRODUCT(MAX(ROW(E$1:E4680)*(E4681=E$1:E4680))))))</f>
        <v/>
      </c>
      <c r="K4681" s="15" t="str">
        <f aca="false">IF(OR(E4681="",E4681="!!!",F4681="NEW"),"",INDEX(J$1:J4680,SUMPRODUCT(MAX(ROW(E$1:E4680)*(E4681=E$1:E4680)))))</f>
        <v/>
      </c>
      <c r="L4681" s="16"/>
    </row>
    <row r="4682" customFormat="false" ht="12.75" hidden="false" customHeight="false" outlineLevel="0" collapsed="false">
      <c r="A4682" s="9" t="s">
        <v>1437</v>
      </c>
      <c r="E4682" s="10" t="str">
        <f aca="false">IF(D4682="?OLD","!!!","")</f>
        <v/>
      </c>
      <c r="F4682" s="11" t="str">
        <f aca="false">IF(OR(E4682="",E4682="!!!"),"",IF(NOT(ISNA(VLOOKUP(E4682,E$1:E4681,1,FALSE()))),"OLD",IF(AND(E4682&lt;&gt;"",E4682&lt;&gt;"!!!"),"NEW","")))</f>
        <v/>
      </c>
      <c r="G4682" s="12" t="str">
        <f aca="false">IF(OR(E4682="",E4682="!!!"),"",IF(OR(J4682=0,AND(J4682=1,K4682=1),AND(J4682=1,I4682="SBJ"),AND(J4682=1,I4682=0)),"?IN_FOCUS",IF(J4682&lt;=2,"?ACTIVATED",IF(J4682&lt;&gt;"","?FAMILIAR",IF(F4682="NEW",IF(ISNA(VLOOKUP(E4682,#REF!,1,FALSE())),"?TYPE_IDENTIFIABLE","?REFERENTIAL"),"_")))))</f>
        <v/>
      </c>
      <c r="H4682" s="13" t="str">
        <f aca="false">IF(J4682&lt;&gt;1,"",IF(I4682="SBJ","CB","?"))</f>
        <v/>
      </c>
      <c r="I4682" s="14" t="str">
        <f aca="false">IF(OR(E4682="",E4682="!!!",F4682="NEW"),"",INDEX(B$2:B4681,-1+SUMPRODUCT(MAX(ROW(E$2:E4681)*(E4682=E$2:E4681)))))</f>
        <v/>
      </c>
      <c r="J4682" s="15" t="str">
        <f aca="true">IF(OR(E4682="",E4682="!!!",F4682="NEW"),"",COUNTBLANK(OFFSET(A$1,,,SUMPRODUCT(MAX(ROW(E$2:E4682)*(E4682=E$2:E4682)))))-COUNTBLANK(OFFSET(A$1,,,SUMPRODUCT(MAX(ROW(E$1:E4681)*(E4682=E$1:E4681))))))</f>
        <v/>
      </c>
      <c r="K4682" s="15" t="str">
        <f aca="false">IF(OR(E4682="",E4682="!!!",F4682="NEW"),"",INDEX(J$1:J4681,SUMPRODUCT(MAX(ROW(E$1:E4681)*(E4682=E$1:E4681)))))</f>
        <v/>
      </c>
      <c r="L4682" s="16"/>
    </row>
    <row r="4683" customFormat="false" ht="12.75" hidden="false" customHeight="false" outlineLevel="0" collapsed="false">
      <c r="A4683" s="9" t="s">
        <v>43</v>
      </c>
      <c r="E4683" s="10" t="str">
        <f aca="false">IF(D4683="?OLD","!!!","")</f>
        <v/>
      </c>
      <c r="F4683" s="11" t="str">
        <f aca="false">IF(OR(E4683="",E4683="!!!"),"",IF(NOT(ISNA(VLOOKUP(E4683,E$1:E4682,1,FALSE()))),"OLD",IF(AND(E4683&lt;&gt;"",E4683&lt;&gt;"!!!"),"NEW","")))</f>
        <v/>
      </c>
      <c r="G4683" s="12" t="str">
        <f aca="false">IF(OR(E4683="",E4683="!!!"),"",IF(OR(J4683=0,AND(J4683=1,K4683=1),AND(J4683=1,I4683="SBJ"),AND(J4683=1,I4683=0)),"?IN_FOCUS",IF(J4683&lt;=2,"?ACTIVATED",IF(J4683&lt;&gt;"","?FAMILIAR",IF(F4683="NEW",IF(ISNA(VLOOKUP(E4683,#REF!,1,FALSE())),"?TYPE_IDENTIFIABLE","?REFERENTIAL"),"_")))))</f>
        <v/>
      </c>
      <c r="H4683" s="13" t="str">
        <f aca="false">IF(J4683&lt;&gt;1,"",IF(I4683="SBJ","CB","?"))</f>
        <v/>
      </c>
      <c r="I4683" s="14" t="str">
        <f aca="false">IF(OR(E4683="",E4683="!!!",F4683="NEW"),"",INDEX(B$2:B4682,-1+SUMPRODUCT(MAX(ROW(E$2:E4682)*(E4683=E$2:E4682)))))</f>
        <v/>
      </c>
      <c r="J4683" s="15" t="str">
        <f aca="true">IF(OR(E4683="",E4683="!!!",F4683="NEW"),"",COUNTBLANK(OFFSET(A$1,,,SUMPRODUCT(MAX(ROW(E$2:E4683)*(E4683=E$2:E4683)))))-COUNTBLANK(OFFSET(A$1,,,SUMPRODUCT(MAX(ROW(E$1:E4682)*(E4683=E$1:E4682))))))</f>
        <v/>
      </c>
      <c r="K4683" s="15" t="str">
        <f aca="false">IF(OR(E4683="",E4683="!!!",F4683="NEW"),"",INDEX(J$1:J4682,SUMPRODUCT(MAX(ROW(E$1:E4682)*(E4683=E$1:E4682)))))</f>
        <v/>
      </c>
      <c r="L4683" s="16"/>
    </row>
    <row r="4684" customFormat="false" ht="12.75" hidden="false" customHeight="false" outlineLevel="0" collapsed="false">
      <c r="A4684" s="9" t="s">
        <v>71</v>
      </c>
      <c r="E4684" s="10" t="str">
        <f aca="false">IF(D4684="?OLD","!!!","")</f>
        <v/>
      </c>
      <c r="F4684" s="11" t="str">
        <f aca="false">IF(OR(E4684="",E4684="!!!"),"",IF(NOT(ISNA(VLOOKUP(E4684,E$1:E4683,1,FALSE()))),"OLD",IF(AND(E4684&lt;&gt;"",E4684&lt;&gt;"!!!"),"NEW","")))</f>
        <v/>
      </c>
      <c r="G4684" s="12" t="str">
        <f aca="false">IF(OR(E4684="",E4684="!!!"),"",IF(OR(J4684=0,AND(J4684=1,K4684=1),AND(J4684=1,I4684="SBJ"),AND(J4684=1,I4684=0)),"?IN_FOCUS",IF(J4684&lt;=2,"?ACTIVATED",IF(J4684&lt;&gt;"","?FAMILIAR",IF(F4684="NEW",IF(ISNA(VLOOKUP(E4684,#REF!,1,FALSE())),"?TYPE_IDENTIFIABLE","?REFERENTIAL"),"_")))))</f>
        <v/>
      </c>
      <c r="H4684" s="13" t="str">
        <f aca="false">IF(J4684&lt;&gt;1,"",IF(I4684="SBJ","CB","?"))</f>
        <v/>
      </c>
      <c r="I4684" s="14" t="str">
        <f aca="false">IF(OR(E4684="",E4684="!!!",F4684="NEW"),"",INDEX(B$2:B4683,-1+SUMPRODUCT(MAX(ROW(E$2:E4683)*(E4684=E$2:E4683)))))</f>
        <v/>
      </c>
      <c r="J4684" s="15" t="str">
        <f aca="true">IF(OR(E4684="",E4684="!!!",F4684="NEW"),"",COUNTBLANK(OFFSET(A$1,,,SUMPRODUCT(MAX(ROW(E$2:E4684)*(E4684=E$2:E4684)))))-COUNTBLANK(OFFSET(A$1,,,SUMPRODUCT(MAX(ROW(E$1:E4683)*(E4684=E$1:E4683))))))</f>
        <v/>
      </c>
      <c r="K4684" s="15" t="str">
        <f aca="false">IF(OR(E4684="",E4684="!!!",F4684="NEW"),"",INDEX(J$1:J4683,SUMPRODUCT(MAX(ROW(E$1:E4683)*(E4684=E$1:E4683)))))</f>
        <v/>
      </c>
      <c r="L4684" s="16"/>
    </row>
    <row r="4685" customFormat="false" ht="12.75" hidden="false" customHeight="false" outlineLevel="0" collapsed="false">
      <c r="A4685" s="9" t="s">
        <v>1438</v>
      </c>
      <c r="B4685" s="0" t="s">
        <v>38</v>
      </c>
      <c r="C4685" s="0" t="s">
        <v>54</v>
      </c>
      <c r="D4685" s="0" t="s">
        <v>31</v>
      </c>
      <c r="E4685" s="10" t="str">
        <f aca="false">IF(D4685="?OLD","!!!","")</f>
        <v>!!!</v>
      </c>
      <c r="F4685" s="11" t="str">
        <f aca="false">IF(OR(E4685="",E4685="!!!"),"",IF(NOT(ISNA(VLOOKUP(E4685,E$1:E4684,1,FALSE()))),"OLD",IF(AND(E4685&lt;&gt;"",E4685&lt;&gt;"!!!"),"NEW","")))</f>
        <v/>
      </c>
      <c r="G4685" s="12" t="str">
        <f aca="false">IF(OR(E4685="",E4685="!!!"),"",IF(OR(J4685=0,AND(J4685=1,K4685=1),AND(J4685=1,I4685="SBJ"),AND(J4685=1,I4685=0)),"?IN_FOCUS",IF(J4685&lt;=2,"?ACTIVATED",IF(J4685&lt;&gt;"","?FAMILIAR",IF(F4685="NEW",IF(ISNA(VLOOKUP(E4685,#REF!,1,FALSE())),"?TYPE_IDENTIFIABLE","?REFERENTIAL"),"_")))))</f>
        <v/>
      </c>
      <c r="H4685" s="13" t="str">
        <f aca="false">IF(J4685&lt;&gt;1,"",IF(I4685="SBJ","CB","?"))</f>
        <v/>
      </c>
      <c r="I4685" s="14" t="str">
        <f aca="false">IF(OR(E4685="",E4685="!!!",F4685="NEW"),"",INDEX(B$2:B4684,-1+SUMPRODUCT(MAX(ROW(E$2:E4684)*(E4685=E$2:E4684)))))</f>
        <v/>
      </c>
      <c r="J4685" s="15" t="str">
        <f aca="true">IF(OR(E4685="",E4685="!!!",F4685="NEW"),"",COUNTBLANK(OFFSET(A$1,,,SUMPRODUCT(MAX(ROW(E$2:E4685)*(E4685=E$2:E4685)))))-COUNTBLANK(OFFSET(A$1,,,SUMPRODUCT(MAX(ROW(E$1:E4684)*(E4685=E$1:E4684))))))</f>
        <v/>
      </c>
      <c r="K4685" s="15" t="str">
        <f aca="false">IF(OR(E4685="",E4685="!!!",F4685="NEW"),"",INDEX(J$1:J4684,SUMPRODUCT(MAX(ROW(E$1:E4684)*(E4685=E$1:E4684)))))</f>
        <v/>
      </c>
      <c r="L4685" s="16"/>
    </row>
    <row r="4686" customFormat="false" ht="12.75" hidden="false" customHeight="false" outlineLevel="0" collapsed="false">
      <c r="A4686" s="9" t="s">
        <v>48</v>
      </c>
      <c r="E4686" s="10" t="str">
        <f aca="false">IF(D4686="?OLD","!!!","")</f>
        <v/>
      </c>
      <c r="F4686" s="11" t="str">
        <f aca="false">IF(OR(E4686="",E4686="!!!"),"",IF(NOT(ISNA(VLOOKUP(E4686,E$1:E4685,1,FALSE()))),"OLD",IF(AND(E4686&lt;&gt;"",E4686&lt;&gt;"!!!"),"NEW","")))</f>
        <v/>
      </c>
      <c r="G4686" s="12" t="str">
        <f aca="false">IF(OR(E4686="",E4686="!!!"),"",IF(OR(J4686=0,AND(J4686=1,K4686=1),AND(J4686=1,I4686="SBJ"),AND(J4686=1,I4686=0)),"?IN_FOCUS",IF(J4686&lt;=2,"?ACTIVATED",IF(J4686&lt;&gt;"","?FAMILIAR",IF(F4686="NEW",IF(ISNA(VLOOKUP(E4686,#REF!,1,FALSE())),"?TYPE_IDENTIFIABLE","?REFERENTIAL"),"_")))))</f>
        <v/>
      </c>
      <c r="H4686" s="13" t="str">
        <f aca="false">IF(J4686&lt;&gt;1,"",IF(I4686="SBJ","CB","?"))</f>
        <v/>
      </c>
      <c r="I4686" s="14" t="str">
        <f aca="false">IF(OR(E4686="",E4686="!!!",F4686="NEW"),"",INDEX(B$2:B4685,-1+SUMPRODUCT(MAX(ROW(E$2:E4685)*(E4686=E$2:E4685)))))</f>
        <v/>
      </c>
      <c r="J4686" s="15" t="str">
        <f aca="true">IF(OR(E4686="",E4686="!!!",F4686="NEW"),"",COUNTBLANK(OFFSET(A$1,,,SUMPRODUCT(MAX(ROW(E$2:E4686)*(E4686=E$2:E4686)))))-COUNTBLANK(OFFSET(A$1,,,SUMPRODUCT(MAX(ROW(E$1:E4685)*(E4686=E$1:E4685))))))</f>
        <v/>
      </c>
      <c r="K4686" s="15" t="str">
        <f aca="false">IF(OR(E4686="",E4686="!!!",F4686="NEW"),"",INDEX(J$1:J4685,SUMPRODUCT(MAX(ROW(E$1:E4685)*(E4686=E$1:E4685)))))</f>
        <v/>
      </c>
      <c r="L4686" s="16"/>
    </row>
    <row r="4687" customFormat="false" ht="12.75" hidden="false" customHeight="false" outlineLevel="0" collapsed="false">
      <c r="E4687" s="10" t="str">
        <f aca="false">IF(D4687="?OLD","!!!","")</f>
        <v/>
      </c>
      <c r="F4687" s="11" t="str">
        <f aca="false">IF(OR(E4687="",E4687="!!!"),"",IF(NOT(ISNA(VLOOKUP(E4687,E$1:E4686,1,FALSE()))),"OLD",IF(AND(E4687&lt;&gt;"",E4687&lt;&gt;"!!!"),"NEW","")))</f>
        <v/>
      </c>
      <c r="G4687" s="12" t="str">
        <f aca="false">IF(OR(E4687="",E4687="!!!"),"",IF(OR(J4687=0,AND(J4687=1,K4687=1),AND(J4687=1,I4687="SBJ"),AND(J4687=1,I4687=0)),"?IN_FOCUS",IF(J4687&lt;=2,"?ACTIVATED",IF(J4687&lt;&gt;"","?FAMILIAR",IF(F4687="NEW",IF(ISNA(VLOOKUP(E4687,#REF!,1,FALSE())),"?TYPE_IDENTIFIABLE","?REFERENTIAL"),"_")))))</f>
        <v/>
      </c>
      <c r="H4687" s="13" t="str">
        <f aca="false">IF(J4687&lt;&gt;1,"",IF(I4687="SBJ","CB","?"))</f>
        <v/>
      </c>
      <c r="I4687" s="14" t="str">
        <f aca="false">IF(OR(E4687="",E4687="!!!",F4687="NEW"),"",INDEX(B$2:B4686,-1+SUMPRODUCT(MAX(ROW(E$2:E4686)*(E4687=E$2:E4686)))))</f>
        <v/>
      </c>
      <c r="J4687" s="15" t="str">
        <f aca="true">IF(OR(E4687="",E4687="!!!",F4687="NEW"),"",COUNTBLANK(OFFSET(A$1,,,SUMPRODUCT(MAX(ROW(E$2:E4687)*(E4687=E$2:E4687)))))-COUNTBLANK(OFFSET(A$1,,,SUMPRODUCT(MAX(ROW(E$1:E4686)*(E4687=E$1:E4686))))))</f>
        <v/>
      </c>
      <c r="K4687" s="15" t="str">
        <f aca="false">IF(OR(E4687="",E4687="!!!",F4687="NEW"),"",INDEX(J$1:J4686,SUMPRODUCT(MAX(ROW(E$1:E4686)*(E4687=E$1:E4686)))))</f>
        <v/>
      </c>
      <c r="L4687" s="16"/>
    </row>
    <row r="4688" customFormat="false" ht="12.75" hidden="false" customHeight="false" outlineLevel="0" collapsed="false">
      <c r="A4688" s="9" t="s">
        <v>1439</v>
      </c>
      <c r="E4688" s="10" t="str">
        <f aca="false">IF(D4688="?OLD","!!!","")</f>
        <v/>
      </c>
      <c r="F4688" s="11" t="str">
        <f aca="false">IF(OR(E4688="",E4688="!!!"),"",IF(NOT(ISNA(VLOOKUP(E4688,E$1:E4687,1,FALSE()))),"OLD",IF(AND(E4688&lt;&gt;"",E4688&lt;&gt;"!!!"),"NEW","")))</f>
        <v/>
      </c>
      <c r="G4688" s="12" t="str">
        <f aca="false">IF(OR(E4688="",E4688="!!!"),"",IF(OR(J4688=0,AND(J4688=1,K4688=1),AND(J4688=1,I4688="SBJ"),AND(J4688=1,I4688=0)),"?IN_FOCUS",IF(J4688&lt;=2,"?ACTIVATED",IF(J4688&lt;&gt;"","?FAMILIAR",IF(F4688="NEW",IF(ISNA(VLOOKUP(E4688,#REF!,1,FALSE())),"?TYPE_IDENTIFIABLE","?REFERENTIAL"),"_")))))</f>
        <v/>
      </c>
      <c r="H4688" s="13" t="str">
        <f aca="false">IF(J4688&lt;&gt;1,"",IF(I4688="SBJ","CB","?"))</f>
        <v/>
      </c>
      <c r="I4688" s="14" t="str">
        <f aca="false">IF(OR(E4688="",E4688="!!!",F4688="NEW"),"",INDEX(B$2:B4687,-1+SUMPRODUCT(MAX(ROW(E$2:E4687)*(E4688=E$2:E4687)))))</f>
        <v/>
      </c>
      <c r="J4688" s="15" t="str">
        <f aca="true">IF(OR(E4688="",E4688="!!!",F4688="NEW"),"",COUNTBLANK(OFFSET(A$1,,,SUMPRODUCT(MAX(ROW(E$2:E4688)*(E4688=E$2:E4688)))))-COUNTBLANK(OFFSET(A$1,,,SUMPRODUCT(MAX(ROW(E$1:E4687)*(E4688=E$1:E4687))))))</f>
        <v/>
      </c>
      <c r="K4688" s="15" t="str">
        <f aca="false">IF(OR(E4688="",E4688="!!!",F4688="NEW"),"",INDEX(J$1:J4687,SUMPRODUCT(MAX(ROW(E$1:E4687)*(E4688=E$1:E4687)))))</f>
        <v/>
      </c>
      <c r="L4688" s="16"/>
    </row>
    <row r="4689" customFormat="false" ht="12.75" hidden="false" customHeight="false" outlineLevel="0" collapsed="false">
      <c r="A4689" s="9" t="s">
        <v>1275</v>
      </c>
      <c r="B4689" s="0" t="s">
        <v>18</v>
      </c>
      <c r="C4689" s="0" t="s">
        <v>96</v>
      </c>
      <c r="D4689" s="0" t="s">
        <v>31</v>
      </c>
      <c r="E4689" s="10" t="str">
        <f aca="false">IF(D4689="?OLD","!!!","")</f>
        <v>!!!</v>
      </c>
      <c r="F4689" s="11" t="str">
        <f aca="false">IF(OR(E4689="",E4689="!!!"),"",IF(NOT(ISNA(VLOOKUP(E4689,E$1:E4688,1,FALSE()))),"OLD",IF(AND(E4689&lt;&gt;"",E4689&lt;&gt;"!!!"),"NEW","")))</f>
        <v/>
      </c>
      <c r="G4689" s="12" t="str">
        <f aca="false">IF(OR(E4689="",E4689="!!!"),"",IF(OR(J4689=0,AND(J4689=1,K4689=1),AND(J4689=1,I4689="SBJ"),AND(J4689=1,I4689=0)),"?IN_FOCUS",IF(J4689&lt;=2,"?ACTIVATED",IF(J4689&lt;&gt;"","?FAMILIAR",IF(F4689="NEW",IF(ISNA(VLOOKUP(E4689,#REF!,1,FALSE())),"?TYPE_IDENTIFIABLE","?REFERENTIAL"),"_")))))</f>
        <v/>
      </c>
      <c r="H4689" s="13" t="str">
        <f aca="false">IF(J4689&lt;&gt;1,"",IF(I4689="SBJ","CB","?"))</f>
        <v/>
      </c>
      <c r="I4689" s="14" t="str">
        <f aca="false">IF(OR(E4689="",E4689="!!!",F4689="NEW"),"",INDEX(B$2:B4688,-1+SUMPRODUCT(MAX(ROW(E$2:E4688)*(E4689=E$2:E4688)))))</f>
        <v/>
      </c>
      <c r="J4689" s="15" t="str">
        <f aca="true">IF(OR(E4689="",E4689="!!!",F4689="NEW"),"",COUNTBLANK(OFFSET(A$1,,,SUMPRODUCT(MAX(ROW(E$2:E4689)*(E4689=E$2:E4689)))))-COUNTBLANK(OFFSET(A$1,,,SUMPRODUCT(MAX(ROW(E$1:E4688)*(E4689=E$1:E4688))))))</f>
        <v/>
      </c>
      <c r="K4689" s="15" t="str">
        <f aca="false">IF(OR(E4689="",E4689="!!!",F4689="NEW"),"",INDEX(J$1:J4688,SUMPRODUCT(MAX(ROW(E$1:E4688)*(E4689=E$1:E4688)))))</f>
        <v/>
      </c>
      <c r="L4689" s="16"/>
    </row>
    <row r="4690" customFormat="false" ht="12.75" hidden="false" customHeight="false" outlineLevel="0" collapsed="false">
      <c r="A4690" s="9" t="s">
        <v>345</v>
      </c>
      <c r="E4690" s="10" t="str">
        <f aca="false">IF(D4690="?OLD","!!!","")</f>
        <v/>
      </c>
      <c r="F4690" s="11" t="str">
        <f aca="false">IF(OR(E4690="",E4690="!!!"),"",IF(NOT(ISNA(VLOOKUP(E4690,E$1:E4689,1,FALSE()))),"OLD",IF(AND(E4690&lt;&gt;"",E4690&lt;&gt;"!!!"),"NEW","")))</f>
        <v/>
      </c>
      <c r="G4690" s="12" t="str">
        <f aca="false">IF(OR(E4690="",E4690="!!!"),"",IF(OR(J4690=0,AND(J4690=1,K4690=1),AND(J4690=1,I4690="SBJ"),AND(J4690=1,I4690=0)),"?IN_FOCUS",IF(J4690&lt;=2,"?ACTIVATED",IF(J4690&lt;&gt;"","?FAMILIAR",IF(F4690="NEW",IF(ISNA(VLOOKUP(E4690,#REF!,1,FALSE())),"?TYPE_IDENTIFIABLE","?REFERENTIAL"),"_")))))</f>
        <v/>
      </c>
      <c r="H4690" s="13" t="str">
        <f aca="false">IF(J4690&lt;&gt;1,"",IF(I4690="SBJ","CB","?"))</f>
        <v/>
      </c>
      <c r="I4690" s="14" t="str">
        <f aca="false">IF(OR(E4690="",E4690="!!!",F4690="NEW"),"",INDEX(B$2:B4689,-1+SUMPRODUCT(MAX(ROW(E$2:E4689)*(E4690=E$2:E4689)))))</f>
        <v/>
      </c>
      <c r="J4690" s="15" t="str">
        <f aca="true">IF(OR(E4690="",E4690="!!!",F4690="NEW"),"",COUNTBLANK(OFFSET(A$1,,,SUMPRODUCT(MAX(ROW(E$2:E4690)*(E4690=E$2:E4690)))))-COUNTBLANK(OFFSET(A$1,,,SUMPRODUCT(MAX(ROW(E$1:E4689)*(E4690=E$1:E4689))))))</f>
        <v/>
      </c>
      <c r="K4690" s="15" t="str">
        <f aca="false">IF(OR(E4690="",E4690="!!!",F4690="NEW"),"",INDEX(J$1:J4689,SUMPRODUCT(MAX(ROW(E$1:E4689)*(E4690=E$1:E4689)))))</f>
        <v/>
      </c>
      <c r="L4690" s="16"/>
    </row>
    <row r="4691" customFormat="false" ht="12.75" hidden="false" customHeight="false" outlineLevel="0" collapsed="false">
      <c r="A4691" s="9" t="s">
        <v>734</v>
      </c>
      <c r="E4691" s="10" t="str">
        <f aca="false">IF(D4691="?OLD","!!!","")</f>
        <v/>
      </c>
      <c r="F4691" s="11" t="str">
        <f aca="false">IF(OR(E4691="",E4691="!!!"),"",IF(NOT(ISNA(VLOOKUP(E4691,E$1:E4690,1,FALSE()))),"OLD",IF(AND(E4691&lt;&gt;"",E4691&lt;&gt;"!!!"),"NEW","")))</f>
        <v/>
      </c>
      <c r="G4691" s="12" t="str">
        <f aca="false">IF(OR(E4691="",E4691="!!!"),"",IF(OR(J4691=0,AND(J4691=1,K4691=1),AND(J4691=1,I4691="SBJ"),AND(J4691=1,I4691=0)),"?IN_FOCUS",IF(J4691&lt;=2,"?ACTIVATED",IF(J4691&lt;&gt;"","?FAMILIAR",IF(F4691="NEW",IF(ISNA(VLOOKUP(E4691,#REF!,1,FALSE())),"?TYPE_IDENTIFIABLE","?REFERENTIAL"),"_")))))</f>
        <v/>
      </c>
      <c r="H4691" s="13" t="str">
        <f aca="false">IF(J4691&lt;&gt;1,"",IF(I4691="SBJ","CB","?"))</f>
        <v/>
      </c>
      <c r="I4691" s="14" t="str">
        <f aca="false">IF(OR(E4691="",E4691="!!!",F4691="NEW"),"",INDEX(B$2:B4690,-1+SUMPRODUCT(MAX(ROW(E$2:E4690)*(E4691=E$2:E4690)))))</f>
        <v/>
      </c>
      <c r="J4691" s="15" t="str">
        <f aca="true">IF(OR(E4691="",E4691="!!!",F4691="NEW"),"",COUNTBLANK(OFFSET(A$1,,,SUMPRODUCT(MAX(ROW(E$2:E4691)*(E4691=E$2:E4691)))))-COUNTBLANK(OFFSET(A$1,,,SUMPRODUCT(MAX(ROW(E$1:E4690)*(E4691=E$1:E4690))))))</f>
        <v/>
      </c>
      <c r="K4691" s="15" t="str">
        <f aca="false">IF(OR(E4691="",E4691="!!!",F4691="NEW"),"",INDEX(J$1:J4690,SUMPRODUCT(MAX(ROW(E$1:E4690)*(E4691=E$1:E4690)))))</f>
        <v/>
      </c>
      <c r="L4691" s="16"/>
    </row>
    <row r="4692" customFormat="false" ht="12.75" hidden="false" customHeight="false" outlineLevel="0" collapsed="false">
      <c r="A4692" s="9" t="s">
        <v>289</v>
      </c>
      <c r="E4692" s="10" t="str">
        <f aca="false">IF(D4692="?OLD","!!!","")</f>
        <v/>
      </c>
      <c r="F4692" s="11" t="str">
        <f aca="false">IF(OR(E4692="",E4692="!!!"),"",IF(NOT(ISNA(VLOOKUP(E4692,E$1:E4691,1,FALSE()))),"OLD",IF(AND(E4692&lt;&gt;"",E4692&lt;&gt;"!!!"),"NEW","")))</f>
        <v/>
      </c>
      <c r="G4692" s="12" t="str">
        <f aca="false">IF(OR(E4692="",E4692="!!!"),"",IF(OR(J4692=0,AND(J4692=1,K4692=1),AND(J4692=1,I4692="SBJ"),AND(J4692=1,I4692=0)),"?IN_FOCUS",IF(J4692&lt;=2,"?ACTIVATED",IF(J4692&lt;&gt;"","?FAMILIAR",IF(F4692="NEW",IF(ISNA(VLOOKUP(E4692,#REF!,1,FALSE())),"?TYPE_IDENTIFIABLE","?REFERENTIAL"),"_")))))</f>
        <v/>
      </c>
      <c r="H4692" s="13" t="str">
        <f aca="false">IF(J4692&lt;&gt;1,"",IF(I4692="SBJ","CB","?"))</f>
        <v/>
      </c>
      <c r="I4692" s="14" t="str">
        <f aca="false">IF(OR(E4692="",E4692="!!!",F4692="NEW"),"",INDEX(B$2:B4691,-1+SUMPRODUCT(MAX(ROW(E$2:E4691)*(E4692=E$2:E4691)))))</f>
        <v/>
      </c>
      <c r="J4692" s="15" t="str">
        <f aca="true">IF(OR(E4692="",E4692="!!!",F4692="NEW"),"",COUNTBLANK(OFFSET(A$1,,,SUMPRODUCT(MAX(ROW(E$2:E4692)*(E4692=E$2:E4692)))))-COUNTBLANK(OFFSET(A$1,,,SUMPRODUCT(MAX(ROW(E$1:E4691)*(E4692=E$1:E4691))))))</f>
        <v/>
      </c>
      <c r="K4692" s="15" t="str">
        <f aca="false">IF(OR(E4692="",E4692="!!!",F4692="NEW"),"",INDEX(J$1:J4691,SUMPRODUCT(MAX(ROW(E$1:E4691)*(E4692=E$1:E4691)))))</f>
        <v/>
      </c>
      <c r="L4692" s="16"/>
    </row>
    <row r="4693" customFormat="false" ht="12.75" hidden="false" customHeight="false" outlineLevel="0" collapsed="false">
      <c r="A4693" s="9" t="s">
        <v>652</v>
      </c>
      <c r="B4693" s="0" t="s">
        <v>38</v>
      </c>
      <c r="C4693" s="0" t="s">
        <v>19</v>
      </c>
      <c r="E4693" s="10" t="str">
        <f aca="false">IF(D4693="?OLD","!!!","")</f>
        <v/>
      </c>
      <c r="F4693" s="11" t="str">
        <f aca="false">IF(OR(E4693="",E4693="!!!"),"",IF(NOT(ISNA(VLOOKUP(E4693,E$1:E4692,1,FALSE()))),"OLD",IF(AND(E4693&lt;&gt;"",E4693&lt;&gt;"!!!"),"NEW","")))</f>
        <v/>
      </c>
      <c r="G4693" s="12" t="str">
        <f aca="false">IF(OR(E4693="",E4693="!!!"),"",IF(OR(J4693=0,AND(J4693=1,K4693=1),AND(J4693=1,I4693="SBJ"),AND(J4693=1,I4693=0)),"?IN_FOCUS",IF(J4693&lt;=2,"?ACTIVATED",IF(J4693&lt;&gt;"","?FAMILIAR",IF(F4693="NEW",IF(ISNA(VLOOKUP(E4693,#REF!,1,FALSE())),"?TYPE_IDENTIFIABLE","?REFERENTIAL"),"_")))))</f>
        <v/>
      </c>
      <c r="H4693" s="13" t="str">
        <f aca="false">IF(J4693&lt;&gt;1,"",IF(I4693="SBJ","CB","?"))</f>
        <v/>
      </c>
      <c r="I4693" s="14" t="str">
        <f aca="false">IF(OR(E4693="",E4693="!!!",F4693="NEW"),"",INDEX(B$2:B4692,-1+SUMPRODUCT(MAX(ROW(E$2:E4692)*(E4693=E$2:E4692)))))</f>
        <v/>
      </c>
      <c r="J4693" s="15" t="str">
        <f aca="true">IF(OR(E4693="",E4693="!!!",F4693="NEW"),"",COUNTBLANK(OFFSET(A$1,,,SUMPRODUCT(MAX(ROW(E$2:E4693)*(E4693=E$2:E4693)))))-COUNTBLANK(OFFSET(A$1,,,SUMPRODUCT(MAX(ROW(E$1:E4692)*(E4693=E$1:E4692))))))</f>
        <v/>
      </c>
      <c r="K4693" s="15" t="str">
        <f aca="false">IF(OR(E4693="",E4693="!!!",F4693="NEW"),"",INDEX(J$1:J4692,SUMPRODUCT(MAX(ROW(E$1:E4692)*(E4693=E$1:E4692)))))</f>
        <v/>
      </c>
      <c r="L4693" s="16"/>
    </row>
    <row r="4694" customFormat="false" ht="12.75" hidden="false" customHeight="false" outlineLevel="0" collapsed="false">
      <c r="A4694" s="9" t="s">
        <v>805</v>
      </c>
      <c r="E4694" s="10" t="str">
        <f aca="false">IF(D4694="?OLD","!!!","")</f>
        <v/>
      </c>
      <c r="F4694" s="11" t="str">
        <f aca="false">IF(OR(E4694="",E4694="!!!"),"",IF(NOT(ISNA(VLOOKUP(E4694,E$1:E4693,1,FALSE()))),"OLD",IF(AND(E4694&lt;&gt;"",E4694&lt;&gt;"!!!"),"NEW","")))</f>
        <v/>
      </c>
      <c r="G4694" s="12" t="str">
        <f aca="false">IF(OR(E4694="",E4694="!!!"),"",IF(OR(J4694=0,AND(J4694=1,K4694=1),AND(J4694=1,I4694="SBJ"),AND(J4694=1,I4694=0)),"?IN_FOCUS",IF(J4694&lt;=2,"?ACTIVATED",IF(J4694&lt;&gt;"","?FAMILIAR",IF(F4694="NEW",IF(ISNA(VLOOKUP(E4694,#REF!,1,FALSE())),"?TYPE_IDENTIFIABLE","?REFERENTIAL"),"_")))))</f>
        <v/>
      </c>
      <c r="H4694" s="13" t="str">
        <f aca="false">IF(J4694&lt;&gt;1,"",IF(I4694="SBJ","CB","?"))</f>
        <v/>
      </c>
      <c r="I4694" s="14" t="str">
        <f aca="false">IF(OR(E4694="",E4694="!!!",F4694="NEW"),"",INDEX(B$2:B4693,-1+SUMPRODUCT(MAX(ROW(E$2:E4693)*(E4694=E$2:E4693)))))</f>
        <v/>
      </c>
      <c r="J4694" s="15" t="str">
        <f aca="true">IF(OR(E4694="",E4694="!!!",F4694="NEW"),"",COUNTBLANK(OFFSET(A$1,,,SUMPRODUCT(MAX(ROW(E$2:E4694)*(E4694=E$2:E4694)))))-COUNTBLANK(OFFSET(A$1,,,SUMPRODUCT(MAX(ROW(E$1:E4693)*(E4694=E$1:E4693))))))</f>
        <v/>
      </c>
      <c r="K4694" s="15" t="str">
        <f aca="false">IF(OR(E4694="",E4694="!!!",F4694="NEW"),"",INDEX(J$1:J4693,SUMPRODUCT(MAX(ROW(E$1:E4693)*(E4694=E$1:E4693)))))</f>
        <v/>
      </c>
      <c r="L4694" s="16"/>
    </row>
    <row r="4695" customFormat="false" ht="12.75" hidden="false" customHeight="false" outlineLevel="0" collapsed="false">
      <c r="A4695" s="9" t="s">
        <v>1440</v>
      </c>
      <c r="E4695" s="10" t="str">
        <f aca="false">IF(D4695="?OLD","!!!","")</f>
        <v/>
      </c>
      <c r="F4695" s="11" t="str">
        <f aca="false">IF(OR(E4695="",E4695="!!!"),"",IF(NOT(ISNA(VLOOKUP(E4695,E$1:E4694,1,FALSE()))),"OLD",IF(AND(E4695&lt;&gt;"",E4695&lt;&gt;"!!!"),"NEW","")))</f>
        <v/>
      </c>
      <c r="G4695" s="12" t="str">
        <f aca="false">IF(OR(E4695="",E4695="!!!"),"",IF(OR(J4695=0,AND(J4695=1,K4695=1),AND(J4695=1,I4695="SBJ"),AND(J4695=1,I4695=0)),"?IN_FOCUS",IF(J4695&lt;=2,"?ACTIVATED",IF(J4695&lt;&gt;"","?FAMILIAR",IF(F4695="NEW",IF(ISNA(VLOOKUP(E4695,#REF!,1,FALSE())),"?TYPE_IDENTIFIABLE","?REFERENTIAL"),"_")))))</f>
        <v/>
      </c>
      <c r="H4695" s="13" t="str">
        <f aca="false">IF(J4695&lt;&gt;1,"",IF(I4695="SBJ","CB","?"))</f>
        <v/>
      </c>
      <c r="I4695" s="14" t="str">
        <f aca="false">IF(OR(E4695="",E4695="!!!",F4695="NEW"),"",INDEX(B$2:B4694,-1+SUMPRODUCT(MAX(ROW(E$2:E4694)*(E4695=E$2:E4694)))))</f>
        <v/>
      </c>
      <c r="J4695" s="15" t="str">
        <f aca="true">IF(OR(E4695="",E4695="!!!",F4695="NEW"),"",COUNTBLANK(OFFSET(A$1,,,SUMPRODUCT(MAX(ROW(E$2:E4695)*(E4695=E$2:E4695)))))-COUNTBLANK(OFFSET(A$1,,,SUMPRODUCT(MAX(ROW(E$1:E4694)*(E4695=E$1:E4694))))))</f>
        <v/>
      </c>
      <c r="K4695" s="15" t="str">
        <f aca="false">IF(OR(E4695="",E4695="!!!",F4695="NEW"),"",INDEX(J$1:J4694,SUMPRODUCT(MAX(ROW(E$1:E4694)*(E4695=E$1:E4694)))))</f>
        <v/>
      </c>
      <c r="L4695" s="16"/>
    </row>
    <row r="4696" customFormat="false" ht="12.75" hidden="false" customHeight="false" outlineLevel="0" collapsed="false">
      <c r="A4696" s="9" t="s">
        <v>48</v>
      </c>
      <c r="E4696" s="10" t="str">
        <f aca="false">IF(D4696="?OLD","!!!","")</f>
        <v/>
      </c>
      <c r="F4696" s="11" t="str">
        <f aca="false">IF(OR(E4696="",E4696="!!!"),"",IF(NOT(ISNA(VLOOKUP(E4696,E$1:E4695,1,FALSE()))),"OLD",IF(AND(E4696&lt;&gt;"",E4696&lt;&gt;"!!!"),"NEW","")))</f>
        <v/>
      </c>
      <c r="G4696" s="12" t="str">
        <f aca="false">IF(OR(E4696="",E4696="!!!"),"",IF(OR(J4696=0,AND(J4696=1,K4696=1),AND(J4696=1,I4696="SBJ"),AND(J4696=1,I4696=0)),"?IN_FOCUS",IF(J4696&lt;=2,"?ACTIVATED",IF(J4696&lt;&gt;"","?FAMILIAR",IF(F4696="NEW",IF(ISNA(VLOOKUP(E4696,#REF!,1,FALSE())),"?TYPE_IDENTIFIABLE","?REFERENTIAL"),"_")))))</f>
        <v/>
      </c>
      <c r="H4696" s="13" t="str">
        <f aca="false">IF(J4696&lt;&gt;1,"",IF(I4696="SBJ","CB","?"))</f>
        <v/>
      </c>
      <c r="I4696" s="14" t="str">
        <f aca="false">IF(OR(E4696="",E4696="!!!",F4696="NEW"),"",INDEX(B$2:B4695,-1+SUMPRODUCT(MAX(ROW(E$2:E4695)*(E4696=E$2:E4695)))))</f>
        <v/>
      </c>
      <c r="J4696" s="15" t="str">
        <f aca="true">IF(OR(E4696="",E4696="!!!",F4696="NEW"),"",COUNTBLANK(OFFSET(A$1,,,SUMPRODUCT(MAX(ROW(E$2:E4696)*(E4696=E$2:E4696)))))-COUNTBLANK(OFFSET(A$1,,,SUMPRODUCT(MAX(ROW(E$1:E4695)*(E4696=E$1:E4695))))))</f>
        <v/>
      </c>
      <c r="K4696" s="15" t="str">
        <f aca="false">IF(OR(E4696="",E4696="!!!",F4696="NEW"),"",INDEX(J$1:J4695,SUMPRODUCT(MAX(ROW(E$1:E4695)*(E4696=E$1:E4695)))))</f>
        <v/>
      </c>
      <c r="L4696" s="16"/>
    </row>
    <row r="4697" customFormat="false" ht="12.75" hidden="false" customHeight="false" outlineLevel="0" collapsed="false">
      <c r="E4697" s="10" t="str">
        <f aca="false">IF(D4697="?OLD","!!!","")</f>
        <v/>
      </c>
      <c r="F4697" s="11" t="str">
        <f aca="false">IF(OR(E4697="",E4697="!!!"),"",IF(NOT(ISNA(VLOOKUP(E4697,E$1:E4696,1,FALSE()))),"OLD",IF(AND(E4697&lt;&gt;"",E4697&lt;&gt;"!!!"),"NEW","")))</f>
        <v/>
      </c>
      <c r="G4697" s="12" t="str">
        <f aca="false">IF(OR(E4697="",E4697="!!!"),"",IF(OR(J4697=0,AND(J4697=1,K4697=1),AND(J4697=1,I4697="SBJ"),AND(J4697=1,I4697=0)),"?IN_FOCUS",IF(J4697&lt;=2,"?ACTIVATED",IF(J4697&lt;&gt;"","?FAMILIAR",IF(F4697="NEW",IF(ISNA(VLOOKUP(E4697,#REF!,1,FALSE())),"?TYPE_IDENTIFIABLE","?REFERENTIAL"),"_")))))</f>
        <v/>
      </c>
      <c r="H4697" s="13" t="str">
        <f aca="false">IF(J4697&lt;&gt;1,"",IF(I4697="SBJ","CB","?"))</f>
        <v/>
      </c>
      <c r="I4697" s="14" t="str">
        <f aca="false">IF(OR(E4697="",E4697="!!!",F4697="NEW"),"",INDEX(B$2:B4696,-1+SUMPRODUCT(MAX(ROW(E$2:E4696)*(E4697=E$2:E4696)))))</f>
        <v/>
      </c>
      <c r="J4697" s="15" t="str">
        <f aca="true">IF(OR(E4697="",E4697="!!!",F4697="NEW"),"",COUNTBLANK(OFFSET(A$1,,,SUMPRODUCT(MAX(ROW(E$2:E4697)*(E4697=E$2:E4697)))))-COUNTBLANK(OFFSET(A$1,,,SUMPRODUCT(MAX(ROW(E$1:E4696)*(E4697=E$1:E4696))))))</f>
        <v/>
      </c>
      <c r="K4697" s="15" t="str">
        <f aca="false">IF(OR(E4697="",E4697="!!!",F4697="NEW"),"",INDEX(J$1:J4696,SUMPRODUCT(MAX(ROW(E$1:E4696)*(E4697=E$1:E4696)))))</f>
        <v/>
      </c>
      <c r="L4697" s="16"/>
    </row>
    <row r="4698" customFormat="false" ht="12.75" hidden="false" customHeight="false" outlineLevel="0" collapsed="false">
      <c r="A4698" s="9" t="s">
        <v>1441</v>
      </c>
      <c r="E4698" s="10" t="str">
        <f aca="false">IF(D4698="?OLD","!!!","")</f>
        <v/>
      </c>
      <c r="F4698" s="11" t="str">
        <f aca="false">IF(OR(E4698="",E4698="!!!"),"",IF(NOT(ISNA(VLOOKUP(E4698,E$1:E4697,1,FALSE()))),"OLD",IF(AND(E4698&lt;&gt;"",E4698&lt;&gt;"!!!"),"NEW","")))</f>
        <v/>
      </c>
      <c r="G4698" s="12" t="str">
        <f aca="false">IF(OR(E4698="",E4698="!!!"),"",IF(OR(J4698=0,AND(J4698=1,K4698=1),AND(J4698=1,I4698="SBJ"),AND(J4698=1,I4698=0)),"?IN_FOCUS",IF(J4698&lt;=2,"?ACTIVATED",IF(J4698&lt;&gt;"","?FAMILIAR",IF(F4698="NEW",IF(ISNA(VLOOKUP(E4698,#REF!,1,FALSE())),"?TYPE_IDENTIFIABLE","?REFERENTIAL"),"_")))))</f>
        <v/>
      </c>
      <c r="H4698" s="13" t="str">
        <f aca="false">IF(J4698&lt;&gt;1,"",IF(I4698="SBJ","CB","?"))</f>
        <v/>
      </c>
      <c r="I4698" s="14" t="str">
        <f aca="false">IF(OR(E4698="",E4698="!!!",F4698="NEW"),"",INDEX(B$2:B4697,-1+SUMPRODUCT(MAX(ROW(E$2:E4697)*(E4698=E$2:E4697)))))</f>
        <v/>
      </c>
      <c r="J4698" s="15" t="str">
        <f aca="true">IF(OR(E4698="",E4698="!!!",F4698="NEW"),"",COUNTBLANK(OFFSET(A$1,,,SUMPRODUCT(MAX(ROW(E$2:E4698)*(E4698=E$2:E4698)))))-COUNTBLANK(OFFSET(A$1,,,SUMPRODUCT(MAX(ROW(E$1:E4697)*(E4698=E$1:E4697))))))</f>
        <v/>
      </c>
      <c r="K4698" s="15" t="str">
        <f aca="false">IF(OR(E4698="",E4698="!!!",F4698="NEW"),"",INDEX(J$1:J4697,SUMPRODUCT(MAX(ROW(E$1:E4697)*(E4698=E$1:E4697)))))</f>
        <v/>
      </c>
      <c r="L4698" s="16"/>
    </row>
    <row r="4699" customFormat="false" ht="12.75" hidden="false" customHeight="false" outlineLevel="0" collapsed="false">
      <c r="A4699" s="9" t="s">
        <v>850</v>
      </c>
      <c r="B4699" s="0" t="s">
        <v>23</v>
      </c>
      <c r="C4699" s="0" t="s">
        <v>113</v>
      </c>
      <c r="D4699" s="0" t="s">
        <v>31</v>
      </c>
      <c r="E4699" s="10" t="str">
        <f aca="false">IF(D4699="?OLD","!!!","")</f>
        <v>!!!</v>
      </c>
      <c r="F4699" s="11" t="str">
        <f aca="false">IF(OR(E4699="",E4699="!!!"),"",IF(NOT(ISNA(VLOOKUP(E4699,E$1:E4698,1,FALSE()))),"OLD",IF(AND(E4699&lt;&gt;"",E4699&lt;&gt;"!!!"),"NEW","")))</f>
        <v/>
      </c>
      <c r="G4699" s="12" t="str">
        <f aca="false">IF(OR(E4699="",E4699="!!!"),"",IF(OR(J4699=0,AND(J4699=1,K4699=1),AND(J4699=1,I4699="SBJ"),AND(J4699=1,I4699=0)),"?IN_FOCUS",IF(J4699&lt;=2,"?ACTIVATED",IF(J4699&lt;&gt;"","?FAMILIAR",IF(F4699="NEW",IF(ISNA(VLOOKUP(E4699,#REF!,1,FALSE())),"?TYPE_IDENTIFIABLE","?REFERENTIAL"),"_")))))</f>
        <v/>
      </c>
      <c r="H4699" s="13" t="str">
        <f aca="false">IF(J4699&lt;&gt;1,"",IF(I4699="SBJ","CB","?"))</f>
        <v/>
      </c>
      <c r="I4699" s="14" t="str">
        <f aca="false">IF(OR(E4699="",E4699="!!!",F4699="NEW"),"",INDEX(B$2:B4698,-1+SUMPRODUCT(MAX(ROW(E$2:E4698)*(E4699=E$2:E4698)))))</f>
        <v/>
      </c>
      <c r="J4699" s="15" t="str">
        <f aca="true">IF(OR(E4699="",E4699="!!!",F4699="NEW"),"",COUNTBLANK(OFFSET(A$1,,,SUMPRODUCT(MAX(ROW(E$2:E4699)*(E4699=E$2:E4699)))))-COUNTBLANK(OFFSET(A$1,,,SUMPRODUCT(MAX(ROW(E$1:E4698)*(E4699=E$1:E4698))))))</f>
        <v/>
      </c>
      <c r="K4699" s="15" t="str">
        <f aca="false">IF(OR(E4699="",E4699="!!!",F4699="NEW"),"",INDEX(J$1:J4698,SUMPRODUCT(MAX(ROW(E$1:E4698)*(E4699=E$1:E4698)))))</f>
        <v/>
      </c>
      <c r="L4699" s="16"/>
    </row>
    <row r="4700" customFormat="false" ht="12.75" hidden="false" customHeight="false" outlineLevel="0" collapsed="false">
      <c r="A4700" s="9" t="s">
        <v>59</v>
      </c>
      <c r="E4700" s="10" t="str">
        <f aca="false">IF(D4700="?OLD","!!!","")</f>
        <v/>
      </c>
      <c r="F4700" s="11" t="str">
        <f aca="false">IF(OR(E4700="",E4700="!!!"),"",IF(NOT(ISNA(VLOOKUP(E4700,E$1:E4699,1,FALSE()))),"OLD",IF(AND(E4700&lt;&gt;"",E4700&lt;&gt;"!!!"),"NEW","")))</f>
        <v/>
      </c>
      <c r="G4700" s="12" t="str">
        <f aca="false">IF(OR(E4700="",E4700="!!!"),"",IF(OR(J4700=0,AND(J4700=1,K4700=1),AND(J4700=1,I4700="SBJ"),AND(J4700=1,I4700=0)),"?IN_FOCUS",IF(J4700&lt;=2,"?ACTIVATED",IF(J4700&lt;&gt;"","?FAMILIAR",IF(F4700="NEW",IF(ISNA(VLOOKUP(E4700,#REF!,1,FALSE())),"?TYPE_IDENTIFIABLE","?REFERENTIAL"),"_")))))</f>
        <v/>
      </c>
      <c r="H4700" s="13" t="str">
        <f aca="false">IF(J4700&lt;&gt;1,"",IF(I4700="SBJ","CB","?"))</f>
        <v/>
      </c>
      <c r="I4700" s="14" t="str">
        <f aca="false">IF(OR(E4700="",E4700="!!!",F4700="NEW"),"",INDEX(B$2:B4699,-1+SUMPRODUCT(MAX(ROW(E$2:E4699)*(E4700=E$2:E4699)))))</f>
        <v/>
      </c>
      <c r="J4700" s="15" t="str">
        <f aca="true">IF(OR(E4700="",E4700="!!!",F4700="NEW"),"",COUNTBLANK(OFFSET(A$1,,,SUMPRODUCT(MAX(ROW(E$2:E4700)*(E4700=E$2:E4700)))))-COUNTBLANK(OFFSET(A$1,,,SUMPRODUCT(MAX(ROW(E$1:E4699)*(E4700=E$1:E4699))))))</f>
        <v/>
      </c>
      <c r="K4700" s="15" t="str">
        <f aca="false">IF(OR(E4700="",E4700="!!!",F4700="NEW"),"",INDEX(J$1:J4699,SUMPRODUCT(MAX(ROW(E$1:E4699)*(E4700=E$1:E4699)))))</f>
        <v/>
      </c>
      <c r="L4700" s="16"/>
    </row>
    <row r="4701" customFormat="false" ht="12.75" hidden="false" customHeight="false" outlineLevel="0" collapsed="false">
      <c r="A4701" s="9" t="s">
        <v>1318</v>
      </c>
      <c r="B4701" s="0" t="s">
        <v>18</v>
      </c>
      <c r="C4701" s="0" t="s">
        <v>115</v>
      </c>
      <c r="D4701" s="0" t="s">
        <v>31</v>
      </c>
      <c r="E4701" s="10" t="str">
        <f aca="false">IF(D4701="?OLD","!!!","")</f>
        <v>!!!</v>
      </c>
      <c r="F4701" s="11" t="str">
        <f aca="false">IF(OR(E4701="",E4701="!!!"),"",IF(NOT(ISNA(VLOOKUP(E4701,E$1:E4700,1,FALSE()))),"OLD",IF(AND(E4701&lt;&gt;"",E4701&lt;&gt;"!!!"),"NEW","")))</f>
        <v/>
      </c>
      <c r="G4701" s="12" t="str">
        <f aca="false">IF(OR(E4701="",E4701="!!!"),"",IF(OR(J4701=0,AND(J4701=1,K4701=1),AND(J4701=1,I4701="SBJ"),AND(J4701=1,I4701=0)),"?IN_FOCUS",IF(J4701&lt;=2,"?ACTIVATED",IF(J4701&lt;&gt;"","?FAMILIAR",IF(F4701="NEW",IF(ISNA(VLOOKUP(E4701,#REF!,1,FALSE())),"?TYPE_IDENTIFIABLE","?REFERENTIAL"),"_")))))</f>
        <v/>
      </c>
      <c r="H4701" s="13" t="str">
        <f aca="false">IF(J4701&lt;&gt;1,"",IF(I4701="SBJ","CB","?"))</f>
        <v/>
      </c>
      <c r="I4701" s="14" t="str">
        <f aca="false">IF(OR(E4701="",E4701="!!!",F4701="NEW"),"",INDEX(B$2:B4700,-1+SUMPRODUCT(MAX(ROW(E$2:E4700)*(E4701=E$2:E4700)))))</f>
        <v/>
      </c>
      <c r="J4701" s="15" t="str">
        <f aca="true">IF(OR(E4701="",E4701="!!!",F4701="NEW"),"",COUNTBLANK(OFFSET(A$1,,,SUMPRODUCT(MAX(ROW(E$2:E4701)*(E4701=E$2:E4701)))))-COUNTBLANK(OFFSET(A$1,,,SUMPRODUCT(MAX(ROW(E$1:E4700)*(E4701=E$1:E4700))))))</f>
        <v/>
      </c>
      <c r="K4701" s="15" t="str">
        <f aca="false">IF(OR(E4701="",E4701="!!!",F4701="NEW"),"",INDEX(J$1:J4700,SUMPRODUCT(MAX(ROW(E$1:E4700)*(E4701=E$1:E4700)))))</f>
        <v/>
      </c>
      <c r="L4701" s="16"/>
    </row>
    <row r="4702" customFormat="false" ht="12.75" hidden="false" customHeight="false" outlineLevel="0" collapsed="false">
      <c r="A4702" s="9" t="s">
        <v>197</v>
      </c>
      <c r="E4702" s="10" t="str">
        <f aca="false">IF(D4702="?OLD","!!!","")</f>
        <v/>
      </c>
      <c r="F4702" s="11" t="str">
        <f aca="false">IF(OR(E4702="",E4702="!!!"),"",IF(NOT(ISNA(VLOOKUP(E4702,E$1:E4701,1,FALSE()))),"OLD",IF(AND(E4702&lt;&gt;"",E4702&lt;&gt;"!!!"),"NEW","")))</f>
        <v/>
      </c>
      <c r="G4702" s="12" t="str">
        <f aca="false">IF(OR(E4702="",E4702="!!!"),"",IF(OR(J4702=0,AND(J4702=1,K4702=1),AND(J4702=1,I4702="SBJ"),AND(J4702=1,I4702=0)),"?IN_FOCUS",IF(J4702&lt;=2,"?ACTIVATED",IF(J4702&lt;&gt;"","?FAMILIAR",IF(F4702="NEW",IF(ISNA(VLOOKUP(E4702,#REF!,1,FALSE())),"?TYPE_IDENTIFIABLE","?REFERENTIAL"),"_")))))</f>
        <v/>
      </c>
      <c r="H4702" s="13" t="str">
        <f aca="false">IF(J4702&lt;&gt;1,"",IF(I4702="SBJ","CB","?"))</f>
        <v/>
      </c>
      <c r="I4702" s="14" t="str">
        <f aca="false">IF(OR(E4702="",E4702="!!!",F4702="NEW"),"",INDEX(B$2:B4701,-1+SUMPRODUCT(MAX(ROW(E$2:E4701)*(E4702=E$2:E4701)))))</f>
        <v/>
      </c>
      <c r="J4702" s="15" t="str">
        <f aca="true">IF(OR(E4702="",E4702="!!!",F4702="NEW"),"",COUNTBLANK(OFFSET(A$1,,,SUMPRODUCT(MAX(ROW(E$2:E4702)*(E4702=E$2:E4702)))))-COUNTBLANK(OFFSET(A$1,,,SUMPRODUCT(MAX(ROW(E$1:E4701)*(E4702=E$1:E4701))))))</f>
        <v/>
      </c>
      <c r="K4702" s="15" t="str">
        <f aca="false">IF(OR(E4702="",E4702="!!!",F4702="NEW"),"",INDEX(J$1:J4701,SUMPRODUCT(MAX(ROW(E$1:E4701)*(E4702=E$1:E4701)))))</f>
        <v/>
      </c>
      <c r="L4702" s="16"/>
    </row>
    <row r="4703" customFormat="false" ht="12.75" hidden="false" customHeight="false" outlineLevel="0" collapsed="false">
      <c r="A4703" s="9" t="s">
        <v>294</v>
      </c>
      <c r="E4703" s="10" t="str">
        <f aca="false">IF(D4703="?OLD","!!!","")</f>
        <v/>
      </c>
      <c r="F4703" s="11" t="str">
        <f aca="false">IF(OR(E4703="",E4703="!!!"),"",IF(NOT(ISNA(VLOOKUP(E4703,E$1:E4702,1,FALSE()))),"OLD",IF(AND(E4703&lt;&gt;"",E4703&lt;&gt;"!!!"),"NEW","")))</f>
        <v/>
      </c>
      <c r="G4703" s="12" t="str">
        <f aca="false">IF(OR(E4703="",E4703="!!!"),"",IF(OR(J4703=0,AND(J4703=1,K4703=1),AND(J4703=1,I4703="SBJ"),AND(J4703=1,I4703=0)),"?IN_FOCUS",IF(J4703&lt;=2,"?ACTIVATED",IF(J4703&lt;&gt;"","?FAMILIAR",IF(F4703="NEW",IF(ISNA(VLOOKUP(E4703,#REF!,1,FALSE())),"?TYPE_IDENTIFIABLE","?REFERENTIAL"),"_")))))</f>
        <v/>
      </c>
      <c r="H4703" s="13" t="str">
        <f aca="false">IF(J4703&lt;&gt;1,"",IF(I4703="SBJ","CB","?"))</f>
        <v/>
      </c>
      <c r="I4703" s="14" t="str">
        <f aca="false">IF(OR(E4703="",E4703="!!!",F4703="NEW"),"",INDEX(B$2:B4702,-1+SUMPRODUCT(MAX(ROW(E$2:E4702)*(E4703=E$2:E4702)))))</f>
        <v/>
      </c>
      <c r="J4703" s="15" t="str">
        <f aca="true">IF(OR(E4703="",E4703="!!!",F4703="NEW"),"",COUNTBLANK(OFFSET(A$1,,,SUMPRODUCT(MAX(ROW(E$2:E4703)*(E4703=E$2:E4703)))))-COUNTBLANK(OFFSET(A$1,,,SUMPRODUCT(MAX(ROW(E$1:E4702)*(E4703=E$1:E4702))))))</f>
        <v/>
      </c>
      <c r="K4703" s="15" t="str">
        <f aca="false">IF(OR(E4703="",E4703="!!!",F4703="NEW"),"",INDEX(J$1:J4702,SUMPRODUCT(MAX(ROW(E$1:E4702)*(E4703=E$1:E4702)))))</f>
        <v/>
      </c>
      <c r="L4703" s="16"/>
    </row>
    <row r="4704" customFormat="false" ht="12.75" hidden="false" customHeight="false" outlineLevel="0" collapsed="false">
      <c r="A4704" s="9" t="s">
        <v>112</v>
      </c>
      <c r="B4704" s="0" t="s">
        <v>38</v>
      </c>
      <c r="C4704" s="0" t="s">
        <v>113</v>
      </c>
      <c r="D4704" s="0" t="s">
        <v>31</v>
      </c>
      <c r="E4704" s="10" t="str">
        <f aca="false">IF(D4704="?OLD","!!!","")</f>
        <v>!!!</v>
      </c>
      <c r="F4704" s="11" t="str">
        <f aca="false">IF(OR(E4704="",E4704="!!!"),"",IF(NOT(ISNA(VLOOKUP(E4704,E$1:E4703,1,FALSE()))),"OLD",IF(AND(E4704&lt;&gt;"",E4704&lt;&gt;"!!!"),"NEW","")))</f>
        <v/>
      </c>
      <c r="G4704" s="12" t="str">
        <f aca="false">IF(OR(E4704="",E4704="!!!"),"",IF(OR(J4704=0,AND(J4704=1,K4704=1),AND(J4704=1,I4704="SBJ"),AND(J4704=1,I4704=0)),"?IN_FOCUS",IF(J4704&lt;=2,"?ACTIVATED",IF(J4704&lt;&gt;"","?FAMILIAR",IF(F4704="NEW",IF(ISNA(VLOOKUP(E4704,#REF!,1,FALSE())),"?TYPE_IDENTIFIABLE","?REFERENTIAL"),"_")))))</f>
        <v/>
      </c>
      <c r="H4704" s="13" t="str">
        <f aca="false">IF(J4704&lt;&gt;1,"",IF(I4704="SBJ","CB","?"))</f>
        <v/>
      </c>
      <c r="I4704" s="14" t="str">
        <f aca="false">IF(OR(E4704="",E4704="!!!",F4704="NEW"),"",INDEX(B$2:B4703,-1+SUMPRODUCT(MAX(ROW(E$2:E4703)*(E4704=E$2:E4703)))))</f>
        <v/>
      </c>
      <c r="J4704" s="15" t="str">
        <f aca="true">IF(OR(E4704="",E4704="!!!",F4704="NEW"),"",COUNTBLANK(OFFSET(A$1,,,SUMPRODUCT(MAX(ROW(E$2:E4704)*(E4704=E$2:E4704)))))-COUNTBLANK(OFFSET(A$1,,,SUMPRODUCT(MAX(ROW(E$1:E4703)*(E4704=E$1:E4703))))))</f>
        <v/>
      </c>
      <c r="K4704" s="15" t="str">
        <f aca="false">IF(OR(E4704="",E4704="!!!",F4704="NEW"),"",INDEX(J$1:J4703,SUMPRODUCT(MAX(ROW(E$1:E4703)*(E4704=E$1:E4703)))))</f>
        <v/>
      </c>
      <c r="L4704" s="16"/>
    </row>
    <row r="4705" customFormat="false" ht="12.75" hidden="false" customHeight="false" outlineLevel="0" collapsed="false">
      <c r="A4705" s="9" t="s">
        <v>1442</v>
      </c>
      <c r="B4705" s="0" t="s">
        <v>38</v>
      </c>
      <c r="C4705" s="0" t="s">
        <v>115</v>
      </c>
      <c r="D4705" s="0" t="s">
        <v>31</v>
      </c>
      <c r="E4705" s="10" t="str">
        <f aca="false">IF(D4705="?OLD","!!!","")</f>
        <v>!!!</v>
      </c>
      <c r="F4705" s="11" t="str">
        <f aca="false">IF(OR(E4705="",E4705="!!!"),"",IF(NOT(ISNA(VLOOKUP(E4705,E$1:E4704,1,FALSE()))),"OLD",IF(AND(E4705&lt;&gt;"",E4705&lt;&gt;"!!!"),"NEW","")))</f>
        <v/>
      </c>
      <c r="G4705" s="12" t="str">
        <f aca="false">IF(OR(E4705="",E4705="!!!"),"",IF(OR(J4705=0,AND(J4705=1,K4705=1),AND(J4705=1,I4705="SBJ"),AND(J4705=1,I4705=0)),"?IN_FOCUS",IF(J4705&lt;=2,"?ACTIVATED",IF(J4705&lt;&gt;"","?FAMILIAR",IF(F4705="NEW",IF(ISNA(VLOOKUP(E4705,#REF!,1,FALSE())),"?TYPE_IDENTIFIABLE","?REFERENTIAL"),"_")))))</f>
        <v/>
      </c>
      <c r="H4705" s="13" t="str">
        <f aca="false">IF(J4705&lt;&gt;1,"",IF(I4705="SBJ","CB","?"))</f>
        <v/>
      </c>
      <c r="I4705" s="14" t="str">
        <f aca="false">IF(OR(E4705="",E4705="!!!",F4705="NEW"),"",INDEX(B$2:B4704,-1+SUMPRODUCT(MAX(ROW(E$2:E4704)*(E4705=E$2:E4704)))))</f>
        <v/>
      </c>
      <c r="J4705" s="15" t="str">
        <f aca="true">IF(OR(E4705="",E4705="!!!",F4705="NEW"),"",COUNTBLANK(OFFSET(A$1,,,SUMPRODUCT(MAX(ROW(E$2:E4705)*(E4705=E$2:E4705)))))-COUNTBLANK(OFFSET(A$1,,,SUMPRODUCT(MAX(ROW(E$1:E4704)*(E4705=E$1:E4704))))))</f>
        <v/>
      </c>
      <c r="K4705" s="15" t="str">
        <f aca="false">IF(OR(E4705="",E4705="!!!",F4705="NEW"),"",INDEX(J$1:J4704,SUMPRODUCT(MAX(ROW(E$1:E4704)*(E4705=E$1:E4704)))))</f>
        <v/>
      </c>
      <c r="L4705" s="16"/>
    </row>
    <row r="4706" customFormat="false" ht="12.75" hidden="false" customHeight="false" outlineLevel="0" collapsed="false">
      <c r="A4706" s="9" t="s">
        <v>48</v>
      </c>
      <c r="E4706" s="10" t="str">
        <f aca="false">IF(D4706="?OLD","!!!","")</f>
        <v/>
      </c>
      <c r="F4706" s="11" t="str">
        <f aca="false">IF(OR(E4706="",E4706="!!!"),"",IF(NOT(ISNA(VLOOKUP(E4706,E$1:E4705,1,FALSE()))),"OLD",IF(AND(E4706&lt;&gt;"",E4706&lt;&gt;"!!!"),"NEW","")))</f>
        <v/>
      </c>
      <c r="G4706" s="12" t="str">
        <f aca="false">IF(OR(E4706="",E4706="!!!"),"",IF(OR(J4706=0,AND(J4706=1,K4706=1),AND(J4706=1,I4706="SBJ"),AND(J4706=1,I4706=0)),"?IN_FOCUS",IF(J4706&lt;=2,"?ACTIVATED",IF(J4706&lt;&gt;"","?FAMILIAR",IF(F4706="NEW",IF(ISNA(VLOOKUP(E4706,#REF!,1,FALSE())),"?TYPE_IDENTIFIABLE","?REFERENTIAL"),"_")))))</f>
        <v/>
      </c>
      <c r="H4706" s="13" t="str">
        <f aca="false">IF(J4706&lt;&gt;1,"",IF(I4706="SBJ","CB","?"))</f>
        <v/>
      </c>
      <c r="I4706" s="14" t="str">
        <f aca="false">IF(OR(E4706="",E4706="!!!",F4706="NEW"),"",INDEX(B$2:B4705,-1+SUMPRODUCT(MAX(ROW(E$2:E4705)*(E4706=E$2:E4705)))))</f>
        <v/>
      </c>
      <c r="J4706" s="15" t="str">
        <f aca="true">IF(OR(E4706="",E4706="!!!",F4706="NEW"),"",COUNTBLANK(OFFSET(A$1,,,SUMPRODUCT(MAX(ROW(E$2:E4706)*(E4706=E$2:E4706)))))-COUNTBLANK(OFFSET(A$1,,,SUMPRODUCT(MAX(ROW(E$1:E4705)*(E4706=E$1:E4705))))))</f>
        <v/>
      </c>
      <c r="K4706" s="15" t="str">
        <f aca="false">IF(OR(E4706="",E4706="!!!",F4706="NEW"),"",INDEX(J$1:J4705,SUMPRODUCT(MAX(ROW(E$1:E4705)*(E4706=E$1:E4705)))))</f>
        <v/>
      </c>
      <c r="L4706" s="16"/>
    </row>
    <row r="4707" customFormat="false" ht="12.75" hidden="false" customHeight="false" outlineLevel="0" collapsed="false">
      <c r="E4707" s="10" t="str">
        <f aca="false">IF(D4707="?OLD","!!!","")</f>
        <v/>
      </c>
      <c r="F4707" s="11" t="str">
        <f aca="false">IF(OR(E4707="",E4707="!!!"),"",IF(NOT(ISNA(VLOOKUP(E4707,E$1:E4706,1,FALSE()))),"OLD",IF(AND(E4707&lt;&gt;"",E4707&lt;&gt;"!!!"),"NEW","")))</f>
        <v/>
      </c>
      <c r="G4707" s="12" t="str">
        <f aca="false">IF(OR(E4707="",E4707="!!!"),"",IF(OR(J4707=0,AND(J4707=1,K4707=1),AND(J4707=1,I4707="SBJ"),AND(J4707=1,I4707=0)),"?IN_FOCUS",IF(J4707&lt;=2,"?ACTIVATED",IF(J4707&lt;&gt;"","?FAMILIAR",IF(F4707="NEW",IF(ISNA(VLOOKUP(E4707,#REF!,1,FALSE())),"?TYPE_IDENTIFIABLE","?REFERENTIAL"),"_")))))</f>
        <v/>
      </c>
      <c r="H4707" s="13" t="str">
        <f aca="false">IF(J4707&lt;&gt;1,"",IF(I4707="SBJ","CB","?"))</f>
        <v/>
      </c>
      <c r="I4707" s="14" t="str">
        <f aca="false">IF(OR(E4707="",E4707="!!!",F4707="NEW"),"",INDEX(B$2:B4706,-1+SUMPRODUCT(MAX(ROW(E$2:E4706)*(E4707=E$2:E4706)))))</f>
        <v/>
      </c>
      <c r="J4707" s="15" t="str">
        <f aca="true">IF(OR(E4707="",E4707="!!!",F4707="NEW"),"",COUNTBLANK(OFFSET(A$1,,,SUMPRODUCT(MAX(ROW(E$2:E4707)*(E4707=E$2:E4707)))))-COUNTBLANK(OFFSET(A$1,,,SUMPRODUCT(MAX(ROW(E$1:E4706)*(E4707=E$1:E4706))))))</f>
        <v/>
      </c>
      <c r="K4707" s="15" t="str">
        <f aca="false">IF(OR(E4707="",E4707="!!!",F4707="NEW"),"",INDEX(J$1:J4706,SUMPRODUCT(MAX(ROW(E$1:E4706)*(E4707=E$1:E4706)))))</f>
        <v/>
      </c>
      <c r="L4707" s="16"/>
    </row>
    <row r="4708" customFormat="false" ht="12.75" hidden="false" customHeight="false" outlineLevel="0" collapsed="false">
      <c r="A4708" s="9" t="s">
        <v>1443</v>
      </c>
      <c r="E4708" s="10" t="str">
        <f aca="false">IF(D4708="?OLD","!!!","")</f>
        <v/>
      </c>
      <c r="F4708" s="11" t="str">
        <f aca="false">IF(OR(E4708="",E4708="!!!"),"",IF(NOT(ISNA(VLOOKUP(E4708,E$1:E4707,1,FALSE()))),"OLD",IF(AND(E4708&lt;&gt;"",E4708&lt;&gt;"!!!"),"NEW","")))</f>
        <v/>
      </c>
      <c r="G4708" s="12" t="str">
        <f aca="false">IF(OR(E4708="",E4708="!!!"),"",IF(OR(J4708=0,AND(J4708=1,K4708=1),AND(J4708=1,I4708="SBJ"),AND(J4708=1,I4708=0)),"?IN_FOCUS",IF(J4708&lt;=2,"?ACTIVATED",IF(J4708&lt;&gt;"","?FAMILIAR",IF(F4708="NEW",IF(ISNA(VLOOKUP(E4708,#REF!,1,FALSE())),"?TYPE_IDENTIFIABLE","?REFERENTIAL"),"_")))))</f>
        <v/>
      </c>
      <c r="H4708" s="13" t="str">
        <f aca="false">IF(J4708&lt;&gt;1,"",IF(I4708="SBJ","CB","?"))</f>
        <v/>
      </c>
      <c r="I4708" s="14" t="str">
        <f aca="false">IF(OR(E4708="",E4708="!!!",F4708="NEW"),"",INDEX(B$2:B4707,-1+SUMPRODUCT(MAX(ROW(E$2:E4707)*(E4708=E$2:E4707)))))</f>
        <v/>
      </c>
      <c r="J4708" s="15" t="str">
        <f aca="true">IF(OR(E4708="",E4708="!!!",F4708="NEW"),"",COUNTBLANK(OFFSET(A$1,,,SUMPRODUCT(MAX(ROW(E$2:E4708)*(E4708=E$2:E4708)))))-COUNTBLANK(OFFSET(A$1,,,SUMPRODUCT(MAX(ROW(E$1:E4707)*(E4708=E$1:E4707))))))</f>
        <v/>
      </c>
      <c r="K4708" s="15" t="str">
        <f aca="false">IF(OR(E4708="",E4708="!!!",F4708="NEW"),"",INDEX(J$1:J4707,SUMPRODUCT(MAX(ROW(E$1:E4707)*(E4708=E$1:E4707)))))</f>
        <v/>
      </c>
      <c r="L4708" s="16"/>
    </row>
    <row r="4709" customFormat="false" ht="12.75" hidden="false" customHeight="false" outlineLevel="0" collapsed="false">
      <c r="A4709" s="9" t="s">
        <v>50</v>
      </c>
      <c r="E4709" s="10" t="str">
        <f aca="false">IF(D4709="?OLD","!!!","")</f>
        <v/>
      </c>
      <c r="F4709" s="11" t="str">
        <f aca="false">IF(OR(E4709="",E4709="!!!"),"",IF(NOT(ISNA(VLOOKUP(E4709,E$1:E4708,1,FALSE()))),"OLD",IF(AND(E4709&lt;&gt;"",E4709&lt;&gt;"!!!"),"NEW","")))</f>
        <v/>
      </c>
      <c r="G4709" s="12" t="str">
        <f aca="false">IF(OR(E4709="",E4709="!!!"),"",IF(OR(J4709=0,AND(J4709=1,K4709=1),AND(J4709=1,I4709="SBJ"),AND(J4709=1,I4709=0)),"?IN_FOCUS",IF(J4709&lt;=2,"?ACTIVATED",IF(J4709&lt;&gt;"","?FAMILIAR",IF(F4709="NEW",IF(ISNA(VLOOKUP(E4709,#REF!,1,FALSE())),"?TYPE_IDENTIFIABLE","?REFERENTIAL"),"_")))))</f>
        <v/>
      </c>
      <c r="H4709" s="13" t="str">
        <f aca="false">IF(J4709&lt;&gt;1,"",IF(I4709="SBJ","CB","?"))</f>
        <v/>
      </c>
      <c r="I4709" s="14" t="str">
        <f aca="false">IF(OR(E4709="",E4709="!!!",F4709="NEW"),"",INDEX(B$2:B4708,-1+SUMPRODUCT(MAX(ROW(E$2:E4708)*(E4709=E$2:E4708)))))</f>
        <v/>
      </c>
      <c r="J4709" s="15" t="str">
        <f aca="true">IF(OR(E4709="",E4709="!!!",F4709="NEW"),"",COUNTBLANK(OFFSET(A$1,,,SUMPRODUCT(MAX(ROW(E$2:E4709)*(E4709=E$2:E4709)))))-COUNTBLANK(OFFSET(A$1,,,SUMPRODUCT(MAX(ROW(E$1:E4708)*(E4709=E$1:E4708))))))</f>
        <v/>
      </c>
      <c r="K4709" s="15" t="str">
        <f aca="false">IF(OR(E4709="",E4709="!!!",F4709="NEW"),"",INDEX(J$1:J4708,SUMPRODUCT(MAX(ROW(E$1:E4708)*(E4709=E$1:E4708)))))</f>
        <v/>
      </c>
      <c r="L4709" s="16"/>
    </row>
    <row r="4710" customFormat="false" ht="12.75" hidden="false" customHeight="false" outlineLevel="0" collapsed="false">
      <c r="A4710" s="9" t="s">
        <v>1385</v>
      </c>
      <c r="B4710" s="0" t="s">
        <v>18</v>
      </c>
      <c r="C4710" s="0" t="s">
        <v>54</v>
      </c>
      <c r="D4710" s="0" t="s">
        <v>31</v>
      </c>
      <c r="E4710" s="10" t="str">
        <f aca="false">IF(D4710="?OLD","!!!","")</f>
        <v>!!!</v>
      </c>
      <c r="F4710" s="11" t="str">
        <f aca="false">IF(OR(E4710="",E4710="!!!"),"",IF(NOT(ISNA(VLOOKUP(E4710,E$1:E4709,1,FALSE()))),"OLD",IF(AND(E4710&lt;&gt;"",E4710&lt;&gt;"!!!"),"NEW","")))</f>
        <v/>
      </c>
      <c r="G4710" s="12" t="str">
        <f aca="false">IF(OR(E4710="",E4710="!!!"),"",IF(OR(J4710=0,AND(J4710=1,K4710=1),AND(J4710=1,I4710="SBJ"),AND(J4710=1,I4710=0)),"?IN_FOCUS",IF(J4710&lt;=2,"?ACTIVATED",IF(J4710&lt;&gt;"","?FAMILIAR",IF(F4710="NEW",IF(ISNA(VLOOKUP(E4710,#REF!,1,FALSE())),"?TYPE_IDENTIFIABLE","?REFERENTIAL"),"_")))))</f>
        <v/>
      </c>
      <c r="H4710" s="13" t="str">
        <f aca="false">IF(J4710&lt;&gt;1,"",IF(I4710="SBJ","CB","?"))</f>
        <v/>
      </c>
      <c r="I4710" s="14" t="str">
        <f aca="false">IF(OR(E4710="",E4710="!!!",F4710="NEW"),"",INDEX(B$2:B4709,-1+SUMPRODUCT(MAX(ROW(E$2:E4709)*(E4710=E$2:E4709)))))</f>
        <v/>
      </c>
      <c r="J4710" s="15" t="str">
        <f aca="true">IF(OR(E4710="",E4710="!!!",F4710="NEW"),"",COUNTBLANK(OFFSET(A$1,,,SUMPRODUCT(MAX(ROW(E$2:E4710)*(E4710=E$2:E4710)))))-COUNTBLANK(OFFSET(A$1,,,SUMPRODUCT(MAX(ROW(E$1:E4709)*(E4710=E$1:E4709))))))</f>
        <v/>
      </c>
      <c r="K4710" s="15" t="str">
        <f aca="false">IF(OR(E4710="",E4710="!!!",F4710="NEW"),"",INDEX(J$1:J4709,SUMPRODUCT(MAX(ROW(E$1:E4709)*(E4710=E$1:E4709)))))</f>
        <v/>
      </c>
      <c r="L4710" s="16"/>
    </row>
    <row r="4711" customFormat="false" ht="12.75" hidden="false" customHeight="false" outlineLevel="0" collapsed="false">
      <c r="A4711" s="9" t="s">
        <v>465</v>
      </c>
      <c r="E4711" s="10" t="str">
        <f aca="false">IF(D4711="?OLD","!!!","")</f>
        <v/>
      </c>
      <c r="F4711" s="11" t="str">
        <f aca="false">IF(OR(E4711="",E4711="!!!"),"",IF(NOT(ISNA(VLOOKUP(E4711,E$1:E4710,1,FALSE()))),"OLD",IF(AND(E4711&lt;&gt;"",E4711&lt;&gt;"!!!"),"NEW","")))</f>
        <v/>
      </c>
      <c r="G4711" s="12" t="str">
        <f aca="false">IF(OR(E4711="",E4711="!!!"),"",IF(OR(J4711=0,AND(J4711=1,K4711=1),AND(J4711=1,I4711="SBJ"),AND(J4711=1,I4711=0)),"?IN_FOCUS",IF(J4711&lt;=2,"?ACTIVATED",IF(J4711&lt;&gt;"","?FAMILIAR",IF(F4711="NEW",IF(ISNA(VLOOKUP(E4711,#REF!,1,FALSE())),"?TYPE_IDENTIFIABLE","?REFERENTIAL"),"_")))))</f>
        <v/>
      </c>
      <c r="H4711" s="13" t="str">
        <f aca="false">IF(J4711&lt;&gt;1,"",IF(I4711="SBJ","CB","?"))</f>
        <v/>
      </c>
      <c r="I4711" s="14" t="str">
        <f aca="false">IF(OR(E4711="",E4711="!!!",F4711="NEW"),"",INDEX(B$2:B4710,-1+SUMPRODUCT(MAX(ROW(E$2:E4710)*(E4711=E$2:E4710)))))</f>
        <v/>
      </c>
      <c r="J4711" s="15" t="str">
        <f aca="true">IF(OR(E4711="",E4711="!!!",F4711="NEW"),"",COUNTBLANK(OFFSET(A$1,,,SUMPRODUCT(MAX(ROW(E$2:E4711)*(E4711=E$2:E4711)))))-COUNTBLANK(OFFSET(A$1,,,SUMPRODUCT(MAX(ROW(E$1:E4710)*(E4711=E$1:E4710))))))</f>
        <v/>
      </c>
      <c r="K4711" s="15" t="str">
        <f aca="false">IF(OR(E4711="",E4711="!!!",F4711="NEW"),"",INDEX(J$1:J4710,SUMPRODUCT(MAX(ROW(E$1:E4710)*(E4711=E$1:E4710)))))</f>
        <v/>
      </c>
      <c r="L4711" s="16"/>
    </row>
    <row r="4712" customFormat="false" ht="12.75" hidden="false" customHeight="false" outlineLevel="0" collapsed="false">
      <c r="A4712" s="9" t="s">
        <v>71</v>
      </c>
      <c r="E4712" s="10" t="str">
        <f aca="false">IF(D4712="?OLD","!!!","")</f>
        <v/>
      </c>
      <c r="F4712" s="11" t="str">
        <f aca="false">IF(OR(E4712="",E4712="!!!"),"",IF(NOT(ISNA(VLOOKUP(E4712,E$1:E4711,1,FALSE()))),"OLD",IF(AND(E4712&lt;&gt;"",E4712&lt;&gt;"!!!"),"NEW","")))</f>
        <v/>
      </c>
      <c r="G4712" s="12" t="str">
        <f aca="false">IF(OR(E4712="",E4712="!!!"),"",IF(OR(J4712=0,AND(J4712=1,K4712=1),AND(J4712=1,I4712="SBJ"),AND(J4712=1,I4712=0)),"?IN_FOCUS",IF(J4712&lt;=2,"?ACTIVATED",IF(J4712&lt;&gt;"","?FAMILIAR",IF(F4712="NEW",IF(ISNA(VLOOKUP(E4712,#REF!,1,FALSE())),"?TYPE_IDENTIFIABLE","?REFERENTIAL"),"_")))))</f>
        <v/>
      </c>
      <c r="H4712" s="13" t="str">
        <f aca="false">IF(J4712&lt;&gt;1,"",IF(I4712="SBJ","CB","?"))</f>
        <v/>
      </c>
      <c r="I4712" s="14" t="str">
        <f aca="false">IF(OR(E4712="",E4712="!!!",F4712="NEW"),"",INDEX(B$2:B4711,-1+SUMPRODUCT(MAX(ROW(E$2:E4711)*(E4712=E$2:E4711)))))</f>
        <v/>
      </c>
      <c r="J4712" s="15" t="str">
        <f aca="true">IF(OR(E4712="",E4712="!!!",F4712="NEW"),"",COUNTBLANK(OFFSET(A$1,,,SUMPRODUCT(MAX(ROW(E$2:E4712)*(E4712=E$2:E4712)))))-COUNTBLANK(OFFSET(A$1,,,SUMPRODUCT(MAX(ROW(E$1:E4711)*(E4712=E$1:E4711))))))</f>
        <v/>
      </c>
      <c r="K4712" s="15" t="str">
        <f aca="false">IF(OR(E4712="",E4712="!!!",F4712="NEW"),"",INDEX(J$1:J4711,SUMPRODUCT(MAX(ROW(E$1:E4711)*(E4712=E$1:E4711)))))</f>
        <v/>
      </c>
      <c r="L4712" s="16"/>
    </row>
    <row r="4713" customFormat="false" ht="12.75" hidden="false" customHeight="false" outlineLevel="0" collapsed="false">
      <c r="A4713" s="9" t="s">
        <v>1141</v>
      </c>
      <c r="B4713" s="0" t="s">
        <v>23</v>
      </c>
      <c r="C4713" s="0" t="s">
        <v>54</v>
      </c>
      <c r="D4713" s="0" t="s">
        <v>31</v>
      </c>
      <c r="E4713" s="10" t="str">
        <f aca="false">IF(D4713="?OLD","!!!","")</f>
        <v>!!!</v>
      </c>
      <c r="F4713" s="11" t="str">
        <f aca="false">IF(OR(E4713="",E4713="!!!"),"",IF(NOT(ISNA(VLOOKUP(E4713,E$1:E4712,1,FALSE()))),"OLD",IF(AND(E4713&lt;&gt;"",E4713&lt;&gt;"!!!"),"NEW","")))</f>
        <v/>
      </c>
      <c r="G4713" s="12" t="str">
        <f aca="false">IF(OR(E4713="",E4713="!!!"),"",IF(OR(J4713=0,AND(J4713=1,K4713=1),AND(J4713=1,I4713="SBJ"),AND(J4713=1,I4713=0)),"?IN_FOCUS",IF(J4713&lt;=2,"?ACTIVATED",IF(J4713&lt;&gt;"","?FAMILIAR",IF(F4713="NEW",IF(ISNA(VLOOKUP(E4713,#REF!,1,FALSE())),"?TYPE_IDENTIFIABLE","?REFERENTIAL"),"_")))))</f>
        <v/>
      </c>
      <c r="H4713" s="13" t="str">
        <f aca="false">IF(J4713&lt;&gt;1,"",IF(I4713="SBJ","CB","?"))</f>
        <v/>
      </c>
      <c r="I4713" s="14" t="str">
        <f aca="false">IF(OR(E4713="",E4713="!!!",F4713="NEW"),"",INDEX(B$2:B4712,-1+SUMPRODUCT(MAX(ROW(E$2:E4712)*(E4713=E$2:E4712)))))</f>
        <v/>
      </c>
      <c r="J4713" s="15" t="str">
        <f aca="true">IF(OR(E4713="",E4713="!!!",F4713="NEW"),"",COUNTBLANK(OFFSET(A$1,,,SUMPRODUCT(MAX(ROW(E$2:E4713)*(E4713=E$2:E4713)))))-COUNTBLANK(OFFSET(A$1,,,SUMPRODUCT(MAX(ROW(E$1:E4712)*(E4713=E$1:E4712))))))</f>
        <v/>
      </c>
      <c r="K4713" s="15" t="str">
        <f aca="false">IF(OR(E4713="",E4713="!!!",F4713="NEW"),"",INDEX(J$1:J4712,SUMPRODUCT(MAX(ROW(E$1:E4712)*(E4713=E$1:E4712)))))</f>
        <v/>
      </c>
      <c r="L4713" s="16"/>
    </row>
    <row r="4714" customFormat="false" ht="12.75" hidden="false" customHeight="false" outlineLevel="0" collapsed="false">
      <c r="A4714" s="9" t="s">
        <v>197</v>
      </c>
      <c r="E4714" s="10" t="str">
        <f aca="false">IF(D4714="?OLD","!!!","")</f>
        <v/>
      </c>
      <c r="F4714" s="11" t="str">
        <f aca="false">IF(OR(E4714="",E4714="!!!"),"",IF(NOT(ISNA(VLOOKUP(E4714,E$1:E4713,1,FALSE()))),"OLD",IF(AND(E4714&lt;&gt;"",E4714&lt;&gt;"!!!"),"NEW","")))</f>
        <v/>
      </c>
      <c r="G4714" s="12" t="str">
        <f aca="false">IF(OR(E4714="",E4714="!!!"),"",IF(OR(J4714=0,AND(J4714=1,K4714=1),AND(J4714=1,I4714="SBJ"),AND(J4714=1,I4714=0)),"?IN_FOCUS",IF(J4714&lt;=2,"?ACTIVATED",IF(J4714&lt;&gt;"","?FAMILIAR",IF(F4714="NEW",IF(ISNA(VLOOKUP(E4714,#REF!,1,FALSE())),"?TYPE_IDENTIFIABLE","?REFERENTIAL"),"_")))))</f>
        <v/>
      </c>
      <c r="H4714" s="13" t="str">
        <f aca="false">IF(J4714&lt;&gt;1,"",IF(I4714="SBJ","CB","?"))</f>
        <v/>
      </c>
      <c r="I4714" s="14" t="str">
        <f aca="false">IF(OR(E4714="",E4714="!!!",F4714="NEW"),"",INDEX(B$2:B4713,-1+SUMPRODUCT(MAX(ROW(E$2:E4713)*(E4714=E$2:E4713)))))</f>
        <v/>
      </c>
      <c r="J4714" s="15" t="str">
        <f aca="true">IF(OR(E4714="",E4714="!!!",F4714="NEW"),"",COUNTBLANK(OFFSET(A$1,,,SUMPRODUCT(MAX(ROW(E$2:E4714)*(E4714=E$2:E4714)))))-COUNTBLANK(OFFSET(A$1,,,SUMPRODUCT(MAX(ROW(E$1:E4713)*(E4714=E$1:E4713))))))</f>
        <v/>
      </c>
      <c r="K4714" s="15" t="str">
        <f aca="false">IF(OR(E4714="",E4714="!!!",F4714="NEW"),"",INDEX(J$1:J4713,SUMPRODUCT(MAX(ROW(E$1:E4713)*(E4714=E$1:E4713)))))</f>
        <v/>
      </c>
      <c r="L4714" s="16"/>
    </row>
    <row r="4715" customFormat="false" ht="12.75" hidden="false" customHeight="false" outlineLevel="0" collapsed="false">
      <c r="A4715" s="9" t="s">
        <v>291</v>
      </c>
      <c r="E4715" s="10" t="str">
        <f aca="false">IF(D4715="?OLD","!!!","")</f>
        <v/>
      </c>
      <c r="F4715" s="11" t="str">
        <f aca="false">IF(OR(E4715="",E4715="!!!"),"",IF(NOT(ISNA(VLOOKUP(E4715,E$1:E4714,1,FALSE()))),"OLD",IF(AND(E4715&lt;&gt;"",E4715&lt;&gt;"!!!"),"NEW","")))</f>
        <v/>
      </c>
      <c r="G4715" s="12" t="str">
        <f aca="false">IF(OR(E4715="",E4715="!!!"),"",IF(OR(J4715=0,AND(J4715=1,K4715=1),AND(J4715=1,I4715="SBJ"),AND(J4715=1,I4715=0)),"?IN_FOCUS",IF(J4715&lt;=2,"?ACTIVATED",IF(J4715&lt;&gt;"","?FAMILIAR",IF(F4715="NEW",IF(ISNA(VLOOKUP(E4715,#REF!,1,FALSE())),"?TYPE_IDENTIFIABLE","?REFERENTIAL"),"_")))))</f>
        <v/>
      </c>
      <c r="H4715" s="13" t="str">
        <f aca="false">IF(J4715&lt;&gt;1,"",IF(I4715="SBJ","CB","?"))</f>
        <v/>
      </c>
      <c r="I4715" s="14" t="str">
        <f aca="false">IF(OR(E4715="",E4715="!!!",F4715="NEW"),"",INDEX(B$2:B4714,-1+SUMPRODUCT(MAX(ROW(E$2:E4714)*(E4715=E$2:E4714)))))</f>
        <v/>
      </c>
      <c r="J4715" s="15" t="str">
        <f aca="true">IF(OR(E4715="",E4715="!!!",F4715="NEW"),"",COUNTBLANK(OFFSET(A$1,,,SUMPRODUCT(MAX(ROW(E$2:E4715)*(E4715=E$2:E4715)))))-COUNTBLANK(OFFSET(A$1,,,SUMPRODUCT(MAX(ROW(E$1:E4714)*(E4715=E$1:E4714))))))</f>
        <v/>
      </c>
      <c r="K4715" s="15" t="str">
        <f aca="false">IF(OR(E4715="",E4715="!!!",F4715="NEW"),"",INDEX(J$1:J4714,SUMPRODUCT(MAX(ROW(E$1:E4714)*(E4715=E$1:E4714)))))</f>
        <v/>
      </c>
      <c r="L4715" s="16"/>
    </row>
    <row r="4716" customFormat="false" ht="12.75" hidden="false" customHeight="false" outlineLevel="0" collapsed="false">
      <c r="A4716" s="9" t="s">
        <v>925</v>
      </c>
      <c r="B4716" s="0" t="s">
        <v>25</v>
      </c>
      <c r="C4716" s="0" t="s">
        <v>113</v>
      </c>
      <c r="D4716" s="0" t="s">
        <v>31</v>
      </c>
      <c r="E4716" s="10" t="str">
        <f aca="false">IF(D4716="?OLD","!!!","")</f>
        <v>!!!</v>
      </c>
      <c r="F4716" s="11" t="str">
        <f aca="false">IF(OR(E4716="",E4716="!!!"),"",IF(NOT(ISNA(VLOOKUP(E4716,E$1:E4715,1,FALSE()))),"OLD",IF(AND(E4716&lt;&gt;"",E4716&lt;&gt;"!!!"),"NEW","")))</f>
        <v/>
      </c>
      <c r="G4716" s="12" t="str">
        <f aca="false">IF(OR(E4716="",E4716="!!!"),"",IF(OR(J4716=0,AND(J4716=1,K4716=1),AND(J4716=1,I4716="SBJ"),AND(J4716=1,I4716=0)),"?IN_FOCUS",IF(J4716&lt;=2,"?ACTIVATED",IF(J4716&lt;&gt;"","?FAMILIAR",IF(F4716="NEW",IF(ISNA(VLOOKUP(E4716,#REF!,1,FALSE())),"?TYPE_IDENTIFIABLE","?REFERENTIAL"),"_")))))</f>
        <v/>
      </c>
      <c r="H4716" s="13" t="str">
        <f aca="false">IF(J4716&lt;&gt;1,"",IF(I4716="SBJ","CB","?"))</f>
        <v/>
      </c>
      <c r="I4716" s="14" t="str">
        <f aca="false">IF(OR(E4716="",E4716="!!!",F4716="NEW"),"",INDEX(B$2:B4715,-1+SUMPRODUCT(MAX(ROW(E$2:E4715)*(E4716=E$2:E4715)))))</f>
        <v/>
      </c>
      <c r="J4716" s="15" t="str">
        <f aca="true">IF(OR(E4716="",E4716="!!!",F4716="NEW"),"",COUNTBLANK(OFFSET(A$1,,,SUMPRODUCT(MAX(ROW(E$2:E4716)*(E4716=E$2:E4716)))))-COUNTBLANK(OFFSET(A$1,,,SUMPRODUCT(MAX(ROW(E$1:E4715)*(E4716=E$1:E4715))))))</f>
        <v/>
      </c>
      <c r="K4716" s="15" t="str">
        <f aca="false">IF(OR(E4716="",E4716="!!!",F4716="NEW"),"",INDEX(J$1:J4715,SUMPRODUCT(MAX(ROW(E$1:E4715)*(E4716=E$1:E4715)))))</f>
        <v/>
      </c>
      <c r="L4716" s="16"/>
    </row>
    <row r="4717" customFormat="false" ht="12.75" hidden="false" customHeight="false" outlineLevel="0" collapsed="false">
      <c r="A4717" s="9" t="s">
        <v>1081</v>
      </c>
      <c r="B4717" s="0" t="s">
        <v>91</v>
      </c>
      <c r="C4717" s="0" t="s">
        <v>115</v>
      </c>
      <c r="D4717" s="0" t="s">
        <v>31</v>
      </c>
      <c r="E4717" s="10" t="str">
        <f aca="false">IF(D4717="?OLD","!!!","")</f>
        <v>!!!</v>
      </c>
      <c r="F4717" s="11" t="str">
        <f aca="false">IF(OR(E4717="",E4717="!!!"),"",IF(NOT(ISNA(VLOOKUP(E4717,E$1:E4716,1,FALSE()))),"OLD",IF(AND(E4717&lt;&gt;"",E4717&lt;&gt;"!!!"),"NEW","")))</f>
        <v/>
      </c>
      <c r="G4717" s="12" t="str">
        <f aca="false">IF(OR(E4717="",E4717="!!!"),"",IF(OR(J4717=0,AND(J4717=1,K4717=1),AND(J4717=1,I4717="SBJ"),AND(J4717=1,I4717=0)),"?IN_FOCUS",IF(J4717&lt;=2,"?ACTIVATED",IF(J4717&lt;&gt;"","?FAMILIAR",IF(F4717="NEW",IF(ISNA(VLOOKUP(E4717,#REF!,1,FALSE())),"?TYPE_IDENTIFIABLE","?REFERENTIAL"),"_")))))</f>
        <v/>
      </c>
      <c r="H4717" s="13" t="str">
        <f aca="false">IF(J4717&lt;&gt;1,"",IF(I4717="SBJ","CB","?"))</f>
        <v/>
      </c>
      <c r="I4717" s="14" t="str">
        <f aca="false">IF(OR(E4717="",E4717="!!!",F4717="NEW"),"",INDEX(B$2:B4716,-1+SUMPRODUCT(MAX(ROW(E$2:E4716)*(E4717=E$2:E4716)))))</f>
        <v/>
      </c>
      <c r="J4717" s="15" t="str">
        <f aca="true">IF(OR(E4717="",E4717="!!!",F4717="NEW"),"",COUNTBLANK(OFFSET(A$1,,,SUMPRODUCT(MAX(ROW(E$2:E4717)*(E4717=E$2:E4717)))))-COUNTBLANK(OFFSET(A$1,,,SUMPRODUCT(MAX(ROW(E$1:E4716)*(E4717=E$1:E4716))))))</f>
        <v/>
      </c>
      <c r="K4717" s="15" t="str">
        <f aca="false">IF(OR(E4717="",E4717="!!!",F4717="NEW"),"",INDEX(J$1:J4716,SUMPRODUCT(MAX(ROW(E$1:E4716)*(E4717=E$1:E4716)))))</f>
        <v/>
      </c>
      <c r="L4717" s="16"/>
    </row>
    <row r="4718" customFormat="false" ht="12.75" hidden="false" customHeight="false" outlineLevel="0" collapsed="false">
      <c r="A4718" s="9" t="s">
        <v>197</v>
      </c>
      <c r="E4718" s="10" t="str">
        <f aca="false">IF(D4718="?OLD","!!!","")</f>
        <v/>
      </c>
      <c r="F4718" s="11" t="str">
        <f aca="false">IF(OR(E4718="",E4718="!!!"),"",IF(NOT(ISNA(VLOOKUP(E4718,E$1:E4717,1,FALSE()))),"OLD",IF(AND(E4718&lt;&gt;"",E4718&lt;&gt;"!!!"),"NEW","")))</f>
        <v/>
      </c>
      <c r="G4718" s="12" t="str">
        <f aca="false">IF(OR(E4718="",E4718="!!!"),"",IF(OR(J4718=0,AND(J4718=1,K4718=1),AND(J4718=1,I4718="SBJ"),AND(J4718=1,I4718=0)),"?IN_FOCUS",IF(J4718&lt;=2,"?ACTIVATED",IF(J4718&lt;&gt;"","?FAMILIAR",IF(F4718="NEW",IF(ISNA(VLOOKUP(E4718,#REF!,1,FALSE())),"?TYPE_IDENTIFIABLE","?REFERENTIAL"),"_")))))</f>
        <v/>
      </c>
      <c r="H4718" s="13" t="str">
        <f aca="false">IF(J4718&lt;&gt;1,"",IF(I4718="SBJ","CB","?"))</f>
        <v/>
      </c>
      <c r="I4718" s="14" t="str">
        <f aca="false">IF(OR(E4718="",E4718="!!!",F4718="NEW"),"",INDEX(B$2:B4717,-1+SUMPRODUCT(MAX(ROW(E$2:E4717)*(E4718=E$2:E4717)))))</f>
        <v/>
      </c>
      <c r="J4718" s="15" t="str">
        <f aca="true">IF(OR(E4718="",E4718="!!!",F4718="NEW"),"",COUNTBLANK(OFFSET(A$1,,,SUMPRODUCT(MAX(ROW(E$2:E4718)*(E4718=E$2:E4718)))))-COUNTBLANK(OFFSET(A$1,,,SUMPRODUCT(MAX(ROW(E$1:E4717)*(E4718=E$1:E4717))))))</f>
        <v/>
      </c>
      <c r="K4718" s="15" t="str">
        <f aca="false">IF(OR(E4718="",E4718="!!!",F4718="NEW"),"",INDEX(J$1:J4717,SUMPRODUCT(MAX(ROW(E$1:E4717)*(E4718=E$1:E4717)))))</f>
        <v/>
      </c>
      <c r="L4718" s="16"/>
    </row>
    <row r="4719" customFormat="false" ht="12.75" hidden="false" customHeight="false" outlineLevel="0" collapsed="false">
      <c r="A4719" s="9" t="s">
        <v>1444</v>
      </c>
      <c r="E4719" s="10" t="str">
        <f aca="false">IF(D4719="?OLD","!!!","")</f>
        <v/>
      </c>
      <c r="F4719" s="11" t="str">
        <f aca="false">IF(OR(E4719="",E4719="!!!"),"",IF(NOT(ISNA(VLOOKUP(E4719,E$1:E4718,1,FALSE()))),"OLD",IF(AND(E4719&lt;&gt;"",E4719&lt;&gt;"!!!"),"NEW","")))</f>
        <v/>
      </c>
      <c r="G4719" s="12" t="str">
        <f aca="false">IF(OR(E4719="",E4719="!!!"),"",IF(OR(J4719=0,AND(J4719=1,K4719=1),AND(J4719=1,I4719="SBJ"),AND(J4719=1,I4719=0)),"?IN_FOCUS",IF(J4719&lt;=2,"?ACTIVATED",IF(J4719&lt;&gt;"","?FAMILIAR",IF(F4719="NEW",IF(ISNA(VLOOKUP(E4719,#REF!,1,FALSE())),"?TYPE_IDENTIFIABLE","?REFERENTIAL"),"_")))))</f>
        <v/>
      </c>
      <c r="H4719" s="13" t="str">
        <f aca="false">IF(J4719&lt;&gt;1,"",IF(I4719="SBJ","CB","?"))</f>
        <v/>
      </c>
      <c r="I4719" s="14" t="str">
        <f aca="false">IF(OR(E4719="",E4719="!!!",F4719="NEW"),"",INDEX(B$2:B4718,-1+SUMPRODUCT(MAX(ROW(E$2:E4718)*(E4719=E$2:E4718)))))</f>
        <v/>
      </c>
      <c r="J4719" s="15" t="str">
        <f aca="true">IF(OR(E4719="",E4719="!!!",F4719="NEW"),"",COUNTBLANK(OFFSET(A$1,,,SUMPRODUCT(MAX(ROW(E$2:E4719)*(E4719=E$2:E4719)))))-COUNTBLANK(OFFSET(A$1,,,SUMPRODUCT(MAX(ROW(E$1:E4718)*(E4719=E$1:E4718))))))</f>
        <v/>
      </c>
      <c r="K4719" s="15" t="str">
        <f aca="false">IF(OR(E4719="",E4719="!!!",F4719="NEW"),"",INDEX(J$1:J4718,SUMPRODUCT(MAX(ROW(E$1:E4718)*(E4719=E$1:E4718)))))</f>
        <v/>
      </c>
      <c r="L4719" s="16"/>
    </row>
    <row r="4720" customFormat="false" ht="12.75" hidden="false" customHeight="false" outlineLevel="0" collapsed="false">
      <c r="A4720" s="9" t="s">
        <v>1445</v>
      </c>
      <c r="E4720" s="10" t="str">
        <f aca="false">IF(D4720="?OLD","!!!","")</f>
        <v/>
      </c>
      <c r="F4720" s="11" t="str">
        <f aca="false">IF(OR(E4720="",E4720="!!!"),"",IF(NOT(ISNA(VLOOKUP(E4720,E$1:E4719,1,FALSE()))),"OLD",IF(AND(E4720&lt;&gt;"",E4720&lt;&gt;"!!!"),"NEW","")))</f>
        <v/>
      </c>
      <c r="G4720" s="12" t="str">
        <f aca="false">IF(OR(E4720="",E4720="!!!"),"",IF(OR(J4720=0,AND(J4720=1,K4720=1),AND(J4720=1,I4720="SBJ"),AND(J4720=1,I4720=0)),"?IN_FOCUS",IF(J4720&lt;=2,"?ACTIVATED",IF(J4720&lt;&gt;"","?FAMILIAR",IF(F4720="NEW",IF(ISNA(VLOOKUP(E4720,#REF!,1,FALSE())),"?TYPE_IDENTIFIABLE","?REFERENTIAL"),"_")))))</f>
        <v/>
      </c>
      <c r="H4720" s="13" t="str">
        <f aca="false">IF(J4720&lt;&gt;1,"",IF(I4720="SBJ","CB","?"))</f>
        <v/>
      </c>
      <c r="I4720" s="14" t="str">
        <f aca="false">IF(OR(E4720="",E4720="!!!",F4720="NEW"),"",INDEX(B$2:B4719,-1+SUMPRODUCT(MAX(ROW(E$2:E4719)*(E4720=E$2:E4719)))))</f>
        <v/>
      </c>
      <c r="J4720" s="15" t="str">
        <f aca="true">IF(OR(E4720="",E4720="!!!",F4720="NEW"),"",COUNTBLANK(OFFSET(A$1,,,SUMPRODUCT(MAX(ROW(E$2:E4720)*(E4720=E$2:E4720)))))-COUNTBLANK(OFFSET(A$1,,,SUMPRODUCT(MAX(ROW(E$1:E4719)*(E4720=E$1:E4719))))))</f>
        <v/>
      </c>
      <c r="K4720" s="15" t="str">
        <f aca="false">IF(OR(E4720="",E4720="!!!",F4720="NEW"),"",INDEX(J$1:J4719,SUMPRODUCT(MAX(ROW(E$1:E4719)*(E4720=E$1:E4719)))))</f>
        <v/>
      </c>
      <c r="L4720" s="16"/>
    </row>
    <row r="4721" customFormat="false" ht="12.75" hidden="false" customHeight="false" outlineLevel="0" collapsed="false">
      <c r="A4721" s="9" t="s">
        <v>20</v>
      </c>
      <c r="E4721" s="10" t="str">
        <f aca="false">IF(D4721="?OLD","!!!","")</f>
        <v/>
      </c>
      <c r="F4721" s="11" t="str">
        <f aca="false">IF(OR(E4721="",E4721="!!!"),"",IF(NOT(ISNA(VLOOKUP(E4721,E$1:E4720,1,FALSE()))),"OLD",IF(AND(E4721&lt;&gt;"",E4721&lt;&gt;"!!!"),"NEW","")))</f>
        <v/>
      </c>
      <c r="G4721" s="12" t="str">
        <f aca="false">IF(OR(E4721="",E4721="!!!"),"",IF(OR(J4721=0,AND(J4721=1,K4721=1),AND(J4721=1,I4721="SBJ"),AND(J4721=1,I4721=0)),"?IN_FOCUS",IF(J4721&lt;=2,"?ACTIVATED",IF(J4721&lt;&gt;"","?FAMILIAR",IF(F4721="NEW",IF(ISNA(VLOOKUP(E4721,#REF!,1,FALSE())),"?TYPE_IDENTIFIABLE","?REFERENTIAL"),"_")))))</f>
        <v/>
      </c>
      <c r="H4721" s="13" t="str">
        <f aca="false">IF(J4721&lt;&gt;1,"",IF(I4721="SBJ","CB","?"))</f>
        <v/>
      </c>
      <c r="I4721" s="14" t="str">
        <f aca="false">IF(OR(E4721="",E4721="!!!",F4721="NEW"),"",INDEX(B$2:B4720,-1+SUMPRODUCT(MAX(ROW(E$2:E4720)*(E4721=E$2:E4720)))))</f>
        <v/>
      </c>
      <c r="J4721" s="15" t="str">
        <f aca="true">IF(OR(E4721="",E4721="!!!",F4721="NEW"),"",COUNTBLANK(OFFSET(A$1,,,SUMPRODUCT(MAX(ROW(E$2:E4721)*(E4721=E$2:E4721)))))-COUNTBLANK(OFFSET(A$1,,,SUMPRODUCT(MAX(ROW(E$1:E4720)*(E4721=E$1:E4720))))))</f>
        <v/>
      </c>
      <c r="K4721" s="15" t="str">
        <f aca="false">IF(OR(E4721="",E4721="!!!",F4721="NEW"),"",INDEX(J$1:J4720,SUMPRODUCT(MAX(ROW(E$1:E4720)*(E4721=E$1:E4720)))))</f>
        <v/>
      </c>
      <c r="L4721" s="16"/>
    </row>
    <row r="4722" customFormat="false" ht="12.75" hidden="false" customHeight="false" outlineLevel="0" collapsed="false">
      <c r="A4722" s="9" t="s">
        <v>608</v>
      </c>
      <c r="B4722" s="0" t="s">
        <v>23</v>
      </c>
      <c r="C4722" s="0" t="s">
        <v>418</v>
      </c>
      <c r="D4722" s="0" t="s">
        <v>31</v>
      </c>
      <c r="E4722" s="10" t="str">
        <f aca="false">IF(D4722="?OLD","!!!","")</f>
        <v>!!!</v>
      </c>
      <c r="F4722" s="11" t="str">
        <f aca="false">IF(OR(E4722="",E4722="!!!"),"",IF(NOT(ISNA(VLOOKUP(E4722,E$1:E4721,1,FALSE()))),"OLD",IF(AND(E4722&lt;&gt;"",E4722&lt;&gt;"!!!"),"NEW","")))</f>
        <v/>
      </c>
      <c r="G4722" s="12" t="str">
        <f aca="false">IF(OR(E4722="",E4722="!!!"),"",IF(OR(J4722=0,AND(J4722=1,K4722=1),AND(J4722=1,I4722="SBJ"),AND(J4722=1,I4722=0)),"?IN_FOCUS",IF(J4722&lt;=2,"?ACTIVATED",IF(J4722&lt;&gt;"","?FAMILIAR",IF(F4722="NEW",IF(ISNA(VLOOKUP(E4722,#REF!,1,FALSE())),"?TYPE_IDENTIFIABLE","?REFERENTIAL"),"_")))))</f>
        <v/>
      </c>
      <c r="H4722" s="13" t="str">
        <f aca="false">IF(J4722&lt;&gt;1,"",IF(I4722="SBJ","CB","?"))</f>
        <v/>
      </c>
      <c r="I4722" s="14" t="str">
        <f aca="false">IF(OR(E4722="",E4722="!!!",F4722="NEW"),"",INDEX(B$2:B4721,-1+SUMPRODUCT(MAX(ROW(E$2:E4721)*(E4722=E$2:E4721)))))</f>
        <v/>
      </c>
      <c r="J4722" s="15" t="str">
        <f aca="true">IF(OR(E4722="",E4722="!!!",F4722="NEW"),"",COUNTBLANK(OFFSET(A$1,,,SUMPRODUCT(MAX(ROW(E$2:E4722)*(E4722=E$2:E4722)))))-COUNTBLANK(OFFSET(A$1,,,SUMPRODUCT(MAX(ROW(E$1:E4721)*(E4722=E$1:E4721))))))</f>
        <v/>
      </c>
      <c r="K4722" s="15" t="str">
        <f aca="false">IF(OR(E4722="",E4722="!!!",F4722="NEW"),"",INDEX(J$1:J4721,SUMPRODUCT(MAX(ROW(E$1:E4721)*(E4722=E$1:E4721)))))</f>
        <v/>
      </c>
      <c r="L4722" s="16"/>
    </row>
    <row r="4723" customFormat="false" ht="12.75" hidden="false" customHeight="false" outlineLevel="0" collapsed="false">
      <c r="A4723" s="9" t="s">
        <v>48</v>
      </c>
      <c r="E4723" s="10" t="str">
        <f aca="false">IF(D4723="?OLD","!!!","")</f>
        <v/>
      </c>
      <c r="F4723" s="11" t="str">
        <f aca="false">IF(OR(E4723="",E4723="!!!"),"",IF(NOT(ISNA(VLOOKUP(E4723,E$1:E4722,1,FALSE()))),"OLD",IF(AND(E4723&lt;&gt;"",E4723&lt;&gt;"!!!"),"NEW","")))</f>
        <v/>
      </c>
      <c r="G4723" s="12" t="str">
        <f aca="false">IF(OR(E4723="",E4723="!!!"),"",IF(OR(J4723=0,AND(J4723=1,K4723=1),AND(J4723=1,I4723="SBJ"),AND(J4723=1,I4723=0)),"?IN_FOCUS",IF(J4723&lt;=2,"?ACTIVATED",IF(J4723&lt;&gt;"","?FAMILIAR",IF(F4723="NEW",IF(ISNA(VLOOKUP(E4723,#REF!,1,FALSE())),"?TYPE_IDENTIFIABLE","?REFERENTIAL"),"_")))))</f>
        <v/>
      </c>
      <c r="H4723" s="13" t="str">
        <f aca="false">IF(J4723&lt;&gt;1,"",IF(I4723="SBJ","CB","?"))</f>
        <v/>
      </c>
      <c r="I4723" s="14" t="str">
        <f aca="false">IF(OR(E4723="",E4723="!!!",F4723="NEW"),"",INDEX(B$2:B4722,-1+SUMPRODUCT(MAX(ROW(E$2:E4722)*(E4723=E$2:E4722)))))</f>
        <v/>
      </c>
      <c r="J4723" s="15" t="str">
        <f aca="true">IF(OR(E4723="",E4723="!!!",F4723="NEW"),"",COUNTBLANK(OFFSET(A$1,,,SUMPRODUCT(MAX(ROW(E$2:E4723)*(E4723=E$2:E4723)))))-COUNTBLANK(OFFSET(A$1,,,SUMPRODUCT(MAX(ROW(E$1:E4722)*(E4723=E$1:E4722))))))</f>
        <v/>
      </c>
      <c r="K4723" s="15" t="str">
        <f aca="false">IF(OR(E4723="",E4723="!!!",F4723="NEW"),"",INDEX(J$1:J4722,SUMPRODUCT(MAX(ROW(E$1:E4722)*(E4723=E$1:E4722)))))</f>
        <v/>
      </c>
      <c r="L4723" s="16"/>
    </row>
    <row r="4724" customFormat="false" ht="12.75" hidden="false" customHeight="false" outlineLevel="0" collapsed="false">
      <c r="E4724" s="10" t="str">
        <f aca="false">IF(D4724="?OLD","!!!","")</f>
        <v/>
      </c>
      <c r="F4724" s="11" t="str">
        <f aca="false">IF(OR(E4724="",E4724="!!!"),"",IF(NOT(ISNA(VLOOKUP(E4724,E$1:E4723,1,FALSE()))),"OLD",IF(AND(E4724&lt;&gt;"",E4724&lt;&gt;"!!!"),"NEW","")))</f>
        <v/>
      </c>
      <c r="G4724" s="12" t="str">
        <f aca="false">IF(OR(E4724="",E4724="!!!"),"",IF(OR(J4724=0,AND(J4724=1,K4724=1),AND(J4724=1,I4724="SBJ"),AND(J4724=1,I4724=0)),"?IN_FOCUS",IF(J4724&lt;=2,"?ACTIVATED",IF(J4724&lt;&gt;"","?FAMILIAR",IF(F4724="NEW",IF(ISNA(VLOOKUP(E4724,#REF!,1,FALSE())),"?TYPE_IDENTIFIABLE","?REFERENTIAL"),"_")))))</f>
        <v/>
      </c>
      <c r="H4724" s="13" t="str">
        <f aca="false">IF(J4724&lt;&gt;1,"",IF(I4724="SBJ","CB","?"))</f>
        <v/>
      </c>
      <c r="I4724" s="14" t="str">
        <f aca="false">IF(OR(E4724="",E4724="!!!",F4724="NEW"),"",INDEX(B$2:B4723,-1+SUMPRODUCT(MAX(ROW(E$2:E4723)*(E4724=E$2:E4723)))))</f>
        <v/>
      </c>
      <c r="J4724" s="15" t="str">
        <f aca="true">IF(OR(E4724="",E4724="!!!",F4724="NEW"),"",COUNTBLANK(OFFSET(A$1,,,SUMPRODUCT(MAX(ROW(E$2:E4724)*(E4724=E$2:E4724)))))-COUNTBLANK(OFFSET(A$1,,,SUMPRODUCT(MAX(ROW(E$1:E4723)*(E4724=E$1:E4723))))))</f>
        <v/>
      </c>
      <c r="K4724" s="15" t="str">
        <f aca="false">IF(OR(E4724="",E4724="!!!",F4724="NEW"),"",INDEX(J$1:J4723,SUMPRODUCT(MAX(ROW(E$1:E4723)*(E4724=E$1:E4723)))))</f>
        <v/>
      </c>
      <c r="L4724" s="16"/>
    </row>
    <row r="4725" customFormat="false" ht="12.75" hidden="false" customHeight="false" outlineLevel="0" collapsed="false">
      <c r="A4725" s="9" t="s">
        <v>1446</v>
      </c>
      <c r="E4725" s="10" t="str">
        <f aca="false">IF(D4725="?OLD","!!!","")</f>
        <v/>
      </c>
      <c r="F4725" s="11" t="str">
        <f aca="false">IF(OR(E4725="",E4725="!!!"),"",IF(NOT(ISNA(VLOOKUP(E4725,E$1:E4724,1,FALSE()))),"OLD",IF(AND(E4725&lt;&gt;"",E4725&lt;&gt;"!!!"),"NEW","")))</f>
        <v/>
      </c>
      <c r="G4725" s="12" t="str">
        <f aca="false">IF(OR(E4725="",E4725="!!!"),"",IF(OR(J4725=0,AND(J4725=1,K4725=1),AND(J4725=1,I4725="SBJ"),AND(J4725=1,I4725=0)),"?IN_FOCUS",IF(J4725&lt;=2,"?ACTIVATED",IF(J4725&lt;&gt;"","?FAMILIAR",IF(F4725="NEW",IF(ISNA(VLOOKUP(E4725,#REF!,1,FALSE())),"?TYPE_IDENTIFIABLE","?REFERENTIAL"),"_")))))</f>
        <v/>
      </c>
      <c r="H4725" s="13" t="str">
        <f aca="false">IF(J4725&lt;&gt;1,"",IF(I4725="SBJ","CB","?"))</f>
        <v/>
      </c>
      <c r="I4725" s="14" t="str">
        <f aca="false">IF(OR(E4725="",E4725="!!!",F4725="NEW"),"",INDEX(B$2:B4724,-1+SUMPRODUCT(MAX(ROW(E$2:E4724)*(E4725=E$2:E4724)))))</f>
        <v/>
      </c>
      <c r="J4725" s="15" t="str">
        <f aca="true">IF(OR(E4725="",E4725="!!!",F4725="NEW"),"",COUNTBLANK(OFFSET(A$1,,,SUMPRODUCT(MAX(ROW(E$2:E4725)*(E4725=E$2:E4725)))))-COUNTBLANK(OFFSET(A$1,,,SUMPRODUCT(MAX(ROW(E$1:E4724)*(E4725=E$1:E4724))))))</f>
        <v/>
      </c>
      <c r="K4725" s="15" t="str">
        <f aca="false">IF(OR(E4725="",E4725="!!!",F4725="NEW"),"",INDEX(J$1:J4724,SUMPRODUCT(MAX(ROW(E$1:E4724)*(E4725=E$1:E4724)))))</f>
        <v/>
      </c>
      <c r="L4725" s="16"/>
    </row>
    <row r="4726" customFormat="false" ht="12.75" hidden="false" customHeight="false" outlineLevel="0" collapsed="false">
      <c r="A4726" s="9" t="s">
        <v>1159</v>
      </c>
      <c r="E4726" s="10" t="str">
        <f aca="false">IF(D4726="?OLD","!!!","")</f>
        <v/>
      </c>
      <c r="F4726" s="11" t="str">
        <f aca="false">IF(OR(E4726="",E4726="!!!"),"",IF(NOT(ISNA(VLOOKUP(E4726,E$1:E4725,1,FALSE()))),"OLD",IF(AND(E4726&lt;&gt;"",E4726&lt;&gt;"!!!"),"NEW","")))</f>
        <v/>
      </c>
      <c r="G4726" s="12" t="str">
        <f aca="false">IF(OR(E4726="",E4726="!!!"),"",IF(OR(J4726=0,AND(J4726=1,K4726=1),AND(J4726=1,I4726="SBJ"),AND(J4726=1,I4726=0)),"?IN_FOCUS",IF(J4726&lt;=2,"?ACTIVATED",IF(J4726&lt;&gt;"","?FAMILIAR",IF(F4726="NEW",IF(ISNA(VLOOKUP(E4726,#REF!,1,FALSE())),"?TYPE_IDENTIFIABLE","?REFERENTIAL"),"_")))))</f>
        <v/>
      </c>
      <c r="H4726" s="13" t="str">
        <f aca="false">IF(J4726&lt;&gt;1,"",IF(I4726="SBJ","CB","?"))</f>
        <v/>
      </c>
      <c r="I4726" s="14" t="str">
        <f aca="false">IF(OR(E4726="",E4726="!!!",F4726="NEW"),"",INDEX(B$2:B4725,-1+SUMPRODUCT(MAX(ROW(E$2:E4725)*(E4726=E$2:E4725)))))</f>
        <v/>
      </c>
      <c r="J4726" s="15" t="str">
        <f aca="true">IF(OR(E4726="",E4726="!!!",F4726="NEW"),"",COUNTBLANK(OFFSET(A$1,,,SUMPRODUCT(MAX(ROW(E$2:E4726)*(E4726=E$2:E4726)))))-COUNTBLANK(OFFSET(A$1,,,SUMPRODUCT(MAX(ROW(E$1:E4725)*(E4726=E$1:E4725))))))</f>
        <v/>
      </c>
      <c r="K4726" s="15" t="str">
        <f aca="false">IF(OR(E4726="",E4726="!!!",F4726="NEW"),"",INDEX(J$1:J4725,SUMPRODUCT(MAX(ROW(E$1:E4725)*(E4726=E$1:E4725)))))</f>
        <v/>
      </c>
      <c r="L4726" s="16"/>
    </row>
    <row r="4727" customFormat="false" ht="12.75" hidden="false" customHeight="false" outlineLevel="0" collapsed="false">
      <c r="A4727" s="9" t="s">
        <v>1447</v>
      </c>
      <c r="E4727" s="10" t="str">
        <f aca="false">IF(D4727="?OLD","!!!","")</f>
        <v/>
      </c>
      <c r="F4727" s="11" t="str">
        <f aca="false">IF(OR(E4727="",E4727="!!!"),"",IF(NOT(ISNA(VLOOKUP(E4727,E$1:E4726,1,FALSE()))),"OLD",IF(AND(E4727&lt;&gt;"",E4727&lt;&gt;"!!!"),"NEW","")))</f>
        <v/>
      </c>
      <c r="G4727" s="12" t="str">
        <f aca="false">IF(OR(E4727="",E4727="!!!"),"",IF(OR(J4727=0,AND(J4727=1,K4727=1),AND(J4727=1,I4727="SBJ"),AND(J4727=1,I4727=0)),"?IN_FOCUS",IF(J4727&lt;=2,"?ACTIVATED",IF(J4727&lt;&gt;"","?FAMILIAR",IF(F4727="NEW",IF(ISNA(VLOOKUP(E4727,#REF!,1,FALSE())),"?TYPE_IDENTIFIABLE","?REFERENTIAL"),"_")))))</f>
        <v/>
      </c>
      <c r="H4727" s="13" t="str">
        <f aca="false">IF(J4727&lt;&gt;1,"",IF(I4727="SBJ","CB","?"))</f>
        <v/>
      </c>
      <c r="I4727" s="14" t="str">
        <f aca="false">IF(OR(E4727="",E4727="!!!",F4727="NEW"),"",INDEX(B$2:B4726,-1+SUMPRODUCT(MAX(ROW(E$2:E4726)*(E4727=E$2:E4726)))))</f>
        <v/>
      </c>
      <c r="J4727" s="15" t="str">
        <f aca="true">IF(OR(E4727="",E4727="!!!",F4727="NEW"),"",COUNTBLANK(OFFSET(A$1,,,SUMPRODUCT(MAX(ROW(E$2:E4727)*(E4727=E$2:E4727)))))-COUNTBLANK(OFFSET(A$1,,,SUMPRODUCT(MAX(ROW(E$1:E4726)*(E4727=E$1:E4726))))))</f>
        <v/>
      </c>
      <c r="K4727" s="15" t="str">
        <f aca="false">IF(OR(E4727="",E4727="!!!",F4727="NEW"),"",INDEX(J$1:J4726,SUMPRODUCT(MAX(ROW(E$1:E4726)*(E4727=E$1:E4726)))))</f>
        <v/>
      </c>
      <c r="L4727" s="16"/>
    </row>
    <row r="4728" customFormat="false" ht="12.75" hidden="false" customHeight="false" outlineLevel="0" collapsed="false">
      <c r="A4728" s="9" t="s">
        <v>112</v>
      </c>
      <c r="B4728" s="0" t="s">
        <v>23</v>
      </c>
      <c r="C4728" s="0" t="s">
        <v>113</v>
      </c>
      <c r="D4728" s="0" t="s">
        <v>31</v>
      </c>
      <c r="E4728" s="10" t="str">
        <f aca="false">IF(D4728="?OLD","!!!","")</f>
        <v>!!!</v>
      </c>
      <c r="F4728" s="11" t="str">
        <f aca="false">IF(OR(E4728="",E4728="!!!"),"",IF(NOT(ISNA(VLOOKUP(E4728,E$1:E4727,1,FALSE()))),"OLD",IF(AND(E4728&lt;&gt;"",E4728&lt;&gt;"!!!"),"NEW","")))</f>
        <v/>
      </c>
      <c r="G4728" s="12" t="str">
        <f aca="false">IF(OR(E4728="",E4728="!!!"),"",IF(OR(J4728=0,AND(J4728=1,K4728=1),AND(J4728=1,I4728="SBJ"),AND(J4728=1,I4728=0)),"?IN_FOCUS",IF(J4728&lt;=2,"?ACTIVATED",IF(J4728&lt;&gt;"","?FAMILIAR",IF(F4728="NEW",IF(ISNA(VLOOKUP(E4728,#REF!,1,FALSE())),"?TYPE_IDENTIFIABLE","?REFERENTIAL"),"_")))))</f>
        <v/>
      </c>
      <c r="H4728" s="13" t="str">
        <f aca="false">IF(J4728&lt;&gt;1,"",IF(I4728="SBJ","CB","?"))</f>
        <v/>
      </c>
      <c r="I4728" s="14" t="str">
        <f aca="false">IF(OR(E4728="",E4728="!!!",F4728="NEW"),"",INDEX(B$2:B4727,-1+SUMPRODUCT(MAX(ROW(E$2:E4727)*(E4728=E$2:E4727)))))</f>
        <v/>
      </c>
      <c r="J4728" s="15" t="str">
        <f aca="true">IF(OR(E4728="",E4728="!!!",F4728="NEW"),"",COUNTBLANK(OFFSET(A$1,,,SUMPRODUCT(MAX(ROW(E$2:E4728)*(E4728=E$2:E4728)))))-COUNTBLANK(OFFSET(A$1,,,SUMPRODUCT(MAX(ROW(E$1:E4727)*(E4728=E$1:E4727))))))</f>
        <v/>
      </c>
      <c r="K4728" s="15" t="str">
        <f aca="false">IF(OR(E4728="",E4728="!!!",F4728="NEW"),"",INDEX(J$1:J4727,SUMPRODUCT(MAX(ROW(E$1:E4727)*(E4728=E$1:E4727)))))</f>
        <v/>
      </c>
      <c r="L4728" s="16"/>
    </row>
    <row r="4729" customFormat="false" ht="12.75" hidden="false" customHeight="false" outlineLevel="0" collapsed="false">
      <c r="A4729" s="9" t="s">
        <v>1448</v>
      </c>
      <c r="B4729" s="0" t="s">
        <v>29</v>
      </c>
      <c r="C4729" s="0" t="s">
        <v>115</v>
      </c>
      <c r="D4729" s="0" t="s">
        <v>31</v>
      </c>
      <c r="E4729" s="10" t="str">
        <f aca="false">IF(D4729="?OLD","!!!","")</f>
        <v>!!!</v>
      </c>
      <c r="F4729" s="11" t="str">
        <f aca="false">IF(OR(E4729="",E4729="!!!"),"",IF(NOT(ISNA(VLOOKUP(E4729,E$1:E4728,1,FALSE()))),"OLD",IF(AND(E4729&lt;&gt;"",E4729&lt;&gt;"!!!"),"NEW","")))</f>
        <v/>
      </c>
      <c r="G4729" s="12" t="str">
        <f aca="false">IF(OR(E4729="",E4729="!!!"),"",IF(OR(J4729=0,AND(J4729=1,K4729=1),AND(J4729=1,I4729="SBJ"),AND(J4729=1,I4729=0)),"?IN_FOCUS",IF(J4729&lt;=2,"?ACTIVATED",IF(J4729&lt;&gt;"","?FAMILIAR",IF(F4729="NEW",IF(ISNA(VLOOKUP(E4729,#REF!,1,FALSE())),"?TYPE_IDENTIFIABLE","?REFERENTIAL"),"_")))))</f>
        <v/>
      </c>
      <c r="H4729" s="13" t="str">
        <f aca="false">IF(J4729&lt;&gt;1,"",IF(I4729="SBJ","CB","?"))</f>
        <v/>
      </c>
      <c r="I4729" s="14" t="str">
        <f aca="false">IF(OR(E4729="",E4729="!!!",F4729="NEW"),"",INDEX(B$2:B4728,-1+SUMPRODUCT(MAX(ROW(E$2:E4728)*(E4729=E$2:E4728)))))</f>
        <v/>
      </c>
      <c r="J4729" s="15" t="str">
        <f aca="true">IF(OR(E4729="",E4729="!!!",F4729="NEW"),"",COUNTBLANK(OFFSET(A$1,,,SUMPRODUCT(MAX(ROW(E$2:E4729)*(E4729=E$2:E4729)))))-COUNTBLANK(OFFSET(A$1,,,SUMPRODUCT(MAX(ROW(E$1:E4728)*(E4729=E$1:E4728))))))</f>
        <v/>
      </c>
      <c r="K4729" s="15" t="str">
        <f aca="false">IF(OR(E4729="",E4729="!!!",F4729="NEW"),"",INDEX(J$1:J4728,SUMPRODUCT(MAX(ROW(E$1:E4728)*(E4729=E$1:E4728)))))</f>
        <v/>
      </c>
      <c r="L4729" s="16"/>
    </row>
    <row r="4730" customFormat="false" ht="12.75" hidden="false" customHeight="false" outlineLevel="0" collapsed="false">
      <c r="A4730" s="9" t="s">
        <v>34</v>
      </c>
      <c r="E4730" s="10" t="str">
        <f aca="false">IF(D4730="?OLD","!!!","")</f>
        <v/>
      </c>
      <c r="F4730" s="11" t="str">
        <f aca="false">IF(OR(E4730="",E4730="!!!"),"",IF(NOT(ISNA(VLOOKUP(E4730,E$1:E4729,1,FALSE()))),"OLD",IF(AND(E4730&lt;&gt;"",E4730&lt;&gt;"!!!"),"NEW","")))</f>
        <v/>
      </c>
      <c r="G4730" s="12" t="str">
        <f aca="false">IF(OR(E4730="",E4730="!!!"),"",IF(OR(J4730=0,AND(J4730=1,K4730=1),AND(J4730=1,I4730="SBJ"),AND(J4730=1,I4730=0)),"?IN_FOCUS",IF(J4730&lt;=2,"?ACTIVATED",IF(J4730&lt;&gt;"","?FAMILIAR",IF(F4730="NEW",IF(ISNA(VLOOKUP(E4730,#REF!,1,FALSE())),"?TYPE_IDENTIFIABLE","?REFERENTIAL"),"_")))))</f>
        <v/>
      </c>
      <c r="H4730" s="13" t="str">
        <f aca="false">IF(J4730&lt;&gt;1,"",IF(I4730="SBJ","CB","?"))</f>
        <v/>
      </c>
      <c r="I4730" s="14" t="str">
        <f aca="false">IF(OR(E4730="",E4730="!!!",F4730="NEW"),"",INDEX(B$2:B4729,-1+SUMPRODUCT(MAX(ROW(E$2:E4729)*(E4730=E$2:E4729)))))</f>
        <v/>
      </c>
      <c r="J4730" s="15" t="str">
        <f aca="true">IF(OR(E4730="",E4730="!!!",F4730="NEW"),"",COUNTBLANK(OFFSET(A$1,,,SUMPRODUCT(MAX(ROW(E$2:E4730)*(E4730=E$2:E4730)))))-COUNTBLANK(OFFSET(A$1,,,SUMPRODUCT(MAX(ROW(E$1:E4729)*(E4730=E$1:E4729))))))</f>
        <v/>
      </c>
      <c r="K4730" s="15" t="str">
        <f aca="false">IF(OR(E4730="",E4730="!!!",F4730="NEW"),"",INDEX(J$1:J4729,SUMPRODUCT(MAX(ROW(E$1:E4729)*(E4730=E$1:E4729)))))</f>
        <v/>
      </c>
      <c r="L4730" s="16"/>
    </row>
    <row r="4731" customFormat="false" ht="12.75" hidden="false" customHeight="false" outlineLevel="0" collapsed="false">
      <c r="A4731" s="9" t="s">
        <v>71</v>
      </c>
      <c r="E4731" s="10" t="str">
        <f aca="false">IF(D4731="?OLD","!!!","")</f>
        <v/>
      </c>
      <c r="F4731" s="11" t="str">
        <f aca="false">IF(OR(E4731="",E4731="!!!"),"",IF(NOT(ISNA(VLOOKUP(E4731,E$1:E4730,1,FALSE()))),"OLD",IF(AND(E4731&lt;&gt;"",E4731&lt;&gt;"!!!"),"NEW","")))</f>
        <v/>
      </c>
      <c r="G4731" s="12" t="str">
        <f aca="false">IF(OR(E4731="",E4731="!!!"),"",IF(OR(J4731=0,AND(J4731=1,K4731=1),AND(J4731=1,I4731="SBJ"),AND(J4731=1,I4731=0)),"?IN_FOCUS",IF(J4731&lt;=2,"?ACTIVATED",IF(J4731&lt;&gt;"","?FAMILIAR",IF(F4731="NEW",IF(ISNA(VLOOKUP(E4731,#REF!,1,FALSE())),"?TYPE_IDENTIFIABLE","?REFERENTIAL"),"_")))))</f>
        <v/>
      </c>
      <c r="H4731" s="13" t="str">
        <f aca="false">IF(J4731&lt;&gt;1,"",IF(I4731="SBJ","CB","?"))</f>
        <v/>
      </c>
      <c r="I4731" s="14" t="str">
        <f aca="false">IF(OR(E4731="",E4731="!!!",F4731="NEW"),"",INDEX(B$2:B4730,-1+SUMPRODUCT(MAX(ROW(E$2:E4730)*(E4731=E$2:E4730)))))</f>
        <v/>
      </c>
      <c r="J4731" s="15" t="str">
        <f aca="true">IF(OR(E4731="",E4731="!!!",F4731="NEW"),"",COUNTBLANK(OFFSET(A$1,,,SUMPRODUCT(MAX(ROW(E$2:E4731)*(E4731=E$2:E4731)))))-COUNTBLANK(OFFSET(A$1,,,SUMPRODUCT(MAX(ROW(E$1:E4730)*(E4731=E$1:E4730))))))</f>
        <v/>
      </c>
      <c r="K4731" s="15" t="str">
        <f aca="false">IF(OR(E4731="",E4731="!!!",F4731="NEW"),"",INDEX(J$1:J4730,SUMPRODUCT(MAX(ROW(E$1:E4730)*(E4731=E$1:E4730)))))</f>
        <v/>
      </c>
      <c r="L4731" s="16"/>
    </row>
    <row r="4732" customFormat="false" ht="12.75" hidden="false" customHeight="false" outlineLevel="0" collapsed="false">
      <c r="A4732" s="9" t="s">
        <v>232</v>
      </c>
      <c r="B4732" s="0" t="s">
        <v>38</v>
      </c>
      <c r="C4732" s="0" t="s">
        <v>54</v>
      </c>
      <c r="D4732" s="0" t="s">
        <v>31</v>
      </c>
      <c r="E4732" s="10" t="str">
        <f aca="false">IF(D4732="?OLD","!!!","")</f>
        <v>!!!</v>
      </c>
      <c r="F4732" s="11" t="str">
        <f aca="false">IF(OR(E4732="",E4732="!!!"),"",IF(NOT(ISNA(VLOOKUP(E4732,E$1:E4731,1,FALSE()))),"OLD",IF(AND(E4732&lt;&gt;"",E4732&lt;&gt;"!!!"),"NEW","")))</f>
        <v/>
      </c>
      <c r="G4732" s="12" t="str">
        <f aca="false">IF(OR(E4732="",E4732="!!!"),"",IF(OR(J4732=0,AND(J4732=1,K4732=1),AND(J4732=1,I4732="SBJ"),AND(J4732=1,I4732=0)),"?IN_FOCUS",IF(J4732&lt;=2,"?ACTIVATED",IF(J4732&lt;&gt;"","?FAMILIAR",IF(F4732="NEW",IF(ISNA(VLOOKUP(E4732,#REF!,1,FALSE())),"?TYPE_IDENTIFIABLE","?REFERENTIAL"),"_")))))</f>
        <v/>
      </c>
      <c r="H4732" s="13" t="str">
        <f aca="false">IF(J4732&lt;&gt;1,"",IF(I4732="SBJ","CB","?"))</f>
        <v/>
      </c>
      <c r="I4732" s="14" t="str">
        <f aca="false">IF(OR(E4732="",E4732="!!!",F4732="NEW"),"",INDEX(B$2:B4731,-1+SUMPRODUCT(MAX(ROW(E$2:E4731)*(E4732=E$2:E4731)))))</f>
        <v/>
      </c>
      <c r="J4732" s="15" t="str">
        <f aca="true">IF(OR(E4732="",E4732="!!!",F4732="NEW"),"",COUNTBLANK(OFFSET(A$1,,,SUMPRODUCT(MAX(ROW(E$2:E4732)*(E4732=E$2:E4732)))))-COUNTBLANK(OFFSET(A$1,,,SUMPRODUCT(MAX(ROW(E$1:E4731)*(E4732=E$1:E4731))))))</f>
        <v/>
      </c>
      <c r="K4732" s="15" t="str">
        <f aca="false">IF(OR(E4732="",E4732="!!!",F4732="NEW"),"",INDEX(J$1:J4731,SUMPRODUCT(MAX(ROW(E$1:E4731)*(E4732=E$1:E4731)))))</f>
        <v/>
      </c>
      <c r="L4732" s="16"/>
    </row>
    <row r="4733" customFormat="false" ht="12.75" hidden="false" customHeight="false" outlineLevel="0" collapsed="false">
      <c r="A4733" s="9" t="s">
        <v>92</v>
      </c>
      <c r="E4733" s="10" t="str">
        <f aca="false">IF(D4733="?OLD","!!!","")</f>
        <v/>
      </c>
      <c r="F4733" s="11" t="str">
        <f aca="false">IF(OR(E4733="",E4733="!!!"),"",IF(NOT(ISNA(VLOOKUP(E4733,E$1:E4732,1,FALSE()))),"OLD",IF(AND(E4733&lt;&gt;"",E4733&lt;&gt;"!!!"),"NEW","")))</f>
        <v/>
      </c>
      <c r="G4733" s="12" t="str">
        <f aca="false">IF(OR(E4733="",E4733="!!!"),"",IF(OR(J4733=0,AND(J4733=1,K4733=1),AND(J4733=1,I4733="SBJ"),AND(J4733=1,I4733=0)),"?IN_FOCUS",IF(J4733&lt;=2,"?ACTIVATED",IF(J4733&lt;&gt;"","?FAMILIAR",IF(F4733="NEW",IF(ISNA(VLOOKUP(E4733,#REF!,1,FALSE())),"?TYPE_IDENTIFIABLE","?REFERENTIAL"),"_")))))</f>
        <v/>
      </c>
      <c r="H4733" s="13" t="str">
        <f aca="false">IF(J4733&lt;&gt;1,"",IF(I4733="SBJ","CB","?"))</f>
        <v/>
      </c>
      <c r="I4733" s="14" t="str">
        <f aca="false">IF(OR(E4733="",E4733="!!!",F4733="NEW"),"",INDEX(B$2:B4732,-1+SUMPRODUCT(MAX(ROW(E$2:E4732)*(E4733=E$2:E4732)))))</f>
        <v/>
      </c>
      <c r="J4733" s="15" t="str">
        <f aca="true">IF(OR(E4733="",E4733="!!!",F4733="NEW"),"",COUNTBLANK(OFFSET(A$1,,,SUMPRODUCT(MAX(ROW(E$2:E4733)*(E4733=E$2:E4733)))))-COUNTBLANK(OFFSET(A$1,,,SUMPRODUCT(MAX(ROW(E$1:E4732)*(E4733=E$1:E4732))))))</f>
        <v/>
      </c>
      <c r="K4733" s="15" t="str">
        <f aca="false">IF(OR(E4733="",E4733="!!!",F4733="NEW"),"",INDEX(J$1:J4732,SUMPRODUCT(MAX(ROW(E$1:E4732)*(E4733=E$1:E4732)))))</f>
        <v/>
      </c>
      <c r="L4733" s="16"/>
    </row>
    <row r="4734" customFormat="false" ht="12.75" hidden="false" customHeight="false" outlineLevel="0" collapsed="false">
      <c r="A4734" s="9" t="s">
        <v>1449</v>
      </c>
      <c r="B4734" s="0" t="s">
        <v>23</v>
      </c>
      <c r="C4734" s="0" t="s">
        <v>26</v>
      </c>
      <c r="E4734" s="10" t="str">
        <f aca="false">IF(D4734="?OLD","!!!","")</f>
        <v/>
      </c>
      <c r="F4734" s="11" t="str">
        <f aca="false">IF(OR(E4734="",E4734="!!!"),"",IF(NOT(ISNA(VLOOKUP(E4734,E$1:E4733,1,FALSE()))),"OLD",IF(AND(E4734&lt;&gt;"",E4734&lt;&gt;"!!!"),"NEW","")))</f>
        <v/>
      </c>
      <c r="G4734" s="12" t="str">
        <f aca="false">IF(OR(E4734="",E4734="!!!"),"",IF(OR(J4734=0,AND(J4734=1,K4734=1),AND(J4734=1,I4734="SBJ"),AND(J4734=1,I4734=0)),"?IN_FOCUS",IF(J4734&lt;=2,"?ACTIVATED",IF(J4734&lt;&gt;"","?FAMILIAR",IF(F4734="NEW",IF(ISNA(VLOOKUP(E4734,#REF!,1,FALSE())),"?TYPE_IDENTIFIABLE","?REFERENTIAL"),"_")))))</f>
        <v/>
      </c>
      <c r="H4734" s="13" t="str">
        <f aca="false">IF(J4734&lt;&gt;1,"",IF(I4734="SBJ","CB","?"))</f>
        <v/>
      </c>
      <c r="I4734" s="14" t="str">
        <f aca="false">IF(OR(E4734="",E4734="!!!",F4734="NEW"),"",INDEX(B$2:B4733,-1+SUMPRODUCT(MAX(ROW(E$2:E4733)*(E4734=E$2:E4733)))))</f>
        <v/>
      </c>
      <c r="J4734" s="15" t="str">
        <f aca="true">IF(OR(E4734="",E4734="!!!",F4734="NEW"),"",COUNTBLANK(OFFSET(A$1,,,SUMPRODUCT(MAX(ROW(E$2:E4734)*(E4734=E$2:E4734)))))-COUNTBLANK(OFFSET(A$1,,,SUMPRODUCT(MAX(ROW(E$1:E4733)*(E4734=E$1:E4733))))))</f>
        <v/>
      </c>
      <c r="K4734" s="15" t="str">
        <f aca="false">IF(OR(E4734="",E4734="!!!",F4734="NEW"),"",INDEX(J$1:J4733,SUMPRODUCT(MAX(ROW(E$1:E4733)*(E4734=E$1:E4733)))))</f>
        <v/>
      </c>
      <c r="L4734" s="16"/>
    </row>
    <row r="4735" customFormat="false" ht="12.75" hidden="false" customHeight="false" outlineLevel="0" collapsed="false">
      <c r="A4735" s="9" t="s">
        <v>235</v>
      </c>
      <c r="E4735" s="10" t="str">
        <f aca="false">IF(D4735="?OLD","!!!","")</f>
        <v/>
      </c>
      <c r="F4735" s="11" t="str">
        <f aca="false">IF(OR(E4735="",E4735="!!!"),"",IF(NOT(ISNA(VLOOKUP(E4735,E$1:E4734,1,FALSE()))),"OLD",IF(AND(E4735&lt;&gt;"",E4735&lt;&gt;"!!!"),"NEW","")))</f>
        <v/>
      </c>
      <c r="G4735" s="12" t="str">
        <f aca="false">IF(OR(E4735="",E4735="!!!"),"",IF(OR(J4735=0,AND(J4735=1,K4735=1),AND(J4735=1,I4735="SBJ"),AND(J4735=1,I4735=0)),"?IN_FOCUS",IF(J4735&lt;=2,"?ACTIVATED",IF(J4735&lt;&gt;"","?FAMILIAR",IF(F4735="NEW",IF(ISNA(VLOOKUP(E4735,#REF!,1,FALSE())),"?TYPE_IDENTIFIABLE","?REFERENTIAL"),"_")))))</f>
        <v/>
      </c>
      <c r="H4735" s="13" t="str">
        <f aca="false">IF(J4735&lt;&gt;1,"",IF(I4735="SBJ","CB","?"))</f>
        <v/>
      </c>
      <c r="I4735" s="14" t="str">
        <f aca="false">IF(OR(E4735="",E4735="!!!",F4735="NEW"),"",INDEX(B$2:B4734,-1+SUMPRODUCT(MAX(ROW(E$2:E4734)*(E4735=E$2:E4734)))))</f>
        <v/>
      </c>
      <c r="J4735" s="15" t="str">
        <f aca="true">IF(OR(E4735="",E4735="!!!",F4735="NEW"),"",COUNTBLANK(OFFSET(A$1,,,SUMPRODUCT(MAX(ROW(E$2:E4735)*(E4735=E$2:E4735)))))-COUNTBLANK(OFFSET(A$1,,,SUMPRODUCT(MAX(ROW(E$1:E4734)*(E4735=E$1:E4734))))))</f>
        <v/>
      </c>
      <c r="K4735" s="15" t="str">
        <f aca="false">IF(OR(E4735="",E4735="!!!",F4735="NEW"),"",INDEX(J$1:J4734,SUMPRODUCT(MAX(ROW(E$1:E4734)*(E4735=E$1:E4734)))))</f>
        <v/>
      </c>
      <c r="L4735" s="16"/>
    </row>
    <row r="4736" customFormat="false" ht="12.75" hidden="false" customHeight="false" outlineLevel="0" collapsed="false">
      <c r="A4736" s="9" t="s">
        <v>1450</v>
      </c>
      <c r="B4736" s="0" t="s">
        <v>25</v>
      </c>
      <c r="C4736" s="0" t="s">
        <v>26</v>
      </c>
      <c r="E4736" s="10" t="str">
        <f aca="false">IF(D4736="?OLD","!!!","")</f>
        <v/>
      </c>
      <c r="F4736" s="11" t="str">
        <f aca="false">IF(OR(E4736="",E4736="!!!"),"",IF(NOT(ISNA(VLOOKUP(E4736,E$1:E4735,1,FALSE()))),"OLD",IF(AND(E4736&lt;&gt;"",E4736&lt;&gt;"!!!"),"NEW","")))</f>
        <v/>
      </c>
      <c r="G4736" s="12" t="str">
        <f aca="false">IF(OR(E4736="",E4736="!!!"),"",IF(OR(J4736=0,AND(J4736=1,K4736=1),AND(J4736=1,I4736="SBJ"),AND(J4736=1,I4736=0)),"?IN_FOCUS",IF(J4736&lt;=2,"?ACTIVATED",IF(J4736&lt;&gt;"","?FAMILIAR",IF(F4736="NEW",IF(ISNA(VLOOKUP(E4736,#REF!,1,FALSE())),"?TYPE_IDENTIFIABLE","?REFERENTIAL"),"_")))))</f>
        <v/>
      </c>
      <c r="H4736" s="13" t="str">
        <f aca="false">IF(J4736&lt;&gt;1,"",IF(I4736="SBJ","CB","?"))</f>
        <v/>
      </c>
      <c r="I4736" s="14" t="str">
        <f aca="false">IF(OR(E4736="",E4736="!!!",F4736="NEW"),"",INDEX(B$2:B4735,-1+SUMPRODUCT(MAX(ROW(E$2:E4735)*(E4736=E$2:E4735)))))</f>
        <v/>
      </c>
      <c r="J4736" s="15" t="str">
        <f aca="true">IF(OR(E4736="",E4736="!!!",F4736="NEW"),"",COUNTBLANK(OFFSET(A$1,,,SUMPRODUCT(MAX(ROW(E$2:E4736)*(E4736=E$2:E4736)))))-COUNTBLANK(OFFSET(A$1,,,SUMPRODUCT(MAX(ROW(E$1:E4735)*(E4736=E$1:E4735))))))</f>
        <v/>
      </c>
      <c r="K4736" s="15" t="str">
        <f aca="false">IF(OR(E4736="",E4736="!!!",F4736="NEW"),"",INDEX(J$1:J4735,SUMPRODUCT(MAX(ROW(E$1:E4735)*(E4736=E$1:E4735)))))</f>
        <v/>
      </c>
      <c r="L4736" s="16"/>
    </row>
    <row r="4737" customFormat="false" ht="12.75" hidden="false" customHeight="false" outlineLevel="0" collapsed="false">
      <c r="A4737" s="9" t="s">
        <v>39</v>
      </c>
      <c r="E4737" s="10" t="str">
        <f aca="false">IF(D4737="?OLD","!!!","")</f>
        <v/>
      </c>
      <c r="F4737" s="11" t="str">
        <f aca="false">IF(OR(E4737="",E4737="!!!"),"",IF(NOT(ISNA(VLOOKUP(E4737,E$1:E4736,1,FALSE()))),"OLD",IF(AND(E4737&lt;&gt;"",E4737&lt;&gt;"!!!"),"NEW","")))</f>
        <v/>
      </c>
      <c r="G4737" s="12" t="str">
        <f aca="false">IF(OR(E4737="",E4737="!!!"),"",IF(OR(J4737=0,AND(J4737=1,K4737=1),AND(J4737=1,I4737="SBJ"),AND(J4737=1,I4737=0)),"?IN_FOCUS",IF(J4737&lt;=2,"?ACTIVATED",IF(J4737&lt;&gt;"","?FAMILIAR",IF(F4737="NEW",IF(ISNA(VLOOKUP(E4737,#REF!,1,FALSE())),"?TYPE_IDENTIFIABLE","?REFERENTIAL"),"_")))))</f>
        <v/>
      </c>
      <c r="H4737" s="13" t="str">
        <f aca="false">IF(J4737&lt;&gt;1,"",IF(I4737="SBJ","CB","?"))</f>
        <v/>
      </c>
      <c r="I4737" s="14" t="str">
        <f aca="false">IF(OR(E4737="",E4737="!!!",F4737="NEW"),"",INDEX(B$2:B4736,-1+SUMPRODUCT(MAX(ROW(E$2:E4736)*(E4737=E$2:E4736)))))</f>
        <v/>
      </c>
      <c r="J4737" s="15" t="str">
        <f aca="true">IF(OR(E4737="",E4737="!!!",F4737="NEW"),"",COUNTBLANK(OFFSET(A$1,,,SUMPRODUCT(MAX(ROW(E$2:E4737)*(E4737=E$2:E4737)))))-COUNTBLANK(OFFSET(A$1,,,SUMPRODUCT(MAX(ROW(E$1:E4736)*(E4737=E$1:E4736))))))</f>
        <v/>
      </c>
      <c r="K4737" s="15" t="str">
        <f aca="false">IF(OR(E4737="",E4737="!!!",F4737="NEW"),"",INDEX(J$1:J4736,SUMPRODUCT(MAX(ROW(E$1:E4736)*(E4737=E$1:E4736)))))</f>
        <v/>
      </c>
      <c r="L4737" s="16"/>
    </row>
    <row r="4738" customFormat="false" ht="12.75" hidden="false" customHeight="false" outlineLevel="0" collapsed="false">
      <c r="A4738" s="9" t="s">
        <v>1159</v>
      </c>
      <c r="E4738" s="10" t="str">
        <f aca="false">IF(D4738="?OLD","!!!","")</f>
        <v/>
      </c>
      <c r="F4738" s="11" t="str">
        <f aca="false">IF(OR(E4738="",E4738="!!!"),"",IF(NOT(ISNA(VLOOKUP(E4738,E$1:E4737,1,FALSE()))),"OLD",IF(AND(E4738&lt;&gt;"",E4738&lt;&gt;"!!!"),"NEW","")))</f>
        <v/>
      </c>
      <c r="G4738" s="12" t="str">
        <f aca="false">IF(OR(E4738="",E4738="!!!"),"",IF(OR(J4738=0,AND(J4738=1,K4738=1),AND(J4738=1,I4738="SBJ"),AND(J4738=1,I4738=0)),"?IN_FOCUS",IF(J4738&lt;=2,"?ACTIVATED",IF(J4738&lt;&gt;"","?FAMILIAR",IF(F4738="NEW",IF(ISNA(VLOOKUP(E4738,#REF!,1,FALSE())),"?TYPE_IDENTIFIABLE","?REFERENTIAL"),"_")))))</f>
        <v/>
      </c>
      <c r="H4738" s="13" t="str">
        <f aca="false">IF(J4738&lt;&gt;1,"",IF(I4738="SBJ","CB","?"))</f>
        <v/>
      </c>
      <c r="I4738" s="14" t="str">
        <f aca="false">IF(OR(E4738="",E4738="!!!",F4738="NEW"),"",INDEX(B$2:B4737,-1+SUMPRODUCT(MAX(ROW(E$2:E4737)*(E4738=E$2:E4737)))))</f>
        <v/>
      </c>
      <c r="J4738" s="15" t="str">
        <f aca="true">IF(OR(E4738="",E4738="!!!",F4738="NEW"),"",COUNTBLANK(OFFSET(A$1,,,SUMPRODUCT(MAX(ROW(E$2:E4738)*(E4738=E$2:E4738)))))-COUNTBLANK(OFFSET(A$1,,,SUMPRODUCT(MAX(ROW(E$1:E4737)*(E4738=E$1:E4737))))))</f>
        <v/>
      </c>
      <c r="K4738" s="15" t="str">
        <f aca="false">IF(OR(E4738="",E4738="!!!",F4738="NEW"),"",INDEX(J$1:J4737,SUMPRODUCT(MAX(ROW(E$1:E4737)*(E4738=E$1:E4737)))))</f>
        <v/>
      </c>
      <c r="L4738" s="16"/>
    </row>
    <row r="4739" customFormat="false" ht="12.75" hidden="false" customHeight="false" outlineLevel="0" collapsed="false">
      <c r="A4739" s="9" t="s">
        <v>619</v>
      </c>
      <c r="E4739" s="10" t="str">
        <f aca="false">IF(D4739="?OLD","!!!","")</f>
        <v/>
      </c>
      <c r="F4739" s="11" t="str">
        <f aca="false">IF(OR(E4739="",E4739="!!!"),"",IF(NOT(ISNA(VLOOKUP(E4739,E$1:E4738,1,FALSE()))),"OLD",IF(AND(E4739&lt;&gt;"",E4739&lt;&gt;"!!!"),"NEW","")))</f>
        <v/>
      </c>
      <c r="G4739" s="12" t="str">
        <f aca="false">IF(OR(E4739="",E4739="!!!"),"",IF(OR(J4739=0,AND(J4739=1,K4739=1),AND(J4739=1,I4739="SBJ"),AND(J4739=1,I4739=0)),"?IN_FOCUS",IF(J4739&lt;=2,"?ACTIVATED",IF(J4739&lt;&gt;"","?FAMILIAR",IF(F4739="NEW",IF(ISNA(VLOOKUP(E4739,#REF!,1,FALSE())),"?TYPE_IDENTIFIABLE","?REFERENTIAL"),"_")))))</f>
        <v/>
      </c>
      <c r="H4739" s="13" t="str">
        <f aca="false">IF(J4739&lt;&gt;1,"",IF(I4739="SBJ","CB","?"))</f>
        <v/>
      </c>
      <c r="I4739" s="14" t="str">
        <f aca="false">IF(OR(E4739="",E4739="!!!",F4739="NEW"),"",INDEX(B$2:B4738,-1+SUMPRODUCT(MAX(ROW(E$2:E4738)*(E4739=E$2:E4738)))))</f>
        <v/>
      </c>
      <c r="J4739" s="15" t="str">
        <f aca="true">IF(OR(E4739="",E4739="!!!",F4739="NEW"),"",COUNTBLANK(OFFSET(A$1,,,SUMPRODUCT(MAX(ROW(E$2:E4739)*(E4739=E$2:E4739)))))-COUNTBLANK(OFFSET(A$1,,,SUMPRODUCT(MAX(ROW(E$1:E4738)*(E4739=E$1:E4738))))))</f>
        <v/>
      </c>
      <c r="K4739" s="15" t="str">
        <f aca="false">IF(OR(E4739="",E4739="!!!",F4739="NEW"),"",INDEX(J$1:J4738,SUMPRODUCT(MAX(ROW(E$1:E4738)*(E4739=E$1:E4738)))))</f>
        <v/>
      </c>
      <c r="L4739" s="16"/>
    </row>
    <row r="4740" customFormat="false" ht="12.75" hidden="false" customHeight="false" outlineLevel="0" collapsed="false">
      <c r="A4740" s="9" t="s">
        <v>1402</v>
      </c>
      <c r="B4740" s="0" t="s">
        <v>41</v>
      </c>
      <c r="C4740" s="0" t="s">
        <v>96</v>
      </c>
      <c r="D4740" s="0" t="s">
        <v>31</v>
      </c>
      <c r="E4740" s="10" t="str">
        <f aca="false">IF(D4740="?OLD","!!!","")</f>
        <v>!!!</v>
      </c>
      <c r="F4740" s="11" t="str">
        <f aca="false">IF(OR(E4740="",E4740="!!!"),"",IF(NOT(ISNA(VLOOKUP(E4740,E$1:E4739,1,FALSE()))),"OLD",IF(AND(E4740&lt;&gt;"",E4740&lt;&gt;"!!!"),"NEW","")))</f>
        <v/>
      </c>
      <c r="G4740" s="12" t="str">
        <f aca="false">IF(OR(E4740="",E4740="!!!"),"",IF(OR(J4740=0,AND(J4740=1,K4740=1),AND(J4740=1,I4740="SBJ"),AND(J4740=1,I4740=0)),"?IN_FOCUS",IF(J4740&lt;=2,"?ACTIVATED",IF(J4740&lt;&gt;"","?FAMILIAR",IF(F4740="NEW",IF(ISNA(VLOOKUP(E4740,#REF!,1,FALSE())),"?TYPE_IDENTIFIABLE","?REFERENTIAL"),"_")))))</f>
        <v/>
      </c>
      <c r="H4740" s="13" t="str">
        <f aca="false">IF(J4740&lt;&gt;1,"",IF(I4740="SBJ","CB","?"))</f>
        <v/>
      </c>
      <c r="I4740" s="14" t="str">
        <f aca="false">IF(OR(E4740="",E4740="!!!",F4740="NEW"),"",INDEX(B$2:B4739,-1+SUMPRODUCT(MAX(ROW(E$2:E4739)*(E4740=E$2:E4739)))))</f>
        <v/>
      </c>
      <c r="J4740" s="15" t="str">
        <f aca="true">IF(OR(E4740="",E4740="!!!",F4740="NEW"),"",COUNTBLANK(OFFSET(A$1,,,SUMPRODUCT(MAX(ROW(E$2:E4740)*(E4740=E$2:E4740)))))-COUNTBLANK(OFFSET(A$1,,,SUMPRODUCT(MAX(ROW(E$1:E4739)*(E4740=E$1:E4739))))))</f>
        <v/>
      </c>
      <c r="K4740" s="15" t="str">
        <f aca="false">IF(OR(E4740="",E4740="!!!",F4740="NEW"),"",INDEX(J$1:J4739,SUMPRODUCT(MAX(ROW(E$1:E4739)*(E4740=E$1:E4739)))))</f>
        <v/>
      </c>
      <c r="L4740" s="16"/>
    </row>
    <row r="4741" customFormat="false" ht="12.75" hidden="false" customHeight="false" outlineLevel="0" collapsed="false">
      <c r="A4741" s="9" t="s">
        <v>39</v>
      </c>
      <c r="E4741" s="10" t="str">
        <f aca="false">IF(D4741="?OLD","!!!","")</f>
        <v/>
      </c>
      <c r="F4741" s="11" t="str">
        <f aca="false">IF(OR(E4741="",E4741="!!!"),"",IF(NOT(ISNA(VLOOKUP(E4741,E$1:E4740,1,FALSE()))),"OLD",IF(AND(E4741&lt;&gt;"",E4741&lt;&gt;"!!!"),"NEW","")))</f>
        <v/>
      </c>
      <c r="G4741" s="12" t="str">
        <f aca="false">IF(OR(E4741="",E4741="!!!"),"",IF(OR(J4741=0,AND(J4741=1,K4741=1),AND(J4741=1,I4741="SBJ"),AND(J4741=1,I4741=0)),"?IN_FOCUS",IF(J4741&lt;=2,"?ACTIVATED",IF(J4741&lt;&gt;"","?FAMILIAR",IF(F4741="NEW",IF(ISNA(VLOOKUP(E4741,#REF!,1,FALSE())),"?TYPE_IDENTIFIABLE","?REFERENTIAL"),"_")))))</f>
        <v/>
      </c>
      <c r="H4741" s="13" t="str">
        <f aca="false">IF(J4741&lt;&gt;1,"",IF(I4741="SBJ","CB","?"))</f>
        <v/>
      </c>
      <c r="I4741" s="14" t="str">
        <f aca="false">IF(OR(E4741="",E4741="!!!",F4741="NEW"),"",INDEX(B$2:B4740,-1+SUMPRODUCT(MAX(ROW(E$2:E4740)*(E4741=E$2:E4740)))))</f>
        <v/>
      </c>
      <c r="J4741" s="15" t="str">
        <f aca="true">IF(OR(E4741="",E4741="!!!",F4741="NEW"),"",COUNTBLANK(OFFSET(A$1,,,SUMPRODUCT(MAX(ROW(E$2:E4741)*(E4741=E$2:E4741)))))-COUNTBLANK(OFFSET(A$1,,,SUMPRODUCT(MAX(ROW(E$1:E4740)*(E4741=E$1:E4740))))))</f>
        <v/>
      </c>
      <c r="K4741" s="15" t="str">
        <f aca="false">IF(OR(E4741="",E4741="!!!",F4741="NEW"),"",INDEX(J$1:J4740,SUMPRODUCT(MAX(ROW(E$1:E4740)*(E4741=E$1:E4740)))))</f>
        <v/>
      </c>
      <c r="L4741" s="16"/>
    </row>
    <row r="4742" customFormat="false" ht="12.75" hidden="false" customHeight="false" outlineLevel="0" collapsed="false">
      <c r="A4742" s="9" t="s">
        <v>1159</v>
      </c>
      <c r="E4742" s="10" t="str">
        <f aca="false">IF(D4742="?OLD","!!!","")</f>
        <v/>
      </c>
      <c r="F4742" s="11" t="str">
        <f aca="false">IF(OR(E4742="",E4742="!!!"),"",IF(NOT(ISNA(VLOOKUP(E4742,E$1:E4741,1,FALSE()))),"OLD",IF(AND(E4742&lt;&gt;"",E4742&lt;&gt;"!!!"),"NEW","")))</f>
        <v/>
      </c>
      <c r="G4742" s="12" t="str">
        <f aca="false">IF(OR(E4742="",E4742="!!!"),"",IF(OR(J4742=0,AND(J4742=1,K4742=1),AND(J4742=1,I4742="SBJ"),AND(J4742=1,I4742=0)),"?IN_FOCUS",IF(J4742&lt;=2,"?ACTIVATED",IF(J4742&lt;&gt;"","?FAMILIAR",IF(F4742="NEW",IF(ISNA(VLOOKUP(E4742,#REF!,1,FALSE())),"?TYPE_IDENTIFIABLE","?REFERENTIAL"),"_")))))</f>
        <v/>
      </c>
      <c r="H4742" s="13" t="str">
        <f aca="false">IF(J4742&lt;&gt;1,"",IF(I4742="SBJ","CB","?"))</f>
        <v/>
      </c>
      <c r="I4742" s="14" t="str">
        <f aca="false">IF(OR(E4742="",E4742="!!!",F4742="NEW"),"",INDEX(B$2:B4741,-1+SUMPRODUCT(MAX(ROW(E$2:E4741)*(E4742=E$2:E4741)))))</f>
        <v/>
      </c>
      <c r="J4742" s="15" t="str">
        <f aca="true">IF(OR(E4742="",E4742="!!!",F4742="NEW"),"",COUNTBLANK(OFFSET(A$1,,,SUMPRODUCT(MAX(ROW(E$2:E4742)*(E4742=E$2:E4742)))))-COUNTBLANK(OFFSET(A$1,,,SUMPRODUCT(MAX(ROW(E$1:E4741)*(E4742=E$1:E4741))))))</f>
        <v/>
      </c>
      <c r="K4742" s="15" t="str">
        <f aca="false">IF(OR(E4742="",E4742="!!!",F4742="NEW"),"",INDEX(J$1:J4741,SUMPRODUCT(MAX(ROW(E$1:E4741)*(E4742=E$1:E4741)))))</f>
        <v/>
      </c>
      <c r="L4742" s="16"/>
    </row>
    <row r="4743" customFormat="false" ht="12.75" hidden="false" customHeight="false" outlineLevel="0" collapsed="false">
      <c r="A4743" s="9" t="s">
        <v>15</v>
      </c>
      <c r="E4743" s="10" t="str">
        <f aca="false">IF(D4743="?OLD","!!!","")</f>
        <v/>
      </c>
      <c r="F4743" s="11" t="str">
        <f aca="false">IF(OR(E4743="",E4743="!!!"),"",IF(NOT(ISNA(VLOOKUP(E4743,E$1:E4742,1,FALSE()))),"OLD",IF(AND(E4743&lt;&gt;"",E4743&lt;&gt;"!!!"),"NEW","")))</f>
        <v/>
      </c>
      <c r="G4743" s="12" t="str">
        <f aca="false">IF(OR(E4743="",E4743="!!!"),"",IF(OR(J4743=0,AND(J4743=1,K4743=1),AND(J4743=1,I4743="SBJ"),AND(J4743=1,I4743=0)),"?IN_FOCUS",IF(J4743&lt;=2,"?ACTIVATED",IF(J4743&lt;&gt;"","?FAMILIAR",IF(F4743="NEW",IF(ISNA(VLOOKUP(E4743,#REF!,1,FALSE())),"?TYPE_IDENTIFIABLE","?REFERENTIAL"),"_")))))</f>
        <v/>
      </c>
      <c r="H4743" s="13" t="str">
        <f aca="false">IF(J4743&lt;&gt;1,"",IF(I4743="SBJ","CB","?"))</f>
        <v/>
      </c>
      <c r="I4743" s="14" t="str">
        <f aca="false">IF(OR(E4743="",E4743="!!!",F4743="NEW"),"",INDEX(B$2:B4742,-1+SUMPRODUCT(MAX(ROW(E$2:E4742)*(E4743=E$2:E4742)))))</f>
        <v/>
      </c>
      <c r="J4743" s="15" t="str">
        <f aca="true">IF(OR(E4743="",E4743="!!!",F4743="NEW"),"",COUNTBLANK(OFFSET(A$1,,,SUMPRODUCT(MAX(ROW(E$2:E4743)*(E4743=E$2:E4743)))))-COUNTBLANK(OFFSET(A$1,,,SUMPRODUCT(MAX(ROW(E$1:E4742)*(E4743=E$1:E4742))))))</f>
        <v/>
      </c>
      <c r="K4743" s="15" t="str">
        <f aca="false">IF(OR(E4743="",E4743="!!!",F4743="NEW"),"",INDEX(J$1:J4742,SUMPRODUCT(MAX(ROW(E$1:E4742)*(E4743=E$1:E4742)))))</f>
        <v/>
      </c>
      <c r="L4743" s="16"/>
    </row>
    <row r="4744" customFormat="false" ht="12.75" hidden="false" customHeight="false" outlineLevel="0" collapsed="false">
      <c r="A4744" s="9" t="s">
        <v>1451</v>
      </c>
      <c r="E4744" s="10" t="str">
        <f aca="false">IF(D4744="?OLD","!!!","")</f>
        <v/>
      </c>
      <c r="F4744" s="11" t="str">
        <f aca="false">IF(OR(E4744="",E4744="!!!"),"",IF(NOT(ISNA(VLOOKUP(E4744,E$1:E4743,1,FALSE()))),"OLD",IF(AND(E4744&lt;&gt;"",E4744&lt;&gt;"!!!"),"NEW","")))</f>
        <v/>
      </c>
      <c r="G4744" s="12" t="str">
        <f aca="false">IF(OR(E4744="",E4744="!!!"),"",IF(OR(J4744=0,AND(J4744=1,K4744=1),AND(J4744=1,I4744="SBJ"),AND(J4744=1,I4744=0)),"?IN_FOCUS",IF(J4744&lt;=2,"?ACTIVATED",IF(J4744&lt;&gt;"","?FAMILIAR",IF(F4744="NEW",IF(ISNA(VLOOKUP(E4744,#REF!,1,FALSE())),"?TYPE_IDENTIFIABLE","?REFERENTIAL"),"_")))))</f>
        <v/>
      </c>
      <c r="H4744" s="13" t="str">
        <f aca="false">IF(J4744&lt;&gt;1,"",IF(I4744="SBJ","CB","?"))</f>
        <v/>
      </c>
      <c r="I4744" s="14" t="str">
        <f aca="false">IF(OR(E4744="",E4744="!!!",F4744="NEW"),"",INDEX(B$2:B4743,-1+SUMPRODUCT(MAX(ROW(E$2:E4743)*(E4744=E$2:E4743)))))</f>
        <v/>
      </c>
      <c r="J4744" s="15" t="str">
        <f aca="true">IF(OR(E4744="",E4744="!!!",F4744="NEW"),"",COUNTBLANK(OFFSET(A$1,,,SUMPRODUCT(MAX(ROW(E$2:E4744)*(E4744=E$2:E4744)))))-COUNTBLANK(OFFSET(A$1,,,SUMPRODUCT(MAX(ROW(E$1:E4743)*(E4744=E$1:E4743))))))</f>
        <v/>
      </c>
      <c r="K4744" s="15" t="str">
        <f aca="false">IF(OR(E4744="",E4744="!!!",F4744="NEW"),"",INDEX(J$1:J4743,SUMPRODUCT(MAX(ROW(E$1:E4743)*(E4744=E$1:E4743)))))</f>
        <v/>
      </c>
      <c r="L4744" s="16"/>
    </row>
    <row r="4745" customFormat="false" ht="12.75" hidden="false" customHeight="false" outlineLevel="0" collapsed="false">
      <c r="A4745" s="9" t="s">
        <v>112</v>
      </c>
      <c r="B4745" s="0" t="s">
        <v>47</v>
      </c>
      <c r="C4745" s="0" t="s">
        <v>113</v>
      </c>
      <c r="D4745" s="0" t="s">
        <v>31</v>
      </c>
      <c r="E4745" s="10" t="str">
        <f aca="false">IF(D4745="?OLD","!!!","")</f>
        <v>!!!</v>
      </c>
      <c r="F4745" s="11" t="str">
        <f aca="false">IF(OR(E4745="",E4745="!!!"),"",IF(NOT(ISNA(VLOOKUP(E4745,E$1:E4744,1,FALSE()))),"OLD",IF(AND(E4745&lt;&gt;"",E4745&lt;&gt;"!!!"),"NEW","")))</f>
        <v/>
      </c>
      <c r="G4745" s="12" t="str">
        <f aca="false">IF(OR(E4745="",E4745="!!!"),"",IF(OR(J4745=0,AND(J4745=1,K4745=1),AND(J4745=1,I4745="SBJ"),AND(J4745=1,I4745=0)),"?IN_FOCUS",IF(J4745&lt;=2,"?ACTIVATED",IF(J4745&lt;&gt;"","?FAMILIAR",IF(F4745="NEW",IF(ISNA(VLOOKUP(E4745,#REF!,1,FALSE())),"?TYPE_IDENTIFIABLE","?REFERENTIAL"),"_")))))</f>
        <v/>
      </c>
      <c r="H4745" s="13" t="str">
        <f aca="false">IF(J4745&lt;&gt;1,"",IF(I4745="SBJ","CB","?"))</f>
        <v/>
      </c>
      <c r="I4745" s="14" t="str">
        <f aca="false">IF(OR(E4745="",E4745="!!!",F4745="NEW"),"",INDEX(B$2:B4744,-1+SUMPRODUCT(MAX(ROW(E$2:E4744)*(E4745=E$2:E4744)))))</f>
        <v/>
      </c>
      <c r="J4745" s="15" t="str">
        <f aca="true">IF(OR(E4745="",E4745="!!!",F4745="NEW"),"",COUNTBLANK(OFFSET(A$1,,,SUMPRODUCT(MAX(ROW(E$2:E4745)*(E4745=E$2:E4745)))))-COUNTBLANK(OFFSET(A$1,,,SUMPRODUCT(MAX(ROW(E$1:E4744)*(E4745=E$1:E4744))))))</f>
        <v/>
      </c>
      <c r="K4745" s="15" t="str">
        <f aca="false">IF(OR(E4745="",E4745="!!!",F4745="NEW"),"",INDEX(J$1:J4744,SUMPRODUCT(MAX(ROW(E$1:E4744)*(E4745=E$1:E4744)))))</f>
        <v/>
      </c>
      <c r="L4745" s="16"/>
    </row>
    <row r="4746" customFormat="false" ht="12.75" hidden="false" customHeight="false" outlineLevel="0" collapsed="false">
      <c r="A4746" s="9" t="s">
        <v>1452</v>
      </c>
      <c r="B4746" s="0" t="s">
        <v>151</v>
      </c>
      <c r="C4746" s="0" t="s">
        <v>115</v>
      </c>
      <c r="D4746" s="0" t="s">
        <v>31</v>
      </c>
      <c r="E4746" s="10" t="str">
        <f aca="false">IF(D4746="?OLD","!!!","")</f>
        <v>!!!</v>
      </c>
      <c r="F4746" s="11" t="str">
        <f aca="false">IF(OR(E4746="",E4746="!!!"),"",IF(NOT(ISNA(VLOOKUP(E4746,E$1:E4745,1,FALSE()))),"OLD",IF(AND(E4746&lt;&gt;"",E4746&lt;&gt;"!!!"),"NEW","")))</f>
        <v/>
      </c>
      <c r="G4746" s="12" t="str">
        <f aca="false">IF(OR(E4746="",E4746="!!!"),"",IF(OR(J4746=0,AND(J4746=1,K4746=1),AND(J4746=1,I4746="SBJ"),AND(J4746=1,I4746=0)),"?IN_FOCUS",IF(J4746&lt;=2,"?ACTIVATED",IF(J4746&lt;&gt;"","?FAMILIAR",IF(F4746="NEW",IF(ISNA(VLOOKUP(E4746,#REF!,1,FALSE())),"?TYPE_IDENTIFIABLE","?REFERENTIAL"),"_")))))</f>
        <v/>
      </c>
      <c r="H4746" s="13" t="str">
        <f aca="false">IF(J4746&lt;&gt;1,"",IF(I4746="SBJ","CB","?"))</f>
        <v/>
      </c>
      <c r="I4746" s="14" t="str">
        <f aca="false">IF(OR(E4746="",E4746="!!!",F4746="NEW"),"",INDEX(B$2:B4745,-1+SUMPRODUCT(MAX(ROW(E$2:E4745)*(E4746=E$2:E4745)))))</f>
        <v/>
      </c>
      <c r="J4746" s="15" t="str">
        <f aca="true">IF(OR(E4746="",E4746="!!!",F4746="NEW"),"",COUNTBLANK(OFFSET(A$1,,,SUMPRODUCT(MAX(ROW(E$2:E4746)*(E4746=E$2:E4746)))))-COUNTBLANK(OFFSET(A$1,,,SUMPRODUCT(MAX(ROW(E$1:E4745)*(E4746=E$1:E4745))))))</f>
        <v/>
      </c>
      <c r="K4746" s="15" t="str">
        <f aca="false">IF(OR(E4746="",E4746="!!!",F4746="NEW"),"",INDEX(J$1:J4745,SUMPRODUCT(MAX(ROW(E$1:E4745)*(E4746=E$1:E4745)))))</f>
        <v/>
      </c>
      <c r="L4746" s="16"/>
    </row>
    <row r="4747" customFormat="false" ht="12.75" hidden="false" customHeight="false" outlineLevel="0" collapsed="false">
      <c r="A4747" s="9" t="s">
        <v>34</v>
      </c>
      <c r="E4747" s="10" t="str">
        <f aca="false">IF(D4747="?OLD","!!!","")</f>
        <v/>
      </c>
      <c r="F4747" s="11" t="str">
        <f aca="false">IF(OR(E4747="",E4747="!!!"),"",IF(NOT(ISNA(VLOOKUP(E4747,E$1:E4746,1,FALSE()))),"OLD",IF(AND(E4747&lt;&gt;"",E4747&lt;&gt;"!!!"),"NEW","")))</f>
        <v/>
      </c>
      <c r="G4747" s="12" t="str">
        <f aca="false">IF(OR(E4747="",E4747="!!!"),"",IF(OR(J4747=0,AND(J4747=1,K4747=1),AND(J4747=1,I4747="SBJ"),AND(J4747=1,I4747=0)),"?IN_FOCUS",IF(J4747&lt;=2,"?ACTIVATED",IF(J4747&lt;&gt;"","?FAMILIAR",IF(F4747="NEW",IF(ISNA(VLOOKUP(E4747,#REF!,1,FALSE())),"?TYPE_IDENTIFIABLE","?REFERENTIAL"),"_")))))</f>
        <v/>
      </c>
      <c r="H4747" s="13" t="str">
        <f aca="false">IF(J4747&lt;&gt;1,"",IF(I4747="SBJ","CB","?"))</f>
        <v/>
      </c>
      <c r="I4747" s="14" t="str">
        <f aca="false">IF(OR(E4747="",E4747="!!!",F4747="NEW"),"",INDEX(B$2:B4746,-1+SUMPRODUCT(MAX(ROW(E$2:E4746)*(E4747=E$2:E4746)))))</f>
        <v/>
      </c>
      <c r="J4747" s="15" t="str">
        <f aca="true">IF(OR(E4747="",E4747="!!!",F4747="NEW"),"",COUNTBLANK(OFFSET(A$1,,,SUMPRODUCT(MAX(ROW(E$2:E4747)*(E4747=E$2:E4747)))))-COUNTBLANK(OFFSET(A$1,,,SUMPRODUCT(MAX(ROW(E$1:E4746)*(E4747=E$1:E4746))))))</f>
        <v/>
      </c>
      <c r="K4747" s="15" t="str">
        <f aca="false">IF(OR(E4747="",E4747="!!!",F4747="NEW"),"",INDEX(J$1:J4746,SUMPRODUCT(MAX(ROW(E$1:E4746)*(E4747=E$1:E4746)))))</f>
        <v/>
      </c>
      <c r="L4747" s="16"/>
    </row>
    <row r="4748" customFormat="false" ht="12.75" hidden="false" customHeight="false" outlineLevel="0" collapsed="false">
      <c r="A4748" s="9" t="s">
        <v>183</v>
      </c>
      <c r="E4748" s="10" t="str">
        <f aca="false">IF(D4748="?OLD","!!!","")</f>
        <v/>
      </c>
      <c r="F4748" s="11" t="str">
        <f aca="false">IF(OR(E4748="",E4748="!!!"),"",IF(NOT(ISNA(VLOOKUP(E4748,E$1:E4747,1,FALSE()))),"OLD",IF(AND(E4748&lt;&gt;"",E4748&lt;&gt;"!!!"),"NEW","")))</f>
        <v/>
      </c>
      <c r="G4748" s="12" t="str">
        <f aca="false">IF(OR(E4748="",E4748="!!!"),"",IF(OR(J4748=0,AND(J4748=1,K4748=1),AND(J4748=1,I4748="SBJ"),AND(J4748=1,I4748=0)),"?IN_FOCUS",IF(J4748&lt;=2,"?ACTIVATED",IF(J4748&lt;&gt;"","?FAMILIAR",IF(F4748="NEW",IF(ISNA(VLOOKUP(E4748,#REF!,1,FALSE())),"?TYPE_IDENTIFIABLE","?REFERENTIAL"),"_")))))</f>
        <v/>
      </c>
      <c r="H4748" s="13" t="str">
        <f aca="false">IF(J4748&lt;&gt;1,"",IF(I4748="SBJ","CB","?"))</f>
        <v/>
      </c>
      <c r="I4748" s="14" t="str">
        <f aca="false">IF(OR(E4748="",E4748="!!!",F4748="NEW"),"",INDEX(B$2:B4747,-1+SUMPRODUCT(MAX(ROW(E$2:E4747)*(E4748=E$2:E4747)))))</f>
        <v/>
      </c>
      <c r="J4748" s="15" t="str">
        <f aca="true">IF(OR(E4748="",E4748="!!!",F4748="NEW"),"",COUNTBLANK(OFFSET(A$1,,,SUMPRODUCT(MAX(ROW(E$2:E4748)*(E4748=E$2:E4748)))))-COUNTBLANK(OFFSET(A$1,,,SUMPRODUCT(MAX(ROW(E$1:E4747)*(E4748=E$1:E4747))))))</f>
        <v/>
      </c>
      <c r="K4748" s="15" t="str">
        <f aca="false">IF(OR(E4748="",E4748="!!!",F4748="NEW"),"",INDEX(J$1:J4747,SUMPRODUCT(MAX(ROW(E$1:E4747)*(E4748=E$1:E4747)))))</f>
        <v/>
      </c>
      <c r="L4748" s="16"/>
    </row>
    <row r="4749" customFormat="false" ht="12.75" hidden="false" customHeight="false" outlineLevel="0" collapsed="false">
      <c r="A4749" s="9" t="s">
        <v>128</v>
      </c>
      <c r="E4749" s="10" t="str">
        <f aca="false">IF(D4749="?OLD","!!!","")</f>
        <v/>
      </c>
      <c r="F4749" s="11" t="str">
        <f aca="false">IF(OR(E4749="",E4749="!!!"),"",IF(NOT(ISNA(VLOOKUP(E4749,E$1:E4748,1,FALSE()))),"OLD",IF(AND(E4749&lt;&gt;"",E4749&lt;&gt;"!!!"),"NEW","")))</f>
        <v/>
      </c>
      <c r="G4749" s="12" t="str">
        <f aca="false">IF(OR(E4749="",E4749="!!!"),"",IF(OR(J4749=0,AND(J4749=1,K4749=1),AND(J4749=1,I4749="SBJ"),AND(J4749=1,I4749=0)),"?IN_FOCUS",IF(J4749&lt;=2,"?ACTIVATED",IF(J4749&lt;&gt;"","?FAMILIAR",IF(F4749="NEW",IF(ISNA(VLOOKUP(E4749,#REF!,1,FALSE())),"?TYPE_IDENTIFIABLE","?REFERENTIAL"),"_")))))</f>
        <v/>
      </c>
      <c r="H4749" s="13" t="str">
        <f aca="false">IF(J4749&lt;&gt;1,"",IF(I4749="SBJ","CB","?"))</f>
        <v/>
      </c>
      <c r="I4749" s="14" t="str">
        <f aca="false">IF(OR(E4749="",E4749="!!!",F4749="NEW"),"",INDEX(B$2:B4748,-1+SUMPRODUCT(MAX(ROW(E$2:E4748)*(E4749=E$2:E4748)))))</f>
        <v/>
      </c>
      <c r="J4749" s="15" t="str">
        <f aca="true">IF(OR(E4749="",E4749="!!!",F4749="NEW"),"",COUNTBLANK(OFFSET(A$1,,,SUMPRODUCT(MAX(ROW(E$2:E4749)*(E4749=E$2:E4749)))))-COUNTBLANK(OFFSET(A$1,,,SUMPRODUCT(MAX(ROW(E$1:E4748)*(E4749=E$1:E4748))))))</f>
        <v/>
      </c>
      <c r="K4749" s="15" t="str">
        <f aca="false">IF(OR(E4749="",E4749="!!!",F4749="NEW"),"",INDEX(J$1:J4748,SUMPRODUCT(MAX(ROW(E$1:E4748)*(E4749=E$1:E4748)))))</f>
        <v/>
      </c>
      <c r="L4749" s="16"/>
    </row>
    <row r="4750" customFormat="false" ht="12.75" hidden="false" customHeight="false" outlineLevel="0" collapsed="false">
      <c r="A4750" s="9" t="s">
        <v>15</v>
      </c>
      <c r="E4750" s="10" t="str">
        <f aca="false">IF(D4750="?OLD","!!!","")</f>
        <v/>
      </c>
      <c r="F4750" s="11" t="str">
        <f aca="false">IF(OR(E4750="",E4750="!!!"),"",IF(NOT(ISNA(VLOOKUP(E4750,E$1:E4749,1,FALSE()))),"OLD",IF(AND(E4750&lt;&gt;"",E4750&lt;&gt;"!!!"),"NEW","")))</f>
        <v/>
      </c>
      <c r="G4750" s="12" t="str">
        <f aca="false">IF(OR(E4750="",E4750="!!!"),"",IF(OR(J4750=0,AND(J4750=1,K4750=1),AND(J4750=1,I4750="SBJ"),AND(J4750=1,I4750=0)),"?IN_FOCUS",IF(J4750&lt;=2,"?ACTIVATED",IF(J4750&lt;&gt;"","?FAMILIAR",IF(F4750="NEW",IF(ISNA(VLOOKUP(E4750,#REF!,1,FALSE())),"?TYPE_IDENTIFIABLE","?REFERENTIAL"),"_")))))</f>
        <v/>
      </c>
      <c r="H4750" s="13" t="str">
        <f aca="false">IF(J4750&lt;&gt;1,"",IF(I4750="SBJ","CB","?"))</f>
        <v/>
      </c>
      <c r="I4750" s="14" t="str">
        <f aca="false">IF(OR(E4750="",E4750="!!!",F4750="NEW"),"",INDEX(B$2:B4749,-1+SUMPRODUCT(MAX(ROW(E$2:E4749)*(E4750=E$2:E4749)))))</f>
        <v/>
      </c>
      <c r="J4750" s="15" t="str">
        <f aca="true">IF(OR(E4750="",E4750="!!!",F4750="NEW"),"",COUNTBLANK(OFFSET(A$1,,,SUMPRODUCT(MAX(ROW(E$2:E4750)*(E4750=E$2:E4750)))))-COUNTBLANK(OFFSET(A$1,,,SUMPRODUCT(MAX(ROW(E$1:E4749)*(E4750=E$1:E4749))))))</f>
        <v/>
      </c>
      <c r="K4750" s="15" t="str">
        <f aca="false">IF(OR(E4750="",E4750="!!!",F4750="NEW"),"",INDEX(J$1:J4749,SUMPRODUCT(MAX(ROW(E$1:E4749)*(E4750=E$1:E4749)))))</f>
        <v/>
      </c>
      <c r="L4750" s="16"/>
    </row>
    <row r="4751" customFormat="false" ht="12.75" hidden="false" customHeight="false" outlineLevel="0" collapsed="false">
      <c r="A4751" s="9" t="s">
        <v>1453</v>
      </c>
      <c r="E4751" s="10" t="str">
        <f aca="false">IF(D4751="?OLD","!!!","")</f>
        <v/>
      </c>
      <c r="F4751" s="11" t="str">
        <f aca="false">IF(OR(E4751="",E4751="!!!"),"",IF(NOT(ISNA(VLOOKUP(E4751,E$1:E4750,1,FALSE()))),"OLD",IF(AND(E4751&lt;&gt;"",E4751&lt;&gt;"!!!"),"NEW","")))</f>
        <v/>
      </c>
      <c r="G4751" s="12" t="str">
        <f aca="false">IF(OR(E4751="",E4751="!!!"),"",IF(OR(J4751=0,AND(J4751=1,K4751=1),AND(J4751=1,I4751="SBJ"),AND(J4751=1,I4751=0)),"?IN_FOCUS",IF(J4751&lt;=2,"?ACTIVATED",IF(J4751&lt;&gt;"","?FAMILIAR",IF(F4751="NEW",IF(ISNA(VLOOKUP(E4751,#REF!,1,FALSE())),"?TYPE_IDENTIFIABLE","?REFERENTIAL"),"_")))))</f>
        <v/>
      </c>
      <c r="H4751" s="13" t="str">
        <f aca="false">IF(J4751&lt;&gt;1,"",IF(I4751="SBJ","CB","?"))</f>
        <v/>
      </c>
      <c r="I4751" s="14" t="str">
        <f aca="false">IF(OR(E4751="",E4751="!!!",F4751="NEW"),"",INDEX(B$2:B4750,-1+SUMPRODUCT(MAX(ROW(E$2:E4750)*(E4751=E$2:E4750)))))</f>
        <v/>
      </c>
      <c r="J4751" s="15" t="str">
        <f aca="true">IF(OR(E4751="",E4751="!!!",F4751="NEW"),"",COUNTBLANK(OFFSET(A$1,,,SUMPRODUCT(MAX(ROW(E$2:E4751)*(E4751=E$2:E4751)))))-COUNTBLANK(OFFSET(A$1,,,SUMPRODUCT(MAX(ROW(E$1:E4750)*(E4751=E$1:E4750))))))</f>
        <v/>
      </c>
      <c r="K4751" s="15" t="str">
        <f aca="false">IF(OR(E4751="",E4751="!!!",F4751="NEW"),"",INDEX(J$1:J4750,SUMPRODUCT(MAX(ROW(E$1:E4750)*(E4751=E$1:E4750)))))</f>
        <v/>
      </c>
      <c r="L4751" s="16"/>
    </row>
    <row r="4752" customFormat="false" ht="12.75" hidden="false" customHeight="false" outlineLevel="0" collapsed="false">
      <c r="A4752" s="9" t="s">
        <v>112</v>
      </c>
      <c r="B4752" s="0" t="s">
        <v>260</v>
      </c>
      <c r="C4752" s="0" t="s">
        <v>113</v>
      </c>
      <c r="D4752" s="0" t="s">
        <v>31</v>
      </c>
      <c r="E4752" s="10" t="str">
        <f aca="false">IF(D4752="?OLD","!!!","")</f>
        <v>!!!</v>
      </c>
      <c r="F4752" s="11" t="str">
        <f aca="false">IF(OR(E4752="",E4752="!!!"),"",IF(NOT(ISNA(VLOOKUP(E4752,E$1:E4751,1,FALSE()))),"OLD",IF(AND(E4752&lt;&gt;"",E4752&lt;&gt;"!!!"),"NEW","")))</f>
        <v/>
      </c>
      <c r="G4752" s="12" t="str">
        <f aca="false">IF(OR(E4752="",E4752="!!!"),"",IF(OR(J4752=0,AND(J4752=1,K4752=1),AND(J4752=1,I4752="SBJ"),AND(J4752=1,I4752=0)),"?IN_FOCUS",IF(J4752&lt;=2,"?ACTIVATED",IF(J4752&lt;&gt;"","?FAMILIAR",IF(F4752="NEW",IF(ISNA(VLOOKUP(E4752,#REF!,1,FALSE())),"?TYPE_IDENTIFIABLE","?REFERENTIAL"),"_")))))</f>
        <v/>
      </c>
      <c r="H4752" s="13" t="str">
        <f aca="false">IF(J4752&lt;&gt;1,"",IF(I4752="SBJ","CB","?"))</f>
        <v/>
      </c>
      <c r="I4752" s="14" t="str">
        <f aca="false">IF(OR(E4752="",E4752="!!!",F4752="NEW"),"",INDEX(B$2:B4751,-1+SUMPRODUCT(MAX(ROW(E$2:E4751)*(E4752=E$2:E4751)))))</f>
        <v/>
      </c>
      <c r="J4752" s="15" t="str">
        <f aca="true">IF(OR(E4752="",E4752="!!!",F4752="NEW"),"",COUNTBLANK(OFFSET(A$1,,,SUMPRODUCT(MAX(ROW(E$2:E4752)*(E4752=E$2:E4752)))))-COUNTBLANK(OFFSET(A$1,,,SUMPRODUCT(MAX(ROW(E$1:E4751)*(E4752=E$1:E4751))))))</f>
        <v/>
      </c>
      <c r="K4752" s="15" t="str">
        <f aca="false">IF(OR(E4752="",E4752="!!!",F4752="NEW"),"",INDEX(J$1:J4751,SUMPRODUCT(MAX(ROW(E$1:E4751)*(E4752=E$1:E4751)))))</f>
        <v/>
      </c>
      <c r="L4752" s="16"/>
    </row>
    <row r="4753" customFormat="false" ht="12.75" hidden="false" customHeight="false" outlineLevel="0" collapsed="false">
      <c r="A4753" s="9" t="s">
        <v>684</v>
      </c>
      <c r="B4753" s="0" t="s">
        <v>859</v>
      </c>
      <c r="E4753" s="10" t="str">
        <f aca="false">IF(D4753="?OLD","!!!","")</f>
        <v/>
      </c>
      <c r="F4753" s="11" t="str">
        <f aca="false">IF(OR(E4753="",E4753="!!!"),"",IF(NOT(ISNA(VLOOKUP(E4753,E$1:E4752,1,FALSE()))),"OLD",IF(AND(E4753&lt;&gt;"",E4753&lt;&gt;"!!!"),"NEW","")))</f>
        <v/>
      </c>
      <c r="G4753" s="12" t="str">
        <f aca="false">IF(OR(E4753="",E4753="!!!"),"",IF(OR(J4753=0,AND(J4753=1,K4753=1),AND(J4753=1,I4753="SBJ"),AND(J4753=1,I4753=0)),"?IN_FOCUS",IF(J4753&lt;=2,"?ACTIVATED",IF(J4753&lt;&gt;"","?FAMILIAR",IF(F4753="NEW",IF(ISNA(VLOOKUP(E4753,#REF!,1,FALSE())),"?TYPE_IDENTIFIABLE","?REFERENTIAL"),"_")))))</f>
        <v/>
      </c>
      <c r="H4753" s="13" t="str">
        <f aca="false">IF(J4753&lt;&gt;1,"",IF(I4753="SBJ","CB","?"))</f>
        <v/>
      </c>
      <c r="I4753" s="14" t="str">
        <f aca="false">IF(OR(E4753="",E4753="!!!",F4753="NEW"),"",INDEX(B$2:B4752,-1+SUMPRODUCT(MAX(ROW(E$2:E4752)*(E4753=E$2:E4752)))))</f>
        <v/>
      </c>
      <c r="J4753" s="15" t="str">
        <f aca="true">IF(OR(E4753="",E4753="!!!",F4753="NEW"),"",COUNTBLANK(OFFSET(A$1,,,SUMPRODUCT(MAX(ROW(E$2:E4753)*(E4753=E$2:E4753)))))-COUNTBLANK(OFFSET(A$1,,,SUMPRODUCT(MAX(ROW(E$1:E4752)*(E4753=E$1:E4752))))))</f>
        <v/>
      </c>
      <c r="K4753" s="15" t="str">
        <f aca="false">IF(OR(E4753="",E4753="!!!",F4753="NEW"),"",INDEX(J$1:J4752,SUMPRODUCT(MAX(ROW(E$1:E4752)*(E4753=E$1:E4752)))))</f>
        <v/>
      </c>
      <c r="L4753" s="16"/>
    </row>
    <row r="4754" customFormat="false" ht="12.75" hidden="false" customHeight="false" outlineLevel="0" collapsed="false">
      <c r="A4754" s="9" t="s">
        <v>48</v>
      </c>
      <c r="E4754" s="10" t="str">
        <f aca="false">IF(D4754="?OLD","!!!","")</f>
        <v/>
      </c>
      <c r="F4754" s="11" t="str">
        <f aca="false">IF(OR(E4754="",E4754="!!!"),"",IF(NOT(ISNA(VLOOKUP(E4754,E$1:E4753,1,FALSE()))),"OLD",IF(AND(E4754&lt;&gt;"",E4754&lt;&gt;"!!!"),"NEW","")))</f>
        <v/>
      </c>
      <c r="G4754" s="12" t="str">
        <f aca="false">IF(OR(E4754="",E4754="!!!"),"",IF(OR(J4754=0,AND(J4754=1,K4754=1),AND(J4754=1,I4754="SBJ"),AND(J4754=1,I4754=0)),"?IN_FOCUS",IF(J4754&lt;=2,"?ACTIVATED",IF(J4754&lt;&gt;"","?FAMILIAR",IF(F4754="NEW",IF(ISNA(VLOOKUP(E4754,#REF!,1,FALSE())),"?TYPE_IDENTIFIABLE","?REFERENTIAL"),"_")))))</f>
        <v/>
      </c>
      <c r="H4754" s="13" t="str">
        <f aca="false">IF(J4754&lt;&gt;1,"",IF(I4754="SBJ","CB","?"))</f>
        <v/>
      </c>
      <c r="I4754" s="14" t="str">
        <f aca="false">IF(OR(E4754="",E4754="!!!",F4754="NEW"),"",INDEX(B$2:B4753,-1+SUMPRODUCT(MAX(ROW(E$2:E4753)*(E4754=E$2:E4753)))))</f>
        <v/>
      </c>
      <c r="J4754" s="15" t="str">
        <f aca="true">IF(OR(E4754="",E4754="!!!",F4754="NEW"),"",COUNTBLANK(OFFSET(A$1,,,SUMPRODUCT(MAX(ROW(E$2:E4754)*(E4754=E$2:E4754)))))-COUNTBLANK(OFFSET(A$1,,,SUMPRODUCT(MAX(ROW(E$1:E4753)*(E4754=E$1:E4753))))))</f>
        <v/>
      </c>
      <c r="K4754" s="15" t="str">
        <f aca="false">IF(OR(E4754="",E4754="!!!",F4754="NEW"),"",INDEX(J$1:J4753,SUMPRODUCT(MAX(ROW(E$1:E4753)*(E4754=E$1:E4753)))))</f>
        <v/>
      </c>
      <c r="L4754" s="16"/>
    </row>
    <row r="4755" customFormat="false" ht="12.75" hidden="false" customHeight="false" outlineLevel="0" collapsed="false">
      <c r="A4755" s="9" t="s">
        <v>1159</v>
      </c>
      <c r="E4755" s="10" t="str">
        <f aca="false">IF(D4755="?OLD","!!!","")</f>
        <v/>
      </c>
      <c r="F4755" s="11" t="str">
        <f aca="false">IF(OR(E4755="",E4755="!!!"),"",IF(NOT(ISNA(VLOOKUP(E4755,E$1:E4754,1,FALSE()))),"OLD",IF(AND(E4755&lt;&gt;"",E4755&lt;&gt;"!!!"),"NEW","")))</f>
        <v/>
      </c>
      <c r="G4755" s="12" t="str">
        <f aca="false">IF(OR(E4755="",E4755="!!!"),"",IF(OR(J4755=0,AND(J4755=1,K4755=1),AND(J4755=1,I4755="SBJ"),AND(J4755=1,I4755=0)),"?IN_FOCUS",IF(J4755&lt;=2,"?ACTIVATED",IF(J4755&lt;&gt;"","?FAMILIAR",IF(F4755="NEW",IF(ISNA(VLOOKUP(E4755,#REF!,1,FALSE())),"?TYPE_IDENTIFIABLE","?REFERENTIAL"),"_")))))</f>
        <v/>
      </c>
      <c r="H4755" s="13" t="str">
        <f aca="false">IF(J4755&lt;&gt;1,"",IF(I4755="SBJ","CB","?"))</f>
        <v/>
      </c>
      <c r="I4755" s="14" t="str">
        <f aca="false">IF(OR(E4755="",E4755="!!!",F4755="NEW"),"",INDEX(B$2:B4754,-1+SUMPRODUCT(MAX(ROW(E$2:E4754)*(E4755=E$2:E4754)))))</f>
        <v/>
      </c>
      <c r="J4755" s="15" t="str">
        <f aca="true">IF(OR(E4755="",E4755="!!!",F4755="NEW"),"",COUNTBLANK(OFFSET(A$1,,,SUMPRODUCT(MAX(ROW(E$2:E4755)*(E4755=E$2:E4755)))))-COUNTBLANK(OFFSET(A$1,,,SUMPRODUCT(MAX(ROW(E$1:E4754)*(E4755=E$1:E4754))))))</f>
        <v/>
      </c>
      <c r="K4755" s="15" t="str">
        <f aca="false">IF(OR(E4755="",E4755="!!!",F4755="NEW"),"",INDEX(J$1:J4754,SUMPRODUCT(MAX(ROW(E$1:E4754)*(E4755=E$1:E4754)))))</f>
        <v/>
      </c>
      <c r="L4755" s="16"/>
    </row>
    <row r="4756" customFormat="false" ht="12.75" hidden="false" customHeight="false" outlineLevel="0" collapsed="false">
      <c r="E4756" s="10" t="str">
        <f aca="false">IF(D4756="?OLD","!!!","")</f>
        <v/>
      </c>
      <c r="F4756" s="11" t="str">
        <f aca="false">IF(OR(E4756="",E4756="!!!"),"",IF(NOT(ISNA(VLOOKUP(E4756,E$1:E4755,1,FALSE()))),"OLD",IF(AND(E4756&lt;&gt;"",E4756&lt;&gt;"!!!"),"NEW","")))</f>
        <v/>
      </c>
      <c r="G4756" s="12" t="str">
        <f aca="false">IF(OR(E4756="",E4756="!!!"),"",IF(OR(J4756=0,AND(J4756=1,K4756=1),AND(J4756=1,I4756="SBJ"),AND(J4756=1,I4756=0)),"?IN_FOCUS",IF(J4756&lt;=2,"?ACTIVATED",IF(J4756&lt;&gt;"","?FAMILIAR",IF(F4756="NEW",IF(ISNA(VLOOKUP(E4756,#REF!,1,FALSE())),"?TYPE_IDENTIFIABLE","?REFERENTIAL"),"_")))))</f>
        <v/>
      </c>
      <c r="H4756" s="13" t="str">
        <f aca="false">IF(J4756&lt;&gt;1,"",IF(I4756="SBJ","CB","?"))</f>
        <v/>
      </c>
      <c r="I4756" s="14" t="str">
        <f aca="false">IF(OR(E4756="",E4756="!!!",F4756="NEW"),"",INDEX(B$2:B4755,-1+SUMPRODUCT(MAX(ROW(E$2:E4755)*(E4756=E$2:E4755)))))</f>
        <v/>
      </c>
      <c r="J4756" s="15" t="str">
        <f aca="true">IF(OR(E4756="",E4756="!!!",F4756="NEW"),"",COUNTBLANK(OFFSET(A$1,,,SUMPRODUCT(MAX(ROW(E$2:E4756)*(E4756=E$2:E4756)))))-COUNTBLANK(OFFSET(A$1,,,SUMPRODUCT(MAX(ROW(E$1:E4755)*(E4756=E$1:E4755))))))</f>
        <v/>
      </c>
      <c r="K4756" s="15" t="str">
        <f aca="false">IF(OR(E4756="",E4756="!!!",F4756="NEW"),"",INDEX(J$1:J4755,SUMPRODUCT(MAX(ROW(E$1:E4755)*(E4756=E$1:E4755)))))</f>
        <v/>
      </c>
      <c r="L4756" s="16"/>
    </row>
    <row r="4757" customFormat="false" ht="12.75" hidden="false" customHeight="false" outlineLevel="0" collapsed="false">
      <c r="A4757" s="9" t="s">
        <v>1454</v>
      </c>
      <c r="E4757" s="10" t="str">
        <f aca="false">IF(D4757="?OLD","!!!","")</f>
        <v/>
      </c>
      <c r="F4757" s="11" t="str">
        <f aca="false">IF(OR(E4757="",E4757="!!!"),"",IF(NOT(ISNA(VLOOKUP(E4757,E$1:E4756,1,FALSE()))),"OLD",IF(AND(E4757&lt;&gt;"",E4757&lt;&gt;"!!!"),"NEW","")))</f>
        <v/>
      </c>
      <c r="G4757" s="12" t="str">
        <f aca="false">IF(OR(E4757="",E4757="!!!"),"",IF(OR(J4757=0,AND(J4757=1,K4757=1),AND(J4757=1,I4757="SBJ"),AND(J4757=1,I4757=0)),"?IN_FOCUS",IF(J4757&lt;=2,"?ACTIVATED",IF(J4757&lt;&gt;"","?FAMILIAR",IF(F4757="NEW",IF(ISNA(VLOOKUP(E4757,#REF!,1,FALSE())),"?TYPE_IDENTIFIABLE","?REFERENTIAL"),"_")))))</f>
        <v/>
      </c>
      <c r="H4757" s="13" t="str">
        <f aca="false">IF(J4757&lt;&gt;1,"",IF(I4757="SBJ","CB","?"))</f>
        <v/>
      </c>
      <c r="I4757" s="14" t="str">
        <f aca="false">IF(OR(E4757="",E4757="!!!",F4757="NEW"),"",INDEX(B$2:B4756,-1+SUMPRODUCT(MAX(ROW(E$2:E4756)*(E4757=E$2:E4756)))))</f>
        <v/>
      </c>
      <c r="J4757" s="15" t="str">
        <f aca="true">IF(OR(E4757="",E4757="!!!",F4757="NEW"),"",COUNTBLANK(OFFSET(A$1,,,SUMPRODUCT(MAX(ROW(E$2:E4757)*(E4757=E$2:E4757)))))-COUNTBLANK(OFFSET(A$1,,,SUMPRODUCT(MAX(ROW(E$1:E4756)*(E4757=E$1:E4756))))))</f>
        <v/>
      </c>
      <c r="K4757" s="15" t="str">
        <f aca="false">IF(OR(E4757="",E4757="!!!",F4757="NEW"),"",INDEX(J$1:J4756,SUMPRODUCT(MAX(ROW(E$1:E4756)*(E4757=E$1:E4756)))))</f>
        <v/>
      </c>
      <c r="L4757" s="16"/>
    </row>
    <row r="4758" customFormat="false" ht="12.75" hidden="false" customHeight="false" outlineLevel="0" collapsed="false">
      <c r="A4758" s="9" t="s">
        <v>1455</v>
      </c>
      <c r="E4758" s="10" t="str">
        <f aca="false">IF(D4758="?OLD","!!!","")</f>
        <v/>
      </c>
      <c r="F4758" s="11" t="str">
        <f aca="false">IF(OR(E4758="",E4758="!!!"),"",IF(NOT(ISNA(VLOOKUP(E4758,E$1:E4757,1,FALSE()))),"OLD",IF(AND(E4758&lt;&gt;"",E4758&lt;&gt;"!!!"),"NEW","")))</f>
        <v/>
      </c>
      <c r="G4758" s="12" t="str">
        <f aca="false">IF(OR(E4758="",E4758="!!!"),"",IF(OR(J4758=0,AND(J4758=1,K4758=1),AND(J4758=1,I4758="SBJ"),AND(J4758=1,I4758=0)),"?IN_FOCUS",IF(J4758&lt;=2,"?ACTIVATED",IF(J4758&lt;&gt;"","?FAMILIAR",IF(F4758="NEW",IF(ISNA(VLOOKUP(E4758,#REF!,1,FALSE())),"?TYPE_IDENTIFIABLE","?REFERENTIAL"),"_")))))</f>
        <v/>
      </c>
      <c r="H4758" s="13" t="str">
        <f aca="false">IF(J4758&lt;&gt;1,"",IF(I4758="SBJ","CB","?"))</f>
        <v/>
      </c>
      <c r="I4758" s="14" t="str">
        <f aca="false">IF(OR(E4758="",E4758="!!!",F4758="NEW"),"",INDEX(B$2:B4757,-1+SUMPRODUCT(MAX(ROW(E$2:E4757)*(E4758=E$2:E4757)))))</f>
        <v/>
      </c>
      <c r="J4758" s="15" t="str">
        <f aca="true">IF(OR(E4758="",E4758="!!!",F4758="NEW"),"",COUNTBLANK(OFFSET(A$1,,,SUMPRODUCT(MAX(ROW(E$2:E4758)*(E4758=E$2:E4758)))))-COUNTBLANK(OFFSET(A$1,,,SUMPRODUCT(MAX(ROW(E$1:E4757)*(E4758=E$1:E4757))))))</f>
        <v/>
      </c>
      <c r="K4758" s="15" t="str">
        <f aca="false">IF(OR(E4758="",E4758="!!!",F4758="NEW"),"",INDEX(J$1:J4757,SUMPRODUCT(MAX(ROW(E$1:E4757)*(E4758=E$1:E4757)))))</f>
        <v/>
      </c>
      <c r="L4758" s="16"/>
    </row>
    <row r="4759" customFormat="false" ht="12.75" hidden="false" customHeight="false" outlineLevel="0" collapsed="false">
      <c r="A4759" s="9" t="s">
        <v>620</v>
      </c>
      <c r="B4759" s="0" t="s">
        <v>18</v>
      </c>
      <c r="C4759" s="0" t="s">
        <v>30</v>
      </c>
      <c r="D4759" s="0" t="s">
        <v>31</v>
      </c>
      <c r="E4759" s="10" t="str">
        <f aca="false">IF(D4759="?OLD","!!!","")</f>
        <v>!!!</v>
      </c>
      <c r="F4759" s="11" t="str">
        <f aca="false">IF(OR(E4759="",E4759="!!!"),"",IF(NOT(ISNA(VLOOKUP(E4759,E$1:E4758,1,FALSE()))),"OLD",IF(AND(E4759&lt;&gt;"",E4759&lt;&gt;"!!!"),"NEW","")))</f>
        <v/>
      </c>
      <c r="G4759" s="12" t="str">
        <f aca="false">IF(OR(E4759="",E4759="!!!"),"",IF(OR(J4759=0,AND(J4759=1,K4759=1),AND(J4759=1,I4759="SBJ"),AND(J4759=1,I4759=0)),"?IN_FOCUS",IF(J4759&lt;=2,"?ACTIVATED",IF(J4759&lt;&gt;"","?FAMILIAR",IF(F4759="NEW",IF(ISNA(VLOOKUP(E4759,#REF!,1,FALSE())),"?TYPE_IDENTIFIABLE","?REFERENTIAL"),"_")))))</f>
        <v/>
      </c>
      <c r="H4759" s="13" t="str">
        <f aca="false">IF(J4759&lt;&gt;1,"",IF(I4759="SBJ","CB","?"))</f>
        <v/>
      </c>
      <c r="I4759" s="14" t="str">
        <f aca="false">IF(OR(E4759="",E4759="!!!",F4759="NEW"),"",INDEX(B$2:B4758,-1+SUMPRODUCT(MAX(ROW(E$2:E4758)*(E4759=E$2:E4758)))))</f>
        <v/>
      </c>
      <c r="J4759" s="15" t="str">
        <f aca="true">IF(OR(E4759="",E4759="!!!",F4759="NEW"),"",COUNTBLANK(OFFSET(A$1,,,SUMPRODUCT(MAX(ROW(E$2:E4759)*(E4759=E$2:E4759)))))-COUNTBLANK(OFFSET(A$1,,,SUMPRODUCT(MAX(ROW(E$1:E4758)*(E4759=E$1:E4758))))))</f>
        <v/>
      </c>
      <c r="K4759" s="15" t="str">
        <f aca="false">IF(OR(E4759="",E4759="!!!",F4759="NEW"),"",INDEX(J$1:J4758,SUMPRODUCT(MAX(ROW(E$1:E4758)*(E4759=E$1:E4758)))))</f>
        <v/>
      </c>
      <c r="L4759" s="16"/>
    </row>
    <row r="4760" customFormat="false" ht="12.75" hidden="false" customHeight="false" outlineLevel="0" collapsed="false">
      <c r="A4760" s="9" t="s">
        <v>848</v>
      </c>
      <c r="E4760" s="10" t="str">
        <f aca="false">IF(D4760="?OLD","!!!","")</f>
        <v/>
      </c>
      <c r="F4760" s="11" t="str">
        <f aca="false">IF(OR(E4760="",E4760="!!!"),"",IF(NOT(ISNA(VLOOKUP(E4760,E$1:E4759,1,FALSE()))),"OLD",IF(AND(E4760&lt;&gt;"",E4760&lt;&gt;"!!!"),"NEW","")))</f>
        <v/>
      </c>
      <c r="G4760" s="12" t="str">
        <f aca="false">IF(OR(E4760="",E4760="!!!"),"",IF(OR(J4760=0,AND(J4760=1,K4760=1),AND(J4760=1,I4760="SBJ"),AND(J4760=1,I4760=0)),"?IN_FOCUS",IF(J4760&lt;=2,"?ACTIVATED",IF(J4760&lt;&gt;"","?FAMILIAR",IF(F4760="NEW",IF(ISNA(VLOOKUP(E4760,#REF!,1,FALSE())),"?TYPE_IDENTIFIABLE","?REFERENTIAL"),"_")))))</f>
        <v/>
      </c>
      <c r="H4760" s="13" t="str">
        <f aca="false">IF(J4760&lt;&gt;1,"",IF(I4760="SBJ","CB","?"))</f>
        <v/>
      </c>
      <c r="I4760" s="14" t="str">
        <f aca="false">IF(OR(E4760="",E4760="!!!",F4760="NEW"),"",INDEX(B$2:B4759,-1+SUMPRODUCT(MAX(ROW(E$2:E4759)*(E4760=E$2:E4759)))))</f>
        <v/>
      </c>
      <c r="J4760" s="15" t="str">
        <f aca="true">IF(OR(E4760="",E4760="!!!",F4760="NEW"),"",COUNTBLANK(OFFSET(A$1,,,SUMPRODUCT(MAX(ROW(E$2:E4760)*(E4760=E$2:E4760)))))-COUNTBLANK(OFFSET(A$1,,,SUMPRODUCT(MAX(ROW(E$1:E4759)*(E4760=E$1:E4759))))))</f>
        <v/>
      </c>
      <c r="K4760" s="15" t="str">
        <f aca="false">IF(OR(E4760="",E4760="!!!",F4760="NEW"),"",INDEX(J$1:J4759,SUMPRODUCT(MAX(ROW(E$1:E4759)*(E4760=E$1:E4759)))))</f>
        <v/>
      </c>
      <c r="L4760" s="16"/>
    </row>
    <row r="4761" customFormat="false" ht="12.75" hidden="false" customHeight="false" outlineLevel="0" collapsed="false">
      <c r="A4761" s="9" t="s">
        <v>129</v>
      </c>
      <c r="E4761" s="10" t="str">
        <f aca="false">IF(D4761="?OLD","!!!","")</f>
        <v/>
      </c>
      <c r="F4761" s="11" t="str">
        <f aca="false">IF(OR(E4761="",E4761="!!!"),"",IF(NOT(ISNA(VLOOKUP(E4761,E$1:E4760,1,FALSE()))),"OLD",IF(AND(E4761&lt;&gt;"",E4761&lt;&gt;"!!!"),"NEW","")))</f>
        <v/>
      </c>
      <c r="G4761" s="12" t="str">
        <f aca="false">IF(OR(E4761="",E4761="!!!"),"",IF(OR(J4761=0,AND(J4761=1,K4761=1),AND(J4761=1,I4761="SBJ"),AND(J4761=1,I4761=0)),"?IN_FOCUS",IF(J4761&lt;=2,"?ACTIVATED",IF(J4761&lt;&gt;"","?FAMILIAR",IF(F4761="NEW",IF(ISNA(VLOOKUP(E4761,#REF!,1,FALSE())),"?TYPE_IDENTIFIABLE","?REFERENTIAL"),"_")))))</f>
        <v/>
      </c>
      <c r="H4761" s="13" t="str">
        <f aca="false">IF(J4761&lt;&gt;1,"",IF(I4761="SBJ","CB","?"))</f>
        <v/>
      </c>
      <c r="I4761" s="14" t="str">
        <f aca="false">IF(OR(E4761="",E4761="!!!",F4761="NEW"),"",INDEX(B$2:B4760,-1+SUMPRODUCT(MAX(ROW(E$2:E4760)*(E4761=E$2:E4760)))))</f>
        <v/>
      </c>
      <c r="J4761" s="15" t="str">
        <f aca="true">IF(OR(E4761="",E4761="!!!",F4761="NEW"),"",COUNTBLANK(OFFSET(A$1,,,SUMPRODUCT(MAX(ROW(E$2:E4761)*(E4761=E$2:E4761)))))-COUNTBLANK(OFFSET(A$1,,,SUMPRODUCT(MAX(ROW(E$1:E4760)*(E4761=E$1:E4760))))))</f>
        <v/>
      </c>
      <c r="K4761" s="15" t="str">
        <f aca="false">IF(OR(E4761="",E4761="!!!",F4761="NEW"),"",INDEX(J$1:J4760,SUMPRODUCT(MAX(ROW(E$1:E4760)*(E4761=E$1:E4760)))))</f>
        <v/>
      </c>
      <c r="L4761" s="16"/>
    </row>
    <row r="4762" customFormat="false" ht="12.75" hidden="false" customHeight="false" outlineLevel="0" collapsed="false">
      <c r="A4762" s="9" t="s">
        <v>39</v>
      </c>
      <c r="E4762" s="10" t="str">
        <f aca="false">IF(D4762="?OLD","!!!","")</f>
        <v/>
      </c>
      <c r="F4762" s="11" t="str">
        <f aca="false">IF(OR(E4762="",E4762="!!!"),"",IF(NOT(ISNA(VLOOKUP(E4762,E$1:E4761,1,FALSE()))),"OLD",IF(AND(E4762&lt;&gt;"",E4762&lt;&gt;"!!!"),"NEW","")))</f>
        <v/>
      </c>
      <c r="G4762" s="12" t="str">
        <f aca="false">IF(OR(E4762="",E4762="!!!"),"",IF(OR(J4762=0,AND(J4762=1,K4762=1),AND(J4762=1,I4762="SBJ"),AND(J4762=1,I4762=0)),"?IN_FOCUS",IF(J4762&lt;=2,"?ACTIVATED",IF(J4762&lt;&gt;"","?FAMILIAR",IF(F4762="NEW",IF(ISNA(VLOOKUP(E4762,#REF!,1,FALSE())),"?TYPE_IDENTIFIABLE","?REFERENTIAL"),"_")))))</f>
        <v/>
      </c>
      <c r="H4762" s="13" t="str">
        <f aca="false">IF(J4762&lt;&gt;1,"",IF(I4762="SBJ","CB","?"))</f>
        <v/>
      </c>
      <c r="I4762" s="14" t="str">
        <f aca="false">IF(OR(E4762="",E4762="!!!",F4762="NEW"),"",INDEX(B$2:B4761,-1+SUMPRODUCT(MAX(ROW(E$2:E4761)*(E4762=E$2:E4761)))))</f>
        <v/>
      </c>
      <c r="J4762" s="15" t="str">
        <f aca="true">IF(OR(E4762="",E4762="!!!",F4762="NEW"),"",COUNTBLANK(OFFSET(A$1,,,SUMPRODUCT(MAX(ROW(E$2:E4762)*(E4762=E$2:E4762)))))-COUNTBLANK(OFFSET(A$1,,,SUMPRODUCT(MAX(ROW(E$1:E4761)*(E4762=E$1:E4761))))))</f>
        <v/>
      </c>
      <c r="K4762" s="15" t="str">
        <f aca="false">IF(OR(E4762="",E4762="!!!",F4762="NEW"),"",INDEX(J$1:J4761,SUMPRODUCT(MAX(ROW(E$1:E4761)*(E4762=E$1:E4761)))))</f>
        <v/>
      </c>
      <c r="L4762" s="16"/>
    </row>
    <row r="4763" customFormat="false" ht="12.75" hidden="false" customHeight="false" outlineLevel="0" collapsed="false">
      <c r="A4763" s="9" t="s">
        <v>424</v>
      </c>
      <c r="E4763" s="10" t="str">
        <f aca="false">IF(D4763="?OLD","!!!","")</f>
        <v/>
      </c>
      <c r="F4763" s="11" t="str">
        <f aca="false">IF(OR(E4763="",E4763="!!!"),"",IF(NOT(ISNA(VLOOKUP(E4763,E$1:E4762,1,FALSE()))),"OLD",IF(AND(E4763&lt;&gt;"",E4763&lt;&gt;"!!!"),"NEW","")))</f>
        <v/>
      </c>
      <c r="G4763" s="12" t="str">
        <f aca="false">IF(OR(E4763="",E4763="!!!"),"",IF(OR(J4763=0,AND(J4763=1,K4763=1),AND(J4763=1,I4763="SBJ"),AND(J4763=1,I4763=0)),"?IN_FOCUS",IF(J4763&lt;=2,"?ACTIVATED",IF(J4763&lt;&gt;"","?FAMILIAR",IF(F4763="NEW",IF(ISNA(VLOOKUP(E4763,#REF!,1,FALSE())),"?TYPE_IDENTIFIABLE","?REFERENTIAL"),"_")))))</f>
        <v/>
      </c>
      <c r="H4763" s="13" t="str">
        <f aca="false">IF(J4763&lt;&gt;1,"",IF(I4763="SBJ","CB","?"))</f>
        <v/>
      </c>
      <c r="I4763" s="14" t="str">
        <f aca="false">IF(OR(E4763="",E4763="!!!",F4763="NEW"),"",INDEX(B$2:B4762,-1+SUMPRODUCT(MAX(ROW(E$2:E4762)*(E4763=E$2:E4762)))))</f>
        <v/>
      </c>
      <c r="J4763" s="15" t="str">
        <f aca="true">IF(OR(E4763="",E4763="!!!",F4763="NEW"),"",COUNTBLANK(OFFSET(A$1,,,SUMPRODUCT(MAX(ROW(E$2:E4763)*(E4763=E$2:E4763)))))-COUNTBLANK(OFFSET(A$1,,,SUMPRODUCT(MAX(ROW(E$1:E4762)*(E4763=E$1:E4762))))))</f>
        <v/>
      </c>
      <c r="K4763" s="15" t="str">
        <f aca="false">IF(OR(E4763="",E4763="!!!",F4763="NEW"),"",INDEX(J$1:J4762,SUMPRODUCT(MAX(ROW(E$1:E4762)*(E4763=E$1:E4762)))))</f>
        <v/>
      </c>
      <c r="L4763" s="16"/>
    </row>
    <row r="4764" customFormat="false" ht="12.75" hidden="false" customHeight="false" outlineLevel="0" collapsed="false">
      <c r="A4764" s="9" t="s">
        <v>938</v>
      </c>
      <c r="B4764" s="0" t="s">
        <v>91</v>
      </c>
      <c r="C4764" s="0" t="s">
        <v>161</v>
      </c>
      <c r="E4764" s="10" t="str">
        <f aca="false">IF(D4764="?OLD","!!!","")</f>
        <v/>
      </c>
      <c r="F4764" s="11" t="str">
        <f aca="false">IF(OR(E4764="",E4764="!!!"),"",IF(NOT(ISNA(VLOOKUP(E4764,E$1:E4763,1,FALSE()))),"OLD",IF(AND(E4764&lt;&gt;"",E4764&lt;&gt;"!!!"),"NEW","")))</f>
        <v/>
      </c>
      <c r="G4764" s="12" t="str">
        <f aca="false">IF(OR(E4764="",E4764="!!!"),"",IF(OR(J4764=0,AND(J4764=1,K4764=1),AND(J4764=1,I4764="SBJ"),AND(J4764=1,I4764=0)),"?IN_FOCUS",IF(J4764&lt;=2,"?ACTIVATED",IF(J4764&lt;&gt;"","?FAMILIAR",IF(F4764="NEW",IF(ISNA(VLOOKUP(E4764,#REF!,1,FALSE())),"?TYPE_IDENTIFIABLE","?REFERENTIAL"),"_")))))</f>
        <v/>
      </c>
      <c r="H4764" s="13" t="str">
        <f aca="false">IF(J4764&lt;&gt;1,"",IF(I4764="SBJ","CB","?"))</f>
        <v/>
      </c>
      <c r="I4764" s="14" t="str">
        <f aca="false">IF(OR(E4764="",E4764="!!!",F4764="NEW"),"",INDEX(B$2:B4763,-1+SUMPRODUCT(MAX(ROW(E$2:E4763)*(E4764=E$2:E4763)))))</f>
        <v/>
      </c>
      <c r="J4764" s="15" t="str">
        <f aca="true">IF(OR(E4764="",E4764="!!!",F4764="NEW"),"",COUNTBLANK(OFFSET(A$1,,,SUMPRODUCT(MAX(ROW(E$2:E4764)*(E4764=E$2:E4764)))))-COUNTBLANK(OFFSET(A$1,,,SUMPRODUCT(MAX(ROW(E$1:E4763)*(E4764=E$1:E4763))))))</f>
        <v/>
      </c>
      <c r="K4764" s="15" t="str">
        <f aca="false">IF(OR(E4764="",E4764="!!!",F4764="NEW"),"",INDEX(J$1:J4763,SUMPRODUCT(MAX(ROW(E$1:E4763)*(E4764=E$1:E4763)))))</f>
        <v/>
      </c>
      <c r="L4764" s="16"/>
    </row>
    <row r="4765" customFormat="false" ht="12.75" hidden="false" customHeight="false" outlineLevel="0" collapsed="false">
      <c r="A4765" s="9" t="s">
        <v>620</v>
      </c>
      <c r="B4765" s="0" t="s">
        <v>201</v>
      </c>
      <c r="C4765" s="0" t="s">
        <v>30</v>
      </c>
      <c r="D4765" s="0" t="s">
        <v>31</v>
      </c>
      <c r="E4765" s="10" t="str">
        <f aca="false">IF(D4765="?OLD","!!!","")</f>
        <v>!!!</v>
      </c>
      <c r="F4765" s="11" t="str">
        <f aca="false">IF(OR(E4765="",E4765="!!!"),"",IF(NOT(ISNA(VLOOKUP(E4765,E$1:E4764,1,FALSE()))),"OLD",IF(AND(E4765&lt;&gt;"",E4765&lt;&gt;"!!!"),"NEW","")))</f>
        <v/>
      </c>
      <c r="G4765" s="12" t="str">
        <f aca="false">IF(OR(E4765="",E4765="!!!"),"",IF(OR(J4765=0,AND(J4765=1,K4765=1),AND(J4765=1,I4765="SBJ"),AND(J4765=1,I4765=0)),"?IN_FOCUS",IF(J4765&lt;=2,"?ACTIVATED",IF(J4765&lt;&gt;"","?FAMILIAR",IF(F4765="NEW",IF(ISNA(VLOOKUP(E4765,#REF!,1,FALSE())),"?TYPE_IDENTIFIABLE","?REFERENTIAL"),"_")))))</f>
        <v/>
      </c>
      <c r="H4765" s="13" t="str">
        <f aca="false">IF(J4765&lt;&gt;1,"",IF(I4765="SBJ","CB","?"))</f>
        <v/>
      </c>
      <c r="I4765" s="14" t="str">
        <f aca="false">IF(OR(E4765="",E4765="!!!",F4765="NEW"),"",INDEX(B$2:B4764,-1+SUMPRODUCT(MAX(ROW(E$2:E4764)*(E4765=E$2:E4764)))))</f>
        <v/>
      </c>
      <c r="J4765" s="15" t="str">
        <f aca="true">IF(OR(E4765="",E4765="!!!",F4765="NEW"),"",COUNTBLANK(OFFSET(A$1,,,SUMPRODUCT(MAX(ROW(E$2:E4765)*(E4765=E$2:E4765)))))-COUNTBLANK(OFFSET(A$1,,,SUMPRODUCT(MAX(ROW(E$1:E4764)*(E4765=E$1:E4764))))))</f>
        <v/>
      </c>
      <c r="K4765" s="15" t="str">
        <f aca="false">IF(OR(E4765="",E4765="!!!",F4765="NEW"),"",INDEX(J$1:J4764,SUMPRODUCT(MAX(ROW(E$1:E4764)*(E4765=E$1:E4764)))))</f>
        <v/>
      </c>
      <c r="L4765" s="16"/>
    </row>
    <row r="4766" customFormat="false" ht="12.75" hidden="false" customHeight="false" outlineLevel="0" collapsed="false">
      <c r="A4766" s="9" t="s">
        <v>621</v>
      </c>
      <c r="E4766" s="10" t="str">
        <f aca="false">IF(D4766="?OLD","!!!","")</f>
        <v/>
      </c>
      <c r="F4766" s="11" t="str">
        <f aca="false">IF(OR(E4766="",E4766="!!!"),"",IF(NOT(ISNA(VLOOKUP(E4766,E$1:E4765,1,FALSE()))),"OLD",IF(AND(E4766&lt;&gt;"",E4766&lt;&gt;"!!!"),"NEW","")))</f>
        <v/>
      </c>
      <c r="G4766" s="12" t="str">
        <f aca="false">IF(OR(E4766="",E4766="!!!"),"",IF(OR(J4766=0,AND(J4766=1,K4766=1),AND(J4766=1,I4766="SBJ"),AND(J4766=1,I4766=0)),"?IN_FOCUS",IF(J4766&lt;=2,"?ACTIVATED",IF(J4766&lt;&gt;"","?FAMILIAR",IF(F4766="NEW",IF(ISNA(VLOOKUP(E4766,#REF!,1,FALSE())),"?TYPE_IDENTIFIABLE","?REFERENTIAL"),"_")))))</f>
        <v/>
      </c>
      <c r="H4766" s="13" t="str">
        <f aca="false">IF(J4766&lt;&gt;1,"",IF(I4766="SBJ","CB","?"))</f>
        <v/>
      </c>
      <c r="I4766" s="14" t="str">
        <f aca="false">IF(OR(E4766="",E4766="!!!",F4766="NEW"),"",INDEX(B$2:B4765,-1+SUMPRODUCT(MAX(ROW(E$2:E4765)*(E4766=E$2:E4765)))))</f>
        <v/>
      </c>
      <c r="J4766" s="15" t="str">
        <f aca="true">IF(OR(E4766="",E4766="!!!",F4766="NEW"),"",COUNTBLANK(OFFSET(A$1,,,SUMPRODUCT(MAX(ROW(E$2:E4766)*(E4766=E$2:E4766)))))-COUNTBLANK(OFFSET(A$1,,,SUMPRODUCT(MAX(ROW(E$1:E4765)*(E4766=E$1:E4765))))))</f>
        <v/>
      </c>
      <c r="K4766" s="15" t="str">
        <f aca="false">IF(OR(E4766="",E4766="!!!",F4766="NEW"),"",INDEX(J$1:J4765,SUMPRODUCT(MAX(ROW(E$1:E4765)*(E4766=E$1:E4765)))))</f>
        <v/>
      </c>
      <c r="L4766" s="16"/>
    </row>
    <row r="4767" customFormat="false" ht="12.75" hidden="false" customHeight="false" outlineLevel="0" collapsed="false">
      <c r="A4767" s="9" t="s">
        <v>39</v>
      </c>
      <c r="E4767" s="10" t="str">
        <f aca="false">IF(D4767="?OLD","!!!","")</f>
        <v/>
      </c>
      <c r="F4767" s="11" t="str">
        <f aca="false">IF(OR(E4767="",E4767="!!!"),"",IF(NOT(ISNA(VLOOKUP(E4767,E$1:E4766,1,FALSE()))),"OLD",IF(AND(E4767&lt;&gt;"",E4767&lt;&gt;"!!!"),"NEW","")))</f>
        <v/>
      </c>
      <c r="G4767" s="12" t="str">
        <f aca="false">IF(OR(E4767="",E4767="!!!"),"",IF(OR(J4767=0,AND(J4767=1,K4767=1),AND(J4767=1,I4767="SBJ"),AND(J4767=1,I4767=0)),"?IN_FOCUS",IF(J4767&lt;=2,"?ACTIVATED",IF(J4767&lt;&gt;"","?FAMILIAR",IF(F4767="NEW",IF(ISNA(VLOOKUP(E4767,#REF!,1,FALSE())),"?TYPE_IDENTIFIABLE","?REFERENTIAL"),"_")))))</f>
        <v/>
      </c>
      <c r="H4767" s="13" t="str">
        <f aca="false">IF(J4767&lt;&gt;1,"",IF(I4767="SBJ","CB","?"))</f>
        <v/>
      </c>
      <c r="I4767" s="14" t="str">
        <f aca="false">IF(OR(E4767="",E4767="!!!",F4767="NEW"),"",INDEX(B$2:B4766,-1+SUMPRODUCT(MAX(ROW(E$2:E4766)*(E4767=E$2:E4766)))))</f>
        <v/>
      </c>
      <c r="J4767" s="15" t="str">
        <f aca="true">IF(OR(E4767="",E4767="!!!",F4767="NEW"),"",COUNTBLANK(OFFSET(A$1,,,SUMPRODUCT(MAX(ROW(E$2:E4767)*(E4767=E$2:E4767)))))-COUNTBLANK(OFFSET(A$1,,,SUMPRODUCT(MAX(ROW(E$1:E4766)*(E4767=E$1:E4766))))))</f>
        <v/>
      </c>
      <c r="K4767" s="15" t="str">
        <f aca="false">IF(OR(E4767="",E4767="!!!",F4767="NEW"),"",INDEX(J$1:J4766,SUMPRODUCT(MAX(ROW(E$1:E4766)*(E4767=E$1:E4766)))))</f>
        <v/>
      </c>
      <c r="L4767" s="16"/>
    </row>
    <row r="4768" customFormat="false" ht="12.75" hidden="false" customHeight="false" outlineLevel="0" collapsed="false">
      <c r="A4768" s="9" t="s">
        <v>1456</v>
      </c>
      <c r="B4768" s="0" t="s">
        <v>91</v>
      </c>
      <c r="C4768" s="0" t="s">
        <v>418</v>
      </c>
      <c r="D4768" s="0" t="s">
        <v>31</v>
      </c>
      <c r="E4768" s="10" t="str">
        <f aca="false">IF(D4768="?OLD","!!!","")</f>
        <v>!!!</v>
      </c>
      <c r="F4768" s="11" t="str">
        <f aca="false">IF(OR(E4768="",E4768="!!!"),"",IF(NOT(ISNA(VLOOKUP(E4768,E$1:E4767,1,FALSE()))),"OLD",IF(AND(E4768&lt;&gt;"",E4768&lt;&gt;"!!!"),"NEW","")))</f>
        <v/>
      </c>
      <c r="G4768" s="12" t="str">
        <f aca="false">IF(OR(E4768="",E4768="!!!"),"",IF(OR(J4768=0,AND(J4768=1,K4768=1),AND(J4768=1,I4768="SBJ"),AND(J4768=1,I4768=0)),"?IN_FOCUS",IF(J4768&lt;=2,"?ACTIVATED",IF(J4768&lt;&gt;"","?FAMILIAR",IF(F4768="NEW",IF(ISNA(VLOOKUP(E4768,#REF!,1,FALSE())),"?TYPE_IDENTIFIABLE","?REFERENTIAL"),"_")))))</f>
        <v/>
      </c>
      <c r="H4768" s="13" t="str">
        <f aca="false">IF(J4768&lt;&gt;1,"",IF(I4768="SBJ","CB","?"))</f>
        <v/>
      </c>
      <c r="I4768" s="14" t="str">
        <f aca="false">IF(OR(E4768="",E4768="!!!",F4768="NEW"),"",INDEX(B$2:B4767,-1+SUMPRODUCT(MAX(ROW(E$2:E4767)*(E4768=E$2:E4767)))))</f>
        <v/>
      </c>
      <c r="J4768" s="15" t="str">
        <f aca="true">IF(OR(E4768="",E4768="!!!",F4768="NEW"),"",COUNTBLANK(OFFSET(A$1,,,SUMPRODUCT(MAX(ROW(E$2:E4768)*(E4768=E$2:E4768)))))-COUNTBLANK(OFFSET(A$1,,,SUMPRODUCT(MAX(ROW(E$1:E4767)*(E4768=E$1:E4767))))))</f>
        <v/>
      </c>
      <c r="K4768" s="15" t="str">
        <f aca="false">IF(OR(E4768="",E4768="!!!",F4768="NEW"),"",INDEX(J$1:J4767,SUMPRODUCT(MAX(ROW(E$1:E4767)*(E4768=E$1:E4767)))))</f>
        <v/>
      </c>
      <c r="L4768" s="16"/>
    </row>
    <row r="4769" customFormat="false" ht="12.75" hidden="false" customHeight="false" outlineLevel="0" collapsed="false">
      <c r="A4769" s="9" t="s">
        <v>188</v>
      </c>
      <c r="E4769" s="10" t="str">
        <f aca="false">IF(D4769="?OLD","!!!","")</f>
        <v/>
      </c>
      <c r="F4769" s="11" t="str">
        <f aca="false">IF(OR(E4769="",E4769="!!!"),"",IF(NOT(ISNA(VLOOKUP(E4769,E$1:E4768,1,FALSE()))),"OLD",IF(AND(E4769&lt;&gt;"",E4769&lt;&gt;"!!!"),"NEW","")))</f>
        <v/>
      </c>
      <c r="G4769" s="12" t="str">
        <f aca="false">IF(OR(E4769="",E4769="!!!"),"",IF(OR(J4769=0,AND(J4769=1,K4769=1),AND(J4769=1,I4769="SBJ"),AND(J4769=1,I4769=0)),"?IN_FOCUS",IF(J4769&lt;=2,"?ACTIVATED",IF(J4769&lt;&gt;"","?FAMILIAR",IF(F4769="NEW",IF(ISNA(VLOOKUP(E4769,#REF!,1,FALSE())),"?TYPE_IDENTIFIABLE","?REFERENTIAL"),"_")))))</f>
        <v/>
      </c>
      <c r="H4769" s="13" t="str">
        <f aca="false">IF(J4769&lt;&gt;1,"",IF(I4769="SBJ","CB","?"))</f>
        <v/>
      </c>
      <c r="I4769" s="14" t="str">
        <f aca="false">IF(OR(E4769="",E4769="!!!",F4769="NEW"),"",INDEX(B$2:B4768,-1+SUMPRODUCT(MAX(ROW(E$2:E4768)*(E4769=E$2:E4768)))))</f>
        <v/>
      </c>
      <c r="J4769" s="15" t="str">
        <f aca="true">IF(OR(E4769="",E4769="!!!",F4769="NEW"),"",COUNTBLANK(OFFSET(A$1,,,SUMPRODUCT(MAX(ROW(E$2:E4769)*(E4769=E$2:E4769)))))-COUNTBLANK(OFFSET(A$1,,,SUMPRODUCT(MAX(ROW(E$1:E4768)*(E4769=E$1:E4768))))))</f>
        <v/>
      </c>
      <c r="K4769" s="15" t="str">
        <f aca="false">IF(OR(E4769="",E4769="!!!",F4769="NEW"),"",INDEX(J$1:J4768,SUMPRODUCT(MAX(ROW(E$1:E4768)*(E4769=E$1:E4768)))))</f>
        <v/>
      </c>
      <c r="L4769" s="16"/>
    </row>
    <row r="4770" customFormat="false" ht="12.75" hidden="false" customHeight="false" outlineLevel="0" collapsed="false">
      <c r="A4770" s="9" t="s">
        <v>459</v>
      </c>
      <c r="E4770" s="10" t="str">
        <f aca="false">IF(D4770="?OLD","!!!","")</f>
        <v/>
      </c>
      <c r="F4770" s="11" t="str">
        <f aca="false">IF(OR(E4770="",E4770="!!!"),"",IF(NOT(ISNA(VLOOKUP(E4770,E$1:E4769,1,FALSE()))),"OLD",IF(AND(E4770&lt;&gt;"",E4770&lt;&gt;"!!!"),"NEW","")))</f>
        <v/>
      </c>
      <c r="G4770" s="12" t="str">
        <f aca="false">IF(OR(E4770="",E4770="!!!"),"",IF(OR(J4770=0,AND(J4770=1,K4770=1),AND(J4770=1,I4770="SBJ"),AND(J4770=1,I4770=0)),"?IN_FOCUS",IF(J4770&lt;=2,"?ACTIVATED",IF(J4770&lt;&gt;"","?FAMILIAR",IF(F4770="NEW",IF(ISNA(VLOOKUP(E4770,#REF!,1,FALSE())),"?TYPE_IDENTIFIABLE","?REFERENTIAL"),"_")))))</f>
        <v/>
      </c>
      <c r="H4770" s="13" t="str">
        <f aca="false">IF(J4770&lt;&gt;1,"",IF(I4770="SBJ","CB","?"))</f>
        <v/>
      </c>
      <c r="I4770" s="14" t="str">
        <f aca="false">IF(OR(E4770="",E4770="!!!",F4770="NEW"),"",INDEX(B$2:B4769,-1+SUMPRODUCT(MAX(ROW(E$2:E4769)*(E4770=E$2:E4769)))))</f>
        <v/>
      </c>
      <c r="J4770" s="15" t="str">
        <f aca="true">IF(OR(E4770="",E4770="!!!",F4770="NEW"),"",COUNTBLANK(OFFSET(A$1,,,SUMPRODUCT(MAX(ROW(E$2:E4770)*(E4770=E$2:E4770)))))-COUNTBLANK(OFFSET(A$1,,,SUMPRODUCT(MAX(ROW(E$1:E4769)*(E4770=E$1:E4769))))))</f>
        <v/>
      </c>
      <c r="K4770" s="15" t="str">
        <f aca="false">IF(OR(E4770="",E4770="!!!",F4770="NEW"),"",INDEX(J$1:J4769,SUMPRODUCT(MAX(ROW(E$1:E4769)*(E4770=E$1:E4769)))))</f>
        <v/>
      </c>
      <c r="L4770" s="16"/>
    </row>
    <row r="4771" customFormat="false" ht="12.75" hidden="false" customHeight="false" outlineLevel="0" collapsed="false">
      <c r="A4771" s="9" t="s">
        <v>1140</v>
      </c>
      <c r="B4771" s="0" t="s">
        <v>137</v>
      </c>
      <c r="C4771" s="0" t="s">
        <v>19</v>
      </c>
      <c r="E4771" s="10" t="str">
        <f aca="false">IF(D4771="?OLD","!!!","")</f>
        <v/>
      </c>
      <c r="F4771" s="11" t="str">
        <f aca="false">IF(OR(E4771="",E4771="!!!"),"",IF(NOT(ISNA(VLOOKUP(E4771,E$1:E4770,1,FALSE()))),"OLD",IF(AND(E4771&lt;&gt;"",E4771&lt;&gt;"!!!"),"NEW","")))</f>
        <v/>
      </c>
      <c r="G4771" s="12" t="str">
        <f aca="false">IF(OR(E4771="",E4771="!!!"),"",IF(OR(J4771=0,AND(J4771=1,K4771=1),AND(J4771=1,I4771="SBJ"),AND(J4771=1,I4771=0)),"?IN_FOCUS",IF(J4771&lt;=2,"?ACTIVATED",IF(J4771&lt;&gt;"","?FAMILIAR",IF(F4771="NEW",IF(ISNA(VLOOKUP(E4771,#REF!,1,FALSE())),"?TYPE_IDENTIFIABLE","?REFERENTIAL"),"_")))))</f>
        <v/>
      </c>
      <c r="H4771" s="13" t="str">
        <f aca="false">IF(J4771&lt;&gt;1,"",IF(I4771="SBJ","CB","?"))</f>
        <v/>
      </c>
      <c r="I4771" s="14" t="str">
        <f aca="false">IF(OR(E4771="",E4771="!!!",F4771="NEW"),"",INDEX(B$2:B4770,-1+SUMPRODUCT(MAX(ROW(E$2:E4770)*(E4771=E$2:E4770)))))</f>
        <v/>
      </c>
      <c r="J4771" s="15" t="str">
        <f aca="true">IF(OR(E4771="",E4771="!!!",F4771="NEW"),"",COUNTBLANK(OFFSET(A$1,,,SUMPRODUCT(MAX(ROW(E$2:E4771)*(E4771=E$2:E4771)))))-COUNTBLANK(OFFSET(A$1,,,SUMPRODUCT(MAX(ROW(E$1:E4770)*(E4771=E$1:E4770))))))</f>
        <v/>
      </c>
      <c r="K4771" s="15" t="str">
        <f aca="false">IF(OR(E4771="",E4771="!!!",F4771="NEW"),"",INDEX(J$1:J4770,SUMPRODUCT(MAX(ROW(E$1:E4770)*(E4771=E$1:E4770)))))</f>
        <v/>
      </c>
      <c r="L4771" s="16"/>
    </row>
    <row r="4772" customFormat="false" ht="12.75" hidden="false" customHeight="false" outlineLevel="0" collapsed="false">
      <c r="A4772" s="9" t="s">
        <v>48</v>
      </c>
      <c r="E4772" s="10" t="str">
        <f aca="false">IF(D4772="?OLD","!!!","")</f>
        <v/>
      </c>
      <c r="F4772" s="11" t="str">
        <f aca="false">IF(OR(E4772="",E4772="!!!"),"",IF(NOT(ISNA(VLOOKUP(E4772,E$1:E4771,1,FALSE()))),"OLD",IF(AND(E4772&lt;&gt;"",E4772&lt;&gt;"!!!"),"NEW","")))</f>
        <v/>
      </c>
      <c r="G4772" s="12" t="str">
        <f aca="false">IF(OR(E4772="",E4772="!!!"),"",IF(OR(J4772=0,AND(J4772=1,K4772=1),AND(J4772=1,I4772="SBJ"),AND(J4772=1,I4772=0)),"?IN_FOCUS",IF(J4772&lt;=2,"?ACTIVATED",IF(J4772&lt;&gt;"","?FAMILIAR",IF(F4772="NEW",IF(ISNA(VLOOKUP(E4772,#REF!,1,FALSE())),"?TYPE_IDENTIFIABLE","?REFERENTIAL"),"_")))))</f>
        <v/>
      </c>
      <c r="H4772" s="13" t="str">
        <f aca="false">IF(J4772&lt;&gt;1,"",IF(I4772="SBJ","CB","?"))</f>
        <v/>
      </c>
      <c r="I4772" s="14" t="str">
        <f aca="false">IF(OR(E4772="",E4772="!!!",F4772="NEW"),"",INDEX(B$2:B4771,-1+SUMPRODUCT(MAX(ROW(E$2:E4771)*(E4772=E$2:E4771)))))</f>
        <v/>
      </c>
      <c r="J4772" s="15" t="str">
        <f aca="true">IF(OR(E4772="",E4772="!!!",F4772="NEW"),"",COUNTBLANK(OFFSET(A$1,,,SUMPRODUCT(MAX(ROW(E$2:E4772)*(E4772=E$2:E4772)))))-COUNTBLANK(OFFSET(A$1,,,SUMPRODUCT(MAX(ROW(E$1:E4771)*(E4772=E$1:E4771))))))</f>
        <v/>
      </c>
      <c r="K4772" s="15" t="str">
        <f aca="false">IF(OR(E4772="",E4772="!!!",F4772="NEW"),"",INDEX(J$1:J4771,SUMPRODUCT(MAX(ROW(E$1:E4771)*(E4772=E$1:E4771)))))</f>
        <v/>
      </c>
      <c r="L4772" s="16"/>
    </row>
    <row r="4773" customFormat="false" ht="12.75" hidden="false" customHeight="false" outlineLevel="0" collapsed="false">
      <c r="E4773" s="10" t="str">
        <f aca="false">IF(D4773="?OLD","!!!","")</f>
        <v/>
      </c>
      <c r="F4773" s="11" t="str">
        <f aca="false">IF(OR(E4773="",E4773="!!!"),"",IF(NOT(ISNA(VLOOKUP(E4773,E$1:E4772,1,FALSE()))),"OLD",IF(AND(E4773&lt;&gt;"",E4773&lt;&gt;"!!!"),"NEW","")))</f>
        <v/>
      </c>
      <c r="G4773" s="12" t="str">
        <f aca="false">IF(OR(E4773="",E4773="!!!"),"",IF(OR(J4773=0,AND(J4773=1,K4773=1),AND(J4773=1,I4773="SBJ"),AND(J4773=1,I4773=0)),"?IN_FOCUS",IF(J4773&lt;=2,"?ACTIVATED",IF(J4773&lt;&gt;"","?FAMILIAR",IF(F4773="NEW",IF(ISNA(VLOOKUP(E4773,#REF!,1,FALSE())),"?TYPE_IDENTIFIABLE","?REFERENTIAL"),"_")))))</f>
        <v/>
      </c>
      <c r="H4773" s="13" t="str">
        <f aca="false">IF(J4773&lt;&gt;1,"",IF(I4773="SBJ","CB","?"))</f>
        <v/>
      </c>
      <c r="I4773" s="14" t="str">
        <f aca="false">IF(OR(E4773="",E4773="!!!",F4773="NEW"),"",INDEX(B$2:B4772,-1+SUMPRODUCT(MAX(ROW(E$2:E4772)*(E4773=E$2:E4772)))))</f>
        <v/>
      </c>
      <c r="J4773" s="15" t="str">
        <f aca="true">IF(OR(E4773="",E4773="!!!",F4773="NEW"),"",COUNTBLANK(OFFSET(A$1,,,SUMPRODUCT(MAX(ROW(E$2:E4773)*(E4773=E$2:E4773)))))-COUNTBLANK(OFFSET(A$1,,,SUMPRODUCT(MAX(ROW(E$1:E4772)*(E4773=E$1:E4772))))))</f>
        <v/>
      </c>
      <c r="K4773" s="15" t="str">
        <f aca="false">IF(OR(E4773="",E4773="!!!",F4773="NEW"),"",INDEX(J$1:J4772,SUMPRODUCT(MAX(ROW(E$1:E4772)*(E4773=E$1:E4772)))))</f>
        <v/>
      </c>
      <c r="L4773" s="16"/>
    </row>
    <row r="4774" customFormat="false" ht="12.75" hidden="false" customHeight="false" outlineLevel="0" collapsed="false">
      <c r="A4774" s="9" t="s">
        <v>1457</v>
      </c>
      <c r="E4774" s="10" t="str">
        <f aca="false">IF(D4774="?OLD","!!!","")</f>
        <v/>
      </c>
      <c r="F4774" s="11" t="str">
        <f aca="false">IF(OR(E4774="",E4774="!!!"),"",IF(NOT(ISNA(VLOOKUP(E4774,E$1:E4773,1,FALSE()))),"OLD",IF(AND(E4774&lt;&gt;"",E4774&lt;&gt;"!!!"),"NEW","")))</f>
        <v/>
      </c>
      <c r="G4774" s="12" t="str">
        <f aca="false">IF(OR(E4774="",E4774="!!!"),"",IF(OR(J4774=0,AND(J4774=1,K4774=1),AND(J4774=1,I4774="SBJ"),AND(J4774=1,I4774=0)),"?IN_FOCUS",IF(J4774&lt;=2,"?ACTIVATED",IF(J4774&lt;&gt;"","?FAMILIAR",IF(F4774="NEW",IF(ISNA(VLOOKUP(E4774,#REF!,1,FALSE())),"?TYPE_IDENTIFIABLE","?REFERENTIAL"),"_")))))</f>
        <v/>
      </c>
      <c r="H4774" s="13" t="str">
        <f aca="false">IF(J4774&lt;&gt;1,"",IF(I4774="SBJ","CB","?"))</f>
        <v/>
      </c>
      <c r="I4774" s="14" t="str">
        <f aca="false">IF(OR(E4774="",E4774="!!!",F4774="NEW"),"",INDEX(B$2:B4773,-1+SUMPRODUCT(MAX(ROW(E$2:E4773)*(E4774=E$2:E4773)))))</f>
        <v/>
      </c>
      <c r="J4774" s="15" t="str">
        <f aca="true">IF(OR(E4774="",E4774="!!!",F4774="NEW"),"",COUNTBLANK(OFFSET(A$1,,,SUMPRODUCT(MAX(ROW(E$2:E4774)*(E4774=E$2:E4774)))))-COUNTBLANK(OFFSET(A$1,,,SUMPRODUCT(MAX(ROW(E$1:E4773)*(E4774=E$1:E4773))))))</f>
        <v/>
      </c>
      <c r="K4774" s="15" t="str">
        <f aca="false">IF(OR(E4774="",E4774="!!!",F4774="NEW"),"",INDEX(J$1:J4773,SUMPRODUCT(MAX(ROW(E$1:E4773)*(E4774=E$1:E4773)))))</f>
        <v/>
      </c>
      <c r="L4774" s="16"/>
    </row>
    <row r="4775" customFormat="false" ht="12.75" hidden="false" customHeight="false" outlineLevel="0" collapsed="false">
      <c r="A4775" s="9" t="s">
        <v>1179</v>
      </c>
      <c r="B4775" s="0" t="s">
        <v>18</v>
      </c>
      <c r="C4775" s="0" t="s">
        <v>30</v>
      </c>
      <c r="D4775" s="0" t="s">
        <v>31</v>
      </c>
      <c r="E4775" s="10" t="str">
        <f aca="false">IF(D4775="?OLD","!!!","")</f>
        <v>!!!</v>
      </c>
      <c r="F4775" s="11" t="str">
        <f aca="false">IF(OR(E4775="",E4775="!!!"),"",IF(NOT(ISNA(VLOOKUP(E4775,E$1:E4774,1,FALSE()))),"OLD",IF(AND(E4775&lt;&gt;"",E4775&lt;&gt;"!!!"),"NEW","")))</f>
        <v/>
      </c>
      <c r="G4775" s="12" t="str">
        <f aca="false">IF(OR(E4775="",E4775="!!!"),"",IF(OR(J4775=0,AND(J4775=1,K4775=1),AND(J4775=1,I4775="SBJ"),AND(J4775=1,I4775=0)),"?IN_FOCUS",IF(J4775&lt;=2,"?ACTIVATED",IF(J4775&lt;&gt;"","?FAMILIAR",IF(F4775="NEW",IF(ISNA(VLOOKUP(E4775,#REF!,1,FALSE())),"?TYPE_IDENTIFIABLE","?REFERENTIAL"),"_")))))</f>
        <v/>
      </c>
      <c r="H4775" s="13" t="str">
        <f aca="false">IF(J4775&lt;&gt;1,"",IF(I4775="SBJ","CB","?"))</f>
        <v/>
      </c>
      <c r="I4775" s="14" t="str">
        <f aca="false">IF(OR(E4775="",E4775="!!!",F4775="NEW"),"",INDEX(B$2:B4774,-1+SUMPRODUCT(MAX(ROW(E$2:E4774)*(E4775=E$2:E4774)))))</f>
        <v/>
      </c>
      <c r="J4775" s="15" t="str">
        <f aca="true">IF(OR(E4775="",E4775="!!!",F4775="NEW"),"",COUNTBLANK(OFFSET(A$1,,,SUMPRODUCT(MAX(ROW(E$2:E4775)*(E4775=E$2:E4775)))))-COUNTBLANK(OFFSET(A$1,,,SUMPRODUCT(MAX(ROW(E$1:E4774)*(E4775=E$1:E4774))))))</f>
        <v/>
      </c>
      <c r="K4775" s="15" t="str">
        <f aca="false">IF(OR(E4775="",E4775="!!!",F4775="NEW"),"",INDEX(J$1:J4774,SUMPRODUCT(MAX(ROW(E$1:E4774)*(E4775=E$1:E4774)))))</f>
        <v/>
      </c>
      <c r="L4775" s="16"/>
    </row>
    <row r="4776" customFormat="false" ht="12.75" hidden="false" customHeight="false" outlineLevel="0" collapsed="false">
      <c r="A4776" s="9" t="s">
        <v>621</v>
      </c>
      <c r="E4776" s="10" t="str">
        <f aca="false">IF(D4776="?OLD","!!!","")</f>
        <v/>
      </c>
      <c r="F4776" s="11" t="str">
        <f aca="false">IF(OR(E4776="",E4776="!!!"),"",IF(NOT(ISNA(VLOOKUP(E4776,E$1:E4775,1,FALSE()))),"OLD",IF(AND(E4776&lt;&gt;"",E4776&lt;&gt;"!!!"),"NEW","")))</f>
        <v/>
      </c>
      <c r="G4776" s="12" t="str">
        <f aca="false">IF(OR(E4776="",E4776="!!!"),"",IF(OR(J4776=0,AND(J4776=1,K4776=1),AND(J4776=1,I4776="SBJ"),AND(J4776=1,I4776=0)),"?IN_FOCUS",IF(J4776&lt;=2,"?ACTIVATED",IF(J4776&lt;&gt;"","?FAMILIAR",IF(F4776="NEW",IF(ISNA(VLOOKUP(E4776,#REF!,1,FALSE())),"?TYPE_IDENTIFIABLE","?REFERENTIAL"),"_")))))</f>
        <v/>
      </c>
      <c r="H4776" s="13" t="str">
        <f aca="false">IF(J4776&lt;&gt;1,"",IF(I4776="SBJ","CB","?"))</f>
        <v/>
      </c>
      <c r="I4776" s="14" t="str">
        <f aca="false">IF(OR(E4776="",E4776="!!!",F4776="NEW"),"",INDEX(B$2:B4775,-1+SUMPRODUCT(MAX(ROW(E$2:E4775)*(E4776=E$2:E4775)))))</f>
        <v/>
      </c>
      <c r="J4776" s="15" t="str">
        <f aca="true">IF(OR(E4776="",E4776="!!!",F4776="NEW"),"",COUNTBLANK(OFFSET(A$1,,,SUMPRODUCT(MAX(ROW(E$2:E4776)*(E4776=E$2:E4776)))))-COUNTBLANK(OFFSET(A$1,,,SUMPRODUCT(MAX(ROW(E$1:E4775)*(E4776=E$1:E4775))))))</f>
        <v/>
      </c>
      <c r="K4776" s="15" t="str">
        <f aca="false">IF(OR(E4776="",E4776="!!!",F4776="NEW"),"",INDEX(J$1:J4775,SUMPRODUCT(MAX(ROW(E$1:E4775)*(E4776=E$1:E4775)))))</f>
        <v/>
      </c>
      <c r="L4776" s="16"/>
    </row>
    <row r="4777" customFormat="false" ht="12.75" hidden="false" customHeight="false" outlineLevel="0" collapsed="false">
      <c r="A4777" s="9" t="s">
        <v>359</v>
      </c>
      <c r="E4777" s="10" t="str">
        <f aca="false">IF(D4777="?OLD","!!!","")</f>
        <v/>
      </c>
      <c r="F4777" s="11" t="str">
        <f aca="false">IF(OR(E4777="",E4777="!!!"),"",IF(NOT(ISNA(VLOOKUP(E4777,E$1:E4776,1,FALSE()))),"OLD",IF(AND(E4777&lt;&gt;"",E4777&lt;&gt;"!!!"),"NEW","")))</f>
        <v/>
      </c>
      <c r="G4777" s="12" t="str">
        <f aca="false">IF(OR(E4777="",E4777="!!!"),"",IF(OR(J4777=0,AND(J4777=1,K4777=1),AND(J4777=1,I4777="SBJ"),AND(J4777=1,I4777=0)),"?IN_FOCUS",IF(J4777&lt;=2,"?ACTIVATED",IF(J4777&lt;&gt;"","?FAMILIAR",IF(F4777="NEW",IF(ISNA(VLOOKUP(E4777,#REF!,1,FALSE())),"?TYPE_IDENTIFIABLE","?REFERENTIAL"),"_")))))</f>
        <v/>
      </c>
      <c r="H4777" s="13" t="str">
        <f aca="false">IF(J4777&lt;&gt;1,"",IF(I4777="SBJ","CB","?"))</f>
        <v/>
      </c>
      <c r="I4777" s="14" t="str">
        <f aca="false">IF(OR(E4777="",E4777="!!!",F4777="NEW"),"",INDEX(B$2:B4776,-1+SUMPRODUCT(MAX(ROW(E$2:E4776)*(E4777=E$2:E4776)))))</f>
        <v/>
      </c>
      <c r="J4777" s="15" t="str">
        <f aca="true">IF(OR(E4777="",E4777="!!!",F4777="NEW"),"",COUNTBLANK(OFFSET(A$1,,,SUMPRODUCT(MAX(ROW(E$2:E4777)*(E4777=E$2:E4777)))))-COUNTBLANK(OFFSET(A$1,,,SUMPRODUCT(MAX(ROW(E$1:E4776)*(E4777=E$1:E4776))))))</f>
        <v/>
      </c>
      <c r="K4777" s="15" t="str">
        <f aca="false">IF(OR(E4777="",E4777="!!!",F4777="NEW"),"",INDEX(J$1:J4776,SUMPRODUCT(MAX(ROW(E$1:E4776)*(E4777=E$1:E4776)))))</f>
        <v/>
      </c>
      <c r="L4777" s="16"/>
    </row>
    <row r="4778" customFormat="false" ht="12.75" hidden="false" customHeight="false" outlineLevel="0" collapsed="false">
      <c r="A4778" s="9" t="s">
        <v>1458</v>
      </c>
      <c r="E4778" s="10" t="str">
        <f aca="false">IF(D4778="?OLD","!!!","")</f>
        <v/>
      </c>
      <c r="F4778" s="11" t="str">
        <f aca="false">IF(OR(E4778="",E4778="!!!"),"",IF(NOT(ISNA(VLOOKUP(E4778,E$1:E4777,1,FALSE()))),"OLD",IF(AND(E4778&lt;&gt;"",E4778&lt;&gt;"!!!"),"NEW","")))</f>
        <v/>
      </c>
      <c r="G4778" s="12" t="str">
        <f aca="false">IF(OR(E4778="",E4778="!!!"),"",IF(OR(J4778=0,AND(J4778=1,K4778=1),AND(J4778=1,I4778="SBJ"),AND(J4778=1,I4778=0)),"?IN_FOCUS",IF(J4778&lt;=2,"?ACTIVATED",IF(J4778&lt;&gt;"","?FAMILIAR",IF(F4778="NEW",IF(ISNA(VLOOKUP(E4778,#REF!,1,FALSE())),"?TYPE_IDENTIFIABLE","?REFERENTIAL"),"_")))))</f>
        <v/>
      </c>
      <c r="H4778" s="13" t="str">
        <f aca="false">IF(J4778&lt;&gt;1,"",IF(I4778="SBJ","CB","?"))</f>
        <v/>
      </c>
      <c r="I4778" s="14" t="str">
        <f aca="false">IF(OR(E4778="",E4778="!!!",F4778="NEW"),"",INDEX(B$2:B4777,-1+SUMPRODUCT(MAX(ROW(E$2:E4777)*(E4778=E$2:E4777)))))</f>
        <v/>
      </c>
      <c r="J4778" s="15" t="str">
        <f aca="true">IF(OR(E4778="",E4778="!!!",F4778="NEW"),"",COUNTBLANK(OFFSET(A$1,,,SUMPRODUCT(MAX(ROW(E$2:E4778)*(E4778=E$2:E4778)))))-COUNTBLANK(OFFSET(A$1,,,SUMPRODUCT(MAX(ROW(E$1:E4777)*(E4778=E$1:E4777))))))</f>
        <v/>
      </c>
      <c r="K4778" s="15" t="str">
        <f aca="false">IF(OR(E4778="",E4778="!!!",F4778="NEW"),"",INDEX(J$1:J4777,SUMPRODUCT(MAX(ROW(E$1:E4777)*(E4778=E$1:E4777)))))</f>
        <v/>
      </c>
      <c r="L4778" s="16"/>
    </row>
    <row r="4779" customFormat="false" ht="12.75" hidden="false" customHeight="false" outlineLevel="0" collapsed="false">
      <c r="A4779" s="9" t="s">
        <v>48</v>
      </c>
      <c r="E4779" s="10" t="str">
        <f aca="false">IF(D4779="?OLD","!!!","")</f>
        <v/>
      </c>
      <c r="F4779" s="11" t="str">
        <f aca="false">IF(OR(E4779="",E4779="!!!"),"",IF(NOT(ISNA(VLOOKUP(E4779,E$1:E4778,1,FALSE()))),"OLD",IF(AND(E4779&lt;&gt;"",E4779&lt;&gt;"!!!"),"NEW","")))</f>
        <v/>
      </c>
      <c r="G4779" s="12" t="str">
        <f aca="false">IF(OR(E4779="",E4779="!!!"),"",IF(OR(J4779=0,AND(J4779=1,K4779=1),AND(J4779=1,I4779="SBJ"),AND(J4779=1,I4779=0)),"?IN_FOCUS",IF(J4779&lt;=2,"?ACTIVATED",IF(J4779&lt;&gt;"","?FAMILIAR",IF(F4779="NEW",IF(ISNA(VLOOKUP(E4779,#REF!,1,FALSE())),"?TYPE_IDENTIFIABLE","?REFERENTIAL"),"_")))))</f>
        <v/>
      </c>
      <c r="H4779" s="13" t="str">
        <f aca="false">IF(J4779&lt;&gt;1,"",IF(I4779="SBJ","CB","?"))</f>
        <v/>
      </c>
      <c r="I4779" s="14" t="str">
        <f aca="false">IF(OR(E4779="",E4779="!!!",F4779="NEW"),"",INDEX(B$2:B4778,-1+SUMPRODUCT(MAX(ROW(E$2:E4778)*(E4779=E$2:E4778)))))</f>
        <v/>
      </c>
      <c r="J4779" s="15" t="str">
        <f aca="true">IF(OR(E4779="",E4779="!!!",F4779="NEW"),"",COUNTBLANK(OFFSET(A$1,,,SUMPRODUCT(MAX(ROW(E$2:E4779)*(E4779=E$2:E4779)))))-COUNTBLANK(OFFSET(A$1,,,SUMPRODUCT(MAX(ROW(E$1:E4778)*(E4779=E$1:E4778))))))</f>
        <v/>
      </c>
      <c r="K4779" s="15" t="str">
        <f aca="false">IF(OR(E4779="",E4779="!!!",F4779="NEW"),"",INDEX(J$1:J4778,SUMPRODUCT(MAX(ROW(E$1:E4778)*(E4779=E$1:E4778)))))</f>
        <v/>
      </c>
      <c r="L4779" s="16"/>
    </row>
    <row r="4780" customFormat="false" ht="12.75" hidden="false" customHeight="false" outlineLevel="0" collapsed="false">
      <c r="E4780" s="10" t="str">
        <f aca="false">IF(D4780="?OLD","!!!","")</f>
        <v/>
      </c>
      <c r="F4780" s="11" t="str">
        <f aca="false">IF(OR(E4780="",E4780="!!!"),"",IF(NOT(ISNA(VLOOKUP(E4780,E$1:E4779,1,FALSE()))),"OLD",IF(AND(E4780&lt;&gt;"",E4780&lt;&gt;"!!!"),"NEW","")))</f>
        <v/>
      </c>
      <c r="G4780" s="12" t="str">
        <f aca="false">IF(OR(E4780="",E4780="!!!"),"",IF(OR(J4780=0,AND(J4780=1,K4780=1),AND(J4780=1,I4780="SBJ"),AND(J4780=1,I4780=0)),"?IN_FOCUS",IF(J4780&lt;=2,"?ACTIVATED",IF(J4780&lt;&gt;"","?FAMILIAR",IF(F4780="NEW",IF(ISNA(VLOOKUP(E4780,#REF!,1,FALSE())),"?TYPE_IDENTIFIABLE","?REFERENTIAL"),"_")))))</f>
        <v/>
      </c>
      <c r="H4780" s="13" t="str">
        <f aca="false">IF(J4780&lt;&gt;1,"",IF(I4780="SBJ","CB","?"))</f>
        <v/>
      </c>
      <c r="I4780" s="14" t="str">
        <f aca="false">IF(OR(E4780="",E4780="!!!",F4780="NEW"),"",INDEX(B$2:B4779,-1+SUMPRODUCT(MAX(ROW(E$2:E4779)*(E4780=E$2:E4779)))))</f>
        <v/>
      </c>
      <c r="J4780" s="15" t="str">
        <f aca="true">IF(OR(E4780="",E4780="!!!",F4780="NEW"),"",COUNTBLANK(OFFSET(A$1,,,SUMPRODUCT(MAX(ROW(E$2:E4780)*(E4780=E$2:E4780)))))-COUNTBLANK(OFFSET(A$1,,,SUMPRODUCT(MAX(ROW(E$1:E4779)*(E4780=E$1:E4779))))))</f>
        <v/>
      </c>
      <c r="K4780" s="15" t="str">
        <f aca="false">IF(OR(E4780="",E4780="!!!",F4780="NEW"),"",INDEX(J$1:J4779,SUMPRODUCT(MAX(ROW(E$1:E4779)*(E4780=E$1:E4779)))))</f>
        <v/>
      </c>
      <c r="L4780" s="16"/>
    </row>
    <row r="4781" customFormat="false" ht="12.75" hidden="false" customHeight="false" outlineLevel="0" collapsed="false">
      <c r="A4781" s="9" t="s">
        <v>1459</v>
      </c>
      <c r="E4781" s="10" t="str">
        <f aca="false">IF(D4781="?OLD","!!!","")</f>
        <v/>
      </c>
      <c r="F4781" s="11" t="str">
        <f aca="false">IF(OR(E4781="",E4781="!!!"),"",IF(NOT(ISNA(VLOOKUP(E4781,E$1:E4780,1,FALSE()))),"OLD",IF(AND(E4781&lt;&gt;"",E4781&lt;&gt;"!!!"),"NEW","")))</f>
        <v/>
      </c>
      <c r="G4781" s="12" t="str">
        <f aca="false">IF(OR(E4781="",E4781="!!!"),"",IF(OR(J4781=0,AND(J4781=1,K4781=1),AND(J4781=1,I4781="SBJ"),AND(J4781=1,I4781=0)),"?IN_FOCUS",IF(J4781&lt;=2,"?ACTIVATED",IF(J4781&lt;&gt;"","?FAMILIAR",IF(F4781="NEW",IF(ISNA(VLOOKUP(E4781,#REF!,1,FALSE())),"?TYPE_IDENTIFIABLE","?REFERENTIAL"),"_")))))</f>
        <v/>
      </c>
      <c r="H4781" s="13" t="str">
        <f aca="false">IF(J4781&lt;&gt;1,"",IF(I4781="SBJ","CB","?"))</f>
        <v/>
      </c>
      <c r="I4781" s="14" t="str">
        <f aca="false">IF(OR(E4781="",E4781="!!!",F4781="NEW"),"",INDEX(B$2:B4780,-1+SUMPRODUCT(MAX(ROW(E$2:E4780)*(E4781=E$2:E4780)))))</f>
        <v/>
      </c>
      <c r="J4781" s="15" t="str">
        <f aca="true">IF(OR(E4781="",E4781="!!!",F4781="NEW"),"",COUNTBLANK(OFFSET(A$1,,,SUMPRODUCT(MAX(ROW(E$2:E4781)*(E4781=E$2:E4781)))))-COUNTBLANK(OFFSET(A$1,,,SUMPRODUCT(MAX(ROW(E$1:E4780)*(E4781=E$1:E4780))))))</f>
        <v/>
      </c>
      <c r="K4781" s="15" t="str">
        <f aca="false">IF(OR(E4781="",E4781="!!!",F4781="NEW"),"",INDEX(J$1:J4780,SUMPRODUCT(MAX(ROW(E$1:E4780)*(E4781=E$1:E4780)))))</f>
        <v/>
      </c>
      <c r="L4781" s="16"/>
    </row>
    <row r="4782" customFormat="false" ht="12.75" hidden="false" customHeight="false" outlineLevel="0" collapsed="false">
      <c r="A4782" s="9" t="s">
        <v>1460</v>
      </c>
      <c r="B4782" s="0" t="s">
        <v>18</v>
      </c>
      <c r="C4782" s="0" t="s">
        <v>96</v>
      </c>
      <c r="D4782" s="0" t="s">
        <v>31</v>
      </c>
      <c r="E4782" s="10" t="str">
        <f aca="false">IF(D4782="?OLD","!!!","")</f>
        <v>!!!</v>
      </c>
      <c r="F4782" s="11" t="str">
        <f aca="false">IF(OR(E4782="",E4782="!!!"),"",IF(NOT(ISNA(VLOOKUP(E4782,E$1:E4781,1,FALSE()))),"OLD",IF(AND(E4782&lt;&gt;"",E4782&lt;&gt;"!!!"),"NEW","")))</f>
        <v/>
      </c>
      <c r="G4782" s="12" t="str">
        <f aca="false">IF(OR(E4782="",E4782="!!!"),"",IF(OR(J4782=0,AND(J4782=1,K4782=1),AND(J4782=1,I4782="SBJ"),AND(J4782=1,I4782=0)),"?IN_FOCUS",IF(J4782&lt;=2,"?ACTIVATED",IF(J4782&lt;&gt;"","?FAMILIAR",IF(F4782="NEW",IF(ISNA(VLOOKUP(E4782,#REF!,1,FALSE())),"?TYPE_IDENTIFIABLE","?REFERENTIAL"),"_")))))</f>
        <v/>
      </c>
      <c r="H4782" s="13" t="str">
        <f aca="false">IF(J4782&lt;&gt;1,"",IF(I4782="SBJ","CB","?"))</f>
        <v/>
      </c>
      <c r="I4782" s="14" t="str">
        <f aca="false">IF(OR(E4782="",E4782="!!!",F4782="NEW"),"",INDEX(B$2:B4781,-1+SUMPRODUCT(MAX(ROW(E$2:E4781)*(E4782=E$2:E4781)))))</f>
        <v/>
      </c>
      <c r="J4782" s="15" t="str">
        <f aca="true">IF(OR(E4782="",E4782="!!!",F4782="NEW"),"",COUNTBLANK(OFFSET(A$1,,,SUMPRODUCT(MAX(ROW(E$2:E4782)*(E4782=E$2:E4782)))))-COUNTBLANK(OFFSET(A$1,,,SUMPRODUCT(MAX(ROW(E$1:E4781)*(E4782=E$1:E4781))))))</f>
        <v/>
      </c>
      <c r="K4782" s="15" t="str">
        <f aca="false">IF(OR(E4782="",E4782="!!!",F4782="NEW"),"",INDEX(J$1:J4781,SUMPRODUCT(MAX(ROW(E$1:E4781)*(E4782=E$1:E4781)))))</f>
        <v/>
      </c>
      <c r="L4782" s="16"/>
    </row>
    <row r="4783" customFormat="false" ht="12.75" hidden="false" customHeight="false" outlineLevel="0" collapsed="false">
      <c r="A4783" s="9" t="s">
        <v>1275</v>
      </c>
      <c r="E4783" s="10" t="str">
        <f aca="false">IF(D4783="?OLD","!!!","")</f>
        <v/>
      </c>
      <c r="F4783" s="11" t="str">
        <f aca="false">IF(OR(E4783="",E4783="!!!"),"",IF(NOT(ISNA(VLOOKUP(E4783,E$1:E4782,1,FALSE()))),"OLD",IF(AND(E4783&lt;&gt;"",E4783&lt;&gt;"!!!"),"NEW","")))</f>
        <v/>
      </c>
      <c r="G4783" s="12" t="str">
        <f aca="false">IF(OR(E4783="",E4783="!!!"),"",IF(OR(J4783=0,AND(J4783=1,K4783=1),AND(J4783=1,I4783="SBJ"),AND(J4783=1,I4783=0)),"?IN_FOCUS",IF(J4783&lt;=2,"?ACTIVATED",IF(J4783&lt;&gt;"","?FAMILIAR",IF(F4783="NEW",IF(ISNA(VLOOKUP(E4783,#REF!,1,FALSE())),"?TYPE_IDENTIFIABLE","?REFERENTIAL"),"_")))))</f>
        <v/>
      </c>
      <c r="H4783" s="13" t="str">
        <f aca="false">IF(J4783&lt;&gt;1,"",IF(I4783="SBJ","CB","?"))</f>
        <v/>
      </c>
      <c r="I4783" s="14" t="str">
        <f aca="false">IF(OR(E4783="",E4783="!!!",F4783="NEW"),"",INDEX(B$2:B4782,-1+SUMPRODUCT(MAX(ROW(E$2:E4782)*(E4783=E$2:E4782)))))</f>
        <v/>
      </c>
      <c r="J4783" s="15" t="str">
        <f aca="true">IF(OR(E4783="",E4783="!!!",F4783="NEW"),"",COUNTBLANK(OFFSET(A$1,,,SUMPRODUCT(MAX(ROW(E$2:E4783)*(E4783=E$2:E4783)))))-COUNTBLANK(OFFSET(A$1,,,SUMPRODUCT(MAX(ROW(E$1:E4782)*(E4783=E$1:E4782))))))</f>
        <v/>
      </c>
      <c r="K4783" s="15" t="str">
        <f aca="false">IF(OR(E4783="",E4783="!!!",F4783="NEW"),"",INDEX(J$1:J4782,SUMPRODUCT(MAX(ROW(E$1:E4782)*(E4783=E$1:E4782)))))</f>
        <v/>
      </c>
      <c r="L4783" s="16"/>
    </row>
    <row r="4784" customFormat="false" ht="12.75" hidden="false" customHeight="false" outlineLevel="0" collapsed="false">
      <c r="A4784" s="9" t="s">
        <v>188</v>
      </c>
      <c r="E4784" s="10" t="str">
        <f aca="false">IF(D4784="?OLD","!!!","")</f>
        <v/>
      </c>
      <c r="F4784" s="11" t="str">
        <f aca="false">IF(OR(E4784="",E4784="!!!"),"",IF(NOT(ISNA(VLOOKUP(E4784,E$1:E4783,1,FALSE()))),"OLD",IF(AND(E4784&lt;&gt;"",E4784&lt;&gt;"!!!"),"NEW","")))</f>
        <v/>
      </c>
      <c r="G4784" s="12" t="str">
        <f aca="false">IF(OR(E4784="",E4784="!!!"),"",IF(OR(J4784=0,AND(J4784=1,K4784=1),AND(J4784=1,I4784="SBJ"),AND(J4784=1,I4784=0)),"?IN_FOCUS",IF(J4784&lt;=2,"?ACTIVATED",IF(J4784&lt;&gt;"","?FAMILIAR",IF(F4784="NEW",IF(ISNA(VLOOKUP(E4784,#REF!,1,FALSE())),"?TYPE_IDENTIFIABLE","?REFERENTIAL"),"_")))))</f>
        <v/>
      </c>
      <c r="H4784" s="13" t="str">
        <f aca="false">IF(J4784&lt;&gt;1,"",IF(I4784="SBJ","CB","?"))</f>
        <v/>
      </c>
      <c r="I4784" s="14" t="str">
        <f aca="false">IF(OR(E4784="",E4784="!!!",F4784="NEW"),"",INDEX(B$2:B4783,-1+SUMPRODUCT(MAX(ROW(E$2:E4783)*(E4784=E$2:E4783)))))</f>
        <v/>
      </c>
      <c r="J4784" s="15" t="str">
        <f aca="true">IF(OR(E4784="",E4784="!!!",F4784="NEW"),"",COUNTBLANK(OFFSET(A$1,,,SUMPRODUCT(MAX(ROW(E$2:E4784)*(E4784=E$2:E4784)))))-COUNTBLANK(OFFSET(A$1,,,SUMPRODUCT(MAX(ROW(E$1:E4783)*(E4784=E$1:E4783))))))</f>
        <v/>
      </c>
      <c r="K4784" s="15" t="str">
        <f aca="false">IF(OR(E4784="",E4784="!!!",F4784="NEW"),"",INDEX(J$1:J4783,SUMPRODUCT(MAX(ROW(E$1:E4783)*(E4784=E$1:E4783)))))</f>
        <v/>
      </c>
      <c r="L4784" s="16"/>
    </row>
    <row r="4785" customFormat="false" ht="12.75" hidden="false" customHeight="false" outlineLevel="0" collapsed="false">
      <c r="A4785" s="9" t="s">
        <v>1461</v>
      </c>
      <c r="E4785" s="10" t="str">
        <f aca="false">IF(D4785="?OLD","!!!","")</f>
        <v/>
      </c>
      <c r="F4785" s="11" t="str">
        <f aca="false">IF(OR(E4785="",E4785="!!!"),"",IF(NOT(ISNA(VLOOKUP(E4785,E$1:E4784,1,FALSE()))),"OLD",IF(AND(E4785&lt;&gt;"",E4785&lt;&gt;"!!!"),"NEW","")))</f>
        <v/>
      </c>
      <c r="G4785" s="12" t="str">
        <f aca="false">IF(OR(E4785="",E4785="!!!"),"",IF(OR(J4785=0,AND(J4785=1,K4785=1),AND(J4785=1,I4785="SBJ"),AND(J4785=1,I4785=0)),"?IN_FOCUS",IF(J4785&lt;=2,"?ACTIVATED",IF(J4785&lt;&gt;"","?FAMILIAR",IF(F4785="NEW",IF(ISNA(VLOOKUP(E4785,#REF!,1,FALSE())),"?TYPE_IDENTIFIABLE","?REFERENTIAL"),"_")))))</f>
        <v/>
      </c>
      <c r="H4785" s="13" t="str">
        <f aca="false">IF(J4785&lt;&gt;1,"",IF(I4785="SBJ","CB","?"))</f>
        <v/>
      </c>
      <c r="I4785" s="14" t="str">
        <f aca="false">IF(OR(E4785="",E4785="!!!",F4785="NEW"),"",INDEX(B$2:B4784,-1+SUMPRODUCT(MAX(ROW(E$2:E4784)*(E4785=E$2:E4784)))))</f>
        <v/>
      </c>
      <c r="J4785" s="15" t="str">
        <f aca="true">IF(OR(E4785="",E4785="!!!",F4785="NEW"),"",COUNTBLANK(OFFSET(A$1,,,SUMPRODUCT(MAX(ROW(E$2:E4785)*(E4785=E$2:E4785)))))-COUNTBLANK(OFFSET(A$1,,,SUMPRODUCT(MAX(ROW(E$1:E4784)*(E4785=E$1:E4784))))))</f>
        <v/>
      </c>
      <c r="K4785" s="15" t="str">
        <f aca="false">IF(OR(E4785="",E4785="!!!",F4785="NEW"),"",INDEX(J$1:J4784,SUMPRODUCT(MAX(ROW(E$1:E4784)*(E4785=E$1:E4784)))))</f>
        <v/>
      </c>
      <c r="L4785" s="16"/>
    </row>
    <row r="4786" customFormat="false" ht="12.75" hidden="false" customHeight="false" outlineLevel="0" collapsed="false">
      <c r="A4786" s="9" t="s">
        <v>102</v>
      </c>
      <c r="E4786" s="10" t="str">
        <f aca="false">IF(D4786="?OLD","!!!","")</f>
        <v/>
      </c>
      <c r="F4786" s="11" t="str">
        <f aca="false">IF(OR(E4786="",E4786="!!!"),"",IF(NOT(ISNA(VLOOKUP(E4786,E$1:E4785,1,FALSE()))),"OLD",IF(AND(E4786&lt;&gt;"",E4786&lt;&gt;"!!!"),"NEW","")))</f>
        <v/>
      </c>
      <c r="G4786" s="12" t="str">
        <f aca="false">IF(OR(E4786="",E4786="!!!"),"",IF(OR(J4786=0,AND(J4786=1,K4786=1),AND(J4786=1,I4786="SBJ"),AND(J4786=1,I4786=0)),"?IN_FOCUS",IF(J4786&lt;=2,"?ACTIVATED",IF(J4786&lt;&gt;"","?FAMILIAR",IF(F4786="NEW",IF(ISNA(VLOOKUP(E4786,#REF!,1,FALSE())),"?TYPE_IDENTIFIABLE","?REFERENTIAL"),"_")))))</f>
        <v/>
      </c>
      <c r="H4786" s="13" t="str">
        <f aca="false">IF(J4786&lt;&gt;1,"",IF(I4786="SBJ","CB","?"))</f>
        <v/>
      </c>
      <c r="I4786" s="14" t="str">
        <f aca="false">IF(OR(E4786="",E4786="!!!",F4786="NEW"),"",INDEX(B$2:B4785,-1+SUMPRODUCT(MAX(ROW(E$2:E4785)*(E4786=E$2:E4785)))))</f>
        <v/>
      </c>
      <c r="J4786" s="15" t="str">
        <f aca="true">IF(OR(E4786="",E4786="!!!",F4786="NEW"),"",COUNTBLANK(OFFSET(A$1,,,SUMPRODUCT(MAX(ROW(E$2:E4786)*(E4786=E$2:E4786)))))-COUNTBLANK(OFFSET(A$1,,,SUMPRODUCT(MAX(ROW(E$1:E4785)*(E4786=E$1:E4785))))))</f>
        <v/>
      </c>
      <c r="K4786" s="15" t="str">
        <f aca="false">IF(OR(E4786="",E4786="!!!",F4786="NEW"),"",INDEX(J$1:J4785,SUMPRODUCT(MAX(ROW(E$1:E4785)*(E4786=E$1:E4785)))))</f>
        <v/>
      </c>
      <c r="L4786" s="16"/>
    </row>
    <row r="4787" customFormat="false" ht="12.75" hidden="false" customHeight="false" outlineLevel="0" collapsed="false">
      <c r="A4787" s="9" t="s">
        <v>1462</v>
      </c>
      <c r="B4787" s="0" t="s">
        <v>38</v>
      </c>
      <c r="C4787" s="0" t="s">
        <v>26</v>
      </c>
      <c r="E4787" s="10" t="str">
        <f aca="false">IF(D4787="?OLD","!!!","")</f>
        <v/>
      </c>
      <c r="F4787" s="11" t="str">
        <f aca="false">IF(OR(E4787="",E4787="!!!"),"",IF(NOT(ISNA(VLOOKUP(E4787,E$1:E4786,1,FALSE()))),"OLD",IF(AND(E4787&lt;&gt;"",E4787&lt;&gt;"!!!"),"NEW","")))</f>
        <v/>
      </c>
      <c r="G4787" s="12" t="str">
        <f aca="false">IF(OR(E4787="",E4787="!!!"),"",IF(OR(J4787=0,AND(J4787=1,K4787=1),AND(J4787=1,I4787="SBJ"),AND(J4787=1,I4787=0)),"?IN_FOCUS",IF(J4787&lt;=2,"?ACTIVATED",IF(J4787&lt;&gt;"","?FAMILIAR",IF(F4787="NEW",IF(ISNA(VLOOKUP(E4787,#REF!,1,FALSE())),"?TYPE_IDENTIFIABLE","?REFERENTIAL"),"_")))))</f>
        <v/>
      </c>
      <c r="H4787" s="13" t="str">
        <f aca="false">IF(J4787&lt;&gt;1,"",IF(I4787="SBJ","CB","?"))</f>
        <v/>
      </c>
      <c r="I4787" s="14" t="str">
        <f aca="false">IF(OR(E4787="",E4787="!!!",F4787="NEW"),"",INDEX(B$2:B4786,-1+SUMPRODUCT(MAX(ROW(E$2:E4786)*(E4787=E$2:E4786)))))</f>
        <v/>
      </c>
      <c r="J4787" s="15" t="str">
        <f aca="true">IF(OR(E4787="",E4787="!!!",F4787="NEW"),"",COUNTBLANK(OFFSET(A$1,,,SUMPRODUCT(MAX(ROW(E$2:E4787)*(E4787=E$2:E4787)))))-COUNTBLANK(OFFSET(A$1,,,SUMPRODUCT(MAX(ROW(E$1:E4786)*(E4787=E$1:E4786))))))</f>
        <v/>
      </c>
      <c r="K4787" s="15" t="str">
        <f aca="false">IF(OR(E4787="",E4787="!!!",F4787="NEW"),"",INDEX(J$1:J4786,SUMPRODUCT(MAX(ROW(E$1:E4786)*(E4787=E$1:E4786)))))</f>
        <v/>
      </c>
      <c r="L4787" s="16"/>
    </row>
    <row r="4788" customFormat="false" ht="12.75" hidden="false" customHeight="false" outlineLevel="0" collapsed="false">
      <c r="A4788" s="9" t="s">
        <v>111</v>
      </c>
      <c r="E4788" s="10" t="str">
        <f aca="false">IF(D4788="?OLD","!!!","")</f>
        <v/>
      </c>
      <c r="F4788" s="11" t="str">
        <f aca="false">IF(OR(E4788="",E4788="!!!"),"",IF(NOT(ISNA(VLOOKUP(E4788,E$1:E4787,1,FALSE()))),"OLD",IF(AND(E4788&lt;&gt;"",E4788&lt;&gt;"!!!"),"NEW","")))</f>
        <v/>
      </c>
      <c r="G4788" s="12" t="str">
        <f aca="false">IF(OR(E4788="",E4788="!!!"),"",IF(OR(J4788=0,AND(J4788=1,K4788=1),AND(J4788=1,I4788="SBJ"),AND(J4788=1,I4788=0)),"?IN_FOCUS",IF(J4788&lt;=2,"?ACTIVATED",IF(J4788&lt;&gt;"","?FAMILIAR",IF(F4788="NEW",IF(ISNA(VLOOKUP(E4788,#REF!,1,FALSE())),"?TYPE_IDENTIFIABLE","?REFERENTIAL"),"_")))))</f>
        <v/>
      </c>
      <c r="H4788" s="13" t="str">
        <f aca="false">IF(J4788&lt;&gt;1,"",IF(I4788="SBJ","CB","?"))</f>
        <v/>
      </c>
      <c r="I4788" s="14" t="str">
        <f aca="false">IF(OR(E4788="",E4788="!!!",F4788="NEW"),"",INDEX(B$2:B4787,-1+SUMPRODUCT(MAX(ROW(E$2:E4787)*(E4788=E$2:E4787)))))</f>
        <v/>
      </c>
      <c r="J4788" s="15" t="str">
        <f aca="true">IF(OR(E4788="",E4788="!!!",F4788="NEW"),"",COUNTBLANK(OFFSET(A$1,,,SUMPRODUCT(MAX(ROW(E$2:E4788)*(E4788=E$2:E4788)))))-COUNTBLANK(OFFSET(A$1,,,SUMPRODUCT(MAX(ROW(E$1:E4787)*(E4788=E$1:E4787))))))</f>
        <v/>
      </c>
      <c r="K4788" s="15" t="str">
        <f aca="false">IF(OR(E4788="",E4788="!!!",F4788="NEW"),"",INDEX(J$1:J4787,SUMPRODUCT(MAX(ROW(E$1:E4787)*(E4788=E$1:E4787)))))</f>
        <v/>
      </c>
      <c r="L4788" s="16"/>
    </row>
    <row r="4789" customFormat="false" ht="12.75" hidden="false" customHeight="false" outlineLevel="0" collapsed="false">
      <c r="A4789" s="9" t="s">
        <v>112</v>
      </c>
      <c r="B4789" s="0" t="s">
        <v>23</v>
      </c>
      <c r="C4789" s="0" t="s">
        <v>113</v>
      </c>
      <c r="D4789" s="0" t="s">
        <v>31</v>
      </c>
      <c r="E4789" s="10" t="str">
        <f aca="false">IF(D4789="?OLD","!!!","")</f>
        <v>!!!</v>
      </c>
      <c r="F4789" s="11" t="str">
        <f aca="false">IF(OR(E4789="",E4789="!!!"),"",IF(NOT(ISNA(VLOOKUP(E4789,E$1:E4788,1,FALSE()))),"OLD",IF(AND(E4789&lt;&gt;"",E4789&lt;&gt;"!!!"),"NEW","")))</f>
        <v/>
      </c>
      <c r="G4789" s="12" t="str">
        <f aca="false">IF(OR(E4789="",E4789="!!!"),"",IF(OR(J4789=0,AND(J4789=1,K4789=1),AND(J4789=1,I4789="SBJ"),AND(J4789=1,I4789=0)),"?IN_FOCUS",IF(J4789&lt;=2,"?ACTIVATED",IF(J4789&lt;&gt;"","?FAMILIAR",IF(F4789="NEW",IF(ISNA(VLOOKUP(E4789,#REF!,1,FALSE())),"?TYPE_IDENTIFIABLE","?REFERENTIAL"),"_")))))</f>
        <v/>
      </c>
      <c r="H4789" s="13" t="str">
        <f aca="false">IF(J4789&lt;&gt;1,"",IF(I4789="SBJ","CB","?"))</f>
        <v/>
      </c>
      <c r="I4789" s="14" t="str">
        <f aca="false">IF(OR(E4789="",E4789="!!!",F4789="NEW"),"",INDEX(B$2:B4788,-1+SUMPRODUCT(MAX(ROW(E$2:E4788)*(E4789=E$2:E4788)))))</f>
        <v/>
      </c>
      <c r="J4789" s="15" t="str">
        <f aca="true">IF(OR(E4789="",E4789="!!!",F4789="NEW"),"",COUNTBLANK(OFFSET(A$1,,,SUMPRODUCT(MAX(ROW(E$2:E4789)*(E4789=E$2:E4789)))))-COUNTBLANK(OFFSET(A$1,,,SUMPRODUCT(MAX(ROW(E$1:E4788)*(E4789=E$1:E4788))))))</f>
        <v/>
      </c>
      <c r="K4789" s="15" t="str">
        <f aca="false">IF(OR(E4789="",E4789="!!!",F4789="NEW"),"",INDEX(J$1:J4788,SUMPRODUCT(MAX(ROW(E$1:E4788)*(E4789=E$1:E4788)))))</f>
        <v/>
      </c>
      <c r="L4789" s="16"/>
    </row>
    <row r="4790" customFormat="false" ht="12.75" hidden="false" customHeight="false" outlineLevel="0" collapsed="false">
      <c r="A4790" s="9" t="s">
        <v>1463</v>
      </c>
      <c r="B4790" s="0" t="s">
        <v>38</v>
      </c>
      <c r="C4790" s="0" t="s">
        <v>115</v>
      </c>
      <c r="D4790" s="0" t="s">
        <v>31</v>
      </c>
      <c r="E4790" s="10" t="str">
        <f aca="false">IF(D4790="?OLD","!!!","")</f>
        <v>!!!</v>
      </c>
      <c r="F4790" s="11" t="str">
        <f aca="false">IF(OR(E4790="",E4790="!!!"),"",IF(NOT(ISNA(VLOOKUP(E4790,E$1:E4789,1,FALSE()))),"OLD",IF(AND(E4790&lt;&gt;"",E4790&lt;&gt;"!!!"),"NEW","")))</f>
        <v/>
      </c>
      <c r="G4790" s="12" t="str">
        <f aca="false">IF(OR(E4790="",E4790="!!!"),"",IF(OR(J4790=0,AND(J4790=1,K4790=1),AND(J4790=1,I4790="SBJ"),AND(J4790=1,I4790=0)),"?IN_FOCUS",IF(J4790&lt;=2,"?ACTIVATED",IF(J4790&lt;&gt;"","?FAMILIAR",IF(F4790="NEW",IF(ISNA(VLOOKUP(E4790,#REF!,1,FALSE())),"?TYPE_IDENTIFIABLE","?REFERENTIAL"),"_")))))</f>
        <v/>
      </c>
      <c r="H4790" s="13" t="str">
        <f aca="false">IF(J4790&lt;&gt;1,"",IF(I4790="SBJ","CB","?"))</f>
        <v/>
      </c>
      <c r="I4790" s="14" t="str">
        <f aca="false">IF(OR(E4790="",E4790="!!!",F4790="NEW"),"",INDEX(B$2:B4789,-1+SUMPRODUCT(MAX(ROW(E$2:E4789)*(E4790=E$2:E4789)))))</f>
        <v/>
      </c>
      <c r="J4790" s="15" t="str">
        <f aca="true">IF(OR(E4790="",E4790="!!!",F4790="NEW"),"",COUNTBLANK(OFFSET(A$1,,,SUMPRODUCT(MAX(ROW(E$2:E4790)*(E4790=E$2:E4790)))))-COUNTBLANK(OFFSET(A$1,,,SUMPRODUCT(MAX(ROW(E$1:E4789)*(E4790=E$1:E4789))))))</f>
        <v/>
      </c>
      <c r="K4790" s="15" t="str">
        <f aca="false">IF(OR(E4790="",E4790="!!!",F4790="NEW"),"",INDEX(J$1:J4789,SUMPRODUCT(MAX(ROW(E$1:E4789)*(E4790=E$1:E4789)))))</f>
        <v/>
      </c>
      <c r="L4790" s="16"/>
    </row>
    <row r="4791" customFormat="false" ht="12.75" hidden="false" customHeight="false" outlineLevel="0" collapsed="false">
      <c r="A4791" s="9" t="s">
        <v>62</v>
      </c>
      <c r="E4791" s="10" t="str">
        <f aca="false">IF(D4791="?OLD","!!!","")</f>
        <v/>
      </c>
      <c r="F4791" s="11" t="str">
        <f aca="false">IF(OR(E4791="",E4791="!!!"),"",IF(NOT(ISNA(VLOOKUP(E4791,E$1:E4790,1,FALSE()))),"OLD",IF(AND(E4791&lt;&gt;"",E4791&lt;&gt;"!!!"),"NEW","")))</f>
        <v/>
      </c>
      <c r="G4791" s="12" t="str">
        <f aca="false">IF(OR(E4791="",E4791="!!!"),"",IF(OR(J4791=0,AND(J4791=1,K4791=1),AND(J4791=1,I4791="SBJ"),AND(J4791=1,I4791=0)),"?IN_FOCUS",IF(J4791&lt;=2,"?ACTIVATED",IF(J4791&lt;&gt;"","?FAMILIAR",IF(F4791="NEW",IF(ISNA(VLOOKUP(E4791,#REF!,1,FALSE())),"?TYPE_IDENTIFIABLE","?REFERENTIAL"),"_")))))</f>
        <v/>
      </c>
      <c r="H4791" s="13" t="str">
        <f aca="false">IF(J4791&lt;&gt;1,"",IF(I4791="SBJ","CB","?"))</f>
        <v/>
      </c>
      <c r="I4791" s="14" t="str">
        <f aca="false">IF(OR(E4791="",E4791="!!!",F4791="NEW"),"",INDEX(B$2:B4790,-1+SUMPRODUCT(MAX(ROW(E$2:E4790)*(E4791=E$2:E4790)))))</f>
        <v/>
      </c>
      <c r="J4791" s="15" t="str">
        <f aca="true">IF(OR(E4791="",E4791="!!!",F4791="NEW"),"",COUNTBLANK(OFFSET(A$1,,,SUMPRODUCT(MAX(ROW(E$2:E4791)*(E4791=E$2:E4791)))))-COUNTBLANK(OFFSET(A$1,,,SUMPRODUCT(MAX(ROW(E$1:E4790)*(E4791=E$1:E4790))))))</f>
        <v/>
      </c>
      <c r="K4791" s="15" t="str">
        <f aca="false">IF(OR(E4791="",E4791="!!!",F4791="NEW"),"",INDEX(J$1:J4790,SUMPRODUCT(MAX(ROW(E$1:E4790)*(E4791=E$1:E4790)))))</f>
        <v/>
      </c>
      <c r="L4791" s="16"/>
    </row>
    <row r="4792" customFormat="false" ht="12.75" hidden="false" customHeight="false" outlineLevel="0" collapsed="false">
      <c r="A4792" s="9" t="s">
        <v>1464</v>
      </c>
      <c r="B4792" s="0" t="s">
        <v>23</v>
      </c>
      <c r="C4792" s="0" t="s">
        <v>26</v>
      </c>
      <c r="E4792" s="10" t="str">
        <f aca="false">IF(D4792="?OLD","!!!","")</f>
        <v/>
      </c>
      <c r="F4792" s="11" t="str">
        <f aca="false">IF(OR(E4792="",E4792="!!!"),"",IF(NOT(ISNA(VLOOKUP(E4792,E$1:E4791,1,FALSE()))),"OLD",IF(AND(E4792&lt;&gt;"",E4792&lt;&gt;"!!!"),"NEW","")))</f>
        <v/>
      </c>
      <c r="G4792" s="12" t="str">
        <f aca="false">IF(OR(E4792="",E4792="!!!"),"",IF(OR(J4792=0,AND(J4792=1,K4792=1),AND(J4792=1,I4792="SBJ"),AND(J4792=1,I4792=0)),"?IN_FOCUS",IF(J4792&lt;=2,"?ACTIVATED",IF(J4792&lt;&gt;"","?FAMILIAR",IF(F4792="NEW",IF(ISNA(VLOOKUP(E4792,#REF!,1,FALSE())),"?TYPE_IDENTIFIABLE","?REFERENTIAL"),"_")))))</f>
        <v/>
      </c>
      <c r="H4792" s="13" t="str">
        <f aca="false">IF(J4792&lt;&gt;1,"",IF(I4792="SBJ","CB","?"))</f>
        <v/>
      </c>
      <c r="I4792" s="14" t="str">
        <f aca="false">IF(OR(E4792="",E4792="!!!",F4792="NEW"),"",INDEX(B$2:B4791,-1+SUMPRODUCT(MAX(ROW(E$2:E4791)*(E4792=E$2:E4791)))))</f>
        <v/>
      </c>
      <c r="J4792" s="15" t="str">
        <f aca="true">IF(OR(E4792="",E4792="!!!",F4792="NEW"),"",COUNTBLANK(OFFSET(A$1,,,SUMPRODUCT(MAX(ROW(E$2:E4792)*(E4792=E$2:E4792)))))-COUNTBLANK(OFFSET(A$1,,,SUMPRODUCT(MAX(ROW(E$1:E4791)*(E4792=E$1:E4791))))))</f>
        <v/>
      </c>
      <c r="K4792" s="15" t="str">
        <f aca="false">IF(OR(E4792="",E4792="!!!",F4792="NEW"),"",INDEX(J$1:J4791,SUMPRODUCT(MAX(ROW(E$1:E4791)*(E4792=E$1:E4791)))))</f>
        <v/>
      </c>
      <c r="L4792" s="16"/>
    </row>
    <row r="4793" customFormat="false" ht="12.75" hidden="false" customHeight="false" outlineLevel="0" collapsed="false">
      <c r="A4793" s="9" t="s">
        <v>39</v>
      </c>
      <c r="E4793" s="10" t="str">
        <f aca="false">IF(D4793="?OLD","!!!","")</f>
        <v/>
      </c>
      <c r="F4793" s="11" t="str">
        <f aca="false">IF(OR(E4793="",E4793="!!!"),"",IF(NOT(ISNA(VLOOKUP(E4793,E$1:E4792,1,FALSE()))),"OLD",IF(AND(E4793&lt;&gt;"",E4793&lt;&gt;"!!!"),"NEW","")))</f>
        <v/>
      </c>
      <c r="G4793" s="12" t="str">
        <f aca="false">IF(OR(E4793="",E4793="!!!"),"",IF(OR(J4793=0,AND(J4793=1,K4793=1),AND(J4793=1,I4793="SBJ"),AND(J4793=1,I4793=0)),"?IN_FOCUS",IF(J4793&lt;=2,"?ACTIVATED",IF(J4793&lt;&gt;"","?FAMILIAR",IF(F4793="NEW",IF(ISNA(VLOOKUP(E4793,#REF!,1,FALSE())),"?TYPE_IDENTIFIABLE","?REFERENTIAL"),"_")))))</f>
        <v/>
      </c>
      <c r="H4793" s="13" t="str">
        <f aca="false">IF(J4793&lt;&gt;1,"",IF(I4793="SBJ","CB","?"))</f>
        <v/>
      </c>
      <c r="I4793" s="14" t="str">
        <f aca="false">IF(OR(E4793="",E4793="!!!",F4793="NEW"),"",INDEX(B$2:B4792,-1+SUMPRODUCT(MAX(ROW(E$2:E4792)*(E4793=E$2:E4792)))))</f>
        <v/>
      </c>
      <c r="J4793" s="15" t="str">
        <f aca="true">IF(OR(E4793="",E4793="!!!",F4793="NEW"),"",COUNTBLANK(OFFSET(A$1,,,SUMPRODUCT(MAX(ROW(E$2:E4793)*(E4793=E$2:E4793)))))-COUNTBLANK(OFFSET(A$1,,,SUMPRODUCT(MAX(ROW(E$1:E4792)*(E4793=E$1:E4792))))))</f>
        <v/>
      </c>
      <c r="K4793" s="15" t="str">
        <f aca="false">IF(OR(E4793="",E4793="!!!",F4793="NEW"),"",INDEX(J$1:J4792,SUMPRODUCT(MAX(ROW(E$1:E4792)*(E4793=E$1:E4792)))))</f>
        <v/>
      </c>
      <c r="L4793" s="16"/>
    </row>
    <row r="4794" customFormat="false" ht="12.75" hidden="false" customHeight="false" outlineLevel="0" collapsed="false">
      <c r="A4794" s="9" t="s">
        <v>15</v>
      </c>
      <c r="E4794" s="10" t="str">
        <f aca="false">IF(D4794="?OLD","!!!","")</f>
        <v/>
      </c>
      <c r="F4794" s="11" t="str">
        <f aca="false">IF(OR(E4794="",E4794="!!!"),"",IF(NOT(ISNA(VLOOKUP(E4794,E$1:E4793,1,FALSE()))),"OLD",IF(AND(E4794&lt;&gt;"",E4794&lt;&gt;"!!!"),"NEW","")))</f>
        <v/>
      </c>
      <c r="G4794" s="12" t="str">
        <f aca="false">IF(OR(E4794="",E4794="!!!"),"",IF(OR(J4794=0,AND(J4794=1,K4794=1),AND(J4794=1,I4794="SBJ"),AND(J4794=1,I4794=0)),"?IN_FOCUS",IF(J4794&lt;=2,"?ACTIVATED",IF(J4794&lt;&gt;"","?FAMILIAR",IF(F4794="NEW",IF(ISNA(VLOOKUP(E4794,#REF!,1,FALSE())),"?TYPE_IDENTIFIABLE","?REFERENTIAL"),"_")))))</f>
        <v/>
      </c>
      <c r="H4794" s="13" t="str">
        <f aca="false">IF(J4794&lt;&gt;1,"",IF(I4794="SBJ","CB","?"))</f>
        <v/>
      </c>
      <c r="I4794" s="14" t="str">
        <f aca="false">IF(OR(E4794="",E4794="!!!",F4794="NEW"),"",INDEX(B$2:B4793,-1+SUMPRODUCT(MAX(ROW(E$2:E4793)*(E4794=E$2:E4793)))))</f>
        <v/>
      </c>
      <c r="J4794" s="15" t="str">
        <f aca="true">IF(OR(E4794="",E4794="!!!",F4794="NEW"),"",COUNTBLANK(OFFSET(A$1,,,SUMPRODUCT(MAX(ROW(E$2:E4794)*(E4794=E$2:E4794)))))-COUNTBLANK(OFFSET(A$1,,,SUMPRODUCT(MAX(ROW(E$1:E4793)*(E4794=E$1:E4793))))))</f>
        <v/>
      </c>
      <c r="K4794" s="15" t="str">
        <f aca="false">IF(OR(E4794="",E4794="!!!",F4794="NEW"),"",INDEX(J$1:J4793,SUMPRODUCT(MAX(ROW(E$1:E4793)*(E4794=E$1:E4793)))))</f>
        <v/>
      </c>
      <c r="L4794" s="16"/>
    </row>
    <row r="4795" customFormat="false" ht="12.75" hidden="false" customHeight="false" outlineLevel="0" collapsed="false">
      <c r="A4795" s="9" t="s">
        <v>694</v>
      </c>
      <c r="E4795" s="10" t="str">
        <f aca="false">IF(D4795="?OLD","!!!","")</f>
        <v/>
      </c>
      <c r="F4795" s="11" t="str">
        <f aca="false">IF(OR(E4795="",E4795="!!!"),"",IF(NOT(ISNA(VLOOKUP(E4795,E$1:E4794,1,FALSE()))),"OLD",IF(AND(E4795&lt;&gt;"",E4795&lt;&gt;"!!!"),"NEW","")))</f>
        <v/>
      </c>
      <c r="G4795" s="12" t="str">
        <f aca="false">IF(OR(E4795="",E4795="!!!"),"",IF(OR(J4795=0,AND(J4795=1,K4795=1),AND(J4795=1,I4795="SBJ"),AND(J4795=1,I4795=0)),"?IN_FOCUS",IF(J4795&lt;=2,"?ACTIVATED",IF(J4795&lt;&gt;"","?FAMILIAR",IF(F4795="NEW",IF(ISNA(VLOOKUP(E4795,#REF!,1,FALSE())),"?TYPE_IDENTIFIABLE","?REFERENTIAL"),"_")))))</f>
        <v/>
      </c>
      <c r="H4795" s="13" t="str">
        <f aca="false">IF(J4795&lt;&gt;1,"",IF(I4795="SBJ","CB","?"))</f>
        <v/>
      </c>
      <c r="I4795" s="14" t="str">
        <f aca="false">IF(OR(E4795="",E4795="!!!",F4795="NEW"),"",INDEX(B$2:B4794,-1+SUMPRODUCT(MAX(ROW(E$2:E4794)*(E4795=E$2:E4794)))))</f>
        <v/>
      </c>
      <c r="J4795" s="15" t="str">
        <f aca="true">IF(OR(E4795="",E4795="!!!",F4795="NEW"),"",COUNTBLANK(OFFSET(A$1,,,SUMPRODUCT(MAX(ROW(E$2:E4795)*(E4795=E$2:E4795)))))-COUNTBLANK(OFFSET(A$1,,,SUMPRODUCT(MAX(ROW(E$1:E4794)*(E4795=E$1:E4794))))))</f>
        <v/>
      </c>
      <c r="K4795" s="15" t="str">
        <f aca="false">IF(OR(E4795="",E4795="!!!",F4795="NEW"),"",INDEX(J$1:J4794,SUMPRODUCT(MAX(ROW(E$1:E4794)*(E4795=E$1:E4794)))))</f>
        <v/>
      </c>
      <c r="L4795" s="16"/>
    </row>
    <row r="4796" customFormat="false" ht="12.75" hidden="false" customHeight="false" outlineLevel="0" collapsed="false">
      <c r="A4796" s="9" t="s">
        <v>112</v>
      </c>
      <c r="B4796" s="0" t="s">
        <v>23</v>
      </c>
      <c r="C4796" s="0" t="s">
        <v>113</v>
      </c>
      <c r="D4796" s="0" t="s">
        <v>31</v>
      </c>
      <c r="E4796" s="10" t="str">
        <f aca="false">IF(D4796="?OLD","!!!","")</f>
        <v>!!!</v>
      </c>
      <c r="F4796" s="11" t="str">
        <f aca="false">IF(OR(E4796="",E4796="!!!"),"",IF(NOT(ISNA(VLOOKUP(E4796,E$1:E4795,1,FALSE()))),"OLD",IF(AND(E4796&lt;&gt;"",E4796&lt;&gt;"!!!"),"NEW","")))</f>
        <v/>
      </c>
      <c r="G4796" s="12" t="str">
        <f aca="false">IF(OR(E4796="",E4796="!!!"),"",IF(OR(J4796=0,AND(J4796=1,K4796=1),AND(J4796=1,I4796="SBJ"),AND(J4796=1,I4796=0)),"?IN_FOCUS",IF(J4796&lt;=2,"?ACTIVATED",IF(J4796&lt;&gt;"","?FAMILIAR",IF(F4796="NEW",IF(ISNA(VLOOKUP(E4796,#REF!,1,FALSE())),"?TYPE_IDENTIFIABLE","?REFERENTIAL"),"_")))))</f>
        <v/>
      </c>
      <c r="H4796" s="13" t="str">
        <f aca="false">IF(J4796&lt;&gt;1,"",IF(I4796="SBJ","CB","?"))</f>
        <v/>
      </c>
      <c r="I4796" s="14" t="str">
        <f aca="false">IF(OR(E4796="",E4796="!!!",F4796="NEW"),"",INDEX(B$2:B4795,-1+SUMPRODUCT(MAX(ROW(E$2:E4795)*(E4796=E$2:E4795)))))</f>
        <v/>
      </c>
      <c r="J4796" s="15" t="str">
        <f aca="true">IF(OR(E4796="",E4796="!!!",F4796="NEW"),"",COUNTBLANK(OFFSET(A$1,,,SUMPRODUCT(MAX(ROW(E$2:E4796)*(E4796=E$2:E4796)))))-COUNTBLANK(OFFSET(A$1,,,SUMPRODUCT(MAX(ROW(E$1:E4795)*(E4796=E$1:E4795))))))</f>
        <v/>
      </c>
      <c r="K4796" s="15" t="str">
        <f aca="false">IF(OR(E4796="",E4796="!!!",F4796="NEW"),"",INDEX(J$1:J4795,SUMPRODUCT(MAX(ROW(E$1:E4795)*(E4796=E$1:E4795)))))</f>
        <v/>
      </c>
      <c r="L4796" s="16"/>
    </row>
    <row r="4797" customFormat="false" ht="12.75" hidden="false" customHeight="false" outlineLevel="0" collapsed="false">
      <c r="A4797" s="9" t="s">
        <v>175</v>
      </c>
      <c r="E4797" s="10" t="str">
        <f aca="false">IF(D4797="?OLD","!!!","")</f>
        <v/>
      </c>
      <c r="F4797" s="11" t="str">
        <f aca="false">IF(OR(E4797="",E4797="!!!"),"",IF(NOT(ISNA(VLOOKUP(E4797,E$1:E4796,1,FALSE()))),"OLD",IF(AND(E4797&lt;&gt;"",E4797&lt;&gt;"!!!"),"NEW","")))</f>
        <v/>
      </c>
      <c r="G4797" s="12" t="str">
        <f aca="false">IF(OR(E4797="",E4797="!!!"),"",IF(OR(J4797=0,AND(J4797=1,K4797=1),AND(J4797=1,I4797="SBJ"),AND(J4797=1,I4797=0)),"?IN_FOCUS",IF(J4797&lt;=2,"?ACTIVATED",IF(J4797&lt;&gt;"","?FAMILIAR",IF(F4797="NEW",IF(ISNA(VLOOKUP(E4797,#REF!,1,FALSE())),"?TYPE_IDENTIFIABLE","?REFERENTIAL"),"_")))))</f>
        <v/>
      </c>
      <c r="H4797" s="13" t="str">
        <f aca="false">IF(J4797&lt;&gt;1,"",IF(I4797="SBJ","CB","?"))</f>
        <v/>
      </c>
      <c r="I4797" s="14" t="str">
        <f aca="false">IF(OR(E4797="",E4797="!!!",F4797="NEW"),"",INDEX(B$2:B4796,-1+SUMPRODUCT(MAX(ROW(E$2:E4796)*(E4797=E$2:E4796)))))</f>
        <v/>
      </c>
      <c r="J4797" s="15" t="str">
        <f aca="true">IF(OR(E4797="",E4797="!!!",F4797="NEW"),"",COUNTBLANK(OFFSET(A$1,,,SUMPRODUCT(MAX(ROW(E$2:E4797)*(E4797=E$2:E4797)))))-COUNTBLANK(OFFSET(A$1,,,SUMPRODUCT(MAX(ROW(E$1:E4796)*(E4797=E$1:E4796))))))</f>
        <v/>
      </c>
      <c r="K4797" s="15" t="str">
        <f aca="false">IF(OR(E4797="",E4797="!!!",F4797="NEW"),"",INDEX(J$1:J4796,SUMPRODUCT(MAX(ROW(E$1:E4796)*(E4797=E$1:E4796)))))</f>
        <v/>
      </c>
      <c r="L4797" s="16"/>
    </row>
    <row r="4798" customFormat="false" ht="12.75" hidden="false" customHeight="false" outlineLevel="0" collapsed="false">
      <c r="A4798" s="9" t="s">
        <v>1465</v>
      </c>
      <c r="B4798" s="0" t="s">
        <v>38</v>
      </c>
      <c r="C4798" s="0" t="s">
        <v>115</v>
      </c>
      <c r="D4798" s="0" t="s">
        <v>31</v>
      </c>
      <c r="E4798" s="10" t="str">
        <f aca="false">IF(D4798="?OLD","!!!","")</f>
        <v>!!!</v>
      </c>
      <c r="F4798" s="11" t="str">
        <f aca="false">IF(OR(E4798="",E4798="!!!"),"",IF(NOT(ISNA(VLOOKUP(E4798,E$1:E4797,1,FALSE()))),"OLD",IF(AND(E4798&lt;&gt;"",E4798&lt;&gt;"!!!"),"NEW","")))</f>
        <v/>
      </c>
      <c r="G4798" s="12" t="str">
        <f aca="false">IF(OR(E4798="",E4798="!!!"),"",IF(OR(J4798=0,AND(J4798=1,K4798=1),AND(J4798=1,I4798="SBJ"),AND(J4798=1,I4798=0)),"?IN_FOCUS",IF(J4798&lt;=2,"?ACTIVATED",IF(J4798&lt;&gt;"","?FAMILIAR",IF(F4798="NEW",IF(ISNA(VLOOKUP(E4798,#REF!,1,FALSE())),"?TYPE_IDENTIFIABLE","?REFERENTIAL"),"_")))))</f>
        <v/>
      </c>
      <c r="H4798" s="13" t="str">
        <f aca="false">IF(J4798&lt;&gt;1,"",IF(I4798="SBJ","CB","?"))</f>
        <v/>
      </c>
      <c r="I4798" s="14" t="str">
        <f aca="false">IF(OR(E4798="",E4798="!!!",F4798="NEW"),"",INDEX(B$2:B4797,-1+SUMPRODUCT(MAX(ROW(E$2:E4797)*(E4798=E$2:E4797)))))</f>
        <v/>
      </c>
      <c r="J4798" s="15" t="str">
        <f aca="true">IF(OR(E4798="",E4798="!!!",F4798="NEW"),"",COUNTBLANK(OFFSET(A$1,,,SUMPRODUCT(MAX(ROW(E$2:E4798)*(E4798=E$2:E4798)))))-COUNTBLANK(OFFSET(A$1,,,SUMPRODUCT(MAX(ROW(E$1:E4797)*(E4798=E$1:E4797))))))</f>
        <v/>
      </c>
      <c r="K4798" s="15" t="str">
        <f aca="false">IF(OR(E4798="",E4798="!!!",F4798="NEW"),"",INDEX(J$1:J4797,SUMPRODUCT(MAX(ROW(E$1:E4797)*(E4798=E$1:E4797)))))</f>
        <v/>
      </c>
      <c r="L4798" s="16"/>
    </row>
    <row r="4799" customFormat="false" ht="12.75" hidden="false" customHeight="false" outlineLevel="0" collapsed="false">
      <c r="A4799" s="9" t="s">
        <v>15</v>
      </c>
      <c r="E4799" s="10" t="str">
        <f aca="false">IF(D4799="?OLD","!!!","")</f>
        <v/>
      </c>
      <c r="F4799" s="11" t="str">
        <f aca="false">IF(OR(E4799="",E4799="!!!"),"",IF(NOT(ISNA(VLOOKUP(E4799,E$1:E4798,1,FALSE()))),"OLD",IF(AND(E4799&lt;&gt;"",E4799&lt;&gt;"!!!"),"NEW","")))</f>
        <v/>
      </c>
      <c r="G4799" s="12" t="str">
        <f aca="false">IF(OR(E4799="",E4799="!!!"),"",IF(OR(J4799=0,AND(J4799=1,K4799=1),AND(J4799=1,I4799="SBJ"),AND(J4799=1,I4799=0)),"?IN_FOCUS",IF(J4799&lt;=2,"?ACTIVATED",IF(J4799&lt;&gt;"","?FAMILIAR",IF(F4799="NEW",IF(ISNA(VLOOKUP(E4799,#REF!,1,FALSE())),"?TYPE_IDENTIFIABLE","?REFERENTIAL"),"_")))))</f>
        <v/>
      </c>
      <c r="H4799" s="13" t="str">
        <f aca="false">IF(J4799&lt;&gt;1,"",IF(I4799="SBJ","CB","?"))</f>
        <v/>
      </c>
      <c r="I4799" s="14" t="str">
        <f aca="false">IF(OR(E4799="",E4799="!!!",F4799="NEW"),"",INDEX(B$2:B4798,-1+SUMPRODUCT(MAX(ROW(E$2:E4798)*(E4799=E$2:E4798)))))</f>
        <v/>
      </c>
      <c r="J4799" s="15" t="str">
        <f aca="true">IF(OR(E4799="",E4799="!!!",F4799="NEW"),"",COUNTBLANK(OFFSET(A$1,,,SUMPRODUCT(MAX(ROW(E$2:E4799)*(E4799=E$2:E4799)))))-COUNTBLANK(OFFSET(A$1,,,SUMPRODUCT(MAX(ROW(E$1:E4798)*(E4799=E$1:E4798))))))</f>
        <v/>
      </c>
      <c r="K4799" s="15" t="str">
        <f aca="false">IF(OR(E4799="",E4799="!!!",F4799="NEW"),"",INDEX(J$1:J4798,SUMPRODUCT(MAX(ROW(E$1:E4798)*(E4799=E$1:E4798)))))</f>
        <v/>
      </c>
      <c r="L4799" s="16"/>
    </row>
    <row r="4800" customFormat="false" ht="12.75" hidden="false" customHeight="false" outlineLevel="0" collapsed="false">
      <c r="A4800" s="9" t="s">
        <v>1466</v>
      </c>
      <c r="E4800" s="10" t="str">
        <f aca="false">IF(D4800="?OLD","!!!","")</f>
        <v/>
      </c>
      <c r="F4800" s="11" t="str">
        <f aca="false">IF(OR(E4800="",E4800="!!!"),"",IF(NOT(ISNA(VLOOKUP(E4800,E$1:E4799,1,FALSE()))),"OLD",IF(AND(E4800&lt;&gt;"",E4800&lt;&gt;"!!!"),"NEW","")))</f>
        <v/>
      </c>
      <c r="G4800" s="12" t="str">
        <f aca="false">IF(OR(E4800="",E4800="!!!"),"",IF(OR(J4800=0,AND(J4800=1,K4800=1),AND(J4800=1,I4800="SBJ"),AND(J4800=1,I4800=0)),"?IN_FOCUS",IF(J4800&lt;=2,"?ACTIVATED",IF(J4800&lt;&gt;"","?FAMILIAR",IF(F4800="NEW",IF(ISNA(VLOOKUP(E4800,#REF!,1,FALSE())),"?TYPE_IDENTIFIABLE","?REFERENTIAL"),"_")))))</f>
        <v/>
      </c>
      <c r="H4800" s="13" t="str">
        <f aca="false">IF(J4800&lt;&gt;1,"",IF(I4800="SBJ","CB","?"))</f>
        <v/>
      </c>
      <c r="I4800" s="14" t="str">
        <f aca="false">IF(OR(E4800="",E4800="!!!",F4800="NEW"),"",INDEX(B$2:B4799,-1+SUMPRODUCT(MAX(ROW(E$2:E4799)*(E4800=E$2:E4799)))))</f>
        <v/>
      </c>
      <c r="J4800" s="15" t="str">
        <f aca="true">IF(OR(E4800="",E4800="!!!",F4800="NEW"),"",COUNTBLANK(OFFSET(A$1,,,SUMPRODUCT(MAX(ROW(E$2:E4800)*(E4800=E$2:E4800)))))-COUNTBLANK(OFFSET(A$1,,,SUMPRODUCT(MAX(ROW(E$1:E4799)*(E4800=E$1:E4799))))))</f>
        <v/>
      </c>
      <c r="K4800" s="15" t="str">
        <f aca="false">IF(OR(E4800="",E4800="!!!",F4800="NEW"),"",INDEX(J$1:J4799,SUMPRODUCT(MAX(ROW(E$1:E4799)*(E4800=E$1:E4799)))))</f>
        <v/>
      </c>
      <c r="L4800" s="16"/>
    </row>
    <row r="4801" customFormat="false" ht="12.75" hidden="false" customHeight="false" outlineLevel="0" collapsed="false">
      <c r="A4801" s="9" t="s">
        <v>1467</v>
      </c>
      <c r="B4801" s="0" t="s">
        <v>91</v>
      </c>
      <c r="C4801" s="0" t="s">
        <v>26</v>
      </c>
      <c r="E4801" s="10" t="str">
        <f aca="false">IF(D4801="?OLD","!!!","")</f>
        <v/>
      </c>
      <c r="F4801" s="11" t="str">
        <f aca="false">IF(OR(E4801="",E4801="!!!"),"",IF(NOT(ISNA(VLOOKUP(E4801,E$1:E4800,1,FALSE()))),"OLD",IF(AND(E4801&lt;&gt;"",E4801&lt;&gt;"!!!"),"NEW","")))</f>
        <v/>
      </c>
      <c r="G4801" s="12" t="str">
        <f aca="false">IF(OR(E4801="",E4801="!!!"),"",IF(OR(J4801=0,AND(J4801=1,K4801=1),AND(J4801=1,I4801="SBJ"),AND(J4801=1,I4801=0)),"?IN_FOCUS",IF(J4801&lt;=2,"?ACTIVATED",IF(J4801&lt;&gt;"","?FAMILIAR",IF(F4801="NEW",IF(ISNA(VLOOKUP(E4801,#REF!,1,FALSE())),"?TYPE_IDENTIFIABLE","?REFERENTIAL"),"_")))))</f>
        <v/>
      </c>
      <c r="H4801" s="13" t="str">
        <f aca="false">IF(J4801&lt;&gt;1,"",IF(I4801="SBJ","CB","?"))</f>
        <v/>
      </c>
      <c r="I4801" s="14" t="str">
        <f aca="false">IF(OR(E4801="",E4801="!!!",F4801="NEW"),"",INDEX(B$2:B4800,-1+SUMPRODUCT(MAX(ROW(E$2:E4800)*(E4801=E$2:E4800)))))</f>
        <v/>
      </c>
      <c r="J4801" s="15" t="str">
        <f aca="true">IF(OR(E4801="",E4801="!!!",F4801="NEW"),"",COUNTBLANK(OFFSET(A$1,,,SUMPRODUCT(MAX(ROW(E$2:E4801)*(E4801=E$2:E4801)))))-COUNTBLANK(OFFSET(A$1,,,SUMPRODUCT(MAX(ROW(E$1:E4800)*(E4801=E$1:E4800))))))</f>
        <v/>
      </c>
      <c r="K4801" s="15" t="str">
        <f aca="false">IF(OR(E4801="",E4801="!!!",F4801="NEW"),"",INDEX(J$1:J4800,SUMPRODUCT(MAX(ROW(E$1:E4800)*(E4801=E$1:E4800)))))</f>
        <v/>
      </c>
      <c r="L4801" s="16"/>
    </row>
    <row r="4802" customFormat="false" ht="12.75" hidden="false" customHeight="false" outlineLevel="0" collapsed="false">
      <c r="A4802" s="9" t="s">
        <v>182</v>
      </c>
      <c r="E4802" s="10" t="str">
        <f aca="false">IF(D4802="?OLD","!!!","")</f>
        <v/>
      </c>
      <c r="F4802" s="11" t="str">
        <f aca="false">IF(OR(E4802="",E4802="!!!"),"",IF(NOT(ISNA(VLOOKUP(E4802,E$1:E4801,1,FALSE()))),"OLD",IF(AND(E4802&lt;&gt;"",E4802&lt;&gt;"!!!"),"NEW","")))</f>
        <v/>
      </c>
      <c r="G4802" s="12" t="str">
        <f aca="false">IF(OR(E4802="",E4802="!!!"),"",IF(OR(J4802=0,AND(J4802=1,K4802=1),AND(J4802=1,I4802="SBJ"),AND(J4802=1,I4802=0)),"?IN_FOCUS",IF(J4802&lt;=2,"?ACTIVATED",IF(J4802&lt;&gt;"","?FAMILIAR",IF(F4802="NEW",IF(ISNA(VLOOKUP(E4802,#REF!,1,FALSE())),"?TYPE_IDENTIFIABLE","?REFERENTIAL"),"_")))))</f>
        <v/>
      </c>
      <c r="H4802" s="13" t="str">
        <f aca="false">IF(J4802&lt;&gt;1,"",IF(I4802="SBJ","CB","?"))</f>
        <v/>
      </c>
      <c r="I4802" s="14" t="str">
        <f aca="false">IF(OR(E4802="",E4802="!!!",F4802="NEW"),"",INDEX(B$2:B4801,-1+SUMPRODUCT(MAX(ROW(E$2:E4801)*(E4802=E$2:E4801)))))</f>
        <v/>
      </c>
      <c r="J4802" s="15" t="str">
        <f aca="true">IF(OR(E4802="",E4802="!!!",F4802="NEW"),"",COUNTBLANK(OFFSET(A$1,,,SUMPRODUCT(MAX(ROW(E$2:E4802)*(E4802=E$2:E4802)))))-COUNTBLANK(OFFSET(A$1,,,SUMPRODUCT(MAX(ROW(E$1:E4801)*(E4802=E$1:E4801))))))</f>
        <v/>
      </c>
      <c r="K4802" s="15" t="str">
        <f aca="false">IF(OR(E4802="",E4802="!!!",F4802="NEW"),"",INDEX(J$1:J4801,SUMPRODUCT(MAX(ROW(E$1:E4801)*(E4802=E$1:E4801)))))</f>
        <v/>
      </c>
      <c r="L4802" s="16"/>
    </row>
    <row r="4803" customFormat="false" ht="12.75" hidden="false" customHeight="false" outlineLevel="0" collapsed="false">
      <c r="A4803" s="9" t="s">
        <v>587</v>
      </c>
      <c r="E4803" s="10" t="str">
        <f aca="false">IF(D4803="?OLD","!!!","")</f>
        <v/>
      </c>
      <c r="F4803" s="11" t="str">
        <f aca="false">IF(OR(E4803="",E4803="!!!"),"",IF(NOT(ISNA(VLOOKUP(E4803,E$1:E4802,1,FALSE()))),"OLD",IF(AND(E4803&lt;&gt;"",E4803&lt;&gt;"!!!"),"NEW","")))</f>
        <v/>
      </c>
      <c r="G4803" s="12" t="str">
        <f aca="false">IF(OR(E4803="",E4803="!!!"),"",IF(OR(J4803=0,AND(J4803=1,K4803=1),AND(J4803=1,I4803="SBJ"),AND(J4803=1,I4803=0)),"?IN_FOCUS",IF(J4803&lt;=2,"?ACTIVATED",IF(J4803&lt;&gt;"","?FAMILIAR",IF(F4803="NEW",IF(ISNA(VLOOKUP(E4803,#REF!,1,FALSE())),"?TYPE_IDENTIFIABLE","?REFERENTIAL"),"_")))))</f>
        <v/>
      </c>
      <c r="H4803" s="13" t="str">
        <f aca="false">IF(J4803&lt;&gt;1,"",IF(I4803="SBJ","CB","?"))</f>
        <v/>
      </c>
      <c r="I4803" s="14" t="str">
        <f aca="false">IF(OR(E4803="",E4803="!!!",F4803="NEW"),"",INDEX(B$2:B4802,-1+SUMPRODUCT(MAX(ROW(E$2:E4802)*(E4803=E$2:E4802)))))</f>
        <v/>
      </c>
      <c r="J4803" s="15" t="str">
        <f aca="true">IF(OR(E4803="",E4803="!!!",F4803="NEW"),"",COUNTBLANK(OFFSET(A$1,,,SUMPRODUCT(MAX(ROW(E$2:E4803)*(E4803=E$2:E4803)))))-COUNTBLANK(OFFSET(A$1,,,SUMPRODUCT(MAX(ROW(E$1:E4802)*(E4803=E$1:E4802))))))</f>
        <v/>
      </c>
      <c r="K4803" s="15" t="str">
        <f aca="false">IF(OR(E4803="",E4803="!!!",F4803="NEW"),"",INDEX(J$1:J4802,SUMPRODUCT(MAX(ROW(E$1:E4802)*(E4803=E$1:E4802)))))</f>
        <v/>
      </c>
      <c r="L4803" s="16"/>
    </row>
    <row r="4804" customFormat="false" ht="12.75" hidden="false" customHeight="false" outlineLevel="0" collapsed="false">
      <c r="A4804" s="9" t="s">
        <v>350</v>
      </c>
      <c r="B4804" s="0" t="s">
        <v>137</v>
      </c>
      <c r="C4804" s="0" t="s">
        <v>30</v>
      </c>
      <c r="D4804" s="0" t="s">
        <v>31</v>
      </c>
      <c r="E4804" s="10" t="str">
        <f aca="false">IF(D4804="?OLD","!!!","")</f>
        <v>!!!</v>
      </c>
      <c r="F4804" s="11" t="str">
        <f aca="false">IF(OR(E4804="",E4804="!!!"),"",IF(NOT(ISNA(VLOOKUP(E4804,E$1:E4803,1,FALSE()))),"OLD",IF(AND(E4804&lt;&gt;"",E4804&lt;&gt;"!!!"),"NEW","")))</f>
        <v/>
      </c>
      <c r="G4804" s="12" t="str">
        <f aca="false">IF(OR(E4804="",E4804="!!!"),"",IF(OR(J4804=0,AND(J4804=1,K4804=1),AND(J4804=1,I4804="SBJ"),AND(J4804=1,I4804=0)),"?IN_FOCUS",IF(J4804&lt;=2,"?ACTIVATED",IF(J4804&lt;&gt;"","?FAMILIAR",IF(F4804="NEW",IF(ISNA(VLOOKUP(E4804,#REF!,1,FALSE())),"?TYPE_IDENTIFIABLE","?REFERENTIAL"),"_")))))</f>
        <v/>
      </c>
      <c r="H4804" s="13" t="str">
        <f aca="false">IF(J4804&lt;&gt;1,"",IF(I4804="SBJ","CB","?"))</f>
        <v/>
      </c>
      <c r="I4804" s="14" t="str">
        <f aca="false">IF(OR(E4804="",E4804="!!!",F4804="NEW"),"",INDEX(B$2:B4803,-1+SUMPRODUCT(MAX(ROW(E$2:E4803)*(E4804=E$2:E4803)))))</f>
        <v/>
      </c>
      <c r="J4804" s="15" t="str">
        <f aca="true">IF(OR(E4804="",E4804="!!!",F4804="NEW"),"",COUNTBLANK(OFFSET(A$1,,,SUMPRODUCT(MAX(ROW(E$2:E4804)*(E4804=E$2:E4804)))))-COUNTBLANK(OFFSET(A$1,,,SUMPRODUCT(MAX(ROW(E$1:E4803)*(E4804=E$1:E4803))))))</f>
        <v/>
      </c>
      <c r="K4804" s="15" t="str">
        <f aca="false">IF(OR(E4804="",E4804="!!!",F4804="NEW"),"",INDEX(J$1:J4803,SUMPRODUCT(MAX(ROW(E$1:E4803)*(E4804=E$1:E4803)))))</f>
        <v/>
      </c>
      <c r="L4804" s="16"/>
    </row>
    <row r="4805" customFormat="false" ht="12.75" hidden="false" customHeight="false" outlineLevel="0" collapsed="false">
      <c r="A4805" s="9" t="s">
        <v>614</v>
      </c>
      <c r="E4805" s="10" t="str">
        <f aca="false">IF(D4805="?OLD","!!!","")</f>
        <v/>
      </c>
      <c r="F4805" s="11" t="str">
        <f aca="false">IF(OR(E4805="",E4805="!!!"),"",IF(NOT(ISNA(VLOOKUP(E4805,E$1:E4804,1,FALSE()))),"OLD",IF(AND(E4805&lt;&gt;"",E4805&lt;&gt;"!!!"),"NEW","")))</f>
        <v/>
      </c>
      <c r="G4805" s="12" t="str">
        <f aca="false">IF(OR(E4805="",E4805="!!!"),"",IF(OR(J4805=0,AND(J4805=1,K4805=1),AND(J4805=1,I4805="SBJ"),AND(J4805=1,I4805=0)),"?IN_FOCUS",IF(J4805&lt;=2,"?ACTIVATED",IF(J4805&lt;&gt;"","?FAMILIAR",IF(F4805="NEW",IF(ISNA(VLOOKUP(E4805,#REF!,1,FALSE())),"?TYPE_IDENTIFIABLE","?REFERENTIAL"),"_")))))</f>
        <v/>
      </c>
      <c r="H4805" s="13" t="str">
        <f aca="false">IF(J4805&lt;&gt;1,"",IF(I4805="SBJ","CB","?"))</f>
        <v/>
      </c>
      <c r="I4805" s="14" t="str">
        <f aca="false">IF(OR(E4805="",E4805="!!!",F4805="NEW"),"",INDEX(B$2:B4804,-1+SUMPRODUCT(MAX(ROW(E$2:E4804)*(E4805=E$2:E4804)))))</f>
        <v/>
      </c>
      <c r="J4805" s="15" t="str">
        <f aca="true">IF(OR(E4805="",E4805="!!!",F4805="NEW"),"",COUNTBLANK(OFFSET(A$1,,,SUMPRODUCT(MAX(ROW(E$2:E4805)*(E4805=E$2:E4805)))))-COUNTBLANK(OFFSET(A$1,,,SUMPRODUCT(MAX(ROW(E$1:E4804)*(E4805=E$1:E4804))))))</f>
        <v/>
      </c>
      <c r="K4805" s="15" t="str">
        <f aca="false">IF(OR(E4805="",E4805="!!!",F4805="NEW"),"",INDEX(J$1:J4804,SUMPRODUCT(MAX(ROW(E$1:E4804)*(E4805=E$1:E4804)))))</f>
        <v/>
      </c>
      <c r="L4805" s="16"/>
    </row>
    <row r="4806" customFormat="false" ht="12.75" hidden="false" customHeight="false" outlineLevel="0" collapsed="false">
      <c r="A4806" s="9" t="s">
        <v>20</v>
      </c>
      <c r="E4806" s="10" t="str">
        <f aca="false">IF(D4806="?OLD","!!!","")</f>
        <v/>
      </c>
      <c r="F4806" s="11" t="str">
        <f aca="false">IF(OR(E4806="",E4806="!!!"),"",IF(NOT(ISNA(VLOOKUP(E4806,E$1:E4805,1,FALSE()))),"OLD",IF(AND(E4806&lt;&gt;"",E4806&lt;&gt;"!!!"),"NEW","")))</f>
        <v/>
      </c>
      <c r="G4806" s="12" t="str">
        <f aca="false">IF(OR(E4806="",E4806="!!!"),"",IF(OR(J4806=0,AND(J4806=1,K4806=1),AND(J4806=1,I4806="SBJ"),AND(J4806=1,I4806=0)),"?IN_FOCUS",IF(J4806&lt;=2,"?ACTIVATED",IF(J4806&lt;&gt;"","?FAMILIAR",IF(F4806="NEW",IF(ISNA(VLOOKUP(E4806,#REF!,1,FALSE())),"?TYPE_IDENTIFIABLE","?REFERENTIAL"),"_")))))</f>
        <v/>
      </c>
      <c r="H4806" s="13" t="str">
        <f aca="false">IF(J4806&lt;&gt;1,"",IF(I4806="SBJ","CB","?"))</f>
        <v/>
      </c>
      <c r="I4806" s="14" t="str">
        <f aca="false">IF(OR(E4806="",E4806="!!!",F4806="NEW"),"",INDEX(B$2:B4805,-1+SUMPRODUCT(MAX(ROW(E$2:E4805)*(E4806=E$2:E4805)))))</f>
        <v/>
      </c>
      <c r="J4806" s="15" t="str">
        <f aca="true">IF(OR(E4806="",E4806="!!!",F4806="NEW"),"",COUNTBLANK(OFFSET(A$1,,,SUMPRODUCT(MAX(ROW(E$2:E4806)*(E4806=E$2:E4806)))))-COUNTBLANK(OFFSET(A$1,,,SUMPRODUCT(MAX(ROW(E$1:E4805)*(E4806=E$1:E4805))))))</f>
        <v/>
      </c>
      <c r="K4806" s="15" t="str">
        <f aca="false">IF(OR(E4806="",E4806="!!!",F4806="NEW"),"",INDEX(J$1:J4805,SUMPRODUCT(MAX(ROW(E$1:E4805)*(E4806=E$1:E4805)))))</f>
        <v/>
      </c>
      <c r="L4806" s="16"/>
    </row>
    <row r="4807" customFormat="false" ht="12.75" hidden="false" customHeight="false" outlineLevel="0" collapsed="false">
      <c r="A4807" s="9" t="s">
        <v>71</v>
      </c>
      <c r="E4807" s="10" t="str">
        <f aca="false">IF(D4807="?OLD","!!!","")</f>
        <v/>
      </c>
      <c r="F4807" s="11" t="str">
        <f aca="false">IF(OR(E4807="",E4807="!!!"),"",IF(NOT(ISNA(VLOOKUP(E4807,E$1:E4806,1,FALSE()))),"OLD",IF(AND(E4807&lt;&gt;"",E4807&lt;&gt;"!!!"),"NEW","")))</f>
        <v/>
      </c>
      <c r="G4807" s="12" t="str">
        <f aca="false">IF(OR(E4807="",E4807="!!!"),"",IF(OR(J4807=0,AND(J4807=1,K4807=1),AND(J4807=1,I4807="SBJ"),AND(J4807=1,I4807=0)),"?IN_FOCUS",IF(J4807&lt;=2,"?ACTIVATED",IF(J4807&lt;&gt;"","?FAMILIAR",IF(F4807="NEW",IF(ISNA(VLOOKUP(E4807,#REF!,1,FALSE())),"?TYPE_IDENTIFIABLE","?REFERENTIAL"),"_")))))</f>
        <v/>
      </c>
      <c r="H4807" s="13" t="str">
        <f aca="false">IF(J4807&lt;&gt;1,"",IF(I4807="SBJ","CB","?"))</f>
        <v/>
      </c>
      <c r="I4807" s="14" t="str">
        <f aca="false">IF(OR(E4807="",E4807="!!!",F4807="NEW"),"",INDEX(B$2:B4806,-1+SUMPRODUCT(MAX(ROW(E$2:E4806)*(E4807=E$2:E4806)))))</f>
        <v/>
      </c>
      <c r="J4807" s="15" t="str">
        <f aca="true">IF(OR(E4807="",E4807="!!!",F4807="NEW"),"",COUNTBLANK(OFFSET(A$1,,,SUMPRODUCT(MAX(ROW(E$2:E4807)*(E4807=E$2:E4807)))))-COUNTBLANK(OFFSET(A$1,,,SUMPRODUCT(MAX(ROW(E$1:E4806)*(E4807=E$1:E4806))))))</f>
        <v/>
      </c>
      <c r="K4807" s="15" t="str">
        <f aca="false">IF(OR(E4807="",E4807="!!!",F4807="NEW"),"",INDEX(J$1:J4806,SUMPRODUCT(MAX(ROW(E$1:E4806)*(E4807=E$1:E4806)))))</f>
        <v/>
      </c>
      <c r="L4807" s="16"/>
    </row>
    <row r="4808" customFormat="false" ht="12.75" hidden="false" customHeight="false" outlineLevel="0" collapsed="false">
      <c r="A4808" s="9" t="s">
        <v>1468</v>
      </c>
      <c r="B4808" s="0" t="s">
        <v>23</v>
      </c>
      <c r="C4808" s="0" t="s">
        <v>54</v>
      </c>
      <c r="D4808" s="0" t="s">
        <v>31</v>
      </c>
      <c r="E4808" s="10" t="str">
        <f aca="false">IF(D4808="?OLD","!!!","")</f>
        <v>!!!</v>
      </c>
      <c r="F4808" s="11" t="str">
        <f aca="false">IF(OR(E4808="",E4808="!!!"),"",IF(NOT(ISNA(VLOOKUP(E4808,E$1:E4807,1,FALSE()))),"OLD",IF(AND(E4808&lt;&gt;"",E4808&lt;&gt;"!!!"),"NEW","")))</f>
        <v/>
      </c>
      <c r="G4808" s="12" t="str">
        <f aca="false">IF(OR(E4808="",E4808="!!!"),"",IF(OR(J4808=0,AND(J4808=1,K4808=1),AND(J4808=1,I4808="SBJ"),AND(J4808=1,I4808=0)),"?IN_FOCUS",IF(J4808&lt;=2,"?ACTIVATED",IF(J4808&lt;&gt;"","?FAMILIAR",IF(F4808="NEW",IF(ISNA(VLOOKUP(E4808,#REF!,1,FALSE())),"?TYPE_IDENTIFIABLE","?REFERENTIAL"),"_")))))</f>
        <v/>
      </c>
      <c r="H4808" s="13" t="str">
        <f aca="false">IF(J4808&lt;&gt;1,"",IF(I4808="SBJ","CB","?"))</f>
        <v/>
      </c>
      <c r="I4808" s="14" t="str">
        <f aca="false">IF(OR(E4808="",E4808="!!!",F4808="NEW"),"",INDEX(B$2:B4807,-1+SUMPRODUCT(MAX(ROW(E$2:E4807)*(E4808=E$2:E4807)))))</f>
        <v/>
      </c>
      <c r="J4808" s="15" t="str">
        <f aca="true">IF(OR(E4808="",E4808="!!!",F4808="NEW"),"",COUNTBLANK(OFFSET(A$1,,,SUMPRODUCT(MAX(ROW(E$2:E4808)*(E4808=E$2:E4808)))))-COUNTBLANK(OFFSET(A$1,,,SUMPRODUCT(MAX(ROW(E$1:E4807)*(E4808=E$1:E4807))))))</f>
        <v/>
      </c>
      <c r="K4808" s="15" t="str">
        <f aca="false">IF(OR(E4808="",E4808="!!!",F4808="NEW"),"",INDEX(J$1:J4807,SUMPRODUCT(MAX(ROW(E$1:E4807)*(E4808=E$1:E4807)))))</f>
        <v/>
      </c>
      <c r="L4808" s="16"/>
    </row>
    <row r="4809" customFormat="false" ht="12.75" hidden="false" customHeight="false" outlineLevel="0" collapsed="false">
      <c r="A4809" s="9" t="s">
        <v>48</v>
      </c>
      <c r="E4809" s="10" t="str">
        <f aca="false">IF(D4809="?OLD","!!!","")</f>
        <v/>
      </c>
      <c r="F4809" s="11" t="str">
        <f aca="false">IF(OR(E4809="",E4809="!!!"),"",IF(NOT(ISNA(VLOOKUP(E4809,E$1:E4808,1,FALSE()))),"OLD",IF(AND(E4809&lt;&gt;"",E4809&lt;&gt;"!!!"),"NEW","")))</f>
        <v/>
      </c>
      <c r="G4809" s="12" t="str">
        <f aca="false">IF(OR(E4809="",E4809="!!!"),"",IF(OR(J4809=0,AND(J4809=1,K4809=1),AND(J4809=1,I4809="SBJ"),AND(J4809=1,I4809=0)),"?IN_FOCUS",IF(J4809&lt;=2,"?ACTIVATED",IF(J4809&lt;&gt;"","?FAMILIAR",IF(F4809="NEW",IF(ISNA(VLOOKUP(E4809,#REF!,1,FALSE())),"?TYPE_IDENTIFIABLE","?REFERENTIAL"),"_")))))</f>
        <v/>
      </c>
      <c r="H4809" s="13" t="str">
        <f aca="false">IF(J4809&lt;&gt;1,"",IF(I4809="SBJ","CB","?"))</f>
        <v/>
      </c>
      <c r="I4809" s="14" t="str">
        <f aca="false">IF(OR(E4809="",E4809="!!!",F4809="NEW"),"",INDEX(B$2:B4808,-1+SUMPRODUCT(MAX(ROW(E$2:E4808)*(E4809=E$2:E4808)))))</f>
        <v/>
      </c>
      <c r="J4809" s="15" t="str">
        <f aca="true">IF(OR(E4809="",E4809="!!!",F4809="NEW"),"",COUNTBLANK(OFFSET(A$1,,,SUMPRODUCT(MAX(ROW(E$2:E4809)*(E4809=E$2:E4809)))))-COUNTBLANK(OFFSET(A$1,,,SUMPRODUCT(MAX(ROW(E$1:E4808)*(E4809=E$1:E4808))))))</f>
        <v/>
      </c>
      <c r="K4809" s="15" t="str">
        <f aca="false">IF(OR(E4809="",E4809="!!!",F4809="NEW"),"",INDEX(J$1:J4808,SUMPRODUCT(MAX(ROW(E$1:E4808)*(E4809=E$1:E4808)))))</f>
        <v/>
      </c>
      <c r="L4809" s="16"/>
    </row>
    <row r="4810" customFormat="false" ht="12.75" hidden="false" customHeight="false" outlineLevel="0" collapsed="false">
      <c r="E4810" s="10" t="str">
        <f aca="false">IF(D4810="?OLD","!!!","")</f>
        <v/>
      </c>
      <c r="F4810" s="11" t="str">
        <f aca="false">IF(OR(E4810="",E4810="!!!"),"",IF(NOT(ISNA(VLOOKUP(E4810,E$1:E4809,1,FALSE()))),"OLD",IF(AND(E4810&lt;&gt;"",E4810&lt;&gt;"!!!"),"NEW","")))</f>
        <v/>
      </c>
      <c r="G4810" s="12" t="str">
        <f aca="false">IF(OR(E4810="",E4810="!!!"),"",IF(OR(J4810=0,AND(J4810=1,K4810=1),AND(J4810=1,I4810="SBJ"),AND(J4810=1,I4810=0)),"?IN_FOCUS",IF(J4810&lt;=2,"?ACTIVATED",IF(J4810&lt;&gt;"","?FAMILIAR",IF(F4810="NEW",IF(ISNA(VLOOKUP(E4810,#REF!,1,FALSE())),"?TYPE_IDENTIFIABLE","?REFERENTIAL"),"_")))))</f>
        <v/>
      </c>
      <c r="H4810" s="13" t="str">
        <f aca="false">IF(J4810&lt;&gt;1,"",IF(I4810="SBJ","CB","?"))</f>
        <v/>
      </c>
      <c r="I4810" s="14" t="str">
        <f aca="false">IF(OR(E4810="",E4810="!!!",F4810="NEW"),"",INDEX(B$2:B4809,-1+SUMPRODUCT(MAX(ROW(E$2:E4809)*(E4810=E$2:E4809)))))</f>
        <v/>
      </c>
      <c r="J4810" s="15" t="str">
        <f aca="true">IF(OR(E4810="",E4810="!!!",F4810="NEW"),"",COUNTBLANK(OFFSET(A$1,,,SUMPRODUCT(MAX(ROW(E$2:E4810)*(E4810=E$2:E4810)))))-COUNTBLANK(OFFSET(A$1,,,SUMPRODUCT(MAX(ROW(E$1:E4809)*(E4810=E$1:E4809))))))</f>
        <v/>
      </c>
      <c r="K4810" s="15" t="str">
        <f aca="false">IF(OR(E4810="",E4810="!!!",F4810="NEW"),"",INDEX(J$1:J4809,SUMPRODUCT(MAX(ROW(E$1:E4809)*(E4810=E$1:E4809)))))</f>
        <v/>
      </c>
      <c r="L4810" s="16"/>
    </row>
    <row r="4811" customFormat="false" ht="12.75" hidden="false" customHeight="false" outlineLevel="0" collapsed="false">
      <c r="A4811" s="9" t="s">
        <v>85</v>
      </c>
      <c r="E4811" s="10" t="str">
        <f aca="false">IF(D4811="?OLD","!!!","")</f>
        <v/>
      </c>
      <c r="F4811" s="11" t="str">
        <f aca="false">IF(OR(E4811="",E4811="!!!"),"",IF(NOT(ISNA(VLOOKUP(E4811,E$1:E4810,1,FALSE()))),"OLD",IF(AND(E4811&lt;&gt;"",E4811&lt;&gt;"!!!"),"NEW","")))</f>
        <v/>
      </c>
      <c r="G4811" s="12" t="str">
        <f aca="false">IF(OR(E4811="",E4811="!!!"),"",IF(OR(J4811=0,AND(J4811=1,K4811=1),AND(J4811=1,I4811="SBJ"),AND(J4811=1,I4811=0)),"?IN_FOCUS",IF(J4811&lt;=2,"?ACTIVATED",IF(J4811&lt;&gt;"","?FAMILIAR",IF(F4811="NEW",IF(ISNA(VLOOKUP(E4811,#REF!,1,FALSE())),"?TYPE_IDENTIFIABLE","?REFERENTIAL"),"_")))))</f>
        <v/>
      </c>
      <c r="H4811" s="13" t="str">
        <f aca="false">IF(J4811&lt;&gt;1,"",IF(I4811="SBJ","CB","?"))</f>
        <v/>
      </c>
      <c r="I4811" s="14" t="str">
        <f aca="false">IF(OR(E4811="",E4811="!!!",F4811="NEW"),"",INDEX(B$2:B4810,-1+SUMPRODUCT(MAX(ROW(E$2:E4810)*(E4811=E$2:E4810)))))</f>
        <v/>
      </c>
      <c r="J4811" s="15" t="str">
        <f aca="true">IF(OR(E4811="",E4811="!!!",F4811="NEW"),"",COUNTBLANK(OFFSET(A$1,,,SUMPRODUCT(MAX(ROW(E$2:E4811)*(E4811=E$2:E4811)))))-COUNTBLANK(OFFSET(A$1,,,SUMPRODUCT(MAX(ROW(E$1:E4810)*(E4811=E$1:E4810))))))</f>
        <v/>
      </c>
      <c r="K4811" s="15" t="str">
        <f aca="false">IF(OR(E4811="",E4811="!!!",F4811="NEW"),"",INDEX(J$1:J4810,SUMPRODUCT(MAX(ROW(E$1:E4810)*(E4811=E$1:E4810)))))</f>
        <v/>
      </c>
      <c r="L4811" s="16"/>
    </row>
    <row r="4812" customFormat="false" ht="12.75" hidden="false" customHeight="false" outlineLevel="0" collapsed="false">
      <c r="A4812" s="9" t="s">
        <v>1469</v>
      </c>
      <c r="E4812" s="10" t="str">
        <f aca="false">IF(D4812="?OLD","!!!","")</f>
        <v/>
      </c>
      <c r="F4812" s="11" t="str">
        <f aca="false">IF(OR(E4812="",E4812="!!!"),"",IF(NOT(ISNA(VLOOKUP(E4812,E$1:E4811,1,FALSE()))),"OLD",IF(AND(E4812&lt;&gt;"",E4812&lt;&gt;"!!!"),"NEW","")))</f>
        <v/>
      </c>
      <c r="G4812" s="12" t="str">
        <f aca="false">IF(OR(E4812="",E4812="!!!"),"",IF(OR(J4812=0,AND(J4812=1,K4812=1),AND(J4812=1,I4812="SBJ"),AND(J4812=1,I4812=0)),"?IN_FOCUS",IF(J4812&lt;=2,"?ACTIVATED",IF(J4812&lt;&gt;"","?FAMILIAR",IF(F4812="NEW",IF(ISNA(VLOOKUP(E4812,#REF!,1,FALSE())),"?TYPE_IDENTIFIABLE","?REFERENTIAL"),"_")))))</f>
        <v/>
      </c>
      <c r="H4812" s="13" t="str">
        <f aca="false">IF(J4812&lt;&gt;1,"",IF(I4812="SBJ","CB","?"))</f>
        <v/>
      </c>
      <c r="I4812" s="14" t="str">
        <f aca="false">IF(OR(E4812="",E4812="!!!",F4812="NEW"),"",INDEX(B$2:B4811,-1+SUMPRODUCT(MAX(ROW(E$2:E4811)*(E4812=E$2:E4811)))))</f>
        <v/>
      </c>
      <c r="J4812" s="15" t="str">
        <f aca="true">IF(OR(E4812="",E4812="!!!",F4812="NEW"),"",COUNTBLANK(OFFSET(A$1,,,SUMPRODUCT(MAX(ROW(E$2:E4812)*(E4812=E$2:E4812)))))-COUNTBLANK(OFFSET(A$1,,,SUMPRODUCT(MAX(ROW(E$1:E4811)*(E4812=E$1:E4811))))))</f>
        <v/>
      </c>
      <c r="K4812" s="15" t="str">
        <f aca="false">IF(OR(E4812="",E4812="!!!",F4812="NEW"),"",INDEX(J$1:J4811,SUMPRODUCT(MAX(ROW(E$1:E4811)*(E4812=E$1:E4811)))))</f>
        <v/>
      </c>
      <c r="L4812" s="16"/>
    </row>
    <row r="4813" customFormat="false" ht="12.75" hidden="false" customHeight="false" outlineLevel="0" collapsed="false">
      <c r="A4813" s="9" t="s">
        <v>87</v>
      </c>
      <c r="E4813" s="10" t="str">
        <f aca="false">IF(D4813="?OLD","!!!","")</f>
        <v/>
      </c>
      <c r="F4813" s="11" t="str">
        <f aca="false">IF(OR(E4813="",E4813="!!!"),"",IF(NOT(ISNA(VLOOKUP(E4813,E$1:E4812,1,FALSE()))),"OLD",IF(AND(E4813&lt;&gt;"",E4813&lt;&gt;"!!!"),"NEW","")))</f>
        <v/>
      </c>
      <c r="G4813" s="12" t="str">
        <f aca="false">IF(OR(E4813="",E4813="!!!"),"",IF(OR(J4813=0,AND(J4813=1,K4813=1),AND(J4813=1,I4813="SBJ"),AND(J4813=1,I4813=0)),"?IN_FOCUS",IF(J4813&lt;=2,"?ACTIVATED",IF(J4813&lt;&gt;"","?FAMILIAR",IF(F4813="NEW",IF(ISNA(VLOOKUP(E4813,#REF!,1,FALSE())),"?TYPE_IDENTIFIABLE","?REFERENTIAL"),"_")))))</f>
        <v/>
      </c>
      <c r="H4813" s="13" t="str">
        <f aca="false">IF(J4813&lt;&gt;1,"",IF(I4813="SBJ","CB","?"))</f>
        <v/>
      </c>
      <c r="I4813" s="14" t="str">
        <f aca="false">IF(OR(E4813="",E4813="!!!",F4813="NEW"),"",INDEX(B$2:B4812,-1+SUMPRODUCT(MAX(ROW(E$2:E4812)*(E4813=E$2:E4812)))))</f>
        <v/>
      </c>
      <c r="J4813" s="15" t="str">
        <f aca="true">IF(OR(E4813="",E4813="!!!",F4813="NEW"),"",COUNTBLANK(OFFSET(A$1,,,SUMPRODUCT(MAX(ROW(E$2:E4813)*(E4813=E$2:E4813)))))-COUNTBLANK(OFFSET(A$1,,,SUMPRODUCT(MAX(ROW(E$1:E4812)*(E4813=E$1:E4812))))))</f>
        <v/>
      </c>
      <c r="K4813" s="15" t="str">
        <f aca="false">IF(OR(E4813="",E4813="!!!",F4813="NEW"),"",INDEX(J$1:J4812,SUMPRODUCT(MAX(ROW(E$1:E4812)*(E4813=E$1:E4812)))))</f>
        <v/>
      </c>
      <c r="L4813" s="16"/>
    </row>
    <row r="4814" customFormat="false" ht="12.75" hidden="false" customHeight="false" outlineLevel="0" collapsed="false">
      <c r="A4814" s="9" t="s">
        <v>213</v>
      </c>
      <c r="E4814" s="10" t="str">
        <f aca="false">IF(D4814="?OLD","!!!","")</f>
        <v/>
      </c>
      <c r="F4814" s="11" t="str">
        <f aca="false">IF(OR(E4814="",E4814="!!!"),"",IF(NOT(ISNA(VLOOKUP(E4814,E$1:E4813,1,FALSE()))),"OLD",IF(AND(E4814&lt;&gt;"",E4814&lt;&gt;"!!!"),"NEW","")))</f>
        <v/>
      </c>
      <c r="G4814" s="12" t="str">
        <f aca="false">IF(OR(E4814="",E4814="!!!"),"",IF(OR(J4814=0,AND(J4814=1,K4814=1),AND(J4814=1,I4814="SBJ"),AND(J4814=1,I4814=0)),"?IN_FOCUS",IF(J4814&lt;=2,"?ACTIVATED",IF(J4814&lt;&gt;"","?FAMILIAR",IF(F4814="NEW",IF(ISNA(VLOOKUP(E4814,#REF!,1,FALSE())),"?TYPE_IDENTIFIABLE","?REFERENTIAL"),"_")))))</f>
        <v/>
      </c>
      <c r="H4814" s="13" t="str">
        <f aca="false">IF(J4814&lt;&gt;1,"",IF(I4814="SBJ","CB","?"))</f>
        <v/>
      </c>
      <c r="I4814" s="14" t="str">
        <f aca="false">IF(OR(E4814="",E4814="!!!",F4814="NEW"),"",INDEX(B$2:B4813,-1+SUMPRODUCT(MAX(ROW(E$2:E4813)*(E4814=E$2:E4813)))))</f>
        <v/>
      </c>
      <c r="J4814" s="15" t="str">
        <f aca="true">IF(OR(E4814="",E4814="!!!",F4814="NEW"),"",COUNTBLANK(OFFSET(A$1,,,SUMPRODUCT(MAX(ROW(E$2:E4814)*(E4814=E$2:E4814)))))-COUNTBLANK(OFFSET(A$1,,,SUMPRODUCT(MAX(ROW(E$1:E4813)*(E4814=E$1:E4813))))))</f>
        <v/>
      </c>
      <c r="K4814" s="15" t="str">
        <f aca="false">IF(OR(E4814="",E4814="!!!",F4814="NEW"),"",INDEX(J$1:J4813,SUMPRODUCT(MAX(ROW(E$1:E4813)*(E4814=E$1:E4813)))))</f>
        <v/>
      </c>
      <c r="L4814" s="16"/>
    </row>
    <row r="4815" customFormat="false" ht="12.75" hidden="false" customHeight="false" outlineLevel="0" collapsed="false">
      <c r="A4815" s="9" t="s">
        <v>39</v>
      </c>
      <c r="E4815" s="10" t="str">
        <f aca="false">IF(D4815="?OLD","!!!","")</f>
        <v/>
      </c>
      <c r="F4815" s="11" t="str">
        <f aca="false">IF(OR(E4815="",E4815="!!!"),"",IF(NOT(ISNA(VLOOKUP(E4815,E$1:E4814,1,FALSE()))),"OLD",IF(AND(E4815&lt;&gt;"",E4815&lt;&gt;"!!!"),"NEW","")))</f>
        <v/>
      </c>
      <c r="G4815" s="12" t="str">
        <f aca="false">IF(OR(E4815="",E4815="!!!"),"",IF(OR(J4815=0,AND(J4815=1,K4815=1),AND(J4815=1,I4815="SBJ"),AND(J4815=1,I4815=0)),"?IN_FOCUS",IF(J4815&lt;=2,"?ACTIVATED",IF(J4815&lt;&gt;"","?FAMILIAR",IF(F4815="NEW",IF(ISNA(VLOOKUP(E4815,#REF!,1,FALSE())),"?TYPE_IDENTIFIABLE","?REFERENTIAL"),"_")))))</f>
        <v/>
      </c>
      <c r="H4815" s="13" t="str">
        <f aca="false">IF(J4815&lt;&gt;1,"",IF(I4815="SBJ","CB","?"))</f>
        <v/>
      </c>
      <c r="I4815" s="14" t="str">
        <f aca="false">IF(OR(E4815="",E4815="!!!",F4815="NEW"),"",INDEX(B$2:B4814,-1+SUMPRODUCT(MAX(ROW(E$2:E4814)*(E4815=E$2:E4814)))))</f>
        <v/>
      </c>
      <c r="J4815" s="15" t="str">
        <f aca="true">IF(OR(E4815="",E4815="!!!",F4815="NEW"),"",COUNTBLANK(OFFSET(A$1,,,SUMPRODUCT(MAX(ROW(E$2:E4815)*(E4815=E$2:E4815)))))-COUNTBLANK(OFFSET(A$1,,,SUMPRODUCT(MAX(ROW(E$1:E4814)*(E4815=E$1:E4814))))))</f>
        <v/>
      </c>
      <c r="K4815" s="15" t="str">
        <f aca="false">IF(OR(E4815="",E4815="!!!",F4815="NEW"),"",INDEX(J$1:J4814,SUMPRODUCT(MAX(ROW(E$1:E4814)*(E4815=E$1:E4814)))))</f>
        <v/>
      </c>
      <c r="L4815" s="16"/>
    </row>
    <row r="4816" customFormat="false" ht="12.75" hidden="false" customHeight="false" outlineLevel="0" collapsed="false">
      <c r="A4816" s="9" t="s">
        <v>473</v>
      </c>
      <c r="E4816" s="10" t="str">
        <f aca="false">IF(D4816="?OLD","!!!","")</f>
        <v/>
      </c>
      <c r="F4816" s="11" t="str">
        <f aca="false">IF(OR(E4816="",E4816="!!!"),"",IF(NOT(ISNA(VLOOKUP(E4816,E$1:E4815,1,FALSE()))),"OLD",IF(AND(E4816&lt;&gt;"",E4816&lt;&gt;"!!!"),"NEW","")))</f>
        <v/>
      </c>
      <c r="G4816" s="12" t="str">
        <f aca="false">IF(OR(E4816="",E4816="!!!"),"",IF(OR(J4816=0,AND(J4816=1,K4816=1),AND(J4816=1,I4816="SBJ"),AND(J4816=1,I4816=0)),"?IN_FOCUS",IF(J4816&lt;=2,"?ACTIVATED",IF(J4816&lt;&gt;"","?FAMILIAR",IF(F4816="NEW",IF(ISNA(VLOOKUP(E4816,#REF!,1,FALSE())),"?TYPE_IDENTIFIABLE","?REFERENTIAL"),"_")))))</f>
        <v/>
      </c>
      <c r="H4816" s="13" t="str">
        <f aca="false">IF(J4816&lt;&gt;1,"",IF(I4816="SBJ","CB","?"))</f>
        <v/>
      </c>
      <c r="I4816" s="14" t="str">
        <f aca="false">IF(OR(E4816="",E4816="!!!",F4816="NEW"),"",INDEX(B$2:B4815,-1+SUMPRODUCT(MAX(ROW(E$2:E4815)*(E4816=E$2:E4815)))))</f>
        <v/>
      </c>
      <c r="J4816" s="15" t="str">
        <f aca="true">IF(OR(E4816="",E4816="!!!",F4816="NEW"),"",COUNTBLANK(OFFSET(A$1,,,SUMPRODUCT(MAX(ROW(E$2:E4816)*(E4816=E$2:E4816)))))-COUNTBLANK(OFFSET(A$1,,,SUMPRODUCT(MAX(ROW(E$1:E4815)*(E4816=E$1:E4815))))))</f>
        <v/>
      </c>
      <c r="K4816" s="15" t="str">
        <f aca="false">IF(OR(E4816="",E4816="!!!",F4816="NEW"),"",INDEX(J$1:J4815,SUMPRODUCT(MAX(ROW(E$1:E4815)*(E4816=E$1:E4815)))))</f>
        <v/>
      </c>
      <c r="L4816" s="16"/>
    </row>
    <row r="4817" customFormat="false" ht="12.75" hidden="false" customHeight="false" outlineLevel="0" collapsed="false">
      <c r="A4817" s="9" t="s">
        <v>39</v>
      </c>
      <c r="E4817" s="10" t="str">
        <f aca="false">IF(D4817="?OLD","!!!","")</f>
        <v/>
      </c>
      <c r="F4817" s="11" t="str">
        <f aca="false">IF(OR(E4817="",E4817="!!!"),"",IF(NOT(ISNA(VLOOKUP(E4817,E$1:E4816,1,FALSE()))),"OLD",IF(AND(E4817&lt;&gt;"",E4817&lt;&gt;"!!!"),"NEW","")))</f>
        <v/>
      </c>
      <c r="G4817" s="12" t="str">
        <f aca="false">IF(OR(E4817="",E4817="!!!"),"",IF(OR(J4817=0,AND(J4817=1,K4817=1),AND(J4817=1,I4817="SBJ"),AND(J4817=1,I4817=0)),"?IN_FOCUS",IF(J4817&lt;=2,"?ACTIVATED",IF(J4817&lt;&gt;"","?FAMILIAR",IF(F4817="NEW",IF(ISNA(VLOOKUP(E4817,#REF!,1,FALSE())),"?TYPE_IDENTIFIABLE","?REFERENTIAL"),"_")))))</f>
        <v/>
      </c>
      <c r="H4817" s="13" t="str">
        <f aca="false">IF(J4817&lt;&gt;1,"",IF(I4817="SBJ","CB","?"))</f>
        <v/>
      </c>
      <c r="I4817" s="14" t="str">
        <f aca="false">IF(OR(E4817="",E4817="!!!",F4817="NEW"),"",INDEX(B$2:B4816,-1+SUMPRODUCT(MAX(ROW(E$2:E4816)*(E4817=E$2:E4816)))))</f>
        <v/>
      </c>
      <c r="J4817" s="15" t="str">
        <f aca="true">IF(OR(E4817="",E4817="!!!",F4817="NEW"),"",COUNTBLANK(OFFSET(A$1,,,SUMPRODUCT(MAX(ROW(E$2:E4817)*(E4817=E$2:E4817)))))-COUNTBLANK(OFFSET(A$1,,,SUMPRODUCT(MAX(ROW(E$1:E4816)*(E4817=E$1:E4816))))))</f>
        <v/>
      </c>
      <c r="K4817" s="15" t="str">
        <f aca="false">IF(OR(E4817="",E4817="!!!",F4817="NEW"),"",INDEX(J$1:J4816,SUMPRODUCT(MAX(ROW(E$1:E4816)*(E4817=E$1:E4816)))))</f>
        <v/>
      </c>
      <c r="L4817" s="16"/>
    </row>
    <row r="4818" customFormat="false" ht="12.75" hidden="false" customHeight="false" outlineLevel="0" collapsed="false">
      <c r="A4818" s="9" t="s">
        <v>817</v>
      </c>
      <c r="B4818" s="0" t="s">
        <v>23</v>
      </c>
      <c r="C4818" s="0" t="s">
        <v>96</v>
      </c>
      <c r="D4818" s="0" t="s">
        <v>31</v>
      </c>
      <c r="E4818" s="10" t="str">
        <f aca="false">IF(D4818="?OLD","!!!","")</f>
        <v>!!!</v>
      </c>
      <c r="F4818" s="11" t="str">
        <f aca="false">IF(OR(E4818="",E4818="!!!"),"",IF(NOT(ISNA(VLOOKUP(E4818,E$1:E4817,1,FALSE()))),"OLD",IF(AND(E4818&lt;&gt;"",E4818&lt;&gt;"!!!"),"NEW","")))</f>
        <v/>
      </c>
      <c r="G4818" s="12" t="str">
        <f aca="false">IF(OR(E4818="",E4818="!!!"),"",IF(OR(J4818=0,AND(J4818=1,K4818=1),AND(J4818=1,I4818="SBJ"),AND(J4818=1,I4818=0)),"?IN_FOCUS",IF(J4818&lt;=2,"?ACTIVATED",IF(J4818&lt;&gt;"","?FAMILIAR",IF(F4818="NEW",IF(ISNA(VLOOKUP(E4818,#REF!,1,FALSE())),"?TYPE_IDENTIFIABLE","?REFERENTIAL"),"_")))))</f>
        <v/>
      </c>
      <c r="H4818" s="13" t="str">
        <f aca="false">IF(J4818&lt;&gt;1,"",IF(I4818="SBJ","CB","?"))</f>
        <v/>
      </c>
      <c r="I4818" s="14" t="str">
        <f aca="false">IF(OR(E4818="",E4818="!!!",F4818="NEW"),"",INDEX(B$2:B4817,-1+SUMPRODUCT(MAX(ROW(E$2:E4817)*(E4818=E$2:E4817)))))</f>
        <v/>
      </c>
      <c r="J4818" s="15" t="str">
        <f aca="true">IF(OR(E4818="",E4818="!!!",F4818="NEW"),"",COUNTBLANK(OFFSET(A$1,,,SUMPRODUCT(MAX(ROW(E$2:E4818)*(E4818=E$2:E4818)))))-COUNTBLANK(OFFSET(A$1,,,SUMPRODUCT(MAX(ROW(E$1:E4817)*(E4818=E$1:E4817))))))</f>
        <v/>
      </c>
      <c r="K4818" s="15" t="str">
        <f aca="false">IF(OR(E4818="",E4818="!!!",F4818="NEW"),"",INDEX(J$1:J4817,SUMPRODUCT(MAX(ROW(E$1:E4817)*(E4818=E$1:E4817)))))</f>
        <v/>
      </c>
      <c r="L4818" s="16"/>
    </row>
    <row r="4819" customFormat="false" ht="12.75" hidden="false" customHeight="false" outlineLevel="0" collapsed="false">
      <c r="A4819" s="9" t="s">
        <v>39</v>
      </c>
      <c r="E4819" s="10" t="str">
        <f aca="false">IF(D4819="?OLD","!!!","")</f>
        <v/>
      </c>
      <c r="F4819" s="11" t="str">
        <f aca="false">IF(OR(E4819="",E4819="!!!"),"",IF(NOT(ISNA(VLOOKUP(E4819,E$1:E4818,1,FALSE()))),"OLD",IF(AND(E4819&lt;&gt;"",E4819&lt;&gt;"!!!"),"NEW","")))</f>
        <v/>
      </c>
      <c r="G4819" s="12" t="str">
        <f aca="false">IF(OR(E4819="",E4819="!!!"),"",IF(OR(J4819=0,AND(J4819=1,K4819=1),AND(J4819=1,I4819="SBJ"),AND(J4819=1,I4819=0)),"?IN_FOCUS",IF(J4819&lt;=2,"?ACTIVATED",IF(J4819&lt;&gt;"","?FAMILIAR",IF(F4819="NEW",IF(ISNA(VLOOKUP(E4819,#REF!,1,FALSE())),"?TYPE_IDENTIFIABLE","?REFERENTIAL"),"_")))))</f>
        <v/>
      </c>
      <c r="H4819" s="13" t="str">
        <f aca="false">IF(J4819&lt;&gt;1,"",IF(I4819="SBJ","CB","?"))</f>
        <v/>
      </c>
      <c r="I4819" s="14" t="str">
        <f aca="false">IF(OR(E4819="",E4819="!!!",F4819="NEW"),"",INDEX(B$2:B4818,-1+SUMPRODUCT(MAX(ROW(E$2:E4818)*(E4819=E$2:E4818)))))</f>
        <v/>
      </c>
      <c r="J4819" s="15" t="str">
        <f aca="true">IF(OR(E4819="",E4819="!!!",F4819="NEW"),"",COUNTBLANK(OFFSET(A$1,,,SUMPRODUCT(MAX(ROW(E$2:E4819)*(E4819=E$2:E4819)))))-COUNTBLANK(OFFSET(A$1,,,SUMPRODUCT(MAX(ROW(E$1:E4818)*(E4819=E$1:E4818))))))</f>
        <v/>
      </c>
      <c r="K4819" s="15" t="str">
        <f aca="false">IF(OR(E4819="",E4819="!!!",F4819="NEW"),"",INDEX(J$1:J4818,SUMPRODUCT(MAX(ROW(E$1:E4818)*(E4819=E$1:E4818)))))</f>
        <v/>
      </c>
      <c r="L4819" s="16"/>
    </row>
    <row r="4820" customFormat="false" ht="12.75" hidden="false" customHeight="false" outlineLevel="0" collapsed="false">
      <c r="A4820" s="9" t="s">
        <v>1470</v>
      </c>
      <c r="E4820" s="10" t="str">
        <f aca="false">IF(D4820="?OLD","!!!","")</f>
        <v/>
      </c>
      <c r="F4820" s="11" t="str">
        <f aca="false">IF(OR(E4820="",E4820="!!!"),"",IF(NOT(ISNA(VLOOKUP(E4820,E$1:E4819,1,FALSE()))),"OLD",IF(AND(E4820&lt;&gt;"",E4820&lt;&gt;"!!!"),"NEW","")))</f>
        <v/>
      </c>
      <c r="G4820" s="12" t="str">
        <f aca="false">IF(OR(E4820="",E4820="!!!"),"",IF(OR(J4820=0,AND(J4820=1,K4820=1),AND(J4820=1,I4820="SBJ"),AND(J4820=1,I4820=0)),"?IN_FOCUS",IF(J4820&lt;=2,"?ACTIVATED",IF(J4820&lt;&gt;"","?FAMILIAR",IF(F4820="NEW",IF(ISNA(VLOOKUP(E4820,#REF!,1,FALSE())),"?TYPE_IDENTIFIABLE","?REFERENTIAL"),"_")))))</f>
        <v/>
      </c>
      <c r="H4820" s="13" t="str">
        <f aca="false">IF(J4820&lt;&gt;1,"",IF(I4820="SBJ","CB","?"))</f>
        <v/>
      </c>
      <c r="I4820" s="14" t="str">
        <f aca="false">IF(OR(E4820="",E4820="!!!",F4820="NEW"),"",INDEX(B$2:B4819,-1+SUMPRODUCT(MAX(ROW(E$2:E4819)*(E4820=E$2:E4819)))))</f>
        <v/>
      </c>
      <c r="J4820" s="15" t="str">
        <f aca="true">IF(OR(E4820="",E4820="!!!",F4820="NEW"),"",COUNTBLANK(OFFSET(A$1,,,SUMPRODUCT(MAX(ROW(E$2:E4820)*(E4820=E$2:E4820)))))-COUNTBLANK(OFFSET(A$1,,,SUMPRODUCT(MAX(ROW(E$1:E4819)*(E4820=E$1:E4819))))))</f>
        <v/>
      </c>
      <c r="K4820" s="15" t="str">
        <f aca="false">IF(OR(E4820="",E4820="!!!",F4820="NEW"),"",INDEX(J$1:J4819,SUMPRODUCT(MAX(ROW(E$1:E4819)*(E4820=E$1:E4819)))))</f>
        <v/>
      </c>
      <c r="L4820" s="16"/>
    </row>
    <row r="4821" customFormat="false" ht="12.75" hidden="false" customHeight="false" outlineLevel="0" collapsed="false">
      <c r="A4821" s="9" t="s">
        <v>28</v>
      </c>
      <c r="B4821" s="0" t="s">
        <v>29</v>
      </c>
      <c r="C4821" s="0" t="s">
        <v>30</v>
      </c>
      <c r="D4821" s="0" t="s">
        <v>31</v>
      </c>
      <c r="E4821" s="10" t="str">
        <f aca="false">IF(D4821="?OLD","!!!","")</f>
        <v>!!!</v>
      </c>
      <c r="F4821" s="11" t="str">
        <f aca="false">IF(OR(E4821="",E4821="!!!"),"",IF(NOT(ISNA(VLOOKUP(E4821,E$1:E4820,1,FALSE()))),"OLD",IF(AND(E4821&lt;&gt;"",E4821&lt;&gt;"!!!"),"NEW","")))</f>
        <v/>
      </c>
      <c r="G4821" s="12" t="str">
        <f aca="false">IF(OR(E4821="",E4821="!!!"),"",IF(OR(J4821=0,AND(J4821=1,K4821=1),AND(J4821=1,I4821="SBJ"),AND(J4821=1,I4821=0)),"?IN_FOCUS",IF(J4821&lt;=2,"?ACTIVATED",IF(J4821&lt;&gt;"","?FAMILIAR",IF(F4821="NEW",IF(ISNA(VLOOKUP(E4821,#REF!,1,FALSE())),"?TYPE_IDENTIFIABLE","?REFERENTIAL"),"_")))))</f>
        <v/>
      </c>
      <c r="H4821" s="13" t="str">
        <f aca="false">IF(J4821&lt;&gt;1,"",IF(I4821="SBJ","CB","?"))</f>
        <v/>
      </c>
      <c r="I4821" s="14" t="str">
        <f aca="false">IF(OR(E4821="",E4821="!!!",F4821="NEW"),"",INDEX(B$2:B4820,-1+SUMPRODUCT(MAX(ROW(E$2:E4820)*(E4821=E$2:E4820)))))</f>
        <v/>
      </c>
      <c r="J4821" s="15" t="str">
        <f aca="true">IF(OR(E4821="",E4821="!!!",F4821="NEW"),"",COUNTBLANK(OFFSET(A$1,,,SUMPRODUCT(MAX(ROW(E$2:E4821)*(E4821=E$2:E4821)))))-COUNTBLANK(OFFSET(A$1,,,SUMPRODUCT(MAX(ROW(E$1:E4820)*(E4821=E$1:E4820))))))</f>
        <v/>
      </c>
      <c r="K4821" s="15" t="str">
        <f aca="false">IF(OR(E4821="",E4821="!!!",F4821="NEW"),"",INDEX(J$1:J4820,SUMPRODUCT(MAX(ROW(E$1:E4820)*(E4821=E$1:E4820)))))</f>
        <v/>
      </c>
      <c r="L4821" s="16"/>
    </row>
    <row r="4822" customFormat="false" ht="12.75" hidden="false" customHeight="false" outlineLevel="0" collapsed="false">
      <c r="A4822" s="9" t="s">
        <v>1471</v>
      </c>
      <c r="E4822" s="10" t="str">
        <f aca="false">IF(D4822="?OLD","!!!","")</f>
        <v/>
      </c>
      <c r="F4822" s="11" t="str">
        <f aca="false">IF(OR(E4822="",E4822="!!!"),"",IF(NOT(ISNA(VLOOKUP(E4822,E$1:E4821,1,FALSE()))),"OLD",IF(AND(E4822&lt;&gt;"",E4822&lt;&gt;"!!!"),"NEW","")))</f>
        <v/>
      </c>
      <c r="G4822" s="12" t="str">
        <f aca="false">IF(OR(E4822="",E4822="!!!"),"",IF(OR(J4822=0,AND(J4822=1,K4822=1),AND(J4822=1,I4822="SBJ"),AND(J4822=1,I4822=0)),"?IN_FOCUS",IF(J4822&lt;=2,"?ACTIVATED",IF(J4822&lt;&gt;"","?FAMILIAR",IF(F4822="NEW",IF(ISNA(VLOOKUP(E4822,#REF!,1,FALSE())),"?TYPE_IDENTIFIABLE","?REFERENTIAL"),"_")))))</f>
        <v/>
      </c>
      <c r="H4822" s="13" t="str">
        <f aca="false">IF(J4822&lt;&gt;1,"",IF(I4822="SBJ","CB","?"))</f>
        <v/>
      </c>
      <c r="I4822" s="14" t="str">
        <f aca="false">IF(OR(E4822="",E4822="!!!",F4822="NEW"),"",INDEX(B$2:B4821,-1+SUMPRODUCT(MAX(ROW(E$2:E4821)*(E4822=E$2:E4821)))))</f>
        <v/>
      </c>
      <c r="J4822" s="15" t="str">
        <f aca="true">IF(OR(E4822="",E4822="!!!",F4822="NEW"),"",COUNTBLANK(OFFSET(A$1,,,SUMPRODUCT(MAX(ROW(E$2:E4822)*(E4822=E$2:E4822)))))-COUNTBLANK(OFFSET(A$1,,,SUMPRODUCT(MAX(ROW(E$1:E4821)*(E4822=E$1:E4821))))))</f>
        <v/>
      </c>
      <c r="K4822" s="15" t="str">
        <f aca="false">IF(OR(E4822="",E4822="!!!",F4822="NEW"),"",INDEX(J$1:J4821,SUMPRODUCT(MAX(ROW(E$1:E4821)*(E4822=E$1:E4821)))))</f>
        <v/>
      </c>
      <c r="L4822" s="16"/>
    </row>
    <row r="4823" customFormat="false" ht="12.75" hidden="false" customHeight="false" outlineLevel="0" collapsed="false">
      <c r="A4823" s="9" t="s">
        <v>71</v>
      </c>
      <c r="E4823" s="10" t="str">
        <f aca="false">IF(D4823="?OLD","!!!","")</f>
        <v/>
      </c>
      <c r="F4823" s="11" t="str">
        <f aca="false">IF(OR(E4823="",E4823="!!!"),"",IF(NOT(ISNA(VLOOKUP(E4823,E$1:E4822,1,FALSE()))),"OLD",IF(AND(E4823&lt;&gt;"",E4823&lt;&gt;"!!!"),"NEW","")))</f>
        <v/>
      </c>
      <c r="G4823" s="12" t="str">
        <f aca="false">IF(OR(E4823="",E4823="!!!"),"",IF(OR(J4823=0,AND(J4823=1,K4823=1),AND(J4823=1,I4823="SBJ"),AND(J4823=1,I4823=0)),"?IN_FOCUS",IF(J4823&lt;=2,"?ACTIVATED",IF(J4823&lt;&gt;"","?FAMILIAR",IF(F4823="NEW",IF(ISNA(VLOOKUP(E4823,#REF!,1,FALSE())),"?TYPE_IDENTIFIABLE","?REFERENTIAL"),"_")))))</f>
        <v/>
      </c>
      <c r="H4823" s="13" t="str">
        <f aca="false">IF(J4823&lt;&gt;1,"",IF(I4823="SBJ","CB","?"))</f>
        <v/>
      </c>
      <c r="I4823" s="14" t="str">
        <f aca="false">IF(OR(E4823="",E4823="!!!",F4823="NEW"),"",INDEX(B$2:B4822,-1+SUMPRODUCT(MAX(ROW(E$2:E4822)*(E4823=E$2:E4822)))))</f>
        <v/>
      </c>
      <c r="J4823" s="15" t="str">
        <f aca="true">IF(OR(E4823="",E4823="!!!",F4823="NEW"),"",COUNTBLANK(OFFSET(A$1,,,SUMPRODUCT(MAX(ROW(E$2:E4823)*(E4823=E$2:E4823)))))-COUNTBLANK(OFFSET(A$1,,,SUMPRODUCT(MAX(ROW(E$1:E4822)*(E4823=E$1:E4822))))))</f>
        <v/>
      </c>
      <c r="K4823" s="15" t="str">
        <f aca="false">IF(OR(E4823="",E4823="!!!",F4823="NEW"),"",INDEX(J$1:J4822,SUMPRODUCT(MAX(ROW(E$1:E4822)*(E4823=E$1:E4822)))))</f>
        <v/>
      </c>
      <c r="L4823" s="16"/>
    </row>
    <row r="4824" customFormat="false" ht="12.75" hidden="false" customHeight="false" outlineLevel="0" collapsed="false">
      <c r="A4824" s="9" t="s">
        <v>1118</v>
      </c>
      <c r="B4824" s="0" t="s">
        <v>137</v>
      </c>
      <c r="C4824" s="0" t="s">
        <v>54</v>
      </c>
      <c r="D4824" s="0" t="s">
        <v>31</v>
      </c>
      <c r="E4824" s="10" t="str">
        <f aca="false">IF(D4824="?OLD","!!!","")</f>
        <v>!!!</v>
      </c>
      <c r="F4824" s="11" t="str">
        <f aca="false">IF(OR(E4824="",E4824="!!!"),"",IF(NOT(ISNA(VLOOKUP(E4824,E$1:E4823,1,FALSE()))),"OLD",IF(AND(E4824&lt;&gt;"",E4824&lt;&gt;"!!!"),"NEW","")))</f>
        <v/>
      </c>
      <c r="G4824" s="12" t="str">
        <f aca="false">IF(OR(E4824="",E4824="!!!"),"",IF(OR(J4824=0,AND(J4824=1,K4824=1),AND(J4824=1,I4824="SBJ"),AND(J4824=1,I4824=0)),"?IN_FOCUS",IF(J4824&lt;=2,"?ACTIVATED",IF(J4824&lt;&gt;"","?FAMILIAR",IF(F4824="NEW",IF(ISNA(VLOOKUP(E4824,#REF!,1,FALSE())),"?TYPE_IDENTIFIABLE","?REFERENTIAL"),"_")))))</f>
        <v/>
      </c>
      <c r="H4824" s="13" t="str">
        <f aca="false">IF(J4824&lt;&gt;1,"",IF(I4824="SBJ","CB","?"))</f>
        <v/>
      </c>
      <c r="I4824" s="14" t="str">
        <f aca="false">IF(OR(E4824="",E4824="!!!",F4824="NEW"),"",INDEX(B$2:B4823,-1+SUMPRODUCT(MAX(ROW(E$2:E4823)*(E4824=E$2:E4823)))))</f>
        <v/>
      </c>
      <c r="J4824" s="15" t="str">
        <f aca="true">IF(OR(E4824="",E4824="!!!",F4824="NEW"),"",COUNTBLANK(OFFSET(A$1,,,SUMPRODUCT(MAX(ROW(E$2:E4824)*(E4824=E$2:E4824)))))-COUNTBLANK(OFFSET(A$1,,,SUMPRODUCT(MAX(ROW(E$1:E4823)*(E4824=E$1:E4823))))))</f>
        <v/>
      </c>
      <c r="K4824" s="15" t="str">
        <f aca="false">IF(OR(E4824="",E4824="!!!",F4824="NEW"),"",INDEX(J$1:J4823,SUMPRODUCT(MAX(ROW(E$1:E4823)*(E4824=E$1:E4823)))))</f>
        <v/>
      </c>
      <c r="L4824" s="16"/>
    </row>
    <row r="4825" customFormat="false" ht="12.75" hidden="false" customHeight="false" outlineLevel="0" collapsed="false">
      <c r="A4825" s="9" t="s">
        <v>734</v>
      </c>
      <c r="E4825" s="10" t="str">
        <f aca="false">IF(D4825="?OLD","!!!","")</f>
        <v/>
      </c>
      <c r="F4825" s="11" t="str">
        <f aca="false">IF(OR(E4825="",E4825="!!!"),"",IF(NOT(ISNA(VLOOKUP(E4825,E$1:E4824,1,FALSE()))),"OLD",IF(AND(E4825&lt;&gt;"",E4825&lt;&gt;"!!!"),"NEW","")))</f>
        <v/>
      </c>
      <c r="G4825" s="12" t="str">
        <f aca="false">IF(OR(E4825="",E4825="!!!"),"",IF(OR(J4825=0,AND(J4825=1,K4825=1),AND(J4825=1,I4825="SBJ"),AND(J4825=1,I4825=0)),"?IN_FOCUS",IF(J4825&lt;=2,"?ACTIVATED",IF(J4825&lt;&gt;"","?FAMILIAR",IF(F4825="NEW",IF(ISNA(VLOOKUP(E4825,#REF!,1,FALSE())),"?TYPE_IDENTIFIABLE","?REFERENTIAL"),"_")))))</f>
        <v/>
      </c>
      <c r="H4825" s="13" t="str">
        <f aca="false">IF(J4825&lt;&gt;1,"",IF(I4825="SBJ","CB","?"))</f>
        <v/>
      </c>
      <c r="I4825" s="14" t="str">
        <f aca="false">IF(OR(E4825="",E4825="!!!",F4825="NEW"),"",INDEX(B$2:B4824,-1+SUMPRODUCT(MAX(ROW(E$2:E4824)*(E4825=E$2:E4824)))))</f>
        <v/>
      </c>
      <c r="J4825" s="15" t="str">
        <f aca="true">IF(OR(E4825="",E4825="!!!",F4825="NEW"),"",COUNTBLANK(OFFSET(A$1,,,SUMPRODUCT(MAX(ROW(E$2:E4825)*(E4825=E$2:E4825)))))-COUNTBLANK(OFFSET(A$1,,,SUMPRODUCT(MAX(ROW(E$1:E4824)*(E4825=E$1:E4824))))))</f>
        <v/>
      </c>
      <c r="K4825" s="15" t="str">
        <f aca="false">IF(OR(E4825="",E4825="!!!",F4825="NEW"),"",INDEX(J$1:J4824,SUMPRODUCT(MAX(ROW(E$1:E4824)*(E4825=E$1:E4824)))))</f>
        <v/>
      </c>
      <c r="L4825" s="16"/>
    </row>
    <row r="4826" customFormat="false" ht="12.75" hidden="false" customHeight="false" outlineLevel="0" collapsed="false">
      <c r="A4826" s="9" t="s">
        <v>215</v>
      </c>
      <c r="E4826" s="10" t="str">
        <f aca="false">IF(D4826="?OLD","!!!","")</f>
        <v/>
      </c>
      <c r="F4826" s="11" t="str">
        <f aca="false">IF(OR(E4826="",E4826="!!!"),"",IF(NOT(ISNA(VLOOKUP(E4826,E$1:E4825,1,FALSE()))),"OLD",IF(AND(E4826&lt;&gt;"",E4826&lt;&gt;"!!!"),"NEW","")))</f>
        <v/>
      </c>
      <c r="G4826" s="12" t="str">
        <f aca="false">IF(OR(E4826="",E4826="!!!"),"",IF(OR(J4826=0,AND(J4826=1,K4826=1),AND(J4826=1,I4826="SBJ"),AND(J4826=1,I4826=0)),"?IN_FOCUS",IF(J4826&lt;=2,"?ACTIVATED",IF(J4826&lt;&gt;"","?FAMILIAR",IF(F4826="NEW",IF(ISNA(VLOOKUP(E4826,#REF!,1,FALSE())),"?TYPE_IDENTIFIABLE","?REFERENTIAL"),"_")))))</f>
        <v/>
      </c>
      <c r="H4826" s="13" t="str">
        <f aca="false">IF(J4826&lt;&gt;1,"",IF(I4826="SBJ","CB","?"))</f>
        <v/>
      </c>
      <c r="I4826" s="14" t="str">
        <f aca="false">IF(OR(E4826="",E4826="!!!",F4826="NEW"),"",INDEX(B$2:B4825,-1+SUMPRODUCT(MAX(ROW(E$2:E4825)*(E4826=E$2:E4825)))))</f>
        <v/>
      </c>
      <c r="J4826" s="15" t="str">
        <f aca="true">IF(OR(E4826="",E4826="!!!",F4826="NEW"),"",COUNTBLANK(OFFSET(A$1,,,SUMPRODUCT(MAX(ROW(E$2:E4826)*(E4826=E$2:E4826)))))-COUNTBLANK(OFFSET(A$1,,,SUMPRODUCT(MAX(ROW(E$1:E4825)*(E4826=E$1:E4825))))))</f>
        <v/>
      </c>
      <c r="K4826" s="15" t="str">
        <f aca="false">IF(OR(E4826="",E4826="!!!",F4826="NEW"),"",INDEX(J$1:J4825,SUMPRODUCT(MAX(ROW(E$1:E4825)*(E4826=E$1:E4825)))))</f>
        <v/>
      </c>
      <c r="L4826" s="16"/>
    </row>
    <row r="4827" customFormat="false" ht="12.75" hidden="false" customHeight="false" outlineLevel="0" collapsed="false">
      <c r="A4827" s="9" t="s">
        <v>1472</v>
      </c>
      <c r="E4827" s="10" t="str">
        <f aca="false">IF(D4827="?OLD","!!!","")</f>
        <v/>
      </c>
      <c r="F4827" s="11" t="str">
        <f aca="false">IF(OR(E4827="",E4827="!!!"),"",IF(NOT(ISNA(VLOOKUP(E4827,E$1:E4826,1,FALSE()))),"OLD",IF(AND(E4827&lt;&gt;"",E4827&lt;&gt;"!!!"),"NEW","")))</f>
        <v/>
      </c>
      <c r="G4827" s="12" t="str">
        <f aca="false">IF(OR(E4827="",E4827="!!!"),"",IF(OR(J4827=0,AND(J4827=1,K4827=1),AND(J4827=1,I4827="SBJ"),AND(J4827=1,I4827=0)),"?IN_FOCUS",IF(J4827&lt;=2,"?ACTIVATED",IF(J4827&lt;&gt;"","?FAMILIAR",IF(F4827="NEW",IF(ISNA(VLOOKUP(E4827,#REF!,1,FALSE())),"?TYPE_IDENTIFIABLE","?REFERENTIAL"),"_")))))</f>
        <v/>
      </c>
      <c r="H4827" s="13" t="str">
        <f aca="false">IF(J4827&lt;&gt;1,"",IF(I4827="SBJ","CB","?"))</f>
        <v/>
      </c>
      <c r="I4827" s="14" t="str">
        <f aca="false">IF(OR(E4827="",E4827="!!!",F4827="NEW"),"",INDEX(B$2:B4826,-1+SUMPRODUCT(MAX(ROW(E$2:E4826)*(E4827=E$2:E4826)))))</f>
        <v/>
      </c>
      <c r="J4827" s="15" t="str">
        <f aca="true">IF(OR(E4827="",E4827="!!!",F4827="NEW"),"",COUNTBLANK(OFFSET(A$1,,,SUMPRODUCT(MAX(ROW(E$2:E4827)*(E4827=E$2:E4827)))))-COUNTBLANK(OFFSET(A$1,,,SUMPRODUCT(MAX(ROW(E$1:E4826)*(E4827=E$1:E4826))))))</f>
        <v/>
      </c>
      <c r="K4827" s="15" t="str">
        <f aca="false">IF(OR(E4827="",E4827="!!!",F4827="NEW"),"",INDEX(J$1:J4826,SUMPRODUCT(MAX(ROW(E$1:E4826)*(E4827=E$1:E4826)))))</f>
        <v/>
      </c>
      <c r="L4827" s="16"/>
    </row>
    <row r="4828" customFormat="false" ht="12.75" hidden="false" customHeight="false" outlineLevel="0" collapsed="false">
      <c r="A4828" s="9" t="s">
        <v>1473</v>
      </c>
      <c r="B4828" s="0" t="s">
        <v>38</v>
      </c>
      <c r="C4828" s="0" t="s">
        <v>554</v>
      </c>
      <c r="D4828" s="0" t="s">
        <v>31</v>
      </c>
      <c r="E4828" s="10" t="str">
        <f aca="false">IF(D4828="?OLD","!!!","")</f>
        <v>!!!</v>
      </c>
      <c r="F4828" s="11" t="str">
        <f aca="false">IF(OR(E4828="",E4828="!!!"),"",IF(NOT(ISNA(VLOOKUP(E4828,E$1:E4827,1,FALSE()))),"OLD",IF(AND(E4828&lt;&gt;"",E4828&lt;&gt;"!!!"),"NEW","")))</f>
        <v/>
      </c>
      <c r="G4828" s="12" t="str">
        <f aca="false">IF(OR(E4828="",E4828="!!!"),"",IF(OR(J4828=0,AND(J4828=1,K4828=1),AND(J4828=1,I4828="SBJ"),AND(J4828=1,I4828=0)),"?IN_FOCUS",IF(J4828&lt;=2,"?ACTIVATED",IF(J4828&lt;&gt;"","?FAMILIAR",IF(F4828="NEW",IF(ISNA(VLOOKUP(E4828,#REF!,1,FALSE())),"?TYPE_IDENTIFIABLE","?REFERENTIAL"),"_")))))</f>
        <v/>
      </c>
      <c r="H4828" s="13" t="str">
        <f aca="false">IF(J4828&lt;&gt;1,"",IF(I4828="SBJ","CB","?"))</f>
        <v/>
      </c>
      <c r="I4828" s="14" t="str">
        <f aca="false">IF(OR(E4828="",E4828="!!!",F4828="NEW"),"",INDEX(B$2:B4827,-1+SUMPRODUCT(MAX(ROW(E$2:E4827)*(E4828=E$2:E4827)))))</f>
        <v/>
      </c>
      <c r="J4828" s="15" t="str">
        <f aca="true">IF(OR(E4828="",E4828="!!!",F4828="NEW"),"",COUNTBLANK(OFFSET(A$1,,,SUMPRODUCT(MAX(ROW(E$2:E4828)*(E4828=E$2:E4828)))))-COUNTBLANK(OFFSET(A$1,,,SUMPRODUCT(MAX(ROW(E$1:E4827)*(E4828=E$1:E4827))))))</f>
        <v/>
      </c>
      <c r="K4828" s="15" t="str">
        <f aca="false">IF(OR(E4828="",E4828="!!!",F4828="NEW"),"",INDEX(J$1:J4827,SUMPRODUCT(MAX(ROW(E$1:E4827)*(E4828=E$1:E4827)))))</f>
        <v/>
      </c>
      <c r="L4828" s="16"/>
    </row>
    <row r="4829" customFormat="false" ht="12.75" hidden="false" customHeight="false" outlineLevel="0" collapsed="false">
      <c r="A4829" s="9" t="s">
        <v>48</v>
      </c>
      <c r="E4829" s="10" t="str">
        <f aca="false">IF(D4829="?OLD","!!!","")</f>
        <v/>
      </c>
      <c r="F4829" s="11" t="str">
        <f aca="false">IF(OR(E4829="",E4829="!!!"),"",IF(NOT(ISNA(VLOOKUP(E4829,E$1:E4828,1,FALSE()))),"OLD",IF(AND(E4829&lt;&gt;"",E4829&lt;&gt;"!!!"),"NEW","")))</f>
        <v/>
      </c>
      <c r="G4829" s="12" t="str">
        <f aca="false">IF(OR(E4829="",E4829="!!!"),"",IF(OR(J4829=0,AND(J4829=1,K4829=1),AND(J4829=1,I4829="SBJ"),AND(J4829=1,I4829=0)),"?IN_FOCUS",IF(J4829&lt;=2,"?ACTIVATED",IF(J4829&lt;&gt;"","?FAMILIAR",IF(F4829="NEW",IF(ISNA(VLOOKUP(E4829,#REF!,1,FALSE())),"?TYPE_IDENTIFIABLE","?REFERENTIAL"),"_")))))</f>
        <v/>
      </c>
      <c r="H4829" s="13" t="str">
        <f aca="false">IF(J4829&lt;&gt;1,"",IF(I4829="SBJ","CB","?"))</f>
        <v/>
      </c>
      <c r="I4829" s="14" t="str">
        <f aca="false">IF(OR(E4829="",E4829="!!!",F4829="NEW"),"",INDEX(B$2:B4828,-1+SUMPRODUCT(MAX(ROW(E$2:E4828)*(E4829=E$2:E4828)))))</f>
        <v/>
      </c>
      <c r="J4829" s="15" t="str">
        <f aca="true">IF(OR(E4829="",E4829="!!!",F4829="NEW"),"",COUNTBLANK(OFFSET(A$1,,,SUMPRODUCT(MAX(ROW(E$2:E4829)*(E4829=E$2:E4829)))))-COUNTBLANK(OFFSET(A$1,,,SUMPRODUCT(MAX(ROW(E$1:E4828)*(E4829=E$1:E4828))))))</f>
        <v/>
      </c>
      <c r="K4829" s="15" t="str">
        <f aca="false">IF(OR(E4829="",E4829="!!!",F4829="NEW"),"",INDEX(J$1:J4828,SUMPRODUCT(MAX(ROW(E$1:E4828)*(E4829=E$1:E4828)))))</f>
        <v/>
      </c>
      <c r="L4829" s="16"/>
    </row>
    <row r="4830" customFormat="false" ht="12.75" hidden="false" customHeight="false" outlineLevel="0" collapsed="false">
      <c r="E4830" s="10" t="str">
        <f aca="false">IF(D4830="?OLD","!!!","")</f>
        <v/>
      </c>
      <c r="F4830" s="11" t="str">
        <f aca="false">IF(OR(E4830="",E4830="!!!"),"",IF(NOT(ISNA(VLOOKUP(E4830,E$1:E4829,1,FALSE()))),"OLD",IF(AND(E4830&lt;&gt;"",E4830&lt;&gt;"!!!"),"NEW","")))</f>
        <v/>
      </c>
      <c r="G4830" s="12" t="str">
        <f aca="false">IF(OR(E4830="",E4830="!!!"),"",IF(OR(J4830=0,AND(J4830=1,K4830=1),AND(J4830=1,I4830="SBJ"),AND(J4830=1,I4830=0)),"?IN_FOCUS",IF(J4830&lt;=2,"?ACTIVATED",IF(J4830&lt;&gt;"","?FAMILIAR",IF(F4830="NEW",IF(ISNA(VLOOKUP(E4830,#REF!,1,FALSE())),"?TYPE_IDENTIFIABLE","?REFERENTIAL"),"_")))))</f>
        <v/>
      </c>
      <c r="H4830" s="13" t="str">
        <f aca="false">IF(J4830&lt;&gt;1,"",IF(I4830="SBJ","CB","?"))</f>
        <v/>
      </c>
      <c r="I4830" s="14" t="str">
        <f aca="false">IF(OR(E4830="",E4830="!!!",F4830="NEW"),"",INDEX(B$2:B4829,-1+SUMPRODUCT(MAX(ROW(E$2:E4829)*(E4830=E$2:E4829)))))</f>
        <v/>
      </c>
      <c r="J4830" s="15" t="str">
        <f aca="true">IF(OR(E4830="",E4830="!!!",F4830="NEW"),"",COUNTBLANK(OFFSET(A$1,,,SUMPRODUCT(MAX(ROW(E$2:E4830)*(E4830=E$2:E4830)))))-COUNTBLANK(OFFSET(A$1,,,SUMPRODUCT(MAX(ROW(E$1:E4829)*(E4830=E$1:E4829))))))</f>
        <v/>
      </c>
      <c r="K4830" s="15" t="str">
        <f aca="false">IF(OR(E4830="",E4830="!!!",F4830="NEW"),"",INDEX(J$1:J4829,SUMPRODUCT(MAX(ROW(E$1:E4829)*(E4830=E$1:E4829)))))</f>
        <v/>
      </c>
      <c r="L4830" s="16"/>
    </row>
    <row r="4831" customFormat="false" ht="12.75" hidden="false" customHeight="false" outlineLevel="0" collapsed="false">
      <c r="A4831" s="9" t="s">
        <v>1474</v>
      </c>
      <c r="E4831" s="10" t="str">
        <f aca="false">IF(D4831="?OLD","!!!","")</f>
        <v/>
      </c>
      <c r="F4831" s="11" t="str">
        <f aca="false">IF(OR(E4831="",E4831="!!!"),"",IF(NOT(ISNA(VLOOKUP(E4831,E$1:E4830,1,FALSE()))),"OLD",IF(AND(E4831&lt;&gt;"",E4831&lt;&gt;"!!!"),"NEW","")))</f>
        <v/>
      </c>
      <c r="G4831" s="12" t="str">
        <f aca="false">IF(OR(E4831="",E4831="!!!"),"",IF(OR(J4831=0,AND(J4831=1,K4831=1),AND(J4831=1,I4831="SBJ"),AND(J4831=1,I4831=0)),"?IN_FOCUS",IF(J4831&lt;=2,"?ACTIVATED",IF(J4831&lt;&gt;"","?FAMILIAR",IF(F4831="NEW",IF(ISNA(VLOOKUP(E4831,#REF!,1,FALSE())),"?TYPE_IDENTIFIABLE","?REFERENTIAL"),"_")))))</f>
        <v/>
      </c>
      <c r="H4831" s="13" t="str">
        <f aca="false">IF(J4831&lt;&gt;1,"",IF(I4831="SBJ","CB","?"))</f>
        <v/>
      </c>
      <c r="I4831" s="14" t="str">
        <f aca="false">IF(OR(E4831="",E4831="!!!",F4831="NEW"),"",INDEX(B$2:B4830,-1+SUMPRODUCT(MAX(ROW(E$2:E4830)*(E4831=E$2:E4830)))))</f>
        <v/>
      </c>
      <c r="J4831" s="15" t="str">
        <f aca="true">IF(OR(E4831="",E4831="!!!",F4831="NEW"),"",COUNTBLANK(OFFSET(A$1,,,SUMPRODUCT(MAX(ROW(E$2:E4831)*(E4831=E$2:E4831)))))-COUNTBLANK(OFFSET(A$1,,,SUMPRODUCT(MAX(ROW(E$1:E4830)*(E4831=E$1:E4830))))))</f>
        <v/>
      </c>
      <c r="K4831" s="15" t="str">
        <f aca="false">IF(OR(E4831="",E4831="!!!",F4831="NEW"),"",INDEX(J$1:J4830,SUMPRODUCT(MAX(ROW(E$1:E4830)*(E4831=E$1:E4830)))))</f>
        <v/>
      </c>
      <c r="L4831" s="16"/>
    </row>
    <row r="4832" customFormat="false" ht="12.75" hidden="false" customHeight="false" outlineLevel="0" collapsed="false">
      <c r="A4832" s="9" t="s">
        <v>611</v>
      </c>
      <c r="B4832" s="0" t="s">
        <v>18</v>
      </c>
      <c r="C4832" s="0" t="s">
        <v>30</v>
      </c>
      <c r="D4832" s="0" t="s">
        <v>31</v>
      </c>
      <c r="E4832" s="10" t="str">
        <f aca="false">IF(D4832="?OLD","!!!","")</f>
        <v>!!!</v>
      </c>
      <c r="F4832" s="11" t="str">
        <f aca="false">IF(OR(E4832="",E4832="!!!"),"",IF(NOT(ISNA(VLOOKUP(E4832,E$1:E4831,1,FALSE()))),"OLD",IF(AND(E4832&lt;&gt;"",E4832&lt;&gt;"!!!"),"NEW","")))</f>
        <v/>
      </c>
      <c r="G4832" s="12" t="str">
        <f aca="false">IF(OR(E4832="",E4832="!!!"),"",IF(OR(J4832=0,AND(J4832=1,K4832=1),AND(J4832=1,I4832="SBJ"),AND(J4832=1,I4832=0)),"?IN_FOCUS",IF(J4832&lt;=2,"?ACTIVATED",IF(J4832&lt;&gt;"","?FAMILIAR",IF(F4832="NEW",IF(ISNA(VLOOKUP(E4832,#REF!,1,FALSE())),"?TYPE_IDENTIFIABLE","?REFERENTIAL"),"_")))))</f>
        <v/>
      </c>
      <c r="H4832" s="13" t="str">
        <f aca="false">IF(J4832&lt;&gt;1,"",IF(I4832="SBJ","CB","?"))</f>
        <v/>
      </c>
      <c r="I4832" s="14" t="str">
        <f aca="false">IF(OR(E4832="",E4832="!!!",F4832="NEW"),"",INDEX(B$2:B4831,-1+SUMPRODUCT(MAX(ROW(E$2:E4831)*(E4832=E$2:E4831)))))</f>
        <v/>
      </c>
      <c r="J4832" s="15" t="str">
        <f aca="true">IF(OR(E4832="",E4832="!!!",F4832="NEW"),"",COUNTBLANK(OFFSET(A$1,,,SUMPRODUCT(MAX(ROW(E$2:E4832)*(E4832=E$2:E4832)))))-COUNTBLANK(OFFSET(A$1,,,SUMPRODUCT(MAX(ROW(E$1:E4831)*(E4832=E$1:E4831))))))</f>
        <v/>
      </c>
      <c r="K4832" s="15" t="str">
        <f aca="false">IF(OR(E4832="",E4832="!!!",F4832="NEW"),"",INDEX(J$1:J4831,SUMPRODUCT(MAX(ROW(E$1:E4831)*(E4832=E$1:E4831)))))</f>
        <v/>
      </c>
      <c r="L4832" s="16"/>
    </row>
    <row r="4833" customFormat="false" ht="12.75" hidden="false" customHeight="false" outlineLevel="0" collapsed="false">
      <c r="A4833" s="9" t="s">
        <v>396</v>
      </c>
      <c r="E4833" s="10" t="str">
        <f aca="false">IF(D4833="?OLD","!!!","")</f>
        <v/>
      </c>
      <c r="F4833" s="11" t="str">
        <f aca="false">IF(OR(E4833="",E4833="!!!"),"",IF(NOT(ISNA(VLOOKUP(E4833,E$1:E4832,1,FALSE()))),"OLD",IF(AND(E4833&lt;&gt;"",E4833&lt;&gt;"!!!"),"NEW","")))</f>
        <v/>
      </c>
      <c r="G4833" s="12" t="str">
        <f aca="false">IF(OR(E4833="",E4833="!!!"),"",IF(OR(J4833=0,AND(J4833=1,K4833=1),AND(J4833=1,I4833="SBJ"),AND(J4833=1,I4833=0)),"?IN_FOCUS",IF(J4833&lt;=2,"?ACTIVATED",IF(J4833&lt;&gt;"","?FAMILIAR",IF(F4833="NEW",IF(ISNA(VLOOKUP(E4833,#REF!,1,FALSE())),"?TYPE_IDENTIFIABLE","?REFERENTIAL"),"_")))))</f>
        <v/>
      </c>
      <c r="H4833" s="13" t="str">
        <f aca="false">IF(J4833&lt;&gt;1,"",IF(I4833="SBJ","CB","?"))</f>
        <v/>
      </c>
      <c r="I4833" s="14" t="str">
        <f aca="false">IF(OR(E4833="",E4833="!!!",F4833="NEW"),"",INDEX(B$2:B4832,-1+SUMPRODUCT(MAX(ROW(E$2:E4832)*(E4833=E$2:E4832)))))</f>
        <v/>
      </c>
      <c r="J4833" s="15" t="str">
        <f aca="true">IF(OR(E4833="",E4833="!!!",F4833="NEW"),"",COUNTBLANK(OFFSET(A$1,,,SUMPRODUCT(MAX(ROW(E$2:E4833)*(E4833=E$2:E4833)))))-COUNTBLANK(OFFSET(A$1,,,SUMPRODUCT(MAX(ROW(E$1:E4832)*(E4833=E$1:E4832))))))</f>
        <v/>
      </c>
      <c r="K4833" s="15" t="str">
        <f aca="false">IF(OR(E4833="",E4833="!!!",F4833="NEW"),"",INDEX(J$1:J4832,SUMPRODUCT(MAX(ROW(E$1:E4832)*(E4833=E$1:E4832)))))</f>
        <v/>
      </c>
      <c r="L4833" s="16"/>
    </row>
    <row r="4834" customFormat="false" ht="12.75" hidden="false" customHeight="false" outlineLevel="0" collapsed="false">
      <c r="A4834" s="9" t="s">
        <v>655</v>
      </c>
      <c r="E4834" s="10" t="str">
        <f aca="false">IF(D4834="?OLD","!!!","")</f>
        <v/>
      </c>
      <c r="F4834" s="11" t="str">
        <f aca="false">IF(OR(E4834="",E4834="!!!"),"",IF(NOT(ISNA(VLOOKUP(E4834,E$1:E4833,1,FALSE()))),"OLD",IF(AND(E4834&lt;&gt;"",E4834&lt;&gt;"!!!"),"NEW","")))</f>
        <v/>
      </c>
      <c r="G4834" s="12" t="str">
        <f aca="false">IF(OR(E4834="",E4834="!!!"),"",IF(OR(J4834=0,AND(J4834=1,K4834=1),AND(J4834=1,I4834="SBJ"),AND(J4834=1,I4834=0)),"?IN_FOCUS",IF(J4834&lt;=2,"?ACTIVATED",IF(J4834&lt;&gt;"","?FAMILIAR",IF(F4834="NEW",IF(ISNA(VLOOKUP(E4834,#REF!,1,FALSE())),"?TYPE_IDENTIFIABLE","?REFERENTIAL"),"_")))))</f>
        <v/>
      </c>
      <c r="H4834" s="13" t="str">
        <f aca="false">IF(J4834&lt;&gt;1,"",IF(I4834="SBJ","CB","?"))</f>
        <v/>
      </c>
      <c r="I4834" s="14" t="str">
        <f aca="false">IF(OR(E4834="",E4834="!!!",F4834="NEW"),"",INDEX(B$2:B4833,-1+SUMPRODUCT(MAX(ROW(E$2:E4833)*(E4834=E$2:E4833)))))</f>
        <v/>
      </c>
      <c r="J4834" s="15" t="str">
        <f aca="true">IF(OR(E4834="",E4834="!!!",F4834="NEW"),"",COUNTBLANK(OFFSET(A$1,,,SUMPRODUCT(MAX(ROW(E$2:E4834)*(E4834=E$2:E4834)))))-COUNTBLANK(OFFSET(A$1,,,SUMPRODUCT(MAX(ROW(E$1:E4833)*(E4834=E$1:E4833))))))</f>
        <v/>
      </c>
      <c r="K4834" s="15" t="str">
        <f aca="false">IF(OR(E4834="",E4834="!!!",F4834="NEW"),"",INDEX(J$1:J4833,SUMPRODUCT(MAX(ROW(E$1:E4833)*(E4834=E$1:E4833)))))</f>
        <v/>
      </c>
      <c r="L4834" s="16"/>
    </row>
    <row r="4835" customFormat="false" ht="12.75" hidden="false" customHeight="false" outlineLevel="0" collapsed="false">
      <c r="A4835" s="9" t="s">
        <v>200</v>
      </c>
      <c r="B4835" s="0" t="s">
        <v>29</v>
      </c>
      <c r="C4835" s="0" t="s">
        <v>30</v>
      </c>
      <c r="D4835" s="0" t="s">
        <v>31</v>
      </c>
      <c r="E4835" s="10" t="str">
        <f aca="false">IF(D4835="?OLD","!!!","")</f>
        <v>!!!</v>
      </c>
      <c r="F4835" s="11" t="str">
        <f aca="false">IF(OR(E4835="",E4835="!!!"),"",IF(NOT(ISNA(VLOOKUP(E4835,E$1:E4834,1,FALSE()))),"OLD",IF(AND(E4835&lt;&gt;"",E4835&lt;&gt;"!!!"),"NEW","")))</f>
        <v/>
      </c>
      <c r="G4835" s="12" t="str">
        <f aca="false">IF(OR(E4835="",E4835="!!!"),"",IF(OR(J4835=0,AND(J4835=1,K4835=1),AND(J4835=1,I4835="SBJ"),AND(J4835=1,I4835=0)),"?IN_FOCUS",IF(J4835&lt;=2,"?ACTIVATED",IF(J4835&lt;&gt;"","?FAMILIAR",IF(F4835="NEW",IF(ISNA(VLOOKUP(E4835,#REF!,1,FALSE())),"?TYPE_IDENTIFIABLE","?REFERENTIAL"),"_")))))</f>
        <v/>
      </c>
      <c r="H4835" s="13" t="str">
        <f aca="false">IF(J4835&lt;&gt;1,"",IF(I4835="SBJ","CB","?"))</f>
        <v/>
      </c>
      <c r="I4835" s="14" t="str">
        <f aca="false">IF(OR(E4835="",E4835="!!!",F4835="NEW"),"",INDEX(B$2:B4834,-1+SUMPRODUCT(MAX(ROW(E$2:E4834)*(E4835=E$2:E4834)))))</f>
        <v/>
      </c>
      <c r="J4835" s="15" t="str">
        <f aca="true">IF(OR(E4835="",E4835="!!!",F4835="NEW"),"",COUNTBLANK(OFFSET(A$1,,,SUMPRODUCT(MAX(ROW(E$2:E4835)*(E4835=E$2:E4835)))))-COUNTBLANK(OFFSET(A$1,,,SUMPRODUCT(MAX(ROW(E$1:E4834)*(E4835=E$1:E4834))))))</f>
        <v/>
      </c>
      <c r="K4835" s="15" t="str">
        <f aca="false">IF(OR(E4835="",E4835="!!!",F4835="NEW"),"",INDEX(J$1:J4834,SUMPRODUCT(MAX(ROW(E$1:E4834)*(E4835=E$1:E4834)))))</f>
        <v/>
      </c>
      <c r="L4835" s="16"/>
    </row>
    <row r="4836" customFormat="false" ht="12.75" hidden="false" customHeight="false" outlineLevel="0" collapsed="false">
      <c r="A4836" s="9" t="s">
        <v>291</v>
      </c>
      <c r="E4836" s="10" t="str">
        <f aca="false">IF(D4836="?OLD","!!!","")</f>
        <v/>
      </c>
      <c r="F4836" s="11" t="str">
        <f aca="false">IF(OR(E4836="",E4836="!!!"),"",IF(NOT(ISNA(VLOOKUP(E4836,E$1:E4835,1,FALSE()))),"OLD",IF(AND(E4836&lt;&gt;"",E4836&lt;&gt;"!!!"),"NEW","")))</f>
        <v/>
      </c>
      <c r="G4836" s="12" t="str">
        <f aca="false">IF(OR(E4836="",E4836="!!!"),"",IF(OR(J4836=0,AND(J4836=1,K4836=1),AND(J4836=1,I4836="SBJ"),AND(J4836=1,I4836=0)),"?IN_FOCUS",IF(J4836&lt;=2,"?ACTIVATED",IF(J4836&lt;&gt;"","?FAMILIAR",IF(F4836="NEW",IF(ISNA(VLOOKUP(E4836,#REF!,1,FALSE())),"?TYPE_IDENTIFIABLE","?REFERENTIAL"),"_")))))</f>
        <v/>
      </c>
      <c r="H4836" s="13" t="str">
        <f aca="false">IF(J4836&lt;&gt;1,"",IF(I4836="SBJ","CB","?"))</f>
        <v/>
      </c>
      <c r="I4836" s="14" t="str">
        <f aca="false">IF(OR(E4836="",E4836="!!!",F4836="NEW"),"",INDEX(B$2:B4835,-1+SUMPRODUCT(MAX(ROW(E$2:E4835)*(E4836=E$2:E4835)))))</f>
        <v/>
      </c>
      <c r="J4836" s="15" t="str">
        <f aca="true">IF(OR(E4836="",E4836="!!!",F4836="NEW"),"",COUNTBLANK(OFFSET(A$1,,,SUMPRODUCT(MAX(ROW(E$2:E4836)*(E4836=E$2:E4836)))))-COUNTBLANK(OFFSET(A$1,,,SUMPRODUCT(MAX(ROW(E$1:E4835)*(E4836=E$1:E4835))))))</f>
        <v/>
      </c>
      <c r="K4836" s="15" t="str">
        <f aca="false">IF(OR(E4836="",E4836="!!!",F4836="NEW"),"",INDEX(J$1:J4835,SUMPRODUCT(MAX(ROW(E$1:E4835)*(E4836=E$1:E4835)))))</f>
        <v/>
      </c>
      <c r="L4836" s="16"/>
    </row>
    <row r="4837" customFormat="false" ht="12.75" hidden="false" customHeight="false" outlineLevel="0" collapsed="false">
      <c r="A4837" s="9" t="s">
        <v>71</v>
      </c>
      <c r="E4837" s="10" t="str">
        <f aca="false">IF(D4837="?OLD","!!!","")</f>
        <v/>
      </c>
      <c r="F4837" s="11" t="str">
        <f aca="false">IF(OR(E4837="",E4837="!!!"),"",IF(NOT(ISNA(VLOOKUP(E4837,E$1:E4836,1,FALSE()))),"OLD",IF(AND(E4837&lt;&gt;"",E4837&lt;&gt;"!!!"),"NEW","")))</f>
        <v/>
      </c>
      <c r="G4837" s="12" t="str">
        <f aca="false">IF(OR(E4837="",E4837="!!!"),"",IF(OR(J4837=0,AND(J4837=1,K4837=1),AND(J4837=1,I4837="SBJ"),AND(J4837=1,I4837=0)),"?IN_FOCUS",IF(J4837&lt;=2,"?ACTIVATED",IF(J4837&lt;&gt;"","?FAMILIAR",IF(F4837="NEW",IF(ISNA(VLOOKUP(E4837,#REF!,1,FALSE())),"?TYPE_IDENTIFIABLE","?REFERENTIAL"),"_")))))</f>
        <v/>
      </c>
      <c r="H4837" s="13" t="str">
        <f aca="false">IF(J4837&lt;&gt;1,"",IF(I4837="SBJ","CB","?"))</f>
        <v/>
      </c>
      <c r="I4837" s="14" t="str">
        <f aca="false">IF(OR(E4837="",E4837="!!!",F4837="NEW"),"",INDEX(B$2:B4836,-1+SUMPRODUCT(MAX(ROW(E$2:E4836)*(E4837=E$2:E4836)))))</f>
        <v/>
      </c>
      <c r="J4837" s="15" t="str">
        <f aca="true">IF(OR(E4837="",E4837="!!!",F4837="NEW"),"",COUNTBLANK(OFFSET(A$1,,,SUMPRODUCT(MAX(ROW(E$2:E4837)*(E4837=E$2:E4837)))))-COUNTBLANK(OFFSET(A$1,,,SUMPRODUCT(MAX(ROW(E$1:E4836)*(E4837=E$1:E4836))))))</f>
        <v/>
      </c>
      <c r="K4837" s="15" t="str">
        <f aca="false">IF(OR(E4837="",E4837="!!!",F4837="NEW"),"",INDEX(J$1:J4836,SUMPRODUCT(MAX(ROW(E$1:E4836)*(E4837=E$1:E4836)))))</f>
        <v/>
      </c>
      <c r="L4837" s="16"/>
    </row>
    <row r="4838" customFormat="false" ht="12.75" hidden="false" customHeight="false" outlineLevel="0" collapsed="false">
      <c r="A4838" s="9" t="s">
        <v>1475</v>
      </c>
      <c r="B4838" s="0" t="s">
        <v>91</v>
      </c>
      <c r="C4838" s="0" t="s">
        <v>54</v>
      </c>
      <c r="D4838" s="0" t="s">
        <v>31</v>
      </c>
      <c r="E4838" s="10" t="str">
        <f aca="false">IF(D4838="?OLD","!!!","")</f>
        <v>!!!</v>
      </c>
      <c r="F4838" s="11" t="str">
        <f aca="false">IF(OR(E4838="",E4838="!!!"),"",IF(NOT(ISNA(VLOOKUP(E4838,E$1:E4837,1,FALSE()))),"OLD",IF(AND(E4838&lt;&gt;"",E4838&lt;&gt;"!!!"),"NEW","")))</f>
        <v/>
      </c>
      <c r="G4838" s="12" t="str">
        <f aca="false">IF(OR(E4838="",E4838="!!!"),"",IF(OR(J4838=0,AND(J4838=1,K4838=1),AND(J4838=1,I4838="SBJ"),AND(J4838=1,I4838=0)),"?IN_FOCUS",IF(J4838&lt;=2,"?ACTIVATED",IF(J4838&lt;&gt;"","?FAMILIAR",IF(F4838="NEW",IF(ISNA(VLOOKUP(E4838,#REF!,1,FALSE())),"?TYPE_IDENTIFIABLE","?REFERENTIAL"),"_")))))</f>
        <v/>
      </c>
      <c r="H4838" s="13" t="str">
        <f aca="false">IF(J4838&lt;&gt;1,"",IF(I4838="SBJ","CB","?"))</f>
        <v/>
      </c>
      <c r="I4838" s="14" t="str">
        <f aca="false">IF(OR(E4838="",E4838="!!!",F4838="NEW"),"",INDEX(B$2:B4837,-1+SUMPRODUCT(MAX(ROW(E$2:E4837)*(E4838=E$2:E4837)))))</f>
        <v/>
      </c>
      <c r="J4838" s="15" t="str">
        <f aca="true">IF(OR(E4838="",E4838="!!!",F4838="NEW"),"",COUNTBLANK(OFFSET(A$1,,,SUMPRODUCT(MAX(ROW(E$2:E4838)*(E4838=E$2:E4838)))))-COUNTBLANK(OFFSET(A$1,,,SUMPRODUCT(MAX(ROW(E$1:E4837)*(E4838=E$1:E4837))))))</f>
        <v/>
      </c>
      <c r="K4838" s="15" t="str">
        <f aca="false">IF(OR(E4838="",E4838="!!!",F4838="NEW"),"",INDEX(J$1:J4837,SUMPRODUCT(MAX(ROW(E$1:E4837)*(E4838=E$1:E4837)))))</f>
        <v/>
      </c>
      <c r="L4838" s="16"/>
    </row>
    <row r="4839" customFormat="false" ht="12.75" hidden="false" customHeight="false" outlineLevel="0" collapsed="false">
      <c r="A4839" s="9" t="s">
        <v>848</v>
      </c>
      <c r="E4839" s="10" t="str">
        <f aca="false">IF(D4839="?OLD","!!!","")</f>
        <v/>
      </c>
      <c r="F4839" s="11" t="str">
        <f aca="false">IF(OR(E4839="",E4839="!!!"),"",IF(NOT(ISNA(VLOOKUP(E4839,E$1:E4838,1,FALSE()))),"OLD",IF(AND(E4839&lt;&gt;"",E4839&lt;&gt;"!!!"),"NEW","")))</f>
        <v/>
      </c>
      <c r="G4839" s="12" t="str">
        <f aca="false">IF(OR(E4839="",E4839="!!!"),"",IF(OR(J4839=0,AND(J4839=1,K4839=1),AND(J4839=1,I4839="SBJ"),AND(J4839=1,I4839=0)),"?IN_FOCUS",IF(J4839&lt;=2,"?ACTIVATED",IF(J4839&lt;&gt;"","?FAMILIAR",IF(F4839="NEW",IF(ISNA(VLOOKUP(E4839,#REF!,1,FALSE())),"?TYPE_IDENTIFIABLE","?REFERENTIAL"),"_")))))</f>
        <v/>
      </c>
      <c r="H4839" s="13" t="str">
        <f aca="false">IF(J4839&lt;&gt;1,"",IF(I4839="SBJ","CB","?"))</f>
        <v/>
      </c>
      <c r="I4839" s="14" t="str">
        <f aca="false">IF(OR(E4839="",E4839="!!!",F4839="NEW"),"",INDEX(B$2:B4838,-1+SUMPRODUCT(MAX(ROW(E$2:E4838)*(E4839=E$2:E4838)))))</f>
        <v/>
      </c>
      <c r="J4839" s="15" t="str">
        <f aca="true">IF(OR(E4839="",E4839="!!!",F4839="NEW"),"",COUNTBLANK(OFFSET(A$1,,,SUMPRODUCT(MAX(ROW(E$2:E4839)*(E4839=E$2:E4839)))))-COUNTBLANK(OFFSET(A$1,,,SUMPRODUCT(MAX(ROW(E$1:E4838)*(E4839=E$1:E4838))))))</f>
        <v/>
      </c>
      <c r="K4839" s="15" t="str">
        <f aca="false">IF(OR(E4839="",E4839="!!!",F4839="NEW"),"",INDEX(J$1:J4838,SUMPRODUCT(MAX(ROW(E$1:E4838)*(E4839=E$1:E4838)))))</f>
        <v/>
      </c>
      <c r="L4839" s="16"/>
    </row>
    <row r="4840" customFormat="false" ht="12.75" hidden="false" customHeight="false" outlineLevel="0" collapsed="false">
      <c r="A4840" s="9" t="s">
        <v>614</v>
      </c>
      <c r="E4840" s="10" t="str">
        <f aca="false">IF(D4840="?OLD","!!!","")</f>
        <v/>
      </c>
      <c r="F4840" s="11" t="str">
        <f aca="false">IF(OR(E4840="",E4840="!!!"),"",IF(NOT(ISNA(VLOOKUP(E4840,E$1:E4839,1,FALSE()))),"OLD",IF(AND(E4840&lt;&gt;"",E4840&lt;&gt;"!!!"),"NEW","")))</f>
        <v/>
      </c>
      <c r="G4840" s="12" t="str">
        <f aca="false">IF(OR(E4840="",E4840="!!!"),"",IF(OR(J4840=0,AND(J4840=1,K4840=1),AND(J4840=1,I4840="SBJ"),AND(J4840=1,I4840=0)),"?IN_FOCUS",IF(J4840&lt;=2,"?ACTIVATED",IF(J4840&lt;&gt;"","?FAMILIAR",IF(F4840="NEW",IF(ISNA(VLOOKUP(E4840,#REF!,1,FALSE())),"?TYPE_IDENTIFIABLE","?REFERENTIAL"),"_")))))</f>
        <v/>
      </c>
      <c r="H4840" s="13" t="str">
        <f aca="false">IF(J4840&lt;&gt;1,"",IF(I4840="SBJ","CB","?"))</f>
        <v/>
      </c>
      <c r="I4840" s="14" t="str">
        <f aca="false">IF(OR(E4840="",E4840="!!!",F4840="NEW"),"",INDEX(B$2:B4839,-1+SUMPRODUCT(MAX(ROW(E$2:E4839)*(E4840=E$2:E4839)))))</f>
        <v/>
      </c>
      <c r="J4840" s="15" t="str">
        <f aca="true">IF(OR(E4840="",E4840="!!!",F4840="NEW"),"",COUNTBLANK(OFFSET(A$1,,,SUMPRODUCT(MAX(ROW(E$2:E4840)*(E4840=E$2:E4840)))))-COUNTBLANK(OFFSET(A$1,,,SUMPRODUCT(MAX(ROW(E$1:E4839)*(E4840=E$1:E4839))))))</f>
        <v/>
      </c>
      <c r="K4840" s="15" t="str">
        <f aca="false">IF(OR(E4840="",E4840="!!!",F4840="NEW"),"",INDEX(J$1:J4839,SUMPRODUCT(MAX(ROW(E$1:E4839)*(E4840=E$1:E4839)))))</f>
        <v/>
      </c>
      <c r="L4840" s="16"/>
    </row>
    <row r="4841" customFormat="false" ht="12.75" hidden="false" customHeight="false" outlineLevel="0" collapsed="false">
      <c r="A4841" s="9" t="s">
        <v>20</v>
      </c>
      <c r="E4841" s="10" t="str">
        <f aca="false">IF(D4841="?OLD","!!!","")</f>
        <v/>
      </c>
      <c r="F4841" s="11" t="str">
        <f aca="false">IF(OR(E4841="",E4841="!!!"),"",IF(NOT(ISNA(VLOOKUP(E4841,E$1:E4840,1,FALSE()))),"OLD",IF(AND(E4841&lt;&gt;"",E4841&lt;&gt;"!!!"),"NEW","")))</f>
        <v/>
      </c>
      <c r="G4841" s="12" t="str">
        <f aca="false">IF(OR(E4841="",E4841="!!!"),"",IF(OR(J4841=0,AND(J4841=1,K4841=1),AND(J4841=1,I4841="SBJ"),AND(J4841=1,I4841=0)),"?IN_FOCUS",IF(J4841&lt;=2,"?ACTIVATED",IF(J4841&lt;&gt;"","?FAMILIAR",IF(F4841="NEW",IF(ISNA(VLOOKUP(E4841,#REF!,1,FALSE())),"?TYPE_IDENTIFIABLE","?REFERENTIAL"),"_")))))</f>
        <v/>
      </c>
      <c r="H4841" s="13" t="str">
        <f aca="false">IF(J4841&lt;&gt;1,"",IF(I4841="SBJ","CB","?"))</f>
        <v/>
      </c>
      <c r="I4841" s="14" t="str">
        <f aca="false">IF(OR(E4841="",E4841="!!!",F4841="NEW"),"",INDEX(B$2:B4840,-1+SUMPRODUCT(MAX(ROW(E$2:E4840)*(E4841=E$2:E4840)))))</f>
        <v/>
      </c>
      <c r="J4841" s="15" t="str">
        <f aca="true">IF(OR(E4841="",E4841="!!!",F4841="NEW"),"",COUNTBLANK(OFFSET(A$1,,,SUMPRODUCT(MAX(ROW(E$2:E4841)*(E4841=E$2:E4841)))))-COUNTBLANK(OFFSET(A$1,,,SUMPRODUCT(MAX(ROW(E$1:E4840)*(E4841=E$1:E4840))))))</f>
        <v/>
      </c>
      <c r="K4841" s="15" t="str">
        <f aca="false">IF(OR(E4841="",E4841="!!!",F4841="NEW"),"",INDEX(J$1:J4840,SUMPRODUCT(MAX(ROW(E$1:E4840)*(E4841=E$1:E4840)))))</f>
        <v/>
      </c>
      <c r="L4841" s="16"/>
    </row>
    <row r="4842" customFormat="false" ht="12.75" hidden="false" customHeight="false" outlineLevel="0" collapsed="false">
      <c r="A4842" s="9" t="s">
        <v>215</v>
      </c>
      <c r="E4842" s="10" t="str">
        <f aca="false">IF(D4842="?OLD","!!!","")</f>
        <v/>
      </c>
      <c r="F4842" s="11" t="str">
        <f aca="false">IF(OR(E4842="",E4842="!!!"),"",IF(NOT(ISNA(VLOOKUP(E4842,E$1:E4841,1,FALSE()))),"OLD",IF(AND(E4842&lt;&gt;"",E4842&lt;&gt;"!!!"),"NEW","")))</f>
        <v/>
      </c>
      <c r="G4842" s="12" t="str">
        <f aca="false">IF(OR(E4842="",E4842="!!!"),"",IF(OR(J4842=0,AND(J4842=1,K4842=1),AND(J4842=1,I4842="SBJ"),AND(J4842=1,I4842=0)),"?IN_FOCUS",IF(J4842&lt;=2,"?ACTIVATED",IF(J4842&lt;&gt;"","?FAMILIAR",IF(F4842="NEW",IF(ISNA(VLOOKUP(E4842,#REF!,1,FALSE())),"?TYPE_IDENTIFIABLE","?REFERENTIAL"),"_")))))</f>
        <v/>
      </c>
      <c r="H4842" s="13" t="str">
        <f aca="false">IF(J4842&lt;&gt;1,"",IF(I4842="SBJ","CB","?"))</f>
        <v/>
      </c>
      <c r="I4842" s="14" t="str">
        <f aca="false">IF(OR(E4842="",E4842="!!!",F4842="NEW"),"",INDEX(B$2:B4841,-1+SUMPRODUCT(MAX(ROW(E$2:E4841)*(E4842=E$2:E4841)))))</f>
        <v/>
      </c>
      <c r="J4842" s="15" t="str">
        <f aca="true">IF(OR(E4842="",E4842="!!!",F4842="NEW"),"",COUNTBLANK(OFFSET(A$1,,,SUMPRODUCT(MAX(ROW(E$2:E4842)*(E4842=E$2:E4842)))))-COUNTBLANK(OFFSET(A$1,,,SUMPRODUCT(MAX(ROW(E$1:E4841)*(E4842=E$1:E4841))))))</f>
        <v/>
      </c>
      <c r="K4842" s="15" t="str">
        <f aca="false">IF(OR(E4842="",E4842="!!!",F4842="NEW"),"",INDEX(J$1:J4841,SUMPRODUCT(MAX(ROW(E$1:E4841)*(E4842=E$1:E4841)))))</f>
        <v/>
      </c>
      <c r="L4842" s="16"/>
    </row>
    <row r="4843" customFormat="false" ht="12.75" hidden="false" customHeight="false" outlineLevel="0" collapsed="false">
      <c r="A4843" s="9" t="s">
        <v>668</v>
      </c>
      <c r="E4843" s="10" t="str">
        <f aca="false">IF(D4843="?OLD","!!!","")</f>
        <v/>
      </c>
      <c r="F4843" s="11" t="str">
        <f aca="false">IF(OR(E4843="",E4843="!!!"),"",IF(NOT(ISNA(VLOOKUP(E4843,E$1:E4842,1,FALSE()))),"OLD",IF(AND(E4843&lt;&gt;"",E4843&lt;&gt;"!!!"),"NEW","")))</f>
        <v/>
      </c>
      <c r="G4843" s="12" t="str">
        <f aca="false">IF(OR(E4843="",E4843="!!!"),"",IF(OR(J4843=0,AND(J4843=1,K4843=1),AND(J4843=1,I4843="SBJ"),AND(J4843=1,I4843=0)),"?IN_FOCUS",IF(J4843&lt;=2,"?ACTIVATED",IF(J4843&lt;&gt;"","?FAMILIAR",IF(F4843="NEW",IF(ISNA(VLOOKUP(E4843,#REF!,1,FALSE())),"?TYPE_IDENTIFIABLE","?REFERENTIAL"),"_")))))</f>
        <v/>
      </c>
      <c r="H4843" s="13" t="str">
        <f aca="false">IF(J4843&lt;&gt;1,"",IF(I4843="SBJ","CB","?"))</f>
        <v/>
      </c>
      <c r="I4843" s="14" t="str">
        <f aca="false">IF(OR(E4843="",E4843="!!!",F4843="NEW"),"",INDEX(B$2:B4842,-1+SUMPRODUCT(MAX(ROW(E$2:E4842)*(E4843=E$2:E4842)))))</f>
        <v/>
      </c>
      <c r="J4843" s="15" t="str">
        <f aca="true">IF(OR(E4843="",E4843="!!!",F4843="NEW"),"",COUNTBLANK(OFFSET(A$1,,,SUMPRODUCT(MAX(ROW(E$2:E4843)*(E4843=E$2:E4843)))))-COUNTBLANK(OFFSET(A$1,,,SUMPRODUCT(MAX(ROW(E$1:E4842)*(E4843=E$1:E4842))))))</f>
        <v/>
      </c>
      <c r="K4843" s="15" t="str">
        <f aca="false">IF(OR(E4843="",E4843="!!!",F4843="NEW"),"",INDEX(J$1:J4842,SUMPRODUCT(MAX(ROW(E$1:E4842)*(E4843=E$1:E4842)))))</f>
        <v/>
      </c>
      <c r="L4843" s="16"/>
    </row>
    <row r="4844" customFormat="false" ht="12.75" hidden="false" customHeight="false" outlineLevel="0" collapsed="false">
      <c r="A4844" s="9" t="s">
        <v>1177</v>
      </c>
      <c r="B4844" s="0" t="s">
        <v>25</v>
      </c>
      <c r="C4844" s="0" t="s">
        <v>554</v>
      </c>
      <c r="D4844" s="0" t="s">
        <v>31</v>
      </c>
      <c r="E4844" s="10" t="str">
        <f aca="false">IF(D4844="?OLD","!!!","")</f>
        <v>!!!</v>
      </c>
      <c r="F4844" s="11" t="str">
        <f aca="false">IF(OR(E4844="",E4844="!!!"),"",IF(NOT(ISNA(VLOOKUP(E4844,E$1:E4843,1,FALSE()))),"OLD",IF(AND(E4844&lt;&gt;"",E4844&lt;&gt;"!!!"),"NEW","")))</f>
        <v/>
      </c>
      <c r="G4844" s="12" t="str">
        <f aca="false">IF(OR(E4844="",E4844="!!!"),"",IF(OR(J4844=0,AND(J4844=1,K4844=1),AND(J4844=1,I4844="SBJ"),AND(J4844=1,I4844=0)),"?IN_FOCUS",IF(J4844&lt;=2,"?ACTIVATED",IF(J4844&lt;&gt;"","?FAMILIAR",IF(F4844="NEW",IF(ISNA(VLOOKUP(E4844,#REF!,1,FALSE())),"?TYPE_IDENTIFIABLE","?REFERENTIAL"),"_")))))</f>
        <v/>
      </c>
      <c r="H4844" s="13" t="str">
        <f aca="false">IF(J4844&lt;&gt;1,"",IF(I4844="SBJ","CB","?"))</f>
        <v/>
      </c>
      <c r="I4844" s="14" t="str">
        <f aca="false">IF(OR(E4844="",E4844="!!!",F4844="NEW"),"",INDEX(B$2:B4843,-1+SUMPRODUCT(MAX(ROW(E$2:E4843)*(E4844=E$2:E4843)))))</f>
        <v/>
      </c>
      <c r="J4844" s="15" t="str">
        <f aca="true">IF(OR(E4844="",E4844="!!!",F4844="NEW"),"",COUNTBLANK(OFFSET(A$1,,,SUMPRODUCT(MAX(ROW(E$2:E4844)*(E4844=E$2:E4844)))))-COUNTBLANK(OFFSET(A$1,,,SUMPRODUCT(MAX(ROW(E$1:E4843)*(E4844=E$1:E4843))))))</f>
        <v/>
      </c>
      <c r="K4844" s="15" t="str">
        <f aca="false">IF(OR(E4844="",E4844="!!!",F4844="NEW"),"",INDEX(J$1:J4843,SUMPRODUCT(MAX(ROW(E$1:E4843)*(E4844=E$1:E4843)))))</f>
        <v/>
      </c>
      <c r="L4844" s="16"/>
    </row>
    <row r="4845" customFormat="false" ht="12.75" hidden="false" customHeight="false" outlineLevel="0" collapsed="false">
      <c r="A4845" s="9" t="s">
        <v>15</v>
      </c>
      <c r="E4845" s="10" t="str">
        <f aca="false">IF(D4845="?OLD","!!!","")</f>
        <v/>
      </c>
      <c r="F4845" s="11" t="str">
        <f aca="false">IF(OR(E4845="",E4845="!!!"),"",IF(NOT(ISNA(VLOOKUP(E4845,E$1:E4844,1,FALSE()))),"OLD",IF(AND(E4845&lt;&gt;"",E4845&lt;&gt;"!!!"),"NEW","")))</f>
        <v/>
      </c>
      <c r="G4845" s="12" t="str">
        <f aca="false">IF(OR(E4845="",E4845="!!!"),"",IF(OR(J4845=0,AND(J4845=1,K4845=1),AND(J4845=1,I4845="SBJ"),AND(J4845=1,I4845=0)),"?IN_FOCUS",IF(J4845&lt;=2,"?ACTIVATED",IF(J4845&lt;&gt;"","?FAMILIAR",IF(F4845="NEW",IF(ISNA(VLOOKUP(E4845,#REF!,1,FALSE())),"?TYPE_IDENTIFIABLE","?REFERENTIAL"),"_")))))</f>
        <v/>
      </c>
      <c r="H4845" s="13" t="str">
        <f aca="false">IF(J4845&lt;&gt;1,"",IF(I4845="SBJ","CB","?"))</f>
        <v/>
      </c>
      <c r="I4845" s="14" t="str">
        <f aca="false">IF(OR(E4845="",E4845="!!!",F4845="NEW"),"",INDEX(B$2:B4844,-1+SUMPRODUCT(MAX(ROW(E$2:E4844)*(E4845=E$2:E4844)))))</f>
        <v/>
      </c>
      <c r="J4845" s="15" t="str">
        <f aca="true">IF(OR(E4845="",E4845="!!!",F4845="NEW"),"",COUNTBLANK(OFFSET(A$1,,,SUMPRODUCT(MAX(ROW(E$2:E4845)*(E4845=E$2:E4845)))))-COUNTBLANK(OFFSET(A$1,,,SUMPRODUCT(MAX(ROW(E$1:E4844)*(E4845=E$1:E4844))))))</f>
        <v/>
      </c>
      <c r="K4845" s="15" t="str">
        <f aca="false">IF(OR(E4845="",E4845="!!!",F4845="NEW"),"",INDEX(J$1:J4844,SUMPRODUCT(MAX(ROW(E$1:E4844)*(E4845=E$1:E4844)))))</f>
        <v/>
      </c>
      <c r="L4845" s="16"/>
    </row>
    <row r="4846" customFormat="false" ht="12.75" hidden="false" customHeight="false" outlineLevel="0" collapsed="false">
      <c r="A4846" s="9" t="s">
        <v>202</v>
      </c>
      <c r="E4846" s="10" t="str">
        <f aca="false">IF(D4846="?OLD","!!!","")</f>
        <v/>
      </c>
      <c r="F4846" s="11" t="str">
        <f aca="false">IF(OR(E4846="",E4846="!!!"),"",IF(NOT(ISNA(VLOOKUP(E4846,E$1:E4845,1,FALSE()))),"OLD",IF(AND(E4846&lt;&gt;"",E4846&lt;&gt;"!!!"),"NEW","")))</f>
        <v/>
      </c>
      <c r="G4846" s="12" t="str">
        <f aca="false">IF(OR(E4846="",E4846="!!!"),"",IF(OR(J4846=0,AND(J4846=1,K4846=1),AND(J4846=1,I4846="SBJ"),AND(J4846=1,I4846=0)),"?IN_FOCUS",IF(J4846&lt;=2,"?ACTIVATED",IF(J4846&lt;&gt;"","?FAMILIAR",IF(F4846="NEW",IF(ISNA(VLOOKUP(E4846,#REF!,1,FALSE())),"?TYPE_IDENTIFIABLE","?REFERENTIAL"),"_")))))</f>
        <v/>
      </c>
      <c r="H4846" s="13" t="str">
        <f aca="false">IF(J4846&lt;&gt;1,"",IF(I4846="SBJ","CB","?"))</f>
        <v/>
      </c>
      <c r="I4846" s="14" t="str">
        <f aca="false">IF(OR(E4846="",E4846="!!!",F4846="NEW"),"",INDEX(B$2:B4845,-1+SUMPRODUCT(MAX(ROW(E$2:E4845)*(E4846=E$2:E4845)))))</f>
        <v/>
      </c>
      <c r="J4846" s="15" t="str">
        <f aca="true">IF(OR(E4846="",E4846="!!!",F4846="NEW"),"",COUNTBLANK(OFFSET(A$1,,,SUMPRODUCT(MAX(ROW(E$2:E4846)*(E4846=E$2:E4846)))))-COUNTBLANK(OFFSET(A$1,,,SUMPRODUCT(MAX(ROW(E$1:E4845)*(E4846=E$1:E4845))))))</f>
        <v/>
      </c>
      <c r="K4846" s="15" t="str">
        <f aca="false">IF(OR(E4846="",E4846="!!!",F4846="NEW"),"",INDEX(J$1:J4845,SUMPRODUCT(MAX(ROW(E$1:E4845)*(E4846=E$1:E4845)))))</f>
        <v/>
      </c>
      <c r="L4846" s="16"/>
    </row>
    <row r="4847" customFormat="false" ht="12.75" hidden="false" customHeight="false" outlineLevel="0" collapsed="false">
      <c r="A4847" s="9" t="s">
        <v>459</v>
      </c>
      <c r="E4847" s="10" t="str">
        <f aca="false">IF(D4847="?OLD","!!!","")</f>
        <v/>
      </c>
      <c r="F4847" s="11" t="str">
        <f aca="false">IF(OR(E4847="",E4847="!!!"),"",IF(NOT(ISNA(VLOOKUP(E4847,E$1:E4846,1,FALSE()))),"OLD",IF(AND(E4847&lt;&gt;"",E4847&lt;&gt;"!!!"),"NEW","")))</f>
        <v/>
      </c>
      <c r="G4847" s="12" t="str">
        <f aca="false">IF(OR(E4847="",E4847="!!!"),"",IF(OR(J4847=0,AND(J4847=1,K4847=1),AND(J4847=1,I4847="SBJ"),AND(J4847=1,I4847=0)),"?IN_FOCUS",IF(J4847&lt;=2,"?ACTIVATED",IF(J4847&lt;&gt;"","?FAMILIAR",IF(F4847="NEW",IF(ISNA(VLOOKUP(E4847,#REF!,1,FALSE())),"?TYPE_IDENTIFIABLE","?REFERENTIAL"),"_")))))</f>
        <v/>
      </c>
      <c r="H4847" s="13" t="str">
        <f aca="false">IF(J4847&lt;&gt;1,"",IF(I4847="SBJ","CB","?"))</f>
        <v/>
      </c>
      <c r="I4847" s="14" t="str">
        <f aca="false">IF(OR(E4847="",E4847="!!!",F4847="NEW"),"",INDEX(B$2:B4846,-1+SUMPRODUCT(MAX(ROW(E$2:E4846)*(E4847=E$2:E4846)))))</f>
        <v/>
      </c>
      <c r="J4847" s="15" t="str">
        <f aca="true">IF(OR(E4847="",E4847="!!!",F4847="NEW"),"",COUNTBLANK(OFFSET(A$1,,,SUMPRODUCT(MAX(ROW(E$2:E4847)*(E4847=E$2:E4847)))))-COUNTBLANK(OFFSET(A$1,,,SUMPRODUCT(MAX(ROW(E$1:E4846)*(E4847=E$1:E4846))))))</f>
        <v/>
      </c>
      <c r="K4847" s="15" t="str">
        <f aca="false">IF(OR(E4847="",E4847="!!!",F4847="NEW"),"",INDEX(J$1:J4846,SUMPRODUCT(MAX(ROW(E$1:E4846)*(E4847=E$1:E4846)))))</f>
        <v/>
      </c>
      <c r="L4847" s="16"/>
    </row>
    <row r="4848" customFormat="false" ht="12.75" hidden="false" customHeight="false" outlineLevel="0" collapsed="false">
      <c r="A4848" s="9" t="s">
        <v>1476</v>
      </c>
      <c r="B4848" s="0" t="s">
        <v>23</v>
      </c>
      <c r="C4848" s="0" t="s">
        <v>19</v>
      </c>
      <c r="E4848" s="10" t="str">
        <f aca="false">IF(D4848="?OLD","!!!","")</f>
        <v/>
      </c>
      <c r="F4848" s="11" t="str">
        <f aca="false">IF(OR(E4848="",E4848="!!!"),"",IF(NOT(ISNA(VLOOKUP(E4848,E$1:E4847,1,FALSE()))),"OLD",IF(AND(E4848&lt;&gt;"",E4848&lt;&gt;"!!!"),"NEW","")))</f>
        <v/>
      </c>
      <c r="G4848" s="12" t="str">
        <f aca="false">IF(OR(E4848="",E4848="!!!"),"",IF(OR(J4848=0,AND(J4848=1,K4848=1),AND(J4848=1,I4848="SBJ"),AND(J4848=1,I4848=0)),"?IN_FOCUS",IF(J4848&lt;=2,"?ACTIVATED",IF(J4848&lt;&gt;"","?FAMILIAR",IF(F4848="NEW",IF(ISNA(VLOOKUP(E4848,#REF!,1,FALSE())),"?TYPE_IDENTIFIABLE","?REFERENTIAL"),"_")))))</f>
        <v/>
      </c>
      <c r="H4848" s="13" t="str">
        <f aca="false">IF(J4848&lt;&gt;1,"",IF(I4848="SBJ","CB","?"))</f>
        <v/>
      </c>
      <c r="I4848" s="14" t="str">
        <f aca="false">IF(OR(E4848="",E4848="!!!",F4848="NEW"),"",INDEX(B$2:B4847,-1+SUMPRODUCT(MAX(ROW(E$2:E4847)*(E4848=E$2:E4847)))))</f>
        <v/>
      </c>
      <c r="J4848" s="15" t="str">
        <f aca="true">IF(OR(E4848="",E4848="!!!",F4848="NEW"),"",COUNTBLANK(OFFSET(A$1,,,SUMPRODUCT(MAX(ROW(E$2:E4848)*(E4848=E$2:E4848)))))-COUNTBLANK(OFFSET(A$1,,,SUMPRODUCT(MAX(ROW(E$1:E4847)*(E4848=E$1:E4847))))))</f>
        <v/>
      </c>
      <c r="K4848" s="15" t="str">
        <f aca="false">IF(OR(E4848="",E4848="!!!",F4848="NEW"),"",INDEX(J$1:J4847,SUMPRODUCT(MAX(ROW(E$1:E4847)*(E4848=E$1:E4847)))))</f>
        <v/>
      </c>
      <c r="L4848" s="16"/>
    </row>
    <row r="4849" customFormat="false" ht="12.75" hidden="false" customHeight="false" outlineLevel="0" collapsed="false">
      <c r="A4849" s="9" t="s">
        <v>34</v>
      </c>
      <c r="E4849" s="10" t="str">
        <f aca="false">IF(D4849="?OLD","!!!","")</f>
        <v/>
      </c>
      <c r="F4849" s="11" t="str">
        <f aca="false">IF(OR(E4849="",E4849="!!!"),"",IF(NOT(ISNA(VLOOKUP(E4849,E$1:E4848,1,FALSE()))),"OLD",IF(AND(E4849&lt;&gt;"",E4849&lt;&gt;"!!!"),"NEW","")))</f>
        <v/>
      </c>
      <c r="G4849" s="12" t="str">
        <f aca="false">IF(OR(E4849="",E4849="!!!"),"",IF(OR(J4849=0,AND(J4849=1,K4849=1),AND(J4849=1,I4849="SBJ"),AND(J4849=1,I4849=0)),"?IN_FOCUS",IF(J4849&lt;=2,"?ACTIVATED",IF(J4849&lt;&gt;"","?FAMILIAR",IF(F4849="NEW",IF(ISNA(VLOOKUP(E4849,#REF!,1,FALSE())),"?TYPE_IDENTIFIABLE","?REFERENTIAL"),"_")))))</f>
        <v/>
      </c>
      <c r="H4849" s="13" t="str">
        <f aca="false">IF(J4849&lt;&gt;1,"",IF(I4849="SBJ","CB","?"))</f>
        <v/>
      </c>
      <c r="I4849" s="14" t="str">
        <f aca="false">IF(OR(E4849="",E4849="!!!",F4849="NEW"),"",INDEX(B$2:B4848,-1+SUMPRODUCT(MAX(ROW(E$2:E4848)*(E4849=E$2:E4848)))))</f>
        <v/>
      </c>
      <c r="J4849" s="15" t="str">
        <f aca="true">IF(OR(E4849="",E4849="!!!",F4849="NEW"),"",COUNTBLANK(OFFSET(A$1,,,SUMPRODUCT(MAX(ROW(E$2:E4849)*(E4849=E$2:E4849)))))-COUNTBLANK(OFFSET(A$1,,,SUMPRODUCT(MAX(ROW(E$1:E4848)*(E4849=E$1:E4848))))))</f>
        <v/>
      </c>
      <c r="K4849" s="15" t="str">
        <f aca="false">IF(OR(E4849="",E4849="!!!",F4849="NEW"),"",INDEX(J$1:J4848,SUMPRODUCT(MAX(ROW(E$1:E4848)*(E4849=E$1:E4848)))))</f>
        <v/>
      </c>
      <c r="L4849" s="16"/>
    </row>
    <row r="4850" customFormat="false" ht="12.75" hidden="false" customHeight="false" outlineLevel="0" collapsed="false">
      <c r="A4850" s="9" t="s">
        <v>914</v>
      </c>
      <c r="B4850" s="0" t="s">
        <v>25</v>
      </c>
      <c r="C4850" s="0" t="s">
        <v>96</v>
      </c>
      <c r="D4850" s="0" t="s">
        <v>31</v>
      </c>
      <c r="E4850" s="10" t="str">
        <f aca="false">IF(D4850="?OLD","!!!","")</f>
        <v>!!!</v>
      </c>
      <c r="F4850" s="11" t="str">
        <f aca="false">IF(OR(E4850="",E4850="!!!"),"",IF(NOT(ISNA(VLOOKUP(E4850,E$1:E4849,1,FALSE()))),"OLD",IF(AND(E4850&lt;&gt;"",E4850&lt;&gt;"!!!"),"NEW","")))</f>
        <v/>
      </c>
      <c r="G4850" s="12" t="str">
        <f aca="false">IF(OR(E4850="",E4850="!!!"),"",IF(OR(J4850=0,AND(J4850=1,K4850=1),AND(J4850=1,I4850="SBJ"),AND(J4850=1,I4850=0)),"?IN_FOCUS",IF(J4850&lt;=2,"?ACTIVATED",IF(J4850&lt;&gt;"","?FAMILIAR",IF(F4850="NEW",IF(ISNA(VLOOKUP(E4850,#REF!,1,FALSE())),"?TYPE_IDENTIFIABLE","?REFERENTIAL"),"_")))))</f>
        <v/>
      </c>
      <c r="H4850" s="13" t="str">
        <f aca="false">IF(J4850&lt;&gt;1,"",IF(I4850="SBJ","CB","?"))</f>
        <v/>
      </c>
      <c r="I4850" s="14" t="str">
        <f aca="false">IF(OR(E4850="",E4850="!!!",F4850="NEW"),"",INDEX(B$2:B4849,-1+SUMPRODUCT(MAX(ROW(E$2:E4849)*(E4850=E$2:E4849)))))</f>
        <v/>
      </c>
      <c r="J4850" s="15" t="str">
        <f aca="true">IF(OR(E4850="",E4850="!!!",F4850="NEW"),"",COUNTBLANK(OFFSET(A$1,,,SUMPRODUCT(MAX(ROW(E$2:E4850)*(E4850=E$2:E4850)))))-COUNTBLANK(OFFSET(A$1,,,SUMPRODUCT(MAX(ROW(E$1:E4849)*(E4850=E$1:E4849))))))</f>
        <v/>
      </c>
      <c r="K4850" s="15" t="str">
        <f aca="false">IF(OR(E4850="",E4850="!!!",F4850="NEW"),"",INDEX(J$1:J4849,SUMPRODUCT(MAX(ROW(E$1:E4849)*(E4850=E$1:E4849)))))</f>
        <v/>
      </c>
      <c r="L4850" s="16"/>
    </row>
    <row r="4851" customFormat="false" ht="12.75" hidden="false" customHeight="false" outlineLevel="0" collapsed="false">
      <c r="A4851" s="9" t="s">
        <v>34</v>
      </c>
      <c r="E4851" s="10" t="str">
        <f aca="false">IF(D4851="?OLD","!!!","")</f>
        <v/>
      </c>
      <c r="F4851" s="11" t="str">
        <f aca="false">IF(OR(E4851="",E4851="!!!"),"",IF(NOT(ISNA(VLOOKUP(E4851,E$1:E4850,1,FALSE()))),"OLD",IF(AND(E4851&lt;&gt;"",E4851&lt;&gt;"!!!"),"NEW","")))</f>
        <v/>
      </c>
      <c r="G4851" s="12" t="str">
        <f aca="false">IF(OR(E4851="",E4851="!!!"),"",IF(OR(J4851=0,AND(J4851=1,K4851=1),AND(J4851=1,I4851="SBJ"),AND(J4851=1,I4851=0)),"?IN_FOCUS",IF(J4851&lt;=2,"?ACTIVATED",IF(J4851&lt;&gt;"","?FAMILIAR",IF(F4851="NEW",IF(ISNA(VLOOKUP(E4851,#REF!,1,FALSE())),"?TYPE_IDENTIFIABLE","?REFERENTIAL"),"_")))))</f>
        <v/>
      </c>
      <c r="H4851" s="13" t="str">
        <f aca="false">IF(J4851&lt;&gt;1,"",IF(I4851="SBJ","CB","?"))</f>
        <v/>
      </c>
      <c r="I4851" s="14" t="str">
        <f aca="false">IF(OR(E4851="",E4851="!!!",F4851="NEW"),"",INDEX(B$2:B4850,-1+SUMPRODUCT(MAX(ROW(E$2:E4850)*(E4851=E$2:E4850)))))</f>
        <v/>
      </c>
      <c r="J4851" s="15" t="str">
        <f aca="true">IF(OR(E4851="",E4851="!!!",F4851="NEW"),"",COUNTBLANK(OFFSET(A$1,,,SUMPRODUCT(MAX(ROW(E$2:E4851)*(E4851=E$2:E4851)))))-COUNTBLANK(OFFSET(A$1,,,SUMPRODUCT(MAX(ROW(E$1:E4850)*(E4851=E$1:E4850))))))</f>
        <v/>
      </c>
      <c r="K4851" s="15" t="str">
        <f aca="false">IF(OR(E4851="",E4851="!!!",F4851="NEW"),"",INDEX(J$1:J4850,SUMPRODUCT(MAX(ROW(E$1:E4850)*(E4851=E$1:E4850)))))</f>
        <v/>
      </c>
      <c r="L4851" s="16"/>
    </row>
    <row r="4852" customFormat="false" ht="12.75" hidden="false" customHeight="false" outlineLevel="0" collapsed="false">
      <c r="A4852" s="9" t="s">
        <v>1477</v>
      </c>
      <c r="E4852" s="10" t="str">
        <f aca="false">IF(D4852="?OLD","!!!","")</f>
        <v/>
      </c>
      <c r="F4852" s="11" t="str">
        <f aca="false">IF(OR(E4852="",E4852="!!!"),"",IF(NOT(ISNA(VLOOKUP(E4852,E$1:E4851,1,FALSE()))),"OLD",IF(AND(E4852&lt;&gt;"",E4852&lt;&gt;"!!!"),"NEW","")))</f>
        <v/>
      </c>
      <c r="G4852" s="12" t="str">
        <f aca="false">IF(OR(E4852="",E4852="!!!"),"",IF(OR(J4852=0,AND(J4852=1,K4852=1),AND(J4852=1,I4852="SBJ"),AND(J4852=1,I4852=0)),"?IN_FOCUS",IF(J4852&lt;=2,"?ACTIVATED",IF(J4852&lt;&gt;"","?FAMILIAR",IF(F4852="NEW",IF(ISNA(VLOOKUP(E4852,#REF!,1,FALSE())),"?TYPE_IDENTIFIABLE","?REFERENTIAL"),"_")))))</f>
        <v/>
      </c>
      <c r="H4852" s="13" t="str">
        <f aca="false">IF(J4852&lt;&gt;1,"",IF(I4852="SBJ","CB","?"))</f>
        <v/>
      </c>
      <c r="I4852" s="14" t="str">
        <f aca="false">IF(OR(E4852="",E4852="!!!",F4852="NEW"),"",INDEX(B$2:B4851,-1+SUMPRODUCT(MAX(ROW(E$2:E4851)*(E4852=E$2:E4851)))))</f>
        <v/>
      </c>
      <c r="J4852" s="15" t="str">
        <f aca="true">IF(OR(E4852="",E4852="!!!",F4852="NEW"),"",COUNTBLANK(OFFSET(A$1,,,SUMPRODUCT(MAX(ROW(E$2:E4852)*(E4852=E$2:E4852)))))-COUNTBLANK(OFFSET(A$1,,,SUMPRODUCT(MAX(ROW(E$1:E4851)*(E4852=E$1:E4851))))))</f>
        <v/>
      </c>
      <c r="K4852" s="15" t="str">
        <f aca="false">IF(OR(E4852="",E4852="!!!",F4852="NEW"),"",INDEX(J$1:J4851,SUMPRODUCT(MAX(ROW(E$1:E4851)*(E4852=E$1:E4851)))))</f>
        <v/>
      </c>
      <c r="L4852" s="16"/>
    </row>
    <row r="4853" customFormat="false" ht="12.75" hidden="false" customHeight="false" outlineLevel="0" collapsed="false">
      <c r="A4853" s="9" t="s">
        <v>614</v>
      </c>
      <c r="E4853" s="10" t="str">
        <f aca="false">IF(D4853="?OLD","!!!","")</f>
        <v/>
      </c>
      <c r="F4853" s="11" t="str">
        <f aca="false">IF(OR(E4853="",E4853="!!!"),"",IF(NOT(ISNA(VLOOKUP(E4853,E$1:E4852,1,FALSE()))),"OLD",IF(AND(E4853&lt;&gt;"",E4853&lt;&gt;"!!!"),"NEW","")))</f>
        <v/>
      </c>
      <c r="G4853" s="12" t="str">
        <f aca="false">IF(OR(E4853="",E4853="!!!"),"",IF(OR(J4853=0,AND(J4853=1,K4853=1),AND(J4853=1,I4853="SBJ"),AND(J4853=1,I4853=0)),"?IN_FOCUS",IF(J4853&lt;=2,"?ACTIVATED",IF(J4853&lt;&gt;"","?FAMILIAR",IF(F4853="NEW",IF(ISNA(VLOOKUP(E4853,#REF!,1,FALSE())),"?TYPE_IDENTIFIABLE","?REFERENTIAL"),"_")))))</f>
        <v/>
      </c>
      <c r="H4853" s="13" t="str">
        <f aca="false">IF(J4853&lt;&gt;1,"",IF(I4853="SBJ","CB","?"))</f>
        <v/>
      </c>
      <c r="I4853" s="14" t="str">
        <f aca="false">IF(OR(E4853="",E4853="!!!",F4853="NEW"),"",INDEX(B$2:B4852,-1+SUMPRODUCT(MAX(ROW(E$2:E4852)*(E4853=E$2:E4852)))))</f>
        <v/>
      </c>
      <c r="J4853" s="15" t="str">
        <f aca="true">IF(OR(E4853="",E4853="!!!",F4853="NEW"),"",COUNTBLANK(OFFSET(A$1,,,SUMPRODUCT(MAX(ROW(E$2:E4853)*(E4853=E$2:E4853)))))-COUNTBLANK(OFFSET(A$1,,,SUMPRODUCT(MAX(ROW(E$1:E4852)*(E4853=E$1:E4852))))))</f>
        <v/>
      </c>
      <c r="K4853" s="15" t="str">
        <f aca="false">IF(OR(E4853="",E4853="!!!",F4853="NEW"),"",INDEX(J$1:J4852,SUMPRODUCT(MAX(ROW(E$1:E4852)*(E4853=E$1:E4852)))))</f>
        <v/>
      </c>
      <c r="L4853" s="16"/>
    </row>
    <row r="4854" customFormat="false" ht="12.75" hidden="false" customHeight="false" outlineLevel="0" collapsed="false">
      <c r="A4854" s="9" t="s">
        <v>454</v>
      </c>
      <c r="E4854" s="10" t="str">
        <f aca="false">IF(D4854="?OLD","!!!","")</f>
        <v/>
      </c>
      <c r="F4854" s="11" t="str">
        <f aca="false">IF(OR(E4854="",E4854="!!!"),"",IF(NOT(ISNA(VLOOKUP(E4854,E$1:E4853,1,FALSE()))),"OLD",IF(AND(E4854&lt;&gt;"",E4854&lt;&gt;"!!!"),"NEW","")))</f>
        <v/>
      </c>
      <c r="G4854" s="12" t="str">
        <f aca="false">IF(OR(E4854="",E4854="!!!"),"",IF(OR(J4854=0,AND(J4854=1,K4854=1),AND(J4854=1,I4854="SBJ"),AND(J4854=1,I4854=0)),"?IN_FOCUS",IF(J4854&lt;=2,"?ACTIVATED",IF(J4854&lt;&gt;"","?FAMILIAR",IF(F4854="NEW",IF(ISNA(VLOOKUP(E4854,#REF!,1,FALSE())),"?TYPE_IDENTIFIABLE","?REFERENTIAL"),"_")))))</f>
        <v/>
      </c>
      <c r="H4854" s="13" t="str">
        <f aca="false">IF(J4854&lt;&gt;1,"",IF(I4854="SBJ","CB","?"))</f>
        <v/>
      </c>
      <c r="I4854" s="14" t="str">
        <f aca="false">IF(OR(E4854="",E4854="!!!",F4854="NEW"),"",INDEX(B$2:B4853,-1+SUMPRODUCT(MAX(ROW(E$2:E4853)*(E4854=E$2:E4853)))))</f>
        <v/>
      </c>
      <c r="J4854" s="15" t="str">
        <f aca="true">IF(OR(E4854="",E4854="!!!",F4854="NEW"),"",COUNTBLANK(OFFSET(A$1,,,SUMPRODUCT(MAX(ROW(E$2:E4854)*(E4854=E$2:E4854)))))-COUNTBLANK(OFFSET(A$1,,,SUMPRODUCT(MAX(ROW(E$1:E4853)*(E4854=E$1:E4853))))))</f>
        <v/>
      </c>
      <c r="K4854" s="15" t="str">
        <f aca="false">IF(OR(E4854="",E4854="!!!",F4854="NEW"),"",INDEX(J$1:J4853,SUMPRODUCT(MAX(ROW(E$1:E4853)*(E4854=E$1:E4853)))))</f>
        <v/>
      </c>
      <c r="L4854" s="16"/>
    </row>
    <row r="4855" customFormat="false" ht="12.75" hidden="false" customHeight="false" outlineLevel="0" collapsed="false">
      <c r="A4855" s="9" t="s">
        <v>1189</v>
      </c>
      <c r="B4855" s="0" t="s">
        <v>285</v>
      </c>
      <c r="C4855" s="0" t="s">
        <v>234</v>
      </c>
      <c r="E4855" s="10" t="str">
        <f aca="false">IF(D4855="?OLD","!!!","")</f>
        <v/>
      </c>
      <c r="F4855" s="11" t="str">
        <f aca="false">IF(OR(E4855="",E4855="!!!"),"",IF(NOT(ISNA(VLOOKUP(E4855,E$1:E4854,1,FALSE()))),"OLD",IF(AND(E4855&lt;&gt;"",E4855&lt;&gt;"!!!"),"NEW","")))</f>
        <v/>
      </c>
      <c r="G4855" s="12" t="str">
        <f aca="false">IF(OR(E4855="",E4855="!!!"),"",IF(OR(J4855=0,AND(J4855=1,K4855=1),AND(J4855=1,I4855="SBJ"),AND(J4855=1,I4855=0)),"?IN_FOCUS",IF(J4855&lt;=2,"?ACTIVATED",IF(J4855&lt;&gt;"","?FAMILIAR",IF(F4855="NEW",IF(ISNA(VLOOKUP(E4855,#REF!,1,FALSE())),"?TYPE_IDENTIFIABLE","?REFERENTIAL"),"_")))))</f>
        <v/>
      </c>
      <c r="H4855" s="13" t="str">
        <f aca="false">IF(J4855&lt;&gt;1,"",IF(I4855="SBJ","CB","?"))</f>
        <v/>
      </c>
      <c r="I4855" s="14" t="str">
        <f aca="false">IF(OR(E4855="",E4855="!!!",F4855="NEW"),"",INDEX(B$2:B4854,-1+SUMPRODUCT(MAX(ROW(E$2:E4854)*(E4855=E$2:E4854)))))</f>
        <v/>
      </c>
      <c r="J4855" s="15" t="str">
        <f aca="true">IF(OR(E4855="",E4855="!!!",F4855="NEW"),"",COUNTBLANK(OFFSET(A$1,,,SUMPRODUCT(MAX(ROW(E$2:E4855)*(E4855=E$2:E4855)))))-COUNTBLANK(OFFSET(A$1,,,SUMPRODUCT(MAX(ROW(E$1:E4854)*(E4855=E$1:E4854))))))</f>
        <v/>
      </c>
      <c r="K4855" s="15" t="str">
        <f aca="false">IF(OR(E4855="",E4855="!!!",F4855="NEW"),"",INDEX(J$1:J4854,SUMPRODUCT(MAX(ROW(E$1:E4854)*(E4855=E$1:E4854)))))</f>
        <v/>
      </c>
      <c r="L4855" s="16"/>
    </row>
    <row r="4856" customFormat="false" ht="12.75" hidden="false" customHeight="false" outlineLevel="0" collapsed="false">
      <c r="A4856" s="9" t="s">
        <v>40</v>
      </c>
      <c r="B4856" s="0" t="s">
        <v>449</v>
      </c>
      <c r="E4856" s="10" t="str">
        <f aca="false">IF(D4856="?OLD","!!!","")</f>
        <v/>
      </c>
      <c r="F4856" s="11" t="str">
        <f aca="false">IF(OR(E4856="",E4856="!!!"),"",IF(NOT(ISNA(VLOOKUP(E4856,E$1:E4855,1,FALSE()))),"OLD",IF(AND(E4856&lt;&gt;"",E4856&lt;&gt;"!!!"),"NEW","")))</f>
        <v/>
      </c>
      <c r="G4856" s="12" t="str">
        <f aca="false">IF(OR(E4856="",E4856="!!!"),"",IF(OR(J4856=0,AND(J4856=1,K4856=1),AND(J4856=1,I4856="SBJ"),AND(J4856=1,I4856=0)),"?IN_FOCUS",IF(J4856&lt;=2,"?ACTIVATED",IF(J4856&lt;&gt;"","?FAMILIAR",IF(F4856="NEW",IF(ISNA(VLOOKUP(E4856,#REF!,1,FALSE())),"?TYPE_IDENTIFIABLE","?REFERENTIAL"),"_")))))</f>
        <v/>
      </c>
      <c r="H4856" s="13" t="str">
        <f aca="false">IF(J4856&lt;&gt;1,"",IF(I4856="SBJ","CB","?"))</f>
        <v/>
      </c>
      <c r="I4856" s="14" t="str">
        <f aca="false">IF(OR(E4856="",E4856="!!!",F4856="NEW"),"",INDEX(B$2:B4855,-1+SUMPRODUCT(MAX(ROW(E$2:E4855)*(E4856=E$2:E4855)))))</f>
        <v/>
      </c>
      <c r="J4856" s="15" t="str">
        <f aca="true">IF(OR(E4856="",E4856="!!!",F4856="NEW"),"",COUNTBLANK(OFFSET(A$1,,,SUMPRODUCT(MAX(ROW(E$2:E4856)*(E4856=E$2:E4856)))))-COUNTBLANK(OFFSET(A$1,,,SUMPRODUCT(MAX(ROW(E$1:E4855)*(E4856=E$1:E4855))))))</f>
        <v/>
      </c>
      <c r="K4856" s="15" t="str">
        <f aca="false">IF(OR(E4856="",E4856="!!!",F4856="NEW"),"",INDEX(J$1:J4855,SUMPRODUCT(MAX(ROW(E$1:E4855)*(E4856=E$1:E4855)))))</f>
        <v/>
      </c>
      <c r="L4856" s="16"/>
    </row>
    <row r="4857" customFormat="false" ht="12.75" hidden="false" customHeight="false" outlineLevel="0" collapsed="false">
      <c r="A4857" s="9" t="s">
        <v>150</v>
      </c>
      <c r="E4857" s="10" t="str">
        <f aca="false">IF(D4857="?OLD","!!!","")</f>
        <v/>
      </c>
      <c r="F4857" s="11" t="str">
        <f aca="false">IF(OR(E4857="",E4857="!!!"),"",IF(NOT(ISNA(VLOOKUP(E4857,E$1:E4856,1,FALSE()))),"OLD",IF(AND(E4857&lt;&gt;"",E4857&lt;&gt;"!!!"),"NEW","")))</f>
        <v/>
      </c>
      <c r="G4857" s="12" t="str">
        <f aca="false">IF(OR(E4857="",E4857="!!!"),"",IF(OR(J4857=0,AND(J4857=1,K4857=1),AND(J4857=1,I4857="SBJ"),AND(J4857=1,I4857=0)),"?IN_FOCUS",IF(J4857&lt;=2,"?ACTIVATED",IF(J4857&lt;&gt;"","?FAMILIAR",IF(F4857="NEW",IF(ISNA(VLOOKUP(E4857,#REF!,1,FALSE())),"?TYPE_IDENTIFIABLE","?REFERENTIAL"),"_")))))</f>
        <v/>
      </c>
      <c r="H4857" s="13" t="str">
        <f aca="false">IF(J4857&lt;&gt;1,"",IF(I4857="SBJ","CB","?"))</f>
        <v/>
      </c>
      <c r="I4857" s="14" t="str">
        <f aca="false">IF(OR(E4857="",E4857="!!!",F4857="NEW"),"",INDEX(B$2:B4856,-1+SUMPRODUCT(MAX(ROW(E$2:E4856)*(E4857=E$2:E4856)))))</f>
        <v/>
      </c>
      <c r="J4857" s="15" t="str">
        <f aca="true">IF(OR(E4857="",E4857="!!!",F4857="NEW"),"",COUNTBLANK(OFFSET(A$1,,,SUMPRODUCT(MAX(ROW(E$2:E4857)*(E4857=E$2:E4857)))))-COUNTBLANK(OFFSET(A$1,,,SUMPRODUCT(MAX(ROW(E$1:E4856)*(E4857=E$1:E4856))))))</f>
        <v/>
      </c>
      <c r="K4857" s="15" t="str">
        <f aca="false">IF(OR(E4857="",E4857="!!!",F4857="NEW"),"",INDEX(J$1:J4856,SUMPRODUCT(MAX(ROW(E$1:E4856)*(E4857=E$1:E4856)))))</f>
        <v/>
      </c>
      <c r="L4857" s="16"/>
    </row>
    <row r="4858" customFormat="false" ht="12.75" hidden="false" customHeight="false" outlineLevel="0" collapsed="false">
      <c r="A4858" s="9" t="s">
        <v>444</v>
      </c>
      <c r="E4858" s="10" t="str">
        <f aca="false">IF(D4858="?OLD","!!!","")</f>
        <v/>
      </c>
      <c r="F4858" s="11" t="str">
        <f aca="false">IF(OR(E4858="",E4858="!!!"),"",IF(NOT(ISNA(VLOOKUP(E4858,E$1:E4857,1,FALSE()))),"OLD",IF(AND(E4858&lt;&gt;"",E4858&lt;&gt;"!!!"),"NEW","")))</f>
        <v/>
      </c>
      <c r="G4858" s="12" t="str">
        <f aca="false">IF(OR(E4858="",E4858="!!!"),"",IF(OR(J4858=0,AND(J4858=1,K4858=1),AND(J4858=1,I4858="SBJ"),AND(J4858=1,I4858=0)),"?IN_FOCUS",IF(J4858&lt;=2,"?ACTIVATED",IF(J4858&lt;&gt;"","?FAMILIAR",IF(F4858="NEW",IF(ISNA(VLOOKUP(E4858,#REF!,1,FALSE())),"?TYPE_IDENTIFIABLE","?REFERENTIAL"),"_")))))</f>
        <v/>
      </c>
      <c r="H4858" s="13" t="str">
        <f aca="false">IF(J4858&lt;&gt;1,"",IF(I4858="SBJ","CB","?"))</f>
        <v/>
      </c>
      <c r="I4858" s="14" t="str">
        <f aca="false">IF(OR(E4858="",E4858="!!!",F4858="NEW"),"",INDEX(B$2:B4857,-1+SUMPRODUCT(MAX(ROW(E$2:E4857)*(E4858=E$2:E4857)))))</f>
        <v/>
      </c>
      <c r="J4858" s="15" t="str">
        <f aca="true">IF(OR(E4858="",E4858="!!!",F4858="NEW"),"",COUNTBLANK(OFFSET(A$1,,,SUMPRODUCT(MAX(ROW(E$2:E4858)*(E4858=E$2:E4858)))))-COUNTBLANK(OFFSET(A$1,,,SUMPRODUCT(MAX(ROW(E$1:E4857)*(E4858=E$1:E4857))))))</f>
        <v/>
      </c>
      <c r="K4858" s="15" t="str">
        <f aca="false">IF(OR(E4858="",E4858="!!!",F4858="NEW"),"",INDEX(J$1:J4857,SUMPRODUCT(MAX(ROW(E$1:E4857)*(E4858=E$1:E4857)))))</f>
        <v/>
      </c>
      <c r="L4858" s="16"/>
    </row>
    <row r="4859" customFormat="false" ht="12.75" hidden="false" customHeight="false" outlineLevel="0" collapsed="false">
      <c r="A4859" s="9" t="s">
        <v>189</v>
      </c>
      <c r="E4859" s="10" t="str">
        <f aca="false">IF(D4859="?OLD","!!!","")</f>
        <v/>
      </c>
      <c r="F4859" s="11" t="str">
        <f aca="false">IF(OR(E4859="",E4859="!!!"),"",IF(NOT(ISNA(VLOOKUP(E4859,E$1:E4858,1,FALSE()))),"OLD",IF(AND(E4859&lt;&gt;"",E4859&lt;&gt;"!!!"),"NEW","")))</f>
        <v/>
      </c>
      <c r="G4859" s="12" t="str">
        <f aca="false">IF(OR(E4859="",E4859="!!!"),"",IF(OR(J4859=0,AND(J4859=1,K4859=1),AND(J4859=1,I4859="SBJ"),AND(J4859=1,I4859=0)),"?IN_FOCUS",IF(J4859&lt;=2,"?ACTIVATED",IF(J4859&lt;&gt;"","?FAMILIAR",IF(F4859="NEW",IF(ISNA(VLOOKUP(E4859,#REF!,1,FALSE())),"?TYPE_IDENTIFIABLE","?REFERENTIAL"),"_")))))</f>
        <v/>
      </c>
      <c r="H4859" s="13" t="str">
        <f aca="false">IF(J4859&lt;&gt;1,"",IF(I4859="SBJ","CB","?"))</f>
        <v/>
      </c>
      <c r="I4859" s="14" t="str">
        <f aca="false">IF(OR(E4859="",E4859="!!!",F4859="NEW"),"",INDEX(B$2:B4858,-1+SUMPRODUCT(MAX(ROW(E$2:E4858)*(E4859=E$2:E4858)))))</f>
        <v/>
      </c>
      <c r="J4859" s="15" t="str">
        <f aca="true">IF(OR(E4859="",E4859="!!!",F4859="NEW"),"",COUNTBLANK(OFFSET(A$1,,,SUMPRODUCT(MAX(ROW(E$2:E4859)*(E4859=E$2:E4859)))))-COUNTBLANK(OFFSET(A$1,,,SUMPRODUCT(MAX(ROW(E$1:E4858)*(E4859=E$1:E4858))))))</f>
        <v/>
      </c>
      <c r="K4859" s="15" t="str">
        <f aca="false">IF(OR(E4859="",E4859="!!!",F4859="NEW"),"",INDEX(J$1:J4858,SUMPRODUCT(MAX(ROW(E$1:E4858)*(E4859=E$1:E4858)))))</f>
        <v/>
      </c>
      <c r="L4859" s="16"/>
    </row>
    <row r="4860" customFormat="false" ht="12.75" hidden="false" customHeight="false" outlineLevel="0" collapsed="false">
      <c r="A4860" s="9" t="s">
        <v>1478</v>
      </c>
      <c r="E4860" s="10" t="str">
        <f aca="false">IF(D4860="?OLD","!!!","")</f>
        <v/>
      </c>
      <c r="F4860" s="11" t="str">
        <f aca="false">IF(OR(E4860="",E4860="!!!"),"",IF(NOT(ISNA(VLOOKUP(E4860,E$1:E4859,1,FALSE()))),"OLD",IF(AND(E4860&lt;&gt;"",E4860&lt;&gt;"!!!"),"NEW","")))</f>
        <v/>
      </c>
      <c r="G4860" s="12" t="str">
        <f aca="false">IF(OR(E4860="",E4860="!!!"),"",IF(OR(J4860=0,AND(J4860=1,K4860=1),AND(J4860=1,I4860="SBJ"),AND(J4860=1,I4860=0)),"?IN_FOCUS",IF(J4860&lt;=2,"?ACTIVATED",IF(J4860&lt;&gt;"","?FAMILIAR",IF(F4860="NEW",IF(ISNA(VLOOKUP(E4860,#REF!,1,FALSE())),"?TYPE_IDENTIFIABLE","?REFERENTIAL"),"_")))))</f>
        <v/>
      </c>
      <c r="H4860" s="13" t="str">
        <f aca="false">IF(J4860&lt;&gt;1,"",IF(I4860="SBJ","CB","?"))</f>
        <v/>
      </c>
      <c r="I4860" s="14" t="str">
        <f aca="false">IF(OR(E4860="",E4860="!!!",F4860="NEW"),"",INDEX(B$2:B4859,-1+SUMPRODUCT(MAX(ROW(E$2:E4859)*(E4860=E$2:E4859)))))</f>
        <v/>
      </c>
      <c r="J4860" s="15" t="str">
        <f aca="true">IF(OR(E4860="",E4860="!!!",F4860="NEW"),"",COUNTBLANK(OFFSET(A$1,,,SUMPRODUCT(MAX(ROW(E$2:E4860)*(E4860=E$2:E4860)))))-COUNTBLANK(OFFSET(A$1,,,SUMPRODUCT(MAX(ROW(E$1:E4859)*(E4860=E$1:E4859))))))</f>
        <v/>
      </c>
      <c r="K4860" s="15" t="str">
        <f aca="false">IF(OR(E4860="",E4860="!!!",F4860="NEW"),"",INDEX(J$1:J4859,SUMPRODUCT(MAX(ROW(E$1:E4859)*(E4860=E$1:E4859)))))</f>
        <v/>
      </c>
      <c r="L4860" s="16"/>
    </row>
    <row r="4861" customFormat="false" ht="12.75" hidden="false" customHeight="false" outlineLevel="0" collapsed="false">
      <c r="A4861" s="9" t="s">
        <v>48</v>
      </c>
      <c r="E4861" s="10" t="str">
        <f aca="false">IF(D4861="?OLD","!!!","")</f>
        <v/>
      </c>
      <c r="F4861" s="11" t="str">
        <f aca="false">IF(OR(E4861="",E4861="!!!"),"",IF(NOT(ISNA(VLOOKUP(E4861,E$1:E4860,1,FALSE()))),"OLD",IF(AND(E4861&lt;&gt;"",E4861&lt;&gt;"!!!"),"NEW","")))</f>
        <v/>
      </c>
      <c r="G4861" s="12" t="str">
        <f aca="false">IF(OR(E4861="",E4861="!!!"),"",IF(OR(J4861=0,AND(J4861=1,K4861=1),AND(J4861=1,I4861="SBJ"),AND(J4861=1,I4861=0)),"?IN_FOCUS",IF(J4861&lt;=2,"?ACTIVATED",IF(J4861&lt;&gt;"","?FAMILIAR",IF(F4861="NEW",IF(ISNA(VLOOKUP(E4861,#REF!,1,FALSE())),"?TYPE_IDENTIFIABLE","?REFERENTIAL"),"_")))))</f>
        <v/>
      </c>
      <c r="H4861" s="13" t="str">
        <f aca="false">IF(J4861&lt;&gt;1,"",IF(I4861="SBJ","CB","?"))</f>
        <v/>
      </c>
      <c r="I4861" s="14" t="str">
        <f aca="false">IF(OR(E4861="",E4861="!!!",F4861="NEW"),"",INDEX(B$2:B4860,-1+SUMPRODUCT(MAX(ROW(E$2:E4860)*(E4861=E$2:E4860)))))</f>
        <v/>
      </c>
      <c r="J4861" s="15" t="str">
        <f aca="true">IF(OR(E4861="",E4861="!!!",F4861="NEW"),"",COUNTBLANK(OFFSET(A$1,,,SUMPRODUCT(MAX(ROW(E$2:E4861)*(E4861=E$2:E4861)))))-COUNTBLANK(OFFSET(A$1,,,SUMPRODUCT(MAX(ROW(E$1:E4860)*(E4861=E$1:E4860))))))</f>
        <v/>
      </c>
      <c r="K4861" s="15" t="str">
        <f aca="false">IF(OR(E4861="",E4861="!!!",F4861="NEW"),"",INDEX(J$1:J4860,SUMPRODUCT(MAX(ROW(E$1:E4860)*(E4861=E$1:E4860)))))</f>
        <v/>
      </c>
      <c r="L4861" s="16"/>
    </row>
    <row r="4862" customFormat="false" ht="12.75" hidden="false" customHeight="false" outlineLevel="0" collapsed="false">
      <c r="E4862" s="10" t="str">
        <f aca="false">IF(D4862="?OLD","!!!","")</f>
        <v/>
      </c>
      <c r="F4862" s="11" t="str">
        <f aca="false">IF(OR(E4862="",E4862="!!!"),"",IF(NOT(ISNA(VLOOKUP(E4862,E$1:E4861,1,FALSE()))),"OLD",IF(AND(E4862&lt;&gt;"",E4862&lt;&gt;"!!!"),"NEW","")))</f>
        <v/>
      </c>
      <c r="G4862" s="12" t="str">
        <f aca="false">IF(OR(E4862="",E4862="!!!"),"",IF(OR(J4862=0,AND(J4862=1,K4862=1),AND(J4862=1,I4862="SBJ"),AND(J4862=1,I4862=0)),"?IN_FOCUS",IF(J4862&lt;=2,"?ACTIVATED",IF(J4862&lt;&gt;"","?FAMILIAR",IF(F4862="NEW",IF(ISNA(VLOOKUP(E4862,#REF!,1,FALSE())),"?TYPE_IDENTIFIABLE","?REFERENTIAL"),"_")))))</f>
        <v/>
      </c>
      <c r="H4862" s="13" t="str">
        <f aca="false">IF(J4862&lt;&gt;1,"",IF(I4862="SBJ","CB","?"))</f>
        <v/>
      </c>
      <c r="I4862" s="14" t="str">
        <f aca="false">IF(OR(E4862="",E4862="!!!",F4862="NEW"),"",INDEX(B$2:B4861,-1+SUMPRODUCT(MAX(ROW(E$2:E4861)*(E4862=E$2:E4861)))))</f>
        <v/>
      </c>
      <c r="J4862" s="15" t="str">
        <f aca="true">IF(OR(E4862="",E4862="!!!",F4862="NEW"),"",COUNTBLANK(OFFSET(A$1,,,SUMPRODUCT(MAX(ROW(E$2:E4862)*(E4862=E$2:E4862)))))-COUNTBLANK(OFFSET(A$1,,,SUMPRODUCT(MAX(ROW(E$1:E4861)*(E4862=E$1:E4861))))))</f>
        <v/>
      </c>
      <c r="K4862" s="15" t="str">
        <f aca="false">IF(OR(E4862="",E4862="!!!",F4862="NEW"),"",INDEX(J$1:J4861,SUMPRODUCT(MAX(ROW(E$1:E4861)*(E4862=E$1:E4861)))))</f>
        <v/>
      </c>
      <c r="L4862" s="16"/>
    </row>
    <row r="4863" customFormat="false" ht="12.75" hidden="false" customHeight="false" outlineLevel="0" collapsed="false">
      <c r="A4863" s="9" t="s">
        <v>1479</v>
      </c>
      <c r="E4863" s="10" t="str">
        <f aca="false">IF(D4863="?OLD","!!!","")</f>
        <v/>
      </c>
      <c r="F4863" s="11" t="str">
        <f aca="false">IF(OR(E4863="",E4863="!!!"),"",IF(NOT(ISNA(VLOOKUP(E4863,E$1:E4862,1,FALSE()))),"OLD",IF(AND(E4863&lt;&gt;"",E4863&lt;&gt;"!!!"),"NEW","")))</f>
        <v/>
      </c>
      <c r="G4863" s="12" t="str">
        <f aca="false">IF(OR(E4863="",E4863="!!!"),"",IF(OR(J4863=0,AND(J4863=1,K4863=1),AND(J4863=1,I4863="SBJ"),AND(J4863=1,I4863=0)),"?IN_FOCUS",IF(J4863&lt;=2,"?ACTIVATED",IF(J4863&lt;&gt;"","?FAMILIAR",IF(F4863="NEW",IF(ISNA(VLOOKUP(E4863,#REF!,1,FALSE())),"?TYPE_IDENTIFIABLE","?REFERENTIAL"),"_")))))</f>
        <v/>
      </c>
      <c r="H4863" s="13" t="str">
        <f aca="false">IF(J4863&lt;&gt;1,"",IF(I4863="SBJ","CB","?"))</f>
        <v/>
      </c>
      <c r="I4863" s="14" t="str">
        <f aca="false">IF(OR(E4863="",E4863="!!!",F4863="NEW"),"",INDEX(B$2:B4862,-1+SUMPRODUCT(MAX(ROW(E$2:E4862)*(E4863=E$2:E4862)))))</f>
        <v/>
      </c>
      <c r="J4863" s="15" t="str">
        <f aca="true">IF(OR(E4863="",E4863="!!!",F4863="NEW"),"",COUNTBLANK(OFFSET(A$1,,,SUMPRODUCT(MAX(ROW(E$2:E4863)*(E4863=E$2:E4863)))))-COUNTBLANK(OFFSET(A$1,,,SUMPRODUCT(MAX(ROW(E$1:E4862)*(E4863=E$1:E4862))))))</f>
        <v/>
      </c>
      <c r="K4863" s="15" t="str">
        <f aca="false">IF(OR(E4863="",E4863="!!!",F4863="NEW"),"",INDEX(J$1:J4862,SUMPRODUCT(MAX(ROW(E$1:E4862)*(E4863=E$1:E4862)))))</f>
        <v/>
      </c>
      <c r="L4863" s="16"/>
    </row>
    <row r="4864" customFormat="false" ht="12.75" hidden="false" customHeight="false" outlineLevel="0" collapsed="false">
      <c r="A4864" s="9" t="s">
        <v>1164</v>
      </c>
      <c r="B4864" s="0" t="s">
        <v>18</v>
      </c>
      <c r="C4864" s="0" t="s">
        <v>161</v>
      </c>
      <c r="E4864" s="10" t="str">
        <f aca="false">IF(D4864="?OLD","!!!","")</f>
        <v/>
      </c>
      <c r="F4864" s="11" t="str">
        <f aca="false">IF(OR(E4864="",E4864="!!!"),"",IF(NOT(ISNA(VLOOKUP(E4864,E$1:E4863,1,FALSE()))),"OLD",IF(AND(E4864&lt;&gt;"",E4864&lt;&gt;"!!!"),"NEW","")))</f>
        <v/>
      </c>
      <c r="G4864" s="12" t="str">
        <f aca="false">IF(OR(E4864="",E4864="!!!"),"",IF(OR(J4864=0,AND(J4864=1,K4864=1),AND(J4864=1,I4864="SBJ"),AND(J4864=1,I4864=0)),"?IN_FOCUS",IF(J4864&lt;=2,"?ACTIVATED",IF(J4864&lt;&gt;"","?FAMILIAR",IF(F4864="NEW",IF(ISNA(VLOOKUP(E4864,#REF!,1,FALSE())),"?TYPE_IDENTIFIABLE","?REFERENTIAL"),"_")))))</f>
        <v/>
      </c>
      <c r="H4864" s="13" t="str">
        <f aca="false">IF(J4864&lt;&gt;1,"",IF(I4864="SBJ","CB","?"))</f>
        <v/>
      </c>
      <c r="I4864" s="14" t="str">
        <f aca="false">IF(OR(E4864="",E4864="!!!",F4864="NEW"),"",INDEX(B$2:B4863,-1+SUMPRODUCT(MAX(ROW(E$2:E4863)*(E4864=E$2:E4863)))))</f>
        <v/>
      </c>
      <c r="J4864" s="15" t="str">
        <f aca="true">IF(OR(E4864="",E4864="!!!",F4864="NEW"),"",COUNTBLANK(OFFSET(A$1,,,SUMPRODUCT(MAX(ROW(E$2:E4864)*(E4864=E$2:E4864)))))-COUNTBLANK(OFFSET(A$1,,,SUMPRODUCT(MAX(ROW(E$1:E4863)*(E4864=E$1:E4863))))))</f>
        <v/>
      </c>
      <c r="K4864" s="15" t="str">
        <f aca="false">IF(OR(E4864="",E4864="!!!",F4864="NEW"),"",INDEX(J$1:J4863,SUMPRODUCT(MAX(ROW(E$1:E4863)*(E4864=E$1:E4863)))))</f>
        <v/>
      </c>
      <c r="L4864" s="16"/>
    </row>
    <row r="4865" customFormat="false" ht="12.75" hidden="false" customHeight="false" outlineLevel="0" collapsed="false">
      <c r="A4865" s="9" t="s">
        <v>1480</v>
      </c>
      <c r="E4865" s="10" t="str">
        <f aca="false">IF(D4865="?OLD","!!!","")</f>
        <v/>
      </c>
      <c r="F4865" s="11" t="str">
        <f aca="false">IF(OR(E4865="",E4865="!!!"),"",IF(NOT(ISNA(VLOOKUP(E4865,E$1:E4864,1,FALSE()))),"OLD",IF(AND(E4865&lt;&gt;"",E4865&lt;&gt;"!!!"),"NEW","")))</f>
        <v/>
      </c>
      <c r="G4865" s="12" t="str">
        <f aca="false">IF(OR(E4865="",E4865="!!!"),"",IF(OR(J4865=0,AND(J4865=1,K4865=1),AND(J4865=1,I4865="SBJ"),AND(J4865=1,I4865=0)),"?IN_FOCUS",IF(J4865&lt;=2,"?ACTIVATED",IF(J4865&lt;&gt;"","?FAMILIAR",IF(F4865="NEW",IF(ISNA(VLOOKUP(E4865,#REF!,1,FALSE())),"?TYPE_IDENTIFIABLE","?REFERENTIAL"),"_")))))</f>
        <v/>
      </c>
      <c r="H4865" s="13" t="str">
        <f aca="false">IF(J4865&lt;&gt;1,"",IF(I4865="SBJ","CB","?"))</f>
        <v/>
      </c>
      <c r="I4865" s="14" t="str">
        <f aca="false">IF(OR(E4865="",E4865="!!!",F4865="NEW"),"",INDEX(B$2:B4864,-1+SUMPRODUCT(MAX(ROW(E$2:E4864)*(E4865=E$2:E4864)))))</f>
        <v/>
      </c>
      <c r="J4865" s="15" t="str">
        <f aca="true">IF(OR(E4865="",E4865="!!!",F4865="NEW"),"",COUNTBLANK(OFFSET(A$1,,,SUMPRODUCT(MAX(ROW(E$2:E4865)*(E4865=E$2:E4865)))))-COUNTBLANK(OFFSET(A$1,,,SUMPRODUCT(MAX(ROW(E$1:E4864)*(E4865=E$1:E4864))))))</f>
        <v/>
      </c>
      <c r="K4865" s="15" t="str">
        <f aca="false">IF(OR(E4865="",E4865="!!!",F4865="NEW"),"",INDEX(J$1:J4864,SUMPRODUCT(MAX(ROW(E$1:E4864)*(E4865=E$1:E4864)))))</f>
        <v/>
      </c>
      <c r="L4865" s="16"/>
    </row>
    <row r="4866" customFormat="false" ht="12.75" hidden="false" customHeight="false" outlineLevel="0" collapsed="false">
      <c r="A4866" s="9" t="s">
        <v>71</v>
      </c>
      <c r="E4866" s="10" t="str">
        <f aca="false">IF(D4866="?OLD","!!!","")</f>
        <v/>
      </c>
      <c r="F4866" s="11" t="str">
        <f aca="false">IF(OR(E4866="",E4866="!!!"),"",IF(NOT(ISNA(VLOOKUP(E4866,E$1:E4865,1,FALSE()))),"OLD",IF(AND(E4866&lt;&gt;"",E4866&lt;&gt;"!!!"),"NEW","")))</f>
        <v/>
      </c>
      <c r="G4866" s="12" t="str">
        <f aca="false">IF(OR(E4866="",E4866="!!!"),"",IF(OR(J4866=0,AND(J4866=1,K4866=1),AND(J4866=1,I4866="SBJ"),AND(J4866=1,I4866=0)),"?IN_FOCUS",IF(J4866&lt;=2,"?ACTIVATED",IF(J4866&lt;&gt;"","?FAMILIAR",IF(F4866="NEW",IF(ISNA(VLOOKUP(E4866,#REF!,1,FALSE())),"?TYPE_IDENTIFIABLE","?REFERENTIAL"),"_")))))</f>
        <v/>
      </c>
      <c r="H4866" s="13" t="str">
        <f aca="false">IF(J4866&lt;&gt;1,"",IF(I4866="SBJ","CB","?"))</f>
        <v/>
      </c>
      <c r="I4866" s="14" t="str">
        <f aca="false">IF(OR(E4866="",E4866="!!!",F4866="NEW"),"",INDEX(B$2:B4865,-1+SUMPRODUCT(MAX(ROW(E$2:E4865)*(E4866=E$2:E4865)))))</f>
        <v/>
      </c>
      <c r="J4866" s="15" t="str">
        <f aca="true">IF(OR(E4866="",E4866="!!!",F4866="NEW"),"",COUNTBLANK(OFFSET(A$1,,,SUMPRODUCT(MAX(ROW(E$2:E4866)*(E4866=E$2:E4866)))))-COUNTBLANK(OFFSET(A$1,,,SUMPRODUCT(MAX(ROW(E$1:E4865)*(E4866=E$1:E4865))))))</f>
        <v/>
      </c>
      <c r="K4866" s="15" t="str">
        <f aca="false">IF(OR(E4866="",E4866="!!!",F4866="NEW"),"",INDEX(J$1:J4865,SUMPRODUCT(MAX(ROW(E$1:E4865)*(E4866=E$1:E4865)))))</f>
        <v/>
      </c>
      <c r="L4866" s="16"/>
    </row>
    <row r="4867" customFormat="false" ht="12.75" hidden="false" customHeight="false" outlineLevel="0" collapsed="false">
      <c r="A4867" s="9" t="s">
        <v>1135</v>
      </c>
      <c r="B4867" s="0" t="s">
        <v>29</v>
      </c>
      <c r="C4867" s="0" t="s">
        <v>54</v>
      </c>
      <c r="D4867" s="0" t="s">
        <v>31</v>
      </c>
      <c r="E4867" s="10" t="str">
        <f aca="false">IF(D4867="?OLD","!!!","")</f>
        <v>!!!</v>
      </c>
      <c r="F4867" s="11" t="str">
        <f aca="false">IF(OR(E4867="",E4867="!!!"),"",IF(NOT(ISNA(VLOOKUP(E4867,E$1:E4866,1,FALSE()))),"OLD",IF(AND(E4867&lt;&gt;"",E4867&lt;&gt;"!!!"),"NEW","")))</f>
        <v/>
      </c>
      <c r="G4867" s="12" t="str">
        <f aca="false">IF(OR(E4867="",E4867="!!!"),"",IF(OR(J4867=0,AND(J4867=1,K4867=1),AND(J4867=1,I4867="SBJ"),AND(J4867=1,I4867=0)),"?IN_FOCUS",IF(J4867&lt;=2,"?ACTIVATED",IF(J4867&lt;&gt;"","?FAMILIAR",IF(F4867="NEW",IF(ISNA(VLOOKUP(E4867,#REF!,1,FALSE())),"?TYPE_IDENTIFIABLE","?REFERENTIAL"),"_")))))</f>
        <v/>
      </c>
      <c r="H4867" s="13" t="str">
        <f aca="false">IF(J4867&lt;&gt;1,"",IF(I4867="SBJ","CB","?"))</f>
        <v/>
      </c>
      <c r="I4867" s="14" t="str">
        <f aca="false">IF(OR(E4867="",E4867="!!!",F4867="NEW"),"",INDEX(B$2:B4866,-1+SUMPRODUCT(MAX(ROW(E$2:E4866)*(E4867=E$2:E4866)))))</f>
        <v/>
      </c>
      <c r="J4867" s="15" t="str">
        <f aca="true">IF(OR(E4867="",E4867="!!!",F4867="NEW"),"",COUNTBLANK(OFFSET(A$1,,,SUMPRODUCT(MAX(ROW(E$2:E4867)*(E4867=E$2:E4867)))))-COUNTBLANK(OFFSET(A$1,,,SUMPRODUCT(MAX(ROW(E$1:E4866)*(E4867=E$1:E4866))))))</f>
        <v/>
      </c>
      <c r="K4867" s="15" t="str">
        <f aca="false">IF(OR(E4867="",E4867="!!!",F4867="NEW"),"",INDEX(J$1:J4866,SUMPRODUCT(MAX(ROW(E$1:E4866)*(E4867=E$1:E4866)))))</f>
        <v/>
      </c>
      <c r="L4867" s="16"/>
    </row>
    <row r="4868" customFormat="false" ht="12.75" hidden="false" customHeight="false" outlineLevel="0" collapsed="false">
      <c r="A4868" s="9" t="s">
        <v>165</v>
      </c>
      <c r="E4868" s="10" t="str">
        <f aca="false">IF(D4868="?OLD","!!!","")</f>
        <v/>
      </c>
      <c r="F4868" s="11" t="str">
        <f aca="false">IF(OR(E4868="",E4868="!!!"),"",IF(NOT(ISNA(VLOOKUP(E4868,E$1:E4867,1,FALSE()))),"OLD",IF(AND(E4868&lt;&gt;"",E4868&lt;&gt;"!!!"),"NEW","")))</f>
        <v/>
      </c>
      <c r="G4868" s="12" t="str">
        <f aca="false">IF(OR(E4868="",E4868="!!!"),"",IF(OR(J4868=0,AND(J4868=1,K4868=1),AND(J4868=1,I4868="SBJ"),AND(J4868=1,I4868=0)),"?IN_FOCUS",IF(J4868&lt;=2,"?ACTIVATED",IF(J4868&lt;&gt;"","?FAMILIAR",IF(F4868="NEW",IF(ISNA(VLOOKUP(E4868,#REF!,1,FALSE())),"?TYPE_IDENTIFIABLE","?REFERENTIAL"),"_")))))</f>
        <v/>
      </c>
      <c r="H4868" s="13" t="str">
        <f aca="false">IF(J4868&lt;&gt;1,"",IF(I4868="SBJ","CB","?"))</f>
        <v/>
      </c>
      <c r="I4868" s="14" t="str">
        <f aca="false">IF(OR(E4868="",E4868="!!!",F4868="NEW"),"",INDEX(B$2:B4867,-1+SUMPRODUCT(MAX(ROW(E$2:E4867)*(E4868=E$2:E4867)))))</f>
        <v/>
      </c>
      <c r="J4868" s="15" t="str">
        <f aca="true">IF(OR(E4868="",E4868="!!!",F4868="NEW"),"",COUNTBLANK(OFFSET(A$1,,,SUMPRODUCT(MAX(ROW(E$2:E4868)*(E4868=E$2:E4868)))))-COUNTBLANK(OFFSET(A$1,,,SUMPRODUCT(MAX(ROW(E$1:E4867)*(E4868=E$1:E4867))))))</f>
        <v/>
      </c>
      <c r="K4868" s="15" t="str">
        <f aca="false">IF(OR(E4868="",E4868="!!!",F4868="NEW"),"",INDEX(J$1:J4867,SUMPRODUCT(MAX(ROW(E$1:E4867)*(E4868=E$1:E4867)))))</f>
        <v/>
      </c>
      <c r="L4868" s="16"/>
    </row>
    <row r="4869" customFormat="false" ht="12.75" hidden="false" customHeight="false" outlineLevel="0" collapsed="false">
      <c r="E4869" s="10" t="str">
        <f aca="false">IF(D4869="?OLD","!!!","")</f>
        <v/>
      </c>
      <c r="F4869" s="11" t="str">
        <f aca="false">IF(OR(E4869="",E4869="!!!"),"",IF(NOT(ISNA(VLOOKUP(E4869,E$1:E4868,1,FALSE()))),"OLD",IF(AND(E4869&lt;&gt;"",E4869&lt;&gt;"!!!"),"NEW","")))</f>
        <v/>
      </c>
      <c r="G4869" s="12" t="str">
        <f aca="false">IF(OR(E4869="",E4869="!!!"),"",IF(OR(J4869=0,AND(J4869=1,K4869=1),AND(J4869=1,I4869="SBJ"),AND(J4869=1,I4869=0)),"?IN_FOCUS",IF(J4869&lt;=2,"?ACTIVATED",IF(J4869&lt;&gt;"","?FAMILIAR",IF(F4869="NEW",IF(ISNA(VLOOKUP(E4869,#REF!,1,FALSE())),"?TYPE_IDENTIFIABLE","?REFERENTIAL"),"_")))))</f>
        <v/>
      </c>
      <c r="H4869" s="13" t="str">
        <f aca="false">IF(J4869&lt;&gt;1,"",IF(I4869="SBJ","CB","?"))</f>
        <v/>
      </c>
      <c r="I4869" s="14" t="str">
        <f aca="false">IF(OR(E4869="",E4869="!!!",F4869="NEW"),"",INDEX(B$2:B4868,-1+SUMPRODUCT(MAX(ROW(E$2:E4868)*(E4869=E$2:E4868)))))</f>
        <v/>
      </c>
      <c r="J4869" s="15" t="str">
        <f aca="true">IF(OR(E4869="",E4869="!!!",F4869="NEW"),"",COUNTBLANK(OFFSET(A$1,,,SUMPRODUCT(MAX(ROW(E$2:E4869)*(E4869=E$2:E4869)))))-COUNTBLANK(OFFSET(A$1,,,SUMPRODUCT(MAX(ROW(E$1:E4868)*(E4869=E$1:E4868))))))</f>
        <v/>
      </c>
      <c r="K4869" s="15" t="str">
        <f aca="false">IF(OR(E4869="",E4869="!!!",F4869="NEW"),"",INDEX(J$1:J4868,SUMPRODUCT(MAX(ROW(E$1:E4868)*(E4869=E$1:E4868)))))</f>
        <v/>
      </c>
      <c r="L4869" s="16"/>
    </row>
    <row r="4870" customFormat="false" ht="12.75" hidden="false" customHeight="false" outlineLevel="0" collapsed="false">
      <c r="A4870" s="9" t="s">
        <v>1481</v>
      </c>
      <c r="E4870" s="10" t="str">
        <f aca="false">IF(D4870="?OLD","!!!","")</f>
        <v/>
      </c>
      <c r="F4870" s="11" t="str">
        <f aca="false">IF(OR(E4870="",E4870="!!!"),"",IF(NOT(ISNA(VLOOKUP(E4870,E$1:E4869,1,FALSE()))),"OLD",IF(AND(E4870&lt;&gt;"",E4870&lt;&gt;"!!!"),"NEW","")))</f>
        <v/>
      </c>
      <c r="G4870" s="12" t="str">
        <f aca="false">IF(OR(E4870="",E4870="!!!"),"",IF(OR(J4870=0,AND(J4870=1,K4870=1),AND(J4870=1,I4870="SBJ"),AND(J4870=1,I4870=0)),"?IN_FOCUS",IF(J4870&lt;=2,"?ACTIVATED",IF(J4870&lt;&gt;"","?FAMILIAR",IF(F4870="NEW",IF(ISNA(VLOOKUP(E4870,#REF!,1,FALSE())),"?TYPE_IDENTIFIABLE","?REFERENTIAL"),"_")))))</f>
        <v/>
      </c>
      <c r="H4870" s="13" t="str">
        <f aca="false">IF(J4870&lt;&gt;1,"",IF(I4870="SBJ","CB","?"))</f>
        <v/>
      </c>
      <c r="I4870" s="14" t="str">
        <f aca="false">IF(OR(E4870="",E4870="!!!",F4870="NEW"),"",INDEX(B$2:B4869,-1+SUMPRODUCT(MAX(ROW(E$2:E4869)*(E4870=E$2:E4869)))))</f>
        <v/>
      </c>
      <c r="J4870" s="15" t="str">
        <f aca="true">IF(OR(E4870="",E4870="!!!",F4870="NEW"),"",COUNTBLANK(OFFSET(A$1,,,SUMPRODUCT(MAX(ROW(E$2:E4870)*(E4870=E$2:E4870)))))-COUNTBLANK(OFFSET(A$1,,,SUMPRODUCT(MAX(ROW(E$1:E4869)*(E4870=E$1:E4869))))))</f>
        <v/>
      </c>
      <c r="K4870" s="15" t="str">
        <f aca="false">IF(OR(E4870="",E4870="!!!",F4870="NEW"),"",INDEX(J$1:J4869,SUMPRODUCT(MAX(ROW(E$1:E4869)*(E4870=E$1:E4869)))))</f>
        <v/>
      </c>
      <c r="L4870" s="16"/>
    </row>
    <row r="4871" customFormat="false" ht="12.75" hidden="false" customHeight="false" outlineLevel="0" collapsed="false">
      <c r="A4871" s="9" t="s">
        <v>186</v>
      </c>
      <c r="B4871" s="0" t="s">
        <v>18</v>
      </c>
      <c r="C4871" s="0" t="s">
        <v>30</v>
      </c>
      <c r="D4871" s="0" t="s">
        <v>31</v>
      </c>
      <c r="E4871" s="10" t="str">
        <f aca="false">IF(D4871="?OLD","!!!","")</f>
        <v>!!!</v>
      </c>
      <c r="F4871" s="11" t="str">
        <f aca="false">IF(OR(E4871="",E4871="!!!"),"",IF(NOT(ISNA(VLOOKUP(E4871,E$1:E4870,1,FALSE()))),"OLD",IF(AND(E4871&lt;&gt;"",E4871&lt;&gt;"!!!"),"NEW","")))</f>
        <v/>
      </c>
      <c r="G4871" s="12" t="str">
        <f aca="false">IF(OR(E4871="",E4871="!!!"),"",IF(OR(J4871=0,AND(J4871=1,K4871=1),AND(J4871=1,I4871="SBJ"),AND(J4871=1,I4871=0)),"?IN_FOCUS",IF(J4871&lt;=2,"?ACTIVATED",IF(J4871&lt;&gt;"","?FAMILIAR",IF(F4871="NEW",IF(ISNA(VLOOKUP(E4871,#REF!,1,FALSE())),"?TYPE_IDENTIFIABLE","?REFERENTIAL"),"_")))))</f>
        <v/>
      </c>
      <c r="H4871" s="13" t="str">
        <f aca="false">IF(J4871&lt;&gt;1,"",IF(I4871="SBJ","CB","?"))</f>
        <v/>
      </c>
      <c r="I4871" s="14" t="str">
        <f aca="false">IF(OR(E4871="",E4871="!!!",F4871="NEW"),"",INDEX(B$2:B4870,-1+SUMPRODUCT(MAX(ROW(E$2:E4870)*(E4871=E$2:E4870)))))</f>
        <v/>
      </c>
      <c r="J4871" s="15" t="str">
        <f aca="true">IF(OR(E4871="",E4871="!!!",F4871="NEW"),"",COUNTBLANK(OFFSET(A$1,,,SUMPRODUCT(MAX(ROW(E$2:E4871)*(E4871=E$2:E4871)))))-COUNTBLANK(OFFSET(A$1,,,SUMPRODUCT(MAX(ROW(E$1:E4870)*(E4871=E$1:E4870))))))</f>
        <v/>
      </c>
      <c r="K4871" s="15" t="str">
        <f aca="false">IF(OR(E4871="",E4871="!!!",F4871="NEW"),"",INDEX(J$1:J4870,SUMPRODUCT(MAX(ROW(E$1:E4870)*(E4871=E$1:E4870)))))</f>
        <v/>
      </c>
      <c r="L4871" s="16"/>
    </row>
    <row r="4872" customFormat="false" ht="12.75" hidden="false" customHeight="false" outlineLevel="0" collapsed="false">
      <c r="A4872" s="9" t="s">
        <v>202</v>
      </c>
      <c r="E4872" s="10" t="str">
        <f aca="false">IF(D4872="?OLD","!!!","")</f>
        <v/>
      </c>
      <c r="F4872" s="11" t="str">
        <f aca="false">IF(OR(E4872="",E4872="!!!"),"",IF(NOT(ISNA(VLOOKUP(E4872,E$1:E4871,1,FALSE()))),"OLD",IF(AND(E4872&lt;&gt;"",E4872&lt;&gt;"!!!"),"NEW","")))</f>
        <v/>
      </c>
      <c r="G4872" s="12" t="str">
        <f aca="false">IF(OR(E4872="",E4872="!!!"),"",IF(OR(J4872=0,AND(J4872=1,K4872=1),AND(J4872=1,I4872="SBJ"),AND(J4872=1,I4872=0)),"?IN_FOCUS",IF(J4872&lt;=2,"?ACTIVATED",IF(J4872&lt;&gt;"","?FAMILIAR",IF(F4872="NEW",IF(ISNA(VLOOKUP(E4872,#REF!,1,FALSE())),"?TYPE_IDENTIFIABLE","?REFERENTIAL"),"_")))))</f>
        <v/>
      </c>
      <c r="H4872" s="13" t="str">
        <f aca="false">IF(J4872&lt;&gt;1,"",IF(I4872="SBJ","CB","?"))</f>
        <v/>
      </c>
      <c r="I4872" s="14" t="str">
        <f aca="false">IF(OR(E4872="",E4872="!!!",F4872="NEW"),"",INDEX(B$2:B4871,-1+SUMPRODUCT(MAX(ROW(E$2:E4871)*(E4872=E$2:E4871)))))</f>
        <v/>
      </c>
      <c r="J4872" s="15" t="str">
        <f aca="true">IF(OR(E4872="",E4872="!!!",F4872="NEW"),"",COUNTBLANK(OFFSET(A$1,,,SUMPRODUCT(MAX(ROW(E$2:E4872)*(E4872=E$2:E4872)))))-COUNTBLANK(OFFSET(A$1,,,SUMPRODUCT(MAX(ROW(E$1:E4871)*(E4872=E$1:E4871))))))</f>
        <v/>
      </c>
      <c r="K4872" s="15" t="str">
        <f aca="false">IF(OR(E4872="",E4872="!!!",F4872="NEW"),"",INDEX(J$1:J4871,SUMPRODUCT(MAX(ROW(E$1:E4871)*(E4872=E$1:E4871)))))</f>
        <v/>
      </c>
      <c r="L4872" s="16"/>
    </row>
    <row r="4873" customFormat="false" ht="12.75" hidden="false" customHeight="false" outlineLevel="0" collapsed="false">
      <c r="A4873" s="9" t="s">
        <v>1482</v>
      </c>
      <c r="B4873" s="0" t="s">
        <v>38</v>
      </c>
      <c r="C4873" s="0" t="s">
        <v>517</v>
      </c>
      <c r="E4873" s="10" t="str">
        <f aca="false">IF(D4873="?OLD","!!!","")</f>
        <v/>
      </c>
      <c r="F4873" s="11" t="str">
        <f aca="false">IF(OR(E4873="",E4873="!!!"),"",IF(NOT(ISNA(VLOOKUP(E4873,E$1:E4872,1,FALSE()))),"OLD",IF(AND(E4873&lt;&gt;"",E4873&lt;&gt;"!!!"),"NEW","")))</f>
        <v/>
      </c>
      <c r="G4873" s="12" t="str">
        <f aca="false">IF(OR(E4873="",E4873="!!!"),"",IF(OR(J4873=0,AND(J4873=1,K4873=1),AND(J4873=1,I4873="SBJ"),AND(J4873=1,I4873=0)),"?IN_FOCUS",IF(J4873&lt;=2,"?ACTIVATED",IF(J4873&lt;&gt;"","?FAMILIAR",IF(F4873="NEW",IF(ISNA(VLOOKUP(E4873,#REF!,1,FALSE())),"?TYPE_IDENTIFIABLE","?REFERENTIAL"),"_")))))</f>
        <v/>
      </c>
      <c r="H4873" s="13" t="str">
        <f aca="false">IF(J4873&lt;&gt;1,"",IF(I4873="SBJ","CB","?"))</f>
        <v/>
      </c>
      <c r="I4873" s="14" t="str">
        <f aca="false">IF(OR(E4873="",E4873="!!!",F4873="NEW"),"",INDEX(B$2:B4872,-1+SUMPRODUCT(MAX(ROW(E$2:E4872)*(E4873=E$2:E4872)))))</f>
        <v/>
      </c>
      <c r="J4873" s="15" t="str">
        <f aca="true">IF(OR(E4873="",E4873="!!!",F4873="NEW"),"",COUNTBLANK(OFFSET(A$1,,,SUMPRODUCT(MAX(ROW(E$2:E4873)*(E4873=E$2:E4873)))))-COUNTBLANK(OFFSET(A$1,,,SUMPRODUCT(MAX(ROW(E$1:E4872)*(E4873=E$1:E4872))))))</f>
        <v/>
      </c>
      <c r="K4873" s="15" t="str">
        <f aca="false">IF(OR(E4873="",E4873="!!!",F4873="NEW"),"",INDEX(J$1:J4872,SUMPRODUCT(MAX(ROW(E$1:E4872)*(E4873=E$1:E4872)))))</f>
        <v/>
      </c>
      <c r="L4873" s="16"/>
    </row>
    <row r="4874" customFormat="false" ht="12.75" hidden="false" customHeight="false" outlineLevel="0" collapsed="false">
      <c r="A4874" s="9" t="s">
        <v>138</v>
      </c>
      <c r="E4874" s="10" t="str">
        <f aca="false">IF(D4874="?OLD","!!!","")</f>
        <v/>
      </c>
      <c r="F4874" s="11" t="str">
        <f aca="false">IF(OR(E4874="",E4874="!!!"),"",IF(NOT(ISNA(VLOOKUP(E4874,E$1:E4873,1,FALSE()))),"OLD",IF(AND(E4874&lt;&gt;"",E4874&lt;&gt;"!!!"),"NEW","")))</f>
        <v/>
      </c>
      <c r="G4874" s="12" t="str">
        <f aca="false">IF(OR(E4874="",E4874="!!!"),"",IF(OR(J4874=0,AND(J4874=1,K4874=1),AND(J4874=1,I4874="SBJ"),AND(J4874=1,I4874=0)),"?IN_FOCUS",IF(J4874&lt;=2,"?ACTIVATED",IF(J4874&lt;&gt;"","?FAMILIAR",IF(F4874="NEW",IF(ISNA(VLOOKUP(E4874,#REF!,1,FALSE())),"?TYPE_IDENTIFIABLE","?REFERENTIAL"),"_")))))</f>
        <v/>
      </c>
      <c r="H4874" s="13" t="str">
        <f aca="false">IF(J4874&lt;&gt;1,"",IF(I4874="SBJ","CB","?"))</f>
        <v/>
      </c>
      <c r="I4874" s="14" t="str">
        <f aca="false">IF(OR(E4874="",E4874="!!!",F4874="NEW"),"",INDEX(B$2:B4873,-1+SUMPRODUCT(MAX(ROW(E$2:E4873)*(E4874=E$2:E4873)))))</f>
        <v/>
      </c>
      <c r="J4874" s="15" t="str">
        <f aca="true">IF(OR(E4874="",E4874="!!!",F4874="NEW"),"",COUNTBLANK(OFFSET(A$1,,,SUMPRODUCT(MAX(ROW(E$2:E4874)*(E4874=E$2:E4874)))))-COUNTBLANK(OFFSET(A$1,,,SUMPRODUCT(MAX(ROW(E$1:E4873)*(E4874=E$1:E4873))))))</f>
        <v/>
      </c>
      <c r="K4874" s="15" t="str">
        <f aca="false">IF(OR(E4874="",E4874="!!!",F4874="NEW"),"",INDEX(J$1:J4873,SUMPRODUCT(MAX(ROW(E$1:E4873)*(E4874=E$1:E4873)))))</f>
        <v/>
      </c>
      <c r="L4874" s="16"/>
    </row>
    <row r="4875" customFormat="false" ht="12.75" hidden="false" customHeight="false" outlineLevel="0" collapsed="false">
      <c r="A4875" s="9" t="s">
        <v>71</v>
      </c>
      <c r="E4875" s="10" t="str">
        <f aca="false">IF(D4875="?OLD","!!!","")</f>
        <v/>
      </c>
      <c r="F4875" s="11" t="str">
        <f aca="false">IF(OR(E4875="",E4875="!!!"),"",IF(NOT(ISNA(VLOOKUP(E4875,E$1:E4874,1,FALSE()))),"OLD",IF(AND(E4875&lt;&gt;"",E4875&lt;&gt;"!!!"),"NEW","")))</f>
        <v/>
      </c>
      <c r="G4875" s="12" t="str">
        <f aca="false">IF(OR(E4875="",E4875="!!!"),"",IF(OR(J4875=0,AND(J4875=1,K4875=1),AND(J4875=1,I4875="SBJ"),AND(J4875=1,I4875=0)),"?IN_FOCUS",IF(J4875&lt;=2,"?ACTIVATED",IF(J4875&lt;&gt;"","?FAMILIAR",IF(F4875="NEW",IF(ISNA(VLOOKUP(E4875,#REF!,1,FALSE())),"?TYPE_IDENTIFIABLE","?REFERENTIAL"),"_")))))</f>
        <v/>
      </c>
      <c r="H4875" s="13" t="str">
        <f aca="false">IF(J4875&lt;&gt;1,"",IF(I4875="SBJ","CB","?"))</f>
        <v/>
      </c>
      <c r="I4875" s="14" t="str">
        <f aca="false">IF(OR(E4875="",E4875="!!!",F4875="NEW"),"",INDEX(B$2:B4874,-1+SUMPRODUCT(MAX(ROW(E$2:E4874)*(E4875=E$2:E4874)))))</f>
        <v/>
      </c>
      <c r="J4875" s="15" t="str">
        <f aca="true">IF(OR(E4875="",E4875="!!!",F4875="NEW"),"",COUNTBLANK(OFFSET(A$1,,,SUMPRODUCT(MAX(ROW(E$2:E4875)*(E4875=E$2:E4875)))))-COUNTBLANK(OFFSET(A$1,,,SUMPRODUCT(MAX(ROW(E$1:E4874)*(E4875=E$1:E4874))))))</f>
        <v/>
      </c>
      <c r="K4875" s="15" t="str">
        <f aca="false">IF(OR(E4875="",E4875="!!!",F4875="NEW"),"",INDEX(J$1:J4874,SUMPRODUCT(MAX(ROW(E$1:E4874)*(E4875=E$1:E4874)))))</f>
        <v/>
      </c>
      <c r="L4875" s="16"/>
    </row>
    <row r="4876" customFormat="false" ht="12.75" hidden="false" customHeight="false" outlineLevel="0" collapsed="false">
      <c r="A4876" s="9" t="s">
        <v>1483</v>
      </c>
      <c r="B4876" s="0" t="s">
        <v>38</v>
      </c>
      <c r="C4876" s="0" t="s">
        <v>54</v>
      </c>
      <c r="D4876" s="0" t="s">
        <v>31</v>
      </c>
      <c r="E4876" s="10" t="str">
        <f aca="false">IF(D4876="?OLD","!!!","")</f>
        <v>!!!</v>
      </c>
      <c r="F4876" s="11" t="str">
        <f aca="false">IF(OR(E4876="",E4876="!!!"),"",IF(NOT(ISNA(VLOOKUP(E4876,E$1:E4875,1,FALSE()))),"OLD",IF(AND(E4876&lt;&gt;"",E4876&lt;&gt;"!!!"),"NEW","")))</f>
        <v/>
      </c>
      <c r="G4876" s="12" t="str">
        <f aca="false">IF(OR(E4876="",E4876="!!!"),"",IF(OR(J4876=0,AND(J4876=1,K4876=1),AND(J4876=1,I4876="SBJ"),AND(J4876=1,I4876=0)),"?IN_FOCUS",IF(J4876&lt;=2,"?ACTIVATED",IF(J4876&lt;&gt;"","?FAMILIAR",IF(F4876="NEW",IF(ISNA(VLOOKUP(E4876,#REF!,1,FALSE())),"?TYPE_IDENTIFIABLE","?REFERENTIAL"),"_")))))</f>
        <v/>
      </c>
      <c r="H4876" s="13" t="str">
        <f aca="false">IF(J4876&lt;&gt;1,"",IF(I4876="SBJ","CB","?"))</f>
        <v/>
      </c>
      <c r="I4876" s="14" t="str">
        <f aca="false">IF(OR(E4876="",E4876="!!!",F4876="NEW"),"",INDEX(B$2:B4875,-1+SUMPRODUCT(MAX(ROW(E$2:E4875)*(E4876=E$2:E4875)))))</f>
        <v/>
      </c>
      <c r="J4876" s="15" t="str">
        <f aca="true">IF(OR(E4876="",E4876="!!!",F4876="NEW"),"",COUNTBLANK(OFFSET(A$1,,,SUMPRODUCT(MAX(ROW(E$2:E4876)*(E4876=E$2:E4876)))))-COUNTBLANK(OFFSET(A$1,,,SUMPRODUCT(MAX(ROW(E$1:E4875)*(E4876=E$1:E4875))))))</f>
        <v/>
      </c>
      <c r="K4876" s="15" t="str">
        <f aca="false">IF(OR(E4876="",E4876="!!!",F4876="NEW"),"",INDEX(J$1:J4875,SUMPRODUCT(MAX(ROW(E$1:E4875)*(E4876=E$1:E4875)))))</f>
        <v/>
      </c>
      <c r="L4876" s="16"/>
    </row>
    <row r="4877" customFormat="false" ht="12.75" hidden="false" customHeight="false" outlineLevel="0" collapsed="false">
      <c r="A4877" s="9" t="s">
        <v>39</v>
      </c>
      <c r="E4877" s="10" t="str">
        <f aca="false">IF(D4877="?OLD","!!!","")</f>
        <v/>
      </c>
      <c r="F4877" s="11" t="str">
        <f aca="false">IF(OR(E4877="",E4877="!!!"),"",IF(NOT(ISNA(VLOOKUP(E4877,E$1:E4876,1,FALSE()))),"OLD",IF(AND(E4877&lt;&gt;"",E4877&lt;&gt;"!!!"),"NEW","")))</f>
        <v/>
      </c>
      <c r="G4877" s="12" t="str">
        <f aca="false">IF(OR(E4877="",E4877="!!!"),"",IF(OR(J4877=0,AND(J4877=1,K4877=1),AND(J4877=1,I4877="SBJ"),AND(J4877=1,I4877=0)),"?IN_FOCUS",IF(J4877&lt;=2,"?ACTIVATED",IF(J4877&lt;&gt;"","?FAMILIAR",IF(F4877="NEW",IF(ISNA(VLOOKUP(E4877,#REF!,1,FALSE())),"?TYPE_IDENTIFIABLE","?REFERENTIAL"),"_")))))</f>
        <v/>
      </c>
      <c r="H4877" s="13" t="str">
        <f aca="false">IF(J4877&lt;&gt;1,"",IF(I4877="SBJ","CB","?"))</f>
        <v/>
      </c>
      <c r="I4877" s="14" t="str">
        <f aca="false">IF(OR(E4877="",E4877="!!!",F4877="NEW"),"",INDEX(B$2:B4876,-1+SUMPRODUCT(MAX(ROW(E$2:E4876)*(E4877=E$2:E4876)))))</f>
        <v/>
      </c>
      <c r="J4877" s="15" t="str">
        <f aca="true">IF(OR(E4877="",E4877="!!!",F4877="NEW"),"",COUNTBLANK(OFFSET(A$1,,,SUMPRODUCT(MAX(ROW(E$2:E4877)*(E4877=E$2:E4877)))))-COUNTBLANK(OFFSET(A$1,,,SUMPRODUCT(MAX(ROW(E$1:E4876)*(E4877=E$1:E4876))))))</f>
        <v/>
      </c>
      <c r="K4877" s="15" t="str">
        <f aca="false">IF(OR(E4877="",E4877="!!!",F4877="NEW"),"",INDEX(J$1:J4876,SUMPRODUCT(MAX(ROW(E$1:E4876)*(E4877=E$1:E4876)))))</f>
        <v/>
      </c>
      <c r="L4877" s="16"/>
    </row>
    <row r="4878" customFormat="false" ht="12.75" hidden="false" customHeight="false" outlineLevel="0" collapsed="false">
      <c r="A4878" s="9" t="s">
        <v>15</v>
      </c>
      <c r="E4878" s="10" t="str">
        <f aca="false">IF(D4878="?OLD","!!!","")</f>
        <v/>
      </c>
      <c r="F4878" s="11" t="str">
        <f aca="false">IF(OR(E4878="",E4878="!!!"),"",IF(NOT(ISNA(VLOOKUP(E4878,E$1:E4877,1,FALSE()))),"OLD",IF(AND(E4878&lt;&gt;"",E4878&lt;&gt;"!!!"),"NEW","")))</f>
        <v/>
      </c>
      <c r="G4878" s="12" t="str">
        <f aca="false">IF(OR(E4878="",E4878="!!!"),"",IF(OR(J4878=0,AND(J4878=1,K4878=1),AND(J4878=1,I4878="SBJ"),AND(J4878=1,I4878=0)),"?IN_FOCUS",IF(J4878&lt;=2,"?ACTIVATED",IF(J4878&lt;&gt;"","?FAMILIAR",IF(F4878="NEW",IF(ISNA(VLOOKUP(E4878,#REF!,1,FALSE())),"?TYPE_IDENTIFIABLE","?REFERENTIAL"),"_")))))</f>
        <v/>
      </c>
      <c r="H4878" s="13" t="str">
        <f aca="false">IF(J4878&lt;&gt;1,"",IF(I4878="SBJ","CB","?"))</f>
        <v/>
      </c>
      <c r="I4878" s="14" t="str">
        <f aca="false">IF(OR(E4878="",E4878="!!!",F4878="NEW"),"",INDEX(B$2:B4877,-1+SUMPRODUCT(MAX(ROW(E$2:E4877)*(E4878=E$2:E4877)))))</f>
        <v/>
      </c>
      <c r="J4878" s="15" t="str">
        <f aca="true">IF(OR(E4878="",E4878="!!!",F4878="NEW"),"",COUNTBLANK(OFFSET(A$1,,,SUMPRODUCT(MAX(ROW(E$2:E4878)*(E4878=E$2:E4878)))))-COUNTBLANK(OFFSET(A$1,,,SUMPRODUCT(MAX(ROW(E$1:E4877)*(E4878=E$1:E4877))))))</f>
        <v/>
      </c>
      <c r="K4878" s="15" t="str">
        <f aca="false">IF(OR(E4878="",E4878="!!!",F4878="NEW"),"",INDEX(J$1:J4877,SUMPRODUCT(MAX(ROW(E$1:E4877)*(E4878=E$1:E4877)))))</f>
        <v/>
      </c>
      <c r="L4878" s="16"/>
    </row>
    <row r="4879" customFormat="false" ht="12.75" hidden="false" customHeight="false" outlineLevel="0" collapsed="false">
      <c r="A4879" s="9" t="s">
        <v>200</v>
      </c>
      <c r="B4879" s="0" t="s">
        <v>91</v>
      </c>
      <c r="C4879" s="0" t="s">
        <v>30</v>
      </c>
      <c r="D4879" s="0" t="s">
        <v>31</v>
      </c>
      <c r="E4879" s="10" t="str">
        <f aca="false">IF(D4879="?OLD","!!!","")</f>
        <v>!!!</v>
      </c>
      <c r="F4879" s="11" t="str">
        <f aca="false">IF(OR(E4879="",E4879="!!!"),"",IF(NOT(ISNA(VLOOKUP(E4879,E$1:E4878,1,FALSE()))),"OLD",IF(AND(E4879&lt;&gt;"",E4879&lt;&gt;"!!!"),"NEW","")))</f>
        <v/>
      </c>
      <c r="G4879" s="12" t="str">
        <f aca="false">IF(OR(E4879="",E4879="!!!"),"",IF(OR(J4879=0,AND(J4879=1,K4879=1),AND(J4879=1,I4879="SBJ"),AND(J4879=1,I4879=0)),"?IN_FOCUS",IF(J4879&lt;=2,"?ACTIVATED",IF(J4879&lt;&gt;"","?FAMILIAR",IF(F4879="NEW",IF(ISNA(VLOOKUP(E4879,#REF!,1,FALSE())),"?TYPE_IDENTIFIABLE","?REFERENTIAL"),"_")))))</f>
        <v/>
      </c>
      <c r="H4879" s="13" t="str">
        <f aca="false">IF(J4879&lt;&gt;1,"",IF(I4879="SBJ","CB","?"))</f>
        <v/>
      </c>
      <c r="I4879" s="14" t="str">
        <f aca="false">IF(OR(E4879="",E4879="!!!",F4879="NEW"),"",INDEX(B$2:B4878,-1+SUMPRODUCT(MAX(ROW(E$2:E4878)*(E4879=E$2:E4878)))))</f>
        <v/>
      </c>
      <c r="J4879" s="15" t="str">
        <f aca="true">IF(OR(E4879="",E4879="!!!",F4879="NEW"),"",COUNTBLANK(OFFSET(A$1,,,SUMPRODUCT(MAX(ROW(E$2:E4879)*(E4879=E$2:E4879)))))-COUNTBLANK(OFFSET(A$1,,,SUMPRODUCT(MAX(ROW(E$1:E4878)*(E4879=E$1:E4878))))))</f>
        <v/>
      </c>
      <c r="K4879" s="15" t="str">
        <f aca="false">IF(OR(E4879="",E4879="!!!",F4879="NEW"),"",INDEX(J$1:J4878,SUMPRODUCT(MAX(ROW(E$1:E4878)*(E4879=E$1:E4878)))))</f>
        <v/>
      </c>
      <c r="L4879" s="16"/>
    </row>
    <row r="4880" customFormat="false" ht="12.75" hidden="false" customHeight="false" outlineLevel="0" collapsed="false">
      <c r="A4880" s="9" t="s">
        <v>202</v>
      </c>
      <c r="E4880" s="10" t="str">
        <f aca="false">IF(D4880="?OLD","!!!","")</f>
        <v/>
      </c>
      <c r="F4880" s="11" t="str">
        <f aca="false">IF(OR(E4880="",E4880="!!!"),"",IF(NOT(ISNA(VLOOKUP(E4880,E$1:E4879,1,FALSE()))),"OLD",IF(AND(E4880&lt;&gt;"",E4880&lt;&gt;"!!!"),"NEW","")))</f>
        <v/>
      </c>
      <c r="G4880" s="12" t="str">
        <f aca="false">IF(OR(E4880="",E4880="!!!"),"",IF(OR(J4880=0,AND(J4880=1,K4880=1),AND(J4880=1,I4880="SBJ"),AND(J4880=1,I4880=0)),"?IN_FOCUS",IF(J4880&lt;=2,"?ACTIVATED",IF(J4880&lt;&gt;"","?FAMILIAR",IF(F4880="NEW",IF(ISNA(VLOOKUP(E4880,#REF!,1,FALSE())),"?TYPE_IDENTIFIABLE","?REFERENTIAL"),"_")))))</f>
        <v/>
      </c>
      <c r="H4880" s="13" t="str">
        <f aca="false">IF(J4880&lt;&gt;1,"",IF(I4880="SBJ","CB","?"))</f>
        <v/>
      </c>
      <c r="I4880" s="14" t="str">
        <f aca="false">IF(OR(E4880="",E4880="!!!",F4880="NEW"),"",INDEX(B$2:B4879,-1+SUMPRODUCT(MAX(ROW(E$2:E4879)*(E4880=E$2:E4879)))))</f>
        <v/>
      </c>
      <c r="J4880" s="15" t="str">
        <f aca="true">IF(OR(E4880="",E4880="!!!",F4880="NEW"),"",COUNTBLANK(OFFSET(A$1,,,SUMPRODUCT(MAX(ROW(E$2:E4880)*(E4880=E$2:E4880)))))-COUNTBLANK(OFFSET(A$1,,,SUMPRODUCT(MAX(ROW(E$1:E4879)*(E4880=E$1:E4879))))))</f>
        <v/>
      </c>
      <c r="K4880" s="15" t="str">
        <f aca="false">IF(OR(E4880="",E4880="!!!",F4880="NEW"),"",INDEX(J$1:J4879,SUMPRODUCT(MAX(ROW(E$1:E4879)*(E4880=E$1:E4879)))))</f>
        <v/>
      </c>
      <c r="L4880" s="16"/>
    </row>
    <row r="4881" customFormat="false" ht="12.75" hidden="false" customHeight="false" outlineLevel="0" collapsed="false">
      <c r="A4881" s="9" t="s">
        <v>21</v>
      </c>
      <c r="E4881" s="10" t="str">
        <f aca="false">IF(D4881="?OLD","!!!","")</f>
        <v/>
      </c>
      <c r="F4881" s="11" t="str">
        <f aca="false">IF(OR(E4881="",E4881="!!!"),"",IF(NOT(ISNA(VLOOKUP(E4881,E$1:E4880,1,FALSE()))),"OLD",IF(AND(E4881&lt;&gt;"",E4881&lt;&gt;"!!!"),"NEW","")))</f>
        <v/>
      </c>
      <c r="G4881" s="12" t="str">
        <f aca="false">IF(OR(E4881="",E4881="!!!"),"",IF(OR(J4881=0,AND(J4881=1,K4881=1),AND(J4881=1,I4881="SBJ"),AND(J4881=1,I4881=0)),"?IN_FOCUS",IF(J4881&lt;=2,"?ACTIVATED",IF(J4881&lt;&gt;"","?FAMILIAR",IF(F4881="NEW",IF(ISNA(VLOOKUP(E4881,#REF!,1,FALSE())),"?TYPE_IDENTIFIABLE","?REFERENTIAL"),"_")))))</f>
        <v/>
      </c>
      <c r="H4881" s="13" t="str">
        <f aca="false">IF(J4881&lt;&gt;1,"",IF(I4881="SBJ","CB","?"))</f>
        <v/>
      </c>
      <c r="I4881" s="14" t="str">
        <f aca="false">IF(OR(E4881="",E4881="!!!",F4881="NEW"),"",INDEX(B$2:B4880,-1+SUMPRODUCT(MAX(ROW(E$2:E4880)*(E4881=E$2:E4880)))))</f>
        <v/>
      </c>
      <c r="J4881" s="15" t="str">
        <f aca="true">IF(OR(E4881="",E4881="!!!",F4881="NEW"),"",COUNTBLANK(OFFSET(A$1,,,SUMPRODUCT(MAX(ROW(E$2:E4881)*(E4881=E$2:E4881)))))-COUNTBLANK(OFFSET(A$1,,,SUMPRODUCT(MAX(ROW(E$1:E4880)*(E4881=E$1:E4880))))))</f>
        <v/>
      </c>
      <c r="K4881" s="15" t="str">
        <f aca="false">IF(OR(E4881="",E4881="!!!",F4881="NEW"),"",INDEX(J$1:J4880,SUMPRODUCT(MAX(ROW(E$1:E4880)*(E4881=E$1:E4880)))))</f>
        <v/>
      </c>
      <c r="L4881" s="16"/>
    </row>
    <row r="4882" customFormat="false" ht="12.75" hidden="false" customHeight="false" outlineLevel="0" collapsed="false">
      <c r="A4882" s="9" t="s">
        <v>1484</v>
      </c>
      <c r="B4882" s="0" t="s">
        <v>38</v>
      </c>
      <c r="C4882" s="0" t="s">
        <v>19</v>
      </c>
      <c r="E4882" s="10" t="str">
        <f aca="false">IF(D4882="?OLD","!!!","")</f>
        <v/>
      </c>
      <c r="F4882" s="11" t="str">
        <f aca="false">IF(OR(E4882="",E4882="!!!"),"",IF(NOT(ISNA(VLOOKUP(E4882,E$1:E4881,1,FALSE()))),"OLD",IF(AND(E4882&lt;&gt;"",E4882&lt;&gt;"!!!"),"NEW","")))</f>
        <v/>
      </c>
      <c r="G4882" s="12" t="str">
        <f aca="false">IF(OR(E4882="",E4882="!!!"),"",IF(OR(J4882=0,AND(J4882=1,K4882=1),AND(J4882=1,I4882="SBJ"),AND(J4882=1,I4882=0)),"?IN_FOCUS",IF(J4882&lt;=2,"?ACTIVATED",IF(J4882&lt;&gt;"","?FAMILIAR",IF(F4882="NEW",IF(ISNA(VLOOKUP(E4882,#REF!,1,FALSE())),"?TYPE_IDENTIFIABLE","?REFERENTIAL"),"_")))))</f>
        <v/>
      </c>
      <c r="H4882" s="13" t="str">
        <f aca="false">IF(J4882&lt;&gt;1,"",IF(I4882="SBJ","CB","?"))</f>
        <v/>
      </c>
      <c r="I4882" s="14" t="str">
        <f aca="false">IF(OR(E4882="",E4882="!!!",F4882="NEW"),"",INDEX(B$2:B4881,-1+SUMPRODUCT(MAX(ROW(E$2:E4881)*(E4882=E$2:E4881)))))</f>
        <v/>
      </c>
      <c r="J4882" s="15" t="str">
        <f aca="true">IF(OR(E4882="",E4882="!!!",F4882="NEW"),"",COUNTBLANK(OFFSET(A$1,,,SUMPRODUCT(MAX(ROW(E$2:E4882)*(E4882=E$2:E4882)))))-COUNTBLANK(OFFSET(A$1,,,SUMPRODUCT(MAX(ROW(E$1:E4881)*(E4882=E$1:E4881))))))</f>
        <v/>
      </c>
      <c r="K4882" s="15" t="str">
        <f aca="false">IF(OR(E4882="",E4882="!!!",F4882="NEW"),"",INDEX(J$1:J4881,SUMPRODUCT(MAX(ROW(E$1:E4881)*(E4882=E$1:E4881)))))</f>
        <v/>
      </c>
      <c r="L4882" s="16"/>
    </row>
    <row r="4883" customFormat="false" ht="12.75" hidden="false" customHeight="false" outlineLevel="0" collapsed="false">
      <c r="A4883" s="9" t="s">
        <v>48</v>
      </c>
      <c r="E4883" s="10" t="str">
        <f aca="false">IF(D4883="?OLD","!!!","")</f>
        <v/>
      </c>
      <c r="F4883" s="11" t="str">
        <f aca="false">IF(OR(E4883="",E4883="!!!"),"",IF(NOT(ISNA(VLOOKUP(E4883,E$1:E4882,1,FALSE()))),"OLD",IF(AND(E4883&lt;&gt;"",E4883&lt;&gt;"!!!"),"NEW","")))</f>
        <v/>
      </c>
      <c r="G4883" s="12" t="str">
        <f aca="false">IF(OR(E4883="",E4883="!!!"),"",IF(OR(J4883=0,AND(J4883=1,K4883=1),AND(J4883=1,I4883="SBJ"),AND(J4883=1,I4883=0)),"?IN_FOCUS",IF(J4883&lt;=2,"?ACTIVATED",IF(J4883&lt;&gt;"","?FAMILIAR",IF(F4883="NEW",IF(ISNA(VLOOKUP(E4883,#REF!,1,FALSE())),"?TYPE_IDENTIFIABLE","?REFERENTIAL"),"_")))))</f>
        <v/>
      </c>
      <c r="H4883" s="13" t="str">
        <f aca="false">IF(J4883&lt;&gt;1,"",IF(I4883="SBJ","CB","?"))</f>
        <v/>
      </c>
      <c r="I4883" s="14" t="str">
        <f aca="false">IF(OR(E4883="",E4883="!!!",F4883="NEW"),"",INDEX(B$2:B4882,-1+SUMPRODUCT(MAX(ROW(E$2:E4882)*(E4883=E$2:E4882)))))</f>
        <v/>
      </c>
      <c r="J4883" s="15" t="str">
        <f aca="true">IF(OR(E4883="",E4883="!!!",F4883="NEW"),"",COUNTBLANK(OFFSET(A$1,,,SUMPRODUCT(MAX(ROW(E$2:E4883)*(E4883=E$2:E4883)))))-COUNTBLANK(OFFSET(A$1,,,SUMPRODUCT(MAX(ROW(E$1:E4882)*(E4883=E$1:E4882))))))</f>
        <v/>
      </c>
      <c r="K4883" s="15" t="str">
        <f aca="false">IF(OR(E4883="",E4883="!!!",F4883="NEW"),"",INDEX(J$1:J4882,SUMPRODUCT(MAX(ROW(E$1:E4882)*(E4883=E$1:E4882)))))</f>
        <v/>
      </c>
      <c r="L4883" s="16"/>
    </row>
    <row r="4884" customFormat="false" ht="12.75" hidden="false" customHeight="false" outlineLevel="0" collapsed="false">
      <c r="E4884" s="10" t="str">
        <f aca="false">IF(D4884="?OLD","!!!","")</f>
        <v/>
      </c>
      <c r="F4884" s="11" t="str">
        <f aca="false">IF(OR(E4884="",E4884="!!!"),"",IF(NOT(ISNA(VLOOKUP(E4884,E$1:E4883,1,FALSE()))),"OLD",IF(AND(E4884&lt;&gt;"",E4884&lt;&gt;"!!!"),"NEW","")))</f>
        <v/>
      </c>
      <c r="G4884" s="12" t="str">
        <f aca="false">IF(OR(E4884="",E4884="!!!"),"",IF(OR(J4884=0,AND(J4884=1,K4884=1),AND(J4884=1,I4884="SBJ"),AND(J4884=1,I4884=0)),"?IN_FOCUS",IF(J4884&lt;=2,"?ACTIVATED",IF(J4884&lt;&gt;"","?FAMILIAR",IF(F4884="NEW",IF(ISNA(VLOOKUP(E4884,#REF!,1,FALSE())),"?TYPE_IDENTIFIABLE","?REFERENTIAL"),"_")))))</f>
        <v/>
      </c>
      <c r="H4884" s="13" t="str">
        <f aca="false">IF(J4884&lt;&gt;1,"",IF(I4884="SBJ","CB","?"))</f>
        <v/>
      </c>
      <c r="I4884" s="14" t="str">
        <f aca="false">IF(OR(E4884="",E4884="!!!",F4884="NEW"),"",INDEX(B$2:B4883,-1+SUMPRODUCT(MAX(ROW(E$2:E4883)*(E4884=E$2:E4883)))))</f>
        <v/>
      </c>
      <c r="J4884" s="15" t="str">
        <f aca="true">IF(OR(E4884="",E4884="!!!",F4884="NEW"),"",COUNTBLANK(OFFSET(A$1,,,SUMPRODUCT(MAX(ROW(E$2:E4884)*(E4884=E$2:E4884)))))-COUNTBLANK(OFFSET(A$1,,,SUMPRODUCT(MAX(ROW(E$1:E4883)*(E4884=E$1:E4883))))))</f>
        <v/>
      </c>
      <c r="K4884" s="15" t="str">
        <f aca="false">IF(OR(E4884="",E4884="!!!",F4884="NEW"),"",INDEX(J$1:J4883,SUMPRODUCT(MAX(ROW(E$1:E4883)*(E4884=E$1:E4883)))))</f>
        <v/>
      </c>
      <c r="L4884" s="16"/>
    </row>
    <row r="4885" customFormat="false" ht="12.75" hidden="false" customHeight="false" outlineLevel="0" collapsed="false">
      <c r="A4885" s="9" t="s">
        <v>1485</v>
      </c>
      <c r="E4885" s="10" t="str">
        <f aca="false">IF(D4885="?OLD","!!!","")</f>
        <v/>
      </c>
      <c r="F4885" s="11" t="str">
        <f aca="false">IF(OR(E4885="",E4885="!!!"),"",IF(NOT(ISNA(VLOOKUP(E4885,E$1:E4884,1,FALSE()))),"OLD",IF(AND(E4885&lt;&gt;"",E4885&lt;&gt;"!!!"),"NEW","")))</f>
        <v/>
      </c>
      <c r="G4885" s="12" t="str">
        <f aca="false">IF(OR(E4885="",E4885="!!!"),"",IF(OR(J4885=0,AND(J4885=1,K4885=1),AND(J4885=1,I4885="SBJ"),AND(J4885=1,I4885=0)),"?IN_FOCUS",IF(J4885&lt;=2,"?ACTIVATED",IF(J4885&lt;&gt;"","?FAMILIAR",IF(F4885="NEW",IF(ISNA(VLOOKUP(E4885,#REF!,1,FALSE())),"?TYPE_IDENTIFIABLE","?REFERENTIAL"),"_")))))</f>
        <v/>
      </c>
      <c r="H4885" s="13" t="str">
        <f aca="false">IF(J4885&lt;&gt;1,"",IF(I4885="SBJ","CB","?"))</f>
        <v/>
      </c>
      <c r="I4885" s="14" t="str">
        <f aca="false">IF(OR(E4885="",E4885="!!!",F4885="NEW"),"",INDEX(B$2:B4884,-1+SUMPRODUCT(MAX(ROW(E$2:E4884)*(E4885=E$2:E4884)))))</f>
        <v/>
      </c>
      <c r="J4885" s="15" t="str">
        <f aca="true">IF(OR(E4885="",E4885="!!!",F4885="NEW"),"",COUNTBLANK(OFFSET(A$1,,,SUMPRODUCT(MAX(ROW(E$2:E4885)*(E4885=E$2:E4885)))))-COUNTBLANK(OFFSET(A$1,,,SUMPRODUCT(MAX(ROW(E$1:E4884)*(E4885=E$1:E4884))))))</f>
        <v/>
      </c>
      <c r="K4885" s="15" t="str">
        <f aca="false">IF(OR(E4885="",E4885="!!!",F4885="NEW"),"",INDEX(J$1:J4884,SUMPRODUCT(MAX(ROW(E$1:E4884)*(E4885=E$1:E4884)))))</f>
        <v/>
      </c>
      <c r="L4885" s="16"/>
    </row>
    <row r="4886" customFormat="false" ht="12.75" hidden="false" customHeight="false" outlineLevel="0" collapsed="false">
      <c r="A4886" s="9" t="s">
        <v>1164</v>
      </c>
      <c r="B4886" s="0" t="s">
        <v>38</v>
      </c>
      <c r="C4886" s="0" t="s">
        <v>161</v>
      </c>
      <c r="E4886" s="10" t="str">
        <f aca="false">IF(D4886="?OLD","!!!","")</f>
        <v/>
      </c>
      <c r="F4886" s="11" t="str">
        <f aca="false">IF(OR(E4886="",E4886="!!!"),"",IF(NOT(ISNA(VLOOKUP(E4886,E$1:E4885,1,FALSE()))),"OLD",IF(AND(E4886&lt;&gt;"",E4886&lt;&gt;"!!!"),"NEW","")))</f>
        <v/>
      </c>
      <c r="G4886" s="12" t="str">
        <f aca="false">IF(OR(E4886="",E4886="!!!"),"",IF(OR(J4886=0,AND(J4886=1,K4886=1),AND(J4886=1,I4886="SBJ"),AND(J4886=1,I4886=0)),"?IN_FOCUS",IF(J4886&lt;=2,"?ACTIVATED",IF(J4886&lt;&gt;"","?FAMILIAR",IF(F4886="NEW",IF(ISNA(VLOOKUP(E4886,#REF!,1,FALSE())),"?TYPE_IDENTIFIABLE","?REFERENTIAL"),"_")))))</f>
        <v/>
      </c>
      <c r="H4886" s="13" t="str">
        <f aca="false">IF(J4886&lt;&gt;1,"",IF(I4886="SBJ","CB","?"))</f>
        <v/>
      </c>
      <c r="I4886" s="14" t="str">
        <f aca="false">IF(OR(E4886="",E4886="!!!",F4886="NEW"),"",INDEX(B$2:B4885,-1+SUMPRODUCT(MAX(ROW(E$2:E4885)*(E4886=E$2:E4885)))))</f>
        <v/>
      </c>
      <c r="J4886" s="15" t="str">
        <f aca="true">IF(OR(E4886="",E4886="!!!",F4886="NEW"),"",COUNTBLANK(OFFSET(A$1,,,SUMPRODUCT(MAX(ROW(E$2:E4886)*(E4886=E$2:E4886)))))-COUNTBLANK(OFFSET(A$1,,,SUMPRODUCT(MAX(ROW(E$1:E4885)*(E4886=E$1:E4885))))))</f>
        <v/>
      </c>
      <c r="K4886" s="15" t="str">
        <f aca="false">IF(OR(E4886="",E4886="!!!",F4886="NEW"),"",INDEX(J$1:J4885,SUMPRODUCT(MAX(ROW(E$1:E4885)*(E4886=E$1:E4885)))))</f>
        <v/>
      </c>
      <c r="L4886" s="16"/>
    </row>
    <row r="4887" customFormat="false" ht="12.75" hidden="false" customHeight="false" outlineLevel="0" collapsed="false">
      <c r="A4887" s="9" t="s">
        <v>531</v>
      </c>
      <c r="E4887" s="10" t="str">
        <f aca="false">IF(D4887="?OLD","!!!","")</f>
        <v/>
      </c>
      <c r="F4887" s="11" t="str">
        <f aca="false">IF(OR(E4887="",E4887="!!!"),"",IF(NOT(ISNA(VLOOKUP(E4887,E$1:E4886,1,FALSE()))),"OLD",IF(AND(E4887&lt;&gt;"",E4887&lt;&gt;"!!!"),"NEW","")))</f>
        <v/>
      </c>
      <c r="G4887" s="12" t="str">
        <f aca="false">IF(OR(E4887="",E4887="!!!"),"",IF(OR(J4887=0,AND(J4887=1,K4887=1),AND(J4887=1,I4887="SBJ"),AND(J4887=1,I4887=0)),"?IN_FOCUS",IF(J4887&lt;=2,"?ACTIVATED",IF(J4887&lt;&gt;"","?FAMILIAR",IF(F4887="NEW",IF(ISNA(VLOOKUP(E4887,#REF!,1,FALSE())),"?TYPE_IDENTIFIABLE","?REFERENTIAL"),"_")))))</f>
        <v/>
      </c>
      <c r="H4887" s="13" t="str">
        <f aca="false">IF(J4887&lt;&gt;1,"",IF(I4887="SBJ","CB","?"))</f>
        <v/>
      </c>
      <c r="I4887" s="14" t="str">
        <f aca="false">IF(OR(E4887="",E4887="!!!",F4887="NEW"),"",INDEX(B$2:B4886,-1+SUMPRODUCT(MAX(ROW(E$2:E4886)*(E4887=E$2:E4886)))))</f>
        <v/>
      </c>
      <c r="J4887" s="15" t="str">
        <f aca="true">IF(OR(E4887="",E4887="!!!",F4887="NEW"),"",COUNTBLANK(OFFSET(A$1,,,SUMPRODUCT(MAX(ROW(E$2:E4887)*(E4887=E$2:E4887)))))-COUNTBLANK(OFFSET(A$1,,,SUMPRODUCT(MAX(ROW(E$1:E4886)*(E4887=E$1:E4886))))))</f>
        <v/>
      </c>
      <c r="K4887" s="15" t="str">
        <f aca="false">IF(OR(E4887="",E4887="!!!",F4887="NEW"),"",INDEX(J$1:J4886,SUMPRODUCT(MAX(ROW(E$1:E4886)*(E4887=E$1:E4886)))))</f>
        <v/>
      </c>
      <c r="L4887" s="16"/>
    </row>
    <row r="4888" customFormat="false" ht="12.75" hidden="false" customHeight="false" outlineLevel="0" collapsed="false">
      <c r="A4888" s="9" t="s">
        <v>257</v>
      </c>
      <c r="E4888" s="10" t="str">
        <f aca="false">IF(D4888="?OLD","!!!","")</f>
        <v/>
      </c>
      <c r="F4888" s="11" t="str">
        <f aca="false">IF(OR(E4888="",E4888="!!!"),"",IF(NOT(ISNA(VLOOKUP(E4888,E$1:E4887,1,FALSE()))),"OLD",IF(AND(E4888&lt;&gt;"",E4888&lt;&gt;"!!!"),"NEW","")))</f>
        <v/>
      </c>
      <c r="G4888" s="12" t="str">
        <f aca="false">IF(OR(E4888="",E4888="!!!"),"",IF(OR(J4888=0,AND(J4888=1,K4888=1),AND(J4888=1,I4888="SBJ"),AND(J4888=1,I4888=0)),"?IN_FOCUS",IF(J4888&lt;=2,"?ACTIVATED",IF(J4888&lt;&gt;"","?FAMILIAR",IF(F4888="NEW",IF(ISNA(VLOOKUP(E4888,#REF!,1,FALSE())),"?TYPE_IDENTIFIABLE","?REFERENTIAL"),"_")))))</f>
        <v/>
      </c>
      <c r="H4888" s="13" t="str">
        <f aca="false">IF(J4888&lt;&gt;1,"",IF(I4888="SBJ","CB","?"))</f>
        <v/>
      </c>
      <c r="I4888" s="14" t="str">
        <f aca="false">IF(OR(E4888="",E4888="!!!",F4888="NEW"),"",INDEX(B$2:B4887,-1+SUMPRODUCT(MAX(ROW(E$2:E4887)*(E4888=E$2:E4887)))))</f>
        <v/>
      </c>
      <c r="J4888" s="15" t="str">
        <f aca="true">IF(OR(E4888="",E4888="!!!",F4888="NEW"),"",COUNTBLANK(OFFSET(A$1,,,SUMPRODUCT(MAX(ROW(E$2:E4888)*(E4888=E$2:E4888)))))-COUNTBLANK(OFFSET(A$1,,,SUMPRODUCT(MAX(ROW(E$1:E4887)*(E4888=E$1:E4887))))))</f>
        <v/>
      </c>
      <c r="K4888" s="15" t="str">
        <f aca="false">IF(OR(E4888="",E4888="!!!",F4888="NEW"),"",INDEX(J$1:J4887,SUMPRODUCT(MAX(ROW(E$1:E4887)*(E4888=E$1:E4887)))))</f>
        <v/>
      </c>
      <c r="L4888" s="16"/>
    </row>
    <row r="4889" customFormat="false" ht="12.75" hidden="false" customHeight="false" outlineLevel="0" collapsed="false">
      <c r="A4889" s="9" t="s">
        <v>1349</v>
      </c>
      <c r="B4889" s="0" t="s">
        <v>38</v>
      </c>
      <c r="C4889" s="0" t="s">
        <v>96</v>
      </c>
      <c r="D4889" s="0" t="s">
        <v>31</v>
      </c>
      <c r="E4889" s="10" t="str">
        <f aca="false">IF(D4889="?OLD","!!!","")</f>
        <v>!!!</v>
      </c>
      <c r="F4889" s="11" t="str">
        <f aca="false">IF(OR(E4889="",E4889="!!!"),"",IF(NOT(ISNA(VLOOKUP(E4889,E$1:E4888,1,FALSE()))),"OLD",IF(AND(E4889&lt;&gt;"",E4889&lt;&gt;"!!!"),"NEW","")))</f>
        <v/>
      </c>
      <c r="G4889" s="12" t="str">
        <f aca="false">IF(OR(E4889="",E4889="!!!"),"",IF(OR(J4889=0,AND(J4889=1,K4889=1),AND(J4889=1,I4889="SBJ"),AND(J4889=1,I4889=0)),"?IN_FOCUS",IF(J4889&lt;=2,"?ACTIVATED",IF(J4889&lt;&gt;"","?FAMILIAR",IF(F4889="NEW",IF(ISNA(VLOOKUP(E4889,#REF!,1,FALSE())),"?TYPE_IDENTIFIABLE","?REFERENTIAL"),"_")))))</f>
        <v/>
      </c>
      <c r="H4889" s="13" t="str">
        <f aca="false">IF(J4889&lt;&gt;1,"",IF(I4889="SBJ","CB","?"))</f>
        <v/>
      </c>
      <c r="I4889" s="14" t="str">
        <f aca="false">IF(OR(E4889="",E4889="!!!",F4889="NEW"),"",INDEX(B$2:B4888,-1+SUMPRODUCT(MAX(ROW(E$2:E4888)*(E4889=E$2:E4888)))))</f>
        <v/>
      </c>
      <c r="J4889" s="15" t="str">
        <f aca="true">IF(OR(E4889="",E4889="!!!",F4889="NEW"),"",COUNTBLANK(OFFSET(A$1,,,SUMPRODUCT(MAX(ROW(E$2:E4889)*(E4889=E$2:E4889)))))-COUNTBLANK(OFFSET(A$1,,,SUMPRODUCT(MAX(ROW(E$1:E4888)*(E4889=E$1:E4888))))))</f>
        <v/>
      </c>
      <c r="K4889" s="15" t="str">
        <f aca="false">IF(OR(E4889="",E4889="!!!",F4889="NEW"),"",INDEX(J$1:J4888,SUMPRODUCT(MAX(ROW(E$1:E4888)*(E4889=E$1:E4888)))))</f>
        <v/>
      </c>
      <c r="L4889" s="16"/>
    </row>
    <row r="4890" customFormat="false" ht="12.75" hidden="false" customHeight="false" outlineLevel="0" collapsed="false">
      <c r="A4890" s="9" t="s">
        <v>1350</v>
      </c>
      <c r="E4890" s="10" t="str">
        <f aca="false">IF(D4890="?OLD","!!!","")</f>
        <v/>
      </c>
      <c r="F4890" s="11" t="str">
        <f aca="false">IF(OR(E4890="",E4890="!!!"),"",IF(NOT(ISNA(VLOOKUP(E4890,E$1:E4889,1,FALSE()))),"OLD",IF(AND(E4890&lt;&gt;"",E4890&lt;&gt;"!!!"),"NEW","")))</f>
        <v/>
      </c>
      <c r="G4890" s="12" t="str">
        <f aca="false">IF(OR(E4890="",E4890="!!!"),"",IF(OR(J4890=0,AND(J4890=1,K4890=1),AND(J4890=1,I4890="SBJ"),AND(J4890=1,I4890=0)),"?IN_FOCUS",IF(J4890&lt;=2,"?ACTIVATED",IF(J4890&lt;&gt;"","?FAMILIAR",IF(F4890="NEW",IF(ISNA(VLOOKUP(E4890,#REF!,1,FALSE())),"?TYPE_IDENTIFIABLE","?REFERENTIAL"),"_")))))</f>
        <v/>
      </c>
      <c r="H4890" s="13" t="str">
        <f aca="false">IF(J4890&lt;&gt;1,"",IF(I4890="SBJ","CB","?"))</f>
        <v/>
      </c>
      <c r="I4890" s="14" t="str">
        <f aca="false">IF(OR(E4890="",E4890="!!!",F4890="NEW"),"",INDEX(B$2:B4889,-1+SUMPRODUCT(MAX(ROW(E$2:E4889)*(E4890=E$2:E4889)))))</f>
        <v/>
      </c>
      <c r="J4890" s="15" t="str">
        <f aca="true">IF(OR(E4890="",E4890="!!!",F4890="NEW"),"",COUNTBLANK(OFFSET(A$1,,,SUMPRODUCT(MAX(ROW(E$2:E4890)*(E4890=E$2:E4890)))))-COUNTBLANK(OFFSET(A$1,,,SUMPRODUCT(MAX(ROW(E$1:E4889)*(E4890=E$1:E4889))))))</f>
        <v/>
      </c>
      <c r="K4890" s="15" t="str">
        <f aca="false">IF(OR(E4890="",E4890="!!!",F4890="NEW"),"",INDEX(J$1:J4889,SUMPRODUCT(MAX(ROW(E$1:E4889)*(E4890=E$1:E4889)))))</f>
        <v/>
      </c>
      <c r="L4890" s="16"/>
    </row>
    <row r="4891" customFormat="false" ht="12.75" hidden="false" customHeight="false" outlineLevel="0" collapsed="false">
      <c r="A4891" s="9" t="s">
        <v>39</v>
      </c>
      <c r="E4891" s="10" t="str">
        <f aca="false">IF(D4891="?OLD","!!!","")</f>
        <v/>
      </c>
      <c r="F4891" s="11" t="str">
        <f aca="false">IF(OR(E4891="",E4891="!!!"),"",IF(NOT(ISNA(VLOOKUP(E4891,E$1:E4890,1,FALSE()))),"OLD",IF(AND(E4891&lt;&gt;"",E4891&lt;&gt;"!!!"),"NEW","")))</f>
        <v/>
      </c>
      <c r="G4891" s="12" t="str">
        <f aca="false">IF(OR(E4891="",E4891="!!!"),"",IF(OR(J4891=0,AND(J4891=1,K4891=1),AND(J4891=1,I4891="SBJ"),AND(J4891=1,I4891=0)),"?IN_FOCUS",IF(J4891&lt;=2,"?ACTIVATED",IF(J4891&lt;&gt;"","?FAMILIAR",IF(F4891="NEW",IF(ISNA(VLOOKUP(E4891,#REF!,1,FALSE())),"?TYPE_IDENTIFIABLE","?REFERENTIAL"),"_")))))</f>
        <v/>
      </c>
      <c r="H4891" s="13" t="str">
        <f aca="false">IF(J4891&lt;&gt;1,"",IF(I4891="SBJ","CB","?"))</f>
        <v/>
      </c>
      <c r="I4891" s="14" t="str">
        <f aca="false">IF(OR(E4891="",E4891="!!!",F4891="NEW"),"",INDEX(B$2:B4890,-1+SUMPRODUCT(MAX(ROW(E$2:E4890)*(E4891=E$2:E4890)))))</f>
        <v/>
      </c>
      <c r="J4891" s="15" t="str">
        <f aca="true">IF(OR(E4891="",E4891="!!!",F4891="NEW"),"",COUNTBLANK(OFFSET(A$1,,,SUMPRODUCT(MAX(ROW(E$2:E4891)*(E4891=E$2:E4891)))))-COUNTBLANK(OFFSET(A$1,,,SUMPRODUCT(MAX(ROW(E$1:E4890)*(E4891=E$1:E4890))))))</f>
        <v/>
      </c>
      <c r="K4891" s="15" t="str">
        <f aca="false">IF(OR(E4891="",E4891="!!!",F4891="NEW"),"",INDEX(J$1:J4890,SUMPRODUCT(MAX(ROW(E$1:E4890)*(E4891=E$1:E4890)))))</f>
        <v/>
      </c>
      <c r="L4891" s="16"/>
    </row>
    <row r="4892" customFormat="false" ht="12.75" hidden="false" customHeight="false" outlineLevel="0" collapsed="false">
      <c r="A4892" s="9" t="s">
        <v>71</v>
      </c>
      <c r="E4892" s="10" t="str">
        <f aca="false">IF(D4892="?OLD","!!!","")</f>
        <v/>
      </c>
      <c r="F4892" s="11" t="str">
        <f aca="false">IF(OR(E4892="",E4892="!!!"),"",IF(NOT(ISNA(VLOOKUP(E4892,E$1:E4891,1,FALSE()))),"OLD",IF(AND(E4892&lt;&gt;"",E4892&lt;&gt;"!!!"),"NEW","")))</f>
        <v/>
      </c>
      <c r="G4892" s="12" t="str">
        <f aca="false">IF(OR(E4892="",E4892="!!!"),"",IF(OR(J4892=0,AND(J4892=1,K4892=1),AND(J4892=1,I4892="SBJ"),AND(J4892=1,I4892=0)),"?IN_FOCUS",IF(J4892&lt;=2,"?ACTIVATED",IF(J4892&lt;&gt;"","?FAMILIAR",IF(F4892="NEW",IF(ISNA(VLOOKUP(E4892,#REF!,1,FALSE())),"?TYPE_IDENTIFIABLE","?REFERENTIAL"),"_")))))</f>
        <v/>
      </c>
      <c r="H4892" s="13" t="str">
        <f aca="false">IF(J4892&lt;&gt;1,"",IF(I4892="SBJ","CB","?"))</f>
        <v/>
      </c>
      <c r="I4892" s="14" t="str">
        <f aca="false">IF(OR(E4892="",E4892="!!!",F4892="NEW"),"",INDEX(B$2:B4891,-1+SUMPRODUCT(MAX(ROW(E$2:E4891)*(E4892=E$2:E4891)))))</f>
        <v/>
      </c>
      <c r="J4892" s="15" t="str">
        <f aca="true">IF(OR(E4892="",E4892="!!!",F4892="NEW"),"",COUNTBLANK(OFFSET(A$1,,,SUMPRODUCT(MAX(ROW(E$2:E4892)*(E4892=E$2:E4892)))))-COUNTBLANK(OFFSET(A$1,,,SUMPRODUCT(MAX(ROW(E$1:E4891)*(E4892=E$1:E4891))))))</f>
        <v/>
      </c>
      <c r="K4892" s="15" t="str">
        <f aca="false">IF(OR(E4892="",E4892="!!!",F4892="NEW"),"",INDEX(J$1:J4891,SUMPRODUCT(MAX(ROW(E$1:E4891)*(E4892=E$1:E4891)))))</f>
        <v/>
      </c>
      <c r="L4892" s="16"/>
    </row>
    <row r="4893" customFormat="false" ht="12.75" hidden="false" customHeight="false" outlineLevel="0" collapsed="false">
      <c r="A4893" s="9" t="s">
        <v>1348</v>
      </c>
      <c r="B4893" s="0" t="s">
        <v>38</v>
      </c>
      <c r="C4893" s="0" t="s">
        <v>54</v>
      </c>
      <c r="D4893" s="0" t="s">
        <v>31</v>
      </c>
      <c r="E4893" s="10" t="str">
        <f aca="false">IF(D4893="?OLD","!!!","")</f>
        <v>!!!</v>
      </c>
      <c r="F4893" s="11" t="str">
        <f aca="false">IF(OR(E4893="",E4893="!!!"),"",IF(NOT(ISNA(VLOOKUP(E4893,E$1:E4892,1,FALSE()))),"OLD",IF(AND(E4893&lt;&gt;"",E4893&lt;&gt;"!!!"),"NEW","")))</f>
        <v/>
      </c>
      <c r="G4893" s="12" t="str">
        <f aca="false">IF(OR(E4893="",E4893="!!!"),"",IF(OR(J4893=0,AND(J4893=1,K4893=1),AND(J4893=1,I4893="SBJ"),AND(J4893=1,I4893=0)),"?IN_FOCUS",IF(J4893&lt;=2,"?ACTIVATED",IF(J4893&lt;&gt;"","?FAMILIAR",IF(F4893="NEW",IF(ISNA(VLOOKUP(E4893,#REF!,1,FALSE())),"?TYPE_IDENTIFIABLE","?REFERENTIAL"),"_")))))</f>
        <v/>
      </c>
      <c r="H4893" s="13" t="str">
        <f aca="false">IF(J4893&lt;&gt;1,"",IF(I4893="SBJ","CB","?"))</f>
        <v/>
      </c>
      <c r="I4893" s="14" t="str">
        <f aca="false">IF(OR(E4893="",E4893="!!!",F4893="NEW"),"",INDEX(B$2:B4892,-1+SUMPRODUCT(MAX(ROW(E$2:E4892)*(E4893=E$2:E4892)))))</f>
        <v/>
      </c>
      <c r="J4893" s="15" t="str">
        <f aca="true">IF(OR(E4893="",E4893="!!!",F4893="NEW"),"",COUNTBLANK(OFFSET(A$1,,,SUMPRODUCT(MAX(ROW(E$2:E4893)*(E4893=E$2:E4893)))))-COUNTBLANK(OFFSET(A$1,,,SUMPRODUCT(MAX(ROW(E$1:E4892)*(E4893=E$1:E4892))))))</f>
        <v/>
      </c>
      <c r="K4893" s="15" t="str">
        <f aca="false">IF(OR(E4893="",E4893="!!!",F4893="NEW"),"",INDEX(J$1:J4892,SUMPRODUCT(MAX(ROW(E$1:E4892)*(E4893=E$1:E4892)))))</f>
        <v/>
      </c>
      <c r="L4893" s="16"/>
    </row>
    <row r="4894" customFormat="false" ht="12.75" hidden="false" customHeight="false" outlineLevel="0" collapsed="false">
      <c r="A4894" s="9" t="s">
        <v>165</v>
      </c>
      <c r="E4894" s="10" t="str">
        <f aca="false">IF(D4894="?OLD","!!!","")</f>
        <v/>
      </c>
      <c r="F4894" s="11" t="str">
        <f aca="false">IF(OR(E4894="",E4894="!!!"),"",IF(NOT(ISNA(VLOOKUP(E4894,E$1:E4893,1,FALSE()))),"OLD",IF(AND(E4894&lt;&gt;"",E4894&lt;&gt;"!!!"),"NEW","")))</f>
        <v/>
      </c>
      <c r="G4894" s="12" t="str">
        <f aca="false">IF(OR(E4894="",E4894="!!!"),"",IF(OR(J4894=0,AND(J4894=1,K4894=1),AND(J4894=1,I4894="SBJ"),AND(J4894=1,I4894=0)),"?IN_FOCUS",IF(J4894&lt;=2,"?ACTIVATED",IF(J4894&lt;&gt;"","?FAMILIAR",IF(F4894="NEW",IF(ISNA(VLOOKUP(E4894,#REF!,1,FALSE())),"?TYPE_IDENTIFIABLE","?REFERENTIAL"),"_")))))</f>
        <v/>
      </c>
      <c r="H4894" s="13" t="str">
        <f aca="false">IF(J4894&lt;&gt;1,"",IF(I4894="SBJ","CB","?"))</f>
        <v/>
      </c>
      <c r="I4894" s="14" t="str">
        <f aca="false">IF(OR(E4894="",E4894="!!!",F4894="NEW"),"",INDEX(B$2:B4893,-1+SUMPRODUCT(MAX(ROW(E$2:E4893)*(E4894=E$2:E4893)))))</f>
        <v/>
      </c>
      <c r="J4894" s="15" t="str">
        <f aca="true">IF(OR(E4894="",E4894="!!!",F4894="NEW"),"",COUNTBLANK(OFFSET(A$1,,,SUMPRODUCT(MAX(ROW(E$2:E4894)*(E4894=E$2:E4894)))))-COUNTBLANK(OFFSET(A$1,,,SUMPRODUCT(MAX(ROW(E$1:E4893)*(E4894=E$1:E4893))))))</f>
        <v/>
      </c>
      <c r="K4894" s="15" t="str">
        <f aca="false">IF(OR(E4894="",E4894="!!!",F4894="NEW"),"",INDEX(J$1:J4893,SUMPRODUCT(MAX(ROW(E$1:E4893)*(E4894=E$1:E4893)))))</f>
        <v/>
      </c>
      <c r="L4894" s="16"/>
    </row>
    <row r="4895" customFormat="false" ht="12.75" hidden="false" customHeight="false" outlineLevel="0" collapsed="false">
      <c r="E4895" s="10" t="str">
        <f aca="false">IF(D4895="?OLD","!!!","")</f>
        <v/>
      </c>
      <c r="F4895" s="11" t="str">
        <f aca="false">IF(OR(E4895="",E4895="!!!"),"",IF(NOT(ISNA(VLOOKUP(E4895,E$1:E4894,1,FALSE()))),"OLD",IF(AND(E4895&lt;&gt;"",E4895&lt;&gt;"!!!"),"NEW","")))</f>
        <v/>
      </c>
      <c r="G4895" s="12" t="str">
        <f aca="false">IF(OR(E4895="",E4895="!!!"),"",IF(OR(J4895=0,AND(J4895=1,K4895=1),AND(J4895=1,I4895="SBJ"),AND(J4895=1,I4895=0)),"?IN_FOCUS",IF(J4895&lt;=2,"?ACTIVATED",IF(J4895&lt;&gt;"","?FAMILIAR",IF(F4895="NEW",IF(ISNA(VLOOKUP(E4895,#REF!,1,FALSE())),"?TYPE_IDENTIFIABLE","?REFERENTIAL"),"_")))))</f>
        <v/>
      </c>
      <c r="H4895" s="13" t="str">
        <f aca="false">IF(J4895&lt;&gt;1,"",IF(I4895="SBJ","CB","?"))</f>
        <v/>
      </c>
      <c r="I4895" s="14" t="str">
        <f aca="false">IF(OR(E4895="",E4895="!!!",F4895="NEW"),"",INDEX(B$2:B4894,-1+SUMPRODUCT(MAX(ROW(E$2:E4894)*(E4895=E$2:E4894)))))</f>
        <v/>
      </c>
      <c r="J4895" s="15" t="str">
        <f aca="true">IF(OR(E4895="",E4895="!!!",F4895="NEW"),"",COUNTBLANK(OFFSET(A$1,,,SUMPRODUCT(MAX(ROW(E$2:E4895)*(E4895=E$2:E4895)))))-COUNTBLANK(OFFSET(A$1,,,SUMPRODUCT(MAX(ROW(E$1:E4894)*(E4895=E$1:E4894))))))</f>
        <v/>
      </c>
      <c r="K4895" s="15" t="str">
        <f aca="false">IF(OR(E4895="",E4895="!!!",F4895="NEW"),"",INDEX(J$1:J4894,SUMPRODUCT(MAX(ROW(E$1:E4894)*(E4895=E$1:E4894)))))</f>
        <v/>
      </c>
      <c r="L4895" s="16"/>
    </row>
    <row r="4896" customFormat="false" ht="12.75" hidden="false" customHeight="false" outlineLevel="0" collapsed="false">
      <c r="A4896" s="9" t="s">
        <v>1486</v>
      </c>
      <c r="E4896" s="10" t="str">
        <f aca="false">IF(D4896="?OLD","!!!","")</f>
        <v/>
      </c>
      <c r="F4896" s="11" t="str">
        <f aca="false">IF(OR(E4896="",E4896="!!!"),"",IF(NOT(ISNA(VLOOKUP(E4896,E$1:E4895,1,FALSE()))),"OLD",IF(AND(E4896&lt;&gt;"",E4896&lt;&gt;"!!!"),"NEW","")))</f>
        <v/>
      </c>
      <c r="G4896" s="12" t="str">
        <f aca="false">IF(OR(E4896="",E4896="!!!"),"",IF(OR(J4896=0,AND(J4896=1,K4896=1),AND(J4896=1,I4896="SBJ"),AND(J4896=1,I4896=0)),"?IN_FOCUS",IF(J4896&lt;=2,"?ACTIVATED",IF(J4896&lt;&gt;"","?FAMILIAR",IF(F4896="NEW",IF(ISNA(VLOOKUP(E4896,#REF!,1,FALSE())),"?TYPE_IDENTIFIABLE","?REFERENTIAL"),"_")))))</f>
        <v/>
      </c>
      <c r="H4896" s="13" t="str">
        <f aca="false">IF(J4896&lt;&gt;1,"",IF(I4896="SBJ","CB","?"))</f>
        <v/>
      </c>
      <c r="I4896" s="14" t="str">
        <f aca="false">IF(OR(E4896="",E4896="!!!",F4896="NEW"),"",INDEX(B$2:B4895,-1+SUMPRODUCT(MAX(ROW(E$2:E4895)*(E4896=E$2:E4895)))))</f>
        <v/>
      </c>
      <c r="J4896" s="15" t="str">
        <f aca="true">IF(OR(E4896="",E4896="!!!",F4896="NEW"),"",COUNTBLANK(OFFSET(A$1,,,SUMPRODUCT(MAX(ROW(E$2:E4896)*(E4896=E$2:E4896)))))-COUNTBLANK(OFFSET(A$1,,,SUMPRODUCT(MAX(ROW(E$1:E4895)*(E4896=E$1:E4895))))))</f>
        <v/>
      </c>
      <c r="K4896" s="15" t="str">
        <f aca="false">IF(OR(E4896="",E4896="!!!",F4896="NEW"),"",INDEX(J$1:J4895,SUMPRODUCT(MAX(ROW(E$1:E4895)*(E4896=E$1:E4895)))))</f>
        <v/>
      </c>
      <c r="L4896" s="16"/>
    </row>
    <row r="4897" customFormat="false" ht="12.75" hidden="false" customHeight="false" outlineLevel="0" collapsed="false">
      <c r="A4897" s="9" t="s">
        <v>777</v>
      </c>
      <c r="E4897" s="10" t="str">
        <f aca="false">IF(D4897="?OLD","!!!","")</f>
        <v/>
      </c>
      <c r="F4897" s="11" t="str">
        <f aca="false">IF(OR(E4897="",E4897="!!!"),"",IF(NOT(ISNA(VLOOKUP(E4897,E$1:E4896,1,FALSE()))),"OLD",IF(AND(E4897&lt;&gt;"",E4897&lt;&gt;"!!!"),"NEW","")))</f>
        <v/>
      </c>
      <c r="G4897" s="12" t="str">
        <f aca="false">IF(OR(E4897="",E4897="!!!"),"",IF(OR(J4897=0,AND(J4897=1,K4897=1),AND(J4897=1,I4897="SBJ"),AND(J4897=1,I4897=0)),"?IN_FOCUS",IF(J4897&lt;=2,"?ACTIVATED",IF(J4897&lt;&gt;"","?FAMILIAR",IF(F4897="NEW",IF(ISNA(VLOOKUP(E4897,#REF!,1,FALSE())),"?TYPE_IDENTIFIABLE","?REFERENTIAL"),"_")))))</f>
        <v/>
      </c>
      <c r="H4897" s="13" t="str">
        <f aca="false">IF(J4897&lt;&gt;1,"",IF(I4897="SBJ","CB","?"))</f>
        <v/>
      </c>
      <c r="I4897" s="14" t="str">
        <f aca="false">IF(OR(E4897="",E4897="!!!",F4897="NEW"),"",INDEX(B$2:B4896,-1+SUMPRODUCT(MAX(ROW(E$2:E4896)*(E4897=E$2:E4896)))))</f>
        <v/>
      </c>
      <c r="J4897" s="15" t="str">
        <f aca="true">IF(OR(E4897="",E4897="!!!",F4897="NEW"),"",COUNTBLANK(OFFSET(A$1,,,SUMPRODUCT(MAX(ROW(E$2:E4897)*(E4897=E$2:E4897)))))-COUNTBLANK(OFFSET(A$1,,,SUMPRODUCT(MAX(ROW(E$1:E4896)*(E4897=E$1:E4896))))))</f>
        <v/>
      </c>
      <c r="K4897" s="15" t="str">
        <f aca="false">IF(OR(E4897="",E4897="!!!",F4897="NEW"),"",INDEX(J$1:J4896,SUMPRODUCT(MAX(ROW(E$1:E4896)*(E4897=E$1:E4896)))))</f>
        <v/>
      </c>
      <c r="L4897" s="16"/>
    </row>
    <row r="4898" customFormat="false" ht="12.75" hidden="false" customHeight="false" outlineLevel="0" collapsed="false">
      <c r="A4898" s="9" t="s">
        <v>846</v>
      </c>
      <c r="B4898" s="0" t="s">
        <v>23</v>
      </c>
      <c r="C4898" s="0" t="s">
        <v>113</v>
      </c>
      <c r="D4898" s="0" t="s">
        <v>31</v>
      </c>
      <c r="E4898" s="10" t="str">
        <f aca="false">IF(D4898="?OLD","!!!","")</f>
        <v>!!!</v>
      </c>
      <c r="F4898" s="11" t="str">
        <f aca="false">IF(OR(E4898="",E4898="!!!"),"",IF(NOT(ISNA(VLOOKUP(E4898,E$1:E4897,1,FALSE()))),"OLD",IF(AND(E4898&lt;&gt;"",E4898&lt;&gt;"!!!"),"NEW","")))</f>
        <v/>
      </c>
      <c r="G4898" s="12" t="str">
        <f aca="false">IF(OR(E4898="",E4898="!!!"),"",IF(OR(J4898=0,AND(J4898=1,K4898=1),AND(J4898=1,I4898="SBJ"),AND(J4898=1,I4898=0)),"?IN_FOCUS",IF(J4898&lt;=2,"?ACTIVATED",IF(J4898&lt;&gt;"","?FAMILIAR",IF(F4898="NEW",IF(ISNA(VLOOKUP(E4898,#REF!,1,FALSE())),"?TYPE_IDENTIFIABLE","?REFERENTIAL"),"_")))))</f>
        <v/>
      </c>
      <c r="H4898" s="13" t="str">
        <f aca="false">IF(J4898&lt;&gt;1,"",IF(I4898="SBJ","CB","?"))</f>
        <v/>
      </c>
      <c r="I4898" s="14" t="str">
        <f aca="false">IF(OR(E4898="",E4898="!!!",F4898="NEW"),"",INDEX(B$2:B4897,-1+SUMPRODUCT(MAX(ROW(E$2:E4897)*(E4898=E$2:E4897)))))</f>
        <v/>
      </c>
      <c r="J4898" s="15" t="str">
        <f aca="true">IF(OR(E4898="",E4898="!!!",F4898="NEW"),"",COUNTBLANK(OFFSET(A$1,,,SUMPRODUCT(MAX(ROW(E$2:E4898)*(E4898=E$2:E4898)))))-COUNTBLANK(OFFSET(A$1,,,SUMPRODUCT(MAX(ROW(E$1:E4897)*(E4898=E$1:E4897))))))</f>
        <v/>
      </c>
      <c r="K4898" s="15" t="str">
        <f aca="false">IF(OR(E4898="",E4898="!!!",F4898="NEW"),"",INDEX(J$1:J4897,SUMPRODUCT(MAX(ROW(E$1:E4897)*(E4898=E$1:E4897)))))</f>
        <v/>
      </c>
      <c r="L4898" s="16"/>
    </row>
    <row r="4899" customFormat="false" ht="12.75" hidden="false" customHeight="false" outlineLevel="0" collapsed="false">
      <c r="A4899" s="9" t="s">
        <v>1487</v>
      </c>
      <c r="B4899" s="0" t="s">
        <v>18</v>
      </c>
      <c r="C4899" s="0" t="s">
        <v>115</v>
      </c>
      <c r="D4899" s="0" t="s">
        <v>31</v>
      </c>
      <c r="E4899" s="10" t="str">
        <f aca="false">IF(D4899="?OLD","!!!","")</f>
        <v>!!!</v>
      </c>
      <c r="F4899" s="11" t="str">
        <f aca="false">IF(OR(E4899="",E4899="!!!"),"",IF(NOT(ISNA(VLOOKUP(E4899,E$1:E4898,1,FALSE()))),"OLD",IF(AND(E4899&lt;&gt;"",E4899&lt;&gt;"!!!"),"NEW","")))</f>
        <v/>
      </c>
      <c r="G4899" s="12" t="str">
        <f aca="false">IF(OR(E4899="",E4899="!!!"),"",IF(OR(J4899=0,AND(J4899=1,K4899=1),AND(J4899=1,I4899="SBJ"),AND(J4899=1,I4899=0)),"?IN_FOCUS",IF(J4899&lt;=2,"?ACTIVATED",IF(J4899&lt;&gt;"","?FAMILIAR",IF(F4899="NEW",IF(ISNA(VLOOKUP(E4899,#REF!,1,FALSE())),"?TYPE_IDENTIFIABLE","?REFERENTIAL"),"_")))))</f>
        <v/>
      </c>
      <c r="H4899" s="13" t="str">
        <f aca="false">IF(J4899&lt;&gt;1,"",IF(I4899="SBJ","CB","?"))</f>
        <v/>
      </c>
      <c r="I4899" s="14" t="str">
        <f aca="false">IF(OR(E4899="",E4899="!!!",F4899="NEW"),"",INDEX(B$2:B4898,-1+SUMPRODUCT(MAX(ROW(E$2:E4898)*(E4899=E$2:E4898)))))</f>
        <v/>
      </c>
      <c r="J4899" s="15" t="str">
        <f aca="true">IF(OR(E4899="",E4899="!!!",F4899="NEW"),"",COUNTBLANK(OFFSET(A$1,,,SUMPRODUCT(MAX(ROW(E$2:E4899)*(E4899=E$2:E4899)))))-COUNTBLANK(OFFSET(A$1,,,SUMPRODUCT(MAX(ROW(E$1:E4898)*(E4899=E$1:E4898))))))</f>
        <v/>
      </c>
      <c r="K4899" s="15" t="str">
        <f aca="false">IF(OR(E4899="",E4899="!!!",F4899="NEW"),"",INDEX(J$1:J4898,SUMPRODUCT(MAX(ROW(E$1:E4898)*(E4899=E$1:E4898)))))</f>
        <v/>
      </c>
      <c r="L4899" s="16"/>
    </row>
    <row r="4900" customFormat="false" ht="12.75" hidden="false" customHeight="false" outlineLevel="0" collapsed="false">
      <c r="A4900" s="9" t="s">
        <v>388</v>
      </c>
      <c r="E4900" s="10" t="str">
        <f aca="false">IF(D4900="?OLD","!!!","")</f>
        <v/>
      </c>
      <c r="F4900" s="11" t="str">
        <f aca="false">IF(OR(E4900="",E4900="!!!"),"",IF(NOT(ISNA(VLOOKUP(E4900,E$1:E4899,1,FALSE()))),"OLD",IF(AND(E4900&lt;&gt;"",E4900&lt;&gt;"!!!"),"NEW","")))</f>
        <v/>
      </c>
      <c r="G4900" s="12" t="str">
        <f aca="false">IF(OR(E4900="",E4900="!!!"),"",IF(OR(J4900=0,AND(J4900=1,K4900=1),AND(J4900=1,I4900="SBJ"),AND(J4900=1,I4900=0)),"?IN_FOCUS",IF(J4900&lt;=2,"?ACTIVATED",IF(J4900&lt;&gt;"","?FAMILIAR",IF(F4900="NEW",IF(ISNA(VLOOKUP(E4900,#REF!,1,FALSE())),"?TYPE_IDENTIFIABLE","?REFERENTIAL"),"_")))))</f>
        <v/>
      </c>
      <c r="H4900" s="13" t="str">
        <f aca="false">IF(J4900&lt;&gt;1,"",IF(I4900="SBJ","CB","?"))</f>
        <v/>
      </c>
      <c r="I4900" s="14" t="str">
        <f aca="false">IF(OR(E4900="",E4900="!!!",F4900="NEW"),"",INDEX(B$2:B4899,-1+SUMPRODUCT(MAX(ROW(E$2:E4899)*(E4900=E$2:E4899)))))</f>
        <v/>
      </c>
      <c r="J4900" s="15" t="str">
        <f aca="true">IF(OR(E4900="",E4900="!!!",F4900="NEW"),"",COUNTBLANK(OFFSET(A$1,,,SUMPRODUCT(MAX(ROW(E$2:E4900)*(E4900=E$2:E4900)))))-COUNTBLANK(OFFSET(A$1,,,SUMPRODUCT(MAX(ROW(E$1:E4899)*(E4900=E$1:E4899))))))</f>
        <v/>
      </c>
      <c r="K4900" s="15" t="str">
        <f aca="false">IF(OR(E4900="",E4900="!!!",F4900="NEW"),"",INDEX(J$1:J4899,SUMPRODUCT(MAX(ROW(E$1:E4899)*(E4900=E$1:E4899)))))</f>
        <v/>
      </c>
      <c r="L4900" s="16"/>
    </row>
    <row r="4901" customFormat="false" ht="12.75" hidden="false" customHeight="false" outlineLevel="0" collapsed="false">
      <c r="A4901" s="9" t="s">
        <v>34</v>
      </c>
      <c r="E4901" s="10" t="str">
        <f aca="false">IF(D4901="?OLD","!!!","")</f>
        <v/>
      </c>
      <c r="F4901" s="11" t="str">
        <f aca="false">IF(OR(E4901="",E4901="!!!"),"",IF(NOT(ISNA(VLOOKUP(E4901,E$1:E4900,1,FALSE()))),"OLD",IF(AND(E4901&lt;&gt;"",E4901&lt;&gt;"!!!"),"NEW","")))</f>
        <v/>
      </c>
      <c r="G4901" s="12" t="str">
        <f aca="false">IF(OR(E4901="",E4901="!!!"),"",IF(OR(J4901=0,AND(J4901=1,K4901=1),AND(J4901=1,I4901="SBJ"),AND(J4901=1,I4901=0)),"?IN_FOCUS",IF(J4901&lt;=2,"?ACTIVATED",IF(J4901&lt;&gt;"","?FAMILIAR",IF(F4901="NEW",IF(ISNA(VLOOKUP(E4901,#REF!,1,FALSE())),"?TYPE_IDENTIFIABLE","?REFERENTIAL"),"_")))))</f>
        <v/>
      </c>
      <c r="H4901" s="13" t="str">
        <f aca="false">IF(J4901&lt;&gt;1,"",IF(I4901="SBJ","CB","?"))</f>
        <v/>
      </c>
      <c r="I4901" s="14" t="str">
        <f aca="false">IF(OR(E4901="",E4901="!!!",F4901="NEW"),"",INDEX(B$2:B4900,-1+SUMPRODUCT(MAX(ROW(E$2:E4900)*(E4901=E$2:E4900)))))</f>
        <v/>
      </c>
      <c r="J4901" s="15" t="str">
        <f aca="true">IF(OR(E4901="",E4901="!!!",F4901="NEW"),"",COUNTBLANK(OFFSET(A$1,,,SUMPRODUCT(MAX(ROW(E$2:E4901)*(E4901=E$2:E4901)))))-COUNTBLANK(OFFSET(A$1,,,SUMPRODUCT(MAX(ROW(E$1:E4900)*(E4901=E$1:E4900))))))</f>
        <v/>
      </c>
      <c r="K4901" s="15" t="str">
        <f aca="false">IF(OR(E4901="",E4901="!!!",F4901="NEW"),"",INDEX(J$1:J4900,SUMPRODUCT(MAX(ROW(E$1:E4900)*(E4901=E$1:E4900)))))</f>
        <v/>
      </c>
      <c r="L4901" s="16"/>
    </row>
    <row r="4902" customFormat="false" ht="12.75" hidden="false" customHeight="false" outlineLevel="0" collapsed="false">
      <c r="A4902" s="9" t="s">
        <v>1488</v>
      </c>
      <c r="E4902" s="10" t="str">
        <f aca="false">IF(D4902="?OLD","!!!","")</f>
        <v/>
      </c>
      <c r="F4902" s="11" t="str">
        <f aca="false">IF(OR(E4902="",E4902="!!!"),"",IF(NOT(ISNA(VLOOKUP(E4902,E$1:E4901,1,FALSE()))),"OLD",IF(AND(E4902&lt;&gt;"",E4902&lt;&gt;"!!!"),"NEW","")))</f>
        <v/>
      </c>
      <c r="G4902" s="12" t="str">
        <f aca="false">IF(OR(E4902="",E4902="!!!"),"",IF(OR(J4902=0,AND(J4902=1,K4902=1),AND(J4902=1,I4902="SBJ"),AND(J4902=1,I4902=0)),"?IN_FOCUS",IF(J4902&lt;=2,"?ACTIVATED",IF(J4902&lt;&gt;"","?FAMILIAR",IF(F4902="NEW",IF(ISNA(VLOOKUP(E4902,#REF!,1,FALSE())),"?TYPE_IDENTIFIABLE","?REFERENTIAL"),"_")))))</f>
        <v/>
      </c>
      <c r="H4902" s="13" t="str">
        <f aca="false">IF(J4902&lt;&gt;1,"",IF(I4902="SBJ","CB","?"))</f>
        <v/>
      </c>
      <c r="I4902" s="14" t="str">
        <f aca="false">IF(OR(E4902="",E4902="!!!",F4902="NEW"),"",INDEX(B$2:B4901,-1+SUMPRODUCT(MAX(ROW(E$2:E4901)*(E4902=E$2:E4901)))))</f>
        <v/>
      </c>
      <c r="J4902" s="15" t="str">
        <f aca="true">IF(OR(E4902="",E4902="!!!",F4902="NEW"),"",COUNTBLANK(OFFSET(A$1,,,SUMPRODUCT(MAX(ROW(E$2:E4902)*(E4902=E$2:E4902)))))-COUNTBLANK(OFFSET(A$1,,,SUMPRODUCT(MAX(ROW(E$1:E4901)*(E4902=E$1:E4901))))))</f>
        <v/>
      </c>
      <c r="K4902" s="15" t="str">
        <f aca="false">IF(OR(E4902="",E4902="!!!",F4902="NEW"),"",INDEX(J$1:J4901,SUMPRODUCT(MAX(ROW(E$1:E4901)*(E4902=E$1:E4901)))))</f>
        <v/>
      </c>
      <c r="L4902" s="16"/>
    </row>
    <row r="4903" customFormat="false" ht="12.75" hidden="false" customHeight="false" outlineLevel="0" collapsed="false">
      <c r="A4903" s="9" t="s">
        <v>291</v>
      </c>
      <c r="E4903" s="10" t="str">
        <f aca="false">IF(D4903="?OLD","!!!","")</f>
        <v/>
      </c>
      <c r="F4903" s="11" t="str">
        <f aca="false">IF(OR(E4903="",E4903="!!!"),"",IF(NOT(ISNA(VLOOKUP(E4903,E$1:E4902,1,FALSE()))),"OLD",IF(AND(E4903&lt;&gt;"",E4903&lt;&gt;"!!!"),"NEW","")))</f>
        <v/>
      </c>
      <c r="G4903" s="12" t="str">
        <f aca="false">IF(OR(E4903="",E4903="!!!"),"",IF(OR(J4903=0,AND(J4903=1,K4903=1),AND(J4903=1,I4903="SBJ"),AND(J4903=1,I4903=0)),"?IN_FOCUS",IF(J4903&lt;=2,"?ACTIVATED",IF(J4903&lt;&gt;"","?FAMILIAR",IF(F4903="NEW",IF(ISNA(VLOOKUP(E4903,#REF!,1,FALSE())),"?TYPE_IDENTIFIABLE","?REFERENTIAL"),"_")))))</f>
        <v/>
      </c>
      <c r="H4903" s="13" t="str">
        <f aca="false">IF(J4903&lt;&gt;1,"",IF(I4903="SBJ","CB","?"))</f>
        <v/>
      </c>
      <c r="I4903" s="14" t="str">
        <f aca="false">IF(OR(E4903="",E4903="!!!",F4903="NEW"),"",INDEX(B$2:B4902,-1+SUMPRODUCT(MAX(ROW(E$2:E4902)*(E4903=E$2:E4902)))))</f>
        <v/>
      </c>
      <c r="J4903" s="15" t="str">
        <f aca="true">IF(OR(E4903="",E4903="!!!",F4903="NEW"),"",COUNTBLANK(OFFSET(A$1,,,SUMPRODUCT(MAX(ROW(E$2:E4903)*(E4903=E$2:E4903)))))-COUNTBLANK(OFFSET(A$1,,,SUMPRODUCT(MAX(ROW(E$1:E4902)*(E4903=E$1:E4902))))))</f>
        <v/>
      </c>
      <c r="K4903" s="15" t="str">
        <f aca="false">IF(OR(E4903="",E4903="!!!",F4903="NEW"),"",INDEX(J$1:J4902,SUMPRODUCT(MAX(ROW(E$1:E4902)*(E4903=E$1:E4902)))))</f>
        <v/>
      </c>
      <c r="L4903" s="16"/>
    </row>
    <row r="4904" customFormat="false" ht="12.75" hidden="false" customHeight="false" outlineLevel="0" collapsed="false">
      <c r="A4904" s="9" t="s">
        <v>560</v>
      </c>
      <c r="B4904" s="0" t="s">
        <v>137</v>
      </c>
      <c r="C4904" s="0" t="s">
        <v>554</v>
      </c>
      <c r="D4904" s="0" t="s">
        <v>31</v>
      </c>
      <c r="E4904" s="10" t="str">
        <f aca="false">IF(D4904="?OLD","!!!","")</f>
        <v>!!!</v>
      </c>
      <c r="F4904" s="11" t="str">
        <f aca="false">IF(OR(E4904="",E4904="!!!"),"",IF(NOT(ISNA(VLOOKUP(E4904,E$1:E4903,1,FALSE()))),"OLD",IF(AND(E4904&lt;&gt;"",E4904&lt;&gt;"!!!"),"NEW","")))</f>
        <v/>
      </c>
      <c r="G4904" s="12" t="str">
        <f aca="false">IF(OR(E4904="",E4904="!!!"),"",IF(OR(J4904=0,AND(J4904=1,K4904=1),AND(J4904=1,I4904="SBJ"),AND(J4904=1,I4904=0)),"?IN_FOCUS",IF(J4904&lt;=2,"?ACTIVATED",IF(J4904&lt;&gt;"","?FAMILIAR",IF(F4904="NEW",IF(ISNA(VLOOKUP(E4904,#REF!,1,FALSE())),"?TYPE_IDENTIFIABLE","?REFERENTIAL"),"_")))))</f>
        <v/>
      </c>
      <c r="H4904" s="13" t="str">
        <f aca="false">IF(J4904&lt;&gt;1,"",IF(I4904="SBJ","CB","?"))</f>
        <v/>
      </c>
      <c r="I4904" s="14" t="str">
        <f aca="false">IF(OR(E4904="",E4904="!!!",F4904="NEW"),"",INDEX(B$2:B4903,-1+SUMPRODUCT(MAX(ROW(E$2:E4903)*(E4904=E$2:E4903)))))</f>
        <v/>
      </c>
      <c r="J4904" s="15" t="str">
        <f aca="true">IF(OR(E4904="",E4904="!!!",F4904="NEW"),"",COUNTBLANK(OFFSET(A$1,,,SUMPRODUCT(MAX(ROW(E$2:E4904)*(E4904=E$2:E4904)))))-COUNTBLANK(OFFSET(A$1,,,SUMPRODUCT(MAX(ROW(E$1:E4903)*(E4904=E$1:E4903))))))</f>
        <v/>
      </c>
      <c r="K4904" s="15" t="str">
        <f aca="false">IF(OR(E4904="",E4904="!!!",F4904="NEW"),"",INDEX(J$1:J4903,SUMPRODUCT(MAX(ROW(E$1:E4903)*(E4904=E$1:E4903)))))</f>
        <v/>
      </c>
      <c r="L4904" s="16"/>
    </row>
    <row r="4905" customFormat="false" ht="12.75" hidden="false" customHeight="false" outlineLevel="0" collapsed="false">
      <c r="A4905" s="9" t="s">
        <v>48</v>
      </c>
      <c r="E4905" s="10" t="str">
        <f aca="false">IF(D4905="?OLD","!!!","")</f>
        <v/>
      </c>
      <c r="F4905" s="11" t="str">
        <f aca="false">IF(OR(E4905="",E4905="!!!"),"",IF(NOT(ISNA(VLOOKUP(E4905,E$1:E4904,1,FALSE()))),"OLD",IF(AND(E4905&lt;&gt;"",E4905&lt;&gt;"!!!"),"NEW","")))</f>
        <v/>
      </c>
      <c r="G4905" s="12" t="str">
        <f aca="false">IF(OR(E4905="",E4905="!!!"),"",IF(OR(J4905=0,AND(J4905=1,K4905=1),AND(J4905=1,I4905="SBJ"),AND(J4905=1,I4905=0)),"?IN_FOCUS",IF(J4905&lt;=2,"?ACTIVATED",IF(J4905&lt;&gt;"","?FAMILIAR",IF(F4905="NEW",IF(ISNA(VLOOKUP(E4905,#REF!,1,FALSE())),"?TYPE_IDENTIFIABLE","?REFERENTIAL"),"_")))))</f>
        <v/>
      </c>
      <c r="H4905" s="13" t="str">
        <f aca="false">IF(J4905&lt;&gt;1,"",IF(I4905="SBJ","CB","?"))</f>
        <v/>
      </c>
      <c r="I4905" s="14" t="str">
        <f aca="false">IF(OR(E4905="",E4905="!!!",F4905="NEW"),"",INDEX(B$2:B4904,-1+SUMPRODUCT(MAX(ROW(E$2:E4904)*(E4905=E$2:E4904)))))</f>
        <v/>
      </c>
      <c r="J4905" s="15" t="str">
        <f aca="true">IF(OR(E4905="",E4905="!!!",F4905="NEW"),"",COUNTBLANK(OFFSET(A$1,,,SUMPRODUCT(MAX(ROW(E$2:E4905)*(E4905=E$2:E4905)))))-COUNTBLANK(OFFSET(A$1,,,SUMPRODUCT(MAX(ROW(E$1:E4904)*(E4905=E$1:E4904))))))</f>
        <v/>
      </c>
      <c r="K4905" s="15" t="str">
        <f aca="false">IF(OR(E4905="",E4905="!!!",F4905="NEW"),"",INDEX(J$1:J4904,SUMPRODUCT(MAX(ROW(E$1:E4904)*(E4905=E$1:E4904)))))</f>
        <v/>
      </c>
      <c r="L4905" s="16"/>
    </row>
    <row r="4906" customFormat="false" ht="12.75" hidden="false" customHeight="false" outlineLevel="0" collapsed="false">
      <c r="E4906" s="10" t="str">
        <f aca="false">IF(D4906="?OLD","!!!","")</f>
        <v/>
      </c>
      <c r="F4906" s="11" t="str">
        <f aca="false">IF(OR(E4906="",E4906="!!!"),"",IF(NOT(ISNA(VLOOKUP(E4906,E$1:E4905,1,FALSE()))),"OLD",IF(AND(E4906&lt;&gt;"",E4906&lt;&gt;"!!!"),"NEW","")))</f>
        <v/>
      </c>
      <c r="G4906" s="12" t="str">
        <f aca="false">IF(OR(E4906="",E4906="!!!"),"",IF(OR(J4906=0,AND(J4906=1,K4906=1),AND(J4906=1,I4906="SBJ"),AND(J4906=1,I4906=0)),"?IN_FOCUS",IF(J4906&lt;=2,"?ACTIVATED",IF(J4906&lt;&gt;"","?FAMILIAR",IF(F4906="NEW",IF(ISNA(VLOOKUP(E4906,#REF!,1,FALSE())),"?TYPE_IDENTIFIABLE","?REFERENTIAL"),"_")))))</f>
        <v/>
      </c>
      <c r="H4906" s="13" t="str">
        <f aca="false">IF(J4906&lt;&gt;1,"",IF(I4906="SBJ","CB","?"))</f>
        <v/>
      </c>
      <c r="I4906" s="14" t="str">
        <f aca="false">IF(OR(E4906="",E4906="!!!",F4906="NEW"),"",INDEX(B$2:B4905,-1+SUMPRODUCT(MAX(ROW(E$2:E4905)*(E4906=E$2:E4905)))))</f>
        <v/>
      </c>
      <c r="J4906" s="15" t="str">
        <f aca="true">IF(OR(E4906="",E4906="!!!",F4906="NEW"),"",COUNTBLANK(OFFSET(A$1,,,SUMPRODUCT(MAX(ROW(E$2:E4906)*(E4906=E$2:E4906)))))-COUNTBLANK(OFFSET(A$1,,,SUMPRODUCT(MAX(ROW(E$1:E4905)*(E4906=E$1:E4905))))))</f>
        <v/>
      </c>
      <c r="K4906" s="15" t="str">
        <f aca="false">IF(OR(E4906="",E4906="!!!",F4906="NEW"),"",INDEX(J$1:J4905,SUMPRODUCT(MAX(ROW(E$1:E4905)*(E4906=E$1:E4905)))))</f>
        <v/>
      </c>
      <c r="L4906" s="16"/>
    </row>
    <row r="4907" customFormat="false" ht="12.75" hidden="false" customHeight="false" outlineLevel="0" collapsed="false">
      <c r="A4907" s="9" t="s">
        <v>1489</v>
      </c>
      <c r="E4907" s="10" t="str">
        <f aca="false">IF(D4907="?OLD","!!!","")</f>
        <v/>
      </c>
      <c r="F4907" s="11" t="str">
        <f aca="false">IF(OR(E4907="",E4907="!!!"),"",IF(NOT(ISNA(VLOOKUP(E4907,E$1:E4906,1,FALSE()))),"OLD",IF(AND(E4907&lt;&gt;"",E4907&lt;&gt;"!!!"),"NEW","")))</f>
        <v/>
      </c>
      <c r="G4907" s="12" t="str">
        <f aca="false">IF(OR(E4907="",E4907="!!!"),"",IF(OR(J4907=0,AND(J4907=1,K4907=1),AND(J4907=1,I4907="SBJ"),AND(J4907=1,I4907=0)),"?IN_FOCUS",IF(J4907&lt;=2,"?ACTIVATED",IF(J4907&lt;&gt;"","?FAMILIAR",IF(F4907="NEW",IF(ISNA(VLOOKUP(E4907,#REF!,1,FALSE())),"?TYPE_IDENTIFIABLE","?REFERENTIAL"),"_")))))</f>
        <v/>
      </c>
      <c r="H4907" s="13" t="str">
        <f aca="false">IF(J4907&lt;&gt;1,"",IF(I4907="SBJ","CB","?"))</f>
        <v/>
      </c>
      <c r="I4907" s="14" t="str">
        <f aca="false">IF(OR(E4907="",E4907="!!!",F4907="NEW"),"",INDEX(B$2:B4906,-1+SUMPRODUCT(MAX(ROW(E$2:E4906)*(E4907=E$2:E4906)))))</f>
        <v/>
      </c>
      <c r="J4907" s="15" t="str">
        <f aca="true">IF(OR(E4907="",E4907="!!!",F4907="NEW"),"",COUNTBLANK(OFFSET(A$1,,,SUMPRODUCT(MAX(ROW(E$2:E4907)*(E4907=E$2:E4907)))))-COUNTBLANK(OFFSET(A$1,,,SUMPRODUCT(MAX(ROW(E$1:E4906)*(E4907=E$1:E4906))))))</f>
        <v/>
      </c>
      <c r="K4907" s="15" t="str">
        <f aca="false">IF(OR(E4907="",E4907="!!!",F4907="NEW"),"",INDEX(J$1:J4906,SUMPRODUCT(MAX(ROW(E$1:E4906)*(E4907=E$1:E4906)))))</f>
        <v/>
      </c>
      <c r="L4907" s="16"/>
    </row>
    <row r="4908" customFormat="false" ht="12.75" hidden="false" customHeight="false" outlineLevel="0" collapsed="false">
      <c r="A4908" s="9" t="s">
        <v>525</v>
      </c>
      <c r="E4908" s="10" t="str">
        <f aca="false">IF(D4908="?OLD","!!!","")</f>
        <v/>
      </c>
      <c r="F4908" s="11" t="str">
        <f aca="false">IF(OR(E4908="",E4908="!!!"),"",IF(NOT(ISNA(VLOOKUP(E4908,E$1:E4907,1,FALSE()))),"OLD",IF(AND(E4908&lt;&gt;"",E4908&lt;&gt;"!!!"),"NEW","")))</f>
        <v/>
      </c>
      <c r="G4908" s="12" t="str">
        <f aca="false">IF(OR(E4908="",E4908="!!!"),"",IF(OR(J4908=0,AND(J4908=1,K4908=1),AND(J4908=1,I4908="SBJ"),AND(J4908=1,I4908=0)),"?IN_FOCUS",IF(J4908&lt;=2,"?ACTIVATED",IF(J4908&lt;&gt;"","?FAMILIAR",IF(F4908="NEW",IF(ISNA(VLOOKUP(E4908,#REF!,1,FALSE())),"?TYPE_IDENTIFIABLE","?REFERENTIAL"),"_")))))</f>
        <v/>
      </c>
      <c r="H4908" s="13" t="str">
        <f aca="false">IF(J4908&lt;&gt;1,"",IF(I4908="SBJ","CB","?"))</f>
        <v/>
      </c>
      <c r="I4908" s="14" t="str">
        <f aca="false">IF(OR(E4908="",E4908="!!!",F4908="NEW"),"",INDEX(B$2:B4907,-1+SUMPRODUCT(MAX(ROW(E$2:E4907)*(E4908=E$2:E4907)))))</f>
        <v/>
      </c>
      <c r="J4908" s="15" t="str">
        <f aca="true">IF(OR(E4908="",E4908="!!!",F4908="NEW"),"",COUNTBLANK(OFFSET(A$1,,,SUMPRODUCT(MAX(ROW(E$2:E4908)*(E4908=E$2:E4908)))))-COUNTBLANK(OFFSET(A$1,,,SUMPRODUCT(MAX(ROW(E$1:E4907)*(E4908=E$1:E4907))))))</f>
        <v/>
      </c>
      <c r="K4908" s="15" t="str">
        <f aca="false">IF(OR(E4908="",E4908="!!!",F4908="NEW"),"",INDEX(J$1:J4907,SUMPRODUCT(MAX(ROW(E$1:E4907)*(E4908=E$1:E4907)))))</f>
        <v/>
      </c>
      <c r="L4908" s="16"/>
    </row>
    <row r="4909" customFormat="false" ht="12.75" hidden="false" customHeight="false" outlineLevel="0" collapsed="false">
      <c r="A4909" s="9" t="s">
        <v>289</v>
      </c>
      <c r="E4909" s="10" t="str">
        <f aca="false">IF(D4909="?OLD","!!!","")</f>
        <v/>
      </c>
      <c r="F4909" s="11" t="str">
        <f aca="false">IF(OR(E4909="",E4909="!!!"),"",IF(NOT(ISNA(VLOOKUP(E4909,E$1:E4908,1,FALSE()))),"OLD",IF(AND(E4909&lt;&gt;"",E4909&lt;&gt;"!!!"),"NEW","")))</f>
        <v/>
      </c>
      <c r="G4909" s="12" t="str">
        <f aca="false">IF(OR(E4909="",E4909="!!!"),"",IF(OR(J4909=0,AND(J4909=1,K4909=1),AND(J4909=1,I4909="SBJ"),AND(J4909=1,I4909=0)),"?IN_FOCUS",IF(J4909&lt;=2,"?ACTIVATED",IF(J4909&lt;&gt;"","?FAMILIAR",IF(F4909="NEW",IF(ISNA(VLOOKUP(E4909,#REF!,1,FALSE())),"?TYPE_IDENTIFIABLE","?REFERENTIAL"),"_")))))</f>
        <v/>
      </c>
      <c r="H4909" s="13" t="str">
        <f aca="false">IF(J4909&lt;&gt;1,"",IF(I4909="SBJ","CB","?"))</f>
        <v/>
      </c>
      <c r="I4909" s="14" t="str">
        <f aca="false">IF(OR(E4909="",E4909="!!!",F4909="NEW"),"",INDEX(B$2:B4908,-1+SUMPRODUCT(MAX(ROW(E$2:E4908)*(E4909=E$2:E4908)))))</f>
        <v/>
      </c>
      <c r="J4909" s="15" t="str">
        <f aca="true">IF(OR(E4909="",E4909="!!!",F4909="NEW"),"",COUNTBLANK(OFFSET(A$1,,,SUMPRODUCT(MAX(ROW(E$2:E4909)*(E4909=E$2:E4909)))))-COUNTBLANK(OFFSET(A$1,,,SUMPRODUCT(MAX(ROW(E$1:E4908)*(E4909=E$1:E4908))))))</f>
        <v/>
      </c>
      <c r="K4909" s="15" t="str">
        <f aca="false">IF(OR(E4909="",E4909="!!!",F4909="NEW"),"",INDEX(J$1:J4908,SUMPRODUCT(MAX(ROW(E$1:E4908)*(E4909=E$1:E4908)))))</f>
        <v/>
      </c>
      <c r="L4909" s="16"/>
    </row>
    <row r="4910" customFormat="false" ht="12.75" hidden="false" customHeight="false" outlineLevel="0" collapsed="false">
      <c r="A4910" s="9" t="s">
        <v>1490</v>
      </c>
      <c r="B4910" s="0" t="s">
        <v>38</v>
      </c>
      <c r="C4910" s="0" t="s">
        <v>19</v>
      </c>
      <c r="E4910" s="10" t="str">
        <f aca="false">IF(D4910="?OLD","!!!","")</f>
        <v/>
      </c>
      <c r="F4910" s="11" t="str">
        <f aca="false">IF(OR(E4910="",E4910="!!!"),"",IF(NOT(ISNA(VLOOKUP(E4910,E$1:E4909,1,FALSE()))),"OLD",IF(AND(E4910&lt;&gt;"",E4910&lt;&gt;"!!!"),"NEW","")))</f>
        <v/>
      </c>
      <c r="G4910" s="12" t="str">
        <f aca="false">IF(OR(E4910="",E4910="!!!"),"",IF(OR(J4910=0,AND(J4910=1,K4910=1),AND(J4910=1,I4910="SBJ"),AND(J4910=1,I4910=0)),"?IN_FOCUS",IF(J4910&lt;=2,"?ACTIVATED",IF(J4910&lt;&gt;"","?FAMILIAR",IF(F4910="NEW",IF(ISNA(VLOOKUP(E4910,#REF!,1,FALSE())),"?TYPE_IDENTIFIABLE","?REFERENTIAL"),"_")))))</f>
        <v/>
      </c>
      <c r="H4910" s="13" t="str">
        <f aca="false">IF(J4910&lt;&gt;1,"",IF(I4910="SBJ","CB","?"))</f>
        <v/>
      </c>
      <c r="I4910" s="14" t="str">
        <f aca="false">IF(OR(E4910="",E4910="!!!",F4910="NEW"),"",INDEX(B$2:B4909,-1+SUMPRODUCT(MAX(ROW(E$2:E4909)*(E4910=E$2:E4909)))))</f>
        <v/>
      </c>
      <c r="J4910" s="15" t="str">
        <f aca="true">IF(OR(E4910="",E4910="!!!",F4910="NEW"),"",COUNTBLANK(OFFSET(A$1,,,SUMPRODUCT(MAX(ROW(E$2:E4910)*(E4910=E$2:E4910)))))-COUNTBLANK(OFFSET(A$1,,,SUMPRODUCT(MAX(ROW(E$1:E4909)*(E4910=E$1:E4909))))))</f>
        <v/>
      </c>
      <c r="K4910" s="15" t="str">
        <f aca="false">IF(OR(E4910="",E4910="!!!",F4910="NEW"),"",INDEX(J$1:J4909,SUMPRODUCT(MAX(ROW(E$1:E4909)*(E4910=E$1:E4909)))))</f>
        <v/>
      </c>
      <c r="L4910" s="16"/>
    </row>
    <row r="4911" customFormat="false" ht="12.75" hidden="false" customHeight="false" outlineLevel="0" collapsed="false">
      <c r="A4911" s="9" t="s">
        <v>39</v>
      </c>
      <c r="E4911" s="10" t="str">
        <f aca="false">IF(D4911="?OLD","!!!","")</f>
        <v/>
      </c>
      <c r="F4911" s="11" t="str">
        <f aca="false">IF(OR(E4911="",E4911="!!!"),"",IF(NOT(ISNA(VLOOKUP(E4911,E$1:E4910,1,FALSE()))),"OLD",IF(AND(E4911&lt;&gt;"",E4911&lt;&gt;"!!!"),"NEW","")))</f>
        <v/>
      </c>
      <c r="G4911" s="12" t="str">
        <f aca="false">IF(OR(E4911="",E4911="!!!"),"",IF(OR(J4911=0,AND(J4911=1,K4911=1),AND(J4911=1,I4911="SBJ"),AND(J4911=1,I4911=0)),"?IN_FOCUS",IF(J4911&lt;=2,"?ACTIVATED",IF(J4911&lt;&gt;"","?FAMILIAR",IF(F4911="NEW",IF(ISNA(VLOOKUP(E4911,#REF!,1,FALSE())),"?TYPE_IDENTIFIABLE","?REFERENTIAL"),"_")))))</f>
        <v/>
      </c>
      <c r="H4911" s="13" t="str">
        <f aca="false">IF(J4911&lt;&gt;1,"",IF(I4911="SBJ","CB","?"))</f>
        <v/>
      </c>
      <c r="I4911" s="14" t="str">
        <f aca="false">IF(OR(E4911="",E4911="!!!",F4911="NEW"),"",INDEX(B$2:B4910,-1+SUMPRODUCT(MAX(ROW(E$2:E4910)*(E4911=E$2:E4910)))))</f>
        <v/>
      </c>
      <c r="J4911" s="15" t="str">
        <f aca="true">IF(OR(E4911="",E4911="!!!",F4911="NEW"),"",COUNTBLANK(OFFSET(A$1,,,SUMPRODUCT(MAX(ROW(E$2:E4911)*(E4911=E$2:E4911)))))-COUNTBLANK(OFFSET(A$1,,,SUMPRODUCT(MAX(ROW(E$1:E4910)*(E4911=E$1:E4910))))))</f>
        <v/>
      </c>
      <c r="K4911" s="15" t="str">
        <f aca="false">IF(OR(E4911="",E4911="!!!",F4911="NEW"),"",INDEX(J$1:J4910,SUMPRODUCT(MAX(ROW(E$1:E4910)*(E4911=E$1:E4910)))))</f>
        <v/>
      </c>
      <c r="L4911" s="16"/>
    </row>
    <row r="4912" customFormat="false" ht="12.75" hidden="false" customHeight="false" outlineLevel="0" collapsed="false">
      <c r="A4912" s="9" t="s">
        <v>400</v>
      </c>
      <c r="B4912" s="0" t="s">
        <v>18</v>
      </c>
      <c r="C4912" s="0" t="s">
        <v>30</v>
      </c>
      <c r="D4912" s="0" t="s">
        <v>31</v>
      </c>
      <c r="E4912" s="10" t="str">
        <f aca="false">IF(D4912="?OLD","!!!","")</f>
        <v>!!!</v>
      </c>
      <c r="F4912" s="11" t="str">
        <f aca="false">IF(OR(E4912="",E4912="!!!"),"",IF(NOT(ISNA(VLOOKUP(E4912,E$1:E4911,1,FALSE()))),"OLD",IF(AND(E4912&lt;&gt;"",E4912&lt;&gt;"!!!"),"NEW","")))</f>
        <v/>
      </c>
      <c r="G4912" s="12" t="str">
        <f aca="false">IF(OR(E4912="",E4912="!!!"),"",IF(OR(J4912=0,AND(J4912=1,K4912=1),AND(J4912=1,I4912="SBJ"),AND(J4912=1,I4912=0)),"?IN_FOCUS",IF(J4912&lt;=2,"?ACTIVATED",IF(J4912&lt;&gt;"","?FAMILIAR",IF(F4912="NEW",IF(ISNA(VLOOKUP(E4912,#REF!,1,FALSE())),"?TYPE_IDENTIFIABLE","?REFERENTIAL"),"_")))))</f>
        <v/>
      </c>
      <c r="H4912" s="13" t="str">
        <f aca="false">IF(J4912&lt;&gt;1,"",IF(I4912="SBJ","CB","?"))</f>
        <v/>
      </c>
      <c r="I4912" s="14" t="str">
        <f aca="false">IF(OR(E4912="",E4912="!!!",F4912="NEW"),"",INDEX(B$2:B4911,-1+SUMPRODUCT(MAX(ROW(E$2:E4911)*(E4912=E$2:E4911)))))</f>
        <v/>
      </c>
      <c r="J4912" s="15" t="str">
        <f aca="true">IF(OR(E4912="",E4912="!!!",F4912="NEW"),"",COUNTBLANK(OFFSET(A$1,,,SUMPRODUCT(MAX(ROW(E$2:E4912)*(E4912=E$2:E4912)))))-COUNTBLANK(OFFSET(A$1,,,SUMPRODUCT(MAX(ROW(E$1:E4911)*(E4912=E$1:E4911))))))</f>
        <v/>
      </c>
      <c r="K4912" s="15" t="str">
        <f aca="false">IF(OR(E4912="",E4912="!!!",F4912="NEW"),"",INDEX(J$1:J4911,SUMPRODUCT(MAX(ROW(E$1:E4911)*(E4912=E$1:E4911)))))</f>
        <v/>
      </c>
      <c r="L4912" s="16"/>
    </row>
    <row r="4913" customFormat="false" ht="12.75" hidden="false" customHeight="false" outlineLevel="0" collapsed="false">
      <c r="A4913" s="9" t="s">
        <v>396</v>
      </c>
      <c r="E4913" s="10" t="str">
        <f aca="false">IF(D4913="?OLD","!!!","")</f>
        <v/>
      </c>
      <c r="F4913" s="11" t="str">
        <f aca="false">IF(OR(E4913="",E4913="!!!"),"",IF(NOT(ISNA(VLOOKUP(E4913,E$1:E4912,1,FALSE()))),"OLD",IF(AND(E4913&lt;&gt;"",E4913&lt;&gt;"!!!"),"NEW","")))</f>
        <v/>
      </c>
      <c r="G4913" s="12" t="str">
        <f aca="false">IF(OR(E4913="",E4913="!!!"),"",IF(OR(J4913=0,AND(J4913=1,K4913=1),AND(J4913=1,I4913="SBJ"),AND(J4913=1,I4913=0)),"?IN_FOCUS",IF(J4913&lt;=2,"?ACTIVATED",IF(J4913&lt;&gt;"","?FAMILIAR",IF(F4913="NEW",IF(ISNA(VLOOKUP(E4913,#REF!,1,FALSE())),"?TYPE_IDENTIFIABLE","?REFERENTIAL"),"_")))))</f>
        <v/>
      </c>
      <c r="H4913" s="13" t="str">
        <f aca="false">IF(J4913&lt;&gt;1,"",IF(I4913="SBJ","CB","?"))</f>
        <v/>
      </c>
      <c r="I4913" s="14" t="str">
        <f aca="false">IF(OR(E4913="",E4913="!!!",F4913="NEW"),"",INDEX(B$2:B4912,-1+SUMPRODUCT(MAX(ROW(E$2:E4912)*(E4913=E$2:E4912)))))</f>
        <v/>
      </c>
      <c r="J4913" s="15" t="str">
        <f aca="true">IF(OR(E4913="",E4913="!!!",F4913="NEW"),"",COUNTBLANK(OFFSET(A$1,,,SUMPRODUCT(MAX(ROW(E$2:E4913)*(E4913=E$2:E4913)))))-COUNTBLANK(OFFSET(A$1,,,SUMPRODUCT(MAX(ROW(E$1:E4912)*(E4913=E$1:E4912))))))</f>
        <v/>
      </c>
      <c r="K4913" s="15" t="str">
        <f aca="false">IF(OR(E4913="",E4913="!!!",F4913="NEW"),"",INDEX(J$1:J4912,SUMPRODUCT(MAX(ROW(E$1:E4912)*(E4913=E$1:E4912)))))</f>
        <v/>
      </c>
      <c r="L4913" s="16"/>
    </row>
    <row r="4914" customFormat="false" ht="12.75" hidden="false" customHeight="false" outlineLevel="0" collapsed="false">
      <c r="A4914" s="9" t="s">
        <v>655</v>
      </c>
      <c r="E4914" s="10" t="str">
        <f aca="false">IF(D4914="?OLD","!!!","")</f>
        <v/>
      </c>
      <c r="F4914" s="11" t="str">
        <f aca="false">IF(OR(E4914="",E4914="!!!"),"",IF(NOT(ISNA(VLOOKUP(E4914,E$1:E4913,1,FALSE()))),"OLD",IF(AND(E4914&lt;&gt;"",E4914&lt;&gt;"!!!"),"NEW","")))</f>
        <v/>
      </c>
      <c r="G4914" s="12" t="str">
        <f aca="false">IF(OR(E4914="",E4914="!!!"),"",IF(OR(J4914=0,AND(J4914=1,K4914=1),AND(J4914=1,I4914="SBJ"),AND(J4914=1,I4914=0)),"?IN_FOCUS",IF(J4914&lt;=2,"?ACTIVATED",IF(J4914&lt;&gt;"","?FAMILIAR",IF(F4914="NEW",IF(ISNA(VLOOKUP(E4914,#REF!,1,FALSE())),"?TYPE_IDENTIFIABLE","?REFERENTIAL"),"_")))))</f>
        <v/>
      </c>
      <c r="H4914" s="13" t="str">
        <f aca="false">IF(J4914&lt;&gt;1,"",IF(I4914="SBJ","CB","?"))</f>
        <v/>
      </c>
      <c r="I4914" s="14" t="str">
        <f aca="false">IF(OR(E4914="",E4914="!!!",F4914="NEW"),"",INDEX(B$2:B4913,-1+SUMPRODUCT(MAX(ROW(E$2:E4913)*(E4914=E$2:E4913)))))</f>
        <v/>
      </c>
      <c r="J4914" s="15" t="str">
        <f aca="true">IF(OR(E4914="",E4914="!!!",F4914="NEW"),"",COUNTBLANK(OFFSET(A$1,,,SUMPRODUCT(MAX(ROW(E$2:E4914)*(E4914=E$2:E4914)))))-COUNTBLANK(OFFSET(A$1,,,SUMPRODUCT(MAX(ROW(E$1:E4913)*(E4914=E$1:E4913))))))</f>
        <v/>
      </c>
      <c r="K4914" s="15" t="str">
        <f aca="false">IF(OR(E4914="",E4914="!!!",F4914="NEW"),"",INDEX(J$1:J4913,SUMPRODUCT(MAX(ROW(E$1:E4913)*(E4914=E$1:E4913)))))</f>
        <v/>
      </c>
      <c r="L4914" s="16"/>
    </row>
    <row r="4915" customFormat="false" ht="12.75" hidden="false" customHeight="false" outlineLevel="0" collapsed="false">
      <c r="A4915" s="9" t="s">
        <v>200</v>
      </c>
      <c r="B4915" s="0" t="s">
        <v>29</v>
      </c>
      <c r="C4915" s="0" t="s">
        <v>30</v>
      </c>
      <c r="D4915" s="0" t="s">
        <v>31</v>
      </c>
      <c r="E4915" s="10" t="str">
        <f aca="false">IF(D4915="?OLD","!!!","")</f>
        <v>!!!</v>
      </c>
      <c r="F4915" s="11" t="str">
        <f aca="false">IF(OR(E4915="",E4915="!!!"),"",IF(NOT(ISNA(VLOOKUP(E4915,E$1:E4914,1,FALSE()))),"OLD",IF(AND(E4915&lt;&gt;"",E4915&lt;&gt;"!!!"),"NEW","")))</f>
        <v/>
      </c>
      <c r="G4915" s="12" t="str">
        <f aca="false">IF(OR(E4915="",E4915="!!!"),"",IF(OR(J4915=0,AND(J4915=1,K4915=1),AND(J4915=1,I4915="SBJ"),AND(J4915=1,I4915=0)),"?IN_FOCUS",IF(J4915&lt;=2,"?ACTIVATED",IF(J4915&lt;&gt;"","?FAMILIAR",IF(F4915="NEW",IF(ISNA(VLOOKUP(E4915,#REF!,1,FALSE())),"?TYPE_IDENTIFIABLE","?REFERENTIAL"),"_")))))</f>
        <v/>
      </c>
      <c r="H4915" s="13" t="str">
        <f aca="false">IF(J4915&lt;&gt;1,"",IF(I4915="SBJ","CB","?"))</f>
        <v/>
      </c>
      <c r="I4915" s="14" t="str">
        <f aca="false">IF(OR(E4915="",E4915="!!!",F4915="NEW"),"",INDEX(B$2:B4914,-1+SUMPRODUCT(MAX(ROW(E$2:E4914)*(E4915=E$2:E4914)))))</f>
        <v/>
      </c>
      <c r="J4915" s="15" t="str">
        <f aca="true">IF(OR(E4915="",E4915="!!!",F4915="NEW"),"",COUNTBLANK(OFFSET(A$1,,,SUMPRODUCT(MAX(ROW(E$2:E4915)*(E4915=E$2:E4915)))))-COUNTBLANK(OFFSET(A$1,,,SUMPRODUCT(MAX(ROW(E$1:E4914)*(E4915=E$1:E4914))))))</f>
        <v/>
      </c>
      <c r="K4915" s="15" t="str">
        <f aca="false">IF(OR(E4915="",E4915="!!!",F4915="NEW"),"",INDEX(J$1:J4914,SUMPRODUCT(MAX(ROW(E$1:E4914)*(E4915=E$1:E4914)))))</f>
        <v/>
      </c>
      <c r="L4915" s="16"/>
    </row>
    <row r="4916" customFormat="false" ht="12.75" hidden="false" customHeight="false" outlineLevel="0" collapsed="false">
      <c r="A4916" s="9" t="s">
        <v>198</v>
      </c>
      <c r="E4916" s="10" t="str">
        <f aca="false">IF(D4916="?OLD","!!!","")</f>
        <v/>
      </c>
      <c r="F4916" s="11" t="str">
        <f aca="false">IF(OR(E4916="",E4916="!!!"),"",IF(NOT(ISNA(VLOOKUP(E4916,E$1:E4915,1,FALSE()))),"OLD",IF(AND(E4916&lt;&gt;"",E4916&lt;&gt;"!!!"),"NEW","")))</f>
        <v/>
      </c>
      <c r="G4916" s="12" t="str">
        <f aca="false">IF(OR(E4916="",E4916="!!!"),"",IF(OR(J4916=0,AND(J4916=1,K4916=1),AND(J4916=1,I4916="SBJ"),AND(J4916=1,I4916=0)),"?IN_FOCUS",IF(J4916&lt;=2,"?ACTIVATED",IF(J4916&lt;&gt;"","?FAMILIAR",IF(F4916="NEW",IF(ISNA(VLOOKUP(E4916,#REF!,1,FALSE())),"?TYPE_IDENTIFIABLE","?REFERENTIAL"),"_")))))</f>
        <v/>
      </c>
      <c r="H4916" s="13" t="str">
        <f aca="false">IF(J4916&lt;&gt;1,"",IF(I4916="SBJ","CB","?"))</f>
        <v/>
      </c>
      <c r="I4916" s="14" t="str">
        <f aca="false">IF(OR(E4916="",E4916="!!!",F4916="NEW"),"",INDEX(B$2:B4915,-1+SUMPRODUCT(MAX(ROW(E$2:E4915)*(E4916=E$2:E4915)))))</f>
        <v/>
      </c>
      <c r="J4916" s="15" t="str">
        <f aca="true">IF(OR(E4916="",E4916="!!!",F4916="NEW"),"",COUNTBLANK(OFFSET(A$1,,,SUMPRODUCT(MAX(ROW(E$2:E4916)*(E4916=E$2:E4916)))))-COUNTBLANK(OFFSET(A$1,,,SUMPRODUCT(MAX(ROW(E$1:E4915)*(E4916=E$1:E4915))))))</f>
        <v/>
      </c>
      <c r="K4916" s="15" t="str">
        <f aca="false">IF(OR(E4916="",E4916="!!!",F4916="NEW"),"",INDEX(J$1:J4915,SUMPRODUCT(MAX(ROW(E$1:E4915)*(E4916=E$1:E4915)))))</f>
        <v/>
      </c>
      <c r="L4916" s="16"/>
    </row>
    <row r="4917" customFormat="false" ht="12.75" hidden="false" customHeight="false" outlineLevel="0" collapsed="false">
      <c r="A4917" s="9" t="s">
        <v>21</v>
      </c>
      <c r="E4917" s="10" t="str">
        <f aca="false">IF(D4917="?OLD","!!!","")</f>
        <v/>
      </c>
      <c r="F4917" s="11" t="str">
        <f aca="false">IF(OR(E4917="",E4917="!!!"),"",IF(NOT(ISNA(VLOOKUP(E4917,E$1:E4916,1,FALSE()))),"OLD",IF(AND(E4917&lt;&gt;"",E4917&lt;&gt;"!!!"),"NEW","")))</f>
        <v/>
      </c>
      <c r="G4917" s="12" t="str">
        <f aca="false">IF(OR(E4917="",E4917="!!!"),"",IF(OR(J4917=0,AND(J4917=1,K4917=1),AND(J4917=1,I4917="SBJ"),AND(J4917=1,I4917=0)),"?IN_FOCUS",IF(J4917&lt;=2,"?ACTIVATED",IF(J4917&lt;&gt;"","?FAMILIAR",IF(F4917="NEW",IF(ISNA(VLOOKUP(E4917,#REF!,1,FALSE())),"?TYPE_IDENTIFIABLE","?REFERENTIAL"),"_")))))</f>
        <v/>
      </c>
      <c r="H4917" s="13" t="str">
        <f aca="false">IF(J4917&lt;&gt;1,"",IF(I4917="SBJ","CB","?"))</f>
        <v/>
      </c>
      <c r="I4917" s="14" t="str">
        <f aca="false">IF(OR(E4917="",E4917="!!!",F4917="NEW"),"",INDEX(B$2:B4916,-1+SUMPRODUCT(MAX(ROW(E$2:E4916)*(E4917=E$2:E4916)))))</f>
        <v/>
      </c>
      <c r="J4917" s="15" t="str">
        <f aca="true">IF(OR(E4917="",E4917="!!!",F4917="NEW"),"",COUNTBLANK(OFFSET(A$1,,,SUMPRODUCT(MAX(ROW(E$2:E4917)*(E4917=E$2:E4917)))))-COUNTBLANK(OFFSET(A$1,,,SUMPRODUCT(MAX(ROW(E$1:E4916)*(E4917=E$1:E4916))))))</f>
        <v/>
      </c>
      <c r="K4917" s="15" t="str">
        <f aca="false">IF(OR(E4917="",E4917="!!!",F4917="NEW"),"",INDEX(J$1:J4916,SUMPRODUCT(MAX(ROW(E$1:E4916)*(E4917=E$1:E4916)))))</f>
        <v/>
      </c>
      <c r="L4917" s="16"/>
    </row>
    <row r="4918" customFormat="false" ht="12.75" hidden="false" customHeight="false" outlineLevel="0" collapsed="false">
      <c r="A4918" s="9" t="s">
        <v>1491</v>
      </c>
      <c r="B4918" s="0" t="s">
        <v>38</v>
      </c>
      <c r="C4918" s="0" t="s">
        <v>19</v>
      </c>
      <c r="E4918" s="10" t="str">
        <f aca="false">IF(D4918="?OLD","!!!","")</f>
        <v/>
      </c>
      <c r="F4918" s="11" t="str">
        <f aca="false">IF(OR(E4918="",E4918="!!!"),"",IF(NOT(ISNA(VLOOKUP(E4918,E$1:E4917,1,FALSE()))),"OLD",IF(AND(E4918&lt;&gt;"",E4918&lt;&gt;"!!!"),"NEW","")))</f>
        <v/>
      </c>
      <c r="G4918" s="12" t="str">
        <f aca="false">IF(OR(E4918="",E4918="!!!"),"",IF(OR(J4918=0,AND(J4918=1,K4918=1),AND(J4918=1,I4918="SBJ"),AND(J4918=1,I4918=0)),"?IN_FOCUS",IF(J4918&lt;=2,"?ACTIVATED",IF(J4918&lt;&gt;"","?FAMILIAR",IF(F4918="NEW",IF(ISNA(VLOOKUP(E4918,#REF!,1,FALSE())),"?TYPE_IDENTIFIABLE","?REFERENTIAL"),"_")))))</f>
        <v/>
      </c>
      <c r="H4918" s="13" t="str">
        <f aca="false">IF(J4918&lt;&gt;1,"",IF(I4918="SBJ","CB","?"))</f>
        <v/>
      </c>
      <c r="I4918" s="14" t="str">
        <f aca="false">IF(OR(E4918="",E4918="!!!",F4918="NEW"),"",INDEX(B$2:B4917,-1+SUMPRODUCT(MAX(ROW(E$2:E4917)*(E4918=E$2:E4917)))))</f>
        <v/>
      </c>
      <c r="J4918" s="15" t="str">
        <f aca="true">IF(OR(E4918="",E4918="!!!",F4918="NEW"),"",COUNTBLANK(OFFSET(A$1,,,SUMPRODUCT(MAX(ROW(E$2:E4918)*(E4918=E$2:E4918)))))-COUNTBLANK(OFFSET(A$1,,,SUMPRODUCT(MAX(ROW(E$1:E4917)*(E4918=E$1:E4917))))))</f>
        <v/>
      </c>
      <c r="K4918" s="15" t="str">
        <f aca="false">IF(OR(E4918="",E4918="!!!",F4918="NEW"),"",INDEX(J$1:J4917,SUMPRODUCT(MAX(ROW(E$1:E4917)*(E4918=E$1:E4917)))))</f>
        <v/>
      </c>
      <c r="L4918" s="16"/>
    </row>
    <row r="4919" customFormat="false" ht="12.75" hidden="false" customHeight="false" outlineLevel="0" collapsed="false">
      <c r="A4919" s="9" t="s">
        <v>15</v>
      </c>
      <c r="E4919" s="10" t="str">
        <f aca="false">IF(D4919="?OLD","!!!","")</f>
        <v/>
      </c>
      <c r="F4919" s="11" t="str">
        <f aca="false">IF(OR(E4919="",E4919="!!!"),"",IF(NOT(ISNA(VLOOKUP(E4919,E$1:E4918,1,FALSE()))),"OLD",IF(AND(E4919&lt;&gt;"",E4919&lt;&gt;"!!!"),"NEW","")))</f>
        <v/>
      </c>
      <c r="G4919" s="12" t="str">
        <f aca="false">IF(OR(E4919="",E4919="!!!"),"",IF(OR(J4919=0,AND(J4919=1,K4919=1),AND(J4919=1,I4919="SBJ"),AND(J4919=1,I4919=0)),"?IN_FOCUS",IF(J4919&lt;=2,"?ACTIVATED",IF(J4919&lt;&gt;"","?FAMILIAR",IF(F4919="NEW",IF(ISNA(VLOOKUP(E4919,#REF!,1,FALSE())),"?TYPE_IDENTIFIABLE","?REFERENTIAL"),"_")))))</f>
        <v/>
      </c>
      <c r="H4919" s="13" t="str">
        <f aca="false">IF(J4919&lt;&gt;1,"",IF(I4919="SBJ","CB","?"))</f>
        <v/>
      </c>
      <c r="I4919" s="14" t="str">
        <f aca="false">IF(OR(E4919="",E4919="!!!",F4919="NEW"),"",INDEX(B$2:B4918,-1+SUMPRODUCT(MAX(ROW(E$2:E4918)*(E4919=E$2:E4918)))))</f>
        <v/>
      </c>
      <c r="J4919" s="15" t="str">
        <f aca="true">IF(OR(E4919="",E4919="!!!",F4919="NEW"),"",COUNTBLANK(OFFSET(A$1,,,SUMPRODUCT(MAX(ROW(E$2:E4919)*(E4919=E$2:E4919)))))-COUNTBLANK(OFFSET(A$1,,,SUMPRODUCT(MAX(ROW(E$1:E4918)*(E4919=E$1:E4918))))))</f>
        <v/>
      </c>
      <c r="K4919" s="15" t="str">
        <f aca="false">IF(OR(E4919="",E4919="!!!",F4919="NEW"),"",INDEX(J$1:J4918,SUMPRODUCT(MAX(ROW(E$1:E4918)*(E4919=E$1:E4918)))))</f>
        <v/>
      </c>
      <c r="L4919" s="16"/>
    </row>
    <row r="4920" customFormat="false" ht="12.75" hidden="false" customHeight="false" outlineLevel="0" collapsed="false">
      <c r="A4920" s="9" t="s">
        <v>268</v>
      </c>
      <c r="E4920" s="10" t="str">
        <f aca="false">IF(D4920="?OLD","!!!","")</f>
        <v/>
      </c>
      <c r="F4920" s="11" t="str">
        <f aca="false">IF(OR(E4920="",E4920="!!!"),"",IF(NOT(ISNA(VLOOKUP(E4920,E$1:E4919,1,FALSE()))),"OLD",IF(AND(E4920&lt;&gt;"",E4920&lt;&gt;"!!!"),"NEW","")))</f>
        <v/>
      </c>
      <c r="G4920" s="12" t="str">
        <f aca="false">IF(OR(E4920="",E4920="!!!"),"",IF(OR(J4920=0,AND(J4920=1,K4920=1),AND(J4920=1,I4920="SBJ"),AND(J4920=1,I4920=0)),"?IN_FOCUS",IF(J4920&lt;=2,"?ACTIVATED",IF(J4920&lt;&gt;"","?FAMILIAR",IF(F4920="NEW",IF(ISNA(VLOOKUP(E4920,#REF!,1,FALSE())),"?TYPE_IDENTIFIABLE","?REFERENTIAL"),"_")))))</f>
        <v/>
      </c>
      <c r="H4920" s="13" t="str">
        <f aca="false">IF(J4920&lt;&gt;1,"",IF(I4920="SBJ","CB","?"))</f>
        <v/>
      </c>
      <c r="I4920" s="14" t="str">
        <f aca="false">IF(OR(E4920="",E4920="!!!",F4920="NEW"),"",INDEX(B$2:B4919,-1+SUMPRODUCT(MAX(ROW(E$2:E4919)*(E4920=E$2:E4919)))))</f>
        <v/>
      </c>
      <c r="J4920" s="15" t="str">
        <f aca="true">IF(OR(E4920="",E4920="!!!",F4920="NEW"),"",COUNTBLANK(OFFSET(A$1,,,SUMPRODUCT(MAX(ROW(E$2:E4920)*(E4920=E$2:E4920)))))-COUNTBLANK(OFFSET(A$1,,,SUMPRODUCT(MAX(ROW(E$1:E4919)*(E4920=E$1:E4919))))))</f>
        <v/>
      </c>
      <c r="K4920" s="15" t="str">
        <f aca="false">IF(OR(E4920="",E4920="!!!",F4920="NEW"),"",INDEX(J$1:J4919,SUMPRODUCT(MAX(ROW(E$1:E4919)*(E4920=E$1:E4919)))))</f>
        <v/>
      </c>
      <c r="L4920" s="16"/>
    </row>
    <row r="4921" customFormat="false" ht="12.75" hidden="false" customHeight="false" outlineLevel="0" collapsed="false">
      <c r="A4921" s="9" t="s">
        <v>230</v>
      </c>
      <c r="B4921" s="0" t="s">
        <v>25</v>
      </c>
      <c r="C4921" s="0" t="s">
        <v>161</v>
      </c>
      <c r="E4921" s="10" t="str">
        <f aca="false">IF(D4921="?OLD","!!!","")</f>
        <v/>
      </c>
      <c r="F4921" s="11" t="str">
        <f aca="false">IF(OR(E4921="",E4921="!!!"),"",IF(NOT(ISNA(VLOOKUP(E4921,E$1:E4920,1,FALSE()))),"OLD",IF(AND(E4921&lt;&gt;"",E4921&lt;&gt;"!!!"),"NEW","")))</f>
        <v/>
      </c>
      <c r="G4921" s="12" t="str">
        <f aca="false">IF(OR(E4921="",E4921="!!!"),"",IF(OR(J4921=0,AND(J4921=1,K4921=1),AND(J4921=1,I4921="SBJ"),AND(J4921=1,I4921=0)),"?IN_FOCUS",IF(J4921&lt;=2,"?ACTIVATED",IF(J4921&lt;&gt;"","?FAMILIAR",IF(F4921="NEW",IF(ISNA(VLOOKUP(E4921,#REF!,1,FALSE())),"?TYPE_IDENTIFIABLE","?REFERENTIAL"),"_")))))</f>
        <v/>
      </c>
      <c r="H4921" s="13" t="str">
        <f aca="false">IF(J4921&lt;&gt;1,"",IF(I4921="SBJ","CB","?"))</f>
        <v/>
      </c>
      <c r="I4921" s="14" t="str">
        <f aca="false">IF(OR(E4921="",E4921="!!!",F4921="NEW"),"",INDEX(B$2:B4920,-1+SUMPRODUCT(MAX(ROW(E$2:E4920)*(E4921=E$2:E4920)))))</f>
        <v/>
      </c>
      <c r="J4921" s="15" t="str">
        <f aca="true">IF(OR(E4921="",E4921="!!!",F4921="NEW"),"",COUNTBLANK(OFFSET(A$1,,,SUMPRODUCT(MAX(ROW(E$2:E4921)*(E4921=E$2:E4921)))))-COUNTBLANK(OFFSET(A$1,,,SUMPRODUCT(MAX(ROW(E$1:E4920)*(E4921=E$1:E4920))))))</f>
        <v/>
      </c>
      <c r="K4921" s="15" t="str">
        <f aca="false">IF(OR(E4921="",E4921="!!!",F4921="NEW"),"",INDEX(J$1:J4920,SUMPRODUCT(MAX(ROW(E$1:E4920)*(E4921=E$1:E4920)))))</f>
        <v/>
      </c>
      <c r="L4921" s="16"/>
    </row>
    <row r="4922" customFormat="false" ht="12.75" hidden="false" customHeight="false" outlineLevel="0" collapsed="false">
      <c r="A4922" s="9" t="s">
        <v>1492</v>
      </c>
      <c r="B4922" s="0" t="s">
        <v>137</v>
      </c>
      <c r="C4922" s="0" t="s">
        <v>681</v>
      </c>
      <c r="E4922" s="10" t="str">
        <f aca="false">IF(D4922="?OLD","!!!","")</f>
        <v/>
      </c>
      <c r="F4922" s="11" t="str">
        <f aca="false">IF(OR(E4922="",E4922="!!!"),"",IF(NOT(ISNA(VLOOKUP(E4922,E$1:E4921,1,FALSE()))),"OLD",IF(AND(E4922&lt;&gt;"",E4922&lt;&gt;"!!!"),"NEW","")))</f>
        <v/>
      </c>
      <c r="G4922" s="12" t="str">
        <f aca="false">IF(OR(E4922="",E4922="!!!"),"",IF(OR(J4922=0,AND(J4922=1,K4922=1),AND(J4922=1,I4922="SBJ"),AND(J4922=1,I4922=0)),"?IN_FOCUS",IF(J4922&lt;=2,"?ACTIVATED",IF(J4922&lt;&gt;"","?FAMILIAR",IF(F4922="NEW",IF(ISNA(VLOOKUP(E4922,#REF!,1,FALSE())),"?TYPE_IDENTIFIABLE","?REFERENTIAL"),"_")))))</f>
        <v/>
      </c>
      <c r="H4922" s="13" t="str">
        <f aca="false">IF(J4922&lt;&gt;1,"",IF(I4922="SBJ","CB","?"))</f>
        <v/>
      </c>
      <c r="I4922" s="14" t="str">
        <f aca="false">IF(OR(E4922="",E4922="!!!",F4922="NEW"),"",INDEX(B$2:B4921,-1+SUMPRODUCT(MAX(ROW(E$2:E4921)*(E4922=E$2:E4921)))))</f>
        <v/>
      </c>
      <c r="J4922" s="15" t="str">
        <f aca="true">IF(OR(E4922="",E4922="!!!",F4922="NEW"),"",COUNTBLANK(OFFSET(A$1,,,SUMPRODUCT(MAX(ROW(E$2:E4922)*(E4922=E$2:E4922)))))-COUNTBLANK(OFFSET(A$1,,,SUMPRODUCT(MAX(ROW(E$1:E4921)*(E4922=E$1:E4921))))))</f>
        <v/>
      </c>
      <c r="K4922" s="15" t="str">
        <f aca="false">IF(OR(E4922="",E4922="!!!",F4922="NEW"),"",INDEX(J$1:J4921,SUMPRODUCT(MAX(ROW(E$1:E4921)*(E4922=E$1:E4921)))))</f>
        <v/>
      </c>
      <c r="L4922" s="16"/>
    </row>
    <row r="4923" customFormat="false" ht="12.75" hidden="false" customHeight="false" outlineLevel="0" collapsed="false">
      <c r="A4923" s="9" t="s">
        <v>200</v>
      </c>
      <c r="B4923" s="0" t="s">
        <v>201</v>
      </c>
      <c r="C4923" s="0" t="s">
        <v>30</v>
      </c>
      <c r="D4923" s="0" t="s">
        <v>31</v>
      </c>
      <c r="E4923" s="10" t="str">
        <f aca="false">IF(D4923="?OLD","!!!","")</f>
        <v>!!!</v>
      </c>
      <c r="F4923" s="11" t="str">
        <f aca="false">IF(OR(E4923="",E4923="!!!"),"",IF(NOT(ISNA(VLOOKUP(E4923,E$1:E4922,1,FALSE()))),"OLD",IF(AND(E4923&lt;&gt;"",E4923&lt;&gt;"!!!"),"NEW","")))</f>
        <v/>
      </c>
      <c r="G4923" s="12" t="str">
        <f aca="false">IF(OR(E4923="",E4923="!!!"),"",IF(OR(J4923=0,AND(J4923=1,K4923=1),AND(J4923=1,I4923="SBJ"),AND(J4923=1,I4923=0)),"?IN_FOCUS",IF(J4923&lt;=2,"?ACTIVATED",IF(J4923&lt;&gt;"","?FAMILIAR",IF(F4923="NEW",IF(ISNA(VLOOKUP(E4923,#REF!,1,FALSE())),"?TYPE_IDENTIFIABLE","?REFERENTIAL"),"_")))))</f>
        <v/>
      </c>
      <c r="H4923" s="13" t="str">
        <f aca="false">IF(J4923&lt;&gt;1,"",IF(I4923="SBJ","CB","?"))</f>
        <v/>
      </c>
      <c r="I4923" s="14" t="str">
        <f aca="false">IF(OR(E4923="",E4923="!!!",F4923="NEW"),"",INDEX(B$2:B4922,-1+SUMPRODUCT(MAX(ROW(E$2:E4922)*(E4923=E$2:E4922)))))</f>
        <v/>
      </c>
      <c r="J4923" s="15" t="str">
        <f aca="true">IF(OR(E4923="",E4923="!!!",F4923="NEW"),"",COUNTBLANK(OFFSET(A$1,,,SUMPRODUCT(MAX(ROW(E$2:E4923)*(E4923=E$2:E4923)))))-COUNTBLANK(OFFSET(A$1,,,SUMPRODUCT(MAX(ROW(E$1:E4922)*(E4923=E$1:E4922))))))</f>
        <v/>
      </c>
      <c r="K4923" s="15" t="str">
        <f aca="false">IF(OR(E4923="",E4923="!!!",F4923="NEW"),"",INDEX(J$1:J4922,SUMPRODUCT(MAX(ROW(E$1:E4922)*(E4923=E$1:E4922)))))</f>
        <v/>
      </c>
      <c r="L4923" s="16"/>
    </row>
    <row r="4924" customFormat="false" ht="12.75" hidden="false" customHeight="false" outlineLevel="0" collapsed="false">
      <c r="A4924" s="9" t="s">
        <v>778</v>
      </c>
      <c r="E4924" s="10" t="str">
        <f aca="false">IF(D4924="?OLD","!!!","")</f>
        <v/>
      </c>
      <c r="F4924" s="11" t="str">
        <f aca="false">IF(OR(E4924="",E4924="!!!"),"",IF(NOT(ISNA(VLOOKUP(E4924,E$1:E4923,1,FALSE()))),"OLD",IF(AND(E4924&lt;&gt;"",E4924&lt;&gt;"!!!"),"NEW","")))</f>
        <v/>
      </c>
      <c r="G4924" s="12" t="str">
        <f aca="false">IF(OR(E4924="",E4924="!!!"),"",IF(OR(J4924=0,AND(J4924=1,K4924=1),AND(J4924=1,I4924="SBJ"),AND(J4924=1,I4924=0)),"?IN_FOCUS",IF(J4924&lt;=2,"?ACTIVATED",IF(J4924&lt;&gt;"","?FAMILIAR",IF(F4924="NEW",IF(ISNA(VLOOKUP(E4924,#REF!,1,FALSE())),"?TYPE_IDENTIFIABLE","?REFERENTIAL"),"_")))))</f>
        <v/>
      </c>
      <c r="H4924" s="13" t="str">
        <f aca="false">IF(J4924&lt;&gt;1,"",IF(I4924="SBJ","CB","?"))</f>
        <v/>
      </c>
      <c r="I4924" s="14" t="str">
        <f aca="false">IF(OR(E4924="",E4924="!!!",F4924="NEW"),"",INDEX(B$2:B4923,-1+SUMPRODUCT(MAX(ROW(E$2:E4923)*(E4924=E$2:E4923)))))</f>
        <v/>
      </c>
      <c r="J4924" s="15" t="str">
        <f aca="true">IF(OR(E4924="",E4924="!!!",F4924="NEW"),"",COUNTBLANK(OFFSET(A$1,,,SUMPRODUCT(MAX(ROW(E$2:E4924)*(E4924=E$2:E4924)))))-COUNTBLANK(OFFSET(A$1,,,SUMPRODUCT(MAX(ROW(E$1:E4923)*(E4924=E$1:E4923))))))</f>
        <v/>
      </c>
      <c r="K4924" s="15" t="str">
        <f aca="false">IF(OR(E4924="",E4924="!!!",F4924="NEW"),"",INDEX(J$1:J4923,SUMPRODUCT(MAX(ROW(E$1:E4923)*(E4924=E$1:E4923)))))</f>
        <v/>
      </c>
      <c r="L4924" s="16"/>
    </row>
    <row r="4925" customFormat="false" ht="12.75" hidden="false" customHeight="false" outlineLevel="0" collapsed="false">
      <c r="A4925" s="9" t="s">
        <v>1493</v>
      </c>
      <c r="E4925" s="10" t="str">
        <f aca="false">IF(D4925="?OLD","!!!","")</f>
        <v/>
      </c>
      <c r="F4925" s="11" t="str">
        <f aca="false">IF(OR(E4925="",E4925="!!!"),"",IF(NOT(ISNA(VLOOKUP(E4925,E$1:E4924,1,FALSE()))),"OLD",IF(AND(E4925&lt;&gt;"",E4925&lt;&gt;"!!!"),"NEW","")))</f>
        <v/>
      </c>
      <c r="G4925" s="12" t="str">
        <f aca="false">IF(OR(E4925="",E4925="!!!"),"",IF(OR(J4925=0,AND(J4925=1,K4925=1),AND(J4925=1,I4925="SBJ"),AND(J4925=1,I4925=0)),"?IN_FOCUS",IF(J4925&lt;=2,"?ACTIVATED",IF(J4925&lt;&gt;"","?FAMILIAR",IF(F4925="NEW",IF(ISNA(VLOOKUP(E4925,#REF!,1,FALSE())),"?TYPE_IDENTIFIABLE","?REFERENTIAL"),"_")))))</f>
        <v/>
      </c>
      <c r="H4925" s="13" t="str">
        <f aca="false">IF(J4925&lt;&gt;1,"",IF(I4925="SBJ","CB","?"))</f>
        <v/>
      </c>
      <c r="I4925" s="14" t="str">
        <f aca="false">IF(OR(E4925="",E4925="!!!",F4925="NEW"),"",INDEX(B$2:B4924,-1+SUMPRODUCT(MAX(ROW(E$2:E4924)*(E4925=E$2:E4924)))))</f>
        <v/>
      </c>
      <c r="J4925" s="15" t="str">
        <f aca="true">IF(OR(E4925="",E4925="!!!",F4925="NEW"),"",COUNTBLANK(OFFSET(A$1,,,SUMPRODUCT(MAX(ROW(E$2:E4925)*(E4925=E$2:E4925)))))-COUNTBLANK(OFFSET(A$1,,,SUMPRODUCT(MAX(ROW(E$1:E4924)*(E4925=E$1:E4924))))))</f>
        <v/>
      </c>
      <c r="K4925" s="15" t="str">
        <f aca="false">IF(OR(E4925="",E4925="!!!",F4925="NEW"),"",INDEX(J$1:J4924,SUMPRODUCT(MAX(ROW(E$1:E4924)*(E4925=E$1:E4924)))))</f>
        <v/>
      </c>
      <c r="L4925" s="16"/>
    </row>
    <row r="4926" customFormat="false" ht="12.75" hidden="false" customHeight="false" outlineLevel="0" collapsed="false">
      <c r="A4926" s="9" t="s">
        <v>48</v>
      </c>
      <c r="E4926" s="10" t="str">
        <f aca="false">IF(D4926="?OLD","!!!","")</f>
        <v/>
      </c>
      <c r="F4926" s="11" t="str">
        <f aca="false">IF(OR(E4926="",E4926="!!!"),"",IF(NOT(ISNA(VLOOKUP(E4926,E$1:E4925,1,FALSE()))),"OLD",IF(AND(E4926&lt;&gt;"",E4926&lt;&gt;"!!!"),"NEW","")))</f>
        <v/>
      </c>
      <c r="G4926" s="12" t="str">
        <f aca="false">IF(OR(E4926="",E4926="!!!"),"",IF(OR(J4926=0,AND(J4926=1,K4926=1),AND(J4926=1,I4926="SBJ"),AND(J4926=1,I4926=0)),"?IN_FOCUS",IF(J4926&lt;=2,"?ACTIVATED",IF(J4926&lt;&gt;"","?FAMILIAR",IF(F4926="NEW",IF(ISNA(VLOOKUP(E4926,#REF!,1,FALSE())),"?TYPE_IDENTIFIABLE","?REFERENTIAL"),"_")))))</f>
        <v/>
      </c>
      <c r="H4926" s="13" t="str">
        <f aca="false">IF(J4926&lt;&gt;1,"",IF(I4926="SBJ","CB","?"))</f>
        <v/>
      </c>
      <c r="I4926" s="14" t="str">
        <f aca="false">IF(OR(E4926="",E4926="!!!",F4926="NEW"),"",INDEX(B$2:B4925,-1+SUMPRODUCT(MAX(ROW(E$2:E4925)*(E4926=E$2:E4925)))))</f>
        <v/>
      </c>
      <c r="J4926" s="15" t="str">
        <f aca="true">IF(OR(E4926="",E4926="!!!",F4926="NEW"),"",COUNTBLANK(OFFSET(A$1,,,SUMPRODUCT(MAX(ROW(E$2:E4926)*(E4926=E$2:E4926)))))-COUNTBLANK(OFFSET(A$1,,,SUMPRODUCT(MAX(ROW(E$1:E4925)*(E4926=E$1:E4925))))))</f>
        <v/>
      </c>
      <c r="K4926" s="15" t="str">
        <f aca="false">IF(OR(E4926="",E4926="!!!",F4926="NEW"),"",INDEX(J$1:J4925,SUMPRODUCT(MAX(ROW(E$1:E4925)*(E4926=E$1:E4925)))))</f>
        <v/>
      </c>
      <c r="L4926" s="16"/>
    </row>
    <row r="4927" customFormat="false" ht="12.75" hidden="false" customHeight="false" outlineLevel="0" collapsed="false">
      <c r="E4927" s="10" t="str">
        <f aca="false">IF(D4927="?OLD","!!!","")</f>
        <v/>
      </c>
      <c r="F4927" s="11" t="str">
        <f aca="false">IF(OR(E4927="",E4927="!!!"),"",IF(NOT(ISNA(VLOOKUP(E4927,E$1:E4926,1,FALSE()))),"OLD",IF(AND(E4927&lt;&gt;"",E4927&lt;&gt;"!!!"),"NEW","")))</f>
        <v/>
      </c>
      <c r="G4927" s="12" t="str">
        <f aca="false">IF(OR(E4927="",E4927="!!!"),"",IF(OR(J4927=0,AND(J4927=1,K4927=1),AND(J4927=1,I4927="SBJ"),AND(J4927=1,I4927=0)),"?IN_FOCUS",IF(J4927&lt;=2,"?ACTIVATED",IF(J4927&lt;&gt;"","?FAMILIAR",IF(F4927="NEW",IF(ISNA(VLOOKUP(E4927,#REF!,1,FALSE())),"?TYPE_IDENTIFIABLE","?REFERENTIAL"),"_")))))</f>
        <v/>
      </c>
      <c r="H4927" s="13" t="str">
        <f aca="false">IF(J4927&lt;&gt;1,"",IF(I4927="SBJ","CB","?"))</f>
        <v/>
      </c>
      <c r="I4927" s="14" t="str">
        <f aca="false">IF(OR(E4927="",E4927="!!!",F4927="NEW"),"",INDEX(B$2:B4926,-1+SUMPRODUCT(MAX(ROW(E$2:E4926)*(E4927=E$2:E4926)))))</f>
        <v/>
      </c>
      <c r="J4927" s="15" t="str">
        <f aca="true">IF(OR(E4927="",E4927="!!!",F4927="NEW"),"",COUNTBLANK(OFFSET(A$1,,,SUMPRODUCT(MAX(ROW(E$2:E4927)*(E4927=E$2:E4927)))))-COUNTBLANK(OFFSET(A$1,,,SUMPRODUCT(MAX(ROW(E$1:E4926)*(E4927=E$1:E4926))))))</f>
        <v/>
      </c>
      <c r="K4927" s="15" t="str">
        <f aca="false">IF(OR(E4927="",E4927="!!!",F4927="NEW"),"",INDEX(J$1:J4926,SUMPRODUCT(MAX(ROW(E$1:E4926)*(E4927=E$1:E4926)))))</f>
        <v/>
      </c>
      <c r="L4927" s="16"/>
    </row>
    <row r="4928" customFormat="false" ht="12.75" hidden="false" customHeight="false" outlineLevel="0" collapsed="false">
      <c r="A4928" s="9" t="s">
        <v>1494</v>
      </c>
      <c r="E4928" s="10" t="str">
        <f aca="false">IF(D4928="?OLD","!!!","")</f>
        <v/>
      </c>
      <c r="F4928" s="11" t="str">
        <f aca="false">IF(OR(E4928="",E4928="!!!"),"",IF(NOT(ISNA(VLOOKUP(E4928,E$1:E4927,1,FALSE()))),"OLD",IF(AND(E4928&lt;&gt;"",E4928&lt;&gt;"!!!"),"NEW","")))</f>
        <v/>
      </c>
      <c r="G4928" s="12" t="str">
        <f aca="false">IF(OR(E4928="",E4928="!!!"),"",IF(OR(J4928=0,AND(J4928=1,K4928=1),AND(J4928=1,I4928="SBJ"),AND(J4928=1,I4928=0)),"?IN_FOCUS",IF(J4928&lt;=2,"?ACTIVATED",IF(J4928&lt;&gt;"","?FAMILIAR",IF(F4928="NEW",IF(ISNA(VLOOKUP(E4928,#REF!,1,FALSE())),"?TYPE_IDENTIFIABLE","?REFERENTIAL"),"_")))))</f>
        <v/>
      </c>
      <c r="H4928" s="13" t="str">
        <f aca="false">IF(J4928&lt;&gt;1,"",IF(I4928="SBJ","CB","?"))</f>
        <v/>
      </c>
      <c r="I4928" s="14" t="str">
        <f aca="false">IF(OR(E4928="",E4928="!!!",F4928="NEW"),"",INDEX(B$2:B4927,-1+SUMPRODUCT(MAX(ROW(E$2:E4927)*(E4928=E$2:E4927)))))</f>
        <v/>
      </c>
      <c r="J4928" s="15" t="str">
        <f aca="true">IF(OR(E4928="",E4928="!!!",F4928="NEW"),"",COUNTBLANK(OFFSET(A$1,,,SUMPRODUCT(MAX(ROW(E$2:E4928)*(E4928=E$2:E4928)))))-COUNTBLANK(OFFSET(A$1,,,SUMPRODUCT(MAX(ROW(E$1:E4927)*(E4928=E$1:E4927))))))</f>
        <v/>
      </c>
      <c r="K4928" s="15" t="str">
        <f aca="false">IF(OR(E4928="",E4928="!!!",F4928="NEW"),"",INDEX(J$1:J4927,SUMPRODUCT(MAX(ROW(E$1:E4927)*(E4928=E$1:E4927)))))</f>
        <v/>
      </c>
      <c r="L4928" s="16"/>
    </row>
    <row r="4929" customFormat="false" ht="12.75" hidden="false" customHeight="false" outlineLevel="0" collapsed="false">
      <c r="A4929" s="9" t="s">
        <v>98</v>
      </c>
      <c r="B4929" s="0" t="s">
        <v>18</v>
      </c>
      <c r="C4929" s="0" t="s">
        <v>30</v>
      </c>
      <c r="D4929" s="0" t="s">
        <v>31</v>
      </c>
      <c r="E4929" s="10" t="str">
        <f aca="false">IF(D4929="?OLD","!!!","")</f>
        <v>!!!</v>
      </c>
      <c r="F4929" s="11" t="str">
        <f aca="false">IF(OR(E4929="",E4929="!!!"),"",IF(NOT(ISNA(VLOOKUP(E4929,E$1:E4928,1,FALSE()))),"OLD",IF(AND(E4929&lt;&gt;"",E4929&lt;&gt;"!!!"),"NEW","")))</f>
        <v/>
      </c>
      <c r="G4929" s="12" t="str">
        <f aca="false">IF(OR(E4929="",E4929="!!!"),"",IF(OR(J4929=0,AND(J4929=1,K4929=1),AND(J4929=1,I4929="SBJ"),AND(J4929=1,I4929=0)),"?IN_FOCUS",IF(J4929&lt;=2,"?ACTIVATED",IF(J4929&lt;&gt;"","?FAMILIAR",IF(F4929="NEW",IF(ISNA(VLOOKUP(E4929,#REF!,1,FALSE())),"?TYPE_IDENTIFIABLE","?REFERENTIAL"),"_")))))</f>
        <v/>
      </c>
      <c r="H4929" s="13" t="str">
        <f aca="false">IF(J4929&lt;&gt;1,"",IF(I4929="SBJ","CB","?"))</f>
        <v/>
      </c>
      <c r="I4929" s="14" t="str">
        <f aca="false">IF(OR(E4929="",E4929="!!!",F4929="NEW"),"",INDEX(B$2:B4928,-1+SUMPRODUCT(MAX(ROW(E$2:E4928)*(E4929=E$2:E4928)))))</f>
        <v/>
      </c>
      <c r="J4929" s="15" t="str">
        <f aca="true">IF(OR(E4929="",E4929="!!!",F4929="NEW"),"",COUNTBLANK(OFFSET(A$1,,,SUMPRODUCT(MAX(ROW(E$2:E4929)*(E4929=E$2:E4929)))))-COUNTBLANK(OFFSET(A$1,,,SUMPRODUCT(MAX(ROW(E$1:E4928)*(E4929=E$1:E4928))))))</f>
        <v/>
      </c>
      <c r="K4929" s="15" t="str">
        <f aca="false">IF(OR(E4929="",E4929="!!!",F4929="NEW"),"",INDEX(J$1:J4928,SUMPRODUCT(MAX(ROW(E$1:E4928)*(E4929=E$1:E4928)))))</f>
        <v/>
      </c>
      <c r="L4929" s="16"/>
    </row>
    <row r="4930" customFormat="false" ht="12.75" hidden="false" customHeight="false" outlineLevel="0" collapsed="false">
      <c r="A4930" s="9" t="s">
        <v>396</v>
      </c>
      <c r="E4930" s="10" t="str">
        <f aca="false">IF(D4930="?OLD","!!!","")</f>
        <v/>
      </c>
      <c r="F4930" s="11" t="str">
        <f aca="false">IF(OR(E4930="",E4930="!!!"),"",IF(NOT(ISNA(VLOOKUP(E4930,E$1:E4929,1,FALSE()))),"OLD",IF(AND(E4930&lt;&gt;"",E4930&lt;&gt;"!!!"),"NEW","")))</f>
        <v/>
      </c>
      <c r="G4930" s="12" t="str">
        <f aca="false">IF(OR(E4930="",E4930="!!!"),"",IF(OR(J4930=0,AND(J4930=1,K4930=1),AND(J4930=1,I4930="SBJ"),AND(J4930=1,I4930=0)),"?IN_FOCUS",IF(J4930&lt;=2,"?ACTIVATED",IF(J4930&lt;&gt;"","?FAMILIAR",IF(F4930="NEW",IF(ISNA(VLOOKUP(E4930,#REF!,1,FALSE())),"?TYPE_IDENTIFIABLE","?REFERENTIAL"),"_")))))</f>
        <v/>
      </c>
      <c r="H4930" s="13" t="str">
        <f aca="false">IF(J4930&lt;&gt;1,"",IF(I4930="SBJ","CB","?"))</f>
        <v/>
      </c>
      <c r="I4930" s="14" t="str">
        <f aca="false">IF(OR(E4930="",E4930="!!!",F4930="NEW"),"",INDEX(B$2:B4929,-1+SUMPRODUCT(MAX(ROW(E$2:E4929)*(E4930=E$2:E4929)))))</f>
        <v/>
      </c>
      <c r="J4930" s="15" t="str">
        <f aca="true">IF(OR(E4930="",E4930="!!!",F4930="NEW"),"",COUNTBLANK(OFFSET(A$1,,,SUMPRODUCT(MAX(ROW(E$2:E4930)*(E4930=E$2:E4930)))))-COUNTBLANK(OFFSET(A$1,,,SUMPRODUCT(MAX(ROW(E$1:E4929)*(E4930=E$1:E4929))))))</f>
        <v/>
      </c>
      <c r="K4930" s="15" t="str">
        <f aca="false">IF(OR(E4930="",E4930="!!!",F4930="NEW"),"",INDEX(J$1:J4929,SUMPRODUCT(MAX(ROW(E$1:E4929)*(E4930=E$1:E4929)))))</f>
        <v/>
      </c>
      <c r="L4930" s="16"/>
    </row>
    <row r="4931" customFormat="false" ht="12.75" hidden="false" customHeight="false" outlineLevel="0" collapsed="false">
      <c r="A4931" s="9" t="s">
        <v>1367</v>
      </c>
      <c r="E4931" s="10" t="str">
        <f aca="false">IF(D4931="?OLD","!!!","")</f>
        <v/>
      </c>
      <c r="F4931" s="11" t="str">
        <f aca="false">IF(OR(E4931="",E4931="!!!"),"",IF(NOT(ISNA(VLOOKUP(E4931,E$1:E4930,1,FALSE()))),"OLD",IF(AND(E4931&lt;&gt;"",E4931&lt;&gt;"!!!"),"NEW","")))</f>
        <v/>
      </c>
      <c r="G4931" s="12" t="str">
        <f aca="false">IF(OR(E4931="",E4931="!!!"),"",IF(OR(J4931=0,AND(J4931=1,K4931=1),AND(J4931=1,I4931="SBJ"),AND(J4931=1,I4931=0)),"?IN_FOCUS",IF(J4931&lt;=2,"?ACTIVATED",IF(J4931&lt;&gt;"","?FAMILIAR",IF(F4931="NEW",IF(ISNA(VLOOKUP(E4931,#REF!,1,FALSE())),"?TYPE_IDENTIFIABLE","?REFERENTIAL"),"_")))))</f>
        <v/>
      </c>
      <c r="H4931" s="13" t="str">
        <f aca="false">IF(J4931&lt;&gt;1,"",IF(I4931="SBJ","CB","?"))</f>
        <v/>
      </c>
      <c r="I4931" s="14" t="str">
        <f aca="false">IF(OR(E4931="",E4931="!!!",F4931="NEW"),"",INDEX(B$2:B4930,-1+SUMPRODUCT(MAX(ROW(E$2:E4930)*(E4931=E$2:E4930)))))</f>
        <v/>
      </c>
      <c r="J4931" s="15" t="str">
        <f aca="true">IF(OR(E4931="",E4931="!!!",F4931="NEW"),"",COUNTBLANK(OFFSET(A$1,,,SUMPRODUCT(MAX(ROW(E$2:E4931)*(E4931=E$2:E4931)))))-COUNTBLANK(OFFSET(A$1,,,SUMPRODUCT(MAX(ROW(E$1:E4930)*(E4931=E$1:E4930))))))</f>
        <v/>
      </c>
      <c r="K4931" s="15" t="str">
        <f aca="false">IF(OR(E4931="",E4931="!!!",F4931="NEW"),"",INDEX(J$1:J4930,SUMPRODUCT(MAX(ROW(E$1:E4930)*(E4931=E$1:E4930)))))</f>
        <v/>
      </c>
      <c r="L4931" s="16"/>
    </row>
    <row r="4932" customFormat="false" ht="12.75" hidden="false" customHeight="false" outlineLevel="0" collapsed="false">
      <c r="A4932" s="9" t="s">
        <v>291</v>
      </c>
      <c r="E4932" s="10" t="str">
        <f aca="false">IF(D4932="?OLD","!!!","")</f>
        <v/>
      </c>
      <c r="F4932" s="11" t="str">
        <f aca="false">IF(OR(E4932="",E4932="!!!"),"",IF(NOT(ISNA(VLOOKUP(E4932,E$1:E4931,1,FALSE()))),"OLD",IF(AND(E4932&lt;&gt;"",E4932&lt;&gt;"!!!"),"NEW","")))</f>
        <v/>
      </c>
      <c r="G4932" s="12" t="str">
        <f aca="false">IF(OR(E4932="",E4932="!!!"),"",IF(OR(J4932=0,AND(J4932=1,K4932=1),AND(J4932=1,I4932="SBJ"),AND(J4932=1,I4932=0)),"?IN_FOCUS",IF(J4932&lt;=2,"?ACTIVATED",IF(J4932&lt;&gt;"","?FAMILIAR",IF(F4932="NEW",IF(ISNA(VLOOKUP(E4932,#REF!,1,FALSE())),"?TYPE_IDENTIFIABLE","?REFERENTIAL"),"_")))))</f>
        <v/>
      </c>
      <c r="H4932" s="13" t="str">
        <f aca="false">IF(J4932&lt;&gt;1,"",IF(I4932="SBJ","CB","?"))</f>
        <v/>
      </c>
      <c r="I4932" s="14" t="str">
        <f aca="false">IF(OR(E4932="",E4932="!!!",F4932="NEW"),"",INDEX(B$2:B4931,-1+SUMPRODUCT(MAX(ROW(E$2:E4931)*(E4932=E$2:E4931)))))</f>
        <v/>
      </c>
      <c r="J4932" s="15" t="str">
        <f aca="true">IF(OR(E4932="",E4932="!!!",F4932="NEW"),"",COUNTBLANK(OFFSET(A$1,,,SUMPRODUCT(MAX(ROW(E$2:E4932)*(E4932=E$2:E4932)))))-COUNTBLANK(OFFSET(A$1,,,SUMPRODUCT(MAX(ROW(E$1:E4931)*(E4932=E$1:E4931))))))</f>
        <v/>
      </c>
      <c r="K4932" s="15" t="str">
        <f aca="false">IF(OR(E4932="",E4932="!!!",F4932="NEW"),"",INDEX(J$1:J4931,SUMPRODUCT(MAX(ROW(E$1:E4931)*(E4932=E$1:E4931)))))</f>
        <v/>
      </c>
      <c r="L4932" s="16"/>
    </row>
    <row r="4933" customFormat="false" ht="12.75" hidden="false" customHeight="false" outlineLevel="0" collapsed="false">
      <c r="A4933" s="9" t="s">
        <v>1349</v>
      </c>
      <c r="B4933" s="0" t="s">
        <v>25</v>
      </c>
      <c r="C4933" s="0" t="s">
        <v>96</v>
      </c>
      <c r="D4933" s="0" t="s">
        <v>31</v>
      </c>
      <c r="E4933" s="10" t="str">
        <f aca="false">IF(D4933="?OLD","!!!","")</f>
        <v>!!!</v>
      </c>
      <c r="F4933" s="11" t="str">
        <f aca="false">IF(OR(E4933="",E4933="!!!"),"",IF(NOT(ISNA(VLOOKUP(E4933,E$1:E4932,1,FALSE()))),"OLD",IF(AND(E4933&lt;&gt;"",E4933&lt;&gt;"!!!"),"NEW","")))</f>
        <v/>
      </c>
      <c r="G4933" s="12" t="str">
        <f aca="false">IF(OR(E4933="",E4933="!!!"),"",IF(OR(J4933=0,AND(J4933=1,K4933=1),AND(J4933=1,I4933="SBJ"),AND(J4933=1,I4933=0)),"?IN_FOCUS",IF(J4933&lt;=2,"?ACTIVATED",IF(J4933&lt;&gt;"","?FAMILIAR",IF(F4933="NEW",IF(ISNA(VLOOKUP(E4933,#REF!,1,FALSE())),"?TYPE_IDENTIFIABLE","?REFERENTIAL"),"_")))))</f>
        <v/>
      </c>
      <c r="H4933" s="13" t="str">
        <f aca="false">IF(J4933&lt;&gt;1,"",IF(I4933="SBJ","CB","?"))</f>
        <v/>
      </c>
      <c r="I4933" s="14" t="str">
        <f aca="false">IF(OR(E4933="",E4933="!!!",F4933="NEW"),"",INDEX(B$2:B4932,-1+SUMPRODUCT(MAX(ROW(E$2:E4932)*(E4933=E$2:E4932)))))</f>
        <v/>
      </c>
      <c r="J4933" s="15" t="str">
        <f aca="true">IF(OR(E4933="",E4933="!!!",F4933="NEW"),"",COUNTBLANK(OFFSET(A$1,,,SUMPRODUCT(MAX(ROW(E$2:E4933)*(E4933=E$2:E4933)))))-COUNTBLANK(OFFSET(A$1,,,SUMPRODUCT(MAX(ROW(E$1:E4932)*(E4933=E$1:E4932))))))</f>
        <v/>
      </c>
      <c r="K4933" s="15" t="str">
        <f aca="false">IF(OR(E4933="",E4933="!!!",F4933="NEW"),"",INDEX(J$1:J4932,SUMPRODUCT(MAX(ROW(E$1:E4932)*(E4933=E$1:E4932)))))</f>
        <v/>
      </c>
      <c r="L4933" s="16"/>
    </row>
    <row r="4934" customFormat="false" ht="12.75" hidden="false" customHeight="false" outlineLevel="0" collapsed="false">
      <c r="A4934" s="9" t="s">
        <v>1350</v>
      </c>
      <c r="E4934" s="10" t="str">
        <f aca="false">IF(D4934="?OLD","!!!","")</f>
        <v/>
      </c>
      <c r="F4934" s="11" t="str">
        <f aca="false">IF(OR(E4934="",E4934="!!!"),"",IF(NOT(ISNA(VLOOKUP(E4934,E$1:E4933,1,FALSE()))),"OLD",IF(AND(E4934&lt;&gt;"",E4934&lt;&gt;"!!!"),"NEW","")))</f>
        <v/>
      </c>
      <c r="G4934" s="12" t="str">
        <f aca="false">IF(OR(E4934="",E4934="!!!"),"",IF(OR(J4934=0,AND(J4934=1,K4934=1),AND(J4934=1,I4934="SBJ"),AND(J4934=1,I4934=0)),"?IN_FOCUS",IF(J4934&lt;=2,"?ACTIVATED",IF(J4934&lt;&gt;"","?FAMILIAR",IF(F4934="NEW",IF(ISNA(VLOOKUP(E4934,#REF!,1,FALSE())),"?TYPE_IDENTIFIABLE","?REFERENTIAL"),"_")))))</f>
        <v/>
      </c>
      <c r="H4934" s="13" t="str">
        <f aca="false">IF(J4934&lt;&gt;1,"",IF(I4934="SBJ","CB","?"))</f>
        <v/>
      </c>
      <c r="I4934" s="14" t="str">
        <f aca="false">IF(OR(E4934="",E4934="!!!",F4934="NEW"),"",INDEX(B$2:B4933,-1+SUMPRODUCT(MAX(ROW(E$2:E4933)*(E4934=E$2:E4933)))))</f>
        <v/>
      </c>
      <c r="J4934" s="15" t="str">
        <f aca="true">IF(OR(E4934="",E4934="!!!",F4934="NEW"),"",COUNTBLANK(OFFSET(A$1,,,SUMPRODUCT(MAX(ROW(E$2:E4934)*(E4934=E$2:E4934)))))-COUNTBLANK(OFFSET(A$1,,,SUMPRODUCT(MAX(ROW(E$1:E4933)*(E4934=E$1:E4933))))))</f>
        <v/>
      </c>
      <c r="K4934" s="15" t="str">
        <f aca="false">IF(OR(E4934="",E4934="!!!",F4934="NEW"),"",INDEX(J$1:J4933,SUMPRODUCT(MAX(ROW(E$1:E4933)*(E4934=E$1:E4933)))))</f>
        <v/>
      </c>
      <c r="L4934" s="16"/>
    </row>
    <row r="4935" customFormat="false" ht="12.75" hidden="false" customHeight="false" outlineLevel="0" collapsed="false">
      <c r="A4935" s="9" t="s">
        <v>89</v>
      </c>
      <c r="E4935" s="10" t="str">
        <f aca="false">IF(D4935="?OLD","!!!","")</f>
        <v/>
      </c>
      <c r="F4935" s="11" t="str">
        <f aca="false">IF(OR(E4935="",E4935="!!!"),"",IF(NOT(ISNA(VLOOKUP(E4935,E$1:E4934,1,FALSE()))),"OLD",IF(AND(E4935&lt;&gt;"",E4935&lt;&gt;"!!!"),"NEW","")))</f>
        <v/>
      </c>
      <c r="G4935" s="12" t="str">
        <f aca="false">IF(OR(E4935="",E4935="!!!"),"",IF(OR(J4935=0,AND(J4935=1,K4935=1),AND(J4935=1,I4935="SBJ"),AND(J4935=1,I4935=0)),"?IN_FOCUS",IF(J4935&lt;=2,"?ACTIVATED",IF(J4935&lt;&gt;"","?FAMILIAR",IF(F4935="NEW",IF(ISNA(VLOOKUP(E4935,#REF!,1,FALSE())),"?TYPE_IDENTIFIABLE","?REFERENTIAL"),"_")))))</f>
        <v/>
      </c>
      <c r="H4935" s="13" t="str">
        <f aca="false">IF(J4935&lt;&gt;1,"",IF(I4935="SBJ","CB","?"))</f>
        <v/>
      </c>
      <c r="I4935" s="14" t="str">
        <f aca="false">IF(OR(E4935="",E4935="!!!",F4935="NEW"),"",INDEX(B$2:B4934,-1+SUMPRODUCT(MAX(ROW(E$2:E4934)*(E4935=E$2:E4934)))))</f>
        <v/>
      </c>
      <c r="J4935" s="15" t="str">
        <f aca="true">IF(OR(E4935="",E4935="!!!",F4935="NEW"),"",COUNTBLANK(OFFSET(A$1,,,SUMPRODUCT(MAX(ROW(E$2:E4935)*(E4935=E$2:E4935)))))-COUNTBLANK(OFFSET(A$1,,,SUMPRODUCT(MAX(ROW(E$1:E4934)*(E4935=E$1:E4934))))))</f>
        <v/>
      </c>
      <c r="K4935" s="15" t="str">
        <f aca="false">IF(OR(E4935="",E4935="!!!",F4935="NEW"),"",INDEX(J$1:J4934,SUMPRODUCT(MAX(ROW(E$1:E4934)*(E4935=E$1:E4934)))))</f>
        <v/>
      </c>
      <c r="L4935" s="16"/>
    </row>
    <row r="4936" customFormat="false" ht="12.75" hidden="false" customHeight="false" outlineLevel="0" collapsed="false">
      <c r="A4936" s="9" t="s">
        <v>1495</v>
      </c>
      <c r="B4936" s="0" t="s">
        <v>91</v>
      </c>
      <c r="C4936" s="0" t="s">
        <v>115</v>
      </c>
      <c r="D4936" s="0" t="s">
        <v>31</v>
      </c>
      <c r="E4936" s="10" t="str">
        <f aca="false">IF(D4936="?OLD","!!!","")</f>
        <v>!!!</v>
      </c>
      <c r="F4936" s="11" t="str">
        <f aca="false">IF(OR(E4936="",E4936="!!!"),"",IF(NOT(ISNA(VLOOKUP(E4936,E$1:E4935,1,FALSE()))),"OLD",IF(AND(E4936&lt;&gt;"",E4936&lt;&gt;"!!!"),"NEW","")))</f>
        <v/>
      </c>
      <c r="G4936" s="12" t="str">
        <f aca="false">IF(OR(E4936="",E4936="!!!"),"",IF(OR(J4936=0,AND(J4936=1,K4936=1),AND(J4936=1,I4936="SBJ"),AND(J4936=1,I4936=0)),"?IN_FOCUS",IF(J4936&lt;=2,"?ACTIVATED",IF(J4936&lt;&gt;"","?FAMILIAR",IF(F4936="NEW",IF(ISNA(VLOOKUP(E4936,#REF!,1,FALSE())),"?TYPE_IDENTIFIABLE","?REFERENTIAL"),"_")))))</f>
        <v/>
      </c>
      <c r="H4936" s="13" t="str">
        <f aca="false">IF(J4936&lt;&gt;1,"",IF(I4936="SBJ","CB","?"))</f>
        <v/>
      </c>
      <c r="I4936" s="14" t="str">
        <f aca="false">IF(OR(E4936="",E4936="!!!",F4936="NEW"),"",INDEX(B$2:B4935,-1+SUMPRODUCT(MAX(ROW(E$2:E4935)*(E4936=E$2:E4935)))))</f>
        <v/>
      </c>
      <c r="J4936" s="15" t="str">
        <f aca="true">IF(OR(E4936="",E4936="!!!",F4936="NEW"),"",COUNTBLANK(OFFSET(A$1,,,SUMPRODUCT(MAX(ROW(E$2:E4936)*(E4936=E$2:E4936)))))-COUNTBLANK(OFFSET(A$1,,,SUMPRODUCT(MAX(ROW(E$1:E4935)*(E4936=E$1:E4935))))))</f>
        <v/>
      </c>
      <c r="K4936" s="15" t="str">
        <f aca="false">IF(OR(E4936="",E4936="!!!",F4936="NEW"),"",INDEX(J$1:J4935,SUMPRODUCT(MAX(ROW(E$1:E4935)*(E4936=E$1:E4935)))))</f>
        <v/>
      </c>
      <c r="L4936" s="16"/>
    </row>
    <row r="4937" customFormat="false" ht="12.75" hidden="false" customHeight="false" outlineLevel="0" collapsed="false">
      <c r="A4937" s="9" t="s">
        <v>15</v>
      </c>
      <c r="E4937" s="10" t="str">
        <f aca="false">IF(D4937="?OLD","!!!","")</f>
        <v/>
      </c>
      <c r="F4937" s="11" t="str">
        <f aca="false">IF(OR(E4937="",E4937="!!!"),"",IF(NOT(ISNA(VLOOKUP(E4937,E$1:E4936,1,FALSE()))),"OLD",IF(AND(E4937&lt;&gt;"",E4937&lt;&gt;"!!!"),"NEW","")))</f>
        <v/>
      </c>
      <c r="G4937" s="12" t="str">
        <f aca="false">IF(OR(E4937="",E4937="!!!"),"",IF(OR(J4937=0,AND(J4937=1,K4937=1),AND(J4937=1,I4937="SBJ"),AND(J4937=1,I4937=0)),"?IN_FOCUS",IF(J4937&lt;=2,"?ACTIVATED",IF(J4937&lt;&gt;"","?FAMILIAR",IF(F4937="NEW",IF(ISNA(VLOOKUP(E4937,#REF!,1,FALSE())),"?TYPE_IDENTIFIABLE","?REFERENTIAL"),"_")))))</f>
        <v/>
      </c>
      <c r="H4937" s="13" t="str">
        <f aca="false">IF(J4937&lt;&gt;1,"",IF(I4937="SBJ","CB","?"))</f>
        <v/>
      </c>
      <c r="I4937" s="14" t="str">
        <f aca="false">IF(OR(E4937="",E4937="!!!",F4937="NEW"),"",INDEX(B$2:B4936,-1+SUMPRODUCT(MAX(ROW(E$2:E4936)*(E4937=E$2:E4936)))))</f>
        <v/>
      </c>
      <c r="J4937" s="15" t="str">
        <f aca="true">IF(OR(E4937="",E4937="!!!",F4937="NEW"),"",COUNTBLANK(OFFSET(A$1,,,SUMPRODUCT(MAX(ROW(E$2:E4937)*(E4937=E$2:E4937)))))-COUNTBLANK(OFFSET(A$1,,,SUMPRODUCT(MAX(ROW(E$1:E4936)*(E4937=E$1:E4936))))))</f>
        <v/>
      </c>
      <c r="K4937" s="15" t="str">
        <f aca="false">IF(OR(E4937="",E4937="!!!",F4937="NEW"),"",INDEX(J$1:J4936,SUMPRODUCT(MAX(ROW(E$1:E4936)*(E4937=E$1:E4936)))))</f>
        <v/>
      </c>
      <c r="L4937" s="16"/>
    </row>
    <row r="4938" customFormat="false" ht="12.75" hidden="false" customHeight="false" outlineLevel="0" collapsed="false">
      <c r="A4938" s="9" t="s">
        <v>1496</v>
      </c>
      <c r="B4938" s="0" t="s">
        <v>25</v>
      </c>
      <c r="C4938" s="0" t="s">
        <v>26</v>
      </c>
      <c r="E4938" s="10" t="str">
        <f aca="false">IF(D4938="?OLD","!!!","")</f>
        <v/>
      </c>
      <c r="F4938" s="11" t="str">
        <f aca="false">IF(OR(E4938="",E4938="!!!"),"",IF(NOT(ISNA(VLOOKUP(E4938,E$1:E4937,1,FALSE()))),"OLD",IF(AND(E4938&lt;&gt;"",E4938&lt;&gt;"!!!"),"NEW","")))</f>
        <v/>
      </c>
      <c r="G4938" s="12" t="str">
        <f aca="false">IF(OR(E4938="",E4938="!!!"),"",IF(OR(J4938=0,AND(J4938=1,K4938=1),AND(J4938=1,I4938="SBJ"),AND(J4938=1,I4938=0)),"?IN_FOCUS",IF(J4938&lt;=2,"?ACTIVATED",IF(J4938&lt;&gt;"","?FAMILIAR",IF(F4938="NEW",IF(ISNA(VLOOKUP(E4938,#REF!,1,FALSE())),"?TYPE_IDENTIFIABLE","?REFERENTIAL"),"_")))))</f>
        <v/>
      </c>
      <c r="H4938" s="13" t="str">
        <f aca="false">IF(J4938&lt;&gt;1,"",IF(I4938="SBJ","CB","?"))</f>
        <v/>
      </c>
      <c r="I4938" s="14" t="str">
        <f aca="false">IF(OR(E4938="",E4938="!!!",F4938="NEW"),"",INDEX(B$2:B4937,-1+SUMPRODUCT(MAX(ROW(E$2:E4937)*(E4938=E$2:E4937)))))</f>
        <v/>
      </c>
      <c r="J4938" s="15" t="str">
        <f aca="true">IF(OR(E4938="",E4938="!!!",F4938="NEW"),"",COUNTBLANK(OFFSET(A$1,,,SUMPRODUCT(MAX(ROW(E$2:E4938)*(E4938=E$2:E4938)))))-COUNTBLANK(OFFSET(A$1,,,SUMPRODUCT(MAX(ROW(E$1:E4937)*(E4938=E$1:E4937))))))</f>
        <v/>
      </c>
      <c r="K4938" s="15" t="str">
        <f aca="false">IF(OR(E4938="",E4938="!!!",F4938="NEW"),"",INDEX(J$1:J4937,SUMPRODUCT(MAX(ROW(E$1:E4937)*(E4938=E$1:E4937)))))</f>
        <v/>
      </c>
      <c r="L4938" s="16"/>
    </row>
    <row r="4939" customFormat="false" ht="12.75" hidden="false" customHeight="false" outlineLevel="0" collapsed="false">
      <c r="A4939" s="9" t="s">
        <v>500</v>
      </c>
      <c r="E4939" s="10" t="str">
        <f aca="false">IF(D4939="?OLD","!!!","")</f>
        <v/>
      </c>
      <c r="F4939" s="11" t="str">
        <f aca="false">IF(OR(E4939="",E4939="!!!"),"",IF(NOT(ISNA(VLOOKUP(E4939,E$1:E4938,1,FALSE()))),"OLD",IF(AND(E4939&lt;&gt;"",E4939&lt;&gt;"!!!"),"NEW","")))</f>
        <v/>
      </c>
      <c r="G4939" s="12" t="str">
        <f aca="false">IF(OR(E4939="",E4939="!!!"),"",IF(OR(J4939=0,AND(J4939=1,K4939=1),AND(J4939=1,I4939="SBJ"),AND(J4939=1,I4939=0)),"?IN_FOCUS",IF(J4939&lt;=2,"?ACTIVATED",IF(J4939&lt;&gt;"","?FAMILIAR",IF(F4939="NEW",IF(ISNA(VLOOKUP(E4939,#REF!,1,FALSE())),"?TYPE_IDENTIFIABLE","?REFERENTIAL"),"_")))))</f>
        <v/>
      </c>
      <c r="H4939" s="13" t="str">
        <f aca="false">IF(J4939&lt;&gt;1,"",IF(I4939="SBJ","CB","?"))</f>
        <v/>
      </c>
      <c r="I4939" s="14" t="str">
        <f aca="false">IF(OR(E4939="",E4939="!!!",F4939="NEW"),"",INDEX(B$2:B4938,-1+SUMPRODUCT(MAX(ROW(E$2:E4938)*(E4939=E$2:E4938)))))</f>
        <v/>
      </c>
      <c r="J4939" s="15" t="str">
        <f aca="true">IF(OR(E4939="",E4939="!!!",F4939="NEW"),"",COUNTBLANK(OFFSET(A$1,,,SUMPRODUCT(MAX(ROW(E$2:E4939)*(E4939=E$2:E4939)))))-COUNTBLANK(OFFSET(A$1,,,SUMPRODUCT(MAX(ROW(E$1:E4938)*(E4939=E$1:E4938))))))</f>
        <v/>
      </c>
      <c r="K4939" s="15" t="str">
        <f aca="false">IF(OR(E4939="",E4939="!!!",F4939="NEW"),"",INDEX(J$1:J4938,SUMPRODUCT(MAX(ROW(E$1:E4938)*(E4939=E$1:E4938)))))</f>
        <v/>
      </c>
      <c r="L4939" s="16"/>
    </row>
    <row r="4940" customFormat="false" ht="12.75" hidden="false" customHeight="false" outlineLevel="0" collapsed="false">
      <c r="A4940" s="9" t="s">
        <v>200</v>
      </c>
      <c r="B4940" s="0" t="s">
        <v>137</v>
      </c>
      <c r="C4940" s="0" t="s">
        <v>30</v>
      </c>
      <c r="D4940" s="0" t="s">
        <v>31</v>
      </c>
      <c r="E4940" s="10" t="str">
        <f aca="false">IF(D4940="?OLD","!!!","")</f>
        <v>!!!</v>
      </c>
      <c r="F4940" s="11" t="str">
        <f aca="false">IF(OR(E4940="",E4940="!!!"),"",IF(NOT(ISNA(VLOOKUP(E4940,E$1:E4939,1,FALSE()))),"OLD",IF(AND(E4940&lt;&gt;"",E4940&lt;&gt;"!!!"),"NEW","")))</f>
        <v/>
      </c>
      <c r="G4940" s="12" t="str">
        <f aca="false">IF(OR(E4940="",E4940="!!!"),"",IF(OR(J4940=0,AND(J4940=1,K4940=1),AND(J4940=1,I4940="SBJ"),AND(J4940=1,I4940=0)),"?IN_FOCUS",IF(J4940&lt;=2,"?ACTIVATED",IF(J4940&lt;&gt;"","?FAMILIAR",IF(F4940="NEW",IF(ISNA(VLOOKUP(E4940,#REF!,1,FALSE())),"?TYPE_IDENTIFIABLE","?REFERENTIAL"),"_")))))</f>
        <v/>
      </c>
      <c r="H4940" s="13" t="str">
        <f aca="false">IF(J4940&lt;&gt;1,"",IF(I4940="SBJ","CB","?"))</f>
        <v/>
      </c>
      <c r="I4940" s="14" t="str">
        <f aca="false">IF(OR(E4940="",E4940="!!!",F4940="NEW"),"",INDEX(B$2:B4939,-1+SUMPRODUCT(MAX(ROW(E$2:E4939)*(E4940=E$2:E4939)))))</f>
        <v/>
      </c>
      <c r="J4940" s="15" t="str">
        <f aca="true">IF(OR(E4940="",E4940="!!!",F4940="NEW"),"",COUNTBLANK(OFFSET(A$1,,,SUMPRODUCT(MAX(ROW(E$2:E4940)*(E4940=E$2:E4940)))))-COUNTBLANK(OFFSET(A$1,,,SUMPRODUCT(MAX(ROW(E$1:E4939)*(E4940=E$1:E4939))))))</f>
        <v/>
      </c>
      <c r="K4940" s="15" t="str">
        <f aca="false">IF(OR(E4940="",E4940="!!!",F4940="NEW"),"",INDEX(J$1:J4939,SUMPRODUCT(MAX(ROW(E$1:E4939)*(E4940=E$1:E4939)))))</f>
        <v/>
      </c>
      <c r="L4940" s="16"/>
    </row>
    <row r="4941" customFormat="false" ht="12.75" hidden="false" customHeight="false" outlineLevel="0" collapsed="false">
      <c r="A4941" s="9" t="s">
        <v>950</v>
      </c>
      <c r="E4941" s="10" t="str">
        <f aca="false">IF(D4941="?OLD","!!!","")</f>
        <v/>
      </c>
      <c r="F4941" s="11" t="str">
        <f aca="false">IF(OR(E4941="",E4941="!!!"),"",IF(NOT(ISNA(VLOOKUP(E4941,E$1:E4940,1,FALSE()))),"OLD",IF(AND(E4941&lt;&gt;"",E4941&lt;&gt;"!!!"),"NEW","")))</f>
        <v/>
      </c>
      <c r="G4941" s="12" t="str">
        <f aca="false">IF(OR(E4941="",E4941="!!!"),"",IF(OR(J4941=0,AND(J4941=1,K4941=1),AND(J4941=1,I4941="SBJ"),AND(J4941=1,I4941=0)),"?IN_FOCUS",IF(J4941&lt;=2,"?ACTIVATED",IF(J4941&lt;&gt;"","?FAMILIAR",IF(F4941="NEW",IF(ISNA(VLOOKUP(E4941,#REF!,1,FALSE())),"?TYPE_IDENTIFIABLE","?REFERENTIAL"),"_")))))</f>
        <v/>
      </c>
      <c r="H4941" s="13" t="str">
        <f aca="false">IF(J4941&lt;&gt;1,"",IF(I4941="SBJ","CB","?"))</f>
        <v/>
      </c>
      <c r="I4941" s="14" t="str">
        <f aca="false">IF(OR(E4941="",E4941="!!!",F4941="NEW"),"",INDEX(B$2:B4940,-1+SUMPRODUCT(MAX(ROW(E$2:E4940)*(E4941=E$2:E4940)))))</f>
        <v/>
      </c>
      <c r="J4941" s="15" t="str">
        <f aca="true">IF(OR(E4941="",E4941="!!!",F4941="NEW"),"",COUNTBLANK(OFFSET(A$1,,,SUMPRODUCT(MAX(ROW(E$2:E4941)*(E4941=E$2:E4941)))))-COUNTBLANK(OFFSET(A$1,,,SUMPRODUCT(MAX(ROW(E$1:E4940)*(E4941=E$1:E4940))))))</f>
        <v/>
      </c>
      <c r="K4941" s="15" t="str">
        <f aca="false">IF(OR(E4941="",E4941="!!!",F4941="NEW"),"",INDEX(J$1:J4940,SUMPRODUCT(MAX(ROW(E$1:E4940)*(E4941=E$1:E4940)))))</f>
        <v/>
      </c>
      <c r="L4941" s="16"/>
    </row>
    <row r="4942" customFormat="false" ht="12.75" hidden="false" customHeight="false" outlineLevel="0" collapsed="false">
      <c r="A4942" s="9" t="s">
        <v>291</v>
      </c>
      <c r="E4942" s="10" t="str">
        <f aca="false">IF(D4942="?OLD","!!!","")</f>
        <v/>
      </c>
      <c r="F4942" s="11" t="str">
        <f aca="false">IF(OR(E4942="",E4942="!!!"),"",IF(NOT(ISNA(VLOOKUP(E4942,E$1:E4941,1,FALSE()))),"OLD",IF(AND(E4942&lt;&gt;"",E4942&lt;&gt;"!!!"),"NEW","")))</f>
        <v/>
      </c>
      <c r="G4942" s="12" t="str">
        <f aca="false">IF(OR(E4942="",E4942="!!!"),"",IF(OR(J4942=0,AND(J4942=1,K4942=1),AND(J4942=1,I4942="SBJ"),AND(J4942=1,I4942=0)),"?IN_FOCUS",IF(J4942&lt;=2,"?ACTIVATED",IF(J4942&lt;&gt;"","?FAMILIAR",IF(F4942="NEW",IF(ISNA(VLOOKUP(E4942,#REF!,1,FALSE())),"?TYPE_IDENTIFIABLE","?REFERENTIAL"),"_")))))</f>
        <v/>
      </c>
      <c r="H4942" s="13" t="str">
        <f aca="false">IF(J4942&lt;&gt;1,"",IF(I4942="SBJ","CB","?"))</f>
        <v/>
      </c>
      <c r="I4942" s="14" t="str">
        <f aca="false">IF(OR(E4942="",E4942="!!!",F4942="NEW"),"",INDEX(B$2:B4941,-1+SUMPRODUCT(MAX(ROW(E$2:E4941)*(E4942=E$2:E4941)))))</f>
        <v/>
      </c>
      <c r="J4942" s="15" t="str">
        <f aca="true">IF(OR(E4942="",E4942="!!!",F4942="NEW"),"",COUNTBLANK(OFFSET(A$1,,,SUMPRODUCT(MAX(ROW(E$2:E4942)*(E4942=E$2:E4942)))))-COUNTBLANK(OFFSET(A$1,,,SUMPRODUCT(MAX(ROW(E$1:E4941)*(E4942=E$1:E4941))))))</f>
        <v/>
      </c>
      <c r="K4942" s="15" t="str">
        <f aca="false">IF(OR(E4942="",E4942="!!!",F4942="NEW"),"",INDEX(J$1:J4941,SUMPRODUCT(MAX(ROW(E$1:E4941)*(E4942=E$1:E4941)))))</f>
        <v/>
      </c>
      <c r="L4942" s="16"/>
    </row>
    <row r="4943" customFormat="false" ht="12.75" hidden="false" customHeight="false" outlineLevel="0" collapsed="false">
      <c r="A4943" s="9" t="s">
        <v>194</v>
      </c>
      <c r="B4943" s="0" t="s">
        <v>66</v>
      </c>
      <c r="C4943" s="0" t="s">
        <v>113</v>
      </c>
      <c r="D4943" s="0" t="s">
        <v>31</v>
      </c>
      <c r="E4943" s="10" t="str">
        <f aca="false">IF(D4943="?OLD","!!!","")</f>
        <v>!!!</v>
      </c>
      <c r="F4943" s="11" t="str">
        <f aca="false">IF(OR(E4943="",E4943="!!!"),"",IF(NOT(ISNA(VLOOKUP(E4943,E$1:E4942,1,FALSE()))),"OLD",IF(AND(E4943&lt;&gt;"",E4943&lt;&gt;"!!!"),"NEW","")))</f>
        <v/>
      </c>
      <c r="G4943" s="12" t="str">
        <f aca="false">IF(OR(E4943="",E4943="!!!"),"",IF(OR(J4943=0,AND(J4943=1,K4943=1),AND(J4943=1,I4943="SBJ"),AND(J4943=1,I4943=0)),"?IN_FOCUS",IF(J4943&lt;=2,"?ACTIVATED",IF(J4943&lt;&gt;"","?FAMILIAR",IF(F4943="NEW",IF(ISNA(VLOOKUP(E4943,#REF!,1,FALSE())),"?TYPE_IDENTIFIABLE","?REFERENTIAL"),"_")))))</f>
        <v/>
      </c>
      <c r="H4943" s="13" t="str">
        <f aca="false">IF(J4943&lt;&gt;1,"",IF(I4943="SBJ","CB","?"))</f>
        <v/>
      </c>
      <c r="I4943" s="14" t="str">
        <f aca="false">IF(OR(E4943="",E4943="!!!",F4943="NEW"),"",INDEX(B$2:B4942,-1+SUMPRODUCT(MAX(ROW(E$2:E4942)*(E4943=E$2:E4942)))))</f>
        <v/>
      </c>
      <c r="J4943" s="15" t="str">
        <f aca="true">IF(OR(E4943="",E4943="!!!",F4943="NEW"),"",COUNTBLANK(OFFSET(A$1,,,SUMPRODUCT(MAX(ROW(E$2:E4943)*(E4943=E$2:E4943)))))-COUNTBLANK(OFFSET(A$1,,,SUMPRODUCT(MAX(ROW(E$1:E4942)*(E4943=E$1:E4942))))))</f>
        <v/>
      </c>
      <c r="K4943" s="15" t="str">
        <f aca="false">IF(OR(E4943="",E4943="!!!",F4943="NEW"),"",INDEX(J$1:J4942,SUMPRODUCT(MAX(ROW(E$1:E4942)*(E4943=E$1:E4942)))))</f>
        <v/>
      </c>
      <c r="L4943" s="16"/>
    </row>
    <row r="4944" customFormat="false" ht="12.75" hidden="false" customHeight="false" outlineLevel="0" collapsed="false">
      <c r="A4944" s="9" t="s">
        <v>526</v>
      </c>
      <c r="E4944" s="10" t="str">
        <f aca="false">IF(D4944="?OLD","!!!","")</f>
        <v/>
      </c>
      <c r="F4944" s="11" t="str">
        <f aca="false">IF(OR(E4944="",E4944="!!!"),"",IF(NOT(ISNA(VLOOKUP(E4944,E$1:E4943,1,FALSE()))),"OLD",IF(AND(E4944&lt;&gt;"",E4944&lt;&gt;"!!!"),"NEW","")))</f>
        <v/>
      </c>
      <c r="G4944" s="12" t="str">
        <f aca="false">IF(OR(E4944="",E4944="!!!"),"",IF(OR(J4944=0,AND(J4944=1,K4944=1),AND(J4944=1,I4944="SBJ"),AND(J4944=1,I4944=0)),"?IN_FOCUS",IF(J4944&lt;=2,"?ACTIVATED",IF(J4944&lt;&gt;"","?FAMILIAR",IF(F4944="NEW",IF(ISNA(VLOOKUP(E4944,#REF!,1,FALSE())),"?TYPE_IDENTIFIABLE","?REFERENTIAL"),"_")))))</f>
        <v/>
      </c>
      <c r="H4944" s="13" t="str">
        <f aca="false">IF(J4944&lt;&gt;1,"",IF(I4944="SBJ","CB","?"))</f>
        <v/>
      </c>
      <c r="I4944" s="14" t="str">
        <f aca="false">IF(OR(E4944="",E4944="!!!",F4944="NEW"),"",INDEX(B$2:B4943,-1+SUMPRODUCT(MAX(ROW(E$2:E4943)*(E4944=E$2:E4943)))))</f>
        <v/>
      </c>
      <c r="J4944" s="15" t="str">
        <f aca="true">IF(OR(E4944="",E4944="!!!",F4944="NEW"),"",COUNTBLANK(OFFSET(A$1,,,SUMPRODUCT(MAX(ROW(E$2:E4944)*(E4944=E$2:E4944)))))-COUNTBLANK(OFFSET(A$1,,,SUMPRODUCT(MAX(ROW(E$1:E4943)*(E4944=E$1:E4943))))))</f>
        <v/>
      </c>
      <c r="K4944" s="15" t="str">
        <f aca="false">IF(OR(E4944="",E4944="!!!",F4944="NEW"),"",INDEX(J$1:J4943,SUMPRODUCT(MAX(ROW(E$1:E4943)*(E4944=E$1:E4943)))))</f>
        <v/>
      </c>
      <c r="L4944" s="16"/>
    </row>
    <row r="4945" customFormat="false" ht="12.75" hidden="false" customHeight="false" outlineLevel="0" collapsed="false">
      <c r="A4945" s="9" t="s">
        <v>1140</v>
      </c>
      <c r="B4945" s="0" t="s">
        <v>201</v>
      </c>
      <c r="C4945" s="0" t="s">
        <v>115</v>
      </c>
      <c r="D4945" s="0" t="s">
        <v>31</v>
      </c>
      <c r="E4945" s="10" t="str">
        <f aca="false">IF(D4945="?OLD","!!!","")</f>
        <v>!!!</v>
      </c>
      <c r="F4945" s="11" t="str">
        <f aca="false">IF(OR(E4945="",E4945="!!!"),"",IF(NOT(ISNA(VLOOKUP(E4945,E$1:E4944,1,FALSE()))),"OLD",IF(AND(E4945&lt;&gt;"",E4945&lt;&gt;"!!!"),"NEW","")))</f>
        <v/>
      </c>
      <c r="G4945" s="12" t="str">
        <f aca="false">IF(OR(E4945="",E4945="!!!"),"",IF(OR(J4945=0,AND(J4945=1,K4945=1),AND(J4945=1,I4945="SBJ"),AND(J4945=1,I4945=0)),"?IN_FOCUS",IF(J4945&lt;=2,"?ACTIVATED",IF(J4945&lt;&gt;"","?FAMILIAR",IF(F4945="NEW",IF(ISNA(VLOOKUP(E4945,#REF!,1,FALSE())),"?TYPE_IDENTIFIABLE","?REFERENTIAL"),"_")))))</f>
        <v/>
      </c>
      <c r="H4945" s="13" t="str">
        <f aca="false">IF(J4945&lt;&gt;1,"",IF(I4945="SBJ","CB","?"))</f>
        <v/>
      </c>
      <c r="I4945" s="14" t="str">
        <f aca="false">IF(OR(E4945="",E4945="!!!",F4945="NEW"),"",INDEX(B$2:B4944,-1+SUMPRODUCT(MAX(ROW(E$2:E4944)*(E4945=E$2:E4944)))))</f>
        <v/>
      </c>
      <c r="J4945" s="15" t="str">
        <f aca="true">IF(OR(E4945="",E4945="!!!",F4945="NEW"),"",COUNTBLANK(OFFSET(A$1,,,SUMPRODUCT(MAX(ROW(E$2:E4945)*(E4945=E$2:E4945)))))-COUNTBLANK(OFFSET(A$1,,,SUMPRODUCT(MAX(ROW(E$1:E4944)*(E4945=E$1:E4944))))))</f>
        <v/>
      </c>
      <c r="K4945" s="15" t="str">
        <f aca="false">IF(OR(E4945="",E4945="!!!",F4945="NEW"),"",INDEX(J$1:J4944,SUMPRODUCT(MAX(ROW(E$1:E4944)*(E4945=E$1:E4944)))))</f>
        <v/>
      </c>
      <c r="L4945" s="16"/>
    </row>
    <row r="4946" customFormat="false" ht="12.75" hidden="false" customHeight="false" outlineLevel="0" collapsed="false">
      <c r="A4946" s="9" t="s">
        <v>291</v>
      </c>
      <c r="E4946" s="10" t="str">
        <f aca="false">IF(D4946="?OLD","!!!","")</f>
        <v/>
      </c>
      <c r="F4946" s="11" t="str">
        <f aca="false">IF(OR(E4946="",E4946="!!!"),"",IF(NOT(ISNA(VLOOKUP(E4946,E$1:E4945,1,FALSE()))),"OLD",IF(AND(E4946&lt;&gt;"",E4946&lt;&gt;"!!!"),"NEW","")))</f>
        <v/>
      </c>
      <c r="G4946" s="12" t="str">
        <f aca="false">IF(OR(E4946="",E4946="!!!"),"",IF(OR(J4946=0,AND(J4946=1,K4946=1),AND(J4946=1,I4946="SBJ"),AND(J4946=1,I4946=0)),"?IN_FOCUS",IF(J4946&lt;=2,"?ACTIVATED",IF(J4946&lt;&gt;"","?FAMILIAR",IF(F4946="NEW",IF(ISNA(VLOOKUP(E4946,#REF!,1,FALSE())),"?TYPE_IDENTIFIABLE","?REFERENTIAL"),"_")))))</f>
        <v/>
      </c>
      <c r="H4946" s="13" t="str">
        <f aca="false">IF(J4946&lt;&gt;1,"",IF(I4946="SBJ","CB","?"))</f>
        <v/>
      </c>
      <c r="I4946" s="14" t="str">
        <f aca="false">IF(OR(E4946="",E4946="!!!",F4946="NEW"),"",INDEX(B$2:B4945,-1+SUMPRODUCT(MAX(ROW(E$2:E4945)*(E4946=E$2:E4945)))))</f>
        <v/>
      </c>
      <c r="J4946" s="15" t="str">
        <f aca="true">IF(OR(E4946="",E4946="!!!",F4946="NEW"),"",COUNTBLANK(OFFSET(A$1,,,SUMPRODUCT(MAX(ROW(E$2:E4946)*(E4946=E$2:E4946)))))-COUNTBLANK(OFFSET(A$1,,,SUMPRODUCT(MAX(ROW(E$1:E4945)*(E4946=E$1:E4945))))))</f>
        <v/>
      </c>
      <c r="K4946" s="15" t="str">
        <f aca="false">IF(OR(E4946="",E4946="!!!",F4946="NEW"),"",INDEX(J$1:J4945,SUMPRODUCT(MAX(ROW(E$1:E4945)*(E4946=E$1:E4945)))))</f>
        <v/>
      </c>
      <c r="L4946" s="16"/>
    </row>
    <row r="4947" customFormat="false" ht="12.75" hidden="false" customHeight="false" outlineLevel="0" collapsed="false">
      <c r="A4947" s="9" t="s">
        <v>80</v>
      </c>
      <c r="E4947" s="10" t="str">
        <f aca="false">IF(D4947="?OLD","!!!","")</f>
        <v/>
      </c>
      <c r="F4947" s="11" t="str">
        <f aca="false">IF(OR(E4947="",E4947="!!!"),"",IF(NOT(ISNA(VLOOKUP(E4947,E$1:E4946,1,FALSE()))),"OLD",IF(AND(E4947&lt;&gt;"",E4947&lt;&gt;"!!!"),"NEW","")))</f>
        <v/>
      </c>
      <c r="G4947" s="12" t="str">
        <f aca="false">IF(OR(E4947="",E4947="!!!"),"",IF(OR(J4947=0,AND(J4947=1,K4947=1),AND(J4947=1,I4947="SBJ"),AND(J4947=1,I4947=0)),"?IN_FOCUS",IF(J4947&lt;=2,"?ACTIVATED",IF(J4947&lt;&gt;"","?FAMILIAR",IF(F4947="NEW",IF(ISNA(VLOOKUP(E4947,#REF!,1,FALSE())),"?TYPE_IDENTIFIABLE","?REFERENTIAL"),"_")))))</f>
        <v/>
      </c>
      <c r="H4947" s="13" t="str">
        <f aca="false">IF(J4947&lt;&gt;1,"",IF(I4947="SBJ","CB","?"))</f>
        <v/>
      </c>
      <c r="I4947" s="14" t="str">
        <f aca="false">IF(OR(E4947="",E4947="!!!",F4947="NEW"),"",INDEX(B$2:B4946,-1+SUMPRODUCT(MAX(ROW(E$2:E4946)*(E4947=E$2:E4946)))))</f>
        <v/>
      </c>
      <c r="J4947" s="15" t="str">
        <f aca="true">IF(OR(E4947="",E4947="!!!",F4947="NEW"),"",COUNTBLANK(OFFSET(A$1,,,SUMPRODUCT(MAX(ROW(E$2:E4947)*(E4947=E$2:E4947)))))-COUNTBLANK(OFFSET(A$1,,,SUMPRODUCT(MAX(ROW(E$1:E4946)*(E4947=E$1:E4946))))))</f>
        <v/>
      </c>
      <c r="K4947" s="15" t="str">
        <f aca="false">IF(OR(E4947="",E4947="!!!",F4947="NEW"),"",INDEX(J$1:J4946,SUMPRODUCT(MAX(ROW(E$1:E4946)*(E4947=E$1:E4946)))))</f>
        <v/>
      </c>
      <c r="L4947" s="16"/>
    </row>
    <row r="4948" customFormat="false" ht="12.75" hidden="false" customHeight="false" outlineLevel="0" collapsed="false">
      <c r="A4948" s="9" t="s">
        <v>514</v>
      </c>
      <c r="E4948" s="10" t="str">
        <f aca="false">IF(D4948="?OLD","!!!","")</f>
        <v/>
      </c>
      <c r="F4948" s="11" t="str">
        <f aca="false">IF(OR(E4948="",E4948="!!!"),"",IF(NOT(ISNA(VLOOKUP(E4948,E$1:E4947,1,FALSE()))),"OLD",IF(AND(E4948&lt;&gt;"",E4948&lt;&gt;"!!!"),"NEW","")))</f>
        <v/>
      </c>
      <c r="G4948" s="12" t="str">
        <f aca="false">IF(OR(E4948="",E4948="!!!"),"",IF(OR(J4948=0,AND(J4948=1,K4948=1),AND(J4948=1,I4948="SBJ"),AND(J4948=1,I4948=0)),"?IN_FOCUS",IF(J4948&lt;=2,"?ACTIVATED",IF(J4948&lt;&gt;"","?FAMILIAR",IF(F4948="NEW",IF(ISNA(VLOOKUP(E4948,#REF!,1,FALSE())),"?TYPE_IDENTIFIABLE","?REFERENTIAL"),"_")))))</f>
        <v/>
      </c>
      <c r="H4948" s="13" t="str">
        <f aca="false">IF(J4948&lt;&gt;1,"",IF(I4948="SBJ","CB","?"))</f>
        <v/>
      </c>
      <c r="I4948" s="14" t="str">
        <f aca="false">IF(OR(E4948="",E4948="!!!",F4948="NEW"),"",INDEX(B$2:B4947,-1+SUMPRODUCT(MAX(ROW(E$2:E4947)*(E4948=E$2:E4947)))))</f>
        <v/>
      </c>
      <c r="J4948" s="15" t="str">
        <f aca="true">IF(OR(E4948="",E4948="!!!",F4948="NEW"),"",COUNTBLANK(OFFSET(A$1,,,SUMPRODUCT(MAX(ROW(E$2:E4948)*(E4948=E$2:E4948)))))-COUNTBLANK(OFFSET(A$1,,,SUMPRODUCT(MAX(ROW(E$1:E4947)*(E4948=E$1:E4947))))))</f>
        <v/>
      </c>
      <c r="K4948" s="15" t="str">
        <f aca="false">IF(OR(E4948="",E4948="!!!",F4948="NEW"),"",INDEX(J$1:J4947,SUMPRODUCT(MAX(ROW(E$1:E4947)*(E4948=E$1:E4947)))))</f>
        <v/>
      </c>
      <c r="L4948" s="16"/>
    </row>
    <row r="4949" customFormat="false" ht="12.75" hidden="false" customHeight="false" outlineLevel="0" collapsed="false">
      <c r="A4949" s="9" t="s">
        <v>701</v>
      </c>
      <c r="E4949" s="10" t="str">
        <f aca="false">IF(D4949="?OLD","!!!","")</f>
        <v/>
      </c>
      <c r="F4949" s="11" t="str">
        <f aca="false">IF(OR(E4949="",E4949="!!!"),"",IF(NOT(ISNA(VLOOKUP(E4949,E$1:E4948,1,FALSE()))),"OLD",IF(AND(E4949&lt;&gt;"",E4949&lt;&gt;"!!!"),"NEW","")))</f>
        <v/>
      </c>
      <c r="G4949" s="12" t="str">
        <f aca="false">IF(OR(E4949="",E4949="!!!"),"",IF(OR(J4949=0,AND(J4949=1,K4949=1),AND(J4949=1,I4949="SBJ"),AND(J4949=1,I4949=0)),"?IN_FOCUS",IF(J4949&lt;=2,"?ACTIVATED",IF(J4949&lt;&gt;"","?FAMILIAR",IF(F4949="NEW",IF(ISNA(VLOOKUP(E4949,#REF!,1,FALSE())),"?TYPE_IDENTIFIABLE","?REFERENTIAL"),"_")))))</f>
        <v/>
      </c>
      <c r="H4949" s="13" t="str">
        <f aca="false">IF(J4949&lt;&gt;1,"",IF(I4949="SBJ","CB","?"))</f>
        <v/>
      </c>
      <c r="I4949" s="14" t="str">
        <f aca="false">IF(OR(E4949="",E4949="!!!",F4949="NEW"),"",INDEX(B$2:B4948,-1+SUMPRODUCT(MAX(ROW(E$2:E4948)*(E4949=E$2:E4948)))))</f>
        <v/>
      </c>
      <c r="J4949" s="15" t="str">
        <f aca="true">IF(OR(E4949="",E4949="!!!",F4949="NEW"),"",COUNTBLANK(OFFSET(A$1,,,SUMPRODUCT(MAX(ROW(E$2:E4949)*(E4949=E$2:E4949)))))-COUNTBLANK(OFFSET(A$1,,,SUMPRODUCT(MAX(ROW(E$1:E4948)*(E4949=E$1:E4948))))))</f>
        <v/>
      </c>
      <c r="K4949" s="15" t="str">
        <f aca="false">IF(OR(E4949="",E4949="!!!",F4949="NEW"),"",INDEX(J$1:J4948,SUMPRODUCT(MAX(ROW(E$1:E4948)*(E4949=E$1:E4948)))))</f>
        <v/>
      </c>
      <c r="L4949" s="16"/>
    </row>
    <row r="4950" customFormat="false" ht="12.75" hidden="false" customHeight="false" outlineLevel="0" collapsed="false">
      <c r="A4950" s="9" t="s">
        <v>21</v>
      </c>
      <c r="E4950" s="10" t="str">
        <f aca="false">IF(D4950="?OLD","!!!","")</f>
        <v/>
      </c>
      <c r="F4950" s="11" t="str">
        <f aca="false">IF(OR(E4950="",E4950="!!!"),"",IF(NOT(ISNA(VLOOKUP(E4950,E$1:E4949,1,FALSE()))),"OLD",IF(AND(E4950&lt;&gt;"",E4950&lt;&gt;"!!!"),"NEW","")))</f>
        <v/>
      </c>
      <c r="G4950" s="12" t="str">
        <f aca="false">IF(OR(E4950="",E4950="!!!"),"",IF(OR(J4950=0,AND(J4950=1,K4950=1),AND(J4950=1,I4950="SBJ"),AND(J4950=1,I4950=0)),"?IN_FOCUS",IF(J4950&lt;=2,"?ACTIVATED",IF(J4950&lt;&gt;"","?FAMILIAR",IF(F4950="NEW",IF(ISNA(VLOOKUP(E4950,#REF!,1,FALSE())),"?TYPE_IDENTIFIABLE","?REFERENTIAL"),"_")))))</f>
        <v/>
      </c>
      <c r="H4950" s="13" t="str">
        <f aca="false">IF(J4950&lt;&gt;1,"",IF(I4950="SBJ","CB","?"))</f>
        <v/>
      </c>
      <c r="I4950" s="14" t="str">
        <f aca="false">IF(OR(E4950="",E4950="!!!",F4950="NEW"),"",INDEX(B$2:B4949,-1+SUMPRODUCT(MAX(ROW(E$2:E4949)*(E4950=E$2:E4949)))))</f>
        <v/>
      </c>
      <c r="J4950" s="15" t="str">
        <f aca="true">IF(OR(E4950="",E4950="!!!",F4950="NEW"),"",COUNTBLANK(OFFSET(A$1,,,SUMPRODUCT(MAX(ROW(E$2:E4950)*(E4950=E$2:E4950)))))-COUNTBLANK(OFFSET(A$1,,,SUMPRODUCT(MAX(ROW(E$1:E4949)*(E4950=E$1:E4949))))))</f>
        <v/>
      </c>
      <c r="K4950" s="15" t="str">
        <f aca="false">IF(OR(E4950="",E4950="!!!",F4950="NEW"),"",INDEX(J$1:J4949,SUMPRODUCT(MAX(ROW(E$1:E4949)*(E4950=E$1:E4949)))))</f>
        <v/>
      </c>
      <c r="L4950" s="16"/>
    </row>
    <row r="4951" customFormat="false" ht="12.75" hidden="false" customHeight="false" outlineLevel="0" collapsed="false">
      <c r="A4951" s="9" t="s">
        <v>1497</v>
      </c>
      <c r="E4951" s="10" t="str">
        <f aca="false">IF(D4951="?OLD","!!!","")</f>
        <v/>
      </c>
      <c r="F4951" s="11" t="str">
        <f aca="false">IF(OR(E4951="",E4951="!!!"),"",IF(NOT(ISNA(VLOOKUP(E4951,E$1:E4950,1,FALSE()))),"OLD",IF(AND(E4951&lt;&gt;"",E4951&lt;&gt;"!!!"),"NEW","")))</f>
        <v/>
      </c>
      <c r="G4951" s="12" t="str">
        <f aca="false">IF(OR(E4951="",E4951="!!!"),"",IF(OR(J4951=0,AND(J4951=1,K4951=1),AND(J4951=1,I4951="SBJ"),AND(J4951=1,I4951=0)),"?IN_FOCUS",IF(J4951&lt;=2,"?ACTIVATED",IF(J4951&lt;&gt;"","?FAMILIAR",IF(F4951="NEW",IF(ISNA(VLOOKUP(E4951,#REF!,1,FALSE())),"?TYPE_IDENTIFIABLE","?REFERENTIAL"),"_")))))</f>
        <v/>
      </c>
      <c r="H4951" s="13" t="str">
        <f aca="false">IF(J4951&lt;&gt;1,"",IF(I4951="SBJ","CB","?"))</f>
        <v/>
      </c>
      <c r="I4951" s="14" t="str">
        <f aca="false">IF(OR(E4951="",E4951="!!!",F4951="NEW"),"",INDEX(B$2:B4950,-1+SUMPRODUCT(MAX(ROW(E$2:E4950)*(E4951=E$2:E4950)))))</f>
        <v/>
      </c>
      <c r="J4951" s="15" t="str">
        <f aca="true">IF(OR(E4951="",E4951="!!!",F4951="NEW"),"",COUNTBLANK(OFFSET(A$1,,,SUMPRODUCT(MAX(ROW(E$2:E4951)*(E4951=E$2:E4951)))))-COUNTBLANK(OFFSET(A$1,,,SUMPRODUCT(MAX(ROW(E$1:E4950)*(E4951=E$1:E4950))))))</f>
        <v/>
      </c>
      <c r="K4951" s="15" t="str">
        <f aca="false">IF(OR(E4951="",E4951="!!!",F4951="NEW"),"",INDEX(J$1:J4950,SUMPRODUCT(MAX(ROW(E$1:E4950)*(E4951=E$1:E4950)))))</f>
        <v/>
      </c>
      <c r="L4951" s="16"/>
    </row>
    <row r="4952" customFormat="false" ht="12.75" hidden="false" customHeight="false" outlineLevel="0" collapsed="false">
      <c r="A4952" s="9" t="s">
        <v>1498</v>
      </c>
      <c r="B4952" s="0" t="s">
        <v>449</v>
      </c>
      <c r="C4952" s="0" t="s">
        <v>19</v>
      </c>
      <c r="E4952" s="10" t="str">
        <f aca="false">IF(D4952="?OLD","!!!","")</f>
        <v/>
      </c>
      <c r="F4952" s="11" t="str">
        <f aca="false">IF(OR(E4952="",E4952="!!!"),"",IF(NOT(ISNA(VLOOKUP(E4952,E$1:E4951,1,FALSE()))),"OLD",IF(AND(E4952&lt;&gt;"",E4952&lt;&gt;"!!!"),"NEW","")))</f>
        <v/>
      </c>
      <c r="G4952" s="12" t="str">
        <f aca="false">IF(OR(E4952="",E4952="!!!"),"",IF(OR(J4952=0,AND(J4952=1,K4952=1),AND(J4952=1,I4952="SBJ"),AND(J4952=1,I4952=0)),"?IN_FOCUS",IF(J4952&lt;=2,"?ACTIVATED",IF(J4952&lt;&gt;"","?FAMILIAR",IF(F4952="NEW",IF(ISNA(VLOOKUP(E4952,#REF!,1,FALSE())),"?TYPE_IDENTIFIABLE","?REFERENTIAL"),"_")))))</f>
        <v/>
      </c>
      <c r="H4952" s="13" t="str">
        <f aca="false">IF(J4952&lt;&gt;1,"",IF(I4952="SBJ","CB","?"))</f>
        <v/>
      </c>
      <c r="I4952" s="14" t="str">
        <f aca="false">IF(OR(E4952="",E4952="!!!",F4952="NEW"),"",INDEX(B$2:B4951,-1+SUMPRODUCT(MAX(ROW(E$2:E4951)*(E4952=E$2:E4951)))))</f>
        <v/>
      </c>
      <c r="J4952" s="15" t="str">
        <f aca="true">IF(OR(E4952="",E4952="!!!",F4952="NEW"),"",COUNTBLANK(OFFSET(A$1,,,SUMPRODUCT(MAX(ROW(E$2:E4952)*(E4952=E$2:E4952)))))-COUNTBLANK(OFFSET(A$1,,,SUMPRODUCT(MAX(ROW(E$1:E4951)*(E4952=E$1:E4951))))))</f>
        <v/>
      </c>
      <c r="K4952" s="15" t="str">
        <f aca="false">IF(OR(E4952="",E4952="!!!",F4952="NEW"),"",INDEX(J$1:J4951,SUMPRODUCT(MAX(ROW(E$1:E4951)*(E4952=E$1:E4951)))))</f>
        <v/>
      </c>
      <c r="L4952" s="16"/>
    </row>
    <row r="4953" customFormat="false" ht="12.75" hidden="false" customHeight="false" outlineLevel="0" collapsed="false">
      <c r="A4953" s="9" t="s">
        <v>92</v>
      </c>
      <c r="E4953" s="10" t="str">
        <f aca="false">IF(D4953="?OLD","!!!","")</f>
        <v/>
      </c>
      <c r="F4953" s="11" t="str">
        <f aca="false">IF(OR(E4953="",E4953="!!!"),"",IF(NOT(ISNA(VLOOKUP(E4953,E$1:E4952,1,FALSE()))),"OLD",IF(AND(E4953&lt;&gt;"",E4953&lt;&gt;"!!!"),"NEW","")))</f>
        <v/>
      </c>
      <c r="G4953" s="12" t="str">
        <f aca="false">IF(OR(E4953="",E4953="!!!"),"",IF(OR(J4953=0,AND(J4953=1,K4953=1),AND(J4953=1,I4953="SBJ"),AND(J4953=1,I4953=0)),"?IN_FOCUS",IF(J4953&lt;=2,"?ACTIVATED",IF(J4953&lt;&gt;"","?FAMILIAR",IF(F4953="NEW",IF(ISNA(VLOOKUP(E4953,#REF!,1,FALSE())),"?TYPE_IDENTIFIABLE","?REFERENTIAL"),"_")))))</f>
        <v/>
      </c>
      <c r="H4953" s="13" t="str">
        <f aca="false">IF(J4953&lt;&gt;1,"",IF(I4953="SBJ","CB","?"))</f>
        <v/>
      </c>
      <c r="I4953" s="14" t="str">
        <f aca="false">IF(OR(E4953="",E4953="!!!",F4953="NEW"),"",INDEX(B$2:B4952,-1+SUMPRODUCT(MAX(ROW(E$2:E4952)*(E4953=E$2:E4952)))))</f>
        <v/>
      </c>
      <c r="J4953" s="15" t="str">
        <f aca="true">IF(OR(E4953="",E4953="!!!",F4953="NEW"),"",COUNTBLANK(OFFSET(A$1,,,SUMPRODUCT(MAX(ROW(E$2:E4953)*(E4953=E$2:E4953)))))-COUNTBLANK(OFFSET(A$1,,,SUMPRODUCT(MAX(ROW(E$1:E4952)*(E4953=E$1:E4952))))))</f>
        <v/>
      </c>
      <c r="K4953" s="15" t="str">
        <f aca="false">IF(OR(E4953="",E4953="!!!",F4953="NEW"),"",INDEX(J$1:J4952,SUMPRODUCT(MAX(ROW(E$1:E4952)*(E4953=E$1:E4952)))))</f>
        <v/>
      </c>
      <c r="L4953" s="16"/>
    </row>
    <row r="4954" customFormat="false" ht="12.75" hidden="false" customHeight="false" outlineLevel="0" collapsed="false">
      <c r="A4954" s="9" t="s">
        <v>846</v>
      </c>
      <c r="B4954" s="0" t="s">
        <v>959</v>
      </c>
      <c r="C4954" s="0" t="s">
        <v>113</v>
      </c>
      <c r="D4954" s="0" t="s">
        <v>31</v>
      </c>
      <c r="E4954" s="10" t="str">
        <f aca="false">IF(D4954="?OLD","!!!","")</f>
        <v>!!!</v>
      </c>
      <c r="F4954" s="11" t="str">
        <f aca="false">IF(OR(E4954="",E4954="!!!"),"",IF(NOT(ISNA(VLOOKUP(E4954,E$1:E4953,1,FALSE()))),"OLD",IF(AND(E4954&lt;&gt;"",E4954&lt;&gt;"!!!"),"NEW","")))</f>
        <v/>
      </c>
      <c r="G4954" s="12" t="str">
        <f aca="false">IF(OR(E4954="",E4954="!!!"),"",IF(OR(J4954=0,AND(J4954=1,K4954=1),AND(J4954=1,I4954="SBJ"),AND(J4954=1,I4954=0)),"?IN_FOCUS",IF(J4954&lt;=2,"?ACTIVATED",IF(J4954&lt;&gt;"","?FAMILIAR",IF(F4954="NEW",IF(ISNA(VLOOKUP(E4954,#REF!,1,FALSE())),"?TYPE_IDENTIFIABLE","?REFERENTIAL"),"_")))))</f>
        <v/>
      </c>
      <c r="H4954" s="13" t="str">
        <f aca="false">IF(J4954&lt;&gt;1,"",IF(I4954="SBJ","CB","?"))</f>
        <v/>
      </c>
      <c r="I4954" s="14" t="str">
        <f aca="false">IF(OR(E4954="",E4954="!!!",F4954="NEW"),"",INDEX(B$2:B4953,-1+SUMPRODUCT(MAX(ROW(E$2:E4953)*(E4954=E$2:E4953)))))</f>
        <v/>
      </c>
      <c r="J4954" s="15" t="str">
        <f aca="true">IF(OR(E4954="",E4954="!!!",F4954="NEW"),"",COUNTBLANK(OFFSET(A$1,,,SUMPRODUCT(MAX(ROW(E$2:E4954)*(E4954=E$2:E4954)))))-COUNTBLANK(OFFSET(A$1,,,SUMPRODUCT(MAX(ROW(E$1:E4953)*(E4954=E$1:E4953))))))</f>
        <v/>
      </c>
      <c r="K4954" s="15" t="str">
        <f aca="false">IF(OR(E4954="",E4954="!!!",F4954="NEW"),"",INDEX(J$1:J4953,SUMPRODUCT(MAX(ROW(E$1:E4953)*(E4954=E$1:E4953)))))</f>
        <v/>
      </c>
      <c r="L4954" s="16"/>
    </row>
    <row r="4955" customFormat="false" ht="12.75" hidden="false" customHeight="false" outlineLevel="0" collapsed="false">
      <c r="A4955" s="9" t="s">
        <v>1499</v>
      </c>
      <c r="B4955" s="0" t="s">
        <v>810</v>
      </c>
      <c r="C4955" s="0" t="s">
        <v>115</v>
      </c>
      <c r="D4955" s="0" t="s">
        <v>31</v>
      </c>
      <c r="E4955" s="10" t="str">
        <f aca="false">IF(D4955="?OLD","!!!","")</f>
        <v>!!!</v>
      </c>
      <c r="F4955" s="11" t="str">
        <f aca="false">IF(OR(E4955="",E4955="!!!"),"",IF(NOT(ISNA(VLOOKUP(E4955,E$1:E4954,1,FALSE()))),"OLD",IF(AND(E4955&lt;&gt;"",E4955&lt;&gt;"!!!"),"NEW","")))</f>
        <v/>
      </c>
      <c r="G4955" s="12" t="str">
        <f aca="false">IF(OR(E4955="",E4955="!!!"),"",IF(OR(J4955=0,AND(J4955=1,K4955=1),AND(J4955=1,I4955="SBJ"),AND(J4955=1,I4955=0)),"?IN_FOCUS",IF(J4955&lt;=2,"?ACTIVATED",IF(J4955&lt;&gt;"","?FAMILIAR",IF(F4955="NEW",IF(ISNA(VLOOKUP(E4955,#REF!,1,FALSE())),"?TYPE_IDENTIFIABLE","?REFERENTIAL"),"_")))))</f>
        <v/>
      </c>
      <c r="H4955" s="13" t="str">
        <f aca="false">IF(J4955&lt;&gt;1,"",IF(I4955="SBJ","CB","?"))</f>
        <v/>
      </c>
      <c r="I4955" s="14" t="str">
        <f aca="false">IF(OR(E4955="",E4955="!!!",F4955="NEW"),"",INDEX(B$2:B4954,-1+SUMPRODUCT(MAX(ROW(E$2:E4954)*(E4955=E$2:E4954)))))</f>
        <v/>
      </c>
      <c r="J4955" s="15" t="str">
        <f aca="true">IF(OR(E4955="",E4955="!!!",F4955="NEW"),"",COUNTBLANK(OFFSET(A$1,,,SUMPRODUCT(MAX(ROW(E$2:E4955)*(E4955=E$2:E4955)))))-COUNTBLANK(OFFSET(A$1,,,SUMPRODUCT(MAX(ROW(E$1:E4954)*(E4955=E$1:E4954))))))</f>
        <v/>
      </c>
      <c r="K4955" s="15" t="str">
        <f aca="false">IF(OR(E4955="",E4955="!!!",F4955="NEW"),"",INDEX(J$1:J4954,SUMPRODUCT(MAX(ROW(E$1:E4954)*(E4955=E$1:E4954)))))</f>
        <v/>
      </c>
      <c r="L4955" s="16"/>
    </row>
    <row r="4956" customFormat="false" ht="12.75" hidden="false" customHeight="false" outlineLevel="0" collapsed="false">
      <c r="A4956" s="9" t="s">
        <v>197</v>
      </c>
      <c r="E4956" s="10" t="str">
        <f aca="false">IF(D4956="?OLD","!!!","")</f>
        <v/>
      </c>
      <c r="F4956" s="11" t="str">
        <f aca="false">IF(OR(E4956="",E4956="!!!"),"",IF(NOT(ISNA(VLOOKUP(E4956,E$1:E4955,1,FALSE()))),"OLD",IF(AND(E4956&lt;&gt;"",E4956&lt;&gt;"!!!"),"NEW","")))</f>
        <v/>
      </c>
      <c r="G4956" s="12" t="str">
        <f aca="false">IF(OR(E4956="",E4956="!!!"),"",IF(OR(J4956=0,AND(J4956=1,K4956=1),AND(J4956=1,I4956="SBJ"),AND(J4956=1,I4956=0)),"?IN_FOCUS",IF(J4956&lt;=2,"?ACTIVATED",IF(J4956&lt;&gt;"","?FAMILIAR",IF(F4956="NEW",IF(ISNA(VLOOKUP(E4956,#REF!,1,FALSE())),"?TYPE_IDENTIFIABLE","?REFERENTIAL"),"_")))))</f>
        <v/>
      </c>
      <c r="H4956" s="13" t="str">
        <f aca="false">IF(J4956&lt;&gt;1,"",IF(I4956="SBJ","CB","?"))</f>
        <v/>
      </c>
      <c r="I4956" s="14" t="str">
        <f aca="false">IF(OR(E4956="",E4956="!!!",F4956="NEW"),"",INDEX(B$2:B4955,-1+SUMPRODUCT(MAX(ROW(E$2:E4955)*(E4956=E$2:E4955)))))</f>
        <v/>
      </c>
      <c r="J4956" s="15" t="str">
        <f aca="true">IF(OR(E4956="",E4956="!!!",F4956="NEW"),"",COUNTBLANK(OFFSET(A$1,,,SUMPRODUCT(MAX(ROW(E$2:E4956)*(E4956=E$2:E4956)))))-COUNTBLANK(OFFSET(A$1,,,SUMPRODUCT(MAX(ROW(E$1:E4955)*(E4956=E$1:E4955))))))</f>
        <v/>
      </c>
      <c r="K4956" s="15" t="str">
        <f aca="false">IF(OR(E4956="",E4956="!!!",F4956="NEW"),"",INDEX(J$1:J4955,SUMPRODUCT(MAX(ROW(E$1:E4955)*(E4956=E$1:E4955)))))</f>
        <v/>
      </c>
      <c r="L4956" s="16"/>
    </row>
    <row r="4957" customFormat="false" ht="12.75" hidden="false" customHeight="false" outlineLevel="0" collapsed="false">
      <c r="A4957" s="9" t="s">
        <v>614</v>
      </c>
      <c r="E4957" s="10" t="str">
        <f aca="false">IF(D4957="?OLD","!!!","")</f>
        <v/>
      </c>
      <c r="F4957" s="11" t="str">
        <f aca="false">IF(OR(E4957="",E4957="!!!"),"",IF(NOT(ISNA(VLOOKUP(E4957,E$1:E4956,1,FALSE()))),"OLD",IF(AND(E4957&lt;&gt;"",E4957&lt;&gt;"!!!"),"NEW","")))</f>
        <v/>
      </c>
      <c r="G4957" s="12" t="str">
        <f aca="false">IF(OR(E4957="",E4957="!!!"),"",IF(OR(J4957=0,AND(J4957=1,K4957=1),AND(J4957=1,I4957="SBJ"),AND(J4957=1,I4957=0)),"?IN_FOCUS",IF(J4957&lt;=2,"?ACTIVATED",IF(J4957&lt;&gt;"","?FAMILIAR",IF(F4957="NEW",IF(ISNA(VLOOKUP(E4957,#REF!,1,FALSE())),"?TYPE_IDENTIFIABLE","?REFERENTIAL"),"_")))))</f>
        <v/>
      </c>
      <c r="H4957" s="13" t="str">
        <f aca="false">IF(J4957&lt;&gt;1,"",IF(I4957="SBJ","CB","?"))</f>
        <v/>
      </c>
      <c r="I4957" s="14" t="str">
        <f aca="false">IF(OR(E4957="",E4957="!!!",F4957="NEW"),"",INDEX(B$2:B4956,-1+SUMPRODUCT(MAX(ROW(E$2:E4956)*(E4957=E$2:E4956)))))</f>
        <v/>
      </c>
      <c r="J4957" s="15" t="str">
        <f aca="true">IF(OR(E4957="",E4957="!!!",F4957="NEW"),"",COUNTBLANK(OFFSET(A$1,,,SUMPRODUCT(MAX(ROW(E$2:E4957)*(E4957=E$2:E4957)))))-COUNTBLANK(OFFSET(A$1,,,SUMPRODUCT(MAX(ROW(E$1:E4956)*(E4957=E$1:E4956))))))</f>
        <v/>
      </c>
      <c r="K4957" s="15" t="str">
        <f aca="false">IF(OR(E4957="",E4957="!!!",F4957="NEW"),"",INDEX(J$1:J4956,SUMPRODUCT(MAX(ROW(E$1:E4956)*(E4957=E$1:E4956)))))</f>
        <v/>
      </c>
      <c r="L4957" s="16"/>
    </row>
    <row r="4958" customFormat="false" ht="12.75" hidden="false" customHeight="false" outlineLevel="0" collapsed="false">
      <c r="A4958" s="9" t="s">
        <v>20</v>
      </c>
      <c r="E4958" s="10" t="str">
        <f aca="false">IF(D4958="?OLD","!!!","")</f>
        <v/>
      </c>
      <c r="F4958" s="11" t="str">
        <f aca="false">IF(OR(E4958="",E4958="!!!"),"",IF(NOT(ISNA(VLOOKUP(E4958,E$1:E4957,1,FALSE()))),"OLD",IF(AND(E4958&lt;&gt;"",E4958&lt;&gt;"!!!"),"NEW","")))</f>
        <v/>
      </c>
      <c r="G4958" s="12" t="str">
        <f aca="false">IF(OR(E4958="",E4958="!!!"),"",IF(OR(J4958=0,AND(J4958=1,K4958=1),AND(J4958=1,I4958="SBJ"),AND(J4958=1,I4958=0)),"?IN_FOCUS",IF(J4958&lt;=2,"?ACTIVATED",IF(J4958&lt;&gt;"","?FAMILIAR",IF(F4958="NEW",IF(ISNA(VLOOKUP(E4958,#REF!,1,FALSE())),"?TYPE_IDENTIFIABLE","?REFERENTIAL"),"_")))))</f>
        <v/>
      </c>
      <c r="H4958" s="13" t="str">
        <f aca="false">IF(J4958&lt;&gt;1,"",IF(I4958="SBJ","CB","?"))</f>
        <v/>
      </c>
      <c r="I4958" s="14" t="str">
        <f aca="false">IF(OR(E4958="",E4958="!!!",F4958="NEW"),"",INDEX(B$2:B4957,-1+SUMPRODUCT(MAX(ROW(E$2:E4957)*(E4958=E$2:E4957)))))</f>
        <v/>
      </c>
      <c r="J4958" s="15" t="str">
        <f aca="true">IF(OR(E4958="",E4958="!!!",F4958="NEW"),"",COUNTBLANK(OFFSET(A$1,,,SUMPRODUCT(MAX(ROW(E$2:E4958)*(E4958=E$2:E4958)))))-COUNTBLANK(OFFSET(A$1,,,SUMPRODUCT(MAX(ROW(E$1:E4957)*(E4958=E$1:E4957))))))</f>
        <v/>
      </c>
      <c r="K4958" s="15" t="str">
        <f aca="false">IF(OR(E4958="",E4958="!!!",F4958="NEW"),"",INDEX(J$1:J4957,SUMPRODUCT(MAX(ROW(E$1:E4957)*(E4958=E$1:E4957)))))</f>
        <v/>
      </c>
      <c r="L4958" s="16"/>
    </row>
    <row r="4959" customFormat="false" ht="12.75" hidden="false" customHeight="false" outlineLevel="0" collapsed="false">
      <c r="A4959" s="9" t="s">
        <v>71</v>
      </c>
      <c r="E4959" s="10" t="str">
        <f aca="false">IF(D4959="?OLD","!!!","")</f>
        <v/>
      </c>
      <c r="F4959" s="11" t="str">
        <f aca="false">IF(OR(E4959="",E4959="!!!"),"",IF(NOT(ISNA(VLOOKUP(E4959,E$1:E4958,1,FALSE()))),"OLD",IF(AND(E4959&lt;&gt;"",E4959&lt;&gt;"!!!"),"NEW","")))</f>
        <v/>
      </c>
      <c r="G4959" s="12" t="str">
        <f aca="false">IF(OR(E4959="",E4959="!!!"),"",IF(OR(J4959=0,AND(J4959=1,K4959=1),AND(J4959=1,I4959="SBJ"),AND(J4959=1,I4959=0)),"?IN_FOCUS",IF(J4959&lt;=2,"?ACTIVATED",IF(J4959&lt;&gt;"","?FAMILIAR",IF(F4959="NEW",IF(ISNA(VLOOKUP(E4959,#REF!,1,FALSE())),"?TYPE_IDENTIFIABLE","?REFERENTIAL"),"_")))))</f>
        <v/>
      </c>
      <c r="H4959" s="13" t="str">
        <f aca="false">IF(J4959&lt;&gt;1,"",IF(I4959="SBJ","CB","?"))</f>
        <v/>
      </c>
      <c r="I4959" s="14" t="str">
        <f aca="false">IF(OR(E4959="",E4959="!!!",F4959="NEW"),"",INDEX(B$2:B4958,-1+SUMPRODUCT(MAX(ROW(E$2:E4958)*(E4959=E$2:E4958)))))</f>
        <v/>
      </c>
      <c r="J4959" s="15" t="str">
        <f aca="true">IF(OR(E4959="",E4959="!!!",F4959="NEW"),"",COUNTBLANK(OFFSET(A$1,,,SUMPRODUCT(MAX(ROW(E$2:E4959)*(E4959=E$2:E4959)))))-COUNTBLANK(OFFSET(A$1,,,SUMPRODUCT(MAX(ROW(E$1:E4958)*(E4959=E$1:E4958))))))</f>
        <v/>
      </c>
      <c r="K4959" s="15" t="str">
        <f aca="false">IF(OR(E4959="",E4959="!!!",F4959="NEW"),"",INDEX(J$1:J4958,SUMPRODUCT(MAX(ROW(E$1:E4958)*(E4959=E$1:E4958)))))</f>
        <v/>
      </c>
      <c r="L4959" s="16"/>
    </row>
    <row r="4960" customFormat="false" ht="12.75" hidden="false" customHeight="false" outlineLevel="0" collapsed="false">
      <c r="A4960" s="9" t="s">
        <v>1500</v>
      </c>
      <c r="B4960" s="0" t="s">
        <v>25</v>
      </c>
      <c r="C4960" s="0" t="s">
        <v>54</v>
      </c>
      <c r="D4960" s="0" t="s">
        <v>31</v>
      </c>
      <c r="E4960" s="10" t="str">
        <f aca="false">IF(D4960="?OLD","!!!","")</f>
        <v>!!!</v>
      </c>
      <c r="F4960" s="11" t="str">
        <f aca="false">IF(OR(E4960="",E4960="!!!"),"",IF(NOT(ISNA(VLOOKUP(E4960,E$1:E4959,1,FALSE()))),"OLD",IF(AND(E4960&lt;&gt;"",E4960&lt;&gt;"!!!"),"NEW","")))</f>
        <v/>
      </c>
      <c r="G4960" s="12" t="str">
        <f aca="false">IF(OR(E4960="",E4960="!!!"),"",IF(OR(J4960=0,AND(J4960=1,K4960=1),AND(J4960=1,I4960="SBJ"),AND(J4960=1,I4960=0)),"?IN_FOCUS",IF(J4960&lt;=2,"?ACTIVATED",IF(J4960&lt;&gt;"","?FAMILIAR",IF(F4960="NEW",IF(ISNA(VLOOKUP(E4960,#REF!,1,FALSE())),"?TYPE_IDENTIFIABLE","?REFERENTIAL"),"_")))))</f>
        <v/>
      </c>
      <c r="H4960" s="13" t="str">
        <f aca="false">IF(J4960&lt;&gt;1,"",IF(I4960="SBJ","CB","?"))</f>
        <v/>
      </c>
      <c r="I4960" s="14" t="str">
        <f aca="false">IF(OR(E4960="",E4960="!!!",F4960="NEW"),"",INDEX(B$2:B4959,-1+SUMPRODUCT(MAX(ROW(E$2:E4959)*(E4960=E$2:E4959)))))</f>
        <v/>
      </c>
      <c r="J4960" s="15" t="str">
        <f aca="true">IF(OR(E4960="",E4960="!!!",F4960="NEW"),"",COUNTBLANK(OFFSET(A$1,,,SUMPRODUCT(MAX(ROW(E$2:E4960)*(E4960=E$2:E4960)))))-COUNTBLANK(OFFSET(A$1,,,SUMPRODUCT(MAX(ROW(E$1:E4959)*(E4960=E$1:E4959))))))</f>
        <v/>
      </c>
      <c r="K4960" s="15" t="str">
        <f aca="false">IF(OR(E4960="",E4960="!!!",F4960="NEW"),"",INDEX(J$1:J4959,SUMPRODUCT(MAX(ROW(E$1:E4959)*(E4960=E$1:E4959)))))</f>
        <v/>
      </c>
      <c r="L4960" s="16"/>
    </row>
    <row r="4961" customFormat="false" ht="12.75" hidden="false" customHeight="false" outlineLevel="0" collapsed="false">
      <c r="A4961" s="9" t="s">
        <v>48</v>
      </c>
      <c r="E4961" s="10" t="str">
        <f aca="false">IF(D4961="?OLD","!!!","")</f>
        <v/>
      </c>
      <c r="F4961" s="11" t="str">
        <f aca="false">IF(OR(E4961="",E4961="!!!"),"",IF(NOT(ISNA(VLOOKUP(E4961,E$1:E4960,1,FALSE()))),"OLD",IF(AND(E4961&lt;&gt;"",E4961&lt;&gt;"!!!"),"NEW","")))</f>
        <v/>
      </c>
      <c r="G4961" s="12" t="str">
        <f aca="false">IF(OR(E4961="",E4961="!!!"),"",IF(OR(J4961=0,AND(J4961=1,K4961=1),AND(J4961=1,I4961="SBJ"),AND(J4961=1,I4961=0)),"?IN_FOCUS",IF(J4961&lt;=2,"?ACTIVATED",IF(J4961&lt;&gt;"","?FAMILIAR",IF(F4961="NEW",IF(ISNA(VLOOKUP(E4961,#REF!,1,FALSE())),"?TYPE_IDENTIFIABLE","?REFERENTIAL"),"_")))))</f>
        <v/>
      </c>
      <c r="H4961" s="13" t="str">
        <f aca="false">IF(J4961&lt;&gt;1,"",IF(I4961="SBJ","CB","?"))</f>
        <v/>
      </c>
      <c r="I4961" s="14" t="str">
        <f aca="false">IF(OR(E4961="",E4961="!!!",F4961="NEW"),"",INDEX(B$2:B4960,-1+SUMPRODUCT(MAX(ROW(E$2:E4960)*(E4961=E$2:E4960)))))</f>
        <v/>
      </c>
      <c r="J4961" s="15" t="str">
        <f aca="true">IF(OR(E4961="",E4961="!!!",F4961="NEW"),"",COUNTBLANK(OFFSET(A$1,,,SUMPRODUCT(MAX(ROW(E$2:E4961)*(E4961=E$2:E4961)))))-COUNTBLANK(OFFSET(A$1,,,SUMPRODUCT(MAX(ROW(E$1:E4960)*(E4961=E$1:E4960))))))</f>
        <v/>
      </c>
      <c r="K4961" s="15" t="str">
        <f aca="false">IF(OR(E4961="",E4961="!!!",F4961="NEW"),"",INDEX(J$1:J4960,SUMPRODUCT(MAX(ROW(E$1:E4960)*(E4961=E$1:E4960)))))</f>
        <v/>
      </c>
      <c r="L4961" s="16"/>
    </row>
    <row r="4962" customFormat="false" ht="12.75" hidden="false" customHeight="false" outlineLevel="0" collapsed="false">
      <c r="E4962" s="10" t="str">
        <f aca="false">IF(D4962="?OLD","!!!","")</f>
        <v/>
      </c>
      <c r="F4962" s="11" t="str">
        <f aca="false">IF(OR(E4962="",E4962="!!!"),"",IF(NOT(ISNA(VLOOKUP(E4962,E$1:E4961,1,FALSE()))),"OLD",IF(AND(E4962&lt;&gt;"",E4962&lt;&gt;"!!!"),"NEW","")))</f>
        <v/>
      </c>
      <c r="G4962" s="12" t="str">
        <f aca="false">IF(OR(E4962="",E4962="!!!"),"",IF(OR(J4962=0,AND(J4962=1,K4962=1),AND(J4962=1,I4962="SBJ"),AND(J4962=1,I4962=0)),"?IN_FOCUS",IF(J4962&lt;=2,"?ACTIVATED",IF(J4962&lt;&gt;"","?FAMILIAR",IF(F4962="NEW",IF(ISNA(VLOOKUP(E4962,#REF!,1,FALSE())),"?TYPE_IDENTIFIABLE","?REFERENTIAL"),"_")))))</f>
        <v/>
      </c>
      <c r="H4962" s="13" t="str">
        <f aca="false">IF(J4962&lt;&gt;1,"",IF(I4962="SBJ","CB","?"))</f>
        <v/>
      </c>
      <c r="I4962" s="14" t="str">
        <f aca="false">IF(OR(E4962="",E4962="!!!",F4962="NEW"),"",INDEX(B$2:B4961,-1+SUMPRODUCT(MAX(ROW(E$2:E4961)*(E4962=E$2:E4961)))))</f>
        <v/>
      </c>
      <c r="J4962" s="15" t="str">
        <f aca="true">IF(OR(E4962="",E4962="!!!",F4962="NEW"),"",COUNTBLANK(OFFSET(A$1,,,SUMPRODUCT(MAX(ROW(E$2:E4962)*(E4962=E$2:E4962)))))-COUNTBLANK(OFFSET(A$1,,,SUMPRODUCT(MAX(ROW(E$1:E4961)*(E4962=E$1:E4961))))))</f>
        <v/>
      </c>
      <c r="K4962" s="15" t="str">
        <f aca="false">IF(OR(E4962="",E4962="!!!",F4962="NEW"),"",INDEX(J$1:J4961,SUMPRODUCT(MAX(ROW(E$1:E4961)*(E4962=E$1:E4961)))))</f>
        <v/>
      </c>
      <c r="L4962" s="16"/>
    </row>
    <row r="4963" customFormat="false" ht="12.75" hidden="false" customHeight="false" outlineLevel="0" collapsed="false">
      <c r="A4963" s="9" t="s">
        <v>85</v>
      </c>
      <c r="E4963" s="10" t="str">
        <f aca="false">IF(D4963="?OLD","!!!","")</f>
        <v/>
      </c>
      <c r="F4963" s="11" t="str">
        <f aca="false">IF(OR(E4963="",E4963="!!!"),"",IF(NOT(ISNA(VLOOKUP(E4963,E$1:E4962,1,FALSE()))),"OLD",IF(AND(E4963&lt;&gt;"",E4963&lt;&gt;"!!!"),"NEW","")))</f>
        <v/>
      </c>
      <c r="G4963" s="12" t="str">
        <f aca="false">IF(OR(E4963="",E4963="!!!"),"",IF(OR(J4963=0,AND(J4963=1,K4963=1),AND(J4963=1,I4963="SBJ"),AND(J4963=1,I4963=0)),"?IN_FOCUS",IF(J4963&lt;=2,"?ACTIVATED",IF(J4963&lt;&gt;"","?FAMILIAR",IF(F4963="NEW",IF(ISNA(VLOOKUP(E4963,#REF!,1,FALSE())),"?TYPE_IDENTIFIABLE","?REFERENTIAL"),"_")))))</f>
        <v/>
      </c>
      <c r="H4963" s="13" t="str">
        <f aca="false">IF(J4963&lt;&gt;1,"",IF(I4963="SBJ","CB","?"))</f>
        <v/>
      </c>
      <c r="I4963" s="14" t="str">
        <f aca="false">IF(OR(E4963="",E4963="!!!",F4963="NEW"),"",INDEX(B$2:B4962,-1+SUMPRODUCT(MAX(ROW(E$2:E4962)*(E4963=E$2:E4962)))))</f>
        <v/>
      </c>
      <c r="J4963" s="15" t="str">
        <f aca="true">IF(OR(E4963="",E4963="!!!",F4963="NEW"),"",COUNTBLANK(OFFSET(A$1,,,SUMPRODUCT(MAX(ROW(E$2:E4963)*(E4963=E$2:E4963)))))-COUNTBLANK(OFFSET(A$1,,,SUMPRODUCT(MAX(ROW(E$1:E4962)*(E4963=E$1:E4962))))))</f>
        <v/>
      </c>
      <c r="K4963" s="15" t="str">
        <f aca="false">IF(OR(E4963="",E4963="!!!",F4963="NEW"),"",INDEX(J$1:J4962,SUMPRODUCT(MAX(ROW(E$1:E4962)*(E4963=E$1:E4962)))))</f>
        <v/>
      </c>
      <c r="L4963" s="16"/>
    </row>
    <row r="4964" customFormat="false" ht="12.75" hidden="false" customHeight="false" outlineLevel="0" collapsed="false">
      <c r="A4964" s="9" t="s">
        <v>1501</v>
      </c>
      <c r="E4964" s="10" t="str">
        <f aca="false">IF(D4964="?OLD","!!!","")</f>
        <v/>
      </c>
      <c r="F4964" s="11" t="str">
        <f aca="false">IF(OR(E4964="",E4964="!!!"),"",IF(NOT(ISNA(VLOOKUP(E4964,E$1:E4963,1,FALSE()))),"OLD",IF(AND(E4964&lt;&gt;"",E4964&lt;&gt;"!!!"),"NEW","")))</f>
        <v/>
      </c>
      <c r="G4964" s="12" t="str">
        <f aca="false">IF(OR(E4964="",E4964="!!!"),"",IF(OR(J4964=0,AND(J4964=1,K4964=1),AND(J4964=1,I4964="SBJ"),AND(J4964=1,I4964=0)),"?IN_FOCUS",IF(J4964&lt;=2,"?ACTIVATED",IF(J4964&lt;&gt;"","?FAMILIAR",IF(F4964="NEW",IF(ISNA(VLOOKUP(E4964,#REF!,1,FALSE())),"?TYPE_IDENTIFIABLE","?REFERENTIAL"),"_")))))</f>
        <v/>
      </c>
      <c r="H4964" s="13" t="str">
        <f aca="false">IF(J4964&lt;&gt;1,"",IF(I4964="SBJ","CB","?"))</f>
        <v/>
      </c>
      <c r="I4964" s="14" t="str">
        <f aca="false">IF(OR(E4964="",E4964="!!!",F4964="NEW"),"",INDEX(B$2:B4963,-1+SUMPRODUCT(MAX(ROW(E$2:E4963)*(E4964=E$2:E4963)))))</f>
        <v/>
      </c>
      <c r="J4964" s="15" t="str">
        <f aca="true">IF(OR(E4964="",E4964="!!!",F4964="NEW"),"",COUNTBLANK(OFFSET(A$1,,,SUMPRODUCT(MAX(ROW(E$2:E4964)*(E4964=E$2:E4964)))))-COUNTBLANK(OFFSET(A$1,,,SUMPRODUCT(MAX(ROW(E$1:E4963)*(E4964=E$1:E4963))))))</f>
        <v/>
      </c>
      <c r="K4964" s="15" t="str">
        <f aca="false">IF(OR(E4964="",E4964="!!!",F4964="NEW"),"",INDEX(J$1:J4963,SUMPRODUCT(MAX(ROW(E$1:E4963)*(E4964=E$1:E4963)))))</f>
        <v/>
      </c>
      <c r="L4964" s="16"/>
    </row>
    <row r="4965" customFormat="false" ht="12.75" hidden="false" customHeight="false" outlineLevel="0" collapsed="false">
      <c r="A4965" s="9" t="s">
        <v>87</v>
      </c>
      <c r="E4965" s="10" t="str">
        <f aca="false">IF(D4965="?OLD","!!!","")</f>
        <v/>
      </c>
      <c r="F4965" s="11" t="str">
        <f aca="false">IF(OR(E4965="",E4965="!!!"),"",IF(NOT(ISNA(VLOOKUP(E4965,E$1:E4964,1,FALSE()))),"OLD",IF(AND(E4965&lt;&gt;"",E4965&lt;&gt;"!!!"),"NEW","")))</f>
        <v/>
      </c>
      <c r="G4965" s="12" t="str">
        <f aca="false">IF(OR(E4965="",E4965="!!!"),"",IF(OR(J4965=0,AND(J4965=1,K4965=1),AND(J4965=1,I4965="SBJ"),AND(J4965=1,I4965=0)),"?IN_FOCUS",IF(J4965&lt;=2,"?ACTIVATED",IF(J4965&lt;&gt;"","?FAMILIAR",IF(F4965="NEW",IF(ISNA(VLOOKUP(E4965,#REF!,1,FALSE())),"?TYPE_IDENTIFIABLE","?REFERENTIAL"),"_")))))</f>
        <v/>
      </c>
      <c r="H4965" s="13" t="str">
        <f aca="false">IF(J4965&lt;&gt;1,"",IF(I4965="SBJ","CB","?"))</f>
        <v/>
      </c>
      <c r="I4965" s="14" t="str">
        <f aca="false">IF(OR(E4965="",E4965="!!!",F4965="NEW"),"",INDEX(B$2:B4964,-1+SUMPRODUCT(MAX(ROW(E$2:E4964)*(E4965=E$2:E4964)))))</f>
        <v/>
      </c>
      <c r="J4965" s="15" t="str">
        <f aca="true">IF(OR(E4965="",E4965="!!!",F4965="NEW"),"",COUNTBLANK(OFFSET(A$1,,,SUMPRODUCT(MAX(ROW(E$2:E4965)*(E4965=E$2:E4965)))))-COUNTBLANK(OFFSET(A$1,,,SUMPRODUCT(MAX(ROW(E$1:E4964)*(E4965=E$1:E4964))))))</f>
        <v/>
      </c>
      <c r="K4965" s="15" t="str">
        <f aca="false">IF(OR(E4965="",E4965="!!!",F4965="NEW"),"",INDEX(J$1:J4964,SUMPRODUCT(MAX(ROW(E$1:E4964)*(E4965=E$1:E4964)))))</f>
        <v/>
      </c>
      <c r="L4965" s="16"/>
    </row>
    <row r="4966" customFormat="false" ht="12.75" hidden="false" customHeight="false" outlineLevel="0" collapsed="false">
      <c r="A4966" s="9" t="s">
        <v>337</v>
      </c>
      <c r="E4966" s="10" t="str">
        <f aca="false">IF(D4966="?OLD","!!!","")</f>
        <v/>
      </c>
      <c r="F4966" s="11" t="str">
        <f aca="false">IF(OR(E4966="",E4966="!!!"),"",IF(NOT(ISNA(VLOOKUP(E4966,E$1:E4965,1,FALSE()))),"OLD",IF(AND(E4966&lt;&gt;"",E4966&lt;&gt;"!!!"),"NEW","")))</f>
        <v/>
      </c>
      <c r="G4966" s="12" t="str">
        <f aca="false">IF(OR(E4966="",E4966="!!!"),"",IF(OR(J4966=0,AND(J4966=1,K4966=1),AND(J4966=1,I4966="SBJ"),AND(J4966=1,I4966=0)),"?IN_FOCUS",IF(J4966&lt;=2,"?ACTIVATED",IF(J4966&lt;&gt;"","?FAMILIAR",IF(F4966="NEW",IF(ISNA(VLOOKUP(E4966,#REF!,1,FALSE())),"?TYPE_IDENTIFIABLE","?REFERENTIAL"),"_")))))</f>
        <v/>
      </c>
      <c r="H4966" s="13" t="str">
        <f aca="false">IF(J4966&lt;&gt;1,"",IF(I4966="SBJ","CB","?"))</f>
        <v/>
      </c>
      <c r="I4966" s="14" t="str">
        <f aca="false">IF(OR(E4966="",E4966="!!!",F4966="NEW"),"",INDEX(B$2:B4965,-1+SUMPRODUCT(MAX(ROW(E$2:E4965)*(E4966=E$2:E4965)))))</f>
        <v/>
      </c>
      <c r="J4966" s="15" t="str">
        <f aca="true">IF(OR(E4966="",E4966="!!!",F4966="NEW"),"",COUNTBLANK(OFFSET(A$1,,,SUMPRODUCT(MAX(ROW(E$2:E4966)*(E4966=E$2:E4966)))))-COUNTBLANK(OFFSET(A$1,,,SUMPRODUCT(MAX(ROW(E$1:E4965)*(E4966=E$1:E4965))))))</f>
        <v/>
      </c>
      <c r="K4966" s="15" t="str">
        <f aca="false">IF(OR(E4966="",E4966="!!!",F4966="NEW"),"",INDEX(J$1:J4965,SUMPRODUCT(MAX(ROW(E$1:E4965)*(E4966=E$1:E4965)))))</f>
        <v/>
      </c>
      <c r="L4966" s="16"/>
    </row>
    <row r="4967" customFormat="false" ht="12.75" hidden="false" customHeight="false" outlineLevel="0" collapsed="false">
      <c r="A4967" s="9" t="s">
        <v>1502</v>
      </c>
      <c r="B4967" s="0" t="s">
        <v>18</v>
      </c>
      <c r="C4967" s="0" t="s">
        <v>30</v>
      </c>
      <c r="D4967" s="0" t="s">
        <v>31</v>
      </c>
      <c r="E4967" s="10" t="str">
        <f aca="false">IF(D4967="?OLD","!!!","")</f>
        <v>!!!</v>
      </c>
      <c r="F4967" s="11" t="str">
        <f aca="false">IF(OR(E4967="",E4967="!!!"),"",IF(NOT(ISNA(VLOOKUP(E4967,E$1:E4966,1,FALSE()))),"OLD",IF(AND(E4967&lt;&gt;"",E4967&lt;&gt;"!!!"),"NEW","")))</f>
        <v/>
      </c>
      <c r="G4967" s="12" t="str">
        <f aca="false">IF(OR(E4967="",E4967="!!!"),"",IF(OR(J4967=0,AND(J4967=1,K4967=1),AND(J4967=1,I4967="SBJ"),AND(J4967=1,I4967=0)),"?IN_FOCUS",IF(J4967&lt;=2,"?ACTIVATED",IF(J4967&lt;&gt;"","?FAMILIAR",IF(F4967="NEW",IF(ISNA(VLOOKUP(E4967,#REF!,1,FALSE())),"?TYPE_IDENTIFIABLE","?REFERENTIAL"),"_")))))</f>
        <v/>
      </c>
      <c r="H4967" s="13" t="str">
        <f aca="false">IF(J4967&lt;&gt;1,"",IF(I4967="SBJ","CB","?"))</f>
        <v/>
      </c>
      <c r="I4967" s="14" t="str">
        <f aca="false">IF(OR(E4967="",E4967="!!!",F4967="NEW"),"",INDEX(B$2:B4966,-1+SUMPRODUCT(MAX(ROW(E$2:E4966)*(E4967=E$2:E4966)))))</f>
        <v/>
      </c>
      <c r="J4967" s="15" t="str">
        <f aca="true">IF(OR(E4967="",E4967="!!!",F4967="NEW"),"",COUNTBLANK(OFFSET(A$1,,,SUMPRODUCT(MAX(ROW(E$2:E4967)*(E4967=E$2:E4967)))))-COUNTBLANK(OFFSET(A$1,,,SUMPRODUCT(MAX(ROW(E$1:E4966)*(E4967=E$1:E4966))))))</f>
        <v/>
      </c>
      <c r="K4967" s="15" t="str">
        <f aca="false">IF(OR(E4967="",E4967="!!!",F4967="NEW"),"",INDEX(J$1:J4966,SUMPRODUCT(MAX(ROW(E$1:E4966)*(E4967=E$1:E4966)))))</f>
        <v/>
      </c>
      <c r="L4967" s="16"/>
    </row>
    <row r="4968" customFormat="false" ht="12.75" hidden="false" customHeight="false" outlineLevel="0" collapsed="false">
      <c r="A4968" s="9" t="s">
        <v>1480</v>
      </c>
      <c r="E4968" s="10" t="str">
        <f aca="false">IF(D4968="?OLD","!!!","")</f>
        <v/>
      </c>
      <c r="F4968" s="11" t="str">
        <f aca="false">IF(OR(E4968="",E4968="!!!"),"",IF(NOT(ISNA(VLOOKUP(E4968,E$1:E4967,1,FALSE()))),"OLD",IF(AND(E4968&lt;&gt;"",E4968&lt;&gt;"!!!"),"NEW","")))</f>
        <v/>
      </c>
      <c r="G4968" s="12" t="str">
        <f aca="false">IF(OR(E4968="",E4968="!!!"),"",IF(OR(J4968=0,AND(J4968=1,K4968=1),AND(J4968=1,I4968="SBJ"),AND(J4968=1,I4968=0)),"?IN_FOCUS",IF(J4968&lt;=2,"?ACTIVATED",IF(J4968&lt;&gt;"","?FAMILIAR",IF(F4968="NEW",IF(ISNA(VLOOKUP(E4968,#REF!,1,FALSE())),"?TYPE_IDENTIFIABLE","?REFERENTIAL"),"_")))))</f>
        <v/>
      </c>
      <c r="H4968" s="13" t="str">
        <f aca="false">IF(J4968&lt;&gt;1,"",IF(I4968="SBJ","CB","?"))</f>
        <v/>
      </c>
      <c r="I4968" s="14" t="str">
        <f aca="false">IF(OR(E4968="",E4968="!!!",F4968="NEW"),"",INDEX(B$2:B4967,-1+SUMPRODUCT(MAX(ROW(E$2:E4967)*(E4968=E$2:E4967)))))</f>
        <v/>
      </c>
      <c r="J4968" s="15" t="str">
        <f aca="true">IF(OR(E4968="",E4968="!!!",F4968="NEW"),"",COUNTBLANK(OFFSET(A$1,,,SUMPRODUCT(MAX(ROW(E$2:E4968)*(E4968=E$2:E4968)))))-COUNTBLANK(OFFSET(A$1,,,SUMPRODUCT(MAX(ROW(E$1:E4967)*(E4968=E$1:E4967))))))</f>
        <v/>
      </c>
      <c r="K4968" s="15" t="str">
        <f aca="false">IF(OR(E4968="",E4968="!!!",F4968="NEW"),"",INDEX(J$1:J4967,SUMPRODUCT(MAX(ROW(E$1:E4967)*(E4968=E$1:E4967)))))</f>
        <v/>
      </c>
      <c r="L4968" s="16"/>
    </row>
    <row r="4969" customFormat="false" ht="12.75" hidden="false" customHeight="false" outlineLevel="0" collapsed="false">
      <c r="A4969" s="9" t="s">
        <v>71</v>
      </c>
      <c r="E4969" s="10" t="str">
        <f aca="false">IF(D4969="?OLD","!!!","")</f>
        <v/>
      </c>
      <c r="F4969" s="11" t="str">
        <f aca="false">IF(OR(E4969="",E4969="!!!"),"",IF(NOT(ISNA(VLOOKUP(E4969,E$1:E4968,1,FALSE()))),"OLD",IF(AND(E4969&lt;&gt;"",E4969&lt;&gt;"!!!"),"NEW","")))</f>
        <v/>
      </c>
      <c r="G4969" s="12" t="str">
        <f aca="false">IF(OR(E4969="",E4969="!!!"),"",IF(OR(J4969=0,AND(J4969=1,K4969=1),AND(J4969=1,I4969="SBJ"),AND(J4969=1,I4969=0)),"?IN_FOCUS",IF(J4969&lt;=2,"?ACTIVATED",IF(J4969&lt;&gt;"","?FAMILIAR",IF(F4969="NEW",IF(ISNA(VLOOKUP(E4969,#REF!,1,FALSE())),"?TYPE_IDENTIFIABLE","?REFERENTIAL"),"_")))))</f>
        <v/>
      </c>
      <c r="H4969" s="13" t="str">
        <f aca="false">IF(J4969&lt;&gt;1,"",IF(I4969="SBJ","CB","?"))</f>
        <v/>
      </c>
      <c r="I4969" s="14" t="str">
        <f aca="false">IF(OR(E4969="",E4969="!!!",F4969="NEW"),"",INDEX(B$2:B4968,-1+SUMPRODUCT(MAX(ROW(E$2:E4968)*(E4969=E$2:E4968)))))</f>
        <v/>
      </c>
      <c r="J4969" s="15" t="str">
        <f aca="true">IF(OR(E4969="",E4969="!!!",F4969="NEW"),"",COUNTBLANK(OFFSET(A$1,,,SUMPRODUCT(MAX(ROW(E$2:E4969)*(E4969=E$2:E4969)))))-COUNTBLANK(OFFSET(A$1,,,SUMPRODUCT(MAX(ROW(E$1:E4968)*(E4969=E$1:E4968))))))</f>
        <v/>
      </c>
      <c r="K4969" s="15" t="str">
        <f aca="false">IF(OR(E4969="",E4969="!!!",F4969="NEW"),"",INDEX(J$1:J4968,SUMPRODUCT(MAX(ROW(E$1:E4968)*(E4969=E$1:E4968)))))</f>
        <v/>
      </c>
      <c r="L4969" s="16"/>
    </row>
    <row r="4970" customFormat="false" ht="12.75" hidden="false" customHeight="false" outlineLevel="0" collapsed="false">
      <c r="A4970" s="9" t="s">
        <v>1135</v>
      </c>
      <c r="B4970" s="0" t="s">
        <v>29</v>
      </c>
      <c r="C4970" s="0" t="s">
        <v>54</v>
      </c>
      <c r="D4970" s="0" t="s">
        <v>31</v>
      </c>
      <c r="E4970" s="10" t="str">
        <f aca="false">IF(D4970="?OLD","!!!","")</f>
        <v>!!!</v>
      </c>
      <c r="F4970" s="11" t="str">
        <f aca="false">IF(OR(E4970="",E4970="!!!"),"",IF(NOT(ISNA(VLOOKUP(E4970,E$1:E4969,1,FALSE()))),"OLD",IF(AND(E4970&lt;&gt;"",E4970&lt;&gt;"!!!"),"NEW","")))</f>
        <v/>
      </c>
      <c r="G4970" s="12" t="str">
        <f aca="false">IF(OR(E4970="",E4970="!!!"),"",IF(OR(J4970=0,AND(J4970=1,K4970=1),AND(J4970=1,I4970="SBJ"),AND(J4970=1,I4970=0)),"?IN_FOCUS",IF(J4970&lt;=2,"?ACTIVATED",IF(J4970&lt;&gt;"","?FAMILIAR",IF(F4970="NEW",IF(ISNA(VLOOKUP(E4970,#REF!,1,FALSE())),"?TYPE_IDENTIFIABLE","?REFERENTIAL"),"_")))))</f>
        <v/>
      </c>
      <c r="H4970" s="13" t="str">
        <f aca="false">IF(J4970&lt;&gt;1,"",IF(I4970="SBJ","CB","?"))</f>
        <v/>
      </c>
      <c r="I4970" s="14" t="str">
        <f aca="false">IF(OR(E4970="",E4970="!!!",F4970="NEW"),"",INDEX(B$2:B4969,-1+SUMPRODUCT(MAX(ROW(E$2:E4969)*(E4970=E$2:E4969)))))</f>
        <v/>
      </c>
      <c r="J4970" s="15" t="str">
        <f aca="true">IF(OR(E4970="",E4970="!!!",F4970="NEW"),"",COUNTBLANK(OFFSET(A$1,,,SUMPRODUCT(MAX(ROW(E$2:E4970)*(E4970=E$2:E4970)))))-COUNTBLANK(OFFSET(A$1,,,SUMPRODUCT(MAX(ROW(E$1:E4969)*(E4970=E$1:E4969))))))</f>
        <v/>
      </c>
      <c r="K4970" s="15" t="str">
        <f aca="false">IF(OR(E4970="",E4970="!!!",F4970="NEW"),"",INDEX(J$1:J4969,SUMPRODUCT(MAX(ROW(E$1:E4969)*(E4970=E$1:E4969)))))</f>
        <v/>
      </c>
      <c r="L4970" s="16"/>
    </row>
    <row r="4971" customFormat="false" ht="12.75" hidden="false" customHeight="false" outlineLevel="0" collapsed="false">
      <c r="A4971" s="9" t="s">
        <v>1502</v>
      </c>
      <c r="B4971" s="0" t="s">
        <v>41</v>
      </c>
      <c r="C4971" s="0" t="s">
        <v>30</v>
      </c>
      <c r="D4971" s="0" t="s">
        <v>31</v>
      </c>
      <c r="E4971" s="10" t="str">
        <f aca="false">IF(D4971="?OLD","!!!","")</f>
        <v>!!!</v>
      </c>
      <c r="F4971" s="11" t="str">
        <f aca="false">IF(OR(E4971="",E4971="!!!"),"",IF(NOT(ISNA(VLOOKUP(E4971,E$1:E4970,1,FALSE()))),"OLD",IF(AND(E4971&lt;&gt;"",E4971&lt;&gt;"!!!"),"NEW","")))</f>
        <v/>
      </c>
      <c r="G4971" s="12" t="str">
        <f aca="false">IF(OR(E4971="",E4971="!!!"),"",IF(OR(J4971=0,AND(J4971=1,K4971=1),AND(J4971=1,I4971="SBJ"),AND(J4971=1,I4971=0)),"?IN_FOCUS",IF(J4971&lt;=2,"?ACTIVATED",IF(J4971&lt;&gt;"","?FAMILIAR",IF(F4971="NEW",IF(ISNA(VLOOKUP(E4971,#REF!,1,FALSE())),"?TYPE_IDENTIFIABLE","?REFERENTIAL"),"_")))))</f>
        <v/>
      </c>
      <c r="H4971" s="13" t="str">
        <f aca="false">IF(J4971&lt;&gt;1,"",IF(I4971="SBJ","CB","?"))</f>
        <v/>
      </c>
      <c r="I4971" s="14" t="str">
        <f aca="false">IF(OR(E4971="",E4971="!!!",F4971="NEW"),"",INDEX(B$2:B4970,-1+SUMPRODUCT(MAX(ROW(E$2:E4970)*(E4971=E$2:E4970)))))</f>
        <v/>
      </c>
      <c r="J4971" s="15" t="str">
        <f aca="true">IF(OR(E4971="",E4971="!!!",F4971="NEW"),"",COUNTBLANK(OFFSET(A$1,,,SUMPRODUCT(MAX(ROW(E$2:E4971)*(E4971=E$2:E4971)))))-COUNTBLANK(OFFSET(A$1,,,SUMPRODUCT(MAX(ROW(E$1:E4970)*(E4971=E$1:E4970))))))</f>
        <v/>
      </c>
      <c r="K4971" s="15" t="str">
        <f aca="false">IF(OR(E4971="",E4971="!!!",F4971="NEW"),"",INDEX(J$1:J4970,SUMPRODUCT(MAX(ROW(E$1:E4970)*(E4971=E$1:E4970)))))</f>
        <v/>
      </c>
      <c r="L4971" s="16"/>
    </row>
    <row r="4972" customFormat="false" ht="12.75" hidden="false" customHeight="false" outlineLevel="0" collapsed="false">
      <c r="A4972" s="9" t="s">
        <v>202</v>
      </c>
      <c r="E4972" s="10" t="str">
        <f aca="false">IF(D4972="?OLD","!!!","")</f>
        <v/>
      </c>
      <c r="F4972" s="11" t="str">
        <f aca="false">IF(OR(E4972="",E4972="!!!"),"",IF(NOT(ISNA(VLOOKUP(E4972,E$1:E4971,1,FALSE()))),"OLD",IF(AND(E4972&lt;&gt;"",E4972&lt;&gt;"!!!"),"NEW","")))</f>
        <v/>
      </c>
      <c r="G4972" s="12" t="str">
        <f aca="false">IF(OR(E4972="",E4972="!!!"),"",IF(OR(J4972=0,AND(J4972=1,K4972=1),AND(J4972=1,I4972="SBJ"),AND(J4972=1,I4972=0)),"?IN_FOCUS",IF(J4972&lt;=2,"?ACTIVATED",IF(J4972&lt;&gt;"","?FAMILIAR",IF(F4972="NEW",IF(ISNA(VLOOKUP(E4972,#REF!,1,FALSE())),"?TYPE_IDENTIFIABLE","?REFERENTIAL"),"_")))))</f>
        <v/>
      </c>
      <c r="H4972" s="13" t="str">
        <f aca="false">IF(J4972&lt;&gt;1,"",IF(I4972="SBJ","CB","?"))</f>
        <v/>
      </c>
      <c r="I4972" s="14" t="str">
        <f aca="false">IF(OR(E4972="",E4972="!!!",F4972="NEW"),"",INDEX(B$2:B4971,-1+SUMPRODUCT(MAX(ROW(E$2:E4971)*(E4972=E$2:E4971)))))</f>
        <v/>
      </c>
      <c r="J4972" s="15" t="str">
        <f aca="true">IF(OR(E4972="",E4972="!!!",F4972="NEW"),"",COUNTBLANK(OFFSET(A$1,,,SUMPRODUCT(MAX(ROW(E$2:E4972)*(E4972=E$2:E4972)))))-COUNTBLANK(OFFSET(A$1,,,SUMPRODUCT(MAX(ROW(E$1:E4971)*(E4972=E$1:E4971))))))</f>
        <v/>
      </c>
      <c r="K4972" s="15" t="str">
        <f aca="false">IF(OR(E4972="",E4972="!!!",F4972="NEW"),"",INDEX(J$1:J4971,SUMPRODUCT(MAX(ROW(E$1:E4971)*(E4972=E$1:E4971)))))</f>
        <v/>
      </c>
      <c r="L4972" s="16"/>
    </row>
    <row r="4973" customFormat="false" ht="12.75" hidden="false" customHeight="false" outlineLevel="0" collapsed="false">
      <c r="A4973" s="9" t="s">
        <v>1503</v>
      </c>
      <c r="E4973" s="10" t="str">
        <f aca="false">IF(D4973="?OLD","!!!","")</f>
        <v/>
      </c>
      <c r="F4973" s="11" t="str">
        <f aca="false">IF(OR(E4973="",E4973="!!!"),"",IF(NOT(ISNA(VLOOKUP(E4973,E$1:E4972,1,FALSE()))),"OLD",IF(AND(E4973&lt;&gt;"",E4973&lt;&gt;"!!!"),"NEW","")))</f>
        <v/>
      </c>
      <c r="G4973" s="12" t="str">
        <f aca="false">IF(OR(E4973="",E4973="!!!"),"",IF(OR(J4973=0,AND(J4973=1,K4973=1),AND(J4973=1,I4973="SBJ"),AND(J4973=1,I4973=0)),"?IN_FOCUS",IF(J4973&lt;=2,"?ACTIVATED",IF(J4973&lt;&gt;"","?FAMILIAR",IF(F4973="NEW",IF(ISNA(VLOOKUP(E4973,#REF!,1,FALSE())),"?TYPE_IDENTIFIABLE","?REFERENTIAL"),"_")))))</f>
        <v/>
      </c>
      <c r="H4973" s="13" t="str">
        <f aca="false">IF(J4973&lt;&gt;1,"",IF(I4973="SBJ","CB","?"))</f>
        <v/>
      </c>
      <c r="I4973" s="14" t="str">
        <f aca="false">IF(OR(E4973="",E4973="!!!",F4973="NEW"),"",INDEX(B$2:B4972,-1+SUMPRODUCT(MAX(ROW(E$2:E4972)*(E4973=E$2:E4972)))))</f>
        <v/>
      </c>
      <c r="J4973" s="15" t="str">
        <f aca="true">IF(OR(E4973="",E4973="!!!",F4973="NEW"),"",COUNTBLANK(OFFSET(A$1,,,SUMPRODUCT(MAX(ROW(E$2:E4973)*(E4973=E$2:E4973)))))-COUNTBLANK(OFFSET(A$1,,,SUMPRODUCT(MAX(ROW(E$1:E4972)*(E4973=E$1:E4972))))))</f>
        <v/>
      </c>
      <c r="K4973" s="15" t="str">
        <f aca="false">IF(OR(E4973="",E4973="!!!",F4973="NEW"),"",INDEX(J$1:J4972,SUMPRODUCT(MAX(ROW(E$1:E4972)*(E4973=E$1:E4972)))))</f>
        <v/>
      </c>
      <c r="L4973" s="16"/>
    </row>
    <row r="4974" customFormat="false" ht="12.75" hidden="false" customHeight="false" outlineLevel="0" collapsed="false">
      <c r="A4974" s="9" t="s">
        <v>71</v>
      </c>
      <c r="E4974" s="10" t="str">
        <f aca="false">IF(D4974="?OLD","!!!","")</f>
        <v/>
      </c>
      <c r="F4974" s="11" t="str">
        <f aca="false">IF(OR(E4974="",E4974="!!!"),"",IF(NOT(ISNA(VLOOKUP(E4974,E$1:E4973,1,FALSE()))),"OLD",IF(AND(E4974&lt;&gt;"",E4974&lt;&gt;"!!!"),"NEW","")))</f>
        <v/>
      </c>
      <c r="G4974" s="12" t="str">
        <f aca="false">IF(OR(E4974="",E4974="!!!"),"",IF(OR(J4974=0,AND(J4974=1,K4974=1),AND(J4974=1,I4974="SBJ"),AND(J4974=1,I4974=0)),"?IN_FOCUS",IF(J4974&lt;=2,"?ACTIVATED",IF(J4974&lt;&gt;"","?FAMILIAR",IF(F4974="NEW",IF(ISNA(VLOOKUP(E4974,#REF!,1,FALSE())),"?TYPE_IDENTIFIABLE","?REFERENTIAL"),"_")))))</f>
        <v/>
      </c>
      <c r="H4974" s="13" t="str">
        <f aca="false">IF(J4974&lt;&gt;1,"",IF(I4974="SBJ","CB","?"))</f>
        <v/>
      </c>
      <c r="I4974" s="14" t="str">
        <f aca="false">IF(OR(E4974="",E4974="!!!",F4974="NEW"),"",INDEX(B$2:B4973,-1+SUMPRODUCT(MAX(ROW(E$2:E4973)*(E4974=E$2:E4973)))))</f>
        <v/>
      </c>
      <c r="J4974" s="15" t="str">
        <f aca="true">IF(OR(E4974="",E4974="!!!",F4974="NEW"),"",COUNTBLANK(OFFSET(A$1,,,SUMPRODUCT(MAX(ROW(E$2:E4974)*(E4974=E$2:E4974)))))-COUNTBLANK(OFFSET(A$1,,,SUMPRODUCT(MAX(ROW(E$1:E4973)*(E4974=E$1:E4973))))))</f>
        <v/>
      </c>
      <c r="K4974" s="15" t="str">
        <f aca="false">IF(OR(E4974="",E4974="!!!",F4974="NEW"),"",INDEX(J$1:J4973,SUMPRODUCT(MAX(ROW(E$1:E4973)*(E4974=E$1:E4973)))))</f>
        <v/>
      </c>
      <c r="L4974" s="16"/>
    </row>
    <row r="4975" customFormat="false" ht="12.75" hidden="false" customHeight="false" outlineLevel="0" collapsed="false">
      <c r="A4975" s="9" t="s">
        <v>789</v>
      </c>
      <c r="B4975" s="0" t="s">
        <v>23</v>
      </c>
      <c r="C4975" s="0" t="s">
        <v>54</v>
      </c>
      <c r="D4975" s="0" t="s">
        <v>31</v>
      </c>
      <c r="E4975" s="10" t="str">
        <f aca="false">IF(D4975="?OLD","!!!","")</f>
        <v>!!!</v>
      </c>
      <c r="F4975" s="11" t="str">
        <f aca="false">IF(OR(E4975="",E4975="!!!"),"",IF(NOT(ISNA(VLOOKUP(E4975,E$1:E4974,1,FALSE()))),"OLD",IF(AND(E4975&lt;&gt;"",E4975&lt;&gt;"!!!"),"NEW","")))</f>
        <v/>
      </c>
      <c r="G4975" s="12" t="str">
        <f aca="false">IF(OR(E4975="",E4975="!!!"),"",IF(OR(J4975=0,AND(J4975=1,K4975=1),AND(J4975=1,I4975="SBJ"),AND(J4975=1,I4975=0)),"?IN_FOCUS",IF(J4975&lt;=2,"?ACTIVATED",IF(J4975&lt;&gt;"","?FAMILIAR",IF(F4975="NEW",IF(ISNA(VLOOKUP(E4975,#REF!,1,FALSE())),"?TYPE_IDENTIFIABLE","?REFERENTIAL"),"_")))))</f>
        <v/>
      </c>
      <c r="H4975" s="13" t="str">
        <f aca="false">IF(J4975&lt;&gt;1,"",IF(I4975="SBJ","CB","?"))</f>
        <v/>
      </c>
      <c r="I4975" s="14" t="str">
        <f aca="false">IF(OR(E4975="",E4975="!!!",F4975="NEW"),"",INDEX(B$2:B4974,-1+SUMPRODUCT(MAX(ROW(E$2:E4974)*(E4975=E$2:E4974)))))</f>
        <v/>
      </c>
      <c r="J4975" s="15" t="str">
        <f aca="true">IF(OR(E4975="",E4975="!!!",F4975="NEW"),"",COUNTBLANK(OFFSET(A$1,,,SUMPRODUCT(MAX(ROW(E$2:E4975)*(E4975=E$2:E4975)))))-COUNTBLANK(OFFSET(A$1,,,SUMPRODUCT(MAX(ROW(E$1:E4974)*(E4975=E$1:E4974))))))</f>
        <v/>
      </c>
      <c r="K4975" s="15" t="str">
        <f aca="false">IF(OR(E4975="",E4975="!!!",F4975="NEW"),"",INDEX(J$1:J4974,SUMPRODUCT(MAX(ROW(E$1:E4974)*(E4975=E$1:E4974)))))</f>
        <v/>
      </c>
      <c r="L4975" s="16"/>
    </row>
    <row r="4976" customFormat="false" ht="12.75" hidden="false" customHeight="false" outlineLevel="0" collapsed="false">
      <c r="A4976" s="9" t="s">
        <v>15</v>
      </c>
      <c r="E4976" s="10" t="str">
        <f aca="false">IF(D4976="?OLD","!!!","")</f>
        <v/>
      </c>
      <c r="F4976" s="11" t="str">
        <f aca="false">IF(OR(E4976="",E4976="!!!"),"",IF(NOT(ISNA(VLOOKUP(E4976,E$1:E4975,1,FALSE()))),"OLD",IF(AND(E4976&lt;&gt;"",E4976&lt;&gt;"!!!"),"NEW","")))</f>
        <v/>
      </c>
      <c r="G4976" s="12" t="str">
        <f aca="false">IF(OR(E4976="",E4976="!!!"),"",IF(OR(J4976=0,AND(J4976=1,K4976=1),AND(J4976=1,I4976="SBJ"),AND(J4976=1,I4976=0)),"?IN_FOCUS",IF(J4976&lt;=2,"?ACTIVATED",IF(J4976&lt;&gt;"","?FAMILIAR",IF(F4976="NEW",IF(ISNA(VLOOKUP(E4976,#REF!,1,FALSE())),"?TYPE_IDENTIFIABLE","?REFERENTIAL"),"_")))))</f>
        <v/>
      </c>
      <c r="H4976" s="13" t="str">
        <f aca="false">IF(J4976&lt;&gt;1,"",IF(I4976="SBJ","CB","?"))</f>
        <v/>
      </c>
      <c r="I4976" s="14" t="str">
        <f aca="false">IF(OR(E4976="",E4976="!!!",F4976="NEW"),"",INDEX(B$2:B4975,-1+SUMPRODUCT(MAX(ROW(E$2:E4975)*(E4976=E$2:E4975)))))</f>
        <v/>
      </c>
      <c r="J4976" s="15" t="str">
        <f aca="true">IF(OR(E4976="",E4976="!!!",F4976="NEW"),"",COUNTBLANK(OFFSET(A$1,,,SUMPRODUCT(MAX(ROW(E$2:E4976)*(E4976=E$2:E4976)))))-COUNTBLANK(OFFSET(A$1,,,SUMPRODUCT(MAX(ROW(E$1:E4975)*(E4976=E$1:E4975))))))</f>
        <v/>
      </c>
      <c r="K4976" s="15" t="str">
        <f aca="false">IF(OR(E4976="",E4976="!!!",F4976="NEW"),"",INDEX(J$1:J4975,SUMPRODUCT(MAX(ROW(E$1:E4975)*(E4976=E$1:E4975)))))</f>
        <v/>
      </c>
      <c r="L4976" s="16"/>
    </row>
    <row r="4977" customFormat="false" ht="12.75" hidden="false" customHeight="false" outlineLevel="0" collapsed="false">
      <c r="A4977" s="9" t="s">
        <v>1234</v>
      </c>
      <c r="B4977" s="0" t="s">
        <v>23</v>
      </c>
      <c r="C4977" s="0" t="s">
        <v>115</v>
      </c>
      <c r="D4977" s="0" t="s">
        <v>31</v>
      </c>
      <c r="E4977" s="10" t="str">
        <f aca="false">IF(D4977="?OLD","!!!","")</f>
        <v>!!!</v>
      </c>
      <c r="F4977" s="11" t="str">
        <f aca="false">IF(OR(E4977="",E4977="!!!"),"",IF(NOT(ISNA(VLOOKUP(E4977,E$1:E4976,1,FALSE()))),"OLD",IF(AND(E4977&lt;&gt;"",E4977&lt;&gt;"!!!"),"NEW","")))</f>
        <v/>
      </c>
      <c r="G4977" s="12" t="str">
        <f aca="false">IF(OR(E4977="",E4977="!!!"),"",IF(OR(J4977=0,AND(J4977=1,K4977=1),AND(J4977=1,I4977="SBJ"),AND(J4977=1,I4977=0)),"?IN_FOCUS",IF(J4977&lt;=2,"?ACTIVATED",IF(J4977&lt;&gt;"","?FAMILIAR",IF(F4977="NEW",IF(ISNA(VLOOKUP(E4977,#REF!,1,FALSE())),"?TYPE_IDENTIFIABLE","?REFERENTIAL"),"_")))))</f>
        <v/>
      </c>
      <c r="H4977" s="13" t="str">
        <f aca="false">IF(J4977&lt;&gt;1,"",IF(I4977="SBJ","CB","?"))</f>
        <v/>
      </c>
      <c r="I4977" s="14" t="str">
        <f aca="false">IF(OR(E4977="",E4977="!!!",F4977="NEW"),"",INDEX(B$2:B4976,-1+SUMPRODUCT(MAX(ROW(E$2:E4976)*(E4977=E$2:E4976)))))</f>
        <v/>
      </c>
      <c r="J4977" s="15" t="str">
        <f aca="true">IF(OR(E4977="",E4977="!!!",F4977="NEW"),"",COUNTBLANK(OFFSET(A$1,,,SUMPRODUCT(MAX(ROW(E$2:E4977)*(E4977=E$2:E4977)))))-COUNTBLANK(OFFSET(A$1,,,SUMPRODUCT(MAX(ROW(E$1:E4976)*(E4977=E$1:E4976))))))</f>
        <v/>
      </c>
      <c r="K4977" s="15" t="str">
        <f aca="false">IF(OR(E4977="",E4977="!!!",F4977="NEW"),"",INDEX(J$1:J4976,SUMPRODUCT(MAX(ROW(E$1:E4976)*(E4977=E$1:E4976)))))</f>
        <v/>
      </c>
      <c r="L4977" s="16"/>
    </row>
    <row r="4978" customFormat="false" ht="12.75" hidden="false" customHeight="false" outlineLevel="0" collapsed="false">
      <c r="A4978" s="9" t="s">
        <v>20</v>
      </c>
      <c r="E4978" s="10" t="str">
        <f aca="false">IF(D4978="?OLD","!!!","")</f>
        <v/>
      </c>
      <c r="F4978" s="11" t="str">
        <f aca="false">IF(OR(E4978="",E4978="!!!"),"",IF(NOT(ISNA(VLOOKUP(E4978,E$1:E4977,1,FALSE()))),"OLD",IF(AND(E4978&lt;&gt;"",E4978&lt;&gt;"!!!"),"NEW","")))</f>
        <v/>
      </c>
      <c r="G4978" s="12" t="str">
        <f aca="false">IF(OR(E4978="",E4978="!!!"),"",IF(OR(J4978=0,AND(J4978=1,K4978=1),AND(J4978=1,I4978="SBJ"),AND(J4978=1,I4978=0)),"?IN_FOCUS",IF(J4978&lt;=2,"?ACTIVATED",IF(J4978&lt;&gt;"","?FAMILIAR",IF(F4978="NEW",IF(ISNA(VLOOKUP(E4978,#REF!,1,FALSE())),"?TYPE_IDENTIFIABLE","?REFERENTIAL"),"_")))))</f>
        <v/>
      </c>
      <c r="H4978" s="13" t="str">
        <f aca="false">IF(J4978&lt;&gt;1,"",IF(I4978="SBJ","CB","?"))</f>
        <v/>
      </c>
      <c r="I4978" s="14" t="str">
        <f aca="false">IF(OR(E4978="",E4978="!!!",F4978="NEW"),"",INDEX(B$2:B4977,-1+SUMPRODUCT(MAX(ROW(E$2:E4977)*(E4978=E$2:E4977)))))</f>
        <v/>
      </c>
      <c r="J4978" s="15" t="str">
        <f aca="true">IF(OR(E4978="",E4978="!!!",F4978="NEW"),"",COUNTBLANK(OFFSET(A$1,,,SUMPRODUCT(MAX(ROW(E$2:E4978)*(E4978=E$2:E4978)))))-COUNTBLANK(OFFSET(A$1,,,SUMPRODUCT(MAX(ROW(E$1:E4977)*(E4978=E$1:E4977))))))</f>
        <v/>
      </c>
      <c r="K4978" s="15" t="str">
        <f aca="false">IF(OR(E4978="",E4978="!!!",F4978="NEW"),"",INDEX(J$1:J4977,SUMPRODUCT(MAX(ROW(E$1:E4977)*(E4978=E$1:E4977)))))</f>
        <v/>
      </c>
      <c r="L4978" s="16"/>
    </row>
    <row r="4979" customFormat="false" ht="12.75" hidden="false" customHeight="false" outlineLevel="0" collapsed="false">
      <c r="A4979" s="9" t="s">
        <v>914</v>
      </c>
      <c r="B4979" s="0" t="s">
        <v>25</v>
      </c>
      <c r="C4979" s="0" t="s">
        <v>96</v>
      </c>
      <c r="D4979" s="0" t="s">
        <v>31</v>
      </c>
      <c r="E4979" s="10" t="str">
        <f aca="false">IF(D4979="?OLD","!!!","")</f>
        <v>!!!</v>
      </c>
      <c r="F4979" s="11" t="str">
        <f aca="false">IF(OR(E4979="",E4979="!!!"),"",IF(NOT(ISNA(VLOOKUP(E4979,E$1:E4978,1,FALSE()))),"OLD",IF(AND(E4979&lt;&gt;"",E4979&lt;&gt;"!!!"),"NEW","")))</f>
        <v/>
      </c>
      <c r="G4979" s="12" t="str">
        <f aca="false">IF(OR(E4979="",E4979="!!!"),"",IF(OR(J4979=0,AND(J4979=1,K4979=1),AND(J4979=1,I4979="SBJ"),AND(J4979=1,I4979=0)),"?IN_FOCUS",IF(J4979&lt;=2,"?ACTIVATED",IF(J4979&lt;&gt;"","?FAMILIAR",IF(F4979="NEW",IF(ISNA(VLOOKUP(E4979,#REF!,1,FALSE())),"?TYPE_IDENTIFIABLE","?REFERENTIAL"),"_")))))</f>
        <v/>
      </c>
      <c r="H4979" s="13" t="str">
        <f aca="false">IF(J4979&lt;&gt;1,"",IF(I4979="SBJ","CB","?"))</f>
        <v/>
      </c>
      <c r="I4979" s="14" t="str">
        <f aca="false">IF(OR(E4979="",E4979="!!!",F4979="NEW"),"",INDEX(B$2:B4978,-1+SUMPRODUCT(MAX(ROW(E$2:E4978)*(E4979=E$2:E4978)))))</f>
        <v/>
      </c>
      <c r="J4979" s="15" t="str">
        <f aca="true">IF(OR(E4979="",E4979="!!!",F4979="NEW"),"",COUNTBLANK(OFFSET(A$1,,,SUMPRODUCT(MAX(ROW(E$2:E4979)*(E4979=E$2:E4979)))))-COUNTBLANK(OFFSET(A$1,,,SUMPRODUCT(MAX(ROW(E$1:E4978)*(E4979=E$1:E4978))))))</f>
        <v/>
      </c>
      <c r="K4979" s="15" t="str">
        <f aca="false">IF(OR(E4979="",E4979="!!!",F4979="NEW"),"",INDEX(J$1:J4978,SUMPRODUCT(MAX(ROW(E$1:E4978)*(E4979=E$1:E4978)))))</f>
        <v/>
      </c>
      <c r="L4979" s="16"/>
    </row>
    <row r="4980" customFormat="false" ht="12.75" hidden="false" customHeight="false" outlineLevel="0" collapsed="false">
      <c r="A4980" s="9" t="s">
        <v>48</v>
      </c>
      <c r="E4980" s="10" t="str">
        <f aca="false">IF(D4980="?OLD","!!!","")</f>
        <v/>
      </c>
      <c r="F4980" s="11" t="str">
        <f aca="false">IF(OR(E4980="",E4980="!!!"),"",IF(NOT(ISNA(VLOOKUP(E4980,E$1:E4979,1,FALSE()))),"OLD",IF(AND(E4980&lt;&gt;"",E4980&lt;&gt;"!!!"),"NEW","")))</f>
        <v/>
      </c>
      <c r="G4980" s="12" t="str">
        <f aca="false">IF(OR(E4980="",E4980="!!!"),"",IF(OR(J4980=0,AND(J4980=1,K4980=1),AND(J4980=1,I4980="SBJ"),AND(J4980=1,I4980=0)),"?IN_FOCUS",IF(J4980&lt;=2,"?ACTIVATED",IF(J4980&lt;&gt;"","?FAMILIAR",IF(F4980="NEW",IF(ISNA(VLOOKUP(E4980,#REF!,1,FALSE())),"?TYPE_IDENTIFIABLE","?REFERENTIAL"),"_")))))</f>
        <v/>
      </c>
      <c r="H4980" s="13" t="str">
        <f aca="false">IF(J4980&lt;&gt;1,"",IF(I4980="SBJ","CB","?"))</f>
        <v/>
      </c>
      <c r="I4980" s="14" t="str">
        <f aca="false">IF(OR(E4980="",E4980="!!!",F4980="NEW"),"",INDEX(B$2:B4979,-1+SUMPRODUCT(MAX(ROW(E$2:E4979)*(E4980=E$2:E4979)))))</f>
        <v/>
      </c>
      <c r="J4980" s="15" t="str">
        <f aca="true">IF(OR(E4980="",E4980="!!!",F4980="NEW"),"",COUNTBLANK(OFFSET(A$1,,,SUMPRODUCT(MAX(ROW(E$2:E4980)*(E4980=E$2:E4980)))))-COUNTBLANK(OFFSET(A$1,,,SUMPRODUCT(MAX(ROW(E$1:E4979)*(E4980=E$1:E4979))))))</f>
        <v/>
      </c>
      <c r="K4980" s="15" t="str">
        <f aca="false">IF(OR(E4980="",E4980="!!!",F4980="NEW"),"",INDEX(J$1:J4979,SUMPRODUCT(MAX(ROW(E$1:E4979)*(E4980=E$1:E4979)))))</f>
        <v/>
      </c>
      <c r="L4980" s="16"/>
    </row>
    <row r="4981" customFormat="false" ht="12.75" hidden="false" customHeight="false" outlineLevel="0" collapsed="false">
      <c r="E4981" s="10" t="str">
        <f aca="false">IF(D4981="?OLD","!!!","")</f>
        <v/>
      </c>
      <c r="F4981" s="11" t="str">
        <f aca="false">IF(OR(E4981="",E4981="!!!"),"",IF(NOT(ISNA(VLOOKUP(E4981,E$1:E4980,1,FALSE()))),"OLD",IF(AND(E4981&lt;&gt;"",E4981&lt;&gt;"!!!"),"NEW","")))</f>
        <v/>
      </c>
      <c r="G4981" s="12" t="str">
        <f aca="false">IF(OR(E4981="",E4981="!!!"),"",IF(OR(J4981=0,AND(J4981=1,K4981=1),AND(J4981=1,I4981="SBJ"),AND(J4981=1,I4981=0)),"?IN_FOCUS",IF(J4981&lt;=2,"?ACTIVATED",IF(J4981&lt;&gt;"","?FAMILIAR",IF(F4981="NEW",IF(ISNA(VLOOKUP(E4981,#REF!,1,FALSE())),"?TYPE_IDENTIFIABLE","?REFERENTIAL"),"_")))))</f>
        <v/>
      </c>
      <c r="H4981" s="13" t="str">
        <f aca="false">IF(J4981&lt;&gt;1,"",IF(I4981="SBJ","CB","?"))</f>
        <v/>
      </c>
      <c r="I4981" s="14" t="str">
        <f aca="false">IF(OR(E4981="",E4981="!!!",F4981="NEW"),"",INDEX(B$2:B4980,-1+SUMPRODUCT(MAX(ROW(E$2:E4980)*(E4981=E$2:E4980)))))</f>
        <v/>
      </c>
      <c r="J4981" s="15" t="str">
        <f aca="true">IF(OR(E4981="",E4981="!!!",F4981="NEW"),"",COUNTBLANK(OFFSET(A$1,,,SUMPRODUCT(MAX(ROW(E$2:E4981)*(E4981=E$2:E4981)))))-COUNTBLANK(OFFSET(A$1,,,SUMPRODUCT(MAX(ROW(E$1:E4980)*(E4981=E$1:E4980))))))</f>
        <v/>
      </c>
      <c r="K4981" s="15" t="str">
        <f aca="false">IF(OR(E4981="",E4981="!!!",F4981="NEW"),"",INDEX(J$1:J4980,SUMPRODUCT(MAX(ROW(E$1:E4980)*(E4981=E$1:E4980)))))</f>
        <v/>
      </c>
      <c r="L4981" s="16"/>
    </row>
    <row r="4982" customFormat="false" ht="12.75" hidden="false" customHeight="false" outlineLevel="0" collapsed="false">
      <c r="A4982" s="9" t="s">
        <v>1504</v>
      </c>
      <c r="E4982" s="10" t="str">
        <f aca="false">IF(D4982="?OLD","!!!","")</f>
        <v/>
      </c>
      <c r="F4982" s="11" t="str">
        <f aca="false">IF(OR(E4982="",E4982="!!!"),"",IF(NOT(ISNA(VLOOKUP(E4982,E$1:E4981,1,FALSE()))),"OLD",IF(AND(E4982&lt;&gt;"",E4982&lt;&gt;"!!!"),"NEW","")))</f>
        <v/>
      </c>
      <c r="G4982" s="12" t="str">
        <f aca="false">IF(OR(E4982="",E4982="!!!"),"",IF(OR(J4982=0,AND(J4982=1,K4982=1),AND(J4982=1,I4982="SBJ"),AND(J4982=1,I4982=0)),"?IN_FOCUS",IF(J4982&lt;=2,"?ACTIVATED",IF(J4982&lt;&gt;"","?FAMILIAR",IF(F4982="NEW",IF(ISNA(VLOOKUP(E4982,#REF!,1,FALSE())),"?TYPE_IDENTIFIABLE","?REFERENTIAL"),"_")))))</f>
        <v/>
      </c>
      <c r="H4982" s="13" t="str">
        <f aca="false">IF(J4982&lt;&gt;1,"",IF(I4982="SBJ","CB","?"))</f>
        <v/>
      </c>
      <c r="I4982" s="14" t="str">
        <f aca="false">IF(OR(E4982="",E4982="!!!",F4982="NEW"),"",INDEX(B$2:B4981,-1+SUMPRODUCT(MAX(ROW(E$2:E4981)*(E4982=E$2:E4981)))))</f>
        <v/>
      </c>
      <c r="J4982" s="15" t="str">
        <f aca="true">IF(OR(E4982="",E4982="!!!",F4982="NEW"),"",COUNTBLANK(OFFSET(A$1,,,SUMPRODUCT(MAX(ROW(E$2:E4982)*(E4982=E$2:E4982)))))-COUNTBLANK(OFFSET(A$1,,,SUMPRODUCT(MAX(ROW(E$1:E4981)*(E4982=E$1:E4981))))))</f>
        <v/>
      </c>
      <c r="K4982" s="15" t="str">
        <f aca="false">IF(OR(E4982="",E4982="!!!",F4982="NEW"),"",INDEX(J$1:J4981,SUMPRODUCT(MAX(ROW(E$1:E4981)*(E4982=E$1:E4981)))))</f>
        <v/>
      </c>
      <c r="L4982" s="16"/>
    </row>
    <row r="4983" customFormat="false" ht="12.75" hidden="false" customHeight="false" outlineLevel="0" collapsed="false">
      <c r="A4983" s="9" t="s">
        <v>160</v>
      </c>
      <c r="B4983" s="0" t="s">
        <v>29</v>
      </c>
      <c r="C4983" s="0" t="s">
        <v>161</v>
      </c>
      <c r="E4983" s="10" t="str">
        <f aca="false">IF(D4983="?OLD","!!!","")</f>
        <v/>
      </c>
      <c r="F4983" s="11" t="str">
        <f aca="false">IF(OR(E4983="",E4983="!!!"),"",IF(NOT(ISNA(VLOOKUP(E4983,E$1:E4982,1,FALSE()))),"OLD",IF(AND(E4983&lt;&gt;"",E4983&lt;&gt;"!!!"),"NEW","")))</f>
        <v/>
      </c>
      <c r="G4983" s="12" t="str">
        <f aca="false">IF(OR(E4983="",E4983="!!!"),"",IF(OR(J4983=0,AND(J4983=1,K4983=1),AND(J4983=1,I4983="SBJ"),AND(J4983=1,I4983=0)),"?IN_FOCUS",IF(J4983&lt;=2,"?ACTIVATED",IF(J4983&lt;&gt;"","?FAMILIAR",IF(F4983="NEW",IF(ISNA(VLOOKUP(E4983,#REF!,1,FALSE())),"?TYPE_IDENTIFIABLE","?REFERENTIAL"),"_")))))</f>
        <v/>
      </c>
      <c r="H4983" s="13" t="str">
        <f aca="false">IF(J4983&lt;&gt;1,"",IF(I4983="SBJ","CB","?"))</f>
        <v/>
      </c>
      <c r="I4983" s="14" t="str">
        <f aca="false">IF(OR(E4983="",E4983="!!!",F4983="NEW"),"",INDEX(B$2:B4982,-1+SUMPRODUCT(MAX(ROW(E$2:E4982)*(E4983=E$2:E4982)))))</f>
        <v/>
      </c>
      <c r="J4983" s="15" t="str">
        <f aca="true">IF(OR(E4983="",E4983="!!!",F4983="NEW"),"",COUNTBLANK(OFFSET(A$1,,,SUMPRODUCT(MAX(ROW(E$2:E4983)*(E4983=E$2:E4983)))))-COUNTBLANK(OFFSET(A$1,,,SUMPRODUCT(MAX(ROW(E$1:E4982)*(E4983=E$1:E4982))))))</f>
        <v/>
      </c>
      <c r="K4983" s="15" t="str">
        <f aca="false">IF(OR(E4983="",E4983="!!!",F4983="NEW"),"",INDEX(J$1:J4982,SUMPRODUCT(MAX(ROW(E$1:E4982)*(E4983=E$1:E4982)))))</f>
        <v/>
      </c>
      <c r="L4983" s="16"/>
    </row>
    <row r="4984" customFormat="false" ht="12.75" hidden="false" customHeight="false" outlineLevel="0" collapsed="false">
      <c r="A4984" s="9" t="s">
        <v>39</v>
      </c>
      <c r="E4984" s="10" t="str">
        <f aca="false">IF(D4984="?OLD","!!!","")</f>
        <v/>
      </c>
      <c r="F4984" s="11" t="str">
        <f aca="false">IF(OR(E4984="",E4984="!!!"),"",IF(NOT(ISNA(VLOOKUP(E4984,E$1:E4983,1,FALSE()))),"OLD",IF(AND(E4984&lt;&gt;"",E4984&lt;&gt;"!!!"),"NEW","")))</f>
        <v/>
      </c>
      <c r="G4984" s="12" t="str">
        <f aca="false">IF(OR(E4984="",E4984="!!!"),"",IF(OR(J4984=0,AND(J4984=1,K4984=1),AND(J4984=1,I4984="SBJ"),AND(J4984=1,I4984=0)),"?IN_FOCUS",IF(J4984&lt;=2,"?ACTIVATED",IF(J4984&lt;&gt;"","?FAMILIAR",IF(F4984="NEW",IF(ISNA(VLOOKUP(E4984,#REF!,1,FALSE())),"?TYPE_IDENTIFIABLE","?REFERENTIAL"),"_")))))</f>
        <v/>
      </c>
      <c r="H4984" s="13" t="str">
        <f aca="false">IF(J4984&lt;&gt;1,"",IF(I4984="SBJ","CB","?"))</f>
        <v/>
      </c>
      <c r="I4984" s="14" t="str">
        <f aca="false">IF(OR(E4984="",E4984="!!!",F4984="NEW"),"",INDEX(B$2:B4983,-1+SUMPRODUCT(MAX(ROW(E$2:E4983)*(E4984=E$2:E4983)))))</f>
        <v/>
      </c>
      <c r="J4984" s="15" t="str">
        <f aca="true">IF(OR(E4984="",E4984="!!!",F4984="NEW"),"",COUNTBLANK(OFFSET(A$1,,,SUMPRODUCT(MAX(ROW(E$2:E4984)*(E4984=E$2:E4984)))))-COUNTBLANK(OFFSET(A$1,,,SUMPRODUCT(MAX(ROW(E$1:E4983)*(E4984=E$1:E4983))))))</f>
        <v/>
      </c>
      <c r="K4984" s="15" t="str">
        <f aca="false">IF(OR(E4984="",E4984="!!!",F4984="NEW"),"",INDEX(J$1:J4983,SUMPRODUCT(MAX(ROW(E$1:E4983)*(E4984=E$1:E4983)))))</f>
        <v/>
      </c>
      <c r="L4984" s="16"/>
    </row>
    <row r="4985" customFormat="false" ht="12.75" hidden="false" customHeight="false" outlineLevel="0" collapsed="false">
      <c r="A4985" s="9" t="s">
        <v>531</v>
      </c>
      <c r="E4985" s="10" t="str">
        <f aca="false">IF(D4985="?OLD","!!!","")</f>
        <v/>
      </c>
      <c r="F4985" s="11" t="str">
        <f aca="false">IF(OR(E4985="",E4985="!!!"),"",IF(NOT(ISNA(VLOOKUP(E4985,E$1:E4984,1,FALSE()))),"OLD",IF(AND(E4985&lt;&gt;"",E4985&lt;&gt;"!!!"),"NEW","")))</f>
        <v/>
      </c>
      <c r="G4985" s="12" t="str">
        <f aca="false">IF(OR(E4985="",E4985="!!!"),"",IF(OR(J4985=0,AND(J4985=1,K4985=1),AND(J4985=1,I4985="SBJ"),AND(J4985=1,I4985=0)),"?IN_FOCUS",IF(J4985&lt;=2,"?ACTIVATED",IF(J4985&lt;&gt;"","?FAMILIAR",IF(F4985="NEW",IF(ISNA(VLOOKUP(E4985,#REF!,1,FALSE())),"?TYPE_IDENTIFIABLE","?REFERENTIAL"),"_")))))</f>
        <v/>
      </c>
      <c r="H4985" s="13" t="str">
        <f aca="false">IF(J4985&lt;&gt;1,"",IF(I4985="SBJ","CB","?"))</f>
        <v/>
      </c>
      <c r="I4985" s="14" t="str">
        <f aca="false">IF(OR(E4985="",E4985="!!!",F4985="NEW"),"",INDEX(B$2:B4984,-1+SUMPRODUCT(MAX(ROW(E$2:E4984)*(E4985=E$2:E4984)))))</f>
        <v/>
      </c>
      <c r="J4985" s="15" t="str">
        <f aca="true">IF(OR(E4985="",E4985="!!!",F4985="NEW"),"",COUNTBLANK(OFFSET(A$1,,,SUMPRODUCT(MAX(ROW(E$2:E4985)*(E4985=E$2:E4985)))))-COUNTBLANK(OFFSET(A$1,,,SUMPRODUCT(MAX(ROW(E$1:E4984)*(E4985=E$1:E4984))))))</f>
        <v/>
      </c>
      <c r="K4985" s="15" t="str">
        <f aca="false">IF(OR(E4985="",E4985="!!!",F4985="NEW"),"",INDEX(J$1:J4984,SUMPRODUCT(MAX(ROW(E$1:E4984)*(E4985=E$1:E4984)))))</f>
        <v/>
      </c>
      <c r="L4985" s="16"/>
    </row>
    <row r="4986" customFormat="false" ht="12.75" hidden="false" customHeight="false" outlineLevel="0" collapsed="false">
      <c r="A4986" s="9" t="s">
        <v>39</v>
      </c>
      <c r="E4986" s="10" t="str">
        <f aca="false">IF(D4986="?OLD","!!!","")</f>
        <v/>
      </c>
      <c r="F4986" s="11" t="str">
        <f aca="false">IF(OR(E4986="",E4986="!!!"),"",IF(NOT(ISNA(VLOOKUP(E4986,E$1:E4985,1,FALSE()))),"OLD",IF(AND(E4986&lt;&gt;"",E4986&lt;&gt;"!!!"),"NEW","")))</f>
        <v/>
      </c>
      <c r="G4986" s="12" t="str">
        <f aca="false">IF(OR(E4986="",E4986="!!!"),"",IF(OR(J4986=0,AND(J4986=1,K4986=1),AND(J4986=1,I4986="SBJ"),AND(J4986=1,I4986=0)),"?IN_FOCUS",IF(J4986&lt;=2,"?ACTIVATED",IF(J4986&lt;&gt;"","?FAMILIAR",IF(F4986="NEW",IF(ISNA(VLOOKUP(E4986,#REF!,1,FALSE())),"?TYPE_IDENTIFIABLE","?REFERENTIAL"),"_")))))</f>
        <v/>
      </c>
      <c r="H4986" s="13" t="str">
        <f aca="false">IF(J4986&lt;&gt;1,"",IF(I4986="SBJ","CB","?"))</f>
        <v/>
      </c>
      <c r="I4986" s="14" t="str">
        <f aca="false">IF(OR(E4986="",E4986="!!!",F4986="NEW"),"",INDEX(B$2:B4985,-1+SUMPRODUCT(MAX(ROW(E$2:E4985)*(E4986=E$2:E4985)))))</f>
        <v/>
      </c>
      <c r="J4986" s="15" t="str">
        <f aca="true">IF(OR(E4986="",E4986="!!!",F4986="NEW"),"",COUNTBLANK(OFFSET(A$1,,,SUMPRODUCT(MAX(ROW(E$2:E4986)*(E4986=E$2:E4986)))))-COUNTBLANK(OFFSET(A$1,,,SUMPRODUCT(MAX(ROW(E$1:E4985)*(E4986=E$1:E4985))))))</f>
        <v/>
      </c>
      <c r="K4986" s="15" t="str">
        <f aca="false">IF(OR(E4986="",E4986="!!!",F4986="NEW"),"",INDEX(J$1:J4985,SUMPRODUCT(MAX(ROW(E$1:E4985)*(E4986=E$1:E4985)))))</f>
        <v/>
      </c>
      <c r="L4986" s="16"/>
    </row>
    <row r="4987" customFormat="false" ht="12.75" hidden="false" customHeight="false" outlineLevel="0" collapsed="false">
      <c r="A4987" s="9" t="s">
        <v>514</v>
      </c>
      <c r="E4987" s="10" t="str">
        <f aca="false">IF(D4987="?OLD","!!!","")</f>
        <v/>
      </c>
      <c r="F4987" s="11" t="str">
        <f aca="false">IF(OR(E4987="",E4987="!!!"),"",IF(NOT(ISNA(VLOOKUP(E4987,E$1:E4986,1,FALSE()))),"OLD",IF(AND(E4987&lt;&gt;"",E4987&lt;&gt;"!!!"),"NEW","")))</f>
        <v/>
      </c>
      <c r="G4987" s="12" t="str">
        <f aca="false">IF(OR(E4987="",E4987="!!!"),"",IF(OR(J4987=0,AND(J4987=1,K4987=1),AND(J4987=1,I4987="SBJ"),AND(J4987=1,I4987=0)),"?IN_FOCUS",IF(J4987&lt;=2,"?ACTIVATED",IF(J4987&lt;&gt;"","?FAMILIAR",IF(F4987="NEW",IF(ISNA(VLOOKUP(E4987,#REF!,1,FALSE())),"?TYPE_IDENTIFIABLE","?REFERENTIAL"),"_")))))</f>
        <v/>
      </c>
      <c r="H4987" s="13" t="str">
        <f aca="false">IF(J4987&lt;&gt;1,"",IF(I4987="SBJ","CB","?"))</f>
        <v/>
      </c>
      <c r="I4987" s="14" t="str">
        <f aca="false">IF(OR(E4987="",E4987="!!!",F4987="NEW"),"",INDEX(B$2:B4986,-1+SUMPRODUCT(MAX(ROW(E$2:E4986)*(E4987=E$2:E4986)))))</f>
        <v/>
      </c>
      <c r="J4987" s="15" t="str">
        <f aca="true">IF(OR(E4987="",E4987="!!!",F4987="NEW"),"",COUNTBLANK(OFFSET(A$1,,,SUMPRODUCT(MAX(ROW(E$2:E4987)*(E4987=E$2:E4987)))))-COUNTBLANK(OFFSET(A$1,,,SUMPRODUCT(MAX(ROW(E$1:E4986)*(E4987=E$1:E4986))))))</f>
        <v/>
      </c>
      <c r="K4987" s="15" t="str">
        <f aca="false">IF(OR(E4987="",E4987="!!!",F4987="NEW"),"",INDEX(J$1:J4986,SUMPRODUCT(MAX(ROW(E$1:E4986)*(E4987=E$1:E4986)))))</f>
        <v/>
      </c>
      <c r="L4987" s="16"/>
    </row>
    <row r="4988" customFormat="false" ht="12.75" hidden="false" customHeight="false" outlineLevel="0" collapsed="false">
      <c r="A4988" s="9" t="s">
        <v>1502</v>
      </c>
      <c r="B4988" s="0" t="s">
        <v>18</v>
      </c>
      <c r="C4988" s="0" t="s">
        <v>30</v>
      </c>
      <c r="D4988" s="0" t="s">
        <v>31</v>
      </c>
      <c r="E4988" s="10" t="str">
        <f aca="false">IF(D4988="?OLD","!!!","")</f>
        <v>!!!</v>
      </c>
      <c r="F4988" s="11" t="str">
        <f aca="false">IF(OR(E4988="",E4988="!!!"),"",IF(NOT(ISNA(VLOOKUP(E4988,E$1:E4987,1,FALSE()))),"OLD",IF(AND(E4988&lt;&gt;"",E4988&lt;&gt;"!!!"),"NEW","")))</f>
        <v/>
      </c>
      <c r="G4988" s="12" t="str">
        <f aca="false">IF(OR(E4988="",E4988="!!!"),"",IF(OR(J4988=0,AND(J4988=1,K4988=1),AND(J4988=1,I4988="SBJ"),AND(J4988=1,I4988=0)),"?IN_FOCUS",IF(J4988&lt;=2,"?ACTIVATED",IF(J4988&lt;&gt;"","?FAMILIAR",IF(F4988="NEW",IF(ISNA(VLOOKUP(E4988,#REF!,1,FALSE())),"?TYPE_IDENTIFIABLE","?REFERENTIAL"),"_")))))</f>
        <v/>
      </c>
      <c r="H4988" s="13" t="str">
        <f aca="false">IF(J4988&lt;&gt;1,"",IF(I4988="SBJ","CB","?"))</f>
        <v/>
      </c>
      <c r="I4988" s="14" t="str">
        <f aca="false">IF(OR(E4988="",E4988="!!!",F4988="NEW"),"",INDEX(B$2:B4987,-1+SUMPRODUCT(MAX(ROW(E$2:E4987)*(E4988=E$2:E4987)))))</f>
        <v/>
      </c>
      <c r="J4988" s="15" t="str">
        <f aca="true">IF(OR(E4988="",E4988="!!!",F4988="NEW"),"",COUNTBLANK(OFFSET(A$1,,,SUMPRODUCT(MAX(ROW(E$2:E4988)*(E4988=E$2:E4988)))))-COUNTBLANK(OFFSET(A$1,,,SUMPRODUCT(MAX(ROW(E$1:E4987)*(E4988=E$1:E4987))))))</f>
        <v/>
      </c>
      <c r="K4988" s="15" t="str">
        <f aca="false">IF(OR(E4988="",E4988="!!!",F4988="NEW"),"",INDEX(J$1:J4987,SUMPRODUCT(MAX(ROW(E$1:E4987)*(E4988=E$1:E4987)))))</f>
        <v/>
      </c>
      <c r="L4988" s="16"/>
    </row>
    <row r="4989" customFormat="false" ht="12.75" hidden="false" customHeight="false" outlineLevel="0" collapsed="false">
      <c r="A4989" s="9" t="s">
        <v>701</v>
      </c>
      <c r="E4989" s="10" t="str">
        <f aca="false">IF(D4989="?OLD","!!!","")</f>
        <v/>
      </c>
      <c r="F4989" s="11" t="str">
        <f aca="false">IF(OR(E4989="",E4989="!!!"),"",IF(NOT(ISNA(VLOOKUP(E4989,E$1:E4988,1,FALSE()))),"OLD",IF(AND(E4989&lt;&gt;"",E4989&lt;&gt;"!!!"),"NEW","")))</f>
        <v/>
      </c>
      <c r="G4989" s="12" t="str">
        <f aca="false">IF(OR(E4989="",E4989="!!!"),"",IF(OR(J4989=0,AND(J4989=1,K4989=1),AND(J4989=1,I4989="SBJ"),AND(J4989=1,I4989=0)),"?IN_FOCUS",IF(J4989&lt;=2,"?ACTIVATED",IF(J4989&lt;&gt;"","?FAMILIAR",IF(F4989="NEW",IF(ISNA(VLOOKUP(E4989,#REF!,1,FALSE())),"?TYPE_IDENTIFIABLE","?REFERENTIAL"),"_")))))</f>
        <v/>
      </c>
      <c r="H4989" s="13" t="str">
        <f aca="false">IF(J4989&lt;&gt;1,"",IF(I4989="SBJ","CB","?"))</f>
        <v/>
      </c>
      <c r="I4989" s="14" t="str">
        <f aca="false">IF(OR(E4989="",E4989="!!!",F4989="NEW"),"",INDEX(B$2:B4988,-1+SUMPRODUCT(MAX(ROW(E$2:E4988)*(E4989=E$2:E4988)))))</f>
        <v/>
      </c>
      <c r="J4989" s="15" t="str">
        <f aca="true">IF(OR(E4989="",E4989="!!!",F4989="NEW"),"",COUNTBLANK(OFFSET(A$1,,,SUMPRODUCT(MAX(ROW(E$2:E4989)*(E4989=E$2:E4989)))))-COUNTBLANK(OFFSET(A$1,,,SUMPRODUCT(MAX(ROW(E$1:E4988)*(E4989=E$1:E4988))))))</f>
        <v/>
      </c>
      <c r="K4989" s="15" t="str">
        <f aca="false">IF(OR(E4989="",E4989="!!!",F4989="NEW"),"",INDEX(J$1:J4988,SUMPRODUCT(MAX(ROW(E$1:E4988)*(E4989=E$1:E4988)))))</f>
        <v/>
      </c>
      <c r="L4989" s="16"/>
    </row>
    <row r="4990" customFormat="false" ht="12.75" hidden="false" customHeight="false" outlineLevel="0" collapsed="false">
      <c r="A4990" s="9" t="s">
        <v>1015</v>
      </c>
      <c r="E4990" s="10" t="str">
        <f aca="false">IF(D4990="?OLD","!!!","")</f>
        <v/>
      </c>
      <c r="F4990" s="11" t="str">
        <f aca="false">IF(OR(E4990="",E4990="!!!"),"",IF(NOT(ISNA(VLOOKUP(E4990,E$1:E4989,1,FALSE()))),"OLD",IF(AND(E4990&lt;&gt;"",E4990&lt;&gt;"!!!"),"NEW","")))</f>
        <v/>
      </c>
      <c r="G4990" s="12" t="str">
        <f aca="false">IF(OR(E4990="",E4990="!!!"),"",IF(OR(J4990=0,AND(J4990=1,K4990=1),AND(J4990=1,I4990="SBJ"),AND(J4990=1,I4990=0)),"?IN_FOCUS",IF(J4990&lt;=2,"?ACTIVATED",IF(J4990&lt;&gt;"","?FAMILIAR",IF(F4990="NEW",IF(ISNA(VLOOKUP(E4990,#REF!,1,FALSE())),"?TYPE_IDENTIFIABLE","?REFERENTIAL"),"_")))))</f>
        <v/>
      </c>
      <c r="H4990" s="13" t="str">
        <f aca="false">IF(J4990&lt;&gt;1,"",IF(I4990="SBJ","CB","?"))</f>
        <v/>
      </c>
      <c r="I4990" s="14" t="str">
        <f aca="false">IF(OR(E4990="",E4990="!!!",F4990="NEW"),"",INDEX(B$2:B4989,-1+SUMPRODUCT(MAX(ROW(E$2:E4989)*(E4990=E$2:E4989)))))</f>
        <v/>
      </c>
      <c r="J4990" s="15" t="str">
        <f aca="true">IF(OR(E4990="",E4990="!!!",F4990="NEW"),"",COUNTBLANK(OFFSET(A$1,,,SUMPRODUCT(MAX(ROW(E$2:E4990)*(E4990=E$2:E4990)))))-COUNTBLANK(OFFSET(A$1,,,SUMPRODUCT(MAX(ROW(E$1:E4989)*(E4990=E$1:E4989))))))</f>
        <v/>
      </c>
      <c r="K4990" s="15" t="str">
        <f aca="false">IF(OR(E4990="",E4990="!!!",F4990="NEW"),"",INDEX(J$1:J4989,SUMPRODUCT(MAX(ROW(E$1:E4989)*(E4990=E$1:E4989)))))</f>
        <v/>
      </c>
      <c r="L4990" s="16"/>
    </row>
    <row r="4991" customFormat="false" ht="12.75" hidden="false" customHeight="false" outlineLevel="0" collapsed="false">
      <c r="A4991" s="9" t="s">
        <v>34</v>
      </c>
      <c r="E4991" s="10" t="str">
        <f aca="false">IF(D4991="?OLD","!!!","")</f>
        <v/>
      </c>
      <c r="F4991" s="11" t="str">
        <f aca="false">IF(OR(E4991="",E4991="!!!"),"",IF(NOT(ISNA(VLOOKUP(E4991,E$1:E4990,1,FALSE()))),"OLD",IF(AND(E4991&lt;&gt;"",E4991&lt;&gt;"!!!"),"NEW","")))</f>
        <v/>
      </c>
      <c r="G4991" s="12" t="str">
        <f aca="false">IF(OR(E4991="",E4991="!!!"),"",IF(OR(J4991=0,AND(J4991=1,K4991=1),AND(J4991=1,I4991="SBJ"),AND(J4991=1,I4991=0)),"?IN_FOCUS",IF(J4991&lt;=2,"?ACTIVATED",IF(J4991&lt;&gt;"","?FAMILIAR",IF(F4991="NEW",IF(ISNA(VLOOKUP(E4991,#REF!,1,FALSE())),"?TYPE_IDENTIFIABLE","?REFERENTIAL"),"_")))))</f>
        <v/>
      </c>
      <c r="H4991" s="13" t="str">
        <f aca="false">IF(J4991&lt;&gt;1,"",IF(I4991="SBJ","CB","?"))</f>
        <v/>
      </c>
      <c r="I4991" s="14" t="str">
        <f aca="false">IF(OR(E4991="",E4991="!!!",F4991="NEW"),"",INDEX(B$2:B4990,-1+SUMPRODUCT(MAX(ROW(E$2:E4990)*(E4991=E$2:E4990)))))</f>
        <v/>
      </c>
      <c r="J4991" s="15" t="str">
        <f aca="true">IF(OR(E4991="",E4991="!!!",F4991="NEW"),"",COUNTBLANK(OFFSET(A$1,,,SUMPRODUCT(MAX(ROW(E$2:E4991)*(E4991=E$2:E4991)))))-COUNTBLANK(OFFSET(A$1,,,SUMPRODUCT(MAX(ROW(E$1:E4990)*(E4991=E$1:E4990))))))</f>
        <v/>
      </c>
      <c r="K4991" s="15" t="str">
        <f aca="false">IF(OR(E4991="",E4991="!!!",F4991="NEW"),"",INDEX(J$1:J4990,SUMPRODUCT(MAX(ROW(E$1:E4990)*(E4991=E$1:E4990)))))</f>
        <v/>
      </c>
      <c r="L4991" s="16"/>
    </row>
    <row r="4992" customFormat="false" ht="12.75" hidden="false" customHeight="false" outlineLevel="0" collapsed="false">
      <c r="A4992" s="9" t="s">
        <v>191</v>
      </c>
      <c r="E4992" s="10" t="str">
        <f aca="false">IF(D4992="?OLD","!!!","")</f>
        <v/>
      </c>
      <c r="F4992" s="11" t="str">
        <f aca="false">IF(OR(E4992="",E4992="!!!"),"",IF(NOT(ISNA(VLOOKUP(E4992,E$1:E4991,1,FALSE()))),"OLD",IF(AND(E4992&lt;&gt;"",E4992&lt;&gt;"!!!"),"NEW","")))</f>
        <v/>
      </c>
      <c r="G4992" s="12" t="str">
        <f aca="false">IF(OR(E4992="",E4992="!!!"),"",IF(OR(J4992=0,AND(J4992=1,K4992=1),AND(J4992=1,I4992="SBJ"),AND(J4992=1,I4992=0)),"?IN_FOCUS",IF(J4992&lt;=2,"?ACTIVATED",IF(J4992&lt;&gt;"","?FAMILIAR",IF(F4992="NEW",IF(ISNA(VLOOKUP(E4992,#REF!,1,FALSE())),"?TYPE_IDENTIFIABLE","?REFERENTIAL"),"_")))))</f>
        <v/>
      </c>
      <c r="H4992" s="13" t="str">
        <f aca="false">IF(J4992&lt;&gt;1,"",IF(I4992="SBJ","CB","?"))</f>
        <v/>
      </c>
      <c r="I4992" s="14" t="str">
        <f aca="false">IF(OR(E4992="",E4992="!!!",F4992="NEW"),"",INDEX(B$2:B4991,-1+SUMPRODUCT(MAX(ROW(E$2:E4991)*(E4992=E$2:E4991)))))</f>
        <v/>
      </c>
      <c r="J4992" s="15" t="str">
        <f aca="true">IF(OR(E4992="",E4992="!!!",F4992="NEW"),"",COUNTBLANK(OFFSET(A$1,,,SUMPRODUCT(MAX(ROW(E$2:E4992)*(E4992=E$2:E4992)))))-COUNTBLANK(OFFSET(A$1,,,SUMPRODUCT(MAX(ROW(E$1:E4991)*(E4992=E$1:E4991))))))</f>
        <v/>
      </c>
      <c r="K4992" s="15" t="str">
        <f aca="false">IF(OR(E4992="",E4992="!!!",F4992="NEW"),"",INDEX(J$1:J4991,SUMPRODUCT(MAX(ROW(E$1:E4991)*(E4992=E$1:E4991)))))</f>
        <v/>
      </c>
      <c r="L4992" s="16"/>
    </row>
    <row r="4993" customFormat="false" ht="12.75" hidden="false" customHeight="false" outlineLevel="0" collapsed="false">
      <c r="A4993" s="9" t="s">
        <v>633</v>
      </c>
      <c r="E4993" s="10" t="str">
        <f aca="false">IF(D4993="?OLD","!!!","")</f>
        <v/>
      </c>
      <c r="F4993" s="11" t="str">
        <f aca="false">IF(OR(E4993="",E4993="!!!"),"",IF(NOT(ISNA(VLOOKUP(E4993,E$1:E4992,1,FALSE()))),"OLD",IF(AND(E4993&lt;&gt;"",E4993&lt;&gt;"!!!"),"NEW","")))</f>
        <v/>
      </c>
      <c r="G4993" s="12" t="str">
        <f aca="false">IF(OR(E4993="",E4993="!!!"),"",IF(OR(J4993=0,AND(J4993=1,K4993=1),AND(J4993=1,I4993="SBJ"),AND(J4993=1,I4993=0)),"?IN_FOCUS",IF(J4993&lt;=2,"?ACTIVATED",IF(J4993&lt;&gt;"","?FAMILIAR",IF(F4993="NEW",IF(ISNA(VLOOKUP(E4993,#REF!,1,FALSE())),"?TYPE_IDENTIFIABLE","?REFERENTIAL"),"_")))))</f>
        <v/>
      </c>
      <c r="H4993" s="13" t="str">
        <f aca="false">IF(J4993&lt;&gt;1,"",IF(I4993="SBJ","CB","?"))</f>
        <v/>
      </c>
      <c r="I4993" s="14" t="str">
        <f aca="false">IF(OR(E4993="",E4993="!!!",F4993="NEW"),"",INDEX(B$2:B4992,-1+SUMPRODUCT(MAX(ROW(E$2:E4992)*(E4993=E$2:E4992)))))</f>
        <v/>
      </c>
      <c r="J4993" s="15" t="str">
        <f aca="true">IF(OR(E4993="",E4993="!!!",F4993="NEW"),"",COUNTBLANK(OFFSET(A$1,,,SUMPRODUCT(MAX(ROW(E$2:E4993)*(E4993=E$2:E4993)))))-COUNTBLANK(OFFSET(A$1,,,SUMPRODUCT(MAX(ROW(E$1:E4992)*(E4993=E$1:E4992))))))</f>
        <v/>
      </c>
      <c r="K4993" s="15" t="str">
        <f aca="false">IF(OR(E4993="",E4993="!!!",F4993="NEW"),"",INDEX(J$1:J4992,SUMPRODUCT(MAX(ROW(E$1:E4992)*(E4993=E$1:E4992)))))</f>
        <v/>
      </c>
      <c r="L4993" s="16"/>
    </row>
    <row r="4994" customFormat="false" ht="12.75" hidden="false" customHeight="false" outlineLevel="0" collapsed="false">
      <c r="A4994" s="9" t="s">
        <v>1502</v>
      </c>
      <c r="B4994" s="0" t="s">
        <v>41</v>
      </c>
      <c r="C4994" s="0" t="s">
        <v>30</v>
      </c>
      <c r="D4994" s="0" t="s">
        <v>31</v>
      </c>
      <c r="E4994" s="10" t="str">
        <f aca="false">IF(D4994="?OLD","!!!","")</f>
        <v>!!!</v>
      </c>
      <c r="F4994" s="11" t="str">
        <f aca="false">IF(OR(E4994="",E4994="!!!"),"",IF(NOT(ISNA(VLOOKUP(E4994,E$1:E4993,1,FALSE()))),"OLD",IF(AND(E4994&lt;&gt;"",E4994&lt;&gt;"!!!"),"NEW","")))</f>
        <v/>
      </c>
      <c r="G4994" s="12" t="str">
        <f aca="false">IF(OR(E4994="",E4994="!!!"),"",IF(OR(J4994=0,AND(J4994=1,K4994=1),AND(J4994=1,I4994="SBJ"),AND(J4994=1,I4994=0)),"?IN_FOCUS",IF(J4994&lt;=2,"?ACTIVATED",IF(J4994&lt;&gt;"","?FAMILIAR",IF(F4994="NEW",IF(ISNA(VLOOKUP(E4994,#REF!,1,FALSE())),"?TYPE_IDENTIFIABLE","?REFERENTIAL"),"_")))))</f>
        <v/>
      </c>
      <c r="H4994" s="13" t="str">
        <f aca="false">IF(J4994&lt;&gt;1,"",IF(I4994="SBJ","CB","?"))</f>
        <v/>
      </c>
      <c r="I4994" s="14" t="str">
        <f aca="false">IF(OR(E4994="",E4994="!!!",F4994="NEW"),"",INDEX(B$2:B4993,-1+SUMPRODUCT(MAX(ROW(E$2:E4993)*(E4994=E$2:E4993)))))</f>
        <v/>
      </c>
      <c r="J4994" s="15" t="str">
        <f aca="true">IF(OR(E4994="",E4994="!!!",F4994="NEW"),"",COUNTBLANK(OFFSET(A$1,,,SUMPRODUCT(MAX(ROW(E$2:E4994)*(E4994=E$2:E4994)))))-COUNTBLANK(OFFSET(A$1,,,SUMPRODUCT(MAX(ROW(E$1:E4993)*(E4994=E$1:E4993))))))</f>
        <v/>
      </c>
      <c r="K4994" s="15" t="str">
        <f aca="false">IF(OR(E4994="",E4994="!!!",F4994="NEW"),"",INDEX(J$1:J4993,SUMPRODUCT(MAX(ROW(E$1:E4993)*(E4994=E$1:E4993)))))</f>
        <v/>
      </c>
      <c r="L4994" s="16"/>
    </row>
    <row r="4995" customFormat="false" ht="12.75" hidden="false" customHeight="false" outlineLevel="0" collapsed="false">
      <c r="A4995" s="9" t="s">
        <v>134</v>
      </c>
      <c r="E4995" s="10" t="str">
        <f aca="false">IF(D4995="?OLD","!!!","")</f>
        <v/>
      </c>
      <c r="F4995" s="11" t="str">
        <f aca="false">IF(OR(E4995="",E4995="!!!"),"",IF(NOT(ISNA(VLOOKUP(E4995,E$1:E4994,1,FALSE()))),"OLD",IF(AND(E4995&lt;&gt;"",E4995&lt;&gt;"!!!"),"NEW","")))</f>
        <v/>
      </c>
      <c r="G4995" s="12" t="str">
        <f aca="false">IF(OR(E4995="",E4995="!!!"),"",IF(OR(J4995=0,AND(J4995=1,K4995=1),AND(J4995=1,I4995="SBJ"),AND(J4995=1,I4995=0)),"?IN_FOCUS",IF(J4995&lt;=2,"?ACTIVATED",IF(J4995&lt;&gt;"","?FAMILIAR",IF(F4995="NEW",IF(ISNA(VLOOKUP(E4995,#REF!,1,FALSE())),"?TYPE_IDENTIFIABLE","?REFERENTIAL"),"_")))))</f>
        <v/>
      </c>
      <c r="H4995" s="13" t="str">
        <f aca="false">IF(J4995&lt;&gt;1,"",IF(I4995="SBJ","CB","?"))</f>
        <v/>
      </c>
      <c r="I4995" s="14" t="str">
        <f aca="false">IF(OR(E4995="",E4995="!!!",F4995="NEW"),"",INDEX(B$2:B4994,-1+SUMPRODUCT(MAX(ROW(E$2:E4994)*(E4995=E$2:E4994)))))</f>
        <v/>
      </c>
      <c r="J4995" s="15" t="str">
        <f aca="true">IF(OR(E4995="",E4995="!!!",F4995="NEW"),"",COUNTBLANK(OFFSET(A$1,,,SUMPRODUCT(MAX(ROW(E$2:E4995)*(E4995=E$2:E4995)))))-COUNTBLANK(OFFSET(A$1,,,SUMPRODUCT(MAX(ROW(E$1:E4994)*(E4995=E$1:E4994))))))</f>
        <v/>
      </c>
      <c r="K4995" s="15" t="str">
        <f aca="false">IF(OR(E4995="",E4995="!!!",F4995="NEW"),"",INDEX(J$1:J4994,SUMPRODUCT(MAX(ROW(E$1:E4994)*(E4995=E$1:E4994)))))</f>
        <v/>
      </c>
      <c r="L4995" s="16"/>
    </row>
    <row r="4996" customFormat="false" ht="12.75" hidden="false" customHeight="false" outlineLevel="0" collapsed="false">
      <c r="A4996" s="9" t="s">
        <v>20</v>
      </c>
      <c r="E4996" s="10" t="str">
        <f aca="false">IF(D4996="?OLD","!!!","")</f>
        <v/>
      </c>
      <c r="F4996" s="11" t="str">
        <f aca="false">IF(OR(E4996="",E4996="!!!"),"",IF(NOT(ISNA(VLOOKUP(E4996,E$1:E4995,1,FALSE()))),"OLD",IF(AND(E4996&lt;&gt;"",E4996&lt;&gt;"!!!"),"NEW","")))</f>
        <v/>
      </c>
      <c r="G4996" s="12" t="str">
        <f aca="false">IF(OR(E4996="",E4996="!!!"),"",IF(OR(J4996=0,AND(J4996=1,K4996=1),AND(J4996=1,I4996="SBJ"),AND(J4996=1,I4996=0)),"?IN_FOCUS",IF(J4996&lt;=2,"?ACTIVATED",IF(J4996&lt;&gt;"","?FAMILIAR",IF(F4996="NEW",IF(ISNA(VLOOKUP(E4996,#REF!,1,FALSE())),"?TYPE_IDENTIFIABLE","?REFERENTIAL"),"_")))))</f>
        <v/>
      </c>
      <c r="H4996" s="13" t="str">
        <f aca="false">IF(J4996&lt;&gt;1,"",IF(I4996="SBJ","CB","?"))</f>
        <v/>
      </c>
      <c r="I4996" s="14" t="str">
        <f aca="false">IF(OR(E4996="",E4996="!!!",F4996="NEW"),"",INDEX(B$2:B4995,-1+SUMPRODUCT(MAX(ROW(E$2:E4995)*(E4996=E$2:E4995)))))</f>
        <v/>
      </c>
      <c r="J4996" s="15" t="str">
        <f aca="true">IF(OR(E4996="",E4996="!!!",F4996="NEW"),"",COUNTBLANK(OFFSET(A$1,,,SUMPRODUCT(MAX(ROW(E$2:E4996)*(E4996=E$2:E4996)))))-COUNTBLANK(OFFSET(A$1,,,SUMPRODUCT(MAX(ROW(E$1:E4995)*(E4996=E$1:E4995))))))</f>
        <v/>
      </c>
      <c r="K4996" s="15" t="str">
        <f aca="false">IF(OR(E4996="",E4996="!!!",F4996="NEW"),"",INDEX(J$1:J4995,SUMPRODUCT(MAX(ROW(E$1:E4995)*(E4996=E$1:E4995)))))</f>
        <v/>
      </c>
      <c r="L4996" s="16"/>
    </row>
    <row r="4997" customFormat="false" ht="12.75" hidden="false" customHeight="false" outlineLevel="0" collapsed="false">
      <c r="A4997" s="9" t="s">
        <v>112</v>
      </c>
      <c r="B4997" s="0" t="s">
        <v>47</v>
      </c>
      <c r="C4997" s="0" t="s">
        <v>113</v>
      </c>
      <c r="D4997" s="0" t="s">
        <v>31</v>
      </c>
      <c r="E4997" s="10" t="str">
        <f aca="false">IF(D4997="?OLD","!!!","")</f>
        <v>!!!</v>
      </c>
      <c r="F4997" s="11" t="str">
        <f aca="false">IF(OR(E4997="",E4997="!!!"),"",IF(NOT(ISNA(VLOOKUP(E4997,E$1:E4996,1,FALSE()))),"OLD",IF(AND(E4997&lt;&gt;"",E4997&lt;&gt;"!!!"),"NEW","")))</f>
        <v/>
      </c>
      <c r="G4997" s="12" t="str">
        <f aca="false">IF(OR(E4997="",E4997="!!!"),"",IF(OR(J4997=0,AND(J4997=1,K4997=1),AND(J4997=1,I4997="SBJ"),AND(J4997=1,I4997=0)),"?IN_FOCUS",IF(J4997&lt;=2,"?ACTIVATED",IF(J4997&lt;&gt;"","?FAMILIAR",IF(F4997="NEW",IF(ISNA(VLOOKUP(E4997,#REF!,1,FALSE())),"?TYPE_IDENTIFIABLE","?REFERENTIAL"),"_")))))</f>
        <v/>
      </c>
      <c r="H4997" s="13" t="str">
        <f aca="false">IF(J4997&lt;&gt;1,"",IF(I4997="SBJ","CB","?"))</f>
        <v/>
      </c>
      <c r="I4997" s="14" t="str">
        <f aca="false">IF(OR(E4997="",E4997="!!!",F4997="NEW"),"",INDEX(B$2:B4996,-1+SUMPRODUCT(MAX(ROW(E$2:E4996)*(E4997=E$2:E4996)))))</f>
        <v/>
      </c>
      <c r="J4997" s="15" t="str">
        <f aca="true">IF(OR(E4997="",E4997="!!!",F4997="NEW"),"",COUNTBLANK(OFFSET(A$1,,,SUMPRODUCT(MAX(ROW(E$2:E4997)*(E4997=E$2:E4997)))))-COUNTBLANK(OFFSET(A$1,,,SUMPRODUCT(MAX(ROW(E$1:E4996)*(E4997=E$1:E4996))))))</f>
        <v/>
      </c>
      <c r="K4997" s="15" t="str">
        <f aca="false">IF(OR(E4997="",E4997="!!!",F4997="NEW"),"",INDEX(J$1:J4996,SUMPRODUCT(MAX(ROW(E$1:E4996)*(E4997=E$1:E4996)))))</f>
        <v/>
      </c>
      <c r="L4997" s="16"/>
    </row>
    <row r="4998" customFormat="false" ht="12.75" hidden="false" customHeight="false" outlineLevel="0" collapsed="false">
      <c r="A4998" s="9" t="s">
        <v>1137</v>
      </c>
      <c r="B4998" s="0" t="s">
        <v>151</v>
      </c>
      <c r="C4998" s="0" t="s">
        <v>115</v>
      </c>
      <c r="D4998" s="0" t="s">
        <v>31</v>
      </c>
      <c r="E4998" s="10" t="str">
        <f aca="false">IF(D4998="?OLD","!!!","")</f>
        <v>!!!</v>
      </c>
      <c r="F4998" s="11" t="str">
        <f aca="false">IF(OR(E4998="",E4998="!!!"),"",IF(NOT(ISNA(VLOOKUP(E4998,E$1:E4997,1,FALSE()))),"OLD",IF(AND(E4998&lt;&gt;"",E4998&lt;&gt;"!!!"),"NEW","")))</f>
        <v/>
      </c>
      <c r="G4998" s="12" t="str">
        <f aca="false">IF(OR(E4998="",E4998="!!!"),"",IF(OR(J4998=0,AND(J4998=1,K4998=1),AND(J4998=1,I4998="SBJ"),AND(J4998=1,I4998=0)),"?IN_FOCUS",IF(J4998&lt;=2,"?ACTIVATED",IF(J4998&lt;&gt;"","?FAMILIAR",IF(F4998="NEW",IF(ISNA(VLOOKUP(E4998,#REF!,1,FALSE())),"?TYPE_IDENTIFIABLE","?REFERENTIAL"),"_")))))</f>
        <v/>
      </c>
      <c r="H4998" s="13" t="str">
        <f aca="false">IF(J4998&lt;&gt;1,"",IF(I4998="SBJ","CB","?"))</f>
        <v/>
      </c>
      <c r="I4998" s="14" t="str">
        <f aca="false">IF(OR(E4998="",E4998="!!!",F4998="NEW"),"",INDEX(B$2:B4997,-1+SUMPRODUCT(MAX(ROW(E$2:E4997)*(E4998=E$2:E4997)))))</f>
        <v/>
      </c>
      <c r="J4998" s="15" t="str">
        <f aca="true">IF(OR(E4998="",E4998="!!!",F4998="NEW"),"",COUNTBLANK(OFFSET(A$1,,,SUMPRODUCT(MAX(ROW(E$2:E4998)*(E4998=E$2:E4998)))))-COUNTBLANK(OFFSET(A$1,,,SUMPRODUCT(MAX(ROW(E$1:E4997)*(E4998=E$1:E4997))))))</f>
        <v/>
      </c>
      <c r="K4998" s="15" t="str">
        <f aca="false">IF(OR(E4998="",E4998="!!!",F4998="NEW"),"",INDEX(J$1:J4997,SUMPRODUCT(MAX(ROW(E$1:E4997)*(E4998=E$1:E4997)))))</f>
        <v/>
      </c>
      <c r="L4998" s="16"/>
    </row>
    <row r="4999" customFormat="false" ht="12.75" hidden="false" customHeight="false" outlineLevel="0" collapsed="false">
      <c r="A4999" s="9" t="s">
        <v>165</v>
      </c>
      <c r="E4999" s="10" t="str">
        <f aca="false">IF(D4999="?OLD","!!!","")</f>
        <v/>
      </c>
      <c r="F4999" s="11" t="str">
        <f aca="false">IF(OR(E4999="",E4999="!!!"),"",IF(NOT(ISNA(VLOOKUP(E4999,E$1:E4998,1,FALSE()))),"OLD",IF(AND(E4999&lt;&gt;"",E4999&lt;&gt;"!!!"),"NEW","")))</f>
        <v/>
      </c>
      <c r="G4999" s="12" t="str">
        <f aca="false">IF(OR(E4999="",E4999="!!!"),"",IF(OR(J4999=0,AND(J4999=1,K4999=1),AND(J4999=1,I4999="SBJ"),AND(J4999=1,I4999=0)),"?IN_FOCUS",IF(J4999&lt;=2,"?ACTIVATED",IF(J4999&lt;&gt;"","?FAMILIAR",IF(F4999="NEW",IF(ISNA(VLOOKUP(E4999,#REF!,1,FALSE())),"?TYPE_IDENTIFIABLE","?REFERENTIAL"),"_")))))</f>
        <v/>
      </c>
      <c r="H4999" s="13" t="str">
        <f aca="false">IF(J4999&lt;&gt;1,"",IF(I4999="SBJ","CB","?"))</f>
        <v/>
      </c>
      <c r="I4999" s="14" t="str">
        <f aca="false">IF(OR(E4999="",E4999="!!!",F4999="NEW"),"",INDEX(B$2:B4998,-1+SUMPRODUCT(MAX(ROW(E$2:E4998)*(E4999=E$2:E4998)))))</f>
        <v/>
      </c>
      <c r="J4999" s="15" t="str">
        <f aca="true">IF(OR(E4999="",E4999="!!!",F4999="NEW"),"",COUNTBLANK(OFFSET(A$1,,,SUMPRODUCT(MAX(ROW(E$2:E4999)*(E4999=E$2:E4999)))))-COUNTBLANK(OFFSET(A$1,,,SUMPRODUCT(MAX(ROW(E$1:E4998)*(E4999=E$1:E4998))))))</f>
        <v/>
      </c>
      <c r="K4999" s="15" t="str">
        <f aca="false">IF(OR(E4999="",E4999="!!!",F4999="NEW"),"",INDEX(J$1:J4998,SUMPRODUCT(MAX(ROW(E$1:E4998)*(E4999=E$1:E4998)))))</f>
        <v/>
      </c>
      <c r="L4999" s="16"/>
    </row>
    <row r="5000" customFormat="false" ht="12.75" hidden="false" customHeight="false" outlineLevel="0" collapsed="false">
      <c r="E5000" s="10" t="str">
        <f aca="false">IF(D5000="?OLD","!!!","")</f>
        <v/>
      </c>
      <c r="F5000" s="11" t="str">
        <f aca="false">IF(OR(E5000="",E5000="!!!"),"",IF(NOT(ISNA(VLOOKUP(E5000,E$1:E4999,1,FALSE()))),"OLD",IF(AND(E5000&lt;&gt;"",E5000&lt;&gt;"!!!"),"NEW","")))</f>
        <v/>
      </c>
      <c r="G5000" s="12" t="str">
        <f aca="false">IF(OR(E5000="",E5000="!!!"),"",IF(OR(J5000=0,AND(J5000=1,K5000=1),AND(J5000=1,I5000="SBJ"),AND(J5000=1,I5000=0)),"?IN_FOCUS",IF(J5000&lt;=2,"?ACTIVATED",IF(J5000&lt;&gt;"","?FAMILIAR",IF(F5000="NEW",IF(ISNA(VLOOKUP(E5000,#REF!,1,FALSE())),"?TYPE_IDENTIFIABLE","?REFERENTIAL"),"_")))))</f>
        <v/>
      </c>
      <c r="H5000" s="13" t="str">
        <f aca="false">IF(J5000&lt;&gt;1,"",IF(I5000="SBJ","CB","?"))</f>
        <v/>
      </c>
      <c r="I5000" s="14" t="str">
        <f aca="false">IF(OR(E5000="",E5000="!!!",F5000="NEW"),"",INDEX(B$2:B4999,-1+SUMPRODUCT(MAX(ROW(E$2:E4999)*(E5000=E$2:E4999)))))</f>
        <v/>
      </c>
      <c r="J5000" s="15" t="str">
        <f aca="true">IF(OR(E5000="",E5000="!!!",F5000="NEW"),"",COUNTBLANK(OFFSET(A$1,,,SUMPRODUCT(MAX(ROW(E$2:E5000)*(E5000=E$2:E5000)))))-COUNTBLANK(OFFSET(A$1,,,SUMPRODUCT(MAX(ROW(E$1:E4999)*(E5000=E$1:E4999))))))</f>
        <v/>
      </c>
      <c r="K5000" s="15" t="str">
        <f aca="false">IF(OR(E5000="",E5000="!!!",F5000="NEW"),"",INDEX(J$1:J4999,SUMPRODUCT(MAX(ROW(E$1:E4999)*(E5000=E$1:E4999)))))</f>
        <v/>
      </c>
      <c r="L5000" s="16"/>
    </row>
    <row r="5001" customFormat="false" ht="12.75" hidden="false" customHeight="false" outlineLevel="0" collapsed="false">
      <c r="A5001" s="9" t="s">
        <v>1505</v>
      </c>
      <c r="E5001" s="10" t="str">
        <f aca="false">IF(D5001="?OLD","!!!","")</f>
        <v/>
      </c>
      <c r="F5001" s="11" t="str">
        <f aca="false">IF(OR(E5001="",E5001="!!!"),"",IF(NOT(ISNA(VLOOKUP(E5001,E$1:E5000,1,FALSE()))),"OLD",IF(AND(E5001&lt;&gt;"",E5001&lt;&gt;"!!!"),"NEW","")))</f>
        <v/>
      </c>
      <c r="G5001" s="12" t="str">
        <f aca="false">IF(OR(E5001="",E5001="!!!"),"",IF(OR(J5001=0,AND(J5001=1,K5001=1),AND(J5001=1,I5001="SBJ"),AND(J5001=1,I5001=0)),"?IN_FOCUS",IF(J5001&lt;=2,"?ACTIVATED",IF(J5001&lt;&gt;"","?FAMILIAR",IF(F5001="NEW",IF(ISNA(VLOOKUP(E5001,#REF!,1,FALSE())),"?TYPE_IDENTIFIABLE","?REFERENTIAL"),"_")))))</f>
        <v/>
      </c>
      <c r="H5001" s="13" t="str">
        <f aca="false">IF(J5001&lt;&gt;1,"",IF(I5001="SBJ","CB","?"))</f>
        <v/>
      </c>
      <c r="I5001" s="14" t="str">
        <f aca="false">IF(OR(E5001="",E5001="!!!",F5001="NEW"),"",INDEX(B$2:B5000,-1+SUMPRODUCT(MAX(ROW(E$2:E5000)*(E5001=E$2:E5000)))))</f>
        <v/>
      </c>
      <c r="J5001" s="15" t="str">
        <f aca="true">IF(OR(E5001="",E5001="!!!",F5001="NEW"),"",COUNTBLANK(OFFSET(A$1,,,SUMPRODUCT(MAX(ROW(E$2:E5001)*(E5001=E$2:E5001)))))-COUNTBLANK(OFFSET(A$1,,,SUMPRODUCT(MAX(ROW(E$1:E5000)*(E5001=E$1:E5000))))))</f>
        <v/>
      </c>
      <c r="K5001" s="15" t="str">
        <f aca="false">IF(OR(E5001="",E5001="!!!",F5001="NEW"),"",INDEX(J$1:J5000,SUMPRODUCT(MAX(ROW(E$1:E5000)*(E5001=E$1:E5000)))))</f>
        <v/>
      </c>
      <c r="L5001" s="16"/>
    </row>
    <row r="5002" customFormat="false" ht="12.75" hidden="false" customHeight="false" outlineLevel="0" collapsed="false">
      <c r="A5002" s="9" t="s">
        <v>337</v>
      </c>
      <c r="E5002" s="10" t="str">
        <f aca="false">IF(D5002="?OLD","!!!","")</f>
        <v/>
      </c>
      <c r="F5002" s="11" t="str">
        <f aca="false">IF(OR(E5002="",E5002="!!!"),"",IF(NOT(ISNA(VLOOKUP(E5002,E$1:E5001,1,FALSE()))),"OLD",IF(AND(E5002&lt;&gt;"",E5002&lt;&gt;"!!!"),"NEW","")))</f>
        <v/>
      </c>
      <c r="G5002" s="12" t="str">
        <f aca="false">IF(OR(E5002="",E5002="!!!"),"",IF(OR(J5002=0,AND(J5002=1,K5002=1),AND(J5002=1,I5002="SBJ"),AND(J5002=1,I5002=0)),"?IN_FOCUS",IF(J5002&lt;=2,"?ACTIVATED",IF(J5002&lt;&gt;"","?FAMILIAR",IF(F5002="NEW",IF(ISNA(VLOOKUP(E5002,#REF!,1,FALSE())),"?TYPE_IDENTIFIABLE","?REFERENTIAL"),"_")))))</f>
        <v/>
      </c>
      <c r="H5002" s="13" t="str">
        <f aca="false">IF(J5002&lt;&gt;1,"",IF(I5002="SBJ","CB","?"))</f>
        <v/>
      </c>
      <c r="I5002" s="14" t="str">
        <f aca="false">IF(OR(E5002="",E5002="!!!",F5002="NEW"),"",INDEX(B$2:B5001,-1+SUMPRODUCT(MAX(ROW(E$2:E5001)*(E5002=E$2:E5001)))))</f>
        <v/>
      </c>
      <c r="J5002" s="15" t="str">
        <f aca="true">IF(OR(E5002="",E5002="!!!",F5002="NEW"),"",COUNTBLANK(OFFSET(A$1,,,SUMPRODUCT(MAX(ROW(E$2:E5002)*(E5002=E$2:E5002)))))-COUNTBLANK(OFFSET(A$1,,,SUMPRODUCT(MAX(ROW(E$1:E5001)*(E5002=E$1:E5001))))))</f>
        <v/>
      </c>
      <c r="K5002" s="15" t="str">
        <f aca="false">IF(OR(E5002="",E5002="!!!",F5002="NEW"),"",INDEX(J$1:J5001,SUMPRODUCT(MAX(ROW(E$1:E5001)*(E5002=E$1:E5001)))))</f>
        <v/>
      </c>
      <c r="L5002" s="16"/>
    </row>
    <row r="5003" customFormat="false" ht="12.75" hidden="false" customHeight="false" outlineLevel="0" collapsed="false">
      <c r="A5003" s="9" t="s">
        <v>347</v>
      </c>
      <c r="B5003" s="0" t="s">
        <v>91</v>
      </c>
      <c r="C5003" s="0" t="s">
        <v>30</v>
      </c>
      <c r="D5003" s="0" t="s">
        <v>31</v>
      </c>
      <c r="E5003" s="10" t="str">
        <f aca="false">IF(D5003="?OLD","!!!","")</f>
        <v>!!!</v>
      </c>
      <c r="F5003" s="11" t="str">
        <f aca="false">IF(OR(E5003="",E5003="!!!"),"",IF(NOT(ISNA(VLOOKUP(E5003,E$1:E5002,1,FALSE()))),"OLD",IF(AND(E5003&lt;&gt;"",E5003&lt;&gt;"!!!"),"NEW","")))</f>
        <v/>
      </c>
      <c r="G5003" s="12" t="str">
        <f aca="false">IF(OR(E5003="",E5003="!!!"),"",IF(OR(J5003=0,AND(J5003=1,K5003=1),AND(J5003=1,I5003="SBJ"),AND(J5003=1,I5003=0)),"?IN_FOCUS",IF(J5003&lt;=2,"?ACTIVATED",IF(J5003&lt;&gt;"","?FAMILIAR",IF(F5003="NEW",IF(ISNA(VLOOKUP(E5003,#REF!,1,FALSE())),"?TYPE_IDENTIFIABLE","?REFERENTIAL"),"_")))))</f>
        <v/>
      </c>
      <c r="H5003" s="13" t="str">
        <f aca="false">IF(J5003&lt;&gt;1,"",IF(I5003="SBJ","CB","?"))</f>
        <v/>
      </c>
      <c r="I5003" s="14" t="str">
        <f aca="false">IF(OR(E5003="",E5003="!!!",F5003="NEW"),"",INDEX(B$2:B5002,-1+SUMPRODUCT(MAX(ROW(E$2:E5002)*(E5003=E$2:E5002)))))</f>
        <v/>
      </c>
      <c r="J5003" s="15" t="str">
        <f aca="true">IF(OR(E5003="",E5003="!!!",F5003="NEW"),"",COUNTBLANK(OFFSET(A$1,,,SUMPRODUCT(MAX(ROW(E$2:E5003)*(E5003=E$2:E5003)))))-COUNTBLANK(OFFSET(A$1,,,SUMPRODUCT(MAX(ROW(E$1:E5002)*(E5003=E$1:E5002))))))</f>
        <v/>
      </c>
      <c r="K5003" s="15" t="str">
        <f aca="false">IF(OR(E5003="",E5003="!!!",F5003="NEW"),"",INDEX(J$1:J5002,SUMPRODUCT(MAX(ROW(E$1:E5002)*(E5003=E$1:E5002)))))</f>
        <v/>
      </c>
      <c r="L5003" s="16"/>
    </row>
    <row r="5004" customFormat="false" ht="12.75" hidden="false" customHeight="false" outlineLevel="0" collapsed="false">
      <c r="A5004" s="9" t="s">
        <v>1157</v>
      </c>
      <c r="E5004" s="10" t="str">
        <f aca="false">IF(D5004="?OLD","!!!","")</f>
        <v/>
      </c>
      <c r="F5004" s="11" t="str">
        <f aca="false">IF(OR(E5004="",E5004="!!!"),"",IF(NOT(ISNA(VLOOKUP(E5004,E$1:E5003,1,FALSE()))),"OLD",IF(AND(E5004&lt;&gt;"",E5004&lt;&gt;"!!!"),"NEW","")))</f>
        <v/>
      </c>
      <c r="G5004" s="12" t="str">
        <f aca="false">IF(OR(E5004="",E5004="!!!"),"",IF(OR(J5004=0,AND(J5004=1,K5004=1),AND(J5004=1,I5004="SBJ"),AND(J5004=1,I5004=0)),"?IN_FOCUS",IF(J5004&lt;=2,"?ACTIVATED",IF(J5004&lt;&gt;"","?FAMILIAR",IF(F5004="NEW",IF(ISNA(VLOOKUP(E5004,#REF!,1,FALSE())),"?TYPE_IDENTIFIABLE","?REFERENTIAL"),"_")))))</f>
        <v/>
      </c>
      <c r="H5004" s="13" t="str">
        <f aca="false">IF(J5004&lt;&gt;1,"",IF(I5004="SBJ","CB","?"))</f>
        <v/>
      </c>
      <c r="I5004" s="14" t="str">
        <f aca="false">IF(OR(E5004="",E5004="!!!",F5004="NEW"),"",INDEX(B$2:B5003,-1+SUMPRODUCT(MAX(ROW(E$2:E5003)*(E5004=E$2:E5003)))))</f>
        <v/>
      </c>
      <c r="J5004" s="15" t="str">
        <f aca="true">IF(OR(E5004="",E5004="!!!",F5004="NEW"),"",COUNTBLANK(OFFSET(A$1,,,SUMPRODUCT(MAX(ROW(E$2:E5004)*(E5004=E$2:E5004)))))-COUNTBLANK(OFFSET(A$1,,,SUMPRODUCT(MAX(ROW(E$1:E5003)*(E5004=E$1:E5003))))))</f>
        <v/>
      </c>
      <c r="K5004" s="15" t="str">
        <f aca="false">IF(OR(E5004="",E5004="!!!",F5004="NEW"),"",INDEX(J$1:J5003,SUMPRODUCT(MAX(ROW(E$1:E5003)*(E5004=E$1:E5003)))))</f>
        <v/>
      </c>
      <c r="L5004" s="16"/>
    </row>
    <row r="5005" customFormat="false" ht="12.75" hidden="false" customHeight="false" outlineLevel="0" collapsed="false">
      <c r="A5005" s="9" t="s">
        <v>200</v>
      </c>
      <c r="B5005" s="0" t="s">
        <v>137</v>
      </c>
      <c r="C5005" s="0" t="s">
        <v>30</v>
      </c>
      <c r="D5005" s="0" t="s">
        <v>31</v>
      </c>
      <c r="E5005" s="10" t="str">
        <f aca="false">IF(D5005="?OLD","!!!","")</f>
        <v>!!!</v>
      </c>
      <c r="F5005" s="11" t="str">
        <f aca="false">IF(OR(E5005="",E5005="!!!"),"",IF(NOT(ISNA(VLOOKUP(E5005,E$1:E5004,1,FALSE()))),"OLD",IF(AND(E5005&lt;&gt;"",E5005&lt;&gt;"!!!"),"NEW","")))</f>
        <v/>
      </c>
      <c r="G5005" s="12" t="str">
        <f aca="false">IF(OR(E5005="",E5005="!!!"),"",IF(OR(J5005=0,AND(J5005=1,K5005=1),AND(J5005=1,I5005="SBJ"),AND(J5005=1,I5005=0)),"?IN_FOCUS",IF(J5005&lt;=2,"?ACTIVATED",IF(J5005&lt;&gt;"","?FAMILIAR",IF(F5005="NEW",IF(ISNA(VLOOKUP(E5005,#REF!,1,FALSE())),"?TYPE_IDENTIFIABLE","?REFERENTIAL"),"_")))))</f>
        <v/>
      </c>
      <c r="H5005" s="13" t="str">
        <f aca="false">IF(J5005&lt;&gt;1,"",IF(I5005="SBJ","CB","?"))</f>
        <v/>
      </c>
      <c r="I5005" s="14" t="str">
        <f aca="false">IF(OR(E5005="",E5005="!!!",F5005="NEW"),"",INDEX(B$2:B5004,-1+SUMPRODUCT(MAX(ROW(E$2:E5004)*(E5005=E$2:E5004)))))</f>
        <v/>
      </c>
      <c r="J5005" s="15" t="str">
        <f aca="true">IF(OR(E5005="",E5005="!!!",F5005="NEW"),"",COUNTBLANK(OFFSET(A$1,,,SUMPRODUCT(MAX(ROW(E$2:E5005)*(E5005=E$2:E5005)))))-COUNTBLANK(OFFSET(A$1,,,SUMPRODUCT(MAX(ROW(E$1:E5004)*(E5005=E$1:E5004))))))</f>
        <v/>
      </c>
      <c r="K5005" s="15" t="str">
        <f aca="false">IF(OR(E5005="",E5005="!!!",F5005="NEW"),"",INDEX(J$1:J5004,SUMPRODUCT(MAX(ROW(E$1:E5004)*(E5005=E$1:E5004)))))</f>
        <v/>
      </c>
      <c r="L5005" s="16"/>
    </row>
    <row r="5006" customFormat="false" ht="12.75" hidden="false" customHeight="false" outlineLevel="0" collapsed="false">
      <c r="A5006" s="9" t="s">
        <v>92</v>
      </c>
      <c r="E5006" s="10" t="str">
        <f aca="false">IF(D5006="?OLD","!!!","")</f>
        <v/>
      </c>
      <c r="F5006" s="11" t="str">
        <f aca="false">IF(OR(E5006="",E5006="!!!"),"",IF(NOT(ISNA(VLOOKUP(E5006,E$1:E5005,1,FALSE()))),"OLD",IF(AND(E5006&lt;&gt;"",E5006&lt;&gt;"!!!"),"NEW","")))</f>
        <v/>
      </c>
      <c r="G5006" s="12" t="str">
        <f aca="false">IF(OR(E5006="",E5006="!!!"),"",IF(OR(J5006=0,AND(J5006=1,K5006=1),AND(J5006=1,I5006="SBJ"),AND(J5006=1,I5006=0)),"?IN_FOCUS",IF(J5006&lt;=2,"?ACTIVATED",IF(J5006&lt;&gt;"","?FAMILIAR",IF(F5006="NEW",IF(ISNA(VLOOKUP(E5006,#REF!,1,FALSE())),"?TYPE_IDENTIFIABLE","?REFERENTIAL"),"_")))))</f>
        <v/>
      </c>
      <c r="H5006" s="13" t="str">
        <f aca="false">IF(J5006&lt;&gt;1,"",IF(I5006="SBJ","CB","?"))</f>
        <v/>
      </c>
      <c r="I5006" s="14" t="str">
        <f aca="false">IF(OR(E5006="",E5006="!!!",F5006="NEW"),"",INDEX(B$2:B5005,-1+SUMPRODUCT(MAX(ROW(E$2:E5005)*(E5006=E$2:E5005)))))</f>
        <v/>
      </c>
      <c r="J5006" s="15" t="str">
        <f aca="true">IF(OR(E5006="",E5006="!!!",F5006="NEW"),"",COUNTBLANK(OFFSET(A$1,,,SUMPRODUCT(MAX(ROW(E$2:E5006)*(E5006=E$2:E5006)))))-COUNTBLANK(OFFSET(A$1,,,SUMPRODUCT(MAX(ROW(E$1:E5005)*(E5006=E$1:E5005))))))</f>
        <v/>
      </c>
      <c r="K5006" s="15" t="str">
        <f aca="false">IF(OR(E5006="",E5006="!!!",F5006="NEW"),"",INDEX(J$1:J5005,SUMPRODUCT(MAX(ROW(E$1:E5005)*(E5006=E$1:E5005)))))</f>
        <v/>
      </c>
      <c r="L5006" s="16"/>
    </row>
    <row r="5007" customFormat="false" ht="12.75" hidden="false" customHeight="false" outlineLevel="0" collapsed="false">
      <c r="A5007" s="9" t="s">
        <v>454</v>
      </c>
      <c r="E5007" s="10" t="str">
        <f aca="false">IF(D5007="?OLD","!!!","")</f>
        <v/>
      </c>
      <c r="F5007" s="11" t="str">
        <f aca="false">IF(OR(E5007="",E5007="!!!"),"",IF(NOT(ISNA(VLOOKUP(E5007,E$1:E5006,1,FALSE()))),"OLD",IF(AND(E5007&lt;&gt;"",E5007&lt;&gt;"!!!"),"NEW","")))</f>
        <v/>
      </c>
      <c r="G5007" s="12" t="str">
        <f aca="false">IF(OR(E5007="",E5007="!!!"),"",IF(OR(J5007=0,AND(J5007=1,K5007=1),AND(J5007=1,I5007="SBJ"),AND(J5007=1,I5007=0)),"?IN_FOCUS",IF(J5007&lt;=2,"?ACTIVATED",IF(J5007&lt;&gt;"","?FAMILIAR",IF(F5007="NEW",IF(ISNA(VLOOKUP(E5007,#REF!,1,FALSE())),"?TYPE_IDENTIFIABLE","?REFERENTIAL"),"_")))))</f>
        <v/>
      </c>
      <c r="H5007" s="13" t="str">
        <f aca="false">IF(J5007&lt;&gt;1,"",IF(I5007="SBJ","CB","?"))</f>
        <v/>
      </c>
      <c r="I5007" s="14" t="str">
        <f aca="false">IF(OR(E5007="",E5007="!!!",F5007="NEW"),"",INDEX(B$2:B5006,-1+SUMPRODUCT(MAX(ROW(E$2:E5006)*(E5007=E$2:E5006)))))</f>
        <v/>
      </c>
      <c r="J5007" s="15" t="str">
        <f aca="true">IF(OR(E5007="",E5007="!!!",F5007="NEW"),"",COUNTBLANK(OFFSET(A$1,,,SUMPRODUCT(MAX(ROW(E$2:E5007)*(E5007=E$2:E5007)))))-COUNTBLANK(OFFSET(A$1,,,SUMPRODUCT(MAX(ROW(E$1:E5006)*(E5007=E$1:E5006))))))</f>
        <v/>
      </c>
      <c r="K5007" s="15" t="str">
        <f aca="false">IF(OR(E5007="",E5007="!!!",F5007="NEW"),"",INDEX(J$1:J5006,SUMPRODUCT(MAX(ROW(E$1:E5006)*(E5007=E$1:E5006)))))</f>
        <v/>
      </c>
      <c r="L5007" s="16"/>
    </row>
    <row r="5008" customFormat="false" ht="12.75" hidden="false" customHeight="false" outlineLevel="0" collapsed="false">
      <c r="A5008" s="9" t="s">
        <v>1506</v>
      </c>
      <c r="E5008" s="10" t="str">
        <f aca="false">IF(D5008="?OLD","!!!","")</f>
        <v/>
      </c>
      <c r="F5008" s="11" t="str">
        <f aca="false">IF(OR(E5008="",E5008="!!!"),"",IF(NOT(ISNA(VLOOKUP(E5008,E$1:E5007,1,FALSE()))),"OLD",IF(AND(E5008&lt;&gt;"",E5008&lt;&gt;"!!!"),"NEW","")))</f>
        <v/>
      </c>
      <c r="G5008" s="12" t="str">
        <f aca="false">IF(OR(E5008="",E5008="!!!"),"",IF(OR(J5008=0,AND(J5008=1,K5008=1),AND(J5008=1,I5008="SBJ"),AND(J5008=1,I5008=0)),"?IN_FOCUS",IF(J5008&lt;=2,"?ACTIVATED",IF(J5008&lt;&gt;"","?FAMILIAR",IF(F5008="NEW",IF(ISNA(VLOOKUP(E5008,#REF!,1,FALSE())),"?TYPE_IDENTIFIABLE","?REFERENTIAL"),"_")))))</f>
        <v/>
      </c>
      <c r="H5008" s="13" t="str">
        <f aca="false">IF(J5008&lt;&gt;1,"",IF(I5008="SBJ","CB","?"))</f>
        <v/>
      </c>
      <c r="I5008" s="14" t="str">
        <f aca="false">IF(OR(E5008="",E5008="!!!",F5008="NEW"),"",INDEX(B$2:B5007,-1+SUMPRODUCT(MAX(ROW(E$2:E5007)*(E5008=E$2:E5007)))))</f>
        <v/>
      </c>
      <c r="J5008" s="15" t="str">
        <f aca="true">IF(OR(E5008="",E5008="!!!",F5008="NEW"),"",COUNTBLANK(OFFSET(A$1,,,SUMPRODUCT(MAX(ROW(E$2:E5008)*(E5008=E$2:E5008)))))-COUNTBLANK(OFFSET(A$1,,,SUMPRODUCT(MAX(ROW(E$1:E5007)*(E5008=E$1:E5007))))))</f>
        <v/>
      </c>
      <c r="K5008" s="15" t="str">
        <f aca="false">IF(OR(E5008="",E5008="!!!",F5008="NEW"),"",INDEX(J$1:J5007,SUMPRODUCT(MAX(ROW(E$1:E5007)*(E5008=E$1:E5007)))))</f>
        <v/>
      </c>
      <c r="L5008" s="16"/>
    </row>
    <row r="5009" customFormat="false" ht="12.75" hidden="false" customHeight="false" outlineLevel="0" collapsed="false">
      <c r="A5009" s="9" t="s">
        <v>1155</v>
      </c>
      <c r="B5009" s="0" t="s">
        <v>23</v>
      </c>
      <c r="C5009" s="0" t="s">
        <v>234</v>
      </c>
      <c r="E5009" s="10" t="str">
        <f aca="false">IF(D5009="?OLD","!!!","")</f>
        <v/>
      </c>
      <c r="F5009" s="11" t="str">
        <f aca="false">IF(OR(E5009="",E5009="!!!"),"",IF(NOT(ISNA(VLOOKUP(E5009,E$1:E5008,1,FALSE()))),"OLD",IF(AND(E5009&lt;&gt;"",E5009&lt;&gt;"!!!"),"NEW","")))</f>
        <v/>
      </c>
      <c r="G5009" s="12" t="str">
        <f aca="false">IF(OR(E5009="",E5009="!!!"),"",IF(OR(J5009=0,AND(J5009=1,K5009=1),AND(J5009=1,I5009="SBJ"),AND(J5009=1,I5009=0)),"?IN_FOCUS",IF(J5009&lt;=2,"?ACTIVATED",IF(J5009&lt;&gt;"","?FAMILIAR",IF(F5009="NEW",IF(ISNA(VLOOKUP(E5009,#REF!,1,FALSE())),"?TYPE_IDENTIFIABLE","?REFERENTIAL"),"_")))))</f>
        <v/>
      </c>
      <c r="H5009" s="13" t="str">
        <f aca="false">IF(J5009&lt;&gt;1,"",IF(I5009="SBJ","CB","?"))</f>
        <v/>
      </c>
      <c r="I5009" s="14" t="str">
        <f aca="false">IF(OR(E5009="",E5009="!!!",F5009="NEW"),"",INDEX(B$2:B5008,-1+SUMPRODUCT(MAX(ROW(E$2:E5008)*(E5009=E$2:E5008)))))</f>
        <v/>
      </c>
      <c r="J5009" s="15" t="str">
        <f aca="true">IF(OR(E5009="",E5009="!!!",F5009="NEW"),"",COUNTBLANK(OFFSET(A$1,,,SUMPRODUCT(MAX(ROW(E$2:E5009)*(E5009=E$2:E5009)))))-COUNTBLANK(OFFSET(A$1,,,SUMPRODUCT(MAX(ROW(E$1:E5008)*(E5009=E$1:E5008))))))</f>
        <v/>
      </c>
      <c r="K5009" s="15" t="str">
        <f aca="false">IF(OR(E5009="",E5009="!!!",F5009="NEW"),"",INDEX(J$1:J5008,SUMPRODUCT(MAX(ROW(E$1:E5008)*(E5009=E$1:E5008)))))</f>
        <v/>
      </c>
      <c r="L5009" s="16"/>
    </row>
    <row r="5010" customFormat="false" ht="12.75" hidden="false" customHeight="false" outlineLevel="0" collapsed="false">
      <c r="A5010" s="9" t="s">
        <v>1507</v>
      </c>
      <c r="B5010" s="0" t="s">
        <v>23</v>
      </c>
      <c r="C5010" s="0" t="s">
        <v>113</v>
      </c>
      <c r="D5010" s="0" t="s">
        <v>31</v>
      </c>
      <c r="E5010" s="10" t="str">
        <f aca="false">IF(D5010="?OLD","!!!","")</f>
        <v>!!!</v>
      </c>
      <c r="F5010" s="11" t="str">
        <f aca="false">IF(OR(E5010="",E5010="!!!"),"",IF(NOT(ISNA(VLOOKUP(E5010,E$1:E5009,1,FALSE()))),"OLD",IF(AND(E5010&lt;&gt;"",E5010&lt;&gt;"!!!"),"NEW","")))</f>
        <v/>
      </c>
      <c r="G5010" s="12" t="str">
        <f aca="false">IF(OR(E5010="",E5010="!!!"),"",IF(OR(J5010=0,AND(J5010=1,K5010=1),AND(J5010=1,I5010="SBJ"),AND(J5010=1,I5010=0)),"?IN_FOCUS",IF(J5010&lt;=2,"?ACTIVATED",IF(J5010&lt;&gt;"","?FAMILIAR",IF(F5010="NEW",IF(ISNA(VLOOKUP(E5010,#REF!,1,FALSE())),"?TYPE_IDENTIFIABLE","?REFERENTIAL"),"_")))))</f>
        <v/>
      </c>
      <c r="H5010" s="13" t="str">
        <f aca="false">IF(J5010&lt;&gt;1,"",IF(I5010="SBJ","CB","?"))</f>
        <v/>
      </c>
      <c r="I5010" s="14" t="str">
        <f aca="false">IF(OR(E5010="",E5010="!!!",F5010="NEW"),"",INDEX(B$2:B5009,-1+SUMPRODUCT(MAX(ROW(E$2:E5009)*(E5010=E$2:E5009)))))</f>
        <v/>
      </c>
      <c r="J5010" s="15" t="str">
        <f aca="true">IF(OR(E5010="",E5010="!!!",F5010="NEW"),"",COUNTBLANK(OFFSET(A$1,,,SUMPRODUCT(MAX(ROW(E$2:E5010)*(E5010=E$2:E5010)))))-COUNTBLANK(OFFSET(A$1,,,SUMPRODUCT(MAX(ROW(E$1:E5009)*(E5010=E$1:E5009))))))</f>
        <v/>
      </c>
      <c r="K5010" s="15" t="str">
        <f aca="false">IF(OR(E5010="",E5010="!!!",F5010="NEW"),"",INDEX(J$1:J5009,SUMPRODUCT(MAX(ROW(E$1:E5009)*(E5010=E$1:E5009)))))</f>
        <v/>
      </c>
      <c r="L5010" s="16"/>
    </row>
    <row r="5011" customFormat="false" ht="12.75" hidden="false" customHeight="false" outlineLevel="0" collapsed="false">
      <c r="A5011" s="9" t="s">
        <v>1508</v>
      </c>
      <c r="B5011" s="0" t="s">
        <v>18</v>
      </c>
      <c r="C5011" s="0" t="s">
        <v>115</v>
      </c>
      <c r="D5011" s="0" t="s">
        <v>31</v>
      </c>
      <c r="E5011" s="10" t="str">
        <f aca="false">IF(D5011="?OLD","!!!","")</f>
        <v>!!!</v>
      </c>
      <c r="F5011" s="11" t="str">
        <f aca="false">IF(OR(E5011="",E5011="!!!"),"",IF(NOT(ISNA(VLOOKUP(E5011,E$1:E5010,1,FALSE()))),"OLD",IF(AND(E5011&lt;&gt;"",E5011&lt;&gt;"!!!"),"NEW","")))</f>
        <v/>
      </c>
      <c r="G5011" s="12" t="str">
        <f aca="false">IF(OR(E5011="",E5011="!!!"),"",IF(OR(J5011=0,AND(J5011=1,K5011=1),AND(J5011=1,I5011="SBJ"),AND(J5011=1,I5011=0)),"?IN_FOCUS",IF(J5011&lt;=2,"?ACTIVATED",IF(J5011&lt;&gt;"","?FAMILIAR",IF(F5011="NEW",IF(ISNA(VLOOKUP(E5011,#REF!,1,FALSE())),"?TYPE_IDENTIFIABLE","?REFERENTIAL"),"_")))))</f>
        <v/>
      </c>
      <c r="H5011" s="13" t="str">
        <f aca="false">IF(J5011&lt;&gt;1,"",IF(I5011="SBJ","CB","?"))</f>
        <v/>
      </c>
      <c r="I5011" s="14" t="str">
        <f aca="false">IF(OR(E5011="",E5011="!!!",F5011="NEW"),"",INDEX(B$2:B5010,-1+SUMPRODUCT(MAX(ROW(E$2:E5010)*(E5011=E$2:E5010)))))</f>
        <v/>
      </c>
      <c r="J5011" s="15" t="str">
        <f aca="true">IF(OR(E5011="",E5011="!!!",F5011="NEW"),"",COUNTBLANK(OFFSET(A$1,,,SUMPRODUCT(MAX(ROW(E$2:E5011)*(E5011=E$2:E5011)))))-COUNTBLANK(OFFSET(A$1,,,SUMPRODUCT(MAX(ROW(E$1:E5010)*(E5011=E$1:E5010))))))</f>
        <v/>
      </c>
      <c r="K5011" s="15" t="str">
        <f aca="false">IF(OR(E5011="",E5011="!!!",F5011="NEW"),"",INDEX(J$1:J5010,SUMPRODUCT(MAX(ROW(E$1:E5010)*(E5011=E$1:E5010)))))</f>
        <v/>
      </c>
      <c r="L5011" s="16"/>
    </row>
    <row r="5012" customFormat="false" ht="12.75" hidden="false" customHeight="false" outlineLevel="0" collapsed="false">
      <c r="A5012" s="9" t="s">
        <v>514</v>
      </c>
      <c r="E5012" s="10" t="str">
        <f aca="false">IF(D5012="?OLD","!!!","")</f>
        <v/>
      </c>
      <c r="F5012" s="11" t="str">
        <f aca="false">IF(OR(E5012="",E5012="!!!"),"",IF(NOT(ISNA(VLOOKUP(E5012,E$1:E5011,1,FALSE()))),"OLD",IF(AND(E5012&lt;&gt;"",E5012&lt;&gt;"!!!"),"NEW","")))</f>
        <v/>
      </c>
      <c r="G5012" s="12" t="str">
        <f aca="false">IF(OR(E5012="",E5012="!!!"),"",IF(OR(J5012=0,AND(J5012=1,K5012=1),AND(J5012=1,I5012="SBJ"),AND(J5012=1,I5012=0)),"?IN_FOCUS",IF(J5012&lt;=2,"?ACTIVATED",IF(J5012&lt;&gt;"","?FAMILIAR",IF(F5012="NEW",IF(ISNA(VLOOKUP(E5012,#REF!,1,FALSE())),"?TYPE_IDENTIFIABLE","?REFERENTIAL"),"_")))))</f>
        <v/>
      </c>
      <c r="H5012" s="13" t="str">
        <f aca="false">IF(J5012&lt;&gt;1,"",IF(I5012="SBJ","CB","?"))</f>
        <v/>
      </c>
      <c r="I5012" s="14" t="str">
        <f aca="false">IF(OR(E5012="",E5012="!!!",F5012="NEW"),"",INDEX(B$2:B5011,-1+SUMPRODUCT(MAX(ROW(E$2:E5011)*(E5012=E$2:E5011)))))</f>
        <v/>
      </c>
      <c r="J5012" s="15" t="str">
        <f aca="true">IF(OR(E5012="",E5012="!!!",F5012="NEW"),"",COUNTBLANK(OFFSET(A$1,,,SUMPRODUCT(MAX(ROW(E$2:E5012)*(E5012=E$2:E5012)))))-COUNTBLANK(OFFSET(A$1,,,SUMPRODUCT(MAX(ROW(E$1:E5011)*(E5012=E$1:E5011))))))</f>
        <v/>
      </c>
      <c r="K5012" s="15" t="str">
        <f aca="false">IF(OR(E5012="",E5012="!!!",F5012="NEW"),"",INDEX(J$1:J5011,SUMPRODUCT(MAX(ROW(E$1:E5011)*(E5012=E$1:E5011)))))</f>
        <v/>
      </c>
      <c r="L5012" s="16"/>
    </row>
    <row r="5013" customFormat="false" ht="12.75" hidden="false" customHeight="false" outlineLevel="0" collapsed="false">
      <c r="A5013" s="9" t="s">
        <v>701</v>
      </c>
      <c r="E5013" s="10" t="str">
        <f aca="false">IF(D5013="?OLD","!!!","")</f>
        <v/>
      </c>
      <c r="F5013" s="11" t="str">
        <f aca="false">IF(OR(E5013="",E5013="!!!"),"",IF(NOT(ISNA(VLOOKUP(E5013,E$1:E5012,1,FALSE()))),"OLD",IF(AND(E5013&lt;&gt;"",E5013&lt;&gt;"!!!"),"NEW","")))</f>
        <v/>
      </c>
      <c r="G5013" s="12" t="str">
        <f aca="false">IF(OR(E5013="",E5013="!!!"),"",IF(OR(J5013=0,AND(J5013=1,K5013=1),AND(J5013=1,I5013="SBJ"),AND(J5013=1,I5013=0)),"?IN_FOCUS",IF(J5013&lt;=2,"?ACTIVATED",IF(J5013&lt;&gt;"","?FAMILIAR",IF(F5013="NEW",IF(ISNA(VLOOKUP(E5013,#REF!,1,FALSE())),"?TYPE_IDENTIFIABLE","?REFERENTIAL"),"_")))))</f>
        <v/>
      </c>
      <c r="H5013" s="13" t="str">
        <f aca="false">IF(J5013&lt;&gt;1,"",IF(I5013="SBJ","CB","?"))</f>
        <v/>
      </c>
      <c r="I5013" s="14" t="str">
        <f aca="false">IF(OR(E5013="",E5013="!!!",F5013="NEW"),"",INDEX(B$2:B5012,-1+SUMPRODUCT(MAX(ROW(E$2:E5012)*(E5013=E$2:E5012)))))</f>
        <v/>
      </c>
      <c r="J5013" s="15" t="str">
        <f aca="true">IF(OR(E5013="",E5013="!!!",F5013="NEW"),"",COUNTBLANK(OFFSET(A$1,,,SUMPRODUCT(MAX(ROW(E$2:E5013)*(E5013=E$2:E5013)))))-COUNTBLANK(OFFSET(A$1,,,SUMPRODUCT(MAX(ROW(E$1:E5012)*(E5013=E$1:E5012))))))</f>
        <v/>
      </c>
      <c r="K5013" s="15" t="str">
        <f aca="false">IF(OR(E5013="",E5013="!!!",F5013="NEW"),"",INDEX(J$1:J5012,SUMPRODUCT(MAX(ROW(E$1:E5012)*(E5013=E$1:E5012)))))</f>
        <v/>
      </c>
      <c r="L5013" s="16"/>
    </row>
    <row r="5014" customFormat="false" ht="12.75" hidden="false" customHeight="false" outlineLevel="0" collapsed="false">
      <c r="A5014" s="9" t="s">
        <v>1509</v>
      </c>
      <c r="E5014" s="10" t="str">
        <f aca="false">IF(D5014="?OLD","!!!","")</f>
        <v/>
      </c>
      <c r="F5014" s="11" t="str">
        <f aca="false">IF(OR(E5014="",E5014="!!!"),"",IF(NOT(ISNA(VLOOKUP(E5014,E$1:E5013,1,FALSE()))),"OLD",IF(AND(E5014&lt;&gt;"",E5014&lt;&gt;"!!!"),"NEW","")))</f>
        <v/>
      </c>
      <c r="G5014" s="12" t="str">
        <f aca="false">IF(OR(E5014="",E5014="!!!"),"",IF(OR(J5014=0,AND(J5014=1,K5014=1),AND(J5014=1,I5014="SBJ"),AND(J5014=1,I5014=0)),"?IN_FOCUS",IF(J5014&lt;=2,"?ACTIVATED",IF(J5014&lt;&gt;"","?FAMILIAR",IF(F5014="NEW",IF(ISNA(VLOOKUP(E5014,#REF!,1,FALSE())),"?TYPE_IDENTIFIABLE","?REFERENTIAL"),"_")))))</f>
        <v/>
      </c>
      <c r="H5014" s="13" t="str">
        <f aca="false">IF(J5014&lt;&gt;1,"",IF(I5014="SBJ","CB","?"))</f>
        <v/>
      </c>
      <c r="I5014" s="14" t="str">
        <f aca="false">IF(OR(E5014="",E5014="!!!",F5014="NEW"),"",INDEX(B$2:B5013,-1+SUMPRODUCT(MAX(ROW(E$2:E5013)*(E5014=E$2:E5013)))))</f>
        <v/>
      </c>
      <c r="J5014" s="15" t="str">
        <f aca="true">IF(OR(E5014="",E5014="!!!",F5014="NEW"),"",COUNTBLANK(OFFSET(A$1,,,SUMPRODUCT(MAX(ROW(E$2:E5014)*(E5014=E$2:E5014)))))-COUNTBLANK(OFFSET(A$1,,,SUMPRODUCT(MAX(ROW(E$1:E5013)*(E5014=E$1:E5013))))))</f>
        <v/>
      </c>
      <c r="K5014" s="15" t="str">
        <f aca="false">IF(OR(E5014="",E5014="!!!",F5014="NEW"),"",INDEX(J$1:J5013,SUMPRODUCT(MAX(ROW(E$1:E5013)*(E5014=E$1:E5013)))))</f>
        <v/>
      </c>
      <c r="L5014" s="16"/>
    </row>
    <row r="5015" customFormat="false" ht="12.75" hidden="false" customHeight="false" outlineLevel="0" collapsed="false">
      <c r="A5015" s="9" t="s">
        <v>48</v>
      </c>
      <c r="E5015" s="10" t="str">
        <f aca="false">IF(D5015="?OLD","!!!","")</f>
        <v/>
      </c>
      <c r="F5015" s="11" t="str">
        <f aca="false">IF(OR(E5015="",E5015="!!!"),"",IF(NOT(ISNA(VLOOKUP(E5015,E$1:E5014,1,FALSE()))),"OLD",IF(AND(E5015&lt;&gt;"",E5015&lt;&gt;"!!!"),"NEW","")))</f>
        <v/>
      </c>
      <c r="G5015" s="12" t="str">
        <f aca="false">IF(OR(E5015="",E5015="!!!"),"",IF(OR(J5015=0,AND(J5015=1,K5015=1),AND(J5015=1,I5015="SBJ"),AND(J5015=1,I5015=0)),"?IN_FOCUS",IF(J5015&lt;=2,"?ACTIVATED",IF(J5015&lt;&gt;"","?FAMILIAR",IF(F5015="NEW",IF(ISNA(VLOOKUP(E5015,#REF!,1,FALSE())),"?TYPE_IDENTIFIABLE","?REFERENTIAL"),"_")))))</f>
        <v/>
      </c>
      <c r="H5015" s="13" t="str">
        <f aca="false">IF(J5015&lt;&gt;1,"",IF(I5015="SBJ","CB","?"))</f>
        <v/>
      </c>
      <c r="I5015" s="14" t="str">
        <f aca="false">IF(OR(E5015="",E5015="!!!",F5015="NEW"),"",INDEX(B$2:B5014,-1+SUMPRODUCT(MAX(ROW(E$2:E5014)*(E5015=E$2:E5014)))))</f>
        <v/>
      </c>
      <c r="J5015" s="15" t="str">
        <f aca="true">IF(OR(E5015="",E5015="!!!",F5015="NEW"),"",COUNTBLANK(OFFSET(A$1,,,SUMPRODUCT(MAX(ROW(E$2:E5015)*(E5015=E$2:E5015)))))-COUNTBLANK(OFFSET(A$1,,,SUMPRODUCT(MAX(ROW(E$1:E5014)*(E5015=E$1:E5014))))))</f>
        <v/>
      </c>
      <c r="K5015" s="15" t="str">
        <f aca="false">IF(OR(E5015="",E5015="!!!",F5015="NEW"),"",INDEX(J$1:J5014,SUMPRODUCT(MAX(ROW(E$1:E5014)*(E5015=E$1:E5014)))))</f>
        <v/>
      </c>
      <c r="L5015" s="16"/>
    </row>
    <row r="5016" customFormat="false" ht="12.75" hidden="false" customHeight="false" outlineLevel="0" collapsed="false">
      <c r="E5016" s="10" t="str">
        <f aca="false">IF(D5016="?OLD","!!!","")</f>
        <v/>
      </c>
      <c r="F5016" s="11" t="str">
        <f aca="false">IF(OR(E5016="",E5016="!!!"),"",IF(NOT(ISNA(VLOOKUP(E5016,E$1:E5015,1,FALSE()))),"OLD",IF(AND(E5016&lt;&gt;"",E5016&lt;&gt;"!!!"),"NEW","")))</f>
        <v/>
      </c>
      <c r="G5016" s="12" t="str">
        <f aca="false">IF(OR(E5016="",E5016="!!!"),"",IF(OR(J5016=0,AND(J5016=1,K5016=1),AND(J5016=1,I5016="SBJ"),AND(J5016=1,I5016=0)),"?IN_FOCUS",IF(J5016&lt;=2,"?ACTIVATED",IF(J5016&lt;&gt;"","?FAMILIAR",IF(F5016="NEW",IF(ISNA(VLOOKUP(E5016,#REF!,1,FALSE())),"?TYPE_IDENTIFIABLE","?REFERENTIAL"),"_")))))</f>
        <v/>
      </c>
      <c r="H5016" s="13" t="str">
        <f aca="false">IF(J5016&lt;&gt;1,"",IF(I5016="SBJ","CB","?"))</f>
        <v/>
      </c>
      <c r="I5016" s="14" t="str">
        <f aca="false">IF(OR(E5016="",E5016="!!!",F5016="NEW"),"",INDEX(B$2:B5015,-1+SUMPRODUCT(MAX(ROW(E$2:E5015)*(E5016=E$2:E5015)))))</f>
        <v/>
      </c>
      <c r="J5016" s="15" t="str">
        <f aca="true">IF(OR(E5016="",E5016="!!!",F5016="NEW"),"",COUNTBLANK(OFFSET(A$1,,,SUMPRODUCT(MAX(ROW(E$2:E5016)*(E5016=E$2:E5016)))))-COUNTBLANK(OFFSET(A$1,,,SUMPRODUCT(MAX(ROW(E$1:E5015)*(E5016=E$1:E5015))))))</f>
        <v/>
      </c>
      <c r="K5016" s="15" t="str">
        <f aca="false">IF(OR(E5016="",E5016="!!!",F5016="NEW"),"",INDEX(J$1:J5015,SUMPRODUCT(MAX(ROW(E$1:E5015)*(E5016=E$1:E5015)))))</f>
        <v/>
      </c>
      <c r="L5016" s="16"/>
    </row>
    <row r="5017" customFormat="false" ht="12.75" hidden="false" customHeight="false" outlineLevel="0" collapsed="false">
      <c r="A5017" s="9" t="s">
        <v>1510</v>
      </c>
      <c r="E5017" s="10" t="str">
        <f aca="false">IF(D5017="?OLD","!!!","")</f>
        <v/>
      </c>
      <c r="F5017" s="11" t="str">
        <f aca="false">IF(OR(E5017="",E5017="!!!"),"",IF(NOT(ISNA(VLOOKUP(E5017,E$1:E5016,1,FALSE()))),"OLD",IF(AND(E5017&lt;&gt;"",E5017&lt;&gt;"!!!"),"NEW","")))</f>
        <v/>
      </c>
      <c r="G5017" s="12" t="str">
        <f aca="false">IF(OR(E5017="",E5017="!!!"),"",IF(OR(J5017=0,AND(J5017=1,K5017=1),AND(J5017=1,I5017="SBJ"),AND(J5017=1,I5017=0)),"?IN_FOCUS",IF(J5017&lt;=2,"?ACTIVATED",IF(J5017&lt;&gt;"","?FAMILIAR",IF(F5017="NEW",IF(ISNA(VLOOKUP(E5017,#REF!,1,FALSE())),"?TYPE_IDENTIFIABLE","?REFERENTIAL"),"_")))))</f>
        <v/>
      </c>
      <c r="H5017" s="13" t="str">
        <f aca="false">IF(J5017&lt;&gt;1,"",IF(I5017="SBJ","CB","?"))</f>
        <v/>
      </c>
      <c r="I5017" s="14" t="str">
        <f aca="false">IF(OR(E5017="",E5017="!!!",F5017="NEW"),"",INDEX(B$2:B5016,-1+SUMPRODUCT(MAX(ROW(E$2:E5016)*(E5017=E$2:E5016)))))</f>
        <v/>
      </c>
      <c r="J5017" s="15" t="str">
        <f aca="true">IF(OR(E5017="",E5017="!!!",F5017="NEW"),"",COUNTBLANK(OFFSET(A$1,,,SUMPRODUCT(MAX(ROW(E$2:E5017)*(E5017=E$2:E5017)))))-COUNTBLANK(OFFSET(A$1,,,SUMPRODUCT(MAX(ROW(E$1:E5016)*(E5017=E$1:E5016))))))</f>
        <v/>
      </c>
      <c r="K5017" s="15" t="str">
        <f aca="false">IF(OR(E5017="",E5017="!!!",F5017="NEW"),"",INDEX(J$1:J5016,SUMPRODUCT(MAX(ROW(E$1:E5016)*(E5017=E$1:E5016)))))</f>
        <v/>
      </c>
      <c r="L5017" s="16"/>
    </row>
    <row r="5018" customFormat="false" ht="12.75" hidden="false" customHeight="false" outlineLevel="0" collapsed="false">
      <c r="A5018" s="9" t="s">
        <v>1511</v>
      </c>
      <c r="E5018" s="10" t="str">
        <f aca="false">IF(D5018="?OLD","!!!","")</f>
        <v/>
      </c>
      <c r="F5018" s="11" t="str">
        <f aca="false">IF(OR(E5018="",E5018="!!!"),"",IF(NOT(ISNA(VLOOKUP(E5018,E$1:E5017,1,FALSE()))),"OLD",IF(AND(E5018&lt;&gt;"",E5018&lt;&gt;"!!!"),"NEW","")))</f>
        <v/>
      </c>
      <c r="G5018" s="12" t="str">
        <f aca="false">IF(OR(E5018="",E5018="!!!"),"",IF(OR(J5018=0,AND(J5018=1,K5018=1),AND(J5018=1,I5018="SBJ"),AND(J5018=1,I5018=0)),"?IN_FOCUS",IF(J5018&lt;=2,"?ACTIVATED",IF(J5018&lt;&gt;"","?FAMILIAR",IF(F5018="NEW",IF(ISNA(VLOOKUP(E5018,#REF!,1,FALSE())),"?TYPE_IDENTIFIABLE","?REFERENTIAL"),"_")))))</f>
        <v/>
      </c>
      <c r="H5018" s="13" t="str">
        <f aca="false">IF(J5018&lt;&gt;1,"",IF(I5018="SBJ","CB","?"))</f>
        <v/>
      </c>
      <c r="I5018" s="14" t="str">
        <f aca="false">IF(OR(E5018="",E5018="!!!",F5018="NEW"),"",INDEX(B$2:B5017,-1+SUMPRODUCT(MAX(ROW(E$2:E5017)*(E5018=E$2:E5017)))))</f>
        <v/>
      </c>
      <c r="J5018" s="15" t="str">
        <f aca="true">IF(OR(E5018="",E5018="!!!",F5018="NEW"),"",COUNTBLANK(OFFSET(A$1,,,SUMPRODUCT(MAX(ROW(E$2:E5018)*(E5018=E$2:E5018)))))-COUNTBLANK(OFFSET(A$1,,,SUMPRODUCT(MAX(ROW(E$1:E5017)*(E5018=E$1:E5017))))))</f>
        <v/>
      </c>
      <c r="K5018" s="15" t="str">
        <f aca="false">IF(OR(E5018="",E5018="!!!",F5018="NEW"),"",INDEX(J$1:J5017,SUMPRODUCT(MAX(ROW(E$1:E5017)*(E5018=E$1:E5017)))))</f>
        <v/>
      </c>
      <c r="L5018" s="16"/>
    </row>
    <row r="5019" customFormat="false" ht="12.75" hidden="false" customHeight="false" outlineLevel="0" collapsed="false">
      <c r="A5019" s="9" t="s">
        <v>39</v>
      </c>
      <c r="E5019" s="10" t="str">
        <f aca="false">IF(D5019="?OLD","!!!","")</f>
        <v/>
      </c>
      <c r="F5019" s="11" t="str">
        <f aca="false">IF(OR(E5019="",E5019="!!!"),"",IF(NOT(ISNA(VLOOKUP(E5019,E$1:E5018,1,FALSE()))),"OLD",IF(AND(E5019&lt;&gt;"",E5019&lt;&gt;"!!!"),"NEW","")))</f>
        <v/>
      </c>
      <c r="G5019" s="12" t="str">
        <f aca="false">IF(OR(E5019="",E5019="!!!"),"",IF(OR(J5019=0,AND(J5019=1,K5019=1),AND(J5019=1,I5019="SBJ"),AND(J5019=1,I5019=0)),"?IN_FOCUS",IF(J5019&lt;=2,"?ACTIVATED",IF(J5019&lt;&gt;"","?FAMILIAR",IF(F5019="NEW",IF(ISNA(VLOOKUP(E5019,#REF!,1,FALSE())),"?TYPE_IDENTIFIABLE","?REFERENTIAL"),"_")))))</f>
        <v/>
      </c>
      <c r="H5019" s="13" t="str">
        <f aca="false">IF(J5019&lt;&gt;1,"",IF(I5019="SBJ","CB","?"))</f>
        <v/>
      </c>
      <c r="I5019" s="14" t="str">
        <f aca="false">IF(OR(E5019="",E5019="!!!",F5019="NEW"),"",INDEX(B$2:B5018,-1+SUMPRODUCT(MAX(ROW(E$2:E5018)*(E5019=E$2:E5018)))))</f>
        <v/>
      </c>
      <c r="J5019" s="15" t="str">
        <f aca="true">IF(OR(E5019="",E5019="!!!",F5019="NEW"),"",COUNTBLANK(OFFSET(A$1,,,SUMPRODUCT(MAX(ROW(E$2:E5019)*(E5019=E$2:E5019)))))-COUNTBLANK(OFFSET(A$1,,,SUMPRODUCT(MAX(ROW(E$1:E5018)*(E5019=E$1:E5018))))))</f>
        <v/>
      </c>
      <c r="K5019" s="15" t="str">
        <f aca="false">IF(OR(E5019="",E5019="!!!",F5019="NEW"),"",INDEX(J$1:J5018,SUMPRODUCT(MAX(ROW(E$1:E5018)*(E5019=E$1:E5018)))))</f>
        <v/>
      </c>
      <c r="L5019" s="16"/>
    </row>
    <row r="5020" customFormat="false" ht="12.75" hidden="false" customHeight="false" outlineLevel="0" collapsed="false">
      <c r="A5020" s="9" t="s">
        <v>92</v>
      </c>
      <c r="E5020" s="10" t="str">
        <f aca="false">IF(D5020="?OLD","!!!","")</f>
        <v/>
      </c>
      <c r="F5020" s="11" t="str">
        <f aca="false">IF(OR(E5020="",E5020="!!!"),"",IF(NOT(ISNA(VLOOKUP(E5020,E$1:E5019,1,FALSE()))),"OLD",IF(AND(E5020&lt;&gt;"",E5020&lt;&gt;"!!!"),"NEW","")))</f>
        <v/>
      </c>
      <c r="G5020" s="12" t="str">
        <f aca="false">IF(OR(E5020="",E5020="!!!"),"",IF(OR(J5020=0,AND(J5020=1,K5020=1),AND(J5020=1,I5020="SBJ"),AND(J5020=1,I5020=0)),"?IN_FOCUS",IF(J5020&lt;=2,"?ACTIVATED",IF(J5020&lt;&gt;"","?FAMILIAR",IF(F5020="NEW",IF(ISNA(VLOOKUP(E5020,#REF!,1,FALSE())),"?TYPE_IDENTIFIABLE","?REFERENTIAL"),"_")))))</f>
        <v/>
      </c>
      <c r="H5020" s="13" t="str">
        <f aca="false">IF(J5020&lt;&gt;1,"",IF(I5020="SBJ","CB","?"))</f>
        <v/>
      </c>
      <c r="I5020" s="14" t="str">
        <f aca="false">IF(OR(E5020="",E5020="!!!",F5020="NEW"),"",INDEX(B$2:B5019,-1+SUMPRODUCT(MAX(ROW(E$2:E5019)*(E5020=E$2:E5019)))))</f>
        <v/>
      </c>
      <c r="J5020" s="15" t="str">
        <f aca="true">IF(OR(E5020="",E5020="!!!",F5020="NEW"),"",COUNTBLANK(OFFSET(A$1,,,SUMPRODUCT(MAX(ROW(E$2:E5020)*(E5020=E$2:E5020)))))-COUNTBLANK(OFFSET(A$1,,,SUMPRODUCT(MAX(ROW(E$1:E5019)*(E5020=E$1:E5019))))))</f>
        <v/>
      </c>
      <c r="K5020" s="15" t="str">
        <f aca="false">IF(OR(E5020="",E5020="!!!",F5020="NEW"),"",INDEX(J$1:J5019,SUMPRODUCT(MAX(ROW(E$1:E5019)*(E5020=E$1:E5019)))))</f>
        <v/>
      </c>
      <c r="L5020" s="16"/>
    </row>
    <row r="5021" customFormat="false" ht="12.75" hidden="false" customHeight="false" outlineLevel="0" collapsed="false">
      <c r="A5021" s="9" t="s">
        <v>1507</v>
      </c>
      <c r="B5021" s="0" t="s">
        <v>23</v>
      </c>
      <c r="C5021" s="0" t="s">
        <v>113</v>
      </c>
      <c r="D5021" s="0" t="s">
        <v>31</v>
      </c>
      <c r="E5021" s="10" t="str">
        <f aca="false">IF(D5021="?OLD","!!!","")</f>
        <v>!!!</v>
      </c>
      <c r="F5021" s="11" t="str">
        <f aca="false">IF(OR(E5021="",E5021="!!!"),"",IF(NOT(ISNA(VLOOKUP(E5021,E$1:E5020,1,FALSE()))),"OLD",IF(AND(E5021&lt;&gt;"",E5021&lt;&gt;"!!!"),"NEW","")))</f>
        <v/>
      </c>
      <c r="G5021" s="12" t="str">
        <f aca="false">IF(OR(E5021="",E5021="!!!"),"",IF(OR(J5021=0,AND(J5021=1,K5021=1),AND(J5021=1,I5021="SBJ"),AND(J5021=1,I5021=0)),"?IN_FOCUS",IF(J5021&lt;=2,"?ACTIVATED",IF(J5021&lt;&gt;"","?FAMILIAR",IF(F5021="NEW",IF(ISNA(VLOOKUP(E5021,#REF!,1,FALSE())),"?TYPE_IDENTIFIABLE","?REFERENTIAL"),"_")))))</f>
        <v/>
      </c>
      <c r="H5021" s="13" t="str">
        <f aca="false">IF(J5021&lt;&gt;1,"",IF(I5021="SBJ","CB","?"))</f>
        <v/>
      </c>
      <c r="I5021" s="14" t="str">
        <f aca="false">IF(OR(E5021="",E5021="!!!",F5021="NEW"),"",INDEX(B$2:B5020,-1+SUMPRODUCT(MAX(ROW(E$2:E5020)*(E5021=E$2:E5020)))))</f>
        <v/>
      </c>
      <c r="J5021" s="15" t="str">
        <f aca="true">IF(OR(E5021="",E5021="!!!",F5021="NEW"),"",COUNTBLANK(OFFSET(A$1,,,SUMPRODUCT(MAX(ROW(E$2:E5021)*(E5021=E$2:E5021)))))-COUNTBLANK(OFFSET(A$1,,,SUMPRODUCT(MAX(ROW(E$1:E5020)*(E5021=E$1:E5020))))))</f>
        <v/>
      </c>
      <c r="K5021" s="15" t="str">
        <f aca="false">IF(OR(E5021="",E5021="!!!",F5021="NEW"),"",INDEX(J$1:J5020,SUMPRODUCT(MAX(ROW(E$1:E5020)*(E5021=E$1:E5020)))))</f>
        <v/>
      </c>
      <c r="L5021" s="16"/>
    </row>
    <row r="5022" customFormat="false" ht="12.75" hidden="false" customHeight="false" outlineLevel="0" collapsed="false">
      <c r="A5022" s="9" t="s">
        <v>1512</v>
      </c>
      <c r="B5022" s="0" t="s">
        <v>38</v>
      </c>
      <c r="C5022" s="0" t="s">
        <v>115</v>
      </c>
      <c r="D5022" s="0" t="s">
        <v>31</v>
      </c>
      <c r="E5022" s="10" t="str">
        <f aca="false">IF(D5022="?OLD","!!!","")</f>
        <v>!!!</v>
      </c>
      <c r="F5022" s="11" t="str">
        <f aca="false">IF(OR(E5022="",E5022="!!!"),"",IF(NOT(ISNA(VLOOKUP(E5022,E$1:E5021,1,FALSE()))),"OLD",IF(AND(E5022&lt;&gt;"",E5022&lt;&gt;"!!!"),"NEW","")))</f>
        <v/>
      </c>
      <c r="G5022" s="12" t="str">
        <f aca="false">IF(OR(E5022="",E5022="!!!"),"",IF(OR(J5022=0,AND(J5022=1,K5022=1),AND(J5022=1,I5022="SBJ"),AND(J5022=1,I5022=0)),"?IN_FOCUS",IF(J5022&lt;=2,"?ACTIVATED",IF(J5022&lt;&gt;"","?FAMILIAR",IF(F5022="NEW",IF(ISNA(VLOOKUP(E5022,#REF!,1,FALSE())),"?TYPE_IDENTIFIABLE","?REFERENTIAL"),"_")))))</f>
        <v/>
      </c>
      <c r="H5022" s="13" t="str">
        <f aca="false">IF(J5022&lt;&gt;1,"",IF(I5022="SBJ","CB","?"))</f>
        <v/>
      </c>
      <c r="I5022" s="14" t="str">
        <f aca="false">IF(OR(E5022="",E5022="!!!",F5022="NEW"),"",INDEX(B$2:B5021,-1+SUMPRODUCT(MAX(ROW(E$2:E5021)*(E5022=E$2:E5021)))))</f>
        <v/>
      </c>
      <c r="J5022" s="15" t="str">
        <f aca="true">IF(OR(E5022="",E5022="!!!",F5022="NEW"),"",COUNTBLANK(OFFSET(A$1,,,SUMPRODUCT(MAX(ROW(E$2:E5022)*(E5022=E$2:E5022)))))-COUNTBLANK(OFFSET(A$1,,,SUMPRODUCT(MAX(ROW(E$1:E5021)*(E5022=E$1:E5021))))))</f>
        <v/>
      </c>
      <c r="K5022" s="15" t="str">
        <f aca="false">IF(OR(E5022="",E5022="!!!",F5022="NEW"),"",INDEX(J$1:J5021,SUMPRODUCT(MAX(ROW(E$1:E5021)*(E5022=E$1:E5021)))))</f>
        <v/>
      </c>
      <c r="L5022" s="16"/>
    </row>
    <row r="5023" customFormat="false" ht="12.75" hidden="false" customHeight="false" outlineLevel="0" collapsed="false">
      <c r="A5023" s="9" t="s">
        <v>39</v>
      </c>
      <c r="E5023" s="10" t="str">
        <f aca="false">IF(D5023="?OLD","!!!","")</f>
        <v/>
      </c>
      <c r="F5023" s="11" t="str">
        <f aca="false">IF(OR(E5023="",E5023="!!!"),"",IF(NOT(ISNA(VLOOKUP(E5023,E$1:E5022,1,FALSE()))),"OLD",IF(AND(E5023&lt;&gt;"",E5023&lt;&gt;"!!!"),"NEW","")))</f>
        <v/>
      </c>
      <c r="G5023" s="12" t="str">
        <f aca="false">IF(OR(E5023="",E5023="!!!"),"",IF(OR(J5023=0,AND(J5023=1,K5023=1),AND(J5023=1,I5023="SBJ"),AND(J5023=1,I5023=0)),"?IN_FOCUS",IF(J5023&lt;=2,"?ACTIVATED",IF(J5023&lt;&gt;"","?FAMILIAR",IF(F5023="NEW",IF(ISNA(VLOOKUP(E5023,#REF!,1,FALSE())),"?TYPE_IDENTIFIABLE","?REFERENTIAL"),"_")))))</f>
        <v/>
      </c>
      <c r="H5023" s="13" t="str">
        <f aca="false">IF(J5023&lt;&gt;1,"",IF(I5023="SBJ","CB","?"))</f>
        <v/>
      </c>
      <c r="I5023" s="14" t="str">
        <f aca="false">IF(OR(E5023="",E5023="!!!",F5023="NEW"),"",INDEX(B$2:B5022,-1+SUMPRODUCT(MAX(ROW(E$2:E5022)*(E5023=E$2:E5022)))))</f>
        <v/>
      </c>
      <c r="J5023" s="15" t="str">
        <f aca="true">IF(OR(E5023="",E5023="!!!",F5023="NEW"),"",COUNTBLANK(OFFSET(A$1,,,SUMPRODUCT(MAX(ROW(E$2:E5023)*(E5023=E$2:E5023)))))-COUNTBLANK(OFFSET(A$1,,,SUMPRODUCT(MAX(ROW(E$1:E5022)*(E5023=E$1:E5022))))))</f>
        <v/>
      </c>
      <c r="K5023" s="15" t="str">
        <f aca="false">IF(OR(E5023="",E5023="!!!",F5023="NEW"),"",INDEX(J$1:J5022,SUMPRODUCT(MAX(ROW(E$1:E5022)*(E5023=E$1:E5022)))))</f>
        <v/>
      </c>
      <c r="L5023" s="16"/>
    </row>
    <row r="5024" customFormat="false" ht="12.75" hidden="false" customHeight="false" outlineLevel="0" collapsed="false">
      <c r="A5024" s="9" t="s">
        <v>1502</v>
      </c>
      <c r="B5024" s="0" t="s">
        <v>18</v>
      </c>
      <c r="C5024" s="0" t="s">
        <v>30</v>
      </c>
      <c r="D5024" s="0" t="s">
        <v>31</v>
      </c>
      <c r="E5024" s="10" t="str">
        <f aca="false">IF(D5024="?OLD","!!!","")</f>
        <v>!!!</v>
      </c>
      <c r="F5024" s="11" t="str">
        <f aca="false">IF(OR(E5024="",E5024="!!!"),"",IF(NOT(ISNA(VLOOKUP(E5024,E$1:E5023,1,FALSE()))),"OLD",IF(AND(E5024&lt;&gt;"",E5024&lt;&gt;"!!!"),"NEW","")))</f>
        <v/>
      </c>
      <c r="G5024" s="12" t="str">
        <f aca="false">IF(OR(E5024="",E5024="!!!"),"",IF(OR(J5024=0,AND(J5024=1,K5024=1),AND(J5024=1,I5024="SBJ"),AND(J5024=1,I5024=0)),"?IN_FOCUS",IF(J5024&lt;=2,"?ACTIVATED",IF(J5024&lt;&gt;"","?FAMILIAR",IF(F5024="NEW",IF(ISNA(VLOOKUP(E5024,#REF!,1,FALSE())),"?TYPE_IDENTIFIABLE","?REFERENTIAL"),"_")))))</f>
        <v/>
      </c>
      <c r="H5024" s="13" t="str">
        <f aca="false">IF(J5024&lt;&gt;1,"",IF(I5024="SBJ","CB","?"))</f>
        <v/>
      </c>
      <c r="I5024" s="14" t="str">
        <f aca="false">IF(OR(E5024="",E5024="!!!",F5024="NEW"),"",INDEX(B$2:B5023,-1+SUMPRODUCT(MAX(ROW(E$2:E5023)*(E5024=E$2:E5023)))))</f>
        <v/>
      </c>
      <c r="J5024" s="15" t="str">
        <f aca="true">IF(OR(E5024="",E5024="!!!",F5024="NEW"),"",COUNTBLANK(OFFSET(A$1,,,SUMPRODUCT(MAX(ROW(E$2:E5024)*(E5024=E$2:E5024)))))-COUNTBLANK(OFFSET(A$1,,,SUMPRODUCT(MAX(ROW(E$1:E5023)*(E5024=E$1:E5023))))))</f>
        <v/>
      </c>
      <c r="K5024" s="15" t="str">
        <f aca="false">IF(OR(E5024="",E5024="!!!",F5024="NEW"),"",INDEX(J$1:J5023,SUMPRODUCT(MAX(ROW(E$1:E5023)*(E5024=E$1:E5023)))))</f>
        <v/>
      </c>
      <c r="L5024" s="16"/>
    </row>
    <row r="5025" customFormat="false" ht="12.75" hidden="false" customHeight="false" outlineLevel="0" collapsed="false">
      <c r="A5025" s="9" t="s">
        <v>382</v>
      </c>
      <c r="E5025" s="10" t="str">
        <f aca="false">IF(D5025="?OLD","!!!","")</f>
        <v/>
      </c>
      <c r="F5025" s="11" t="str">
        <f aca="false">IF(OR(E5025="",E5025="!!!"),"",IF(NOT(ISNA(VLOOKUP(E5025,E$1:E5024,1,FALSE()))),"OLD",IF(AND(E5025&lt;&gt;"",E5025&lt;&gt;"!!!"),"NEW","")))</f>
        <v/>
      </c>
      <c r="G5025" s="12" t="str">
        <f aca="false">IF(OR(E5025="",E5025="!!!"),"",IF(OR(J5025=0,AND(J5025=1,K5025=1),AND(J5025=1,I5025="SBJ"),AND(J5025=1,I5025=0)),"?IN_FOCUS",IF(J5025&lt;=2,"?ACTIVATED",IF(J5025&lt;&gt;"","?FAMILIAR",IF(F5025="NEW",IF(ISNA(VLOOKUP(E5025,#REF!,1,FALSE())),"?TYPE_IDENTIFIABLE","?REFERENTIAL"),"_")))))</f>
        <v/>
      </c>
      <c r="H5025" s="13" t="str">
        <f aca="false">IF(J5025&lt;&gt;1,"",IF(I5025="SBJ","CB","?"))</f>
        <v/>
      </c>
      <c r="I5025" s="14" t="str">
        <f aca="false">IF(OR(E5025="",E5025="!!!",F5025="NEW"),"",INDEX(B$2:B5024,-1+SUMPRODUCT(MAX(ROW(E$2:E5024)*(E5025=E$2:E5024)))))</f>
        <v/>
      </c>
      <c r="J5025" s="15" t="str">
        <f aca="true">IF(OR(E5025="",E5025="!!!",F5025="NEW"),"",COUNTBLANK(OFFSET(A$1,,,SUMPRODUCT(MAX(ROW(E$2:E5025)*(E5025=E$2:E5025)))))-COUNTBLANK(OFFSET(A$1,,,SUMPRODUCT(MAX(ROW(E$1:E5024)*(E5025=E$1:E5024))))))</f>
        <v/>
      </c>
      <c r="K5025" s="15" t="str">
        <f aca="false">IF(OR(E5025="",E5025="!!!",F5025="NEW"),"",INDEX(J$1:J5024,SUMPRODUCT(MAX(ROW(E$1:E5024)*(E5025=E$1:E5024)))))</f>
        <v/>
      </c>
      <c r="L5025" s="16"/>
    </row>
    <row r="5026" customFormat="false" ht="12.75" hidden="false" customHeight="false" outlineLevel="0" collapsed="false">
      <c r="A5026" s="9" t="s">
        <v>1513</v>
      </c>
      <c r="E5026" s="10" t="str">
        <f aca="false">IF(D5026="?OLD","!!!","")</f>
        <v/>
      </c>
      <c r="F5026" s="11" t="str">
        <f aca="false">IF(OR(E5026="",E5026="!!!"),"",IF(NOT(ISNA(VLOOKUP(E5026,E$1:E5025,1,FALSE()))),"OLD",IF(AND(E5026&lt;&gt;"",E5026&lt;&gt;"!!!"),"NEW","")))</f>
        <v/>
      </c>
      <c r="G5026" s="12" t="str">
        <f aca="false">IF(OR(E5026="",E5026="!!!"),"",IF(OR(J5026=0,AND(J5026=1,K5026=1),AND(J5026=1,I5026="SBJ"),AND(J5026=1,I5026=0)),"?IN_FOCUS",IF(J5026&lt;=2,"?ACTIVATED",IF(J5026&lt;&gt;"","?FAMILIAR",IF(F5026="NEW",IF(ISNA(VLOOKUP(E5026,#REF!,1,FALSE())),"?TYPE_IDENTIFIABLE","?REFERENTIAL"),"_")))))</f>
        <v/>
      </c>
      <c r="H5026" s="13" t="str">
        <f aca="false">IF(J5026&lt;&gt;1,"",IF(I5026="SBJ","CB","?"))</f>
        <v/>
      </c>
      <c r="I5026" s="14" t="str">
        <f aca="false">IF(OR(E5026="",E5026="!!!",F5026="NEW"),"",INDEX(B$2:B5025,-1+SUMPRODUCT(MAX(ROW(E$2:E5025)*(E5026=E$2:E5025)))))</f>
        <v/>
      </c>
      <c r="J5026" s="15" t="str">
        <f aca="true">IF(OR(E5026="",E5026="!!!",F5026="NEW"),"",COUNTBLANK(OFFSET(A$1,,,SUMPRODUCT(MAX(ROW(E$2:E5026)*(E5026=E$2:E5026)))))-COUNTBLANK(OFFSET(A$1,,,SUMPRODUCT(MAX(ROW(E$1:E5025)*(E5026=E$1:E5025))))))</f>
        <v/>
      </c>
      <c r="K5026" s="15" t="str">
        <f aca="false">IF(OR(E5026="",E5026="!!!",F5026="NEW"),"",INDEX(J$1:J5025,SUMPRODUCT(MAX(ROW(E$1:E5025)*(E5026=E$1:E5025)))))</f>
        <v/>
      </c>
      <c r="L5026" s="16"/>
    </row>
    <row r="5027" customFormat="false" ht="12.75" hidden="false" customHeight="false" outlineLevel="0" collapsed="false">
      <c r="A5027" s="9" t="s">
        <v>1514</v>
      </c>
      <c r="B5027" s="0" t="s">
        <v>29</v>
      </c>
      <c r="C5027" s="0" t="s">
        <v>26</v>
      </c>
      <c r="E5027" s="10" t="str">
        <f aca="false">IF(D5027="?OLD","!!!","")</f>
        <v/>
      </c>
      <c r="F5027" s="11" t="str">
        <f aca="false">IF(OR(E5027="",E5027="!!!"),"",IF(NOT(ISNA(VLOOKUP(E5027,E$1:E5026,1,FALSE()))),"OLD",IF(AND(E5027&lt;&gt;"",E5027&lt;&gt;"!!!"),"NEW","")))</f>
        <v/>
      </c>
      <c r="G5027" s="12" t="str">
        <f aca="false">IF(OR(E5027="",E5027="!!!"),"",IF(OR(J5027=0,AND(J5027=1,K5027=1),AND(J5027=1,I5027="SBJ"),AND(J5027=1,I5027=0)),"?IN_FOCUS",IF(J5027&lt;=2,"?ACTIVATED",IF(J5027&lt;&gt;"","?FAMILIAR",IF(F5027="NEW",IF(ISNA(VLOOKUP(E5027,#REF!,1,FALSE())),"?TYPE_IDENTIFIABLE","?REFERENTIAL"),"_")))))</f>
        <v/>
      </c>
      <c r="H5027" s="13" t="str">
        <f aca="false">IF(J5027&lt;&gt;1,"",IF(I5027="SBJ","CB","?"))</f>
        <v/>
      </c>
      <c r="I5027" s="14" t="str">
        <f aca="false">IF(OR(E5027="",E5027="!!!",F5027="NEW"),"",INDEX(B$2:B5026,-1+SUMPRODUCT(MAX(ROW(E$2:E5026)*(E5027=E$2:E5026)))))</f>
        <v/>
      </c>
      <c r="J5027" s="15" t="str">
        <f aca="true">IF(OR(E5027="",E5027="!!!",F5027="NEW"),"",COUNTBLANK(OFFSET(A$1,,,SUMPRODUCT(MAX(ROW(E$2:E5027)*(E5027=E$2:E5027)))))-COUNTBLANK(OFFSET(A$1,,,SUMPRODUCT(MAX(ROW(E$1:E5026)*(E5027=E$1:E5026))))))</f>
        <v/>
      </c>
      <c r="K5027" s="15" t="str">
        <f aca="false">IF(OR(E5027="",E5027="!!!",F5027="NEW"),"",INDEX(J$1:J5026,SUMPRODUCT(MAX(ROW(E$1:E5026)*(E5027=E$1:E5026)))))</f>
        <v/>
      </c>
      <c r="L5027" s="16"/>
    </row>
    <row r="5028" customFormat="false" ht="12.75" hidden="false" customHeight="false" outlineLevel="0" collapsed="false">
      <c r="A5028" s="9" t="s">
        <v>15</v>
      </c>
      <c r="E5028" s="10" t="str">
        <f aca="false">IF(D5028="?OLD","!!!","")</f>
        <v/>
      </c>
      <c r="F5028" s="11" t="str">
        <f aca="false">IF(OR(E5028="",E5028="!!!"),"",IF(NOT(ISNA(VLOOKUP(E5028,E$1:E5027,1,FALSE()))),"OLD",IF(AND(E5028&lt;&gt;"",E5028&lt;&gt;"!!!"),"NEW","")))</f>
        <v/>
      </c>
      <c r="G5028" s="12" t="str">
        <f aca="false">IF(OR(E5028="",E5028="!!!"),"",IF(OR(J5028=0,AND(J5028=1,K5028=1),AND(J5028=1,I5028="SBJ"),AND(J5028=1,I5028=0)),"?IN_FOCUS",IF(J5028&lt;=2,"?ACTIVATED",IF(J5028&lt;&gt;"","?FAMILIAR",IF(F5028="NEW",IF(ISNA(VLOOKUP(E5028,#REF!,1,FALSE())),"?TYPE_IDENTIFIABLE","?REFERENTIAL"),"_")))))</f>
        <v/>
      </c>
      <c r="H5028" s="13" t="str">
        <f aca="false">IF(J5028&lt;&gt;1,"",IF(I5028="SBJ","CB","?"))</f>
        <v/>
      </c>
      <c r="I5028" s="14" t="str">
        <f aca="false">IF(OR(E5028="",E5028="!!!",F5028="NEW"),"",INDEX(B$2:B5027,-1+SUMPRODUCT(MAX(ROW(E$2:E5027)*(E5028=E$2:E5027)))))</f>
        <v/>
      </c>
      <c r="J5028" s="15" t="str">
        <f aca="true">IF(OR(E5028="",E5028="!!!",F5028="NEW"),"",COUNTBLANK(OFFSET(A$1,,,SUMPRODUCT(MAX(ROW(E$2:E5028)*(E5028=E$2:E5028)))))-COUNTBLANK(OFFSET(A$1,,,SUMPRODUCT(MAX(ROW(E$1:E5027)*(E5028=E$1:E5027))))))</f>
        <v/>
      </c>
      <c r="K5028" s="15" t="str">
        <f aca="false">IF(OR(E5028="",E5028="!!!",F5028="NEW"),"",INDEX(J$1:J5027,SUMPRODUCT(MAX(ROW(E$1:E5027)*(E5028=E$1:E5027)))))</f>
        <v/>
      </c>
      <c r="L5028" s="16"/>
    </row>
    <row r="5029" customFormat="false" ht="12.75" hidden="false" customHeight="false" outlineLevel="0" collapsed="false">
      <c r="A5029" s="9" t="s">
        <v>1515</v>
      </c>
      <c r="E5029" s="10" t="str">
        <f aca="false">IF(D5029="?OLD","!!!","")</f>
        <v/>
      </c>
      <c r="F5029" s="11" t="str">
        <f aca="false">IF(OR(E5029="",E5029="!!!"),"",IF(NOT(ISNA(VLOOKUP(E5029,E$1:E5028,1,FALSE()))),"OLD",IF(AND(E5029&lt;&gt;"",E5029&lt;&gt;"!!!"),"NEW","")))</f>
        <v/>
      </c>
      <c r="G5029" s="12" t="str">
        <f aca="false">IF(OR(E5029="",E5029="!!!"),"",IF(OR(J5029=0,AND(J5029=1,K5029=1),AND(J5029=1,I5029="SBJ"),AND(J5029=1,I5029=0)),"?IN_FOCUS",IF(J5029&lt;=2,"?ACTIVATED",IF(J5029&lt;&gt;"","?FAMILIAR",IF(F5029="NEW",IF(ISNA(VLOOKUP(E5029,#REF!,1,FALSE())),"?TYPE_IDENTIFIABLE","?REFERENTIAL"),"_")))))</f>
        <v/>
      </c>
      <c r="H5029" s="13" t="str">
        <f aca="false">IF(J5029&lt;&gt;1,"",IF(I5029="SBJ","CB","?"))</f>
        <v/>
      </c>
      <c r="I5029" s="14" t="str">
        <f aca="false">IF(OR(E5029="",E5029="!!!",F5029="NEW"),"",INDEX(B$2:B5028,-1+SUMPRODUCT(MAX(ROW(E$2:E5028)*(E5029=E$2:E5028)))))</f>
        <v/>
      </c>
      <c r="J5029" s="15" t="str">
        <f aca="true">IF(OR(E5029="",E5029="!!!",F5029="NEW"),"",COUNTBLANK(OFFSET(A$1,,,SUMPRODUCT(MAX(ROW(E$2:E5029)*(E5029=E$2:E5029)))))-COUNTBLANK(OFFSET(A$1,,,SUMPRODUCT(MAX(ROW(E$1:E5028)*(E5029=E$1:E5028))))))</f>
        <v/>
      </c>
      <c r="K5029" s="15" t="str">
        <f aca="false">IF(OR(E5029="",E5029="!!!",F5029="NEW"),"",INDEX(J$1:J5028,SUMPRODUCT(MAX(ROW(E$1:E5028)*(E5029=E$1:E5028)))))</f>
        <v/>
      </c>
      <c r="L5029" s="16"/>
    </row>
    <row r="5030" customFormat="false" ht="12.75" hidden="false" customHeight="false" outlineLevel="0" collapsed="false">
      <c r="A5030" s="9" t="s">
        <v>64</v>
      </c>
      <c r="E5030" s="10" t="str">
        <f aca="false">IF(D5030="?OLD","!!!","")</f>
        <v/>
      </c>
      <c r="F5030" s="11" t="str">
        <f aca="false">IF(OR(E5030="",E5030="!!!"),"",IF(NOT(ISNA(VLOOKUP(E5030,E$1:E5029,1,FALSE()))),"OLD",IF(AND(E5030&lt;&gt;"",E5030&lt;&gt;"!!!"),"NEW","")))</f>
        <v/>
      </c>
      <c r="G5030" s="12" t="str">
        <f aca="false">IF(OR(E5030="",E5030="!!!"),"",IF(OR(J5030=0,AND(J5030=1,K5030=1),AND(J5030=1,I5030="SBJ"),AND(J5030=1,I5030=0)),"?IN_FOCUS",IF(J5030&lt;=2,"?ACTIVATED",IF(J5030&lt;&gt;"","?FAMILIAR",IF(F5030="NEW",IF(ISNA(VLOOKUP(E5030,#REF!,1,FALSE())),"?TYPE_IDENTIFIABLE","?REFERENTIAL"),"_")))))</f>
        <v/>
      </c>
      <c r="H5030" s="13" t="str">
        <f aca="false">IF(J5030&lt;&gt;1,"",IF(I5030="SBJ","CB","?"))</f>
        <v/>
      </c>
      <c r="I5030" s="14" t="str">
        <f aca="false">IF(OR(E5030="",E5030="!!!",F5030="NEW"),"",INDEX(B$2:B5029,-1+SUMPRODUCT(MAX(ROW(E$2:E5029)*(E5030=E$2:E5029)))))</f>
        <v/>
      </c>
      <c r="J5030" s="15" t="str">
        <f aca="true">IF(OR(E5030="",E5030="!!!",F5030="NEW"),"",COUNTBLANK(OFFSET(A$1,,,SUMPRODUCT(MAX(ROW(E$2:E5030)*(E5030=E$2:E5030)))))-COUNTBLANK(OFFSET(A$1,,,SUMPRODUCT(MAX(ROW(E$1:E5029)*(E5030=E$1:E5029))))))</f>
        <v/>
      </c>
      <c r="K5030" s="15" t="str">
        <f aca="false">IF(OR(E5030="",E5030="!!!",F5030="NEW"),"",INDEX(J$1:J5029,SUMPRODUCT(MAX(ROW(E$1:E5029)*(E5030=E$1:E5029)))))</f>
        <v/>
      </c>
      <c r="L5030" s="16"/>
    </row>
    <row r="5031" customFormat="false" ht="12.75" hidden="false" customHeight="false" outlineLevel="0" collapsed="false">
      <c r="A5031" s="9" t="s">
        <v>1516</v>
      </c>
      <c r="B5031" s="0" t="s">
        <v>23</v>
      </c>
      <c r="C5031" s="0" t="s">
        <v>216</v>
      </c>
      <c r="D5031" s="0" t="s">
        <v>31</v>
      </c>
      <c r="E5031" s="10" t="str">
        <f aca="false">IF(D5031="?OLD","!!!","")</f>
        <v>!!!</v>
      </c>
      <c r="F5031" s="11" t="str">
        <f aca="false">IF(OR(E5031="",E5031="!!!"),"",IF(NOT(ISNA(VLOOKUP(E5031,E$1:E5030,1,FALSE()))),"OLD",IF(AND(E5031&lt;&gt;"",E5031&lt;&gt;"!!!"),"NEW","")))</f>
        <v/>
      </c>
      <c r="G5031" s="12" t="str">
        <f aca="false">IF(OR(E5031="",E5031="!!!"),"",IF(OR(J5031=0,AND(J5031=1,K5031=1),AND(J5031=1,I5031="SBJ"),AND(J5031=1,I5031=0)),"?IN_FOCUS",IF(J5031&lt;=2,"?ACTIVATED",IF(J5031&lt;&gt;"","?FAMILIAR",IF(F5031="NEW",IF(ISNA(VLOOKUP(E5031,#REF!,1,FALSE())),"?TYPE_IDENTIFIABLE","?REFERENTIAL"),"_")))))</f>
        <v/>
      </c>
      <c r="H5031" s="13" t="str">
        <f aca="false">IF(J5031&lt;&gt;1,"",IF(I5031="SBJ","CB","?"))</f>
        <v/>
      </c>
      <c r="I5031" s="14" t="str">
        <f aca="false">IF(OR(E5031="",E5031="!!!",F5031="NEW"),"",INDEX(B$2:B5030,-1+SUMPRODUCT(MAX(ROW(E$2:E5030)*(E5031=E$2:E5030)))))</f>
        <v/>
      </c>
      <c r="J5031" s="15" t="str">
        <f aca="true">IF(OR(E5031="",E5031="!!!",F5031="NEW"),"",COUNTBLANK(OFFSET(A$1,,,SUMPRODUCT(MAX(ROW(E$2:E5031)*(E5031=E$2:E5031)))))-COUNTBLANK(OFFSET(A$1,,,SUMPRODUCT(MAX(ROW(E$1:E5030)*(E5031=E$1:E5030))))))</f>
        <v/>
      </c>
      <c r="K5031" s="15" t="str">
        <f aca="false">IF(OR(E5031="",E5031="!!!",F5031="NEW"),"",INDEX(J$1:J5030,SUMPRODUCT(MAX(ROW(E$1:E5030)*(E5031=E$1:E5030)))))</f>
        <v/>
      </c>
      <c r="L5031" s="16"/>
    </row>
    <row r="5032" customFormat="false" ht="12.75" hidden="false" customHeight="false" outlineLevel="0" collapsed="false">
      <c r="A5032" s="9" t="s">
        <v>938</v>
      </c>
      <c r="B5032" s="0" t="s">
        <v>201</v>
      </c>
      <c r="E5032" s="10" t="str">
        <f aca="false">IF(D5032="?OLD","!!!","")</f>
        <v/>
      </c>
      <c r="F5032" s="11" t="str">
        <f aca="false">IF(OR(E5032="",E5032="!!!"),"",IF(NOT(ISNA(VLOOKUP(E5032,E$1:E5031,1,FALSE()))),"OLD",IF(AND(E5032&lt;&gt;"",E5032&lt;&gt;"!!!"),"NEW","")))</f>
        <v/>
      </c>
      <c r="G5032" s="12" t="str">
        <f aca="false">IF(OR(E5032="",E5032="!!!"),"",IF(OR(J5032=0,AND(J5032=1,K5032=1),AND(J5032=1,I5032="SBJ"),AND(J5032=1,I5032=0)),"?IN_FOCUS",IF(J5032&lt;=2,"?ACTIVATED",IF(J5032&lt;&gt;"","?FAMILIAR",IF(F5032="NEW",IF(ISNA(VLOOKUP(E5032,#REF!,1,FALSE())),"?TYPE_IDENTIFIABLE","?REFERENTIAL"),"_")))))</f>
        <v/>
      </c>
      <c r="H5032" s="13" t="str">
        <f aca="false">IF(J5032&lt;&gt;1,"",IF(I5032="SBJ","CB","?"))</f>
        <v/>
      </c>
      <c r="I5032" s="14" t="str">
        <f aca="false">IF(OR(E5032="",E5032="!!!",F5032="NEW"),"",INDEX(B$2:B5031,-1+SUMPRODUCT(MAX(ROW(E$2:E5031)*(E5032=E$2:E5031)))))</f>
        <v/>
      </c>
      <c r="J5032" s="15" t="str">
        <f aca="true">IF(OR(E5032="",E5032="!!!",F5032="NEW"),"",COUNTBLANK(OFFSET(A$1,,,SUMPRODUCT(MAX(ROW(E$2:E5032)*(E5032=E$2:E5032)))))-COUNTBLANK(OFFSET(A$1,,,SUMPRODUCT(MAX(ROW(E$1:E5031)*(E5032=E$1:E5031))))))</f>
        <v/>
      </c>
      <c r="K5032" s="15" t="str">
        <f aca="false">IF(OR(E5032="",E5032="!!!",F5032="NEW"),"",INDEX(J$1:J5031,SUMPRODUCT(MAX(ROW(E$1:E5031)*(E5032=E$1:E5031)))))</f>
        <v/>
      </c>
      <c r="L5032" s="16"/>
    </row>
    <row r="5033" customFormat="false" ht="12.75" hidden="false" customHeight="false" outlineLevel="0" collapsed="false">
      <c r="A5033" s="9" t="s">
        <v>150</v>
      </c>
      <c r="E5033" s="10" t="str">
        <f aca="false">IF(D5033="?OLD","!!!","")</f>
        <v/>
      </c>
      <c r="F5033" s="11" t="str">
        <f aca="false">IF(OR(E5033="",E5033="!!!"),"",IF(NOT(ISNA(VLOOKUP(E5033,E$1:E5032,1,FALSE()))),"OLD",IF(AND(E5033&lt;&gt;"",E5033&lt;&gt;"!!!"),"NEW","")))</f>
        <v/>
      </c>
      <c r="G5033" s="12" t="str">
        <f aca="false">IF(OR(E5033="",E5033="!!!"),"",IF(OR(J5033=0,AND(J5033=1,K5033=1),AND(J5033=1,I5033="SBJ"),AND(J5033=1,I5033=0)),"?IN_FOCUS",IF(J5033&lt;=2,"?ACTIVATED",IF(J5033&lt;&gt;"","?FAMILIAR",IF(F5033="NEW",IF(ISNA(VLOOKUP(E5033,#REF!,1,FALSE())),"?TYPE_IDENTIFIABLE","?REFERENTIAL"),"_")))))</f>
        <v/>
      </c>
      <c r="H5033" s="13" t="str">
        <f aca="false">IF(J5033&lt;&gt;1,"",IF(I5033="SBJ","CB","?"))</f>
        <v/>
      </c>
      <c r="I5033" s="14" t="str">
        <f aca="false">IF(OR(E5033="",E5033="!!!",F5033="NEW"),"",INDEX(B$2:B5032,-1+SUMPRODUCT(MAX(ROW(E$2:E5032)*(E5033=E$2:E5032)))))</f>
        <v/>
      </c>
      <c r="J5033" s="15" t="str">
        <f aca="true">IF(OR(E5033="",E5033="!!!",F5033="NEW"),"",COUNTBLANK(OFFSET(A$1,,,SUMPRODUCT(MAX(ROW(E$2:E5033)*(E5033=E$2:E5033)))))-COUNTBLANK(OFFSET(A$1,,,SUMPRODUCT(MAX(ROW(E$1:E5032)*(E5033=E$1:E5032))))))</f>
        <v/>
      </c>
      <c r="K5033" s="15" t="str">
        <f aca="false">IF(OR(E5033="",E5033="!!!",F5033="NEW"),"",INDEX(J$1:J5032,SUMPRODUCT(MAX(ROW(E$1:E5032)*(E5033=E$1:E5032)))))</f>
        <v/>
      </c>
      <c r="L5033" s="16"/>
    </row>
    <row r="5034" customFormat="false" ht="12.75" hidden="false" customHeight="false" outlineLevel="0" collapsed="false">
      <c r="A5034" s="9" t="s">
        <v>607</v>
      </c>
      <c r="E5034" s="10" t="str">
        <f aca="false">IF(D5034="?OLD","!!!","")</f>
        <v/>
      </c>
      <c r="F5034" s="11" t="str">
        <f aca="false">IF(OR(E5034="",E5034="!!!"),"",IF(NOT(ISNA(VLOOKUP(E5034,E$1:E5033,1,FALSE()))),"OLD",IF(AND(E5034&lt;&gt;"",E5034&lt;&gt;"!!!"),"NEW","")))</f>
        <v/>
      </c>
      <c r="G5034" s="12" t="str">
        <f aca="false">IF(OR(E5034="",E5034="!!!"),"",IF(OR(J5034=0,AND(J5034=1,K5034=1),AND(J5034=1,I5034="SBJ"),AND(J5034=1,I5034=0)),"?IN_FOCUS",IF(J5034&lt;=2,"?ACTIVATED",IF(J5034&lt;&gt;"","?FAMILIAR",IF(F5034="NEW",IF(ISNA(VLOOKUP(E5034,#REF!,1,FALSE())),"?TYPE_IDENTIFIABLE","?REFERENTIAL"),"_")))))</f>
        <v/>
      </c>
      <c r="H5034" s="13" t="str">
        <f aca="false">IF(J5034&lt;&gt;1,"",IF(I5034="SBJ","CB","?"))</f>
        <v/>
      </c>
      <c r="I5034" s="14" t="str">
        <f aca="false">IF(OR(E5034="",E5034="!!!",F5034="NEW"),"",INDEX(B$2:B5033,-1+SUMPRODUCT(MAX(ROW(E$2:E5033)*(E5034=E$2:E5033)))))</f>
        <v/>
      </c>
      <c r="J5034" s="15" t="str">
        <f aca="true">IF(OR(E5034="",E5034="!!!",F5034="NEW"),"",COUNTBLANK(OFFSET(A$1,,,SUMPRODUCT(MAX(ROW(E$2:E5034)*(E5034=E$2:E5034)))))-COUNTBLANK(OFFSET(A$1,,,SUMPRODUCT(MAX(ROW(E$1:E5033)*(E5034=E$1:E5033))))))</f>
        <v/>
      </c>
      <c r="K5034" s="15" t="str">
        <f aca="false">IF(OR(E5034="",E5034="!!!",F5034="NEW"),"",INDEX(J$1:J5033,SUMPRODUCT(MAX(ROW(E$1:E5033)*(E5034=E$1:E5033)))))</f>
        <v/>
      </c>
      <c r="L5034" s="16"/>
    </row>
    <row r="5035" customFormat="false" ht="12.75" hidden="false" customHeight="false" outlineLevel="0" collapsed="false">
      <c r="A5035" s="9" t="s">
        <v>350</v>
      </c>
      <c r="B5035" s="0" t="s">
        <v>285</v>
      </c>
      <c r="C5035" s="0" t="s">
        <v>30</v>
      </c>
      <c r="D5035" s="0" t="s">
        <v>31</v>
      </c>
      <c r="E5035" s="10" t="str">
        <f aca="false">IF(D5035="?OLD","!!!","")</f>
        <v>!!!</v>
      </c>
      <c r="F5035" s="11" t="str">
        <f aca="false">IF(OR(E5035="",E5035="!!!"),"",IF(NOT(ISNA(VLOOKUP(E5035,E$1:E5034,1,FALSE()))),"OLD",IF(AND(E5035&lt;&gt;"",E5035&lt;&gt;"!!!"),"NEW","")))</f>
        <v/>
      </c>
      <c r="G5035" s="12" t="str">
        <f aca="false">IF(OR(E5035="",E5035="!!!"),"",IF(OR(J5035=0,AND(J5035=1,K5035=1),AND(J5035=1,I5035="SBJ"),AND(J5035=1,I5035=0)),"?IN_FOCUS",IF(J5035&lt;=2,"?ACTIVATED",IF(J5035&lt;&gt;"","?FAMILIAR",IF(F5035="NEW",IF(ISNA(VLOOKUP(E5035,#REF!,1,FALSE())),"?TYPE_IDENTIFIABLE","?REFERENTIAL"),"_")))))</f>
        <v/>
      </c>
      <c r="H5035" s="13" t="str">
        <f aca="false">IF(J5035&lt;&gt;1,"",IF(I5035="SBJ","CB","?"))</f>
        <v/>
      </c>
      <c r="I5035" s="14" t="str">
        <f aca="false">IF(OR(E5035="",E5035="!!!",F5035="NEW"),"",INDEX(B$2:B5034,-1+SUMPRODUCT(MAX(ROW(E$2:E5034)*(E5035=E$2:E5034)))))</f>
        <v/>
      </c>
      <c r="J5035" s="15" t="str">
        <f aca="true">IF(OR(E5035="",E5035="!!!",F5035="NEW"),"",COUNTBLANK(OFFSET(A$1,,,SUMPRODUCT(MAX(ROW(E$2:E5035)*(E5035=E$2:E5035)))))-COUNTBLANK(OFFSET(A$1,,,SUMPRODUCT(MAX(ROW(E$1:E5034)*(E5035=E$1:E5034))))))</f>
        <v/>
      </c>
      <c r="K5035" s="15" t="str">
        <f aca="false">IF(OR(E5035="",E5035="!!!",F5035="NEW"),"",INDEX(J$1:J5034,SUMPRODUCT(MAX(ROW(E$1:E5034)*(E5035=E$1:E5034)))))</f>
        <v/>
      </c>
      <c r="L5035" s="16"/>
    </row>
    <row r="5036" customFormat="false" ht="12.75" hidden="false" customHeight="false" outlineLevel="0" collapsed="false">
      <c r="A5036" s="9" t="s">
        <v>15</v>
      </c>
      <c r="E5036" s="10" t="str">
        <f aca="false">IF(D5036="?OLD","!!!","")</f>
        <v/>
      </c>
      <c r="F5036" s="11" t="str">
        <f aca="false">IF(OR(E5036="",E5036="!!!"),"",IF(NOT(ISNA(VLOOKUP(E5036,E$1:E5035,1,FALSE()))),"OLD",IF(AND(E5036&lt;&gt;"",E5036&lt;&gt;"!!!"),"NEW","")))</f>
        <v/>
      </c>
      <c r="G5036" s="12" t="str">
        <f aca="false">IF(OR(E5036="",E5036="!!!"),"",IF(OR(J5036=0,AND(J5036=1,K5036=1),AND(J5036=1,I5036="SBJ"),AND(J5036=1,I5036=0)),"?IN_FOCUS",IF(J5036&lt;=2,"?ACTIVATED",IF(J5036&lt;&gt;"","?FAMILIAR",IF(F5036="NEW",IF(ISNA(VLOOKUP(E5036,#REF!,1,FALSE())),"?TYPE_IDENTIFIABLE","?REFERENTIAL"),"_")))))</f>
        <v/>
      </c>
      <c r="H5036" s="13" t="str">
        <f aca="false">IF(J5036&lt;&gt;1,"",IF(I5036="SBJ","CB","?"))</f>
        <v/>
      </c>
      <c r="I5036" s="14" t="str">
        <f aca="false">IF(OR(E5036="",E5036="!!!",F5036="NEW"),"",INDEX(B$2:B5035,-1+SUMPRODUCT(MAX(ROW(E$2:E5035)*(E5036=E$2:E5035)))))</f>
        <v/>
      </c>
      <c r="J5036" s="15" t="str">
        <f aca="true">IF(OR(E5036="",E5036="!!!",F5036="NEW"),"",COUNTBLANK(OFFSET(A$1,,,SUMPRODUCT(MAX(ROW(E$2:E5036)*(E5036=E$2:E5036)))))-COUNTBLANK(OFFSET(A$1,,,SUMPRODUCT(MAX(ROW(E$1:E5035)*(E5036=E$1:E5035))))))</f>
        <v/>
      </c>
      <c r="K5036" s="15" t="str">
        <f aca="false">IF(OR(E5036="",E5036="!!!",F5036="NEW"),"",INDEX(J$1:J5035,SUMPRODUCT(MAX(ROW(E$1:E5035)*(E5036=E$1:E5035)))))</f>
        <v/>
      </c>
      <c r="L5036" s="16"/>
    </row>
    <row r="5037" customFormat="false" ht="12.75" hidden="false" customHeight="false" outlineLevel="0" collapsed="false">
      <c r="A5037" s="9" t="s">
        <v>778</v>
      </c>
      <c r="E5037" s="10" t="str">
        <f aca="false">IF(D5037="?OLD","!!!","")</f>
        <v/>
      </c>
      <c r="F5037" s="11" t="str">
        <f aca="false">IF(OR(E5037="",E5037="!!!"),"",IF(NOT(ISNA(VLOOKUP(E5037,E$1:E5036,1,FALSE()))),"OLD",IF(AND(E5037&lt;&gt;"",E5037&lt;&gt;"!!!"),"NEW","")))</f>
        <v/>
      </c>
      <c r="G5037" s="12" t="str">
        <f aca="false">IF(OR(E5037="",E5037="!!!"),"",IF(OR(J5037=0,AND(J5037=1,K5037=1),AND(J5037=1,I5037="SBJ"),AND(J5037=1,I5037=0)),"?IN_FOCUS",IF(J5037&lt;=2,"?ACTIVATED",IF(J5037&lt;&gt;"","?FAMILIAR",IF(F5037="NEW",IF(ISNA(VLOOKUP(E5037,#REF!,1,FALSE())),"?TYPE_IDENTIFIABLE","?REFERENTIAL"),"_")))))</f>
        <v/>
      </c>
      <c r="H5037" s="13" t="str">
        <f aca="false">IF(J5037&lt;&gt;1,"",IF(I5037="SBJ","CB","?"))</f>
        <v/>
      </c>
      <c r="I5037" s="14" t="str">
        <f aca="false">IF(OR(E5037="",E5037="!!!",F5037="NEW"),"",INDEX(B$2:B5036,-1+SUMPRODUCT(MAX(ROW(E$2:E5036)*(E5037=E$2:E5036)))))</f>
        <v/>
      </c>
      <c r="J5037" s="15" t="str">
        <f aca="true">IF(OR(E5037="",E5037="!!!",F5037="NEW"),"",COUNTBLANK(OFFSET(A$1,,,SUMPRODUCT(MAX(ROW(E$2:E5037)*(E5037=E$2:E5037)))))-COUNTBLANK(OFFSET(A$1,,,SUMPRODUCT(MAX(ROW(E$1:E5036)*(E5037=E$1:E5036))))))</f>
        <v/>
      </c>
      <c r="K5037" s="15" t="str">
        <f aca="false">IF(OR(E5037="",E5037="!!!",F5037="NEW"),"",INDEX(J$1:J5036,SUMPRODUCT(MAX(ROW(E$1:E5036)*(E5037=E$1:E5036)))))</f>
        <v/>
      </c>
      <c r="L5037" s="16"/>
    </row>
    <row r="5038" customFormat="false" ht="12.75" hidden="false" customHeight="false" outlineLevel="0" collapsed="false">
      <c r="A5038" s="9" t="s">
        <v>1503</v>
      </c>
      <c r="E5038" s="10" t="str">
        <f aca="false">IF(D5038="?OLD","!!!","")</f>
        <v/>
      </c>
      <c r="F5038" s="11" t="str">
        <f aca="false">IF(OR(E5038="",E5038="!!!"),"",IF(NOT(ISNA(VLOOKUP(E5038,E$1:E5037,1,FALSE()))),"OLD",IF(AND(E5038&lt;&gt;"",E5038&lt;&gt;"!!!"),"NEW","")))</f>
        <v/>
      </c>
      <c r="G5038" s="12" t="str">
        <f aca="false">IF(OR(E5038="",E5038="!!!"),"",IF(OR(J5038=0,AND(J5038=1,K5038=1),AND(J5038=1,I5038="SBJ"),AND(J5038=1,I5038=0)),"?IN_FOCUS",IF(J5038&lt;=2,"?ACTIVATED",IF(J5038&lt;&gt;"","?FAMILIAR",IF(F5038="NEW",IF(ISNA(VLOOKUP(E5038,#REF!,1,FALSE())),"?TYPE_IDENTIFIABLE","?REFERENTIAL"),"_")))))</f>
        <v/>
      </c>
      <c r="H5038" s="13" t="str">
        <f aca="false">IF(J5038&lt;&gt;1,"",IF(I5038="SBJ","CB","?"))</f>
        <v/>
      </c>
      <c r="I5038" s="14" t="str">
        <f aca="false">IF(OR(E5038="",E5038="!!!",F5038="NEW"),"",INDEX(B$2:B5037,-1+SUMPRODUCT(MAX(ROW(E$2:E5037)*(E5038=E$2:E5037)))))</f>
        <v/>
      </c>
      <c r="J5038" s="15" t="str">
        <f aca="true">IF(OR(E5038="",E5038="!!!",F5038="NEW"),"",COUNTBLANK(OFFSET(A$1,,,SUMPRODUCT(MAX(ROW(E$2:E5038)*(E5038=E$2:E5038)))))-COUNTBLANK(OFFSET(A$1,,,SUMPRODUCT(MAX(ROW(E$1:E5037)*(E5038=E$1:E5037))))))</f>
        <v/>
      </c>
      <c r="K5038" s="15" t="str">
        <f aca="false">IF(OR(E5038="",E5038="!!!",F5038="NEW"),"",INDEX(J$1:J5037,SUMPRODUCT(MAX(ROW(E$1:E5037)*(E5038=E$1:E5037)))))</f>
        <v/>
      </c>
      <c r="L5038" s="16"/>
    </row>
    <row r="5039" customFormat="false" ht="12.75" hidden="false" customHeight="false" outlineLevel="0" collapsed="false">
      <c r="A5039" s="9" t="s">
        <v>705</v>
      </c>
      <c r="E5039" s="10" t="str">
        <f aca="false">IF(D5039="?OLD","!!!","")</f>
        <v/>
      </c>
      <c r="F5039" s="11" t="str">
        <f aca="false">IF(OR(E5039="",E5039="!!!"),"",IF(NOT(ISNA(VLOOKUP(E5039,E$1:E5038,1,FALSE()))),"OLD",IF(AND(E5039&lt;&gt;"",E5039&lt;&gt;"!!!"),"NEW","")))</f>
        <v/>
      </c>
      <c r="G5039" s="12" t="str">
        <f aca="false">IF(OR(E5039="",E5039="!!!"),"",IF(OR(J5039=0,AND(J5039=1,K5039=1),AND(J5039=1,I5039="SBJ"),AND(J5039=1,I5039=0)),"?IN_FOCUS",IF(J5039&lt;=2,"?ACTIVATED",IF(J5039&lt;&gt;"","?FAMILIAR",IF(F5039="NEW",IF(ISNA(VLOOKUP(E5039,#REF!,1,FALSE())),"?TYPE_IDENTIFIABLE","?REFERENTIAL"),"_")))))</f>
        <v/>
      </c>
      <c r="H5039" s="13" t="str">
        <f aca="false">IF(J5039&lt;&gt;1,"",IF(I5039="SBJ","CB","?"))</f>
        <v/>
      </c>
      <c r="I5039" s="14" t="str">
        <f aca="false">IF(OR(E5039="",E5039="!!!",F5039="NEW"),"",INDEX(B$2:B5038,-1+SUMPRODUCT(MAX(ROW(E$2:E5038)*(E5039=E$2:E5038)))))</f>
        <v/>
      </c>
      <c r="J5039" s="15" t="str">
        <f aca="true">IF(OR(E5039="",E5039="!!!",F5039="NEW"),"",COUNTBLANK(OFFSET(A$1,,,SUMPRODUCT(MAX(ROW(E$2:E5039)*(E5039=E$2:E5039)))))-COUNTBLANK(OFFSET(A$1,,,SUMPRODUCT(MAX(ROW(E$1:E5038)*(E5039=E$1:E5038))))))</f>
        <v/>
      </c>
      <c r="K5039" s="15" t="str">
        <f aca="false">IF(OR(E5039="",E5039="!!!",F5039="NEW"),"",INDEX(J$1:J5038,SUMPRODUCT(MAX(ROW(E$1:E5038)*(E5039=E$1:E5038)))))</f>
        <v/>
      </c>
      <c r="L5039" s="16"/>
    </row>
    <row r="5040" customFormat="false" ht="12.75" hidden="false" customHeight="false" outlineLevel="0" collapsed="false">
      <c r="A5040" s="9" t="s">
        <v>509</v>
      </c>
      <c r="E5040" s="10" t="str">
        <f aca="false">IF(D5040="?OLD","!!!","")</f>
        <v/>
      </c>
      <c r="F5040" s="11" t="str">
        <f aca="false">IF(OR(E5040="",E5040="!!!"),"",IF(NOT(ISNA(VLOOKUP(E5040,E$1:E5039,1,FALSE()))),"OLD",IF(AND(E5040&lt;&gt;"",E5040&lt;&gt;"!!!"),"NEW","")))</f>
        <v/>
      </c>
      <c r="G5040" s="12" t="str">
        <f aca="false">IF(OR(E5040="",E5040="!!!"),"",IF(OR(J5040=0,AND(J5040=1,K5040=1),AND(J5040=1,I5040="SBJ"),AND(J5040=1,I5040=0)),"?IN_FOCUS",IF(J5040&lt;=2,"?ACTIVATED",IF(J5040&lt;&gt;"","?FAMILIAR",IF(F5040="NEW",IF(ISNA(VLOOKUP(E5040,#REF!,1,FALSE())),"?TYPE_IDENTIFIABLE","?REFERENTIAL"),"_")))))</f>
        <v/>
      </c>
      <c r="H5040" s="13" t="str">
        <f aca="false">IF(J5040&lt;&gt;1,"",IF(I5040="SBJ","CB","?"))</f>
        <v/>
      </c>
      <c r="I5040" s="14" t="str">
        <f aca="false">IF(OR(E5040="",E5040="!!!",F5040="NEW"),"",INDEX(B$2:B5039,-1+SUMPRODUCT(MAX(ROW(E$2:E5039)*(E5040=E$2:E5039)))))</f>
        <v/>
      </c>
      <c r="J5040" s="15" t="str">
        <f aca="true">IF(OR(E5040="",E5040="!!!",F5040="NEW"),"",COUNTBLANK(OFFSET(A$1,,,SUMPRODUCT(MAX(ROW(E$2:E5040)*(E5040=E$2:E5040)))))-COUNTBLANK(OFFSET(A$1,,,SUMPRODUCT(MAX(ROW(E$1:E5039)*(E5040=E$1:E5039))))))</f>
        <v/>
      </c>
      <c r="K5040" s="15" t="str">
        <f aca="false">IF(OR(E5040="",E5040="!!!",F5040="NEW"),"",INDEX(J$1:J5039,SUMPRODUCT(MAX(ROW(E$1:E5039)*(E5040=E$1:E5039)))))</f>
        <v/>
      </c>
      <c r="L5040" s="16"/>
    </row>
    <row r="5041" customFormat="false" ht="12.75" hidden="false" customHeight="false" outlineLevel="0" collapsed="false">
      <c r="A5041" s="9" t="s">
        <v>945</v>
      </c>
      <c r="E5041" s="10" t="str">
        <f aca="false">IF(D5041="?OLD","!!!","")</f>
        <v/>
      </c>
      <c r="F5041" s="11" t="str">
        <f aca="false">IF(OR(E5041="",E5041="!!!"),"",IF(NOT(ISNA(VLOOKUP(E5041,E$1:E5040,1,FALSE()))),"OLD",IF(AND(E5041&lt;&gt;"",E5041&lt;&gt;"!!!"),"NEW","")))</f>
        <v/>
      </c>
      <c r="G5041" s="12" t="str">
        <f aca="false">IF(OR(E5041="",E5041="!!!"),"",IF(OR(J5041=0,AND(J5041=1,K5041=1),AND(J5041=1,I5041="SBJ"),AND(J5041=1,I5041=0)),"?IN_FOCUS",IF(J5041&lt;=2,"?ACTIVATED",IF(J5041&lt;&gt;"","?FAMILIAR",IF(F5041="NEW",IF(ISNA(VLOOKUP(E5041,#REF!,1,FALSE())),"?TYPE_IDENTIFIABLE","?REFERENTIAL"),"_")))))</f>
        <v/>
      </c>
      <c r="H5041" s="13" t="str">
        <f aca="false">IF(J5041&lt;&gt;1,"",IF(I5041="SBJ","CB","?"))</f>
        <v/>
      </c>
      <c r="I5041" s="14" t="str">
        <f aca="false">IF(OR(E5041="",E5041="!!!",F5041="NEW"),"",INDEX(B$2:B5040,-1+SUMPRODUCT(MAX(ROW(E$2:E5040)*(E5041=E$2:E5040)))))</f>
        <v/>
      </c>
      <c r="J5041" s="15" t="str">
        <f aca="true">IF(OR(E5041="",E5041="!!!",F5041="NEW"),"",COUNTBLANK(OFFSET(A$1,,,SUMPRODUCT(MAX(ROW(E$2:E5041)*(E5041=E$2:E5041)))))-COUNTBLANK(OFFSET(A$1,,,SUMPRODUCT(MAX(ROW(E$1:E5040)*(E5041=E$1:E5040))))))</f>
        <v/>
      </c>
      <c r="K5041" s="15" t="str">
        <f aca="false">IF(OR(E5041="",E5041="!!!",F5041="NEW"),"",INDEX(J$1:J5040,SUMPRODUCT(MAX(ROW(E$1:E5040)*(E5041=E$1:E5040)))))</f>
        <v/>
      </c>
      <c r="L5041" s="16"/>
    </row>
    <row r="5042" customFormat="false" ht="12.75" hidden="false" customHeight="false" outlineLevel="0" collapsed="false">
      <c r="A5042" s="9" t="s">
        <v>198</v>
      </c>
      <c r="E5042" s="10" t="str">
        <f aca="false">IF(D5042="?OLD","!!!","")</f>
        <v/>
      </c>
      <c r="F5042" s="11" t="str">
        <f aca="false">IF(OR(E5042="",E5042="!!!"),"",IF(NOT(ISNA(VLOOKUP(E5042,E$1:E5041,1,FALSE()))),"OLD",IF(AND(E5042&lt;&gt;"",E5042&lt;&gt;"!!!"),"NEW","")))</f>
        <v/>
      </c>
      <c r="G5042" s="12" t="str">
        <f aca="false">IF(OR(E5042="",E5042="!!!"),"",IF(OR(J5042=0,AND(J5042=1,K5042=1),AND(J5042=1,I5042="SBJ"),AND(J5042=1,I5042=0)),"?IN_FOCUS",IF(J5042&lt;=2,"?ACTIVATED",IF(J5042&lt;&gt;"","?FAMILIAR",IF(F5042="NEW",IF(ISNA(VLOOKUP(E5042,#REF!,1,FALSE())),"?TYPE_IDENTIFIABLE","?REFERENTIAL"),"_")))))</f>
        <v/>
      </c>
      <c r="H5042" s="13" t="str">
        <f aca="false">IF(J5042&lt;&gt;1,"",IF(I5042="SBJ","CB","?"))</f>
        <v/>
      </c>
      <c r="I5042" s="14" t="str">
        <f aca="false">IF(OR(E5042="",E5042="!!!",F5042="NEW"),"",INDEX(B$2:B5041,-1+SUMPRODUCT(MAX(ROW(E$2:E5041)*(E5042=E$2:E5041)))))</f>
        <v/>
      </c>
      <c r="J5042" s="15" t="str">
        <f aca="true">IF(OR(E5042="",E5042="!!!",F5042="NEW"),"",COUNTBLANK(OFFSET(A$1,,,SUMPRODUCT(MAX(ROW(E$2:E5042)*(E5042=E$2:E5042)))))-COUNTBLANK(OFFSET(A$1,,,SUMPRODUCT(MAX(ROW(E$1:E5041)*(E5042=E$1:E5041))))))</f>
        <v/>
      </c>
      <c r="K5042" s="15" t="str">
        <f aca="false">IF(OR(E5042="",E5042="!!!",F5042="NEW"),"",INDEX(J$1:J5041,SUMPRODUCT(MAX(ROW(E$1:E5041)*(E5042=E$1:E5041)))))</f>
        <v/>
      </c>
      <c r="L5042" s="16"/>
    </row>
    <row r="5043" customFormat="false" ht="12.75" hidden="false" customHeight="false" outlineLevel="0" collapsed="false">
      <c r="A5043" s="9" t="s">
        <v>1502</v>
      </c>
      <c r="B5043" s="0" t="s">
        <v>449</v>
      </c>
      <c r="C5043" s="0" t="s">
        <v>30</v>
      </c>
      <c r="D5043" s="0" t="s">
        <v>31</v>
      </c>
      <c r="E5043" s="10" t="str">
        <f aca="false">IF(D5043="?OLD","!!!","")</f>
        <v>!!!</v>
      </c>
      <c r="F5043" s="11" t="str">
        <f aca="false">IF(OR(E5043="",E5043="!!!"),"",IF(NOT(ISNA(VLOOKUP(E5043,E$1:E5042,1,FALSE()))),"OLD",IF(AND(E5043&lt;&gt;"",E5043&lt;&gt;"!!!"),"NEW","")))</f>
        <v/>
      </c>
      <c r="G5043" s="12" t="str">
        <f aca="false">IF(OR(E5043="",E5043="!!!"),"",IF(OR(J5043=0,AND(J5043=1,K5043=1),AND(J5043=1,I5043="SBJ"),AND(J5043=1,I5043=0)),"?IN_FOCUS",IF(J5043&lt;=2,"?ACTIVATED",IF(J5043&lt;&gt;"","?FAMILIAR",IF(F5043="NEW",IF(ISNA(VLOOKUP(E5043,#REF!,1,FALSE())),"?TYPE_IDENTIFIABLE","?REFERENTIAL"),"_")))))</f>
        <v/>
      </c>
      <c r="H5043" s="13" t="str">
        <f aca="false">IF(J5043&lt;&gt;1,"",IF(I5043="SBJ","CB","?"))</f>
        <v/>
      </c>
      <c r="I5043" s="14" t="str">
        <f aca="false">IF(OR(E5043="",E5043="!!!",F5043="NEW"),"",INDEX(B$2:B5042,-1+SUMPRODUCT(MAX(ROW(E$2:E5042)*(E5043=E$2:E5042)))))</f>
        <v/>
      </c>
      <c r="J5043" s="15" t="str">
        <f aca="true">IF(OR(E5043="",E5043="!!!",F5043="NEW"),"",COUNTBLANK(OFFSET(A$1,,,SUMPRODUCT(MAX(ROW(E$2:E5043)*(E5043=E$2:E5043)))))-COUNTBLANK(OFFSET(A$1,,,SUMPRODUCT(MAX(ROW(E$1:E5042)*(E5043=E$1:E5042))))))</f>
        <v/>
      </c>
      <c r="K5043" s="15" t="str">
        <f aca="false">IF(OR(E5043="",E5043="!!!",F5043="NEW"),"",INDEX(J$1:J5042,SUMPRODUCT(MAX(ROW(E$1:E5042)*(E5043=E$1:E5042)))))</f>
        <v/>
      </c>
      <c r="L5043" s="16"/>
    </row>
    <row r="5044" customFormat="false" ht="12.75" hidden="false" customHeight="false" outlineLevel="0" collapsed="false">
      <c r="A5044" s="9" t="s">
        <v>318</v>
      </c>
      <c r="E5044" s="10" t="str">
        <f aca="false">IF(D5044="?OLD","!!!","")</f>
        <v/>
      </c>
      <c r="F5044" s="11" t="str">
        <f aca="false">IF(OR(E5044="",E5044="!!!"),"",IF(NOT(ISNA(VLOOKUP(E5044,E$1:E5043,1,FALSE()))),"OLD",IF(AND(E5044&lt;&gt;"",E5044&lt;&gt;"!!!"),"NEW","")))</f>
        <v/>
      </c>
      <c r="G5044" s="12" t="str">
        <f aca="false">IF(OR(E5044="",E5044="!!!"),"",IF(OR(J5044=0,AND(J5044=1,K5044=1),AND(J5044=1,I5044="SBJ"),AND(J5044=1,I5044=0)),"?IN_FOCUS",IF(J5044&lt;=2,"?ACTIVATED",IF(J5044&lt;&gt;"","?FAMILIAR",IF(F5044="NEW",IF(ISNA(VLOOKUP(E5044,#REF!,1,FALSE())),"?TYPE_IDENTIFIABLE","?REFERENTIAL"),"_")))))</f>
        <v/>
      </c>
      <c r="H5044" s="13" t="str">
        <f aca="false">IF(J5044&lt;&gt;1,"",IF(I5044="SBJ","CB","?"))</f>
        <v/>
      </c>
      <c r="I5044" s="14" t="str">
        <f aca="false">IF(OR(E5044="",E5044="!!!",F5044="NEW"),"",INDEX(B$2:B5043,-1+SUMPRODUCT(MAX(ROW(E$2:E5043)*(E5044=E$2:E5043)))))</f>
        <v/>
      </c>
      <c r="J5044" s="15" t="str">
        <f aca="true">IF(OR(E5044="",E5044="!!!",F5044="NEW"),"",COUNTBLANK(OFFSET(A$1,,,SUMPRODUCT(MAX(ROW(E$2:E5044)*(E5044=E$2:E5044)))))-COUNTBLANK(OFFSET(A$1,,,SUMPRODUCT(MAX(ROW(E$1:E5043)*(E5044=E$1:E5043))))))</f>
        <v/>
      </c>
      <c r="K5044" s="15" t="str">
        <f aca="false">IF(OR(E5044="",E5044="!!!",F5044="NEW"),"",INDEX(J$1:J5043,SUMPRODUCT(MAX(ROW(E$1:E5043)*(E5044=E$1:E5043)))))</f>
        <v/>
      </c>
      <c r="L5044" s="16"/>
    </row>
    <row r="5045" customFormat="false" ht="12.75" hidden="false" customHeight="false" outlineLevel="0" collapsed="false">
      <c r="A5045" s="9" t="s">
        <v>34</v>
      </c>
      <c r="E5045" s="10" t="str">
        <f aca="false">IF(D5045="?OLD","!!!","")</f>
        <v/>
      </c>
      <c r="F5045" s="11" t="str">
        <f aca="false">IF(OR(E5045="",E5045="!!!"),"",IF(NOT(ISNA(VLOOKUP(E5045,E$1:E5044,1,FALSE()))),"OLD",IF(AND(E5045&lt;&gt;"",E5045&lt;&gt;"!!!"),"NEW","")))</f>
        <v/>
      </c>
      <c r="G5045" s="12" t="str">
        <f aca="false">IF(OR(E5045="",E5045="!!!"),"",IF(OR(J5045=0,AND(J5045=1,K5045=1),AND(J5045=1,I5045="SBJ"),AND(J5045=1,I5045=0)),"?IN_FOCUS",IF(J5045&lt;=2,"?ACTIVATED",IF(J5045&lt;&gt;"","?FAMILIAR",IF(F5045="NEW",IF(ISNA(VLOOKUP(E5045,#REF!,1,FALSE())),"?TYPE_IDENTIFIABLE","?REFERENTIAL"),"_")))))</f>
        <v/>
      </c>
      <c r="H5045" s="13" t="str">
        <f aca="false">IF(J5045&lt;&gt;1,"",IF(I5045="SBJ","CB","?"))</f>
        <v/>
      </c>
      <c r="I5045" s="14" t="str">
        <f aca="false">IF(OR(E5045="",E5045="!!!",F5045="NEW"),"",INDEX(B$2:B5044,-1+SUMPRODUCT(MAX(ROW(E$2:E5044)*(E5045=E$2:E5044)))))</f>
        <v/>
      </c>
      <c r="J5045" s="15" t="str">
        <f aca="true">IF(OR(E5045="",E5045="!!!",F5045="NEW"),"",COUNTBLANK(OFFSET(A$1,,,SUMPRODUCT(MAX(ROW(E$2:E5045)*(E5045=E$2:E5045)))))-COUNTBLANK(OFFSET(A$1,,,SUMPRODUCT(MAX(ROW(E$1:E5044)*(E5045=E$1:E5044))))))</f>
        <v/>
      </c>
      <c r="K5045" s="15" t="str">
        <f aca="false">IF(OR(E5045="",E5045="!!!",F5045="NEW"),"",INDEX(J$1:J5044,SUMPRODUCT(MAX(ROW(E$1:E5044)*(E5045=E$1:E5044)))))</f>
        <v/>
      </c>
      <c r="L5045" s="16"/>
    </row>
    <row r="5046" customFormat="false" ht="12.75" hidden="false" customHeight="false" outlineLevel="0" collapsed="false">
      <c r="A5046" s="9" t="s">
        <v>182</v>
      </c>
      <c r="E5046" s="10" t="str">
        <f aca="false">IF(D5046="?OLD","!!!","")</f>
        <v/>
      </c>
      <c r="F5046" s="11" t="str">
        <f aca="false">IF(OR(E5046="",E5046="!!!"),"",IF(NOT(ISNA(VLOOKUP(E5046,E$1:E5045,1,FALSE()))),"OLD",IF(AND(E5046&lt;&gt;"",E5046&lt;&gt;"!!!"),"NEW","")))</f>
        <v/>
      </c>
      <c r="G5046" s="12" t="str">
        <f aca="false">IF(OR(E5046="",E5046="!!!"),"",IF(OR(J5046=0,AND(J5046=1,K5046=1),AND(J5046=1,I5046="SBJ"),AND(J5046=1,I5046=0)),"?IN_FOCUS",IF(J5046&lt;=2,"?ACTIVATED",IF(J5046&lt;&gt;"","?FAMILIAR",IF(F5046="NEW",IF(ISNA(VLOOKUP(E5046,#REF!,1,FALSE())),"?TYPE_IDENTIFIABLE","?REFERENTIAL"),"_")))))</f>
        <v/>
      </c>
      <c r="H5046" s="13" t="str">
        <f aca="false">IF(J5046&lt;&gt;1,"",IF(I5046="SBJ","CB","?"))</f>
        <v/>
      </c>
      <c r="I5046" s="14" t="str">
        <f aca="false">IF(OR(E5046="",E5046="!!!",F5046="NEW"),"",INDEX(B$2:B5045,-1+SUMPRODUCT(MAX(ROW(E$2:E5045)*(E5046=E$2:E5045)))))</f>
        <v/>
      </c>
      <c r="J5046" s="15" t="str">
        <f aca="true">IF(OR(E5046="",E5046="!!!",F5046="NEW"),"",COUNTBLANK(OFFSET(A$1,,,SUMPRODUCT(MAX(ROW(E$2:E5046)*(E5046=E$2:E5046)))))-COUNTBLANK(OFFSET(A$1,,,SUMPRODUCT(MAX(ROW(E$1:E5045)*(E5046=E$1:E5045))))))</f>
        <v/>
      </c>
      <c r="K5046" s="15" t="str">
        <f aca="false">IF(OR(E5046="",E5046="!!!",F5046="NEW"),"",INDEX(J$1:J5045,SUMPRODUCT(MAX(ROW(E$1:E5045)*(E5046=E$1:E5045)))))</f>
        <v/>
      </c>
      <c r="L5046" s="16"/>
    </row>
    <row r="5047" customFormat="false" ht="12.75" hidden="false" customHeight="false" outlineLevel="0" collapsed="false">
      <c r="A5047" s="9" t="s">
        <v>1517</v>
      </c>
      <c r="B5047" s="0" t="s">
        <v>986</v>
      </c>
      <c r="C5047" s="0" t="s">
        <v>26</v>
      </c>
      <c r="E5047" s="10" t="str">
        <f aca="false">IF(D5047="?OLD","!!!","")</f>
        <v/>
      </c>
      <c r="F5047" s="11" t="str">
        <f aca="false">IF(OR(E5047="",E5047="!!!"),"",IF(NOT(ISNA(VLOOKUP(E5047,E$1:E5046,1,FALSE()))),"OLD",IF(AND(E5047&lt;&gt;"",E5047&lt;&gt;"!!!"),"NEW","")))</f>
        <v/>
      </c>
      <c r="G5047" s="12" t="str">
        <f aca="false">IF(OR(E5047="",E5047="!!!"),"",IF(OR(J5047=0,AND(J5047=1,K5047=1),AND(J5047=1,I5047="SBJ"),AND(J5047=1,I5047=0)),"?IN_FOCUS",IF(J5047&lt;=2,"?ACTIVATED",IF(J5047&lt;&gt;"","?FAMILIAR",IF(F5047="NEW",IF(ISNA(VLOOKUP(E5047,#REF!,1,FALSE())),"?TYPE_IDENTIFIABLE","?REFERENTIAL"),"_")))))</f>
        <v/>
      </c>
      <c r="H5047" s="13" t="str">
        <f aca="false">IF(J5047&lt;&gt;1,"",IF(I5047="SBJ","CB","?"))</f>
        <v/>
      </c>
      <c r="I5047" s="14" t="str">
        <f aca="false">IF(OR(E5047="",E5047="!!!",F5047="NEW"),"",INDEX(B$2:B5046,-1+SUMPRODUCT(MAX(ROW(E$2:E5046)*(E5047=E$2:E5046)))))</f>
        <v/>
      </c>
      <c r="J5047" s="15" t="str">
        <f aca="true">IF(OR(E5047="",E5047="!!!",F5047="NEW"),"",COUNTBLANK(OFFSET(A$1,,,SUMPRODUCT(MAX(ROW(E$2:E5047)*(E5047=E$2:E5047)))))-COUNTBLANK(OFFSET(A$1,,,SUMPRODUCT(MAX(ROW(E$1:E5046)*(E5047=E$1:E5046))))))</f>
        <v/>
      </c>
      <c r="K5047" s="15" t="str">
        <f aca="false">IF(OR(E5047="",E5047="!!!",F5047="NEW"),"",INDEX(J$1:J5046,SUMPRODUCT(MAX(ROW(E$1:E5046)*(E5047=E$1:E5046)))))</f>
        <v/>
      </c>
      <c r="L5047" s="16"/>
    </row>
    <row r="5048" customFormat="false" ht="12.75" hidden="false" customHeight="false" outlineLevel="0" collapsed="false">
      <c r="A5048" s="9" t="s">
        <v>75</v>
      </c>
      <c r="E5048" s="10" t="str">
        <f aca="false">IF(D5048="?OLD","!!!","")</f>
        <v/>
      </c>
      <c r="F5048" s="11" t="str">
        <f aca="false">IF(OR(E5048="",E5048="!!!"),"",IF(NOT(ISNA(VLOOKUP(E5048,E$1:E5047,1,FALSE()))),"OLD",IF(AND(E5048&lt;&gt;"",E5048&lt;&gt;"!!!"),"NEW","")))</f>
        <v/>
      </c>
      <c r="G5048" s="12" t="str">
        <f aca="false">IF(OR(E5048="",E5048="!!!"),"",IF(OR(J5048=0,AND(J5048=1,K5048=1),AND(J5048=1,I5048="SBJ"),AND(J5048=1,I5048=0)),"?IN_FOCUS",IF(J5048&lt;=2,"?ACTIVATED",IF(J5048&lt;&gt;"","?FAMILIAR",IF(F5048="NEW",IF(ISNA(VLOOKUP(E5048,#REF!,1,FALSE())),"?TYPE_IDENTIFIABLE","?REFERENTIAL"),"_")))))</f>
        <v/>
      </c>
      <c r="H5048" s="13" t="str">
        <f aca="false">IF(J5048&lt;&gt;1,"",IF(I5048="SBJ","CB","?"))</f>
        <v/>
      </c>
      <c r="I5048" s="14" t="str">
        <f aca="false">IF(OR(E5048="",E5048="!!!",F5048="NEW"),"",INDEX(B$2:B5047,-1+SUMPRODUCT(MAX(ROW(E$2:E5047)*(E5048=E$2:E5047)))))</f>
        <v/>
      </c>
      <c r="J5048" s="15" t="str">
        <f aca="true">IF(OR(E5048="",E5048="!!!",F5048="NEW"),"",COUNTBLANK(OFFSET(A$1,,,SUMPRODUCT(MAX(ROW(E$2:E5048)*(E5048=E$2:E5048)))))-COUNTBLANK(OFFSET(A$1,,,SUMPRODUCT(MAX(ROW(E$1:E5047)*(E5048=E$1:E5047))))))</f>
        <v/>
      </c>
      <c r="K5048" s="15" t="str">
        <f aca="false">IF(OR(E5048="",E5048="!!!",F5048="NEW"),"",INDEX(J$1:J5047,SUMPRODUCT(MAX(ROW(E$1:E5047)*(E5048=E$1:E5047)))))</f>
        <v/>
      </c>
      <c r="L5048" s="16"/>
    </row>
    <row r="5049" customFormat="false" ht="12.75" hidden="false" customHeight="false" outlineLevel="0" collapsed="false">
      <c r="A5049" s="9" t="s">
        <v>425</v>
      </c>
      <c r="B5049" s="0" t="s">
        <v>810</v>
      </c>
      <c r="C5049" s="0" t="s">
        <v>30</v>
      </c>
      <c r="D5049" s="0" t="s">
        <v>31</v>
      </c>
      <c r="E5049" s="10" t="str">
        <f aca="false">IF(D5049="?OLD","!!!","")</f>
        <v>!!!</v>
      </c>
      <c r="F5049" s="11" t="str">
        <f aca="false">IF(OR(E5049="",E5049="!!!"),"",IF(NOT(ISNA(VLOOKUP(E5049,E$1:E5048,1,FALSE()))),"OLD",IF(AND(E5049&lt;&gt;"",E5049&lt;&gt;"!!!"),"NEW","")))</f>
        <v/>
      </c>
      <c r="G5049" s="12" t="str">
        <f aca="false">IF(OR(E5049="",E5049="!!!"),"",IF(OR(J5049=0,AND(J5049=1,K5049=1),AND(J5049=1,I5049="SBJ"),AND(J5049=1,I5049=0)),"?IN_FOCUS",IF(J5049&lt;=2,"?ACTIVATED",IF(J5049&lt;&gt;"","?FAMILIAR",IF(F5049="NEW",IF(ISNA(VLOOKUP(E5049,#REF!,1,FALSE())),"?TYPE_IDENTIFIABLE","?REFERENTIAL"),"_")))))</f>
        <v/>
      </c>
      <c r="H5049" s="13" t="str">
        <f aca="false">IF(J5049&lt;&gt;1,"",IF(I5049="SBJ","CB","?"))</f>
        <v/>
      </c>
      <c r="I5049" s="14" t="str">
        <f aca="false">IF(OR(E5049="",E5049="!!!",F5049="NEW"),"",INDEX(B$2:B5048,-1+SUMPRODUCT(MAX(ROW(E$2:E5048)*(E5049=E$2:E5048)))))</f>
        <v/>
      </c>
      <c r="J5049" s="15" t="str">
        <f aca="true">IF(OR(E5049="",E5049="!!!",F5049="NEW"),"",COUNTBLANK(OFFSET(A$1,,,SUMPRODUCT(MAX(ROW(E$2:E5049)*(E5049=E$2:E5049)))))-COUNTBLANK(OFFSET(A$1,,,SUMPRODUCT(MAX(ROW(E$1:E5048)*(E5049=E$1:E5048))))))</f>
        <v/>
      </c>
      <c r="K5049" s="15" t="str">
        <f aca="false">IF(OR(E5049="",E5049="!!!",F5049="NEW"),"",INDEX(J$1:J5048,SUMPRODUCT(MAX(ROW(E$1:E5048)*(E5049=E$1:E5048)))))</f>
        <v/>
      </c>
      <c r="L5049" s="16"/>
    </row>
    <row r="5050" customFormat="false" ht="12.75" hidden="false" customHeight="false" outlineLevel="0" collapsed="false">
      <c r="A5050" s="9" t="s">
        <v>48</v>
      </c>
      <c r="E5050" s="10" t="str">
        <f aca="false">IF(D5050="?OLD","!!!","")</f>
        <v/>
      </c>
      <c r="F5050" s="11" t="str">
        <f aca="false">IF(OR(E5050="",E5050="!!!"),"",IF(NOT(ISNA(VLOOKUP(E5050,E$1:E5049,1,FALSE()))),"OLD",IF(AND(E5050&lt;&gt;"",E5050&lt;&gt;"!!!"),"NEW","")))</f>
        <v/>
      </c>
      <c r="G5050" s="12" t="str">
        <f aca="false">IF(OR(E5050="",E5050="!!!"),"",IF(OR(J5050=0,AND(J5050=1,K5050=1),AND(J5050=1,I5050="SBJ"),AND(J5050=1,I5050=0)),"?IN_FOCUS",IF(J5050&lt;=2,"?ACTIVATED",IF(J5050&lt;&gt;"","?FAMILIAR",IF(F5050="NEW",IF(ISNA(VLOOKUP(E5050,#REF!,1,FALSE())),"?TYPE_IDENTIFIABLE","?REFERENTIAL"),"_")))))</f>
        <v/>
      </c>
      <c r="H5050" s="13" t="str">
        <f aca="false">IF(J5050&lt;&gt;1,"",IF(I5050="SBJ","CB","?"))</f>
        <v/>
      </c>
      <c r="I5050" s="14" t="str">
        <f aca="false">IF(OR(E5050="",E5050="!!!",F5050="NEW"),"",INDEX(B$2:B5049,-1+SUMPRODUCT(MAX(ROW(E$2:E5049)*(E5050=E$2:E5049)))))</f>
        <v/>
      </c>
      <c r="J5050" s="15" t="str">
        <f aca="true">IF(OR(E5050="",E5050="!!!",F5050="NEW"),"",COUNTBLANK(OFFSET(A$1,,,SUMPRODUCT(MAX(ROW(E$2:E5050)*(E5050=E$2:E5050)))))-COUNTBLANK(OFFSET(A$1,,,SUMPRODUCT(MAX(ROW(E$1:E5049)*(E5050=E$1:E5049))))))</f>
        <v/>
      </c>
      <c r="K5050" s="15" t="str">
        <f aca="false">IF(OR(E5050="",E5050="!!!",F5050="NEW"),"",INDEX(J$1:J5049,SUMPRODUCT(MAX(ROW(E$1:E5049)*(E5050=E$1:E5049)))))</f>
        <v/>
      </c>
      <c r="L5050" s="16"/>
    </row>
    <row r="5051" customFormat="false" ht="12.75" hidden="false" customHeight="false" outlineLevel="0" collapsed="false">
      <c r="E5051" s="10" t="str">
        <f aca="false">IF(D5051="?OLD","!!!","")</f>
        <v/>
      </c>
      <c r="F5051" s="11" t="str">
        <f aca="false">IF(OR(E5051="",E5051="!!!"),"",IF(NOT(ISNA(VLOOKUP(E5051,E$1:E5050,1,FALSE()))),"OLD",IF(AND(E5051&lt;&gt;"",E5051&lt;&gt;"!!!"),"NEW","")))</f>
        <v/>
      </c>
      <c r="G5051" s="12" t="str">
        <f aca="false">IF(OR(E5051="",E5051="!!!"),"",IF(OR(J5051=0,AND(J5051=1,K5051=1),AND(J5051=1,I5051="SBJ"),AND(J5051=1,I5051=0)),"?IN_FOCUS",IF(J5051&lt;=2,"?ACTIVATED",IF(J5051&lt;&gt;"","?FAMILIAR",IF(F5051="NEW",IF(ISNA(VLOOKUP(E5051,#REF!,1,FALSE())),"?TYPE_IDENTIFIABLE","?REFERENTIAL"),"_")))))</f>
        <v/>
      </c>
      <c r="H5051" s="13" t="str">
        <f aca="false">IF(J5051&lt;&gt;1,"",IF(I5051="SBJ","CB","?"))</f>
        <v/>
      </c>
      <c r="I5051" s="14" t="str">
        <f aca="false">IF(OR(E5051="",E5051="!!!",F5051="NEW"),"",INDEX(B$2:B5050,-1+SUMPRODUCT(MAX(ROW(E$2:E5050)*(E5051=E$2:E5050)))))</f>
        <v/>
      </c>
      <c r="J5051" s="15" t="str">
        <f aca="true">IF(OR(E5051="",E5051="!!!",F5051="NEW"),"",COUNTBLANK(OFFSET(A$1,,,SUMPRODUCT(MAX(ROW(E$2:E5051)*(E5051=E$2:E5051)))))-COUNTBLANK(OFFSET(A$1,,,SUMPRODUCT(MAX(ROW(E$1:E5050)*(E5051=E$1:E5050))))))</f>
        <v/>
      </c>
      <c r="K5051" s="15" t="str">
        <f aca="false">IF(OR(E5051="",E5051="!!!",F5051="NEW"),"",INDEX(J$1:J5050,SUMPRODUCT(MAX(ROW(E$1:E5050)*(E5051=E$1:E5050)))))</f>
        <v/>
      </c>
      <c r="L5051" s="16"/>
    </row>
    <row r="5052" customFormat="false" ht="12.75" hidden="false" customHeight="false" outlineLevel="0" collapsed="false">
      <c r="A5052" s="9" t="s">
        <v>1518</v>
      </c>
      <c r="E5052" s="10" t="str">
        <f aca="false">IF(D5052="?OLD","!!!","")</f>
        <v/>
      </c>
      <c r="F5052" s="11" t="str">
        <f aca="false">IF(OR(E5052="",E5052="!!!"),"",IF(NOT(ISNA(VLOOKUP(E5052,E$1:E5051,1,FALSE()))),"OLD",IF(AND(E5052&lt;&gt;"",E5052&lt;&gt;"!!!"),"NEW","")))</f>
        <v/>
      </c>
      <c r="G5052" s="12" t="str">
        <f aca="false">IF(OR(E5052="",E5052="!!!"),"",IF(OR(J5052=0,AND(J5052=1,K5052=1),AND(J5052=1,I5052="SBJ"),AND(J5052=1,I5052=0)),"?IN_FOCUS",IF(J5052&lt;=2,"?ACTIVATED",IF(J5052&lt;&gt;"","?FAMILIAR",IF(F5052="NEW",IF(ISNA(VLOOKUP(E5052,#REF!,1,FALSE())),"?TYPE_IDENTIFIABLE","?REFERENTIAL"),"_")))))</f>
        <v/>
      </c>
      <c r="H5052" s="13" t="str">
        <f aca="false">IF(J5052&lt;&gt;1,"",IF(I5052="SBJ","CB","?"))</f>
        <v/>
      </c>
      <c r="I5052" s="14" t="str">
        <f aca="false">IF(OR(E5052="",E5052="!!!",F5052="NEW"),"",INDEX(B$2:B5051,-1+SUMPRODUCT(MAX(ROW(E$2:E5051)*(E5052=E$2:E5051)))))</f>
        <v/>
      </c>
      <c r="J5052" s="15" t="str">
        <f aca="true">IF(OR(E5052="",E5052="!!!",F5052="NEW"),"",COUNTBLANK(OFFSET(A$1,,,SUMPRODUCT(MAX(ROW(E$2:E5052)*(E5052=E$2:E5052)))))-COUNTBLANK(OFFSET(A$1,,,SUMPRODUCT(MAX(ROW(E$1:E5051)*(E5052=E$1:E5051))))))</f>
        <v/>
      </c>
      <c r="K5052" s="15" t="str">
        <f aca="false">IF(OR(E5052="",E5052="!!!",F5052="NEW"),"",INDEX(J$1:J5051,SUMPRODUCT(MAX(ROW(E$1:E5051)*(E5052=E$1:E5051)))))</f>
        <v/>
      </c>
      <c r="L5052" s="16"/>
    </row>
    <row r="5053" customFormat="false" ht="12.75" hidden="false" customHeight="false" outlineLevel="0" collapsed="false">
      <c r="A5053" s="9" t="s">
        <v>1519</v>
      </c>
      <c r="E5053" s="10" t="str">
        <f aca="false">IF(D5053="?OLD","!!!","")</f>
        <v/>
      </c>
      <c r="F5053" s="11" t="str">
        <f aca="false">IF(OR(E5053="",E5053="!!!"),"",IF(NOT(ISNA(VLOOKUP(E5053,E$1:E5052,1,FALSE()))),"OLD",IF(AND(E5053&lt;&gt;"",E5053&lt;&gt;"!!!"),"NEW","")))</f>
        <v/>
      </c>
      <c r="G5053" s="12" t="str">
        <f aca="false">IF(OR(E5053="",E5053="!!!"),"",IF(OR(J5053=0,AND(J5053=1,K5053=1),AND(J5053=1,I5053="SBJ"),AND(J5053=1,I5053=0)),"?IN_FOCUS",IF(J5053&lt;=2,"?ACTIVATED",IF(J5053&lt;&gt;"","?FAMILIAR",IF(F5053="NEW",IF(ISNA(VLOOKUP(E5053,#REF!,1,FALSE())),"?TYPE_IDENTIFIABLE","?REFERENTIAL"),"_")))))</f>
        <v/>
      </c>
      <c r="H5053" s="13" t="str">
        <f aca="false">IF(J5053&lt;&gt;1,"",IF(I5053="SBJ","CB","?"))</f>
        <v/>
      </c>
      <c r="I5053" s="14" t="str">
        <f aca="false">IF(OR(E5053="",E5053="!!!",F5053="NEW"),"",INDEX(B$2:B5052,-1+SUMPRODUCT(MAX(ROW(E$2:E5052)*(E5053=E$2:E5052)))))</f>
        <v/>
      </c>
      <c r="J5053" s="15" t="str">
        <f aca="true">IF(OR(E5053="",E5053="!!!",F5053="NEW"),"",COUNTBLANK(OFFSET(A$1,,,SUMPRODUCT(MAX(ROW(E$2:E5053)*(E5053=E$2:E5053)))))-COUNTBLANK(OFFSET(A$1,,,SUMPRODUCT(MAX(ROW(E$1:E5052)*(E5053=E$1:E5052))))))</f>
        <v/>
      </c>
      <c r="K5053" s="15" t="str">
        <f aca="false">IF(OR(E5053="",E5053="!!!",F5053="NEW"),"",INDEX(J$1:J5052,SUMPRODUCT(MAX(ROW(E$1:E5052)*(E5053=E$1:E5052)))))</f>
        <v/>
      </c>
      <c r="L5053" s="16"/>
    </row>
    <row r="5054" customFormat="false" ht="12.75" hidden="false" customHeight="false" outlineLevel="0" collapsed="false">
      <c r="A5054" s="9" t="s">
        <v>400</v>
      </c>
      <c r="B5054" s="0" t="s">
        <v>18</v>
      </c>
      <c r="C5054" s="0" t="s">
        <v>30</v>
      </c>
      <c r="D5054" s="0" t="s">
        <v>31</v>
      </c>
      <c r="E5054" s="10" t="str">
        <f aca="false">IF(D5054="?OLD","!!!","")</f>
        <v>!!!</v>
      </c>
      <c r="F5054" s="11" t="str">
        <f aca="false">IF(OR(E5054="",E5054="!!!"),"",IF(NOT(ISNA(VLOOKUP(E5054,E$1:E5053,1,FALSE()))),"OLD",IF(AND(E5054&lt;&gt;"",E5054&lt;&gt;"!!!"),"NEW","")))</f>
        <v/>
      </c>
      <c r="G5054" s="12" t="str">
        <f aca="false">IF(OR(E5054="",E5054="!!!"),"",IF(OR(J5054=0,AND(J5054=1,K5054=1),AND(J5054=1,I5054="SBJ"),AND(J5054=1,I5054=0)),"?IN_FOCUS",IF(J5054&lt;=2,"?ACTIVATED",IF(J5054&lt;&gt;"","?FAMILIAR",IF(F5054="NEW",IF(ISNA(VLOOKUP(E5054,#REF!,1,FALSE())),"?TYPE_IDENTIFIABLE","?REFERENTIAL"),"_")))))</f>
        <v/>
      </c>
      <c r="H5054" s="13" t="str">
        <f aca="false">IF(J5054&lt;&gt;1,"",IF(I5054="SBJ","CB","?"))</f>
        <v/>
      </c>
      <c r="I5054" s="14" t="str">
        <f aca="false">IF(OR(E5054="",E5054="!!!",F5054="NEW"),"",INDEX(B$2:B5053,-1+SUMPRODUCT(MAX(ROW(E$2:E5053)*(E5054=E$2:E5053)))))</f>
        <v/>
      </c>
      <c r="J5054" s="15" t="str">
        <f aca="true">IF(OR(E5054="",E5054="!!!",F5054="NEW"),"",COUNTBLANK(OFFSET(A$1,,,SUMPRODUCT(MAX(ROW(E$2:E5054)*(E5054=E$2:E5054)))))-COUNTBLANK(OFFSET(A$1,,,SUMPRODUCT(MAX(ROW(E$1:E5053)*(E5054=E$1:E5053))))))</f>
        <v/>
      </c>
      <c r="K5054" s="15" t="str">
        <f aca="false">IF(OR(E5054="",E5054="!!!",F5054="NEW"),"",INDEX(J$1:J5053,SUMPRODUCT(MAX(ROW(E$1:E5053)*(E5054=E$1:E5053)))))</f>
        <v/>
      </c>
      <c r="L5054" s="16"/>
    </row>
    <row r="5055" customFormat="false" ht="12.75" hidden="false" customHeight="false" outlineLevel="0" collapsed="false">
      <c r="A5055" s="9" t="s">
        <v>268</v>
      </c>
      <c r="E5055" s="10" t="str">
        <f aca="false">IF(D5055="?OLD","!!!","")</f>
        <v/>
      </c>
      <c r="F5055" s="11" t="str">
        <f aca="false">IF(OR(E5055="",E5055="!!!"),"",IF(NOT(ISNA(VLOOKUP(E5055,E$1:E5054,1,FALSE()))),"OLD",IF(AND(E5055&lt;&gt;"",E5055&lt;&gt;"!!!"),"NEW","")))</f>
        <v/>
      </c>
      <c r="G5055" s="12" t="str">
        <f aca="false">IF(OR(E5055="",E5055="!!!"),"",IF(OR(J5055=0,AND(J5055=1,K5055=1),AND(J5055=1,I5055="SBJ"),AND(J5055=1,I5055=0)),"?IN_FOCUS",IF(J5055&lt;=2,"?ACTIVATED",IF(J5055&lt;&gt;"","?FAMILIAR",IF(F5055="NEW",IF(ISNA(VLOOKUP(E5055,#REF!,1,FALSE())),"?TYPE_IDENTIFIABLE","?REFERENTIAL"),"_")))))</f>
        <v/>
      </c>
      <c r="H5055" s="13" t="str">
        <f aca="false">IF(J5055&lt;&gt;1,"",IF(I5055="SBJ","CB","?"))</f>
        <v/>
      </c>
      <c r="I5055" s="14" t="str">
        <f aca="false">IF(OR(E5055="",E5055="!!!",F5055="NEW"),"",INDEX(B$2:B5054,-1+SUMPRODUCT(MAX(ROW(E$2:E5054)*(E5055=E$2:E5054)))))</f>
        <v/>
      </c>
      <c r="J5055" s="15" t="str">
        <f aca="true">IF(OR(E5055="",E5055="!!!",F5055="NEW"),"",COUNTBLANK(OFFSET(A$1,,,SUMPRODUCT(MAX(ROW(E$2:E5055)*(E5055=E$2:E5055)))))-COUNTBLANK(OFFSET(A$1,,,SUMPRODUCT(MAX(ROW(E$1:E5054)*(E5055=E$1:E5054))))))</f>
        <v/>
      </c>
      <c r="K5055" s="15" t="str">
        <f aca="false">IF(OR(E5055="",E5055="!!!",F5055="NEW"),"",INDEX(J$1:J5054,SUMPRODUCT(MAX(ROW(E$1:E5054)*(E5055=E$1:E5054)))))</f>
        <v/>
      </c>
      <c r="L5055" s="16"/>
    </row>
    <row r="5056" customFormat="false" ht="12.75" hidden="false" customHeight="false" outlineLevel="0" collapsed="false">
      <c r="A5056" s="9" t="s">
        <v>1507</v>
      </c>
      <c r="B5056" s="0" t="s">
        <v>29</v>
      </c>
      <c r="C5056" s="0" t="s">
        <v>30</v>
      </c>
      <c r="D5056" s="0" t="s">
        <v>31</v>
      </c>
      <c r="E5056" s="10" t="str">
        <f aca="false">IF(D5056="?OLD","!!!","")</f>
        <v>!!!</v>
      </c>
      <c r="F5056" s="11" t="str">
        <f aca="false">IF(OR(E5056="",E5056="!!!"),"",IF(NOT(ISNA(VLOOKUP(E5056,E$1:E5055,1,FALSE()))),"OLD",IF(AND(E5056&lt;&gt;"",E5056&lt;&gt;"!!!"),"NEW","")))</f>
        <v/>
      </c>
      <c r="G5056" s="12" t="str">
        <f aca="false">IF(OR(E5056="",E5056="!!!"),"",IF(OR(J5056=0,AND(J5056=1,K5056=1),AND(J5056=1,I5056="SBJ"),AND(J5056=1,I5056=0)),"?IN_FOCUS",IF(J5056&lt;=2,"?ACTIVATED",IF(J5056&lt;&gt;"","?FAMILIAR",IF(F5056="NEW",IF(ISNA(VLOOKUP(E5056,#REF!,1,FALSE())),"?TYPE_IDENTIFIABLE","?REFERENTIAL"),"_")))))</f>
        <v/>
      </c>
      <c r="H5056" s="13" t="str">
        <f aca="false">IF(J5056&lt;&gt;1,"",IF(I5056="SBJ","CB","?"))</f>
        <v/>
      </c>
      <c r="I5056" s="14" t="str">
        <f aca="false">IF(OR(E5056="",E5056="!!!",F5056="NEW"),"",INDEX(B$2:B5055,-1+SUMPRODUCT(MAX(ROW(E$2:E5055)*(E5056=E$2:E5055)))))</f>
        <v/>
      </c>
      <c r="J5056" s="15" t="str">
        <f aca="true">IF(OR(E5056="",E5056="!!!",F5056="NEW"),"",COUNTBLANK(OFFSET(A$1,,,SUMPRODUCT(MAX(ROW(E$2:E5056)*(E5056=E$2:E5056)))))-COUNTBLANK(OFFSET(A$1,,,SUMPRODUCT(MAX(ROW(E$1:E5055)*(E5056=E$1:E5055))))))</f>
        <v/>
      </c>
      <c r="K5056" s="15" t="str">
        <f aca="false">IF(OR(E5056="",E5056="!!!",F5056="NEW"),"",INDEX(J$1:J5055,SUMPRODUCT(MAX(ROW(E$1:E5055)*(E5056=E$1:E5055)))))</f>
        <v/>
      </c>
      <c r="L5056" s="16"/>
    </row>
    <row r="5057" customFormat="false" ht="12.75" hidden="false" customHeight="false" outlineLevel="0" collapsed="false">
      <c r="A5057" s="9" t="s">
        <v>39</v>
      </c>
      <c r="E5057" s="10" t="str">
        <f aca="false">IF(D5057="?OLD","!!!","")</f>
        <v/>
      </c>
      <c r="F5057" s="11" t="str">
        <f aca="false">IF(OR(E5057="",E5057="!!!"),"",IF(NOT(ISNA(VLOOKUP(E5057,E$1:E5056,1,FALSE()))),"OLD",IF(AND(E5057&lt;&gt;"",E5057&lt;&gt;"!!!"),"NEW","")))</f>
        <v/>
      </c>
      <c r="G5057" s="12" t="str">
        <f aca="false">IF(OR(E5057="",E5057="!!!"),"",IF(OR(J5057=0,AND(J5057=1,K5057=1),AND(J5057=1,I5057="SBJ"),AND(J5057=1,I5057=0)),"?IN_FOCUS",IF(J5057&lt;=2,"?ACTIVATED",IF(J5057&lt;&gt;"","?FAMILIAR",IF(F5057="NEW",IF(ISNA(VLOOKUP(E5057,#REF!,1,FALSE())),"?TYPE_IDENTIFIABLE","?REFERENTIAL"),"_")))))</f>
        <v/>
      </c>
      <c r="H5057" s="13" t="str">
        <f aca="false">IF(J5057&lt;&gt;1,"",IF(I5057="SBJ","CB","?"))</f>
        <v/>
      </c>
      <c r="I5057" s="14" t="str">
        <f aca="false">IF(OR(E5057="",E5057="!!!",F5057="NEW"),"",INDEX(B$2:B5056,-1+SUMPRODUCT(MAX(ROW(E$2:E5056)*(E5057=E$2:E5056)))))</f>
        <v/>
      </c>
      <c r="J5057" s="15" t="str">
        <f aca="true">IF(OR(E5057="",E5057="!!!",F5057="NEW"),"",COUNTBLANK(OFFSET(A$1,,,SUMPRODUCT(MAX(ROW(E$2:E5057)*(E5057=E$2:E5057)))))-COUNTBLANK(OFFSET(A$1,,,SUMPRODUCT(MAX(ROW(E$1:E5056)*(E5057=E$1:E5056))))))</f>
        <v/>
      </c>
      <c r="K5057" s="15" t="str">
        <f aca="false">IF(OR(E5057="",E5057="!!!",F5057="NEW"),"",INDEX(J$1:J5056,SUMPRODUCT(MAX(ROW(E$1:E5056)*(E5057=E$1:E5056)))))</f>
        <v/>
      </c>
      <c r="L5057" s="16"/>
    </row>
    <row r="5058" customFormat="false" ht="12.75" hidden="false" customHeight="false" outlineLevel="0" collapsed="false">
      <c r="A5058" s="9" t="s">
        <v>531</v>
      </c>
      <c r="E5058" s="10" t="str">
        <f aca="false">IF(D5058="?OLD","!!!","")</f>
        <v/>
      </c>
      <c r="F5058" s="11" t="str">
        <f aca="false">IF(OR(E5058="",E5058="!!!"),"",IF(NOT(ISNA(VLOOKUP(E5058,E$1:E5057,1,FALSE()))),"OLD",IF(AND(E5058&lt;&gt;"",E5058&lt;&gt;"!!!"),"NEW","")))</f>
        <v/>
      </c>
      <c r="G5058" s="12" t="str">
        <f aca="false">IF(OR(E5058="",E5058="!!!"),"",IF(OR(J5058=0,AND(J5058=1,K5058=1),AND(J5058=1,I5058="SBJ"),AND(J5058=1,I5058=0)),"?IN_FOCUS",IF(J5058&lt;=2,"?ACTIVATED",IF(J5058&lt;&gt;"","?FAMILIAR",IF(F5058="NEW",IF(ISNA(VLOOKUP(E5058,#REF!,1,FALSE())),"?TYPE_IDENTIFIABLE","?REFERENTIAL"),"_")))))</f>
        <v/>
      </c>
      <c r="H5058" s="13" t="str">
        <f aca="false">IF(J5058&lt;&gt;1,"",IF(I5058="SBJ","CB","?"))</f>
        <v/>
      </c>
      <c r="I5058" s="14" t="str">
        <f aca="false">IF(OR(E5058="",E5058="!!!",F5058="NEW"),"",INDEX(B$2:B5057,-1+SUMPRODUCT(MAX(ROW(E$2:E5057)*(E5058=E$2:E5057)))))</f>
        <v/>
      </c>
      <c r="J5058" s="15" t="str">
        <f aca="true">IF(OR(E5058="",E5058="!!!",F5058="NEW"),"",COUNTBLANK(OFFSET(A$1,,,SUMPRODUCT(MAX(ROW(E$2:E5058)*(E5058=E$2:E5058)))))-COUNTBLANK(OFFSET(A$1,,,SUMPRODUCT(MAX(ROW(E$1:E5057)*(E5058=E$1:E5057))))))</f>
        <v/>
      </c>
      <c r="K5058" s="15" t="str">
        <f aca="false">IF(OR(E5058="",E5058="!!!",F5058="NEW"),"",INDEX(J$1:J5057,SUMPRODUCT(MAX(ROW(E$1:E5057)*(E5058=E$1:E5057)))))</f>
        <v/>
      </c>
      <c r="L5058" s="16"/>
    </row>
    <row r="5059" customFormat="false" ht="12.75" hidden="false" customHeight="false" outlineLevel="0" collapsed="false">
      <c r="A5059" s="9" t="s">
        <v>15</v>
      </c>
      <c r="E5059" s="10" t="str">
        <f aca="false">IF(D5059="?OLD","!!!","")</f>
        <v/>
      </c>
      <c r="F5059" s="11" t="str">
        <f aca="false">IF(OR(E5059="",E5059="!!!"),"",IF(NOT(ISNA(VLOOKUP(E5059,E$1:E5058,1,FALSE()))),"OLD",IF(AND(E5059&lt;&gt;"",E5059&lt;&gt;"!!!"),"NEW","")))</f>
        <v/>
      </c>
      <c r="G5059" s="12" t="str">
        <f aca="false">IF(OR(E5059="",E5059="!!!"),"",IF(OR(J5059=0,AND(J5059=1,K5059=1),AND(J5059=1,I5059="SBJ"),AND(J5059=1,I5059=0)),"?IN_FOCUS",IF(J5059&lt;=2,"?ACTIVATED",IF(J5059&lt;&gt;"","?FAMILIAR",IF(F5059="NEW",IF(ISNA(VLOOKUP(E5059,#REF!,1,FALSE())),"?TYPE_IDENTIFIABLE","?REFERENTIAL"),"_")))))</f>
        <v/>
      </c>
      <c r="H5059" s="13" t="str">
        <f aca="false">IF(J5059&lt;&gt;1,"",IF(I5059="SBJ","CB","?"))</f>
        <v/>
      </c>
      <c r="I5059" s="14" t="str">
        <f aca="false">IF(OR(E5059="",E5059="!!!",F5059="NEW"),"",INDEX(B$2:B5058,-1+SUMPRODUCT(MAX(ROW(E$2:E5058)*(E5059=E$2:E5058)))))</f>
        <v/>
      </c>
      <c r="J5059" s="15" t="str">
        <f aca="true">IF(OR(E5059="",E5059="!!!",F5059="NEW"),"",COUNTBLANK(OFFSET(A$1,,,SUMPRODUCT(MAX(ROW(E$2:E5059)*(E5059=E$2:E5059)))))-COUNTBLANK(OFFSET(A$1,,,SUMPRODUCT(MAX(ROW(E$1:E5058)*(E5059=E$1:E5058))))))</f>
        <v/>
      </c>
      <c r="K5059" s="15" t="str">
        <f aca="false">IF(OR(E5059="",E5059="!!!",F5059="NEW"),"",INDEX(J$1:J5058,SUMPRODUCT(MAX(ROW(E$1:E5058)*(E5059=E$1:E5058)))))</f>
        <v/>
      </c>
      <c r="L5059" s="16"/>
    </row>
    <row r="5060" customFormat="false" ht="12.75" hidden="false" customHeight="false" outlineLevel="0" collapsed="false">
      <c r="A5060" s="9" t="s">
        <v>1093</v>
      </c>
      <c r="E5060" s="10" t="str">
        <f aca="false">IF(D5060="?OLD","!!!","")</f>
        <v/>
      </c>
      <c r="F5060" s="11" t="str">
        <f aca="false">IF(OR(E5060="",E5060="!!!"),"",IF(NOT(ISNA(VLOOKUP(E5060,E$1:E5059,1,FALSE()))),"OLD",IF(AND(E5060&lt;&gt;"",E5060&lt;&gt;"!!!"),"NEW","")))</f>
        <v/>
      </c>
      <c r="G5060" s="12" t="str">
        <f aca="false">IF(OR(E5060="",E5060="!!!"),"",IF(OR(J5060=0,AND(J5060=1,K5060=1),AND(J5060=1,I5060="SBJ"),AND(J5060=1,I5060=0)),"?IN_FOCUS",IF(J5060&lt;=2,"?ACTIVATED",IF(J5060&lt;&gt;"","?FAMILIAR",IF(F5060="NEW",IF(ISNA(VLOOKUP(E5060,#REF!,1,FALSE())),"?TYPE_IDENTIFIABLE","?REFERENTIAL"),"_")))))</f>
        <v/>
      </c>
      <c r="H5060" s="13" t="str">
        <f aca="false">IF(J5060&lt;&gt;1,"",IF(I5060="SBJ","CB","?"))</f>
        <v/>
      </c>
      <c r="I5060" s="14" t="str">
        <f aca="false">IF(OR(E5060="",E5060="!!!",F5060="NEW"),"",INDEX(B$2:B5059,-1+SUMPRODUCT(MAX(ROW(E$2:E5059)*(E5060=E$2:E5059)))))</f>
        <v/>
      </c>
      <c r="J5060" s="15" t="str">
        <f aca="true">IF(OR(E5060="",E5060="!!!",F5060="NEW"),"",COUNTBLANK(OFFSET(A$1,,,SUMPRODUCT(MAX(ROW(E$2:E5060)*(E5060=E$2:E5060)))))-COUNTBLANK(OFFSET(A$1,,,SUMPRODUCT(MAX(ROW(E$1:E5059)*(E5060=E$1:E5059))))))</f>
        <v/>
      </c>
      <c r="K5060" s="15" t="str">
        <f aca="false">IF(OR(E5060="",E5060="!!!",F5060="NEW"),"",INDEX(J$1:J5059,SUMPRODUCT(MAX(ROW(E$1:E5059)*(E5060=E$1:E5059)))))</f>
        <v/>
      </c>
      <c r="L5060" s="16"/>
    </row>
    <row r="5061" customFormat="false" ht="12.75" hidden="false" customHeight="false" outlineLevel="0" collapsed="false">
      <c r="A5061" s="9" t="s">
        <v>34</v>
      </c>
      <c r="E5061" s="10" t="str">
        <f aca="false">IF(D5061="?OLD","!!!","")</f>
        <v/>
      </c>
      <c r="F5061" s="11" t="str">
        <f aca="false">IF(OR(E5061="",E5061="!!!"),"",IF(NOT(ISNA(VLOOKUP(E5061,E$1:E5060,1,FALSE()))),"OLD",IF(AND(E5061&lt;&gt;"",E5061&lt;&gt;"!!!"),"NEW","")))</f>
        <v/>
      </c>
      <c r="G5061" s="12" t="str">
        <f aca="false">IF(OR(E5061="",E5061="!!!"),"",IF(OR(J5061=0,AND(J5061=1,K5061=1),AND(J5061=1,I5061="SBJ"),AND(J5061=1,I5061=0)),"?IN_FOCUS",IF(J5061&lt;=2,"?ACTIVATED",IF(J5061&lt;&gt;"","?FAMILIAR",IF(F5061="NEW",IF(ISNA(VLOOKUP(E5061,#REF!,1,FALSE())),"?TYPE_IDENTIFIABLE","?REFERENTIAL"),"_")))))</f>
        <v/>
      </c>
      <c r="H5061" s="13" t="str">
        <f aca="false">IF(J5061&lt;&gt;1,"",IF(I5061="SBJ","CB","?"))</f>
        <v/>
      </c>
      <c r="I5061" s="14" t="str">
        <f aca="false">IF(OR(E5061="",E5061="!!!",F5061="NEW"),"",INDEX(B$2:B5060,-1+SUMPRODUCT(MAX(ROW(E$2:E5060)*(E5061=E$2:E5060)))))</f>
        <v/>
      </c>
      <c r="J5061" s="15" t="str">
        <f aca="true">IF(OR(E5061="",E5061="!!!",F5061="NEW"),"",COUNTBLANK(OFFSET(A$1,,,SUMPRODUCT(MAX(ROW(E$2:E5061)*(E5061=E$2:E5061)))))-COUNTBLANK(OFFSET(A$1,,,SUMPRODUCT(MAX(ROW(E$1:E5060)*(E5061=E$1:E5060))))))</f>
        <v/>
      </c>
      <c r="K5061" s="15" t="str">
        <f aca="false">IF(OR(E5061="",E5061="!!!",F5061="NEW"),"",INDEX(J$1:J5060,SUMPRODUCT(MAX(ROW(E$1:E5060)*(E5061=E$1:E5060)))))</f>
        <v/>
      </c>
      <c r="L5061" s="16"/>
    </row>
    <row r="5062" customFormat="false" ht="12.75" hidden="false" customHeight="false" outlineLevel="0" collapsed="false">
      <c r="A5062" s="9" t="s">
        <v>283</v>
      </c>
      <c r="E5062" s="10" t="str">
        <f aca="false">IF(D5062="?OLD","!!!","")</f>
        <v/>
      </c>
      <c r="F5062" s="11" t="str">
        <f aca="false">IF(OR(E5062="",E5062="!!!"),"",IF(NOT(ISNA(VLOOKUP(E5062,E$1:E5061,1,FALSE()))),"OLD",IF(AND(E5062&lt;&gt;"",E5062&lt;&gt;"!!!"),"NEW","")))</f>
        <v/>
      </c>
      <c r="G5062" s="12" t="str">
        <f aca="false">IF(OR(E5062="",E5062="!!!"),"",IF(OR(J5062=0,AND(J5062=1,K5062=1),AND(J5062=1,I5062="SBJ"),AND(J5062=1,I5062=0)),"?IN_FOCUS",IF(J5062&lt;=2,"?ACTIVATED",IF(J5062&lt;&gt;"","?FAMILIAR",IF(F5062="NEW",IF(ISNA(VLOOKUP(E5062,#REF!,1,FALSE())),"?TYPE_IDENTIFIABLE","?REFERENTIAL"),"_")))))</f>
        <v/>
      </c>
      <c r="H5062" s="13" t="str">
        <f aca="false">IF(J5062&lt;&gt;1,"",IF(I5062="SBJ","CB","?"))</f>
        <v/>
      </c>
      <c r="I5062" s="14" t="str">
        <f aca="false">IF(OR(E5062="",E5062="!!!",F5062="NEW"),"",INDEX(B$2:B5061,-1+SUMPRODUCT(MAX(ROW(E$2:E5061)*(E5062=E$2:E5061)))))</f>
        <v/>
      </c>
      <c r="J5062" s="15" t="str">
        <f aca="true">IF(OR(E5062="",E5062="!!!",F5062="NEW"),"",COUNTBLANK(OFFSET(A$1,,,SUMPRODUCT(MAX(ROW(E$2:E5062)*(E5062=E$2:E5062)))))-COUNTBLANK(OFFSET(A$1,,,SUMPRODUCT(MAX(ROW(E$1:E5061)*(E5062=E$1:E5061))))))</f>
        <v/>
      </c>
      <c r="K5062" s="15" t="str">
        <f aca="false">IF(OR(E5062="",E5062="!!!",F5062="NEW"),"",INDEX(J$1:J5061,SUMPRODUCT(MAX(ROW(E$1:E5061)*(E5062=E$1:E5061)))))</f>
        <v/>
      </c>
      <c r="L5062" s="16"/>
    </row>
    <row r="5063" customFormat="false" ht="12.75" hidden="false" customHeight="false" outlineLevel="0" collapsed="false">
      <c r="A5063" s="9" t="s">
        <v>1507</v>
      </c>
      <c r="B5063" s="0" t="s">
        <v>285</v>
      </c>
      <c r="C5063" s="0" t="s">
        <v>30</v>
      </c>
      <c r="D5063" s="0" t="s">
        <v>31</v>
      </c>
      <c r="E5063" s="10" t="str">
        <f aca="false">IF(D5063="?OLD","!!!","")</f>
        <v>!!!</v>
      </c>
      <c r="F5063" s="11" t="str">
        <f aca="false">IF(OR(E5063="",E5063="!!!"),"",IF(NOT(ISNA(VLOOKUP(E5063,E$1:E5062,1,FALSE()))),"OLD",IF(AND(E5063&lt;&gt;"",E5063&lt;&gt;"!!!"),"NEW","")))</f>
        <v/>
      </c>
      <c r="G5063" s="12" t="str">
        <f aca="false">IF(OR(E5063="",E5063="!!!"),"",IF(OR(J5063=0,AND(J5063=1,K5063=1),AND(J5063=1,I5063="SBJ"),AND(J5063=1,I5063=0)),"?IN_FOCUS",IF(J5063&lt;=2,"?ACTIVATED",IF(J5063&lt;&gt;"","?FAMILIAR",IF(F5063="NEW",IF(ISNA(VLOOKUP(E5063,#REF!,1,FALSE())),"?TYPE_IDENTIFIABLE","?REFERENTIAL"),"_")))))</f>
        <v/>
      </c>
      <c r="H5063" s="13" t="str">
        <f aca="false">IF(J5063&lt;&gt;1,"",IF(I5063="SBJ","CB","?"))</f>
        <v/>
      </c>
      <c r="I5063" s="14" t="str">
        <f aca="false">IF(OR(E5063="",E5063="!!!",F5063="NEW"),"",INDEX(B$2:B5062,-1+SUMPRODUCT(MAX(ROW(E$2:E5062)*(E5063=E$2:E5062)))))</f>
        <v/>
      </c>
      <c r="J5063" s="15" t="str">
        <f aca="true">IF(OR(E5063="",E5063="!!!",F5063="NEW"),"",COUNTBLANK(OFFSET(A$1,,,SUMPRODUCT(MAX(ROW(E$2:E5063)*(E5063=E$2:E5063)))))-COUNTBLANK(OFFSET(A$1,,,SUMPRODUCT(MAX(ROW(E$1:E5062)*(E5063=E$1:E5062))))))</f>
        <v/>
      </c>
      <c r="K5063" s="15" t="str">
        <f aca="false">IF(OR(E5063="",E5063="!!!",F5063="NEW"),"",INDEX(J$1:J5062,SUMPRODUCT(MAX(ROW(E$1:E5062)*(E5063=E$1:E5062)))))</f>
        <v/>
      </c>
      <c r="L5063" s="16"/>
    </row>
    <row r="5064" customFormat="false" ht="12.75" hidden="false" customHeight="false" outlineLevel="0" collapsed="false">
      <c r="A5064" s="9" t="s">
        <v>165</v>
      </c>
      <c r="E5064" s="10" t="str">
        <f aca="false">IF(D5064="?OLD","!!!","")</f>
        <v/>
      </c>
      <c r="F5064" s="11" t="str">
        <f aca="false">IF(OR(E5064="",E5064="!!!"),"",IF(NOT(ISNA(VLOOKUP(E5064,E$1:E5063,1,FALSE()))),"OLD",IF(AND(E5064&lt;&gt;"",E5064&lt;&gt;"!!!"),"NEW","")))</f>
        <v/>
      </c>
      <c r="G5064" s="12" t="str">
        <f aca="false">IF(OR(E5064="",E5064="!!!"),"",IF(OR(J5064=0,AND(J5064=1,K5064=1),AND(J5064=1,I5064="SBJ"),AND(J5064=1,I5064=0)),"?IN_FOCUS",IF(J5064&lt;=2,"?ACTIVATED",IF(J5064&lt;&gt;"","?FAMILIAR",IF(F5064="NEW",IF(ISNA(VLOOKUP(E5064,#REF!,1,FALSE())),"?TYPE_IDENTIFIABLE","?REFERENTIAL"),"_")))))</f>
        <v/>
      </c>
      <c r="H5064" s="13" t="str">
        <f aca="false">IF(J5064&lt;&gt;1,"",IF(I5064="SBJ","CB","?"))</f>
        <v/>
      </c>
      <c r="I5064" s="14" t="str">
        <f aca="false">IF(OR(E5064="",E5064="!!!",F5064="NEW"),"",INDEX(B$2:B5063,-1+SUMPRODUCT(MAX(ROW(E$2:E5063)*(E5064=E$2:E5063)))))</f>
        <v/>
      </c>
      <c r="J5064" s="15" t="str">
        <f aca="true">IF(OR(E5064="",E5064="!!!",F5064="NEW"),"",COUNTBLANK(OFFSET(A$1,,,SUMPRODUCT(MAX(ROW(E$2:E5064)*(E5064=E$2:E5064)))))-COUNTBLANK(OFFSET(A$1,,,SUMPRODUCT(MAX(ROW(E$1:E5063)*(E5064=E$1:E5063))))))</f>
        <v/>
      </c>
      <c r="K5064" s="15" t="str">
        <f aca="false">IF(OR(E5064="",E5064="!!!",F5064="NEW"),"",INDEX(J$1:J5063,SUMPRODUCT(MAX(ROW(E$1:E5063)*(E5064=E$1:E5063)))))</f>
        <v/>
      </c>
      <c r="L5064" s="16"/>
    </row>
    <row r="5065" customFormat="false" ht="12.75" hidden="false" customHeight="false" outlineLevel="0" collapsed="false">
      <c r="E5065" s="10" t="str">
        <f aca="false">IF(D5065="?OLD","!!!","")</f>
        <v/>
      </c>
      <c r="F5065" s="11" t="str">
        <f aca="false">IF(OR(E5065="",E5065="!!!"),"",IF(NOT(ISNA(VLOOKUP(E5065,E$1:E5064,1,FALSE()))),"OLD",IF(AND(E5065&lt;&gt;"",E5065&lt;&gt;"!!!"),"NEW","")))</f>
        <v/>
      </c>
      <c r="G5065" s="12" t="str">
        <f aca="false">IF(OR(E5065="",E5065="!!!"),"",IF(OR(J5065=0,AND(J5065=1,K5065=1),AND(J5065=1,I5065="SBJ"),AND(J5065=1,I5065=0)),"?IN_FOCUS",IF(J5065&lt;=2,"?ACTIVATED",IF(J5065&lt;&gt;"","?FAMILIAR",IF(F5065="NEW",IF(ISNA(VLOOKUP(E5065,#REF!,1,FALSE())),"?TYPE_IDENTIFIABLE","?REFERENTIAL"),"_")))))</f>
        <v/>
      </c>
      <c r="H5065" s="13" t="str">
        <f aca="false">IF(J5065&lt;&gt;1,"",IF(I5065="SBJ","CB","?"))</f>
        <v/>
      </c>
      <c r="I5065" s="14" t="str">
        <f aca="false">IF(OR(E5065="",E5065="!!!",F5065="NEW"),"",INDEX(B$2:B5064,-1+SUMPRODUCT(MAX(ROW(E$2:E5064)*(E5065=E$2:E5064)))))</f>
        <v/>
      </c>
      <c r="J5065" s="15" t="str">
        <f aca="true">IF(OR(E5065="",E5065="!!!",F5065="NEW"),"",COUNTBLANK(OFFSET(A$1,,,SUMPRODUCT(MAX(ROW(E$2:E5065)*(E5065=E$2:E5065)))))-COUNTBLANK(OFFSET(A$1,,,SUMPRODUCT(MAX(ROW(E$1:E5064)*(E5065=E$1:E5064))))))</f>
        <v/>
      </c>
      <c r="K5065" s="15" t="str">
        <f aca="false">IF(OR(E5065="",E5065="!!!",F5065="NEW"),"",INDEX(J$1:J5064,SUMPRODUCT(MAX(ROW(E$1:E5064)*(E5065=E$1:E5064)))))</f>
        <v/>
      </c>
      <c r="L5065" s="16"/>
    </row>
    <row r="5066" customFormat="false" ht="12.75" hidden="false" customHeight="false" outlineLevel="0" collapsed="false">
      <c r="A5066" s="9" t="s">
        <v>1520</v>
      </c>
      <c r="E5066" s="10" t="str">
        <f aca="false">IF(D5066="?OLD","!!!","")</f>
        <v/>
      </c>
      <c r="F5066" s="11" t="str">
        <f aca="false">IF(OR(E5066="",E5066="!!!"),"",IF(NOT(ISNA(VLOOKUP(E5066,E$1:E5065,1,FALSE()))),"OLD",IF(AND(E5066&lt;&gt;"",E5066&lt;&gt;"!!!"),"NEW","")))</f>
        <v/>
      </c>
      <c r="G5066" s="12" t="str">
        <f aca="false">IF(OR(E5066="",E5066="!!!"),"",IF(OR(J5066=0,AND(J5066=1,K5066=1),AND(J5066=1,I5066="SBJ"),AND(J5066=1,I5066=0)),"?IN_FOCUS",IF(J5066&lt;=2,"?ACTIVATED",IF(J5066&lt;&gt;"","?FAMILIAR",IF(F5066="NEW",IF(ISNA(VLOOKUP(E5066,#REF!,1,FALSE())),"?TYPE_IDENTIFIABLE","?REFERENTIAL"),"_")))))</f>
        <v/>
      </c>
      <c r="H5066" s="13" t="str">
        <f aca="false">IF(J5066&lt;&gt;1,"",IF(I5066="SBJ","CB","?"))</f>
        <v/>
      </c>
      <c r="I5066" s="14" t="str">
        <f aca="false">IF(OR(E5066="",E5066="!!!",F5066="NEW"),"",INDEX(B$2:B5065,-1+SUMPRODUCT(MAX(ROW(E$2:E5065)*(E5066=E$2:E5065)))))</f>
        <v/>
      </c>
      <c r="J5066" s="15" t="str">
        <f aca="true">IF(OR(E5066="",E5066="!!!",F5066="NEW"),"",COUNTBLANK(OFFSET(A$1,,,SUMPRODUCT(MAX(ROW(E$2:E5066)*(E5066=E$2:E5066)))))-COUNTBLANK(OFFSET(A$1,,,SUMPRODUCT(MAX(ROW(E$1:E5065)*(E5066=E$1:E5065))))))</f>
        <v/>
      </c>
      <c r="K5066" s="15" t="str">
        <f aca="false">IF(OR(E5066="",E5066="!!!",F5066="NEW"),"",INDEX(J$1:J5065,SUMPRODUCT(MAX(ROW(E$1:E5065)*(E5066=E$1:E5065)))))</f>
        <v/>
      </c>
      <c r="L5066" s="16"/>
    </row>
    <row r="5067" customFormat="false" ht="12.75" hidden="false" customHeight="false" outlineLevel="0" collapsed="false">
      <c r="A5067" s="9" t="s">
        <v>229</v>
      </c>
      <c r="B5067" s="0" t="s">
        <v>18</v>
      </c>
      <c r="C5067" s="0" t="s">
        <v>216</v>
      </c>
      <c r="D5067" s="0" t="s">
        <v>31</v>
      </c>
      <c r="E5067" s="10" t="str">
        <f aca="false">IF(D5067="?OLD","!!!","")</f>
        <v>!!!</v>
      </c>
      <c r="F5067" s="11" t="str">
        <f aca="false">IF(OR(E5067="",E5067="!!!"),"",IF(NOT(ISNA(VLOOKUP(E5067,E$1:E5066,1,FALSE()))),"OLD",IF(AND(E5067&lt;&gt;"",E5067&lt;&gt;"!!!"),"NEW","")))</f>
        <v/>
      </c>
      <c r="G5067" s="12" t="str">
        <f aca="false">IF(OR(E5067="",E5067="!!!"),"",IF(OR(J5067=0,AND(J5067=1,K5067=1),AND(J5067=1,I5067="SBJ"),AND(J5067=1,I5067=0)),"?IN_FOCUS",IF(J5067&lt;=2,"?ACTIVATED",IF(J5067&lt;&gt;"","?FAMILIAR",IF(F5067="NEW",IF(ISNA(VLOOKUP(E5067,#REF!,1,FALSE())),"?TYPE_IDENTIFIABLE","?REFERENTIAL"),"_")))))</f>
        <v/>
      </c>
      <c r="H5067" s="13" t="str">
        <f aca="false">IF(J5067&lt;&gt;1,"",IF(I5067="SBJ","CB","?"))</f>
        <v/>
      </c>
      <c r="I5067" s="14" t="str">
        <f aca="false">IF(OR(E5067="",E5067="!!!",F5067="NEW"),"",INDEX(B$2:B5066,-1+SUMPRODUCT(MAX(ROW(E$2:E5066)*(E5067=E$2:E5066)))))</f>
        <v/>
      </c>
      <c r="J5067" s="15" t="str">
        <f aca="true">IF(OR(E5067="",E5067="!!!",F5067="NEW"),"",COUNTBLANK(OFFSET(A$1,,,SUMPRODUCT(MAX(ROW(E$2:E5067)*(E5067=E$2:E5067)))))-COUNTBLANK(OFFSET(A$1,,,SUMPRODUCT(MAX(ROW(E$1:E5066)*(E5067=E$1:E5066))))))</f>
        <v/>
      </c>
      <c r="K5067" s="15" t="str">
        <f aca="false">IF(OR(E5067="",E5067="!!!",F5067="NEW"),"",INDEX(J$1:J5066,SUMPRODUCT(MAX(ROW(E$1:E5066)*(E5067=E$1:E5066)))))</f>
        <v/>
      </c>
      <c r="L5067" s="16"/>
    </row>
    <row r="5068" customFormat="false" ht="12.75" hidden="false" customHeight="false" outlineLevel="0" collapsed="false">
      <c r="A5068" s="9" t="s">
        <v>202</v>
      </c>
      <c r="E5068" s="10" t="str">
        <f aca="false">IF(D5068="?OLD","!!!","")</f>
        <v/>
      </c>
      <c r="F5068" s="11" t="str">
        <f aca="false">IF(OR(E5068="",E5068="!!!"),"",IF(NOT(ISNA(VLOOKUP(E5068,E$1:E5067,1,FALSE()))),"OLD",IF(AND(E5068&lt;&gt;"",E5068&lt;&gt;"!!!"),"NEW","")))</f>
        <v/>
      </c>
      <c r="G5068" s="12" t="str">
        <f aca="false">IF(OR(E5068="",E5068="!!!"),"",IF(OR(J5068=0,AND(J5068=1,K5068=1),AND(J5068=1,I5068="SBJ"),AND(J5068=1,I5068=0)),"?IN_FOCUS",IF(J5068&lt;=2,"?ACTIVATED",IF(J5068&lt;&gt;"","?FAMILIAR",IF(F5068="NEW",IF(ISNA(VLOOKUP(E5068,#REF!,1,FALSE())),"?TYPE_IDENTIFIABLE","?REFERENTIAL"),"_")))))</f>
        <v/>
      </c>
      <c r="H5068" s="13" t="str">
        <f aca="false">IF(J5068&lt;&gt;1,"",IF(I5068="SBJ","CB","?"))</f>
        <v/>
      </c>
      <c r="I5068" s="14" t="str">
        <f aca="false">IF(OR(E5068="",E5068="!!!",F5068="NEW"),"",INDEX(B$2:B5067,-1+SUMPRODUCT(MAX(ROW(E$2:E5067)*(E5068=E$2:E5067)))))</f>
        <v/>
      </c>
      <c r="J5068" s="15" t="str">
        <f aca="true">IF(OR(E5068="",E5068="!!!",F5068="NEW"),"",COUNTBLANK(OFFSET(A$1,,,SUMPRODUCT(MAX(ROW(E$2:E5068)*(E5068=E$2:E5068)))))-COUNTBLANK(OFFSET(A$1,,,SUMPRODUCT(MAX(ROW(E$1:E5067)*(E5068=E$1:E5067))))))</f>
        <v/>
      </c>
      <c r="K5068" s="15" t="str">
        <f aca="false">IF(OR(E5068="",E5068="!!!",F5068="NEW"),"",INDEX(J$1:J5067,SUMPRODUCT(MAX(ROW(E$1:E5067)*(E5068=E$1:E5067)))))</f>
        <v/>
      </c>
      <c r="L5068" s="16"/>
    </row>
    <row r="5069" customFormat="false" ht="12.75" hidden="false" customHeight="false" outlineLevel="0" collapsed="false">
      <c r="A5069" s="9" t="s">
        <v>194</v>
      </c>
      <c r="B5069" s="0" t="s">
        <v>38</v>
      </c>
      <c r="C5069" s="0" t="s">
        <v>113</v>
      </c>
      <c r="D5069" s="0" t="s">
        <v>31</v>
      </c>
      <c r="E5069" s="10" t="str">
        <f aca="false">IF(D5069="?OLD","!!!","")</f>
        <v>!!!</v>
      </c>
      <c r="F5069" s="11" t="str">
        <f aca="false">IF(OR(E5069="",E5069="!!!"),"",IF(NOT(ISNA(VLOOKUP(E5069,E$1:E5068,1,FALSE()))),"OLD",IF(AND(E5069&lt;&gt;"",E5069&lt;&gt;"!!!"),"NEW","")))</f>
        <v/>
      </c>
      <c r="G5069" s="12" t="str">
        <f aca="false">IF(OR(E5069="",E5069="!!!"),"",IF(OR(J5069=0,AND(J5069=1,K5069=1),AND(J5069=1,I5069="SBJ"),AND(J5069=1,I5069=0)),"?IN_FOCUS",IF(J5069&lt;=2,"?ACTIVATED",IF(J5069&lt;&gt;"","?FAMILIAR",IF(F5069="NEW",IF(ISNA(VLOOKUP(E5069,#REF!,1,FALSE())),"?TYPE_IDENTIFIABLE","?REFERENTIAL"),"_")))))</f>
        <v/>
      </c>
      <c r="H5069" s="13" t="str">
        <f aca="false">IF(J5069&lt;&gt;1,"",IF(I5069="SBJ","CB","?"))</f>
        <v/>
      </c>
      <c r="I5069" s="14" t="str">
        <f aca="false">IF(OR(E5069="",E5069="!!!",F5069="NEW"),"",INDEX(B$2:B5068,-1+SUMPRODUCT(MAX(ROW(E$2:E5068)*(E5069=E$2:E5068)))))</f>
        <v/>
      </c>
      <c r="J5069" s="15" t="str">
        <f aca="true">IF(OR(E5069="",E5069="!!!",F5069="NEW"),"",COUNTBLANK(OFFSET(A$1,,,SUMPRODUCT(MAX(ROW(E$2:E5069)*(E5069=E$2:E5069)))))-COUNTBLANK(OFFSET(A$1,,,SUMPRODUCT(MAX(ROW(E$1:E5068)*(E5069=E$1:E5068))))))</f>
        <v/>
      </c>
      <c r="K5069" s="15" t="str">
        <f aca="false">IF(OR(E5069="",E5069="!!!",F5069="NEW"),"",INDEX(J$1:J5068,SUMPRODUCT(MAX(ROW(E$1:E5068)*(E5069=E$1:E5068)))))</f>
        <v/>
      </c>
      <c r="L5069" s="16"/>
    </row>
    <row r="5070" customFormat="false" ht="12.75" hidden="false" customHeight="false" outlineLevel="0" collapsed="false">
      <c r="A5070" s="9" t="s">
        <v>526</v>
      </c>
      <c r="E5070" s="10" t="str">
        <f aca="false">IF(D5070="?OLD","!!!","")</f>
        <v/>
      </c>
      <c r="F5070" s="11" t="str">
        <f aca="false">IF(OR(E5070="",E5070="!!!"),"",IF(NOT(ISNA(VLOOKUP(E5070,E$1:E5069,1,FALSE()))),"OLD",IF(AND(E5070&lt;&gt;"",E5070&lt;&gt;"!!!"),"NEW","")))</f>
        <v/>
      </c>
      <c r="G5070" s="12" t="str">
        <f aca="false">IF(OR(E5070="",E5070="!!!"),"",IF(OR(J5070=0,AND(J5070=1,K5070=1),AND(J5070=1,I5070="SBJ"),AND(J5070=1,I5070=0)),"?IN_FOCUS",IF(J5070&lt;=2,"?ACTIVATED",IF(J5070&lt;&gt;"","?FAMILIAR",IF(F5070="NEW",IF(ISNA(VLOOKUP(E5070,#REF!,1,FALSE())),"?TYPE_IDENTIFIABLE","?REFERENTIAL"),"_")))))</f>
        <v/>
      </c>
      <c r="H5070" s="13" t="str">
        <f aca="false">IF(J5070&lt;&gt;1,"",IF(I5070="SBJ","CB","?"))</f>
        <v/>
      </c>
      <c r="I5070" s="14" t="str">
        <f aca="false">IF(OR(E5070="",E5070="!!!",F5070="NEW"),"",INDEX(B$2:B5069,-1+SUMPRODUCT(MAX(ROW(E$2:E5069)*(E5070=E$2:E5069)))))</f>
        <v/>
      </c>
      <c r="J5070" s="15" t="str">
        <f aca="true">IF(OR(E5070="",E5070="!!!",F5070="NEW"),"",COUNTBLANK(OFFSET(A$1,,,SUMPRODUCT(MAX(ROW(E$2:E5070)*(E5070=E$2:E5070)))))-COUNTBLANK(OFFSET(A$1,,,SUMPRODUCT(MAX(ROW(E$1:E5069)*(E5070=E$1:E5069))))))</f>
        <v/>
      </c>
      <c r="K5070" s="15" t="str">
        <f aca="false">IF(OR(E5070="",E5070="!!!",F5070="NEW"),"",INDEX(J$1:J5069,SUMPRODUCT(MAX(ROW(E$1:E5069)*(E5070=E$1:E5069)))))</f>
        <v/>
      </c>
      <c r="L5070" s="16"/>
    </row>
    <row r="5071" customFormat="false" ht="12.75" hidden="false" customHeight="false" outlineLevel="0" collapsed="false">
      <c r="A5071" s="9" t="s">
        <v>208</v>
      </c>
      <c r="B5071" s="0" t="s">
        <v>38</v>
      </c>
      <c r="C5071" s="0" t="s">
        <v>115</v>
      </c>
      <c r="D5071" s="0" t="s">
        <v>31</v>
      </c>
      <c r="E5071" s="10" t="str">
        <f aca="false">IF(D5071="?OLD","!!!","")</f>
        <v>!!!</v>
      </c>
      <c r="F5071" s="11" t="str">
        <f aca="false">IF(OR(E5071="",E5071="!!!"),"",IF(NOT(ISNA(VLOOKUP(E5071,E$1:E5070,1,FALSE()))),"OLD",IF(AND(E5071&lt;&gt;"",E5071&lt;&gt;"!!!"),"NEW","")))</f>
        <v/>
      </c>
      <c r="G5071" s="12" t="str">
        <f aca="false">IF(OR(E5071="",E5071="!!!"),"",IF(OR(J5071=0,AND(J5071=1,K5071=1),AND(J5071=1,I5071="SBJ"),AND(J5071=1,I5071=0)),"?IN_FOCUS",IF(J5071&lt;=2,"?ACTIVATED",IF(J5071&lt;&gt;"","?FAMILIAR",IF(F5071="NEW",IF(ISNA(VLOOKUP(E5071,#REF!,1,FALSE())),"?TYPE_IDENTIFIABLE","?REFERENTIAL"),"_")))))</f>
        <v/>
      </c>
      <c r="H5071" s="13" t="str">
        <f aca="false">IF(J5071&lt;&gt;1,"",IF(I5071="SBJ","CB","?"))</f>
        <v/>
      </c>
      <c r="I5071" s="14" t="str">
        <f aca="false">IF(OR(E5071="",E5071="!!!",F5071="NEW"),"",INDEX(B$2:B5070,-1+SUMPRODUCT(MAX(ROW(E$2:E5070)*(E5071=E$2:E5070)))))</f>
        <v/>
      </c>
      <c r="J5071" s="15" t="str">
        <f aca="true">IF(OR(E5071="",E5071="!!!",F5071="NEW"),"",COUNTBLANK(OFFSET(A$1,,,SUMPRODUCT(MAX(ROW(E$2:E5071)*(E5071=E$2:E5071)))))-COUNTBLANK(OFFSET(A$1,,,SUMPRODUCT(MAX(ROW(E$1:E5070)*(E5071=E$1:E5070))))))</f>
        <v/>
      </c>
      <c r="K5071" s="15" t="str">
        <f aca="false">IF(OR(E5071="",E5071="!!!",F5071="NEW"),"",INDEX(J$1:J5070,SUMPRODUCT(MAX(ROW(E$1:E5070)*(E5071=E$1:E5070)))))</f>
        <v/>
      </c>
      <c r="L5071" s="16"/>
    </row>
    <row r="5072" customFormat="false" ht="12.75" hidden="false" customHeight="false" outlineLevel="0" collapsed="false">
      <c r="A5072" s="9" t="s">
        <v>48</v>
      </c>
      <c r="E5072" s="10" t="str">
        <f aca="false">IF(D5072="?OLD","!!!","")</f>
        <v/>
      </c>
      <c r="F5072" s="11" t="str">
        <f aca="false">IF(OR(E5072="",E5072="!!!"),"",IF(NOT(ISNA(VLOOKUP(E5072,E$1:E5071,1,FALSE()))),"OLD",IF(AND(E5072&lt;&gt;"",E5072&lt;&gt;"!!!"),"NEW","")))</f>
        <v/>
      </c>
      <c r="G5072" s="12" t="str">
        <f aca="false">IF(OR(E5072="",E5072="!!!"),"",IF(OR(J5072=0,AND(J5072=1,K5072=1),AND(J5072=1,I5072="SBJ"),AND(J5072=1,I5072=0)),"?IN_FOCUS",IF(J5072&lt;=2,"?ACTIVATED",IF(J5072&lt;&gt;"","?FAMILIAR",IF(F5072="NEW",IF(ISNA(VLOOKUP(E5072,#REF!,1,FALSE())),"?TYPE_IDENTIFIABLE","?REFERENTIAL"),"_")))))</f>
        <v/>
      </c>
      <c r="H5072" s="13" t="str">
        <f aca="false">IF(J5072&lt;&gt;1,"",IF(I5072="SBJ","CB","?"))</f>
        <v/>
      </c>
      <c r="I5072" s="14" t="str">
        <f aca="false">IF(OR(E5072="",E5072="!!!",F5072="NEW"),"",INDEX(B$2:B5071,-1+SUMPRODUCT(MAX(ROW(E$2:E5071)*(E5072=E$2:E5071)))))</f>
        <v/>
      </c>
      <c r="J5072" s="15" t="str">
        <f aca="true">IF(OR(E5072="",E5072="!!!",F5072="NEW"),"",COUNTBLANK(OFFSET(A$1,,,SUMPRODUCT(MAX(ROW(E$2:E5072)*(E5072=E$2:E5072)))))-COUNTBLANK(OFFSET(A$1,,,SUMPRODUCT(MAX(ROW(E$1:E5071)*(E5072=E$1:E5071))))))</f>
        <v/>
      </c>
      <c r="K5072" s="15" t="str">
        <f aca="false">IF(OR(E5072="",E5072="!!!",F5072="NEW"),"",INDEX(J$1:J5071,SUMPRODUCT(MAX(ROW(E$1:E5071)*(E5072=E$1:E5071)))))</f>
        <v/>
      </c>
      <c r="L5072" s="16"/>
    </row>
    <row r="5073" customFormat="false" ht="12.75" hidden="false" customHeight="false" outlineLevel="0" collapsed="false">
      <c r="E5073" s="10" t="str">
        <f aca="false">IF(D5073="?OLD","!!!","")</f>
        <v/>
      </c>
      <c r="F5073" s="11" t="str">
        <f aca="false">IF(OR(E5073="",E5073="!!!"),"",IF(NOT(ISNA(VLOOKUP(E5073,E$1:E5072,1,FALSE()))),"OLD",IF(AND(E5073&lt;&gt;"",E5073&lt;&gt;"!!!"),"NEW","")))</f>
        <v/>
      </c>
      <c r="G5073" s="12" t="str">
        <f aca="false">IF(OR(E5073="",E5073="!!!"),"",IF(OR(J5073=0,AND(J5073=1,K5073=1),AND(J5073=1,I5073="SBJ"),AND(J5073=1,I5073=0)),"?IN_FOCUS",IF(J5073&lt;=2,"?ACTIVATED",IF(J5073&lt;&gt;"","?FAMILIAR",IF(F5073="NEW",IF(ISNA(VLOOKUP(E5073,#REF!,1,FALSE())),"?TYPE_IDENTIFIABLE","?REFERENTIAL"),"_")))))</f>
        <v/>
      </c>
      <c r="H5073" s="13" t="str">
        <f aca="false">IF(J5073&lt;&gt;1,"",IF(I5073="SBJ","CB","?"))</f>
        <v/>
      </c>
      <c r="I5073" s="14" t="str">
        <f aca="false">IF(OR(E5073="",E5073="!!!",F5073="NEW"),"",INDEX(B$2:B5072,-1+SUMPRODUCT(MAX(ROW(E$2:E5072)*(E5073=E$2:E5072)))))</f>
        <v/>
      </c>
      <c r="J5073" s="15" t="str">
        <f aca="true">IF(OR(E5073="",E5073="!!!",F5073="NEW"),"",COUNTBLANK(OFFSET(A$1,,,SUMPRODUCT(MAX(ROW(E$2:E5073)*(E5073=E$2:E5073)))))-COUNTBLANK(OFFSET(A$1,,,SUMPRODUCT(MAX(ROW(E$1:E5072)*(E5073=E$1:E5072))))))</f>
        <v/>
      </c>
      <c r="K5073" s="15" t="str">
        <f aca="false">IF(OR(E5073="",E5073="!!!",F5073="NEW"),"",INDEX(J$1:J5072,SUMPRODUCT(MAX(ROW(E$1:E5072)*(E5073=E$1:E5072)))))</f>
        <v/>
      </c>
      <c r="L5073" s="16"/>
    </row>
    <row r="5074" customFormat="false" ht="12.75" hidden="false" customHeight="false" outlineLevel="0" collapsed="false">
      <c r="A5074" s="9" t="s">
        <v>1521</v>
      </c>
      <c r="E5074" s="10" t="str">
        <f aca="false">IF(D5074="?OLD","!!!","")</f>
        <v/>
      </c>
      <c r="F5074" s="11" t="str">
        <f aca="false">IF(OR(E5074="",E5074="!!!"),"",IF(NOT(ISNA(VLOOKUP(E5074,E$1:E5073,1,FALSE()))),"OLD",IF(AND(E5074&lt;&gt;"",E5074&lt;&gt;"!!!"),"NEW","")))</f>
        <v/>
      </c>
      <c r="G5074" s="12" t="str">
        <f aca="false">IF(OR(E5074="",E5074="!!!"),"",IF(OR(J5074=0,AND(J5074=1,K5074=1),AND(J5074=1,I5074="SBJ"),AND(J5074=1,I5074=0)),"?IN_FOCUS",IF(J5074&lt;=2,"?ACTIVATED",IF(J5074&lt;&gt;"","?FAMILIAR",IF(F5074="NEW",IF(ISNA(VLOOKUP(E5074,#REF!,1,FALSE())),"?TYPE_IDENTIFIABLE","?REFERENTIAL"),"_")))))</f>
        <v/>
      </c>
      <c r="H5074" s="13" t="str">
        <f aca="false">IF(J5074&lt;&gt;1,"",IF(I5074="SBJ","CB","?"))</f>
        <v/>
      </c>
      <c r="I5074" s="14" t="str">
        <f aca="false">IF(OR(E5074="",E5074="!!!",F5074="NEW"),"",INDEX(B$2:B5073,-1+SUMPRODUCT(MAX(ROW(E$2:E5073)*(E5074=E$2:E5073)))))</f>
        <v/>
      </c>
      <c r="J5074" s="15" t="str">
        <f aca="true">IF(OR(E5074="",E5074="!!!",F5074="NEW"),"",COUNTBLANK(OFFSET(A$1,,,SUMPRODUCT(MAX(ROW(E$2:E5074)*(E5074=E$2:E5074)))))-COUNTBLANK(OFFSET(A$1,,,SUMPRODUCT(MAX(ROW(E$1:E5073)*(E5074=E$1:E5073))))))</f>
        <v/>
      </c>
      <c r="K5074" s="15" t="str">
        <f aca="false">IF(OR(E5074="",E5074="!!!",F5074="NEW"),"",INDEX(J$1:J5073,SUMPRODUCT(MAX(ROW(E$1:E5073)*(E5074=E$1:E5073)))))</f>
        <v/>
      </c>
      <c r="L5074" s="16"/>
    </row>
    <row r="5075" customFormat="false" ht="12.75" hidden="false" customHeight="false" outlineLevel="0" collapsed="false">
      <c r="A5075" s="9" t="s">
        <v>472</v>
      </c>
      <c r="E5075" s="10" t="str">
        <f aca="false">IF(D5075="?OLD","!!!","")</f>
        <v/>
      </c>
      <c r="F5075" s="11" t="str">
        <f aca="false">IF(OR(E5075="",E5075="!!!"),"",IF(NOT(ISNA(VLOOKUP(E5075,E$1:E5074,1,FALSE()))),"OLD",IF(AND(E5075&lt;&gt;"",E5075&lt;&gt;"!!!"),"NEW","")))</f>
        <v/>
      </c>
      <c r="G5075" s="12" t="str">
        <f aca="false">IF(OR(E5075="",E5075="!!!"),"",IF(OR(J5075=0,AND(J5075=1,K5075=1),AND(J5075=1,I5075="SBJ"),AND(J5075=1,I5075=0)),"?IN_FOCUS",IF(J5075&lt;=2,"?ACTIVATED",IF(J5075&lt;&gt;"","?FAMILIAR",IF(F5075="NEW",IF(ISNA(VLOOKUP(E5075,#REF!,1,FALSE())),"?TYPE_IDENTIFIABLE","?REFERENTIAL"),"_")))))</f>
        <v/>
      </c>
      <c r="H5075" s="13" t="str">
        <f aca="false">IF(J5075&lt;&gt;1,"",IF(I5075="SBJ","CB","?"))</f>
        <v/>
      </c>
      <c r="I5075" s="14" t="str">
        <f aca="false">IF(OR(E5075="",E5075="!!!",F5075="NEW"),"",INDEX(B$2:B5074,-1+SUMPRODUCT(MAX(ROW(E$2:E5074)*(E5075=E$2:E5074)))))</f>
        <v/>
      </c>
      <c r="J5075" s="15" t="str">
        <f aca="true">IF(OR(E5075="",E5075="!!!",F5075="NEW"),"",COUNTBLANK(OFFSET(A$1,,,SUMPRODUCT(MAX(ROW(E$2:E5075)*(E5075=E$2:E5075)))))-COUNTBLANK(OFFSET(A$1,,,SUMPRODUCT(MAX(ROW(E$1:E5074)*(E5075=E$1:E5074))))))</f>
        <v/>
      </c>
      <c r="K5075" s="15" t="str">
        <f aca="false">IF(OR(E5075="",E5075="!!!",F5075="NEW"),"",INDEX(J$1:J5074,SUMPRODUCT(MAX(ROW(E$1:E5074)*(E5075=E$1:E5074)))))</f>
        <v/>
      </c>
      <c r="L5075" s="16"/>
    </row>
    <row r="5076" customFormat="false" ht="12.75" hidden="false" customHeight="false" outlineLevel="0" collapsed="false">
      <c r="A5076" s="9" t="s">
        <v>473</v>
      </c>
      <c r="E5076" s="10" t="str">
        <f aca="false">IF(D5076="?OLD","!!!","")</f>
        <v/>
      </c>
      <c r="F5076" s="11" t="str">
        <f aca="false">IF(OR(E5076="",E5076="!!!"),"",IF(NOT(ISNA(VLOOKUP(E5076,E$1:E5075,1,FALSE()))),"OLD",IF(AND(E5076&lt;&gt;"",E5076&lt;&gt;"!!!"),"NEW","")))</f>
        <v/>
      </c>
      <c r="G5076" s="12" t="str">
        <f aca="false">IF(OR(E5076="",E5076="!!!"),"",IF(OR(J5076=0,AND(J5076=1,K5076=1),AND(J5076=1,I5076="SBJ"),AND(J5076=1,I5076=0)),"?IN_FOCUS",IF(J5076&lt;=2,"?ACTIVATED",IF(J5076&lt;&gt;"","?FAMILIAR",IF(F5076="NEW",IF(ISNA(VLOOKUP(E5076,#REF!,1,FALSE())),"?TYPE_IDENTIFIABLE","?REFERENTIAL"),"_")))))</f>
        <v/>
      </c>
      <c r="H5076" s="13" t="str">
        <f aca="false">IF(J5076&lt;&gt;1,"",IF(I5076="SBJ","CB","?"))</f>
        <v/>
      </c>
      <c r="I5076" s="14" t="str">
        <f aca="false">IF(OR(E5076="",E5076="!!!",F5076="NEW"),"",INDEX(B$2:B5075,-1+SUMPRODUCT(MAX(ROW(E$2:E5075)*(E5076=E$2:E5075)))))</f>
        <v/>
      </c>
      <c r="J5076" s="15" t="str">
        <f aca="true">IF(OR(E5076="",E5076="!!!",F5076="NEW"),"",COUNTBLANK(OFFSET(A$1,,,SUMPRODUCT(MAX(ROW(E$2:E5076)*(E5076=E$2:E5076)))))-COUNTBLANK(OFFSET(A$1,,,SUMPRODUCT(MAX(ROW(E$1:E5075)*(E5076=E$1:E5075))))))</f>
        <v/>
      </c>
      <c r="K5076" s="15" t="str">
        <f aca="false">IF(OR(E5076="",E5076="!!!",F5076="NEW"),"",INDEX(J$1:J5075,SUMPRODUCT(MAX(ROW(E$1:E5075)*(E5076=E$1:E5075)))))</f>
        <v/>
      </c>
      <c r="L5076" s="16"/>
    </row>
    <row r="5077" customFormat="false" ht="12.75" hidden="false" customHeight="false" outlineLevel="0" collapsed="false">
      <c r="A5077" s="9" t="s">
        <v>400</v>
      </c>
      <c r="B5077" s="0" t="s">
        <v>18</v>
      </c>
      <c r="C5077" s="0" t="s">
        <v>30</v>
      </c>
      <c r="D5077" s="0" t="s">
        <v>31</v>
      </c>
      <c r="E5077" s="10" t="str">
        <f aca="false">IF(D5077="?OLD","!!!","")</f>
        <v>!!!</v>
      </c>
      <c r="F5077" s="11" t="str">
        <f aca="false">IF(OR(E5077="",E5077="!!!"),"",IF(NOT(ISNA(VLOOKUP(E5077,E$1:E5076,1,FALSE()))),"OLD",IF(AND(E5077&lt;&gt;"",E5077&lt;&gt;"!!!"),"NEW","")))</f>
        <v/>
      </c>
      <c r="G5077" s="12" t="str">
        <f aca="false">IF(OR(E5077="",E5077="!!!"),"",IF(OR(J5077=0,AND(J5077=1,K5077=1),AND(J5077=1,I5077="SBJ"),AND(J5077=1,I5077=0)),"?IN_FOCUS",IF(J5077&lt;=2,"?ACTIVATED",IF(J5077&lt;&gt;"","?FAMILIAR",IF(F5077="NEW",IF(ISNA(VLOOKUP(E5077,#REF!,1,FALSE())),"?TYPE_IDENTIFIABLE","?REFERENTIAL"),"_")))))</f>
        <v/>
      </c>
      <c r="H5077" s="13" t="str">
        <f aca="false">IF(J5077&lt;&gt;1,"",IF(I5077="SBJ","CB","?"))</f>
        <v/>
      </c>
      <c r="I5077" s="14" t="str">
        <f aca="false">IF(OR(E5077="",E5077="!!!",F5077="NEW"),"",INDEX(B$2:B5076,-1+SUMPRODUCT(MAX(ROW(E$2:E5076)*(E5077=E$2:E5076)))))</f>
        <v/>
      </c>
      <c r="J5077" s="15" t="str">
        <f aca="true">IF(OR(E5077="",E5077="!!!",F5077="NEW"),"",COUNTBLANK(OFFSET(A$1,,,SUMPRODUCT(MAX(ROW(E$2:E5077)*(E5077=E$2:E5077)))))-COUNTBLANK(OFFSET(A$1,,,SUMPRODUCT(MAX(ROW(E$1:E5076)*(E5077=E$1:E5076))))))</f>
        <v/>
      </c>
      <c r="K5077" s="15" t="str">
        <f aca="false">IF(OR(E5077="",E5077="!!!",F5077="NEW"),"",INDEX(J$1:J5076,SUMPRODUCT(MAX(ROW(E$1:E5076)*(E5077=E$1:E5076)))))</f>
        <v/>
      </c>
      <c r="L5077" s="16"/>
    </row>
    <row r="5078" customFormat="false" ht="12.75" hidden="false" customHeight="false" outlineLevel="0" collapsed="false">
      <c r="A5078" s="9" t="s">
        <v>183</v>
      </c>
      <c r="E5078" s="10" t="str">
        <f aca="false">IF(D5078="?OLD","!!!","")</f>
        <v/>
      </c>
      <c r="F5078" s="11" t="str">
        <f aca="false">IF(OR(E5078="",E5078="!!!"),"",IF(NOT(ISNA(VLOOKUP(E5078,E$1:E5077,1,FALSE()))),"OLD",IF(AND(E5078&lt;&gt;"",E5078&lt;&gt;"!!!"),"NEW","")))</f>
        <v/>
      </c>
      <c r="G5078" s="12" t="str">
        <f aca="false">IF(OR(E5078="",E5078="!!!"),"",IF(OR(J5078=0,AND(J5078=1,K5078=1),AND(J5078=1,I5078="SBJ"),AND(J5078=1,I5078=0)),"?IN_FOCUS",IF(J5078&lt;=2,"?ACTIVATED",IF(J5078&lt;&gt;"","?FAMILIAR",IF(F5078="NEW",IF(ISNA(VLOOKUP(E5078,#REF!,1,FALSE())),"?TYPE_IDENTIFIABLE","?REFERENTIAL"),"_")))))</f>
        <v/>
      </c>
      <c r="H5078" s="13" t="str">
        <f aca="false">IF(J5078&lt;&gt;1,"",IF(I5078="SBJ","CB","?"))</f>
        <v/>
      </c>
      <c r="I5078" s="14" t="str">
        <f aca="false">IF(OR(E5078="",E5078="!!!",F5078="NEW"),"",INDEX(B$2:B5077,-1+SUMPRODUCT(MAX(ROW(E$2:E5077)*(E5078=E$2:E5077)))))</f>
        <v/>
      </c>
      <c r="J5078" s="15" t="str">
        <f aca="true">IF(OR(E5078="",E5078="!!!",F5078="NEW"),"",COUNTBLANK(OFFSET(A$1,,,SUMPRODUCT(MAX(ROW(E$2:E5078)*(E5078=E$2:E5078)))))-COUNTBLANK(OFFSET(A$1,,,SUMPRODUCT(MAX(ROW(E$1:E5077)*(E5078=E$1:E5077))))))</f>
        <v/>
      </c>
      <c r="K5078" s="15" t="str">
        <f aca="false">IF(OR(E5078="",E5078="!!!",F5078="NEW"),"",INDEX(J$1:J5077,SUMPRODUCT(MAX(ROW(E$1:E5077)*(E5078=E$1:E5077)))))</f>
        <v/>
      </c>
      <c r="L5078" s="16"/>
    </row>
    <row r="5079" customFormat="false" ht="12.75" hidden="false" customHeight="false" outlineLevel="0" collapsed="false">
      <c r="A5079" s="9" t="s">
        <v>34</v>
      </c>
      <c r="E5079" s="10" t="str">
        <f aca="false">IF(D5079="?OLD","!!!","")</f>
        <v/>
      </c>
      <c r="F5079" s="11" t="str">
        <f aca="false">IF(OR(E5079="",E5079="!!!"),"",IF(NOT(ISNA(VLOOKUP(E5079,E$1:E5078,1,FALSE()))),"OLD",IF(AND(E5079&lt;&gt;"",E5079&lt;&gt;"!!!"),"NEW","")))</f>
        <v/>
      </c>
      <c r="G5079" s="12" t="str">
        <f aca="false">IF(OR(E5079="",E5079="!!!"),"",IF(OR(J5079=0,AND(J5079=1,K5079=1),AND(J5079=1,I5079="SBJ"),AND(J5079=1,I5079=0)),"?IN_FOCUS",IF(J5079&lt;=2,"?ACTIVATED",IF(J5079&lt;&gt;"","?FAMILIAR",IF(F5079="NEW",IF(ISNA(VLOOKUP(E5079,#REF!,1,FALSE())),"?TYPE_IDENTIFIABLE","?REFERENTIAL"),"_")))))</f>
        <v/>
      </c>
      <c r="H5079" s="13" t="str">
        <f aca="false">IF(J5079&lt;&gt;1,"",IF(I5079="SBJ","CB","?"))</f>
        <v/>
      </c>
      <c r="I5079" s="14" t="str">
        <f aca="false">IF(OR(E5079="",E5079="!!!",F5079="NEW"),"",INDEX(B$2:B5078,-1+SUMPRODUCT(MAX(ROW(E$2:E5078)*(E5079=E$2:E5078)))))</f>
        <v/>
      </c>
      <c r="J5079" s="15" t="str">
        <f aca="true">IF(OR(E5079="",E5079="!!!",F5079="NEW"),"",COUNTBLANK(OFFSET(A$1,,,SUMPRODUCT(MAX(ROW(E$2:E5079)*(E5079=E$2:E5079)))))-COUNTBLANK(OFFSET(A$1,,,SUMPRODUCT(MAX(ROW(E$1:E5078)*(E5079=E$1:E5078))))))</f>
        <v/>
      </c>
      <c r="K5079" s="15" t="str">
        <f aca="false">IF(OR(E5079="",E5079="!!!",F5079="NEW"),"",INDEX(J$1:J5078,SUMPRODUCT(MAX(ROW(E$1:E5078)*(E5079=E$1:E5078)))))</f>
        <v/>
      </c>
      <c r="L5079" s="16"/>
    </row>
    <row r="5080" customFormat="false" ht="12.75" hidden="false" customHeight="false" outlineLevel="0" collapsed="false">
      <c r="A5080" s="9" t="s">
        <v>21</v>
      </c>
      <c r="E5080" s="10" t="str">
        <f aca="false">IF(D5080="?OLD","!!!","")</f>
        <v/>
      </c>
      <c r="F5080" s="11" t="str">
        <f aca="false">IF(OR(E5080="",E5080="!!!"),"",IF(NOT(ISNA(VLOOKUP(E5080,E$1:E5079,1,FALSE()))),"OLD",IF(AND(E5080&lt;&gt;"",E5080&lt;&gt;"!!!"),"NEW","")))</f>
        <v/>
      </c>
      <c r="G5080" s="12" t="str">
        <f aca="false">IF(OR(E5080="",E5080="!!!"),"",IF(OR(J5080=0,AND(J5080=1,K5080=1),AND(J5080=1,I5080="SBJ"),AND(J5080=1,I5080=0)),"?IN_FOCUS",IF(J5080&lt;=2,"?ACTIVATED",IF(J5080&lt;&gt;"","?FAMILIAR",IF(F5080="NEW",IF(ISNA(VLOOKUP(E5080,#REF!,1,FALSE())),"?TYPE_IDENTIFIABLE","?REFERENTIAL"),"_")))))</f>
        <v/>
      </c>
      <c r="H5080" s="13" t="str">
        <f aca="false">IF(J5080&lt;&gt;1,"",IF(I5080="SBJ","CB","?"))</f>
        <v/>
      </c>
      <c r="I5080" s="14" t="str">
        <f aca="false">IF(OR(E5080="",E5080="!!!",F5080="NEW"),"",INDEX(B$2:B5079,-1+SUMPRODUCT(MAX(ROW(E$2:E5079)*(E5080=E$2:E5079)))))</f>
        <v/>
      </c>
      <c r="J5080" s="15" t="str">
        <f aca="true">IF(OR(E5080="",E5080="!!!",F5080="NEW"),"",COUNTBLANK(OFFSET(A$1,,,SUMPRODUCT(MAX(ROW(E$2:E5080)*(E5080=E$2:E5080)))))-COUNTBLANK(OFFSET(A$1,,,SUMPRODUCT(MAX(ROW(E$1:E5079)*(E5080=E$1:E5079))))))</f>
        <v/>
      </c>
      <c r="K5080" s="15" t="str">
        <f aca="false">IF(OR(E5080="",E5080="!!!",F5080="NEW"),"",INDEX(J$1:J5079,SUMPRODUCT(MAX(ROW(E$1:E5079)*(E5080=E$1:E5079)))))</f>
        <v/>
      </c>
      <c r="L5080" s="16"/>
    </row>
    <row r="5081" customFormat="false" ht="12.75" hidden="false" customHeight="false" outlineLevel="0" collapsed="false">
      <c r="A5081" s="9" t="s">
        <v>552</v>
      </c>
      <c r="E5081" s="10" t="str">
        <f aca="false">IF(D5081="?OLD","!!!","")</f>
        <v/>
      </c>
      <c r="F5081" s="11" t="str">
        <f aca="false">IF(OR(E5081="",E5081="!!!"),"",IF(NOT(ISNA(VLOOKUP(E5081,E$1:E5080,1,FALSE()))),"OLD",IF(AND(E5081&lt;&gt;"",E5081&lt;&gt;"!!!"),"NEW","")))</f>
        <v/>
      </c>
      <c r="G5081" s="12" t="str">
        <f aca="false">IF(OR(E5081="",E5081="!!!"),"",IF(OR(J5081=0,AND(J5081=1,K5081=1),AND(J5081=1,I5081="SBJ"),AND(J5081=1,I5081=0)),"?IN_FOCUS",IF(J5081&lt;=2,"?ACTIVATED",IF(J5081&lt;&gt;"","?FAMILIAR",IF(F5081="NEW",IF(ISNA(VLOOKUP(E5081,#REF!,1,FALSE())),"?TYPE_IDENTIFIABLE","?REFERENTIAL"),"_")))))</f>
        <v/>
      </c>
      <c r="H5081" s="13" t="str">
        <f aca="false">IF(J5081&lt;&gt;1,"",IF(I5081="SBJ","CB","?"))</f>
        <v/>
      </c>
      <c r="I5081" s="14" t="str">
        <f aca="false">IF(OR(E5081="",E5081="!!!",F5081="NEW"),"",INDEX(B$2:B5080,-1+SUMPRODUCT(MAX(ROW(E$2:E5080)*(E5081=E$2:E5080)))))</f>
        <v/>
      </c>
      <c r="J5081" s="15" t="str">
        <f aca="true">IF(OR(E5081="",E5081="!!!",F5081="NEW"),"",COUNTBLANK(OFFSET(A$1,,,SUMPRODUCT(MAX(ROW(E$2:E5081)*(E5081=E$2:E5081)))))-COUNTBLANK(OFFSET(A$1,,,SUMPRODUCT(MAX(ROW(E$1:E5080)*(E5081=E$1:E5080))))))</f>
        <v/>
      </c>
      <c r="K5081" s="15" t="str">
        <f aca="false">IF(OR(E5081="",E5081="!!!",F5081="NEW"),"",INDEX(J$1:J5080,SUMPRODUCT(MAX(ROW(E$1:E5080)*(E5081=E$1:E5080)))))</f>
        <v/>
      </c>
      <c r="L5081" s="16"/>
    </row>
    <row r="5082" customFormat="false" ht="12.75" hidden="false" customHeight="false" outlineLevel="0" collapsed="false">
      <c r="A5082" s="9" t="s">
        <v>1146</v>
      </c>
      <c r="B5082" s="0" t="s">
        <v>38</v>
      </c>
      <c r="C5082" s="0" t="s">
        <v>19</v>
      </c>
      <c r="E5082" s="10" t="str">
        <f aca="false">IF(D5082="?OLD","!!!","")</f>
        <v/>
      </c>
      <c r="F5082" s="11" t="str">
        <f aca="false">IF(OR(E5082="",E5082="!!!"),"",IF(NOT(ISNA(VLOOKUP(E5082,E$1:E5081,1,FALSE()))),"OLD",IF(AND(E5082&lt;&gt;"",E5082&lt;&gt;"!!!"),"NEW","")))</f>
        <v/>
      </c>
      <c r="G5082" s="12" t="str">
        <f aca="false">IF(OR(E5082="",E5082="!!!"),"",IF(OR(J5082=0,AND(J5082=1,K5082=1),AND(J5082=1,I5082="SBJ"),AND(J5082=1,I5082=0)),"?IN_FOCUS",IF(J5082&lt;=2,"?ACTIVATED",IF(J5082&lt;&gt;"","?FAMILIAR",IF(F5082="NEW",IF(ISNA(VLOOKUP(E5082,#REF!,1,FALSE())),"?TYPE_IDENTIFIABLE","?REFERENTIAL"),"_")))))</f>
        <v/>
      </c>
      <c r="H5082" s="13" t="str">
        <f aca="false">IF(J5082&lt;&gt;1,"",IF(I5082="SBJ","CB","?"))</f>
        <v/>
      </c>
      <c r="I5082" s="14" t="str">
        <f aca="false">IF(OR(E5082="",E5082="!!!",F5082="NEW"),"",INDEX(B$2:B5081,-1+SUMPRODUCT(MAX(ROW(E$2:E5081)*(E5082=E$2:E5081)))))</f>
        <v/>
      </c>
      <c r="J5082" s="15" t="str">
        <f aca="true">IF(OR(E5082="",E5082="!!!",F5082="NEW"),"",COUNTBLANK(OFFSET(A$1,,,SUMPRODUCT(MAX(ROW(E$2:E5082)*(E5082=E$2:E5082)))))-COUNTBLANK(OFFSET(A$1,,,SUMPRODUCT(MAX(ROW(E$1:E5081)*(E5082=E$1:E5081))))))</f>
        <v/>
      </c>
      <c r="K5082" s="15" t="str">
        <f aca="false">IF(OR(E5082="",E5082="!!!",F5082="NEW"),"",INDEX(J$1:J5081,SUMPRODUCT(MAX(ROW(E$1:E5081)*(E5082=E$1:E5081)))))</f>
        <v/>
      </c>
      <c r="L5082" s="16"/>
    </row>
    <row r="5083" customFormat="false" ht="12.75" hidden="false" customHeight="false" outlineLevel="0" collapsed="false">
      <c r="A5083" s="9" t="s">
        <v>48</v>
      </c>
      <c r="E5083" s="10" t="str">
        <f aca="false">IF(D5083="?OLD","!!!","")</f>
        <v/>
      </c>
      <c r="F5083" s="11" t="str">
        <f aca="false">IF(OR(E5083="",E5083="!!!"),"",IF(NOT(ISNA(VLOOKUP(E5083,E$1:E5082,1,FALSE()))),"OLD",IF(AND(E5083&lt;&gt;"",E5083&lt;&gt;"!!!"),"NEW","")))</f>
        <v/>
      </c>
      <c r="G5083" s="12" t="str">
        <f aca="false">IF(OR(E5083="",E5083="!!!"),"",IF(OR(J5083=0,AND(J5083=1,K5083=1),AND(J5083=1,I5083="SBJ"),AND(J5083=1,I5083=0)),"?IN_FOCUS",IF(J5083&lt;=2,"?ACTIVATED",IF(J5083&lt;&gt;"","?FAMILIAR",IF(F5083="NEW",IF(ISNA(VLOOKUP(E5083,#REF!,1,FALSE())),"?TYPE_IDENTIFIABLE","?REFERENTIAL"),"_")))))</f>
        <v/>
      </c>
      <c r="H5083" s="13" t="str">
        <f aca="false">IF(J5083&lt;&gt;1,"",IF(I5083="SBJ","CB","?"))</f>
        <v/>
      </c>
      <c r="I5083" s="14" t="str">
        <f aca="false">IF(OR(E5083="",E5083="!!!",F5083="NEW"),"",INDEX(B$2:B5082,-1+SUMPRODUCT(MAX(ROW(E$2:E5082)*(E5083=E$2:E5082)))))</f>
        <v/>
      </c>
      <c r="J5083" s="15" t="str">
        <f aca="true">IF(OR(E5083="",E5083="!!!",F5083="NEW"),"",COUNTBLANK(OFFSET(A$1,,,SUMPRODUCT(MAX(ROW(E$2:E5083)*(E5083=E$2:E5083)))))-COUNTBLANK(OFFSET(A$1,,,SUMPRODUCT(MAX(ROW(E$1:E5082)*(E5083=E$1:E5082))))))</f>
        <v/>
      </c>
      <c r="K5083" s="15" t="str">
        <f aca="false">IF(OR(E5083="",E5083="!!!",F5083="NEW"),"",INDEX(J$1:J5082,SUMPRODUCT(MAX(ROW(E$1:E5082)*(E5083=E$1:E5082)))))</f>
        <v/>
      </c>
      <c r="L5083" s="16"/>
    </row>
    <row r="5084" customFormat="false" ht="12.75" hidden="false" customHeight="false" outlineLevel="0" collapsed="false">
      <c r="E5084" s="10" t="str">
        <f aca="false">IF(D5084="?OLD","!!!","")</f>
        <v/>
      </c>
      <c r="F5084" s="11" t="str">
        <f aca="false">IF(OR(E5084="",E5084="!!!"),"",IF(NOT(ISNA(VLOOKUP(E5084,E$1:E5083,1,FALSE()))),"OLD",IF(AND(E5084&lt;&gt;"",E5084&lt;&gt;"!!!"),"NEW","")))</f>
        <v/>
      </c>
      <c r="G5084" s="12" t="str">
        <f aca="false">IF(OR(E5084="",E5084="!!!"),"",IF(OR(J5084=0,AND(J5084=1,K5084=1),AND(J5084=1,I5084="SBJ"),AND(J5084=1,I5084=0)),"?IN_FOCUS",IF(J5084&lt;=2,"?ACTIVATED",IF(J5084&lt;&gt;"","?FAMILIAR",IF(F5084="NEW",IF(ISNA(VLOOKUP(E5084,#REF!,1,FALSE())),"?TYPE_IDENTIFIABLE","?REFERENTIAL"),"_")))))</f>
        <v/>
      </c>
      <c r="H5084" s="13" t="str">
        <f aca="false">IF(J5084&lt;&gt;1,"",IF(I5084="SBJ","CB","?"))</f>
        <v/>
      </c>
      <c r="I5084" s="14" t="str">
        <f aca="false">IF(OR(E5084="",E5084="!!!",F5084="NEW"),"",INDEX(B$2:B5083,-1+SUMPRODUCT(MAX(ROW(E$2:E5083)*(E5084=E$2:E5083)))))</f>
        <v/>
      </c>
      <c r="J5084" s="15" t="str">
        <f aca="true">IF(OR(E5084="",E5084="!!!",F5084="NEW"),"",COUNTBLANK(OFFSET(A$1,,,SUMPRODUCT(MAX(ROW(E$2:E5084)*(E5084=E$2:E5084)))))-COUNTBLANK(OFFSET(A$1,,,SUMPRODUCT(MAX(ROW(E$1:E5083)*(E5084=E$1:E5083))))))</f>
        <v/>
      </c>
      <c r="K5084" s="15" t="str">
        <f aca="false">IF(OR(E5084="",E5084="!!!",F5084="NEW"),"",INDEX(J$1:J5083,SUMPRODUCT(MAX(ROW(E$1:E5083)*(E5084=E$1:E5083)))))</f>
        <v/>
      </c>
      <c r="L5084" s="16"/>
    </row>
    <row r="5085" customFormat="false" ht="12.75" hidden="false" customHeight="false" outlineLevel="0" collapsed="false">
      <c r="A5085" s="9" t="s">
        <v>1522</v>
      </c>
      <c r="E5085" s="10" t="str">
        <f aca="false">IF(D5085="?OLD","!!!","")</f>
        <v/>
      </c>
      <c r="F5085" s="11" t="str">
        <f aca="false">IF(OR(E5085="",E5085="!!!"),"",IF(NOT(ISNA(VLOOKUP(E5085,E$1:E5084,1,FALSE()))),"OLD",IF(AND(E5085&lt;&gt;"",E5085&lt;&gt;"!!!"),"NEW","")))</f>
        <v/>
      </c>
      <c r="G5085" s="12" t="str">
        <f aca="false">IF(OR(E5085="",E5085="!!!"),"",IF(OR(J5085=0,AND(J5085=1,K5085=1),AND(J5085=1,I5085="SBJ"),AND(J5085=1,I5085=0)),"?IN_FOCUS",IF(J5085&lt;=2,"?ACTIVATED",IF(J5085&lt;&gt;"","?FAMILIAR",IF(F5085="NEW",IF(ISNA(VLOOKUP(E5085,#REF!,1,FALSE())),"?TYPE_IDENTIFIABLE","?REFERENTIAL"),"_")))))</f>
        <v/>
      </c>
      <c r="H5085" s="13" t="str">
        <f aca="false">IF(J5085&lt;&gt;1,"",IF(I5085="SBJ","CB","?"))</f>
        <v/>
      </c>
      <c r="I5085" s="14" t="str">
        <f aca="false">IF(OR(E5085="",E5085="!!!",F5085="NEW"),"",INDEX(B$2:B5084,-1+SUMPRODUCT(MAX(ROW(E$2:E5084)*(E5085=E$2:E5084)))))</f>
        <v/>
      </c>
      <c r="J5085" s="15" t="str">
        <f aca="true">IF(OR(E5085="",E5085="!!!",F5085="NEW"),"",COUNTBLANK(OFFSET(A$1,,,SUMPRODUCT(MAX(ROW(E$2:E5085)*(E5085=E$2:E5085)))))-COUNTBLANK(OFFSET(A$1,,,SUMPRODUCT(MAX(ROW(E$1:E5084)*(E5085=E$1:E5084))))))</f>
        <v/>
      </c>
      <c r="K5085" s="15" t="str">
        <f aca="false">IF(OR(E5085="",E5085="!!!",F5085="NEW"),"",INDEX(J$1:J5084,SUMPRODUCT(MAX(ROW(E$1:E5084)*(E5085=E$1:E5084)))))</f>
        <v/>
      </c>
      <c r="L5085" s="16"/>
    </row>
    <row r="5086" customFormat="false" ht="12.75" hidden="false" customHeight="false" outlineLevel="0" collapsed="false">
      <c r="A5086" s="9" t="s">
        <v>1349</v>
      </c>
      <c r="E5086" s="10" t="str">
        <f aca="false">IF(D5086="?OLD","!!!","")</f>
        <v/>
      </c>
      <c r="F5086" s="11" t="str">
        <f aca="false">IF(OR(E5086="",E5086="!!!"),"",IF(NOT(ISNA(VLOOKUP(E5086,E$1:E5085,1,FALSE()))),"OLD",IF(AND(E5086&lt;&gt;"",E5086&lt;&gt;"!!!"),"NEW","")))</f>
        <v/>
      </c>
      <c r="G5086" s="12" t="str">
        <f aca="false">IF(OR(E5086="",E5086="!!!"),"",IF(OR(J5086=0,AND(J5086=1,K5086=1),AND(J5086=1,I5086="SBJ"),AND(J5086=1,I5086=0)),"?IN_FOCUS",IF(J5086&lt;=2,"?ACTIVATED",IF(J5086&lt;&gt;"","?FAMILIAR",IF(F5086="NEW",IF(ISNA(VLOOKUP(E5086,#REF!,1,FALSE())),"?TYPE_IDENTIFIABLE","?REFERENTIAL"),"_")))))</f>
        <v/>
      </c>
      <c r="H5086" s="13" t="str">
        <f aca="false">IF(J5086&lt;&gt;1,"",IF(I5086="SBJ","CB","?"))</f>
        <v/>
      </c>
      <c r="I5086" s="14" t="str">
        <f aca="false">IF(OR(E5086="",E5086="!!!",F5086="NEW"),"",INDEX(B$2:B5085,-1+SUMPRODUCT(MAX(ROW(E$2:E5085)*(E5086=E$2:E5085)))))</f>
        <v/>
      </c>
      <c r="J5086" s="15" t="str">
        <f aca="true">IF(OR(E5086="",E5086="!!!",F5086="NEW"),"",COUNTBLANK(OFFSET(A$1,,,SUMPRODUCT(MAX(ROW(E$2:E5086)*(E5086=E$2:E5086)))))-COUNTBLANK(OFFSET(A$1,,,SUMPRODUCT(MAX(ROW(E$1:E5085)*(E5086=E$1:E5085))))))</f>
        <v/>
      </c>
      <c r="K5086" s="15" t="str">
        <f aca="false">IF(OR(E5086="",E5086="!!!",F5086="NEW"),"",INDEX(J$1:J5085,SUMPRODUCT(MAX(ROW(E$1:E5085)*(E5086=E$1:E5085)))))</f>
        <v/>
      </c>
      <c r="L5086" s="16"/>
    </row>
    <row r="5087" customFormat="false" ht="12.75" hidden="false" customHeight="false" outlineLevel="0" collapsed="false">
      <c r="A5087" s="9" t="s">
        <v>1350</v>
      </c>
      <c r="B5087" s="0" t="s">
        <v>18</v>
      </c>
      <c r="C5087" s="0" t="s">
        <v>96</v>
      </c>
      <c r="D5087" s="0" t="s">
        <v>31</v>
      </c>
      <c r="E5087" s="10" t="str">
        <f aca="false">IF(D5087="?OLD","!!!","")</f>
        <v>!!!</v>
      </c>
      <c r="F5087" s="11" t="str">
        <f aca="false">IF(OR(E5087="",E5087="!!!"),"",IF(NOT(ISNA(VLOOKUP(E5087,E$1:E5086,1,FALSE()))),"OLD",IF(AND(E5087&lt;&gt;"",E5087&lt;&gt;"!!!"),"NEW","")))</f>
        <v/>
      </c>
      <c r="G5087" s="12" t="str">
        <f aca="false">IF(OR(E5087="",E5087="!!!"),"",IF(OR(J5087=0,AND(J5087=1,K5087=1),AND(J5087=1,I5087="SBJ"),AND(J5087=1,I5087=0)),"?IN_FOCUS",IF(J5087&lt;=2,"?ACTIVATED",IF(J5087&lt;&gt;"","?FAMILIAR",IF(F5087="NEW",IF(ISNA(VLOOKUP(E5087,#REF!,1,FALSE())),"?TYPE_IDENTIFIABLE","?REFERENTIAL"),"_")))))</f>
        <v/>
      </c>
      <c r="H5087" s="13" t="str">
        <f aca="false">IF(J5087&lt;&gt;1,"",IF(I5087="SBJ","CB","?"))</f>
        <v/>
      </c>
      <c r="I5087" s="14" t="str">
        <f aca="false">IF(OR(E5087="",E5087="!!!",F5087="NEW"),"",INDEX(B$2:B5086,-1+SUMPRODUCT(MAX(ROW(E$2:E5086)*(E5087=E$2:E5086)))))</f>
        <v/>
      </c>
      <c r="J5087" s="15" t="str">
        <f aca="true">IF(OR(E5087="",E5087="!!!",F5087="NEW"),"",COUNTBLANK(OFFSET(A$1,,,SUMPRODUCT(MAX(ROW(E$2:E5087)*(E5087=E$2:E5087)))))-COUNTBLANK(OFFSET(A$1,,,SUMPRODUCT(MAX(ROW(E$1:E5086)*(E5087=E$1:E5086))))))</f>
        <v/>
      </c>
      <c r="K5087" s="15" t="str">
        <f aca="false">IF(OR(E5087="",E5087="!!!",F5087="NEW"),"",INDEX(J$1:J5086,SUMPRODUCT(MAX(ROW(E$1:E5086)*(E5087=E$1:E5086)))))</f>
        <v/>
      </c>
      <c r="L5087" s="16"/>
    </row>
    <row r="5088" customFormat="false" ht="12.75" hidden="false" customHeight="false" outlineLevel="0" collapsed="false">
      <c r="A5088" s="9" t="s">
        <v>188</v>
      </c>
      <c r="E5088" s="10" t="str">
        <f aca="false">IF(D5088="?OLD","!!!","")</f>
        <v/>
      </c>
      <c r="F5088" s="11" t="str">
        <f aca="false">IF(OR(E5088="",E5088="!!!"),"",IF(NOT(ISNA(VLOOKUP(E5088,E$1:E5087,1,FALSE()))),"OLD",IF(AND(E5088&lt;&gt;"",E5088&lt;&gt;"!!!"),"NEW","")))</f>
        <v/>
      </c>
      <c r="G5088" s="12" t="str">
        <f aca="false">IF(OR(E5088="",E5088="!!!"),"",IF(OR(J5088=0,AND(J5088=1,K5088=1),AND(J5088=1,I5088="SBJ"),AND(J5088=1,I5088=0)),"?IN_FOCUS",IF(J5088&lt;=2,"?ACTIVATED",IF(J5088&lt;&gt;"","?FAMILIAR",IF(F5088="NEW",IF(ISNA(VLOOKUP(E5088,#REF!,1,FALSE())),"?TYPE_IDENTIFIABLE","?REFERENTIAL"),"_")))))</f>
        <v/>
      </c>
      <c r="H5088" s="13" t="str">
        <f aca="false">IF(J5088&lt;&gt;1,"",IF(I5088="SBJ","CB","?"))</f>
        <v/>
      </c>
      <c r="I5088" s="14" t="str">
        <f aca="false">IF(OR(E5088="",E5088="!!!",F5088="NEW"),"",INDEX(B$2:B5087,-1+SUMPRODUCT(MAX(ROW(E$2:E5087)*(E5088=E$2:E5087)))))</f>
        <v/>
      </c>
      <c r="J5088" s="15" t="str">
        <f aca="true">IF(OR(E5088="",E5088="!!!",F5088="NEW"),"",COUNTBLANK(OFFSET(A$1,,,SUMPRODUCT(MAX(ROW(E$2:E5088)*(E5088=E$2:E5088)))))-COUNTBLANK(OFFSET(A$1,,,SUMPRODUCT(MAX(ROW(E$1:E5087)*(E5088=E$1:E5087))))))</f>
        <v/>
      </c>
      <c r="K5088" s="15" t="str">
        <f aca="false">IF(OR(E5088="",E5088="!!!",F5088="NEW"),"",INDEX(J$1:J5087,SUMPRODUCT(MAX(ROW(E$1:E5087)*(E5088=E$1:E5087)))))</f>
        <v/>
      </c>
      <c r="L5088" s="16"/>
    </row>
    <row r="5089" customFormat="false" ht="12.75" hidden="false" customHeight="false" outlineLevel="0" collapsed="false">
      <c r="A5089" s="9" t="s">
        <v>207</v>
      </c>
      <c r="E5089" s="10" t="str">
        <f aca="false">IF(D5089="?OLD","!!!","")</f>
        <v/>
      </c>
      <c r="F5089" s="11" t="str">
        <f aca="false">IF(OR(E5089="",E5089="!!!"),"",IF(NOT(ISNA(VLOOKUP(E5089,E$1:E5088,1,FALSE()))),"OLD",IF(AND(E5089&lt;&gt;"",E5089&lt;&gt;"!!!"),"NEW","")))</f>
        <v/>
      </c>
      <c r="G5089" s="12" t="str">
        <f aca="false">IF(OR(E5089="",E5089="!!!"),"",IF(OR(J5089=0,AND(J5089=1,K5089=1),AND(J5089=1,I5089="SBJ"),AND(J5089=1,I5089=0)),"?IN_FOCUS",IF(J5089&lt;=2,"?ACTIVATED",IF(J5089&lt;&gt;"","?FAMILIAR",IF(F5089="NEW",IF(ISNA(VLOOKUP(E5089,#REF!,1,FALSE())),"?TYPE_IDENTIFIABLE","?REFERENTIAL"),"_")))))</f>
        <v/>
      </c>
      <c r="H5089" s="13" t="str">
        <f aca="false">IF(J5089&lt;&gt;1,"",IF(I5089="SBJ","CB","?"))</f>
        <v/>
      </c>
      <c r="I5089" s="14" t="str">
        <f aca="false">IF(OR(E5089="",E5089="!!!",F5089="NEW"),"",INDEX(B$2:B5088,-1+SUMPRODUCT(MAX(ROW(E$2:E5088)*(E5089=E$2:E5088)))))</f>
        <v/>
      </c>
      <c r="J5089" s="15" t="str">
        <f aca="true">IF(OR(E5089="",E5089="!!!",F5089="NEW"),"",COUNTBLANK(OFFSET(A$1,,,SUMPRODUCT(MAX(ROW(E$2:E5089)*(E5089=E$2:E5089)))))-COUNTBLANK(OFFSET(A$1,,,SUMPRODUCT(MAX(ROW(E$1:E5088)*(E5089=E$1:E5088))))))</f>
        <v/>
      </c>
      <c r="K5089" s="15" t="str">
        <f aca="false">IF(OR(E5089="",E5089="!!!",F5089="NEW"),"",INDEX(J$1:J5088,SUMPRODUCT(MAX(ROW(E$1:E5088)*(E5089=E$1:E5088)))))</f>
        <v/>
      </c>
      <c r="L5089" s="16"/>
    </row>
    <row r="5090" customFormat="false" ht="12.75" hidden="false" customHeight="false" outlineLevel="0" collapsed="false">
      <c r="A5090" s="9" t="s">
        <v>189</v>
      </c>
      <c r="E5090" s="10" t="str">
        <f aca="false">IF(D5090="?OLD","!!!","")</f>
        <v/>
      </c>
      <c r="F5090" s="11" t="str">
        <f aca="false">IF(OR(E5090="",E5090="!!!"),"",IF(NOT(ISNA(VLOOKUP(E5090,E$1:E5089,1,FALSE()))),"OLD",IF(AND(E5090&lt;&gt;"",E5090&lt;&gt;"!!!"),"NEW","")))</f>
        <v/>
      </c>
      <c r="G5090" s="12" t="str">
        <f aca="false">IF(OR(E5090="",E5090="!!!"),"",IF(OR(J5090=0,AND(J5090=1,K5090=1),AND(J5090=1,I5090="SBJ"),AND(J5090=1,I5090=0)),"?IN_FOCUS",IF(J5090&lt;=2,"?ACTIVATED",IF(J5090&lt;&gt;"","?FAMILIAR",IF(F5090="NEW",IF(ISNA(VLOOKUP(E5090,#REF!,1,FALSE())),"?TYPE_IDENTIFIABLE","?REFERENTIAL"),"_")))))</f>
        <v/>
      </c>
      <c r="H5090" s="13" t="str">
        <f aca="false">IF(J5090&lt;&gt;1,"",IF(I5090="SBJ","CB","?"))</f>
        <v/>
      </c>
      <c r="I5090" s="14" t="str">
        <f aca="false">IF(OR(E5090="",E5090="!!!",F5090="NEW"),"",INDEX(B$2:B5089,-1+SUMPRODUCT(MAX(ROW(E$2:E5089)*(E5090=E$2:E5089)))))</f>
        <v/>
      </c>
      <c r="J5090" s="15" t="str">
        <f aca="true">IF(OR(E5090="",E5090="!!!",F5090="NEW"),"",COUNTBLANK(OFFSET(A$1,,,SUMPRODUCT(MAX(ROW(E$2:E5090)*(E5090=E$2:E5090)))))-COUNTBLANK(OFFSET(A$1,,,SUMPRODUCT(MAX(ROW(E$1:E5089)*(E5090=E$1:E5089))))))</f>
        <v/>
      </c>
      <c r="K5090" s="15" t="str">
        <f aca="false">IF(OR(E5090="",E5090="!!!",F5090="NEW"),"",INDEX(J$1:J5089,SUMPRODUCT(MAX(ROW(E$1:E5089)*(E5090=E$1:E5089)))))</f>
        <v/>
      </c>
      <c r="L5090" s="16"/>
    </row>
    <row r="5091" customFormat="false" ht="12.75" hidden="false" customHeight="false" outlineLevel="0" collapsed="false">
      <c r="A5091" s="9" t="s">
        <v>723</v>
      </c>
      <c r="E5091" s="10" t="str">
        <f aca="false">IF(D5091="?OLD","!!!","")</f>
        <v/>
      </c>
      <c r="F5091" s="11" t="str">
        <f aca="false">IF(OR(E5091="",E5091="!!!"),"",IF(NOT(ISNA(VLOOKUP(E5091,E$1:E5090,1,FALSE()))),"OLD",IF(AND(E5091&lt;&gt;"",E5091&lt;&gt;"!!!"),"NEW","")))</f>
        <v/>
      </c>
      <c r="G5091" s="12" t="str">
        <f aca="false">IF(OR(E5091="",E5091="!!!"),"",IF(OR(J5091=0,AND(J5091=1,K5091=1),AND(J5091=1,I5091="SBJ"),AND(J5091=1,I5091=0)),"?IN_FOCUS",IF(J5091&lt;=2,"?ACTIVATED",IF(J5091&lt;&gt;"","?FAMILIAR",IF(F5091="NEW",IF(ISNA(VLOOKUP(E5091,#REF!,1,FALSE())),"?TYPE_IDENTIFIABLE","?REFERENTIAL"),"_")))))</f>
        <v/>
      </c>
      <c r="H5091" s="13" t="str">
        <f aca="false">IF(J5091&lt;&gt;1,"",IF(I5091="SBJ","CB","?"))</f>
        <v/>
      </c>
      <c r="I5091" s="14" t="str">
        <f aca="false">IF(OR(E5091="",E5091="!!!",F5091="NEW"),"",INDEX(B$2:B5090,-1+SUMPRODUCT(MAX(ROW(E$2:E5090)*(E5091=E$2:E5090)))))</f>
        <v/>
      </c>
      <c r="J5091" s="15" t="str">
        <f aca="true">IF(OR(E5091="",E5091="!!!",F5091="NEW"),"",COUNTBLANK(OFFSET(A$1,,,SUMPRODUCT(MAX(ROW(E$2:E5091)*(E5091=E$2:E5091)))))-COUNTBLANK(OFFSET(A$1,,,SUMPRODUCT(MAX(ROW(E$1:E5090)*(E5091=E$1:E5090))))))</f>
        <v/>
      </c>
      <c r="K5091" s="15" t="str">
        <f aca="false">IF(OR(E5091="",E5091="!!!",F5091="NEW"),"",INDEX(J$1:J5090,SUMPRODUCT(MAX(ROW(E$1:E5090)*(E5091=E$1:E5090)))))</f>
        <v/>
      </c>
      <c r="L5091" s="16"/>
    </row>
    <row r="5092" customFormat="false" ht="12.75" hidden="false" customHeight="false" outlineLevel="0" collapsed="false">
      <c r="A5092" s="9" t="s">
        <v>734</v>
      </c>
      <c r="E5092" s="10" t="str">
        <f aca="false">IF(D5092="?OLD","!!!","")</f>
        <v/>
      </c>
      <c r="F5092" s="11" t="str">
        <f aca="false">IF(OR(E5092="",E5092="!!!"),"",IF(NOT(ISNA(VLOOKUP(E5092,E$1:E5091,1,FALSE()))),"OLD",IF(AND(E5092&lt;&gt;"",E5092&lt;&gt;"!!!"),"NEW","")))</f>
        <v/>
      </c>
      <c r="G5092" s="12" t="str">
        <f aca="false">IF(OR(E5092="",E5092="!!!"),"",IF(OR(J5092=0,AND(J5092=1,K5092=1),AND(J5092=1,I5092="SBJ"),AND(J5092=1,I5092=0)),"?IN_FOCUS",IF(J5092&lt;=2,"?ACTIVATED",IF(J5092&lt;&gt;"","?FAMILIAR",IF(F5092="NEW",IF(ISNA(VLOOKUP(E5092,#REF!,1,FALSE())),"?TYPE_IDENTIFIABLE","?REFERENTIAL"),"_")))))</f>
        <v/>
      </c>
      <c r="H5092" s="13" t="str">
        <f aca="false">IF(J5092&lt;&gt;1,"",IF(I5092="SBJ","CB","?"))</f>
        <v/>
      </c>
      <c r="I5092" s="14" t="str">
        <f aca="false">IF(OR(E5092="",E5092="!!!",F5092="NEW"),"",INDEX(B$2:B5091,-1+SUMPRODUCT(MAX(ROW(E$2:E5091)*(E5092=E$2:E5091)))))</f>
        <v/>
      </c>
      <c r="J5092" s="15" t="str">
        <f aca="true">IF(OR(E5092="",E5092="!!!",F5092="NEW"),"",COUNTBLANK(OFFSET(A$1,,,SUMPRODUCT(MAX(ROW(E$2:E5092)*(E5092=E$2:E5092)))))-COUNTBLANK(OFFSET(A$1,,,SUMPRODUCT(MAX(ROW(E$1:E5091)*(E5092=E$1:E5091))))))</f>
        <v/>
      </c>
      <c r="K5092" s="15" t="str">
        <f aca="false">IF(OR(E5092="",E5092="!!!",F5092="NEW"),"",INDEX(J$1:J5091,SUMPRODUCT(MAX(ROW(E$1:E5091)*(E5092=E$1:E5091)))))</f>
        <v/>
      </c>
      <c r="L5092" s="16"/>
    </row>
    <row r="5093" customFormat="false" ht="12.75" hidden="false" customHeight="false" outlineLevel="0" collapsed="false">
      <c r="A5093" s="9" t="s">
        <v>289</v>
      </c>
      <c r="E5093" s="10" t="str">
        <f aca="false">IF(D5093="?OLD","!!!","")</f>
        <v/>
      </c>
      <c r="F5093" s="11" t="str">
        <f aca="false">IF(OR(E5093="",E5093="!!!"),"",IF(NOT(ISNA(VLOOKUP(E5093,E$1:E5092,1,FALSE()))),"OLD",IF(AND(E5093&lt;&gt;"",E5093&lt;&gt;"!!!"),"NEW","")))</f>
        <v/>
      </c>
      <c r="G5093" s="12" t="str">
        <f aca="false">IF(OR(E5093="",E5093="!!!"),"",IF(OR(J5093=0,AND(J5093=1,K5093=1),AND(J5093=1,I5093="SBJ"),AND(J5093=1,I5093=0)),"?IN_FOCUS",IF(J5093&lt;=2,"?ACTIVATED",IF(J5093&lt;&gt;"","?FAMILIAR",IF(F5093="NEW",IF(ISNA(VLOOKUP(E5093,#REF!,1,FALSE())),"?TYPE_IDENTIFIABLE","?REFERENTIAL"),"_")))))</f>
        <v/>
      </c>
      <c r="H5093" s="13" t="str">
        <f aca="false">IF(J5093&lt;&gt;1,"",IF(I5093="SBJ","CB","?"))</f>
        <v/>
      </c>
      <c r="I5093" s="14" t="str">
        <f aca="false">IF(OR(E5093="",E5093="!!!",F5093="NEW"),"",INDEX(B$2:B5092,-1+SUMPRODUCT(MAX(ROW(E$2:E5092)*(E5093=E$2:E5092)))))</f>
        <v/>
      </c>
      <c r="J5093" s="15" t="str">
        <f aca="true">IF(OR(E5093="",E5093="!!!",F5093="NEW"),"",COUNTBLANK(OFFSET(A$1,,,SUMPRODUCT(MAX(ROW(E$2:E5093)*(E5093=E$2:E5093)))))-COUNTBLANK(OFFSET(A$1,,,SUMPRODUCT(MAX(ROW(E$1:E5092)*(E5093=E$1:E5092))))))</f>
        <v/>
      </c>
      <c r="K5093" s="15" t="str">
        <f aca="false">IF(OR(E5093="",E5093="!!!",F5093="NEW"),"",INDEX(J$1:J5092,SUMPRODUCT(MAX(ROW(E$1:E5092)*(E5093=E$1:E5092)))))</f>
        <v/>
      </c>
      <c r="L5093" s="16"/>
    </row>
    <row r="5094" customFormat="false" ht="12.75" hidden="false" customHeight="false" outlineLevel="0" collapsed="false">
      <c r="A5094" s="9" t="s">
        <v>522</v>
      </c>
      <c r="E5094" s="10" t="str">
        <f aca="false">IF(D5094="?OLD","!!!","")</f>
        <v/>
      </c>
      <c r="F5094" s="11" t="str">
        <f aca="false">IF(OR(E5094="",E5094="!!!"),"",IF(NOT(ISNA(VLOOKUP(E5094,E$1:E5093,1,FALSE()))),"OLD",IF(AND(E5094&lt;&gt;"",E5094&lt;&gt;"!!!"),"NEW","")))</f>
        <v/>
      </c>
      <c r="G5094" s="12" t="str">
        <f aca="false">IF(OR(E5094="",E5094="!!!"),"",IF(OR(J5094=0,AND(J5094=1,K5094=1),AND(J5094=1,I5094="SBJ"),AND(J5094=1,I5094=0)),"?IN_FOCUS",IF(J5094&lt;=2,"?ACTIVATED",IF(J5094&lt;&gt;"","?FAMILIAR",IF(F5094="NEW",IF(ISNA(VLOOKUP(E5094,#REF!,1,FALSE())),"?TYPE_IDENTIFIABLE","?REFERENTIAL"),"_")))))</f>
        <v/>
      </c>
      <c r="H5094" s="13" t="str">
        <f aca="false">IF(J5094&lt;&gt;1,"",IF(I5094="SBJ","CB","?"))</f>
        <v/>
      </c>
      <c r="I5094" s="14" t="str">
        <f aca="false">IF(OR(E5094="",E5094="!!!",F5094="NEW"),"",INDEX(B$2:B5093,-1+SUMPRODUCT(MAX(ROW(E$2:E5093)*(E5094=E$2:E5093)))))</f>
        <v/>
      </c>
      <c r="J5094" s="15" t="str">
        <f aca="true">IF(OR(E5094="",E5094="!!!",F5094="NEW"),"",COUNTBLANK(OFFSET(A$1,,,SUMPRODUCT(MAX(ROW(E$2:E5094)*(E5094=E$2:E5094)))))-COUNTBLANK(OFFSET(A$1,,,SUMPRODUCT(MAX(ROW(E$1:E5093)*(E5094=E$1:E5093))))))</f>
        <v/>
      </c>
      <c r="K5094" s="15" t="str">
        <f aca="false">IF(OR(E5094="",E5094="!!!",F5094="NEW"),"",INDEX(J$1:J5093,SUMPRODUCT(MAX(ROW(E$1:E5093)*(E5094=E$1:E5093)))))</f>
        <v/>
      </c>
      <c r="L5094" s="16"/>
    </row>
    <row r="5095" customFormat="false" ht="12.75" hidden="false" customHeight="false" outlineLevel="0" collapsed="false">
      <c r="A5095" s="9" t="s">
        <v>1523</v>
      </c>
      <c r="B5095" s="0" t="s">
        <v>38</v>
      </c>
      <c r="C5095" s="0" t="s">
        <v>19</v>
      </c>
      <c r="E5095" s="10" t="str">
        <f aca="false">IF(D5095="?OLD","!!!","")</f>
        <v/>
      </c>
      <c r="F5095" s="11" t="str">
        <f aca="false">IF(OR(E5095="",E5095="!!!"),"",IF(NOT(ISNA(VLOOKUP(E5095,E$1:E5094,1,FALSE()))),"OLD",IF(AND(E5095&lt;&gt;"",E5095&lt;&gt;"!!!"),"NEW","")))</f>
        <v/>
      </c>
      <c r="G5095" s="12" t="str">
        <f aca="false">IF(OR(E5095="",E5095="!!!"),"",IF(OR(J5095=0,AND(J5095=1,K5095=1),AND(J5095=1,I5095="SBJ"),AND(J5095=1,I5095=0)),"?IN_FOCUS",IF(J5095&lt;=2,"?ACTIVATED",IF(J5095&lt;&gt;"","?FAMILIAR",IF(F5095="NEW",IF(ISNA(VLOOKUP(E5095,#REF!,1,FALSE())),"?TYPE_IDENTIFIABLE","?REFERENTIAL"),"_")))))</f>
        <v/>
      </c>
      <c r="H5095" s="13" t="str">
        <f aca="false">IF(J5095&lt;&gt;1,"",IF(I5095="SBJ","CB","?"))</f>
        <v/>
      </c>
      <c r="I5095" s="14" t="str">
        <f aca="false">IF(OR(E5095="",E5095="!!!",F5095="NEW"),"",INDEX(B$2:B5094,-1+SUMPRODUCT(MAX(ROW(E$2:E5094)*(E5095=E$2:E5094)))))</f>
        <v/>
      </c>
      <c r="J5095" s="15" t="str">
        <f aca="true">IF(OR(E5095="",E5095="!!!",F5095="NEW"),"",COUNTBLANK(OFFSET(A$1,,,SUMPRODUCT(MAX(ROW(E$2:E5095)*(E5095=E$2:E5095)))))-COUNTBLANK(OFFSET(A$1,,,SUMPRODUCT(MAX(ROW(E$1:E5094)*(E5095=E$1:E5094))))))</f>
        <v/>
      </c>
      <c r="K5095" s="15" t="str">
        <f aca="false">IF(OR(E5095="",E5095="!!!",F5095="NEW"),"",INDEX(J$1:J5094,SUMPRODUCT(MAX(ROW(E$1:E5094)*(E5095=E$1:E5094)))))</f>
        <v/>
      </c>
      <c r="L5095" s="16"/>
    </row>
    <row r="5096" customFormat="false" ht="12.75" hidden="false" customHeight="false" outlineLevel="0" collapsed="false">
      <c r="A5096" s="9" t="s">
        <v>972</v>
      </c>
      <c r="E5096" s="10" t="str">
        <f aca="false">IF(D5096="?OLD","!!!","")</f>
        <v/>
      </c>
      <c r="F5096" s="11" t="str">
        <f aca="false">IF(OR(E5096="",E5096="!!!"),"",IF(NOT(ISNA(VLOOKUP(E5096,E$1:E5095,1,FALSE()))),"OLD",IF(AND(E5096&lt;&gt;"",E5096&lt;&gt;"!!!"),"NEW","")))</f>
        <v/>
      </c>
      <c r="G5096" s="12" t="str">
        <f aca="false">IF(OR(E5096="",E5096="!!!"),"",IF(OR(J5096=0,AND(J5096=1,K5096=1),AND(J5096=1,I5096="SBJ"),AND(J5096=1,I5096=0)),"?IN_FOCUS",IF(J5096&lt;=2,"?ACTIVATED",IF(J5096&lt;&gt;"","?FAMILIAR",IF(F5096="NEW",IF(ISNA(VLOOKUP(E5096,#REF!,1,FALSE())),"?TYPE_IDENTIFIABLE","?REFERENTIAL"),"_")))))</f>
        <v/>
      </c>
      <c r="H5096" s="13" t="str">
        <f aca="false">IF(J5096&lt;&gt;1,"",IF(I5096="SBJ","CB","?"))</f>
        <v/>
      </c>
      <c r="I5096" s="14" t="str">
        <f aca="false">IF(OR(E5096="",E5096="!!!",F5096="NEW"),"",INDEX(B$2:B5095,-1+SUMPRODUCT(MAX(ROW(E$2:E5095)*(E5096=E$2:E5095)))))</f>
        <v/>
      </c>
      <c r="J5096" s="15" t="str">
        <f aca="true">IF(OR(E5096="",E5096="!!!",F5096="NEW"),"",COUNTBLANK(OFFSET(A$1,,,SUMPRODUCT(MAX(ROW(E$2:E5096)*(E5096=E$2:E5096)))))-COUNTBLANK(OFFSET(A$1,,,SUMPRODUCT(MAX(ROW(E$1:E5095)*(E5096=E$1:E5095))))))</f>
        <v/>
      </c>
      <c r="K5096" s="15" t="str">
        <f aca="false">IF(OR(E5096="",E5096="!!!",F5096="NEW"),"",INDEX(J$1:J5095,SUMPRODUCT(MAX(ROW(E$1:E5095)*(E5096=E$1:E5095)))))</f>
        <v/>
      </c>
      <c r="L5096" s="16"/>
    </row>
    <row r="5097" customFormat="false" ht="12.75" hidden="false" customHeight="false" outlineLevel="0" collapsed="false">
      <c r="A5097" s="9" t="s">
        <v>71</v>
      </c>
      <c r="E5097" s="10" t="str">
        <f aca="false">IF(D5097="?OLD","!!!","")</f>
        <v/>
      </c>
      <c r="F5097" s="11" t="str">
        <f aca="false">IF(OR(E5097="",E5097="!!!"),"",IF(NOT(ISNA(VLOOKUP(E5097,E$1:E5096,1,FALSE()))),"OLD",IF(AND(E5097&lt;&gt;"",E5097&lt;&gt;"!!!"),"NEW","")))</f>
        <v/>
      </c>
      <c r="G5097" s="12" t="str">
        <f aca="false">IF(OR(E5097="",E5097="!!!"),"",IF(OR(J5097=0,AND(J5097=1,K5097=1),AND(J5097=1,I5097="SBJ"),AND(J5097=1,I5097=0)),"?IN_FOCUS",IF(J5097&lt;=2,"?ACTIVATED",IF(J5097&lt;&gt;"","?FAMILIAR",IF(F5097="NEW",IF(ISNA(VLOOKUP(E5097,#REF!,1,FALSE())),"?TYPE_IDENTIFIABLE","?REFERENTIAL"),"_")))))</f>
        <v/>
      </c>
      <c r="H5097" s="13" t="str">
        <f aca="false">IF(J5097&lt;&gt;1,"",IF(I5097="SBJ","CB","?"))</f>
        <v/>
      </c>
      <c r="I5097" s="14" t="str">
        <f aca="false">IF(OR(E5097="",E5097="!!!",F5097="NEW"),"",INDEX(B$2:B5096,-1+SUMPRODUCT(MAX(ROW(E$2:E5096)*(E5097=E$2:E5096)))))</f>
        <v/>
      </c>
      <c r="J5097" s="15" t="str">
        <f aca="true">IF(OR(E5097="",E5097="!!!",F5097="NEW"),"",COUNTBLANK(OFFSET(A$1,,,SUMPRODUCT(MAX(ROW(E$2:E5097)*(E5097=E$2:E5097)))))-COUNTBLANK(OFFSET(A$1,,,SUMPRODUCT(MAX(ROW(E$1:E5096)*(E5097=E$1:E5096))))))</f>
        <v/>
      </c>
      <c r="K5097" s="15" t="str">
        <f aca="false">IF(OR(E5097="",E5097="!!!",F5097="NEW"),"",INDEX(J$1:J5096,SUMPRODUCT(MAX(ROW(E$1:E5096)*(E5097=E$1:E5096)))))</f>
        <v/>
      </c>
      <c r="L5097" s="16"/>
    </row>
    <row r="5098" customFormat="false" ht="12.75" hidden="false" customHeight="false" outlineLevel="0" collapsed="false">
      <c r="A5098" s="9" t="s">
        <v>495</v>
      </c>
      <c r="B5098" s="0" t="s">
        <v>38</v>
      </c>
      <c r="C5098" s="0" t="s">
        <v>54</v>
      </c>
      <c r="D5098" s="0" t="s">
        <v>31</v>
      </c>
      <c r="E5098" s="10" t="str">
        <f aca="false">IF(D5098="?OLD","!!!","")</f>
        <v>!!!</v>
      </c>
      <c r="F5098" s="11" t="str">
        <f aca="false">IF(OR(E5098="",E5098="!!!"),"",IF(NOT(ISNA(VLOOKUP(E5098,E$1:E5097,1,FALSE()))),"OLD",IF(AND(E5098&lt;&gt;"",E5098&lt;&gt;"!!!"),"NEW","")))</f>
        <v/>
      </c>
      <c r="G5098" s="12" t="str">
        <f aca="false">IF(OR(E5098="",E5098="!!!"),"",IF(OR(J5098=0,AND(J5098=1,K5098=1),AND(J5098=1,I5098="SBJ"),AND(J5098=1,I5098=0)),"?IN_FOCUS",IF(J5098&lt;=2,"?ACTIVATED",IF(J5098&lt;&gt;"","?FAMILIAR",IF(F5098="NEW",IF(ISNA(VLOOKUP(E5098,#REF!,1,FALSE())),"?TYPE_IDENTIFIABLE","?REFERENTIAL"),"_")))))</f>
        <v/>
      </c>
      <c r="H5098" s="13" t="str">
        <f aca="false">IF(J5098&lt;&gt;1,"",IF(I5098="SBJ","CB","?"))</f>
        <v/>
      </c>
      <c r="I5098" s="14" t="str">
        <f aca="false">IF(OR(E5098="",E5098="!!!",F5098="NEW"),"",INDEX(B$2:B5097,-1+SUMPRODUCT(MAX(ROW(E$2:E5097)*(E5098=E$2:E5097)))))</f>
        <v/>
      </c>
      <c r="J5098" s="15" t="str">
        <f aca="true">IF(OR(E5098="",E5098="!!!",F5098="NEW"),"",COUNTBLANK(OFFSET(A$1,,,SUMPRODUCT(MAX(ROW(E$2:E5098)*(E5098=E$2:E5098)))))-COUNTBLANK(OFFSET(A$1,,,SUMPRODUCT(MAX(ROW(E$1:E5097)*(E5098=E$1:E5097))))))</f>
        <v/>
      </c>
      <c r="K5098" s="15" t="str">
        <f aca="false">IF(OR(E5098="",E5098="!!!",F5098="NEW"),"",INDEX(J$1:J5097,SUMPRODUCT(MAX(ROW(E$1:E5097)*(E5098=E$1:E5097)))))</f>
        <v/>
      </c>
      <c r="L5098" s="16"/>
    </row>
    <row r="5099" customFormat="false" ht="12.75" hidden="false" customHeight="false" outlineLevel="0" collapsed="false">
      <c r="A5099" s="9" t="s">
        <v>20</v>
      </c>
      <c r="E5099" s="10" t="str">
        <f aca="false">IF(D5099="?OLD","!!!","")</f>
        <v/>
      </c>
      <c r="F5099" s="11" t="str">
        <f aca="false">IF(OR(E5099="",E5099="!!!"),"",IF(NOT(ISNA(VLOOKUP(E5099,E$1:E5098,1,FALSE()))),"OLD",IF(AND(E5099&lt;&gt;"",E5099&lt;&gt;"!!!"),"NEW","")))</f>
        <v/>
      </c>
      <c r="G5099" s="12" t="str">
        <f aca="false">IF(OR(E5099="",E5099="!!!"),"",IF(OR(J5099=0,AND(J5099=1,K5099=1),AND(J5099=1,I5099="SBJ"),AND(J5099=1,I5099=0)),"?IN_FOCUS",IF(J5099&lt;=2,"?ACTIVATED",IF(J5099&lt;&gt;"","?FAMILIAR",IF(F5099="NEW",IF(ISNA(VLOOKUP(E5099,#REF!,1,FALSE())),"?TYPE_IDENTIFIABLE","?REFERENTIAL"),"_")))))</f>
        <v/>
      </c>
      <c r="H5099" s="13" t="str">
        <f aca="false">IF(J5099&lt;&gt;1,"",IF(I5099="SBJ","CB","?"))</f>
        <v/>
      </c>
      <c r="I5099" s="14" t="str">
        <f aca="false">IF(OR(E5099="",E5099="!!!",F5099="NEW"),"",INDEX(B$2:B5098,-1+SUMPRODUCT(MAX(ROW(E$2:E5098)*(E5099=E$2:E5098)))))</f>
        <v/>
      </c>
      <c r="J5099" s="15" t="str">
        <f aca="true">IF(OR(E5099="",E5099="!!!",F5099="NEW"),"",COUNTBLANK(OFFSET(A$1,,,SUMPRODUCT(MAX(ROW(E$2:E5099)*(E5099=E$2:E5099)))))-COUNTBLANK(OFFSET(A$1,,,SUMPRODUCT(MAX(ROW(E$1:E5098)*(E5099=E$1:E5098))))))</f>
        <v/>
      </c>
      <c r="K5099" s="15" t="str">
        <f aca="false">IF(OR(E5099="",E5099="!!!",F5099="NEW"),"",INDEX(J$1:J5098,SUMPRODUCT(MAX(ROW(E$1:E5098)*(E5099=E$1:E5098)))))</f>
        <v/>
      </c>
      <c r="L5099" s="16"/>
    </row>
    <row r="5100" customFormat="false" ht="12.75" hidden="false" customHeight="false" outlineLevel="0" collapsed="false">
      <c r="A5100" s="9" t="s">
        <v>71</v>
      </c>
      <c r="E5100" s="10" t="str">
        <f aca="false">IF(D5100="?OLD","!!!","")</f>
        <v/>
      </c>
      <c r="F5100" s="11" t="str">
        <f aca="false">IF(OR(E5100="",E5100="!!!"),"",IF(NOT(ISNA(VLOOKUP(E5100,E$1:E5099,1,FALSE()))),"OLD",IF(AND(E5100&lt;&gt;"",E5100&lt;&gt;"!!!"),"NEW","")))</f>
        <v/>
      </c>
      <c r="G5100" s="12" t="str">
        <f aca="false">IF(OR(E5100="",E5100="!!!"),"",IF(OR(J5100=0,AND(J5100=1,K5100=1),AND(J5100=1,I5100="SBJ"),AND(J5100=1,I5100=0)),"?IN_FOCUS",IF(J5100&lt;=2,"?ACTIVATED",IF(J5100&lt;&gt;"","?FAMILIAR",IF(F5100="NEW",IF(ISNA(VLOOKUP(E5100,#REF!,1,FALSE())),"?TYPE_IDENTIFIABLE","?REFERENTIAL"),"_")))))</f>
        <v/>
      </c>
      <c r="H5100" s="13" t="str">
        <f aca="false">IF(J5100&lt;&gt;1,"",IF(I5100="SBJ","CB","?"))</f>
        <v/>
      </c>
      <c r="I5100" s="14" t="str">
        <f aca="false">IF(OR(E5100="",E5100="!!!",F5100="NEW"),"",INDEX(B$2:B5099,-1+SUMPRODUCT(MAX(ROW(E$2:E5099)*(E5100=E$2:E5099)))))</f>
        <v/>
      </c>
      <c r="J5100" s="15" t="str">
        <f aca="true">IF(OR(E5100="",E5100="!!!",F5100="NEW"),"",COUNTBLANK(OFFSET(A$1,,,SUMPRODUCT(MAX(ROW(E$2:E5100)*(E5100=E$2:E5100)))))-COUNTBLANK(OFFSET(A$1,,,SUMPRODUCT(MAX(ROW(E$1:E5099)*(E5100=E$1:E5099))))))</f>
        <v/>
      </c>
      <c r="K5100" s="15" t="str">
        <f aca="false">IF(OR(E5100="",E5100="!!!",F5100="NEW"),"",INDEX(J$1:J5099,SUMPRODUCT(MAX(ROW(E$1:E5099)*(E5100=E$1:E5099)))))</f>
        <v/>
      </c>
      <c r="L5100" s="16"/>
    </row>
    <row r="5101" customFormat="false" ht="12.75" hidden="false" customHeight="false" outlineLevel="0" collapsed="false">
      <c r="A5101" s="9" t="s">
        <v>911</v>
      </c>
      <c r="B5101" s="0" t="s">
        <v>23</v>
      </c>
      <c r="C5101" s="0" t="s">
        <v>54</v>
      </c>
      <c r="D5101" s="0" t="s">
        <v>31</v>
      </c>
      <c r="E5101" s="10" t="str">
        <f aca="false">IF(D5101="?OLD","!!!","")</f>
        <v>!!!</v>
      </c>
      <c r="F5101" s="11" t="str">
        <f aca="false">IF(OR(E5101="",E5101="!!!"),"",IF(NOT(ISNA(VLOOKUP(E5101,E$1:E5100,1,FALSE()))),"OLD",IF(AND(E5101&lt;&gt;"",E5101&lt;&gt;"!!!"),"NEW","")))</f>
        <v/>
      </c>
      <c r="G5101" s="12" t="str">
        <f aca="false">IF(OR(E5101="",E5101="!!!"),"",IF(OR(J5101=0,AND(J5101=1,K5101=1),AND(J5101=1,I5101="SBJ"),AND(J5101=1,I5101=0)),"?IN_FOCUS",IF(J5101&lt;=2,"?ACTIVATED",IF(J5101&lt;&gt;"","?FAMILIAR",IF(F5101="NEW",IF(ISNA(VLOOKUP(E5101,#REF!,1,FALSE())),"?TYPE_IDENTIFIABLE","?REFERENTIAL"),"_")))))</f>
        <v/>
      </c>
      <c r="H5101" s="13" t="str">
        <f aca="false">IF(J5101&lt;&gt;1,"",IF(I5101="SBJ","CB","?"))</f>
        <v/>
      </c>
      <c r="I5101" s="14" t="str">
        <f aca="false">IF(OR(E5101="",E5101="!!!",F5101="NEW"),"",INDEX(B$2:B5100,-1+SUMPRODUCT(MAX(ROW(E$2:E5100)*(E5101=E$2:E5100)))))</f>
        <v/>
      </c>
      <c r="J5101" s="15" t="str">
        <f aca="true">IF(OR(E5101="",E5101="!!!",F5101="NEW"),"",COUNTBLANK(OFFSET(A$1,,,SUMPRODUCT(MAX(ROW(E$2:E5101)*(E5101=E$2:E5101)))))-COUNTBLANK(OFFSET(A$1,,,SUMPRODUCT(MAX(ROW(E$1:E5100)*(E5101=E$1:E5100))))))</f>
        <v/>
      </c>
      <c r="K5101" s="15" t="str">
        <f aca="false">IF(OR(E5101="",E5101="!!!",F5101="NEW"),"",INDEX(J$1:J5100,SUMPRODUCT(MAX(ROW(E$1:E5100)*(E5101=E$1:E5100)))))</f>
        <v/>
      </c>
      <c r="L5101" s="16"/>
    </row>
    <row r="5102" customFormat="false" ht="12.75" hidden="false" customHeight="false" outlineLevel="0" collapsed="false">
      <c r="A5102" s="9" t="s">
        <v>48</v>
      </c>
      <c r="E5102" s="10" t="str">
        <f aca="false">IF(D5102="?OLD","!!!","")</f>
        <v/>
      </c>
      <c r="F5102" s="11" t="str">
        <f aca="false">IF(OR(E5102="",E5102="!!!"),"",IF(NOT(ISNA(VLOOKUP(E5102,E$1:E5101,1,FALSE()))),"OLD",IF(AND(E5102&lt;&gt;"",E5102&lt;&gt;"!!!"),"NEW","")))</f>
        <v/>
      </c>
      <c r="G5102" s="12" t="str">
        <f aca="false">IF(OR(E5102="",E5102="!!!"),"",IF(OR(J5102=0,AND(J5102=1,K5102=1),AND(J5102=1,I5102="SBJ"),AND(J5102=1,I5102=0)),"?IN_FOCUS",IF(J5102&lt;=2,"?ACTIVATED",IF(J5102&lt;&gt;"","?FAMILIAR",IF(F5102="NEW",IF(ISNA(VLOOKUP(E5102,#REF!,1,FALSE())),"?TYPE_IDENTIFIABLE","?REFERENTIAL"),"_")))))</f>
        <v/>
      </c>
      <c r="H5102" s="13" t="str">
        <f aca="false">IF(J5102&lt;&gt;1,"",IF(I5102="SBJ","CB","?"))</f>
        <v/>
      </c>
      <c r="I5102" s="14" t="str">
        <f aca="false">IF(OR(E5102="",E5102="!!!",F5102="NEW"),"",INDEX(B$2:B5101,-1+SUMPRODUCT(MAX(ROW(E$2:E5101)*(E5102=E$2:E5101)))))</f>
        <v/>
      </c>
      <c r="J5102" s="15" t="str">
        <f aca="true">IF(OR(E5102="",E5102="!!!",F5102="NEW"),"",COUNTBLANK(OFFSET(A$1,,,SUMPRODUCT(MAX(ROW(E$2:E5102)*(E5102=E$2:E5102)))))-COUNTBLANK(OFFSET(A$1,,,SUMPRODUCT(MAX(ROW(E$1:E5101)*(E5102=E$1:E5101))))))</f>
        <v/>
      </c>
      <c r="K5102" s="15" t="str">
        <f aca="false">IF(OR(E5102="",E5102="!!!",F5102="NEW"),"",INDEX(J$1:J5101,SUMPRODUCT(MAX(ROW(E$1:E5101)*(E5102=E$1:E5101)))))</f>
        <v/>
      </c>
      <c r="L5102" s="16"/>
    </row>
    <row r="5103" customFormat="false" ht="12.75" hidden="false" customHeight="false" outlineLevel="0" collapsed="false">
      <c r="E5103" s="10" t="str">
        <f aca="false">IF(D5103="?OLD","!!!","")</f>
        <v/>
      </c>
      <c r="F5103" s="11" t="str">
        <f aca="false">IF(OR(E5103="",E5103="!!!"),"",IF(NOT(ISNA(VLOOKUP(E5103,E$1:E5102,1,FALSE()))),"OLD",IF(AND(E5103&lt;&gt;"",E5103&lt;&gt;"!!!"),"NEW","")))</f>
        <v/>
      </c>
      <c r="G5103" s="12" t="str">
        <f aca="false">IF(OR(E5103="",E5103="!!!"),"",IF(OR(J5103=0,AND(J5103=1,K5103=1),AND(J5103=1,I5103="SBJ"),AND(J5103=1,I5103=0)),"?IN_FOCUS",IF(J5103&lt;=2,"?ACTIVATED",IF(J5103&lt;&gt;"","?FAMILIAR",IF(F5103="NEW",IF(ISNA(VLOOKUP(E5103,#REF!,1,FALSE())),"?TYPE_IDENTIFIABLE","?REFERENTIAL"),"_")))))</f>
        <v/>
      </c>
      <c r="H5103" s="13" t="str">
        <f aca="false">IF(J5103&lt;&gt;1,"",IF(I5103="SBJ","CB","?"))</f>
        <v/>
      </c>
      <c r="I5103" s="14" t="str">
        <f aca="false">IF(OR(E5103="",E5103="!!!",F5103="NEW"),"",INDEX(B$2:B5102,-1+SUMPRODUCT(MAX(ROW(E$2:E5102)*(E5103=E$2:E5102)))))</f>
        <v/>
      </c>
      <c r="J5103" s="15" t="str">
        <f aca="true">IF(OR(E5103="",E5103="!!!",F5103="NEW"),"",COUNTBLANK(OFFSET(A$1,,,SUMPRODUCT(MAX(ROW(E$2:E5103)*(E5103=E$2:E5103)))))-COUNTBLANK(OFFSET(A$1,,,SUMPRODUCT(MAX(ROW(E$1:E5102)*(E5103=E$1:E5102))))))</f>
        <v/>
      </c>
      <c r="K5103" s="15" t="str">
        <f aca="false">IF(OR(E5103="",E5103="!!!",F5103="NEW"),"",INDEX(J$1:J5102,SUMPRODUCT(MAX(ROW(E$1:E5102)*(E5103=E$1:E5102)))))</f>
        <v/>
      </c>
      <c r="L5103" s="16"/>
    </row>
    <row r="5104" customFormat="false" ht="12.75" hidden="false" customHeight="false" outlineLevel="0" collapsed="false">
      <c r="A5104" s="9" t="s">
        <v>1524</v>
      </c>
      <c r="E5104" s="10" t="str">
        <f aca="false">IF(D5104="?OLD","!!!","")</f>
        <v/>
      </c>
      <c r="F5104" s="11" t="str">
        <f aca="false">IF(OR(E5104="",E5104="!!!"),"",IF(NOT(ISNA(VLOOKUP(E5104,E$1:E5103,1,FALSE()))),"OLD",IF(AND(E5104&lt;&gt;"",E5104&lt;&gt;"!!!"),"NEW","")))</f>
        <v/>
      </c>
      <c r="G5104" s="12" t="str">
        <f aca="false">IF(OR(E5104="",E5104="!!!"),"",IF(OR(J5104=0,AND(J5104=1,K5104=1),AND(J5104=1,I5104="SBJ"),AND(J5104=1,I5104=0)),"?IN_FOCUS",IF(J5104&lt;=2,"?ACTIVATED",IF(J5104&lt;&gt;"","?FAMILIAR",IF(F5104="NEW",IF(ISNA(VLOOKUP(E5104,#REF!,1,FALSE())),"?TYPE_IDENTIFIABLE","?REFERENTIAL"),"_")))))</f>
        <v/>
      </c>
      <c r="H5104" s="13" t="str">
        <f aca="false">IF(J5104&lt;&gt;1,"",IF(I5104="SBJ","CB","?"))</f>
        <v/>
      </c>
      <c r="I5104" s="14" t="str">
        <f aca="false">IF(OR(E5104="",E5104="!!!",F5104="NEW"),"",INDEX(B$2:B5103,-1+SUMPRODUCT(MAX(ROW(E$2:E5103)*(E5104=E$2:E5103)))))</f>
        <v/>
      </c>
      <c r="J5104" s="15" t="str">
        <f aca="true">IF(OR(E5104="",E5104="!!!",F5104="NEW"),"",COUNTBLANK(OFFSET(A$1,,,SUMPRODUCT(MAX(ROW(E$2:E5104)*(E5104=E$2:E5104)))))-COUNTBLANK(OFFSET(A$1,,,SUMPRODUCT(MAX(ROW(E$1:E5103)*(E5104=E$1:E5103))))))</f>
        <v/>
      </c>
      <c r="K5104" s="15" t="str">
        <f aca="false">IF(OR(E5104="",E5104="!!!",F5104="NEW"),"",INDEX(J$1:J5103,SUMPRODUCT(MAX(ROW(E$1:E5103)*(E5104=E$1:E5103)))))</f>
        <v/>
      </c>
      <c r="L5104" s="16"/>
    </row>
    <row r="5105" customFormat="false" ht="12.75" hidden="false" customHeight="false" outlineLevel="0" collapsed="false">
      <c r="A5105" s="9" t="s">
        <v>70</v>
      </c>
      <c r="E5105" s="10" t="str">
        <f aca="false">IF(D5105="?OLD","!!!","")</f>
        <v/>
      </c>
      <c r="F5105" s="11" t="str">
        <f aca="false">IF(OR(E5105="",E5105="!!!"),"",IF(NOT(ISNA(VLOOKUP(E5105,E$1:E5104,1,FALSE()))),"OLD",IF(AND(E5105&lt;&gt;"",E5105&lt;&gt;"!!!"),"NEW","")))</f>
        <v/>
      </c>
      <c r="G5105" s="12" t="str">
        <f aca="false">IF(OR(E5105="",E5105="!!!"),"",IF(OR(J5105=0,AND(J5105=1,K5105=1),AND(J5105=1,I5105="SBJ"),AND(J5105=1,I5105=0)),"?IN_FOCUS",IF(J5105&lt;=2,"?ACTIVATED",IF(J5105&lt;&gt;"","?FAMILIAR",IF(F5105="NEW",IF(ISNA(VLOOKUP(E5105,#REF!,1,FALSE())),"?TYPE_IDENTIFIABLE","?REFERENTIAL"),"_")))))</f>
        <v/>
      </c>
      <c r="H5105" s="13" t="str">
        <f aca="false">IF(J5105&lt;&gt;1,"",IF(I5105="SBJ","CB","?"))</f>
        <v/>
      </c>
      <c r="I5105" s="14" t="str">
        <f aca="false">IF(OR(E5105="",E5105="!!!",F5105="NEW"),"",INDEX(B$2:B5104,-1+SUMPRODUCT(MAX(ROW(E$2:E5104)*(E5105=E$2:E5104)))))</f>
        <v/>
      </c>
      <c r="J5105" s="15" t="str">
        <f aca="true">IF(OR(E5105="",E5105="!!!",F5105="NEW"),"",COUNTBLANK(OFFSET(A$1,,,SUMPRODUCT(MAX(ROW(E$2:E5105)*(E5105=E$2:E5105)))))-COUNTBLANK(OFFSET(A$1,,,SUMPRODUCT(MAX(ROW(E$1:E5104)*(E5105=E$1:E5104))))))</f>
        <v/>
      </c>
      <c r="K5105" s="15" t="str">
        <f aca="false">IF(OR(E5105="",E5105="!!!",F5105="NEW"),"",INDEX(J$1:J5104,SUMPRODUCT(MAX(ROW(E$1:E5104)*(E5105=E$1:E5104)))))</f>
        <v/>
      </c>
      <c r="L5105" s="16"/>
    </row>
    <row r="5106" customFormat="false" ht="12.75" hidden="false" customHeight="false" outlineLevel="0" collapsed="false">
      <c r="A5106" s="9" t="s">
        <v>291</v>
      </c>
      <c r="E5106" s="10" t="str">
        <f aca="false">IF(D5106="?OLD","!!!","")</f>
        <v/>
      </c>
      <c r="F5106" s="11" t="str">
        <f aca="false">IF(OR(E5106="",E5106="!!!"),"",IF(NOT(ISNA(VLOOKUP(E5106,E$1:E5105,1,FALSE()))),"OLD",IF(AND(E5106&lt;&gt;"",E5106&lt;&gt;"!!!"),"NEW","")))</f>
        <v/>
      </c>
      <c r="G5106" s="12" t="str">
        <f aca="false">IF(OR(E5106="",E5106="!!!"),"",IF(OR(J5106=0,AND(J5106=1,K5106=1),AND(J5106=1,I5106="SBJ"),AND(J5106=1,I5106=0)),"?IN_FOCUS",IF(J5106&lt;=2,"?ACTIVATED",IF(J5106&lt;&gt;"","?FAMILIAR",IF(F5106="NEW",IF(ISNA(VLOOKUP(E5106,#REF!,1,FALSE())),"?TYPE_IDENTIFIABLE","?REFERENTIAL"),"_")))))</f>
        <v/>
      </c>
      <c r="H5106" s="13" t="str">
        <f aca="false">IF(J5106&lt;&gt;1,"",IF(I5106="SBJ","CB","?"))</f>
        <v/>
      </c>
      <c r="I5106" s="14" t="str">
        <f aca="false">IF(OR(E5106="",E5106="!!!",F5106="NEW"),"",INDEX(B$2:B5105,-1+SUMPRODUCT(MAX(ROW(E$2:E5105)*(E5106=E$2:E5105)))))</f>
        <v/>
      </c>
      <c r="J5106" s="15" t="str">
        <f aca="true">IF(OR(E5106="",E5106="!!!",F5106="NEW"),"",COUNTBLANK(OFFSET(A$1,,,SUMPRODUCT(MAX(ROW(E$2:E5106)*(E5106=E$2:E5106)))))-COUNTBLANK(OFFSET(A$1,,,SUMPRODUCT(MAX(ROW(E$1:E5105)*(E5106=E$1:E5105))))))</f>
        <v/>
      </c>
      <c r="K5106" s="15" t="str">
        <f aca="false">IF(OR(E5106="",E5106="!!!",F5106="NEW"),"",INDEX(J$1:J5105,SUMPRODUCT(MAX(ROW(E$1:E5105)*(E5106=E$1:E5105)))))</f>
        <v/>
      </c>
      <c r="L5106" s="16"/>
    </row>
    <row r="5107" customFormat="false" ht="12.75" hidden="false" customHeight="false" outlineLevel="0" collapsed="false">
      <c r="A5107" s="9" t="s">
        <v>190</v>
      </c>
      <c r="B5107" s="0" t="s">
        <v>38</v>
      </c>
      <c r="C5107" s="0" t="s">
        <v>554</v>
      </c>
      <c r="D5107" s="0" t="s">
        <v>31</v>
      </c>
      <c r="E5107" s="10" t="str">
        <f aca="false">IF(D5107="?OLD","!!!","")</f>
        <v>!!!</v>
      </c>
      <c r="F5107" s="11" t="str">
        <f aca="false">IF(OR(E5107="",E5107="!!!"),"",IF(NOT(ISNA(VLOOKUP(E5107,E$1:E5106,1,FALSE()))),"OLD",IF(AND(E5107&lt;&gt;"",E5107&lt;&gt;"!!!"),"NEW","")))</f>
        <v/>
      </c>
      <c r="G5107" s="12" t="str">
        <f aca="false">IF(OR(E5107="",E5107="!!!"),"",IF(OR(J5107=0,AND(J5107=1,K5107=1),AND(J5107=1,I5107="SBJ"),AND(J5107=1,I5107=0)),"?IN_FOCUS",IF(J5107&lt;=2,"?ACTIVATED",IF(J5107&lt;&gt;"","?FAMILIAR",IF(F5107="NEW",IF(ISNA(VLOOKUP(E5107,#REF!,1,FALSE())),"?TYPE_IDENTIFIABLE","?REFERENTIAL"),"_")))))</f>
        <v/>
      </c>
      <c r="H5107" s="13" t="str">
        <f aca="false">IF(J5107&lt;&gt;1,"",IF(I5107="SBJ","CB","?"))</f>
        <v/>
      </c>
      <c r="I5107" s="14" t="str">
        <f aca="false">IF(OR(E5107="",E5107="!!!",F5107="NEW"),"",INDEX(B$2:B5106,-1+SUMPRODUCT(MAX(ROW(E$2:E5106)*(E5107=E$2:E5106)))))</f>
        <v/>
      </c>
      <c r="J5107" s="15" t="str">
        <f aca="true">IF(OR(E5107="",E5107="!!!",F5107="NEW"),"",COUNTBLANK(OFFSET(A$1,,,SUMPRODUCT(MAX(ROW(E$2:E5107)*(E5107=E$2:E5107)))))-COUNTBLANK(OFFSET(A$1,,,SUMPRODUCT(MAX(ROW(E$1:E5106)*(E5107=E$1:E5106))))))</f>
        <v/>
      </c>
      <c r="K5107" s="15" t="str">
        <f aca="false">IF(OR(E5107="",E5107="!!!",F5107="NEW"),"",INDEX(J$1:J5106,SUMPRODUCT(MAX(ROW(E$1:E5106)*(E5107=E$1:E5106)))))</f>
        <v/>
      </c>
      <c r="L5107" s="16"/>
    </row>
    <row r="5108" customFormat="false" ht="12.75" hidden="false" customHeight="false" outlineLevel="0" collapsed="false">
      <c r="A5108" s="9" t="s">
        <v>1502</v>
      </c>
      <c r="B5108" s="0" t="s">
        <v>18</v>
      </c>
      <c r="C5108" s="0" t="s">
        <v>30</v>
      </c>
      <c r="D5108" s="0" t="s">
        <v>31</v>
      </c>
      <c r="E5108" s="10" t="str">
        <f aca="false">IF(D5108="?OLD","!!!","")</f>
        <v>!!!</v>
      </c>
      <c r="F5108" s="11" t="str">
        <f aca="false">IF(OR(E5108="",E5108="!!!"),"",IF(NOT(ISNA(VLOOKUP(E5108,E$1:E5107,1,FALSE()))),"OLD",IF(AND(E5108&lt;&gt;"",E5108&lt;&gt;"!!!"),"NEW","")))</f>
        <v/>
      </c>
      <c r="G5108" s="12" t="str">
        <f aca="false">IF(OR(E5108="",E5108="!!!"),"",IF(OR(J5108=0,AND(J5108=1,K5108=1),AND(J5108=1,I5108="SBJ"),AND(J5108=1,I5108=0)),"?IN_FOCUS",IF(J5108&lt;=2,"?ACTIVATED",IF(J5108&lt;&gt;"","?FAMILIAR",IF(F5108="NEW",IF(ISNA(VLOOKUP(E5108,#REF!,1,FALSE())),"?TYPE_IDENTIFIABLE","?REFERENTIAL"),"_")))))</f>
        <v/>
      </c>
      <c r="H5108" s="13" t="str">
        <f aca="false">IF(J5108&lt;&gt;1,"",IF(I5108="SBJ","CB","?"))</f>
        <v/>
      </c>
      <c r="I5108" s="14" t="str">
        <f aca="false">IF(OR(E5108="",E5108="!!!",F5108="NEW"),"",INDEX(B$2:B5107,-1+SUMPRODUCT(MAX(ROW(E$2:E5107)*(E5108=E$2:E5107)))))</f>
        <v/>
      </c>
      <c r="J5108" s="15" t="str">
        <f aca="true">IF(OR(E5108="",E5108="!!!",F5108="NEW"),"",COUNTBLANK(OFFSET(A$1,,,SUMPRODUCT(MAX(ROW(E$2:E5108)*(E5108=E$2:E5108)))))-COUNTBLANK(OFFSET(A$1,,,SUMPRODUCT(MAX(ROW(E$1:E5107)*(E5108=E$1:E5107))))))</f>
        <v/>
      </c>
      <c r="K5108" s="15" t="str">
        <f aca="false">IF(OR(E5108="",E5108="!!!",F5108="NEW"),"",INDEX(J$1:J5107,SUMPRODUCT(MAX(ROW(E$1:E5107)*(E5108=E$1:E5107)))))</f>
        <v/>
      </c>
      <c r="L5108" s="16"/>
    </row>
    <row r="5109" customFormat="false" ht="12.75" hidden="false" customHeight="false" outlineLevel="0" collapsed="false">
      <c r="A5109" s="9" t="s">
        <v>188</v>
      </c>
      <c r="E5109" s="10" t="str">
        <f aca="false">IF(D5109="?OLD","!!!","")</f>
        <v/>
      </c>
      <c r="F5109" s="11" t="str">
        <f aca="false">IF(OR(E5109="",E5109="!!!"),"",IF(NOT(ISNA(VLOOKUP(E5109,E$1:E5108,1,FALSE()))),"OLD",IF(AND(E5109&lt;&gt;"",E5109&lt;&gt;"!!!"),"NEW","")))</f>
        <v/>
      </c>
      <c r="G5109" s="12" t="str">
        <f aca="false">IF(OR(E5109="",E5109="!!!"),"",IF(OR(J5109=0,AND(J5109=1,K5109=1),AND(J5109=1,I5109="SBJ"),AND(J5109=1,I5109=0)),"?IN_FOCUS",IF(J5109&lt;=2,"?ACTIVATED",IF(J5109&lt;&gt;"","?FAMILIAR",IF(F5109="NEW",IF(ISNA(VLOOKUP(E5109,#REF!,1,FALSE())),"?TYPE_IDENTIFIABLE","?REFERENTIAL"),"_")))))</f>
        <v/>
      </c>
      <c r="H5109" s="13" t="str">
        <f aca="false">IF(J5109&lt;&gt;1,"",IF(I5109="SBJ","CB","?"))</f>
        <v/>
      </c>
      <c r="I5109" s="14" t="str">
        <f aca="false">IF(OR(E5109="",E5109="!!!",F5109="NEW"),"",INDEX(B$2:B5108,-1+SUMPRODUCT(MAX(ROW(E$2:E5108)*(E5109=E$2:E5108)))))</f>
        <v/>
      </c>
      <c r="J5109" s="15" t="str">
        <f aca="true">IF(OR(E5109="",E5109="!!!",F5109="NEW"),"",COUNTBLANK(OFFSET(A$1,,,SUMPRODUCT(MAX(ROW(E$2:E5109)*(E5109=E$2:E5109)))))-COUNTBLANK(OFFSET(A$1,,,SUMPRODUCT(MAX(ROW(E$1:E5108)*(E5109=E$1:E5108))))))</f>
        <v/>
      </c>
      <c r="K5109" s="15" t="str">
        <f aca="false">IF(OR(E5109="",E5109="!!!",F5109="NEW"),"",INDEX(J$1:J5108,SUMPRODUCT(MAX(ROW(E$1:E5108)*(E5109=E$1:E5108)))))</f>
        <v/>
      </c>
      <c r="L5109" s="16"/>
    </row>
    <row r="5110" customFormat="false" ht="12.75" hidden="false" customHeight="false" outlineLevel="0" collapsed="false">
      <c r="A5110" s="9" t="s">
        <v>1525</v>
      </c>
      <c r="E5110" s="10" t="str">
        <f aca="false">IF(D5110="?OLD","!!!","")</f>
        <v/>
      </c>
      <c r="F5110" s="11" t="str">
        <f aca="false">IF(OR(E5110="",E5110="!!!"),"",IF(NOT(ISNA(VLOOKUP(E5110,E$1:E5109,1,FALSE()))),"OLD",IF(AND(E5110&lt;&gt;"",E5110&lt;&gt;"!!!"),"NEW","")))</f>
        <v/>
      </c>
      <c r="G5110" s="12" t="str">
        <f aca="false">IF(OR(E5110="",E5110="!!!"),"",IF(OR(J5110=0,AND(J5110=1,K5110=1),AND(J5110=1,I5110="SBJ"),AND(J5110=1,I5110=0)),"?IN_FOCUS",IF(J5110&lt;=2,"?ACTIVATED",IF(J5110&lt;&gt;"","?FAMILIAR",IF(F5110="NEW",IF(ISNA(VLOOKUP(E5110,#REF!,1,FALSE())),"?TYPE_IDENTIFIABLE","?REFERENTIAL"),"_")))))</f>
        <v/>
      </c>
      <c r="H5110" s="13" t="str">
        <f aca="false">IF(J5110&lt;&gt;1,"",IF(I5110="SBJ","CB","?"))</f>
        <v/>
      </c>
      <c r="I5110" s="14" t="str">
        <f aca="false">IF(OR(E5110="",E5110="!!!",F5110="NEW"),"",INDEX(B$2:B5109,-1+SUMPRODUCT(MAX(ROW(E$2:E5109)*(E5110=E$2:E5109)))))</f>
        <v/>
      </c>
      <c r="J5110" s="15" t="str">
        <f aca="true">IF(OR(E5110="",E5110="!!!",F5110="NEW"),"",COUNTBLANK(OFFSET(A$1,,,SUMPRODUCT(MAX(ROW(E$2:E5110)*(E5110=E$2:E5110)))))-COUNTBLANK(OFFSET(A$1,,,SUMPRODUCT(MAX(ROW(E$1:E5109)*(E5110=E$1:E5109))))))</f>
        <v/>
      </c>
      <c r="K5110" s="15" t="str">
        <f aca="false">IF(OR(E5110="",E5110="!!!",F5110="NEW"),"",INDEX(J$1:J5109,SUMPRODUCT(MAX(ROW(E$1:E5109)*(E5110=E$1:E5109)))))</f>
        <v/>
      </c>
      <c r="L5110" s="16"/>
    </row>
    <row r="5111" customFormat="false" ht="12.75" hidden="false" customHeight="false" outlineLevel="0" collapsed="false">
      <c r="A5111" s="9" t="s">
        <v>1526</v>
      </c>
      <c r="E5111" s="10" t="str">
        <f aca="false">IF(D5111="?OLD","!!!","")</f>
        <v/>
      </c>
      <c r="F5111" s="11" t="str">
        <f aca="false">IF(OR(E5111="",E5111="!!!"),"",IF(NOT(ISNA(VLOOKUP(E5111,E$1:E5110,1,FALSE()))),"OLD",IF(AND(E5111&lt;&gt;"",E5111&lt;&gt;"!!!"),"NEW","")))</f>
        <v/>
      </c>
      <c r="G5111" s="12" t="str">
        <f aca="false">IF(OR(E5111="",E5111="!!!"),"",IF(OR(J5111=0,AND(J5111=1,K5111=1),AND(J5111=1,I5111="SBJ"),AND(J5111=1,I5111=0)),"?IN_FOCUS",IF(J5111&lt;=2,"?ACTIVATED",IF(J5111&lt;&gt;"","?FAMILIAR",IF(F5111="NEW",IF(ISNA(VLOOKUP(E5111,#REF!,1,FALSE())),"?TYPE_IDENTIFIABLE","?REFERENTIAL"),"_")))))</f>
        <v/>
      </c>
      <c r="H5111" s="13" t="str">
        <f aca="false">IF(J5111&lt;&gt;1,"",IF(I5111="SBJ","CB","?"))</f>
        <v/>
      </c>
      <c r="I5111" s="14" t="str">
        <f aca="false">IF(OR(E5111="",E5111="!!!",F5111="NEW"),"",INDEX(B$2:B5110,-1+SUMPRODUCT(MAX(ROW(E$2:E5110)*(E5111=E$2:E5110)))))</f>
        <v/>
      </c>
      <c r="J5111" s="15" t="str">
        <f aca="true">IF(OR(E5111="",E5111="!!!",F5111="NEW"),"",COUNTBLANK(OFFSET(A$1,,,SUMPRODUCT(MAX(ROW(E$2:E5111)*(E5111=E$2:E5111)))))-COUNTBLANK(OFFSET(A$1,,,SUMPRODUCT(MAX(ROW(E$1:E5110)*(E5111=E$1:E5110))))))</f>
        <v/>
      </c>
      <c r="K5111" s="15" t="str">
        <f aca="false">IF(OR(E5111="",E5111="!!!",F5111="NEW"),"",INDEX(J$1:J5110,SUMPRODUCT(MAX(ROW(E$1:E5110)*(E5111=E$1:E5110)))))</f>
        <v/>
      </c>
      <c r="L5111" s="16"/>
    </row>
    <row r="5112" customFormat="false" ht="12.75" hidden="false" customHeight="false" outlineLevel="0" collapsed="false">
      <c r="A5112" s="9" t="s">
        <v>48</v>
      </c>
      <c r="E5112" s="10" t="str">
        <f aca="false">IF(D5112="?OLD","!!!","")</f>
        <v/>
      </c>
      <c r="F5112" s="11" t="str">
        <f aca="false">IF(OR(E5112="",E5112="!!!"),"",IF(NOT(ISNA(VLOOKUP(E5112,E$1:E5111,1,FALSE()))),"OLD",IF(AND(E5112&lt;&gt;"",E5112&lt;&gt;"!!!"),"NEW","")))</f>
        <v/>
      </c>
      <c r="G5112" s="12" t="str">
        <f aca="false">IF(OR(E5112="",E5112="!!!"),"",IF(OR(J5112=0,AND(J5112=1,K5112=1),AND(J5112=1,I5112="SBJ"),AND(J5112=1,I5112=0)),"?IN_FOCUS",IF(J5112&lt;=2,"?ACTIVATED",IF(J5112&lt;&gt;"","?FAMILIAR",IF(F5112="NEW",IF(ISNA(VLOOKUP(E5112,#REF!,1,FALSE())),"?TYPE_IDENTIFIABLE","?REFERENTIAL"),"_")))))</f>
        <v/>
      </c>
      <c r="H5112" s="13" t="str">
        <f aca="false">IF(J5112&lt;&gt;1,"",IF(I5112="SBJ","CB","?"))</f>
        <v/>
      </c>
      <c r="I5112" s="14" t="str">
        <f aca="false">IF(OR(E5112="",E5112="!!!",F5112="NEW"),"",INDEX(B$2:B5111,-1+SUMPRODUCT(MAX(ROW(E$2:E5111)*(E5112=E$2:E5111)))))</f>
        <v/>
      </c>
      <c r="J5112" s="15" t="str">
        <f aca="true">IF(OR(E5112="",E5112="!!!",F5112="NEW"),"",COUNTBLANK(OFFSET(A$1,,,SUMPRODUCT(MAX(ROW(E$2:E5112)*(E5112=E$2:E5112)))))-COUNTBLANK(OFFSET(A$1,,,SUMPRODUCT(MAX(ROW(E$1:E5111)*(E5112=E$1:E5111))))))</f>
        <v/>
      </c>
      <c r="K5112" s="15" t="str">
        <f aca="false">IF(OR(E5112="",E5112="!!!",F5112="NEW"),"",INDEX(J$1:J5111,SUMPRODUCT(MAX(ROW(E$1:E5111)*(E5112=E$1:E5111)))))</f>
        <v/>
      </c>
      <c r="L5112" s="16"/>
    </row>
    <row r="5113" customFormat="false" ht="12.75" hidden="false" customHeight="false" outlineLevel="0" collapsed="false">
      <c r="E5113" s="10" t="str">
        <f aca="false">IF(D5113="?OLD","!!!","")</f>
        <v/>
      </c>
      <c r="F5113" s="11" t="str">
        <f aca="false">IF(OR(E5113="",E5113="!!!"),"",IF(NOT(ISNA(VLOOKUP(E5113,E$1:E5112,1,FALSE()))),"OLD",IF(AND(E5113&lt;&gt;"",E5113&lt;&gt;"!!!"),"NEW","")))</f>
        <v/>
      </c>
      <c r="G5113" s="12" t="str">
        <f aca="false">IF(OR(E5113="",E5113="!!!"),"",IF(OR(J5113=0,AND(J5113=1,K5113=1),AND(J5113=1,I5113="SBJ"),AND(J5113=1,I5113=0)),"?IN_FOCUS",IF(J5113&lt;=2,"?ACTIVATED",IF(J5113&lt;&gt;"","?FAMILIAR",IF(F5113="NEW",IF(ISNA(VLOOKUP(E5113,#REF!,1,FALSE())),"?TYPE_IDENTIFIABLE","?REFERENTIAL"),"_")))))</f>
        <v/>
      </c>
      <c r="H5113" s="13" t="str">
        <f aca="false">IF(J5113&lt;&gt;1,"",IF(I5113="SBJ","CB","?"))</f>
        <v/>
      </c>
      <c r="I5113" s="14" t="str">
        <f aca="false">IF(OR(E5113="",E5113="!!!",F5113="NEW"),"",INDEX(B$2:B5112,-1+SUMPRODUCT(MAX(ROW(E$2:E5112)*(E5113=E$2:E5112)))))</f>
        <v/>
      </c>
      <c r="J5113" s="15" t="str">
        <f aca="true">IF(OR(E5113="",E5113="!!!",F5113="NEW"),"",COUNTBLANK(OFFSET(A$1,,,SUMPRODUCT(MAX(ROW(E$2:E5113)*(E5113=E$2:E5113)))))-COUNTBLANK(OFFSET(A$1,,,SUMPRODUCT(MAX(ROW(E$1:E5112)*(E5113=E$1:E5112))))))</f>
        <v/>
      </c>
      <c r="K5113" s="15" t="str">
        <f aca="false">IF(OR(E5113="",E5113="!!!",F5113="NEW"),"",INDEX(J$1:J5112,SUMPRODUCT(MAX(ROW(E$1:E5112)*(E5113=E$1:E5112)))))</f>
        <v/>
      </c>
      <c r="L5113" s="16"/>
    </row>
    <row r="5114" customFormat="false" ht="12.75" hidden="false" customHeight="false" outlineLevel="0" collapsed="false">
      <c r="A5114" s="9" t="s">
        <v>1527</v>
      </c>
      <c r="E5114" s="10" t="str">
        <f aca="false">IF(D5114="?OLD","!!!","")</f>
        <v/>
      </c>
      <c r="F5114" s="11" t="str">
        <f aca="false">IF(OR(E5114="",E5114="!!!"),"",IF(NOT(ISNA(VLOOKUP(E5114,E$1:E5113,1,FALSE()))),"OLD",IF(AND(E5114&lt;&gt;"",E5114&lt;&gt;"!!!"),"NEW","")))</f>
        <v/>
      </c>
      <c r="G5114" s="12" t="str">
        <f aca="false">IF(OR(E5114="",E5114="!!!"),"",IF(OR(J5114=0,AND(J5114=1,K5114=1),AND(J5114=1,I5114="SBJ"),AND(J5114=1,I5114=0)),"?IN_FOCUS",IF(J5114&lt;=2,"?ACTIVATED",IF(J5114&lt;&gt;"","?FAMILIAR",IF(F5114="NEW",IF(ISNA(VLOOKUP(E5114,#REF!,1,FALSE())),"?TYPE_IDENTIFIABLE","?REFERENTIAL"),"_")))))</f>
        <v/>
      </c>
      <c r="H5114" s="13" t="str">
        <f aca="false">IF(J5114&lt;&gt;1,"",IF(I5114="SBJ","CB","?"))</f>
        <v/>
      </c>
      <c r="I5114" s="14" t="str">
        <f aca="false">IF(OR(E5114="",E5114="!!!",F5114="NEW"),"",INDEX(B$2:B5113,-1+SUMPRODUCT(MAX(ROW(E$2:E5113)*(E5114=E$2:E5113)))))</f>
        <v/>
      </c>
      <c r="J5114" s="15" t="str">
        <f aca="true">IF(OR(E5114="",E5114="!!!",F5114="NEW"),"",COUNTBLANK(OFFSET(A$1,,,SUMPRODUCT(MAX(ROW(E$2:E5114)*(E5114=E$2:E5114)))))-COUNTBLANK(OFFSET(A$1,,,SUMPRODUCT(MAX(ROW(E$1:E5113)*(E5114=E$1:E5113))))))</f>
        <v/>
      </c>
      <c r="K5114" s="15" t="str">
        <f aca="false">IF(OR(E5114="",E5114="!!!",F5114="NEW"),"",INDEX(J$1:J5113,SUMPRODUCT(MAX(ROW(E$1:E5113)*(E5114=E$1:E5113)))))</f>
        <v/>
      </c>
      <c r="L5114" s="16"/>
    </row>
    <row r="5115" customFormat="false" ht="12.75" hidden="false" customHeight="false" outlineLevel="0" collapsed="false">
      <c r="A5115" s="9" t="s">
        <v>1528</v>
      </c>
      <c r="E5115" s="10" t="str">
        <f aca="false">IF(D5115="?OLD","!!!","")</f>
        <v/>
      </c>
      <c r="F5115" s="11" t="str">
        <f aca="false">IF(OR(E5115="",E5115="!!!"),"",IF(NOT(ISNA(VLOOKUP(E5115,E$1:E5114,1,FALSE()))),"OLD",IF(AND(E5115&lt;&gt;"",E5115&lt;&gt;"!!!"),"NEW","")))</f>
        <v/>
      </c>
      <c r="G5115" s="12" t="str">
        <f aca="false">IF(OR(E5115="",E5115="!!!"),"",IF(OR(J5115=0,AND(J5115=1,K5115=1),AND(J5115=1,I5115="SBJ"),AND(J5115=1,I5115=0)),"?IN_FOCUS",IF(J5115&lt;=2,"?ACTIVATED",IF(J5115&lt;&gt;"","?FAMILIAR",IF(F5115="NEW",IF(ISNA(VLOOKUP(E5115,#REF!,1,FALSE())),"?TYPE_IDENTIFIABLE","?REFERENTIAL"),"_")))))</f>
        <v/>
      </c>
      <c r="H5115" s="13" t="str">
        <f aca="false">IF(J5115&lt;&gt;1,"",IF(I5115="SBJ","CB","?"))</f>
        <v/>
      </c>
      <c r="I5115" s="14" t="str">
        <f aca="false">IF(OR(E5115="",E5115="!!!",F5115="NEW"),"",INDEX(B$2:B5114,-1+SUMPRODUCT(MAX(ROW(E$2:E5114)*(E5115=E$2:E5114)))))</f>
        <v/>
      </c>
      <c r="J5115" s="15" t="str">
        <f aca="true">IF(OR(E5115="",E5115="!!!",F5115="NEW"),"",COUNTBLANK(OFFSET(A$1,,,SUMPRODUCT(MAX(ROW(E$2:E5115)*(E5115=E$2:E5115)))))-COUNTBLANK(OFFSET(A$1,,,SUMPRODUCT(MAX(ROW(E$1:E5114)*(E5115=E$1:E5114))))))</f>
        <v/>
      </c>
      <c r="K5115" s="15" t="str">
        <f aca="false">IF(OR(E5115="",E5115="!!!",F5115="NEW"),"",INDEX(J$1:J5114,SUMPRODUCT(MAX(ROW(E$1:E5114)*(E5115=E$1:E5114)))))</f>
        <v/>
      </c>
      <c r="L5115" s="16"/>
    </row>
    <row r="5116" customFormat="false" ht="12.75" hidden="false" customHeight="false" outlineLevel="0" collapsed="false">
      <c r="A5116" s="9" t="s">
        <v>1502</v>
      </c>
      <c r="B5116" s="0" t="s">
        <v>18</v>
      </c>
      <c r="C5116" s="0" t="s">
        <v>30</v>
      </c>
      <c r="D5116" s="0" t="s">
        <v>31</v>
      </c>
      <c r="E5116" s="10" t="str">
        <f aca="false">IF(D5116="?OLD","!!!","")</f>
        <v>!!!</v>
      </c>
      <c r="F5116" s="11" t="str">
        <f aca="false">IF(OR(E5116="",E5116="!!!"),"",IF(NOT(ISNA(VLOOKUP(E5116,E$1:E5115,1,FALSE()))),"OLD",IF(AND(E5116&lt;&gt;"",E5116&lt;&gt;"!!!"),"NEW","")))</f>
        <v/>
      </c>
      <c r="G5116" s="12" t="str">
        <f aca="false">IF(OR(E5116="",E5116="!!!"),"",IF(OR(J5116=0,AND(J5116=1,K5116=1),AND(J5116=1,I5116="SBJ"),AND(J5116=1,I5116=0)),"?IN_FOCUS",IF(J5116&lt;=2,"?ACTIVATED",IF(J5116&lt;&gt;"","?FAMILIAR",IF(F5116="NEW",IF(ISNA(VLOOKUP(E5116,#REF!,1,FALSE())),"?TYPE_IDENTIFIABLE","?REFERENTIAL"),"_")))))</f>
        <v/>
      </c>
      <c r="H5116" s="13" t="str">
        <f aca="false">IF(J5116&lt;&gt;1,"",IF(I5116="SBJ","CB","?"))</f>
        <v/>
      </c>
      <c r="I5116" s="14" t="str">
        <f aca="false">IF(OR(E5116="",E5116="!!!",F5116="NEW"),"",INDEX(B$2:B5115,-1+SUMPRODUCT(MAX(ROW(E$2:E5115)*(E5116=E$2:E5115)))))</f>
        <v/>
      </c>
      <c r="J5116" s="15" t="str">
        <f aca="true">IF(OR(E5116="",E5116="!!!",F5116="NEW"),"",COUNTBLANK(OFFSET(A$1,,,SUMPRODUCT(MAX(ROW(E$2:E5116)*(E5116=E$2:E5116)))))-COUNTBLANK(OFFSET(A$1,,,SUMPRODUCT(MAX(ROW(E$1:E5115)*(E5116=E$1:E5115))))))</f>
        <v/>
      </c>
      <c r="K5116" s="15" t="str">
        <f aca="false">IF(OR(E5116="",E5116="!!!",F5116="NEW"),"",INDEX(J$1:J5115,SUMPRODUCT(MAX(ROW(E$1:E5115)*(E5116=E$1:E5115)))))</f>
        <v/>
      </c>
      <c r="L5116" s="16"/>
    </row>
    <row r="5117" customFormat="false" ht="12.75" hidden="false" customHeight="false" outlineLevel="0" collapsed="false">
      <c r="A5117" s="9" t="s">
        <v>1529</v>
      </c>
      <c r="E5117" s="10" t="str">
        <f aca="false">IF(D5117="?OLD","!!!","")</f>
        <v/>
      </c>
      <c r="F5117" s="11" t="str">
        <f aca="false">IF(OR(E5117="",E5117="!!!"),"",IF(NOT(ISNA(VLOOKUP(E5117,E$1:E5116,1,FALSE()))),"OLD",IF(AND(E5117&lt;&gt;"",E5117&lt;&gt;"!!!"),"NEW","")))</f>
        <v/>
      </c>
      <c r="G5117" s="12" t="str">
        <f aca="false">IF(OR(E5117="",E5117="!!!"),"",IF(OR(J5117=0,AND(J5117=1,K5117=1),AND(J5117=1,I5117="SBJ"),AND(J5117=1,I5117=0)),"?IN_FOCUS",IF(J5117&lt;=2,"?ACTIVATED",IF(J5117&lt;&gt;"","?FAMILIAR",IF(F5117="NEW",IF(ISNA(VLOOKUP(E5117,#REF!,1,FALSE())),"?TYPE_IDENTIFIABLE","?REFERENTIAL"),"_")))))</f>
        <v/>
      </c>
      <c r="H5117" s="13" t="str">
        <f aca="false">IF(J5117&lt;&gt;1,"",IF(I5117="SBJ","CB","?"))</f>
        <v/>
      </c>
      <c r="I5117" s="14" t="str">
        <f aca="false">IF(OR(E5117="",E5117="!!!",F5117="NEW"),"",INDEX(B$2:B5116,-1+SUMPRODUCT(MAX(ROW(E$2:E5116)*(E5117=E$2:E5116)))))</f>
        <v/>
      </c>
      <c r="J5117" s="15" t="str">
        <f aca="true">IF(OR(E5117="",E5117="!!!",F5117="NEW"),"",COUNTBLANK(OFFSET(A$1,,,SUMPRODUCT(MAX(ROW(E$2:E5117)*(E5117=E$2:E5117)))))-COUNTBLANK(OFFSET(A$1,,,SUMPRODUCT(MAX(ROW(E$1:E5116)*(E5117=E$1:E5116))))))</f>
        <v/>
      </c>
      <c r="K5117" s="15" t="str">
        <f aca="false">IF(OR(E5117="",E5117="!!!",F5117="NEW"),"",INDEX(J$1:J5116,SUMPRODUCT(MAX(ROW(E$1:E5116)*(E5117=E$1:E5116)))))</f>
        <v/>
      </c>
      <c r="L5117" s="16"/>
    </row>
    <row r="5118" customFormat="false" ht="12.75" hidden="false" customHeight="false" outlineLevel="0" collapsed="false">
      <c r="A5118" s="9" t="s">
        <v>165</v>
      </c>
      <c r="E5118" s="10" t="str">
        <f aca="false">IF(D5118="?OLD","!!!","")</f>
        <v/>
      </c>
      <c r="F5118" s="11" t="str">
        <f aca="false">IF(OR(E5118="",E5118="!!!"),"",IF(NOT(ISNA(VLOOKUP(E5118,E$1:E5117,1,FALSE()))),"OLD",IF(AND(E5118&lt;&gt;"",E5118&lt;&gt;"!!!"),"NEW","")))</f>
        <v/>
      </c>
      <c r="G5118" s="12" t="str">
        <f aca="false">IF(OR(E5118="",E5118="!!!"),"",IF(OR(J5118=0,AND(J5118=1,K5118=1),AND(J5118=1,I5118="SBJ"),AND(J5118=1,I5118=0)),"?IN_FOCUS",IF(J5118&lt;=2,"?ACTIVATED",IF(J5118&lt;&gt;"","?FAMILIAR",IF(F5118="NEW",IF(ISNA(VLOOKUP(E5118,#REF!,1,FALSE())),"?TYPE_IDENTIFIABLE","?REFERENTIAL"),"_")))))</f>
        <v/>
      </c>
      <c r="H5118" s="13" t="str">
        <f aca="false">IF(J5118&lt;&gt;1,"",IF(I5118="SBJ","CB","?"))</f>
        <v/>
      </c>
      <c r="I5118" s="14" t="str">
        <f aca="false">IF(OR(E5118="",E5118="!!!",F5118="NEW"),"",INDEX(B$2:B5117,-1+SUMPRODUCT(MAX(ROW(E$2:E5117)*(E5118=E$2:E5117)))))</f>
        <v/>
      </c>
      <c r="J5118" s="15" t="str">
        <f aca="true">IF(OR(E5118="",E5118="!!!",F5118="NEW"),"",COUNTBLANK(OFFSET(A$1,,,SUMPRODUCT(MAX(ROW(E$2:E5118)*(E5118=E$2:E5118)))))-COUNTBLANK(OFFSET(A$1,,,SUMPRODUCT(MAX(ROW(E$1:E5117)*(E5118=E$1:E5117))))))</f>
        <v/>
      </c>
      <c r="K5118" s="15" t="str">
        <f aca="false">IF(OR(E5118="",E5118="!!!",F5118="NEW"),"",INDEX(J$1:J5117,SUMPRODUCT(MAX(ROW(E$1:E5117)*(E5118=E$1:E5117)))))</f>
        <v/>
      </c>
      <c r="L5118" s="16"/>
    </row>
    <row r="5119" customFormat="false" ht="12.75" hidden="false" customHeight="false" outlineLevel="0" collapsed="false">
      <c r="E5119" s="10" t="str">
        <f aca="false">IF(D5119="?OLD","!!!","")</f>
        <v/>
      </c>
      <c r="F5119" s="11" t="str">
        <f aca="false">IF(OR(E5119="",E5119="!!!"),"",IF(NOT(ISNA(VLOOKUP(E5119,E$1:E5118,1,FALSE()))),"OLD",IF(AND(E5119&lt;&gt;"",E5119&lt;&gt;"!!!"),"NEW","")))</f>
        <v/>
      </c>
      <c r="G5119" s="12" t="str">
        <f aca="false">IF(OR(E5119="",E5119="!!!"),"",IF(OR(J5119=0,AND(J5119=1,K5119=1),AND(J5119=1,I5119="SBJ"),AND(J5119=1,I5119=0)),"?IN_FOCUS",IF(J5119&lt;=2,"?ACTIVATED",IF(J5119&lt;&gt;"","?FAMILIAR",IF(F5119="NEW",IF(ISNA(VLOOKUP(E5119,#REF!,1,FALSE())),"?TYPE_IDENTIFIABLE","?REFERENTIAL"),"_")))))</f>
        <v/>
      </c>
      <c r="H5119" s="13" t="str">
        <f aca="false">IF(J5119&lt;&gt;1,"",IF(I5119="SBJ","CB","?"))</f>
        <v/>
      </c>
      <c r="I5119" s="14" t="str">
        <f aca="false">IF(OR(E5119="",E5119="!!!",F5119="NEW"),"",INDEX(B$2:B5118,-1+SUMPRODUCT(MAX(ROW(E$2:E5118)*(E5119=E$2:E5118)))))</f>
        <v/>
      </c>
      <c r="J5119" s="15" t="str">
        <f aca="true">IF(OR(E5119="",E5119="!!!",F5119="NEW"),"",COUNTBLANK(OFFSET(A$1,,,SUMPRODUCT(MAX(ROW(E$2:E5119)*(E5119=E$2:E5119)))))-COUNTBLANK(OFFSET(A$1,,,SUMPRODUCT(MAX(ROW(E$1:E5118)*(E5119=E$1:E5118))))))</f>
        <v/>
      </c>
      <c r="K5119" s="15" t="str">
        <f aca="false">IF(OR(E5119="",E5119="!!!",F5119="NEW"),"",INDEX(J$1:J5118,SUMPRODUCT(MAX(ROW(E$1:E5118)*(E5119=E$1:E5118)))))</f>
        <v/>
      </c>
      <c r="L5119" s="16"/>
    </row>
    <row r="5120" customFormat="false" ht="12.75" hidden="false" customHeight="false" outlineLevel="0" collapsed="false">
      <c r="A5120" s="9" t="s">
        <v>1530</v>
      </c>
      <c r="E5120" s="10" t="str">
        <f aca="false">IF(D5120="?OLD","!!!","")</f>
        <v/>
      </c>
      <c r="F5120" s="11" t="str">
        <f aca="false">IF(OR(E5120="",E5120="!!!"),"",IF(NOT(ISNA(VLOOKUP(E5120,E$1:E5119,1,FALSE()))),"OLD",IF(AND(E5120&lt;&gt;"",E5120&lt;&gt;"!!!"),"NEW","")))</f>
        <v/>
      </c>
      <c r="G5120" s="12" t="str">
        <f aca="false">IF(OR(E5120="",E5120="!!!"),"",IF(OR(J5120=0,AND(J5120=1,K5120=1),AND(J5120=1,I5120="SBJ"),AND(J5120=1,I5120=0)),"?IN_FOCUS",IF(J5120&lt;=2,"?ACTIVATED",IF(J5120&lt;&gt;"","?FAMILIAR",IF(F5120="NEW",IF(ISNA(VLOOKUP(E5120,#REF!,1,FALSE())),"?TYPE_IDENTIFIABLE","?REFERENTIAL"),"_")))))</f>
        <v/>
      </c>
      <c r="H5120" s="13" t="str">
        <f aca="false">IF(J5120&lt;&gt;1,"",IF(I5120="SBJ","CB","?"))</f>
        <v/>
      </c>
      <c r="I5120" s="14" t="str">
        <f aca="false">IF(OR(E5120="",E5120="!!!",F5120="NEW"),"",INDEX(B$2:B5119,-1+SUMPRODUCT(MAX(ROW(E$2:E5119)*(E5120=E$2:E5119)))))</f>
        <v/>
      </c>
      <c r="J5120" s="15" t="str">
        <f aca="true">IF(OR(E5120="",E5120="!!!",F5120="NEW"),"",COUNTBLANK(OFFSET(A$1,,,SUMPRODUCT(MAX(ROW(E$2:E5120)*(E5120=E$2:E5120)))))-COUNTBLANK(OFFSET(A$1,,,SUMPRODUCT(MAX(ROW(E$1:E5119)*(E5120=E$1:E5119))))))</f>
        <v/>
      </c>
      <c r="K5120" s="15" t="str">
        <f aca="false">IF(OR(E5120="",E5120="!!!",F5120="NEW"),"",INDEX(J$1:J5119,SUMPRODUCT(MAX(ROW(E$1:E5119)*(E5120=E$1:E5119)))))</f>
        <v/>
      </c>
      <c r="L5120" s="16"/>
    </row>
    <row r="5121" customFormat="false" ht="12.75" hidden="false" customHeight="false" outlineLevel="0" collapsed="false">
      <c r="A5121" s="9" t="s">
        <v>1531</v>
      </c>
      <c r="E5121" s="10" t="str">
        <f aca="false">IF(D5121="?OLD","!!!","")</f>
        <v/>
      </c>
      <c r="F5121" s="11" t="str">
        <f aca="false">IF(OR(E5121="",E5121="!!!"),"",IF(NOT(ISNA(VLOOKUP(E5121,E$1:E5120,1,FALSE()))),"OLD",IF(AND(E5121&lt;&gt;"",E5121&lt;&gt;"!!!"),"NEW","")))</f>
        <v/>
      </c>
      <c r="G5121" s="12" t="str">
        <f aca="false">IF(OR(E5121="",E5121="!!!"),"",IF(OR(J5121=0,AND(J5121=1,K5121=1),AND(J5121=1,I5121="SBJ"),AND(J5121=1,I5121=0)),"?IN_FOCUS",IF(J5121&lt;=2,"?ACTIVATED",IF(J5121&lt;&gt;"","?FAMILIAR",IF(F5121="NEW",IF(ISNA(VLOOKUP(E5121,#REF!,1,FALSE())),"?TYPE_IDENTIFIABLE","?REFERENTIAL"),"_")))))</f>
        <v/>
      </c>
      <c r="H5121" s="13" t="str">
        <f aca="false">IF(J5121&lt;&gt;1,"",IF(I5121="SBJ","CB","?"))</f>
        <v/>
      </c>
      <c r="I5121" s="14" t="str">
        <f aca="false">IF(OR(E5121="",E5121="!!!",F5121="NEW"),"",INDEX(B$2:B5120,-1+SUMPRODUCT(MAX(ROW(E$2:E5120)*(E5121=E$2:E5120)))))</f>
        <v/>
      </c>
      <c r="J5121" s="15" t="str">
        <f aca="true">IF(OR(E5121="",E5121="!!!",F5121="NEW"),"",COUNTBLANK(OFFSET(A$1,,,SUMPRODUCT(MAX(ROW(E$2:E5121)*(E5121=E$2:E5121)))))-COUNTBLANK(OFFSET(A$1,,,SUMPRODUCT(MAX(ROW(E$1:E5120)*(E5121=E$1:E5120))))))</f>
        <v/>
      </c>
      <c r="K5121" s="15" t="str">
        <f aca="false">IF(OR(E5121="",E5121="!!!",F5121="NEW"),"",INDEX(J$1:J5120,SUMPRODUCT(MAX(ROW(E$1:E5120)*(E5121=E$1:E5120)))))</f>
        <v/>
      </c>
      <c r="L5121" s="16"/>
    </row>
    <row r="5122" customFormat="false" ht="12.75" hidden="false" customHeight="false" outlineLevel="0" collapsed="false">
      <c r="A5122" s="9" t="s">
        <v>1502</v>
      </c>
      <c r="B5122" s="0" t="s">
        <v>18</v>
      </c>
      <c r="C5122" s="0" t="s">
        <v>30</v>
      </c>
      <c r="D5122" s="0" t="s">
        <v>31</v>
      </c>
      <c r="E5122" s="10" t="str">
        <f aca="false">IF(D5122="?OLD","!!!","")</f>
        <v>!!!</v>
      </c>
      <c r="F5122" s="11" t="str">
        <f aca="false">IF(OR(E5122="",E5122="!!!"),"",IF(NOT(ISNA(VLOOKUP(E5122,E$1:E5121,1,FALSE()))),"OLD",IF(AND(E5122&lt;&gt;"",E5122&lt;&gt;"!!!"),"NEW","")))</f>
        <v/>
      </c>
      <c r="G5122" s="12" t="str">
        <f aca="false">IF(OR(E5122="",E5122="!!!"),"",IF(OR(J5122=0,AND(J5122=1,K5122=1),AND(J5122=1,I5122="SBJ"),AND(J5122=1,I5122=0)),"?IN_FOCUS",IF(J5122&lt;=2,"?ACTIVATED",IF(J5122&lt;&gt;"","?FAMILIAR",IF(F5122="NEW",IF(ISNA(VLOOKUP(E5122,#REF!,1,FALSE())),"?TYPE_IDENTIFIABLE","?REFERENTIAL"),"_")))))</f>
        <v/>
      </c>
      <c r="H5122" s="13" t="str">
        <f aca="false">IF(J5122&lt;&gt;1,"",IF(I5122="SBJ","CB","?"))</f>
        <v/>
      </c>
      <c r="I5122" s="14" t="str">
        <f aca="false">IF(OR(E5122="",E5122="!!!",F5122="NEW"),"",INDEX(B$2:B5121,-1+SUMPRODUCT(MAX(ROW(E$2:E5121)*(E5122=E$2:E5121)))))</f>
        <v/>
      </c>
      <c r="J5122" s="15" t="str">
        <f aca="true">IF(OR(E5122="",E5122="!!!",F5122="NEW"),"",COUNTBLANK(OFFSET(A$1,,,SUMPRODUCT(MAX(ROW(E$2:E5122)*(E5122=E$2:E5122)))))-COUNTBLANK(OFFSET(A$1,,,SUMPRODUCT(MAX(ROW(E$1:E5121)*(E5122=E$1:E5121))))))</f>
        <v/>
      </c>
      <c r="K5122" s="15" t="str">
        <f aca="false">IF(OR(E5122="",E5122="!!!",F5122="NEW"),"",INDEX(J$1:J5121,SUMPRODUCT(MAX(ROW(E$1:E5121)*(E5122=E$1:E5121)))))</f>
        <v/>
      </c>
      <c r="L5122" s="16"/>
    </row>
    <row r="5123" customFormat="false" ht="12.75" hidden="false" customHeight="false" outlineLevel="0" collapsed="false">
      <c r="A5123" s="9" t="s">
        <v>1532</v>
      </c>
      <c r="E5123" s="10" t="str">
        <f aca="false">IF(D5123="?OLD","!!!","")</f>
        <v/>
      </c>
      <c r="F5123" s="11" t="str">
        <f aca="false">IF(OR(E5123="",E5123="!!!"),"",IF(NOT(ISNA(VLOOKUP(E5123,E$1:E5122,1,FALSE()))),"OLD",IF(AND(E5123&lt;&gt;"",E5123&lt;&gt;"!!!"),"NEW","")))</f>
        <v/>
      </c>
      <c r="G5123" s="12" t="str">
        <f aca="false">IF(OR(E5123="",E5123="!!!"),"",IF(OR(J5123=0,AND(J5123=1,K5123=1),AND(J5123=1,I5123="SBJ"),AND(J5123=1,I5123=0)),"?IN_FOCUS",IF(J5123&lt;=2,"?ACTIVATED",IF(J5123&lt;&gt;"","?FAMILIAR",IF(F5123="NEW",IF(ISNA(VLOOKUP(E5123,#REF!,1,FALSE())),"?TYPE_IDENTIFIABLE","?REFERENTIAL"),"_")))))</f>
        <v/>
      </c>
      <c r="H5123" s="13" t="str">
        <f aca="false">IF(J5123&lt;&gt;1,"",IF(I5123="SBJ","CB","?"))</f>
        <v/>
      </c>
      <c r="I5123" s="14" t="str">
        <f aca="false">IF(OR(E5123="",E5123="!!!",F5123="NEW"),"",INDEX(B$2:B5122,-1+SUMPRODUCT(MAX(ROW(E$2:E5122)*(E5123=E$2:E5122)))))</f>
        <v/>
      </c>
      <c r="J5123" s="15" t="str">
        <f aca="true">IF(OR(E5123="",E5123="!!!",F5123="NEW"),"",COUNTBLANK(OFFSET(A$1,,,SUMPRODUCT(MAX(ROW(E$2:E5123)*(E5123=E$2:E5123)))))-COUNTBLANK(OFFSET(A$1,,,SUMPRODUCT(MAX(ROW(E$1:E5122)*(E5123=E$1:E5122))))))</f>
        <v/>
      </c>
      <c r="K5123" s="15" t="str">
        <f aca="false">IF(OR(E5123="",E5123="!!!",F5123="NEW"),"",INDEX(J$1:J5122,SUMPRODUCT(MAX(ROW(E$1:E5122)*(E5123=E$1:E5122)))))</f>
        <v/>
      </c>
      <c r="L5123" s="16"/>
    </row>
    <row r="5124" customFormat="false" ht="12.75" hidden="false" customHeight="false" outlineLevel="0" collapsed="false">
      <c r="A5124" s="9" t="s">
        <v>1157</v>
      </c>
      <c r="E5124" s="10" t="str">
        <f aca="false">IF(D5124="?OLD","!!!","")</f>
        <v/>
      </c>
      <c r="F5124" s="11" t="str">
        <f aca="false">IF(OR(E5124="",E5124="!!!"),"",IF(NOT(ISNA(VLOOKUP(E5124,E$1:E5123,1,FALSE()))),"OLD",IF(AND(E5124&lt;&gt;"",E5124&lt;&gt;"!!!"),"NEW","")))</f>
        <v/>
      </c>
      <c r="G5124" s="12" t="str">
        <f aca="false">IF(OR(E5124="",E5124="!!!"),"",IF(OR(J5124=0,AND(J5124=1,K5124=1),AND(J5124=1,I5124="SBJ"),AND(J5124=1,I5124=0)),"?IN_FOCUS",IF(J5124&lt;=2,"?ACTIVATED",IF(J5124&lt;&gt;"","?FAMILIAR",IF(F5124="NEW",IF(ISNA(VLOOKUP(E5124,#REF!,1,FALSE())),"?TYPE_IDENTIFIABLE","?REFERENTIAL"),"_")))))</f>
        <v/>
      </c>
      <c r="H5124" s="13" t="str">
        <f aca="false">IF(J5124&lt;&gt;1,"",IF(I5124="SBJ","CB","?"))</f>
        <v/>
      </c>
      <c r="I5124" s="14" t="str">
        <f aca="false">IF(OR(E5124="",E5124="!!!",F5124="NEW"),"",INDEX(B$2:B5123,-1+SUMPRODUCT(MAX(ROW(E$2:E5123)*(E5124=E$2:E5123)))))</f>
        <v/>
      </c>
      <c r="J5124" s="15" t="str">
        <f aca="true">IF(OR(E5124="",E5124="!!!",F5124="NEW"),"",COUNTBLANK(OFFSET(A$1,,,SUMPRODUCT(MAX(ROW(E$2:E5124)*(E5124=E$2:E5124)))))-COUNTBLANK(OFFSET(A$1,,,SUMPRODUCT(MAX(ROW(E$1:E5123)*(E5124=E$1:E5123))))))</f>
        <v/>
      </c>
      <c r="K5124" s="15" t="str">
        <f aca="false">IF(OR(E5124="",E5124="!!!",F5124="NEW"),"",INDEX(J$1:J5123,SUMPRODUCT(MAX(ROW(E$1:E5123)*(E5124=E$1:E5123)))))</f>
        <v/>
      </c>
      <c r="L5124" s="16"/>
    </row>
    <row r="5125" customFormat="false" ht="12.75" hidden="false" customHeight="false" outlineLevel="0" collapsed="false">
      <c r="A5125" s="9" t="s">
        <v>1507</v>
      </c>
      <c r="B5125" s="0" t="s">
        <v>23</v>
      </c>
      <c r="C5125" s="0" t="s">
        <v>113</v>
      </c>
      <c r="D5125" s="0" t="s">
        <v>31</v>
      </c>
      <c r="E5125" s="10" t="str">
        <f aca="false">IF(D5125="?OLD","!!!","")</f>
        <v>!!!</v>
      </c>
      <c r="F5125" s="11" t="str">
        <f aca="false">IF(OR(E5125="",E5125="!!!"),"",IF(NOT(ISNA(VLOOKUP(E5125,E$1:E5124,1,FALSE()))),"OLD",IF(AND(E5125&lt;&gt;"",E5125&lt;&gt;"!!!"),"NEW","")))</f>
        <v/>
      </c>
      <c r="G5125" s="12" t="str">
        <f aca="false">IF(OR(E5125="",E5125="!!!"),"",IF(OR(J5125=0,AND(J5125=1,K5125=1),AND(J5125=1,I5125="SBJ"),AND(J5125=1,I5125=0)),"?IN_FOCUS",IF(J5125&lt;=2,"?ACTIVATED",IF(J5125&lt;&gt;"","?FAMILIAR",IF(F5125="NEW",IF(ISNA(VLOOKUP(E5125,#REF!,1,FALSE())),"?TYPE_IDENTIFIABLE","?REFERENTIAL"),"_")))))</f>
        <v/>
      </c>
      <c r="H5125" s="13" t="str">
        <f aca="false">IF(J5125&lt;&gt;1,"",IF(I5125="SBJ","CB","?"))</f>
        <v/>
      </c>
      <c r="I5125" s="14" t="str">
        <f aca="false">IF(OR(E5125="",E5125="!!!",F5125="NEW"),"",INDEX(B$2:B5124,-1+SUMPRODUCT(MAX(ROW(E$2:E5124)*(E5125=E$2:E5124)))))</f>
        <v/>
      </c>
      <c r="J5125" s="15" t="str">
        <f aca="true">IF(OR(E5125="",E5125="!!!",F5125="NEW"),"",COUNTBLANK(OFFSET(A$1,,,SUMPRODUCT(MAX(ROW(E$2:E5125)*(E5125=E$2:E5125)))))-COUNTBLANK(OFFSET(A$1,,,SUMPRODUCT(MAX(ROW(E$1:E5124)*(E5125=E$1:E5124))))))</f>
        <v/>
      </c>
      <c r="K5125" s="15" t="str">
        <f aca="false">IF(OR(E5125="",E5125="!!!",F5125="NEW"),"",INDEX(J$1:J5124,SUMPRODUCT(MAX(ROW(E$1:E5124)*(E5125=E$1:E5124)))))</f>
        <v/>
      </c>
      <c r="L5125" s="16"/>
    </row>
    <row r="5126" customFormat="false" ht="12.75" hidden="false" customHeight="false" outlineLevel="0" collapsed="false">
      <c r="A5126" s="9" t="s">
        <v>1235</v>
      </c>
      <c r="B5126" s="0" t="s">
        <v>29</v>
      </c>
      <c r="C5126" s="0" t="s">
        <v>115</v>
      </c>
      <c r="D5126" s="0" t="s">
        <v>31</v>
      </c>
      <c r="E5126" s="10" t="str">
        <f aca="false">IF(D5126="?OLD","!!!","")</f>
        <v>!!!</v>
      </c>
      <c r="F5126" s="11" t="str">
        <f aca="false">IF(OR(E5126="",E5126="!!!"),"",IF(NOT(ISNA(VLOOKUP(E5126,E$1:E5125,1,FALSE()))),"OLD",IF(AND(E5126&lt;&gt;"",E5126&lt;&gt;"!!!"),"NEW","")))</f>
        <v/>
      </c>
      <c r="G5126" s="12" t="str">
        <f aca="false">IF(OR(E5126="",E5126="!!!"),"",IF(OR(J5126=0,AND(J5126=1,K5126=1),AND(J5126=1,I5126="SBJ"),AND(J5126=1,I5126=0)),"?IN_FOCUS",IF(J5126&lt;=2,"?ACTIVATED",IF(J5126&lt;&gt;"","?FAMILIAR",IF(F5126="NEW",IF(ISNA(VLOOKUP(E5126,#REF!,1,FALSE())),"?TYPE_IDENTIFIABLE","?REFERENTIAL"),"_")))))</f>
        <v/>
      </c>
      <c r="H5126" s="13" t="str">
        <f aca="false">IF(J5126&lt;&gt;1,"",IF(I5126="SBJ","CB","?"))</f>
        <v/>
      </c>
      <c r="I5126" s="14" t="str">
        <f aca="false">IF(OR(E5126="",E5126="!!!",F5126="NEW"),"",INDEX(B$2:B5125,-1+SUMPRODUCT(MAX(ROW(E$2:E5125)*(E5126=E$2:E5125)))))</f>
        <v/>
      </c>
      <c r="J5126" s="15" t="str">
        <f aca="true">IF(OR(E5126="",E5126="!!!",F5126="NEW"),"",COUNTBLANK(OFFSET(A$1,,,SUMPRODUCT(MAX(ROW(E$2:E5126)*(E5126=E$2:E5126)))))-COUNTBLANK(OFFSET(A$1,,,SUMPRODUCT(MAX(ROW(E$1:E5125)*(E5126=E$1:E5125))))))</f>
        <v/>
      </c>
      <c r="K5126" s="15" t="str">
        <f aca="false">IF(OR(E5126="",E5126="!!!",F5126="NEW"),"",INDEX(J$1:J5125,SUMPRODUCT(MAX(ROW(E$1:E5125)*(E5126=E$1:E5125)))))</f>
        <v/>
      </c>
      <c r="L5126" s="16"/>
    </row>
    <row r="5127" customFormat="false" ht="12.75" hidden="false" customHeight="false" outlineLevel="0" collapsed="false">
      <c r="A5127" s="9" t="s">
        <v>117</v>
      </c>
      <c r="E5127" s="10" t="str">
        <f aca="false">IF(D5127="?OLD","!!!","")</f>
        <v/>
      </c>
      <c r="F5127" s="11" t="str">
        <f aca="false">IF(OR(E5127="",E5127="!!!"),"",IF(NOT(ISNA(VLOOKUP(E5127,E$1:E5126,1,FALSE()))),"OLD",IF(AND(E5127&lt;&gt;"",E5127&lt;&gt;"!!!"),"NEW","")))</f>
        <v/>
      </c>
      <c r="G5127" s="12" t="str">
        <f aca="false">IF(OR(E5127="",E5127="!!!"),"",IF(OR(J5127=0,AND(J5127=1,K5127=1),AND(J5127=1,I5127="SBJ"),AND(J5127=1,I5127=0)),"?IN_FOCUS",IF(J5127&lt;=2,"?ACTIVATED",IF(J5127&lt;&gt;"","?FAMILIAR",IF(F5127="NEW",IF(ISNA(VLOOKUP(E5127,#REF!,1,FALSE())),"?TYPE_IDENTIFIABLE","?REFERENTIAL"),"_")))))</f>
        <v/>
      </c>
      <c r="H5127" s="13" t="str">
        <f aca="false">IF(J5127&lt;&gt;1,"",IF(I5127="SBJ","CB","?"))</f>
        <v/>
      </c>
      <c r="I5127" s="14" t="str">
        <f aca="false">IF(OR(E5127="",E5127="!!!",F5127="NEW"),"",INDEX(B$2:B5126,-1+SUMPRODUCT(MAX(ROW(E$2:E5126)*(E5127=E$2:E5126)))))</f>
        <v/>
      </c>
      <c r="J5127" s="15" t="str">
        <f aca="true">IF(OR(E5127="",E5127="!!!",F5127="NEW"),"",COUNTBLANK(OFFSET(A$1,,,SUMPRODUCT(MAX(ROW(E$2:E5127)*(E5127=E$2:E5127)))))-COUNTBLANK(OFFSET(A$1,,,SUMPRODUCT(MAX(ROW(E$1:E5126)*(E5127=E$1:E5126))))))</f>
        <v/>
      </c>
      <c r="K5127" s="15" t="str">
        <f aca="false">IF(OR(E5127="",E5127="!!!",F5127="NEW"),"",INDEX(J$1:J5126,SUMPRODUCT(MAX(ROW(E$1:E5126)*(E5127=E$1:E5126)))))</f>
        <v/>
      </c>
      <c r="L5127" s="16"/>
    </row>
    <row r="5128" customFormat="false" ht="12.75" hidden="false" customHeight="false" outlineLevel="0" collapsed="false">
      <c r="A5128" s="9" t="s">
        <v>71</v>
      </c>
      <c r="E5128" s="10" t="str">
        <f aca="false">IF(D5128="?OLD","!!!","")</f>
        <v/>
      </c>
      <c r="F5128" s="11" t="str">
        <f aca="false">IF(OR(E5128="",E5128="!!!"),"",IF(NOT(ISNA(VLOOKUP(E5128,E$1:E5127,1,FALSE()))),"OLD",IF(AND(E5128&lt;&gt;"",E5128&lt;&gt;"!!!"),"NEW","")))</f>
        <v/>
      </c>
      <c r="G5128" s="12" t="str">
        <f aca="false">IF(OR(E5128="",E5128="!!!"),"",IF(OR(J5128=0,AND(J5128=1,K5128=1),AND(J5128=1,I5128="SBJ"),AND(J5128=1,I5128=0)),"?IN_FOCUS",IF(J5128&lt;=2,"?ACTIVATED",IF(J5128&lt;&gt;"","?FAMILIAR",IF(F5128="NEW",IF(ISNA(VLOOKUP(E5128,#REF!,1,FALSE())),"?TYPE_IDENTIFIABLE","?REFERENTIAL"),"_")))))</f>
        <v/>
      </c>
      <c r="H5128" s="13" t="str">
        <f aca="false">IF(J5128&lt;&gt;1,"",IF(I5128="SBJ","CB","?"))</f>
        <v/>
      </c>
      <c r="I5128" s="14" t="str">
        <f aca="false">IF(OR(E5128="",E5128="!!!",F5128="NEW"),"",INDEX(B$2:B5127,-1+SUMPRODUCT(MAX(ROW(E$2:E5127)*(E5128=E$2:E5127)))))</f>
        <v/>
      </c>
      <c r="J5128" s="15" t="str">
        <f aca="true">IF(OR(E5128="",E5128="!!!",F5128="NEW"),"",COUNTBLANK(OFFSET(A$1,,,SUMPRODUCT(MAX(ROW(E$2:E5128)*(E5128=E$2:E5128)))))-COUNTBLANK(OFFSET(A$1,,,SUMPRODUCT(MAX(ROW(E$1:E5127)*(E5128=E$1:E5127))))))</f>
        <v/>
      </c>
      <c r="K5128" s="15" t="str">
        <f aca="false">IF(OR(E5128="",E5128="!!!",F5128="NEW"),"",INDEX(J$1:J5127,SUMPRODUCT(MAX(ROW(E$1:E5127)*(E5128=E$1:E5127)))))</f>
        <v/>
      </c>
      <c r="L5128" s="16"/>
    </row>
    <row r="5129" customFormat="false" ht="12.75" hidden="false" customHeight="false" outlineLevel="0" collapsed="false">
      <c r="A5129" s="9" t="s">
        <v>379</v>
      </c>
      <c r="E5129" s="10" t="str">
        <f aca="false">IF(D5129="?OLD","!!!","")</f>
        <v/>
      </c>
      <c r="F5129" s="11" t="str">
        <f aca="false">IF(OR(E5129="",E5129="!!!"),"",IF(NOT(ISNA(VLOOKUP(E5129,E$1:E5128,1,FALSE()))),"OLD",IF(AND(E5129&lt;&gt;"",E5129&lt;&gt;"!!!"),"NEW","")))</f>
        <v/>
      </c>
      <c r="G5129" s="12" t="str">
        <f aca="false">IF(OR(E5129="",E5129="!!!"),"",IF(OR(J5129=0,AND(J5129=1,K5129=1),AND(J5129=1,I5129="SBJ"),AND(J5129=1,I5129=0)),"?IN_FOCUS",IF(J5129&lt;=2,"?ACTIVATED",IF(J5129&lt;&gt;"","?FAMILIAR",IF(F5129="NEW",IF(ISNA(VLOOKUP(E5129,#REF!,1,FALSE())),"?TYPE_IDENTIFIABLE","?REFERENTIAL"),"_")))))</f>
        <v/>
      </c>
      <c r="H5129" s="13" t="str">
        <f aca="false">IF(J5129&lt;&gt;1,"",IF(I5129="SBJ","CB","?"))</f>
        <v/>
      </c>
      <c r="I5129" s="14" t="str">
        <f aca="false">IF(OR(E5129="",E5129="!!!",F5129="NEW"),"",INDEX(B$2:B5128,-1+SUMPRODUCT(MAX(ROW(E$2:E5128)*(E5129=E$2:E5128)))))</f>
        <v/>
      </c>
      <c r="J5129" s="15" t="str">
        <f aca="true">IF(OR(E5129="",E5129="!!!",F5129="NEW"),"",COUNTBLANK(OFFSET(A$1,,,SUMPRODUCT(MAX(ROW(E$2:E5129)*(E5129=E$2:E5129)))))-COUNTBLANK(OFFSET(A$1,,,SUMPRODUCT(MAX(ROW(E$1:E5128)*(E5129=E$1:E5128))))))</f>
        <v/>
      </c>
      <c r="K5129" s="15" t="str">
        <f aca="false">IF(OR(E5129="",E5129="!!!",F5129="NEW"),"",INDEX(J$1:J5128,SUMPRODUCT(MAX(ROW(E$1:E5128)*(E5129=E$1:E5128)))))</f>
        <v/>
      </c>
      <c r="L5129" s="16"/>
    </row>
    <row r="5130" customFormat="false" ht="12.75" hidden="false" customHeight="false" outlineLevel="0" collapsed="false">
      <c r="A5130" s="9" t="s">
        <v>495</v>
      </c>
      <c r="B5130" s="0" t="s">
        <v>38</v>
      </c>
      <c r="C5130" s="0" t="s">
        <v>54</v>
      </c>
      <c r="D5130" s="0" t="s">
        <v>31</v>
      </c>
      <c r="E5130" s="10" t="str">
        <f aca="false">IF(D5130="?OLD","!!!","")</f>
        <v>!!!</v>
      </c>
      <c r="F5130" s="11" t="str">
        <f aca="false">IF(OR(E5130="",E5130="!!!"),"",IF(NOT(ISNA(VLOOKUP(E5130,E$1:E5129,1,FALSE()))),"OLD",IF(AND(E5130&lt;&gt;"",E5130&lt;&gt;"!!!"),"NEW","")))</f>
        <v/>
      </c>
      <c r="G5130" s="12" t="str">
        <f aca="false">IF(OR(E5130="",E5130="!!!"),"",IF(OR(J5130=0,AND(J5130=1,K5130=1),AND(J5130=1,I5130="SBJ"),AND(J5130=1,I5130=0)),"?IN_FOCUS",IF(J5130&lt;=2,"?ACTIVATED",IF(J5130&lt;&gt;"","?FAMILIAR",IF(F5130="NEW",IF(ISNA(VLOOKUP(E5130,#REF!,1,FALSE())),"?TYPE_IDENTIFIABLE","?REFERENTIAL"),"_")))))</f>
        <v/>
      </c>
      <c r="H5130" s="13" t="str">
        <f aca="false">IF(J5130&lt;&gt;1,"",IF(I5130="SBJ","CB","?"))</f>
        <v/>
      </c>
      <c r="I5130" s="14" t="str">
        <f aca="false">IF(OR(E5130="",E5130="!!!",F5130="NEW"),"",INDEX(B$2:B5129,-1+SUMPRODUCT(MAX(ROW(E$2:E5129)*(E5130=E$2:E5129)))))</f>
        <v/>
      </c>
      <c r="J5130" s="15" t="str">
        <f aca="true">IF(OR(E5130="",E5130="!!!",F5130="NEW"),"",COUNTBLANK(OFFSET(A$1,,,SUMPRODUCT(MAX(ROW(E$2:E5130)*(E5130=E$2:E5130)))))-COUNTBLANK(OFFSET(A$1,,,SUMPRODUCT(MAX(ROW(E$1:E5129)*(E5130=E$1:E5129))))))</f>
        <v/>
      </c>
      <c r="K5130" s="15" t="str">
        <f aca="false">IF(OR(E5130="",E5130="!!!",F5130="NEW"),"",INDEX(J$1:J5129,SUMPRODUCT(MAX(ROW(E$1:E5129)*(E5130=E$1:E5129)))))</f>
        <v/>
      </c>
      <c r="L5130" s="16"/>
    </row>
    <row r="5131" customFormat="false" ht="12.75" hidden="false" customHeight="false" outlineLevel="0" collapsed="false">
      <c r="A5131" s="9" t="s">
        <v>198</v>
      </c>
      <c r="E5131" s="10" t="str">
        <f aca="false">IF(D5131="?OLD","!!!","")</f>
        <v/>
      </c>
      <c r="F5131" s="11" t="str">
        <f aca="false">IF(OR(E5131="",E5131="!!!"),"",IF(NOT(ISNA(VLOOKUP(E5131,E$1:E5130,1,FALSE()))),"OLD",IF(AND(E5131&lt;&gt;"",E5131&lt;&gt;"!!!"),"NEW","")))</f>
        <v/>
      </c>
      <c r="G5131" s="12" t="str">
        <f aca="false">IF(OR(E5131="",E5131="!!!"),"",IF(OR(J5131=0,AND(J5131=1,K5131=1),AND(J5131=1,I5131="SBJ"),AND(J5131=1,I5131=0)),"?IN_FOCUS",IF(J5131&lt;=2,"?ACTIVATED",IF(J5131&lt;&gt;"","?FAMILIAR",IF(F5131="NEW",IF(ISNA(VLOOKUP(E5131,#REF!,1,FALSE())),"?TYPE_IDENTIFIABLE","?REFERENTIAL"),"_")))))</f>
        <v/>
      </c>
      <c r="H5131" s="13" t="str">
        <f aca="false">IF(J5131&lt;&gt;1,"",IF(I5131="SBJ","CB","?"))</f>
        <v/>
      </c>
      <c r="I5131" s="14" t="str">
        <f aca="false">IF(OR(E5131="",E5131="!!!",F5131="NEW"),"",INDEX(B$2:B5130,-1+SUMPRODUCT(MAX(ROW(E$2:E5130)*(E5131=E$2:E5130)))))</f>
        <v/>
      </c>
      <c r="J5131" s="15" t="str">
        <f aca="true">IF(OR(E5131="",E5131="!!!",F5131="NEW"),"",COUNTBLANK(OFFSET(A$1,,,SUMPRODUCT(MAX(ROW(E$2:E5131)*(E5131=E$2:E5131)))))-COUNTBLANK(OFFSET(A$1,,,SUMPRODUCT(MAX(ROW(E$1:E5130)*(E5131=E$1:E5130))))))</f>
        <v/>
      </c>
      <c r="K5131" s="15" t="str">
        <f aca="false">IF(OR(E5131="",E5131="!!!",F5131="NEW"),"",INDEX(J$1:J5130,SUMPRODUCT(MAX(ROW(E$1:E5130)*(E5131=E$1:E5130)))))</f>
        <v/>
      </c>
      <c r="L5131" s="16"/>
    </row>
    <row r="5132" customFormat="false" ht="12.75" hidden="false" customHeight="false" outlineLevel="0" collapsed="false">
      <c r="A5132" s="9" t="s">
        <v>71</v>
      </c>
      <c r="E5132" s="10" t="str">
        <f aca="false">IF(D5132="?OLD","!!!","")</f>
        <v/>
      </c>
      <c r="F5132" s="11" t="str">
        <f aca="false">IF(OR(E5132="",E5132="!!!"),"",IF(NOT(ISNA(VLOOKUP(E5132,E$1:E5131,1,FALSE()))),"OLD",IF(AND(E5132&lt;&gt;"",E5132&lt;&gt;"!!!"),"NEW","")))</f>
        <v/>
      </c>
      <c r="G5132" s="12" t="str">
        <f aca="false">IF(OR(E5132="",E5132="!!!"),"",IF(OR(J5132=0,AND(J5132=1,K5132=1),AND(J5132=1,I5132="SBJ"),AND(J5132=1,I5132=0)),"?IN_FOCUS",IF(J5132&lt;=2,"?ACTIVATED",IF(J5132&lt;&gt;"","?FAMILIAR",IF(F5132="NEW",IF(ISNA(VLOOKUP(E5132,#REF!,1,FALSE())),"?TYPE_IDENTIFIABLE","?REFERENTIAL"),"_")))))</f>
        <v/>
      </c>
      <c r="H5132" s="13" t="str">
        <f aca="false">IF(J5132&lt;&gt;1,"",IF(I5132="SBJ","CB","?"))</f>
        <v/>
      </c>
      <c r="I5132" s="14" t="str">
        <f aca="false">IF(OR(E5132="",E5132="!!!",F5132="NEW"),"",INDEX(B$2:B5131,-1+SUMPRODUCT(MAX(ROW(E$2:E5131)*(E5132=E$2:E5131)))))</f>
        <v/>
      </c>
      <c r="J5132" s="15" t="str">
        <f aca="true">IF(OR(E5132="",E5132="!!!",F5132="NEW"),"",COUNTBLANK(OFFSET(A$1,,,SUMPRODUCT(MAX(ROW(E$2:E5132)*(E5132=E$2:E5132)))))-COUNTBLANK(OFFSET(A$1,,,SUMPRODUCT(MAX(ROW(E$1:E5131)*(E5132=E$1:E5131))))))</f>
        <v/>
      </c>
      <c r="K5132" s="15" t="str">
        <f aca="false">IF(OR(E5132="",E5132="!!!",F5132="NEW"),"",INDEX(J$1:J5131,SUMPRODUCT(MAX(ROW(E$1:E5131)*(E5132=E$1:E5131)))))</f>
        <v/>
      </c>
      <c r="L5132" s="16"/>
    </row>
    <row r="5133" customFormat="false" ht="12.75" hidden="false" customHeight="false" outlineLevel="0" collapsed="false">
      <c r="A5133" s="9" t="s">
        <v>789</v>
      </c>
      <c r="B5133" s="0" t="s">
        <v>38</v>
      </c>
      <c r="C5133" s="0" t="s">
        <v>54</v>
      </c>
      <c r="D5133" s="0" t="s">
        <v>31</v>
      </c>
      <c r="E5133" s="10" t="str">
        <f aca="false">IF(D5133="?OLD","!!!","")</f>
        <v>!!!</v>
      </c>
      <c r="F5133" s="11" t="str">
        <f aca="false">IF(OR(E5133="",E5133="!!!"),"",IF(NOT(ISNA(VLOOKUP(E5133,E$1:E5132,1,FALSE()))),"OLD",IF(AND(E5133&lt;&gt;"",E5133&lt;&gt;"!!!"),"NEW","")))</f>
        <v/>
      </c>
      <c r="G5133" s="12" t="str">
        <f aca="false">IF(OR(E5133="",E5133="!!!"),"",IF(OR(J5133=0,AND(J5133=1,K5133=1),AND(J5133=1,I5133="SBJ"),AND(J5133=1,I5133=0)),"?IN_FOCUS",IF(J5133&lt;=2,"?ACTIVATED",IF(J5133&lt;&gt;"","?FAMILIAR",IF(F5133="NEW",IF(ISNA(VLOOKUP(E5133,#REF!,1,FALSE())),"?TYPE_IDENTIFIABLE","?REFERENTIAL"),"_")))))</f>
        <v/>
      </c>
      <c r="H5133" s="13" t="str">
        <f aca="false">IF(J5133&lt;&gt;1,"",IF(I5133="SBJ","CB","?"))</f>
        <v/>
      </c>
      <c r="I5133" s="14" t="str">
        <f aca="false">IF(OR(E5133="",E5133="!!!",F5133="NEW"),"",INDEX(B$2:B5132,-1+SUMPRODUCT(MAX(ROW(E$2:E5132)*(E5133=E$2:E5132)))))</f>
        <v/>
      </c>
      <c r="J5133" s="15" t="str">
        <f aca="true">IF(OR(E5133="",E5133="!!!",F5133="NEW"),"",COUNTBLANK(OFFSET(A$1,,,SUMPRODUCT(MAX(ROW(E$2:E5133)*(E5133=E$2:E5133)))))-COUNTBLANK(OFFSET(A$1,,,SUMPRODUCT(MAX(ROW(E$1:E5132)*(E5133=E$1:E5132))))))</f>
        <v/>
      </c>
      <c r="K5133" s="15" t="str">
        <f aca="false">IF(OR(E5133="",E5133="!!!",F5133="NEW"),"",INDEX(J$1:J5132,SUMPRODUCT(MAX(ROW(E$1:E5132)*(E5133=E$1:E5132)))))</f>
        <v/>
      </c>
      <c r="L5133" s="16"/>
    </row>
    <row r="5134" customFormat="false" ht="12.75" hidden="false" customHeight="false" outlineLevel="0" collapsed="false">
      <c r="A5134" s="9" t="s">
        <v>1169</v>
      </c>
      <c r="B5134" s="0" t="s">
        <v>151</v>
      </c>
      <c r="E5134" s="10" t="str">
        <f aca="false">IF(D5134="?OLD","!!!","")</f>
        <v/>
      </c>
      <c r="F5134" s="11" t="str">
        <f aca="false">IF(OR(E5134="",E5134="!!!"),"",IF(NOT(ISNA(VLOOKUP(E5134,E$1:E5133,1,FALSE()))),"OLD",IF(AND(E5134&lt;&gt;"",E5134&lt;&gt;"!!!"),"NEW","")))</f>
        <v/>
      </c>
      <c r="G5134" s="12" t="str">
        <f aca="false">IF(OR(E5134="",E5134="!!!"),"",IF(OR(J5134=0,AND(J5134=1,K5134=1),AND(J5134=1,I5134="SBJ"),AND(J5134=1,I5134=0)),"?IN_FOCUS",IF(J5134&lt;=2,"?ACTIVATED",IF(J5134&lt;&gt;"","?FAMILIAR",IF(F5134="NEW",IF(ISNA(VLOOKUP(E5134,#REF!,1,FALSE())),"?TYPE_IDENTIFIABLE","?REFERENTIAL"),"_")))))</f>
        <v/>
      </c>
      <c r="H5134" s="13" t="str">
        <f aca="false">IF(J5134&lt;&gt;1,"",IF(I5134="SBJ","CB","?"))</f>
        <v/>
      </c>
      <c r="I5134" s="14" t="str">
        <f aca="false">IF(OR(E5134="",E5134="!!!",F5134="NEW"),"",INDEX(B$2:B5133,-1+SUMPRODUCT(MAX(ROW(E$2:E5133)*(E5134=E$2:E5133)))))</f>
        <v/>
      </c>
      <c r="J5134" s="15" t="str">
        <f aca="true">IF(OR(E5134="",E5134="!!!",F5134="NEW"),"",COUNTBLANK(OFFSET(A$1,,,SUMPRODUCT(MAX(ROW(E$2:E5134)*(E5134=E$2:E5134)))))-COUNTBLANK(OFFSET(A$1,,,SUMPRODUCT(MAX(ROW(E$1:E5133)*(E5134=E$1:E5133))))))</f>
        <v/>
      </c>
      <c r="K5134" s="15" t="str">
        <f aca="false">IF(OR(E5134="",E5134="!!!",F5134="NEW"),"",INDEX(J$1:J5133,SUMPRODUCT(MAX(ROW(E$1:E5133)*(E5134=E$1:E5133)))))</f>
        <v/>
      </c>
      <c r="L5134" s="16"/>
    </row>
    <row r="5135" customFormat="false" ht="12.75" hidden="false" customHeight="false" outlineLevel="0" collapsed="false">
      <c r="A5135" s="9" t="s">
        <v>1502</v>
      </c>
      <c r="B5135" s="0" t="s">
        <v>41</v>
      </c>
      <c r="C5135" s="0" t="s">
        <v>30</v>
      </c>
      <c r="D5135" s="0" t="s">
        <v>31</v>
      </c>
      <c r="E5135" s="10" t="str">
        <f aca="false">IF(D5135="?OLD","!!!","")</f>
        <v>!!!</v>
      </c>
      <c r="F5135" s="11" t="str">
        <f aca="false">IF(OR(E5135="",E5135="!!!"),"",IF(NOT(ISNA(VLOOKUP(E5135,E$1:E5134,1,FALSE()))),"OLD",IF(AND(E5135&lt;&gt;"",E5135&lt;&gt;"!!!"),"NEW","")))</f>
        <v/>
      </c>
      <c r="G5135" s="12" t="str">
        <f aca="false">IF(OR(E5135="",E5135="!!!"),"",IF(OR(J5135=0,AND(J5135=1,K5135=1),AND(J5135=1,I5135="SBJ"),AND(J5135=1,I5135=0)),"?IN_FOCUS",IF(J5135&lt;=2,"?ACTIVATED",IF(J5135&lt;&gt;"","?FAMILIAR",IF(F5135="NEW",IF(ISNA(VLOOKUP(E5135,#REF!,1,FALSE())),"?TYPE_IDENTIFIABLE","?REFERENTIAL"),"_")))))</f>
        <v/>
      </c>
      <c r="H5135" s="13" t="str">
        <f aca="false">IF(J5135&lt;&gt;1,"",IF(I5135="SBJ","CB","?"))</f>
        <v/>
      </c>
      <c r="I5135" s="14" t="str">
        <f aca="false">IF(OR(E5135="",E5135="!!!",F5135="NEW"),"",INDEX(B$2:B5134,-1+SUMPRODUCT(MAX(ROW(E$2:E5134)*(E5135=E$2:E5134)))))</f>
        <v/>
      </c>
      <c r="J5135" s="15" t="str">
        <f aca="true">IF(OR(E5135="",E5135="!!!",F5135="NEW"),"",COUNTBLANK(OFFSET(A$1,,,SUMPRODUCT(MAX(ROW(E$2:E5135)*(E5135=E$2:E5135)))))-COUNTBLANK(OFFSET(A$1,,,SUMPRODUCT(MAX(ROW(E$1:E5134)*(E5135=E$1:E5134))))))</f>
        <v/>
      </c>
      <c r="K5135" s="15" t="str">
        <f aca="false">IF(OR(E5135="",E5135="!!!",F5135="NEW"),"",INDEX(J$1:J5134,SUMPRODUCT(MAX(ROW(E$1:E5134)*(E5135=E$1:E5134)))))</f>
        <v/>
      </c>
      <c r="L5135" s="16"/>
    </row>
    <row r="5136" customFormat="false" ht="12.75" hidden="false" customHeight="false" outlineLevel="0" collapsed="false">
      <c r="A5136" s="9" t="s">
        <v>150</v>
      </c>
      <c r="E5136" s="10" t="str">
        <f aca="false">IF(D5136="?OLD","!!!","")</f>
        <v/>
      </c>
      <c r="F5136" s="11" t="str">
        <f aca="false">IF(OR(E5136="",E5136="!!!"),"",IF(NOT(ISNA(VLOOKUP(E5136,E$1:E5135,1,FALSE()))),"OLD",IF(AND(E5136&lt;&gt;"",E5136&lt;&gt;"!!!"),"NEW","")))</f>
        <v/>
      </c>
      <c r="G5136" s="12" t="str">
        <f aca="false">IF(OR(E5136="",E5136="!!!"),"",IF(OR(J5136=0,AND(J5136=1,K5136=1),AND(J5136=1,I5136="SBJ"),AND(J5136=1,I5136=0)),"?IN_FOCUS",IF(J5136&lt;=2,"?ACTIVATED",IF(J5136&lt;&gt;"","?FAMILIAR",IF(F5136="NEW",IF(ISNA(VLOOKUP(E5136,#REF!,1,FALSE())),"?TYPE_IDENTIFIABLE","?REFERENTIAL"),"_")))))</f>
        <v/>
      </c>
      <c r="H5136" s="13" t="str">
        <f aca="false">IF(J5136&lt;&gt;1,"",IF(I5136="SBJ","CB","?"))</f>
        <v/>
      </c>
      <c r="I5136" s="14" t="str">
        <f aca="false">IF(OR(E5136="",E5136="!!!",F5136="NEW"),"",INDEX(B$2:B5135,-1+SUMPRODUCT(MAX(ROW(E$2:E5135)*(E5136=E$2:E5135)))))</f>
        <v/>
      </c>
      <c r="J5136" s="15" t="str">
        <f aca="true">IF(OR(E5136="",E5136="!!!",F5136="NEW"),"",COUNTBLANK(OFFSET(A$1,,,SUMPRODUCT(MAX(ROW(E$2:E5136)*(E5136=E$2:E5136)))))-COUNTBLANK(OFFSET(A$1,,,SUMPRODUCT(MAX(ROW(E$1:E5135)*(E5136=E$1:E5135))))))</f>
        <v/>
      </c>
      <c r="K5136" s="15" t="str">
        <f aca="false">IF(OR(E5136="",E5136="!!!",F5136="NEW"),"",INDEX(J$1:J5135,SUMPRODUCT(MAX(ROW(E$1:E5135)*(E5136=E$1:E5135)))))</f>
        <v/>
      </c>
      <c r="L5136" s="16"/>
    </row>
    <row r="5137" customFormat="false" ht="12.75" hidden="false" customHeight="false" outlineLevel="0" collapsed="false">
      <c r="A5137" s="9" t="s">
        <v>1533</v>
      </c>
      <c r="E5137" s="10" t="str">
        <f aca="false">IF(D5137="?OLD","!!!","")</f>
        <v/>
      </c>
      <c r="F5137" s="11" t="str">
        <f aca="false">IF(OR(E5137="",E5137="!!!"),"",IF(NOT(ISNA(VLOOKUP(E5137,E$1:E5136,1,FALSE()))),"OLD",IF(AND(E5137&lt;&gt;"",E5137&lt;&gt;"!!!"),"NEW","")))</f>
        <v/>
      </c>
      <c r="G5137" s="12" t="str">
        <f aca="false">IF(OR(E5137="",E5137="!!!"),"",IF(OR(J5137=0,AND(J5137=1,K5137=1),AND(J5137=1,I5137="SBJ"),AND(J5137=1,I5137=0)),"?IN_FOCUS",IF(J5137&lt;=2,"?ACTIVATED",IF(J5137&lt;&gt;"","?FAMILIAR",IF(F5137="NEW",IF(ISNA(VLOOKUP(E5137,#REF!,1,FALSE())),"?TYPE_IDENTIFIABLE","?REFERENTIAL"),"_")))))</f>
        <v/>
      </c>
      <c r="H5137" s="13" t="str">
        <f aca="false">IF(J5137&lt;&gt;1,"",IF(I5137="SBJ","CB","?"))</f>
        <v/>
      </c>
      <c r="I5137" s="14" t="str">
        <f aca="false">IF(OR(E5137="",E5137="!!!",F5137="NEW"),"",INDEX(B$2:B5136,-1+SUMPRODUCT(MAX(ROW(E$2:E5136)*(E5137=E$2:E5136)))))</f>
        <v/>
      </c>
      <c r="J5137" s="15" t="str">
        <f aca="true">IF(OR(E5137="",E5137="!!!",F5137="NEW"),"",COUNTBLANK(OFFSET(A$1,,,SUMPRODUCT(MAX(ROW(E$2:E5137)*(E5137=E$2:E5137)))))-COUNTBLANK(OFFSET(A$1,,,SUMPRODUCT(MAX(ROW(E$1:E5136)*(E5137=E$1:E5136))))))</f>
        <v/>
      </c>
      <c r="K5137" s="15" t="str">
        <f aca="false">IF(OR(E5137="",E5137="!!!",F5137="NEW"),"",INDEX(J$1:J5136,SUMPRODUCT(MAX(ROW(E$1:E5136)*(E5137=E$1:E5136)))))</f>
        <v/>
      </c>
      <c r="L5137" s="16"/>
    </row>
    <row r="5138" customFormat="false" ht="12.75" hidden="false" customHeight="false" outlineLevel="0" collapsed="false">
      <c r="A5138" s="9" t="s">
        <v>165</v>
      </c>
      <c r="E5138" s="10" t="str">
        <f aca="false">IF(D5138="?OLD","!!!","")</f>
        <v/>
      </c>
      <c r="F5138" s="11" t="str">
        <f aca="false">IF(OR(E5138="",E5138="!!!"),"",IF(NOT(ISNA(VLOOKUP(E5138,E$1:E5137,1,FALSE()))),"OLD",IF(AND(E5138&lt;&gt;"",E5138&lt;&gt;"!!!"),"NEW","")))</f>
        <v/>
      </c>
      <c r="G5138" s="12" t="str">
        <f aca="false">IF(OR(E5138="",E5138="!!!"),"",IF(OR(J5138=0,AND(J5138=1,K5138=1),AND(J5138=1,I5138="SBJ"),AND(J5138=1,I5138=0)),"?IN_FOCUS",IF(J5138&lt;=2,"?ACTIVATED",IF(J5138&lt;&gt;"","?FAMILIAR",IF(F5138="NEW",IF(ISNA(VLOOKUP(E5138,#REF!,1,FALSE())),"?TYPE_IDENTIFIABLE","?REFERENTIAL"),"_")))))</f>
        <v/>
      </c>
      <c r="H5138" s="13" t="str">
        <f aca="false">IF(J5138&lt;&gt;1,"",IF(I5138="SBJ","CB","?"))</f>
        <v/>
      </c>
      <c r="I5138" s="14" t="str">
        <f aca="false">IF(OR(E5138="",E5138="!!!",F5138="NEW"),"",INDEX(B$2:B5137,-1+SUMPRODUCT(MAX(ROW(E$2:E5137)*(E5138=E$2:E5137)))))</f>
        <v/>
      </c>
      <c r="J5138" s="15" t="str">
        <f aca="true">IF(OR(E5138="",E5138="!!!",F5138="NEW"),"",COUNTBLANK(OFFSET(A$1,,,SUMPRODUCT(MAX(ROW(E$2:E5138)*(E5138=E$2:E5138)))))-COUNTBLANK(OFFSET(A$1,,,SUMPRODUCT(MAX(ROW(E$1:E5137)*(E5138=E$1:E5137))))))</f>
        <v/>
      </c>
      <c r="K5138" s="15" t="str">
        <f aca="false">IF(OR(E5138="",E5138="!!!",F5138="NEW"),"",INDEX(J$1:J5137,SUMPRODUCT(MAX(ROW(E$1:E5137)*(E5138=E$1:E5137)))))</f>
        <v/>
      </c>
      <c r="L5138" s="16"/>
    </row>
    <row r="5139" customFormat="false" ht="12.75" hidden="false" customHeight="false" outlineLevel="0" collapsed="false">
      <c r="E5139" s="10" t="str">
        <f aca="false">IF(D5139="?OLD","!!!","")</f>
        <v/>
      </c>
      <c r="F5139" s="11" t="str">
        <f aca="false">IF(OR(E5139="",E5139="!!!"),"",IF(NOT(ISNA(VLOOKUP(E5139,E$1:E5138,1,FALSE()))),"OLD",IF(AND(E5139&lt;&gt;"",E5139&lt;&gt;"!!!"),"NEW","")))</f>
        <v/>
      </c>
      <c r="G5139" s="12" t="str">
        <f aca="false">IF(OR(E5139="",E5139="!!!"),"",IF(OR(J5139=0,AND(J5139=1,K5139=1),AND(J5139=1,I5139="SBJ"),AND(J5139=1,I5139=0)),"?IN_FOCUS",IF(J5139&lt;=2,"?ACTIVATED",IF(J5139&lt;&gt;"","?FAMILIAR",IF(F5139="NEW",IF(ISNA(VLOOKUP(E5139,#REF!,1,FALSE())),"?TYPE_IDENTIFIABLE","?REFERENTIAL"),"_")))))</f>
        <v/>
      </c>
      <c r="H5139" s="13" t="str">
        <f aca="false">IF(J5139&lt;&gt;1,"",IF(I5139="SBJ","CB","?"))</f>
        <v/>
      </c>
      <c r="I5139" s="14" t="str">
        <f aca="false">IF(OR(E5139="",E5139="!!!",F5139="NEW"),"",INDEX(B$2:B5138,-1+SUMPRODUCT(MAX(ROW(E$2:E5138)*(E5139=E$2:E5138)))))</f>
        <v/>
      </c>
      <c r="J5139" s="15" t="str">
        <f aca="true">IF(OR(E5139="",E5139="!!!",F5139="NEW"),"",COUNTBLANK(OFFSET(A$1,,,SUMPRODUCT(MAX(ROW(E$2:E5139)*(E5139=E$2:E5139)))))-COUNTBLANK(OFFSET(A$1,,,SUMPRODUCT(MAX(ROW(E$1:E5138)*(E5139=E$1:E5138))))))</f>
        <v/>
      </c>
      <c r="K5139" s="15" t="str">
        <f aca="false">IF(OR(E5139="",E5139="!!!",F5139="NEW"),"",INDEX(J$1:J5138,SUMPRODUCT(MAX(ROW(E$1:E5138)*(E5139=E$1:E5138)))))</f>
        <v/>
      </c>
      <c r="L5139" s="16"/>
    </row>
    <row r="5140" customFormat="false" ht="12.75" hidden="false" customHeight="false" outlineLevel="0" collapsed="false">
      <c r="A5140" s="9" t="s">
        <v>1534</v>
      </c>
      <c r="E5140" s="10" t="str">
        <f aca="false">IF(D5140="?OLD","!!!","")</f>
        <v/>
      </c>
      <c r="F5140" s="11" t="str">
        <f aca="false">IF(OR(E5140="",E5140="!!!"),"",IF(NOT(ISNA(VLOOKUP(E5140,E$1:E5139,1,FALSE()))),"OLD",IF(AND(E5140&lt;&gt;"",E5140&lt;&gt;"!!!"),"NEW","")))</f>
        <v/>
      </c>
      <c r="G5140" s="12" t="str">
        <f aca="false">IF(OR(E5140="",E5140="!!!"),"",IF(OR(J5140=0,AND(J5140=1,K5140=1),AND(J5140=1,I5140="SBJ"),AND(J5140=1,I5140=0)),"?IN_FOCUS",IF(J5140&lt;=2,"?ACTIVATED",IF(J5140&lt;&gt;"","?FAMILIAR",IF(F5140="NEW",IF(ISNA(VLOOKUP(E5140,#REF!,1,FALSE())),"?TYPE_IDENTIFIABLE","?REFERENTIAL"),"_")))))</f>
        <v/>
      </c>
      <c r="H5140" s="13" t="str">
        <f aca="false">IF(J5140&lt;&gt;1,"",IF(I5140="SBJ","CB","?"))</f>
        <v/>
      </c>
      <c r="I5140" s="14" t="str">
        <f aca="false">IF(OR(E5140="",E5140="!!!",F5140="NEW"),"",INDEX(B$2:B5139,-1+SUMPRODUCT(MAX(ROW(E$2:E5139)*(E5140=E$2:E5139)))))</f>
        <v/>
      </c>
      <c r="J5140" s="15" t="str">
        <f aca="true">IF(OR(E5140="",E5140="!!!",F5140="NEW"),"",COUNTBLANK(OFFSET(A$1,,,SUMPRODUCT(MAX(ROW(E$2:E5140)*(E5140=E$2:E5140)))))-COUNTBLANK(OFFSET(A$1,,,SUMPRODUCT(MAX(ROW(E$1:E5139)*(E5140=E$1:E5139))))))</f>
        <v/>
      </c>
      <c r="K5140" s="15" t="str">
        <f aca="false">IF(OR(E5140="",E5140="!!!",F5140="NEW"),"",INDEX(J$1:J5139,SUMPRODUCT(MAX(ROW(E$1:E5139)*(E5140=E$1:E5139)))))</f>
        <v/>
      </c>
      <c r="L5140" s="16"/>
    </row>
    <row r="5141" customFormat="false" ht="12.75" hidden="false" customHeight="false" outlineLevel="0" collapsed="false">
      <c r="A5141" s="9" t="s">
        <v>1535</v>
      </c>
      <c r="E5141" s="10" t="str">
        <f aca="false">IF(D5141="?OLD","!!!","")</f>
        <v/>
      </c>
      <c r="F5141" s="11" t="str">
        <f aca="false">IF(OR(E5141="",E5141="!!!"),"",IF(NOT(ISNA(VLOOKUP(E5141,E$1:E5140,1,FALSE()))),"OLD",IF(AND(E5141&lt;&gt;"",E5141&lt;&gt;"!!!"),"NEW","")))</f>
        <v/>
      </c>
      <c r="G5141" s="12" t="str">
        <f aca="false">IF(OR(E5141="",E5141="!!!"),"",IF(OR(J5141=0,AND(J5141=1,K5141=1),AND(J5141=1,I5141="SBJ"),AND(J5141=1,I5141=0)),"?IN_FOCUS",IF(J5141&lt;=2,"?ACTIVATED",IF(J5141&lt;&gt;"","?FAMILIAR",IF(F5141="NEW",IF(ISNA(VLOOKUP(E5141,#REF!,1,FALSE())),"?TYPE_IDENTIFIABLE","?REFERENTIAL"),"_")))))</f>
        <v/>
      </c>
      <c r="H5141" s="13" t="str">
        <f aca="false">IF(J5141&lt;&gt;1,"",IF(I5141="SBJ","CB","?"))</f>
        <v/>
      </c>
      <c r="I5141" s="14" t="str">
        <f aca="false">IF(OR(E5141="",E5141="!!!",F5141="NEW"),"",INDEX(B$2:B5140,-1+SUMPRODUCT(MAX(ROW(E$2:E5140)*(E5141=E$2:E5140)))))</f>
        <v/>
      </c>
      <c r="J5141" s="15" t="str">
        <f aca="true">IF(OR(E5141="",E5141="!!!",F5141="NEW"),"",COUNTBLANK(OFFSET(A$1,,,SUMPRODUCT(MAX(ROW(E$2:E5141)*(E5141=E$2:E5141)))))-COUNTBLANK(OFFSET(A$1,,,SUMPRODUCT(MAX(ROW(E$1:E5140)*(E5141=E$1:E5140))))))</f>
        <v/>
      </c>
      <c r="K5141" s="15" t="str">
        <f aca="false">IF(OR(E5141="",E5141="!!!",F5141="NEW"),"",INDEX(J$1:J5140,SUMPRODUCT(MAX(ROW(E$1:E5140)*(E5141=E$1:E5140)))))</f>
        <v/>
      </c>
      <c r="L5141" s="16"/>
    </row>
    <row r="5142" customFormat="false" ht="12.75" hidden="false" customHeight="false" outlineLevel="0" collapsed="false">
      <c r="A5142" s="9" t="s">
        <v>197</v>
      </c>
      <c r="E5142" s="10" t="str">
        <f aca="false">IF(D5142="?OLD","!!!","")</f>
        <v/>
      </c>
      <c r="F5142" s="11" t="str">
        <f aca="false">IF(OR(E5142="",E5142="!!!"),"",IF(NOT(ISNA(VLOOKUP(E5142,E$1:E5141,1,FALSE()))),"OLD",IF(AND(E5142&lt;&gt;"",E5142&lt;&gt;"!!!"),"NEW","")))</f>
        <v/>
      </c>
      <c r="G5142" s="12" t="str">
        <f aca="false">IF(OR(E5142="",E5142="!!!"),"",IF(OR(J5142=0,AND(J5142=1,K5142=1),AND(J5142=1,I5142="SBJ"),AND(J5142=1,I5142=0)),"?IN_FOCUS",IF(J5142&lt;=2,"?ACTIVATED",IF(J5142&lt;&gt;"","?FAMILIAR",IF(F5142="NEW",IF(ISNA(VLOOKUP(E5142,#REF!,1,FALSE())),"?TYPE_IDENTIFIABLE","?REFERENTIAL"),"_")))))</f>
        <v/>
      </c>
      <c r="H5142" s="13" t="str">
        <f aca="false">IF(J5142&lt;&gt;1,"",IF(I5142="SBJ","CB","?"))</f>
        <v/>
      </c>
      <c r="I5142" s="14" t="str">
        <f aca="false">IF(OR(E5142="",E5142="!!!",F5142="NEW"),"",INDEX(B$2:B5141,-1+SUMPRODUCT(MAX(ROW(E$2:E5141)*(E5142=E$2:E5141)))))</f>
        <v/>
      </c>
      <c r="J5142" s="15" t="str">
        <f aca="true">IF(OR(E5142="",E5142="!!!",F5142="NEW"),"",COUNTBLANK(OFFSET(A$1,,,SUMPRODUCT(MAX(ROW(E$2:E5142)*(E5142=E$2:E5142)))))-COUNTBLANK(OFFSET(A$1,,,SUMPRODUCT(MAX(ROW(E$1:E5141)*(E5142=E$1:E5141))))))</f>
        <v/>
      </c>
      <c r="K5142" s="15" t="str">
        <f aca="false">IF(OR(E5142="",E5142="!!!",F5142="NEW"),"",INDEX(J$1:J5141,SUMPRODUCT(MAX(ROW(E$1:E5141)*(E5142=E$1:E5141)))))</f>
        <v/>
      </c>
      <c r="L5142" s="16"/>
    </row>
    <row r="5143" customFormat="false" ht="12.75" hidden="false" customHeight="false" outlineLevel="0" collapsed="false">
      <c r="A5143" s="9" t="s">
        <v>1502</v>
      </c>
      <c r="B5143" s="0" t="s">
        <v>18</v>
      </c>
      <c r="C5143" s="0" t="s">
        <v>30</v>
      </c>
      <c r="D5143" s="0" t="s">
        <v>31</v>
      </c>
      <c r="E5143" s="10" t="str">
        <f aca="false">IF(D5143="?OLD","!!!","")</f>
        <v>!!!</v>
      </c>
      <c r="F5143" s="11" t="str">
        <f aca="false">IF(OR(E5143="",E5143="!!!"),"",IF(NOT(ISNA(VLOOKUP(E5143,E$1:E5142,1,FALSE()))),"OLD",IF(AND(E5143&lt;&gt;"",E5143&lt;&gt;"!!!"),"NEW","")))</f>
        <v/>
      </c>
      <c r="G5143" s="12" t="str">
        <f aca="false">IF(OR(E5143="",E5143="!!!"),"",IF(OR(J5143=0,AND(J5143=1,K5143=1),AND(J5143=1,I5143="SBJ"),AND(J5143=1,I5143=0)),"?IN_FOCUS",IF(J5143&lt;=2,"?ACTIVATED",IF(J5143&lt;&gt;"","?FAMILIAR",IF(F5143="NEW",IF(ISNA(VLOOKUP(E5143,#REF!,1,FALSE())),"?TYPE_IDENTIFIABLE","?REFERENTIAL"),"_")))))</f>
        <v/>
      </c>
      <c r="H5143" s="13" t="str">
        <f aca="false">IF(J5143&lt;&gt;1,"",IF(I5143="SBJ","CB","?"))</f>
        <v/>
      </c>
      <c r="I5143" s="14" t="str">
        <f aca="false">IF(OR(E5143="",E5143="!!!",F5143="NEW"),"",INDEX(B$2:B5142,-1+SUMPRODUCT(MAX(ROW(E$2:E5142)*(E5143=E$2:E5142)))))</f>
        <v/>
      </c>
      <c r="J5143" s="15" t="str">
        <f aca="true">IF(OR(E5143="",E5143="!!!",F5143="NEW"),"",COUNTBLANK(OFFSET(A$1,,,SUMPRODUCT(MAX(ROW(E$2:E5143)*(E5143=E$2:E5143)))))-COUNTBLANK(OFFSET(A$1,,,SUMPRODUCT(MAX(ROW(E$1:E5142)*(E5143=E$1:E5142))))))</f>
        <v/>
      </c>
      <c r="K5143" s="15" t="str">
        <f aca="false">IF(OR(E5143="",E5143="!!!",F5143="NEW"),"",INDEX(J$1:J5142,SUMPRODUCT(MAX(ROW(E$1:E5142)*(E5143=E$1:E5142)))))</f>
        <v/>
      </c>
      <c r="L5143" s="16"/>
    </row>
    <row r="5144" customFormat="false" ht="12.75" hidden="false" customHeight="false" outlineLevel="0" collapsed="false">
      <c r="A5144" s="9" t="s">
        <v>1536</v>
      </c>
      <c r="E5144" s="10" t="str">
        <f aca="false">IF(D5144="?OLD","!!!","")</f>
        <v/>
      </c>
      <c r="F5144" s="11" t="str">
        <f aca="false">IF(OR(E5144="",E5144="!!!"),"",IF(NOT(ISNA(VLOOKUP(E5144,E$1:E5143,1,FALSE()))),"OLD",IF(AND(E5144&lt;&gt;"",E5144&lt;&gt;"!!!"),"NEW","")))</f>
        <v/>
      </c>
      <c r="G5144" s="12" t="str">
        <f aca="false">IF(OR(E5144="",E5144="!!!"),"",IF(OR(J5144=0,AND(J5144=1,K5144=1),AND(J5144=1,I5144="SBJ"),AND(J5144=1,I5144=0)),"?IN_FOCUS",IF(J5144&lt;=2,"?ACTIVATED",IF(J5144&lt;&gt;"","?FAMILIAR",IF(F5144="NEW",IF(ISNA(VLOOKUP(E5144,#REF!,1,FALSE())),"?TYPE_IDENTIFIABLE","?REFERENTIAL"),"_")))))</f>
        <v/>
      </c>
      <c r="H5144" s="13" t="str">
        <f aca="false">IF(J5144&lt;&gt;1,"",IF(I5144="SBJ","CB","?"))</f>
        <v/>
      </c>
      <c r="I5144" s="14" t="str">
        <f aca="false">IF(OR(E5144="",E5144="!!!",F5144="NEW"),"",INDEX(B$2:B5143,-1+SUMPRODUCT(MAX(ROW(E$2:E5143)*(E5144=E$2:E5143)))))</f>
        <v/>
      </c>
      <c r="J5144" s="15" t="str">
        <f aca="true">IF(OR(E5144="",E5144="!!!",F5144="NEW"),"",COUNTBLANK(OFFSET(A$1,,,SUMPRODUCT(MAX(ROW(E$2:E5144)*(E5144=E$2:E5144)))))-COUNTBLANK(OFFSET(A$1,,,SUMPRODUCT(MAX(ROW(E$1:E5143)*(E5144=E$1:E5143))))))</f>
        <v/>
      </c>
      <c r="K5144" s="15" t="str">
        <f aca="false">IF(OR(E5144="",E5144="!!!",F5144="NEW"),"",INDEX(J$1:J5143,SUMPRODUCT(MAX(ROW(E$1:E5143)*(E5144=E$1:E5143)))))</f>
        <v/>
      </c>
      <c r="L5144" s="16"/>
    </row>
    <row r="5145" customFormat="false" ht="12.75" hidden="false" customHeight="false" outlineLevel="0" collapsed="false">
      <c r="A5145" s="9" t="s">
        <v>21</v>
      </c>
      <c r="E5145" s="10" t="str">
        <f aca="false">IF(D5145="?OLD","!!!","")</f>
        <v/>
      </c>
      <c r="F5145" s="11" t="str">
        <f aca="false">IF(OR(E5145="",E5145="!!!"),"",IF(NOT(ISNA(VLOOKUP(E5145,E$1:E5144,1,FALSE()))),"OLD",IF(AND(E5145&lt;&gt;"",E5145&lt;&gt;"!!!"),"NEW","")))</f>
        <v/>
      </c>
      <c r="G5145" s="12" t="str">
        <f aca="false">IF(OR(E5145="",E5145="!!!"),"",IF(OR(J5145=0,AND(J5145=1,K5145=1),AND(J5145=1,I5145="SBJ"),AND(J5145=1,I5145=0)),"?IN_FOCUS",IF(J5145&lt;=2,"?ACTIVATED",IF(J5145&lt;&gt;"","?FAMILIAR",IF(F5145="NEW",IF(ISNA(VLOOKUP(E5145,#REF!,1,FALSE())),"?TYPE_IDENTIFIABLE","?REFERENTIAL"),"_")))))</f>
        <v/>
      </c>
      <c r="H5145" s="13" t="str">
        <f aca="false">IF(J5145&lt;&gt;1,"",IF(I5145="SBJ","CB","?"))</f>
        <v/>
      </c>
      <c r="I5145" s="14" t="str">
        <f aca="false">IF(OR(E5145="",E5145="!!!",F5145="NEW"),"",INDEX(B$2:B5144,-1+SUMPRODUCT(MAX(ROW(E$2:E5144)*(E5145=E$2:E5144)))))</f>
        <v/>
      </c>
      <c r="J5145" s="15" t="str">
        <f aca="true">IF(OR(E5145="",E5145="!!!",F5145="NEW"),"",COUNTBLANK(OFFSET(A$1,,,SUMPRODUCT(MAX(ROW(E$2:E5145)*(E5145=E$2:E5145)))))-COUNTBLANK(OFFSET(A$1,,,SUMPRODUCT(MAX(ROW(E$1:E5144)*(E5145=E$1:E5144))))))</f>
        <v/>
      </c>
      <c r="K5145" s="15" t="str">
        <f aca="false">IF(OR(E5145="",E5145="!!!",F5145="NEW"),"",INDEX(J$1:J5144,SUMPRODUCT(MAX(ROW(E$1:E5144)*(E5145=E$1:E5144)))))</f>
        <v/>
      </c>
      <c r="L5145" s="16"/>
    </row>
    <row r="5146" customFormat="false" ht="12.75" hidden="false" customHeight="false" outlineLevel="0" collapsed="false">
      <c r="A5146" s="9" t="s">
        <v>999</v>
      </c>
      <c r="B5146" s="0" t="s">
        <v>38</v>
      </c>
      <c r="C5146" s="0" t="s">
        <v>19</v>
      </c>
      <c r="E5146" s="10" t="str">
        <f aca="false">IF(D5146="?OLD","!!!","")</f>
        <v/>
      </c>
      <c r="F5146" s="11" t="str">
        <f aca="false">IF(OR(E5146="",E5146="!!!"),"",IF(NOT(ISNA(VLOOKUP(E5146,E$1:E5145,1,FALSE()))),"OLD",IF(AND(E5146&lt;&gt;"",E5146&lt;&gt;"!!!"),"NEW","")))</f>
        <v/>
      </c>
      <c r="G5146" s="12" t="str">
        <f aca="false">IF(OR(E5146="",E5146="!!!"),"",IF(OR(J5146=0,AND(J5146=1,K5146=1),AND(J5146=1,I5146="SBJ"),AND(J5146=1,I5146=0)),"?IN_FOCUS",IF(J5146&lt;=2,"?ACTIVATED",IF(J5146&lt;&gt;"","?FAMILIAR",IF(F5146="NEW",IF(ISNA(VLOOKUP(E5146,#REF!,1,FALSE())),"?TYPE_IDENTIFIABLE","?REFERENTIAL"),"_")))))</f>
        <v/>
      </c>
      <c r="H5146" s="13" t="str">
        <f aca="false">IF(J5146&lt;&gt;1,"",IF(I5146="SBJ","CB","?"))</f>
        <v/>
      </c>
      <c r="I5146" s="14" t="str">
        <f aca="false">IF(OR(E5146="",E5146="!!!",F5146="NEW"),"",INDEX(B$2:B5145,-1+SUMPRODUCT(MAX(ROW(E$2:E5145)*(E5146=E$2:E5145)))))</f>
        <v/>
      </c>
      <c r="J5146" s="15" t="str">
        <f aca="true">IF(OR(E5146="",E5146="!!!",F5146="NEW"),"",COUNTBLANK(OFFSET(A$1,,,SUMPRODUCT(MAX(ROW(E$2:E5146)*(E5146=E$2:E5146)))))-COUNTBLANK(OFFSET(A$1,,,SUMPRODUCT(MAX(ROW(E$1:E5145)*(E5146=E$1:E5145))))))</f>
        <v/>
      </c>
      <c r="K5146" s="15" t="str">
        <f aca="false">IF(OR(E5146="",E5146="!!!",F5146="NEW"),"",INDEX(J$1:J5145,SUMPRODUCT(MAX(ROW(E$1:E5145)*(E5146=E$1:E5145)))))</f>
        <v/>
      </c>
      <c r="L5146" s="16"/>
    </row>
    <row r="5147" customFormat="false" ht="12.75" hidden="false" customHeight="false" outlineLevel="0" collapsed="false">
      <c r="A5147" s="9" t="s">
        <v>165</v>
      </c>
      <c r="E5147" s="10" t="str">
        <f aca="false">IF(D5147="?OLD","!!!","")</f>
        <v/>
      </c>
      <c r="F5147" s="11" t="str">
        <f aca="false">IF(OR(E5147="",E5147="!!!"),"",IF(NOT(ISNA(VLOOKUP(E5147,E$1:E5146,1,FALSE()))),"OLD",IF(AND(E5147&lt;&gt;"",E5147&lt;&gt;"!!!"),"NEW","")))</f>
        <v/>
      </c>
      <c r="G5147" s="12" t="str">
        <f aca="false">IF(OR(E5147="",E5147="!!!"),"",IF(OR(J5147=0,AND(J5147=1,K5147=1),AND(J5147=1,I5147="SBJ"),AND(J5147=1,I5147=0)),"?IN_FOCUS",IF(J5147&lt;=2,"?ACTIVATED",IF(J5147&lt;&gt;"","?FAMILIAR",IF(F5147="NEW",IF(ISNA(VLOOKUP(E5147,#REF!,1,FALSE())),"?TYPE_IDENTIFIABLE","?REFERENTIAL"),"_")))))</f>
        <v/>
      </c>
      <c r="H5147" s="13" t="str">
        <f aca="false">IF(J5147&lt;&gt;1,"",IF(I5147="SBJ","CB","?"))</f>
        <v/>
      </c>
      <c r="I5147" s="14" t="str">
        <f aca="false">IF(OR(E5147="",E5147="!!!",F5147="NEW"),"",INDEX(B$2:B5146,-1+SUMPRODUCT(MAX(ROW(E$2:E5146)*(E5147=E$2:E5146)))))</f>
        <v/>
      </c>
      <c r="J5147" s="15" t="str">
        <f aca="true">IF(OR(E5147="",E5147="!!!",F5147="NEW"),"",COUNTBLANK(OFFSET(A$1,,,SUMPRODUCT(MAX(ROW(E$2:E5147)*(E5147=E$2:E5147)))))-COUNTBLANK(OFFSET(A$1,,,SUMPRODUCT(MAX(ROW(E$1:E5146)*(E5147=E$1:E5146))))))</f>
        <v/>
      </c>
      <c r="K5147" s="15" t="str">
        <f aca="false">IF(OR(E5147="",E5147="!!!",F5147="NEW"),"",INDEX(J$1:J5146,SUMPRODUCT(MAX(ROW(E$1:E5146)*(E5147=E$1:E5146)))))</f>
        <v/>
      </c>
      <c r="L5147" s="16"/>
    </row>
    <row r="5148" customFormat="false" ht="12.75" hidden="false" customHeight="false" outlineLevel="0" collapsed="false">
      <c r="E5148" s="10" t="str">
        <f aca="false">IF(D5148="?OLD","!!!","")</f>
        <v/>
      </c>
      <c r="F5148" s="11" t="str">
        <f aca="false">IF(OR(E5148="",E5148="!!!"),"",IF(NOT(ISNA(VLOOKUP(E5148,E$1:E5147,1,FALSE()))),"OLD",IF(AND(E5148&lt;&gt;"",E5148&lt;&gt;"!!!"),"NEW","")))</f>
        <v/>
      </c>
      <c r="G5148" s="12" t="str">
        <f aca="false">IF(OR(E5148="",E5148="!!!"),"",IF(OR(J5148=0,AND(J5148=1,K5148=1),AND(J5148=1,I5148="SBJ"),AND(J5148=1,I5148=0)),"?IN_FOCUS",IF(J5148&lt;=2,"?ACTIVATED",IF(J5148&lt;&gt;"","?FAMILIAR",IF(F5148="NEW",IF(ISNA(VLOOKUP(E5148,#REF!,1,FALSE())),"?TYPE_IDENTIFIABLE","?REFERENTIAL"),"_")))))</f>
        <v/>
      </c>
      <c r="H5148" s="13" t="str">
        <f aca="false">IF(J5148&lt;&gt;1,"",IF(I5148="SBJ","CB","?"))</f>
        <v/>
      </c>
      <c r="I5148" s="14" t="str">
        <f aca="false">IF(OR(E5148="",E5148="!!!",F5148="NEW"),"",INDEX(B$2:B5147,-1+SUMPRODUCT(MAX(ROW(E$2:E5147)*(E5148=E$2:E5147)))))</f>
        <v/>
      </c>
      <c r="J5148" s="15" t="str">
        <f aca="true">IF(OR(E5148="",E5148="!!!",F5148="NEW"),"",COUNTBLANK(OFFSET(A$1,,,SUMPRODUCT(MAX(ROW(E$2:E5148)*(E5148=E$2:E5148)))))-COUNTBLANK(OFFSET(A$1,,,SUMPRODUCT(MAX(ROW(E$1:E5147)*(E5148=E$1:E5147))))))</f>
        <v/>
      </c>
      <c r="K5148" s="15" t="str">
        <f aca="false">IF(OR(E5148="",E5148="!!!",F5148="NEW"),"",INDEX(J$1:J5147,SUMPRODUCT(MAX(ROW(E$1:E5147)*(E5148=E$1:E5147)))))</f>
        <v/>
      </c>
      <c r="L5148" s="16"/>
    </row>
    <row r="5149" customFormat="false" ht="12.75" hidden="false" customHeight="false" outlineLevel="0" collapsed="false">
      <c r="A5149" s="9" t="s">
        <v>1537</v>
      </c>
      <c r="E5149" s="10" t="str">
        <f aca="false">IF(D5149="?OLD","!!!","")</f>
        <v/>
      </c>
      <c r="F5149" s="11" t="str">
        <f aca="false">IF(OR(E5149="",E5149="!!!"),"",IF(NOT(ISNA(VLOOKUP(E5149,E$1:E5148,1,FALSE()))),"OLD",IF(AND(E5149&lt;&gt;"",E5149&lt;&gt;"!!!"),"NEW","")))</f>
        <v/>
      </c>
      <c r="G5149" s="12" t="str">
        <f aca="false">IF(OR(E5149="",E5149="!!!"),"",IF(OR(J5149=0,AND(J5149=1,K5149=1),AND(J5149=1,I5149="SBJ"),AND(J5149=1,I5149=0)),"?IN_FOCUS",IF(J5149&lt;=2,"?ACTIVATED",IF(J5149&lt;&gt;"","?FAMILIAR",IF(F5149="NEW",IF(ISNA(VLOOKUP(E5149,#REF!,1,FALSE())),"?TYPE_IDENTIFIABLE","?REFERENTIAL"),"_")))))</f>
        <v/>
      </c>
      <c r="H5149" s="13" t="str">
        <f aca="false">IF(J5149&lt;&gt;1,"",IF(I5149="SBJ","CB","?"))</f>
        <v/>
      </c>
      <c r="I5149" s="14" t="str">
        <f aca="false">IF(OR(E5149="",E5149="!!!",F5149="NEW"),"",INDEX(B$2:B5148,-1+SUMPRODUCT(MAX(ROW(E$2:E5148)*(E5149=E$2:E5148)))))</f>
        <v/>
      </c>
      <c r="J5149" s="15" t="str">
        <f aca="true">IF(OR(E5149="",E5149="!!!",F5149="NEW"),"",COUNTBLANK(OFFSET(A$1,,,SUMPRODUCT(MAX(ROW(E$2:E5149)*(E5149=E$2:E5149)))))-COUNTBLANK(OFFSET(A$1,,,SUMPRODUCT(MAX(ROW(E$1:E5148)*(E5149=E$1:E5148))))))</f>
        <v/>
      </c>
      <c r="K5149" s="15" t="str">
        <f aca="false">IF(OR(E5149="",E5149="!!!",F5149="NEW"),"",INDEX(J$1:J5148,SUMPRODUCT(MAX(ROW(E$1:E5148)*(E5149=E$1:E5148)))))</f>
        <v/>
      </c>
      <c r="L5149" s="16"/>
    </row>
    <row r="5150" customFormat="false" ht="12.75" hidden="false" customHeight="false" outlineLevel="0" collapsed="false">
      <c r="A5150" s="9" t="s">
        <v>88</v>
      </c>
      <c r="E5150" s="10" t="str">
        <f aca="false">IF(D5150="?OLD","!!!","")</f>
        <v/>
      </c>
      <c r="F5150" s="11" t="str">
        <f aca="false">IF(OR(E5150="",E5150="!!!"),"",IF(NOT(ISNA(VLOOKUP(E5150,E$1:E5149,1,FALSE()))),"OLD",IF(AND(E5150&lt;&gt;"",E5150&lt;&gt;"!!!"),"NEW","")))</f>
        <v/>
      </c>
      <c r="G5150" s="12" t="str">
        <f aca="false">IF(OR(E5150="",E5150="!!!"),"",IF(OR(J5150=0,AND(J5150=1,K5150=1),AND(J5150=1,I5150="SBJ"),AND(J5150=1,I5150=0)),"?IN_FOCUS",IF(J5150&lt;=2,"?ACTIVATED",IF(J5150&lt;&gt;"","?FAMILIAR",IF(F5150="NEW",IF(ISNA(VLOOKUP(E5150,#REF!,1,FALSE())),"?TYPE_IDENTIFIABLE","?REFERENTIAL"),"_")))))</f>
        <v/>
      </c>
      <c r="H5150" s="13" t="str">
        <f aca="false">IF(J5150&lt;&gt;1,"",IF(I5150="SBJ","CB","?"))</f>
        <v/>
      </c>
      <c r="I5150" s="14" t="str">
        <f aca="false">IF(OR(E5150="",E5150="!!!",F5150="NEW"),"",INDEX(B$2:B5149,-1+SUMPRODUCT(MAX(ROW(E$2:E5149)*(E5150=E$2:E5149)))))</f>
        <v/>
      </c>
      <c r="J5150" s="15" t="str">
        <f aca="true">IF(OR(E5150="",E5150="!!!",F5150="NEW"),"",COUNTBLANK(OFFSET(A$1,,,SUMPRODUCT(MAX(ROW(E$2:E5150)*(E5150=E$2:E5150)))))-COUNTBLANK(OFFSET(A$1,,,SUMPRODUCT(MAX(ROW(E$1:E5149)*(E5150=E$1:E5149))))))</f>
        <v/>
      </c>
      <c r="K5150" s="15" t="str">
        <f aca="false">IF(OR(E5150="",E5150="!!!",F5150="NEW"),"",INDEX(J$1:J5149,SUMPRODUCT(MAX(ROW(E$1:E5149)*(E5150=E$1:E5149)))))</f>
        <v/>
      </c>
      <c r="L5150" s="16"/>
    </row>
    <row r="5151" customFormat="false" ht="12.75" hidden="false" customHeight="false" outlineLevel="0" collapsed="false">
      <c r="A5151" s="9" t="s">
        <v>197</v>
      </c>
      <c r="E5151" s="10" t="str">
        <f aca="false">IF(D5151="?OLD","!!!","")</f>
        <v/>
      </c>
      <c r="F5151" s="11" t="str">
        <f aca="false">IF(OR(E5151="",E5151="!!!"),"",IF(NOT(ISNA(VLOOKUP(E5151,E$1:E5150,1,FALSE()))),"OLD",IF(AND(E5151&lt;&gt;"",E5151&lt;&gt;"!!!"),"NEW","")))</f>
        <v/>
      </c>
      <c r="G5151" s="12" t="str">
        <f aca="false">IF(OR(E5151="",E5151="!!!"),"",IF(OR(J5151=0,AND(J5151=1,K5151=1),AND(J5151=1,I5151="SBJ"),AND(J5151=1,I5151=0)),"?IN_FOCUS",IF(J5151&lt;=2,"?ACTIVATED",IF(J5151&lt;&gt;"","?FAMILIAR",IF(F5151="NEW",IF(ISNA(VLOOKUP(E5151,#REF!,1,FALSE())),"?TYPE_IDENTIFIABLE","?REFERENTIAL"),"_")))))</f>
        <v/>
      </c>
      <c r="H5151" s="13" t="str">
        <f aca="false">IF(J5151&lt;&gt;1,"",IF(I5151="SBJ","CB","?"))</f>
        <v/>
      </c>
      <c r="I5151" s="14" t="str">
        <f aca="false">IF(OR(E5151="",E5151="!!!",F5151="NEW"),"",INDEX(B$2:B5150,-1+SUMPRODUCT(MAX(ROW(E$2:E5150)*(E5151=E$2:E5150)))))</f>
        <v/>
      </c>
      <c r="J5151" s="15" t="str">
        <f aca="true">IF(OR(E5151="",E5151="!!!",F5151="NEW"),"",COUNTBLANK(OFFSET(A$1,,,SUMPRODUCT(MAX(ROW(E$2:E5151)*(E5151=E$2:E5151)))))-COUNTBLANK(OFFSET(A$1,,,SUMPRODUCT(MAX(ROW(E$1:E5150)*(E5151=E$1:E5150))))))</f>
        <v/>
      </c>
      <c r="K5151" s="15" t="str">
        <f aca="false">IF(OR(E5151="",E5151="!!!",F5151="NEW"),"",INDEX(J$1:J5150,SUMPRODUCT(MAX(ROW(E$1:E5150)*(E5151=E$1:E5150)))))</f>
        <v/>
      </c>
      <c r="L5151" s="16"/>
    </row>
    <row r="5152" customFormat="false" ht="12.75" hidden="false" customHeight="false" outlineLevel="0" collapsed="false">
      <c r="A5152" s="9" t="s">
        <v>71</v>
      </c>
      <c r="E5152" s="10" t="str">
        <f aca="false">IF(D5152="?OLD","!!!","")</f>
        <v/>
      </c>
      <c r="F5152" s="11" t="str">
        <f aca="false">IF(OR(E5152="",E5152="!!!"),"",IF(NOT(ISNA(VLOOKUP(E5152,E$1:E5151,1,FALSE()))),"OLD",IF(AND(E5152&lt;&gt;"",E5152&lt;&gt;"!!!"),"NEW","")))</f>
        <v/>
      </c>
      <c r="G5152" s="12" t="str">
        <f aca="false">IF(OR(E5152="",E5152="!!!"),"",IF(OR(J5152=0,AND(J5152=1,K5152=1),AND(J5152=1,I5152="SBJ"),AND(J5152=1,I5152=0)),"?IN_FOCUS",IF(J5152&lt;=2,"?ACTIVATED",IF(J5152&lt;&gt;"","?FAMILIAR",IF(F5152="NEW",IF(ISNA(VLOOKUP(E5152,#REF!,1,FALSE())),"?TYPE_IDENTIFIABLE","?REFERENTIAL"),"_")))))</f>
        <v/>
      </c>
      <c r="H5152" s="13" t="str">
        <f aca="false">IF(J5152&lt;&gt;1,"",IF(I5152="SBJ","CB","?"))</f>
        <v/>
      </c>
      <c r="I5152" s="14" t="str">
        <f aca="false">IF(OR(E5152="",E5152="!!!",F5152="NEW"),"",INDEX(B$2:B5151,-1+SUMPRODUCT(MAX(ROW(E$2:E5151)*(E5152=E$2:E5151)))))</f>
        <v/>
      </c>
      <c r="J5152" s="15" t="str">
        <f aca="true">IF(OR(E5152="",E5152="!!!",F5152="NEW"),"",COUNTBLANK(OFFSET(A$1,,,SUMPRODUCT(MAX(ROW(E$2:E5152)*(E5152=E$2:E5152)))))-COUNTBLANK(OFFSET(A$1,,,SUMPRODUCT(MAX(ROW(E$1:E5151)*(E5152=E$1:E5151))))))</f>
        <v/>
      </c>
      <c r="K5152" s="15" t="str">
        <f aca="false">IF(OR(E5152="",E5152="!!!",F5152="NEW"),"",INDEX(J$1:J5151,SUMPRODUCT(MAX(ROW(E$1:E5151)*(E5152=E$1:E5151)))))</f>
        <v/>
      </c>
      <c r="L5152" s="16"/>
    </row>
    <row r="5153" customFormat="false" ht="12.75" hidden="false" customHeight="false" outlineLevel="0" collapsed="false">
      <c r="A5153" s="9" t="s">
        <v>1488</v>
      </c>
      <c r="B5153" s="0" t="s">
        <v>91</v>
      </c>
      <c r="C5153" s="0" t="s">
        <v>54</v>
      </c>
      <c r="D5153" s="0" t="s">
        <v>31</v>
      </c>
      <c r="E5153" s="10" t="str">
        <f aca="false">IF(D5153="?OLD","!!!","")</f>
        <v>!!!</v>
      </c>
      <c r="F5153" s="11" t="str">
        <f aca="false">IF(OR(E5153="",E5153="!!!"),"",IF(NOT(ISNA(VLOOKUP(E5153,E$1:E5152,1,FALSE()))),"OLD",IF(AND(E5153&lt;&gt;"",E5153&lt;&gt;"!!!"),"NEW","")))</f>
        <v/>
      </c>
      <c r="G5153" s="12" t="str">
        <f aca="false">IF(OR(E5153="",E5153="!!!"),"",IF(OR(J5153=0,AND(J5153=1,K5153=1),AND(J5153=1,I5153="SBJ"),AND(J5153=1,I5153=0)),"?IN_FOCUS",IF(J5153&lt;=2,"?ACTIVATED",IF(J5153&lt;&gt;"","?FAMILIAR",IF(F5153="NEW",IF(ISNA(VLOOKUP(E5153,#REF!,1,FALSE())),"?TYPE_IDENTIFIABLE","?REFERENTIAL"),"_")))))</f>
        <v/>
      </c>
      <c r="H5153" s="13" t="str">
        <f aca="false">IF(J5153&lt;&gt;1,"",IF(I5153="SBJ","CB","?"))</f>
        <v/>
      </c>
      <c r="I5153" s="14" t="str">
        <f aca="false">IF(OR(E5153="",E5153="!!!",F5153="NEW"),"",INDEX(B$2:B5152,-1+SUMPRODUCT(MAX(ROW(E$2:E5152)*(E5153=E$2:E5152)))))</f>
        <v/>
      </c>
      <c r="J5153" s="15" t="str">
        <f aca="true">IF(OR(E5153="",E5153="!!!",F5153="NEW"),"",COUNTBLANK(OFFSET(A$1,,,SUMPRODUCT(MAX(ROW(E$2:E5153)*(E5153=E$2:E5153)))))-COUNTBLANK(OFFSET(A$1,,,SUMPRODUCT(MAX(ROW(E$1:E5152)*(E5153=E$1:E5152))))))</f>
        <v/>
      </c>
      <c r="K5153" s="15" t="str">
        <f aca="false">IF(OR(E5153="",E5153="!!!",F5153="NEW"),"",INDEX(J$1:J5152,SUMPRODUCT(MAX(ROW(E$1:E5152)*(E5153=E$1:E5152)))))</f>
        <v/>
      </c>
      <c r="L5153" s="16"/>
    </row>
    <row r="5154" customFormat="false" ht="12.75" hidden="false" customHeight="false" outlineLevel="0" collapsed="false">
      <c r="A5154" s="9" t="s">
        <v>40</v>
      </c>
      <c r="B5154" s="0" t="s">
        <v>285</v>
      </c>
      <c r="E5154" s="10" t="str">
        <f aca="false">IF(D5154="?OLD","!!!","")</f>
        <v/>
      </c>
      <c r="F5154" s="11" t="str">
        <f aca="false">IF(OR(E5154="",E5154="!!!"),"",IF(NOT(ISNA(VLOOKUP(E5154,E$1:E5153,1,FALSE()))),"OLD",IF(AND(E5154&lt;&gt;"",E5154&lt;&gt;"!!!"),"NEW","")))</f>
        <v/>
      </c>
      <c r="G5154" s="12" t="str">
        <f aca="false">IF(OR(E5154="",E5154="!!!"),"",IF(OR(J5154=0,AND(J5154=1,K5154=1),AND(J5154=1,I5154="SBJ"),AND(J5154=1,I5154=0)),"?IN_FOCUS",IF(J5154&lt;=2,"?ACTIVATED",IF(J5154&lt;&gt;"","?FAMILIAR",IF(F5154="NEW",IF(ISNA(VLOOKUP(E5154,#REF!,1,FALSE())),"?TYPE_IDENTIFIABLE","?REFERENTIAL"),"_")))))</f>
        <v/>
      </c>
      <c r="H5154" s="13" t="str">
        <f aca="false">IF(J5154&lt;&gt;1,"",IF(I5154="SBJ","CB","?"))</f>
        <v/>
      </c>
      <c r="I5154" s="14" t="str">
        <f aca="false">IF(OR(E5154="",E5154="!!!",F5154="NEW"),"",INDEX(B$2:B5153,-1+SUMPRODUCT(MAX(ROW(E$2:E5153)*(E5154=E$2:E5153)))))</f>
        <v/>
      </c>
      <c r="J5154" s="15" t="str">
        <f aca="true">IF(OR(E5154="",E5154="!!!",F5154="NEW"),"",COUNTBLANK(OFFSET(A$1,,,SUMPRODUCT(MAX(ROW(E$2:E5154)*(E5154=E$2:E5154)))))-COUNTBLANK(OFFSET(A$1,,,SUMPRODUCT(MAX(ROW(E$1:E5153)*(E5154=E$1:E5153))))))</f>
        <v/>
      </c>
      <c r="K5154" s="15" t="str">
        <f aca="false">IF(OR(E5154="",E5154="!!!",F5154="NEW"),"",INDEX(J$1:J5153,SUMPRODUCT(MAX(ROW(E$1:E5153)*(E5154=E$1:E5153)))))</f>
        <v/>
      </c>
      <c r="L5154" s="16"/>
    </row>
    <row r="5155" customFormat="false" ht="12.75" hidden="false" customHeight="false" outlineLevel="0" collapsed="false">
      <c r="A5155" s="9" t="s">
        <v>400</v>
      </c>
      <c r="B5155" s="0" t="s">
        <v>201</v>
      </c>
      <c r="C5155" s="0" t="s">
        <v>30</v>
      </c>
      <c r="D5155" s="0" t="s">
        <v>31</v>
      </c>
      <c r="E5155" s="10" t="str">
        <f aca="false">IF(D5155="?OLD","!!!","")</f>
        <v>!!!</v>
      </c>
      <c r="F5155" s="11" t="str">
        <f aca="false">IF(OR(E5155="",E5155="!!!"),"",IF(NOT(ISNA(VLOOKUP(E5155,E$1:E5154,1,FALSE()))),"OLD",IF(AND(E5155&lt;&gt;"",E5155&lt;&gt;"!!!"),"NEW","")))</f>
        <v/>
      </c>
      <c r="G5155" s="12" t="str">
        <f aca="false">IF(OR(E5155="",E5155="!!!"),"",IF(OR(J5155=0,AND(J5155=1,K5155=1),AND(J5155=1,I5155="SBJ"),AND(J5155=1,I5155=0)),"?IN_FOCUS",IF(J5155&lt;=2,"?ACTIVATED",IF(J5155&lt;&gt;"","?FAMILIAR",IF(F5155="NEW",IF(ISNA(VLOOKUP(E5155,#REF!,1,FALSE())),"?TYPE_IDENTIFIABLE","?REFERENTIAL"),"_")))))</f>
        <v/>
      </c>
      <c r="H5155" s="13" t="str">
        <f aca="false">IF(J5155&lt;&gt;1,"",IF(I5155="SBJ","CB","?"))</f>
        <v/>
      </c>
      <c r="I5155" s="14" t="str">
        <f aca="false">IF(OR(E5155="",E5155="!!!",F5155="NEW"),"",INDEX(B$2:B5154,-1+SUMPRODUCT(MAX(ROW(E$2:E5154)*(E5155=E$2:E5154)))))</f>
        <v/>
      </c>
      <c r="J5155" s="15" t="str">
        <f aca="true">IF(OR(E5155="",E5155="!!!",F5155="NEW"),"",COUNTBLANK(OFFSET(A$1,,,SUMPRODUCT(MAX(ROW(E$2:E5155)*(E5155=E$2:E5155)))))-COUNTBLANK(OFFSET(A$1,,,SUMPRODUCT(MAX(ROW(E$1:E5154)*(E5155=E$1:E5154))))))</f>
        <v/>
      </c>
      <c r="K5155" s="15" t="str">
        <f aca="false">IF(OR(E5155="",E5155="!!!",F5155="NEW"),"",INDEX(J$1:J5154,SUMPRODUCT(MAX(ROW(E$1:E5154)*(E5155=E$1:E5154)))))</f>
        <v/>
      </c>
      <c r="L5155" s="16"/>
    </row>
    <row r="5156" customFormat="false" ht="12.75" hidden="false" customHeight="false" outlineLevel="0" collapsed="false">
      <c r="A5156" s="9" t="s">
        <v>571</v>
      </c>
      <c r="E5156" s="10" t="str">
        <f aca="false">IF(D5156="?OLD","!!!","")</f>
        <v/>
      </c>
      <c r="F5156" s="11" t="str">
        <f aca="false">IF(OR(E5156="",E5156="!!!"),"",IF(NOT(ISNA(VLOOKUP(E5156,E$1:E5155,1,FALSE()))),"OLD",IF(AND(E5156&lt;&gt;"",E5156&lt;&gt;"!!!"),"NEW","")))</f>
        <v/>
      </c>
      <c r="G5156" s="12" t="str">
        <f aca="false">IF(OR(E5156="",E5156="!!!"),"",IF(OR(J5156=0,AND(J5156=1,K5156=1),AND(J5156=1,I5156="SBJ"),AND(J5156=1,I5156=0)),"?IN_FOCUS",IF(J5156&lt;=2,"?ACTIVATED",IF(J5156&lt;&gt;"","?FAMILIAR",IF(F5156="NEW",IF(ISNA(VLOOKUP(E5156,#REF!,1,FALSE())),"?TYPE_IDENTIFIABLE","?REFERENTIAL"),"_")))))</f>
        <v/>
      </c>
      <c r="H5156" s="13" t="str">
        <f aca="false">IF(J5156&lt;&gt;1,"",IF(I5156="SBJ","CB","?"))</f>
        <v/>
      </c>
      <c r="I5156" s="14" t="str">
        <f aca="false">IF(OR(E5156="",E5156="!!!",F5156="NEW"),"",INDEX(B$2:B5155,-1+SUMPRODUCT(MAX(ROW(E$2:E5155)*(E5156=E$2:E5155)))))</f>
        <v/>
      </c>
      <c r="J5156" s="15" t="str">
        <f aca="true">IF(OR(E5156="",E5156="!!!",F5156="NEW"),"",COUNTBLANK(OFFSET(A$1,,,SUMPRODUCT(MAX(ROW(E$2:E5156)*(E5156=E$2:E5156)))))-COUNTBLANK(OFFSET(A$1,,,SUMPRODUCT(MAX(ROW(E$1:E5155)*(E5156=E$1:E5155))))))</f>
        <v/>
      </c>
      <c r="K5156" s="15" t="str">
        <f aca="false">IF(OR(E5156="",E5156="!!!",F5156="NEW"),"",INDEX(J$1:J5155,SUMPRODUCT(MAX(ROW(E$1:E5155)*(E5156=E$1:E5155)))))</f>
        <v/>
      </c>
      <c r="L5156" s="16"/>
    </row>
    <row r="5157" customFormat="false" ht="12.75" hidden="false" customHeight="false" outlineLevel="0" collapsed="false">
      <c r="A5157" s="9" t="s">
        <v>182</v>
      </c>
      <c r="E5157" s="10" t="str">
        <f aca="false">IF(D5157="?OLD","!!!","")</f>
        <v/>
      </c>
      <c r="F5157" s="11" t="str">
        <f aca="false">IF(OR(E5157="",E5157="!!!"),"",IF(NOT(ISNA(VLOOKUP(E5157,E$1:E5156,1,FALSE()))),"OLD",IF(AND(E5157&lt;&gt;"",E5157&lt;&gt;"!!!"),"NEW","")))</f>
        <v/>
      </c>
      <c r="G5157" s="12" t="str">
        <f aca="false">IF(OR(E5157="",E5157="!!!"),"",IF(OR(J5157=0,AND(J5157=1,K5157=1),AND(J5157=1,I5157="SBJ"),AND(J5157=1,I5157=0)),"?IN_FOCUS",IF(J5157&lt;=2,"?ACTIVATED",IF(J5157&lt;&gt;"","?FAMILIAR",IF(F5157="NEW",IF(ISNA(VLOOKUP(E5157,#REF!,1,FALSE())),"?TYPE_IDENTIFIABLE","?REFERENTIAL"),"_")))))</f>
        <v/>
      </c>
      <c r="H5157" s="13" t="str">
        <f aca="false">IF(J5157&lt;&gt;1,"",IF(I5157="SBJ","CB","?"))</f>
        <v/>
      </c>
      <c r="I5157" s="14" t="str">
        <f aca="false">IF(OR(E5157="",E5157="!!!",F5157="NEW"),"",INDEX(B$2:B5156,-1+SUMPRODUCT(MAX(ROW(E$2:E5156)*(E5157=E$2:E5156)))))</f>
        <v/>
      </c>
      <c r="J5157" s="15" t="str">
        <f aca="true">IF(OR(E5157="",E5157="!!!",F5157="NEW"),"",COUNTBLANK(OFFSET(A$1,,,SUMPRODUCT(MAX(ROW(E$2:E5157)*(E5157=E$2:E5157)))))-COUNTBLANK(OFFSET(A$1,,,SUMPRODUCT(MAX(ROW(E$1:E5156)*(E5157=E$1:E5156))))))</f>
        <v/>
      </c>
      <c r="K5157" s="15" t="str">
        <f aca="false">IF(OR(E5157="",E5157="!!!",F5157="NEW"),"",INDEX(J$1:J5156,SUMPRODUCT(MAX(ROW(E$1:E5156)*(E5157=E$1:E5156)))))</f>
        <v/>
      </c>
      <c r="L5157" s="16"/>
    </row>
    <row r="5158" customFormat="false" ht="12.75" hidden="false" customHeight="false" outlineLevel="0" collapsed="false">
      <c r="A5158" s="9" t="s">
        <v>34</v>
      </c>
      <c r="E5158" s="10" t="str">
        <f aca="false">IF(D5158="?OLD","!!!","")</f>
        <v/>
      </c>
      <c r="F5158" s="11" t="str">
        <f aca="false">IF(OR(E5158="",E5158="!!!"),"",IF(NOT(ISNA(VLOOKUP(E5158,E$1:E5157,1,FALSE()))),"OLD",IF(AND(E5158&lt;&gt;"",E5158&lt;&gt;"!!!"),"NEW","")))</f>
        <v/>
      </c>
      <c r="G5158" s="12" t="str">
        <f aca="false">IF(OR(E5158="",E5158="!!!"),"",IF(OR(J5158=0,AND(J5158=1,K5158=1),AND(J5158=1,I5158="SBJ"),AND(J5158=1,I5158=0)),"?IN_FOCUS",IF(J5158&lt;=2,"?ACTIVATED",IF(J5158&lt;&gt;"","?FAMILIAR",IF(F5158="NEW",IF(ISNA(VLOOKUP(E5158,#REF!,1,FALSE())),"?TYPE_IDENTIFIABLE","?REFERENTIAL"),"_")))))</f>
        <v/>
      </c>
      <c r="H5158" s="13" t="str">
        <f aca="false">IF(J5158&lt;&gt;1,"",IF(I5158="SBJ","CB","?"))</f>
        <v/>
      </c>
      <c r="I5158" s="14" t="str">
        <f aca="false">IF(OR(E5158="",E5158="!!!",F5158="NEW"),"",INDEX(B$2:B5157,-1+SUMPRODUCT(MAX(ROW(E$2:E5157)*(E5158=E$2:E5157)))))</f>
        <v/>
      </c>
      <c r="J5158" s="15" t="str">
        <f aca="true">IF(OR(E5158="",E5158="!!!",F5158="NEW"),"",COUNTBLANK(OFFSET(A$1,,,SUMPRODUCT(MAX(ROW(E$2:E5158)*(E5158=E$2:E5158)))))-COUNTBLANK(OFFSET(A$1,,,SUMPRODUCT(MAX(ROW(E$1:E5157)*(E5158=E$1:E5157))))))</f>
        <v/>
      </c>
      <c r="K5158" s="15" t="str">
        <f aca="false">IF(OR(E5158="",E5158="!!!",F5158="NEW"),"",INDEX(J$1:J5157,SUMPRODUCT(MAX(ROW(E$1:E5157)*(E5158=E$1:E5157)))))</f>
        <v/>
      </c>
      <c r="L5158" s="16"/>
    </row>
    <row r="5159" customFormat="false" ht="12.75" hidden="false" customHeight="false" outlineLevel="0" collapsed="false">
      <c r="A5159" s="9" t="s">
        <v>1538</v>
      </c>
      <c r="E5159" s="10" t="str">
        <f aca="false">IF(D5159="?OLD","!!!","")</f>
        <v/>
      </c>
      <c r="F5159" s="11" t="str">
        <f aca="false">IF(OR(E5159="",E5159="!!!"),"",IF(NOT(ISNA(VLOOKUP(E5159,E$1:E5158,1,FALSE()))),"OLD",IF(AND(E5159&lt;&gt;"",E5159&lt;&gt;"!!!"),"NEW","")))</f>
        <v/>
      </c>
      <c r="G5159" s="12" t="str">
        <f aca="false">IF(OR(E5159="",E5159="!!!"),"",IF(OR(J5159=0,AND(J5159=1,K5159=1),AND(J5159=1,I5159="SBJ"),AND(J5159=1,I5159=0)),"?IN_FOCUS",IF(J5159&lt;=2,"?ACTIVATED",IF(J5159&lt;&gt;"","?FAMILIAR",IF(F5159="NEW",IF(ISNA(VLOOKUP(E5159,#REF!,1,FALSE())),"?TYPE_IDENTIFIABLE","?REFERENTIAL"),"_")))))</f>
        <v/>
      </c>
      <c r="H5159" s="13" t="str">
        <f aca="false">IF(J5159&lt;&gt;1,"",IF(I5159="SBJ","CB","?"))</f>
        <v/>
      </c>
      <c r="I5159" s="14" t="str">
        <f aca="false">IF(OR(E5159="",E5159="!!!",F5159="NEW"),"",INDEX(B$2:B5158,-1+SUMPRODUCT(MAX(ROW(E$2:E5158)*(E5159=E$2:E5158)))))</f>
        <v/>
      </c>
      <c r="J5159" s="15" t="str">
        <f aca="true">IF(OR(E5159="",E5159="!!!",F5159="NEW"),"",COUNTBLANK(OFFSET(A$1,,,SUMPRODUCT(MAX(ROW(E$2:E5159)*(E5159=E$2:E5159)))))-COUNTBLANK(OFFSET(A$1,,,SUMPRODUCT(MAX(ROW(E$1:E5158)*(E5159=E$1:E5158))))))</f>
        <v/>
      </c>
      <c r="K5159" s="15" t="str">
        <f aca="false">IF(OR(E5159="",E5159="!!!",F5159="NEW"),"",INDEX(J$1:J5158,SUMPRODUCT(MAX(ROW(E$1:E5158)*(E5159=E$1:E5158)))))</f>
        <v/>
      </c>
      <c r="L5159" s="16"/>
    </row>
    <row r="5160" customFormat="false" ht="12.75" hidden="false" customHeight="false" outlineLevel="0" collapsed="false">
      <c r="A5160" s="9" t="s">
        <v>48</v>
      </c>
      <c r="E5160" s="10" t="str">
        <f aca="false">IF(D5160="?OLD","!!!","")</f>
        <v/>
      </c>
      <c r="F5160" s="11" t="str">
        <f aca="false">IF(OR(E5160="",E5160="!!!"),"",IF(NOT(ISNA(VLOOKUP(E5160,E$1:E5159,1,FALSE()))),"OLD",IF(AND(E5160&lt;&gt;"",E5160&lt;&gt;"!!!"),"NEW","")))</f>
        <v/>
      </c>
      <c r="G5160" s="12" t="str">
        <f aca="false">IF(OR(E5160="",E5160="!!!"),"",IF(OR(J5160=0,AND(J5160=1,K5160=1),AND(J5160=1,I5160="SBJ"),AND(J5160=1,I5160=0)),"?IN_FOCUS",IF(J5160&lt;=2,"?ACTIVATED",IF(J5160&lt;&gt;"","?FAMILIAR",IF(F5160="NEW",IF(ISNA(VLOOKUP(E5160,#REF!,1,FALSE())),"?TYPE_IDENTIFIABLE","?REFERENTIAL"),"_")))))</f>
        <v/>
      </c>
      <c r="H5160" s="13" t="str">
        <f aca="false">IF(J5160&lt;&gt;1,"",IF(I5160="SBJ","CB","?"))</f>
        <v/>
      </c>
      <c r="I5160" s="14" t="str">
        <f aca="false">IF(OR(E5160="",E5160="!!!",F5160="NEW"),"",INDEX(B$2:B5159,-1+SUMPRODUCT(MAX(ROW(E$2:E5159)*(E5160=E$2:E5159)))))</f>
        <v/>
      </c>
      <c r="J5160" s="15" t="str">
        <f aca="true">IF(OR(E5160="",E5160="!!!",F5160="NEW"),"",COUNTBLANK(OFFSET(A$1,,,SUMPRODUCT(MAX(ROW(E$2:E5160)*(E5160=E$2:E5160)))))-COUNTBLANK(OFFSET(A$1,,,SUMPRODUCT(MAX(ROW(E$1:E5159)*(E5160=E$1:E5159))))))</f>
        <v/>
      </c>
      <c r="K5160" s="15" t="str">
        <f aca="false">IF(OR(E5160="",E5160="!!!",F5160="NEW"),"",INDEX(J$1:J5159,SUMPRODUCT(MAX(ROW(E$1:E5159)*(E5160=E$1:E5159)))))</f>
        <v/>
      </c>
      <c r="L5160" s="16"/>
    </row>
    <row r="5161" customFormat="false" ht="12.75" hidden="false" customHeight="false" outlineLevel="0" collapsed="false">
      <c r="E5161" s="10" t="str">
        <f aca="false">IF(D5161="?OLD","!!!","")</f>
        <v/>
      </c>
      <c r="F5161" s="11" t="str">
        <f aca="false">IF(OR(E5161="",E5161="!!!"),"",IF(NOT(ISNA(VLOOKUP(E5161,E$1:E5160,1,FALSE()))),"OLD",IF(AND(E5161&lt;&gt;"",E5161&lt;&gt;"!!!"),"NEW","")))</f>
        <v/>
      </c>
      <c r="G5161" s="12" t="str">
        <f aca="false">IF(OR(E5161="",E5161="!!!"),"",IF(OR(J5161=0,AND(J5161=1,K5161=1),AND(J5161=1,I5161="SBJ"),AND(J5161=1,I5161=0)),"?IN_FOCUS",IF(J5161&lt;=2,"?ACTIVATED",IF(J5161&lt;&gt;"","?FAMILIAR",IF(F5161="NEW",IF(ISNA(VLOOKUP(E5161,#REF!,1,FALSE())),"?TYPE_IDENTIFIABLE","?REFERENTIAL"),"_")))))</f>
        <v/>
      </c>
      <c r="H5161" s="13" t="str">
        <f aca="false">IF(J5161&lt;&gt;1,"",IF(I5161="SBJ","CB","?"))</f>
        <v/>
      </c>
      <c r="I5161" s="14" t="str">
        <f aca="false">IF(OR(E5161="",E5161="!!!",F5161="NEW"),"",INDEX(B$2:B5160,-1+SUMPRODUCT(MAX(ROW(E$2:E5160)*(E5161=E$2:E5160)))))</f>
        <v/>
      </c>
      <c r="J5161" s="15" t="str">
        <f aca="true">IF(OR(E5161="",E5161="!!!",F5161="NEW"),"",COUNTBLANK(OFFSET(A$1,,,SUMPRODUCT(MAX(ROW(E$2:E5161)*(E5161=E$2:E5161)))))-COUNTBLANK(OFFSET(A$1,,,SUMPRODUCT(MAX(ROW(E$1:E5160)*(E5161=E$1:E5160))))))</f>
        <v/>
      </c>
      <c r="K5161" s="15" t="str">
        <f aca="false">IF(OR(E5161="",E5161="!!!",F5161="NEW"),"",INDEX(J$1:J5160,SUMPRODUCT(MAX(ROW(E$1:E5160)*(E5161=E$1:E5160)))))</f>
        <v/>
      </c>
      <c r="L5161" s="16"/>
    </row>
    <row r="5162" customFormat="false" ht="12.75" hidden="false" customHeight="false" outlineLevel="0" collapsed="false">
      <c r="A5162" s="9" t="s">
        <v>85</v>
      </c>
      <c r="E5162" s="10" t="str">
        <f aca="false">IF(D5162="?OLD","!!!","")</f>
        <v/>
      </c>
      <c r="F5162" s="11" t="str">
        <f aca="false">IF(OR(E5162="",E5162="!!!"),"",IF(NOT(ISNA(VLOOKUP(E5162,E$1:E5161,1,FALSE()))),"OLD",IF(AND(E5162&lt;&gt;"",E5162&lt;&gt;"!!!"),"NEW","")))</f>
        <v/>
      </c>
      <c r="G5162" s="12" t="str">
        <f aca="false">IF(OR(E5162="",E5162="!!!"),"",IF(OR(J5162=0,AND(J5162=1,K5162=1),AND(J5162=1,I5162="SBJ"),AND(J5162=1,I5162=0)),"?IN_FOCUS",IF(J5162&lt;=2,"?ACTIVATED",IF(J5162&lt;&gt;"","?FAMILIAR",IF(F5162="NEW",IF(ISNA(VLOOKUP(E5162,#REF!,1,FALSE())),"?TYPE_IDENTIFIABLE","?REFERENTIAL"),"_")))))</f>
        <v/>
      </c>
      <c r="H5162" s="13" t="str">
        <f aca="false">IF(J5162&lt;&gt;1,"",IF(I5162="SBJ","CB","?"))</f>
        <v/>
      </c>
      <c r="I5162" s="14" t="str">
        <f aca="false">IF(OR(E5162="",E5162="!!!",F5162="NEW"),"",INDEX(B$2:B5161,-1+SUMPRODUCT(MAX(ROW(E$2:E5161)*(E5162=E$2:E5161)))))</f>
        <v/>
      </c>
      <c r="J5162" s="15" t="str">
        <f aca="true">IF(OR(E5162="",E5162="!!!",F5162="NEW"),"",COUNTBLANK(OFFSET(A$1,,,SUMPRODUCT(MAX(ROW(E$2:E5162)*(E5162=E$2:E5162)))))-COUNTBLANK(OFFSET(A$1,,,SUMPRODUCT(MAX(ROW(E$1:E5161)*(E5162=E$1:E5161))))))</f>
        <v/>
      </c>
      <c r="K5162" s="15" t="str">
        <f aca="false">IF(OR(E5162="",E5162="!!!",F5162="NEW"),"",INDEX(J$1:J5161,SUMPRODUCT(MAX(ROW(E$1:E5161)*(E5162=E$1:E5161)))))</f>
        <v/>
      </c>
      <c r="L5162" s="16"/>
    </row>
    <row r="5163" customFormat="false" ht="12.75" hidden="false" customHeight="false" outlineLevel="0" collapsed="false">
      <c r="A5163" s="9" t="s">
        <v>1539</v>
      </c>
      <c r="E5163" s="10" t="str">
        <f aca="false">IF(D5163="?OLD","!!!","")</f>
        <v/>
      </c>
      <c r="F5163" s="11" t="str">
        <f aca="false">IF(OR(E5163="",E5163="!!!"),"",IF(NOT(ISNA(VLOOKUP(E5163,E$1:E5162,1,FALSE()))),"OLD",IF(AND(E5163&lt;&gt;"",E5163&lt;&gt;"!!!"),"NEW","")))</f>
        <v/>
      </c>
      <c r="G5163" s="12" t="str">
        <f aca="false">IF(OR(E5163="",E5163="!!!"),"",IF(OR(J5163=0,AND(J5163=1,K5163=1),AND(J5163=1,I5163="SBJ"),AND(J5163=1,I5163=0)),"?IN_FOCUS",IF(J5163&lt;=2,"?ACTIVATED",IF(J5163&lt;&gt;"","?FAMILIAR",IF(F5163="NEW",IF(ISNA(VLOOKUP(E5163,#REF!,1,FALSE())),"?TYPE_IDENTIFIABLE","?REFERENTIAL"),"_")))))</f>
        <v/>
      </c>
      <c r="H5163" s="13" t="str">
        <f aca="false">IF(J5163&lt;&gt;1,"",IF(I5163="SBJ","CB","?"))</f>
        <v/>
      </c>
      <c r="I5163" s="14" t="str">
        <f aca="false">IF(OR(E5163="",E5163="!!!",F5163="NEW"),"",INDEX(B$2:B5162,-1+SUMPRODUCT(MAX(ROW(E$2:E5162)*(E5163=E$2:E5162)))))</f>
        <v/>
      </c>
      <c r="J5163" s="15" t="str">
        <f aca="true">IF(OR(E5163="",E5163="!!!",F5163="NEW"),"",COUNTBLANK(OFFSET(A$1,,,SUMPRODUCT(MAX(ROW(E$2:E5163)*(E5163=E$2:E5163)))))-COUNTBLANK(OFFSET(A$1,,,SUMPRODUCT(MAX(ROW(E$1:E5162)*(E5163=E$1:E5162))))))</f>
        <v/>
      </c>
      <c r="K5163" s="15" t="str">
        <f aca="false">IF(OR(E5163="",E5163="!!!",F5163="NEW"),"",INDEX(J$1:J5162,SUMPRODUCT(MAX(ROW(E$1:E5162)*(E5163=E$1:E5162)))))</f>
        <v/>
      </c>
      <c r="L5163" s="16"/>
    </row>
    <row r="5164" customFormat="false" ht="12.75" hidden="false" customHeight="false" outlineLevel="0" collapsed="false">
      <c r="A5164" s="9" t="s">
        <v>87</v>
      </c>
      <c r="E5164" s="10" t="str">
        <f aca="false">IF(D5164="?OLD","!!!","")</f>
        <v/>
      </c>
      <c r="F5164" s="11" t="str">
        <f aca="false">IF(OR(E5164="",E5164="!!!"),"",IF(NOT(ISNA(VLOOKUP(E5164,E$1:E5163,1,FALSE()))),"OLD",IF(AND(E5164&lt;&gt;"",E5164&lt;&gt;"!!!"),"NEW","")))</f>
        <v/>
      </c>
      <c r="G5164" s="12" t="str">
        <f aca="false">IF(OR(E5164="",E5164="!!!"),"",IF(OR(J5164=0,AND(J5164=1,K5164=1),AND(J5164=1,I5164="SBJ"),AND(J5164=1,I5164=0)),"?IN_FOCUS",IF(J5164&lt;=2,"?ACTIVATED",IF(J5164&lt;&gt;"","?FAMILIAR",IF(F5164="NEW",IF(ISNA(VLOOKUP(E5164,#REF!,1,FALSE())),"?TYPE_IDENTIFIABLE","?REFERENTIAL"),"_")))))</f>
        <v/>
      </c>
      <c r="H5164" s="13" t="str">
        <f aca="false">IF(J5164&lt;&gt;1,"",IF(I5164="SBJ","CB","?"))</f>
        <v/>
      </c>
      <c r="I5164" s="14" t="str">
        <f aca="false">IF(OR(E5164="",E5164="!!!",F5164="NEW"),"",INDEX(B$2:B5163,-1+SUMPRODUCT(MAX(ROW(E$2:E5163)*(E5164=E$2:E5163)))))</f>
        <v/>
      </c>
      <c r="J5164" s="15" t="str">
        <f aca="true">IF(OR(E5164="",E5164="!!!",F5164="NEW"),"",COUNTBLANK(OFFSET(A$1,,,SUMPRODUCT(MAX(ROW(E$2:E5164)*(E5164=E$2:E5164)))))-COUNTBLANK(OFFSET(A$1,,,SUMPRODUCT(MAX(ROW(E$1:E5163)*(E5164=E$1:E5163))))))</f>
        <v/>
      </c>
      <c r="K5164" s="15" t="str">
        <f aca="false">IF(OR(E5164="",E5164="!!!",F5164="NEW"),"",INDEX(J$1:J5163,SUMPRODUCT(MAX(ROW(E$1:E5163)*(E5164=E$1:E5163)))))</f>
        <v/>
      </c>
      <c r="L5164" s="16"/>
    </row>
    <row r="5165" customFormat="false" ht="12.75" hidden="false" customHeight="false" outlineLevel="0" collapsed="false">
      <c r="A5165" s="9" t="s">
        <v>643</v>
      </c>
      <c r="B5165" s="0" t="s">
        <v>18</v>
      </c>
      <c r="C5165" s="0" t="s">
        <v>30</v>
      </c>
      <c r="D5165" s="0" t="s">
        <v>31</v>
      </c>
      <c r="E5165" s="10" t="str">
        <f aca="false">IF(D5165="?OLD","!!!","")</f>
        <v>!!!</v>
      </c>
      <c r="F5165" s="11" t="str">
        <f aca="false">IF(OR(E5165="",E5165="!!!"),"",IF(NOT(ISNA(VLOOKUP(E5165,E$1:E5164,1,FALSE()))),"OLD",IF(AND(E5165&lt;&gt;"",E5165&lt;&gt;"!!!"),"NEW","")))</f>
        <v/>
      </c>
      <c r="G5165" s="12" t="str">
        <f aca="false">IF(OR(E5165="",E5165="!!!"),"",IF(OR(J5165=0,AND(J5165=1,K5165=1),AND(J5165=1,I5165="SBJ"),AND(J5165=1,I5165=0)),"?IN_FOCUS",IF(J5165&lt;=2,"?ACTIVATED",IF(J5165&lt;&gt;"","?FAMILIAR",IF(F5165="NEW",IF(ISNA(VLOOKUP(E5165,#REF!,1,FALSE())),"?TYPE_IDENTIFIABLE","?REFERENTIAL"),"_")))))</f>
        <v/>
      </c>
      <c r="H5165" s="13" t="str">
        <f aca="false">IF(J5165&lt;&gt;1,"",IF(I5165="SBJ","CB","?"))</f>
        <v/>
      </c>
      <c r="I5165" s="14" t="str">
        <f aca="false">IF(OR(E5165="",E5165="!!!",F5165="NEW"),"",INDEX(B$2:B5164,-1+SUMPRODUCT(MAX(ROW(E$2:E5164)*(E5165=E$2:E5164)))))</f>
        <v/>
      </c>
      <c r="J5165" s="15" t="str">
        <f aca="true">IF(OR(E5165="",E5165="!!!",F5165="NEW"),"",COUNTBLANK(OFFSET(A$1,,,SUMPRODUCT(MAX(ROW(E$2:E5165)*(E5165=E$2:E5165)))))-COUNTBLANK(OFFSET(A$1,,,SUMPRODUCT(MAX(ROW(E$1:E5164)*(E5165=E$1:E5164))))))</f>
        <v/>
      </c>
      <c r="K5165" s="15" t="str">
        <f aca="false">IF(OR(E5165="",E5165="!!!",F5165="NEW"),"",INDEX(J$1:J5164,SUMPRODUCT(MAX(ROW(E$1:E5164)*(E5165=E$1:E5164)))))</f>
        <v/>
      </c>
      <c r="L5165" s="16"/>
    </row>
    <row r="5166" customFormat="false" ht="12.75" hidden="false" customHeight="false" outlineLevel="0" collapsed="false">
      <c r="A5166" s="9" t="s">
        <v>409</v>
      </c>
      <c r="E5166" s="10" t="str">
        <f aca="false">IF(D5166="?OLD","!!!","")</f>
        <v/>
      </c>
      <c r="F5166" s="11" t="str">
        <f aca="false">IF(OR(E5166="",E5166="!!!"),"",IF(NOT(ISNA(VLOOKUP(E5166,E$1:E5165,1,FALSE()))),"OLD",IF(AND(E5166&lt;&gt;"",E5166&lt;&gt;"!!!"),"NEW","")))</f>
        <v/>
      </c>
      <c r="G5166" s="12" t="str">
        <f aca="false">IF(OR(E5166="",E5166="!!!"),"",IF(OR(J5166=0,AND(J5166=1,K5166=1),AND(J5166=1,I5166="SBJ"),AND(J5166=1,I5166=0)),"?IN_FOCUS",IF(J5166&lt;=2,"?ACTIVATED",IF(J5166&lt;&gt;"","?FAMILIAR",IF(F5166="NEW",IF(ISNA(VLOOKUP(E5166,#REF!,1,FALSE())),"?TYPE_IDENTIFIABLE","?REFERENTIAL"),"_")))))</f>
        <v/>
      </c>
      <c r="H5166" s="13" t="str">
        <f aca="false">IF(J5166&lt;&gt;1,"",IF(I5166="SBJ","CB","?"))</f>
        <v/>
      </c>
      <c r="I5166" s="14" t="str">
        <f aca="false">IF(OR(E5166="",E5166="!!!",F5166="NEW"),"",INDEX(B$2:B5165,-1+SUMPRODUCT(MAX(ROW(E$2:E5165)*(E5166=E$2:E5165)))))</f>
        <v/>
      </c>
      <c r="J5166" s="15" t="str">
        <f aca="true">IF(OR(E5166="",E5166="!!!",F5166="NEW"),"",COUNTBLANK(OFFSET(A$1,,,SUMPRODUCT(MAX(ROW(E$2:E5166)*(E5166=E$2:E5166)))))-COUNTBLANK(OFFSET(A$1,,,SUMPRODUCT(MAX(ROW(E$1:E5165)*(E5166=E$1:E5165))))))</f>
        <v/>
      </c>
      <c r="K5166" s="15" t="str">
        <f aca="false">IF(OR(E5166="",E5166="!!!",F5166="NEW"),"",INDEX(J$1:J5165,SUMPRODUCT(MAX(ROW(E$1:E5165)*(E5166=E$1:E5165)))))</f>
        <v/>
      </c>
      <c r="L5166" s="16"/>
    </row>
    <row r="5167" customFormat="false" ht="12.75" hidden="false" customHeight="false" outlineLevel="0" collapsed="false">
      <c r="A5167" s="9" t="s">
        <v>1540</v>
      </c>
      <c r="E5167" s="10" t="str">
        <f aca="false">IF(D5167="?OLD","!!!","")</f>
        <v/>
      </c>
      <c r="F5167" s="11" t="str">
        <f aca="false">IF(OR(E5167="",E5167="!!!"),"",IF(NOT(ISNA(VLOOKUP(E5167,E$1:E5166,1,FALSE()))),"OLD",IF(AND(E5167&lt;&gt;"",E5167&lt;&gt;"!!!"),"NEW","")))</f>
        <v/>
      </c>
      <c r="G5167" s="12" t="str">
        <f aca="false">IF(OR(E5167="",E5167="!!!"),"",IF(OR(J5167=0,AND(J5167=1,K5167=1),AND(J5167=1,I5167="SBJ"),AND(J5167=1,I5167=0)),"?IN_FOCUS",IF(J5167&lt;=2,"?ACTIVATED",IF(J5167&lt;&gt;"","?FAMILIAR",IF(F5167="NEW",IF(ISNA(VLOOKUP(E5167,#REF!,1,FALSE())),"?TYPE_IDENTIFIABLE","?REFERENTIAL"),"_")))))</f>
        <v/>
      </c>
      <c r="H5167" s="13" t="str">
        <f aca="false">IF(J5167&lt;&gt;1,"",IF(I5167="SBJ","CB","?"))</f>
        <v/>
      </c>
      <c r="I5167" s="14" t="str">
        <f aca="false">IF(OR(E5167="",E5167="!!!",F5167="NEW"),"",INDEX(B$2:B5166,-1+SUMPRODUCT(MAX(ROW(E$2:E5166)*(E5167=E$2:E5166)))))</f>
        <v/>
      </c>
      <c r="J5167" s="15" t="str">
        <f aca="true">IF(OR(E5167="",E5167="!!!",F5167="NEW"),"",COUNTBLANK(OFFSET(A$1,,,SUMPRODUCT(MAX(ROW(E$2:E5167)*(E5167=E$2:E5167)))))-COUNTBLANK(OFFSET(A$1,,,SUMPRODUCT(MAX(ROW(E$1:E5166)*(E5167=E$1:E5166))))))</f>
        <v/>
      </c>
      <c r="K5167" s="15" t="str">
        <f aca="false">IF(OR(E5167="",E5167="!!!",F5167="NEW"),"",INDEX(J$1:J5166,SUMPRODUCT(MAX(ROW(E$1:E5166)*(E5167=E$1:E5166)))))</f>
        <v/>
      </c>
      <c r="L5167" s="16"/>
    </row>
    <row r="5168" customFormat="false" ht="12.75" hidden="false" customHeight="false" outlineLevel="0" collapsed="false">
      <c r="A5168" s="9" t="s">
        <v>71</v>
      </c>
      <c r="E5168" s="10" t="str">
        <f aca="false">IF(D5168="?OLD","!!!","")</f>
        <v/>
      </c>
      <c r="F5168" s="11" t="str">
        <f aca="false">IF(OR(E5168="",E5168="!!!"),"",IF(NOT(ISNA(VLOOKUP(E5168,E$1:E5167,1,FALSE()))),"OLD",IF(AND(E5168&lt;&gt;"",E5168&lt;&gt;"!!!"),"NEW","")))</f>
        <v/>
      </c>
      <c r="G5168" s="12" t="str">
        <f aca="false">IF(OR(E5168="",E5168="!!!"),"",IF(OR(J5168=0,AND(J5168=1,K5168=1),AND(J5168=1,I5168="SBJ"),AND(J5168=1,I5168=0)),"?IN_FOCUS",IF(J5168&lt;=2,"?ACTIVATED",IF(J5168&lt;&gt;"","?FAMILIAR",IF(F5168="NEW",IF(ISNA(VLOOKUP(E5168,#REF!,1,FALSE())),"?TYPE_IDENTIFIABLE","?REFERENTIAL"),"_")))))</f>
        <v/>
      </c>
      <c r="H5168" s="13" t="str">
        <f aca="false">IF(J5168&lt;&gt;1,"",IF(I5168="SBJ","CB","?"))</f>
        <v/>
      </c>
      <c r="I5168" s="14" t="str">
        <f aca="false">IF(OR(E5168="",E5168="!!!",F5168="NEW"),"",INDEX(B$2:B5167,-1+SUMPRODUCT(MAX(ROW(E$2:E5167)*(E5168=E$2:E5167)))))</f>
        <v/>
      </c>
      <c r="J5168" s="15" t="str">
        <f aca="true">IF(OR(E5168="",E5168="!!!",F5168="NEW"),"",COUNTBLANK(OFFSET(A$1,,,SUMPRODUCT(MAX(ROW(E$2:E5168)*(E5168=E$2:E5168)))))-COUNTBLANK(OFFSET(A$1,,,SUMPRODUCT(MAX(ROW(E$1:E5167)*(E5168=E$1:E5167))))))</f>
        <v/>
      </c>
      <c r="K5168" s="15" t="str">
        <f aca="false">IF(OR(E5168="",E5168="!!!",F5168="NEW"),"",INDEX(J$1:J5167,SUMPRODUCT(MAX(ROW(E$1:E5167)*(E5168=E$1:E5167)))))</f>
        <v/>
      </c>
      <c r="L5168" s="16"/>
    </row>
    <row r="5169" customFormat="false" ht="12.75" hidden="false" customHeight="false" outlineLevel="0" collapsed="false">
      <c r="A5169" s="9" t="s">
        <v>1541</v>
      </c>
      <c r="B5169" s="0" t="s">
        <v>29</v>
      </c>
      <c r="C5169" s="0" t="s">
        <v>54</v>
      </c>
      <c r="D5169" s="0" t="s">
        <v>31</v>
      </c>
      <c r="E5169" s="10" t="str">
        <f aca="false">IF(D5169="?OLD","!!!","")</f>
        <v>!!!</v>
      </c>
      <c r="F5169" s="11" t="str">
        <f aca="false">IF(OR(E5169="",E5169="!!!"),"",IF(NOT(ISNA(VLOOKUP(E5169,E$1:E5168,1,FALSE()))),"OLD",IF(AND(E5169&lt;&gt;"",E5169&lt;&gt;"!!!"),"NEW","")))</f>
        <v/>
      </c>
      <c r="G5169" s="12" t="str">
        <f aca="false">IF(OR(E5169="",E5169="!!!"),"",IF(OR(J5169=0,AND(J5169=1,K5169=1),AND(J5169=1,I5169="SBJ"),AND(J5169=1,I5169=0)),"?IN_FOCUS",IF(J5169&lt;=2,"?ACTIVATED",IF(J5169&lt;&gt;"","?FAMILIAR",IF(F5169="NEW",IF(ISNA(VLOOKUP(E5169,#REF!,1,FALSE())),"?TYPE_IDENTIFIABLE","?REFERENTIAL"),"_")))))</f>
        <v/>
      </c>
      <c r="H5169" s="13" t="str">
        <f aca="false">IF(J5169&lt;&gt;1,"",IF(I5169="SBJ","CB","?"))</f>
        <v/>
      </c>
      <c r="I5169" s="14" t="str">
        <f aca="false">IF(OR(E5169="",E5169="!!!",F5169="NEW"),"",INDEX(B$2:B5168,-1+SUMPRODUCT(MAX(ROW(E$2:E5168)*(E5169=E$2:E5168)))))</f>
        <v/>
      </c>
      <c r="J5169" s="15" t="str">
        <f aca="true">IF(OR(E5169="",E5169="!!!",F5169="NEW"),"",COUNTBLANK(OFFSET(A$1,,,SUMPRODUCT(MAX(ROW(E$2:E5169)*(E5169=E$2:E5169)))))-COUNTBLANK(OFFSET(A$1,,,SUMPRODUCT(MAX(ROW(E$1:E5168)*(E5169=E$1:E5168))))))</f>
        <v/>
      </c>
      <c r="K5169" s="15" t="str">
        <f aca="false">IF(OR(E5169="",E5169="!!!",F5169="NEW"),"",INDEX(J$1:J5168,SUMPRODUCT(MAX(ROW(E$1:E5168)*(E5169=E$1:E5168)))))</f>
        <v/>
      </c>
      <c r="L5169" s="16"/>
    </row>
    <row r="5170" customFormat="false" ht="12.75" hidden="false" customHeight="false" outlineLevel="0" collapsed="false">
      <c r="A5170" s="9" t="s">
        <v>20</v>
      </c>
      <c r="E5170" s="10" t="str">
        <f aca="false">IF(D5170="?OLD","!!!","")</f>
        <v/>
      </c>
      <c r="F5170" s="11" t="str">
        <f aca="false">IF(OR(E5170="",E5170="!!!"),"",IF(NOT(ISNA(VLOOKUP(E5170,E$1:E5169,1,FALSE()))),"OLD",IF(AND(E5170&lt;&gt;"",E5170&lt;&gt;"!!!"),"NEW","")))</f>
        <v/>
      </c>
      <c r="G5170" s="12" t="str">
        <f aca="false">IF(OR(E5170="",E5170="!!!"),"",IF(OR(J5170=0,AND(J5170=1,K5170=1),AND(J5170=1,I5170="SBJ"),AND(J5170=1,I5170=0)),"?IN_FOCUS",IF(J5170&lt;=2,"?ACTIVATED",IF(J5170&lt;&gt;"","?FAMILIAR",IF(F5170="NEW",IF(ISNA(VLOOKUP(E5170,#REF!,1,FALSE())),"?TYPE_IDENTIFIABLE","?REFERENTIAL"),"_")))))</f>
        <v/>
      </c>
      <c r="H5170" s="13" t="str">
        <f aca="false">IF(J5170&lt;&gt;1,"",IF(I5170="SBJ","CB","?"))</f>
        <v/>
      </c>
      <c r="I5170" s="14" t="str">
        <f aca="false">IF(OR(E5170="",E5170="!!!",F5170="NEW"),"",INDEX(B$2:B5169,-1+SUMPRODUCT(MAX(ROW(E$2:E5169)*(E5170=E$2:E5169)))))</f>
        <v/>
      </c>
      <c r="J5170" s="15" t="str">
        <f aca="true">IF(OR(E5170="",E5170="!!!",F5170="NEW"),"",COUNTBLANK(OFFSET(A$1,,,SUMPRODUCT(MAX(ROW(E$2:E5170)*(E5170=E$2:E5170)))))-COUNTBLANK(OFFSET(A$1,,,SUMPRODUCT(MAX(ROW(E$1:E5169)*(E5170=E$1:E5169))))))</f>
        <v/>
      </c>
      <c r="K5170" s="15" t="str">
        <f aca="false">IF(OR(E5170="",E5170="!!!",F5170="NEW"),"",INDEX(J$1:J5169,SUMPRODUCT(MAX(ROW(E$1:E5169)*(E5170=E$1:E5169)))))</f>
        <v/>
      </c>
      <c r="L5170" s="16"/>
    </row>
    <row r="5171" customFormat="false" ht="12.75" hidden="false" customHeight="false" outlineLevel="0" collapsed="false">
      <c r="A5171" s="9" t="s">
        <v>71</v>
      </c>
      <c r="E5171" s="10" t="str">
        <f aca="false">IF(D5171="?OLD","!!!","")</f>
        <v/>
      </c>
      <c r="F5171" s="11" t="str">
        <f aca="false">IF(OR(E5171="",E5171="!!!"),"",IF(NOT(ISNA(VLOOKUP(E5171,E$1:E5170,1,FALSE()))),"OLD",IF(AND(E5171&lt;&gt;"",E5171&lt;&gt;"!!!"),"NEW","")))</f>
        <v/>
      </c>
      <c r="G5171" s="12" t="str">
        <f aca="false">IF(OR(E5171="",E5171="!!!"),"",IF(OR(J5171=0,AND(J5171=1,K5171=1),AND(J5171=1,I5171="SBJ"),AND(J5171=1,I5171=0)),"?IN_FOCUS",IF(J5171&lt;=2,"?ACTIVATED",IF(J5171&lt;&gt;"","?FAMILIAR",IF(F5171="NEW",IF(ISNA(VLOOKUP(E5171,#REF!,1,FALSE())),"?TYPE_IDENTIFIABLE","?REFERENTIAL"),"_")))))</f>
        <v/>
      </c>
      <c r="H5171" s="13" t="str">
        <f aca="false">IF(J5171&lt;&gt;1,"",IF(I5171="SBJ","CB","?"))</f>
        <v/>
      </c>
      <c r="I5171" s="14" t="str">
        <f aca="false">IF(OR(E5171="",E5171="!!!",F5171="NEW"),"",INDEX(B$2:B5170,-1+SUMPRODUCT(MAX(ROW(E$2:E5170)*(E5171=E$2:E5170)))))</f>
        <v/>
      </c>
      <c r="J5171" s="15" t="str">
        <f aca="true">IF(OR(E5171="",E5171="!!!",F5171="NEW"),"",COUNTBLANK(OFFSET(A$1,,,SUMPRODUCT(MAX(ROW(E$2:E5171)*(E5171=E$2:E5171)))))-COUNTBLANK(OFFSET(A$1,,,SUMPRODUCT(MAX(ROW(E$1:E5170)*(E5171=E$1:E5170))))))</f>
        <v/>
      </c>
      <c r="K5171" s="15" t="str">
        <f aca="false">IF(OR(E5171="",E5171="!!!",F5171="NEW"),"",INDEX(J$1:J5170,SUMPRODUCT(MAX(ROW(E$1:E5170)*(E5171=E$1:E5170)))))</f>
        <v/>
      </c>
      <c r="L5171" s="16"/>
    </row>
    <row r="5172" customFormat="false" ht="12.75" hidden="false" customHeight="false" outlineLevel="0" collapsed="false">
      <c r="A5172" s="9" t="s">
        <v>1118</v>
      </c>
      <c r="B5172" s="0" t="s">
        <v>23</v>
      </c>
      <c r="C5172" s="0" t="s">
        <v>54</v>
      </c>
      <c r="D5172" s="0" t="s">
        <v>31</v>
      </c>
      <c r="E5172" s="10" t="str">
        <f aca="false">IF(D5172="?OLD","!!!","")</f>
        <v>!!!</v>
      </c>
      <c r="F5172" s="11" t="str">
        <f aca="false">IF(OR(E5172="",E5172="!!!"),"",IF(NOT(ISNA(VLOOKUP(E5172,E$1:E5171,1,FALSE()))),"OLD",IF(AND(E5172&lt;&gt;"",E5172&lt;&gt;"!!!"),"NEW","")))</f>
        <v/>
      </c>
      <c r="G5172" s="12" t="str">
        <f aca="false">IF(OR(E5172="",E5172="!!!"),"",IF(OR(J5172=0,AND(J5172=1,K5172=1),AND(J5172=1,I5172="SBJ"),AND(J5172=1,I5172=0)),"?IN_FOCUS",IF(J5172&lt;=2,"?ACTIVATED",IF(J5172&lt;&gt;"","?FAMILIAR",IF(F5172="NEW",IF(ISNA(VLOOKUP(E5172,#REF!,1,FALSE())),"?TYPE_IDENTIFIABLE","?REFERENTIAL"),"_")))))</f>
        <v/>
      </c>
      <c r="H5172" s="13" t="str">
        <f aca="false">IF(J5172&lt;&gt;1,"",IF(I5172="SBJ","CB","?"))</f>
        <v/>
      </c>
      <c r="I5172" s="14" t="str">
        <f aca="false">IF(OR(E5172="",E5172="!!!",F5172="NEW"),"",INDEX(B$2:B5171,-1+SUMPRODUCT(MAX(ROW(E$2:E5171)*(E5172=E$2:E5171)))))</f>
        <v/>
      </c>
      <c r="J5172" s="15" t="str">
        <f aca="true">IF(OR(E5172="",E5172="!!!",F5172="NEW"),"",COUNTBLANK(OFFSET(A$1,,,SUMPRODUCT(MAX(ROW(E$2:E5172)*(E5172=E$2:E5172)))))-COUNTBLANK(OFFSET(A$1,,,SUMPRODUCT(MAX(ROW(E$1:E5171)*(E5172=E$1:E5171))))))</f>
        <v/>
      </c>
      <c r="K5172" s="15" t="str">
        <f aca="false">IF(OR(E5172="",E5172="!!!",F5172="NEW"),"",INDEX(J$1:J5171,SUMPRODUCT(MAX(ROW(E$1:E5171)*(E5172=E$1:E5171)))))</f>
        <v/>
      </c>
      <c r="L5172" s="16"/>
    </row>
    <row r="5173" customFormat="false" ht="12.75" hidden="false" customHeight="false" outlineLevel="0" collapsed="false">
      <c r="A5173" s="9" t="s">
        <v>39</v>
      </c>
      <c r="E5173" s="10" t="str">
        <f aca="false">IF(D5173="?OLD","!!!","")</f>
        <v/>
      </c>
      <c r="F5173" s="11" t="str">
        <f aca="false">IF(OR(E5173="",E5173="!!!"),"",IF(NOT(ISNA(VLOOKUP(E5173,E$1:E5172,1,FALSE()))),"OLD",IF(AND(E5173&lt;&gt;"",E5173&lt;&gt;"!!!"),"NEW","")))</f>
        <v/>
      </c>
      <c r="G5173" s="12" t="str">
        <f aca="false">IF(OR(E5173="",E5173="!!!"),"",IF(OR(J5173=0,AND(J5173=1,K5173=1),AND(J5173=1,I5173="SBJ"),AND(J5173=1,I5173=0)),"?IN_FOCUS",IF(J5173&lt;=2,"?ACTIVATED",IF(J5173&lt;&gt;"","?FAMILIAR",IF(F5173="NEW",IF(ISNA(VLOOKUP(E5173,#REF!,1,FALSE())),"?TYPE_IDENTIFIABLE","?REFERENTIAL"),"_")))))</f>
        <v/>
      </c>
      <c r="H5173" s="13" t="str">
        <f aca="false">IF(J5173&lt;&gt;1,"",IF(I5173="SBJ","CB","?"))</f>
        <v/>
      </c>
      <c r="I5173" s="14" t="str">
        <f aca="false">IF(OR(E5173="",E5173="!!!",F5173="NEW"),"",INDEX(B$2:B5172,-1+SUMPRODUCT(MAX(ROW(E$2:E5172)*(E5173=E$2:E5172)))))</f>
        <v/>
      </c>
      <c r="J5173" s="15" t="str">
        <f aca="true">IF(OR(E5173="",E5173="!!!",F5173="NEW"),"",COUNTBLANK(OFFSET(A$1,,,SUMPRODUCT(MAX(ROW(E$2:E5173)*(E5173=E$2:E5173)))))-COUNTBLANK(OFFSET(A$1,,,SUMPRODUCT(MAX(ROW(E$1:E5172)*(E5173=E$1:E5172))))))</f>
        <v/>
      </c>
      <c r="K5173" s="15" t="str">
        <f aca="false">IF(OR(E5173="",E5173="!!!",F5173="NEW"),"",INDEX(J$1:J5172,SUMPRODUCT(MAX(ROW(E$1:E5172)*(E5173=E$1:E5172)))))</f>
        <v/>
      </c>
      <c r="L5173" s="16"/>
    </row>
    <row r="5174" customFormat="false" ht="12.75" hidden="false" customHeight="false" outlineLevel="0" collapsed="false">
      <c r="A5174" s="9" t="s">
        <v>817</v>
      </c>
      <c r="B5174" s="0" t="s">
        <v>25</v>
      </c>
      <c r="C5174" s="0" t="s">
        <v>96</v>
      </c>
      <c r="D5174" s="0" t="s">
        <v>31</v>
      </c>
      <c r="E5174" s="10" t="str">
        <f aca="false">IF(D5174="?OLD","!!!","")</f>
        <v>!!!</v>
      </c>
      <c r="F5174" s="11" t="str">
        <f aca="false">IF(OR(E5174="",E5174="!!!"),"",IF(NOT(ISNA(VLOOKUP(E5174,E$1:E5173,1,FALSE()))),"OLD",IF(AND(E5174&lt;&gt;"",E5174&lt;&gt;"!!!"),"NEW","")))</f>
        <v/>
      </c>
      <c r="G5174" s="12" t="str">
        <f aca="false">IF(OR(E5174="",E5174="!!!"),"",IF(OR(J5174=0,AND(J5174=1,K5174=1),AND(J5174=1,I5174="SBJ"),AND(J5174=1,I5174=0)),"?IN_FOCUS",IF(J5174&lt;=2,"?ACTIVATED",IF(J5174&lt;&gt;"","?FAMILIAR",IF(F5174="NEW",IF(ISNA(VLOOKUP(E5174,#REF!,1,FALSE())),"?TYPE_IDENTIFIABLE","?REFERENTIAL"),"_")))))</f>
        <v/>
      </c>
      <c r="H5174" s="13" t="str">
        <f aca="false">IF(J5174&lt;&gt;1,"",IF(I5174="SBJ","CB","?"))</f>
        <v/>
      </c>
      <c r="I5174" s="14" t="str">
        <f aca="false">IF(OR(E5174="",E5174="!!!",F5174="NEW"),"",INDEX(B$2:B5173,-1+SUMPRODUCT(MAX(ROW(E$2:E5173)*(E5174=E$2:E5173)))))</f>
        <v/>
      </c>
      <c r="J5174" s="15" t="str">
        <f aca="true">IF(OR(E5174="",E5174="!!!",F5174="NEW"),"",COUNTBLANK(OFFSET(A$1,,,SUMPRODUCT(MAX(ROW(E$2:E5174)*(E5174=E$2:E5174)))))-COUNTBLANK(OFFSET(A$1,,,SUMPRODUCT(MAX(ROW(E$1:E5173)*(E5174=E$1:E5173))))))</f>
        <v/>
      </c>
      <c r="K5174" s="15" t="str">
        <f aca="false">IF(OR(E5174="",E5174="!!!",F5174="NEW"),"",INDEX(J$1:J5173,SUMPRODUCT(MAX(ROW(E$1:E5173)*(E5174=E$1:E5173)))))</f>
        <v/>
      </c>
      <c r="L5174" s="16"/>
    </row>
    <row r="5175" customFormat="false" ht="12.75" hidden="false" customHeight="false" outlineLevel="0" collapsed="false">
      <c r="A5175" s="9" t="s">
        <v>48</v>
      </c>
      <c r="E5175" s="10" t="str">
        <f aca="false">IF(D5175="?OLD","!!!","")</f>
        <v/>
      </c>
      <c r="F5175" s="11" t="str">
        <f aca="false">IF(OR(E5175="",E5175="!!!"),"",IF(NOT(ISNA(VLOOKUP(E5175,E$1:E5174,1,FALSE()))),"OLD",IF(AND(E5175&lt;&gt;"",E5175&lt;&gt;"!!!"),"NEW","")))</f>
        <v/>
      </c>
      <c r="G5175" s="12" t="str">
        <f aca="false">IF(OR(E5175="",E5175="!!!"),"",IF(OR(J5175=0,AND(J5175=1,K5175=1),AND(J5175=1,I5175="SBJ"),AND(J5175=1,I5175=0)),"?IN_FOCUS",IF(J5175&lt;=2,"?ACTIVATED",IF(J5175&lt;&gt;"","?FAMILIAR",IF(F5175="NEW",IF(ISNA(VLOOKUP(E5175,#REF!,1,FALSE())),"?TYPE_IDENTIFIABLE","?REFERENTIAL"),"_")))))</f>
        <v/>
      </c>
      <c r="H5175" s="13" t="str">
        <f aca="false">IF(J5175&lt;&gt;1,"",IF(I5175="SBJ","CB","?"))</f>
        <v/>
      </c>
      <c r="I5175" s="14" t="str">
        <f aca="false">IF(OR(E5175="",E5175="!!!",F5175="NEW"),"",INDEX(B$2:B5174,-1+SUMPRODUCT(MAX(ROW(E$2:E5174)*(E5175=E$2:E5174)))))</f>
        <v/>
      </c>
      <c r="J5175" s="15" t="str">
        <f aca="true">IF(OR(E5175="",E5175="!!!",F5175="NEW"),"",COUNTBLANK(OFFSET(A$1,,,SUMPRODUCT(MAX(ROW(E$2:E5175)*(E5175=E$2:E5175)))))-COUNTBLANK(OFFSET(A$1,,,SUMPRODUCT(MAX(ROW(E$1:E5174)*(E5175=E$1:E5174))))))</f>
        <v/>
      </c>
      <c r="K5175" s="15" t="str">
        <f aca="false">IF(OR(E5175="",E5175="!!!",F5175="NEW"),"",INDEX(J$1:J5174,SUMPRODUCT(MAX(ROW(E$1:E5174)*(E5175=E$1:E5174)))))</f>
        <v/>
      </c>
      <c r="L5175" s="16"/>
    </row>
    <row r="5176" customFormat="false" ht="12.75" hidden="false" customHeight="false" outlineLevel="0" collapsed="false">
      <c r="E5176" s="10" t="str">
        <f aca="false">IF(D5176="?OLD","!!!","")</f>
        <v/>
      </c>
      <c r="F5176" s="11" t="str">
        <f aca="false">IF(OR(E5176="",E5176="!!!"),"",IF(NOT(ISNA(VLOOKUP(E5176,E$1:E5175,1,FALSE()))),"OLD",IF(AND(E5176&lt;&gt;"",E5176&lt;&gt;"!!!"),"NEW","")))</f>
        <v/>
      </c>
      <c r="G5176" s="12" t="str">
        <f aca="false">IF(OR(E5176="",E5176="!!!"),"",IF(OR(J5176=0,AND(J5176=1,K5176=1),AND(J5176=1,I5176="SBJ"),AND(J5176=1,I5176=0)),"?IN_FOCUS",IF(J5176&lt;=2,"?ACTIVATED",IF(J5176&lt;&gt;"","?FAMILIAR",IF(F5176="NEW",IF(ISNA(VLOOKUP(E5176,#REF!,1,FALSE())),"?TYPE_IDENTIFIABLE","?REFERENTIAL"),"_")))))</f>
        <v/>
      </c>
      <c r="H5176" s="13" t="str">
        <f aca="false">IF(J5176&lt;&gt;1,"",IF(I5176="SBJ","CB","?"))</f>
        <v/>
      </c>
      <c r="I5176" s="14" t="str">
        <f aca="false">IF(OR(E5176="",E5176="!!!",F5176="NEW"),"",INDEX(B$2:B5175,-1+SUMPRODUCT(MAX(ROW(E$2:E5175)*(E5176=E$2:E5175)))))</f>
        <v/>
      </c>
      <c r="J5176" s="15" t="str">
        <f aca="true">IF(OR(E5176="",E5176="!!!",F5176="NEW"),"",COUNTBLANK(OFFSET(A$1,,,SUMPRODUCT(MAX(ROW(E$2:E5176)*(E5176=E$2:E5176)))))-COUNTBLANK(OFFSET(A$1,,,SUMPRODUCT(MAX(ROW(E$1:E5175)*(E5176=E$1:E5175))))))</f>
        <v/>
      </c>
      <c r="K5176" s="15" t="str">
        <f aca="false">IF(OR(E5176="",E5176="!!!",F5176="NEW"),"",INDEX(J$1:J5175,SUMPRODUCT(MAX(ROW(E$1:E5175)*(E5176=E$1:E5175)))))</f>
        <v/>
      </c>
      <c r="L5176" s="16"/>
    </row>
    <row r="5177" customFormat="false" ht="12.75" hidden="false" customHeight="false" outlineLevel="0" collapsed="false">
      <c r="A5177" s="9" t="s">
        <v>1542</v>
      </c>
      <c r="E5177" s="10" t="str">
        <f aca="false">IF(D5177="?OLD","!!!","")</f>
        <v/>
      </c>
      <c r="F5177" s="11" t="str">
        <f aca="false">IF(OR(E5177="",E5177="!!!"),"",IF(NOT(ISNA(VLOOKUP(E5177,E$1:E5176,1,FALSE()))),"OLD",IF(AND(E5177&lt;&gt;"",E5177&lt;&gt;"!!!"),"NEW","")))</f>
        <v/>
      </c>
      <c r="G5177" s="12" t="str">
        <f aca="false">IF(OR(E5177="",E5177="!!!"),"",IF(OR(J5177=0,AND(J5177=1,K5177=1),AND(J5177=1,I5177="SBJ"),AND(J5177=1,I5177=0)),"?IN_FOCUS",IF(J5177&lt;=2,"?ACTIVATED",IF(J5177&lt;&gt;"","?FAMILIAR",IF(F5177="NEW",IF(ISNA(VLOOKUP(E5177,#REF!,1,FALSE())),"?TYPE_IDENTIFIABLE","?REFERENTIAL"),"_")))))</f>
        <v/>
      </c>
      <c r="H5177" s="13" t="str">
        <f aca="false">IF(J5177&lt;&gt;1,"",IF(I5177="SBJ","CB","?"))</f>
        <v/>
      </c>
      <c r="I5177" s="14" t="str">
        <f aca="false">IF(OR(E5177="",E5177="!!!",F5177="NEW"),"",INDEX(B$2:B5176,-1+SUMPRODUCT(MAX(ROW(E$2:E5176)*(E5177=E$2:E5176)))))</f>
        <v/>
      </c>
      <c r="J5177" s="15" t="str">
        <f aca="true">IF(OR(E5177="",E5177="!!!",F5177="NEW"),"",COUNTBLANK(OFFSET(A$1,,,SUMPRODUCT(MAX(ROW(E$2:E5177)*(E5177=E$2:E5177)))))-COUNTBLANK(OFFSET(A$1,,,SUMPRODUCT(MAX(ROW(E$1:E5176)*(E5177=E$1:E5176))))))</f>
        <v/>
      </c>
      <c r="K5177" s="15" t="str">
        <f aca="false">IF(OR(E5177="",E5177="!!!",F5177="NEW"),"",INDEX(J$1:J5176,SUMPRODUCT(MAX(ROW(E$1:E5176)*(E5177=E$1:E5176)))))</f>
        <v/>
      </c>
      <c r="L5177" s="16"/>
    </row>
    <row r="5178" customFormat="false" ht="12.75" hidden="false" customHeight="false" outlineLevel="0" collapsed="false">
      <c r="A5178" s="9" t="s">
        <v>88</v>
      </c>
      <c r="E5178" s="10" t="str">
        <f aca="false">IF(D5178="?OLD","!!!","")</f>
        <v/>
      </c>
      <c r="F5178" s="11" t="str">
        <f aca="false">IF(OR(E5178="",E5178="!!!"),"",IF(NOT(ISNA(VLOOKUP(E5178,E$1:E5177,1,FALSE()))),"OLD",IF(AND(E5178&lt;&gt;"",E5178&lt;&gt;"!!!"),"NEW","")))</f>
        <v/>
      </c>
      <c r="G5178" s="12" t="str">
        <f aca="false">IF(OR(E5178="",E5178="!!!"),"",IF(OR(J5178=0,AND(J5178=1,K5178=1),AND(J5178=1,I5178="SBJ"),AND(J5178=1,I5178=0)),"?IN_FOCUS",IF(J5178&lt;=2,"?ACTIVATED",IF(J5178&lt;&gt;"","?FAMILIAR",IF(F5178="NEW",IF(ISNA(VLOOKUP(E5178,#REF!,1,FALSE())),"?TYPE_IDENTIFIABLE","?REFERENTIAL"),"_")))))</f>
        <v/>
      </c>
      <c r="H5178" s="13" t="str">
        <f aca="false">IF(J5178&lt;&gt;1,"",IF(I5178="SBJ","CB","?"))</f>
        <v/>
      </c>
      <c r="I5178" s="14" t="str">
        <f aca="false">IF(OR(E5178="",E5178="!!!",F5178="NEW"),"",INDEX(B$2:B5177,-1+SUMPRODUCT(MAX(ROW(E$2:E5177)*(E5178=E$2:E5177)))))</f>
        <v/>
      </c>
      <c r="J5178" s="15" t="str">
        <f aca="true">IF(OR(E5178="",E5178="!!!",F5178="NEW"),"",COUNTBLANK(OFFSET(A$1,,,SUMPRODUCT(MAX(ROW(E$2:E5178)*(E5178=E$2:E5178)))))-COUNTBLANK(OFFSET(A$1,,,SUMPRODUCT(MAX(ROW(E$1:E5177)*(E5178=E$1:E5177))))))</f>
        <v/>
      </c>
      <c r="K5178" s="15" t="str">
        <f aca="false">IF(OR(E5178="",E5178="!!!",F5178="NEW"),"",INDEX(J$1:J5177,SUMPRODUCT(MAX(ROW(E$1:E5177)*(E5178=E$1:E5177)))))</f>
        <v/>
      </c>
      <c r="L5178" s="16"/>
    </row>
    <row r="5179" customFormat="false" ht="12.75" hidden="false" customHeight="false" outlineLevel="0" collapsed="false">
      <c r="A5179" s="9" t="s">
        <v>197</v>
      </c>
      <c r="E5179" s="10" t="str">
        <f aca="false">IF(D5179="?OLD","!!!","")</f>
        <v/>
      </c>
      <c r="F5179" s="11" t="str">
        <f aca="false">IF(OR(E5179="",E5179="!!!"),"",IF(NOT(ISNA(VLOOKUP(E5179,E$1:E5178,1,FALSE()))),"OLD",IF(AND(E5179&lt;&gt;"",E5179&lt;&gt;"!!!"),"NEW","")))</f>
        <v/>
      </c>
      <c r="G5179" s="12" t="str">
        <f aca="false">IF(OR(E5179="",E5179="!!!"),"",IF(OR(J5179=0,AND(J5179=1,K5179=1),AND(J5179=1,I5179="SBJ"),AND(J5179=1,I5179=0)),"?IN_FOCUS",IF(J5179&lt;=2,"?ACTIVATED",IF(J5179&lt;&gt;"","?FAMILIAR",IF(F5179="NEW",IF(ISNA(VLOOKUP(E5179,#REF!,1,FALSE())),"?TYPE_IDENTIFIABLE","?REFERENTIAL"),"_")))))</f>
        <v/>
      </c>
      <c r="H5179" s="13" t="str">
        <f aca="false">IF(J5179&lt;&gt;1,"",IF(I5179="SBJ","CB","?"))</f>
        <v/>
      </c>
      <c r="I5179" s="14" t="str">
        <f aca="false">IF(OR(E5179="",E5179="!!!",F5179="NEW"),"",INDEX(B$2:B5178,-1+SUMPRODUCT(MAX(ROW(E$2:E5178)*(E5179=E$2:E5178)))))</f>
        <v/>
      </c>
      <c r="J5179" s="15" t="str">
        <f aca="true">IF(OR(E5179="",E5179="!!!",F5179="NEW"),"",COUNTBLANK(OFFSET(A$1,,,SUMPRODUCT(MAX(ROW(E$2:E5179)*(E5179=E$2:E5179)))))-COUNTBLANK(OFFSET(A$1,,,SUMPRODUCT(MAX(ROW(E$1:E5178)*(E5179=E$1:E5178))))))</f>
        <v/>
      </c>
      <c r="K5179" s="15" t="str">
        <f aca="false">IF(OR(E5179="",E5179="!!!",F5179="NEW"),"",INDEX(J$1:J5178,SUMPRODUCT(MAX(ROW(E$1:E5178)*(E5179=E$1:E5178)))))</f>
        <v/>
      </c>
      <c r="L5179" s="16"/>
    </row>
    <row r="5180" customFormat="false" ht="12.75" hidden="false" customHeight="false" outlineLevel="0" collapsed="false">
      <c r="A5180" s="9" t="s">
        <v>417</v>
      </c>
      <c r="B5180" s="0" t="s">
        <v>18</v>
      </c>
      <c r="C5180" s="0" t="s">
        <v>418</v>
      </c>
      <c r="D5180" s="0" t="s">
        <v>31</v>
      </c>
      <c r="E5180" s="10" t="str">
        <f aca="false">IF(D5180="?OLD","!!!","")</f>
        <v>!!!</v>
      </c>
      <c r="F5180" s="11" t="str">
        <f aca="false">IF(OR(E5180="",E5180="!!!"),"",IF(NOT(ISNA(VLOOKUP(E5180,E$1:E5179,1,FALSE()))),"OLD",IF(AND(E5180&lt;&gt;"",E5180&lt;&gt;"!!!"),"NEW","")))</f>
        <v/>
      </c>
      <c r="G5180" s="12" t="str">
        <f aca="false">IF(OR(E5180="",E5180="!!!"),"",IF(OR(J5180=0,AND(J5180=1,K5180=1),AND(J5180=1,I5180="SBJ"),AND(J5180=1,I5180=0)),"?IN_FOCUS",IF(J5180&lt;=2,"?ACTIVATED",IF(J5180&lt;&gt;"","?FAMILIAR",IF(F5180="NEW",IF(ISNA(VLOOKUP(E5180,#REF!,1,FALSE())),"?TYPE_IDENTIFIABLE","?REFERENTIAL"),"_")))))</f>
        <v/>
      </c>
      <c r="H5180" s="13" t="str">
        <f aca="false">IF(J5180&lt;&gt;1,"",IF(I5180="SBJ","CB","?"))</f>
        <v/>
      </c>
      <c r="I5180" s="14" t="str">
        <f aca="false">IF(OR(E5180="",E5180="!!!",F5180="NEW"),"",INDEX(B$2:B5179,-1+SUMPRODUCT(MAX(ROW(E$2:E5179)*(E5180=E$2:E5179)))))</f>
        <v/>
      </c>
      <c r="J5180" s="15" t="str">
        <f aca="true">IF(OR(E5180="",E5180="!!!",F5180="NEW"),"",COUNTBLANK(OFFSET(A$1,,,SUMPRODUCT(MAX(ROW(E$2:E5180)*(E5180=E$2:E5180)))))-COUNTBLANK(OFFSET(A$1,,,SUMPRODUCT(MAX(ROW(E$1:E5179)*(E5180=E$1:E5179))))))</f>
        <v/>
      </c>
      <c r="K5180" s="15" t="str">
        <f aca="false">IF(OR(E5180="",E5180="!!!",F5180="NEW"),"",INDEX(J$1:J5179,SUMPRODUCT(MAX(ROW(E$1:E5179)*(E5180=E$1:E5179)))))</f>
        <v/>
      </c>
      <c r="L5180" s="16"/>
    </row>
    <row r="5181" customFormat="false" ht="12.75" hidden="false" customHeight="false" outlineLevel="0" collapsed="false">
      <c r="A5181" s="9" t="s">
        <v>75</v>
      </c>
      <c r="E5181" s="10" t="str">
        <f aca="false">IF(D5181="?OLD","!!!","")</f>
        <v/>
      </c>
      <c r="F5181" s="11" t="str">
        <f aca="false">IF(OR(E5181="",E5181="!!!"),"",IF(NOT(ISNA(VLOOKUP(E5181,E$1:E5180,1,FALSE()))),"OLD",IF(AND(E5181&lt;&gt;"",E5181&lt;&gt;"!!!"),"NEW","")))</f>
        <v/>
      </c>
      <c r="G5181" s="12" t="str">
        <f aca="false">IF(OR(E5181="",E5181="!!!"),"",IF(OR(J5181=0,AND(J5181=1,K5181=1),AND(J5181=1,I5181="SBJ"),AND(J5181=1,I5181=0)),"?IN_FOCUS",IF(J5181&lt;=2,"?ACTIVATED",IF(J5181&lt;&gt;"","?FAMILIAR",IF(F5181="NEW",IF(ISNA(VLOOKUP(E5181,#REF!,1,FALSE())),"?TYPE_IDENTIFIABLE","?REFERENTIAL"),"_")))))</f>
        <v/>
      </c>
      <c r="H5181" s="13" t="str">
        <f aca="false">IF(J5181&lt;&gt;1,"",IF(I5181="SBJ","CB","?"))</f>
        <v/>
      </c>
      <c r="I5181" s="14" t="str">
        <f aca="false">IF(OR(E5181="",E5181="!!!",F5181="NEW"),"",INDEX(B$2:B5180,-1+SUMPRODUCT(MAX(ROW(E$2:E5180)*(E5181=E$2:E5180)))))</f>
        <v/>
      </c>
      <c r="J5181" s="15" t="str">
        <f aca="true">IF(OR(E5181="",E5181="!!!",F5181="NEW"),"",COUNTBLANK(OFFSET(A$1,,,SUMPRODUCT(MAX(ROW(E$2:E5181)*(E5181=E$2:E5181)))))-COUNTBLANK(OFFSET(A$1,,,SUMPRODUCT(MAX(ROW(E$1:E5180)*(E5181=E$1:E5180))))))</f>
        <v/>
      </c>
      <c r="K5181" s="15" t="str">
        <f aca="false">IF(OR(E5181="",E5181="!!!",F5181="NEW"),"",INDEX(J$1:J5180,SUMPRODUCT(MAX(ROW(E$1:E5180)*(E5181=E$1:E5180)))))</f>
        <v/>
      </c>
      <c r="L5181" s="16"/>
    </row>
    <row r="5182" customFormat="false" ht="12.75" hidden="false" customHeight="false" outlineLevel="0" collapsed="false">
      <c r="A5182" s="9" t="s">
        <v>40</v>
      </c>
      <c r="E5182" s="10" t="str">
        <f aca="false">IF(D5182="?OLD","!!!","")</f>
        <v/>
      </c>
      <c r="F5182" s="11" t="str">
        <f aca="false">IF(OR(E5182="",E5182="!!!"),"",IF(NOT(ISNA(VLOOKUP(E5182,E$1:E5181,1,FALSE()))),"OLD",IF(AND(E5182&lt;&gt;"",E5182&lt;&gt;"!!!"),"NEW","")))</f>
        <v/>
      </c>
      <c r="G5182" s="12" t="str">
        <f aca="false">IF(OR(E5182="",E5182="!!!"),"",IF(OR(J5182=0,AND(J5182=1,K5182=1),AND(J5182=1,I5182="SBJ"),AND(J5182=1,I5182=0)),"?IN_FOCUS",IF(J5182&lt;=2,"?ACTIVATED",IF(J5182&lt;&gt;"","?FAMILIAR",IF(F5182="NEW",IF(ISNA(VLOOKUP(E5182,#REF!,1,FALSE())),"?TYPE_IDENTIFIABLE","?REFERENTIAL"),"_")))))</f>
        <v/>
      </c>
      <c r="H5182" s="13" t="str">
        <f aca="false">IF(J5182&lt;&gt;1,"",IF(I5182="SBJ","CB","?"))</f>
        <v/>
      </c>
      <c r="I5182" s="14" t="str">
        <f aca="false">IF(OR(E5182="",E5182="!!!",F5182="NEW"),"",INDEX(B$2:B5181,-1+SUMPRODUCT(MAX(ROW(E$2:E5181)*(E5182=E$2:E5181)))))</f>
        <v/>
      </c>
      <c r="J5182" s="15" t="str">
        <f aca="true">IF(OR(E5182="",E5182="!!!",F5182="NEW"),"",COUNTBLANK(OFFSET(A$1,,,SUMPRODUCT(MAX(ROW(E$2:E5182)*(E5182=E$2:E5182)))))-COUNTBLANK(OFFSET(A$1,,,SUMPRODUCT(MAX(ROW(E$1:E5181)*(E5182=E$1:E5181))))))</f>
        <v/>
      </c>
      <c r="K5182" s="15" t="str">
        <f aca="false">IF(OR(E5182="",E5182="!!!",F5182="NEW"),"",INDEX(J$1:J5181,SUMPRODUCT(MAX(ROW(E$1:E5181)*(E5182=E$1:E5181)))))</f>
        <v/>
      </c>
      <c r="L5182" s="16"/>
    </row>
    <row r="5183" customFormat="false" ht="12.75" hidden="false" customHeight="false" outlineLevel="0" collapsed="false">
      <c r="A5183" s="9" t="s">
        <v>400</v>
      </c>
      <c r="B5183" s="0" t="s">
        <v>41</v>
      </c>
      <c r="C5183" s="0" t="s">
        <v>30</v>
      </c>
      <c r="D5183" s="0" t="s">
        <v>31</v>
      </c>
      <c r="E5183" s="10" t="str">
        <f aca="false">IF(D5183="?OLD","!!!","")</f>
        <v>!!!</v>
      </c>
      <c r="F5183" s="11" t="str">
        <f aca="false">IF(OR(E5183="",E5183="!!!"),"",IF(NOT(ISNA(VLOOKUP(E5183,E$1:E5182,1,FALSE()))),"OLD",IF(AND(E5183&lt;&gt;"",E5183&lt;&gt;"!!!"),"NEW","")))</f>
        <v/>
      </c>
      <c r="G5183" s="12" t="str">
        <f aca="false">IF(OR(E5183="",E5183="!!!"),"",IF(OR(J5183=0,AND(J5183=1,K5183=1),AND(J5183=1,I5183="SBJ"),AND(J5183=1,I5183=0)),"?IN_FOCUS",IF(J5183&lt;=2,"?ACTIVATED",IF(J5183&lt;&gt;"","?FAMILIAR",IF(F5183="NEW",IF(ISNA(VLOOKUP(E5183,#REF!,1,FALSE())),"?TYPE_IDENTIFIABLE","?REFERENTIAL"),"_")))))</f>
        <v/>
      </c>
      <c r="H5183" s="13" t="str">
        <f aca="false">IF(J5183&lt;&gt;1,"",IF(I5183="SBJ","CB","?"))</f>
        <v/>
      </c>
      <c r="I5183" s="14" t="str">
        <f aca="false">IF(OR(E5183="",E5183="!!!",F5183="NEW"),"",INDEX(B$2:B5182,-1+SUMPRODUCT(MAX(ROW(E$2:E5182)*(E5183=E$2:E5182)))))</f>
        <v/>
      </c>
      <c r="J5183" s="15" t="str">
        <f aca="true">IF(OR(E5183="",E5183="!!!",F5183="NEW"),"",COUNTBLANK(OFFSET(A$1,,,SUMPRODUCT(MAX(ROW(E$2:E5183)*(E5183=E$2:E5183)))))-COUNTBLANK(OFFSET(A$1,,,SUMPRODUCT(MAX(ROW(E$1:E5182)*(E5183=E$1:E5182))))))</f>
        <v/>
      </c>
      <c r="K5183" s="15" t="str">
        <f aca="false">IF(OR(E5183="",E5183="!!!",F5183="NEW"),"",INDEX(J$1:J5182,SUMPRODUCT(MAX(ROW(E$1:E5182)*(E5183=E$1:E5182)))))</f>
        <v/>
      </c>
      <c r="L5183" s="16"/>
    </row>
    <row r="5184" customFormat="false" ht="12.75" hidden="false" customHeight="false" outlineLevel="0" collapsed="false">
      <c r="A5184" s="9" t="s">
        <v>1086</v>
      </c>
      <c r="E5184" s="10" t="str">
        <f aca="false">IF(D5184="?OLD","!!!","")</f>
        <v/>
      </c>
      <c r="F5184" s="11" t="str">
        <f aca="false">IF(OR(E5184="",E5184="!!!"),"",IF(NOT(ISNA(VLOOKUP(E5184,E$1:E5183,1,FALSE()))),"OLD",IF(AND(E5184&lt;&gt;"",E5184&lt;&gt;"!!!"),"NEW","")))</f>
        <v/>
      </c>
      <c r="G5184" s="12" t="str">
        <f aca="false">IF(OR(E5184="",E5184="!!!"),"",IF(OR(J5184=0,AND(J5184=1,K5184=1),AND(J5184=1,I5184="SBJ"),AND(J5184=1,I5184=0)),"?IN_FOCUS",IF(J5184&lt;=2,"?ACTIVATED",IF(J5184&lt;&gt;"","?FAMILIAR",IF(F5184="NEW",IF(ISNA(VLOOKUP(E5184,#REF!,1,FALSE())),"?TYPE_IDENTIFIABLE","?REFERENTIAL"),"_")))))</f>
        <v/>
      </c>
      <c r="H5184" s="13" t="str">
        <f aca="false">IF(J5184&lt;&gt;1,"",IF(I5184="SBJ","CB","?"))</f>
        <v/>
      </c>
      <c r="I5184" s="14" t="str">
        <f aca="false">IF(OR(E5184="",E5184="!!!",F5184="NEW"),"",INDEX(B$2:B5183,-1+SUMPRODUCT(MAX(ROW(E$2:E5183)*(E5184=E$2:E5183)))))</f>
        <v/>
      </c>
      <c r="J5184" s="15" t="str">
        <f aca="true">IF(OR(E5184="",E5184="!!!",F5184="NEW"),"",COUNTBLANK(OFFSET(A$1,,,SUMPRODUCT(MAX(ROW(E$2:E5184)*(E5184=E$2:E5184)))))-COUNTBLANK(OFFSET(A$1,,,SUMPRODUCT(MAX(ROW(E$1:E5183)*(E5184=E$1:E5183))))))</f>
        <v/>
      </c>
      <c r="K5184" s="15" t="str">
        <f aca="false">IF(OR(E5184="",E5184="!!!",F5184="NEW"),"",INDEX(J$1:J5183,SUMPRODUCT(MAX(ROW(E$1:E5183)*(E5184=E$1:E5183)))))</f>
        <v/>
      </c>
      <c r="L5184" s="16"/>
    </row>
    <row r="5185" customFormat="false" ht="12.75" hidden="false" customHeight="false" outlineLevel="0" collapsed="false">
      <c r="A5185" s="9" t="s">
        <v>721</v>
      </c>
      <c r="E5185" s="10" t="str">
        <f aca="false">IF(D5185="?OLD","!!!","")</f>
        <v/>
      </c>
      <c r="F5185" s="11" t="str">
        <f aca="false">IF(OR(E5185="",E5185="!!!"),"",IF(NOT(ISNA(VLOOKUP(E5185,E$1:E5184,1,FALSE()))),"OLD",IF(AND(E5185&lt;&gt;"",E5185&lt;&gt;"!!!"),"NEW","")))</f>
        <v/>
      </c>
      <c r="G5185" s="12" t="str">
        <f aca="false">IF(OR(E5185="",E5185="!!!"),"",IF(OR(J5185=0,AND(J5185=1,K5185=1),AND(J5185=1,I5185="SBJ"),AND(J5185=1,I5185=0)),"?IN_FOCUS",IF(J5185&lt;=2,"?ACTIVATED",IF(J5185&lt;&gt;"","?FAMILIAR",IF(F5185="NEW",IF(ISNA(VLOOKUP(E5185,#REF!,1,FALSE())),"?TYPE_IDENTIFIABLE","?REFERENTIAL"),"_")))))</f>
        <v/>
      </c>
      <c r="H5185" s="13" t="str">
        <f aca="false">IF(J5185&lt;&gt;1,"",IF(I5185="SBJ","CB","?"))</f>
        <v/>
      </c>
      <c r="I5185" s="14" t="str">
        <f aca="false">IF(OR(E5185="",E5185="!!!",F5185="NEW"),"",INDEX(B$2:B5184,-1+SUMPRODUCT(MAX(ROW(E$2:E5184)*(E5185=E$2:E5184)))))</f>
        <v/>
      </c>
      <c r="J5185" s="15" t="str">
        <f aca="true">IF(OR(E5185="",E5185="!!!",F5185="NEW"),"",COUNTBLANK(OFFSET(A$1,,,SUMPRODUCT(MAX(ROW(E$2:E5185)*(E5185=E$2:E5185)))))-COUNTBLANK(OFFSET(A$1,,,SUMPRODUCT(MAX(ROW(E$1:E5184)*(E5185=E$1:E5184))))))</f>
        <v/>
      </c>
      <c r="K5185" s="15" t="str">
        <f aca="false">IF(OR(E5185="",E5185="!!!",F5185="NEW"),"",INDEX(J$1:J5184,SUMPRODUCT(MAX(ROW(E$1:E5184)*(E5185=E$1:E5184)))))</f>
        <v/>
      </c>
      <c r="L5185" s="16"/>
    </row>
    <row r="5186" customFormat="false" ht="12.75" hidden="false" customHeight="false" outlineLevel="0" collapsed="false">
      <c r="A5186" s="9" t="s">
        <v>235</v>
      </c>
      <c r="E5186" s="10" t="str">
        <f aca="false">IF(D5186="?OLD","!!!","")</f>
        <v/>
      </c>
      <c r="F5186" s="11" t="str">
        <f aca="false">IF(OR(E5186="",E5186="!!!"),"",IF(NOT(ISNA(VLOOKUP(E5186,E$1:E5185,1,FALSE()))),"OLD",IF(AND(E5186&lt;&gt;"",E5186&lt;&gt;"!!!"),"NEW","")))</f>
        <v/>
      </c>
      <c r="G5186" s="12" t="str">
        <f aca="false">IF(OR(E5186="",E5186="!!!"),"",IF(OR(J5186=0,AND(J5186=1,K5186=1),AND(J5186=1,I5186="SBJ"),AND(J5186=1,I5186=0)),"?IN_FOCUS",IF(J5186&lt;=2,"?ACTIVATED",IF(J5186&lt;&gt;"","?FAMILIAR",IF(F5186="NEW",IF(ISNA(VLOOKUP(E5186,#REF!,1,FALSE())),"?TYPE_IDENTIFIABLE","?REFERENTIAL"),"_")))))</f>
        <v/>
      </c>
      <c r="H5186" s="13" t="str">
        <f aca="false">IF(J5186&lt;&gt;1,"",IF(I5186="SBJ","CB","?"))</f>
        <v/>
      </c>
      <c r="I5186" s="14" t="str">
        <f aca="false">IF(OR(E5186="",E5186="!!!",F5186="NEW"),"",INDEX(B$2:B5185,-1+SUMPRODUCT(MAX(ROW(E$2:E5185)*(E5186=E$2:E5185)))))</f>
        <v/>
      </c>
      <c r="J5186" s="15" t="str">
        <f aca="true">IF(OR(E5186="",E5186="!!!",F5186="NEW"),"",COUNTBLANK(OFFSET(A$1,,,SUMPRODUCT(MAX(ROW(E$2:E5186)*(E5186=E$2:E5186)))))-COUNTBLANK(OFFSET(A$1,,,SUMPRODUCT(MAX(ROW(E$1:E5185)*(E5186=E$1:E5185))))))</f>
        <v/>
      </c>
      <c r="K5186" s="15" t="str">
        <f aca="false">IF(OR(E5186="",E5186="!!!",F5186="NEW"),"",INDEX(J$1:J5185,SUMPRODUCT(MAX(ROW(E$1:E5185)*(E5186=E$1:E5185)))))</f>
        <v/>
      </c>
      <c r="L5186" s="16"/>
    </row>
    <row r="5187" customFormat="false" ht="12.75" hidden="false" customHeight="false" outlineLevel="0" collapsed="false">
      <c r="A5187" s="9" t="s">
        <v>21</v>
      </c>
      <c r="E5187" s="10" t="str">
        <f aca="false">IF(D5187="?OLD","!!!","")</f>
        <v/>
      </c>
      <c r="F5187" s="11" t="str">
        <f aca="false">IF(OR(E5187="",E5187="!!!"),"",IF(NOT(ISNA(VLOOKUP(E5187,E$1:E5186,1,FALSE()))),"OLD",IF(AND(E5187&lt;&gt;"",E5187&lt;&gt;"!!!"),"NEW","")))</f>
        <v/>
      </c>
      <c r="G5187" s="12" t="str">
        <f aca="false">IF(OR(E5187="",E5187="!!!"),"",IF(OR(J5187=0,AND(J5187=1,K5187=1),AND(J5187=1,I5187="SBJ"),AND(J5187=1,I5187=0)),"?IN_FOCUS",IF(J5187&lt;=2,"?ACTIVATED",IF(J5187&lt;&gt;"","?FAMILIAR",IF(F5187="NEW",IF(ISNA(VLOOKUP(E5187,#REF!,1,FALSE())),"?TYPE_IDENTIFIABLE","?REFERENTIAL"),"_")))))</f>
        <v/>
      </c>
      <c r="H5187" s="13" t="str">
        <f aca="false">IF(J5187&lt;&gt;1,"",IF(I5187="SBJ","CB","?"))</f>
        <v/>
      </c>
      <c r="I5187" s="14" t="str">
        <f aca="false">IF(OR(E5187="",E5187="!!!",F5187="NEW"),"",INDEX(B$2:B5186,-1+SUMPRODUCT(MAX(ROW(E$2:E5186)*(E5187=E$2:E5186)))))</f>
        <v/>
      </c>
      <c r="J5187" s="15" t="str">
        <f aca="true">IF(OR(E5187="",E5187="!!!",F5187="NEW"),"",COUNTBLANK(OFFSET(A$1,,,SUMPRODUCT(MAX(ROW(E$2:E5187)*(E5187=E$2:E5187)))))-COUNTBLANK(OFFSET(A$1,,,SUMPRODUCT(MAX(ROW(E$1:E5186)*(E5187=E$1:E5186))))))</f>
        <v/>
      </c>
      <c r="K5187" s="15" t="str">
        <f aca="false">IF(OR(E5187="",E5187="!!!",F5187="NEW"),"",INDEX(J$1:J5186,SUMPRODUCT(MAX(ROW(E$1:E5186)*(E5187=E$1:E5186)))))</f>
        <v/>
      </c>
      <c r="L5187" s="16"/>
    </row>
    <row r="5188" customFormat="false" ht="12.75" hidden="false" customHeight="false" outlineLevel="0" collapsed="false">
      <c r="A5188" s="9" t="s">
        <v>1543</v>
      </c>
      <c r="B5188" s="0" t="s">
        <v>25</v>
      </c>
      <c r="C5188" s="0" t="s">
        <v>19</v>
      </c>
      <c r="E5188" s="10" t="str">
        <f aca="false">IF(D5188="?OLD","!!!","")</f>
        <v/>
      </c>
      <c r="F5188" s="11" t="str">
        <f aca="false">IF(OR(E5188="",E5188="!!!"),"",IF(NOT(ISNA(VLOOKUP(E5188,E$1:E5187,1,FALSE()))),"OLD",IF(AND(E5188&lt;&gt;"",E5188&lt;&gt;"!!!"),"NEW","")))</f>
        <v/>
      </c>
      <c r="G5188" s="12" t="str">
        <f aca="false">IF(OR(E5188="",E5188="!!!"),"",IF(OR(J5188=0,AND(J5188=1,K5188=1),AND(J5188=1,I5188="SBJ"),AND(J5188=1,I5188=0)),"?IN_FOCUS",IF(J5188&lt;=2,"?ACTIVATED",IF(J5188&lt;&gt;"","?FAMILIAR",IF(F5188="NEW",IF(ISNA(VLOOKUP(E5188,#REF!,1,FALSE())),"?TYPE_IDENTIFIABLE","?REFERENTIAL"),"_")))))</f>
        <v/>
      </c>
      <c r="H5188" s="13" t="str">
        <f aca="false">IF(J5188&lt;&gt;1,"",IF(I5188="SBJ","CB","?"))</f>
        <v/>
      </c>
      <c r="I5188" s="14" t="str">
        <f aca="false">IF(OR(E5188="",E5188="!!!",F5188="NEW"),"",INDEX(B$2:B5187,-1+SUMPRODUCT(MAX(ROW(E$2:E5187)*(E5188=E$2:E5187)))))</f>
        <v/>
      </c>
      <c r="J5188" s="15" t="str">
        <f aca="true">IF(OR(E5188="",E5188="!!!",F5188="NEW"),"",COUNTBLANK(OFFSET(A$1,,,SUMPRODUCT(MAX(ROW(E$2:E5188)*(E5188=E$2:E5188)))))-COUNTBLANK(OFFSET(A$1,,,SUMPRODUCT(MAX(ROW(E$1:E5187)*(E5188=E$1:E5187))))))</f>
        <v/>
      </c>
      <c r="K5188" s="15" t="str">
        <f aca="false">IF(OR(E5188="",E5188="!!!",F5188="NEW"),"",INDEX(J$1:J5187,SUMPRODUCT(MAX(ROW(E$1:E5187)*(E5188=E$1:E5187)))))</f>
        <v/>
      </c>
      <c r="L5188" s="16"/>
    </row>
    <row r="5189" customFormat="false" ht="12.75" hidden="false" customHeight="false" outlineLevel="0" collapsed="false">
      <c r="A5189" s="9" t="s">
        <v>48</v>
      </c>
      <c r="E5189" s="10" t="str">
        <f aca="false">IF(D5189="?OLD","!!!","")</f>
        <v/>
      </c>
      <c r="F5189" s="11" t="str">
        <f aca="false">IF(OR(E5189="",E5189="!!!"),"",IF(NOT(ISNA(VLOOKUP(E5189,E$1:E5188,1,FALSE()))),"OLD",IF(AND(E5189&lt;&gt;"",E5189&lt;&gt;"!!!"),"NEW","")))</f>
        <v/>
      </c>
      <c r="G5189" s="12" t="str">
        <f aca="false">IF(OR(E5189="",E5189="!!!"),"",IF(OR(J5189=0,AND(J5189=1,K5189=1),AND(J5189=1,I5189="SBJ"),AND(J5189=1,I5189=0)),"?IN_FOCUS",IF(J5189&lt;=2,"?ACTIVATED",IF(J5189&lt;&gt;"","?FAMILIAR",IF(F5189="NEW",IF(ISNA(VLOOKUP(E5189,#REF!,1,FALSE())),"?TYPE_IDENTIFIABLE","?REFERENTIAL"),"_")))))</f>
        <v/>
      </c>
      <c r="H5189" s="13" t="str">
        <f aca="false">IF(J5189&lt;&gt;1,"",IF(I5189="SBJ","CB","?"))</f>
        <v/>
      </c>
      <c r="I5189" s="14" t="str">
        <f aca="false">IF(OR(E5189="",E5189="!!!",F5189="NEW"),"",INDEX(B$2:B5188,-1+SUMPRODUCT(MAX(ROW(E$2:E5188)*(E5189=E$2:E5188)))))</f>
        <v/>
      </c>
      <c r="J5189" s="15" t="str">
        <f aca="true">IF(OR(E5189="",E5189="!!!",F5189="NEW"),"",COUNTBLANK(OFFSET(A$1,,,SUMPRODUCT(MAX(ROW(E$2:E5189)*(E5189=E$2:E5189)))))-COUNTBLANK(OFFSET(A$1,,,SUMPRODUCT(MAX(ROW(E$1:E5188)*(E5189=E$1:E5188))))))</f>
        <v/>
      </c>
      <c r="K5189" s="15" t="str">
        <f aca="false">IF(OR(E5189="",E5189="!!!",F5189="NEW"),"",INDEX(J$1:J5188,SUMPRODUCT(MAX(ROW(E$1:E5188)*(E5189=E$1:E5188)))))</f>
        <v/>
      </c>
      <c r="L5189" s="16"/>
    </row>
    <row r="5190" customFormat="false" ht="12.75" hidden="false" customHeight="false" outlineLevel="0" collapsed="false">
      <c r="E5190" s="10" t="str">
        <f aca="false">IF(D5190="?OLD","!!!","")</f>
        <v/>
      </c>
      <c r="F5190" s="11" t="str">
        <f aca="false">IF(OR(E5190="",E5190="!!!"),"",IF(NOT(ISNA(VLOOKUP(E5190,E$1:E5189,1,FALSE()))),"OLD",IF(AND(E5190&lt;&gt;"",E5190&lt;&gt;"!!!"),"NEW","")))</f>
        <v/>
      </c>
      <c r="G5190" s="12" t="str">
        <f aca="false">IF(OR(E5190="",E5190="!!!"),"",IF(OR(J5190=0,AND(J5190=1,K5190=1),AND(J5190=1,I5190="SBJ"),AND(J5190=1,I5190=0)),"?IN_FOCUS",IF(J5190&lt;=2,"?ACTIVATED",IF(J5190&lt;&gt;"","?FAMILIAR",IF(F5190="NEW",IF(ISNA(VLOOKUP(E5190,#REF!,1,FALSE())),"?TYPE_IDENTIFIABLE","?REFERENTIAL"),"_")))))</f>
        <v/>
      </c>
      <c r="H5190" s="13" t="str">
        <f aca="false">IF(J5190&lt;&gt;1,"",IF(I5190="SBJ","CB","?"))</f>
        <v/>
      </c>
      <c r="I5190" s="14" t="str">
        <f aca="false">IF(OR(E5190="",E5190="!!!",F5190="NEW"),"",INDEX(B$2:B5189,-1+SUMPRODUCT(MAX(ROW(E$2:E5189)*(E5190=E$2:E5189)))))</f>
        <v/>
      </c>
      <c r="J5190" s="15" t="str">
        <f aca="true">IF(OR(E5190="",E5190="!!!",F5190="NEW"),"",COUNTBLANK(OFFSET(A$1,,,SUMPRODUCT(MAX(ROW(E$2:E5190)*(E5190=E$2:E5190)))))-COUNTBLANK(OFFSET(A$1,,,SUMPRODUCT(MAX(ROW(E$1:E5189)*(E5190=E$1:E5189))))))</f>
        <v/>
      </c>
      <c r="K5190" s="15" t="str">
        <f aca="false">IF(OR(E5190="",E5190="!!!",F5190="NEW"),"",INDEX(J$1:J5189,SUMPRODUCT(MAX(ROW(E$1:E5189)*(E5190=E$1:E5189)))))</f>
        <v/>
      </c>
      <c r="L5190" s="16"/>
    </row>
    <row r="5191" customFormat="false" ht="12.75" hidden="false" customHeight="false" outlineLevel="0" collapsed="false">
      <c r="A5191" s="9" t="s">
        <v>1544</v>
      </c>
      <c r="E5191" s="10" t="str">
        <f aca="false">IF(D5191="?OLD","!!!","")</f>
        <v/>
      </c>
      <c r="F5191" s="11" t="str">
        <f aca="false">IF(OR(E5191="",E5191="!!!"),"",IF(NOT(ISNA(VLOOKUP(E5191,E$1:E5190,1,FALSE()))),"OLD",IF(AND(E5191&lt;&gt;"",E5191&lt;&gt;"!!!"),"NEW","")))</f>
        <v/>
      </c>
      <c r="G5191" s="12" t="str">
        <f aca="false">IF(OR(E5191="",E5191="!!!"),"",IF(OR(J5191=0,AND(J5191=1,K5191=1),AND(J5191=1,I5191="SBJ"),AND(J5191=1,I5191=0)),"?IN_FOCUS",IF(J5191&lt;=2,"?ACTIVATED",IF(J5191&lt;&gt;"","?FAMILIAR",IF(F5191="NEW",IF(ISNA(VLOOKUP(E5191,#REF!,1,FALSE())),"?TYPE_IDENTIFIABLE","?REFERENTIAL"),"_")))))</f>
        <v/>
      </c>
      <c r="H5191" s="13" t="str">
        <f aca="false">IF(J5191&lt;&gt;1,"",IF(I5191="SBJ","CB","?"))</f>
        <v/>
      </c>
      <c r="I5191" s="14" t="str">
        <f aca="false">IF(OR(E5191="",E5191="!!!",F5191="NEW"),"",INDEX(B$2:B5190,-1+SUMPRODUCT(MAX(ROW(E$2:E5190)*(E5191=E$2:E5190)))))</f>
        <v/>
      </c>
      <c r="J5191" s="15" t="str">
        <f aca="true">IF(OR(E5191="",E5191="!!!",F5191="NEW"),"",COUNTBLANK(OFFSET(A$1,,,SUMPRODUCT(MAX(ROW(E$2:E5191)*(E5191=E$2:E5191)))))-COUNTBLANK(OFFSET(A$1,,,SUMPRODUCT(MAX(ROW(E$1:E5190)*(E5191=E$1:E5190))))))</f>
        <v/>
      </c>
      <c r="K5191" s="15" t="str">
        <f aca="false">IF(OR(E5191="",E5191="!!!",F5191="NEW"),"",INDEX(J$1:J5190,SUMPRODUCT(MAX(ROW(E$1:E5190)*(E5191=E$1:E5190)))))</f>
        <v/>
      </c>
      <c r="L5191" s="16"/>
    </row>
    <row r="5192" customFormat="false" ht="12.75" hidden="false" customHeight="false" outlineLevel="0" collapsed="false">
      <c r="A5192" s="9" t="s">
        <v>1545</v>
      </c>
      <c r="B5192" s="0" t="s">
        <v>23</v>
      </c>
      <c r="C5192" s="0" t="s">
        <v>113</v>
      </c>
      <c r="D5192" s="0" t="s">
        <v>31</v>
      </c>
      <c r="E5192" s="10" t="str">
        <f aca="false">IF(D5192="?OLD","!!!","")</f>
        <v>!!!</v>
      </c>
      <c r="F5192" s="11" t="str">
        <f aca="false">IF(OR(E5192="",E5192="!!!"),"",IF(NOT(ISNA(VLOOKUP(E5192,E$1:E5191,1,FALSE()))),"OLD",IF(AND(E5192&lt;&gt;"",E5192&lt;&gt;"!!!"),"NEW","")))</f>
        <v/>
      </c>
      <c r="G5192" s="12" t="str">
        <f aca="false">IF(OR(E5192="",E5192="!!!"),"",IF(OR(J5192=0,AND(J5192=1,K5192=1),AND(J5192=1,I5192="SBJ"),AND(J5192=1,I5192=0)),"?IN_FOCUS",IF(J5192&lt;=2,"?ACTIVATED",IF(J5192&lt;&gt;"","?FAMILIAR",IF(F5192="NEW",IF(ISNA(VLOOKUP(E5192,#REF!,1,FALSE())),"?TYPE_IDENTIFIABLE","?REFERENTIAL"),"_")))))</f>
        <v/>
      </c>
      <c r="H5192" s="13" t="str">
        <f aca="false">IF(J5192&lt;&gt;1,"",IF(I5192="SBJ","CB","?"))</f>
        <v/>
      </c>
      <c r="I5192" s="14" t="str">
        <f aca="false">IF(OR(E5192="",E5192="!!!",F5192="NEW"),"",INDEX(B$2:B5191,-1+SUMPRODUCT(MAX(ROW(E$2:E5191)*(E5192=E$2:E5191)))))</f>
        <v/>
      </c>
      <c r="J5192" s="15" t="str">
        <f aca="true">IF(OR(E5192="",E5192="!!!",F5192="NEW"),"",COUNTBLANK(OFFSET(A$1,,,SUMPRODUCT(MAX(ROW(E$2:E5192)*(E5192=E$2:E5192)))))-COUNTBLANK(OFFSET(A$1,,,SUMPRODUCT(MAX(ROW(E$1:E5191)*(E5192=E$1:E5191))))))</f>
        <v/>
      </c>
      <c r="K5192" s="15" t="str">
        <f aca="false">IF(OR(E5192="",E5192="!!!",F5192="NEW"),"",INDEX(J$1:J5191,SUMPRODUCT(MAX(ROW(E$1:E5191)*(E5192=E$1:E5191)))))</f>
        <v/>
      </c>
      <c r="L5192" s="16"/>
    </row>
    <row r="5193" customFormat="false" ht="12.75" hidden="false" customHeight="false" outlineLevel="0" collapsed="false">
      <c r="A5193" s="9" t="s">
        <v>353</v>
      </c>
      <c r="E5193" s="10" t="str">
        <f aca="false">IF(D5193="?OLD","!!!","")</f>
        <v/>
      </c>
      <c r="F5193" s="11" t="str">
        <f aca="false">IF(OR(E5193="",E5193="!!!"),"",IF(NOT(ISNA(VLOOKUP(E5193,E$1:E5192,1,FALSE()))),"OLD",IF(AND(E5193&lt;&gt;"",E5193&lt;&gt;"!!!"),"NEW","")))</f>
        <v/>
      </c>
      <c r="G5193" s="12" t="str">
        <f aca="false">IF(OR(E5193="",E5193="!!!"),"",IF(OR(J5193=0,AND(J5193=1,K5193=1),AND(J5193=1,I5193="SBJ"),AND(J5193=1,I5193=0)),"?IN_FOCUS",IF(J5193&lt;=2,"?ACTIVATED",IF(J5193&lt;&gt;"","?FAMILIAR",IF(F5193="NEW",IF(ISNA(VLOOKUP(E5193,#REF!,1,FALSE())),"?TYPE_IDENTIFIABLE","?REFERENTIAL"),"_")))))</f>
        <v/>
      </c>
      <c r="H5193" s="13" t="str">
        <f aca="false">IF(J5193&lt;&gt;1,"",IF(I5193="SBJ","CB","?"))</f>
        <v/>
      </c>
      <c r="I5193" s="14" t="str">
        <f aca="false">IF(OR(E5193="",E5193="!!!",F5193="NEW"),"",INDEX(B$2:B5192,-1+SUMPRODUCT(MAX(ROW(E$2:E5192)*(E5193=E$2:E5192)))))</f>
        <v/>
      </c>
      <c r="J5193" s="15" t="str">
        <f aca="true">IF(OR(E5193="",E5193="!!!",F5193="NEW"),"",COUNTBLANK(OFFSET(A$1,,,SUMPRODUCT(MAX(ROW(E$2:E5193)*(E5193=E$2:E5193)))))-COUNTBLANK(OFFSET(A$1,,,SUMPRODUCT(MAX(ROW(E$1:E5192)*(E5193=E$1:E5192))))))</f>
        <v/>
      </c>
      <c r="K5193" s="15" t="str">
        <f aca="false">IF(OR(E5193="",E5193="!!!",F5193="NEW"),"",INDEX(J$1:J5192,SUMPRODUCT(MAX(ROW(E$1:E5192)*(E5193=E$1:E5192)))))</f>
        <v/>
      </c>
      <c r="L5193" s="16"/>
    </row>
    <row r="5194" customFormat="false" ht="12.75" hidden="false" customHeight="false" outlineLevel="0" collapsed="false">
      <c r="A5194" s="9" t="s">
        <v>1546</v>
      </c>
      <c r="B5194" s="0" t="s">
        <v>18</v>
      </c>
      <c r="C5194" s="0" t="s">
        <v>115</v>
      </c>
      <c r="D5194" s="0" t="s">
        <v>31</v>
      </c>
      <c r="E5194" s="10" t="str">
        <f aca="false">IF(D5194="?OLD","!!!","")</f>
        <v>!!!</v>
      </c>
      <c r="F5194" s="11" t="str">
        <f aca="false">IF(OR(E5194="",E5194="!!!"),"",IF(NOT(ISNA(VLOOKUP(E5194,E$1:E5193,1,FALSE()))),"OLD",IF(AND(E5194&lt;&gt;"",E5194&lt;&gt;"!!!"),"NEW","")))</f>
        <v/>
      </c>
      <c r="G5194" s="12" t="str">
        <f aca="false">IF(OR(E5194="",E5194="!!!"),"",IF(OR(J5194=0,AND(J5194=1,K5194=1),AND(J5194=1,I5194="SBJ"),AND(J5194=1,I5194=0)),"?IN_FOCUS",IF(J5194&lt;=2,"?ACTIVATED",IF(J5194&lt;&gt;"","?FAMILIAR",IF(F5194="NEW",IF(ISNA(VLOOKUP(E5194,#REF!,1,FALSE())),"?TYPE_IDENTIFIABLE","?REFERENTIAL"),"_")))))</f>
        <v/>
      </c>
      <c r="H5194" s="13" t="str">
        <f aca="false">IF(J5194&lt;&gt;1,"",IF(I5194="SBJ","CB","?"))</f>
        <v/>
      </c>
      <c r="I5194" s="14" t="str">
        <f aca="false">IF(OR(E5194="",E5194="!!!",F5194="NEW"),"",INDEX(B$2:B5193,-1+SUMPRODUCT(MAX(ROW(E$2:E5193)*(E5194=E$2:E5193)))))</f>
        <v/>
      </c>
      <c r="J5194" s="15" t="str">
        <f aca="true">IF(OR(E5194="",E5194="!!!",F5194="NEW"),"",COUNTBLANK(OFFSET(A$1,,,SUMPRODUCT(MAX(ROW(E$2:E5194)*(E5194=E$2:E5194)))))-COUNTBLANK(OFFSET(A$1,,,SUMPRODUCT(MAX(ROW(E$1:E5193)*(E5194=E$1:E5193))))))</f>
        <v/>
      </c>
      <c r="K5194" s="15" t="str">
        <f aca="false">IF(OR(E5194="",E5194="!!!",F5194="NEW"),"",INDEX(J$1:J5193,SUMPRODUCT(MAX(ROW(E$1:E5193)*(E5194=E$1:E5193)))))</f>
        <v/>
      </c>
      <c r="L5194" s="16"/>
    </row>
    <row r="5195" customFormat="false" ht="12.75" hidden="false" customHeight="false" outlineLevel="0" collapsed="false">
      <c r="A5195" s="9" t="s">
        <v>514</v>
      </c>
      <c r="E5195" s="10" t="str">
        <f aca="false">IF(D5195="?OLD","!!!","")</f>
        <v/>
      </c>
      <c r="F5195" s="11" t="str">
        <f aca="false">IF(OR(E5195="",E5195="!!!"),"",IF(NOT(ISNA(VLOOKUP(E5195,E$1:E5194,1,FALSE()))),"OLD",IF(AND(E5195&lt;&gt;"",E5195&lt;&gt;"!!!"),"NEW","")))</f>
        <v/>
      </c>
      <c r="G5195" s="12" t="str">
        <f aca="false">IF(OR(E5195="",E5195="!!!"),"",IF(OR(J5195=0,AND(J5195=1,K5195=1),AND(J5195=1,I5195="SBJ"),AND(J5195=1,I5195=0)),"?IN_FOCUS",IF(J5195&lt;=2,"?ACTIVATED",IF(J5195&lt;&gt;"","?FAMILIAR",IF(F5195="NEW",IF(ISNA(VLOOKUP(E5195,#REF!,1,FALSE())),"?TYPE_IDENTIFIABLE","?REFERENTIAL"),"_")))))</f>
        <v/>
      </c>
      <c r="H5195" s="13" t="str">
        <f aca="false">IF(J5195&lt;&gt;1,"",IF(I5195="SBJ","CB","?"))</f>
        <v/>
      </c>
      <c r="I5195" s="14" t="str">
        <f aca="false">IF(OR(E5195="",E5195="!!!",F5195="NEW"),"",INDEX(B$2:B5194,-1+SUMPRODUCT(MAX(ROW(E$2:E5194)*(E5195=E$2:E5194)))))</f>
        <v/>
      </c>
      <c r="J5195" s="15" t="str">
        <f aca="true">IF(OR(E5195="",E5195="!!!",F5195="NEW"),"",COUNTBLANK(OFFSET(A$1,,,SUMPRODUCT(MAX(ROW(E$2:E5195)*(E5195=E$2:E5195)))))-COUNTBLANK(OFFSET(A$1,,,SUMPRODUCT(MAX(ROW(E$1:E5194)*(E5195=E$1:E5194))))))</f>
        <v/>
      </c>
      <c r="K5195" s="15" t="str">
        <f aca="false">IF(OR(E5195="",E5195="!!!",F5195="NEW"),"",INDEX(J$1:J5194,SUMPRODUCT(MAX(ROW(E$1:E5194)*(E5195=E$1:E5194)))))</f>
        <v/>
      </c>
      <c r="L5195" s="16"/>
    </row>
    <row r="5196" customFormat="false" ht="12.75" hidden="false" customHeight="false" outlineLevel="0" collapsed="false">
      <c r="A5196" s="9" t="s">
        <v>636</v>
      </c>
      <c r="E5196" s="10" t="str">
        <f aca="false">IF(D5196="?OLD","!!!","")</f>
        <v/>
      </c>
      <c r="F5196" s="11" t="str">
        <f aca="false">IF(OR(E5196="",E5196="!!!"),"",IF(NOT(ISNA(VLOOKUP(E5196,E$1:E5195,1,FALSE()))),"OLD",IF(AND(E5196&lt;&gt;"",E5196&lt;&gt;"!!!"),"NEW","")))</f>
        <v/>
      </c>
      <c r="G5196" s="12" t="str">
        <f aca="false">IF(OR(E5196="",E5196="!!!"),"",IF(OR(J5196=0,AND(J5196=1,K5196=1),AND(J5196=1,I5196="SBJ"),AND(J5196=1,I5196=0)),"?IN_FOCUS",IF(J5196&lt;=2,"?ACTIVATED",IF(J5196&lt;&gt;"","?FAMILIAR",IF(F5196="NEW",IF(ISNA(VLOOKUP(E5196,#REF!,1,FALSE())),"?TYPE_IDENTIFIABLE","?REFERENTIAL"),"_")))))</f>
        <v/>
      </c>
      <c r="H5196" s="13" t="str">
        <f aca="false">IF(J5196&lt;&gt;1,"",IF(I5196="SBJ","CB","?"))</f>
        <v/>
      </c>
      <c r="I5196" s="14" t="str">
        <f aca="false">IF(OR(E5196="",E5196="!!!",F5196="NEW"),"",INDEX(B$2:B5195,-1+SUMPRODUCT(MAX(ROW(E$2:E5195)*(E5196=E$2:E5195)))))</f>
        <v/>
      </c>
      <c r="J5196" s="15" t="str">
        <f aca="true">IF(OR(E5196="",E5196="!!!",F5196="NEW"),"",COUNTBLANK(OFFSET(A$1,,,SUMPRODUCT(MAX(ROW(E$2:E5196)*(E5196=E$2:E5196)))))-COUNTBLANK(OFFSET(A$1,,,SUMPRODUCT(MAX(ROW(E$1:E5195)*(E5196=E$1:E5195))))))</f>
        <v/>
      </c>
      <c r="K5196" s="15" t="str">
        <f aca="false">IF(OR(E5196="",E5196="!!!",F5196="NEW"),"",INDEX(J$1:J5195,SUMPRODUCT(MAX(ROW(E$1:E5195)*(E5196=E$1:E5195)))))</f>
        <v/>
      </c>
      <c r="L5196" s="16"/>
    </row>
    <row r="5197" customFormat="false" ht="12.75" hidden="false" customHeight="false" outlineLevel="0" collapsed="false">
      <c r="A5197" s="9" t="s">
        <v>1547</v>
      </c>
      <c r="E5197" s="10" t="str">
        <f aca="false">IF(D5197="?OLD","!!!","")</f>
        <v/>
      </c>
      <c r="F5197" s="11" t="str">
        <f aca="false">IF(OR(E5197="",E5197="!!!"),"",IF(NOT(ISNA(VLOOKUP(E5197,E$1:E5196,1,FALSE()))),"OLD",IF(AND(E5197&lt;&gt;"",E5197&lt;&gt;"!!!"),"NEW","")))</f>
        <v/>
      </c>
      <c r="G5197" s="12" t="str">
        <f aca="false">IF(OR(E5197="",E5197="!!!"),"",IF(OR(J5197=0,AND(J5197=1,K5197=1),AND(J5197=1,I5197="SBJ"),AND(J5197=1,I5197=0)),"?IN_FOCUS",IF(J5197&lt;=2,"?ACTIVATED",IF(J5197&lt;&gt;"","?FAMILIAR",IF(F5197="NEW",IF(ISNA(VLOOKUP(E5197,#REF!,1,FALSE())),"?TYPE_IDENTIFIABLE","?REFERENTIAL"),"_")))))</f>
        <v/>
      </c>
      <c r="H5197" s="13" t="str">
        <f aca="false">IF(J5197&lt;&gt;1,"",IF(I5197="SBJ","CB","?"))</f>
        <v/>
      </c>
      <c r="I5197" s="14" t="str">
        <f aca="false">IF(OR(E5197="",E5197="!!!",F5197="NEW"),"",INDEX(B$2:B5196,-1+SUMPRODUCT(MAX(ROW(E$2:E5196)*(E5197=E$2:E5196)))))</f>
        <v/>
      </c>
      <c r="J5197" s="15" t="str">
        <f aca="true">IF(OR(E5197="",E5197="!!!",F5197="NEW"),"",COUNTBLANK(OFFSET(A$1,,,SUMPRODUCT(MAX(ROW(E$2:E5197)*(E5197=E$2:E5197)))))-COUNTBLANK(OFFSET(A$1,,,SUMPRODUCT(MAX(ROW(E$1:E5196)*(E5197=E$1:E5196))))))</f>
        <v/>
      </c>
      <c r="K5197" s="15" t="str">
        <f aca="false">IF(OR(E5197="",E5197="!!!",F5197="NEW"),"",INDEX(J$1:J5196,SUMPRODUCT(MAX(ROW(E$1:E5196)*(E5197=E$1:E5196)))))</f>
        <v/>
      </c>
      <c r="L5197" s="16"/>
    </row>
    <row r="5198" customFormat="false" ht="12.75" hidden="false" customHeight="false" outlineLevel="0" collapsed="false">
      <c r="A5198" s="9" t="s">
        <v>633</v>
      </c>
      <c r="E5198" s="10" t="str">
        <f aca="false">IF(D5198="?OLD","!!!","")</f>
        <v/>
      </c>
      <c r="F5198" s="11" t="str">
        <f aca="false">IF(OR(E5198="",E5198="!!!"),"",IF(NOT(ISNA(VLOOKUP(E5198,E$1:E5197,1,FALSE()))),"OLD",IF(AND(E5198&lt;&gt;"",E5198&lt;&gt;"!!!"),"NEW","")))</f>
        <v/>
      </c>
      <c r="G5198" s="12" t="str">
        <f aca="false">IF(OR(E5198="",E5198="!!!"),"",IF(OR(J5198=0,AND(J5198=1,K5198=1),AND(J5198=1,I5198="SBJ"),AND(J5198=1,I5198=0)),"?IN_FOCUS",IF(J5198&lt;=2,"?ACTIVATED",IF(J5198&lt;&gt;"","?FAMILIAR",IF(F5198="NEW",IF(ISNA(VLOOKUP(E5198,#REF!,1,FALSE())),"?TYPE_IDENTIFIABLE","?REFERENTIAL"),"_")))))</f>
        <v/>
      </c>
      <c r="H5198" s="13" t="str">
        <f aca="false">IF(J5198&lt;&gt;1,"",IF(I5198="SBJ","CB","?"))</f>
        <v/>
      </c>
      <c r="I5198" s="14" t="str">
        <f aca="false">IF(OR(E5198="",E5198="!!!",F5198="NEW"),"",INDEX(B$2:B5197,-1+SUMPRODUCT(MAX(ROW(E$2:E5197)*(E5198=E$2:E5197)))))</f>
        <v/>
      </c>
      <c r="J5198" s="15" t="str">
        <f aca="true">IF(OR(E5198="",E5198="!!!",F5198="NEW"),"",COUNTBLANK(OFFSET(A$1,,,SUMPRODUCT(MAX(ROW(E$2:E5198)*(E5198=E$2:E5198)))))-COUNTBLANK(OFFSET(A$1,,,SUMPRODUCT(MAX(ROW(E$1:E5197)*(E5198=E$1:E5197))))))</f>
        <v/>
      </c>
      <c r="K5198" s="15" t="str">
        <f aca="false">IF(OR(E5198="",E5198="!!!",F5198="NEW"),"",INDEX(J$1:J5197,SUMPRODUCT(MAX(ROW(E$1:E5197)*(E5198=E$1:E5197)))))</f>
        <v/>
      </c>
      <c r="L5198" s="16"/>
    </row>
    <row r="5199" customFormat="false" ht="12.75" hidden="false" customHeight="false" outlineLevel="0" collapsed="false">
      <c r="A5199" s="9" t="s">
        <v>1548</v>
      </c>
      <c r="E5199" s="10" t="str">
        <f aca="false">IF(D5199="?OLD","!!!","")</f>
        <v/>
      </c>
      <c r="F5199" s="11" t="str">
        <f aca="false">IF(OR(E5199="",E5199="!!!"),"",IF(NOT(ISNA(VLOOKUP(E5199,E$1:E5198,1,FALSE()))),"OLD",IF(AND(E5199&lt;&gt;"",E5199&lt;&gt;"!!!"),"NEW","")))</f>
        <v/>
      </c>
      <c r="G5199" s="12" t="str">
        <f aca="false">IF(OR(E5199="",E5199="!!!"),"",IF(OR(J5199=0,AND(J5199=1,K5199=1),AND(J5199=1,I5199="SBJ"),AND(J5199=1,I5199=0)),"?IN_FOCUS",IF(J5199&lt;=2,"?ACTIVATED",IF(J5199&lt;&gt;"","?FAMILIAR",IF(F5199="NEW",IF(ISNA(VLOOKUP(E5199,#REF!,1,FALSE())),"?TYPE_IDENTIFIABLE","?REFERENTIAL"),"_")))))</f>
        <v/>
      </c>
      <c r="H5199" s="13" t="str">
        <f aca="false">IF(J5199&lt;&gt;1,"",IF(I5199="SBJ","CB","?"))</f>
        <v/>
      </c>
      <c r="I5199" s="14" t="str">
        <f aca="false">IF(OR(E5199="",E5199="!!!",F5199="NEW"),"",INDEX(B$2:B5198,-1+SUMPRODUCT(MAX(ROW(E$2:E5198)*(E5199=E$2:E5198)))))</f>
        <v/>
      </c>
      <c r="J5199" s="15" t="str">
        <f aca="true">IF(OR(E5199="",E5199="!!!",F5199="NEW"),"",COUNTBLANK(OFFSET(A$1,,,SUMPRODUCT(MAX(ROW(E$2:E5199)*(E5199=E$2:E5199)))))-COUNTBLANK(OFFSET(A$1,,,SUMPRODUCT(MAX(ROW(E$1:E5198)*(E5199=E$1:E5198))))))</f>
        <v/>
      </c>
      <c r="K5199" s="15" t="str">
        <f aca="false">IF(OR(E5199="",E5199="!!!",F5199="NEW"),"",INDEX(J$1:J5198,SUMPRODUCT(MAX(ROW(E$1:E5198)*(E5199=E$1:E5198)))))</f>
        <v/>
      </c>
      <c r="L5199" s="16"/>
    </row>
    <row r="5200" customFormat="false" ht="12.75" hidden="false" customHeight="false" outlineLevel="0" collapsed="false">
      <c r="A5200" s="9" t="s">
        <v>503</v>
      </c>
      <c r="E5200" s="10" t="str">
        <f aca="false">IF(D5200="?OLD","!!!","")</f>
        <v/>
      </c>
      <c r="F5200" s="11" t="str">
        <f aca="false">IF(OR(E5200="",E5200="!!!"),"",IF(NOT(ISNA(VLOOKUP(E5200,E$1:E5199,1,FALSE()))),"OLD",IF(AND(E5200&lt;&gt;"",E5200&lt;&gt;"!!!"),"NEW","")))</f>
        <v/>
      </c>
      <c r="G5200" s="12" t="str">
        <f aca="false">IF(OR(E5200="",E5200="!!!"),"",IF(OR(J5200=0,AND(J5200=1,K5200=1),AND(J5200=1,I5200="SBJ"),AND(J5200=1,I5200=0)),"?IN_FOCUS",IF(J5200&lt;=2,"?ACTIVATED",IF(J5200&lt;&gt;"","?FAMILIAR",IF(F5200="NEW",IF(ISNA(VLOOKUP(E5200,#REF!,1,FALSE())),"?TYPE_IDENTIFIABLE","?REFERENTIAL"),"_")))))</f>
        <v/>
      </c>
      <c r="H5200" s="13" t="str">
        <f aca="false">IF(J5200&lt;&gt;1,"",IF(I5200="SBJ","CB","?"))</f>
        <v/>
      </c>
      <c r="I5200" s="14" t="str">
        <f aca="false">IF(OR(E5200="",E5200="!!!",F5200="NEW"),"",INDEX(B$2:B5199,-1+SUMPRODUCT(MAX(ROW(E$2:E5199)*(E5200=E$2:E5199)))))</f>
        <v/>
      </c>
      <c r="J5200" s="15" t="str">
        <f aca="true">IF(OR(E5200="",E5200="!!!",F5200="NEW"),"",COUNTBLANK(OFFSET(A$1,,,SUMPRODUCT(MAX(ROW(E$2:E5200)*(E5200=E$2:E5200)))))-COUNTBLANK(OFFSET(A$1,,,SUMPRODUCT(MAX(ROW(E$1:E5199)*(E5200=E$1:E5199))))))</f>
        <v/>
      </c>
      <c r="K5200" s="15" t="str">
        <f aca="false">IF(OR(E5200="",E5200="!!!",F5200="NEW"),"",INDEX(J$1:J5199,SUMPRODUCT(MAX(ROW(E$1:E5199)*(E5200=E$1:E5199)))))</f>
        <v/>
      </c>
      <c r="L5200" s="16"/>
    </row>
    <row r="5201" customFormat="false" ht="12.75" hidden="false" customHeight="false" outlineLevel="0" collapsed="false">
      <c r="A5201" s="9" t="s">
        <v>21</v>
      </c>
      <c r="E5201" s="10" t="str">
        <f aca="false">IF(D5201="?OLD","!!!","")</f>
        <v/>
      </c>
      <c r="F5201" s="11" t="str">
        <f aca="false">IF(OR(E5201="",E5201="!!!"),"",IF(NOT(ISNA(VLOOKUP(E5201,E$1:E5200,1,FALSE()))),"OLD",IF(AND(E5201&lt;&gt;"",E5201&lt;&gt;"!!!"),"NEW","")))</f>
        <v/>
      </c>
      <c r="G5201" s="12" t="str">
        <f aca="false">IF(OR(E5201="",E5201="!!!"),"",IF(OR(J5201=0,AND(J5201=1,K5201=1),AND(J5201=1,I5201="SBJ"),AND(J5201=1,I5201=0)),"?IN_FOCUS",IF(J5201&lt;=2,"?ACTIVATED",IF(J5201&lt;&gt;"","?FAMILIAR",IF(F5201="NEW",IF(ISNA(VLOOKUP(E5201,#REF!,1,FALSE())),"?TYPE_IDENTIFIABLE","?REFERENTIAL"),"_")))))</f>
        <v/>
      </c>
      <c r="H5201" s="13" t="str">
        <f aca="false">IF(J5201&lt;&gt;1,"",IF(I5201="SBJ","CB","?"))</f>
        <v/>
      </c>
      <c r="I5201" s="14" t="str">
        <f aca="false">IF(OR(E5201="",E5201="!!!",F5201="NEW"),"",INDEX(B$2:B5200,-1+SUMPRODUCT(MAX(ROW(E$2:E5200)*(E5201=E$2:E5200)))))</f>
        <v/>
      </c>
      <c r="J5201" s="15" t="str">
        <f aca="true">IF(OR(E5201="",E5201="!!!",F5201="NEW"),"",COUNTBLANK(OFFSET(A$1,,,SUMPRODUCT(MAX(ROW(E$2:E5201)*(E5201=E$2:E5201)))))-COUNTBLANK(OFFSET(A$1,,,SUMPRODUCT(MAX(ROW(E$1:E5200)*(E5201=E$1:E5200))))))</f>
        <v/>
      </c>
      <c r="K5201" s="15" t="str">
        <f aca="false">IF(OR(E5201="",E5201="!!!",F5201="NEW"),"",INDEX(J$1:J5200,SUMPRODUCT(MAX(ROW(E$1:E5200)*(E5201=E$1:E5200)))))</f>
        <v/>
      </c>
      <c r="L5201" s="16"/>
    </row>
    <row r="5202" customFormat="false" ht="12.75" hidden="false" customHeight="false" outlineLevel="0" collapsed="false">
      <c r="A5202" s="9" t="s">
        <v>1549</v>
      </c>
      <c r="B5202" s="0" t="s">
        <v>23</v>
      </c>
      <c r="C5202" s="0" t="s">
        <v>19</v>
      </c>
      <c r="E5202" s="10" t="str">
        <f aca="false">IF(D5202="?OLD","!!!","")</f>
        <v/>
      </c>
      <c r="F5202" s="11" t="str">
        <f aca="false">IF(OR(E5202="",E5202="!!!"),"",IF(NOT(ISNA(VLOOKUP(E5202,E$1:E5201,1,FALSE()))),"OLD",IF(AND(E5202&lt;&gt;"",E5202&lt;&gt;"!!!"),"NEW","")))</f>
        <v/>
      </c>
      <c r="G5202" s="12" t="str">
        <f aca="false">IF(OR(E5202="",E5202="!!!"),"",IF(OR(J5202=0,AND(J5202=1,K5202=1),AND(J5202=1,I5202="SBJ"),AND(J5202=1,I5202=0)),"?IN_FOCUS",IF(J5202&lt;=2,"?ACTIVATED",IF(J5202&lt;&gt;"","?FAMILIAR",IF(F5202="NEW",IF(ISNA(VLOOKUP(E5202,#REF!,1,FALSE())),"?TYPE_IDENTIFIABLE","?REFERENTIAL"),"_")))))</f>
        <v/>
      </c>
      <c r="H5202" s="13" t="str">
        <f aca="false">IF(J5202&lt;&gt;1,"",IF(I5202="SBJ","CB","?"))</f>
        <v/>
      </c>
      <c r="I5202" s="14" t="str">
        <f aca="false">IF(OR(E5202="",E5202="!!!",F5202="NEW"),"",INDEX(B$2:B5201,-1+SUMPRODUCT(MAX(ROW(E$2:E5201)*(E5202=E$2:E5201)))))</f>
        <v/>
      </c>
      <c r="J5202" s="15" t="str">
        <f aca="true">IF(OR(E5202="",E5202="!!!",F5202="NEW"),"",COUNTBLANK(OFFSET(A$1,,,SUMPRODUCT(MAX(ROW(E$2:E5202)*(E5202=E$2:E5202)))))-COUNTBLANK(OFFSET(A$1,,,SUMPRODUCT(MAX(ROW(E$1:E5201)*(E5202=E$1:E5201))))))</f>
        <v/>
      </c>
      <c r="K5202" s="15" t="str">
        <f aca="false">IF(OR(E5202="",E5202="!!!",F5202="NEW"),"",INDEX(J$1:J5201,SUMPRODUCT(MAX(ROW(E$1:E5201)*(E5202=E$1:E5201)))))</f>
        <v/>
      </c>
      <c r="L5202" s="16"/>
    </row>
    <row r="5203" customFormat="false" ht="12.75" hidden="false" customHeight="false" outlineLevel="0" collapsed="false">
      <c r="A5203" s="9" t="s">
        <v>48</v>
      </c>
      <c r="E5203" s="10" t="str">
        <f aca="false">IF(D5203="?OLD","!!!","")</f>
        <v/>
      </c>
      <c r="F5203" s="11" t="str">
        <f aca="false">IF(OR(E5203="",E5203="!!!"),"",IF(NOT(ISNA(VLOOKUP(E5203,E$1:E5202,1,FALSE()))),"OLD",IF(AND(E5203&lt;&gt;"",E5203&lt;&gt;"!!!"),"NEW","")))</f>
        <v/>
      </c>
      <c r="G5203" s="12" t="str">
        <f aca="false">IF(OR(E5203="",E5203="!!!"),"",IF(OR(J5203=0,AND(J5203=1,K5203=1),AND(J5203=1,I5203="SBJ"),AND(J5203=1,I5203=0)),"?IN_FOCUS",IF(J5203&lt;=2,"?ACTIVATED",IF(J5203&lt;&gt;"","?FAMILIAR",IF(F5203="NEW",IF(ISNA(VLOOKUP(E5203,#REF!,1,FALSE())),"?TYPE_IDENTIFIABLE","?REFERENTIAL"),"_")))))</f>
        <v/>
      </c>
      <c r="H5203" s="13" t="str">
        <f aca="false">IF(J5203&lt;&gt;1,"",IF(I5203="SBJ","CB","?"))</f>
        <v/>
      </c>
      <c r="I5203" s="14" t="str">
        <f aca="false">IF(OR(E5203="",E5203="!!!",F5203="NEW"),"",INDEX(B$2:B5202,-1+SUMPRODUCT(MAX(ROW(E$2:E5202)*(E5203=E$2:E5202)))))</f>
        <v/>
      </c>
      <c r="J5203" s="15" t="str">
        <f aca="true">IF(OR(E5203="",E5203="!!!",F5203="NEW"),"",COUNTBLANK(OFFSET(A$1,,,SUMPRODUCT(MAX(ROW(E$2:E5203)*(E5203=E$2:E5203)))))-COUNTBLANK(OFFSET(A$1,,,SUMPRODUCT(MAX(ROW(E$1:E5202)*(E5203=E$1:E5202))))))</f>
        <v/>
      </c>
      <c r="K5203" s="15" t="str">
        <f aca="false">IF(OR(E5203="",E5203="!!!",F5203="NEW"),"",INDEX(J$1:J5202,SUMPRODUCT(MAX(ROW(E$1:E5202)*(E5203=E$1:E5202)))))</f>
        <v/>
      </c>
      <c r="L5203" s="16"/>
    </row>
    <row r="5204" customFormat="false" ht="12.75" hidden="false" customHeight="false" outlineLevel="0" collapsed="false">
      <c r="E5204" s="10" t="str">
        <f aca="false">IF(D5204="?OLD","!!!","")</f>
        <v/>
      </c>
      <c r="F5204" s="11" t="str">
        <f aca="false">IF(OR(E5204="",E5204="!!!"),"",IF(NOT(ISNA(VLOOKUP(E5204,E$1:E5203,1,FALSE()))),"OLD",IF(AND(E5204&lt;&gt;"",E5204&lt;&gt;"!!!"),"NEW","")))</f>
        <v/>
      </c>
      <c r="G5204" s="12" t="str">
        <f aca="false">IF(OR(E5204="",E5204="!!!"),"",IF(OR(J5204=0,AND(J5204=1,K5204=1),AND(J5204=1,I5204="SBJ"),AND(J5204=1,I5204=0)),"?IN_FOCUS",IF(J5204&lt;=2,"?ACTIVATED",IF(J5204&lt;&gt;"","?FAMILIAR",IF(F5204="NEW",IF(ISNA(VLOOKUP(E5204,#REF!,1,FALSE())),"?TYPE_IDENTIFIABLE","?REFERENTIAL"),"_")))))</f>
        <v/>
      </c>
      <c r="H5204" s="13" t="str">
        <f aca="false">IF(J5204&lt;&gt;1,"",IF(I5204="SBJ","CB","?"))</f>
        <v/>
      </c>
      <c r="I5204" s="14" t="str">
        <f aca="false">IF(OR(E5204="",E5204="!!!",F5204="NEW"),"",INDEX(B$2:B5203,-1+SUMPRODUCT(MAX(ROW(E$2:E5203)*(E5204=E$2:E5203)))))</f>
        <v/>
      </c>
      <c r="J5204" s="15" t="str">
        <f aca="true">IF(OR(E5204="",E5204="!!!",F5204="NEW"),"",COUNTBLANK(OFFSET(A$1,,,SUMPRODUCT(MAX(ROW(E$2:E5204)*(E5204=E$2:E5204)))))-COUNTBLANK(OFFSET(A$1,,,SUMPRODUCT(MAX(ROW(E$1:E5203)*(E5204=E$1:E5203))))))</f>
        <v/>
      </c>
      <c r="K5204" s="15" t="str">
        <f aca="false">IF(OR(E5204="",E5204="!!!",F5204="NEW"),"",INDEX(J$1:J5203,SUMPRODUCT(MAX(ROW(E$1:E5203)*(E5204=E$1:E5203)))))</f>
        <v/>
      </c>
      <c r="L5204" s="16"/>
    </row>
    <row r="5205" customFormat="false" ht="12.75" hidden="false" customHeight="false" outlineLevel="0" collapsed="false">
      <c r="A5205" s="9" t="s">
        <v>1550</v>
      </c>
      <c r="E5205" s="10" t="str">
        <f aca="false">IF(D5205="?OLD","!!!","")</f>
        <v/>
      </c>
      <c r="F5205" s="11" t="str">
        <f aca="false">IF(OR(E5205="",E5205="!!!"),"",IF(NOT(ISNA(VLOOKUP(E5205,E$1:E5204,1,FALSE()))),"OLD",IF(AND(E5205&lt;&gt;"",E5205&lt;&gt;"!!!"),"NEW","")))</f>
        <v/>
      </c>
      <c r="G5205" s="12" t="str">
        <f aca="false">IF(OR(E5205="",E5205="!!!"),"",IF(OR(J5205=0,AND(J5205=1,K5205=1),AND(J5205=1,I5205="SBJ"),AND(J5205=1,I5205=0)),"?IN_FOCUS",IF(J5205&lt;=2,"?ACTIVATED",IF(J5205&lt;&gt;"","?FAMILIAR",IF(F5205="NEW",IF(ISNA(VLOOKUP(E5205,#REF!,1,FALSE())),"?TYPE_IDENTIFIABLE","?REFERENTIAL"),"_")))))</f>
        <v/>
      </c>
      <c r="H5205" s="13" t="str">
        <f aca="false">IF(J5205&lt;&gt;1,"",IF(I5205="SBJ","CB","?"))</f>
        <v/>
      </c>
      <c r="I5205" s="14" t="str">
        <f aca="false">IF(OR(E5205="",E5205="!!!",F5205="NEW"),"",INDEX(B$2:B5204,-1+SUMPRODUCT(MAX(ROW(E$2:E5204)*(E5205=E$2:E5204)))))</f>
        <v/>
      </c>
      <c r="J5205" s="15" t="str">
        <f aca="true">IF(OR(E5205="",E5205="!!!",F5205="NEW"),"",COUNTBLANK(OFFSET(A$1,,,SUMPRODUCT(MAX(ROW(E$2:E5205)*(E5205=E$2:E5205)))))-COUNTBLANK(OFFSET(A$1,,,SUMPRODUCT(MAX(ROW(E$1:E5204)*(E5205=E$1:E5204))))))</f>
        <v/>
      </c>
      <c r="K5205" s="15" t="str">
        <f aca="false">IF(OR(E5205="",E5205="!!!",F5205="NEW"),"",INDEX(J$1:J5204,SUMPRODUCT(MAX(ROW(E$1:E5204)*(E5205=E$1:E5204)))))</f>
        <v/>
      </c>
      <c r="L5205" s="16"/>
    </row>
    <row r="5206" customFormat="false" ht="12.75" hidden="false" customHeight="false" outlineLevel="0" collapsed="false">
      <c r="A5206" s="9" t="s">
        <v>50</v>
      </c>
      <c r="E5206" s="10" t="str">
        <f aca="false">IF(D5206="?OLD","!!!","")</f>
        <v/>
      </c>
      <c r="F5206" s="11" t="str">
        <f aca="false">IF(OR(E5206="",E5206="!!!"),"",IF(NOT(ISNA(VLOOKUP(E5206,E$1:E5205,1,FALSE()))),"OLD",IF(AND(E5206&lt;&gt;"",E5206&lt;&gt;"!!!"),"NEW","")))</f>
        <v/>
      </c>
      <c r="G5206" s="12" t="str">
        <f aca="false">IF(OR(E5206="",E5206="!!!"),"",IF(OR(J5206=0,AND(J5206=1,K5206=1),AND(J5206=1,I5206="SBJ"),AND(J5206=1,I5206=0)),"?IN_FOCUS",IF(J5206&lt;=2,"?ACTIVATED",IF(J5206&lt;&gt;"","?FAMILIAR",IF(F5206="NEW",IF(ISNA(VLOOKUP(E5206,#REF!,1,FALSE())),"?TYPE_IDENTIFIABLE","?REFERENTIAL"),"_")))))</f>
        <v/>
      </c>
      <c r="H5206" s="13" t="str">
        <f aca="false">IF(J5206&lt;&gt;1,"",IF(I5206="SBJ","CB","?"))</f>
        <v/>
      </c>
      <c r="I5206" s="14" t="str">
        <f aca="false">IF(OR(E5206="",E5206="!!!",F5206="NEW"),"",INDEX(B$2:B5205,-1+SUMPRODUCT(MAX(ROW(E$2:E5205)*(E5206=E$2:E5205)))))</f>
        <v/>
      </c>
      <c r="J5206" s="15" t="str">
        <f aca="true">IF(OR(E5206="",E5206="!!!",F5206="NEW"),"",COUNTBLANK(OFFSET(A$1,,,SUMPRODUCT(MAX(ROW(E$2:E5206)*(E5206=E$2:E5206)))))-COUNTBLANK(OFFSET(A$1,,,SUMPRODUCT(MAX(ROW(E$1:E5205)*(E5206=E$1:E5205))))))</f>
        <v/>
      </c>
      <c r="K5206" s="15" t="str">
        <f aca="false">IF(OR(E5206="",E5206="!!!",F5206="NEW"),"",INDEX(J$1:J5205,SUMPRODUCT(MAX(ROW(E$1:E5205)*(E5206=E$1:E5205)))))</f>
        <v/>
      </c>
      <c r="L5206" s="16"/>
    </row>
    <row r="5207" customFormat="false" ht="12.75" hidden="false" customHeight="false" outlineLevel="0" collapsed="false">
      <c r="A5207" s="9" t="s">
        <v>1484</v>
      </c>
      <c r="B5207" s="0" t="s">
        <v>38</v>
      </c>
      <c r="C5207" s="0" t="s">
        <v>54</v>
      </c>
      <c r="D5207" s="0" t="s">
        <v>31</v>
      </c>
      <c r="E5207" s="10" t="str">
        <f aca="false">IF(D5207="?OLD","!!!","")</f>
        <v>!!!</v>
      </c>
      <c r="F5207" s="11" t="str">
        <f aca="false">IF(OR(E5207="",E5207="!!!"),"",IF(NOT(ISNA(VLOOKUP(E5207,E$1:E5206,1,FALSE()))),"OLD",IF(AND(E5207&lt;&gt;"",E5207&lt;&gt;"!!!"),"NEW","")))</f>
        <v/>
      </c>
      <c r="G5207" s="12" t="str">
        <f aca="false">IF(OR(E5207="",E5207="!!!"),"",IF(OR(J5207=0,AND(J5207=1,K5207=1),AND(J5207=1,I5207="SBJ"),AND(J5207=1,I5207=0)),"?IN_FOCUS",IF(J5207&lt;=2,"?ACTIVATED",IF(J5207&lt;&gt;"","?FAMILIAR",IF(F5207="NEW",IF(ISNA(VLOOKUP(E5207,#REF!,1,FALSE())),"?TYPE_IDENTIFIABLE","?REFERENTIAL"),"_")))))</f>
        <v/>
      </c>
      <c r="H5207" s="13" t="str">
        <f aca="false">IF(J5207&lt;&gt;1,"",IF(I5207="SBJ","CB","?"))</f>
        <v/>
      </c>
      <c r="I5207" s="14" t="str">
        <f aca="false">IF(OR(E5207="",E5207="!!!",F5207="NEW"),"",INDEX(B$2:B5206,-1+SUMPRODUCT(MAX(ROW(E$2:E5206)*(E5207=E$2:E5206)))))</f>
        <v/>
      </c>
      <c r="J5207" s="15" t="str">
        <f aca="true">IF(OR(E5207="",E5207="!!!",F5207="NEW"),"",COUNTBLANK(OFFSET(A$1,,,SUMPRODUCT(MAX(ROW(E$2:E5207)*(E5207=E$2:E5207)))))-COUNTBLANK(OFFSET(A$1,,,SUMPRODUCT(MAX(ROW(E$1:E5206)*(E5207=E$1:E5206))))))</f>
        <v/>
      </c>
      <c r="K5207" s="15" t="str">
        <f aca="false">IF(OR(E5207="",E5207="!!!",F5207="NEW"),"",INDEX(J$1:J5206,SUMPRODUCT(MAX(ROW(E$1:E5206)*(E5207=E$1:E5206)))))</f>
        <v/>
      </c>
      <c r="L5207" s="16"/>
    </row>
    <row r="5208" customFormat="false" ht="12.75" hidden="false" customHeight="false" outlineLevel="0" collapsed="false">
      <c r="A5208" s="9" t="s">
        <v>89</v>
      </c>
      <c r="E5208" s="10" t="str">
        <f aca="false">IF(D5208="?OLD","!!!","")</f>
        <v/>
      </c>
      <c r="F5208" s="11" t="str">
        <f aca="false">IF(OR(E5208="",E5208="!!!"),"",IF(NOT(ISNA(VLOOKUP(E5208,E$1:E5207,1,FALSE()))),"OLD",IF(AND(E5208&lt;&gt;"",E5208&lt;&gt;"!!!"),"NEW","")))</f>
        <v/>
      </c>
      <c r="G5208" s="12" t="str">
        <f aca="false">IF(OR(E5208="",E5208="!!!"),"",IF(OR(J5208=0,AND(J5208=1,K5208=1),AND(J5208=1,I5208="SBJ"),AND(J5208=1,I5208=0)),"?IN_FOCUS",IF(J5208&lt;=2,"?ACTIVATED",IF(J5208&lt;&gt;"","?FAMILIAR",IF(F5208="NEW",IF(ISNA(VLOOKUP(E5208,#REF!,1,FALSE())),"?TYPE_IDENTIFIABLE","?REFERENTIAL"),"_")))))</f>
        <v/>
      </c>
      <c r="H5208" s="13" t="str">
        <f aca="false">IF(J5208&lt;&gt;1,"",IF(I5208="SBJ","CB","?"))</f>
        <v/>
      </c>
      <c r="I5208" s="14" t="str">
        <f aca="false">IF(OR(E5208="",E5208="!!!",F5208="NEW"),"",INDEX(B$2:B5207,-1+SUMPRODUCT(MAX(ROW(E$2:E5207)*(E5208=E$2:E5207)))))</f>
        <v/>
      </c>
      <c r="J5208" s="15" t="str">
        <f aca="true">IF(OR(E5208="",E5208="!!!",F5208="NEW"),"",COUNTBLANK(OFFSET(A$1,,,SUMPRODUCT(MAX(ROW(E$2:E5208)*(E5208=E$2:E5208)))))-COUNTBLANK(OFFSET(A$1,,,SUMPRODUCT(MAX(ROW(E$1:E5207)*(E5208=E$1:E5207))))))</f>
        <v/>
      </c>
      <c r="K5208" s="15" t="str">
        <f aca="false">IF(OR(E5208="",E5208="!!!",F5208="NEW"),"",INDEX(J$1:J5207,SUMPRODUCT(MAX(ROW(E$1:E5207)*(E5208=E$1:E5207)))))</f>
        <v/>
      </c>
      <c r="L5208" s="16"/>
    </row>
    <row r="5209" customFormat="false" ht="12.75" hidden="false" customHeight="false" outlineLevel="0" collapsed="false">
      <c r="A5209" s="9" t="s">
        <v>1176</v>
      </c>
      <c r="E5209" s="10" t="str">
        <f aca="false">IF(D5209="?OLD","!!!","")</f>
        <v/>
      </c>
      <c r="F5209" s="11" t="str">
        <f aca="false">IF(OR(E5209="",E5209="!!!"),"",IF(NOT(ISNA(VLOOKUP(E5209,E$1:E5208,1,FALSE()))),"OLD",IF(AND(E5209&lt;&gt;"",E5209&lt;&gt;"!!!"),"NEW","")))</f>
        <v/>
      </c>
      <c r="G5209" s="12" t="str">
        <f aca="false">IF(OR(E5209="",E5209="!!!"),"",IF(OR(J5209=0,AND(J5209=1,K5209=1),AND(J5209=1,I5209="SBJ"),AND(J5209=1,I5209=0)),"?IN_FOCUS",IF(J5209&lt;=2,"?ACTIVATED",IF(J5209&lt;&gt;"","?FAMILIAR",IF(F5209="NEW",IF(ISNA(VLOOKUP(E5209,#REF!,1,FALSE())),"?TYPE_IDENTIFIABLE","?REFERENTIAL"),"_")))))</f>
        <v/>
      </c>
      <c r="H5209" s="13" t="str">
        <f aca="false">IF(J5209&lt;&gt;1,"",IF(I5209="SBJ","CB","?"))</f>
        <v/>
      </c>
      <c r="I5209" s="14" t="str">
        <f aca="false">IF(OR(E5209="",E5209="!!!",F5209="NEW"),"",INDEX(B$2:B5208,-1+SUMPRODUCT(MAX(ROW(E$2:E5208)*(E5209=E$2:E5208)))))</f>
        <v/>
      </c>
      <c r="J5209" s="15" t="str">
        <f aca="true">IF(OR(E5209="",E5209="!!!",F5209="NEW"),"",COUNTBLANK(OFFSET(A$1,,,SUMPRODUCT(MAX(ROW(E$2:E5209)*(E5209=E$2:E5209)))))-COUNTBLANK(OFFSET(A$1,,,SUMPRODUCT(MAX(ROW(E$1:E5208)*(E5209=E$1:E5208))))))</f>
        <v/>
      </c>
      <c r="K5209" s="15" t="str">
        <f aca="false">IF(OR(E5209="",E5209="!!!",F5209="NEW"),"",INDEX(J$1:J5208,SUMPRODUCT(MAX(ROW(E$1:E5208)*(E5209=E$1:E5208)))))</f>
        <v/>
      </c>
      <c r="L5209" s="16"/>
    </row>
    <row r="5210" customFormat="false" ht="12.75" hidden="false" customHeight="false" outlineLevel="0" collapsed="false">
      <c r="A5210" s="9" t="s">
        <v>1551</v>
      </c>
      <c r="B5210" s="0" t="s">
        <v>38</v>
      </c>
      <c r="C5210" s="0" t="s">
        <v>115</v>
      </c>
      <c r="D5210" s="0" t="s">
        <v>31</v>
      </c>
      <c r="E5210" s="10" t="str">
        <f aca="false">IF(D5210="?OLD","!!!","")</f>
        <v>!!!</v>
      </c>
      <c r="F5210" s="11" t="str">
        <f aca="false">IF(OR(E5210="",E5210="!!!"),"",IF(NOT(ISNA(VLOOKUP(E5210,E$1:E5209,1,FALSE()))),"OLD",IF(AND(E5210&lt;&gt;"",E5210&lt;&gt;"!!!"),"NEW","")))</f>
        <v/>
      </c>
      <c r="G5210" s="12" t="str">
        <f aca="false">IF(OR(E5210="",E5210="!!!"),"",IF(OR(J5210=0,AND(J5210=1,K5210=1),AND(J5210=1,I5210="SBJ"),AND(J5210=1,I5210=0)),"?IN_FOCUS",IF(J5210&lt;=2,"?ACTIVATED",IF(J5210&lt;&gt;"","?FAMILIAR",IF(F5210="NEW",IF(ISNA(VLOOKUP(E5210,#REF!,1,FALSE())),"?TYPE_IDENTIFIABLE","?REFERENTIAL"),"_")))))</f>
        <v/>
      </c>
      <c r="H5210" s="13" t="str">
        <f aca="false">IF(J5210&lt;&gt;1,"",IF(I5210="SBJ","CB","?"))</f>
        <v/>
      </c>
      <c r="I5210" s="14" t="str">
        <f aca="false">IF(OR(E5210="",E5210="!!!",F5210="NEW"),"",INDEX(B$2:B5209,-1+SUMPRODUCT(MAX(ROW(E$2:E5209)*(E5210=E$2:E5209)))))</f>
        <v/>
      </c>
      <c r="J5210" s="15" t="str">
        <f aca="true">IF(OR(E5210="",E5210="!!!",F5210="NEW"),"",COUNTBLANK(OFFSET(A$1,,,SUMPRODUCT(MAX(ROW(E$2:E5210)*(E5210=E$2:E5210)))))-COUNTBLANK(OFFSET(A$1,,,SUMPRODUCT(MAX(ROW(E$1:E5209)*(E5210=E$1:E5209))))))</f>
        <v/>
      </c>
      <c r="K5210" s="15" t="str">
        <f aca="false">IF(OR(E5210="",E5210="!!!",F5210="NEW"),"",INDEX(J$1:J5209,SUMPRODUCT(MAX(ROW(E$1:E5209)*(E5210=E$1:E5209)))))</f>
        <v/>
      </c>
      <c r="L5210" s="16"/>
    </row>
    <row r="5211" customFormat="false" ht="12.75" hidden="false" customHeight="false" outlineLevel="0" collapsed="false">
      <c r="A5211" s="9" t="s">
        <v>235</v>
      </c>
      <c r="E5211" s="10" t="str">
        <f aca="false">IF(D5211="?OLD","!!!","")</f>
        <v/>
      </c>
      <c r="F5211" s="11" t="str">
        <f aca="false">IF(OR(E5211="",E5211="!!!"),"",IF(NOT(ISNA(VLOOKUP(E5211,E$1:E5210,1,FALSE()))),"OLD",IF(AND(E5211&lt;&gt;"",E5211&lt;&gt;"!!!"),"NEW","")))</f>
        <v/>
      </c>
      <c r="G5211" s="12" t="str">
        <f aca="false">IF(OR(E5211="",E5211="!!!"),"",IF(OR(J5211=0,AND(J5211=1,K5211=1),AND(J5211=1,I5211="SBJ"),AND(J5211=1,I5211=0)),"?IN_FOCUS",IF(J5211&lt;=2,"?ACTIVATED",IF(J5211&lt;&gt;"","?FAMILIAR",IF(F5211="NEW",IF(ISNA(VLOOKUP(E5211,#REF!,1,FALSE())),"?TYPE_IDENTIFIABLE","?REFERENTIAL"),"_")))))</f>
        <v/>
      </c>
      <c r="H5211" s="13" t="str">
        <f aca="false">IF(J5211&lt;&gt;1,"",IF(I5211="SBJ","CB","?"))</f>
        <v/>
      </c>
      <c r="I5211" s="14" t="str">
        <f aca="false">IF(OR(E5211="",E5211="!!!",F5211="NEW"),"",INDEX(B$2:B5210,-1+SUMPRODUCT(MAX(ROW(E$2:E5210)*(E5211=E$2:E5210)))))</f>
        <v/>
      </c>
      <c r="J5211" s="15" t="str">
        <f aca="true">IF(OR(E5211="",E5211="!!!",F5211="NEW"),"",COUNTBLANK(OFFSET(A$1,,,SUMPRODUCT(MAX(ROW(E$2:E5211)*(E5211=E$2:E5211)))))-COUNTBLANK(OFFSET(A$1,,,SUMPRODUCT(MAX(ROW(E$1:E5210)*(E5211=E$1:E5210))))))</f>
        <v/>
      </c>
      <c r="K5211" s="15" t="str">
        <f aca="false">IF(OR(E5211="",E5211="!!!",F5211="NEW"),"",INDEX(J$1:J5210,SUMPRODUCT(MAX(ROW(E$1:E5210)*(E5211=E$1:E5210)))))</f>
        <v/>
      </c>
      <c r="L5211" s="16"/>
    </row>
    <row r="5212" customFormat="false" ht="12.75" hidden="false" customHeight="false" outlineLevel="0" collapsed="false">
      <c r="A5212" s="9" t="s">
        <v>417</v>
      </c>
      <c r="B5212" s="0" t="s">
        <v>38</v>
      </c>
      <c r="C5212" s="0" t="s">
        <v>418</v>
      </c>
      <c r="D5212" s="0" t="s">
        <v>31</v>
      </c>
      <c r="E5212" s="10" t="str">
        <f aca="false">IF(D5212="?OLD","!!!","")</f>
        <v>!!!</v>
      </c>
      <c r="F5212" s="11" t="str">
        <f aca="false">IF(OR(E5212="",E5212="!!!"),"",IF(NOT(ISNA(VLOOKUP(E5212,E$1:E5211,1,FALSE()))),"OLD",IF(AND(E5212&lt;&gt;"",E5212&lt;&gt;"!!!"),"NEW","")))</f>
        <v/>
      </c>
      <c r="G5212" s="12" t="str">
        <f aca="false">IF(OR(E5212="",E5212="!!!"),"",IF(OR(J5212=0,AND(J5212=1,K5212=1),AND(J5212=1,I5212="SBJ"),AND(J5212=1,I5212=0)),"?IN_FOCUS",IF(J5212&lt;=2,"?ACTIVATED",IF(J5212&lt;&gt;"","?FAMILIAR",IF(F5212="NEW",IF(ISNA(VLOOKUP(E5212,#REF!,1,FALSE())),"?TYPE_IDENTIFIABLE","?REFERENTIAL"),"_")))))</f>
        <v/>
      </c>
      <c r="H5212" s="13" t="str">
        <f aca="false">IF(J5212&lt;&gt;1,"",IF(I5212="SBJ","CB","?"))</f>
        <v/>
      </c>
      <c r="I5212" s="14" t="str">
        <f aca="false">IF(OR(E5212="",E5212="!!!",F5212="NEW"),"",INDEX(B$2:B5211,-1+SUMPRODUCT(MAX(ROW(E$2:E5211)*(E5212=E$2:E5211)))))</f>
        <v/>
      </c>
      <c r="J5212" s="15" t="str">
        <f aca="true">IF(OR(E5212="",E5212="!!!",F5212="NEW"),"",COUNTBLANK(OFFSET(A$1,,,SUMPRODUCT(MAX(ROW(E$2:E5212)*(E5212=E$2:E5212)))))-COUNTBLANK(OFFSET(A$1,,,SUMPRODUCT(MAX(ROW(E$1:E5211)*(E5212=E$1:E5211))))))</f>
        <v/>
      </c>
      <c r="K5212" s="15" t="str">
        <f aca="false">IF(OR(E5212="",E5212="!!!",F5212="NEW"),"",INDEX(J$1:J5211,SUMPRODUCT(MAX(ROW(E$1:E5211)*(E5212=E$1:E5211)))))</f>
        <v/>
      </c>
      <c r="L5212" s="16"/>
    </row>
    <row r="5213" customFormat="false" ht="12.75" hidden="false" customHeight="false" outlineLevel="0" collapsed="false">
      <c r="A5213" s="9" t="s">
        <v>39</v>
      </c>
      <c r="E5213" s="10" t="str">
        <f aca="false">IF(D5213="?OLD","!!!","")</f>
        <v/>
      </c>
      <c r="F5213" s="11" t="str">
        <f aca="false">IF(OR(E5213="",E5213="!!!"),"",IF(NOT(ISNA(VLOOKUP(E5213,E$1:E5212,1,FALSE()))),"OLD",IF(AND(E5213&lt;&gt;"",E5213&lt;&gt;"!!!"),"NEW","")))</f>
        <v/>
      </c>
      <c r="G5213" s="12" t="str">
        <f aca="false">IF(OR(E5213="",E5213="!!!"),"",IF(OR(J5213=0,AND(J5213=1,K5213=1),AND(J5213=1,I5213="SBJ"),AND(J5213=1,I5213=0)),"?IN_FOCUS",IF(J5213&lt;=2,"?ACTIVATED",IF(J5213&lt;&gt;"","?FAMILIAR",IF(F5213="NEW",IF(ISNA(VLOOKUP(E5213,#REF!,1,FALSE())),"?TYPE_IDENTIFIABLE","?REFERENTIAL"),"_")))))</f>
        <v/>
      </c>
      <c r="H5213" s="13" t="str">
        <f aca="false">IF(J5213&lt;&gt;1,"",IF(I5213="SBJ","CB","?"))</f>
        <v/>
      </c>
      <c r="I5213" s="14" t="str">
        <f aca="false">IF(OR(E5213="",E5213="!!!",F5213="NEW"),"",INDEX(B$2:B5212,-1+SUMPRODUCT(MAX(ROW(E$2:E5212)*(E5213=E$2:E5212)))))</f>
        <v/>
      </c>
      <c r="J5213" s="15" t="str">
        <f aca="true">IF(OR(E5213="",E5213="!!!",F5213="NEW"),"",COUNTBLANK(OFFSET(A$1,,,SUMPRODUCT(MAX(ROW(E$2:E5213)*(E5213=E$2:E5213)))))-COUNTBLANK(OFFSET(A$1,,,SUMPRODUCT(MAX(ROW(E$1:E5212)*(E5213=E$1:E5212))))))</f>
        <v/>
      </c>
      <c r="K5213" s="15" t="str">
        <f aca="false">IF(OR(E5213="",E5213="!!!",F5213="NEW"),"",INDEX(J$1:J5212,SUMPRODUCT(MAX(ROW(E$1:E5212)*(E5213=E$1:E5212)))))</f>
        <v/>
      </c>
      <c r="L5213" s="16"/>
    </row>
    <row r="5214" customFormat="false" ht="12.75" hidden="false" customHeight="false" outlineLevel="0" collapsed="false">
      <c r="A5214" s="9" t="s">
        <v>972</v>
      </c>
      <c r="E5214" s="10" t="str">
        <f aca="false">IF(D5214="?OLD","!!!","")</f>
        <v/>
      </c>
      <c r="F5214" s="11" t="str">
        <f aca="false">IF(OR(E5214="",E5214="!!!"),"",IF(NOT(ISNA(VLOOKUP(E5214,E$1:E5213,1,FALSE()))),"OLD",IF(AND(E5214&lt;&gt;"",E5214&lt;&gt;"!!!"),"NEW","")))</f>
        <v/>
      </c>
      <c r="G5214" s="12" t="str">
        <f aca="false">IF(OR(E5214="",E5214="!!!"),"",IF(OR(J5214=0,AND(J5214=1,K5214=1),AND(J5214=1,I5214="SBJ"),AND(J5214=1,I5214=0)),"?IN_FOCUS",IF(J5214&lt;=2,"?ACTIVATED",IF(J5214&lt;&gt;"","?FAMILIAR",IF(F5214="NEW",IF(ISNA(VLOOKUP(E5214,#REF!,1,FALSE())),"?TYPE_IDENTIFIABLE","?REFERENTIAL"),"_")))))</f>
        <v/>
      </c>
      <c r="H5214" s="13" t="str">
        <f aca="false">IF(J5214&lt;&gt;1,"",IF(I5214="SBJ","CB","?"))</f>
        <v/>
      </c>
      <c r="I5214" s="14" t="str">
        <f aca="false">IF(OR(E5214="",E5214="!!!",F5214="NEW"),"",INDEX(B$2:B5213,-1+SUMPRODUCT(MAX(ROW(E$2:E5213)*(E5214=E$2:E5213)))))</f>
        <v/>
      </c>
      <c r="J5214" s="15" t="str">
        <f aca="true">IF(OR(E5214="",E5214="!!!",F5214="NEW"),"",COUNTBLANK(OFFSET(A$1,,,SUMPRODUCT(MAX(ROW(E$2:E5214)*(E5214=E$2:E5214)))))-COUNTBLANK(OFFSET(A$1,,,SUMPRODUCT(MAX(ROW(E$1:E5213)*(E5214=E$1:E5213))))))</f>
        <v/>
      </c>
      <c r="K5214" s="15" t="str">
        <f aca="false">IF(OR(E5214="",E5214="!!!",F5214="NEW"),"",INDEX(J$1:J5213,SUMPRODUCT(MAX(ROW(E$1:E5213)*(E5214=E$1:E5213)))))</f>
        <v/>
      </c>
      <c r="L5214" s="16"/>
    </row>
    <row r="5215" customFormat="false" ht="12.75" hidden="false" customHeight="false" outlineLevel="0" collapsed="false">
      <c r="A5215" s="9" t="s">
        <v>92</v>
      </c>
      <c r="E5215" s="10" t="str">
        <f aca="false">IF(D5215="?OLD","!!!","")</f>
        <v/>
      </c>
      <c r="F5215" s="11" t="str">
        <f aca="false">IF(OR(E5215="",E5215="!!!"),"",IF(NOT(ISNA(VLOOKUP(E5215,E$1:E5214,1,FALSE()))),"OLD",IF(AND(E5215&lt;&gt;"",E5215&lt;&gt;"!!!"),"NEW","")))</f>
        <v/>
      </c>
      <c r="G5215" s="12" t="str">
        <f aca="false">IF(OR(E5215="",E5215="!!!"),"",IF(OR(J5215=0,AND(J5215=1,K5215=1),AND(J5215=1,I5215="SBJ"),AND(J5215=1,I5215=0)),"?IN_FOCUS",IF(J5215&lt;=2,"?ACTIVATED",IF(J5215&lt;&gt;"","?FAMILIAR",IF(F5215="NEW",IF(ISNA(VLOOKUP(E5215,#REF!,1,FALSE())),"?TYPE_IDENTIFIABLE","?REFERENTIAL"),"_")))))</f>
        <v/>
      </c>
      <c r="H5215" s="13" t="str">
        <f aca="false">IF(J5215&lt;&gt;1,"",IF(I5215="SBJ","CB","?"))</f>
        <v/>
      </c>
      <c r="I5215" s="14" t="str">
        <f aca="false">IF(OR(E5215="",E5215="!!!",F5215="NEW"),"",INDEX(B$2:B5214,-1+SUMPRODUCT(MAX(ROW(E$2:E5214)*(E5215=E$2:E5214)))))</f>
        <v/>
      </c>
      <c r="J5215" s="15" t="str">
        <f aca="true">IF(OR(E5215="",E5215="!!!",F5215="NEW"),"",COUNTBLANK(OFFSET(A$1,,,SUMPRODUCT(MAX(ROW(E$2:E5215)*(E5215=E$2:E5215)))))-COUNTBLANK(OFFSET(A$1,,,SUMPRODUCT(MAX(ROW(E$1:E5214)*(E5215=E$1:E5214))))))</f>
        <v/>
      </c>
      <c r="K5215" s="15" t="str">
        <f aca="false">IF(OR(E5215="",E5215="!!!",F5215="NEW"),"",INDEX(J$1:J5214,SUMPRODUCT(MAX(ROW(E$1:E5214)*(E5215=E$1:E5214)))))</f>
        <v/>
      </c>
      <c r="L5215" s="16"/>
    </row>
    <row r="5216" customFormat="false" ht="12.75" hidden="false" customHeight="false" outlineLevel="0" collapsed="false">
      <c r="A5216" s="9" t="s">
        <v>291</v>
      </c>
      <c r="E5216" s="10" t="str">
        <f aca="false">IF(D5216="?OLD","!!!","")</f>
        <v/>
      </c>
      <c r="F5216" s="11" t="str">
        <f aca="false">IF(OR(E5216="",E5216="!!!"),"",IF(NOT(ISNA(VLOOKUP(E5216,E$1:E5215,1,FALSE()))),"OLD",IF(AND(E5216&lt;&gt;"",E5216&lt;&gt;"!!!"),"NEW","")))</f>
        <v/>
      </c>
      <c r="G5216" s="12" t="str">
        <f aca="false">IF(OR(E5216="",E5216="!!!"),"",IF(OR(J5216=0,AND(J5216=1,K5216=1),AND(J5216=1,I5216="SBJ"),AND(J5216=1,I5216=0)),"?IN_FOCUS",IF(J5216&lt;=2,"?ACTIVATED",IF(J5216&lt;&gt;"","?FAMILIAR",IF(F5216="NEW",IF(ISNA(VLOOKUP(E5216,#REF!,1,FALSE())),"?TYPE_IDENTIFIABLE","?REFERENTIAL"),"_")))))</f>
        <v/>
      </c>
      <c r="H5216" s="13" t="str">
        <f aca="false">IF(J5216&lt;&gt;1,"",IF(I5216="SBJ","CB","?"))</f>
        <v/>
      </c>
      <c r="I5216" s="14" t="str">
        <f aca="false">IF(OR(E5216="",E5216="!!!",F5216="NEW"),"",INDEX(B$2:B5215,-1+SUMPRODUCT(MAX(ROW(E$2:E5215)*(E5216=E$2:E5215)))))</f>
        <v/>
      </c>
      <c r="J5216" s="15" t="str">
        <f aca="true">IF(OR(E5216="",E5216="!!!",F5216="NEW"),"",COUNTBLANK(OFFSET(A$1,,,SUMPRODUCT(MAX(ROW(E$2:E5216)*(E5216=E$2:E5216)))))-COUNTBLANK(OFFSET(A$1,,,SUMPRODUCT(MAX(ROW(E$1:E5215)*(E5216=E$1:E5215))))))</f>
        <v/>
      </c>
      <c r="K5216" s="15" t="str">
        <f aca="false">IF(OR(E5216="",E5216="!!!",F5216="NEW"),"",INDEX(J$1:J5215,SUMPRODUCT(MAX(ROW(E$1:E5215)*(E5216=E$1:E5215)))))</f>
        <v/>
      </c>
      <c r="L5216" s="16"/>
    </row>
    <row r="5217" customFormat="false" ht="12.75" hidden="false" customHeight="false" outlineLevel="0" collapsed="false">
      <c r="A5217" s="9" t="s">
        <v>504</v>
      </c>
      <c r="E5217" s="10" t="str">
        <f aca="false">IF(D5217="?OLD","!!!","")</f>
        <v/>
      </c>
      <c r="F5217" s="11" t="str">
        <f aca="false">IF(OR(E5217="",E5217="!!!"),"",IF(NOT(ISNA(VLOOKUP(E5217,E$1:E5216,1,FALSE()))),"OLD",IF(AND(E5217&lt;&gt;"",E5217&lt;&gt;"!!!"),"NEW","")))</f>
        <v/>
      </c>
      <c r="G5217" s="12" t="str">
        <f aca="false">IF(OR(E5217="",E5217="!!!"),"",IF(OR(J5217=0,AND(J5217=1,K5217=1),AND(J5217=1,I5217="SBJ"),AND(J5217=1,I5217=0)),"?IN_FOCUS",IF(J5217&lt;=2,"?ACTIVATED",IF(J5217&lt;&gt;"","?FAMILIAR",IF(F5217="NEW",IF(ISNA(VLOOKUP(E5217,#REF!,1,FALSE())),"?TYPE_IDENTIFIABLE","?REFERENTIAL"),"_")))))</f>
        <v/>
      </c>
      <c r="H5217" s="13" t="str">
        <f aca="false">IF(J5217&lt;&gt;1,"",IF(I5217="SBJ","CB","?"))</f>
        <v/>
      </c>
      <c r="I5217" s="14" t="str">
        <f aca="false">IF(OR(E5217="",E5217="!!!",F5217="NEW"),"",INDEX(B$2:B5216,-1+SUMPRODUCT(MAX(ROW(E$2:E5216)*(E5217=E$2:E5216)))))</f>
        <v/>
      </c>
      <c r="J5217" s="15" t="str">
        <f aca="true">IF(OR(E5217="",E5217="!!!",F5217="NEW"),"",COUNTBLANK(OFFSET(A$1,,,SUMPRODUCT(MAX(ROW(E$2:E5217)*(E5217=E$2:E5217)))))-COUNTBLANK(OFFSET(A$1,,,SUMPRODUCT(MAX(ROW(E$1:E5216)*(E5217=E$1:E5216))))))</f>
        <v/>
      </c>
      <c r="K5217" s="15" t="str">
        <f aca="false">IF(OR(E5217="",E5217="!!!",F5217="NEW"),"",INDEX(J$1:J5216,SUMPRODUCT(MAX(ROW(E$1:E5216)*(E5217=E$1:E5216)))))</f>
        <v/>
      </c>
      <c r="L5217" s="16"/>
    </row>
    <row r="5218" customFormat="false" ht="12.75" hidden="false" customHeight="false" outlineLevel="0" collapsed="false">
      <c r="A5218" s="9" t="s">
        <v>1177</v>
      </c>
      <c r="B5218" s="0" t="s">
        <v>38</v>
      </c>
      <c r="C5218" s="0" t="s">
        <v>554</v>
      </c>
      <c r="D5218" s="0" t="s">
        <v>31</v>
      </c>
      <c r="E5218" s="10" t="str">
        <f aca="false">IF(D5218="?OLD","!!!","")</f>
        <v>!!!</v>
      </c>
      <c r="F5218" s="11" t="str">
        <f aca="false">IF(OR(E5218="",E5218="!!!"),"",IF(NOT(ISNA(VLOOKUP(E5218,E$1:E5217,1,FALSE()))),"OLD",IF(AND(E5218&lt;&gt;"",E5218&lt;&gt;"!!!"),"NEW","")))</f>
        <v/>
      </c>
      <c r="G5218" s="12" t="str">
        <f aca="false">IF(OR(E5218="",E5218="!!!"),"",IF(OR(J5218=0,AND(J5218=1,K5218=1),AND(J5218=1,I5218="SBJ"),AND(J5218=1,I5218=0)),"?IN_FOCUS",IF(J5218&lt;=2,"?ACTIVATED",IF(J5218&lt;&gt;"","?FAMILIAR",IF(F5218="NEW",IF(ISNA(VLOOKUP(E5218,#REF!,1,FALSE())),"?TYPE_IDENTIFIABLE","?REFERENTIAL"),"_")))))</f>
        <v/>
      </c>
      <c r="H5218" s="13" t="str">
        <f aca="false">IF(J5218&lt;&gt;1,"",IF(I5218="SBJ","CB","?"))</f>
        <v/>
      </c>
      <c r="I5218" s="14" t="str">
        <f aca="false">IF(OR(E5218="",E5218="!!!",F5218="NEW"),"",INDEX(B$2:B5217,-1+SUMPRODUCT(MAX(ROW(E$2:E5217)*(E5218=E$2:E5217)))))</f>
        <v/>
      </c>
      <c r="J5218" s="15" t="str">
        <f aca="true">IF(OR(E5218="",E5218="!!!",F5218="NEW"),"",COUNTBLANK(OFFSET(A$1,,,SUMPRODUCT(MAX(ROW(E$2:E5218)*(E5218=E$2:E5218)))))-COUNTBLANK(OFFSET(A$1,,,SUMPRODUCT(MAX(ROW(E$1:E5217)*(E5218=E$1:E5217))))))</f>
        <v/>
      </c>
      <c r="K5218" s="15" t="str">
        <f aca="false">IF(OR(E5218="",E5218="!!!",F5218="NEW"),"",INDEX(J$1:J5217,SUMPRODUCT(MAX(ROW(E$1:E5217)*(E5218=E$1:E5217)))))</f>
        <v/>
      </c>
      <c r="L5218" s="16"/>
    </row>
    <row r="5219" customFormat="false" ht="12.75" hidden="false" customHeight="false" outlineLevel="0" collapsed="false">
      <c r="A5219" s="9" t="s">
        <v>289</v>
      </c>
      <c r="E5219" s="10" t="str">
        <f aca="false">IF(D5219="?OLD","!!!","")</f>
        <v/>
      </c>
      <c r="F5219" s="11" t="str">
        <f aca="false">IF(OR(E5219="",E5219="!!!"),"",IF(NOT(ISNA(VLOOKUP(E5219,E$1:E5218,1,FALSE()))),"OLD",IF(AND(E5219&lt;&gt;"",E5219&lt;&gt;"!!!"),"NEW","")))</f>
        <v/>
      </c>
      <c r="G5219" s="12" t="str">
        <f aca="false">IF(OR(E5219="",E5219="!!!"),"",IF(OR(J5219=0,AND(J5219=1,K5219=1),AND(J5219=1,I5219="SBJ"),AND(J5219=1,I5219=0)),"?IN_FOCUS",IF(J5219&lt;=2,"?ACTIVATED",IF(J5219&lt;&gt;"","?FAMILIAR",IF(F5219="NEW",IF(ISNA(VLOOKUP(E5219,#REF!,1,FALSE())),"?TYPE_IDENTIFIABLE","?REFERENTIAL"),"_")))))</f>
        <v/>
      </c>
      <c r="H5219" s="13" t="str">
        <f aca="false">IF(J5219&lt;&gt;1,"",IF(I5219="SBJ","CB","?"))</f>
        <v/>
      </c>
      <c r="I5219" s="14" t="str">
        <f aca="false">IF(OR(E5219="",E5219="!!!",F5219="NEW"),"",INDEX(B$2:B5218,-1+SUMPRODUCT(MAX(ROW(E$2:E5218)*(E5219=E$2:E5218)))))</f>
        <v/>
      </c>
      <c r="J5219" s="15" t="str">
        <f aca="true">IF(OR(E5219="",E5219="!!!",F5219="NEW"),"",COUNTBLANK(OFFSET(A$1,,,SUMPRODUCT(MAX(ROW(E$2:E5219)*(E5219=E$2:E5219)))))-COUNTBLANK(OFFSET(A$1,,,SUMPRODUCT(MAX(ROW(E$1:E5218)*(E5219=E$1:E5218))))))</f>
        <v/>
      </c>
      <c r="K5219" s="15" t="str">
        <f aca="false">IF(OR(E5219="",E5219="!!!",F5219="NEW"),"",INDEX(J$1:J5218,SUMPRODUCT(MAX(ROW(E$1:E5218)*(E5219=E$1:E5218)))))</f>
        <v/>
      </c>
      <c r="L5219" s="16"/>
    </row>
    <row r="5220" customFormat="false" ht="12.75" hidden="false" customHeight="false" outlineLevel="0" collapsed="false">
      <c r="A5220" s="9" t="s">
        <v>1552</v>
      </c>
      <c r="B5220" s="0" t="s">
        <v>137</v>
      </c>
      <c r="C5220" s="0" t="s">
        <v>19</v>
      </c>
      <c r="E5220" s="10" t="str">
        <f aca="false">IF(D5220="?OLD","!!!","")</f>
        <v/>
      </c>
      <c r="F5220" s="11" t="str">
        <f aca="false">IF(OR(E5220="",E5220="!!!"),"",IF(NOT(ISNA(VLOOKUP(E5220,E$1:E5219,1,FALSE()))),"OLD",IF(AND(E5220&lt;&gt;"",E5220&lt;&gt;"!!!"),"NEW","")))</f>
        <v/>
      </c>
      <c r="G5220" s="12" t="str">
        <f aca="false">IF(OR(E5220="",E5220="!!!"),"",IF(OR(J5220=0,AND(J5220=1,K5220=1),AND(J5220=1,I5220="SBJ"),AND(J5220=1,I5220=0)),"?IN_FOCUS",IF(J5220&lt;=2,"?ACTIVATED",IF(J5220&lt;&gt;"","?FAMILIAR",IF(F5220="NEW",IF(ISNA(VLOOKUP(E5220,#REF!,1,FALSE())),"?TYPE_IDENTIFIABLE","?REFERENTIAL"),"_")))))</f>
        <v/>
      </c>
      <c r="H5220" s="13" t="str">
        <f aca="false">IF(J5220&lt;&gt;1,"",IF(I5220="SBJ","CB","?"))</f>
        <v/>
      </c>
      <c r="I5220" s="14" t="str">
        <f aca="false">IF(OR(E5220="",E5220="!!!",F5220="NEW"),"",INDEX(B$2:B5219,-1+SUMPRODUCT(MAX(ROW(E$2:E5219)*(E5220=E$2:E5219)))))</f>
        <v/>
      </c>
      <c r="J5220" s="15" t="str">
        <f aca="true">IF(OR(E5220="",E5220="!!!",F5220="NEW"),"",COUNTBLANK(OFFSET(A$1,,,SUMPRODUCT(MAX(ROW(E$2:E5220)*(E5220=E$2:E5220)))))-COUNTBLANK(OFFSET(A$1,,,SUMPRODUCT(MAX(ROW(E$1:E5219)*(E5220=E$1:E5219))))))</f>
        <v/>
      </c>
      <c r="K5220" s="15" t="str">
        <f aca="false">IF(OR(E5220="",E5220="!!!",F5220="NEW"),"",INDEX(J$1:J5219,SUMPRODUCT(MAX(ROW(E$1:E5219)*(E5220=E$1:E5219)))))</f>
        <v/>
      </c>
      <c r="L5220" s="16"/>
    </row>
    <row r="5221" customFormat="false" ht="12.75" hidden="false" customHeight="false" outlineLevel="0" collapsed="false">
      <c r="A5221" s="9" t="s">
        <v>20</v>
      </c>
      <c r="E5221" s="10" t="str">
        <f aca="false">IF(D5221="?OLD","!!!","")</f>
        <v/>
      </c>
      <c r="F5221" s="11" t="str">
        <f aca="false">IF(OR(E5221="",E5221="!!!"),"",IF(NOT(ISNA(VLOOKUP(E5221,E$1:E5220,1,FALSE()))),"OLD",IF(AND(E5221&lt;&gt;"",E5221&lt;&gt;"!!!"),"NEW","")))</f>
        <v/>
      </c>
      <c r="G5221" s="12" t="str">
        <f aca="false">IF(OR(E5221="",E5221="!!!"),"",IF(OR(J5221=0,AND(J5221=1,K5221=1),AND(J5221=1,I5221="SBJ"),AND(J5221=1,I5221=0)),"?IN_FOCUS",IF(J5221&lt;=2,"?ACTIVATED",IF(J5221&lt;&gt;"","?FAMILIAR",IF(F5221="NEW",IF(ISNA(VLOOKUP(E5221,#REF!,1,FALSE())),"?TYPE_IDENTIFIABLE","?REFERENTIAL"),"_")))))</f>
        <v/>
      </c>
      <c r="H5221" s="13" t="str">
        <f aca="false">IF(J5221&lt;&gt;1,"",IF(I5221="SBJ","CB","?"))</f>
        <v/>
      </c>
      <c r="I5221" s="14" t="str">
        <f aca="false">IF(OR(E5221="",E5221="!!!",F5221="NEW"),"",INDEX(B$2:B5220,-1+SUMPRODUCT(MAX(ROW(E$2:E5220)*(E5221=E$2:E5220)))))</f>
        <v/>
      </c>
      <c r="J5221" s="15" t="str">
        <f aca="true">IF(OR(E5221="",E5221="!!!",F5221="NEW"),"",COUNTBLANK(OFFSET(A$1,,,SUMPRODUCT(MAX(ROW(E$2:E5221)*(E5221=E$2:E5221)))))-COUNTBLANK(OFFSET(A$1,,,SUMPRODUCT(MAX(ROW(E$1:E5220)*(E5221=E$1:E5220))))))</f>
        <v/>
      </c>
      <c r="K5221" s="15" t="str">
        <f aca="false">IF(OR(E5221="",E5221="!!!",F5221="NEW"),"",INDEX(J$1:J5220,SUMPRODUCT(MAX(ROW(E$1:E5220)*(E5221=E$1:E5220)))))</f>
        <v/>
      </c>
      <c r="L5221" s="16"/>
    </row>
    <row r="5222" customFormat="false" ht="12.75" hidden="false" customHeight="false" outlineLevel="0" collapsed="false">
      <c r="A5222" s="9" t="s">
        <v>200</v>
      </c>
      <c r="B5222" s="0" t="s">
        <v>201</v>
      </c>
      <c r="C5222" s="0" t="s">
        <v>30</v>
      </c>
      <c r="D5222" s="0" t="s">
        <v>31</v>
      </c>
      <c r="E5222" s="10" t="str">
        <f aca="false">IF(D5222="?OLD","!!!","")</f>
        <v>!!!</v>
      </c>
      <c r="F5222" s="11" t="str">
        <f aca="false">IF(OR(E5222="",E5222="!!!"),"",IF(NOT(ISNA(VLOOKUP(E5222,E$1:E5221,1,FALSE()))),"OLD",IF(AND(E5222&lt;&gt;"",E5222&lt;&gt;"!!!"),"NEW","")))</f>
        <v/>
      </c>
      <c r="G5222" s="12" t="str">
        <f aca="false">IF(OR(E5222="",E5222="!!!"),"",IF(OR(J5222=0,AND(J5222=1,K5222=1),AND(J5222=1,I5222="SBJ"),AND(J5222=1,I5222=0)),"?IN_FOCUS",IF(J5222&lt;=2,"?ACTIVATED",IF(J5222&lt;&gt;"","?FAMILIAR",IF(F5222="NEW",IF(ISNA(VLOOKUP(E5222,#REF!,1,FALSE())),"?TYPE_IDENTIFIABLE","?REFERENTIAL"),"_")))))</f>
        <v/>
      </c>
      <c r="H5222" s="13" t="str">
        <f aca="false">IF(J5222&lt;&gt;1,"",IF(I5222="SBJ","CB","?"))</f>
        <v/>
      </c>
      <c r="I5222" s="14" t="str">
        <f aca="false">IF(OR(E5222="",E5222="!!!",F5222="NEW"),"",INDEX(B$2:B5221,-1+SUMPRODUCT(MAX(ROW(E$2:E5221)*(E5222=E$2:E5221)))))</f>
        <v/>
      </c>
      <c r="J5222" s="15" t="str">
        <f aca="true">IF(OR(E5222="",E5222="!!!",F5222="NEW"),"",COUNTBLANK(OFFSET(A$1,,,SUMPRODUCT(MAX(ROW(E$2:E5222)*(E5222=E$2:E5222)))))-COUNTBLANK(OFFSET(A$1,,,SUMPRODUCT(MAX(ROW(E$1:E5221)*(E5222=E$1:E5221))))))</f>
        <v/>
      </c>
      <c r="K5222" s="15" t="str">
        <f aca="false">IF(OR(E5222="",E5222="!!!",F5222="NEW"),"",INDEX(J$1:J5221,SUMPRODUCT(MAX(ROW(E$1:E5221)*(E5222=E$1:E5221)))))</f>
        <v/>
      </c>
      <c r="L5222" s="16"/>
    </row>
    <row r="5223" customFormat="false" ht="12.75" hidden="false" customHeight="false" outlineLevel="0" collapsed="false">
      <c r="A5223" s="9" t="s">
        <v>514</v>
      </c>
      <c r="E5223" s="10" t="str">
        <f aca="false">IF(D5223="?OLD","!!!","")</f>
        <v/>
      </c>
      <c r="F5223" s="11" t="str">
        <f aca="false">IF(OR(E5223="",E5223="!!!"),"",IF(NOT(ISNA(VLOOKUP(E5223,E$1:E5222,1,FALSE()))),"OLD",IF(AND(E5223&lt;&gt;"",E5223&lt;&gt;"!!!"),"NEW","")))</f>
        <v/>
      </c>
      <c r="G5223" s="12" t="str">
        <f aca="false">IF(OR(E5223="",E5223="!!!"),"",IF(OR(J5223=0,AND(J5223=1,K5223=1),AND(J5223=1,I5223="SBJ"),AND(J5223=1,I5223=0)),"?IN_FOCUS",IF(J5223&lt;=2,"?ACTIVATED",IF(J5223&lt;&gt;"","?FAMILIAR",IF(F5223="NEW",IF(ISNA(VLOOKUP(E5223,#REF!,1,FALSE())),"?TYPE_IDENTIFIABLE","?REFERENTIAL"),"_")))))</f>
        <v/>
      </c>
      <c r="H5223" s="13" t="str">
        <f aca="false">IF(J5223&lt;&gt;1,"",IF(I5223="SBJ","CB","?"))</f>
        <v/>
      </c>
      <c r="I5223" s="14" t="str">
        <f aca="false">IF(OR(E5223="",E5223="!!!",F5223="NEW"),"",INDEX(B$2:B5222,-1+SUMPRODUCT(MAX(ROW(E$2:E5222)*(E5223=E$2:E5222)))))</f>
        <v/>
      </c>
      <c r="J5223" s="15" t="str">
        <f aca="true">IF(OR(E5223="",E5223="!!!",F5223="NEW"),"",COUNTBLANK(OFFSET(A$1,,,SUMPRODUCT(MAX(ROW(E$2:E5223)*(E5223=E$2:E5223)))))-COUNTBLANK(OFFSET(A$1,,,SUMPRODUCT(MAX(ROW(E$1:E5222)*(E5223=E$1:E5222))))))</f>
        <v/>
      </c>
      <c r="K5223" s="15" t="str">
        <f aca="false">IF(OR(E5223="",E5223="!!!",F5223="NEW"),"",INDEX(J$1:J5222,SUMPRODUCT(MAX(ROW(E$1:E5222)*(E5223=E$1:E5222)))))</f>
        <v/>
      </c>
      <c r="L5223" s="16"/>
    </row>
    <row r="5224" customFormat="false" ht="12.75" hidden="false" customHeight="false" outlineLevel="0" collapsed="false">
      <c r="A5224" s="9" t="s">
        <v>701</v>
      </c>
      <c r="E5224" s="10" t="str">
        <f aca="false">IF(D5224="?OLD","!!!","")</f>
        <v/>
      </c>
      <c r="F5224" s="11" t="str">
        <f aca="false">IF(OR(E5224="",E5224="!!!"),"",IF(NOT(ISNA(VLOOKUP(E5224,E$1:E5223,1,FALSE()))),"OLD",IF(AND(E5224&lt;&gt;"",E5224&lt;&gt;"!!!"),"NEW","")))</f>
        <v/>
      </c>
      <c r="G5224" s="12" t="str">
        <f aca="false">IF(OR(E5224="",E5224="!!!"),"",IF(OR(J5224=0,AND(J5224=1,K5224=1),AND(J5224=1,I5224="SBJ"),AND(J5224=1,I5224=0)),"?IN_FOCUS",IF(J5224&lt;=2,"?ACTIVATED",IF(J5224&lt;&gt;"","?FAMILIAR",IF(F5224="NEW",IF(ISNA(VLOOKUP(E5224,#REF!,1,FALSE())),"?TYPE_IDENTIFIABLE","?REFERENTIAL"),"_")))))</f>
        <v/>
      </c>
      <c r="H5224" s="13" t="str">
        <f aca="false">IF(J5224&lt;&gt;1,"",IF(I5224="SBJ","CB","?"))</f>
        <v/>
      </c>
      <c r="I5224" s="14" t="str">
        <f aca="false">IF(OR(E5224="",E5224="!!!",F5224="NEW"),"",INDEX(B$2:B5223,-1+SUMPRODUCT(MAX(ROW(E$2:E5223)*(E5224=E$2:E5223)))))</f>
        <v/>
      </c>
      <c r="J5224" s="15" t="str">
        <f aca="true">IF(OR(E5224="",E5224="!!!",F5224="NEW"),"",COUNTBLANK(OFFSET(A$1,,,SUMPRODUCT(MAX(ROW(E$2:E5224)*(E5224=E$2:E5224)))))-COUNTBLANK(OFFSET(A$1,,,SUMPRODUCT(MAX(ROW(E$1:E5223)*(E5224=E$1:E5223))))))</f>
        <v/>
      </c>
      <c r="K5224" s="15" t="str">
        <f aca="false">IF(OR(E5224="",E5224="!!!",F5224="NEW"),"",INDEX(J$1:J5223,SUMPRODUCT(MAX(ROW(E$1:E5223)*(E5224=E$1:E5223)))))</f>
        <v/>
      </c>
      <c r="L5224" s="16"/>
    </row>
    <row r="5225" customFormat="false" ht="12.75" hidden="false" customHeight="false" outlineLevel="0" collapsed="false">
      <c r="A5225" s="9" t="s">
        <v>1553</v>
      </c>
      <c r="E5225" s="10" t="str">
        <f aca="false">IF(D5225="?OLD","!!!","")</f>
        <v/>
      </c>
      <c r="F5225" s="11" t="str">
        <f aca="false">IF(OR(E5225="",E5225="!!!"),"",IF(NOT(ISNA(VLOOKUP(E5225,E$1:E5224,1,FALSE()))),"OLD",IF(AND(E5225&lt;&gt;"",E5225&lt;&gt;"!!!"),"NEW","")))</f>
        <v/>
      </c>
      <c r="G5225" s="12" t="str">
        <f aca="false">IF(OR(E5225="",E5225="!!!"),"",IF(OR(J5225=0,AND(J5225=1,K5225=1),AND(J5225=1,I5225="SBJ"),AND(J5225=1,I5225=0)),"?IN_FOCUS",IF(J5225&lt;=2,"?ACTIVATED",IF(J5225&lt;&gt;"","?FAMILIAR",IF(F5225="NEW",IF(ISNA(VLOOKUP(E5225,#REF!,1,FALSE())),"?TYPE_IDENTIFIABLE","?REFERENTIAL"),"_")))))</f>
        <v/>
      </c>
      <c r="H5225" s="13" t="str">
        <f aca="false">IF(J5225&lt;&gt;1,"",IF(I5225="SBJ","CB","?"))</f>
        <v/>
      </c>
      <c r="I5225" s="14" t="str">
        <f aca="false">IF(OR(E5225="",E5225="!!!",F5225="NEW"),"",INDEX(B$2:B5224,-1+SUMPRODUCT(MAX(ROW(E$2:E5224)*(E5225=E$2:E5224)))))</f>
        <v/>
      </c>
      <c r="J5225" s="15" t="str">
        <f aca="true">IF(OR(E5225="",E5225="!!!",F5225="NEW"),"",COUNTBLANK(OFFSET(A$1,,,SUMPRODUCT(MAX(ROW(E$2:E5225)*(E5225=E$2:E5225)))))-COUNTBLANK(OFFSET(A$1,,,SUMPRODUCT(MAX(ROW(E$1:E5224)*(E5225=E$1:E5224))))))</f>
        <v/>
      </c>
      <c r="K5225" s="15" t="str">
        <f aca="false">IF(OR(E5225="",E5225="!!!",F5225="NEW"),"",INDEX(J$1:J5224,SUMPRODUCT(MAX(ROW(E$1:E5224)*(E5225=E$1:E5224)))))</f>
        <v/>
      </c>
      <c r="L5225" s="16"/>
    </row>
    <row r="5226" customFormat="false" ht="12.75" hidden="false" customHeight="false" outlineLevel="0" collapsed="false">
      <c r="A5226" s="9" t="s">
        <v>235</v>
      </c>
      <c r="E5226" s="10" t="str">
        <f aca="false">IF(D5226="?OLD","!!!","")</f>
        <v/>
      </c>
      <c r="F5226" s="11" t="str">
        <f aca="false">IF(OR(E5226="",E5226="!!!"),"",IF(NOT(ISNA(VLOOKUP(E5226,E$1:E5225,1,FALSE()))),"OLD",IF(AND(E5226&lt;&gt;"",E5226&lt;&gt;"!!!"),"NEW","")))</f>
        <v/>
      </c>
      <c r="G5226" s="12" t="str">
        <f aca="false">IF(OR(E5226="",E5226="!!!"),"",IF(OR(J5226=0,AND(J5226=1,K5226=1),AND(J5226=1,I5226="SBJ"),AND(J5226=1,I5226=0)),"?IN_FOCUS",IF(J5226&lt;=2,"?ACTIVATED",IF(J5226&lt;&gt;"","?FAMILIAR",IF(F5226="NEW",IF(ISNA(VLOOKUP(E5226,#REF!,1,FALSE())),"?TYPE_IDENTIFIABLE","?REFERENTIAL"),"_")))))</f>
        <v/>
      </c>
      <c r="H5226" s="13" t="str">
        <f aca="false">IF(J5226&lt;&gt;1,"",IF(I5226="SBJ","CB","?"))</f>
        <v/>
      </c>
      <c r="I5226" s="14" t="str">
        <f aca="false">IF(OR(E5226="",E5226="!!!",F5226="NEW"),"",INDEX(B$2:B5225,-1+SUMPRODUCT(MAX(ROW(E$2:E5225)*(E5226=E$2:E5225)))))</f>
        <v/>
      </c>
      <c r="J5226" s="15" t="str">
        <f aca="true">IF(OR(E5226="",E5226="!!!",F5226="NEW"),"",COUNTBLANK(OFFSET(A$1,,,SUMPRODUCT(MAX(ROW(E$2:E5226)*(E5226=E$2:E5226)))))-COUNTBLANK(OFFSET(A$1,,,SUMPRODUCT(MAX(ROW(E$1:E5225)*(E5226=E$1:E5225))))))</f>
        <v/>
      </c>
      <c r="K5226" s="15" t="str">
        <f aca="false">IF(OR(E5226="",E5226="!!!",F5226="NEW"),"",INDEX(J$1:J5225,SUMPRODUCT(MAX(ROW(E$1:E5225)*(E5226=E$1:E5225)))))</f>
        <v/>
      </c>
      <c r="L5226" s="16"/>
    </row>
    <row r="5227" customFormat="false" ht="12.75" hidden="false" customHeight="false" outlineLevel="0" collapsed="false">
      <c r="A5227" s="9" t="s">
        <v>21</v>
      </c>
      <c r="E5227" s="10" t="str">
        <f aca="false">IF(D5227="?OLD","!!!","")</f>
        <v/>
      </c>
      <c r="F5227" s="11" t="str">
        <f aca="false">IF(OR(E5227="",E5227="!!!"),"",IF(NOT(ISNA(VLOOKUP(E5227,E$1:E5226,1,FALSE()))),"OLD",IF(AND(E5227&lt;&gt;"",E5227&lt;&gt;"!!!"),"NEW","")))</f>
        <v/>
      </c>
      <c r="G5227" s="12" t="str">
        <f aca="false">IF(OR(E5227="",E5227="!!!"),"",IF(OR(J5227=0,AND(J5227=1,K5227=1),AND(J5227=1,I5227="SBJ"),AND(J5227=1,I5227=0)),"?IN_FOCUS",IF(J5227&lt;=2,"?ACTIVATED",IF(J5227&lt;&gt;"","?FAMILIAR",IF(F5227="NEW",IF(ISNA(VLOOKUP(E5227,#REF!,1,FALSE())),"?TYPE_IDENTIFIABLE","?REFERENTIAL"),"_")))))</f>
        <v/>
      </c>
      <c r="H5227" s="13" t="str">
        <f aca="false">IF(J5227&lt;&gt;1,"",IF(I5227="SBJ","CB","?"))</f>
        <v/>
      </c>
      <c r="I5227" s="14" t="str">
        <f aca="false">IF(OR(E5227="",E5227="!!!",F5227="NEW"),"",INDEX(B$2:B5226,-1+SUMPRODUCT(MAX(ROW(E$2:E5226)*(E5227=E$2:E5226)))))</f>
        <v/>
      </c>
      <c r="J5227" s="15" t="str">
        <f aca="true">IF(OR(E5227="",E5227="!!!",F5227="NEW"),"",COUNTBLANK(OFFSET(A$1,,,SUMPRODUCT(MAX(ROW(E$2:E5227)*(E5227=E$2:E5227)))))-COUNTBLANK(OFFSET(A$1,,,SUMPRODUCT(MAX(ROW(E$1:E5226)*(E5227=E$1:E5226))))))</f>
        <v/>
      </c>
      <c r="K5227" s="15" t="str">
        <f aca="false">IF(OR(E5227="",E5227="!!!",F5227="NEW"),"",INDEX(J$1:J5226,SUMPRODUCT(MAX(ROW(E$1:E5226)*(E5227=E$1:E5226)))))</f>
        <v/>
      </c>
      <c r="L5227" s="16"/>
    </row>
    <row r="5228" customFormat="false" ht="12.75" hidden="false" customHeight="false" outlineLevel="0" collapsed="false">
      <c r="A5228" s="9" t="s">
        <v>818</v>
      </c>
      <c r="B5228" s="0" t="s">
        <v>47</v>
      </c>
      <c r="C5228" s="0" t="s">
        <v>19</v>
      </c>
      <c r="E5228" s="10" t="str">
        <f aca="false">IF(D5228="?OLD","!!!","")</f>
        <v/>
      </c>
      <c r="F5228" s="11" t="str">
        <f aca="false">IF(OR(E5228="",E5228="!!!"),"",IF(NOT(ISNA(VLOOKUP(E5228,E$1:E5227,1,FALSE()))),"OLD",IF(AND(E5228&lt;&gt;"",E5228&lt;&gt;"!!!"),"NEW","")))</f>
        <v/>
      </c>
      <c r="G5228" s="12" t="str">
        <f aca="false">IF(OR(E5228="",E5228="!!!"),"",IF(OR(J5228=0,AND(J5228=1,K5228=1),AND(J5228=1,I5228="SBJ"),AND(J5228=1,I5228=0)),"?IN_FOCUS",IF(J5228&lt;=2,"?ACTIVATED",IF(J5228&lt;&gt;"","?FAMILIAR",IF(F5228="NEW",IF(ISNA(VLOOKUP(E5228,#REF!,1,FALSE())),"?TYPE_IDENTIFIABLE","?REFERENTIAL"),"_")))))</f>
        <v/>
      </c>
      <c r="H5228" s="13" t="str">
        <f aca="false">IF(J5228&lt;&gt;1,"",IF(I5228="SBJ","CB","?"))</f>
        <v/>
      </c>
      <c r="I5228" s="14" t="str">
        <f aca="false">IF(OR(E5228="",E5228="!!!",F5228="NEW"),"",INDEX(B$2:B5227,-1+SUMPRODUCT(MAX(ROW(E$2:E5227)*(E5228=E$2:E5227)))))</f>
        <v/>
      </c>
      <c r="J5228" s="15" t="str">
        <f aca="true">IF(OR(E5228="",E5228="!!!",F5228="NEW"),"",COUNTBLANK(OFFSET(A$1,,,SUMPRODUCT(MAX(ROW(E$2:E5228)*(E5228=E$2:E5228)))))-COUNTBLANK(OFFSET(A$1,,,SUMPRODUCT(MAX(ROW(E$1:E5227)*(E5228=E$1:E5227))))))</f>
        <v/>
      </c>
      <c r="K5228" s="15" t="str">
        <f aca="false">IF(OR(E5228="",E5228="!!!",F5228="NEW"),"",INDEX(J$1:J5227,SUMPRODUCT(MAX(ROW(E$1:E5227)*(E5228=E$1:E5227)))))</f>
        <v/>
      </c>
      <c r="L5228" s="16"/>
    </row>
    <row r="5229" customFormat="false" ht="12.75" hidden="false" customHeight="false" outlineLevel="0" collapsed="false">
      <c r="A5229" s="9" t="s">
        <v>48</v>
      </c>
      <c r="E5229" s="10" t="str">
        <f aca="false">IF(D5229="?OLD","!!!","")</f>
        <v/>
      </c>
      <c r="F5229" s="11" t="str">
        <f aca="false">IF(OR(E5229="",E5229="!!!"),"",IF(NOT(ISNA(VLOOKUP(E5229,E$1:E5228,1,FALSE()))),"OLD",IF(AND(E5229&lt;&gt;"",E5229&lt;&gt;"!!!"),"NEW","")))</f>
        <v/>
      </c>
      <c r="G5229" s="12" t="str">
        <f aca="false">IF(OR(E5229="",E5229="!!!"),"",IF(OR(J5229=0,AND(J5229=1,K5229=1),AND(J5229=1,I5229="SBJ"),AND(J5229=1,I5229=0)),"?IN_FOCUS",IF(J5229&lt;=2,"?ACTIVATED",IF(J5229&lt;&gt;"","?FAMILIAR",IF(F5229="NEW",IF(ISNA(VLOOKUP(E5229,#REF!,1,FALSE())),"?TYPE_IDENTIFIABLE","?REFERENTIAL"),"_")))))</f>
        <v/>
      </c>
      <c r="H5229" s="13" t="str">
        <f aca="false">IF(J5229&lt;&gt;1,"",IF(I5229="SBJ","CB","?"))</f>
        <v/>
      </c>
      <c r="I5229" s="14" t="str">
        <f aca="false">IF(OR(E5229="",E5229="!!!",F5229="NEW"),"",INDEX(B$2:B5228,-1+SUMPRODUCT(MAX(ROW(E$2:E5228)*(E5229=E$2:E5228)))))</f>
        <v/>
      </c>
      <c r="J5229" s="15" t="str">
        <f aca="true">IF(OR(E5229="",E5229="!!!",F5229="NEW"),"",COUNTBLANK(OFFSET(A$1,,,SUMPRODUCT(MAX(ROW(E$2:E5229)*(E5229=E$2:E5229)))))-COUNTBLANK(OFFSET(A$1,,,SUMPRODUCT(MAX(ROW(E$1:E5228)*(E5229=E$1:E5228))))))</f>
        <v/>
      </c>
      <c r="K5229" s="15" t="str">
        <f aca="false">IF(OR(E5229="",E5229="!!!",F5229="NEW"),"",INDEX(J$1:J5228,SUMPRODUCT(MAX(ROW(E$1:E5228)*(E5229=E$1:E5228)))))</f>
        <v/>
      </c>
      <c r="L5229" s="16"/>
    </row>
    <row r="5230" customFormat="false" ht="12.75" hidden="false" customHeight="false" outlineLevel="0" collapsed="false">
      <c r="E5230" s="10" t="str">
        <f aca="false">IF(D5230="?OLD","!!!","")</f>
        <v/>
      </c>
      <c r="F5230" s="11" t="str">
        <f aca="false">IF(OR(E5230="",E5230="!!!"),"",IF(NOT(ISNA(VLOOKUP(E5230,E$1:E5229,1,FALSE()))),"OLD",IF(AND(E5230&lt;&gt;"",E5230&lt;&gt;"!!!"),"NEW","")))</f>
        <v/>
      </c>
      <c r="G5230" s="12" t="str">
        <f aca="false">IF(OR(E5230="",E5230="!!!"),"",IF(OR(J5230=0,AND(J5230=1,K5230=1),AND(J5230=1,I5230="SBJ"),AND(J5230=1,I5230=0)),"?IN_FOCUS",IF(J5230&lt;=2,"?ACTIVATED",IF(J5230&lt;&gt;"","?FAMILIAR",IF(F5230="NEW",IF(ISNA(VLOOKUP(E5230,#REF!,1,FALSE())),"?TYPE_IDENTIFIABLE","?REFERENTIAL"),"_")))))</f>
        <v/>
      </c>
      <c r="H5230" s="13" t="str">
        <f aca="false">IF(J5230&lt;&gt;1,"",IF(I5230="SBJ","CB","?"))</f>
        <v/>
      </c>
      <c r="I5230" s="14" t="str">
        <f aca="false">IF(OR(E5230="",E5230="!!!",F5230="NEW"),"",INDEX(B$2:B5229,-1+SUMPRODUCT(MAX(ROW(E$2:E5229)*(E5230=E$2:E5229)))))</f>
        <v/>
      </c>
      <c r="J5230" s="15" t="str">
        <f aca="true">IF(OR(E5230="",E5230="!!!",F5230="NEW"),"",COUNTBLANK(OFFSET(A$1,,,SUMPRODUCT(MAX(ROW(E$2:E5230)*(E5230=E$2:E5230)))))-COUNTBLANK(OFFSET(A$1,,,SUMPRODUCT(MAX(ROW(E$1:E5229)*(E5230=E$1:E5229))))))</f>
        <v/>
      </c>
      <c r="K5230" s="15" t="str">
        <f aca="false">IF(OR(E5230="",E5230="!!!",F5230="NEW"),"",INDEX(J$1:J5229,SUMPRODUCT(MAX(ROW(E$1:E5229)*(E5230=E$1:E5229)))))</f>
        <v/>
      </c>
      <c r="L5230" s="16"/>
    </row>
    <row r="5231" customFormat="false" ht="12.75" hidden="false" customHeight="false" outlineLevel="0" collapsed="false">
      <c r="A5231" s="9" t="s">
        <v>1554</v>
      </c>
      <c r="E5231" s="10" t="str">
        <f aca="false">IF(D5231="?OLD","!!!","")</f>
        <v/>
      </c>
      <c r="F5231" s="11" t="str">
        <f aca="false">IF(OR(E5231="",E5231="!!!"),"",IF(NOT(ISNA(VLOOKUP(E5231,E$1:E5230,1,FALSE()))),"OLD",IF(AND(E5231&lt;&gt;"",E5231&lt;&gt;"!!!"),"NEW","")))</f>
        <v/>
      </c>
      <c r="G5231" s="12" t="str">
        <f aca="false">IF(OR(E5231="",E5231="!!!"),"",IF(OR(J5231=0,AND(J5231=1,K5231=1),AND(J5231=1,I5231="SBJ"),AND(J5231=1,I5231=0)),"?IN_FOCUS",IF(J5231&lt;=2,"?ACTIVATED",IF(J5231&lt;&gt;"","?FAMILIAR",IF(F5231="NEW",IF(ISNA(VLOOKUP(E5231,#REF!,1,FALSE())),"?TYPE_IDENTIFIABLE","?REFERENTIAL"),"_")))))</f>
        <v/>
      </c>
      <c r="H5231" s="13" t="str">
        <f aca="false">IF(J5231&lt;&gt;1,"",IF(I5231="SBJ","CB","?"))</f>
        <v/>
      </c>
      <c r="I5231" s="14" t="str">
        <f aca="false">IF(OR(E5231="",E5231="!!!",F5231="NEW"),"",INDEX(B$2:B5230,-1+SUMPRODUCT(MAX(ROW(E$2:E5230)*(E5231=E$2:E5230)))))</f>
        <v/>
      </c>
      <c r="J5231" s="15" t="str">
        <f aca="true">IF(OR(E5231="",E5231="!!!",F5231="NEW"),"",COUNTBLANK(OFFSET(A$1,,,SUMPRODUCT(MAX(ROW(E$2:E5231)*(E5231=E$2:E5231)))))-COUNTBLANK(OFFSET(A$1,,,SUMPRODUCT(MAX(ROW(E$1:E5230)*(E5231=E$1:E5230))))))</f>
        <v/>
      </c>
      <c r="K5231" s="15" t="str">
        <f aca="false">IF(OR(E5231="",E5231="!!!",F5231="NEW"),"",INDEX(J$1:J5230,SUMPRODUCT(MAX(ROW(E$1:E5230)*(E5231=E$1:E5230)))))</f>
        <v/>
      </c>
      <c r="L5231" s="16"/>
    </row>
    <row r="5232" customFormat="false" ht="12.75" hidden="false" customHeight="false" outlineLevel="0" collapsed="false">
      <c r="A5232" s="9" t="s">
        <v>304</v>
      </c>
      <c r="E5232" s="10" t="str">
        <f aca="false">IF(D5232="?OLD","!!!","")</f>
        <v/>
      </c>
      <c r="F5232" s="11" t="str">
        <f aca="false">IF(OR(E5232="",E5232="!!!"),"",IF(NOT(ISNA(VLOOKUP(E5232,E$1:E5231,1,FALSE()))),"OLD",IF(AND(E5232&lt;&gt;"",E5232&lt;&gt;"!!!"),"NEW","")))</f>
        <v/>
      </c>
      <c r="G5232" s="12" t="str">
        <f aca="false">IF(OR(E5232="",E5232="!!!"),"",IF(OR(J5232=0,AND(J5232=1,K5232=1),AND(J5232=1,I5232="SBJ"),AND(J5232=1,I5232=0)),"?IN_FOCUS",IF(J5232&lt;=2,"?ACTIVATED",IF(J5232&lt;&gt;"","?FAMILIAR",IF(F5232="NEW",IF(ISNA(VLOOKUP(E5232,#REF!,1,FALSE())),"?TYPE_IDENTIFIABLE","?REFERENTIAL"),"_")))))</f>
        <v/>
      </c>
      <c r="H5232" s="13" t="str">
        <f aca="false">IF(J5232&lt;&gt;1,"",IF(I5232="SBJ","CB","?"))</f>
        <v/>
      </c>
      <c r="I5232" s="14" t="str">
        <f aca="false">IF(OR(E5232="",E5232="!!!",F5232="NEW"),"",INDEX(B$2:B5231,-1+SUMPRODUCT(MAX(ROW(E$2:E5231)*(E5232=E$2:E5231)))))</f>
        <v/>
      </c>
      <c r="J5232" s="15" t="str">
        <f aca="true">IF(OR(E5232="",E5232="!!!",F5232="NEW"),"",COUNTBLANK(OFFSET(A$1,,,SUMPRODUCT(MAX(ROW(E$2:E5232)*(E5232=E$2:E5232)))))-COUNTBLANK(OFFSET(A$1,,,SUMPRODUCT(MAX(ROW(E$1:E5231)*(E5232=E$1:E5231))))))</f>
        <v/>
      </c>
      <c r="K5232" s="15" t="str">
        <f aca="false">IF(OR(E5232="",E5232="!!!",F5232="NEW"),"",INDEX(J$1:J5231,SUMPRODUCT(MAX(ROW(E$1:E5231)*(E5232=E$1:E5231)))))</f>
        <v/>
      </c>
      <c r="L5232" s="16"/>
    </row>
    <row r="5233" customFormat="false" ht="12.75" hidden="false" customHeight="false" outlineLevel="0" collapsed="false">
      <c r="A5233" s="9" t="s">
        <v>1422</v>
      </c>
      <c r="E5233" s="10" t="str">
        <f aca="false">IF(D5233="?OLD","!!!","")</f>
        <v/>
      </c>
      <c r="F5233" s="11" t="str">
        <f aca="false">IF(OR(E5233="",E5233="!!!"),"",IF(NOT(ISNA(VLOOKUP(E5233,E$1:E5232,1,FALSE()))),"OLD",IF(AND(E5233&lt;&gt;"",E5233&lt;&gt;"!!!"),"NEW","")))</f>
        <v/>
      </c>
      <c r="G5233" s="12" t="str">
        <f aca="false">IF(OR(E5233="",E5233="!!!"),"",IF(OR(J5233=0,AND(J5233=1,K5233=1),AND(J5233=1,I5233="SBJ"),AND(J5233=1,I5233=0)),"?IN_FOCUS",IF(J5233&lt;=2,"?ACTIVATED",IF(J5233&lt;&gt;"","?FAMILIAR",IF(F5233="NEW",IF(ISNA(VLOOKUP(E5233,#REF!,1,FALSE())),"?TYPE_IDENTIFIABLE","?REFERENTIAL"),"_")))))</f>
        <v/>
      </c>
      <c r="H5233" s="13" t="str">
        <f aca="false">IF(J5233&lt;&gt;1,"",IF(I5233="SBJ","CB","?"))</f>
        <v/>
      </c>
      <c r="I5233" s="14" t="str">
        <f aca="false">IF(OR(E5233="",E5233="!!!",F5233="NEW"),"",INDEX(B$2:B5232,-1+SUMPRODUCT(MAX(ROW(E$2:E5232)*(E5233=E$2:E5232)))))</f>
        <v/>
      </c>
      <c r="J5233" s="15" t="str">
        <f aca="true">IF(OR(E5233="",E5233="!!!",F5233="NEW"),"",COUNTBLANK(OFFSET(A$1,,,SUMPRODUCT(MAX(ROW(E$2:E5233)*(E5233=E$2:E5233)))))-COUNTBLANK(OFFSET(A$1,,,SUMPRODUCT(MAX(ROW(E$1:E5232)*(E5233=E$1:E5232))))))</f>
        <v/>
      </c>
      <c r="K5233" s="15" t="str">
        <f aca="false">IF(OR(E5233="",E5233="!!!",F5233="NEW"),"",INDEX(J$1:J5232,SUMPRODUCT(MAX(ROW(E$1:E5232)*(E5233=E$1:E5232)))))</f>
        <v/>
      </c>
      <c r="L5233" s="16"/>
    </row>
    <row r="5234" customFormat="false" ht="12.75" hidden="false" customHeight="false" outlineLevel="0" collapsed="false">
      <c r="A5234" s="9" t="s">
        <v>1502</v>
      </c>
      <c r="B5234" s="0" t="s">
        <v>18</v>
      </c>
      <c r="C5234" s="0" t="s">
        <v>30</v>
      </c>
      <c r="D5234" s="0" t="s">
        <v>31</v>
      </c>
      <c r="E5234" s="10" t="str">
        <f aca="false">IF(D5234="?OLD","!!!","")</f>
        <v>!!!</v>
      </c>
      <c r="F5234" s="11" t="str">
        <f aca="false">IF(OR(E5234="",E5234="!!!"),"",IF(NOT(ISNA(VLOOKUP(E5234,E$1:E5233,1,FALSE()))),"OLD",IF(AND(E5234&lt;&gt;"",E5234&lt;&gt;"!!!"),"NEW","")))</f>
        <v/>
      </c>
      <c r="G5234" s="12" t="str">
        <f aca="false">IF(OR(E5234="",E5234="!!!"),"",IF(OR(J5234=0,AND(J5234=1,K5234=1),AND(J5234=1,I5234="SBJ"),AND(J5234=1,I5234=0)),"?IN_FOCUS",IF(J5234&lt;=2,"?ACTIVATED",IF(J5234&lt;&gt;"","?FAMILIAR",IF(F5234="NEW",IF(ISNA(VLOOKUP(E5234,#REF!,1,FALSE())),"?TYPE_IDENTIFIABLE","?REFERENTIAL"),"_")))))</f>
        <v/>
      </c>
      <c r="H5234" s="13" t="str">
        <f aca="false">IF(J5234&lt;&gt;1,"",IF(I5234="SBJ","CB","?"))</f>
        <v/>
      </c>
      <c r="I5234" s="14" t="str">
        <f aca="false">IF(OR(E5234="",E5234="!!!",F5234="NEW"),"",INDEX(B$2:B5233,-1+SUMPRODUCT(MAX(ROW(E$2:E5233)*(E5234=E$2:E5233)))))</f>
        <v/>
      </c>
      <c r="J5234" s="15" t="str">
        <f aca="true">IF(OR(E5234="",E5234="!!!",F5234="NEW"),"",COUNTBLANK(OFFSET(A$1,,,SUMPRODUCT(MAX(ROW(E$2:E5234)*(E5234=E$2:E5234)))))-COUNTBLANK(OFFSET(A$1,,,SUMPRODUCT(MAX(ROW(E$1:E5233)*(E5234=E$1:E5233))))))</f>
        <v/>
      </c>
      <c r="K5234" s="15" t="str">
        <f aca="false">IF(OR(E5234="",E5234="!!!",F5234="NEW"),"",INDEX(J$1:J5233,SUMPRODUCT(MAX(ROW(E$1:E5233)*(E5234=E$1:E5233)))))</f>
        <v/>
      </c>
      <c r="L5234" s="16"/>
    </row>
    <row r="5235" customFormat="false" ht="12.75" hidden="false" customHeight="false" outlineLevel="0" collapsed="false">
      <c r="A5235" s="9" t="s">
        <v>396</v>
      </c>
      <c r="E5235" s="10" t="str">
        <f aca="false">IF(D5235="?OLD","!!!","")</f>
        <v/>
      </c>
      <c r="F5235" s="11" t="str">
        <f aca="false">IF(OR(E5235="",E5235="!!!"),"",IF(NOT(ISNA(VLOOKUP(E5235,E$1:E5234,1,FALSE()))),"OLD",IF(AND(E5235&lt;&gt;"",E5235&lt;&gt;"!!!"),"NEW","")))</f>
        <v/>
      </c>
      <c r="G5235" s="12" t="str">
        <f aca="false">IF(OR(E5235="",E5235="!!!"),"",IF(OR(J5235=0,AND(J5235=1,K5235=1),AND(J5235=1,I5235="SBJ"),AND(J5235=1,I5235=0)),"?IN_FOCUS",IF(J5235&lt;=2,"?ACTIVATED",IF(J5235&lt;&gt;"","?FAMILIAR",IF(F5235="NEW",IF(ISNA(VLOOKUP(E5235,#REF!,1,FALSE())),"?TYPE_IDENTIFIABLE","?REFERENTIAL"),"_")))))</f>
        <v/>
      </c>
      <c r="H5235" s="13" t="str">
        <f aca="false">IF(J5235&lt;&gt;1,"",IF(I5235="SBJ","CB","?"))</f>
        <v/>
      </c>
      <c r="I5235" s="14" t="str">
        <f aca="false">IF(OR(E5235="",E5235="!!!",F5235="NEW"),"",INDEX(B$2:B5234,-1+SUMPRODUCT(MAX(ROW(E$2:E5234)*(E5235=E$2:E5234)))))</f>
        <v/>
      </c>
      <c r="J5235" s="15" t="str">
        <f aca="true">IF(OR(E5235="",E5235="!!!",F5235="NEW"),"",COUNTBLANK(OFFSET(A$1,,,SUMPRODUCT(MAX(ROW(E$2:E5235)*(E5235=E$2:E5235)))))-COUNTBLANK(OFFSET(A$1,,,SUMPRODUCT(MAX(ROW(E$1:E5234)*(E5235=E$1:E5234))))))</f>
        <v/>
      </c>
      <c r="K5235" s="15" t="str">
        <f aca="false">IF(OR(E5235="",E5235="!!!",F5235="NEW"),"",INDEX(J$1:J5234,SUMPRODUCT(MAX(ROW(E$1:E5234)*(E5235=E$1:E5234)))))</f>
        <v/>
      </c>
      <c r="L5235" s="16"/>
    </row>
    <row r="5236" customFormat="false" ht="12.75" hidden="false" customHeight="false" outlineLevel="0" collapsed="false">
      <c r="A5236" s="9" t="s">
        <v>102</v>
      </c>
      <c r="E5236" s="10" t="str">
        <f aca="false">IF(D5236="?OLD","!!!","")</f>
        <v/>
      </c>
      <c r="F5236" s="11" t="str">
        <f aca="false">IF(OR(E5236="",E5236="!!!"),"",IF(NOT(ISNA(VLOOKUP(E5236,E$1:E5235,1,FALSE()))),"OLD",IF(AND(E5236&lt;&gt;"",E5236&lt;&gt;"!!!"),"NEW","")))</f>
        <v/>
      </c>
      <c r="G5236" s="12" t="str">
        <f aca="false">IF(OR(E5236="",E5236="!!!"),"",IF(OR(J5236=0,AND(J5236=1,K5236=1),AND(J5236=1,I5236="SBJ"),AND(J5236=1,I5236=0)),"?IN_FOCUS",IF(J5236&lt;=2,"?ACTIVATED",IF(J5236&lt;&gt;"","?FAMILIAR",IF(F5236="NEW",IF(ISNA(VLOOKUP(E5236,#REF!,1,FALSE())),"?TYPE_IDENTIFIABLE","?REFERENTIAL"),"_")))))</f>
        <v/>
      </c>
      <c r="H5236" s="13" t="str">
        <f aca="false">IF(J5236&lt;&gt;1,"",IF(I5236="SBJ","CB","?"))</f>
        <v/>
      </c>
      <c r="I5236" s="14" t="str">
        <f aca="false">IF(OR(E5236="",E5236="!!!",F5236="NEW"),"",INDEX(B$2:B5235,-1+SUMPRODUCT(MAX(ROW(E$2:E5235)*(E5236=E$2:E5235)))))</f>
        <v/>
      </c>
      <c r="J5236" s="15" t="str">
        <f aca="true">IF(OR(E5236="",E5236="!!!",F5236="NEW"),"",COUNTBLANK(OFFSET(A$1,,,SUMPRODUCT(MAX(ROW(E$2:E5236)*(E5236=E$2:E5236)))))-COUNTBLANK(OFFSET(A$1,,,SUMPRODUCT(MAX(ROW(E$1:E5235)*(E5236=E$1:E5235))))))</f>
        <v/>
      </c>
      <c r="K5236" s="15" t="str">
        <f aca="false">IF(OR(E5236="",E5236="!!!",F5236="NEW"),"",INDEX(J$1:J5235,SUMPRODUCT(MAX(ROW(E$1:E5235)*(E5236=E$1:E5235)))))</f>
        <v/>
      </c>
      <c r="L5236" s="16"/>
    </row>
    <row r="5237" customFormat="false" ht="12.75" hidden="false" customHeight="false" outlineLevel="0" collapsed="false">
      <c r="A5237" s="9" t="s">
        <v>71</v>
      </c>
      <c r="E5237" s="10" t="str">
        <f aca="false">IF(D5237="?OLD","!!!","")</f>
        <v/>
      </c>
      <c r="F5237" s="11" t="str">
        <f aca="false">IF(OR(E5237="",E5237="!!!"),"",IF(NOT(ISNA(VLOOKUP(E5237,E$1:E5236,1,FALSE()))),"OLD",IF(AND(E5237&lt;&gt;"",E5237&lt;&gt;"!!!"),"NEW","")))</f>
        <v/>
      </c>
      <c r="G5237" s="12" t="str">
        <f aca="false">IF(OR(E5237="",E5237="!!!"),"",IF(OR(J5237=0,AND(J5237=1,K5237=1),AND(J5237=1,I5237="SBJ"),AND(J5237=1,I5237=0)),"?IN_FOCUS",IF(J5237&lt;=2,"?ACTIVATED",IF(J5237&lt;&gt;"","?FAMILIAR",IF(F5237="NEW",IF(ISNA(VLOOKUP(E5237,#REF!,1,FALSE())),"?TYPE_IDENTIFIABLE","?REFERENTIAL"),"_")))))</f>
        <v/>
      </c>
      <c r="H5237" s="13" t="str">
        <f aca="false">IF(J5237&lt;&gt;1,"",IF(I5237="SBJ","CB","?"))</f>
        <v/>
      </c>
      <c r="I5237" s="14" t="str">
        <f aca="false">IF(OR(E5237="",E5237="!!!",F5237="NEW"),"",INDEX(B$2:B5236,-1+SUMPRODUCT(MAX(ROW(E$2:E5236)*(E5237=E$2:E5236)))))</f>
        <v/>
      </c>
      <c r="J5237" s="15" t="str">
        <f aca="true">IF(OR(E5237="",E5237="!!!",F5237="NEW"),"",COUNTBLANK(OFFSET(A$1,,,SUMPRODUCT(MAX(ROW(E$2:E5237)*(E5237=E$2:E5237)))))-COUNTBLANK(OFFSET(A$1,,,SUMPRODUCT(MAX(ROW(E$1:E5236)*(E5237=E$1:E5236))))))</f>
        <v/>
      </c>
      <c r="K5237" s="15" t="str">
        <f aca="false">IF(OR(E5237="",E5237="!!!",F5237="NEW"),"",INDEX(J$1:J5236,SUMPRODUCT(MAX(ROW(E$1:E5236)*(E5237=E$1:E5236)))))</f>
        <v/>
      </c>
      <c r="L5237" s="16"/>
    </row>
    <row r="5238" customFormat="false" ht="12.75" hidden="false" customHeight="false" outlineLevel="0" collapsed="false">
      <c r="A5238" s="9" t="s">
        <v>399</v>
      </c>
      <c r="E5238" s="10" t="str">
        <f aca="false">IF(D5238="?OLD","!!!","")</f>
        <v/>
      </c>
      <c r="F5238" s="11" t="str">
        <f aca="false">IF(OR(E5238="",E5238="!!!"),"",IF(NOT(ISNA(VLOOKUP(E5238,E$1:E5237,1,FALSE()))),"OLD",IF(AND(E5238&lt;&gt;"",E5238&lt;&gt;"!!!"),"NEW","")))</f>
        <v/>
      </c>
      <c r="G5238" s="12" t="str">
        <f aca="false">IF(OR(E5238="",E5238="!!!"),"",IF(OR(J5238=0,AND(J5238=1,K5238=1),AND(J5238=1,I5238="SBJ"),AND(J5238=1,I5238=0)),"?IN_FOCUS",IF(J5238&lt;=2,"?ACTIVATED",IF(J5238&lt;&gt;"","?FAMILIAR",IF(F5238="NEW",IF(ISNA(VLOOKUP(E5238,#REF!,1,FALSE())),"?TYPE_IDENTIFIABLE","?REFERENTIAL"),"_")))))</f>
        <v/>
      </c>
      <c r="H5238" s="13" t="str">
        <f aca="false">IF(J5238&lt;&gt;1,"",IF(I5238="SBJ","CB","?"))</f>
        <v/>
      </c>
      <c r="I5238" s="14" t="str">
        <f aca="false">IF(OR(E5238="",E5238="!!!",F5238="NEW"),"",INDEX(B$2:B5237,-1+SUMPRODUCT(MAX(ROW(E$2:E5237)*(E5238=E$2:E5237)))))</f>
        <v/>
      </c>
      <c r="J5238" s="15" t="str">
        <f aca="true">IF(OR(E5238="",E5238="!!!",F5238="NEW"),"",COUNTBLANK(OFFSET(A$1,,,SUMPRODUCT(MAX(ROW(E$2:E5238)*(E5238=E$2:E5238)))))-COUNTBLANK(OFFSET(A$1,,,SUMPRODUCT(MAX(ROW(E$1:E5237)*(E5238=E$1:E5237))))))</f>
        <v/>
      </c>
      <c r="K5238" s="15" t="str">
        <f aca="false">IF(OR(E5238="",E5238="!!!",F5238="NEW"),"",INDEX(J$1:J5237,SUMPRODUCT(MAX(ROW(E$1:E5237)*(E5238=E$1:E5237)))))</f>
        <v/>
      </c>
      <c r="L5238" s="16"/>
    </row>
    <row r="5239" customFormat="false" ht="12.75" hidden="false" customHeight="false" outlineLevel="0" collapsed="false">
      <c r="A5239" s="9" t="s">
        <v>1405</v>
      </c>
      <c r="B5239" s="0" t="s">
        <v>38</v>
      </c>
      <c r="C5239" s="0" t="s">
        <v>54</v>
      </c>
      <c r="D5239" s="0" t="s">
        <v>31</v>
      </c>
      <c r="E5239" s="10" t="str">
        <f aca="false">IF(D5239="?OLD","!!!","")</f>
        <v>!!!</v>
      </c>
      <c r="F5239" s="11" t="str">
        <f aca="false">IF(OR(E5239="",E5239="!!!"),"",IF(NOT(ISNA(VLOOKUP(E5239,E$1:E5238,1,FALSE()))),"OLD",IF(AND(E5239&lt;&gt;"",E5239&lt;&gt;"!!!"),"NEW","")))</f>
        <v/>
      </c>
      <c r="G5239" s="12" t="str">
        <f aca="false">IF(OR(E5239="",E5239="!!!"),"",IF(OR(J5239=0,AND(J5239=1,K5239=1),AND(J5239=1,I5239="SBJ"),AND(J5239=1,I5239=0)),"?IN_FOCUS",IF(J5239&lt;=2,"?ACTIVATED",IF(J5239&lt;&gt;"","?FAMILIAR",IF(F5239="NEW",IF(ISNA(VLOOKUP(E5239,#REF!,1,FALSE())),"?TYPE_IDENTIFIABLE","?REFERENTIAL"),"_")))))</f>
        <v/>
      </c>
      <c r="H5239" s="13" t="str">
        <f aca="false">IF(J5239&lt;&gt;1,"",IF(I5239="SBJ","CB","?"))</f>
        <v/>
      </c>
      <c r="I5239" s="14" t="str">
        <f aca="false">IF(OR(E5239="",E5239="!!!",F5239="NEW"),"",INDEX(B$2:B5238,-1+SUMPRODUCT(MAX(ROW(E$2:E5238)*(E5239=E$2:E5238)))))</f>
        <v/>
      </c>
      <c r="J5239" s="15" t="str">
        <f aca="true">IF(OR(E5239="",E5239="!!!",F5239="NEW"),"",COUNTBLANK(OFFSET(A$1,,,SUMPRODUCT(MAX(ROW(E$2:E5239)*(E5239=E$2:E5239)))))-COUNTBLANK(OFFSET(A$1,,,SUMPRODUCT(MAX(ROW(E$1:E5238)*(E5239=E$1:E5238))))))</f>
        <v/>
      </c>
      <c r="K5239" s="15" t="str">
        <f aca="false">IF(OR(E5239="",E5239="!!!",F5239="NEW"),"",INDEX(J$1:J5238,SUMPRODUCT(MAX(ROW(E$1:E5238)*(E5239=E$1:E5238)))))</f>
        <v/>
      </c>
      <c r="L5239" s="16"/>
    </row>
    <row r="5240" customFormat="false" ht="12.75" hidden="false" customHeight="false" outlineLevel="0" collapsed="false">
      <c r="A5240" s="9" t="s">
        <v>701</v>
      </c>
      <c r="E5240" s="10" t="str">
        <f aca="false">IF(D5240="?OLD","!!!","")</f>
        <v/>
      </c>
      <c r="F5240" s="11" t="str">
        <f aca="false">IF(OR(E5240="",E5240="!!!"),"",IF(NOT(ISNA(VLOOKUP(E5240,E$1:E5239,1,FALSE()))),"OLD",IF(AND(E5240&lt;&gt;"",E5240&lt;&gt;"!!!"),"NEW","")))</f>
        <v/>
      </c>
      <c r="G5240" s="12" t="str">
        <f aca="false">IF(OR(E5240="",E5240="!!!"),"",IF(OR(J5240=0,AND(J5240=1,K5240=1),AND(J5240=1,I5240="SBJ"),AND(J5240=1,I5240=0)),"?IN_FOCUS",IF(J5240&lt;=2,"?ACTIVATED",IF(J5240&lt;&gt;"","?FAMILIAR",IF(F5240="NEW",IF(ISNA(VLOOKUP(E5240,#REF!,1,FALSE())),"?TYPE_IDENTIFIABLE","?REFERENTIAL"),"_")))))</f>
        <v/>
      </c>
      <c r="H5240" s="13" t="str">
        <f aca="false">IF(J5240&lt;&gt;1,"",IF(I5240="SBJ","CB","?"))</f>
        <v/>
      </c>
      <c r="I5240" s="14" t="str">
        <f aca="false">IF(OR(E5240="",E5240="!!!",F5240="NEW"),"",INDEX(B$2:B5239,-1+SUMPRODUCT(MAX(ROW(E$2:E5239)*(E5240=E$2:E5239)))))</f>
        <v/>
      </c>
      <c r="J5240" s="15" t="str">
        <f aca="true">IF(OR(E5240="",E5240="!!!",F5240="NEW"),"",COUNTBLANK(OFFSET(A$1,,,SUMPRODUCT(MAX(ROW(E$2:E5240)*(E5240=E$2:E5240)))))-COUNTBLANK(OFFSET(A$1,,,SUMPRODUCT(MAX(ROW(E$1:E5239)*(E5240=E$1:E5239))))))</f>
        <v/>
      </c>
      <c r="K5240" s="15" t="str">
        <f aca="false">IF(OR(E5240="",E5240="!!!",F5240="NEW"),"",INDEX(J$1:J5239,SUMPRODUCT(MAX(ROW(E$1:E5239)*(E5240=E$1:E5239)))))</f>
        <v/>
      </c>
      <c r="L5240" s="16"/>
    </row>
    <row r="5241" customFormat="false" ht="12.75" hidden="false" customHeight="false" outlineLevel="0" collapsed="false">
      <c r="A5241" s="9" t="s">
        <v>92</v>
      </c>
      <c r="E5241" s="10" t="str">
        <f aca="false">IF(D5241="?OLD","!!!","")</f>
        <v/>
      </c>
      <c r="F5241" s="11" t="str">
        <f aca="false">IF(OR(E5241="",E5241="!!!"),"",IF(NOT(ISNA(VLOOKUP(E5241,E$1:E5240,1,FALSE()))),"OLD",IF(AND(E5241&lt;&gt;"",E5241&lt;&gt;"!!!"),"NEW","")))</f>
        <v/>
      </c>
      <c r="G5241" s="12" t="str">
        <f aca="false">IF(OR(E5241="",E5241="!!!"),"",IF(OR(J5241=0,AND(J5241=1,K5241=1),AND(J5241=1,I5241="SBJ"),AND(J5241=1,I5241=0)),"?IN_FOCUS",IF(J5241&lt;=2,"?ACTIVATED",IF(J5241&lt;&gt;"","?FAMILIAR",IF(F5241="NEW",IF(ISNA(VLOOKUP(E5241,#REF!,1,FALSE())),"?TYPE_IDENTIFIABLE","?REFERENTIAL"),"_")))))</f>
        <v/>
      </c>
      <c r="H5241" s="13" t="str">
        <f aca="false">IF(J5241&lt;&gt;1,"",IF(I5241="SBJ","CB","?"))</f>
        <v/>
      </c>
      <c r="I5241" s="14" t="str">
        <f aca="false">IF(OR(E5241="",E5241="!!!",F5241="NEW"),"",INDEX(B$2:B5240,-1+SUMPRODUCT(MAX(ROW(E$2:E5240)*(E5241=E$2:E5240)))))</f>
        <v/>
      </c>
      <c r="J5241" s="15" t="str">
        <f aca="true">IF(OR(E5241="",E5241="!!!",F5241="NEW"),"",COUNTBLANK(OFFSET(A$1,,,SUMPRODUCT(MAX(ROW(E$2:E5241)*(E5241=E$2:E5241)))))-COUNTBLANK(OFFSET(A$1,,,SUMPRODUCT(MAX(ROW(E$1:E5240)*(E5241=E$1:E5240))))))</f>
        <v/>
      </c>
      <c r="K5241" s="15" t="str">
        <f aca="false">IF(OR(E5241="",E5241="!!!",F5241="NEW"),"",INDEX(J$1:J5240,SUMPRODUCT(MAX(ROW(E$1:E5240)*(E5241=E$1:E5240)))))</f>
        <v/>
      </c>
      <c r="L5241" s="16"/>
    </row>
    <row r="5242" customFormat="false" ht="12.75" hidden="false" customHeight="false" outlineLevel="0" collapsed="false">
      <c r="A5242" s="9" t="s">
        <v>1555</v>
      </c>
      <c r="B5242" s="0" t="s">
        <v>38</v>
      </c>
      <c r="C5242" s="0" t="s">
        <v>115</v>
      </c>
      <c r="D5242" s="0" t="s">
        <v>31</v>
      </c>
      <c r="E5242" s="10" t="str">
        <f aca="false">IF(D5242="?OLD","!!!","")</f>
        <v>!!!</v>
      </c>
      <c r="F5242" s="11" t="str">
        <f aca="false">IF(OR(E5242="",E5242="!!!"),"",IF(NOT(ISNA(VLOOKUP(E5242,E$1:E5241,1,FALSE()))),"OLD",IF(AND(E5242&lt;&gt;"",E5242&lt;&gt;"!!!"),"NEW","")))</f>
        <v/>
      </c>
      <c r="G5242" s="12" t="str">
        <f aca="false">IF(OR(E5242="",E5242="!!!"),"",IF(OR(J5242=0,AND(J5242=1,K5242=1),AND(J5242=1,I5242="SBJ"),AND(J5242=1,I5242=0)),"?IN_FOCUS",IF(J5242&lt;=2,"?ACTIVATED",IF(J5242&lt;&gt;"","?FAMILIAR",IF(F5242="NEW",IF(ISNA(VLOOKUP(E5242,#REF!,1,FALSE())),"?TYPE_IDENTIFIABLE","?REFERENTIAL"),"_")))))</f>
        <v/>
      </c>
      <c r="H5242" s="13" t="str">
        <f aca="false">IF(J5242&lt;&gt;1,"",IF(I5242="SBJ","CB","?"))</f>
        <v/>
      </c>
      <c r="I5242" s="14" t="str">
        <f aca="false">IF(OR(E5242="",E5242="!!!",F5242="NEW"),"",INDEX(B$2:B5241,-1+SUMPRODUCT(MAX(ROW(E$2:E5241)*(E5242=E$2:E5241)))))</f>
        <v/>
      </c>
      <c r="J5242" s="15" t="str">
        <f aca="true">IF(OR(E5242="",E5242="!!!",F5242="NEW"),"",COUNTBLANK(OFFSET(A$1,,,SUMPRODUCT(MAX(ROW(E$2:E5242)*(E5242=E$2:E5242)))))-COUNTBLANK(OFFSET(A$1,,,SUMPRODUCT(MAX(ROW(E$1:E5241)*(E5242=E$1:E5241))))))</f>
        <v/>
      </c>
      <c r="K5242" s="15" t="str">
        <f aca="false">IF(OR(E5242="",E5242="!!!",F5242="NEW"),"",INDEX(J$1:J5241,SUMPRODUCT(MAX(ROW(E$1:E5241)*(E5242=E$1:E5241)))))</f>
        <v/>
      </c>
      <c r="L5242" s="16"/>
    </row>
    <row r="5243" customFormat="false" ht="12.75" hidden="false" customHeight="false" outlineLevel="0" collapsed="false">
      <c r="A5243" s="9" t="s">
        <v>20</v>
      </c>
      <c r="E5243" s="10" t="str">
        <f aca="false">IF(D5243="?OLD","!!!","")</f>
        <v/>
      </c>
      <c r="F5243" s="11" t="str">
        <f aca="false">IF(OR(E5243="",E5243="!!!"),"",IF(NOT(ISNA(VLOOKUP(E5243,E$1:E5242,1,FALSE()))),"OLD",IF(AND(E5243&lt;&gt;"",E5243&lt;&gt;"!!!"),"NEW","")))</f>
        <v/>
      </c>
      <c r="G5243" s="12" t="str">
        <f aca="false">IF(OR(E5243="",E5243="!!!"),"",IF(OR(J5243=0,AND(J5243=1,K5243=1),AND(J5243=1,I5243="SBJ"),AND(J5243=1,I5243=0)),"?IN_FOCUS",IF(J5243&lt;=2,"?ACTIVATED",IF(J5243&lt;&gt;"","?FAMILIAR",IF(F5243="NEW",IF(ISNA(VLOOKUP(E5243,#REF!,1,FALSE())),"?TYPE_IDENTIFIABLE","?REFERENTIAL"),"_")))))</f>
        <v/>
      </c>
      <c r="H5243" s="13" t="str">
        <f aca="false">IF(J5243&lt;&gt;1,"",IF(I5243="SBJ","CB","?"))</f>
        <v/>
      </c>
      <c r="I5243" s="14" t="str">
        <f aca="false">IF(OR(E5243="",E5243="!!!",F5243="NEW"),"",INDEX(B$2:B5242,-1+SUMPRODUCT(MAX(ROW(E$2:E5242)*(E5243=E$2:E5242)))))</f>
        <v/>
      </c>
      <c r="J5243" s="15" t="str">
        <f aca="true">IF(OR(E5243="",E5243="!!!",F5243="NEW"),"",COUNTBLANK(OFFSET(A$1,,,SUMPRODUCT(MAX(ROW(E$2:E5243)*(E5243=E$2:E5243)))))-COUNTBLANK(OFFSET(A$1,,,SUMPRODUCT(MAX(ROW(E$1:E5242)*(E5243=E$1:E5242))))))</f>
        <v/>
      </c>
      <c r="K5243" s="15" t="str">
        <f aca="false">IF(OR(E5243="",E5243="!!!",F5243="NEW"),"",INDEX(J$1:J5242,SUMPRODUCT(MAX(ROW(E$1:E5242)*(E5243=E$1:E5242)))))</f>
        <v/>
      </c>
      <c r="L5243" s="16"/>
    </row>
    <row r="5244" customFormat="false" ht="12.75" hidden="false" customHeight="false" outlineLevel="0" collapsed="false">
      <c r="A5244" s="9" t="s">
        <v>1507</v>
      </c>
      <c r="B5244" s="0" t="s">
        <v>25</v>
      </c>
      <c r="C5244" s="0" t="s">
        <v>113</v>
      </c>
      <c r="D5244" s="0" t="s">
        <v>31</v>
      </c>
      <c r="E5244" s="10" t="str">
        <f aca="false">IF(D5244="?OLD","!!!","")</f>
        <v>!!!</v>
      </c>
      <c r="F5244" s="11" t="str">
        <f aca="false">IF(OR(E5244="",E5244="!!!"),"",IF(NOT(ISNA(VLOOKUP(E5244,E$1:E5243,1,FALSE()))),"OLD",IF(AND(E5244&lt;&gt;"",E5244&lt;&gt;"!!!"),"NEW","")))</f>
        <v/>
      </c>
      <c r="G5244" s="12" t="str">
        <f aca="false">IF(OR(E5244="",E5244="!!!"),"",IF(OR(J5244=0,AND(J5244=1,K5244=1),AND(J5244=1,I5244="SBJ"),AND(J5244=1,I5244=0)),"?IN_FOCUS",IF(J5244&lt;=2,"?ACTIVATED",IF(J5244&lt;&gt;"","?FAMILIAR",IF(F5244="NEW",IF(ISNA(VLOOKUP(E5244,#REF!,1,FALSE())),"?TYPE_IDENTIFIABLE","?REFERENTIAL"),"_")))))</f>
        <v/>
      </c>
      <c r="H5244" s="13" t="str">
        <f aca="false">IF(J5244&lt;&gt;1,"",IF(I5244="SBJ","CB","?"))</f>
        <v/>
      </c>
      <c r="I5244" s="14" t="str">
        <f aca="false">IF(OR(E5244="",E5244="!!!",F5244="NEW"),"",INDEX(B$2:B5243,-1+SUMPRODUCT(MAX(ROW(E$2:E5243)*(E5244=E$2:E5243)))))</f>
        <v/>
      </c>
      <c r="J5244" s="15" t="str">
        <f aca="true">IF(OR(E5244="",E5244="!!!",F5244="NEW"),"",COUNTBLANK(OFFSET(A$1,,,SUMPRODUCT(MAX(ROW(E$2:E5244)*(E5244=E$2:E5244)))))-COUNTBLANK(OFFSET(A$1,,,SUMPRODUCT(MAX(ROW(E$1:E5243)*(E5244=E$1:E5243))))))</f>
        <v/>
      </c>
      <c r="K5244" s="15" t="str">
        <f aca="false">IF(OR(E5244="",E5244="!!!",F5244="NEW"),"",INDEX(J$1:J5243,SUMPRODUCT(MAX(ROW(E$1:E5243)*(E5244=E$1:E5243)))))</f>
        <v/>
      </c>
      <c r="L5244" s="16"/>
    </row>
    <row r="5245" customFormat="false" ht="12.75" hidden="false" customHeight="false" outlineLevel="0" collapsed="false">
      <c r="A5245" s="9" t="s">
        <v>1165</v>
      </c>
      <c r="B5245" s="0" t="s">
        <v>23</v>
      </c>
      <c r="C5245" s="0" t="s">
        <v>115</v>
      </c>
      <c r="D5245" s="0" t="s">
        <v>31</v>
      </c>
      <c r="E5245" s="10" t="str">
        <f aca="false">IF(D5245="?OLD","!!!","")</f>
        <v>!!!</v>
      </c>
      <c r="F5245" s="11" t="str">
        <f aca="false">IF(OR(E5245="",E5245="!!!"),"",IF(NOT(ISNA(VLOOKUP(E5245,E$1:E5244,1,FALSE()))),"OLD",IF(AND(E5245&lt;&gt;"",E5245&lt;&gt;"!!!"),"NEW","")))</f>
        <v/>
      </c>
      <c r="G5245" s="12" t="str">
        <f aca="false">IF(OR(E5245="",E5245="!!!"),"",IF(OR(J5245=0,AND(J5245=1,K5245=1),AND(J5245=1,I5245="SBJ"),AND(J5245=1,I5245=0)),"?IN_FOCUS",IF(J5245&lt;=2,"?ACTIVATED",IF(J5245&lt;&gt;"","?FAMILIAR",IF(F5245="NEW",IF(ISNA(VLOOKUP(E5245,#REF!,1,FALSE())),"?TYPE_IDENTIFIABLE","?REFERENTIAL"),"_")))))</f>
        <v/>
      </c>
      <c r="H5245" s="13" t="str">
        <f aca="false">IF(J5245&lt;&gt;1,"",IF(I5245="SBJ","CB","?"))</f>
        <v/>
      </c>
      <c r="I5245" s="14" t="str">
        <f aca="false">IF(OR(E5245="",E5245="!!!",F5245="NEW"),"",INDEX(B$2:B5244,-1+SUMPRODUCT(MAX(ROW(E$2:E5244)*(E5245=E$2:E5244)))))</f>
        <v/>
      </c>
      <c r="J5245" s="15" t="str">
        <f aca="true">IF(OR(E5245="",E5245="!!!",F5245="NEW"),"",COUNTBLANK(OFFSET(A$1,,,SUMPRODUCT(MAX(ROW(E$2:E5245)*(E5245=E$2:E5245)))))-COUNTBLANK(OFFSET(A$1,,,SUMPRODUCT(MAX(ROW(E$1:E5244)*(E5245=E$1:E5244))))))</f>
        <v/>
      </c>
      <c r="K5245" s="15" t="str">
        <f aca="false">IF(OR(E5245="",E5245="!!!",F5245="NEW"),"",INDEX(J$1:J5244,SUMPRODUCT(MAX(ROW(E$1:E5244)*(E5245=E$1:E5244)))))</f>
        <v/>
      </c>
      <c r="L5245" s="16"/>
    </row>
    <row r="5246" customFormat="false" ht="12.75" hidden="false" customHeight="false" outlineLevel="0" collapsed="false">
      <c r="A5246" s="9" t="s">
        <v>48</v>
      </c>
      <c r="E5246" s="10" t="str">
        <f aca="false">IF(D5246="?OLD","!!!","")</f>
        <v/>
      </c>
      <c r="F5246" s="11" t="str">
        <f aca="false">IF(OR(E5246="",E5246="!!!"),"",IF(NOT(ISNA(VLOOKUP(E5246,E$1:E5245,1,FALSE()))),"OLD",IF(AND(E5246&lt;&gt;"",E5246&lt;&gt;"!!!"),"NEW","")))</f>
        <v/>
      </c>
      <c r="G5246" s="12" t="str">
        <f aca="false">IF(OR(E5246="",E5246="!!!"),"",IF(OR(J5246=0,AND(J5246=1,K5246=1),AND(J5246=1,I5246="SBJ"),AND(J5246=1,I5246=0)),"?IN_FOCUS",IF(J5246&lt;=2,"?ACTIVATED",IF(J5246&lt;&gt;"","?FAMILIAR",IF(F5246="NEW",IF(ISNA(VLOOKUP(E5246,#REF!,1,FALSE())),"?TYPE_IDENTIFIABLE","?REFERENTIAL"),"_")))))</f>
        <v/>
      </c>
      <c r="H5246" s="13" t="str">
        <f aca="false">IF(J5246&lt;&gt;1,"",IF(I5246="SBJ","CB","?"))</f>
        <v/>
      </c>
      <c r="I5246" s="14" t="str">
        <f aca="false">IF(OR(E5246="",E5246="!!!",F5246="NEW"),"",INDEX(B$2:B5245,-1+SUMPRODUCT(MAX(ROW(E$2:E5245)*(E5246=E$2:E5245)))))</f>
        <v/>
      </c>
      <c r="J5246" s="15" t="str">
        <f aca="true">IF(OR(E5246="",E5246="!!!",F5246="NEW"),"",COUNTBLANK(OFFSET(A$1,,,SUMPRODUCT(MAX(ROW(E$2:E5246)*(E5246=E$2:E5246)))))-COUNTBLANK(OFFSET(A$1,,,SUMPRODUCT(MAX(ROW(E$1:E5245)*(E5246=E$1:E5245))))))</f>
        <v/>
      </c>
      <c r="K5246" s="15" t="str">
        <f aca="false">IF(OR(E5246="",E5246="!!!",F5246="NEW"),"",INDEX(J$1:J5245,SUMPRODUCT(MAX(ROW(E$1:E5245)*(E5246=E$1:E5245)))))</f>
        <v/>
      </c>
      <c r="L5246" s="16"/>
    </row>
    <row r="5247" customFormat="false" ht="12.75" hidden="false" customHeight="false" outlineLevel="0" collapsed="false">
      <c r="E5247" s="10" t="str">
        <f aca="false">IF(D5247="?OLD","!!!","")</f>
        <v/>
      </c>
      <c r="F5247" s="11" t="str">
        <f aca="false">IF(OR(E5247="",E5247="!!!"),"",IF(NOT(ISNA(VLOOKUP(E5247,E$1:E5246,1,FALSE()))),"OLD",IF(AND(E5247&lt;&gt;"",E5247&lt;&gt;"!!!"),"NEW","")))</f>
        <v/>
      </c>
      <c r="G5247" s="12" t="str">
        <f aca="false">IF(OR(E5247="",E5247="!!!"),"",IF(OR(J5247=0,AND(J5247=1,K5247=1),AND(J5247=1,I5247="SBJ"),AND(J5247=1,I5247=0)),"?IN_FOCUS",IF(J5247&lt;=2,"?ACTIVATED",IF(J5247&lt;&gt;"","?FAMILIAR",IF(F5247="NEW",IF(ISNA(VLOOKUP(E5247,#REF!,1,FALSE())),"?TYPE_IDENTIFIABLE","?REFERENTIAL"),"_")))))</f>
        <v/>
      </c>
      <c r="H5247" s="13" t="str">
        <f aca="false">IF(J5247&lt;&gt;1,"",IF(I5247="SBJ","CB","?"))</f>
        <v/>
      </c>
      <c r="I5247" s="14" t="str">
        <f aca="false">IF(OR(E5247="",E5247="!!!",F5247="NEW"),"",INDEX(B$2:B5246,-1+SUMPRODUCT(MAX(ROW(E$2:E5246)*(E5247=E$2:E5246)))))</f>
        <v/>
      </c>
      <c r="J5247" s="15" t="str">
        <f aca="true">IF(OR(E5247="",E5247="!!!",F5247="NEW"),"",COUNTBLANK(OFFSET(A$1,,,SUMPRODUCT(MAX(ROW(E$2:E5247)*(E5247=E$2:E5247)))))-COUNTBLANK(OFFSET(A$1,,,SUMPRODUCT(MAX(ROW(E$1:E5246)*(E5247=E$1:E5246))))))</f>
        <v/>
      </c>
      <c r="K5247" s="15" t="str">
        <f aca="false">IF(OR(E5247="",E5247="!!!",F5247="NEW"),"",INDEX(J$1:J5246,SUMPRODUCT(MAX(ROW(E$1:E5246)*(E5247=E$1:E5246)))))</f>
        <v/>
      </c>
      <c r="L5247" s="16"/>
    </row>
    <row r="5248" customFormat="false" ht="12.75" hidden="false" customHeight="false" outlineLevel="0" collapsed="false">
      <c r="A5248" s="9" t="s">
        <v>1556</v>
      </c>
      <c r="E5248" s="10" t="str">
        <f aca="false">IF(D5248="?OLD","!!!","")</f>
        <v/>
      </c>
      <c r="F5248" s="11" t="str">
        <f aca="false">IF(OR(E5248="",E5248="!!!"),"",IF(NOT(ISNA(VLOOKUP(E5248,E$1:E5247,1,FALSE()))),"OLD",IF(AND(E5248&lt;&gt;"",E5248&lt;&gt;"!!!"),"NEW","")))</f>
        <v/>
      </c>
      <c r="G5248" s="12" t="str">
        <f aca="false">IF(OR(E5248="",E5248="!!!"),"",IF(OR(J5248=0,AND(J5248=1,K5248=1),AND(J5248=1,I5248="SBJ"),AND(J5248=1,I5248=0)),"?IN_FOCUS",IF(J5248&lt;=2,"?ACTIVATED",IF(J5248&lt;&gt;"","?FAMILIAR",IF(F5248="NEW",IF(ISNA(VLOOKUP(E5248,#REF!,1,FALSE())),"?TYPE_IDENTIFIABLE","?REFERENTIAL"),"_")))))</f>
        <v/>
      </c>
      <c r="H5248" s="13" t="str">
        <f aca="false">IF(J5248&lt;&gt;1,"",IF(I5248="SBJ","CB","?"))</f>
        <v/>
      </c>
      <c r="I5248" s="14" t="str">
        <f aca="false">IF(OR(E5248="",E5248="!!!",F5248="NEW"),"",INDEX(B$2:B5247,-1+SUMPRODUCT(MAX(ROW(E$2:E5247)*(E5248=E$2:E5247)))))</f>
        <v/>
      </c>
      <c r="J5248" s="15" t="str">
        <f aca="true">IF(OR(E5248="",E5248="!!!",F5248="NEW"),"",COUNTBLANK(OFFSET(A$1,,,SUMPRODUCT(MAX(ROW(E$2:E5248)*(E5248=E$2:E5248)))))-COUNTBLANK(OFFSET(A$1,,,SUMPRODUCT(MAX(ROW(E$1:E5247)*(E5248=E$1:E5247))))))</f>
        <v/>
      </c>
      <c r="K5248" s="15" t="str">
        <f aca="false">IF(OR(E5248="",E5248="!!!",F5248="NEW"),"",INDEX(J$1:J5247,SUMPRODUCT(MAX(ROW(E$1:E5247)*(E5248=E$1:E5247)))))</f>
        <v/>
      </c>
      <c r="L5248" s="16"/>
    </row>
    <row r="5249" customFormat="false" ht="12.75" hidden="false" customHeight="false" outlineLevel="0" collapsed="false">
      <c r="A5249" s="9" t="s">
        <v>777</v>
      </c>
      <c r="B5249" s="0" t="s">
        <v>18</v>
      </c>
      <c r="E5249" s="10" t="str">
        <f aca="false">IF(D5249="?OLD","!!!","")</f>
        <v/>
      </c>
      <c r="F5249" s="11" t="str">
        <f aca="false">IF(OR(E5249="",E5249="!!!"),"",IF(NOT(ISNA(VLOOKUP(E5249,E$1:E5248,1,FALSE()))),"OLD",IF(AND(E5249&lt;&gt;"",E5249&lt;&gt;"!!!"),"NEW","")))</f>
        <v/>
      </c>
      <c r="G5249" s="12" t="str">
        <f aca="false">IF(OR(E5249="",E5249="!!!"),"",IF(OR(J5249=0,AND(J5249=1,K5249=1),AND(J5249=1,I5249="SBJ"),AND(J5249=1,I5249=0)),"?IN_FOCUS",IF(J5249&lt;=2,"?ACTIVATED",IF(J5249&lt;&gt;"","?FAMILIAR",IF(F5249="NEW",IF(ISNA(VLOOKUP(E5249,#REF!,1,FALSE())),"?TYPE_IDENTIFIABLE","?REFERENTIAL"),"_")))))</f>
        <v/>
      </c>
      <c r="H5249" s="13" t="str">
        <f aca="false">IF(J5249&lt;&gt;1,"",IF(I5249="SBJ","CB","?"))</f>
        <v/>
      </c>
      <c r="I5249" s="14" t="str">
        <f aca="false">IF(OR(E5249="",E5249="!!!",F5249="NEW"),"",INDEX(B$2:B5248,-1+SUMPRODUCT(MAX(ROW(E$2:E5248)*(E5249=E$2:E5248)))))</f>
        <v/>
      </c>
      <c r="J5249" s="15" t="str">
        <f aca="true">IF(OR(E5249="",E5249="!!!",F5249="NEW"),"",COUNTBLANK(OFFSET(A$1,,,SUMPRODUCT(MAX(ROW(E$2:E5249)*(E5249=E$2:E5249)))))-COUNTBLANK(OFFSET(A$1,,,SUMPRODUCT(MAX(ROW(E$1:E5248)*(E5249=E$1:E5248))))))</f>
        <v/>
      </c>
      <c r="K5249" s="15" t="str">
        <f aca="false">IF(OR(E5249="",E5249="!!!",F5249="NEW"),"",INDEX(J$1:J5248,SUMPRODUCT(MAX(ROW(E$1:E5248)*(E5249=E$1:E5248)))))</f>
        <v/>
      </c>
      <c r="L5249" s="16"/>
    </row>
    <row r="5250" customFormat="false" ht="12.75" hidden="false" customHeight="false" outlineLevel="0" collapsed="false">
      <c r="A5250" s="9" t="s">
        <v>98</v>
      </c>
      <c r="B5250" s="0" t="s">
        <v>41</v>
      </c>
      <c r="C5250" s="0" t="s">
        <v>30</v>
      </c>
      <c r="D5250" s="0" t="s">
        <v>31</v>
      </c>
      <c r="E5250" s="10" t="str">
        <f aca="false">IF(D5250="?OLD","!!!","")</f>
        <v>!!!</v>
      </c>
      <c r="F5250" s="11" t="str">
        <f aca="false">IF(OR(E5250="",E5250="!!!"),"",IF(NOT(ISNA(VLOOKUP(E5250,E$1:E5249,1,FALSE()))),"OLD",IF(AND(E5250&lt;&gt;"",E5250&lt;&gt;"!!!"),"NEW","")))</f>
        <v/>
      </c>
      <c r="G5250" s="12" t="str">
        <f aca="false">IF(OR(E5250="",E5250="!!!"),"",IF(OR(J5250=0,AND(J5250=1,K5250=1),AND(J5250=1,I5250="SBJ"),AND(J5250=1,I5250=0)),"?IN_FOCUS",IF(J5250&lt;=2,"?ACTIVATED",IF(J5250&lt;&gt;"","?FAMILIAR",IF(F5250="NEW",IF(ISNA(VLOOKUP(E5250,#REF!,1,FALSE())),"?TYPE_IDENTIFIABLE","?REFERENTIAL"),"_")))))</f>
        <v/>
      </c>
      <c r="H5250" s="13" t="str">
        <f aca="false">IF(J5250&lt;&gt;1,"",IF(I5250="SBJ","CB","?"))</f>
        <v/>
      </c>
      <c r="I5250" s="14" t="str">
        <f aca="false">IF(OR(E5250="",E5250="!!!",F5250="NEW"),"",INDEX(B$2:B5249,-1+SUMPRODUCT(MAX(ROW(E$2:E5249)*(E5250=E$2:E5249)))))</f>
        <v/>
      </c>
      <c r="J5250" s="15" t="str">
        <f aca="true">IF(OR(E5250="",E5250="!!!",F5250="NEW"),"",COUNTBLANK(OFFSET(A$1,,,SUMPRODUCT(MAX(ROW(E$2:E5250)*(E5250=E$2:E5250)))))-COUNTBLANK(OFFSET(A$1,,,SUMPRODUCT(MAX(ROW(E$1:E5249)*(E5250=E$1:E5249))))))</f>
        <v/>
      </c>
      <c r="K5250" s="15" t="str">
        <f aca="false">IF(OR(E5250="",E5250="!!!",F5250="NEW"),"",INDEX(J$1:J5249,SUMPRODUCT(MAX(ROW(E$1:E5249)*(E5250=E$1:E5249)))))</f>
        <v/>
      </c>
      <c r="L5250" s="16"/>
    </row>
    <row r="5251" customFormat="false" ht="12.75" hidden="false" customHeight="false" outlineLevel="0" collapsed="false">
      <c r="A5251" s="9" t="s">
        <v>1086</v>
      </c>
      <c r="E5251" s="10" t="str">
        <f aca="false">IF(D5251="?OLD","!!!","")</f>
        <v/>
      </c>
      <c r="F5251" s="11" t="str">
        <f aca="false">IF(OR(E5251="",E5251="!!!"),"",IF(NOT(ISNA(VLOOKUP(E5251,E$1:E5250,1,FALSE()))),"OLD",IF(AND(E5251&lt;&gt;"",E5251&lt;&gt;"!!!"),"NEW","")))</f>
        <v/>
      </c>
      <c r="G5251" s="12" t="str">
        <f aca="false">IF(OR(E5251="",E5251="!!!"),"",IF(OR(J5251=0,AND(J5251=1,K5251=1),AND(J5251=1,I5251="SBJ"),AND(J5251=1,I5251=0)),"?IN_FOCUS",IF(J5251&lt;=2,"?ACTIVATED",IF(J5251&lt;&gt;"","?FAMILIAR",IF(F5251="NEW",IF(ISNA(VLOOKUP(E5251,#REF!,1,FALSE())),"?TYPE_IDENTIFIABLE","?REFERENTIAL"),"_")))))</f>
        <v/>
      </c>
      <c r="H5251" s="13" t="str">
        <f aca="false">IF(J5251&lt;&gt;1,"",IF(I5251="SBJ","CB","?"))</f>
        <v/>
      </c>
      <c r="I5251" s="14" t="str">
        <f aca="false">IF(OR(E5251="",E5251="!!!",F5251="NEW"),"",INDEX(B$2:B5250,-1+SUMPRODUCT(MAX(ROW(E$2:E5250)*(E5251=E$2:E5250)))))</f>
        <v/>
      </c>
      <c r="J5251" s="15" t="str">
        <f aca="true">IF(OR(E5251="",E5251="!!!",F5251="NEW"),"",COUNTBLANK(OFFSET(A$1,,,SUMPRODUCT(MAX(ROW(E$2:E5251)*(E5251=E$2:E5251)))))-COUNTBLANK(OFFSET(A$1,,,SUMPRODUCT(MAX(ROW(E$1:E5250)*(E5251=E$1:E5250))))))</f>
        <v/>
      </c>
      <c r="K5251" s="15" t="str">
        <f aca="false">IF(OR(E5251="",E5251="!!!",F5251="NEW"),"",INDEX(J$1:J5250,SUMPRODUCT(MAX(ROW(E$1:E5250)*(E5251=E$1:E5250)))))</f>
        <v/>
      </c>
      <c r="L5251" s="16"/>
    </row>
    <row r="5252" customFormat="false" ht="12.75" hidden="false" customHeight="false" outlineLevel="0" collapsed="false">
      <c r="A5252" s="9" t="s">
        <v>191</v>
      </c>
      <c r="E5252" s="10" t="str">
        <f aca="false">IF(D5252="?OLD","!!!","")</f>
        <v/>
      </c>
      <c r="F5252" s="11" t="str">
        <f aca="false">IF(OR(E5252="",E5252="!!!"),"",IF(NOT(ISNA(VLOOKUP(E5252,E$1:E5251,1,FALSE()))),"OLD",IF(AND(E5252&lt;&gt;"",E5252&lt;&gt;"!!!"),"NEW","")))</f>
        <v/>
      </c>
      <c r="G5252" s="12" t="str">
        <f aca="false">IF(OR(E5252="",E5252="!!!"),"",IF(OR(J5252=0,AND(J5252=1,K5252=1),AND(J5252=1,I5252="SBJ"),AND(J5252=1,I5252=0)),"?IN_FOCUS",IF(J5252&lt;=2,"?ACTIVATED",IF(J5252&lt;&gt;"","?FAMILIAR",IF(F5252="NEW",IF(ISNA(VLOOKUP(E5252,#REF!,1,FALSE())),"?TYPE_IDENTIFIABLE","?REFERENTIAL"),"_")))))</f>
        <v/>
      </c>
      <c r="H5252" s="13" t="str">
        <f aca="false">IF(J5252&lt;&gt;1,"",IF(I5252="SBJ","CB","?"))</f>
        <v/>
      </c>
      <c r="I5252" s="14" t="str">
        <f aca="false">IF(OR(E5252="",E5252="!!!",F5252="NEW"),"",INDEX(B$2:B5251,-1+SUMPRODUCT(MAX(ROW(E$2:E5251)*(E5252=E$2:E5251)))))</f>
        <v/>
      </c>
      <c r="J5252" s="15" t="str">
        <f aca="true">IF(OR(E5252="",E5252="!!!",F5252="NEW"),"",COUNTBLANK(OFFSET(A$1,,,SUMPRODUCT(MAX(ROW(E$2:E5252)*(E5252=E$2:E5252)))))-COUNTBLANK(OFFSET(A$1,,,SUMPRODUCT(MAX(ROW(E$1:E5251)*(E5252=E$1:E5251))))))</f>
        <v/>
      </c>
      <c r="K5252" s="15" t="str">
        <f aca="false">IF(OR(E5252="",E5252="!!!",F5252="NEW"),"",INDEX(J$1:J5251,SUMPRODUCT(MAX(ROW(E$1:E5251)*(E5252=E$1:E5251)))))</f>
        <v/>
      </c>
      <c r="L5252" s="16"/>
    </row>
    <row r="5253" customFormat="false" ht="12.75" hidden="false" customHeight="false" outlineLevel="0" collapsed="false">
      <c r="A5253" s="9" t="s">
        <v>197</v>
      </c>
      <c r="E5253" s="10" t="str">
        <f aca="false">IF(D5253="?OLD","!!!","")</f>
        <v/>
      </c>
      <c r="F5253" s="11" t="str">
        <f aca="false">IF(OR(E5253="",E5253="!!!"),"",IF(NOT(ISNA(VLOOKUP(E5253,E$1:E5252,1,FALSE()))),"OLD",IF(AND(E5253&lt;&gt;"",E5253&lt;&gt;"!!!"),"NEW","")))</f>
        <v/>
      </c>
      <c r="G5253" s="12" t="str">
        <f aca="false">IF(OR(E5253="",E5253="!!!"),"",IF(OR(J5253=0,AND(J5253=1,K5253=1),AND(J5253=1,I5253="SBJ"),AND(J5253=1,I5253=0)),"?IN_FOCUS",IF(J5253&lt;=2,"?ACTIVATED",IF(J5253&lt;&gt;"","?FAMILIAR",IF(F5253="NEW",IF(ISNA(VLOOKUP(E5253,#REF!,1,FALSE())),"?TYPE_IDENTIFIABLE","?REFERENTIAL"),"_")))))</f>
        <v/>
      </c>
      <c r="H5253" s="13" t="str">
        <f aca="false">IF(J5253&lt;&gt;1,"",IF(I5253="SBJ","CB","?"))</f>
        <v/>
      </c>
      <c r="I5253" s="14" t="str">
        <f aca="false">IF(OR(E5253="",E5253="!!!",F5253="NEW"),"",INDEX(B$2:B5252,-1+SUMPRODUCT(MAX(ROW(E$2:E5252)*(E5253=E$2:E5252)))))</f>
        <v/>
      </c>
      <c r="J5253" s="15" t="str">
        <f aca="true">IF(OR(E5253="",E5253="!!!",F5253="NEW"),"",COUNTBLANK(OFFSET(A$1,,,SUMPRODUCT(MAX(ROW(E$2:E5253)*(E5253=E$2:E5253)))))-COUNTBLANK(OFFSET(A$1,,,SUMPRODUCT(MAX(ROW(E$1:E5252)*(E5253=E$1:E5252))))))</f>
        <v/>
      </c>
      <c r="K5253" s="15" t="str">
        <f aca="false">IF(OR(E5253="",E5253="!!!",F5253="NEW"),"",INDEX(J$1:J5252,SUMPRODUCT(MAX(ROW(E$1:E5252)*(E5253=E$1:E5252)))))</f>
        <v/>
      </c>
      <c r="L5253" s="16"/>
    </row>
    <row r="5254" customFormat="false" ht="12.75" hidden="false" customHeight="false" outlineLevel="0" collapsed="false">
      <c r="A5254" s="9" t="s">
        <v>34</v>
      </c>
      <c r="E5254" s="10" t="str">
        <f aca="false">IF(D5254="?OLD","!!!","")</f>
        <v/>
      </c>
      <c r="F5254" s="11" t="str">
        <f aca="false">IF(OR(E5254="",E5254="!!!"),"",IF(NOT(ISNA(VLOOKUP(E5254,E$1:E5253,1,FALSE()))),"OLD",IF(AND(E5254&lt;&gt;"",E5254&lt;&gt;"!!!"),"NEW","")))</f>
        <v/>
      </c>
      <c r="G5254" s="12" t="str">
        <f aca="false">IF(OR(E5254="",E5254="!!!"),"",IF(OR(J5254=0,AND(J5254=1,K5254=1),AND(J5254=1,I5254="SBJ"),AND(J5254=1,I5254=0)),"?IN_FOCUS",IF(J5254&lt;=2,"?ACTIVATED",IF(J5254&lt;&gt;"","?FAMILIAR",IF(F5254="NEW",IF(ISNA(VLOOKUP(E5254,#REF!,1,FALSE())),"?TYPE_IDENTIFIABLE","?REFERENTIAL"),"_")))))</f>
        <v/>
      </c>
      <c r="H5254" s="13" t="str">
        <f aca="false">IF(J5254&lt;&gt;1,"",IF(I5254="SBJ","CB","?"))</f>
        <v/>
      </c>
      <c r="I5254" s="14" t="str">
        <f aca="false">IF(OR(E5254="",E5254="!!!",F5254="NEW"),"",INDEX(B$2:B5253,-1+SUMPRODUCT(MAX(ROW(E$2:E5253)*(E5254=E$2:E5253)))))</f>
        <v/>
      </c>
      <c r="J5254" s="15" t="str">
        <f aca="true">IF(OR(E5254="",E5254="!!!",F5254="NEW"),"",COUNTBLANK(OFFSET(A$1,,,SUMPRODUCT(MAX(ROW(E$2:E5254)*(E5254=E$2:E5254)))))-COUNTBLANK(OFFSET(A$1,,,SUMPRODUCT(MAX(ROW(E$1:E5253)*(E5254=E$1:E5253))))))</f>
        <v/>
      </c>
      <c r="K5254" s="15" t="str">
        <f aca="false">IF(OR(E5254="",E5254="!!!",F5254="NEW"),"",INDEX(J$1:J5253,SUMPRODUCT(MAX(ROW(E$1:E5253)*(E5254=E$1:E5253)))))</f>
        <v/>
      </c>
      <c r="L5254" s="16"/>
    </row>
    <row r="5255" customFormat="false" ht="12.75" hidden="false" customHeight="false" outlineLevel="0" collapsed="false">
      <c r="A5255" s="9" t="s">
        <v>1557</v>
      </c>
      <c r="E5255" s="10" t="str">
        <f aca="false">IF(D5255="?OLD","!!!","")</f>
        <v/>
      </c>
      <c r="F5255" s="11" t="str">
        <f aca="false">IF(OR(E5255="",E5255="!!!"),"",IF(NOT(ISNA(VLOOKUP(E5255,E$1:E5254,1,FALSE()))),"OLD",IF(AND(E5255&lt;&gt;"",E5255&lt;&gt;"!!!"),"NEW","")))</f>
        <v/>
      </c>
      <c r="G5255" s="12" t="str">
        <f aca="false">IF(OR(E5255="",E5255="!!!"),"",IF(OR(J5255=0,AND(J5255=1,K5255=1),AND(J5255=1,I5255="SBJ"),AND(J5255=1,I5255=0)),"?IN_FOCUS",IF(J5255&lt;=2,"?ACTIVATED",IF(J5255&lt;&gt;"","?FAMILIAR",IF(F5255="NEW",IF(ISNA(VLOOKUP(E5255,#REF!,1,FALSE())),"?TYPE_IDENTIFIABLE","?REFERENTIAL"),"_")))))</f>
        <v/>
      </c>
      <c r="H5255" s="13" t="str">
        <f aca="false">IF(J5255&lt;&gt;1,"",IF(I5255="SBJ","CB","?"))</f>
        <v/>
      </c>
      <c r="I5255" s="14" t="str">
        <f aca="false">IF(OR(E5255="",E5255="!!!",F5255="NEW"),"",INDEX(B$2:B5254,-1+SUMPRODUCT(MAX(ROW(E$2:E5254)*(E5255=E$2:E5254)))))</f>
        <v/>
      </c>
      <c r="J5255" s="15" t="str">
        <f aca="true">IF(OR(E5255="",E5255="!!!",F5255="NEW"),"",COUNTBLANK(OFFSET(A$1,,,SUMPRODUCT(MAX(ROW(E$2:E5255)*(E5255=E$2:E5255)))))-COUNTBLANK(OFFSET(A$1,,,SUMPRODUCT(MAX(ROW(E$1:E5254)*(E5255=E$1:E5254))))))</f>
        <v/>
      </c>
      <c r="K5255" s="15" t="str">
        <f aca="false">IF(OR(E5255="",E5255="!!!",F5255="NEW"),"",INDEX(J$1:J5254,SUMPRODUCT(MAX(ROW(E$1:E5254)*(E5255=E$1:E5254)))))</f>
        <v/>
      </c>
      <c r="L5255" s="16"/>
    </row>
    <row r="5256" customFormat="false" ht="12.75" hidden="false" customHeight="false" outlineLevel="0" collapsed="false">
      <c r="A5256" s="9" t="s">
        <v>71</v>
      </c>
      <c r="E5256" s="10" t="str">
        <f aca="false">IF(D5256="?OLD","!!!","")</f>
        <v/>
      </c>
      <c r="F5256" s="11" t="str">
        <f aca="false">IF(OR(E5256="",E5256="!!!"),"",IF(NOT(ISNA(VLOOKUP(E5256,E$1:E5255,1,FALSE()))),"OLD",IF(AND(E5256&lt;&gt;"",E5256&lt;&gt;"!!!"),"NEW","")))</f>
        <v/>
      </c>
      <c r="G5256" s="12" t="str">
        <f aca="false">IF(OR(E5256="",E5256="!!!"),"",IF(OR(J5256=0,AND(J5256=1,K5256=1),AND(J5256=1,I5256="SBJ"),AND(J5256=1,I5256=0)),"?IN_FOCUS",IF(J5256&lt;=2,"?ACTIVATED",IF(J5256&lt;&gt;"","?FAMILIAR",IF(F5256="NEW",IF(ISNA(VLOOKUP(E5256,#REF!,1,FALSE())),"?TYPE_IDENTIFIABLE","?REFERENTIAL"),"_")))))</f>
        <v/>
      </c>
      <c r="H5256" s="13" t="str">
        <f aca="false">IF(J5256&lt;&gt;1,"",IF(I5256="SBJ","CB","?"))</f>
        <v/>
      </c>
      <c r="I5256" s="14" t="str">
        <f aca="false">IF(OR(E5256="",E5256="!!!",F5256="NEW"),"",INDEX(B$2:B5255,-1+SUMPRODUCT(MAX(ROW(E$2:E5255)*(E5256=E$2:E5255)))))</f>
        <v/>
      </c>
      <c r="J5256" s="15" t="str">
        <f aca="true">IF(OR(E5256="",E5256="!!!",F5256="NEW"),"",COUNTBLANK(OFFSET(A$1,,,SUMPRODUCT(MAX(ROW(E$2:E5256)*(E5256=E$2:E5256)))))-COUNTBLANK(OFFSET(A$1,,,SUMPRODUCT(MAX(ROW(E$1:E5255)*(E5256=E$1:E5255))))))</f>
        <v/>
      </c>
      <c r="K5256" s="15" t="str">
        <f aca="false">IF(OR(E5256="",E5256="!!!",F5256="NEW"),"",INDEX(J$1:J5255,SUMPRODUCT(MAX(ROW(E$1:E5255)*(E5256=E$1:E5255)))))</f>
        <v/>
      </c>
      <c r="L5256" s="16"/>
    </row>
    <row r="5257" customFormat="false" ht="12.75" hidden="false" customHeight="false" outlineLevel="0" collapsed="false">
      <c r="A5257" s="9" t="s">
        <v>60</v>
      </c>
      <c r="B5257" s="0" t="s">
        <v>137</v>
      </c>
      <c r="C5257" s="0" t="s">
        <v>54</v>
      </c>
      <c r="D5257" s="0" t="s">
        <v>31</v>
      </c>
      <c r="E5257" s="10" t="str">
        <f aca="false">IF(D5257="?OLD","!!!","")</f>
        <v>!!!</v>
      </c>
      <c r="F5257" s="11" t="str">
        <f aca="false">IF(OR(E5257="",E5257="!!!"),"",IF(NOT(ISNA(VLOOKUP(E5257,E$1:E5256,1,FALSE()))),"OLD",IF(AND(E5257&lt;&gt;"",E5257&lt;&gt;"!!!"),"NEW","")))</f>
        <v/>
      </c>
      <c r="G5257" s="12" t="str">
        <f aca="false">IF(OR(E5257="",E5257="!!!"),"",IF(OR(J5257=0,AND(J5257=1,K5257=1),AND(J5257=1,I5257="SBJ"),AND(J5257=1,I5257=0)),"?IN_FOCUS",IF(J5257&lt;=2,"?ACTIVATED",IF(J5257&lt;&gt;"","?FAMILIAR",IF(F5257="NEW",IF(ISNA(VLOOKUP(E5257,#REF!,1,FALSE())),"?TYPE_IDENTIFIABLE","?REFERENTIAL"),"_")))))</f>
        <v/>
      </c>
      <c r="H5257" s="13" t="str">
        <f aca="false">IF(J5257&lt;&gt;1,"",IF(I5257="SBJ","CB","?"))</f>
        <v/>
      </c>
      <c r="I5257" s="14" t="str">
        <f aca="false">IF(OR(E5257="",E5257="!!!",F5257="NEW"),"",INDEX(B$2:B5256,-1+SUMPRODUCT(MAX(ROW(E$2:E5256)*(E5257=E$2:E5256)))))</f>
        <v/>
      </c>
      <c r="J5257" s="15" t="str">
        <f aca="true">IF(OR(E5257="",E5257="!!!",F5257="NEW"),"",COUNTBLANK(OFFSET(A$1,,,SUMPRODUCT(MAX(ROW(E$2:E5257)*(E5257=E$2:E5257)))))-COUNTBLANK(OFFSET(A$1,,,SUMPRODUCT(MAX(ROW(E$1:E5256)*(E5257=E$1:E5256))))))</f>
        <v/>
      </c>
      <c r="K5257" s="15" t="str">
        <f aca="false">IF(OR(E5257="",E5257="!!!",F5257="NEW"),"",INDEX(J$1:J5256,SUMPRODUCT(MAX(ROW(E$1:E5256)*(E5257=E$1:E5256)))))</f>
        <v/>
      </c>
      <c r="L5257" s="16"/>
    </row>
    <row r="5258" customFormat="false" ht="12.75" hidden="false" customHeight="false" outlineLevel="0" collapsed="false">
      <c r="A5258" s="9" t="s">
        <v>15</v>
      </c>
      <c r="E5258" s="10" t="str">
        <f aca="false">IF(D5258="?OLD","!!!","")</f>
        <v/>
      </c>
      <c r="F5258" s="11" t="str">
        <f aca="false">IF(OR(E5258="",E5258="!!!"),"",IF(NOT(ISNA(VLOOKUP(E5258,E$1:E5257,1,FALSE()))),"OLD",IF(AND(E5258&lt;&gt;"",E5258&lt;&gt;"!!!"),"NEW","")))</f>
        <v/>
      </c>
      <c r="G5258" s="12" t="str">
        <f aca="false">IF(OR(E5258="",E5258="!!!"),"",IF(OR(J5258=0,AND(J5258=1,K5258=1),AND(J5258=1,I5258="SBJ"),AND(J5258=1,I5258=0)),"?IN_FOCUS",IF(J5258&lt;=2,"?ACTIVATED",IF(J5258&lt;&gt;"","?FAMILIAR",IF(F5258="NEW",IF(ISNA(VLOOKUP(E5258,#REF!,1,FALSE())),"?TYPE_IDENTIFIABLE","?REFERENTIAL"),"_")))))</f>
        <v/>
      </c>
      <c r="H5258" s="13" t="str">
        <f aca="false">IF(J5258&lt;&gt;1,"",IF(I5258="SBJ","CB","?"))</f>
        <v/>
      </c>
      <c r="I5258" s="14" t="str">
        <f aca="false">IF(OR(E5258="",E5258="!!!",F5258="NEW"),"",INDEX(B$2:B5257,-1+SUMPRODUCT(MAX(ROW(E$2:E5257)*(E5258=E$2:E5257)))))</f>
        <v/>
      </c>
      <c r="J5258" s="15" t="str">
        <f aca="true">IF(OR(E5258="",E5258="!!!",F5258="NEW"),"",COUNTBLANK(OFFSET(A$1,,,SUMPRODUCT(MAX(ROW(E$2:E5258)*(E5258=E$2:E5258)))))-COUNTBLANK(OFFSET(A$1,,,SUMPRODUCT(MAX(ROW(E$1:E5257)*(E5258=E$1:E5257))))))</f>
        <v/>
      </c>
      <c r="K5258" s="15" t="str">
        <f aca="false">IF(OR(E5258="",E5258="!!!",F5258="NEW"),"",INDEX(J$1:J5257,SUMPRODUCT(MAX(ROW(E$1:E5257)*(E5258=E$1:E5257)))))</f>
        <v/>
      </c>
      <c r="L5258" s="16"/>
    </row>
    <row r="5259" customFormat="false" ht="12.75" hidden="false" customHeight="false" outlineLevel="0" collapsed="false">
      <c r="A5259" s="9" t="s">
        <v>1558</v>
      </c>
      <c r="E5259" s="10" t="str">
        <f aca="false">IF(D5259="?OLD","!!!","")</f>
        <v/>
      </c>
      <c r="F5259" s="11" t="str">
        <f aca="false">IF(OR(E5259="",E5259="!!!"),"",IF(NOT(ISNA(VLOOKUP(E5259,E$1:E5258,1,FALSE()))),"OLD",IF(AND(E5259&lt;&gt;"",E5259&lt;&gt;"!!!"),"NEW","")))</f>
        <v/>
      </c>
      <c r="G5259" s="12" t="str">
        <f aca="false">IF(OR(E5259="",E5259="!!!"),"",IF(OR(J5259=0,AND(J5259=1,K5259=1),AND(J5259=1,I5259="SBJ"),AND(J5259=1,I5259=0)),"?IN_FOCUS",IF(J5259&lt;=2,"?ACTIVATED",IF(J5259&lt;&gt;"","?FAMILIAR",IF(F5259="NEW",IF(ISNA(VLOOKUP(E5259,#REF!,1,FALSE())),"?TYPE_IDENTIFIABLE","?REFERENTIAL"),"_")))))</f>
        <v/>
      </c>
      <c r="H5259" s="13" t="str">
        <f aca="false">IF(J5259&lt;&gt;1,"",IF(I5259="SBJ","CB","?"))</f>
        <v/>
      </c>
      <c r="I5259" s="14" t="str">
        <f aca="false">IF(OR(E5259="",E5259="!!!",F5259="NEW"),"",INDEX(B$2:B5258,-1+SUMPRODUCT(MAX(ROW(E$2:E5258)*(E5259=E$2:E5258)))))</f>
        <v/>
      </c>
      <c r="J5259" s="15" t="str">
        <f aca="true">IF(OR(E5259="",E5259="!!!",F5259="NEW"),"",COUNTBLANK(OFFSET(A$1,,,SUMPRODUCT(MAX(ROW(E$2:E5259)*(E5259=E$2:E5259)))))-COUNTBLANK(OFFSET(A$1,,,SUMPRODUCT(MAX(ROW(E$1:E5258)*(E5259=E$1:E5258))))))</f>
        <v/>
      </c>
      <c r="K5259" s="15" t="str">
        <f aca="false">IF(OR(E5259="",E5259="!!!",F5259="NEW"),"",INDEX(J$1:J5258,SUMPRODUCT(MAX(ROW(E$1:E5258)*(E5259=E$1:E5258)))))</f>
        <v/>
      </c>
      <c r="L5259" s="16"/>
    </row>
    <row r="5260" customFormat="false" ht="12.75" hidden="false" customHeight="false" outlineLevel="0" collapsed="false">
      <c r="A5260" s="9" t="s">
        <v>194</v>
      </c>
      <c r="B5260" s="0" t="s">
        <v>47</v>
      </c>
      <c r="C5260" s="0" t="s">
        <v>113</v>
      </c>
      <c r="D5260" s="0" t="s">
        <v>31</v>
      </c>
      <c r="E5260" s="10" t="str">
        <f aca="false">IF(D5260="?OLD","!!!","")</f>
        <v>!!!</v>
      </c>
      <c r="F5260" s="11" t="str">
        <f aca="false">IF(OR(E5260="",E5260="!!!"),"",IF(NOT(ISNA(VLOOKUP(E5260,E$1:E5259,1,FALSE()))),"OLD",IF(AND(E5260&lt;&gt;"",E5260&lt;&gt;"!!!"),"NEW","")))</f>
        <v/>
      </c>
      <c r="G5260" s="12" t="str">
        <f aca="false">IF(OR(E5260="",E5260="!!!"),"",IF(OR(J5260=0,AND(J5260=1,K5260=1),AND(J5260=1,I5260="SBJ"),AND(J5260=1,I5260=0)),"?IN_FOCUS",IF(J5260&lt;=2,"?ACTIVATED",IF(J5260&lt;&gt;"","?FAMILIAR",IF(F5260="NEW",IF(ISNA(VLOOKUP(E5260,#REF!,1,FALSE())),"?TYPE_IDENTIFIABLE","?REFERENTIAL"),"_")))))</f>
        <v/>
      </c>
      <c r="H5260" s="13" t="str">
        <f aca="false">IF(J5260&lt;&gt;1,"",IF(I5260="SBJ","CB","?"))</f>
        <v/>
      </c>
      <c r="I5260" s="14" t="str">
        <f aca="false">IF(OR(E5260="",E5260="!!!",F5260="NEW"),"",INDEX(B$2:B5259,-1+SUMPRODUCT(MAX(ROW(E$2:E5259)*(E5260=E$2:E5259)))))</f>
        <v/>
      </c>
      <c r="J5260" s="15" t="str">
        <f aca="true">IF(OR(E5260="",E5260="!!!",F5260="NEW"),"",COUNTBLANK(OFFSET(A$1,,,SUMPRODUCT(MAX(ROW(E$2:E5260)*(E5260=E$2:E5260)))))-COUNTBLANK(OFFSET(A$1,,,SUMPRODUCT(MAX(ROW(E$1:E5259)*(E5260=E$1:E5259))))))</f>
        <v/>
      </c>
      <c r="K5260" s="15" t="str">
        <f aca="false">IF(OR(E5260="",E5260="!!!",F5260="NEW"),"",INDEX(J$1:J5259,SUMPRODUCT(MAX(ROW(E$1:E5259)*(E5260=E$1:E5259)))))</f>
        <v/>
      </c>
      <c r="L5260" s="16"/>
    </row>
    <row r="5261" customFormat="false" ht="12.75" hidden="false" customHeight="false" outlineLevel="0" collapsed="false">
      <c r="A5261" s="9" t="s">
        <v>1559</v>
      </c>
      <c r="B5261" s="0" t="s">
        <v>151</v>
      </c>
      <c r="C5261" s="0" t="s">
        <v>115</v>
      </c>
      <c r="D5261" s="0" t="s">
        <v>31</v>
      </c>
      <c r="E5261" s="10" t="str">
        <f aca="false">IF(D5261="?OLD","!!!","")</f>
        <v>!!!</v>
      </c>
      <c r="F5261" s="11" t="str">
        <f aca="false">IF(OR(E5261="",E5261="!!!"),"",IF(NOT(ISNA(VLOOKUP(E5261,E$1:E5260,1,FALSE()))),"OLD",IF(AND(E5261&lt;&gt;"",E5261&lt;&gt;"!!!"),"NEW","")))</f>
        <v/>
      </c>
      <c r="G5261" s="12" t="str">
        <f aca="false">IF(OR(E5261="",E5261="!!!"),"",IF(OR(J5261=0,AND(J5261=1,K5261=1),AND(J5261=1,I5261="SBJ"),AND(J5261=1,I5261=0)),"?IN_FOCUS",IF(J5261&lt;=2,"?ACTIVATED",IF(J5261&lt;&gt;"","?FAMILIAR",IF(F5261="NEW",IF(ISNA(VLOOKUP(E5261,#REF!,1,FALSE())),"?TYPE_IDENTIFIABLE","?REFERENTIAL"),"_")))))</f>
        <v/>
      </c>
      <c r="H5261" s="13" t="str">
        <f aca="false">IF(J5261&lt;&gt;1,"",IF(I5261="SBJ","CB","?"))</f>
        <v/>
      </c>
      <c r="I5261" s="14" t="str">
        <f aca="false">IF(OR(E5261="",E5261="!!!",F5261="NEW"),"",INDEX(B$2:B5260,-1+SUMPRODUCT(MAX(ROW(E$2:E5260)*(E5261=E$2:E5260)))))</f>
        <v/>
      </c>
      <c r="J5261" s="15" t="str">
        <f aca="true">IF(OR(E5261="",E5261="!!!",F5261="NEW"),"",COUNTBLANK(OFFSET(A$1,,,SUMPRODUCT(MAX(ROW(E$2:E5261)*(E5261=E$2:E5261)))))-COUNTBLANK(OFFSET(A$1,,,SUMPRODUCT(MAX(ROW(E$1:E5260)*(E5261=E$1:E5260))))))</f>
        <v/>
      </c>
      <c r="K5261" s="15" t="str">
        <f aca="false">IF(OR(E5261="",E5261="!!!",F5261="NEW"),"",INDEX(J$1:J5260,SUMPRODUCT(MAX(ROW(E$1:E5260)*(E5261=E$1:E5260)))))</f>
        <v/>
      </c>
      <c r="L5261" s="16"/>
    </row>
    <row r="5262" customFormat="false" ht="12.75" hidden="false" customHeight="false" outlineLevel="0" collapsed="false">
      <c r="A5262" s="9" t="s">
        <v>39</v>
      </c>
      <c r="E5262" s="10" t="str">
        <f aca="false">IF(D5262="?OLD","!!!","")</f>
        <v/>
      </c>
      <c r="F5262" s="11" t="str">
        <f aca="false">IF(OR(E5262="",E5262="!!!"),"",IF(NOT(ISNA(VLOOKUP(E5262,E$1:E5261,1,FALSE()))),"OLD",IF(AND(E5262&lt;&gt;"",E5262&lt;&gt;"!!!"),"NEW","")))</f>
        <v/>
      </c>
      <c r="G5262" s="12" t="str">
        <f aca="false">IF(OR(E5262="",E5262="!!!"),"",IF(OR(J5262=0,AND(J5262=1,K5262=1),AND(J5262=1,I5262="SBJ"),AND(J5262=1,I5262=0)),"?IN_FOCUS",IF(J5262&lt;=2,"?ACTIVATED",IF(J5262&lt;&gt;"","?FAMILIAR",IF(F5262="NEW",IF(ISNA(VLOOKUP(E5262,#REF!,1,FALSE())),"?TYPE_IDENTIFIABLE","?REFERENTIAL"),"_")))))</f>
        <v/>
      </c>
      <c r="H5262" s="13" t="str">
        <f aca="false">IF(J5262&lt;&gt;1,"",IF(I5262="SBJ","CB","?"))</f>
        <v/>
      </c>
      <c r="I5262" s="14" t="str">
        <f aca="false">IF(OR(E5262="",E5262="!!!",F5262="NEW"),"",INDEX(B$2:B5261,-1+SUMPRODUCT(MAX(ROW(E$2:E5261)*(E5262=E$2:E5261)))))</f>
        <v/>
      </c>
      <c r="J5262" s="15" t="str">
        <f aca="true">IF(OR(E5262="",E5262="!!!",F5262="NEW"),"",COUNTBLANK(OFFSET(A$1,,,SUMPRODUCT(MAX(ROW(E$2:E5262)*(E5262=E$2:E5262)))))-COUNTBLANK(OFFSET(A$1,,,SUMPRODUCT(MAX(ROW(E$1:E5261)*(E5262=E$1:E5261))))))</f>
        <v/>
      </c>
      <c r="K5262" s="15" t="str">
        <f aca="false">IF(OR(E5262="",E5262="!!!",F5262="NEW"),"",INDEX(J$1:J5261,SUMPRODUCT(MAX(ROW(E$1:E5261)*(E5262=E$1:E5261)))))</f>
        <v/>
      </c>
      <c r="L5262" s="16"/>
    </row>
    <row r="5263" customFormat="false" ht="12.75" hidden="false" customHeight="false" outlineLevel="0" collapsed="false">
      <c r="A5263" s="9" t="s">
        <v>1402</v>
      </c>
      <c r="B5263" s="0" t="s">
        <v>47</v>
      </c>
      <c r="C5263" s="0" t="s">
        <v>96</v>
      </c>
      <c r="D5263" s="0" t="s">
        <v>31</v>
      </c>
      <c r="E5263" s="10" t="str">
        <f aca="false">IF(D5263="?OLD","!!!","")</f>
        <v>!!!</v>
      </c>
      <c r="F5263" s="11" t="str">
        <f aca="false">IF(OR(E5263="",E5263="!!!"),"",IF(NOT(ISNA(VLOOKUP(E5263,E$1:E5262,1,FALSE()))),"OLD",IF(AND(E5263&lt;&gt;"",E5263&lt;&gt;"!!!"),"NEW","")))</f>
        <v/>
      </c>
      <c r="G5263" s="12" t="str">
        <f aca="false">IF(OR(E5263="",E5263="!!!"),"",IF(OR(J5263=0,AND(J5263=1,K5263=1),AND(J5263=1,I5263="SBJ"),AND(J5263=1,I5263=0)),"?IN_FOCUS",IF(J5263&lt;=2,"?ACTIVATED",IF(J5263&lt;&gt;"","?FAMILIAR",IF(F5263="NEW",IF(ISNA(VLOOKUP(E5263,#REF!,1,FALSE())),"?TYPE_IDENTIFIABLE","?REFERENTIAL"),"_")))))</f>
        <v/>
      </c>
      <c r="H5263" s="13" t="str">
        <f aca="false">IF(J5263&lt;&gt;1,"",IF(I5263="SBJ","CB","?"))</f>
        <v/>
      </c>
      <c r="I5263" s="14" t="str">
        <f aca="false">IF(OR(E5263="",E5263="!!!",F5263="NEW"),"",INDEX(B$2:B5262,-1+SUMPRODUCT(MAX(ROW(E$2:E5262)*(E5263=E$2:E5262)))))</f>
        <v/>
      </c>
      <c r="J5263" s="15" t="str">
        <f aca="true">IF(OR(E5263="",E5263="!!!",F5263="NEW"),"",COUNTBLANK(OFFSET(A$1,,,SUMPRODUCT(MAX(ROW(E$2:E5263)*(E5263=E$2:E5263)))))-COUNTBLANK(OFFSET(A$1,,,SUMPRODUCT(MAX(ROW(E$1:E5262)*(E5263=E$1:E5262))))))</f>
        <v/>
      </c>
      <c r="K5263" s="15" t="str">
        <f aca="false">IF(OR(E5263="",E5263="!!!",F5263="NEW"),"",INDEX(J$1:J5262,SUMPRODUCT(MAX(ROW(E$1:E5262)*(E5263=E$1:E5262)))))</f>
        <v/>
      </c>
      <c r="L5263" s="16"/>
    </row>
    <row r="5264" customFormat="false" ht="12.75" hidden="false" customHeight="false" outlineLevel="0" collapsed="false">
      <c r="A5264" s="9" t="s">
        <v>39</v>
      </c>
      <c r="E5264" s="10" t="str">
        <f aca="false">IF(D5264="?OLD","!!!","")</f>
        <v/>
      </c>
      <c r="F5264" s="11" t="str">
        <f aca="false">IF(OR(E5264="",E5264="!!!"),"",IF(NOT(ISNA(VLOOKUP(E5264,E$1:E5263,1,FALSE()))),"OLD",IF(AND(E5264&lt;&gt;"",E5264&lt;&gt;"!!!"),"NEW","")))</f>
        <v/>
      </c>
      <c r="G5264" s="12" t="str">
        <f aca="false">IF(OR(E5264="",E5264="!!!"),"",IF(OR(J5264=0,AND(J5264=1,K5264=1),AND(J5264=1,I5264="SBJ"),AND(J5264=1,I5264=0)),"?IN_FOCUS",IF(J5264&lt;=2,"?ACTIVATED",IF(J5264&lt;&gt;"","?FAMILIAR",IF(F5264="NEW",IF(ISNA(VLOOKUP(E5264,#REF!,1,FALSE())),"?TYPE_IDENTIFIABLE","?REFERENTIAL"),"_")))))</f>
        <v/>
      </c>
      <c r="H5264" s="13" t="str">
        <f aca="false">IF(J5264&lt;&gt;1,"",IF(I5264="SBJ","CB","?"))</f>
        <v/>
      </c>
      <c r="I5264" s="14" t="str">
        <f aca="false">IF(OR(E5264="",E5264="!!!",F5264="NEW"),"",INDEX(B$2:B5263,-1+SUMPRODUCT(MAX(ROW(E$2:E5263)*(E5264=E$2:E5263)))))</f>
        <v/>
      </c>
      <c r="J5264" s="15" t="str">
        <f aca="true">IF(OR(E5264="",E5264="!!!",F5264="NEW"),"",COUNTBLANK(OFFSET(A$1,,,SUMPRODUCT(MAX(ROW(E$2:E5264)*(E5264=E$2:E5264)))))-COUNTBLANK(OFFSET(A$1,,,SUMPRODUCT(MAX(ROW(E$1:E5263)*(E5264=E$1:E5263))))))</f>
        <v/>
      </c>
      <c r="K5264" s="15" t="str">
        <f aca="false">IF(OR(E5264="",E5264="!!!",F5264="NEW"),"",INDEX(J$1:J5263,SUMPRODUCT(MAX(ROW(E$1:E5263)*(E5264=E$1:E5263)))))</f>
        <v/>
      </c>
      <c r="L5264" s="16"/>
    </row>
    <row r="5265" customFormat="false" ht="12.75" hidden="false" customHeight="false" outlineLevel="0" collapsed="false">
      <c r="A5265" s="9" t="s">
        <v>117</v>
      </c>
      <c r="E5265" s="10" t="str">
        <f aca="false">IF(D5265="?OLD","!!!","")</f>
        <v/>
      </c>
      <c r="F5265" s="11" t="str">
        <f aca="false">IF(OR(E5265="",E5265="!!!"),"",IF(NOT(ISNA(VLOOKUP(E5265,E$1:E5264,1,FALSE()))),"OLD",IF(AND(E5265&lt;&gt;"",E5265&lt;&gt;"!!!"),"NEW","")))</f>
        <v/>
      </c>
      <c r="G5265" s="12" t="str">
        <f aca="false">IF(OR(E5265="",E5265="!!!"),"",IF(OR(J5265=0,AND(J5265=1,K5265=1),AND(J5265=1,I5265="SBJ"),AND(J5265=1,I5265=0)),"?IN_FOCUS",IF(J5265&lt;=2,"?ACTIVATED",IF(J5265&lt;&gt;"","?FAMILIAR",IF(F5265="NEW",IF(ISNA(VLOOKUP(E5265,#REF!,1,FALSE())),"?TYPE_IDENTIFIABLE","?REFERENTIAL"),"_")))))</f>
        <v/>
      </c>
      <c r="H5265" s="13" t="str">
        <f aca="false">IF(J5265&lt;&gt;1,"",IF(I5265="SBJ","CB","?"))</f>
        <v/>
      </c>
      <c r="I5265" s="14" t="str">
        <f aca="false">IF(OR(E5265="",E5265="!!!",F5265="NEW"),"",INDEX(B$2:B5264,-1+SUMPRODUCT(MAX(ROW(E$2:E5264)*(E5265=E$2:E5264)))))</f>
        <v/>
      </c>
      <c r="J5265" s="15" t="str">
        <f aca="true">IF(OR(E5265="",E5265="!!!",F5265="NEW"),"",COUNTBLANK(OFFSET(A$1,,,SUMPRODUCT(MAX(ROW(E$2:E5265)*(E5265=E$2:E5265)))))-COUNTBLANK(OFFSET(A$1,,,SUMPRODUCT(MAX(ROW(E$1:E5264)*(E5265=E$1:E5264))))))</f>
        <v/>
      </c>
      <c r="K5265" s="15" t="str">
        <f aca="false">IF(OR(E5265="",E5265="!!!",F5265="NEW"),"",INDEX(J$1:J5264,SUMPRODUCT(MAX(ROW(E$1:E5264)*(E5265=E$1:E5264)))))</f>
        <v/>
      </c>
      <c r="L5265" s="16"/>
    </row>
    <row r="5266" customFormat="false" ht="12.75" hidden="false" customHeight="false" outlineLevel="0" collapsed="false">
      <c r="A5266" s="9" t="s">
        <v>1560</v>
      </c>
      <c r="B5266" s="0" t="s">
        <v>25</v>
      </c>
      <c r="C5266" s="0" t="s">
        <v>26</v>
      </c>
      <c r="E5266" s="10" t="str">
        <f aca="false">IF(D5266="?OLD","!!!","")</f>
        <v/>
      </c>
      <c r="F5266" s="11" t="str">
        <f aca="false">IF(OR(E5266="",E5266="!!!"),"",IF(NOT(ISNA(VLOOKUP(E5266,E$1:E5265,1,FALSE()))),"OLD",IF(AND(E5266&lt;&gt;"",E5266&lt;&gt;"!!!"),"NEW","")))</f>
        <v/>
      </c>
      <c r="G5266" s="12" t="str">
        <f aca="false">IF(OR(E5266="",E5266="!!!"),"",IF(OR(J5266=0,AND(J5266=1,K5266=1),AND(J5266=1,I5266="SBJ"),AND(J5266=1,I5266=0)),"?IN_FOCUS",IF(J5266&lt;=2,"?ACTIVATED",IF(J5266&lt;&gt;"","?FAMILIAR",IF(F5266="NEW",IF(ISNA(VLOOKUP(E5266,#REF!,1,FALSE())),"?TYPE_IDENTIFIABLE","?REFERENTIAL"),"_")))))</f>
        <v/>
      </c>
      <c r="H5266" s="13" t="str">
        <f aca="false">IF(J5266&lt;&gt;1,"",IF(I5266="SBJ","CB","?"))</f>
        <v/>
      </c>
      <c r="I5266" s="14" t="str">
        <f aca="false">IF(OR(E5266="",E5266="!!!",F5266="NEW"),"",INDEX(B$2:B5265,-1+SUMPRODUCT(MAX(ROW(E$2:E5265)*(E5266=E$2:E5265)))))</f>
        <v/>
      </c>
      <c r="J5266" s="15" t="str">
        <f aca="true">IF(OR(E5266="",E5266="!!!",F5266="NEW"),"",COUNTBLANK(OFFSET(A$1,,,SUMPRODUCT(MAX(ROW(E$2:E5266)*(E5266=E$2:E5266)))))-COUNTBLANK(OFFSET(A$1,,,SUMPRODUCT(MAX(ROW(E$1:E5265)*(E5266=E$1:E5265))))))</f>
        <v/>
      </c>
      <c r="K5266" s="15" t="str">
        <f aca="false">IF(OR(E5266="",E5266="!!!",F5266="NEW"),"",INDEX(J$1:J5265,SUMPRODUCT(MAX(ROW(E$1:E5265)*(E5266=E$1:E5265)))))</f>
        <v/>
      </c>
      <c r="L5266" s="16"/>
    </row>
    <row r="5267" customFormat="false" ht="12.75" hidden="false" customHeight="false" outlineLevel="0" collapsed="false">
      <c r="A5267" s="9" t="s">
        <v>102</v>
      </c>
      <c r="E5267" s="10" t="str">
        <f aca="false">IF(D5267="?OLD","!!!","")</f>
        <v/>
      </c>
      <c r="F5267" s="11" t="str">
        <f aca="false">IF(OR(E5267="",E5267="!!!"),"",IF(NOT(ISNA(VLOOKUP(E5267,E$1:E5266,1,FALSE()))),"OLD",IF(AND(E5267&lt;&gt;"",E5267&lt;&gt;"!!!"),"NEW","")))</f>
        <v/>
      </c>
      <c r="G5267" s="12" t="str">
        <f aca="false">IF(OR(E5267="",E5267="!!!"),"",IF(OR(J5267=0,AND(J5267=1,K5267=1),AND(J5267=1,I5267="SBJ"),AND(J5267=1,I5267=0)),"?IN_FOCUS",IF(J5267&lt;=2,"?ACTIVATED",IF(J5267&lt;&gt;"","?FAMILIAR",IF(F5267="NEW",IF(ISNA(VLOOKUP(E5267,#REF!,1,FALSE())),"?TYPE_IDENTIFIABLE","?REFERENTIAL"),"_")))))</f>
        <v/>
      </c>
      <c r="H5267" s="13" t="str">
        <f aca="false">IF(J5267&lt;&gt;1,"",IF(I5267="SBJ","CB","?"))</f>
        <v/>
      </c>
      <c r="I5267" s="14" t="str">
        <f aca="false">IF(OR(E5267="",E5267="!!!",F5267="NEW"),"",INDEX(B$2:B5266,-1+SUMPRODUCT(MAX(ROW(E$2:E5266)*(E5267=E$2:E5266)))))</f>
        <v/>
      </c>
      <c r="J5267" s="15" t="str">
        <f aca="true">IF(OR(E5267="",E5267="!!!",F5267="NEW"),"",COUNTBLANK(OFFSET(A$1,,,SUMPRODUCT(MAX(ROW(E$2:E5267)*(E5267=E$2:E5267)))))-COUNTBLANK(OFFSET(A$1,,,SUMPRODUCT(MAX(ROW(E$1:E5266)*(E5267=E$1:E5266))))))</f>
        <v/>
      </c>
      <c r="K5267" s="15" t="str">
        <f aca="false">IF(OR(E5267="",E5267="!!!",F5267="NEW"),"",INDEX(J$1:J5266,SUMPRODUCT(MAX(ROW(E$1:E5266)*(E5267=E$1:E5266)))))</f>
        <v/>
      </c>
      <c r="L5267" s="16"/>
    </row>
    <row r="5268" customFormat="false" ht="12.75" hidden="false" customHeight="false" outlineLevel="0" collapsed="false">
      <c r="A5268" s="9" t="s">
        <v>71</v>
      </c>
      <c r="E5268" s="10" t="str">
        <f aca="false">IF(D5268="?OLD","!!!","")</f>
        <v/>
      </c>
      <c r="F5268" s="11" t="str">
        <f aca="false">IF(OR(E5268="",E5268="!!!"),"",IF(NOT(ISNA(VLOOKUP(E5268,E$1:E5267,1,FALSE()))),"OLD",IF(AND(E5268&lt;&gt;"",E5268&lt;&gt;"!!!"),"NEW","")))</f>
        <v/>
      </c>
      <c r="G5268" s="12" t="str">
        <f aca="false">IF(OR(E5268="",E5268="!!!"),"",IF(OR(J5268=0,AND(J5268=1,K5268=1),AND(J5268=1,I5268="SBJ"),AND(J5268=1,I5268=0)),"?IN_FOCUS",IF(J5268&lt;=2,"?ACTIVATED",IF(J5268&lt;&gt;"","?FAMILIAR",IF(F5268="NEW",IF(ISNA(VLOOKUP(E5268,#REF!,1,FALSE())),"?TYPE_IDENTIFIABLE","?REFERENTIAL"),"_")))))</f>
        <v/>
      </c>
      <c r="H5268" s="13" t="str">
        <f aca="false">IF(J5268&lt;&gt;1,"",IF(I5268="SBJ","CB","?"))</f>
        <v/>
      </c>
      <c r="I5268" s="14" t="str">
        <f aca="false">IF(OR(E5268="",E5268="!!!",F5268="NEW"),"",INDEX(B$2:B5267,-1+SUMPRODUCT(MAX(ROW(E$2:E5267)*(E5268=E$2:E5267)))))</f>
        <v/>
      </c>
      <c r="J5268" s="15" t="str">
        <f aca="true">IF(OR(E5268="",E5268="!!!",F5268="NEW"),"",COUNTBLANK(OFFSET(A$1,,,SUMPRODUCT(MAX(ROW(E$2:E5268)*(E5268=E$2:E5268)))))-COUNTBLANK(OFFSET(A$1,,,SUMPRODUCT(MAX(ROW(E$1:E5267)*(E5268=E$1:E5267))))))</f>
        <v/>
      </c>
      <c r="K5268" s="15" t="str">
        <f aca="false">IF(OR(E5268="",E5268="!!!",F5268="NEW"),"",INDEX(J$1:J5267,SUMPRODUCT(MAX(ROW(E$1:E5267)*(E5268=E$1:E5267)))))</f>
        <v/>
      </c>
      <c r="L5268" s="16"/>
    </row>
    <row r="5269" customFormat="false" ht="12.75" hidden="false" customHeight="false" outlineLevel="0" collapsed="false">
      <c r="A5269" s="9" t="s">
        <v>1561</v>
      </c>
      <c r="B5269" s="0" t="s">
        <v>25</v>
      </c>
      <c r="C5269" s="0" t="s">
        <v>54</v>
      </c>
      <c r="D5269" s="0" t="s">
        <v>31</v>
      </c>
      <c r="E5269" s="10" t="str">
        <f aca="false">IF(D5269="?OLD","!!!","")</f>
        <v>!!!</v>
      </c>
      <c r="F5269" s="11" t="str">
        <f aca="false">IF(OR(E5269="",E5269="!!!"),"",IF(NOT(ISNA(VLOOKUP(E5269,E$1:E5268,1,FALSE()))),"OLD",IF(AND(E5269&lt;&gt;"",E5269&lt;&gt;"!!!"),"NEW","")))</f>
        <v/>
      </c>
      <c r="G5269" s="12" t="str">
        <f aca="false">IF(OR(E5269="",E5269="!!!"),"",IF(OR(J5269=0,AND(J5269=1,K5269=1),AND(J5269=1,I5269="SBJ"),AND(J5269=1,I5269=0)),"?IN_FOCUS",IF(J5269&lt;=2,"?ACTIVATED",IF(J5269&lt;&gt;"","?FAMILIAR",IF(F5269="NEW",IF(ISNA(VLOOKUP(E5269,#REF!,1,FALSE())),"?TYPE_IDENTIFIABLE","?REFERENTIAL"),"_")))))</f>
        <v/>
      </c>
      <c r="H5269" s="13" t="str">
        <f aca="false">IF(J5269&lt;&gt;1,"",IF(I5269="SBJ","CB","?"))</f>
        <v/>
      </c>
      <c r="I5269" s="14" t="str">
        <f aca="false">IF(OR(E5269="",E5269="!!!",F5269="NEW"),"",INDEX(B$2:B5268,-1+SUMPRODUCT(MAX(ROW(E$2:E5268)*(E5269=E$2:E5268)))))</f>
        <v/>
      </c>
      <c r="J5269" s="15" t="str">
        <f aca="true">IF(OR(E5269="",E5269="!!!",F5269="NEW"),"",COUNTBLANK(OFFSET(A$1,,,SUMPRODUCT(MAX(ROW(E$2:E5269)*(E5269=E$2:E5269)))))-COUNTBLANK(OFFSET(A$1,,,SUMPRODUCT(MAX(ROW(E$1:E5268)*(E5269=E$1:E5268))))))</f>
        <v/>
      </c>
      <c r="K5269" s="15" t="str">
        <f aca="false">IF(OR(E5269="",E5269="!!!",F5269="NEW"),"",INDEX(J$1:J5268,SUMPRODUCT(MAX(ROW(E$1:E5268)*(E5269=E$1:E5268)))))</f>
        <v/>
      </c>
      <c r="L5269" s="16"/>
    </row>
    <row r="5270" customFormat="false" ht="12.75" hidden="false" customHeight="false" outlineLevel="0" collapsed="false">
      <c r="A5270" s="9" t="s">
        <v>48</v>
      </c>
      <c r="E5270" s="10" t="str">
        <f aca="false">IF(D5270="?OLD","!!!","")</f>
        <v/>
      </c>
      <c r="F5270" s="11" t="str">
        <f aca="false">IF(OR(E5270="",E5270="!!!"),"",IF(NOT(ISNA(VLOOKUP(E5270,E$1:E5269,1,FALSE()))),"OLD",IF(AND(E5270&lt;&gt;"",E5270&lt;&gt;"!!!"),"NEW","")))</f>
        <v/>
      </c>
      <c r="G5270" s="12" t="str">
        <f aca="false">IF(OR(E5270="",E5270="!!!"),"",IF(OR(J5270=0,AND(J5270=1,K5270=1),AND(J5270=1,I5270="SBJ"),AND(J5270=1,I5270=0)),"?IN_FOCUS",IF(J5270&lt;=2,"?ACTIVATED",IF(J5270&lt;&gt;"","?FAMILIAR",IF(F5270="NEW",IF(ISNA(VLOOKUP(E5270,#REF!,1,FALSE())),"?TYPE_IDENTIFIABLE","?REFERENTIAL"),"_")))))</f>
        <v/>
      </c>
      <c r="H5270" s="13" t="str">
        <f aca="false">IF(J5270&lt;&gt;1,"",IF(I5270="SBJ","CB","?"))</f>
        <v/>
      </c>
      <c r="I5270" s="14" t="str">
        <f aca="false">IF(OR(E5270="",E5270="!!!",F5270="NEW"),"",INDEX(B$2:B5269,-1+SUMPRODUCT(MAX(ROW(E$2:E5269)*(E5270=E$2:E5269)))))</f>
        <v/>
      </c>
      <c r="J5270" s="15" t="str">
        <f aca="true">IF(OR(E5270="",E5270="!!!",F5270="NEW"),"",COUNTBLANK(OFFSET(A$1,,,SUMPRODUCT(MAX(ROW(E$2:E5270)*(E5270=E$2:E5270)))))-COUNTBLANK(OFFSET(A$1,,,SUMPRODUCT(MAX(ROW(E$1:E5269)*(E5270=E$1:E5269))))))</f>
        <v/>
      </c>
      <c r="K5270" s="15" t="str">
        <f aca="false">IF(OR(E5270="",E5270="!!!",F5270="NEW"),"",INDEX(J$1:J5269,SUMPRODUCT(MAX(ROW(E$1:E5269)*(E5270=E$1:E5269)))))</f>
        <v/>
      </c>
      <c r="L5270" s="16"/>
    </row>
    <row r="5271" customFormat="false" ht="12.75" hidden="false" customHeight="false" outlineLevel="0" collapsed="false">
      <c r="E5271" s="10" t="str">
        <f aca="false">IF(D5271="?OLD","!!!","")</f>
        <v/>
      </c>
      <c r="F5271" s="11" t="str">
        <f aca="false">IF(OR(E5271="",E5271="!!!"),"",IF(NOT(ISNA(VLOOKUP(E5271,E$1:E5270,1,FALSE()))),"OLD",IF(AND(E5271&lt;&gt;"",E5271&lt;&gt;"!!!"),"NEW","")))</f>
        <v/>
      </c>
      <c r="G5271" s="12" t="str">
        <f aca="false">IF(OR(E5271="",E5271="!!!"),"",IF(OR(J5271=0,AND(J5271=1,K5271=1),AND(J5271=1,I5271="SBJ"),AND(J5271=1,I5271=0)),"?IN_FOCUS",IF(J5271&lt;=2,"?ACTIVATED",IF(J5271&lt;&gt;"","?FAMILIAR",IF(F5271="NEW",IF(ISNA(VLOOKUP(E5271,#REF!,1,FALSE())),"?TYPE_IDENTIFIABLE","?REFERENTIAL"),"_")))))</f>
        <v/>
      </c>
      <c r="H5271" s="13" t="str">
        <f aca="false">IF(J5271&lt;&gt;1,"",IF(I5271="SBJ","CB","?"))</f>
        <v/>
      </c>
      <c r="I5271" s="14" t="str">
        <f aca="false">IF(OR(E5271="",E5271="!!!",F5271="NEW"),"",INDEX(B$2:B5270,-1+SUMPRODUCT(MAX(ROW(E$2:E5270)*(E5271=E$2:E5270)))))</f>
        <v/>
      </c>
      <c r="J5271" s="15" t="str">
        <f aca="true">IF(OR(E5271="",E5271="!!!",F5271="NEW"),"",COUNTBLANK(OFFSET(A$1,,,SUMPRODUCT(MAX(ROW(E$2:E5271)*(E5271=E$2:E5271)))))-COUNTBLANK(OFFSET(A$1,,,SUMPRODUCT(MAX(ROW(E$1:E5270)*(E5271=E$1:E5270))))))</f>
        <v/>
      </c>
      <c r="K5271" s="15" t="str">
        <f aca="false">IF(OR(E5271="",E5271="!!!",F5271="NEW"),"",INDEX(J$1:J5270,SUMPRODUCT(MAX(ROW(E$1:E5270)*(E5271=E$1:E5270)))))</f>
        <v/>
      </c>
      <c r="L5271" s="16"/>
    </row>
    <row r="5272" customFormat="false" ht="12.75" hidden="false" customHeight="false" outlineLevel="0" collapsed="false">
      <c r="A5272" s="9" t="s">
        <v>1562</v>
      </c>
      <c r="E5272" s="10" t="str">
        <f aca="false">IF(D5272="?OLD","!!!","")</f>
        <v/>
      </c>
      <c r="F5272" s="11" t="str">
        <f aca="false">IF(OR(E5272="",E5272="!!!"),"",IF(NOT(ISNA(VLOOKUP(E5272,E$1:E5271,1,FALSE()))),"OLD",IF(AND(E5272&lt;&gt;"",E5272&lt;&gt;"!!!"),"NEW","")))</f>
        <v/>
      </c>
      <c r="G5272" s="12" t="str">
        <f aca="false">IF(OR(E5272="",E5272="!!!"),"",IF(OR(J5272=0,AND(J5272=1,K5272=1),AND(J5272=1,I5272="SBJ"),AND(J5272=1,I5272=0)),"?IN_FOCUS",IF(J5272&lt;=2,"?ACTIVATED",IF(J5272&lt;&gt;"","?FAMILIAR",IF(F5272="NEW",IF(ISNA(VLOOKUP(E5272,#REF!,1,FALSE())),"?TYPE_IDENTIFIABLE","?REFERENTIAL"),"_")))))</f>
        <v/>
      </c>
      <c r="H5272" s="13" t="str">
        <f aca="false">IF(J5272&lt;&gt;1,"",IF(I5272="SBJ","CB","?"))</f>
        <v/>
      </c>
      <c r="I5272" s="14" t="str">
        <f aca="false">IF(OR(E5272="",E5272="!!!",F5272="NEW"),"",INDEX(B$2:B5271,-1+SUMPRODUCT(MAX(ROW(E$2:E5271)*(E5272=E$2:E5271)))))</f>
        <v/>
      </c>
      <c r="J5272" s="15" t="str">
        <f aca="true">IF(OR(E5272="",E5272="!!!",F5272="NEW"),"",COUNTBLANK(OFFSET(A$1,,,SUMPRODUCT(MAX(ROW(E$2:E5272)*(E5272=E$2:E5272)))))-COUNTBLANK(OFFSET(A$1,,,SUMPRODUCT(MAX(ROW(E$1:E5271)*(E5272=E$1:E5271))))))</f>
        <v/>
      </c>
      <c r="K5272" s="15" t="str">
        <f aca="false">IF(OR(E5272="",E5272="!!!",F5272="NEW"),"",INDEX(J$1:J5271,SUMPRODUCT(MAX(ROW(E$1:E5271)*(E5272=E$1:E5271)))))</f>
        <v/>
      </c>
      <c r="L5272" s="16"/>
    </row>
    <row r="5273" customFormat="false" ht="12.75" hidden="false" customHeight="false" outlineLevel="0" collapsed="false">
      <c r="A5273" s="9" t="s">
        <v>611</v>
      </c>
      <c r="B5273" s="0" t="s">
        <v>18</v>
      </c>
      <c r="C5273" s="0" t="s">
        <v>30</v>
      </c>
      <c r="D5273" s="0" t="s">
        <v>31</v>
      </c>
      <c r="E5273" s="10" t="str">
        <f aca="false">IF(D5273="?OLD","!!!","")</f>
        <v>!!!</v>
      </c>
      <c r="F5273" s="11" t="str">
        <f aca="false">IF(OR(E5273="",E5273="!!!"),"",IF(NOT(ISNA(VLOOKUP(E5273,E$1:E5272,1,FALSE()))),"OLD",IF(AND(E5273&lt;&gt;"",E5273&lt;&gt;"!!!"),"NEW","")))</f>
        <v/>
      </c>
      <c r="G5273" s="12" t="str">
        <f aca="false">IF(OR(E5273="",E5273="!!!"),"",IF(OR(J5273=0,AND(J5273=1,K5273=1),AND(J5273=1,I5273="SBJ"),AND(J5273=1,I5273=0)),"?IN_FOCUS",IF(J5273&lt;=2,"?ACTIVATED",IF(J5273&lt;&gt;"","?FAMILIAR",IF(F5273="NEW",IF(ISNA(VLOOKUP(E5273,#REF!,1,FALSE())),"?TYPE_IDENTIFIABLE","?REFERENTIAL"),"_")))))</f>
        <v/>
      </c>
      <c r="H5273" s="13" t="str">
        <f aca="false">IF(J5273&lt;&gt;1,"",IF(I5273="SBJ","CB","?"))</f>
        <v/>
      </c>
      <c r="I5273" s="14" t="str">
        <f aca="false">IF(OR(E5273="",E5273="!!!",F5273="NEW"),"",INDEX(B$2:B5272,-1+SUMPRODUCT(MAX(ROW(E$2:E5272)*(E5273=E$2:E5272)))))</f>
        <v/>
      </c>
      <c r="J5273" s="15" t="str">
        <f aca="true">IF(OR(E5273="",E5273="!!!",F5273="NEW"),"",COUNTBLANK(OFFSET(A$1,,,SUMPRODUCT(MAX(ROW(E$2:E5273)*(E5273=E$2:E5273)))))-COUNTBLANK(OFFSET(A$1,,,SUMPRODUCT(MAX(ROW(E$1:E5272)*(E5273=E$1:E5272))))))</f>
        <v/>
      </c>
      <c r="K5273" s="15" t="str">
        <f aca="false">IF(OR(E5273="",E5273="!!!",F5273="NEW"),"",INDEX(J$1:J5272,SUMPRODUCT(MAX(ROW(E$1:E5272)*(E5273=E$1:E5272)))))</f>
        <v/>
      </c>
      <c r="L5273" s="16"/>
    </row>
    <row r="5274" customFormat="false" ht="12.75" hidden="false" customHeight="false" outlineLevel="0" collapsed="false">
      <c r="A5274" s="9" t="s">
        <v>1101</v>
      </c>
      <c r="E5274" s="10" t="str">
        <f aca="false">IF(D5274="?OLD","!!!","")</f>
        <v/>
      </c>
      <c r="F5274" s="11" t="str">
        <f aca="false">IF(OR(E5274="",E5274="!!!"),"",IF(NOT(ISNA(VLOOKUP(E5274,E$1:E5273,1,FALSE()))),"OLD",IF(AND(E5274&lt;&gt;"",E5274&lt;&gt;"!!!"),"NEW","")))</f>
        <v/>
      </c>
      <c r="G5274" s="12" t="str">
        <f aca="false">IF(OR(E5274="",E5274="!!!"),"",IF(OR(J5274=0,AND(J5274=1,K5274=1),AND(J5274=1,I5274="SBJ"),AND(J5274=1,I5274=0)),"?IN_FOCUS",IF(J5274&lt;=2,"?ACTIVATED",IF(J5274&lt;&gt;"","?FAMILIAR",IF(F5274="NEW",IF(ISNA(VLOOKUP(E5274,#REF!,1,FALSE())),"?TYPE_IDENTIFIABLE","?REFERENTIAL"),"_")))))</f>
        <v/>
      </c>
      <c r="H5274" s="13" t="str">
        <f aca="false">IF(J5274&lt;&gt;1,"",IF(I5274="SBJ","CB","?"))</f>
        <v/>
      </c>
      <c r="I5274" s="14" t="str">
        <f aca="false">IF(OR(E5274="",E5274="!!!",F5274="NEW"),"",INDEX(B$2:B5273,-1+SUMPRODUCT(MAX(ROW(E$2:E5273)*(E5274=E$2:E5273)))))</f>
        <v/>
      </c>
      <c r="J5274" s="15" t="str">
        <f aca="true">IF(OR(E5274="",E5274="!!!",F5274="NEW"),"",COUNTBLANK(OFFSET(A$1,,,SUMPRODUCT(MAX(ROW(E$2:E5274)*(E5274=E$2:E5274)))))-COUNTBLANK(OFFSET(A$1,,,SUMPRODUCT(MAX(ROW(E$1:E5273)*(E5274=E$1:E5273))))))</f>
        <v/>
      </c>
      <c r="K5274" s="15" t="str">
        <f aca="false">IF(OR(E5274="",E5274="!!!",F5274="NEW"),"",INDEX(J$1:J5273,SUMPRODUCT(MAX(ROW(E$1:E5273)*(E5274=E$1:E5273)))))</f>
        <v/>
      </c>
      <c r="L5274" s="16"/>
    </row>
    <row r="5275" customFormat="false" ht="12.75" hidden="false" customHeight="false" outlineLevel="0" collapsed="false">
      <c r="A5275" s="9" t="s">
        <v>192</v>
      </c>
      <c r="E5275" s="10" t="str">
        <f aca="false">IF(D5275="?OLD","!!!","")</f>
        <v/>
      </c>
      <c r="F5275" s="11" t="str">
        <f aca="false">IF(OR(E5275="",E5275="!!!"),"",IF(NOT(ISNA(VLOOKUP(E5275,E$1:E5274,1,FALSE()))),"OLD",IF(AND(E5275&lt;&gt;"",E5275&lt;&gt;"!!!"),"NEW","")))</f>
        <v/>
      </c>
      <c r="G5275" s="12" t="str">
        <f aca="false">IF(OR(E5275="",E5275="!!!"),"",IF(OR(J5275=0,AND(J5275=1,K5275=1),AND(J5275=1,I5275="SBJ"),AND(J5275=1,I5275=0)),"?IN_FOCUS",IF(J5275&lt;=2,"?ACTIVATED",IF(J5275&lt;&gt;"","?FAMILIAR",IF(F5275="NEW",IF(ISNA(VLOOKUP(E5275,#REF!,1,FALSE())),"?TYPE_IDENTIFIABLE","?REFERENTIAL"),"_")))))</f>
        <v/>
      </c>
      <c r="H5275" s="13" t="str">
        <f aca="false">IF(J5275&lt;&gt;1,"",IF(I5275="SBJ","CB","?"))</f>
        <v/>
      </c>
      <c r="I5275" s="14" t="str">
        <f aca="false">IF(OR(E5275="",E5275="!!!",F5275="NEW"),"",INDEX(B$2:B5274,-1+SUMPRODUCT(MAX(ROW(E$2:E5274)*(E5275=E$2:E5274)))))</f>
        <v/>
      </c>
      <c r="J5275" s="15" t="str">
        <f aca="true">IF(OR(E5275="",E5275="!!!",F5275="NEW"),"",COUNTBLANK(OFFSET(A$1,,,SUMPRODUCT(MAX(ROW(E$2:E5275)*(E5275=E$2:E5275)))))-COUNTBLANK(OFFSET(A$1,,,SUMPRODUCT(MAX(ROW(E$1:E5274)*(E5275=E$1:E5274))))))</f>
        <v/>
      </c>
      <c r="K5275" s="15" t="str">
        <f aca="false">IF(OR(E5275="",E5275="!!!",F5275="NEW"),"",INDEX(J$1:J5274,SUMPRODUCT(MAX(ROW(E$1:E5274)*(E5275=E$1:E5274)))))</f>
        <v/>
      </c>
      <c r="L5275" s="16"/>
    </row>
    <row r="5276" customFormat="false" ht="12.75" hidden="false" customHeight="false" outlineLevel="0" collapsed="false">
      <c r="A5276" s="9" t="s">
        <v>1470</v>
      </c>
      <c r="E5276" s="10" t="str">
        <f aca="false">IF(D5276="?OLD","!!!","")</f>
        <v/>
      </c>
      <c r="F5276" s="11" t="str">
        <f aca="false">IF(OR(E5276="",E5276="!!!"),"",IF(NOT(ISNA(VLOOKUP(E5276,E$1:E5275,1,FALSE()))),"OLD",IF(AND(E5276&lt;&gt;"",E5276&lt;&gt;"!!!"),"NEW","")))</f>
        <v/>
      </c>
      <c r="G5276" s="12" t="str">
        <f aca="false">IF(OR(E5276="",E5276="!!!"),"",IF(OR(J5276=0,AND(J5276=1,K5276=1),AND(J5276=1,I5276="SBJ"),AND(J5276=1,I5276=0)),"?IN_FOCUS",IF(J5276&lt;=2,"?ACTIVATED",IF(J5276&lt;&gt;"","?FAMILIAR",IF(F5276="NEW",IF(ISNA(VLOOKUP(E5276,#REF!,1,FALSE())),"?TYPE_IDENTIFIABLE","?REFERENTIAL"),"_")))))</f>
        <v/>
      </c>
      <c r="H5276" s="13" t="str">
        <f aca="false">IF(J5276&lt;&gt;1,"",IF(I5276="SBJ","CB","?"))</f>
        <v/>
      </c>
      <c r="I5276" s="14" t="str">
        <f aca="false">IF(OR(E5276="",E5276="!!!",F5276="NEW"),"",INDEX(B$2:B5275,-1+SUMPRODUCT(MAX(ROW(E$2:E5275)*(E5276=E$2:E5275)))))</f>
        <v/>
      </c>
      <c r="J5276" s="15" t="str">
        <f aca="true">IF(OR(E5276="",E5276="!!!",F5276="NEW"),"",COUNTBLANK(OFFSET(A$1,,,SUMPRODUCT(MAX(ROW(E$2:E5276)*(E5276=E$2:E5276)))))-COUNTBLANK(OFFSET(A$1,,,SUMPRODUCT(MAX(ROW(E$1:E5275)*(E5276=E$1:E5275))))))</f>
        <v/>
      </c>
      <c r="K5276" s="15" t="str">
        <f aca="false">IF(OR(E5276="",E5276="!!!",F5276="NEW"),"",INDEX(J$1:J5275,SUMPRODUCT(MAX(ROW(E$1:E5275)*(E5276=E$1:E5275)))))</f>
        <v/>
      </c>
      <c r="L5276" s="16"/>
    </row>
    <row r="5277" customFormat="false" ht="12.75" hidden="false" customHeight="false" outlineLevel="0" collapsed="false">
      <c r="A5277" s="9" t="s">
        <v>979</v>
      </c>
      <c r="E5277" s="10" t="str">
        <f aca="false">IF(D5277="?OLD","!!!","")</f>
        <v/>
      </c>
      <c r="F5277" s="11" t="str">
        <f aca="false">IF(OR(E5277="",E5277="!!!"),"",IF(NOT(ISNA(VLOOKUP(E5277,E$1:E5276,1,FALSE()))),"OLD",IF(AND(E5277&lt;&gt;"",E5277&lt;&gt;"!!!"),"NEW","")))</f>
        <v/>
      </c>
      <c r="G5277" s="12" t="str">
        <f aca="false">IF(OR(E5277="",E5277="!!!"),"",IF(OR(J5277=0,AND(J5277=1,K5277=1),AND(J5277=1,I5277="SBJ"),AND(J5277=1,I5277=0)),"?IN_FOCUS",IF(J5277&lt;=2,"?ACTIVATED",IF(J5277&lt;&gt;"","?FAMILIAR",IF(F5277="NEW",IF(ISNA(VLOOKUP(E5277,#REF!,1,FALSE())),"?TYPE_IDENTIFIABLE","?REFERENTIAL"),"_")))))</f>
        <v/>
      </c>
      <c r="H5277" s="13" t="str">
        <f aca="false">IF(J5277&lt;&gt;1,"",IF(I5277="SBJ","CB","?"))</f>
        <v/>
      </c>
      <c r="I5277" s="14" t="str">
        <f aca="false">IF(OR(E5277="",E5277="!!!",F5277="NEW"),"",INDEX(B$2:B5276,-1+SUMPRODUCT(MAX(ROW(E$2:E5276)*(E5277=E$2:E5276)))))</f>
        <v/>
      </c>
      <c r="J5277" s="15" t="str">
        <f aca="true">IF(OR(E5277="",E5277="!!!",F5277="NEW"),"",COUNTBLANK(OFFSET(A$1,,,SUMPRODUCT(MAX(ROW(E$2:E5277)*(E5277=E$2:E5277)))))-COUNTBLANK(OFFSET(A$1,,,SUMPRODUCT(MAX(ROW(E$1:E5276)*(E5277=E$1:E5276))))))</f>
        <v/>
      </c>
      <c r="K5277" s="15" t="str">
        <f aca="false">IF(OR(E5277="",E5277="!!!",F5277="NEW"),"",INDEX(J$1:J5276,SUMPRODUCT(MAX(ROW(E$1:E5276)*(E5277=E$1:E5276)))))</f>
        <v/>
      </c>
      <c r="L5277" s="16"/>
    </row>
    <row r="5278" customFormat="false" ht="12.75" hidden="false" customHeight="false" outlineLevel="0" collapsed="false">
      <c r="A5278" s="9" t="s">
        <v>21</v>
      </c>
      <c r="E5278" s="10" t="str">
        <f aca="false">IF(D5278="?OLD","!!!","")</f>
        <v/>
      </c>
      <c r="F5278" s="11" t="str">
        <f aca="false">IF(OR(E5278="",E5278="!!!"),"",IF(NOT(ISNA(VLOOKUP(E5278,E$1:E5277,1,FALSE()))),"OLD",IF(AND(E5278&lt;&gt;"",E5278&lt;&gt;"!!!"),"NEW","")))</f>
        <v/>
      </c>
      <c r="G5278" s="12" t="str">
        <f aca="false">IF(OR(E5278="",E5278="!!!"),"",IF(OR(J5278=0,AND(J5278=1,K5278=1),AND(J5278=1,I5278="SBJ"),AND(J5278=1,I5278=0)),"?IN_FOCUS",IF(J5278&lt;=2,"?ACTIVATED",IF(J5278&lt;&gt;"","?FAMILIAR",IF(F5278="NEW",IF(ISNA(VLOOKUP(E5278,#REF!,1,FALSE())),"?TYPE_IDENTIFIABLE","?REFERENTIAL"),"_")))))</f>
        <v/>
      </c>
      <c r="H5278" s="13" t="str">
        <f aca="false">IF(J5278&lt;&gt;1,"",IF(I5278="SBJ","CB","?"))</f>
        <v/>
      </c>
      <c r="I5278" s="14" t="str">
        <f aca="false">IF(OR(E5278="",E5278="!!!",F5278="NEW"),"",INDEX(B$2:B5277,-1+SUMPRODUCT(MAX(ROW(E$2:E5277)*(E5278=E$2:E5277)))))</f>
        <v/>
      </c>
      <c r="J5278" s="15" t="str">
        <f aca="true">IF(OR(E5278="",E5278="!!!",F5278="NEW"),"",COUNTBLANK(OFFSET(A$1,,,SUMPRODUCT(MAX(ROW(E$2:E5278)*(E5278=E$2:E5278)))))-COUNTBLANK(OFFSET(A$1,,,SUMPRODUCT(MAX(ROW(E$1:E5277)*(E5278=E$1:E5277))))))</f>
        <v/>
      </c>
      <c r="K5278" s="15" t="str">
        <f aca="false">IF(OR(E5278="",E5278="!!!",F5278="NEW"),"",INDEX(J$1:J5277,SUMPRODUCT(MAX(ROW(E$1:E5277)*(E5278=E$1:E5277)))))</f>
        <v/>
      </c>
      <c r="L5278" s="16"/>
    </row>
    <row r="5279" customFormat="false" ht="12.75" hidden="false" customHeight="false" outlineLevel="0" collapsed="false">
      <c r="A5279" s="9" t="s">
        <v>1118</v>
      </c>
      <c r="B5279" s="0" t="s">
        <v>29</v>
      </c>
      <c r="C5279" s="0" t="s">
        <v>216</v>
      </c>
      <c r="E5279" s="10" t="str">
        <f aca="false">IF(D5279="?OLD","!!!","")</f>
        <v/>
      </c>
      <c r="F5279" s="11" t="str">
        <f aca="false">IF(OR(E5279="",E5279="!!!"),"",IF(NOT(ISNA(VLOOKUP(E5279,E$1:E5278,1,FALSE()))),"OLD",IF(AND(E5279&lt;&gt;"",E5279&lt;&gt;"!!!"),"NEW","")))</f>
        <v/>
      </c>
      <c r="G5279" s="12" t="str">
        <f aca="false">IF(OR(E5279="",E5279="!!!"),"",IF(OR(J5279=0,AND(J5279=1,K5279=1),AND(J5279=1,I5279="SBJ"),AND(J5279=1,I5279=0)),"?IN_FOCUS",IF(J5279&lt;=2,"?ACTIVATED",IF(J5279&lt;&gt;"","?FAMILIAR",IF(F5279="NEW",IF(ISNA(VLOOKUP(E5279,#REF!,1,FALSE())),"?TYPE_IDENTIFIABLE","?REFERENTIAL"),"_")))))</f>
        <v/>
      </c>
      <c r="H5279" s="13" t="str">
        <f aca="false">IF(J5279&lt;&gt;1,"",IF(I5279="SBJ","CB","?"))</f>
        <v/>
      </c>
      <c r="I5279" s="14" t="str">
        <f aca="false">IF(OR(E5279="",E5279="!!!",F5279="NEW"),"",INDEX(B$2:B5278,-1+SUMPRODUCT(MAX(ROW(E$2:E5278)*(E5279=E$2:E5278)))))</f>
        <v/>
      </c>
      <c r="J5279" s="15" t="str">
        <f aca="true">IF(OR(E5279="",E5279="!!!",F5279="NEW"),"",COUNTBLANK(OFFSET(A$1,,,SUMPRODUCT(MAX(ROW(E$2:E5279)*(E5279=E$2:E5279)))))-COUNTBLANK(OFFSET(A$1,,,SUMPRODUCT(MAX(ROW(E$1:E5278)*(E5279=E$1:E5278))))))</f>
        <v/>
      </c>
      <c r="K5279" s="15" t="str">
        <f aca="false">IF(OR(E5279="",E5279="!!!",F5279="NEW"),"",INDEX(J$1:J5278,SUMPRODUCT(MAX(ROW(E$1:E5278)*(E5279=E$1:E5278)))))</f>
        <v/>
      </c>
      <c r="L5279" s="16"/>
    </row>
    <row r="5280" customFormat="false" ht="12.75" hidden="false" customHeight="false" outlineLevel="0" collapsed="false">
      <c r="A5280" s="9" t="s">
        <v>1563</v>
      </c>
      <c r="E5280" s="10" t="str">
        <f aca="false">IF(D5280="?OLD","!!!","")</f>
        <v/>
      </c>
      <c r="F5280" s="11" t="str">
        <f aca="false">IF(OR(E5280="",E5280="!!!"),"",IF(NOT(ISNA(VLOOKUP(E5280,E$1:E5279,1,FALSE()))),"OLD",IF(AND(E5280&lt;&gt;"",E5280&lt;&gt;"!!!"),"NEW","")))</f>
        <v/>
      </c>
      <c r="G5280" s="12" t="str">
        <f aca="false">IF(OR(E5280="",E5280="!!!"),"",IF(OR(J5280=0,AND(J5280=1,K5280=1),AND(J5280=1,I5280="SBJ"),AND(J5280=1,I5280=0)),"?IN_FOCUS",IF(J5280&lt;=2,"?ACTIVATED",IF(J5280&lt;&gt;"","?FAMILIAR",IF(F5280="NEW",IF(ISNA(VLOOKUP(E5280,#REF!,1,FALSE())),"?TYPE_IDENTIFIABLE","?REFERENTIAL"),"_")))))</f>
        <v/>
      </c>
      <c r="H5280" s="13" t="str">
        <f aca="false">IF(J5280&lt;&gt;1,"",IF(I5280="SBJ","CB","?"))</f>
        <v/>
      </c>
      <c r="I5280" s="14" t="str">
        <f aca="false">IF(OR(E5280="",E5280="!!!",F5280="NEW"),"",INDEX(B$2:B5279,-1+SUMPRODUCT(MAX(ROW(E$2:E5279)*(E5280=E$2:E5279)))))</f>
        <v/>
      </c>
      <c r="J5280" s="15" t="str">
        <f aca="true">IF(OR(E5280="",E5280="!!!",F5280="NEW"),"",COUNTBLANK(OFFSET(A$1,,,SUMPRODUCT(MAX(ROW(E$2:E5280)*(E5280=E$2:E5280)))))-COUNTBLANK(OFFSET(A$1,,,SUMPRODUCT(MAX(ROW(E$1:E5279)*(E5280=E$1:E5279))))))</f>
        <v/>
      </c>
      <c r="K5280" s="15" t="str">
        <f aca="false">IF(OR(E5280="",E5280="!!!",F5280="NEW"),"",INDEX(J$1:J5279,SUMPRODUCT(MAX(ROW(E$1:E5279)*(E5280=E$1:E5279)))))</f>
        <v/>
      </c>
      <c r="L5280" s="16"/>
    </row>
    <row r="5281" customFormat="false" ht="12.75" hidden="false" customHeight="false" outlineLevel="0" collapsed="false">
      <c r="A5281" s="9" t="s">
        <v>48</v>
      </c>
      <c r="E5281" s="10" t="str">
        <f aca="false">IF(D5281="?OLD","!!!","")</f>
        <v/>
      </c>
      <c r="F5281" s="11" t="str">
        <f aca="false">IF(OR(E5281="",E5281="!!!"),"",IF(NOT(ISNA(VLOOKUP(E5281,E$1:E5280,1,FALSE()))),"OLD",IF(AND(E5281&lt;&gt;"",E5281&lt;&gt;"!!!"),"NEW","")))</f>
        <v/>
      </c>
      <c r="G5281" s="12" t="str">
        <f aca="false">IF(OR(E5281="",E5281="!!!"),"",IF(OR(J5281=0,AND(J5281=1,K5281=1),AND(J5281=1,I5281="SBJ"),AND(J5281=1,I5281=0)),"?IN_FOCUS",IF(J5281&lt;=2,"?ACTIVATED",IF(J5281&lt;&gt;"","?FAMILIAR",IF(F5281="NEW",IF(ISNA(VLOOKUP(E5281,#REF!,1,FALSE())),"?TYPE_IDENTIFIABLE","?REFERENTIAL"),"_")))))</f>
        <v/>
      </c>
      <c r="H5281" s="13" t="str">
        <f aca="false">IF(J5281&lt;&gt;1,"",IF(I5281="SBJ","CB","?"))</f>
        <v/>
      </c>
      <c r="I5281" s="14" t="str">
        <f aca="false">IF(OR(E5281="",E5281="!!!",F5281="NEW"),"",INDEX(B$2:B5280,-1+SUMPRODUCT(MAX(ROW(E$2:E5280)*(E5281=E$2:E5280)))))</f>
        <v/>
      </c>
      <c r="J5281" s="15" t="str">
        <f aca="true">IF(OR(E5281="",E5281="!!!",F5281="NEW"),"",COUNTBLANK(OFFSET(A$1,,,SUMPRODUCT(MAX(ROW(E$2:E5281)*(E5281=E$2:E5281)))))-COUNTBLANK(OFFSET(A$1,,,SUMPRODUCT(MAX(ROW(E$1:E5280)*(E5281=E$1:E5280))))))</f>
        <v/>
      </c>
      <c r="K5281" s="15" t="str">
        <f aca="false">IF(OR(E5281="",E5281="!!!",F5281="NEW"),"",INDEX(J$1:J5280,SUMPRODUCT(MAX(ROW(E$1:E5280)*(E5281=E$1:E5280)))))</f>
        <v/>
      </c>
      <c r="L5281" s="16"/>
    </row>
    <row r="5282" customFormat="false" ht="12.75" hidden="false" customHeight="false" outlineLevel="0" collapsed="false">
      <c r="E5282" s="10" t="str">
        <f aca="false">IF(D5282="?OLD","!!!","")</f>
        <v/>
      </c>
      <c r="F5282" s="11" t="str">
        <f aca="false">IF(OR(E5282="",E5282="!!!"),"",IF(NOT(ISNA(VLOOKUP(E5282,E$1:E5281,1,FALSE()))),"OLD",IF(AND(E5282&lt;&gt;"",E5282&lt;&gt;"!!!"),"NEW","")))</f>
        <v/>
      </c>
      <c r="G5282" s="12" t="str">
        <f aca="false">IF(OR(E5282="",E5282="!!!"),"",IF(OR(J5282=0,AND(J5282=1,K5282=1),AND(J5282=1,I5282="SBJ"),AND(J5282=1,I5282=0)),"?IN_FOCUS",IF(J5282&lt;=2,"?ACTIVATED",IF(J5282&lt;&gt;"","?FAMILIAR",IF(F5282="NEW",IF(ISNA(VLOOKUP(E5282,#REF!,1,FALSE())),"?TYPE_IDENTIFIABLE","?REFERENTIAL"),"_")))))</f>
        <v/>
      </c>
      <c r="H5282" s="13" t="str">
        <f aca="false">IF(J5282&lt;&gt;1,"",IF(I5282="SBJ","CB","?"))</f>
        <v/>
      </c>
      <c r="I5282" s="14" t="str">
        <f aca="false">IF(OR(E5282="",E5282="!!!",F5282="NEW"),"",INDEX(B$2:B5281,-1+SUMPRODUCT(MAX(ROW(E$2:E5281)*(E5282=E$2:E5281)))))</f>
        <v/>
      </c>
      <c r="J5282" s="15" t="str">
        <f aca="true">IF(OR(E5282="",E5282="!!!",F5282="NEW"),"",COUNTBLANK(OFFSET(A$1,,,SUMPRODUCT(MAX(ROW(E$2:E5282)*(E5282=E$2:E5282)))))-COUNTBLANK(OFFSET(A$1,,,SUMPRODUCT(MAX(ROW(E$1:E5281)*(E5282=E$1:E5281))))))</f>
        <v/>
      </c>
      <c r="K5282" s="15" t="str">
        <f aca="false">IF(OR(E5282="",E5282="!!!",F5282="NEW"),"",INDEX(J$1:J5281,SUMPRODUCT(MAX(ROW(E$1:E5281)*(E5282=E$1:E5281)))))</f>
        <v/>
      </c>
      <c r="L5282" s="16"/>
    </row>
    <row r="5283" customFormat="false" ht="12.75" hidden="false" customHeight="false" outlineLevel="0" collapsed="false">
      <c r="A5283" s="9" t="s">
        <v>85</v>
      </c>
      <c r="E5283" s="10" t="str">
        <f aca="false">IF(D5283="?OLD","!!!","")</f>
        <v/>
      </c>
      <c r="F5283" s="11" t="str">
        <f aca="false">IF(OR(E5283="",E5283="!!!"),"",IF(NOT(ISNA(VLOOKUP(E5283,E$1:E5282,1,FALSE()))),"OLD",IF(AND(E5283&lt;&gt;"",E5283&lt;&gt;"!!!"),"NEW","")))</f>
        <v/>
      </c>
      <c r="G5283" s="12" t="str">
        <f aca="false">IF(OR(E5283="",E5283="!!!"),"",IF(OR(J5283=0,AND(J5283=1,K5283=1),AND(J5283=1,I5283="SBJ"),AND(J5283=1,I5283=0)),"?IN_FOCUS",IF(J5283&lt;=2,"?ACTIVATED",IF(J5283&lt;&gt;"","?FAMILIAR",IF(F5283="NEW",IF(ISNA(VLOOKUP(E5283,#REF!,1,FALSE())),"?TYPE_IDENTIFIABLE","?REFERENTIAL"),"_")))))</f>
        <v/>
      </c>
      <c r="H5283" s="13" t="str">
        <f aca="false">IF(J5283&lt;&gt;1,"",IF(I5283="SBJ","CB","?"))</f>
        <v/>
      </c>
      <c r="I5283" s="14" t="str">
        <f aca="false">IF(OR(E5283="",E5283="!!!",F5283="NEW"),"",INDEX(B$2:B5282,-1+SUMPRODUCT(MAX(ROW(E$2:E5282)*(E5283=E$2:E5282)))))</f>
        <v/>
      </c>
      <c r="J5283" s="15" t="str">
        <f aca="true">IF(OR(E5283="",E5283="!!!",F5283="NEW"),"",COUNTBLANK(OFFSET(A$1,,,SUMPRODUCT(MAX(ROW(E$2:E5283)*(E5283=E$2:E5283)))))-COUNTBLANK(OFFSET(A$1,,,SUMPRODUCT(MAX(ROW(E$1:E5282)*(E5283=E$1:E5282))))))</f>
        <v/>
      </c>
      <c r="K5283" s="15" t="str">
        <f aca="false">IF(OR(E5283="",E5283="!!!",F5283="NEW"),"",INDEX(J$1:J5282,SUMPRODUCT(MAX(ROW(E$1:E5282)*(E5283=E$1:E5282)))))</f>
        <v/>
      </c>
      <c r="L5283" s="16"/>
    </row>
    <row r="5284" customFormat="false" ht="12.75" hidden="false" customHeight="false" outlineLevel="0" collapsed="false">
      <c r="A5284" s="9" t="s">
        <v>1564</v>
      </c>
      <c r="E5284" s="10" t="str">
        <f aca="false">IF(D5284="?OLD","!!!","")</f>
        <v/>
      </c>
      <c r="F5284" s="11" t="str">
        <f aca="false">IF(OR(E5284="",E5284="!!!"),"",IF(NOT(ISNA(VLOOKUP(E5284,E$1:E5283,1,FALSE()))),"OLD",IF(AND(E5284&lt;&gt;"",E5284&lt;&gt;"!!!"),"NEW","")))</f>
        <v/>
      </c>
      <c r="G5284" s="12" t="str">
        <f aca="false">IF(OR(E5284="",E5284="!!!"),"",IF(OR(J5284=0,AND(J5284=1,K5284=1),AND(J5284=1,I5284="SBJ"),AND(J5284=1,I5284=0)),"?IN_FOCUS",IF(J5284&lt;=2,"?ACTIVATED",IF(J5284&lt;&gt;"","?FAMILIAR",IF(F5284="NEW",IF(ISNA(VLOOKUP(E5284,#REF!,1,FALSE())),"?TYPE_IDENTIFIABLE","?REFERENTIAL"),"_")))))</f>
        <v/>
      </c>
      <c r="H5284" s="13" t="str">
        <f aca="false">IF(J5284&lt;&gt;1,"",IF(I5284="SBJ","CB","?"))</f>
        <v/>
      </c>
      <c r="I5284" s="14" t="str">
        <f aca="false">IF(OR(E5284="",E5284="!!!",F5284="NEW"),"",INDEX(B$2:B5283,-1+SUMPRODUCT(MAX(ROW(E$2:E5283)*(E5284=E$2:E5283)))))</f>
        <v/>
      </c>
      <c r="J5284" s="15" t="str">
        <f aca="true">IF(OR(E5284="",E5284="!!!",F5284="NEW"),"",COUNTBLANK(OFFSET(A$1,,,SUMPRODUCT(MAX(ROW(E$2:E5284)*(E5284=E$2:E5284)))))-COUNTBLANK(OFFSET(A$1,,,SUMPRODUCT(MAX(ROW(E$1:E5283)*(E5284=E$1:E5283))))))</f>
        <v/>
      </c>
      <c r="K5284" s="15" t="str">
        <f aca="false">IF(OR(E5284="",E5284="!!!",F5284="NEW"),"",INDEX(J$1:J5283,SUMPRODUCT(MAX(ROW(E$1:E5283)*(E5284=E$1:E5283)))))</f>
        <v/>
      </c>
      <c r="L5284" s="16"/>
    </row>
    <row r="5285" customFormat="false" ht="12.75" hidden="false" customHeight="false" outlineLevel="0" collapsed="false">
      <c r="A5285" s="9" t="s">
        <v>337</v>
      </c>
      <c r="E5285" s="10" t="str">
        <f aca="false">IF(D5285="?OLD","!!!","")</f>
        <v/>
      </c>
      <c r="F5285" s="11" t="str">
        <f aca="false">IF(OR(E5285="",E5285="!!!"),"",IF(NOT(ISNA(VLOOKUP(E5285,E$1:E5284,1,FALSE()))),"OLD",IF(AND(E5285&lt;&gt;"",E5285&lt;&gt;"!!!"),"NEW","")))</f>
        <v/>
      </c>
      <c r="G5285" s="12" t="str">
        <f aca="false">IF(OR(E5285="",E5285="!!!"),"",IF(OR(J5285=0,AND(J5285=1,K5285=1),AND(J5285=1,I5285="SBJ"),AND(J5285=1,I5285=0)),"?IN_FOCUS",IF(J5285&lt;=2,"?ACTIVATED",IF(J5285&lt;&gt;"","?FAMILIAR",IF(F5285="NEW",IF(ISNA(VLOOKUP(E5285,#REF!,1,FALSE())),"?TYPE_IDENTIFIABLE","?REFERENTIAL"),"_")))))</f>
        <v/>
      </c>
      <c r="H5285" s="13" t="str">
        <f aca="false">IF(J5285&lt;&gt;1,"",IF(I5285="SBJ","CB","?"))</f>
        <v/>
      </c>
      <c r="I5285" s="14" t="str">
        <f aca="false">IF(OR(E5285="",E5285="!!!",F5285="NEW"),"",INDEX(B$2:B5284,-1+SUMPRODUCT(MAX(ROW(E$2:E5284)*(E5285=E$2:E5284)))))</f>
        <v/>
      </c>
      <c r="J5285" s="15" t="str">
        <f aca="true">IF(OR(E5285="",E5285="!!!",F5285="NEW"),"",COUNTBLANK(OFFSET(A$1,,,SUMPRODUCT(MAX(ROW(E$2:E5285)*(E5285=E$2:E5285)))))-COUNTBLANK(OFFSET(A$1,,,SUMPRODUCT(MAX(ROW(E$1:E5284)*(E5285=E$1:E5284))))))</f>
        <v/>
      </c>
      <c r="K5285" s="15" t="str">
        <f aca="false">IF(OR(E5285="",E5285="!!!",F5285="NEW"),"",INDEX(J$1:J5284,SUMPRODUCT(MAX(ROW(E$1:E5284)*(E5285=E$1:E5284)))))</f>
        <v/>
      </c>
      <c r="L5285" s="16"/>
    </row>
    <row r="5286" customFormat="false" ht="12.75" hidden="false" customHeight="false" outlineLevel="0" collapsed="false">
      <c r="A5286" s="9" t="s">
        <v>71</v>
      </c>
      <c r="E5286" s="10" t="str">
        <f aca="false">IF(D5286="?OLD","!!!","")</f>
        <v/>
      </c>
      <c r="F5286" s="11" t="str">
        <f aca="false">IF(OR(E5286="",E5286="!!!"),"",IF(NOT(ISNA(VLOOKUP(E5286,E$1:E5285,1,FALSE()))),"OLD",IF(AND(E5286&lt;&gt;"",E5286&lt;&gt;"!!!"),"NEW","")))</f>
        <v/>
      </c>
      <c r="G5286" s="12" t="str">
        <f aca="false">IF(OR(E5286="",E5286="!!!"),"",IF(OR(J5286=0,AND(J5286=1,K5286=1),AND(J5286=1,I5286="SBJ"),AND(J5286=1,I5286=0)),"?IN_FOCUS",IF(J5286&lt;=2,"?ACTIVATED",IF(J5286&lt;&gt;"","?FAMILIAR",IF(F5286="NEW",IF(ISNA(VLOOKUP(E5286,#REF!,1,FALSE())),"?TYPE_IDENTIFIABLE","?REFERENTIAL"),"_")))))</f>
        <v/>
      </c>
      <c r="H5286" s="13" t="str">
        <f aca="false">IF(J5286&lt;&gt;1,"",IF(I5286="SBJ","CB","?"))</f>
        <v/>
      </c>
      <c r="I5286" s="14" t="str">
        <f aca="false">IF(OR(E5286="",E5286="!!!",F5286="NEW"),"",INDEX(B$2:B5285,-1+SUMPRODUCT(MAX(ROW(E$2:E5285)*(E5286=E$2:E5285)))))</f>
        <v/>
      </c>
      <c r="J5286" s="15" t="str">
        <f aca="true">IF(OR(E5286="",E5286="!!!",F5286="NEW"),"",COUNTBLANK(OFFSET(A$1,,,SUMPRODUCT(MAX(ROW(E$2:E5286)*(E5286=E$2:E5286)))))-COUNTBLANK(OFFSET(A$1,,,SUMPRODUCT(MAX(ROW(E$1:E5285)*(E5286=E$1:E5285))))))</f>
        <v/>
      </c>
      <c r="K5286" s="15" t="str">
        <f aca="false">IF(OR(E5286="",E5286="!!!",F5286="NEW"),"",INDEX(J$1:J5285,SUMPRODUCT(MAX(ROW(E$1:E5285)*(E5286=E$1:E5285)))))</f>
        <v/>
      </c>
      <c r="L5286" s="16"/>
    </row>
    <row r="5287" customFormat="false" ht="12.75" hidden="false" customHeight="false" outlineLevel="0" collapsed="false">
      <c r="A5287" s="9" t="s">
        <v>1565</v>
      </c>
      <c r="B5287" s="0" t="s">
        <v>41</v>
      </c>
      <c r="C5287" s="0" t="s">
        <v>54</v>
      </c>
      <c r="D5287" s="0" t="s">
        <v>31</v>
      </c>
      <c r="E5287" s="10" t="str">
        <f aca="false">IF(D5287="?OLD","!!!","")</f>
        <v>!!!</v>
      </c>
      <c r="F5287" s="11" t="str">
        <f aca="false">IF(OR(E5287="",E5287="!!!"),"",IF(NOT(ISNA(VLOOKUP(E5287,E$1:E5286,1,FALSE()))),"OLD",IF(AND(E5287&lt;&gt;"",E5287&lt;&gt;"!!!"),"NEW","")))</f>
        <v/>
      </c>
      <c r="G5287" s="12" t="str">
        <f aca="false">IF(OR(E5287="",E5287="!!!"),"",IF(OR(J5287=0,AND(J5287=1,K5287=1),AND(J5287=1,I5287="SBJ"),AND(J5287=1,I5287=0)),"?IN_FOCUS",IF(J5287&lt;=2,"?ACTIVATED",IF(J5287&lt;&gt;"","?FAMILIAR",IF(F5287="NEW",IF(ISNA(VLOOKUP(E5287,#REF!,1,FALSE())),"?TYPE_IDENTIFIABLE","?REFERENTIAL"),"_")))))</f>
        <v/>
      </c>
      <c r="H5287" s="13" t="str">
        <f aca="false">IF(J5287&lt;&gt;1,"",IF(I5287="SBJ","CB","?"))</f>
        <v/>
      </c>
      <c r="I5287" s="14" t="str">
        <f aca="false">IF(OR(E5287="",E5287="!!!",F5287="NEW"),"",INDEX(B$2:B5286,-1+SUMPRODUCT(MAX(ROW(E$2:E5286)*(E5287=E$2:E5286)))))</f>
        <v/>
      </c>
      <c r="J5287" s="15" t="str">
        <f aca="true">IF(OR(E5287="",E5287="!!!",F5287="NEW"),"",COUNTBLANK(OFFSET(A$1,,,SUMPRODUCT(MAX(ROW(E$2:E5287)*(E5287=E$2:E5287)))))-COUNTBLANK(OFFSET(A$1,,,SUMPRODUCT(MAX(ROW(E$1:E5286)*(E5287=E$1:E5286))))))</f>
        <v/>
      </c>
      <c r="K5287" s="15" t="str">
        <f aca="false">IF(OR(E5287="",E5287="!!!",F5287="NEW"),"",INDEX(J$1:J5286,SUMPRODUCT(MAX(ROW(E$1:E5286)*(E5287=E$1:E5286)))))</f>
        <v/>
      </c>
      <c r="L5287" s="16"/>
    </row>
    <row r="5288" customFormat="false" ht="12.75" hidden="false" customHeight="false" outlineLevel="0" collapsed="false">
      <c r="A5288" s="9" t="s">
        <v>1086</v>
      </c>
      <c r="E5288" s="10" t="str">
        <f aca="false">IF(D5288="?OLD","!!!","")</f>
        <v/>
      </c>
      <c r="F5288" s="11" t="str">
        <f aca="false">IF(OR(E5288="",E5288="!!!"),"",IF(NOT(ISNA(VLOOKUP(E5288,E$1:E5287,1,FALSE()))),"OLD",IF(AND(E5288&lt;&gt;"",E5288&lt;&gt;"!!!"),"NEW","")))</f>
        <v/>
      </c>
      <c r="G5288" s="12" t="str">
        <f aca="false">IF(OR(E5288="",E5288="!!!"),"",IF(OR(J5288=0,AND(J5288=1,K5288=1),AND(J5288=1,I5288="SBJ"),AND(J5288=1,I5288=0)),"?IN_FOCUS",IF(J5288&lt;=2,"?ACTIVATED",IF(J5288&lt;&gt;"","?FAMILIAR",IF(F5288="NEW",IF(ISNA(VLOOKUP(E5288,#REF!,1,FALSE())),"?TYPE_IDENTIFIABLE","?REFERENTIAL"),"_")))))</f>
        <v/>
      </c>
      <c r="H5288" s="13" t="str">
        <f aca="false">IF(J5288&lt;&gt;1,"",IF(I5288="SBJ","CB","?"))</f>
        <v/>
      </c>
      <c r="I5288" s="14" t="str">
        <f aca="false">IF(OR(E5288="",E5288="!!!",F5288="NEW"),"",INDEX(B$2:B5287,-1+SUMPRODUCT(MAX(ROW(E$2:E5287)*(E5288=E$2:E5287)))))</f>
        <v/>
      </c>
      <c r="J5288" s="15" t="str">
        <f aca="true">IF(OR(E5288="",E5288="!!!",F5288="NEW"),"",COUNTBLANK(OFFSET(A$1,,,SUMPRODUCT(MAX(ROW(E$2:E5288)*(E5288=E$2:E5288)))))-COUNTBLANK(OFFSET(A$1,,,SUMPRODUCT(MAX(ROW(E$1:E5287)*(E5288=E$1:E5287))))))</f>
        <v/>
      </c>
      <c r="K5288" s="15" t="str">
        <f aca="false">IF(OR(E5288="",E5288="!!!",F5288="NEW"),"",INDEX(J$1:J5287,SUMPRODUCT(MAX(ROW(E$1:E5287)*(E5288=E$1:E5287)))))</f>
        <v/>
      </c>
      <c r="L5288" s="16"/>
    </row>
    <row r="5289" customFormat="false" ht="12.75" hidden="false" customHeight="false" outlineLevel="0" collapsed="false">
      <c r="A5289" s="9" t="s">
        <v>191</v>
      </c>
      <c r="E5289" s="10" t="str">
        <f aca="false">IF(D5289="?OLD","!!!","")</f>
        <v/>
      </c>
      <c r="F5289" s="11" t="str">
        <f aca="false">IF(OR(E5289="",E5289="!!!"),"",IF(NOT(ISNA(VLOOKUP(E5289,E$1:E5288,1,FALSE()))),"OLD",IF(AND(E5289&lt;&gt;"",E5289&lt;&gt;"!!!"),"NEW","")))</f>
        <v/>
      </c>
      <c r="G5289" s="12" t="str">
        <f aca="false">IF(OR(E5289="",E5289="!!!"),"",IF(OR(J5289=0,AND(J5289=1,K5289=1),AND(J5289=1,I5289="SBJ"),AND(J5289=1,I5289=0)),"?IN_FOCUS",IF(J5289&lt;=2,"?ACTIVATED",IF(J5289&lt;&gt;"","?FAMILIAR",IF(F5289="NEW",IF(ISNA(VLOOKUP(E5289,#REF!,1,FALSE())),"?TYPE_IDENTIFIABLE","?REFERENTIAL"),"_")))))</f>
        <v/>
      </c>
      <c r="H5289" s="13" t="str">
        <f aca="false">IF(J5289&lt;&gt;1,"",IF(I5289="SBJ","CB","?"))</f>
        <v/>
      </c>
      <c r="I5289" s="14" t="str">
        <f aca="false">IF(OR(E5289="",E5289="!!!",F5289="NEW"),"",INDEX(B$2:B5288,-1+SUMPRODUCT(MAX(ROW(E$2:E5288)*(E5289=E$2:E5288)))))</f>
        <v/>
      </c>
      <c r="J5289" s="15" t="str">
        <f aca="true">IF(OR(E5289="",E5289="!!!",F5289="NEW"),"",COUNTBLANK(OFFSET(A$1,,,SUMPRODUCT(MAX(ROW(E$2:E5289)*(E5289=E$2:E5289)))))-COUNTBLANK(OFFSET(A$1,,,SUMPRODUCT(MAX(ROW(E$1:E5288)*(E5289=E$1:E5288))))))</f>
        <v/>
      </c>
      <c r="K5289" s="15" t="str">
        <f aca="false">IF(OR(E5289="",E5289="!!!",F5289="NEW"),"",INDEX(J$1:J5288,SUMPRODUCT(MAX(ROW(E$1:E5288)*(E5289=E$1:E5288)))))</f>
        <v/>
      </c>
      <c r="L5289" s="16"/>
    </row>
    <row r="5290" customFormat="false" ht="12.75" hidden="false" customHeight="false" outlineLevel="0" collapsed="false">
      <c r="A5290" s="9" t="s">
        <v>417</v>
      </c>
      <c r="B5290" s="0" t="s">
        <v>151</v>
      </c>
      <c r="C5290" s="0" t="s">
        <v>418</v>
      </c>
      <c r="D5290" s="0" t="s">
        <v>31</v>
      </c>
      <c r="E5290" s="10" t="str">
        <f aca="false">IF(D5290="?OLD","!!!","")</f>
        <v>!!!</v>
      </c>
      <c r="F5290" s="11" t="str">
        <f aca="false">IF(OR(E5290="",E5290="!!!"),"",IF(NOT(ISNA(VLOOKUP(E5290,E$1:E5289,1,FALSE()))),"OLD",IF(AND(E5290&lt;&gt;"",E5290&lt;&gt;"!!!"),"NEW","")))</f>
        <v/>
      </c>
      <c r="G5290" s="12" t="str">
        <f aca="false">IF(OR(E5290="",E5290="!!!"),"",IF(OR(J5290=0,AND(J5290=1,K5290=1),AND(J5290=1,I5290="SBJ"),AND(J5290=1,I5290=0)),"?IN_FOCUS",IF(J5290&lt;=2,"?ACTIVATED",IF(J5290&lt;&gt;"","?FAMILIAR",IF(F5290="NEW",IF(ISNA(VLOOKUP(E5290,#REF!,1,FALSE())),"?TYPE_IDENTIFIABLE","?REFERENTIAL"),"_")))))</f>
        <v/>
      </c>
      <c r="H5290" s="13" t="str">
        <f aca="false">IF(J5290&lt;&gt;1,"",IF(I5290="SBJ","CB","?"))</f>
        <v/>
      </c>
      <c r="I5290" s="14" t="str">
        <f aca="false">IF(OR(E5290="",E5290="!!!",F5290="NEW"),"",INDEX(B$2:B5289,-1+SUMPRODUCT(MAX(ROW(E$2:E5289)*(E5290=E$2:E5289)))))</f>
        <v/>
      </c>
      <c r="J5290" s="15" t="str">
        <f aca="true">IF(OR(E5290="",E5290="!!!",F5290="NEW"),"",COUNTBLANK(OFFSET(A$1,,,SUMPRODUCT(MAX(ROW(E$2:E5290)*(E5290=E$2:E5290)))))-COUNTBLANK(OFFSET(A$1,,,SUMPRODUCT(MAX(ROW(E$1:E5289)*(E5290=E$1:E5289))))))</f>
        <v/>
      </c>
      <c r="K5290" s="15" t="str">
        <f aca="false">IF(OR(E5290="",E5290="!!!",F5290="NEW"),"",INDEX(J$1:J5289,SUMPRODUCT(MAX(ROW(E$1:E5289)*(E5290=E$1:E5289)))))</f>
        <v/>
      </c>
      <c r="L5290" s="16"/>
    </row>
    <row r="5291" customFormat="false" ht="12.75" hidden="false" customHeight="false" outlineLevel="0" collapsed="false">
      <c r="A5291" s="9" t="s">
        <v>400</v>
      </c>
      <c r="B5291" s="0" t="s">
        <v>335</v>
      </c>
      <c r="C5291" s="0" t="s">
        <v>30</v>
      </c>
      <c r="D5291" s="0" t="s">
        <v>31</v>
      </c>
      <c r="E5291" s="10" t="str">
        <f aca="false">IF(D5291="?OLD","!!!","")</f>
        <v>!!!</v>
      </c>
      <c r="F5291" s="11" t="str">
        <f aca="false">IF(OR(E5291="",E5291="!!!"),"",IF(NOT(ISNA(VLOOKUP(E5291,E$1:E5290,1,FALSE()))),"OLD",IF(AND(E5291&lt;&gt;"",E5291&lt;&gt;"!!!"),"NEW","")))</f>
        <v/>
      </c>
      <c r="G5291" s="12" t="str">
        <f aca="false">IF(OR(E5291="",E5291="!!!"),"",IF(OR(J5291=0,AND(J5291=1,K5291=1),AND(J5291=1,I5291="SBJ"),AND(J5291=1,I5291=0)),"?IN_FOCUS",IF(J5291&lt;=2,"?ACTIVATED",IF(J5291&lt;&gt;"","?FAMILIAR",IF(F5291="NEW",IF(ISNA(VLOOKUP(E5291,#REF!,1,FALSE())),"?TYPE_IDENTIFIABLE","?REFERENTIAL"),"_")))))</f>
        <v/>
      </c>
      <c r="H5291" s="13" t="str">
        <f aca="false">IF(J5291&lt;&gt;1,"",IF(I5291="SBJ","CB","?"))</f>
        <v/>
      </c>
      <c r="I5291" s="14" t="str">
        <f aca="false">IF(OR(E5291="",E5291="!!!",F5291="NEW"),"",INDEX(B$2:B5290,-1+SUMPRODUCT(MAX(ROW(E$2:E5290)*(E5291=E$2:E5290)))))</f>
        <v/>
      </c>
      <c r="J5291" s="15" t="str">
        <f aca="true">IF(OR(E5291="",E5291="!!!",F5291="NEW"),"",COUNTBLANK(OFFSET(A$1,,,SUMPRODUCT(MAX(ROW(E$2:E5291)*(E5291=E$2:E5291)))))-COUNTBLANK(OFFSET(A$1,,,SUMPRODUCT(MAX(ROW(E$1:E5290)*(E5291=E$1:E5290))))))</f>
        <v/>
      </c>
      <c r="K5291" s="15" t="str">
        <f aca="false">IF(OR(E5291="",E5291="!!!",F5291="NEW"),"",INDEX(J$1:J5290,SUMPRODUCT(MAX(ROW(E$1:E5290)*(E5291=E$1:E5290)))))</f>
        <v/>
      </c>
      <c r="L5291" s="16"/>
    </row>
    <row r="5292" customFormat="false" ht="12.75" hidden="false" customHeight="false" outlineLevel="0" collapsed="false">
      <c r="A5292" s="9" t="s">
        <v>382</v>
      </c>
      <c r="E5292" s="10" t="str">
        <f aca="false">IF(D5292="?OLD","!!!","")</f>
        <v/>
      </c>
      <c r="F5292" s="11" t="str">
        <f aca="false">IF(OR(E5292="",E5292="!!!"),"",IF(NOT(ISNA(VLOOKUP(E5292,E$1:E5291,1,FALSE()))),"OLD",IF(AND(E5292&lt;&gt;"",E5292&lt;&gt;"!!!"),"NEW","")))</f>
        <v/>
      </c>
      <c r="G5292" s="12" t="str">
        <f aca="false">IF(OR(E5292="",E5292="!!!"),"",IF(OR(J5292=0,AND(J5292=1,K5292=1),AND(J5292=1,I5292="SBJ"),AND(J5292=1,I5292=0)),"?IN_FOCUS",IF(J5292&lt;=2,"?ACTIVATED",IF(J5292&lt;&gt;"","?FAMILIAR",IF(F5292="NEW",IF(ISNA(VLOOKUP(E5292,#REF!,1,FALSE())),"?TYPE_IDENTIFIABLE","?REFERENTIAL"),"_")))))</f>
        <v/>
      </c>
      <c r="H5292" s="13" t="str">
        <f aca="false">IF(J5292&lt;&gt;1,"",IF(I5292="SBJ","CB","?"))</f>
        <v/>
      </c>
      <c r="I5292" s="14" t="str">
        <f aca="false">IF(OR(E5292="",E5292="!!!",F5292="NEW"),"",INDEX(B$2:B5291,-1+SUMPRODUCT(MAX(ROW(E$2:E5291)*(E5292=E$2:E5291)))))</f>
        <v/>
      </c>
      <c r="J5292" s="15" t="str">
        <f aca="true">IF(OR(E5292="",E5292="!!!",F5292="NEW"),"",COUNTBLANK(OFFSET(A$1,,,SUMPRODUCT(MAX(ROW(E$2:E5292)*(E5292=E$2:E5292)))))-COUNTBLANK(OFFSET(A$1,,,SUMPRODUCT(MAX(ROW(E$1:E5291)*(E5292=E$1:E5291))))))</f>
        <v/>
      </c>
      <c r="K5292" s="15" t="str">
        <f aca="false">IF(OR(E5292="",E5292="!!!",F5292="NEW"),"",INDEX(J$1:J5291,SUMPRODUCT(MAX(ROW(E$1:E5291)*(E5292=E$1:E5291)))))</f>
        <v/>
      </c>
      <c r="L5292" s="16"/>
    </row>
    <row r="5293" customFormat="false" ht="12.75" hidden="false" customHeight="false" outlineLevel="0" collapsed="false">
      <c r="A5293" s="9" t="s">
        <v>655</v>
      </c>
      <c r="E5293" s="10" t="str">
        <f aca="false">IF(D5293="?OLD","!!!","")</f>
        <v/>
      </c>
      <c r="F5293" s="11" t="str">
        <f aca="false">IF(OR(E5293="",E5293="!!!"),"",IF(NOT(ISNA(VLOOKUP(E5293,E$1:E5292,1,FALSE()))),"OLD",IF(AND(E5293&lt;&gt;"",E5293&lt;&gt;"!!!"),"NEW","")))</f>
        <v/>
      </c>
      <c r="G5293" s="12" t="str">
        <f aca="false">IF(OR(E5293="",E5293="!!!"),"",IF(OR(J5293=0,AND(J5293=1,K5293=1),AND(J5293=1,I5293="SBJ"),AND(J5293=1,I5293=0)),"?IN_FOCUS",IF(J5293&lt;=2,"?ACTIVATED",IF(J5293&lt;&gt;"","?FAMILIAR",IF(F5293="NEW",IF(ISNA(VLOOKUP(E5293,#REF!,1,FALSE())),"?TYPE_IDENTIFIABLE","?REFERENTIAL"),"_")))))</f>
        <v/>
      </c>
      <c r="H5293" s="13" t="str">
        <f aca="false">IF(J5293&lt;&gt;1,"",IF(I5293="SBJ","CB","?"))</f>
        <v/>
      </c>
      <c r="I5293" s="14" t="str">
        <f aca="false">IF(OR(E5293="",E5293="!!!",F5293="NEW"),"",INDEX(B$2:B5292,-1+SUMPRODUCT(MAX(ROW(E$2:E5292)*(E5293=E$2:E5292)))))</f>
        <v/>
      </c>
      <c r="J5293" s="15" t="str">
        <f aca="true">IF(OR(E5293="",E5293="!!!",F5293="NEW"),"",COUNTBLANK(OFFSET(A$1,,,SUMPRODUCT(MAX(ROW(E$2:E5293)*(E5293=E$2:E5293)))))-COUNTBLANK(OFFSET(A$1,,,SUMPRODUCT(MAX(ROW(E$1:E5292)*(E5293=E$1:E5292))))))</f>
        <v/>
      </c>
      <c r="K5293" s="15" t="str">
        <f aca="false">IF(OR(E5293="",E5293="!!!",F5293="NEW"),"",INDEX(J$1:J5292,SUMPRODUCT(MAX(ROW(E$1:E5292)*(E5293=E$1:E5292)))))</f>
        <v/>
      </c>
      <c r="L5293" s="16"/>
    </row>
    <row r="5294" customFormat="false" ht="12.75" hidden="false" customHeight="false" outlineLevel="0" collapsed="false">
      <c r="A5294" s="9" t="s">
        <v>71</v>
      </c>
      <c r="E5294" s="10" t="str">
        <f aca="false">IF(D5294="?OLD","!!!","")</f>
        <v/>
      </c>
      <c r="F5294" s="11" t="str">
        <f aca="false">IF(OR(E5294="",E5294="!!!"),"",IF(NOT(ISNA(VLOOKUP(E5294,E$1:E5293,1,FALSE()))),"OLD",IF(AND(E5294&lt;&gt;"",E5294&lt;&gt;"!!!"),"NEW","")))</f>
        <v/>
      </c>
      <c r="G5294" s="12" t="str">
        <f aca="false">IF(OR(E5294="",E5294="!!!"),"",IF(OR(J5294=0,AND(J5294=1,K5294=1),AND(J5294=1,I5294="SBJ"),AND(J5294=1,I5294=0)),"?IN_FOCUS",IF(J5294&lt;=2,"?ACTIVATED",IF(J5294&lt;&gt;"","?FAMILIAR",IF(F5294="NEW",IF(ISNA(VLOOKUP(E5294,#REF!,1,FALSE())),"?TYPE_IDENTIFIABLE","?REFERENTIAL"),"_")))))</f>
        <v/>
      </c>
      <c r="H5294" s="13" t="str">
        <f aca="false">IF(J5294&lt;&gt;1,"",IF(I5294="SBJ","CB","?"))</f>
        <v/>
      </c>
      <c r="I5294" s="14" t="str">
        <f aca="false">IF(OR(E5294="",E5294="!!!",F5294="NEW"),"",INDEX(B$2:B5293,-1+SUMPRODUCT(MAX(ROW(E$2:E5293)*(E5294=E$2:E5293)))))</f>
        <v/>
      </c>
      <c r="J5294" s="15" t="str">
        <f aca="true">IF(OR(E5294="",E5294="!!!",F5294="NEW"),"",COUNTBLANK(OFFSET(A$1,,,SUMPRODUCT(MAX(ROW(E$2:E5294)*(E5294=E$2:E5294)))))-COUNTBLANK(OFFSET(A$1,,,SUMPRODUCT(MAX(ROW(E$1:E5293)*(E5294=E$1:E5293))))))</f>
        <v/>
      </c>
      <c r="K5294" s="15" t="str">
        <f aca="false">IF(OR(E5294="",E5294="!!!",F5294="NEW"),"",INDEX(J$1:J5293,SUMPRODUCT(MAX(ROW(E$1:E5293)*(E5294=E$1:E5293)))))</f>
        <v/>
      </c>
      <c r="L5294" s="16"/>
    </row>
    <row r="5295" customFormat="false" ht="12.75" hidden="false" customHeight="false" outlineLevel="0" collapsed="false">
      <c r="A5295" s="9" t="s">
        <v>1566</v>
      </c>
      <c r="E5295" s="10" t="str">
        <f aca="false">IF(D5295="?OLD","!!!","")</f>
        <v/>
      </c>
      <c r="F5295" s="11" t="str">
        <f aca="false">IF(OR(E5295="",E5295="!!!"),"",IF(NOT(ISNA(VLOOKUP(E5295,E$1:E5294,1,FALSE()))),"OLD",IF(AND(E5295&lt;&gt;"",E5295&lt;&gt;"!!!"),"NEW","")))</f>
        <v/>
      </c>
      <c r="G5295" s="12" t="str">
        <f aca="false">IF(OR(E5295="",E5295="!!!"),"",IF(OR(J5295=0,AND(J5295=1,K5295=1),AND(J5295=1,I5295="SBJ"),AND(J5295=1,I5295=0)),"?IN_FOCUS",IF(J5295&lt;=2,"?ACTIVATED",IF(J5295&lt;&gt;"","?FAMILIAR",IF(F5295="NEW",IF(ISNA(VLOOKUP(E5295,#REF!,1,FALSE())),"?TYPE_IDENTIFIABLE","?REFERENTIAL"),"_")))))</f>
        <v/>
      </c>
      <c r="H5295" s="13" t="str">
        <f aca="false">IF(J5295&lt;&gt;1,"",IF(I5295="SBJ","CB","?"))</f>
        <v/>
      </c>
      <c r="I5295" s="14" t="str">
        <f aca="false">IF(OR(E5295="",E5295="!!!",F5295="NEW"),"",INDEX(B$2:B5294,-1+SUMPRODUCT(MAX(ROW(E$2:E5294)*(E5295=E$2:E5294)))))</f>
        <v/>
      </c>
      <c r="J5295" s="15" t="str">
        <f aca="true">IF(OR(E5295="",E5295="!!!",F5295="NEW"),"",COUNTBLANK(OFFSET(A$1,,,SUMPRODUCT(MAX(ROW(E$2:E5295)*(E5295=E$2:E5295)))))-COUNTBLANK(OFFSET(A$1,,,SUMPRODUCT(MAX(ROW(E$1:E5294)*(E5295=E$1:E5294))))))</f>
        <v/>
      </c>
      <c r="K5295" s="15" t="str">
        <f aca="false">IF(OR(E5295="",E5295="!!!",F5295="NEW"),"",INDEX(J$1:J5294,SUMPRODUCT(MAX(ROW(E$1:E5294)*(E5295=E$1:E5294)))))</f>
        <v/>
      </c>
      <c r="L5295" s="16"/>
    </row>
    <row r="5296" customFormat="false" ht="12.75" hidden="false" customHeight="false" outlineLevel="0" collapsed="false">
      <c r="A5296" s="9" t="s">
        <v>1567</v>
      </c>
      <c r="B5296" s="0" t="s">
        <v>859</v>
      </c>
      <c r="E5296" s="10" t="str">
        <f aca="false">IF(D5296="?OLD","!!!","")</f>
        <v/>
      </c>
      <c r="F5296" s="11" t="str">
        <f aca="false">IF(OR(E5296="",E5296="!!!"),"",IF(NOT(ISNA(VLOOKUP(E5296,E$1:E5295,1,FALSE()))),"OLD",IF(AND(E5296&lt;&gt;"",E5296&lt;&gt;"!!!"),"NEW","")))</f>
        <v/>
      </c>
      <c r="G5296" s="12" t="str">
        <f aca="false">IF(OR(E5296="",E5296="!!!"),"",IF(OR(J5296=0,AND(J5296=1,K5296=1),AND(J5296=1,I5296="SBJ"),AND(J5296=1,I5296=0)),"?IN_FOCUS",IF(J5296&lt;=2,"?ACTIVATED",IF(J5296&lt;&gt;"","?FAMILIAR",IF(F5296="NEW",IF(ISNA(VLOOKUP(E5296,#REF!,1,FALSE())),"?TYPE_IDENTIFIABLE","?REFERENTIAL"),"_")))))</f>
        <v/>
      </c>
      <c r="H5296" s="13" t="str">
        <f aca="false">IF(J5296&lt;&gt;1,"",IF(I5296="SBJ","CB","?"))</f>
        <v/>
      </c>
      <c r="I5296" s="14" t="str">
        <f aca="false">IF(OR(E5296="",E5296="!!!",F5296="NEW"),"",INDEX(B$2:B5295,-1+SUMPRODUCT(MAX(ROW(E$2:E5295)*(E5296=E$2:E5295)))))</f>
        <v/>
      </c>
      <c r="J5296" s="15" t="str">
        <f aca="true">IF(OR(E5296="",E5296="!!!",F5296="NEW"),"",COUNTBLANK(OFFSET(A$1,,,SUMPRODUCT(MAX(ROW(E$2:E5296)*(E5296=E$2:E5296)))))-COUNTBLANK(OFFSET(A$1,,,SUMPRODUCT(MAX(ROW(E$1:E5295)*(E5296=E$1:E5295))))))</f>
        <v/>
      </c>
      <c r="K5296" s="15" t="str">
        <f aca="false">IF(OR(E5296="",E5296="!!!",F5296="NEW"),"",INDEX(J$1:J5295,SUMPRODUCT(MAX(ROW(E$1:E5295)*(E5296=E$1:E5295)))))</f>
        <v/>
      </c>
      <c r="L5296" s="16"/>
    </row>
    <row r="5297" customFormat="false" ht="12.75" hidden="false" customHeight="false" outlineLevel="0" collapsed="false">
      <c r="A5297" s="9" t="s">
        <v>48</v>
      </c>
      <c r="E5297" s="10" t="str">
        <f aca="false">IF(D5297="?OLD","!!!","")</f>
        <v/>
      </c>
      <c r="F5297" s="11" t="str">
        <f aca="false">IF(OR(E5297="",E5297="!!!"),"",IF(NOT(ISNA(VLOOKUP(E5297,E$1:E5296,1,FALSE()))),"OLD",IF(AND(E5297&lt;&gt;"",E5297&lt;&gt;"!!!"),"NEW","")))</f>
        <v/>
      </c>
      <c r="G5297" s="12" t="str">
        <f aca="false">IF(OR(E5297="",E5297="!!!"),"",IF(OR(J5297=0,AND(J5297=1,K5297=1),AND(J5297=1,I5297="SBJ"),AND(J5297=1,I5297=0)),"?IN_FOCUS",IF(J5297&lt;=2,"?ACTIVATED",IF(J5297&lt;&gt;"","?FAMILIAR",IF(F5297="NEW",IF(ISNA(VLOOKUP(E5297,#REF!,1,FALSE())),"?TYPE_IDENTIFIABLE","?REFERENTIAL"),"_")))))</f>
        <v/>
      </c>
      <c r="H5297" s="13" t="str">
        <f aca="false">IF(J5297&lt;&gt;1,"",IF(I5297="SBJ","CB","?"))</f>
        <v/>
      </c>
      <c r="I5297" s="14" t="str">
        <f aca="false">IF(OR(E5297="",E5297="!!!",F5297="NEW"),"",INDEX(B$2:B5296,-1+SUMPRODUCT(MAX(ROW(E$2:E5296)*(E5297=E$2:E5296)))))</f>
        <v/>
      </c>
      <c r="J5297" s="15" t="str">
        <f aca="true">IF(OR(E5297="",E5297="!!!",F5297="NEW"),"",COUNTBLANK(OFFSET(A$1,,,SUMPRODUCT(MAX(ROW(E$2:E5297)*(E5297=E$2:E5297)))))-COUNTBLANK(OFFSET(A$1,,,SUMPRODUCT(MAX(ROW(E$1:E5296)*(E5297=E$1:E5296))))))</f>
        <v/>
      </c>
      <c r="K5297" s="15" t="str">
        <f aca="false">IF(OR(E5297="",E5297="!!!",F5297="NEW"),"",INDEX(J$1:J5296,SUMPRODUCT(MAX(ROW(E$1:E5296)*(E5297=E$1:E5296)))))</f>
        <v/>
      </c>
      <c r="L5297" s="16"/>
    </row>
    <row r="5298" customFormat="false" ht="12.75" hidden="false" customHeight="false" outlineLevel="0" collapsed="false">
      <c r="A5298" s="9" t="s">
        <v>87</v>
      </c>
      <c r="E5298" s="10" t="str">
        <f aca="false">IF(D5298="?OLD","!!!","")</f>
        <v/>
      </c>
      <c r="F5298" s="11" t="str">
        <f aca="false">IF(OR(E5298="",E5298="!!!"),"",IF(NOT(ISNA(VLOOKUP(E5298,E$1:E5297,1,FALSE()))),"OLD",IF(AND(E5298&lt;&gt;"",E5298&lt;&gt;"!!!"),"NEW","")))</f>
        <v/>
      </c>
      <c r="G5298" s="12" t="str">
        <f aca="false">IF(OR(E5298="",E5298="!!!"),"",IF(OR(J5298=0,AND(J5298=1,K5298=1),AND(J5298=1,I5298="SBJ"),AND(J5298=1,I5298=0)),"?IN_FOCUS",IF(J5298&lt;=2,"?ACTIVATED",IF(J5298&lt;&gt;"","?FAMILIAR",IF(F5298="NEW",IF(ISNA(VLOOKUP(E5298,#REF!,1,FALSE())),"?TYPE_IDENTIFIABLE","?REFERENTIAL"),"_")))))</f>
        <v/>
      </c>
      <c r="H5298" s="13" t="str">
        <f aca="false">IF(J5298&lt;&gt;1,"",IF(I5298="SBJ","CB","?"))</f>
        <v/>
      </c>
      <c r="I5298" s="14" t="str">
        <f aca="false">IF(OR(E5298="",E5298="!!!",F5298="NEW"),"",INDEX(B$2:B5297,-1+SUMPRODUCT(MAX(ROW(E$2:E5297)*(E5298=E$2:E5297)))))</f>
        <v/>
      </c>
      <c r="J5298" s="15" t="str">
        <f aca="true">IF(OR(E5298="",E5298="!!!",F5298="NEW"),"",COUNTBLANK(OFFSET(A$1,,,SUMPRODUCT(MAX(ROW(E$2:E5298)*(E5298=E$2:E5298)))))-COUNTBLANK(OFFSET(A$1,,,SUMPRODUCT(MAX(ROW(E$1:E5297)*(E5298=E$1:E5297))))))</f>
        <v/>
      </c>
      <c r="K5298" s="15" t="str">
        <f aca="false">IF(OR(E5298="",E5298="!!!",F5298="NEW"),"",INDEX(J$1:J5297,SUMPRODUCT(MAX(ROW(E$1:E5297)*(E5298=E$1:E5297)))))</f>
        <v/>
      </c>
      <c r="L5298" s="16"/>
    </row>
    <row r="5299" customFormat="false" ht="12.75" hidden="false" customHeight="false" outlineLevel="0" collapsed="false">
      <c r="E5299" s="10" t="str">
        <f aca="false">IF(D5299="?OLD","!!!","")</f>
        <v/>
      </c>
      <c r="F5299" s="11" t="str">
        <f aca="false">IF(OR(E5299="",E5299="!!!"),"",IF(NOT(ISNA(VLOOKUP(E5299,E$1:E5298,1,FALSE()))),"OLD",IF(AND(E5299&lt;&gt;"",E5299&lt;&gt;"!!!"),"NEW","")))</f>
        <v/>
      </c>
      <c r="G5299" s="12" t="str">
        <f aca="false">IF(OR(E5299="",E5299="!!!"),"",IF(OR(J5299=0,AND(J5299=1,K5299=1),AND(J5299=1,I5299="SBJ"),AND(J5299=1,I5299=0)),"?IN_FOCUS",IF(J5299&lt;=2,"?ACTIVATED",IF(J5299&lt;&gt;"","?FAMILIAR",IF(F5299="NEW",IF(ISNA(VLOOKUP(E5299,#REF!,1,FALSE())),"?TYPE_IDENTIFIABLE","?REFERENTIAL"),"_")))))</f>
        <v/>
      </c>
      <c r="H5299" s="13" t="str">
        <f aca="false">IF(J5299&lt;&gt;1,"",IF(I5299="SBJ","CB","?"))</f>
        <v/>
      </c>
      <c r="I5299" s="14" t="str">
        <f aca="false">IF(OR(E5299="",E5299="!!!",F5299="NEW"),"",INDEX(B$2:B5298,-1+SUMPRODUCT(MAX(ROW(E$2:E5298)*(E5299=E$2:E5298)))))</f>
        <v/>
      </c>
      <c r="J5299" s="15" t="str">
        <f aca="true">IF(OR(E5299="",E5299="!!!",F5299="NEW"),"",COUNTBLANK(OFFSET(A$1,,,SUMPRODUCT(MAX(ROW(E$2:E5299)*(E5299=E$2:E5299)))))-COUNTBLANK(OFFSET(A$1,,,SUMPRODUCT(MAX(ROW(E$1:E5298)*(E5299=E$1:E5298))))))</f>
        <v/>
      </c>
      <c r="K5299" s="15" t="str">
        <f aca="false">IF(OR(E5299="",E5299="!!!",F5299="NEW"),"",INDEX(J$1:J5298,SUMPRODUCT(MAX(ROW(E$1:E5298)*(E5299=E$1:E5298)))))</f>
        <v/>
      </c>
      <c r="L5299" s="16"/>
    </row>
    <row r="5300" customFormat="false" ht="12.75" hidden="false" customHeight="false" outlineLevel="0" collapsed="false">
      <c r="A5300" s="9" t="s">
        <v>85</v>
      </c>
      <c r="E5300" s="10" t="str">
        <f aca="false">IF(D5300="?OLD","!!!","")</f>
        <v/>
      </c>
      <c r="F5300" s="11" t="str">
        <f aca="false">IF(OR(E5300="",E5300="!!!"),"",IF(NOT(ISNA(VLOOKUP(E5300,E$1:E5299,1,FALSE()))),"OLD",IF(AND(E5300&lt;&gt;"",E5300&lt;&gt;"!!!"),"NEW","")))</f>
        <v/>
      </c>
      <c r="G5300" s="12" t="str">
        <f aca="false">IF(OR(E5300="",E5300="!!!"),"",IF(OR(J5300=0,AND(J5300=1,K5300=1),AND(J5300=1,I5300="SBJ"),AND(J5300=1,I5300=0)),"?IN_FOCUS",IF(J5300&lt;=2,"?ACTIVATED",IF(J5300&lt;&gt;"","?FAMILIAR",IF(F5300="NEW",IF(ISNA(VLOOKUP(E5300,#REF!,1,FALSE())),"?TYPE_IDENTIFIABLE","?REFERENTIAL"),"_")))))</f>
        <v/>
      </c>
      <c r="H5300" s="13" t="str">
        <f aca="false">IF(J5300&lt;&gt;1,"",IF(I5300="SBJ","CB","?"))</f>
        <v/>
      </c>
      <c r="I5300" s="14" t="str">
        <f aca="false">IF(OR(E5300="",E5300="!!!",F5300="NEW"),"",INDEX(B$2:B5299,-1+SUMPRODUCT(MAX(ROW(E$2:E5299)*(E5300=E$2:E5299)))))</f>
        <v/>
      </c>
      <c r="J5300" s="15" t="str">
        <f aca="true">IF(OR(E5300="",E5300="!!!",F5300="NEW"),"",COUNTBLANK(OFFSET(A$1,,,SUMPRODUCT(MAX(ROW(E$2:E5300)*(E5300=E$2:E5300)))))-COUNTBLANK(OFFSET(A$1,,,SUMPRODUCT(MAX(ROW(E$1:E5299)*(E5300=E$1:E5299))))))</f>
        <v/>
      </c>
      <c r="K5300" s="15" t="str">
        <f aca="false">IF(OR(E5300="",E5300="!!!",F5300="NEW"),"",INDEX(J$1:J5299,SUMPRODUCT(MAX(ROW(E$1:E5299)*(E5300=E$1:E5299)))))</f>
        <v/>
      </c>
      <c r="L5300" s="16"/>
    </row>
    <row r="5301" customFormat="false" ht="12.75" hidden="false" customHeight="false" outlineLevel="0" collapsed="false">
      <c r="A5301" s="9" t="s">
        <v>1568</v>
      </c>
      <c r="E5301" s="10" t="str">
        <f aca="false">IF(D5301="?OLD","!!!","")</f>
        <v/>
      </c>
      <c r="F5301" s="11" t="str">
        <f aca="false">IF(OR(E5301="",E5301="!!!"),"",IF(NOT(ISNA(VLOOKUP(E5301,E$1:E5300,1,FALSE()))),"OLD",IF(AND(E5301&lt;&gt;"",E5301&lt;&gt;"!!!"),"NEW","")))</f>
        <v/>
      </c>
      <c r="G5301" s="12" t="str">
        <f aca="false">IF(OR(E5301="",E5301="!!!"),"",IF(OR(J5301=0,AND(J5301=1,K5301=1),AND(J5301=1,I5301="SBJ"),AND(J5301=1,I5301=0)),"?IN_FOCUS",IF(J5301&lt;=2,"?ACTIVATED",IF(J5301&lt;&gt;"","?FAMILIAR",IF(F5301="NEW",IF(ISNA(VLOOKUP(E5301,#REF!,1,FALSE())),"?TYPE_IDENTIFIABLE","?REFERENTIAL"),"_")))))</f>
        <v/>
      </c>
      <c r="H5301" s="13" t="str">
        <f aca="false">IF(J5301&lt;&gt;1,"",IF(I5301="SBJ","CB","?"))</f>
        <v/>
      </c>
      <c r="I5301" s="14" t="str">
        <f aca="false">IF(OR(E5301="",E5301="!!!",F5301="NEW"),"",INDEX(B$2:B5300,-1+SUMPRODUCT(MAX(ROW(E$2:E5300)*(E5301=E$2:E5300)))))</f>
        <v/>
      </c>
      <c r="J5301" s="15" t="str">
        <f aca="true">IF(OR(E5301="",E5301="!!!",F5301="NEW"),"",COUNTBLANK(OFFSET(A$1,,,SUMPRODUCT(MAX(ROW(E$2:E5301)*(E5301=E$2:E5301)))))-COUNTBLANK(OFFSET(A$1,,,SUMPRODUCT(MAX(ROW(E$1:E5300)*(E5301=E$1:E5300))))))</f>
        <v/>
      </c>
      <c r="K5301" s="15" t="str">
        <f aca="false">IF(OR(E5301="",E5301="!!!",F5301="NEW"),"",INDEX(J$1:J5300,SUMPRODUCT(MAX(ROW(E$1:E5300)*(E5301=E$1:E5300)))))</f>
        <v/>
      </c>
      <c r="L5301" s="16"/>
    </row>
    <row r="5302" customFormat="false" ht="12.75" hidden="false" customHeight="false" outlineLevel="0" collapsed="false">
      <c r="A5302" s="9" t="s">
        <v>87</v>
      </c>
      <c r="E5302" s="10" t="str">
        <f aca="false">IF(D5302="?OLD","!!!","")</f>
        <v/>
      </c>
      <c r="F5302" s="11" t="str">
        <f aca="false">IF(OR(E5302="",E5302="!!!"),"",IF(NOT(ISNA(VLOOKUP(E5302,E$1:E5301,1,FALSE()))),"OLD",IF(AND(E5302&lt;&gt;"",E5302&lt;&gt;"!!!"),"NEW","")))</f>
        <v/>
      </c>
      <c r="G5302" s="12" t="str">
        <f aca="false">IF(OR(E5302="",E5302="!!!"),"",IF(OR(J5302=0,AND(J5302=1,K5302=1),AND(J5302=1,I5302="SBJ"),AND(J5302=1,I5302=0)),"?IN_FOCUS",IF(J5302&lt;=2,"?ACTIVATED",IF(J5302&lt;&gt;"","?FAMILIAR",IF(F5302="NEW",IF(ISNA(VLOOKUP(E5302,#REF!,1,FALSE())),"?TYPE_IDENTIFIABLE","?REFERENTIAL"),"_")))))</f>
        <v/>
      </c>
      <c r="H5302" s="13" t="str">
        <f aca="false">IF(J5302&lt;&gt;1,"",IF(I5302="SBJ","CB","?"))</f>
        <v/>
      </c>
      <c r="I5302" s="14" t="str">
        <f aca="false">IF(OR(E5302="",E5302="!!!",F5302="NEW"),"",INDEX(B$2:B5301,-1+SUMPRODUCT(MAX(ROW(E$2:E5301)*(E5302=E$2:E5301)))))</f>
        <v/>
      </c>
      <c r="J5302" s="15" t="str">
        <f aca="true">IF(OR(E5302="",E5302="!!!",F5302="NEW"),"",COUNTBLANK(OFFSET(A$1,,,SUMPRODUCT(MAX(ROW(E$2:E5302)*(E5302=E$2:E5302)))))-COUNTBLANK(OFFSET(A$1,,,SUMPRODUCT(MAX(ROW(E$1:E5301)*(E5302=E$1:E5301))))))</f>
        <v/>
      </c>
      <c r="K5302" s="15" t="str">
        <f aca="false">IF(OR(E5302="",E5302="!!!",F5302="NEW"),"",INDEX(J$1:J5301,SUMPRODUCT(MAX(ROW(E$1:E5301)*(E5302=E$1:E5301)))))</f>
        <v/>
      </c>
      <c r="L5302" s="16"/>
    </row>
    <row r="5303" customFormat="false" ht="12.75" hidden="false" customHeight="false" outlineLevel="0" collapsed="false">
      <c r="A5303" s="9" t="s">
        <v>160</v>
      </c>
      <c r="B5303" s="0" t="s">
        <v>29</v>
      </c>
      <c r="C5303" s="0" t="s">
        <v>161</v>
      </c>
      <c r="E5303" s="10" t="str">
        <f aca="false">IF(D5303="?OLD","!!!","")</f>
        <v/>
      </c>
      <c r="F5303" s="11" t="str">
        <f aca="false">IF(OR(E5303="",E5303="!!!"),"",IF(NOT(ISNA(VLOOKUP(E5303,E$1:E5302,1,FALSE()))),"OLD",IF(AND(E5303&lt;&gt;"",E5303&lt;&gt;"!!!"),"NEW","")))</f>
        <v/>
      </c>
      <c r="G5303" s="12" t="str">
        <f aca="false">IF(OR(E5303="",E5303="!!!"),"",IF(OR(J5303=0,AND(J5303=1,K5303=1),AND(J5303=1,I5303="SBJ"),AND(J5303=1,I5303=0)),"?IN_FOCUS",IF(J5303&lt;=2,"?ACTIVATED",IF(J5303&lt;&gt;"","?FAMILIAR",IF(F5303="NEW",IF(ISNA(VLOOKUP(E5303,#REF!,1,FALSE())),"?TYPE_IDENTIFIABLE","?REFERENTIAL"),"_")))))</f>
        <v/>
      </c>
      <c r="H5303" s="13" t="str">
        <f aca="false">IF(J5303&lt;&gt;1,"",IF(I5303="SBJ","CB","?"))</f>
        <v/>
      </c>
      <c r="I5303" s="14" t="str">
        <f aca="false">IF(OR(E5303="",E5303="!!!",F5303="NEW"),"",INDEX(B$2:B5302,-1+SUMPRODUCT(MAX(ROW(E$2:E5302)*(E5303=E$2:E5302)))))</f>
        <v/>
      </c>
      <c r="J5303" s="15" t="str">
        <f aca="true">IF(OR(E5303="",E5303="!!!",F5303="NEW"),"",COUNTBLANK(OFFSET(A$1,,,SUMPRODUCT(MAX(ROW(E$2:E5303)*(E5303=E$2:E5303)))))-COUNTBLANK(OFFSET(A$1,,,SUMPRODUCT(MAX(ROW(E$1:E5302)*(E5303=E$1:E5302))))))</f>
        <v/>
      </c>
      <c r="K5303" s="15" t="str">
        <f aca="false">IF(OR(E5303="",E5303="!!!",F5303="NEW"),"",INDEX(J$1:J5302,SUMPRODUCT(MAX(ROW(E$1:E5302)*(E5303=E$1:E5302)))))</f>
        <v/>
      </c>
      <c r="L5303" s="16"/>
    </row>
    <row r="5304" customFormat="false" ht="12.75" hidden="false" customHeight="false" outlineLevel="0" collapsed="false">
      <c r="A5304" s="9" t="s">
        <v>191</v>
      </c>
      <c r="E5304" s="10" t="str">
        <f aca="false">IF(D5304="?OLD","!!!","")</f>
        <v/>
      </c>
      <c r="F5304" s="11" t="str">
        <f aca="false">IF(OR(E5304="",E5304="!!!"),"",IF(NOT(ISNA(VLOOKUP(E5304,E$1:E5303,1,FALSE()))),"OLD",IF(AND(E5304&lt;&gt;"",E5304&lt;&gt;"!!!"),"NEW","")))</f>
        <v/>
      </c>
      <c r="G5304" s="12" t="str">
        <f aca="false">IF(OR(E5304="",E5304="!!!"),"",IF(OR(J5304=0,AND(J5304=1,K5304=1),AND(J5304=1,I5304="SBJ"),AND(J5304=1,I5304=0)),"?IN_FOCUS",IF(J5304&lt;=2,"?ACTIVATED",IF(J5304&lt;&gt;"","?FAMILIAR",IF(F5304="NEW",IF(ISNA(VLOOKUP(E5304,#REF!,1,FALSE())),"?TYPE_IDENTIFIABLE","?REFERENTIAL"),"_")))))</f>
        <v/>
      </c>
      <c r="H5304" s="13" t="str">
        <f aca="false">IF(J5304&lt;&gt;1,"",IF(I5304="SBJ","CB","?"))</f>
        <v/>
      </c>
      <c r="I5304" s="14" t="str">
        <f aca="false">IF(OR(E5304="",E5304="!!!",F5304="NEW"),"",INDEX(B$2:B5303,-1+SUMPRODUCT(MAX(ROW(E$2:E5303)*(E5304=E$2:E5303)))))</f>
        <v/>
      </c>
      <c r="J5304" s="15" t="str">
        <f aca="true">IF(OR(E5304="",E5304="!!!",F5304="NEW"),"",COUNTBLANK(OFFSET(A$1,,,SUMPRODUCT(MAX(ROW(E$2:E5304)*(E5304=E$2:E5304)))))-COUNTBLANK(OFFSET(A$1,,,SUMPRODUCT(MAX(ROW(E$1:E5303)*(E5304=E$1:E5303))))))</f>
        <v/>
      </c>
      <c r="K5304" s="15" t="str">
        <f aca="false">IF(OR(E5304="",E5304="!!!",F5304="NEW"),"",INDEX(J$1:J5303,SUMPRODUCT(MAX(ROW(E$1:E5303)*(E5304=E$1:E5303)))))</f>
        <v/>
      </c>
      <c r="L5304" s="16"/>
    </row>
    <row r="5305" customFormat="false" ht="12.75" hidden="false" customHeight="false" outlineLevel="0" collapsed="false">
      <c r="A5305" s="9" t="s">
        <v>181</v>
      </c>
      <c r="B5305" s="0" t="s">
        <v>18</v>
      </c>
      <c r="C5305" s="0" t="s">
        <v>30</v>
      </c>
      <c r="D5305" s="0" t="s">
        <v>31</v>
      </c>
      <c r="E5305" s="10" t="str">
        <f aca="false">IF(D5305="?OLD","!!!","")</f>
        <v>!!!</v>
      </c>
      <c r="F5305" s="11" t="str">
        <f aca="false">IF(OR(E5305="",E5305="!!!"),"",IF(NOT(ISNA(VLOOKUP(E5305,E$1:E5304,1,FALSE()))),"OLD",IF(AND(E5305&lt;&gt;"",E5305&lt;&gt;"!!!"),"NEW","")))</f>
        <v/>
      </c>
      <c r="G5305" s="12" t="str">
        <f aca="false">IF(OR(E5305="",E5305="!!!"),"",IF(OR(J5305=0,AND(J5305=1,K5305=1),AND(J5305=1,I5305="SBJ"),AND(J5305=1,I5305=0)),"?IN_FOCUS",IF(J5305&lt;=2,"?ACTIVATED",IF(J5305&lt;&gt;"","?FAMILIAR",IF(F5305="NEW",IF(ISNA(VLOOKUP(E5305,#REF!,1,FALSE())),"?TYPE_IDENTIFIABLE","?REFERENTIAL"),"_")))))</f>
        <v/>
      </c>
      <c r="H5305" s="13" t="str">
        <f aca="false">IF(J5305&lt;&gt;1,"",IF(I5305="SBJ","CB","?"))</f>
        <v/>
      </c>
      <c r="I5305" s="14" t="str">
        <f aca="false">IF(OR(E5305="",E5305="!!!",F5305="NEW"),"",INDEX(B$2:B5304,-1+SUMPRODUCT(MAX(ROW(E$2:E5304)*(E5305=E$2:E5304)))))</f>
        <v/>
      </c>
      <c r="J5305" s="15" t="str">
        <f aca="true">IF(OR(E5305="",E5305="!!!",F5305="NEW"),"",COUNTBLANK(OFFSET(A$1,,,SUMPRODUCT(MAX(ROW(E$2:E5305)*(E5305=E$2:E5305)))))-COUNTBLANK(OFFSET(A$1,,,SUMPRODUCT(MAX(ROW(E$1:E5304)*(E5305=E$1:E5304))))))</f>
        <v/>
      </c>
      <c r="K5305" s="15" t="str">
        <f aca="false">IF(OR(E5305="",E5305="!!!",F5305="NEW"),"",INDEX(J$1:J5304,SUMPRODUCT(MAX(ROW(E$1:E5304)*(E5305=E$1:E5304)))))</f>
        <v/>
      </c>
      <c r="L5305" s="16"/>
    </row>
    <row r="5306" customFormat="false" ht="12.75" hidden="false" customHeight="false" outlineLevel="0" collapsed="false">
      <c r="A5306" s="9" t="s">
        <v>1569</v>
      </c>
      <c r="E5306" s="10" t="str">
        <f aca="false">IF(D5306="?OLD","!!!","")</f>
        <v/>
      </c>
      <c r="F5306" s="11" t="str">
        <f aca="false">IF(OR(E5306="",E5306="!!!"),"",IF(NOT(ISNA(VLOOKUP(E5306,E$1:E5305,1,FALSE()))),"OLD",IF(AND(E5306&lt;&gt;"",E5306&lt;&gt;"!!!"),"NEW","")))</f>
        <v/>
      </c>
      <c r="G5306" s="12" t="str">
        <f aca="false">IF(OR(E5306="",E5306="!!!"),"",IF(OR(J5306=0,AND(J5306=1,K5306=1),AND(J5306=1,I5306="SBJ"),AND(J5306=1,I5306=0)),"?IN_FOCUS",IF(J5306&lt;=2,"?ACTIVATED",IF(J5306&lt;&gt;"","?FAMILIAR",IF(F5306="NEW",IF(ISNA(VLOOKUP(E5306,#REF!,1,FALSE())),"?TYPE_IDENTIFIABLE","?REFERENTIAL"),"_")))))</f>
        <v/>
      </c>
      <c r="H5306" s="13" t="str">
        <f aca="false">IF(J5306&lt;&gt;1,"",IF(I5306="SBJ","CB","?"))</f>
        <v/>
      </c>
      <c r="I5306" s="14" t="str">
        <f aca="false">IF(OR(E5306="",E5306="!!!",F5306="NEW"),"",INDEX(B$2:B5305,-1+SUMPRODUCT(MAX(ROW(E$2:E5305)*(E5306=E$2:E5305)))))</f>
        <v/>
      </c>
      <c r="J5306" s="15" t="str">
        <f aca="true">IF(OR(E5306="",E5306="!!!",F5306="NEW"),"",COUNTBLANK(OFFSET(A$1,,,SUMPRODUCT(MAX(ROW(E$2:E5306)*(E5306=E$2:E5306)))))-COUNTBLANK(OFFSET(A$1,,,SUMPRODUCT(MAX(ROW(E$1:E5305)*(E5306=E$1:E5305))))))</f>
        <v/>
      </c>
      <c r="K5306" s="15" t="str">
        <f aca="false">IF(OR(E5306="",E5306="!!!",F5306="NEW"),"",INDEX(J$1:J5305,SUMPRODUCT(MAX(ROW(E$1:E5305)*(E5306=E$1:E5305)))))</f>
        <v/>
      </c>
      <c r="L5306" s="16"/>
    </row>
    <row r="5307" customFormat="false" ht="12.75" hidden="false" customHeight="false" outlineLevel="0" collapsed="false">
      <c r="A5307" s="9" t="s">
        <v>165</v>
      </c>
      <c r="E5307" s="10" t="str">
        <f aca="false">IF(D5307="?OLD","!!!","")</f>
        <v/>
      </c>
      <c r="F5307" s="11" t="str">
        <f aca="false">IF(OR(E5307="",E5307="!!!"),"",IF(NOT(ISNA(VLOOKUP(E5307,E$1:E5306,1,FALSE()))),"OLD",IF(AND(E5307&lt;&gt;"",E5307&lt;&gt;"!!!"),"NEW","")))</f>
        <v/>
      </c>
      <c r="G5307" s="12" t="str">
        <f aca="false">IF(OR(E5307="",E5307="!!!"),"",IF(OR(J5307=0,AND(J5307=1,K5307=1),AND(J5307=1,I5307="SBJ"),AND(J5307=1,I5307=0)),"?IN_FOCUS",IF(J5307&lt;=2,"?ACTIVATED",IF(J5307&lt;&gt;"","?FAMILIAR",IF(F5307="NEW",IF(ISNA(VLOOKUP(E5307,#REF!,1,FALSE())),"?TYPE_IDENTIFIABLE","?REFERENTIAL"),"_")))))</f>
        <v/>
      </c>
      <c r="H5307" s="13" t="str">
        <f aca="false">IF(J5307&lt;&gt;1,"",IF(I5307="SBJ","CB","?"))</f>
        <v/>
      </c>
      <c r="I5307" s="14" t="str">
        <f aca="false">IF(OR(E5307="",E5307="!!!",F5307="NEW"),"",INDEX(B$2:B5306,-1+SUMPRODUCT(MAX(ROW(E$2:E5306)*(E5307=E$2:E5306)))))</f>
        <v/>
      </c>
      <c r="J5307" s="15" t="str">
        <f aca="true">IF(OR(E5307="",E5307="!!!",F5307="NEW"),"",COUNTBLANK(OFFSET(A$1,,,SUMPRODUCT(MAX(ROW(E$2:E5307)*(E5307=E$2:E5307)))))-COUNTBLANK(OFFSET(A$1,,,SUMPRODUCT(MAX(ROW(E$1:E5306)*(E5307=E$1:E5306))))))</f>
        <v/>
      </c>
      <c r="K5307" s="15" t="str">
        <f aca="false">IF(OR(E5307="",E5307="!!!",F5307="NEW"),"",INDEX(J$1:J5306,SUMPRODUCT(MAX(ROW(E$1:E5306)*(E5307=E$1:E5306)))))</f>
        <v/>
      </c>
      <c r="L5307" s="16"/>
    </row>
    <row r="5308" customFormat="false" ht="12.75" hidden="false" customHeight="false" outlineLevel="0" collapsed="false">
      <c r="A5308" s="9" t="s">
        <v>87</v>
      </c>
      <c r="E5308" s="10" t="str">
        <f aca="false">IF(D5308="?OLD","!!!","")</f>
        <v/>
      </c>
      <c r="F5308" s="11" t="str">
        <f aca="false">IF(OR(E5308="",E5308="!!!"),"",IF(NOT(ISNA(VLOOKUP(E5308,E$1:E5307,1,FALSE()))),"OLD",IF(AND(E5308&lt;&gt;"",E5308&lt;&gt;"!!!"),"NEW","")))</f>
        <v/>
      </c>
      <c r="G5308" s="12" t="str">
        <f aca="false">IF(OR(E5308="",E5308="!!!"),"",IF(OR(J5308=0,AND(J5308=1,K5308=1),AND(J5308=1,I5308="SBJ"),AND(J5308=1,I5308=0)),"?IN_FOCUS",IF(J5308&lt;=2,"?ACTIVATED",IF(J5308&lt;&gt;"","?FAMILIAR",IF(F5308="NEW",IF(ISNA(VLOOKUP(E5308,#REF!,1,FALSE())),"?TYPE_IDENTIFIABLE","?REFERENTIAL"),"_")))))</f>
        <v/>
      </c>
      <c r="H5308" s="13" t="str">
        <f aca="false">IF(J5308&lt;&gt;1,"",IF(I5308="SBJ","CB","?"))</f>
        <v/>
      </c>
      <c r="I5308" s="14" t="str">
        <f aca="false">IF(OR(E5308="",E5308="!!!",F5308="NEW"),"",INDEX(B$2:B5307,-1+SUMPRODUCT(MAX(ROW(E$2:E5307)*(E5308=E$2:E5307)))))</f>
        <v/>
      </c>
      <c r="J5308" s="15" t="str">
        <f aca="true">IF(OR(E5308="",E5308="!!!",F5308="NEW"),"",COUNTBLANK(OFFSET(A$1,,,SUMPRODUCT(MAX(ROW(E$2:E5308)*(E5308=E$2:E5308)))))-COUNTBLANK(OFFSET(A$1,,,SUMPRODUCT(MAX(ROW(E$1:E5307)*(E5308=E$1:E5307))))))</f>
        <v/>
      </c>
      <c r="K5308" s="15" t="str">
        <f aca="false">IF(OR(E5308="",E5308="!!!",F5308="NEW"),"",INDEX(J$1:J5307,SUMPRODUCT(MAX(ROW(E$1:E5307)*(E5308=E$1:E5307)))))</f>
        <v/>
      </c>
      <c r="L5308" s="16"/>
    </row>
    <row r="5309" customFormat="false" ht="12.75" hidden="false" customHeight="false" outlineLevel="0" collapsed="false">
      <c r="E5309" s="10" t="str">
        <f aca="false">IF(D5309="?OLD","!!!","")</f>
        <v/>
      </c>
      <c r="F5309" s="11" t="str">
        <f aca="false">IF(OR(E5309="",E5309="!!!"),"",IF(NOT(ISNA(VLOOKUP(E5309,E$1:E5308,1,FALSE()))),"OLD",IF(AND(E5309&lt;&gt;"",E5309&lt;&gt;"!!!"),"NEW","")))</f>
        <v/>
      </c>
      <c r="G5309" s="12" t="str">
        <f aca="false">IF(OR(E5309="",E5309="!!!"),"",IF(OR(J5309=0,AND(J5309=1,K5309=1),AND(J5309=1,I5309="SBJ"),AND(J5309=1,I5309=0)),"?IN_FOCUS",IF(J5309&lt;=2,"?ACTIVATED",IF(J5309&lt;&gt;"","?FAMILIAR",IF(F5309="NEW",IF(ISNA(VLOOKUP(E5309,#REF!,1,FALSE())),"?TYPE_IDENTIFIABLE","?REFERENTIAL"),"_")))))</f>
        <v/>
      </c>
      <c r="H5309" s="13" t="str">
        <f aca="false">IF(J5309&lt;&gt;1,"",IF(I5309="SBJ","CB","?"))</f>
        <v/>
      </c>
      <c r="I5309" s="14" t="str">
        <f aca="false">IF(OR(E5309="",E5309="!!!",F5309="NEW"),"",INDEX(B$2:B5308,-1+SUMPRODUCT(MAX(ROW(E$2:E5308)*(E5309=E$2:E5308)))))</f>
        <v/>
      </c>
      <c r="J5309" s="15" t="str">
        <f aca="true">IF(OR(E5309="",E5309="!!!",F5309="NEW"),"",COUNTBLANK(OFFSET(A$1,,,SUMPRODUCT(MAX(ROW(E$2:E5309)*(E5309=E$2:E5309)))))-COUNTBLANK(OFFSET(A$1,,,SUMPRODUCT(MAX(ROW(E$1:E5308)*(E5309=E$1:E5308))))))</f>
        <v/>
      </c>
      <c r="K5309" s="15" t="str">
        <f aca="false">IF(OR(E5309="",E5309="!!!",F5309="NEW"),"",INDEX(J$1:J5308,SUMPRODUCT(MAX(ROW(E$1:E5308)*(E5309=E$1:E5308)))))</f>
        <v/>
      </c>
      <c r="L5309" s="16"/>
    </row>
    <row r="5310" customFormat="false" ht="12.75" hidden="false" customHeight="false" outlineLevel="0" collapsed="false">
      <c r="A5310" s="9" t="s">
        <v>85</v>
      </c>
      <c r="E5310" s="10" t="str">
        <f aca="false">IF(D5310="?OLD","!!!","")</f>
        <v/>
      </c>
      <c r="F5310" s="11" t="str">
        <f aca="false">IF(OR(E5310="",E5310="!!!"),"",IF(NOT(ISNA(VLOOKUP(E5310,E$1:E5309,1,FALSE()))),"OLD",IF(AND(E5310&lt;&gt;"",E5310&lt;&gt;"!!!"),"NEW","")))</f>
        <v/>
      </c>
      <c r="G5310" s="12" t="str">
        <f aca="false">IF(OR(E5310="",E5310="!!!"),"",IF(OR(J5310=0,AND(J5310=1,K5310=1),AND(J5310=1,I5310="SBJ"),AND(J5310=1,I5310=0)),"?IN_FOCUS",IF(J5310&lt;=2,"?ACTIVATED",IF(J5310&lt;&gt;"","?FAMILIAR",IF(F5310="NEW",IF(ISNA(VLOOKUP(E5310,#REF!,1,FALSE())),"?TYPE_IDENTIFIABLE","?REFERENTIAL"),"_")))))</f>
        <v/>
      </c>
      <c r="H5310" s="13" t="str">
        <f aca="false">IF(J5310&lt;&gt;1,"",IF(I5310="SBJ","CB","?"))</f>
        <v/>
      </c>
      <c r="I5310" s="14" t="str">
        <f aca="false">IF(OR(E5310="",E5310="!!!",F5310="NEW"),"",INDEX(B$2:B5309,-1+SUMPRODUCT(MAX(ROW(E$2:E5309)*(E5310=E$2:E5309)))))</f>
        <v/>
      </c>
      <c r="J5310" s="15" t="str">
        <f aca="true">IF(OR(E5310="",E5310="!!!",F5310="NEW"),"",COUNTBLANK(OFFSET(A$1,,,SUMPRODUCT(MAX(ROW(E$2:E5310)*(E5310=E$2:E5310)))))-COUNTBLANK(OFFSET(A$1,,,SUMPRODUCT(MAX(ROW(E$1:E5309)*(E5310=E$1:E5309))))))</f>
        <v/>
      </c>
      <c r="K5310" s="15" t="str">
        <f aca="false">IF(OR(E5310="",E5310="!!!",F5310="NEW"),"",INDEX(J$1:J5309,SUMPRODUCT(MAX(ROW(E$1:E5309)*(E5310=E$1:E5309)))))</f>
        <v/>
      </c>
      <c r="L5310" s="16"/>
    </row>
    <row r="5311" customFormat="false" ht="12.75" hidden="false" customHeight="false" outlineLevel="0" collapsed="false">
      <c r="A5311" s="9" t="s">
        <v>1570</v>
      </c>
      <c r="E5311" s="10" t="str">
        <f aca="false">IF(D5311="?OLD","!!!","")</f>
        <v/>
      </c>
      <c r="F5311" s="11" t="str">
        <f aca="false">IF(OR(E5311="",E5311="!!!"),"",IF(NOT(ISNA(VLOOKUP(E5311,E$1:E5310,1,FALSE()))),"OLD",IF(AND(E5311&lt;&gt;"",E5311&lt;&gt;"!!!"),"NEW","")))</f>
        <v/>
      </c>
      <c r="G5311" s="12" t="str">
        <f aca="false">IF(OR(E5311="",E5311="!!!"),"",IF(OR(J5311=0,AND(J5311=1,K5311=1),AND(J5311=1,I5311="SBJ"),AND(J5311=1,I5311=0)),"?IN_FOCUS",IF(J5311&lt;=2,"?ACTIVATED",IF(J5311&lt;&gt;"","?FAMILIAR",IF(F5311="NEW",IF(ISNA(VLOOKUP(E5311,#REF!,1,FALSE())),"?TYPE_IDENTIFIABLE","?REFERENTIAL"),"_")))))</f>
        <v/>
      </c>
      <c r="H5311" s="13" t="str">
        <f aca="false">IF(J5311&lt;&gt;1,"",IF(I5311="SBJ","CB","?"))</f>
        <v/>
      </c>
      <c r="I5311" s="14" t="str">
        <f aca="false">IF(OR(E5311="",E5311="!!!",F5311="NEW"),"",INDEX(B$2:B5310,-1+SUMPRODUCT(MAX(ROW(E$2:E5310)*(E5311=E$2:E5310)))))</f>
        <v/>
      </c>
      <c r="J5311" s="15" t="str">
        <f aca="true">IF(OR(E5311="",E5311="!!!",F5311="NEW"),"",COUNTBLANK(OFFSET(A$1,,,SUMPRODUCT(MAX(ROW(E$2:E5311)*(E5311=E$2:E5311)))))-COUNTBLANK(OFFSET(A$1,,,SUMPRODUCT(MAX(ROW(E$1:E5310)*(E5311=E$1:E5310))))))</f>
        <v/>
      </c>
      <c r="K5311" s="15" t="str">
        <f aca="false">IF(OR(E5311="",E5311="!!!",F5311="NEW"),"",INDEX(J$1:J5310,SUMPRODUCT(MAX(ROW(E$1:E5310)*(E5311=E$1:E5310)))))</f>
        <v/>
      </c>
      <c r="L5311" s="16"/>
    </row>
    <row r="5312" customFormat="false" ht="12.75" hidden="false" customHeight="false" outlineLevel="0" collapsed="false">
      <c r="A5312" s="9" t="s">
        <v>87</v>
      </c>
      <c r="E5312" s="10" t="str">
        <f aca="false">IF(D5312="?OLD","!!!","")</f>
        <v/>
      </c>
      <c r="F5312" s="11" t="str">
        <f aca="false">IF(OR(E5312="",E5312="!!!"),"",IF(NOT(ISNA(VLOOKUP(E5312,E$1:E5311,1,FALSE()))),"OLD",IF(AND(E5312&lt;&gt;"",E5312&lt;&gt;"!!!"),"NEW","")))</f>
        <v/>
      </c>
      <c r="G5312" s="12" t="str">
        <f aca="false">IF(OR(E5312="",E5312="!!!"),"",IF(OR(J5312=0,AND(J5312=1,K5312=1),AND(J5312=1,I5312="SBJ"),AND(J5312=1,I5312=0)),"?IN_FOCUS",IF(J5312&lt;=2,"?ACTIVATED",IF(J5312&lt;&gt;"","?FAMILIAR",IF(F5312="NEW",IF(ISNA(VLOOKUP(E5312,#REF!,1,FALSE())),"?TYPE_IDENTIFIABLE","?REFERENTIAL"),"_")))))</f>
        <v/>
      </c>
      <c r="H5312" s="13" t="str">
        <f aca="false">IF(J5312&lt;&gt;1,"",IF(I5312="SBJ","CB","?"))</f>
        <v/>
      </c>
      <c r="I5312" s="14" t="str">
        <f aca="false">IF(OR(E5312="",E5312="!!!",F5312="NEW"),"",INDEX(B$2:B5311,-1+SUMPRODUCT(MAX(ROW(E$2:E5311)*(E5312=E$2:E5311)))))</f>
        <v/>
      </c>
      <c r="J5312" s="15" t="str">
        <f aca="true">IF(OR(E5312="",E5312="!!!",F5312="NEW"),"",COUNTBLANK(OFFSET(A$1,,,SUMPRODUCT(MAX(ROW(E$2:E5312)*(E5312=E$2:E5312)))))-COUNTBLANK(OFFSET(A$1,,,SUMPRODUCT(MAX(ROW(E$1:E5311)*(E5312=E$1:E5311))))))</f>
        <v/>
      </c>
      <c r="K5312" s="15" t="str">
        <f aca="false">IF(OR(E5312="",E5312="!!!",F5312="NEW"),"",INDEX(J$1:J5311,SUMPRODUCT(MAX(ROW(E$1:E5311)*(E5312=E$1:E5311)))))</f>
        <v/>
      </c>
      <c r="L5312" s="16"/>
    </row>
    <row r="5313" customFormat="false" ht="12.75" hidden="false" customHeight="false" outlineLevel="0" collapsed="false">
      <c r="A5313" s="9" t="s">
        <v>98</v>
      </c>
      <c r="B5313" s="0" t="s">
        <v>18</v>
      </c>
      <c r="C5313" s="0" t="s">
        <v>30</v>
      </c>
      <c r="D5313" s="0" t="s">
        <v>31</v>
      </c>
      <c r="E5313" s="10" t="str">
        <f aca="false">IF(D5313="?OLD","!!!","")</f>
        <v>!!!</v>
      </c>
      <c r="F5313" s="11" t="str">
        <f aca="false">IF(OR(E5313="",E5313="!!!"),"",IF(NOT(ISNA(VLOOKUP(E5313,E$1:E5312,1,FALSE()))),"OLD",IF(AND(E5313&lt;&gt;"",E5313&lt;&gt;"!!!"),"NEW","")))</f>
        <v/>
      </c>
      <c r="G5313" s="12" t="str">
        <f aca="false">IF(OR(E5313="",E5313="!!!"),"",IF(OR(J5313=0,AND(J5313=1,K5313=1),AND(J5313=1,I5313="SBJ"),AND(J5313=1,I5313=0)),"?IN_FOCUS",IF(J5313&lt;=2,"?ACTIVATED",IF(J5313&lt;&gt;"","?FAMILIAR",IF(F5313="NEW",IF(ISNA(VLOOKUP(E5313,#REF!,1,FALSE())),"?TYPE_IDENTIFIABLE","?REFERENTIAL"),"_")))))</f>
        <v/>
      </c>
      <c r="H5313" s="13" t="str">
        <f aca="false">IF(J5313&lt;&gt;1,"",IF(I5313="SBJ","CB","?"))</f>
        <v/>
      </c>
      <c r="I5313" s="14" t="str">
        <f aca="false">IF(OR(E5313="",E5313="!!!",F5313="NEW"),"",INDEX(B$2:B5312,-1+SUMPRODUCT(MAX(ROW(E$2:E5312)*(E5313=E$2:E5312)))))</f>
        <v/>
      </c>
      <c r="J5313" s="15" t="str">
        <f aca="true">IF(OR(E5313="",E5313="!!!",F5313="NEW"),"",COUNTBLANK(OFFSET(A$1,,,SUMPRODUCT(MAX(ROW(E$2:E5313)*(E5313=E$2:E5313)))))-COUNTBLANK(OFFSET(A$1,,,SUMPRODUCT(MAX(ROW(E$1:E5312)*(E5313=E$1:E5312))))))</f>
        <v/>
      </c>
      <c r="K5313" s="15" t="str">
        <f aca="false">IF(OR(E5313="",E5313="!!!",F5313="NEW"),"",INDEX(J$1:J5312,SUMPRODUCT(MAX(ROW(E$1:E5312)*(E5313=E$1:E5312)))))</f>
        <v/>
      </c>
      <c r="L5313" s="16"/>
    </row>
    <row r="5314" customFormat="false" ht="12.75" hidden="false" customHeight="false" outlineLevel="0" collapsed="false">
      <c r="A5314" s="9" t="s">
        <v>237</v>
      </c>
      <c r="E5314" s="10" t="str">
        <f aca="false">IF(D5314="?OLD","!!!","")</f>
        <v/>
      </c>
      <c r="F5314" s="11" t="str">
        <f aca="false">IF(OR(E5314="",E5314="!!!"),"",IF(NOT(ISNA(VLOOKUP(E5314,E$1:E5313,1,FALSE()))),"OLD",IF(AND(E5314&lt;&gt;"",E5314&lt;&gt;"!!!"),"NEW","")))</f>
        <v/>
      </c>
      <c r="G5314" s="12" t="str">
        <f aca="false">IF(OR(E5314="",E5314="!!!"),"",IF(OR(J5314=0,AND(J5314=1,K5314=1),AND(J5314=1,I5314="SBJ"),AND(J5314=1,I5314=0)),"?IN_FOCUS",IF(J5314&lt;=2,"?ACTIVATED",IF(J5314&lt;&gt;"","?FAMILIAR",IF(F5314="NEW",IF(ISNA(VLOOKUP(E5314,#REF!,1,FALSE())),"?TYPE_IDENTIFIABLE","?REFERENTIAL"),"_")))))</f>
        <v/>
      </c>
      <c r="H5314" s="13" t="str">
        <f aca="false">IF(J5314&lt;&gt;1,"",IF(I5314="SBJ","CB","?"))</f>
        <v/>
      </c>
      <c r="I5314" s="14" t="str">
        <f aca="false">IF(OR(E5314="",E5314="!!!",F5314="NEW"),"",INDEX(B$2:B5313,-1+SUMPRODUCT(MAX(ROW(E$2:E5313)*(E5314=E$2:E5313)))))</f>
        <v/>
      </c>
      <c r="J5314" s="15" t="str">
        <f aca="true">IF(OR(E5314="",E5314="!!!",F5314="NEW"),"",COUNTBLANK(OFFSET(A$1,,,SUMPRODUCT(MAX(ROW(E$2:E5314)*(E5314=E$2:E5314)))))-COUNTBLANK(OFFSET(A$1,,,SUMPRODUCT(MAX(ROW(E$1:E5313)*(E5314=E$1:E5313))))))</f>
        <v/>
      </c>
      <c r="K5314" s="15" t="str">
        <f aca="false">IF(OR(E5314="",E5314="!!!",F5314="NEW"),"",INDEX(J$1:J5313,SUMPRODUCT(MAX(ROW(E$1:E5313)*(E5314=E$1:E5313)))))</f>
        <v/>
      </c>
      <c r="L5314" s="16"/>
    </row>
    <row r="5315" customFormat="false" ht="12.75" hidden="false" customHeight="false" outlineLevel="0" collapsed="false">
      <c r="A5315" s="9" t="s">
        <v>40</v>
      </c>
      <c r="B5315" s="0" t="s">
        <v>91</v>
      </c>
      <c r="C5315" s="0" t="s">
        <v>161</v>
      </c>
      <c r="E5315" s="10" t="str">
        <f aca="false">IF(D5315="?OLD","!!!","")</f>
        <v/>
      </c>
      <c r="F5315" s="11" t="str">
        <f aca="false">IF(OR(E5315="",E5315="!!!"),"",IF(NOT(ISNA(VLOOKUP(E5315,E$1:E5314,1,FALSE()))),"OLD",IF(AND(E5315&lt;&gt;"",E5315&lt;&gt;"!!!"),"NEW","")))</f>
        <v/>
      </c>
      <c r="G5315" s="12" t="str">
        <f aca="false">IF(OR(E5315="",E5315="!!!"),"",IF(OR(J5315=0,AND(J5315=1,K5315=1),AND(J5315=1,I5315="SBJ"),AND(J5315=1,I5315=0)),"?IN_FOCUS",IF(J5315&lt;=2,"?ACTIVATED",IF(J5315&lt;&gt;"","?FAMILIAR",IF(F5315="NEW",IF(ISNA(VLOOKUP(E5315,#REF!,1,FALSE())),"?TYPE_IDENTIFIABLE","?REFERENTIAL"),"_")))))</f>
        <v/>
      </c>
      <c r="H5315" s="13" t="str">
        <f aca="false">IF(J5315&lt;&gt;1,"",IF(I5315="SBJ","CB","?"))</f>
        <v/>
      </c>
      <c r="I5315" s="14" t="str">
        <f aca="false">IF(OR(E5315="",E5315="!!!",F5315="NEW"),"",INDEX(B$2:B5314,-1+SUMPRODUCT(MAX(ROW(E$2:E5314)*(E5315=E$2:E5314)))))</f>
        <v/>
      </c>
      <c r="J5315" s="15" t="str">
        <f aca="true">IF(OR(E5315="",E5315="!!!",F5315="NEW"),"",COUNTBLANK(OFFSET(A$1,,,SUMPRODUCT(MAX(ROW(E$2:E5315)*(E5315=E$2:E5315)))))-COUNTBLANK(OFFSET(A$1,,,SUMPRODUCT(MAX(ROW(E$1:E5314)*(E5315=E$1:E5314))))))</f>
        <v/>
      </c>
      <c r="K5315" s="15" t="str">
        <f aca="false">IF(OR(E5315="",E5315="!!!",F5315="NEW"),"",INDEX(J$1:J5314,SUMPRODUCT(MAX(ROW(E$1:E5314)*(E5315=E$1:E5314)))))</f>
        <v/>
      </c>
      <c r="L5315" s="16"/>
    </row>
    <row r="5316" customFormat="false" ht="12.75" hidden="false" customHeight="false" outlineLevel="0" collapsed="false">
      <c r="A5316" s="9" t="s">
        <v>197</v>
      </c>
      <c r="E5316" s="10" t="str">
        <f aca="false">IF(D5316="?OLD","!!!","")</f>
        <v/>
      </c>
      <c r="F5316" s="11" t="str">
        <f aca="false">IF(OR(E5316="",E5316="!!!"),"",IF(NOT(ISNA(VLOOKUP(E5316,E$1:E5315,1,FALSE()))),"OLD",IF(AND(E5316&lt;&gt;"",E5316&lt;&gt;"!!!"),"NEW","")))</f>
        <v/>
      </c>
      <c r="G5316" s="12" t="str">
        <f aca="false">IF(OR(E5316="",E5316="!!!"),"",IF(OR(J5316=0,AND(J5316=1,K5316=1),AND(J5316=1,I5316="SBJ"),AND(J5316=1,I5316=0)),"?IN_FOCUS",IF(J5316&lt;=2,"?ACTIVATED",IF(J5316&lt;&gt;"","?FAMILIAR",IF(F5316="NEW",IF(ISNA(VLOOKUP(E5316,#REF!,1,FALSE())),"?TYPE_IDENTIFIABLE","?REFERENTIAL"),"_")))))</f>
        <v/>
      </c>
      <c r="H5316" s="13" t="str">
        <f aca="false">IF(J5316&lt;&gt;1,"",IF(I5316="SBJ","CB","?"))</f>
        <v/>
      </c>
      <c r="I5316" s="14" t="str">
        <f aca="false">IF(OR(E5316="",E5316="!!!",F5316="NEW"),"",INDEX(B$2:B5315,-1+SUMPRODUCT(MAX(ROW(E$2:E5315)*(E5316=E$2:E5315)))))</f>
        <v/>
      </c>
      <c r="J5316" s="15" t="str">
        <f aca="true">IF(OR(E5316="",E5316="!!!",F5316="NEW"),"",COUNTBLANK(OFFSET(A$1,,,SUMPRODUCT(MAX(ROW(E$2:E5316)*(E5316=E$2:E5316)))))-COUNTBLANK(OFFSET(A$1,,,SUMPRODUCT(MAX(ROW(E$1:E5315)*(E5316=E$1:E5315))))))</f>
        <v/>
      </c>
      <c r="K5316" s="15" t="str">
        <f aca="false">IF(OR(E5316="",E5316="!!!",F5316="NEW"),"",INDEX(J$1:J5315,SUMPRODUCT(MAX(ROW(E$1:E5315)*(E5316=E$1:E5315)))))</f>
        <v/>
      </c>
      <c r="L5316" s="16"/>
    </row>
    <row r="5317" customFormat="false" ht="12.75" hidden="false" customHeight="false" outlineLevel="0" collapsed="false">
      <c r="A5317" s="9" t="s">
        <v>1507</v>
      </c>
      <c r="B5317" s="0" t="s">
        <v>23</v>
      </c>
      <c r="C5317" s="0" t="s">
        <v>113</v>
      </c>
      <c r="D5317" s="0" t="s">
        <v>31</v>
      </c>
      <c r="E5317" s="10" t="str">
        <f aca="false">IF(D5317="?OLD","!!!","")</f>
        <v>!!!</v>
      </c>
      <c r="F5317" s="11" t="str">
        <f aca="false">IF(OR(E5317="",E5317="!!!"),"",IF(NOT(ISNA(VLOOKUP(E5317,E$1:E5316,1,FALSE()))),"OLD",IF(AND(E5317&lt;&gt;"",E5317&lt;&gt;"!!!"),"NEW","")))</f>
        <v/>
      </c>
      <c r="G5317" s="12" t="str">
        <f aca="false">IF(OR(E5317="",E5317="!!!"),"",IF(OR(J5317=0,AND(J5317=1,K5317=1),AND(J5317=1,I5317="SBJ"),AND(J5317=1,I5317=0)),"?IN_FOCUS",IF(J5317&lt;=2,"?ACTIVATED",IF(J5317&lt;&gt;"","?FAMILIAR",IF(F5317="NEW",IF(ISNA(VLOOKUP(E5317,#REF!,1,FALSE())),"?TYPE_IDENTIFIABLE","?REFERENTIAL"),"_")))))</f>
        <v/>
      </c>
      <c r="H5317" s="13" t="str">
        <f aca="false">IF(J5317&lt;&gt;1,"",IF(I5317="SBJ","CB","?"))</f>
        <v/>
      </c>
      <c r="I5317" s="14" t="str">
        <f aca="false">IF(OR(E5317="",E5317="!!!",F5317="NEW"),"",INDEX(B$2:B5316,-1+SUMPRODUCT(MAX(ROW(E$2:E5316)*(E5317=E$2:E5316)))))</f>
        <v/>
      </c>
      <c r="J5317" s="15" t="str">
        <f aca="true">IF(OR(E5317="",E5317="!!!",F5317="NEW"),"",COUNTBLANK(OFFSET(A$1,,,SUMPRODUCT(MAX(ROW(E$2:E5317)*(E5317=E$2:E5317)))))-COUNTBLANK(OFFSET(A$1,,,SUMPRODUCT(MAX(ROW(E$1:E5316)*(E5317=E$1:E5316))))))</f>
        <v/>
      </c>
      <c r="K5317" s="15" t="str">
        <f aca="false">IF(OR(E5317="",E5317="!!!",F5317="NEW"),"",INDEX(J$1:J5316,SUMPRODUCT(MAX(ROW(E$1:E5316)*(E5317=E$1:E5316)))))</f>
        <v/>
      </c>
      <c r="L5317" s="16"/>
    </row>
    <row r="5318" customFormat="false" ht="12.75" hidden="false" customHeight="false" outlineLevel="0" collapsed="false">
      <c r="A5318" s="9" t="s">
        <v>139</v>
      </c>
      <c r="B5318" s="0" t="s">
        <v>38</v>
      </c>
      <c r="C5318" s="0" t="s">
        <v>115</v>
      </c>
      <c r="D5318" s="0" t="s">
        <v>31</v>
      </c>
      <c r="E5318" s="10" t="str">
        <f aca="false">IF(D5318="?OLD","!!!","")</f>
        <v>!!!</v>
      </c>
      <c r="F5318" s="11" t="str">
        <f aca="false">IF(OR(E5318="",E5318="!!!"),"",IF(NOT(ISNA(VLOOKUP(E5318,E$1:E5317,1,FALSE()))),"OLD",IF(AND(E5318&lt;&gt;"",E5318&lt;&gt;"!!!"),"NEW","")))</f>
        <v/>
      </c>
      <c r="G5318" s="12" t="str">
        <f aca="false">IF(OR(E5318="",E5318="!!!"),"",IF(OR(J5318=0,AND(J5318=1,K5318=1),AND(J5318=1,I5318="SBJ"),AND(J5318=1,I5318=0)),"?IN_FOCUS",IF(J5318&lt;=2,"?ACTIVATED",IF(J5318&lt;&gt;"","?FAMILIAR",IF(F5318="NEW",IF(ISNA(VLOOKUP(E5318,#REF!,1,FALSE())),"?TYPE_IDENTIFIABLE","?REFERENTIAL"),"_")))))</f>
        <v/>
      </c>
      <c r="H5318" s="13" t="str">
        <f aca="false">IF(J5318&lt;&gt;1,"",IF(I5318="SBJ","CB","?"))</f>
        <v/>
      </c>
      <c r="I5318" s="14" t="str">
        <f aca="false">IF(OR(E5318="",E5318="!!!",F5318="NEW"),"",INDEX(B$2:B5317,-1+SUMPRODUCT(MAX(ROW(E$2:E5317)*(E5318=E$2:E5317)))))</f>
        <v/>
      </c>
      <c r="J5318" s="15" t="str">
        <f aca="true">IF(OR(E5318="",E5318="!!!",F5318="NEW"),"",COUNTBLANK(OFFSET(A$1,,,SUMPRODUCT(MAX(ROW(E$2:E5318)*(E5318=E$2:E5318)))))-COUNTBLANK(OFFSET(A$1,,,SUMPRODUCT(MAX(ROW(E$1:E5317)*(E5318=E$1:E5317))))))</f>
        <v/>
      </c>
      <c r="K5318" s="15" t="str">
        <f aca="false">IF(OR(E5318="",E5318="!!!",F5318="NEW"),"",INDEX(J$1:J5317,SUMPRODUCT(MAX(ROW(E$1:E5317)*(E5318=E$1:E5317)))))</f>
        <v/>
      </c>
      <c r="L5318" s="16"/>
    </row>
    <row r="5319" customFormat="false" ht="12.75" hidden="false" customHeight="false" outlineLevel="0" collapsed="false">
      <c r="A5319" s="9" t="s">
        <v>48</v>
      </c>
      <c r="E5319" s="10" t="str">
        <f aca="false">IF(D5319="?OLD","!!!","")</f>
        <v/>
      </c>
      <c r="F5319" s="11" t="str">
        <f aca="false">IF(OR(E5319="",E5319="!!!"),"",IF(NOT(ISNA(VLOOKUP(E5319,E$1:E5318,1,FALSE()))),"OLD",IF(AND(E5319&lt;&gt;"",E5319&lt;&gt;"!!!"),"NEW","")))</f>
        <v/>
      </c>
      <c r="G5319" s="12" t="str">
        <f aca="false">IF(OR(E5319="",E5319="!!!"),"",IF(OR(J5319=0,AND(J5319=1,K5319=1),AND(J5319=1,I5319="SBJ"),AND(J5319=1,I5319=0)),"?IN_FOCUS",IF(J5319&lt;=2,"?ACTIVATED",IF(J5319&lt;&gt;"","?FAMILIAR",IF(F5319="NEW",IF(ISNA(VLOOKUP(E5319,#REF!,1,FALSE())),"?TYPE_IDENTIFIABLE","?REFERENTIAL"),"_")))))</f>
        <v/>
      </c>
      <c r="H5319" s="13" t="str">
        <f aca="false">IF(J5319&lt;&gt;1,"",IF(I5319="SBJ","CB","?"))</f>
        <v/>
      </c>
      <c r="I5319" s="14" t="str">
        <f aca="false">IF(OR(E5319="",E5319="!!!",F5319="NEW"),"",INDEX(B$2:B5318,-1+SUMPRODUCT(MAX(ROW(E$2:E5318)*(E5319=E$2:E5318)))))</f>
        <v/>
      </c>
      <c r="J5319" s="15" t="str">
        <f aca="true">IF(OR(E5319="",E5319="!!!",F5319="NEW"),"",COUNTBLANK(OFFSET(A$1,,,SUMPRODUCT(MAX(ROW(E$2:E5319)*(E5319=E$2:E5319)))))-COUNTBLANK(OFFSET(A$1,,,SUMPRODUCT(MAX(ROW(E$1:E5318)*(E5319=E$1:E5318))))))</f>
        <v/>
      </c>
      <c r="K5319" s="15" t="str">
        <f aca="false">IF(OR(E5319="",E5319="!!!",F5319="NEW"),"",INDEX(J$1:J5318,SUMPRODUCT(MAX(ROW(E$1:E5318)*(E5319=E$1:E5318)))))</f>
        <v/>
      </c>
      <c r="L5319" s="16"/>
    </row>
    <row r="5320" customFormat="false" ht="12.75" hidden="false" customHeight="false" outlineLevel="0" collapsed="false">
      <c r="E5320" s="10" t="str">
        <f aca="false">IF(D5320="?OLD","!!!","")</f>
        <v/>
      </c>
      <c r="F5320" s="11" t="str">
        <f aca="false">IF(OR(E5320="",E5320="!!!"),"",IF(NOT(ISNA(VLOOKUP(E5320,E$1:E5319,1,FALSE()))),"OLD",IF(AND(E5320&lt;&gt;"",E5320&lt;&gt;"!!!"),"NEW","")))</f>
        <v/>
      </c>
      <c r="G5320" s="12" t="str">
        <f aca="false">IF(OR(E5320="",E5320="!!!"),"",IF(OR(J5320=0,AND(J5320=1,K5320=1),AND(J5320=1,I5320="SBJ"),AND(J5320=1,I5320=0)),"?IN_FOCUS",IF(J5320&lt;=2,"?ACTIVATED",IF(J5320&lt;&gt;"","?FAMILIAR",IF(F5320="NEW",IF(ISNA(VLOOKUP(E5320,#REF!,1,FALSE())),"?TYPE_IDENTIFIABLE","?REFERENTIAL"),"_")))))</f>
        <v/>
      </c>
      <c r="H5320" s="13" t="str">
        <f aca="false">IF(J5320&lt;&gt;1,"",IF(I5320="SBJ","CB","?"))</f>
        <v/>
      </c>
      <c r="I5320" s="14" t="str">
        <f aca="false">IF(OR(E5320="",E5320="!!!",F5320="NEW"),"",INDEX(B$2:B5319,-1+SUMPRODUCT(MAX(ROW(E$2:E5319)*(E5320=E$2:E5319)))))</f>
        <v/>
      </c>
      <c r="J5320" s="15" t="str">
        <f aca="true">IF(OR(E5320="",E5320="!!!",F5320="NEW"),"",COUNTBLANK(OFFSET(A$1,,,SUMPRODUCT(MAX(ROW(E$2:E5320)*(E5320=E$2:E5320)))))-COUNTBLANK(OFFSET(A$1,,,SUMPRODUCT(MAX(ROW(E$1:E5319)*(E5320=E$1:E5319))))))</f>
        <v/>
      </c>
      <c r="K5320" s="15" t="str">
        <f aca="false">IF(OR(E5320="",E5320="!!!",F5320="NEW"),"",INDEX(J$1:J5319,SUMPRODUCT(MAX(ROW(E$1:E5319)*(E5320=E$1:E5319)))))</f>
        <v/>
      </c>
      <c r="L5320" s="16"/>
    </row>
    <row r="5321" customFormat="false" ht="12.75" hidden="false" customHeight="false" outlineLevel="0" collapsed="false">
      <c r="A5321" s="9" t="s">
        <v>1571</v>
      </c>
      <c r="E5321" s="10" t="str">
        <f aca="false">IF(D5321="?OLD","!!!","")</f>
        <v/>
      </c>
      <c r="F5321" s="11" t="str">
        <f aca="false">IF(OR(E5321="",E5321="!!!"),"",IF(NOT(ISNA(VLOOKUP(E5321,E$1:E5320,1,FALSE()))),"OLD",IF(AND(E5321&lt;&gt;"",E5321&lt;&gt;"!!!"),"NEW","")))</f>
        <v/>
      </c>
      <c r="G5321" s="12" t="str">
        <f aca="false">IF(OR(E5321="",E5321="!!!"),"",IF(OR(J5321=0,AND(J5321=1,K5321=1),AND(J5321=1,I5321="SBJ"),AND(J5321=1,I5321=0)),"?IN_FOCUS",IF(J5321&lt;=2,"?ACTIVATED",IF(J5321&lt;&gt;"","?FAMILIAR",IF(F5321="NEW",IF(ISNA(VLOOKUP(E5321,#REF!,1,FALSE())),"?TYPE_IDENTIFIABLE","?REFERENTIAL"),"_")))))</f>
        <v/>
      </c>
      <c r="H5321" s="13" t="str">
        <f aca="false">IF(J5321&lt;&gt;1,"",IF(I5321="SBJ","CB","?"))</f>
        <v/>
      </c>
      <c r="I5321" s="14" t="str">
        <f aca="false">IF(OR(E5321="",E5321="!!!",F5321="NEW"),"",INDEX(B$2:B5320,-1+SUMPRODUCT(MAX(ROW(E$2:E5320)*(E5321=E$2:E5320)))))</f>
        <v/>
      </c>
      <c r="J5321" s="15" t="str">
        <f aca="true">IF(OR(E5321="",E5321="!!!",F5321="NEW"),"",COUNTBLANK(OFFSET(A$1,,,SUMPRODUCT(MAX(ROW(E$2:E5321)*(E5321=E$2:E5321)))))-COUNTBLANK(OFFSET(A$1,,,SUMPRODUCT(MAX(ROW(E$1:E5320)*(E5321=E$1:E5320))))))</f>
        <v/>
      </c>
      <c r="K5321" s="15" t="str">
        <f aca="false">IF(OR(E5321="",E5321="!!!",F5321="NEW"),"",INDEX(J$1:J5320,SUMPRODUCT(MAX(ROW(E$1:E5320)*(E5321=E$1:E5320)))))</f>
        <v/>
      </c>
      <c r="L5321" s="16"/>
    </row>
    <row r="5322" customFormat="false" ht="12.75" hidden="false" customHeight="false" outlineLevel="0" collapsed="false">
      <c r="A5322" s="9" t="s">
        <v>186</v>
      </c>
      <c r="B5322" s="0" t="s">
        <v>18</v>
      </c>
      <c r="C5322" s="0" t="s">
        <v>30</v>
      </c>
      <c r="D5322" s="0" t="s">
        <v>31</v>
      </c>
      <c r="E5322" s="10" t="str">
        <f aca="false">IF(D5322="?OLD","!!!","")</f>
        <v>!!!</v>
      </c>
      <c r="F5322" s="11" t="str">
        <f aca="false">IF(OR(E5322="",E5322="!!!"),"",IF(NOT(ISNA(VLOOKUP(E5322,E$1:E5321,1,FALSE()))),"OLD",IF(AND(E5322&lt;&gt;"",E5322&lt;&gt;"!!!"),"NEW","")))</f>
        <v/>
      </c>
      <c r="G5322" s="12" t="str">
        <f aca="false">IF(OR(E5322="",E5322="!!!"),"",IF(OR(J5322=0,AND(J5322=1,K5322=1),AND(J5322=1,I5322="SBJ"),AND(J5322=1,I5322=0)),"?IN_FOCUS",IF(J5322&lt;=2,"?ACTIVATED",IF(J5322&lt;&gt;"","?FAMILIAR",IF(F5322="NEW",IF(ISNA(VLOOKUP(E5322,#REF!,1,FALSE())),"?TYPE_IDENTIFIABLE","?REFERENTIAL"),"_")))))</f>
        <v/>
      </c>
      <c r="H5322" s="13" t="str">
        <f aca="false">IF(J5322&lt;&gt;1,"",IF(I5322="SBJ","CB","?"))</f>
        <v/>
      </c>
      <c r="I5322" s="14" t="str">
        <f aca="false">IF(OR(E5322="",E5322="!!!",F5322="NEW"),"",INDEX(B$2:B5321,-1+SUMPRODUCT(MAX(ROW(E$2:E5321)*(E5322=E$2:E5321)))))</f>
        <v/>
      </c>
      <c r="J5322" s="15" t="str">
        <f aca="true">IF(OR(E5322="",E5322="!!!",F5322="NEW"),"",COUNTBLANK(OFFSET(A$1,,,SUMPRODUCT(MAX(ROW(E$2:E5322)*(E5322=E$2:E5322)))))-COUNTBLANK(OFFSET(A$1,,,SUMPRODUCT(MAX(ROW(E$1:E5321)*(E5322=E$1:E5321))))))</f>
        <v/>
      </c>
      <c r="K5322" s="15" t="str">
        <f aca="false">IF(OR(E5322="",E5322="!!!",F5322="NEW"),"",INDEX(J$1:J5321,SUMPRODUCT(MAX(ROW(E$1:E5321)*(E5322=E$1:E5321)))))</f>
        <v/>
      </c>
      <c r="L5322" s="16"/>
    </row>
    <row r="5323" customFormat="false" ht="12.75" hidden="false" customHeight="false" outlineLevel="0" collapsed="false">
      <c r="A5323" s="9" t="s">
        <v>197</v>
      </c>
      <c r="E5323" s="10" t="str">
        <f aca="false">IF(D5323="?OLD","!!!","")</f>
        <v/>
      </c>
      <c r="F5323" s="11" t="str">
        <f aca="false">IF(OR(E5323="",E5323="!!!"),"",IF(NOT(ISNA(VLOOKUP(E5323,E$1:E5322,1,FALSE()))),"OLD",IF(AND(E5323&lt;&gt;"",E5323&lt;&gt;"!!!"),"NEW","")))</f>
        <v/>
      </c>
      <c r="G5323" s="12" t="str">
        <f aca="false">IF(OR(E5323="",E5323="!!!"),"",IF(OR(J5323=0,AND(J5323=1,K5323=1),AND(J5323=1,I5323="SBJ"),AND(J5323=1,I5323=0)),"?IN_FOCUS",IF(J5323&lt;=2,"?ACTIVATED",IF(J5323&lt;&gt;"","?FAMILIAR",IF(F5323="NEW",IF(ISNA(VLOOKUP(E5323,#REF!,1,FALSE())),"?TYPE_IDENTIFIABLE","?REFERENTIAL"),"_")))))</f>
        <v/>
      </c>
      <c r="H5323" s="13" t="str">
        <f aca="false">IF(J5323&lt;&gt;1,"",IF(I5323="SBJ","CB","?"))</f>
        <v/>
      </c>
      <c r="I5323" s="14" t="str">
        <f aca="false">IF(OR(E5323="",E5323="!!!",F5323="NEW"),"",INDEX(B$2:B5322,-1+SUMPRODUCT(MAX(ROW(E$2:E5322)*(E5323=E$2:E5322)))))</f>
        <v/>
      </c>
      <c r="J5323" s="15" t="str">
        <f aca="true">IF(OR(E5323="",E5323="!!!",F5323="NEW"),"",COUNTBLANK(OFFSET(A$1,,,SUMPRODUCT(MAX(ROW(E$2:E5323)*(E5323=E$2:E5323)))))-COUNTBLANK(OFFSET(A$1,,,SUMPRODUCT(MAX(ROW(E$1:E5322)*(E5323=E$1:E5322))))))</f>
        <v/>
      </c>
      <c r="K5323" s="15" t="str">
        <f aca="false">IF(OR(E5323="",E5323="!!!",F5323="NEW"),"",INDEX(J$1:J5322,SUMPRODUCT(MAX(ROW(E$1:E5322)*(E5323=E$1:E5322)))))</f>
        <v/>
      </c>
      <c r="L5323" s="16"/>
    </row>
    <row r="5324" customFormat="false" ht="12.75" hidden="false" customHeight="false" outlineLevel="0" collapsed="false">
      <c r="A5324" s="9" t="s">
        <v>1572</v>
      </c>
      <c r="E5324" s="10" t="str">
        <f aca="false">IF(D5324="?OLD","!!!","")</f>
        <v/>
      </c>
      <c r="F5324" s="11" t="str">
        <f aca="false">IF(OR(E5324="",E5324="!!!"),"",IF(NOT(ISNA(VLOOKUP(E5324,E$1:E5323,1,FALSE()))),"OLD",IF(AND(E5324&lt;&gt;"",E5324&lt;&gt;"!!!"),"NEW","")))</f>
        <v/>
      </c>
      <c r="G5324" s="12" t="str">
        <f aca="false">IF(OR(E5324="",E5324="!!!"),"",IF(OR(J5324=0,AND(J5324=1,K5324=1),AND(J5324=1,I5324="SBJ"),AND(J5324=1,I5324=0)),"?IN_FOCUS",IF(J5324&lt;=2,"?ACTIVATED",IF(J5324&lt;&gt;"","?FAMILIAR",IF(F5324="NEW",IF(ISNA(VLOOKUP(E5324,#REF!,1,FALSE())),"?TYPE_IDENTIFIABLE","?REFERENTIAL"),"_")))))</f>
        <v/>
      </c>
      <c r="H5324" s="13" t="str">
        <f aca="false">IF(J5324&lt;&gt;1,"",IF(I5324="SBJ","CB","?"))</f>
        <v/>
      </c>
      <c r="I5324" s="14" t="str">
        <f aca="false">IF(OR(E5324="",E5324="!!!",F5324="NEW"),"",INDEX(B$2:B5323,-1+SUMPRODUCT(MAX(ROW(E$2:E5323)*(E5324=E$2:E5323)))))</f>
        <v/>
      </c>
      <c r="J5324" s="15" t="str">
        <f aca="true">IF(OR(E5324="",E5324="!!!",F5324="NEW"),"",COUNTBLANK(OFFSET(A$1,,,SUMPRODUCT(MAX(ROW(E$2:E5324)*(E5324=E$2:E5324)))))-COUNTBLANK(OFFSET(A$1,,,SUMPRODUCT(MAX(ROW(E$1:E5323)*(E5324=E$1:E5323))))))</f>
        <v/>
      </c>
      <c r="K5324" s="15" t="str">
        <f aca="false">IF(OR(E5324="",E5324="!!!",F5324="NEW"),"",INDEX(J$1:J5323,SUMPRODUCT(MAX(ROW(E$1:E5323)*(E5324=E$1:E5323)))))</f>
        <v/>
      </c>
      <c r="L5324" s="16"/>
    </row>
    <row r="5325" customFormat="false" ht="12.75" hidden="false" customHeight="false" outlineLevel="0" collapsed="false">
      <c r="A5325" s="9" t="s">
        <v>129</v>
      </c>
      <c r="E5325" s="10" t="str">
        <f aca="false">IF(D5325="?OLD","!!!","")</f>
        <v/>
      </c>
      <c r="F5325" s="11" t="str">
        <f aca="false">IF(OR(E5325="",E5325="!!!"),"",IF(NOT(ISNA(VLOOKUP(E5325,E$1:E5324,1,FALSE()))),"OLD",IF(AND(E5325&lt;&gt;"",E5325&lt;&gt;"!!!"),"NEW","")))</f>
        <v/>
      </c>
      <c r="G5325" s="12" t="str">
        <f aca="false">IF(OR(E5325="",E5325="!!!"),"",IF(OR(J5325=0,AND(J5325=1,K5325=1),AND(J5325=1,I5325="SBJ"),AND(J5325=1,I5325=0)),"?IN_FOCUS",IF(J5325&lt;=2,"?ACTIVATED",IF(J5325&lt;&gt;"","?FAMILIAR",IF(F5325="NEW",IF(ISNA(VLOOKUP(E5325,#REF!,1,FALSE())),"?TYPE_IDENTIFIABLE","?REFERENTIAL"),"_")))))</f>
        <v/>
      </c>
      <c r="H5325" s="13" t="str">
        <f aca="false">IF(J5325&lt;&gt;1,"",IF(I5325="SBJ","CB","?"))</f>
        <v/>
      </c>
      <c r="I5325" s="14" t="str">
        <f aca="false">IF(OR(E5325="",E5325="!!!",F5325="NEW"),"",INDEX(B$2:B5324,-1+SUMPRODUCT(MAX(ROW(E$2:E5324)*(E5325=E$2:E5324)))))</f>
        <v/>
      </c>
      <c r="J5325" s="15" t="str">
        <f aca="true">IF(OR(E5325="",E5325="!!!",F5325="NEW"),"",COUNTBLANK(OFFSET(A$1,,,SUMPRODUCT(MAX(ROW(E$2:E5325)*(E5325=E$2:E5325)))))-COUNTBLANK(OFFSET(A$1,,,SUMPRODUCT(MAX(ROW(E$1:E5324)*(E5325=E$1:E5324))))))</f>
        <v/>
      </c>
      <c r="K5325" s="15" t="str">
        <f aca="false">IF(OR(E5325="",E5325="!!!",F5325="NEW"),"",INDEX(J$1:J5324,SUMPRODUCT(MAX(ROW(E$1:E5324)*(E5325=E$1:E5324)))))</f>
        <v/>
      </c>
      <c r="L5325" s="16"/>
    </row>
    <row r="5326" customFormat="false" ht="12.75" hidden="false" customHeight="false" outlineLevel="0" collapsed="false">
      <c r="A5326" s="9" t="s">
        <v>71</v>
      </c>
      <c r="E5326" s="10" t="str">
        <f aca="false">IF(D5326="?OLD","!!!","")</f>
        <v/>
      </c>
      <c r="F5326" s="11" t="str">
        <f aca="false">IF(OR(E5326="",E5326="!!!"),"",IF(NOT(ISNA(VLOOKUP(E5326,E$1:E5325,1,FALSE()))),"OLD",IF(AND(E5326&lt;&gt;"",E5326&lt;&gt;"!!!"),"NEW","")))</f>
        <v/>
      </c>
      <c r="G5326" s="12" t="str">
        <f aca="false">IF(OR(E5326="",E5326="!!!"),"",IF(OR(J5326=0,AND(J5326=1,K5326=1),AND(J5326=1,I5326="SBJ"),AND(J5326=1,I5326=0)),"?IN_FOCUS",IF(J5326&lt;=2,"?ACTIVATED",IF(J5326&lt;&gt;"","?FAMILIAR",IF(F5326="NEW",IF(ISNA(VLOOKUP(E5326,#REF!,1,FALSE())),"?TYPE_IDENTIFIABLE","?REFERENTIAL"),"_")))))</f>
        <v/>
      </c>
      <c r="H5326" s="13" t="str">
        <f aca="false">IF(J5326&lt;&gt;1,"",IF(I5326="SBJ","CB","?"))</f>
        <v/>
      </c>
      <c r="I5326" s="14" t="str">
        <f aca="false">IF(OR(E5326="",E5326="!!!",F5326="NEW"),"",INDEX(B$2:B5325,-1+SUMPRODUCT(MAX(ROW(E$2:E5325)*(E5326=E$2:E5325)))))</f>
        <v/>
      </c>
      <c r="J5326" s="15" t="str">
        <f aca="true">IF(OR(E5326="",E5326="!!!",F5326="NEW"),"",COUNTBLANK(OFFSET(A$1,,,SUMPRODUCT(MAX(ROW(E$2:E5326)*(E5326=E$2:E5326)))))-COUNTBLANK(OFFSET(A$1,,,SUMPRODUCT(MAX(ROW(E$1:E5325)*(E5326=E$1:E5325))))))</f>
        <v/>
      </c>
      <c r="K5326" s="15" t="str">
        <f aca="false">IF(OR(E5326="",E5326="!!!",F5326="NEW"),"",INDEX(J$1:J5325,SUMPRODUCT(MAX(ROW(E$1:E5325)*(E5326=E$1:E5325)))))</f>
        <v/>
      </c>
      <c r="L5326" s="16"/>
    </row>
    <row r="5327" customFormat="false" ht="12.75" hidden="false" customHeight="false" outlineLevel="0" collapsed="false">
      <c r="A5327" s="9" t="s">
        <v>1573</v>
      </c>
      <c r="B5327" s="0" t="s">
        <v>38</v>
      </c>
      <c r="C5327" s="0" t="s">
        <v>54</v>
      </c>
      <c r="D5327" s="0" t="s">
        <v>31</v>
      </c>
      <c r="E5327" s="10" t="str">
        <f aca="false">IF(D5327="?OLD","!!!","")</f>
        <v>!!!</v>
      </c>
      <c r="F5327" s="11" t="str">
        <f aca="false">IF(OR(E5327="",E5327="!!!"),"",IF(NOT(ISNA(VLOOKUP(E5327,E$1:E5326,1,FALSE()))),"OLD",IF(AND(E5327&lt;&gt;"",E5327&lt;&gt;"!!!"),"NEW","")))</f>
        <v/>
      </c>
      <c r="G5327" s="12" t="str">
        <f aca="false">IF(OR(E5327="",E5327="!!!"),"",IF(OR(J5327=0,AND(J5327=1,K5327=1),AND(J5327=1,I5327="SBJ"),AND(J5327=1,I5327=0)),"?IN_FOCUS",IF(J5327&lt;=2,"?ACTIVATED",IF(J5327&lt;&gt;"","?FAMILIAR",IF(F5327="NEW",IF(ISNA(VLOOKUP(E5327,#REF!,1,FALSE())),"?TYPE_IDENTIFIABLE","?REFERENTIAL"),"_")))))</f>
        <v/>
      </c>
      <c r="H5327" s="13" t="str">
        <f aca="false">IF(J5327&lt;&gt;1,"",IF(I5327="SBJ","CB","?"))</f>
        <v/>
      </c>
      <c r="I5327" s="14" t="str">
        <f aca="false">IF(OR(E5327="",E5327="!!!",F5327="NEW"),"",INDEX(B$2:B5326,-1+SUMPRODUCT(MAX(ROW(E$2:E5326)*(E5327=E$2:E5326)))))</f>
        <v/>
      </c>
      <c r="J5327" s="15" t="str">
        <f aca="true">IF(OR(E5327="",E5327="!!!",F5327="NEW"),"",COUNTBLANK(OFFSET(A$1,,,SUMPRODUCT(MAX(ROW(E$2:E5327)*(E5327=E$2:E5327)))))-COUNTBLANK(OFFSET(A$1,,,SUMPRODUCT(MAX(ROW(E$1:E5326)*(E5327=E$1:E5326))))))</f>
        <v/>
      </c>
      <c r="K5327" s="15" t="str">
        <f aca="false">IF(OR(E5327="",E5327="!!!",F5327="NEW"),"",INDEX(J$1:J5326,SUMPRODUCT(MAX(ROW(E$1:E5326)*(E5327=E$1:E5326)))))</f>
        <v/>
      </c>
      <c r="L5327" s="16"/>
    </row>
    <row r="5328" customFormat="false" ht="12.75" hidden="false" customHeight="false" outlineLevel="0" collapsed="false">
      <c r="A5328" s="9" t="s">
        <v>20</v>
      </c>
      <c r="E5328" s="10" t="str">
        <f aca="false">IF(D5328="?OLD","!!!","")</f>
        <v/>
      </c>
      <c r="F5328" s="11" t="str">
        <f aca="false">IF(OR(E5328="",E5328="!!!"),"",IF(NOT(ISNA(VLOOKUP(E5328,E$1:E5327,1,FALSE()))),"OLD",IF(AND(E5328&lt;&gt;"",E5328&lt;&gt;"!!!"),"NEW","")))</f>
        <v/>
      </c>
      <c r="G5328" s="12" t="str">
        <f aca="false">IF(OR(E5328="",E5328="!!!"),"",IF(OR(J5328=0,AND(J5328=1,K5328=1),AND(J5328=1,I5328="SBJ"),AND(J5328=1,I5328=0)),"?IN_FOCUS",IF(J5328&lt;=2,"?ACTIVATED",IF(J5328&lt;&gt;"","?FAMILIAR",IF(F5328="NEW",IF(ISNA(VLOOKUP(E5328,#REF!,1,FALSE())),"?TYPE_IDENTIFIABLE","?REFERENTIAL"),"_")))))</f>
        <v/>
      </c>
      <c r="H5328" s="13" t="str">
        <f aca="false">IF(J5328&lt;&gt;1,"",IF(I5328="SBJ","CB","?"))</f>
        <v/>
      </c>
      <c r="I5328" s="14" t="str">
        <f aca="false">IF(OR(E5328="",E5328="!!!",F5328="NEW"),"",INDEX(B$2:B5327,-1+SUMPRODUCT(MAX(ROW(E$2:E5327)*(E5328=E$2:E5327)))))</f>
        <v/>
      </c>
      <c r="J5328" s="15" t="str">
        <f aca="true">IF(OR(E5328="",E5328="!!!",F5328="NEW"),"",COUNTBLANK(OFFSET(A$1,,,SUMPRODUCT(MAX(ROW(E$2:E5328)*(E5328=E$2:E5328)))))-COUNTBLANK(OFFSET(A$1,,,SUMPRODUCT(MAX(ROW(E$1:E5327)*(E5328=E$1:E5327))))))</f>
        <v/>
      </c>
      <c r="K5328" s="15" t="str">
        <f aca="false">IF(OR(E5328="",E5328="!!!",F5328="NEW"),"",INDEX(J$1:J5327,SUMPRODUCT(MAX(ROW(E$1:E5327)*(E5328=E$1:E5327)))))</f>
        <v/>
      </c>
      <c r="L5328" s="16"/>
    </row>
    <row r="5329" customFormat="false" ht="12.75" hidden="false" customHeight="false" outlineLevel="0" collapsed="false">
      <c r="A5329" s="9" t="s">
        <v>459</v>
      </c>
      <c r="E5329" s="10" t="str">
        <f aca="false">IF(D5329="?OLD","!!!","")</f>
        <v/>
      </c>
      <c r="F5329" s="11" t="str">
        <f aca="false">IF(OR(E5329="",E5329="!!!"),"",IF(NOT(ISNA(VLOOKUP(E5329,E$1:E5328,1,FALSE()))),"OLD",IF(AND(E5329&lt;&gt;"",E5329&lt;&gt;"!!!"),"NEW","")))</f>
        <v/>
      </c>
      <c r="G5329" s="12" t="str">
        <f aca="false">IF(OR(E5329="",E5329="!!!"),"",IF(OR(J5329=0,AND(J5329=1,K5329=1),AND(J5329=1,I5329="SBJ"),AND(J5329=1,I5329=0)),"?IN_FOCUS",IF(J5329&lt;=2,"?ACTIVATED",IF(J5329&lt;&gt;"","?FAMILIAR",IF(F5329="NEW",IF(ISNA(VLOOKUP(E5329,#REF!,1,FALSE())),"?TYPE_IDENTIFIABLE","?REFERENTIAL"),"_")))))</f>
        <v/>
      </c>
      <c r="H5329" s="13" t="str">
        <f aca="false">IF(J5329&lt;&gt;1,"",IF(I5329="SBJ","CB","?"))</f>
        <v/>
      </c>
      <c r="I5329" s="14" t="str">
        <f aca="false">IF(OR(E5329="",E5329="!!!",F5329="NEW"),"",INDEX(B$2:B5328,-1+SUMPRODUCT(MAX(ROW(E$2:E5328)*(E5329=E$2:E5328)))))</f>
        <v/>
      </c>
      <c r="J5329" s="15" t="str">
        <f aca="true">IF(OR(E5329="",E5329="!!!",F5329="NEW"),"",COUNTBLANK(OFFSET(A$1,,,SUMPRODUCT(MAX(ROW(E$2:E5329)*(E5329=E$2:E5329)))))-COUNTBLANK(OFFSET(A$1,,,SUMPRODUCT(MAX(ROW(E$1:E5328)*(E5329=E$1:E5328))))))</f>
        <v/>
      </c>
      <c r="K5329" s="15" t="str">
        <f aca="false">IF(OR(E5329="",E5329="!!!",F5329="NEW"),"",INDEX(J$1:J5328,SUMPRODUCT(MAX(ROW(E$1:E5328)*(E5329=E$1:E5328)))))</f>
        <v/>
      </c>
      <c r="L5329" s="16"/>
    </row>
    <row r="5330" customFormat="false" ht="12.75" hidden="false" customHeight="false" outlineLevel="0" collapsed="false">
      <c r="A5330" s="9" t="s">
        <v>1574</v>
      </c>
      <c r="B5330" s="0" t="s">
        <v>23</v>
      </c>
      <c r="C5330" s="0" t="s">
        <v>19</v>
      </c>
      <c r="E5330" s="10" t="str">
        <f aca="false">IF(D5330="?OLD","!!!","")</f>
        <v/>
      </c>
      <c r="F5330" s="11" t="str">
        <f aca="false">IF(OR(E5330="",E5330="!!!"),"",IF(NOT(ISNA(VLOOKUP(E5330,E$1:E5329,1,FALSE()))),"OLD",IF(AND(E5330&lt;&gt;"",E5330&lt;&gt;"!!!"),"NEW","")))</f>
        <v/>
      </c>
      <c r="G5330" s="12" t="str">
        <f aca="false">IF(OR(E5330="",E5330="!!!"),"",IF(OR(J5330=0,AND(J5330=1,K5330=1),AND(J5330=1,I5330="SBJ"),AND(J5330=1,I5330=0)),"?IN_FOCUS",IF(J5330&lt;=2,"?ACTIVATED",IF(J5330&lt;&gt;"","?FAMILIAR",IF(F5330="NEW",IF(ISNA(VLOOKUP(E5330,#REF!,1,FALSE())),"?TYPE_IDENTIFIABLE","?REFERENTIAL"),"_")))))</f>
        <v/>
      </c>
      <c r="H5330" s="13" t="str">
        <f aca="false">IF(J5330&lt;&gt;1,"",IF(I5330="SBJ","CB","?"))</f>
        <v/>
      </c>
      <c r="I5330" s="14" t="str">
        <f aca="false">IF(OR(E5330="",E5330="!!!",F5330="NEW"),"",INDEX(B$2:B5329,-1+SUMPRODUCT(MAX(ROW(E$2:E5329)*(E5330=E$2:E5329)))))</f>
        <v/>
      </c>
      <c r="J5330" s="15" t="str">
        <f aca="true">IF(OR(E5330="",E5330="!!!",F5330="NEW"),"",COUNTBLANK(OFFSET(A$1,,,SUMPRODUCT(MAX(ROW(E$2:E5330)*(E5330=E$2:E5330)))))-COUNTBLANK(OFFSET(A$1,,,SUMPRODUCT(MAX(ROW(E$1:E5329)*(E5330=E$1:E5329))))))</f>
        <v/>
      </c>
      <c r="K5330" s="15" t="str">
        <f aca="false">IF(OR(E5330="",E5330="!!!",F5330="NEW"),"",INDEX(J$1:J5329,SUMPRODUCT(MAX(ROW(E$1:E5329)*(E5330=E$1:E5329)))))</f>
        <v/>
      </c>
      <c r="L5330" s="16"/>
    </row>
    <row r="5331" customFormat="false" ht="12.75" hidden="false" customHeight="false" outlineLevel="0" collapsed="false">
      <c r="A5331" s="9" t="s">
        <v>48</v>
      </c>
      <c r="E5331" s="10" t="str">
        <f aca="false">IF(D5331="?OLD","!!!","")</f>
        <v/>
      </c>
      <c r="F5331" s="11" t="str">
        <f aca="false">IF(OR(E5331="",E5331="!!!"),"",IF(NOT(ISNA(VLOOKUP(E5331,E$1:E5330,1,FALSE()))),"OLD",IF(AND(E5331&lt;&gt;"",E5331&lt;&gt;"!!!"),"NEW","")))</f>
        <v/>
      </c>
      <c r="G5331" s="12" t="str">
        <f aca="false">IF(OR(E5331="",E5331="!!!"),"",IF(OR(J5331=0,AND(J5331=1,K5331=1),AND(J5331=1,I5331="SBJ"),AND(J5331=1,I5331=0)),"?IN_FOCUS",IF(J5331&lt;=2,"?ACTIVATED",IF(J5331&lt;&gt;"","?FAMILIAR",IF(F5331="NEW",IF(ISNA(VLOOKUP(E5331,#REF!,1,FALSE())),"?TYPE_IDENTIFIABLE","?REFERENTIAL"),"_")))))</f>
        <v/>
      </c>
      <c r="H5331" s="13" t="str">
        <f aca="false">IF(J5331&lt;&gt;1,"",IF(I5331="SBJ","CB","?"))</f>
        <v/>
      </c>
      <c r="I5331" s="14" t="str">
        <f aca="false">IF(OR(E5331="",E5331="!!!",F5331="NEW"),"",INDEX(B$2:B5330,-1+SUMPRODUCT(MAX(ROW(E$2:E5330)*(E5331=E$2:E5330)))))</f>
        <v/>
      </c>
      <c r="J5331" s="15" t="str">
        <f aca="true">IF(OR(E5331="",E5331="!!!",F5331="NEW"),"",COUNTBLANK(OFFSET(A$1,,,SUMPRODUCT(MAX(ROW(E$2:E5331)*(E5331=E$2:E5331)))))-COUNTBLANK(OFFSET(A$1,,,SUMPRODUCT(MAX(ROW(E$1:E5330)*(E5331=E$1:E5330))))))</f>
        <v/>
      </c>
      <c r="K5331" s="15" t="str">
        <f aca="false">IF(OR(E5331="",E5331="!!!",F5331="NEW"),"",INDEX(J$1:J5330,SUMPRODUCT(MAX(ROW(E$1:E5330)*(E5331=E$1:E5330)))))</f>
        <v/>
      </c>
      <c r="L5331" s="16"/>
    </row>
    <row r="5332" customFormat="false" ht="12.75" hidden="false" customHeight="false" outlineLevel="0" collapsed="false">
      <c r="E5332" s="10" t="str">
        <f aca="false">IF(D5332="?OLD","!!!","")</f>
        <v/>
      </c>
      <c r="F5332" s="11" t="str">
        <f aca="false">IF(OR(E5332="",E5332="!!!"),"",IF(NOT(ISNA(VLOOKUP(E5332,E$1:E5331,1,FALSE()))),"OLD",IF(AND(E5332&lt;&gt;"",E5332&lt;&gt;"!!!"),"NEW","")))</f>
        <v/>
      </c>
      <c r="G5332" s="12" t="str">
        <f aca="false">IF(OR(E5332="",E5332="!!!"),"",IF(OR(J5332=0,AND(J5332=1,K5332=1),AND(J5332=1,I5332="SBJ"),AND(J5332=1,I5332=0)),"?IN_FOCUS",IF(J5332&lt;=2,"?ACTIVATED",IF(J5332&lt;&gt;"","?FAMILIAR",IF(F5332="NEW",IF(ISNA(VLOOKUP(E5332,#REF!,1,FALSE())),"?TYPE_IDENTIFIABLE","?REFERENTIAL"),"_")))))</f>
        <v/>
      </c>
      <c r="H5332" s="13" t="str">
        <f aca="false">IF(J5332&lt;&gt;1,"",IF(I5332="SBJ","CB","?"))</f>
        <v/>
      </c>
      <c r="I5332" s="14" t="str">
        <f aca="false">IF(OR(E5332="",E5332="!!!",F5332="NEW"),"",INDEX(B$2:B5331,-1+SUMPRODUCT(MAX(ROW(E$2:E5331)*(E5332=E$2:E5331)))))</f>
        <v/>
      </c>
      <c r="J5332" s="15" t="str">
        <f aca="true">IF(OR(E5332="",E5332="!!!",F5332="NEW"),"",COUNTBLANK(OFFSET(A$1,,,SUMPRODUCT(MAX(ROW(E$2:E5332)*(E5332=E$2:E5332)))))-COUNTBLANK(OFFSET(A$1,,,SUMPRODUCT(MAX(ROW(E$1:E5331)*(E5332=E$1:E5331))))))</f>
        <v/>
      </c>
      <c r="K5332" s="15" t="str">
        <f aca="false">IF(OR(E5332="",E5332="!!!",F5332="NEW"),"",INDEX(J$1:J5331,SUMPRODUCT(MAX(ROW(E$1:E5331)*(E5332=E$1:E5331)))))</f>
        <v/>
      </c>
      <c r="L5332" s="16"/>
    </row>
    <row r="5333" customFormat="false" ht="12.75" hidden="false" customHeight="false" outlineLevel="0" collapsed="false">
      <c r="A5333" s="9" t="s">
        <v>85</v>
      </c>
      <c r="E5333" s="10" t="str">
        <f aca="false">IF(D5333="?OLD","!!!","")</f>
        <v/>
      </c>
      <c r="F5333" s="11" t="str">
        <f aca="false">IF(OR(E5333="",E5333="!!!"),"",IF(NOT(ISNA(VLOOKUP(E5333,E$1:E5332,1,FALSE()))),"OLD",IF(AND(E5333&lt;&gt;"",E5333&lt;&gt;"!!!"),"NEW","")))</f>
        <v/>
      </c>
      <c r="G5333" s="12" t="str">
        <f aca="false">IF(OR(E5333="",E5333="!!!"),"",IF(OR(J5333=0,AND(J5333=1,K5333=1),AND(J5333=1,I5333="SBJ"),AND(J5333=1,I5333=0)),"?IN_FOCUS",IF(J5333&lt;=2,"?ACTIVATED",IF(J5333&lt;&gt;"","?FAMILIAR",IF(F5333="NEW",IF(ISNA(VLOOKUP(E5333,#REF!,1,FALSE())),"?TYPE_IDENTIFIABLE","?REFERENTIAL"),"_")))))</f>
        <v/>
      </c>
      <c r="H5333" s="13" t="str">
        <f aca="false">IF(J5333&lt;&gt;1,"",IF(I5333="SBJ","CB","?"))</f>
        <v/>
      </c>
      <c r="I5333" s="14" t="str">
        <f aca="false">IF(OR(E5333="",E5333="!!!",F5333="NEW"),"",INDEX(B$2:B5332,-1+SUMPRODUCT(MAX(ROW(E$2:E5332)*(E5333=E$2:E5332)))))</f>
        <v/>
      </c>
      <c r="J5333" s="15" t="str">
        <f aca="true">IF(OR(E5333="",E5333="!!!",F5333="NEW"),"",COUNTBLANK(OFFSET(A$1,,,SUMPRODUCT(MAX(ROW(E$2:E5333)*(E5333=E$2:E5333)))))-COUNTBLANK(OFFSET(A$1,,,SUMPRODUCT(MAX(ROW(E$1:E5332)*(E5333=E$1:E5332))))))</f>
        <v/>
      </c>
      <c r="K5333" s="15" t="str">
        <f aca="false">IF(OR(E5333="",E5333="!!!",F5333="NEW"),"",INDEX(J$1:J5332,SUMPRODUCT(MAX(ROW(E$1:E5332)*(E5333=E$1:E5332)))))</f>
        <v/>
      </c>
      <c r="L5333" s="16"/>
    </row>
    <row r="5334" customFormat="false" ht="12.75" hidden="false" customHeight="false" outlineLevel="0" collapsed="false">
      <c r="A5334" s="9" t="s">
        <v>1575</v>
      </c>
      <c r="E5334" s="10" t="str">
        <f aca="false">IF(D5334="?OLD","!!!","")</f>
        <v/>
      </c>
      <c r="F5334" s="11" t="str">
        <f aca="false">IF(OR(E5334="",E5334="!!!"),"",IF(NOT(ISNA(VLOOKUP(E5334,E$1:E5333,1,FALSE()))),"OLD",IF(AND(E5334&lt;&gt;"",E5334&lt;&gt;"!!!"),"NEW","")))</f>
        <v/>
      </c>
      <c r="G5334" s="12" t="str">
        <f aca="false">IF(OR(E5334="",E5334="!!!"),"",IF(OR(J5334=0,AND(J5334=1,K5334=1),AND(J5334=1,I5334="SBJ"),AND(J5334=1,I5334=0)),"?IN_FOCUS",IF(J5334&lt;=2,"?ACTIVATED",IF(J5334&lt;&gt;"","?FAMILIAR",IF(F5334="NEW",IF(ISNA(VLOOKUP(E5334,#REF!,1,FALSE())),"?TYPE_IDENTIFIABLE","?REFERENTIAL"),"_")))))</f>
        <v/>
      </c>
      <c r="H5334" s="13" t="str">
        <f aca="false">IF(J5334&lt;&gt;1,"",IF(I5334="SBJ","CB","?"))</f>
        <v/>
      </c>
      <c r="I5334" s="14" t="str">
        <f aca="false">IF(OR(E5334="",E5334="!!!",F5334="NEW"),"",INDEX(B$2:B5333,-1+SUMPRODUCT(MAX(ROW(E$2:E5333)*(E5334=E$2:E5333)))))</f>
        <v/>
      </c>
      <c r="J5334" s="15" t="str">
        <f aca="true">IF(OR(E5334="",E5334="!!!",F5334="NEW"),"",COUNTBLANK(OFFSET(A$1,,,SUMPRODUCT(MAX(ROW(E$2:E5334)*(E5334=E$2:E5334)))))-COUNTBLANK(OFFSET(A$1,,,SUMPRODUCT(MAX(ROW(E$1:E5333)*(E5334=E$1:E5333))))))</f>
        <v/>
      </c>
      <c r="K5334" s="15" t="str">
        <f aca="false">IF(OR(E5334="",E5334="!!!",F5334="NEW"),"",INDEX(J$1:J5333,SUMPRODUCT(MAX(ROW(E$1:E5333)*(E5334=E$1:E5333)))))</f>
        <v/>
      </c>
      <c r="L5334" s="16"/>
    </row>
    <row r="5335" customFormat="false" ht="12.75" hidden="false" customHeight="false" outlineLevel="0" collapsed="false">
      <c r="A5335" s="9" t="s">
        <v>715</v>
      </c>
      <c r="B5335" s="0" t="s">
        <v>23</v>
      </c>
      <c r="C5335" s="0" t="s">
        <v>113</v>
      </c>
      <c r="D5335" s="0" t="s">
        <v>31</v>
      </c>
      <c r="E5335" s="10" t="str">
        <f aca="false">IF(D5335="?OLD","!!!","")</f>
        <v>!!!</v>
      </c>
      <c r="F5335" s="11" t="str">
        <f aca="false">IF(OR(E5335="",E5335="!!!"),"",IF(NOT(ISNA(VLOOKUP(E5335,E$1:E5334,1,FALSE()))),"OLD",IF(AND(E5335&lt;&gt;"",E5335&lt;&gt;"!!!"),"NEW","")))</f>
        <v/>
      </c>
      <c r="G5335" s="12" t="str">
        <f aca="false">IF(OR(E5335="",E5335="!!!"),"",IF(OR(J5335=0,AND(J5335=1,K5335=1),AND(J5335=1,I5335="SBJ"),AND(J5335=1,I5335=0)),"?IN_FOCUS",IF(J5335&lt;=2,"?ACTIVATED",IF(J5335&lt;&gt;"","?FAMILIAR",IF(F5335="NEW",IF(ISNA(VLOOKUP(E5335,#REF!,1,FALSE())),"?TYPE_IDENTIFIABLE","?REFERENTIAL"),"_")))))</f>
        <v/>
      </c>
      <c r="H5335" s="13" t="str">
        <f aca="false">IF(J5335&lt;&gt;1,"",IF(I5335="SBJ","CB","?"))</f>
        <v/>
      </c>
      <c r="I5335" s="14" t="str">
        <f aca="false">IF(OR(E5335="",E5335="!!!",F5335="NEW"),"",INDEX(B$2:B5334,-1+SUMPRODUCT(MAX(ROW(E$2:E5334)*(E5335=E$2:E5334)))))</f>
        <v/>
      </c>
      <c r="J5335" s="15" t="str">
        <f aca="true">IF(OR(E5335="",E5335="!!!",F5335="NEW"),"",COUNTBLANK(OFFSET(A$1,,,SUMPRODUCT(MAX(ROW(E$2:E5335)*(E5335=E$2:E5335)))))-COUNTBLANK(OFFSET(A$1,,,SUMPRODUCT(MAX(ROW(E$1:E5334)*(E5335=E$1:E5334))))))</f>
        <v/>
      </c>
      <c r="K5335" s="15" t="str">
        <f aca="false">IF(OR(E5335="",E5335="!!!",F5335="NEW"),"",INDEX(J$1:J5334,SUMPRODUCT(MAX(ROW(E$1:E5334)*(E5335=E$1:E5334)))))</f>
        <v/>
      </c>
      <c r="L5335" s="16"/>
    </row>
    <row r="5336" customFormat="false" ht="12.75" hidden="false" customHeight="false" outlineLevel="0" collapsed="false">
      <c r="A5336" s="9" t="s">
        <v>752</v>
      </c>
      <c r="B5336" s="0" t="s">
        <v>18</v>
      </c>
      <c r="C5336" s="0" t="s">
        <v>115</v>
      </c>
      <c r="D5336" s="0" t="s">
        <v>31</v>
      </c>
      <c r="E5336" s="10" t="str">
        <f aca="false">IF(D5336="?OLD","!!!","")</f>
        <v>!!!</v>
      </c>
      <c r="F5336" s="11" t="str">
        <f aca="false">IF(OR(E5336="",E5336="!!!"),"",IF(NOT(ISNA(VLOOKUP(E5336,E$1:E5335,1,FALSE()))),"OLD",IF(AND(E5336&lt;&gt;"",E5336&lt;&gt;"!!!"),"NEW","")))</f>
        <v/>
      </c>
      <c r="G5336" s="12" t="str">
        <f aca="false">IF(OR(E5336="",E5336="!!!"),"",IF(OR(J5336=0,AND(J5336=1,K5336=1),AND(J5336=1,I5336="SBJ"),AND(J5336=1,I5336=0)),"?IN_FOCUS",IF(J5336&lt;=2,"?ACTIVATED",IF(J5336&lt;&gt;"","?FAMILIAR",IF(F5336="NEW",IF(ISNA(VLOOKUP(E5336,#REF!,1,FALSE())),"?TYPE_IDENTIFIABLE","?REFERENTIAL"),"_")))))</f>
        <v/>
      </c>
      <c r="H5336" s="13" t="str">
        <f aca="false">IF(J5336&lt;&gt;1,"",IF(I5336="SBJ","CB","?"))</f>
        <v/>
      </c>
      <c r="I5336" s="14" t="str">
        <f aca="false">IF(OR(E5336="",E5336="!!!",F5336="NEW"),"",INDEX(B$2:B5335,-1+SUMPRODUCT(MAX(ROW(E$2:E5335)*(E5336=E$2:E5335)))))</f>
        <v/>
      </c>
      <c r="J5336" s="15" t="str">
        <f aca="true">IF(OR(E5336="",E5336="!!!",F5336="NEW"),"",COUNTBLANK(OFFSET(A$1,,,SUMPRODUCT(MAX(ROW(E$2:E5336)*(E5336=E$2:E5336)))))-COUNTBLANK(OFFSET(A$1,,,SUMPRODUCT(MAX(ROW(E$1:E5335)*(E5336=E$1:E5335))))))</f>
        <v/>
      </c>
      <c r="K5336" s="15" t="str">
        <f aca="false">IF(OR(E5336="",E5336="!!!",F5336="NEW"),"",INDEX(J$1:J5335,SUMPRODUCT(MAX(ROW(E$1:E5335)*(E5336=E$1:E5335)))))</f>
        <v/>
      </c>
      <c r="L5336" s="16"/>
    </row>
    <row r="5337" customFormat="false" ht="12.75" hidden="false" customHeight="false" outlineLevel="0" collapsed="false">
      <c r="A5337" s="9" t="s">
        <v>197</v>
      </c>
      <c r="E5337" s="10" t="str">
        <f aca="false">IF(D5337="?OLD","!!!","")</f>
        <v/>
      </c>
      <c r="F5337" s="11" t="str">
        <f aca="false">IF(OR(E5337="",E5337="!!!"),"",IF(NOT(ISNA(VLOOKUP(E5337,E$1:E5336,1,FALSE()))),"OLD",IF(AND(E5337&lt;&gt;"",E5337&lt;&gt;"!!!"),"NEW","")))</f>
        <v/>
      </c>
      <c r="G5337" s="12" t="str">
        <f aca="false">IF(OR(E5337="",E5337="!!!"),"",IF(OR(J5337=0,AND(J5337=1,K5337=1),AND(J5337=1,I5337="SBJ"),AND(J5337=1,I5337=0)),"?IN_FOCUS",IF(J5337&lt;=2,"?ACTIVATED",IF(J5337&lt;&gt;"","?FAMILIAR",IF(F5337="NEW",IF(ISNA(VLOOKUP(E5337,#REF!,1,FALSE())),"?TYPE_IDENTIFIABLE","?REFERENTIAL"),"_")))))</f>
        <v/>
      </c>
      <c r="H5337" s="13" t="str">
        <f aca="false">IF(J5337&lt;&gt;1,"",IF(I5337="SBJ","CB","?"))</f>
        <v/>
      </c>
      <c r="I5337" s="14" t="str">
        <f aca="false">IF(OR(E5337="",E5337="!!!",F5337="NEW"),"",INDEX(B$2:B5336,-1+SUMPRODUCT(MAX(ROW(E$2:E5336)*(E5337=E$2:E5336)))))</f>
        <v/>
      </c>
      <c r="J5337" s="15" t="str">
        <f aca="true">IF(OR(E5337="",E5337="!!!",F5337="NEW"),"",COUNTBLANK(OFFSET(A$1,,,SUMPRODUCT(MAX(ROW(E$2:E5337)*(E5337=E$2:E5337)))))-COUNTBLANK(OFFSET(A$1,,,SUMPRODUCT(MAX(ROW(E$1:E5336)*(E5337=E$1:E5336))))))</f>
        <v/>
      </c>
      <c r="K5337" s="15" t="str">
        <f aca="false">IF(OR(E5337="",E5337="!!!",F5337="NEW"),"",INDEX(J$1:J5336,SUMPRODUCT(MAX(ROW(E$1:E5336)*(E5337=E$1:E5336)))))</f>
        <v/>
      </c>
      <c r="L5337" s="16"/>
    </row>
    <row r="5338" customFormat="false" ht="12.75" hidden="false" customHeight="false" outlineLevel="0" collapsed="false">
      <c r="A5338" s="9" t="s">
        <v>291</v>
      </c>
      <c r="E5338" s="10" t="str">
        <f aca="false">IF(D5338="?OLD","!!!","")</f>
        <v/>
      </c>
      <c r="F5338" s="11" t="str">
        <f aca="false">IF(OR(E5338="",E5338="!!!"),"",IF(NOT(ISNA(VLOOKUP(E5338,E$1:E5337,1,FALSE()))),"OLD",IF(AND(E5338&lt;&gt;"",E5338&lt;&gt;"!!!"),"NEW","")))</f>
        <v/>
      </c>
      <c r="G5338" s="12" t="str">
        <f aca="false">IF(OR(E5338="",E5338="!!!"),"",IF(OR(J5338=0,AND(J5338=1,K5338=1),AND(J5338=1,I5338="SBJ"),AND(J5338=1,I5338=0)),"?IN_FOCUS",IF(J5338&lt;=2,"?ACTIVATED",IF(J5338&lt;&gt;"","?FAMILIAR",IF(F5338="NEW",IF(ISNA(VLOOKUP(E5338,#REF!,1,FALSE())),"?TYPE_IDENTIFIABLE","?REFERENTIAL"),"_")))))</f>
        <v/>
      </c>
      <c r="H5338" s="13" t="str">
        <f aca="false">IF(J5338&lt;&gt;1,"",IF(I5338="SBJ","CB","?"))</f>
        <v/>
      </c>
      <c r="I5338" s="14" t="str">
        <f aca="false">IF(OR(E5338="",E5338="!!!",F5338="NEW"),"",INDEX(B$2:B5337,-1+SUMPRODUCT(MAX(ROW(E$2:E5337)*(E5338=E$2:E5337)))))</f>
        <v/>
      </c>
      <c r="J5338" s="15" t="str">
        <f aca="true">IF(OR(E5338="",E5338="!!!",F5338="NEW"),"",COUNTBLANK(OFFSET(A$1,,,SUMPRODUCT(MAX(ROW(E$2:E5338)*(E5338=E$2:E5338)))))-COUNTBLANK(OFFSET(A$1,,,SUMPRODUCT(MAX(ROW(E$1:E5337)*(E5338=E$1:E5337))))))</f>
        <v/>
      </c>
      <c r="K5338" s="15" t="str">
        <f aca="false">IF(OR(E5338="",E5338="!!!",F5338="NEW"),"",INDEX(J$1:J5337,SUMPRODUCT(MAX(ROW(E$1:E5337)*(E5338=E$1:E5337)))))</f>
        <v/>
      </c>
      <c r="L5338" s="16"/>
    </row>
    <row r="5339" customFormat="false" ht="12.75" hidden="false" customHeight="false" outlineLevel="0" collapsed="false">
      <c r="A5339" s="9" t="s">
        <v>181</v>
      </c>
      <c r="B5339" s="0" t="s">
        <v>91</v>
      </c>
      <c r="C5339" s="0" t="s">
        <v>30</v>
      </c>
      <c r="D5339" s="0" t="s">
        <v>31</v>
      </c>
      <c r="E5339" s="10" t="str">
        <f aca="false">IF(D5339="?OLD","!!!","")</f>
        <v>!!!</v>
      </c>
      <c r="F5339" s="11" t="str">
        <f aca="false">IF(OR(E5339="",E5339="!!!"),"",IF(NOT(ISNA(VLOOKUP(E5339,E$1:E5338,1,FALSE()))),"OLD",IF(AND(E5339&lt;&gt;"",E5339&lt;&gt;"!!!"),"NEW","")))</f>
        <v/>
      </c>
      <c r="G5339" s="12" t="str">
        <f aca="false">IF(OR(E5339="",E5339="!!!"),"",IF(OR(J5339=0,AND(J5339=1,K5339=1),AND(J5339=1,I5339="SBJ"),AND(J5339=1,I5339=0)),"?IN_FOCUS",IF(J5339&lt;=2,"?ACTIVATED",IF(J5339&lt;&gt;"","?FAMILIAR",IF(F5339="NEW",IF(ISNA(VLOOKUP(E5339,#REF!,1,FALSE())),"?TYPE_IDENTIFIABLE","?REFERENTIAL"),"_")))))</f>
        <v/>
      </c>
      <c r="H5339" s="13" t="str">
        <f aca="false">IF(J5339&lt;&gt;1,"",IF(I5339="SBJ","CB","?"))</f>
        <v/>
      </c>
      <c r="I5339" s="14" t="str">
        <f aca="false">IF(OR(E5339="",E5339="!!!",F5339="NEW"),"",INDEX(B$2:B5338,-1+SUMPRODUCT(MAX(ROW(E$2:E5338)*(E5339=E$2:E5338)))))</f>
        <v/>
      </c>
      <c r="J5339" s="15" t="str">
        <f aca="true">IF(OR(E5339="",E5339="!!!",F5339="NEW"),"",COUNTBLANK(OFFSET(A$1,,,SUMPRODUCT(MAX(ROW(E$2:E5339)*(E5339=E$2:E5339)))))-COUNTBLANK(OFFSET(A$1,,,SUMPRODUCT(MAX(ROW(E$1:E5338)*(E5339=E$1:E5338))))))</f>
        <v/>
      </c>
      <c r="K5339" s="15" t="str">
        <f aca="false">IF(OR(E5339="",E5339="!!!",F5339="NEW"),"",INDEX(J$1:J5338,SUMPRODUCT(MAX(ROW(E$1:E5338)*(E5339=E$1:E5338)))))</f>
        <v/>
      </c>
      <c r="L5339" s="16"/>
    </row>
    <row r="5340" customFormat="false" ht="12.75" hidden="false" customHeight="false" outlineLevel="0" collapsed="false">
      <c r="A5340" s="9" t="s">
        <v>15</v>
      </c>
      <c r="E5340" s="10" t="str">
        <f aca="false">IF(D5340="?OLD","!!!","")</f>
        <v/>
      </c>
      <c r="F5340" s="11" t="str">
        <f aca="false">IF(OR(E5340="",E5340="!!!"),"",IF(NOT(ISNA(VLOOKUP(E5340,E$1:E5339,1,FALSE()))),"OLD",IF(AND(E5340&lt;&gt;"",E5340&lt;&gt;"!!!"),"NEW","")))</f>
        <v/>
      </c>
      <c r="G5340" s="12" t="str">
        <f aca="false">IF(OR(E5340="",E5340="!!!"),"",IF(OR(J5340=0,AND(J5340=1,K5340=1),AND(J5340=1,I5340="SBJ"),AND(J5340=1,I5340=0)),"?IN_FOCUS",IF(J5340&lt;=2,"?ACTIVATED",IF(J5340&lt;&gt;"","?FAMILIAR",IF(F5340="NEW",IF(ISNA(VLOOKUP(E5340,#REF!,1,FALSE())),"?TYPE_IDENTIFIABLE","?REFERENTIAL"),"_")))))</f>
        <v/>
      </c>
      <c r="H5340" s="13" t="str">
        <f aca="false">IF(J5340&lt;&gt;1,"",IF(I5340="SBJ","CB","?"))</f>
        <v/>
      </c>
      <c r="I5340" s="14" t="str">
        <f aca="false">IF(OR(E5340="",E5340="!!!",F5340="NEW"),"",INDEX(B$2:B5339,-1+SUMPRODUCT(MAX(ROW(E$2:E5339)*(E5340=E$2:E5339)))))</f>
        <v/>
      </c>
      <c r="J5340" s="15" t="str">
        <f aca="true">IF(OR(E5340="",E5340="!!!",F5340="NEW"),"",COUNTBLANK(OFFSET(A$1,,,SUMPRODUCT(MAX(ROW(E$2:E5340)*(E5340=E$2:E5340)))))-COUNTBLANK(OFFSET(A$1,,,SUMPRODUCT(MAX(ROW(E$1:E5339)*(E5340=E$1:E5339))))))</f>
        <v/>
      </c>
      <c r="K5340" s="15" t="str">
        <f aca="false">IF(OR(E5340="",E5340="!!!",F5340="NEW"),"",INDEX(J$1:J5339,SUMPRODUCT(MAX(ROW(E$1:E5339)*(E5340=E$1:E5339)))))</f>
        <v/>
      </c>
      <c r="L5340" s="16"/>
    </row>
    <row r="5341" customFormat="false" ht="12.75" hidden="false" customHeight="false" outlineLevel="0" collapsed="false">
      <c r="A5341" s="9" t="s">
        <v>98</v>
      </c>
      <c r="B5341" s="0" t="s">
        <v>25</v>
      </c>
      <c r="C5341" s="0" t="s">
        <v>30</v>
      </c>
      <c r="D5341" s="0" t="s">
        <v>31</v>
      </c>
      <c r="E5341" s="10" t="str">
        <f aca="false">IF(D5341="?OLD","!!!","")</f>
        <v>!!!</v>
      </c>
      <c r="F5341" s="11" t="str">
        <f aca="false">IF(OR(E5341="",E5341="!!!"),"",IF(NOT(ISNA(VLOOKUP(E5341,E$1:E5340,1,FALSE()))),"OLD",IF(AND(E5341&lt;&gt;"",E5341&lt;&gt;"!!!"),"NEW","")))</f>
        <v/>
      </c>
      <c r="G5341" s="12" t="str">
        <f aca="false">IF(OR(E5341="",E5341="!!!"),"",IF(OR(J5341=0,AND(J5341=1,K5341=1),AND(J5341=1,I5341="SBJ"),AND(J5341=1,I5341=0)),"?IN_FOCUS",IF(J5341&lt;=2,"?ACTIVATED",IF(J5341&lt;&gt;"","?FAMILIAR",IF(F5341="NEW",IF(ISNA(VLOOKUP(E5341,#REF!,1,FALSE())),"?TYPE_IDENTIFIABLE","?REFERENTIAL"),"_")))))</f>
        <v/>
      </c>
      <c r="H5341" s="13" t="str">
        <f aca="false">IF(J5341&lt;&gt;1,"",IF(I5341="SBJ","CB","?"))</f>
        <v/>
      </c>
      <c r="I5341" s="14" t="str">
        <f aca="false">IF(OR(E5341="",E5341="!!!",F5341="NEW"),"",INDEX(B$2:B5340,-1+SUMPRODUCT(MAX(ROW(E$2:E5340)*(E5341=E$2:E5340)))))</f>
        <v/>
      </c>
      <c r="J5341" s="15" t="str">
        <f aca="true">IF(OR(E5341="",E5341="!!!",F5341="NEW"),"",COUNTBLANK(OFFSET(A$1,,,SUMPRODUCT(MAX(ROW(E$2:E5341)*(E5341=E$2:E5341)))))-COUNTBLANK(OFFSET(A$1,,,SUMPRODUCT(MAX(ROW(E$1:E5340)*(E5341=E$1:E5340))))))</f>
        <v/>
      </c>
      <c r="K5341" s="15" t="str">
        <f aca="false">IF(OR(E5341="",E5341="!!!",F5341="NEW"),"",INDEX(J$1:J5340,SUMPRODUCT(MAX(ROW(E$1:E5340)*(E5341=E$1:E5340)))))</f>
        <v/>
      </c>
      <c r="L5341" s="16"/>
    </row>
    <row r="5342" customFormat="false" ht="12.75" hidden="false" customHeight="false" outlineLevel="0" collapsed="false">
      <c r="A5342" s="9" t="s">
        <v>1134</v>
      </c>
      <c r="E5342" s="10" t="str">
        <f aca="false">IF(D5342="?OLD","!!!","")</f>
        <v/>
      </c>
      <c r="F5342" s="11" t="str">
        <f aca="false">IF(OR(E5342="",E5342="!!!"),"",IF(NOT(ISNA(VLOOKUP(E5342,E$1:E5341,1,FALSE()))),"OLD",IF(AND(E5342&lt;&gt;"",E5342&lt;&gt;"!!!"),"NEW","")))</f>
        <v/>
      </c>
      <c r="G5342" s="12" t="str">
        <f aca="false">IF(OR(E5342="",E5342="!!!"),"",IF(OR(J5342=0,AND(J5342=1,K5342=1),AND(J5342=1,I5342="SBJ"),AND(J5342=1,I5342=0)),"?IN_FOCUS",IF(J5342&lt;=2,"?ACTIVATED",IF(J5342&lt;&gt;"","?FAMILIAR",IF(F5342="NEW",IF(ISNA(VLOOKUP(E5342,#REF!,1,FALSE())),"?TYPE_IDENTIFIABLE","?REFERENTIAL"),"_")))))</f>
        <v/>
      </c>
      <c r="H5342" s="13" t="str">
        <f aca="false">IF(J5342&lt;&gt;1,"",IF(I5342="SBJ","CB","?"))</f>
        <v/>
      </c>
      <c r="I5342" s="14" t="str">
        <f aca="false">IF(OR(E5342="",E5342="!!!",F5342="NEW"),"",INDEX(B$2:B5341,-1+SUMPRODUCT(MAX(ROW(E$2:E5341)*(E5342=E$2:E5341)))))</f>
        <v/>
      </c>
      <c r="J5342" s="15" t="str">
        <f aca="true">IF(OR(E5342="",E5342="!!!",F5342="NEW"),"",COUNTBLANK(OFFSET(A$1,,,SUMPRODUCT(MAX(ROW(E$2:E5342)*(E5342=E$2:E5342)))))-COUNTBLANK(OFFSET(A$1,,,SUMPRODUCT(MAX(ROW(E$1:E5341)*(E5342=E$1:E5341))))))</f>
        <v/>
      </c>
      <c r="K5342" s="15" t="str">
        <f aca="false">IF(OR(E5342="",E5342="!!!",F5342="NEW"),"",INDEX(J$1:J5341,SUMPRODUCT(MAX(ROW(E$1:E5341)*(E5342=E$1:E5341)))))</f>
        <v/>
      </c>
      <c r="L5342" s="16"/>
    </row>
    <row r="5343" customFormat="false" ht="12.75" hidden="false" customHeight="false" outlineLevel="0" collapsed="false">
      <c r="A5343" s="9" t="s">
        <v>34</v>
      </c>
      <c r="E5343" s="10" t="str">
        <f aca="false">IF(D5343="?OLD","!!!","")</f>
        <v/>
      </c>
      <c r="F5343" s="11" t="str">
        <f aca="false">IF(OR(E5343="",E5343="!!!"),"",IF(NOT(ISNA(VLOOKUP(E5343,E$1:E5342,1,FALSE()))),"OLD",IF(AND(E5343&lt;&gt;"",E5343&lt;&gt;"!!!"),"NEW","")))</f>
        <v/>
      </c>
      <c r="G5343" s="12" t="str">
        <f aca="false">IF(OR(E5343="",E5343="!!!"),"",IF(OR(J5343=0,AND(J5343=1,K5343=1),AND(J5343=1,I5343="SBJ"),AND(J5343=1,I5343=0)),"?IN_FOCUS",IF(J5343&lt;=2,"?ACTIVATED",IF(J5343&lt;&gt;"","?FAMILIAR",IF(F5343="NEW",IF(ISNA(VLOOKUP(E5343,#REF!,1,FALSE())),"?TYPE_IDENTIFIABLE","?REFERENTIAL"),"_")))))</f>
        <v/>
      </c>
      <c r="H5343" s="13" t="str">
        <f aca="false">IF(J5343&lt;&gt;1,"",IF(I5343="SBJ","CB","?"))</f>
        <v/>
      </c>
      <c r="I5343" s="14" t="str">
        <f aca="false">IF(OR(E5343="",E5343="!!!",F5343="NEW"),"",INDEX(B$2:B5342,-1+SUMPRODUCT(MAX(ROW(E$2:E5342)*(E5343=E$2:E5342)))))</f>
        <v/>
      </c>
      <c r="J5343" s="15" t="str">
        <f aca="true">IF(OR(E5343="",E5343="!!!",F5343="NEW"),"",COUNTBLANK(OFFSET(A$1,,,SUMPRODUCT(MAX(ROW(E$2:E5343)*(E5343=E$2:E5343)))))-COUNTBLANK(OFFSET(A$1,,,SUMPRODUCT(MAX(ROW(E$1:E5342)*(E5343=E$1:E5342))))))</f>
        <v/>
      </c>
      <c r="K5343" s="15" t="str">
        <f aca="false">IF(OR(E5343="",E5343="!!!",F5343="NEW"),"",INDEX(J$1:J5342,SUMPRODUCT(MAX(ROW(E$1:E5342)*(E5343=E$1:E5342)))))</f>
        <v/>
      </c>
      <c r="L5343" s="16"/>
    </row>
    <row r="5344" customFormat="false" ht="12.75" hidden="false" customHeight="false" outlineLevel="0" collapsed="false">
      <c r="A5344" s="9" t="s">
        <v>62</v>
      </c>
      <c r="E5344" s="10" t="str">
        <f aca="false">IF(D5344="?OLD","!!!","")</f>
        <v/>
      </c>
      <c r="F5344" s="11" t="str">
        <f aca="false">IF(OR(E5344="",E5344="!!!"),"",IF(NOT(ISNA(VLOOKUP(E5344,E$1:E5343,1,FALSE()))),"OLD",IF(AND(E5344&lt;&gt;"",E5344&lt;&gt;"!!!"),"NEW","")))</f>
        <v/>
      </c>
      <c r="G5344" s="12" t="str">
        <f aca="false">IF(OR(E5344="",E5344="!!!"),"",IF(OR(J5344=0,AND(J5344=1,K5344=1),AND(J5344=1,I5344="SBJ"),AND(J5344=1,I5344=0)),"?IN_FOCUS",IF(J5344&lt;=2,"?ACTIVATED",IF(J5344&lt;&gt;"","?FAMILIAR",IF(F5344="NEW",IF(ISNA(VLOOKUP(E5344,#REF!,1,FALSE())),"?TYPE_IDENTIFIABLE","?REFERENTIAL"),"_")))))</f>
        <v/>
      </c>
      <c r="H5344" s="13" t="str">
        <f aca="false">IF(J5344&lt;&gt;1,"",IF(I5344="SBJ","CB","?"))</f>
        <v/>
      </c>
      <c r="I5344" s="14" t="str">
        <f aca="false">IF(OR(E5344="",E5344="!!!",F5344="NEW"),"",INDEX(B$2:B5343,-1+SUMPRODUCT(MAX(ROW(E$2:E5343)*(E5344=E$2:E5343)))))</f>
        <v/>
      </c>
      <c r="J5344" s="15" t="str">
        <f aca="true">IF(OR(E5344="",E5344="!!!",F5344="NEW"),"",COUNTBLANK(OFFSET(A$1,,,SUMPRODUCT(MAX(ROW(E$2:E5344)*(E5344=E$2:E5344)))))-COUNTBLANK(OFFSET(A$1,,,SUMPRODUCT(MAX(ROW(E$1:E5343)*(E5344=E$1:E5343))))))</f>
        <v/>
      </c>
      <c r="K5344" s="15" t="str">
        <f aca="false">IF(OR(E5344="",E5344="!!!",F5344="NEW"),"",INDEX(J$1:J5343,SUMPRODUCT(MAX(ROW(E$1:E5343)*(E5344=E$1:E5343)))))</f>
        <v/>
      </c>
      <c r="L5344" s="16"/>
    </row>
    <row r="5345" customFormat="false" ht="12.75" hidden="false" customHeight="false" outlineLevel="0" collapsed="false">
      <c r="A5345" s="9" t="s">
        <v>495</v>
      </c>
      <c r="B5345" s="0" t="s">
        <v>23</v>
      </c>
      <c r="C5345" s="0" t="s">
        <v>26</v>
      </c>
      <c r="E5345" s="10" t="str">
        <f aca="false">IF(D5345="?OLD","!!!","")</f>
        <v/>
      </c>
      <c r="F5345" s="11" t="str">
        <f aca="false">IF(OR(E5345="",E5345="!!!"),"",IF(NOT(ISNA(VLOOKUP(E5345,E$1:E5344,1,FALSE()))),"OLD",IF(AND(E5345&lt;&gt;"",E5345&lt;&gt;"!!!"),"NEW","")))</f>
        <v/>
      </c>
      <c r="G5345" s="12" t="str">
        <f aca="false">IF(OR(E5345="",E5345="!!!"),"",IF(OR(J5345=0,AND(J5345=1,K5345=1),AND(J5345=1,I5345="SBJ"),AND(J5345=1,I5345=0)),"?IN_FOCUS",IF(J5345&lt;=2,"?ACTIVATED",IF(J5345&lt;&gt;"","?FAMILIAR",IF(F5345="NEW",IF(ISNA(VLOOKUP(E5345,#REF!,1,FALSE())),"?TYPE_IDENTIFIABLE","?REFERENTIAL"),"_")))))</f>
        <v/>
      </c>
      <c r="H5345" s="13" t="str">
        <f aca="false">IF(J5345&lt;&gt;1,"",IF(I5345="SBJ","CB","?"))</f>
        <v/>
      </c>
      <c r="I5345" s="14" t="str">
        <f aca="false">IF(OR(E5345="",E5345="!!!",F5345="NEW"),"",INDEX(B$2:B5344,-1+SUMPRODUCT(MAX(ROW(E$2:E5344)*(E5345=E$2:E5344)))))</f>
        <v/>
      </c>
      <c r="J5345" s="15" t="str">
        <f aca="true">IF(OR(E5345="",E5345="!!!",F5345="NEW"),"",COUNTBLANK(OFFSET(A$1,,,SUMPRODUCT(MAX(ROW(E$2:E5345)*(E5345=E$2:E5345)))))-COUNTBLANK(OFFSET(A$1,,,SUMPRODUCT(MAX(ROW(E$1:E5344)*(E5345=E$1:E5344))))))</f>
        <v/>
      </c>
      <c r="K5345" s="15" t="str">
        <f aca="false">IF(OR(E5345="",E5345="!!!",F5345="NEW"),"",INDEX(J$1:J5344,SUMPRODUCT(MAX(ROW(E$1:E5344)*(E5345=E$1:E5344)))))</f>
        <v/>
      </c>
      <c r="L5345" s="16"/>
    </row>
    <row r="5346" customFormat="false" ht="12.75" hidden="false" customHeight="false" outlineLevel="0" collapsed="false">
      <c r="A5346" s="9" t="s">
        <v>15</v>
      </c>
      <c r="E5346" s="10" t="str">
        <f aca="false">IF(D5346="?OLD","!!!","")</f>
        <v/>
      </c>
      <c r="F5346" s="11" t="str">
        <f aca="false">IF(OR(E5346="",E5346="!!!"),"",IF(NOT(ISNA(VLOOKUP(E5346,E$1:E5345,1,FALSE()))),"OLD",IF(AND(E5346&lt;&gt;"",E5346&lt;&gt;"!!!"),"NEW","")))</f>
        <v/>
      </c>
      <c r="G5346" s="12" t="str">
        <f aca="false">IF(OR(E5346="",E5346="!!!"),"",IF(OR(J5346=0,AND(J5346=1,K5346=1),AND(J5346=1,I5346="SBJ"),AND(J5346=1,I5346=0)),"?IN_FOCUS",IF(J5346&lt;=2,"?ACTIVATED",IF(J5346&lt;&gt;"","?FAMILIAR",IF(F5346="NEW",IF(ISNA(VLOOKUP(E5346,#REF!,1,FALSE())),"?TYPE_IDENTIFIABLE","?REFERENTIAL"),"_")))))</f>
        <v/>
      </c>
      <c r="H5346" s="13" t="str">
        <f aca="false">IF(J5346&lt;&gt;1,"",IF(I5346="SBJ","CB","?"))</f>
        <v/>
      </c>
      <c r="I5346" s="14" t="str">
        <f aca="false">IF(OR(E5346="",E5346="!!!",F5346="NEW"),"",INDEX(B$2:B5345,-1+SUMPRODUCT(MAX(ROW(E$2:E5345)*(E5346=E$2:E5345)))))</f>
        <v/>
      </c>
      <c r="J5346" s="15" t="str">
        <f aca="true">IF(OR(E5346="",E5346="!!!",F5346="NEW"),"",COUNTBLANK(OFFSET(A$1,,,SUMPRODUCT(MAX(ROW(E$2:E5346)*(E5346=E$2:E5346)))))-COUNTBLANK(OFFSET(A$1,,,SUMPRODUCT(MAX(ROW(E$1:E5345)*(E5346=E$1:E5345))))))</f>
        <v/>
      </c>
      <c r="K5346" s="15" t="str">
        <f aca="false">IF(OR(E5346="",E5346="!!!",F5346="NEW"),"",INDEX(J$1:J5345,SUMPRODUCT(MAX(ROW(E$1:E5345)*(E5346=E$1:E5345)))))</f>
        <v/>
      </c>
      <c r="L5346" s="16"/>
    </row>
    <row r="5347" customFormat="false" ht="12.75" hidden="false" customHeight="false" outlineLevel="0" collapsed="false">
      <c r="A5347" s="9" t="s">
        <v>268</v>
      </c>
      <c r="E5347" s="10" t="str">
        <f aca="false">IF(D5347="?OLD","!!!","")</f>
        <v/>
      </c>
      <c r="F5347" s="11" t="str">
        <f aca="false">IF(OR(E5347="",E5347="!!!"),"",IF(NOT(ISNA(VLOOKUP(E5347,E$1:E5346,1,FALSE()))),"OLD",IF(AND(E5347&lt;&gt;"",E5347&lt;&gt;"!!!"),"NEW","")))</f>
        <v/>
      </c>
      <c r="G5347" s="12" t="str">
        <f aca="false">IF(OR(E5347="",E5347="!!!"),"",IF(OR(J5347=0,AND(J5347=1,K5347=1),AND(J5347=1,I5347="SBJ"),AND(J5347=1,I5347=0)),"?IN_FOCUS",IF(J5347&lt;=2,"?ACTIVATED",IF(J5347&lt;&gt;"","?FAMILIAR",IF(F5347="NEW",IF(ISNA(VLOOKUP(E5347,#REF!,1,FALSE())),"?TYPE_IDENTIFIABLE","?REFERENTIAL"),"_")))))</f>
        <v/>
      </c>
      <c r="H5347" s="13" t="str">
        <f aca="false">IF(J5347&lt;&gt;1,"",IF(I5347="SBJ","CB","?"))</f>
        <v/>
      </c>
      <c r="I5347" s="14" t="str">
        <f aca="false">IF(OR(E5347="",E5347="!!!",F5347="NEW"),"",INDEX(B$2:B5346,-1+SUMPRODUCT(MAX(ROW(E$2:E5346)*(E5347=E$2:E5346)))))</f>
        <v/>
      </c>
      <c r="J5347" s="15" t="str">
        <f aca="true">IF(OR(E5347="",E5347="!!!",F5347="NEW"),"",COUNTBLANK(OFFSET(A$1,,,SUMPRODUCT(MAX(ROW(E$2:E5347)*(E5347=E$2:E5347)))))-COUNTBLANK(OFFSET(A$1,,,SUMPRODUCT(MAX(ROW(E$1:E5346)*(E5347=E$1:E5346))))))</f>
        <v/>
      </c>
      <c r="K5347" s="15" t="str">
        <f aca="false">IF(OR(E5347="",E5347="!!!",F5347="NEW"),"",INDEX(J$1:J5346,SUMPRODUCT(MAX(ROW(E$1:E5346)*(E5347=E$1:E5346)))))</f>
        <v/>
      </c>
      <c r="L5347" s="16"/>
    </row>
    <row r="5348" customFormat="false" ht="12.75" hidden="false" customHeight="false" outlineLevel="0" collapsed="false">
      <c r="A5348" s="9" t="s">
        <v>633</v>
      </c>
      <c r="E5348" s="10" t="str">
        <f aca="false">IF(D5348="?OLD","!!!","")</f>
        <v/>
      </c>
      <c r="F5348" s="11" t="str">
        <f aca="false">IF(OR(E5348="",E5348="!!!"),"",IF(NOT(ISNA(VLOOKUP(E5348,E$1:E5347,1,FALSE()))),"OLD",IF(AND(E5348&lt;&gt;"",E5348&lt;&gt;"!!!"),"NEW","")))</f>
        <v/>
      </c>
      <c r="G5348" s="12" t="str">
        <f aca="false">IF(OR(E5348="",E5348="!!!"),"",IF(OR(J5348=0,AND(J5348=1,K5348=1),AND(J5348=1,I5348="SBJ"),AND(J5348=1,I5348=0)),"?IN_FOCUS",IF(J5348&lt;=2,"?ACTIVATED",IF(J5348&lt;&gt;"","?FAMILIAR",IF(F5348="NEW",IF(ISNA(VLOOKUP(E5348,#REF!,1,FALSE())),"?TYPE_IDENTIFIABLE","?REFERENTIAL"),"_")))))</f>
        <v/>
      </c>
      <c r="H5348" s="13" t="str">
        <f aca="false">IF(J5348&lt;&gt;1,"",IF(I5348="SBJ","CB","?"))</f>
        <v/>
      </c>
      <c r="I5348" s="14" t="str">
        <f aca="false">IF(OR(E5348="",E5348="!!!",F5348="NEW"),"",INDEX(B$2:B5347,-1+SUMPRODUCT(MAX(ROW(E$2:E5347)*(E5348=E$2:E5347)))))</f>
        <v/>
      </c>
      <c r="J5348" s="15" t="str">
        <f aca="true">IF(OR(E5348="",E5348="!!!",F5348="NEW"),"",COUNTBLANK(OFFSET(A$1,,,SUMPRODUCT(MAX(ROW(E$2:E5348)*(E5348=E$2:E5348)))))-COUNTBLANK(OFFSET(A$1,,,SUMPRODUCT(MAX(ROW(E$1:E5347)*(E5348=E$1:E5347))))))</f>
        <v/>
      </c>
      <c r="K5348" s="15" t="str">
        <f aca="false">IF(OR(E5348="",E5348="!!!",F5348="NEW"),"",INDEX(J$1:J5347,SUMPRODUCT(MAX(ROW(E$1:E5347)*(E5348=E$1:E5347)))))</f>
        <v/>
      </c>
      <c r="L5348" s="16"/>
    </row>
    <row r="5349" customFormat="false" ht="12.75" hidden="false" customHeight="false" outlineLevel="0" collapsed="false">
      <c r="A5349" s="9" t="s">
        <v>400</v>
      </c>
      <c r="B5349" s="0" t="s">
        <v>201</v>
      </c>
      <c r="C5349" s="0" t="s">
        <v>30</v>
      </c>
      <c r="D5349" s="0" t="s">
        <v>31</v>
      </c>
      <c r="E5349" s="10" t="str">
        <f aca="false">IF(D5349="?OLD","!!!","")</f>
        <v>!!!</v>
      </c>
      <c r="F5349" s="11" t="str">
        <f aca="false">IF(OR(E5349="",E5349="!!!"),"",IF(NOT(ISNA(VLOOKUP(E5349,E$1:E5348,1,FALSE()))),"OLD",IF(AND(E5349&lt;&gt;"",E5349&lt;&gt;"!!!"),"NEW","")))</f>
        <v/>
      </c>
      <c r="G5349" s="12" t="str">
        <f aca="false">IF(OR(E5349="",E5349="!!!"),"",IF(OR(J5349=0,AND(J5349=1,K5349=1),AND(J5349=1,I5349="SBJ"),AND(J5349=1,I5349=0)),"?IN_FOCUS",IF(J5349&lt;=2,"?ACTIVATED",IF(J5349&lt;&gt;"","?FAMILIAR",IF(F5349="NEW",IF(ISNA(VLOOKUP(E5349,#REF!,1,FALSE())),"?TYPE_IDENTIFIABLE","?REFERENTIAL"),"_")))))</f>
        <v/>
      </c>
      <c r="H5349" s="13" t="str">
        <f aca="false">IF(J5349&lt;&gt;1,"",IF(I5349="SBJ","CB","?"))</f>
        <v/>
      </c>
      <c r="I5349" s="14" t="str">
        <f aca="false">IF(OR(E5349="",E5349="!!!",F5349="NEW"),"",INDEX(B$2:B5348,-1+SUMPRODUCT(MAX(ROW(E$2:E5348)*(E5349=E$2:E5348)))))</f>
        <v/>
      </c>
      <c r="J5349" s="15" t="str">
        <f aca="true">IF(OR(E5349="",E5349="!!!",F5349="NEW"),"",COUNTBLANK(OFFSET(A$1,,,SUMPRODUCT(MAX(ROW(E$2:E5349)*(E5349=E$2:E5349)))))-COUNTBLANK(OFFSET(A$1,,,SUMPRODUCT(MAX(ROW(E$1:E5348)*(E5349=E$1:E5348))))))</f>
        <v/>
      </c>
      <c r="K5349" s="15" t="str">
        <f aca="false">IF(OR(E5349="",E5349="!!!",F5349="NEW"),"",INDEX(J$1:J5348,SUMPRODUCT(MAX(ROW(E$1:E5348)*(E5349=E$1:E5348)))))</f>
        <v/>
      </c>
      <c r="L5349" s="16"/>
    </row>
    <row r="5350" customFormat="false" ht="12.75" hidden="false" customHeight="false" outlineLevel="0" collapsed="false">
      <c r="A5350" s="9" t="s">
        <v>1086</v>
      </c>
      <c r="E5350" s="10" t="str">
        <f aca="false">IF(D5350="?OLD","!!!","")</f>
        <v/>
      </c>
      <c r="F5350" s="11" t="str">
        <f aca="false">IF(OR(E5350="",E5350="!!!"),"",IF(NOT(ISNA(VLOOKUP(E5350,E$1:E5349,1,FALSE()))),"OLD",IF(AND(E5350&lt;&gt;"",E5350&lt;&gt;"!!!"),"NEW","")))</f>
        <v/>
      </c>
      <c r="G5350" s="12" t="str">
        <f aca="false">IF(OR(E5350="",E5350="!!!"),"",IF(OR(J5350=0,AND(J5350=1,K5350=1),AND(J5350=1,I5350="SBJ"),AND(J5350=1,I5350=0)),"?IN_FOCUS",IF(J5350&lt;=2,"?ACTIVATED",IF(J5350&lt;&gt;"","?FAMILIAR",IF(F5350="NEW",IF(ISNA(VLOOKUP(E5350,#REF!,1,FALSE())),"?TYPE_IDENTIFIABLE","?REFERENTIAL"),"_")))))</f>
        <v/>
      </c>
      <c r="H5350" s="13" t="str">
        <f aca="false">IF(J5350&lt;&gt;1,"",IF(I5350="SBJ","CB","?"))</f>
        <v/>
      </c>
      <c r="I5350" s="14" t="str">
        <f aca="false">IF(OR(E5350="",E5350="!!!",F5350="NEW"),"",INDEX(B$2:B5349,-1+SUMPRODUCT(MAX(ROW(E$2:E5349)*(E5350=E$2:E5349)))))</f>
        <v/>
      </c>
      <c r="J5350" s="15" t="str">
        <f aca="true">IF(OR(E5350="",E5350="!!!",F5350="NEW"),"",COUNTBLANK(OFFSET(A$1,,,SUMPRODUCT(MAX(ROW(E$2:E5350)*(E5350=E$2:E5350)))))-COUNTBLANK(OFFSET(A$1,,,SUMPRODUCT(MAX(ROW(E$1:E5349)*(E5350=E$1:E5349))))))</f>
        <v/>
      </c>
      <c r="K5350" s="15" t="str">
        <f aca="false">IF(OR(E5350="",E5350="!!!",F5350="NEW"),"",INDEX(J$1:J5349,SUMPRODUCT(MAX(ROW(E$1:E5349)*(E5350=E$1:E5349)))))</f>
        <v/>
      </c>
      <c r="L5350" s="16"/>
    </row>
    <row r="5351" customFormat="false" ht="12.75" hidden="false" customHeight="false" outlineLevel="0" collapsed="false">
      <c r="A5351" s="9" t="s">
        <v>1576</v>
      </c>
      <c r="E5351" s="10" t="str">
        <f aca="false">IF(D5351="?OLD","!!!","")</f>
        <v/>
      </c>
      <c r="F5351" s="11" t="str">
        <f aca="false">IF(OR(E5351="",E5351="!!!"),"",IF(NOT(ISNA(VLOOKUP(E5351,E$1:E5350,1,FALSE()))),"OLD",IF(AND(E5351&lt;&gt;"",E5351&lt;&gt;"!!!"),"NEW","")))</f>
        <v/>
      </c>
      <c r="G5351" s="12" t="str">
        <f aca="false">IF(OR(E5351="",E5351="!!!"),"",IF(OR(J5351=0,AND(J5351=1,K5351=1),AND(J5351=1,I5351="SBJ"),AND(J5351=1,I5351=0)),"?IN_FOCUS",IF(J5351&lt;=2,"?ACTIVATED",IF(J5351&lt;&gt;"","?FAMILIAR",IF(F5351="NEW",IF(ISNA(VLOOKUP(E5351,#REF!,1,FALSE())),"?TYPE_IDENTIFIABLE","?REFERENTIAL"),"_")))))</f>
        <v/>
      </c>
      <c r="H5351" s="13" t="str">
        <f aca="false">IF(J5351&lt;&gt;1,"",IF(I5351="SBJ","CB","?"))</f>
        <v/>
      </c>
      <c r="I5351" s="14" t="str">
        <f aca="false">IF(OR(E5351="",E5351="!!!",F5351="NEW"),"",INDEX(B$2:B5350,-1+SUMPRODUCT(MAX(ROW(E$2:E5350)*(E5351=E$2:E5350)))))</f>
        <v/>
      </c>
      <c r="J5351" s="15" t="str">
        <f aca="true">IF(OR(E5351="",E5351="!!!",F5351="NEW"),"",COUNTBLANK(OFFSET(A$1,,,SUMPRODUCT(MAX(ROW(E$2:E5351)*(E5351=E$2:E5351)))))-COUNTBLANK(OFFSET(A$1,,,SUMPRODUCT(MAX(ROW(E$1:E5350)*(E5351=E$1:E5350))))))</f>
        <v/>
      </c>
      <c r="K5351" s="15" t="str">
        <f aca="false">IF(OR(E5351="",E5351="!!!",F5351="NEW"),"",INDEX(J$1:J5350,SUMPRODUCT(MAX(ROW(E$1:E5350)*(E5351=E$1:E5350)))))</f>
        <v/>
      </c>
      <c r="L5351" s="16"/>
    </row>
    <row r="5352" customFormat="false" ht="12.75" hidden="false" customHeight="false" outlineLevel="0" collapsed="false">
      <c r="A5352" s="9" t="s">
        <v>102</v>
      </c>
      <c r="E5352" s="10" t="str">
        <f aca="false">IF(D5352="?OLD","!!!","")</f>
        <v/>
      </c>
      <c r="F5352" s="11" t="str">
        <f aca="false">IF(OR(E5352="",E5352="!!!"),"",IF(NOT(ISNA(VLOOKUP(E5352,E$1:E5351,1,FALSE()))),"OLD",IF(AND(E5352&lt;&gt;"",E5352&lt;&gt;"!!!"),"NEW","")))</f>
        <v/>
      </c>
      <c r="G5352" s="12" t="str">
        <f aca="false">IF(OR(E5352="",E5352="!!!"),"",IF(OR(J5352=0,AND(J5352=1,K5352=1),AND(J5352=1,I5352="SBJ"),AND(J5352=1,I5352=0)),"?IN_FOCUS",IF(J5352&lt;=2,"?ACTIVATED",IF(J5352&lt;&gt;"","?FAMILIAR",IF(F5352="NEW",IF(ISNA(VLOOKUP(E5352,#REF!,1,FALSE())),"?TYPE_IDENTIFIABLE","?REFERENTIAL"),"_")))))</f>
        <v/>
      </c>
      <c r="H5352" s="13" t="str">
        <f aca="false">IF(J5352&lt;&gt;1,"",IF(I5352="SBJ","CB","?"))</f>
        <v/>
      </c>
      <c r="I5352" s="14" t="str">
        <f aca="false">IF(OR(E5352="",E5352="!!!",F5352="NEW"),"",INDEX(B$2:B5351,-1+SUMPRODUCT(MAX(ROW(E$2:E5351)*(E5352=E$2:E5351)))))</f>
        <v/>
      </c>
      <c r="J5352" s="15" t="str">
        <f aca="true">IF(OR(E5352="",E5352="!!!",F5352="NEW"),"",COUNTBLANK(OFFSET(A$1,,,SUMPRODUCT(MAX(ROW(E$2:E5352)*(E5352=E$2:E5352)))))-COUNTBLANK(OFFSET(A$1,,,SUMPRODUCT(MAX(ROW(E$1:E5351)*(E5352=E$1:E5351))))))</f>
        <v/>
      </c>
      <c r="K5352" s="15" t="str">
        <f aca="false">IF(OR(E5352="",E5352="!!!",F5352="NEW"),"",INDEX(J$1:J5351,SUMPRODUCT(MAX(ROW(E$1:E5351)*(E5352=E$1:E5351)))))</f>
        <v/>
      </c>
      <c r="L5352" s="16"/>
    </row>
    <row r="5353" customFormat="false" ht="12.75" hidden="false" customHeight="false" outlineLevel="0" collapsed="false">
      <c r="A5353" s="9" t="s">
        <v>71</v>
      </c>
      <c r="E5353" s="10" t="str">
        <f aca="false">IF(D5353="?OLD","!!!","")</f>
        <v/>
      </c>
      <c r="F5353" s="11" t="str">
        <f aca="false">IF(OR(E5353="",E5353="!!!"),"",IF(NOT(ISNA(VLOOKUP(E5353,E$1:E5352,1,FALSE()))),"OLD",IF(AND(E5353&lt;&gt;"",E5353&lt;&gt;"!!!"),"NEW","")))</f>
        <v/>
      </c>
      <c r="G5353" s="12" t="str">
        <f aca="false">IF(OR(E5353="",E5353="!!!"),"",IF(OR(J5353=0,AND(J5353=1,K5353=1),AND(J5353=1,I5353="SBJ"),AND(J5353=1,I5353=0)),"?IN_FOCUS",IF(J5353&lt;=2,"?ACTIVATED",IF(J5353&lt;&gt;"","?FAMILIAR",IF(F5353="NEW",IF(ISNA(VLOOKUP(E5353,#REF!,1,FALSE())),"?TYPE_IDENTIFIABLE","?REFERENTIAL"),"_")))))</f>
        <v/>
      </c>
      <c r="H5353" s="13" t="str">
        <f aca="false">IF(J5353&lt;&gt;1,"",IF(I5353="SBJ","CB","?"))</f>
        <v/>
      </c>
      <c r="I5353" s="14" t="str">
        <f aca="false">IF(OR(E5353="",E5353="!!!",F5353="NEW"),"",INDEX(B$2:B5352,-1+SUMPRODUCT(MAX(ROW(E$2:E5352)*(E5353=E$2:E5352)))))</f>
        <v/>
      </c>
      <c r="J5353" s="15" t="str">
        <f aca="true">IF(OR(E5353="",E5353="!!!",F5353="NEW"),"",COUNTBLANK(OFFSET(A$1,,,SUMPRODUCT(MAX(ROW(E$2:E5353)*(E5353=E$2:E5353)))))-COUNTBLANK(OFFSET(A$1,,,SUMPRODUCT(MAX(ROW(E$1:E5352)*(E5353=E$1:E5352))))))</f>
        <v/>
      </c>
      <c r="K5353" s="15" t="str">
        <f aca="false">IF(OR(E5353="",E5353="!!!",F5353="NEW"),"",INDEX(J$1:J5352,SUMPRODUCT(MAX(ROW(E$1:E5352)*(E5353=E$1:E5352)))))</f>
        <v/>
      </c>
      <c r="L5353" s="16"/>
    </row>
    <row r="5354" customFormat="false" ht="12.75" hidden="false" customHeight="false" outlineLevel="0" collapsed="false">
      <c r="A5354" s="9" t="s">
        <v>359</v>
      </c>
      <c r="E5354" s="10" t="str">
        <f aca="false">IF(D5354="?OLD","!!!","")</f>
        <v/>
      </c>
      <c r="F5354" s="11" t="str">
        <f aca="false">IF(OR(E5354="",E5354="!!!"),"",IF(NOT(ISNA(VLOOKUP(E5354,E$1:E5353,1,FALSE()))),"OLD",IF(AND(E5354&lt;&gt;"",E5354&lt;&gt;"!!!"),"NEW","")))</f>
        <v/>
      </c>
      <c r="G5354" s="12" t="str">
        <f aca="false">IF(OR(E5354="",E5354="!!!"),"",IF(OR(J5354=0,AND(J5354=1,K5354=1),AND(J5354=1,I5354="SBJ"),AND(J5354=1,I5354=0)),"?IN_FOCUS",IF(J5354&lt;=2,"?ACTIVATED",IF(J5354&lt;&gt;"","?FAMILIAR",IF(F5354="NEW",IF(ISNA(VLOOKUP(E5354,#REF!,1,FALSE())),"?TYPE_IDENTIFIABLE","?REFERENTIAL"),"_")))))</f>
        <v/>
      </c>
      <c r="H5354" s="13" t="str">
        <f aca="false">IF(J5354&lt;&gt;1,"",IF(I5354="SBJ","CB","?"))</f>
        <v/>
      </c>
      <c r="I5354" s="14" t="str">
        <f aca="false">IF(OR(E5354="",E5354="!!!",F5354="NEW"),"",INDEX(B$2:B5353,-1+SUMPRODUCT(MAX(ROW(E$2:E5353)*(E5354=E$2:E5353)))))</f>
        <v/>
      </c>
      <c r="J5354" s="15" t="str">
        <f aca="true">IF(OR(E5354="",E5354="!!!",F5354="NEW"),"",COUNTBLANK(OFFSET(A$1,,,SUMPRODUCT(MAX(ROW(E$2:E5354)*(E5354=E$2:E5354)))))-COUNTBLANK(OFFSET(A$1,,,SUMPRODUCT(MAX(ROW(E$1:E5353)*(E5354=E$1:E5353))))))</f>
        <v/>
      </c>
      <c r="K5354" s="15" t="str">
        <f aca="false">IF(OR(E5354="",E5354="!!!",F5354="NEW"),"",INDEX(J$1:J5353,SUMPRODUCT(MAX(ROW(E$1:E5353)*(E5354=E$1:E5353)))))</f>
        <v/>
      </c>
      <c r="L5354" s="16"/>
    </row>
    <row r="5355" customFormat="false" ht="12.75" hidden="false" customHeight="false" outlineLevel="0" collapsed="false">
      <c r="A5355" s="9" t="s">
        <v>1512</v>
      </c>
      <c r="B5355" s="0" t="s">
        <v>47</v>
      </c>
      <c r="C5355" s="0" t="s">
        <v>54</v>
      </c>
      <c r="D5355" s="0" t="s">
        <v>31</v>
      </c>
      <c r="E5355" s="10" t="str">
        <f aca="false">IF(D5355="?OLD","!!!","")</f>
        <v>!!!</v>
      </c>
      <c r="F5355" s="11" t="str">
        <f aca="false">IF(OR(E5355="",E5355="!!!"),"",IF(NOT(ISNA(VLOOKUP(E5355,E$1:E5354,1,FALSE()))),"OLD",IF(AND(E5355&lt;&gt;"",E5355&lt;&gt;"!!!"),"NEW","")))</f>
        <v/>
      </c>
      <c r="G5355" s="12" t="str">
        <f aca="false">IF(OR(E5355="",E5355="!!!"),"",IF(OR(J5355=0,AND(J5355=1,K5355=1),AND(J5355=1,I5355="SBJ"),AND(J5355=1,I5355=0)),"?IN_FOCUS",IF(J5355&lt;=2,"?ACTIVATED",IF(J5355&lt;&gt;"","?FAMILIAR",IF(F5355="NEW",IF(ISNA(VLOOKUP(E5355,#REF!,1,FALSE())),"?TYPE_IDENTIFIABLE","?REFERENTIAL"),"_")))))</f>
        <v/>
      </c>
      <c r="H5355" s="13" t="str">
        <f aca="false">IF(J5355&lt;&gt;1,"",IF(I5355="SBJ","CB","?"))</f>
        <v/>
      </c>
      <c r="I5355" s="14" t="str">
        <f aca="false">IF(OR(E5355="",E5355="!!!",F5355="NEW"),"",INDEX(B$2:B5354,-1+SUMPRODUCT(MAX(ROW(E$2:E5354)*(E5355=E$2:E5354)))))</f>
        <v/>
      </c>
      <c r="J5355" s="15" t="str">
        <f aca="true">IF(OR(E5355="",E5355="!!!",F5355="NEW"),"",COUNTBLANK(OFFSET(A$1,,,SUMPRODUCT(MAX(ROW(E$2:E5355)*(E5355=E$2:E5355)))))-COUNTBLANK(OFFSET(A$1,,,SUMPRODUCT(MAX(ROW(E$1:E5354)*(E5355=E$1:E5354))))))</f>
        <v/>
      </c>
      <c r="K5355" s="15" t="str">
        <f aca="false">IF(OR(E5355="",E5355="!!!",F5355="NEW"),"",INDEX(J$1:J5354,SUMPRODUCT(MAX(ROW(E$1:E5354)*(E5355=E$1:E5354)))))</f>
        <v/>
      </c>
      <c r="L5355" s="16"/>
    </row>
    <row r="5356" customFormat="false" ht="12.75" hidden="false" customHeight="false" outlineLevel="0" collapsed="false">
      <c r="A5356" s="9" t="s">
        <v>20</v>
      </c>
      <c r="E5356" s="10" t="str">
        <f aca="false">IF(D5356="?OLD","!!!","")</f>
        <v/>
      </c>
      <c r="F5356" s="11" t="str">
        <f aca="false">IF(OR(E5356="",E5356="!!!"),"",IF(NOT(ISNA(VLOOKUP(E5356,E$1:E5355,1,FALSE()))),"OLD",IF(AND(E5356&lt;&gt;"",E5356&lt;&gt;"!!!"),"NEW","")))</f>
        <v/>
      </c>
      <c r="G5356" s="12" t="str">
        <f aca="false">IF(OR(E5356="",E5356="!!!"),"",IF(OR(J5356=0,AND(J5356=1,K5356=1),AND(J5356=1,I5356="SBJ"),AND(J5356=1,I5356=0)),"?IN_FOCUS",IF(J5356&lt;=2,"?ACTIVATED",IF(J5356&lt;&gt;"","?FAMILIAR",IF(F5356="NEW",IF(ISNA(VLOOKUP(E5356,#REF!,1,FALSE())),"?TYPE_IDENTIFIABLE","?REFERENTIAL"),"_")))))</f>
        <v/>
      </c>
      <c r="H5356" s="13" t="str">
        <f aca="false">IF(J5356&lt;&gt;1,"",IF(I5356="SBJ","CB","?"))</f>
        <v/>
      </c>
      <c r="I5356" s="14" t="str">
        <f aca="false">IF(OR(E5356="",E5356="!!!",F5356="NEW"),"",INDEX(B$2:B5355,-1+SUMPRODUCT(MAX(ROW(E$2:E5355)*(E5356=E$2:E5355)))))</f>
        <v/>
      </c>
      <c r="J5356" s="15" t="str">
        <f aca="true">IF(OR(E5356="",E5356="!!!",F5356="NEW"),"",COUNTBLANK(OFFSET(A$1,,,SUMPRODUCT(MAX(ROW(E$2:E5356)*(E5356=E$2:E5356)))))-COUNTBLANK(OFFSET(A$1,,,SUMPRODUCT(MAX(ROW(E$1:E5355)*(E5356=E$1:E5355))))))</f>
        <v/>
      </c>
      <c r="K5356" s="15" t="str">
        <f aca="false">IF(OR(E5356="",E5356="!!!",F5356="NEW"),"",INDEX(J$1:J5355,SUMPRODUCT(MAX(ROW(E$1:E5355)*(E5356=E$1:E5355)))))</f>
        <v/>
      </c>
      <c r="L5356" s="16"/>
    </row>
    <row r="5357" customFormat="false" ht="12.75" hidden="false" customHeight="false" outlineLevel="0" collapsed="false">
      <c r="A5357" s="9" t="s">
        <v>71</v>
      </c>
      <c r="E5357" s="10" t="str">
        <f aca="false">IF(D5357="?OLD","!!!","")</f>
        <v/>
      </c>
      <c r="F5357" s="11" t="str">
        <f aca="false">IF(OR(E5357="",E5357="!!!"),"",IF(NOT(ISNA(VLOOKUP(E5357,E$1:E5356,1,FALSE()))),"OLD",IF(AND(E5357&lt;&gt;"",E5357&lt;&gt;"!!!"),"NEW","")))</f>
        <v/>
      </c>
      <c r="G5357" s="12" t="str">
        <f aca="false">IF(OR(E5357="",E5357="!!!"),"",IF(OR(J5357=0,AND(J5357=1,K5357=1),AND(J5357=1,I5357="SBJ"),AND(J5357=1,I5357=0)),"?IN_FOCUS",IF(J5357&lt;=2,"?ACTIVATED",IF(J5357&lt;&gt;"","?FAMILIAR",IF(F5357="NEW",IF(ISNA(VLOOKUP(E5357,#REF!,1,FALSE())),"?TYPE_IDENTIFIABLE","?REFERENTIAL"),"_")))))</f>
        <v/>
      </c>
      <c r="H5357" s="13" t="str">
        <f aca="false">IF(J5357&lt;&gt;1,"",IF(I5357="SBJ","CB","?"))</f>
        <v/>
      </c>
      <c r="I5357" s="14" t="str">
        <f aca="false">IF(OR(E5357="",E5357="!!!",F5357="NEW"),"",INDEX(B$2:B5356,-1+SUMPRODUCT(MAX(ROW(E$2:E5356)*(E5357=E$2:E5356)))))</f>
        <v/>
      </c>
      <c r="J5357" s="15" t="str">
        <f aca="true">IF(OR(E5357="",E5357="!!!",F5357="NEW"),"",COUNTBLANK(OFFSET(A$1,,,SUMPRODUCT(MAX(ROW(E$2:E5357)*(E5357=E$2:E5357)))))-COUNTBLANK(OFFSET(A$1,,,SUMPRODUCT(MAX(ROW(E$1:E5356)*(E5357=E$1:E5356))))))</f>
        <v/>
      </c>
      <c r="K5357" s="15" t="str">
        <f aca="false">IF(OR(E5357="",E5357="!!!",F5357="NEW"),"",INDEX(J$1:J5356,SUMPRODUCT(MAX(ROW(E$1:E5356)*(E5357=E$1:E5356)))))</f>
        <v/>
      </c>
      <c r="L5357" s="16"/>
    </row>
    <row r="5358" customFormat="false" ht="12.75" hidden="false" customHeight="false" outlineLevel="0" collapsed="false">
      <c r="A5358" s="9" t="s">
        <v>1577</v>
      </c>
      <c r="B5358" s="0" t="s">
        <v>66</v>
      </c>
      <c r="C5358" s="0" t="s">
        <v>54</v>
      </c>
      <c r="D5358" s="0" t="s">
        <v>31</v>
      </c>
      <c r="E5358" s="10" t="str">
        <f aca="false">IF(D5358="?OLD","!!!","")</f>
        <v>!!!</v>
      </c>
      <c r="F5358" s="11" t="str">
        <f aca="false">IF(OR(E5358="",E5358="!!!"),"",IF(NOT(ISNA(VLOOKUP(E5358,E$1:E5357,1,FALSE()))),"OLD",IF(AND(E5358&lt;&gt;"",E5358&lt;&gt;"!!!"),"NEW","")))</f>
        <v/>
      </c>
      <c r="G5358" s="12" t="str">
        <f aca="false">IF(OR(E5358="",E5358="!!!"),"",IF(OR(J5358=0,AND(J5358=1,K5358=1),AND(J5358=1,I5358="SBJ"),AND(J5358=1,I5358=0)),"?IN_FOCUS",IF(J5358&lt;=2,"?ACTIVATED",IF(J5358&lt;&gt;"","?FAMILIAR",IF(F5358="NEW",IF(ISNA(VLOOKUP(E5358,#REF!,1,FALSE())),"?TYPE_IDENTIFIABLE","?REFERENTIAL"),"_")))))</f>
        <v/>
      </c>
      <c r="H5358" s="13" t="str">
        <f aca="false">IF(J5358&lt;&gt;1,"",IF(I5358="SBJ","CB","?"))</f>
        <v/>
      </c>
      <c r="I5358" s="14" t="str">
        <f aca="false">IF(OR(E5358="",E5358="!!!",F5358="NEW"),"",INDEX(B$2:B5357,-1+SUMPRODUCT(MAX(ROW(E$2:E5357)*(E5358=E$2:E5357)))))</f>
        <v/>
      </c>
      <c r="J5358" s="15" t="str">
        <f aca="true">IF(OR(E5358="",E5358="!!!",F5358="NEW"),"",COUNTBLANK(OFFSET(A$1,,,SUMPRODUCT(MAX(ROW(E$2:E5358)*(E5358=E$2:E5358)))))-COUNTBLANK(OFFSET(A$1,,,SUMPRODUCT(MAX(ROW(E$1:E5357)*(E5358=E$1:E5357))))))</f>
        <v/>
      </c>
      <c r="K5358" s="15" t="str">
        <f aca="false">IF(OR(E5358="",E5358="!!!",F5358="NEW"),"",INDEX(J$1:J5357,SUMPRODUCT(MAX(ROW(E$1:E5357)*(E5358=E$1:E5357)))))</f>
        <v/>
      </c>
      <c r="L5358" s="16"/>
    </row>
    <row r="5359" customFormat="false" ht="12.75" hidden="false" customHeight="false" outlineLevel="0" collapsed="false">
      <c r="A5359" s="9" t="s">
        <v>48</v>
      </c>
      <c r="E5359" s="10" t="str">
        <f aca="false">IF(D5359="?OLD","!!!","")</f>
        <v/>
      </c>
      <c r="F5359" s="11" t="str">
        <f aca="false">IF(OR(E5359="",E5359="!!!"),"",IF(NOT(ISNA(VLOOKUP(E5359,E$1:E5358,1,FALSE()))),"OLD",IF(AND(E5359&lt;&gt;"",E5359&lt;&gt;"!!!"),"NEW","")))</f>
        <v/>
      </c>
      <c r="G5359" s="12" t="str">
        <f aca="false">IF(OR(E5359="",E5359="!!!"),"",IF(OR(J5359=0,AND(J5359=1,K5359=1),AND(J5359=1,I5359="SBJ"),AND(J5359=1,I5359=0)),"?IN_FOCUS",IF(J5359&lt;=2,"?ACTIVATED",IF(J5359&lt;&gt;"","?FAMILIAR",IF(F5359="NEW",IF(ISNA(VLOOKUP(E5359,#REF!,1,FALSE())),"?TYPE_IDENTIFIABLE","?REFERENTIAL"),"_")))))</f>
        <v/>
      </c>
      <c r="H5359" s="13" t="str">
        <f aca="false">IF(J5359&lt;&gt;1,"",IF(I5359="SBJ","CB","?"))</f>
        <v/>
      </c>
      <c r="I5359" s="14" t="str">
        <f aca="false">IF(OR(E5359="",E5359="!!!",F5359="NEW"),"",INDEX(B$2:B5358,-1+SUMPRODUCT(MAX(ROW(E$2:E5358)*(E5359=E$2:E5358)))))</f>
        <v/>
      </c>
      <c r="J5359" s="15" t="str">
        <f aca="true">IF(OR(E5359="",E5359="!!!",F5359="NEW"),"",COUNTBLANK(OFFSET(A$1,,,SUMPRODUCT(MAX(ROW(E$2:E5359)*(E5359=E$2:E5359)))))-COUNTBLANK(OFFSET(A$1,,,SUMPRODUCT(MAX(ROW(E$1:E5358)*(E5359=E$1:E5358))))))</f>
        <v/>
      </c>
      <c r="K5359" s="15" t="str">
        <f aca="false">IF(OR(E5359="",E5359="!!!",F5359="NEW"),"",INDEX(J$1:J5358,SUMPRODUCT(MAX(ROW(E$1:E5358)*(E5359=E$1:E5358)))))</f>
        <v/>
      </c>
      <c r="L5359" s="16"/>
    </row>
    <row r="5360" customFormat="false" ht="12.75" hidden="false" customHeight="false" outlineLevel="0" collapsed="false">
      <c r="A5360" s="9" t="s">
        <v>87</v>
      </c>
      <c r="E5360" s="10" t="str">
        <f aca="false">IF(D5360="?OLD","!!!","")</f>
        <v/>
      </c>
      <c r="F5360" s="11" t="str">
        <f aca="false">IF(OR(E5360="",E5360="!!!"),"",IF(NOT(ISNA(VLOOKUP(E5360,E$1:E5359,1,FALSE()))),"OLD",IF(AND(E5360&lt;&gt;"",E5360&lt;&gt;"!!!"),"NEW","")))</f>
        <v/>
      </c>
      <c r="G5360" s="12" t="str">
        <f aca="false">IF(OR(E5360="",E5360="!!!"),"",IF(OR(J5360=0,AND(J5360=1,K5360=1),AND(J5360=1,I5360="SBJ"),AND(J5360=1,I5360=0)),"?IN_FOCUS",IF(J5360&lt;=2,"?ACTIVATED",IF(J5360&lt;&gt;"","?FAMILIAR",IF(F5360="NEW",IF(ISNA(VLOOKUP(E5360,#REF!,1,FALSE())),"?TYPE_IDENTIFIABLE","?REFERENTIAL"),"_")))))</f>
        <v/>
      </c>
      <c r="H5360" s="13" t="str">
        <f aca="false">IF(J5360&lt;&gt;1,"",IF(I5360="SBJ","CB","?"))</f>
        <v/>
      </c>
      <c r="I5360" s="14" t="str">
        <f aca="false">IF(OR(E5360="",E5360="!!!",F5360="NEW"),"",INDEX(B$2:B5359,-1+SUMPRODUCT(MAX(ROW(E$2:E5359)*(E5360=E$2:E5359)))))</f>
        <v/>
      </c>
      <c r="J5360" s="15" t="str">
        <f aca="true">IF(OR(E5360="",E5360="!!!",F5360="NEW"),"",COUNTBLANK(OFFSET(A$1,,,SUMPRODUCT(MAX(ROW(E$2:E5360)*(E5360=E$2:E5360)))))-COUNTBLANK(OFFSET(A$1,,,SUMPRODUCT(MAX(ROW(E$1:E5359)*(E5360=E$1:E5359))))))</f>
        <v/>
      </c>
      <c r="K5360" s="15" t="str">
        <f aca="false">IF(OR(E5360="",E5360="!!!",F5360="NEW"),"",INDEX(J$1:J5359,SUMPRODUCT(MAX(ROW(E$1:E5359)*(E5360=E$1:E5359)))))</f>
        <v/>
      </c>
      <c r="L5360" s="16"/>
    </row>
    <row r="5361" customFormat="false" ht="12.75" hidden="false" customHeight="false" outlineLevel="0" collapsed="false">
      <c r="E5361" s="10" t="str">
        <f aca="false">IF(D5361="?OLD","!!!","")</f>
        <v/>
      </c>
      <c r="F5361" s="11" t="str">
        <f aca="false">IF(OR(E5361="",E5361="!!!"),"",IF(NOT(ISNA(VLOOKUP(E5361,E$1:E5360,1,FALSE()))),"OLD",IF(AND(E5361&lt;&gt;"",E5361&lt;&gt;"!!!"),"NEW","")))</f>
        <v/>
      </c>
      <c r="G5361" s="12" t="str">
        <f aca="false">IF(OR(E5361="",E5361="!!!"),"",IF(OR(J5361=0,AND(J5361=1,K5361=1),AND(J5361=1,I5361="SBJ"),AND(J5361=1,I5361=0)),"?IN_FOCUS",IF(J5361&lt;=2,"?ACTIVATED",IF(J5361&lt;&gt;"","?FAMILIAR",IF(F5361="NEW",IF(ISNA(VLOOKUP(E5361,#REF!,1,FALSE())),"?TYPE_IDENTIFIABLE","?REFERENTIAL"),"_")))))</f>
        <v/>
      </c>
      <c r="H5361" s="13" t="str">
        <f aca="false">IF(J5361&lt;&gt;1,"",IF(I5361="SBJ","CB","?"))</f>
        <v/>
      </c>
      <c r="I5361" s="14" t="str">
        <f aca="false">IF(OR(E5361="",E5361="!!!",F5361="NEW"),"",INDEX(B$2:B5360,-1+SUMPRODUCT(MAX(ROW(E$2:E5360)*(E5361=E$2:E5360)))))</f>
        <v/>
      </c>
      <c r="J5361" s="15" t="str">
        <f aca="true">IF(OR(E5361="",E5361="!!!",F5361="NEW"),"",COUNTBLANK(OFFSET(A$1,,,SUMPRODUCT(MAX(ROW(E$2:E5361)*(E5361=E$2:E5361)))))-COUNTBLANK(OFFSET(A$1,,,SUMPRODUCT(MAX(ROW(E$1:E5360)*(E5361=E$1:E5360))))))</f>
        <v/>
      </c>
      <c r="K5361" s="15" t="str">
        <f aca="false">IF(OR(E5361="",E5361="!!!",F5361="NEW"),"",INDEX(J$1:J5360,SUMPRODUCT(MAX(ROW(E$1:E5360)*(E5361=E$1:E5360)))))</f>
        <v/>
      </c>
      <c r="L5361" s="16"/>
    </row>
    <row r="5362" customFormat="false" ht="12.75" hidden="false" customHeight="false" outlineLevel="0" collapsed="false">
      <c r="A5362" s="9" t="s">
        <v>1578</v>
      </c>
      <c r="E5362" s="10" t="str">
        <f aca="false">IF(D5362="?OLD","!!!","")</f>
        <v/>
      </c>
      <c r="F5362" s="11" t="str">
        <f aca="false">IF(OR(E5362="",E5362="!!!"),"",IF(NOT(ISNA(VLOOKUP(E5362,E$1:E5361,1,FALSE()))),"OLD",IF(AND(E5362&lt;&gt;"",E5362&lt;&gt;"!!!"),"NEW","")))</f>
        <v/>
      </c>
      <c r="G5362" s="12" t="str">
        <f aca="false">IF(OR(E5362="",E5362="!!!"),"",IF(OR(J5362=0,AND(J5362=1,K5362=1),AND(J5362=1,I5362="SBJ"),AND(J5362=1,I5362=0)),"?IN_FOCUS",IF(J5362&lt;=2,"?ACTIVATED",IF(J5362&lt;&gt;"","?FAMILIAR",IF(F5362="NEW",IF(ISNA(VLOOKUP(E5362,#REF!,1,FALSE())),"?TYPE_IDENTIFIABLE","?REFERENTIAL"),"_")))))</f>
        <v/>
      </c>
      <c r="H5362" s="13" t="str">
        <f aca="false">IF(J5362&lt;&gt;1,"",IF(I5362="SBJ","CB","?"))</f>
        <v/>
      </c>
      <c r="I5362" s="14" t="str">
        <f aca="false">IF(OR(E5362="",E5362="!!!",F5362="NEW"),"",INDEX(B$2:B5361,-1+SUMPRODUCT(MAX(ROW(E$2:E5361)*(E5362=E$2:E5361)))))</f>
        <v/>
      </c>
      <c r="J5362" s="15" t="str">
        <f aca="true">IF(OR(E5362="",E5362="!!!",F5362="NEW"),"",COUNTBLANK(OFFSET(A$1,,,SUMPRODUCT(MAX(ROW(E$2:E5362)*(E5362=E$2:E5362)))))-COUNTBLANK(OFFSET(A$1,,,SUMPRODUCT(MAX(ROW(E$1:E5361)*(E5362=E$1:E5361))))))</f>
        <v/>
      </c>
      <c r="K5362" s="15" t="str">
        <f aca="false">IF(OR(E5362="",E5362="!!!",F5362="NEW"),"",INDEX(J$1:J5361,SUMPRODUCT(MAX(ROW(E$1:E5361)*(E5362=E$1:E5361)))))</f>
        <v/>
      </c>
      <c r="L5362" s="16"/>
    </row>
    <row r="5363" customFormat="false" ht="12.75" hidden="false" customHeight="false" outlineLevel="0" collapsed="false">
      <c r="A5363" s="9" t="s">
        <v>186</v>
      </c>
      <c r="B5363" s="0" t="s">
        <v>91</v>
      </c>
      <c r="C5363" s="0" t="s">
        <v>30</v>
      </c>
      <c r="D5363" s="0" t="s">
        <v>31</v>
      </c>
      <c r="E5363" s="10" t="str">
        <f aca="false">IF(D5363="?OLD","!!!","")</f>
        <v>!!!</v>
      </c>
      <c r="F5363" s="11" t="str">
        <f aca="false">IF(OR(E5363="",E5363="!!!"),"",IF(NOT(ISNA(VLOOKUP(E5363,E$1:E5362,1,FALSE()))),"OLD",IF(AND(E5363&lt;&gt;"",E5363&lt;&gt;"!!!"),"NEW","")))</f>
        <v/>
      </c>
      <c r="G5363" s="12" t="str">
        <f aca="false">IF(OR(E5363="",E5363="!!!"),"",IF(OR(J5363=0,AND(J5363=1,K5363=1),AND(J5363=1,I5363="SBJ"),AND(J5363=1,I5363=0)),"?IN_FOCUS",IF(J5363&lt;=2,"?ACTIVATED",IF(J5363&lt;&gt;"","?FAMILIAR",IF(F5363="NEW",IF(ISNA(VLOOKUP(E5363,#REF!,1,FALSE())),"?TYPE_IDENTIFIABLE","?REFERENTIAL"),"_")))))</f>
        <v/>
      </c>
      <c r="H5363" s="13" t="str">
        <f aca="false">IF(J5363&lt;&gt;1,"",IF(I5363="SBJ","CB","?"))</f>
        <v/>
      </c>
      <c r="I5363" s="14" t="str">
        <f aca="false">IF(OR(E5363="",E5363="!!!",F5363="NEW"),"",INDEX(B$2:B5362,-1+SUMPRODUCT(MAX(ROW(E$2:E5362)*(E5363=E$2:E5362)))))</f>
        <v/>
      </c>
      <c r="J5363" s="15" t="str">
        <f aca="true">IF(OR(E5363="",E5363="!!!",F5363="NEW"),"",COUNTBLANK(OFFSET(A$1,,,SUMPRODUCT(MAX(ROW(E$2:E5363)*(E5363=E$2:E5363)))))-COUNTBLANK(OFFSET(A$1,,,SUMPRODUCT(MAX(ROW(E$1:E5362)*(E5363=E$1:E5362))))))</f>
        <v/>
      </c>
      <c r="K5363" s="15" t="str">
        <f aca="false">IF(OR(E5363="",E5363="!!!",F5363="NEW"),"",INDEX(J$1:J5362,SUMPRODUCT(MAX(ROW(E$1:E5362)*(E5363=E$1:E5362)))))</f>
        <v/>
      </c>
      <c r="L5363" s="16"/>
    </row>
    <row r="5364" customFormat="false" ht="12.75" hidden="false" customHeight="false" outlineLevel="0" collapsed="false">
      <c r="A5364" s="9" t="s">
        <v>202</v>
      </c>
      <c r="E5364" s="10" t="str">
        <f aca="false">IF(D5364="?OLD","!!!","")</f>
        <v/>
      </c>
      <c r="F5364" s="11" t="str">
        <f aca="false">IF(OR(E5364="",E5364="!!!"),"",IF(NOT(ISNA(VLOOKUP(E5364,E$1:E5363,1,FALSE()))),"OLD",IF(AND(E5364&lt;&gt;"",E5364&lt;&gt;"!!!"),"NEW","")))</f>
        <v/>
      </c>
      <c r="G5364" s="12" t="str">
        <f aca="false">IF(OR(E5364="",E5364="!!!"),"",IF(OR(J5364=0,AND(J5364=1,K5364=1),AND(J5364=1,I5364="SBJ"),AND(J5364=1,I5364=0)),"?IN_FOCUS",IF(J5364&lt;=2,"?ACTIVATED",IF(J5364&lt;&gt;"","?FAMILIAR",IF(F5364="NEW",IF(ISNA(VLOOKUP(E5364,#REF!,1,FALSE())),"?TYPE_IDENTIFIABLE","?REFERENTIAL"),"_")))))</f>
        <v/>
      </c>
      <c r="H5364" s="13" t="str">
        <f aca="false">IF(J5364&lt;&gt;1,"",IF(I5364="SBJ","CB","?"))</f>
        <v/>
      </c>
      <c r="I5364" s="14" t="str">
        <f aca="false">IF(OR(E5364="",E5364="!!!",F5364="NEW"),"",INDEX(B$2:B5363,-1+SUMPRODUCT(MAX(ROW(E$2:E5363)*(E5364=E$2:E5363)))))</f>
        <v/>
      </c>
      <c r="J5364" s="15" t="str">
        <f aca="true">IF(OR(E5364="",E5364="!!!",F5364="NEW"),"",COUNTBLANK(OFFSET(A$1,,,SUMPRODUCT(MAX(ROW(E$2:E5364)*(E5364=E$2:E5364)))))-COUNTBLANK(OFFSET(A$1,,,SUMPRODUCT(MAX(ROW(E$1:E5363)*(E5364=E$1:E5363))))))</f>
        <v/>
      </c>
      <c r="K5364" s="15" t="str">
        <f aca="false">IF(OR(E5364="",E5364="!!!",F5364="NEW"),"",INDEX(J$1:J5363,SUMPRODUCT(MAX(ROW(E$1:E5363)*(E5364=E$1:E5363)))))</f>
        <v/>
      </c>
      <c r="L5364" s="16"/>
    </row>
    <row r="5365" customFormat="false" ht="12.75" hidden="false" customHeight="false" outlineLevel="0" collapsed="false">
      <c r="A5365" s="9" t="s">
        <v>207</v>
      </c>
      <c r="E5365" s="10" t="str">
        <f aca="false">IF(D5365="?OLD","!!!","")</f>
        <v/>
      </c>
      <c r="F5365" s="11" t="str">
        <f aca="false">IF(OR(E5365="",E5365="!!!"),"",IF(NOT(ISNA(VLOOKUP(E5365,E$1:E5364,1,FALSE()))),"OLD",IF(AND(E5365&lt;&gt;"",E5365&lt;&gt;"!!!"),"NEW","")))</f>
        <v/>
      </c>
      <c r="G5365" s="12" t="str">
        <f aca="false">IF(OR(E5365="",E5365="!!!"),"",IF(OR(J5365=0,AND(J5365=1,K5365=1),AND(J5365=1,I5365="SBJ"),AND(J5365=1,I5365=0)),"?IN_FOCUS",IF(J5365&lt;=2,"?ACTIVATED",IF(J5365&lt;&gt;"","?FAMILIAR",IF(F5365="NEW",IF(ISNA(VLOOKUP(E5365,#REF!,1,FALSE())),"?TYPE_IDENTIFIABLE","?REFERENTIAL"),"_")))))</f>
        <v/>
      </c>
      <c r="H5365" s="13" t="str">
        <f aca="false">IF(J5365&lt;&gt;1,"",IF(I5365="SBJ","CB","?"))</f>
        <v/>
      </c>
      <c r="I5365" s="14" t="str">
        <f aca="false">IF(OR(E5365="",E5365="!!!",F5365="NEW"),"",INDEX(B$2:B5364,-1+SUMPRODUCT(MAX(ROW(E$2:E5364)*(E5365=E$2:E5364)))))</f>
        <v/>
      </c>
      <c r="J5365" s="15" t="str">
        <f aca="true">IF(OR(E5365="",E5365="!!!",F5365="NEW"),"",COUNTBLANK(OFFSET(A$1,,,SUMPRODUCT(MAX(ROW(E$2:E5365)*(E5365=E$2:E5365)))))-COUNTBLANK(OFFSET(A$1,,,SUMPRODUCT(MAX(ROW(E$1:E5364)*(E5365=E$1:E5364))))))</f>
        <v/>
      </c>
      <c r="K5365" s="15" t="str">
        <f aca="false">IF(OR(E5365="",E5365="!!!",F5365="NEW"),"",INDEX(J$1:J5364,SUMPRODUCT(MAX(ROW(E$1:E5364)*(E5365=E$1:E5364)))))</f>
        <v/>
      </c>
      <c r="L5365" s="16"/>
    </row>
    <row r="5366" customFormat="false" ht="12.75" hidden="false" customHeight="false" outlineLevel="0" collapsed="false">
      <c r="A5366" s="9" t="s">
        <v>39</v>
      </c>
      <c r="E5366" s="10" t="str">
        <f aca="false">IF(D5366="?OLD","!!!","")</f>
        <v/>
      </c>
      <c r="F5366" s="11" t="str">
        <f aca="false">IF(OR(E5366="",E5366="!!!"),"",IF(NOT(ISNA(VLOOKUP(E5366,E$1:E5365,1,FALSE()))),"OLD",IF(AND(E5366&lt;&gt;"",E5366&lt;&gt;"!!!"),"NEW","")))</f>
        <v/>
      </c>
      <c r="G5366" s="12" t="str">
        <f aca="false">IF(OR(E5366="",E5366="!!!"),"",IF(OR(J5366=0,AND(J5366=1,K5366=1),AND(J5366=1,I5366="SBJ"),AND(J5366=1,I5366=0)),"?IN_FOCUS",IF(J5366&lt;=2,"?ACTIVATED",IF(J5366&lt;&gt;"","?FAMILIAR",IF(F5366="NEW",IF(ISNA(VLOOKUP(E5366,#REF!,1,FALSE())),"?TYPE_IDENTIFIABLE","?REFERENTIAL"),"_")))))</f>
        <v/>
      </c>
      <c r="H5366" s="13" t="str">
        <f aca="false">IF(J5366&lt;&gt;1,"",IF(I5366="SBJ","CB","?"))</f>
        <v/>
      </c>
      <c r="I5366" s="14" t="str">
        <f aca="false">IF(OR(E5366="",E5366="!!!",F5366="NEW"),"",INDEX(B$2:B5365,-1+SUMPRODUCT(MAX(ROW(E$2:E5365)*(E5366=E$2:E5365)))))</f>
        <v/>
      </c>
      <c r="J5366" s="15" t="str">
        <f aca="true">IF(OR(E5366="",E5366="!!!",F5366="NEW"),"",COUNTBLANK(OFFSET(A$1,,,SUMPRODUCT(MAX(ROW(E$2:E5366)*(E5366=E$2:E5366)))))-COUNTBLANK(OFFSET(A$1,,,SUMPRODUCT(MAX(ROW(E$1:E5365)*(E5366=E$1:E5365))))))</f>
        <v/>
      </c>
      <c r="K5366" s="15" t="str">
        <f aca="false">IF(OR(E5366="",E5366="!!!",F5366="NEW"),"",INDEX(J$1:J5365,SUMPRODUCT(MAX(ROW(E$1:E5365)*(E5366=E$1:E5365)))))</f>
        <v/>
      </c>
      <c r="L5366" s="16"/>
    </row>
    <row r="5367" customFormat="false" ht="12.75" hidden="false" customHeight="false" outlineLevel="0" collapsed="false">
      <c r="A5367" s="9" t="s">
        <v>98</v>
      </c>
      <c r="B5367" s="0" t="s">
        <v>18</v>
      </c>
      <c r="C5367" s="0" t="s">
        <v>30</v>
      </c>
      <c r="D5367" s="0" t="s">
        <v>31</v>
      </c>
      <c r="E5367" s="10" t="str">
        <f aca="false">IF(D5367="?OLD","!!!","")</f>
        <v>!!!</v>
      </c>
      <c r="F5367" s="11" t="str">
        <f aca="false">IF(OR(E5367="",E5367="!!!"),"",IF(NOT(ISNA(VLOOKUP(E5367,E$1:E5366,1,FALSE()))),"OLD",IF(AND(E5367&lt;&gt;"",E5367&lt;&gt;"!!!"),"NEW","")))</f>
        <v/>
      </c>
      <c r="G5367" s="12" t="str">
        <f aca="false">IF(OR(E5367="",E5367="!!!"),"",IF(OR(J5367=0,AND(J5367=1,K5367=1),AND(J5367=1,I5367="SBJ"),AND(J5367=1,I5367=0)),"?IN_FOCUS",IF(J5367&lt;=2,"?ACTIVATED",IF(J5367&lt;&gt;"","?FAMILIAR",IF(F5367="NEW",IF(ISNA(VLOOKUP(E5367,#REF!,1,FALSE())),"?TYPE_IDENTIFIABLE","?REFERENTIAL"),"_")))))</f>
        <v/>
      </c>
      <c r="H5367" s="13" t="str">
        <f aca="false">IF(J5367&lt;&gt;1,"",IF(I5367="SBJ","CB","?"))</f>
        <v/>
      </c>
      <c r="I5367" s="14" t="str">
        <f aca="false">IF(OR(E5367="",E5367="!!!",F5367="NEW"),"",INDEX(B$2:B5366,-1+SUMPRODUCT(MAX(ROW(E$2:E5366)*(E5367=E$2:E5366)))))</f>
        <v/>
      </c>
      <c r="J5367" s="15" t="str">
        <f aca="true">IF(OR(E5367="",E5367="!!!",F5367="NEW"),"",COUNTBLANK(OFFSET(A$1,,,SUMPRODUCT(MAX(ROW(E$2:E5367)*(E5367=E$2:E5367)))))-COUNTBLANK(OFFSET(A$1,,,SUMPRODUCT(MAX(ROW(E$1:E5366)*(E5367=E$1:E5366))))))</f>
        <v/>
      </c>
      <c r="K5367" s="15" t="str">
        <f aca="false">IF(OR(E5367="",E5367="!!!",F5367="NEW"),"",INDEX(J$1:J5366,SUMPRODUCT(MAX(ROW(E$1:E5366)*(E5367=E$1:E5366)))))</f>
        <v/>
      </c>
      <c r="L5367" s="16"/>
    </row>
    <row r="5368" customFormat="false" ht="12.75" hidden="false" customHeight="false" outlineLevel="0" collapsed="false">
      <c r="A5368" s="9" t="s">
        <v>382</v>
      </c>
      <c r="E5368" s="10" t="str">
        <f aca="false">IF(D5368="?OLD","!!!","")</f>
        <v/>
      </c>
      <c r="F5368" s="11" t="str">
        <f aca="false">IF(OR(E5368="",E5368="!!!"),"",IF(NOT(ISNA(VLOOKUP(E5368,E$1:E5367,1,FALSE()))),"OLD",IF(AND(E5368&lt;&gt;"",E5368&lt;&gt;"!!!"),"NEW","")))</f>
        <v/>
      </c>
      <c r="G5368" s="12" t="str">
        <f aca="false">IF(OR(E5368="",E5368="!!!"),"",IF(OR(J5368=0,AND(J5368=1,K5368=1),AND(J5368=1,I5368="SBJ"),AND(J5368=1,I5368=0)),"?IN_FOCUS",IF(J5368&lt;=2,"?ACTIVATED",IF(J5368&lt;&gt;"","?FAMILIAR",IF(F5368="NEW",IF(ISNA(VLOOKUP(E5368,#REF!,1,FALSE())),"?TYPE_IDENTIFIABLE","?REFERENTIAL"),"_")))))</f>
        <v/>
      </c>
      <c r="H5368" s="13" t="str">
        <f aca="false">IF(J5368&lt;&gt;1,"",IF(I5368="SBJ","CB","?"))</f>
        <v/>
      </c>
      <c r="I5368" s="14" t="str">
        <f aca="false">IF(OR(E5368="",E5368="!!!",F5368="NEW"),"",INDEX(B$2:B5367,-1+SUMPRODUCT(MAX(ROW(E$2:E5367)*(E5368=E$2:E5367)))))</f>
        <v/>
      </c>
      <c r="J5368" s="15" t="str">
        <f aca="true">IF(OR(E5368="",E5368="!!!",F5368="NEW"),"",COUNTBLANK(OFFSET(A$1,,,SUMPRODUCT(MAX(ROW(E$2:E5368)*(E5368=E$2:E5368)))))-COUNTBLANK(OFFSET(A$1,,,SUMPRODUCT(MAX(ROW(E$1:E5367)*(E5368=E$1:E5367))))))</f>
        <v/>
      </c>
      <c r="K5368" s="15" t="str">
        <f aca="false">IF(OR(E5368="",E5368="!!!",F5368="NEW"),"",INDEX(J$1:J5367,SUMPRODUCT(MAX(ROW(E$1:E5367)*(E5368=E$1:E5367)))))</f>
        <v/>
      </c>
      <c r="L5368" s="16"/>
    </row>
    <row r="5369" customFormat="false" ht="12.75" hidden="false" customHeight="false" outlineLevel="0" collapsed="false">
      <c r="A5369" s="9" t="s">
        <v>1579</v>
      </c>
      <c r="E5369" s="10" t="str">
        <f aca="false">IF(D5369="?OLD","!!!","")</f>
        <v/>
      </c>
      <c r="F5369" s="11" t="str">
        <f aca="false">IF(OR(E5369="",E5369="!!!"),"",IF(NOT(ISNA(VLOOKUP(E5369,E$1:E5368,1,FALSE()))),"OLD",IF(AND(E5369&lt;&gt;"",E5369&lt;&gt;"!!!"),"NEW","")))</f>
        <v/>
      </c>
      <c r="G5369" s="12" t="str">
        <f aca="false">IF(OR(E5369="",E5369="!!!"),"",IF(OR(J5369=0,AND(J5369=1,K5369=1),AND(J5369=1,I5369="SBJ"),AND(J5369=1,I5369=0)),"?IN_FOCUS",IF(J5369&lt;=2,"?ACTIVATED",IF(J5369&lt;&gt;"","?FAMILIAR",IF(F5369="NEW",IF(ISNA(VLOOKUP(E5369,#REF!,1,FALSE())),"?TYPE_IDENTIFIABLE","?REFERENTIAL"),"_")))))</f>
        <v/>
      </c>
      <c r="H5369" s="13" t="str">
        <f aca="false">IF(J5369&lt;&gt;1,"",IF(I5369="SBJ","CB","?"))</f>
        <v/>
      </c>
      <c r="I5369" s="14" t="str">
        <f aca="false">IF(OR(E5369="",E5369="!!!",F5369="NEW"),"",INDEX(B$2:B5368,-1+SUMPRODUCT(MAX(ROW(E$2:E5368)*(E5369=E$2:E5368)))))</f>
        <v/>
      </c>
      <c r="J5369" s="15" t="str">
        <f aca="true">IF(OR(E5369="",E5369="!!!",F5369="NEW"),"",COUNTBLANK(OFFSET(A$1,,,SUMPRODUCT(MAX(ROW(E$2:E5369)*(E5369=E$2:E5369)))))-COUNTBLANK(OFFSET(A$1,,,SUMPRODUCT(MAX(ROW(E$1:E5368)*(E5369=E$1:E5368))))))</f>
        <v/>
      </c>
      <c r="K5369" s="15" t="str">
        <f aca="false">IF(OR(E5369="",E5369="!!!",F5369="NEW"),"",INDEX(J$1:J5368,SUMPRODUCT(MAX(ROW(E$1:E5368)*(E5369=E$1:E5368)))))</f>
        <v/>
      </c>
      <c r="L5369" s="16"/>
    </row>
    <row r="5370" customFormat="false" ht="12.75" hidden="false" customHeight="false" outlineLevel="0" collapsed="false">
      <c r="A5370" s="9" t="s">
        <v>39</v>
      </c>
      <c r="E5370" s="10" t="str">
        <f aca="false">IF(D5370="?OLD","!!!","")</f>
        <v/>
      </c>
      <c r="F5370" s="11" t="str">
        <f aca="false">IF(OR(E5370="",E5370="!!!"),"",IF(NOT(ISNA(VLOOKUP(E5370,E$1:E5369,1,FALSE()))),"OLD",IF(AND(E5370&lt;&gt;"",E5370&lt;&gt;"!!!"),"NEW","")))</f>
        <v/>
      </c>
      <c r="G5370" s="12" t="str">
        <f aca="false">IF(OR(E5370="",E5370="!!!"),"",IF(OR(J5370=0,AND(J5370=1,K5370=1),AND(J5370=1,I5370="SBJ"),AND(J5370=1,I5370=0)),"?IN_FOCUS",IF(J5370&lt;=2,"?ACTIVATED",IF(J5370&lt;&gt;"","?FAMILIAR",IF(F5370="NEW",IF(ISNA(VLOOKUP(E5370,#REF!,1,FALSE())),"?TYPE_IDENTIFIABLE","?REFERENTIAL"),"_")))))</f>
        <v/>
      </c>
      <c r="H5370" s="13" t="str">
        <f aca="false">IF(J5370&lt;&gt;1,"",IF(I5370="SBJ","CB","?"))</f>
        <v/>
      </c>
      <c r="I5370" s="14" t="str">
        <f aca="false">IF(OR(E5370="",E5370="!!!",F5370="NEW"),"",INDEX(B$2:B5369,-1+SUMPRODUCT(MAX(ROW(E$2:E5369)*(E5370=E$2:E5369)))))</f>
        <v/>
      </c>
      <c r="J5370" s="15" t="str">
        <f aca="true">IF(OR(E5370="",E5370="!!!",F5370="NEW"),"",COUNTBLANK(OFFSET(A$1,,,SUMPRODUCT(MAX(ROW(E$2:E5370)*(E5370=E$2:E5370)))))-COUNTBLANK(OFFSET(A$1,,,SUMPRODUCT(MAX(ROW(E$1:E5369)*(E5370=E$1:E5369))))))</f>
        <v/>
      </c>
      <c r="K5370" s="15" t="str">
        <f aca="false">IF(OR(E5370="",E5370="!!!",F5370="NEW"),"",INDEX(J$1:J5369,SUMPRODUCT(MAX(ROW(E$1:E5369)*(E5370=E$1:E5369)))))</f>
        <v/>
      </c>
      <c r="L5370" s="16"/>
    </row>
    <row r="5371" customFormat="false" ht="12.75" hidden="false" customHeight="false" outlineLevel="0" collapsed="false">
      <c r="A5371" s="9" t="s">
        <v>21</v>
      </c>
      <c r="E5371" s="10" t="str">
        <f aca="false">IF(D5371="?OLD","!!!","")</f>
        <v/>
      </c>
      <c r="F5371" s="11" t="str">
        <f aca="false">IF(OR(E5371="",E5371="!!!"),"",IF(NOT(ISNA(VLOOKUP(E5371,E$1:E5370,1,FALSE()))),"OLD",IF(AND(E5371&lt;&gt;"",E5371&lt;&gt;"!!!"),"NEW","")))</f>
        <v/>
      </c>
      <c r="G5371" s="12" t="str">
        <f aca="false">IF(OR(E5371="",E5371="!!!"),"",IF(OR(J5371=0,AND(J5371=1,K5371=1),AND(J5371=1,I5371="SBJ"),AND(J5371=1,I5371=0)),"?IN_FOCUS",IF(J5371&lt;=2,"?ACTIVATED",IF(J5371&lt;&gt;"","?FAMILIAR",IF(F5371="NEW",IF(ISNA(VLOOKUP(E5371,#REF!,1,FALSE())),"?TYPE_IDENTIFIABLE","?REFERENTIAL"),"_")))))</f>
        <v/>
      </c>
      <c r="H5371" s="13" t="str">
        <f aca="false">IF(J5371&lt;&gt;1,"",IF(I5371="SBJ","CB","?"))</f>
        <v/>
      </c>
      <c r="I5371" s="14" t="str">
        <f aca="false">IF(OR(E5371="",E5371="!!!",F5371="NEW"),"",INDEX(B$2:B5370,-1+SUMPRODUCT(MAX(ROW(E$2:E5370)*(E5371=E$2:E5370)))))</f>
        <v/>
      </c>
      <c r="J5371" s="15" t="str">
        <f aca="true">IF(OR(E5371="",E5371="!!!",F5371="NEW"),"",COUNTBLANK(OFFSET(A$1,,,SUMPRODUCT(MAX(ROW(E$2:E5371)*(E5371=E$2:E5371)))))-COUNTBLANK(OFFSET(A$1,,,SUMPRODUCT(MAX(ROW(E$1:E5370)*(E5371=E$1:E5370))))))</f>
        <v/>
      </c>
      <c r="K5371" s="15" t="str">
        <f aca="false">IF(OR(E5371="",E5371="!!!",F5371="NEW"),"",INDEX(J$1:J5370,SUMPRODUCT(MAX(ROW(E$1:E5370)*(E5371=E$1:E5370)))))</f>
        <v/>
      </c>
      <c r="L5371" s="16"/>
    </row>
    <row r="5372" customFormat="false" ht="12.75" hidden="false" customHeight="false" outlineLevel="0" collapsed="false">
      <c r="A5372" s="9" t="s">
        <v>359</v>
      </c>
      <c r="E5372" s="10" t="str">
        <f aca="false">IF(D5372="?OLD","!!!","")</f>
        <v/>
      </c>
      <c r="F5372" s="11" t="str">
        <f aca="false">IF(OR(E5372="",E5372="!!!"),"",IF(NOT(ISNA(VLOOKUP(E5372,E$1:E5371,1,FALSE()))),"OLD",IF(AND(E5372&lt;&gt;"",E5372&lt;&gt;"!!!"),"NEW","")))</f>
        <v/>
      </c>
      <c r="G5372" s="12" t="str">
        <f aca="false">IF(OR(E5372="",E5372="!!!"),"",IF(OR(J5372=0,AND(J5372=1,K5372=1),AND(J5372=1,I5372="SBJ"),AND(J5372=1,I5372=0)),"?IN_FOCUS",IF(J5372&lt;=2,"?ACTIVATED",IF(J5372&lt;&gt;"","?FAMILIAR",IF(F5372="NEW",IF(ISNA(VLOOKUP(E5372,#REF!,1,FALSE())),"?TYPE_IDENTIFIABLE","?REFERENTIAL"),"_")))))</f>
        <v/>
      </c>
      <c r="H5372" s="13" t="str">
        <f aca="false">IF(J5372&lt;&gt;1,"",IF(I5372="SBJ","CB","?"))</f>
        <v/>
      </c>
      <c r="I5372" s="14" t="str">
        <f aca="false">IF(OR(E5372="",E5372="!!!",F5372="NEW"),"",INDEX(B$2:B5371,-1+SUMPRODUCT(MAX(ROW(E$2:E5371)*(E5372=E$2:E5371)))))</f>
        <v/>
      </c>
      <c r="J5372" s="15" t="str">
        <f aca="true">IF(OR(E5372="",E5372="!!!",F5372="NEW"),"",COUNTBLANK(OFFSET(A$1,,,SUMPRODUCT(MAX(ROW(E$2:E5372)*(E5372=E$2:E5372)))))-COUNTBLANK(OFFSET(A$1,,,SUMPRODUCT(MAX(ROW(E$1:E5371)*(E5372=E$1:E5371))))))</f>
        <v/>
      </c>
      <c r="K5372" s="15" t="str">
        <f aca="false">IF(OR(E5372="",E5372="!!!",F5372="NEW"),"",INDEX(J$1:J5371,SUMPRODUCT(MAX(ROW(E$1:E5371)*(E5372=E$1:E5371)))))</f>
        <v/>
      </c>
      <c r="L5372" s="16"/>
    </row>
    <row r="5373" customFormat="false" ht="12.75" hidden="false" customHeight="false" outlineLevel="0" collapsed="false">
      <c r="A5373" s="9" t="s">
        <v>1580</v>
      </c>
      <c r="E5373" s="10" t="str">
        <f aca="false">IF(D5373="?OLD","!!!","")</f>
        <v/>
      </c>
      <c r="F5373" s="11" t="str">
        <f aca="false">IF(OR(E5373="",E5373="!!!"),"",IF(NOT(ISNA(VLOOKUP(E5373,E$1:E5372,1,FALSE()))),"OLD",IF(AND(E5373&lt;&gt;"",E5373&lt;&gt;"!!!"),"NEW","")))</f>
        <v/>
      </c>
      <c r="G5373" s="12" t="str">
        <f aca="false">IF(OR(E5373="",E5373="!!!"),"",IF(OR(J5373=0,AND(J5373=1,K5373=1),AND(J5373=1,I5373="SBJ"),AND(J5373=1,I5373=0)),"?IN_FOCUS",IF(J5373&lt;=2,"?ACTIVATED",IF(J5373&lt;&gt;"","?FAMILIAR",IF(F5373="NEW",IF(ISNA(VLOOKUP(E5373,#REF!,1,FALSE())),"?TYPE_IDENTIFIABLE","?REFERENTIAL"),"_")))))</f>
        <v/>
      </c>
      <c r="H5373" s="13" t="str">
        <f aca="false">IF(J5373&lt;&gt;1,"",IF(I5373="SBJ","CB","?"))</f>
        <v/>
      </c>
      <c r="I5373" s="14" t="str">
        <f aca="false">IF(OR(E5373="",E5373="!!!",F5373="NEW"),"",INDEX(B$2:B5372,-1+SUMPRODUCT(MAX(ROW(E$2:E5372)*(E5373=E$2:E5372)))))</f>
        <v/>
      </c>
      <c r="J5373" s="15" t="str">
        <f aca="true">IF(OR(E5373="",E5373="!!!",F5373="NEW"),"",COUNTBLANK(OFFSET(A$1,,,SUMPRODUCT(MAX(ROW(E$2:E5373)*(E5373=E$2:E5373)))))-COUNTBLANK(OFFSET(A$1,,,SUMPRODUCT(MAX(ROW(E$1:E5372)*(E5373=E$1:E5372))))))</f>
        <v/>
      </c>
      <c r="K5373" s="15" t="str">
        <f aca="false">IF(OR(E5373="",E5373="!!!",F5373="NEW"),"",INDEX(J$1:J5372,SUMPRODUCT(MAX(ROW(E$1:E5372)*(E5373=E$1:E5372)))))</f>
        <v/>
      </c>
      <c r="L5373" s="16"/>
    </row>
    <row r="5374" customFormat="false" ht="12.75" hidden="false" customHeight="false" outlineLevel="0" collapsed="false">
      <c r="A5374" s="9" t="s">
        <v>1581</v>
      </c>
      <c r="B5374" s="0" t="s">
        <v>29</v>
      </c>
      <c r="C5374" s="0" t="s">
        <v>19</v>
      </c>
      <c r="E5374" s="10" t="str">
        <f aca="false">IF(D5374="?OLD","!!!","")</f>
        <v/>
      </c>
      <c r="F5374" s="11" t="str">
        <f aca="false">IF(OR(E5374="",E5374="!!!"),"",IF(NOT(ISNA(VLOOKUP(E5374,E$1:E5373,1,FALSE()))),"OLD",IF(AND(E5374&lt;&gt;"",E5374&lt;&gt;"!!!"),"NEW","")))</f>
        <v/>
      </c>
      <c r="G5374" s="12" t="str">
        <f aca="false">IF(OR(E5374="",E5374="!!!"),"",IF(OR(J5374=0,AND(J5374=1,K5374=1),AND(J5374=1,I5374="SBJ"),AND(J5374=1,I5374=0)),"?IN_FOCUS",IF(J5374&lt;=2,"?ACTIVATED",IF(J5374&lt;&gt;"","?FAMILIAR",IF(F5374="NEW",IF(ISNA(VLOOKUP(E5374,#REF!,1,FALSE())),"?TYPE_IDENTIFIABLE","?REFERENTIAL"),"_")))))</f>
        <v/>
      </c>
      <c r="H5374" s="13" t="str">
        <f aca="false">IF(J5374&lt;&gt;1,"",IF(I5374="SBJ","CB","?"))</f>
        <v/>
      </c>
      <c r="I5374" s="14" t="str">
        <f aca="false">IF(OR(E5374="",E5374="!!!",F5374="NEW"),"",INDEX(B$2:B5373,-1+SUMPRODUCT(MAX(ROW(E$2:E5373)*(E5374=E$2:E5373)))))</f>
        <v/>
      </c>
      <c r="J5374" s="15" t="str">
        <f aca="true">IF(OR(E5374="",E5374="!!!",F5374="NEW"),"",COUNTBLANK(OFFSET(A$1,,,SUMPRODUCT(MAX(ROW(E$2:E5374)*(E5374=E$2:E5374)))))-COUNTBLANK(OFFSET(A$1,,,SUMPRODUCT(MAX(ROW(E$1:E5373)*(E5374=E$1:E5373))))))</f>
        <v/>
      </c>
      <c r="K5374" s="15" t="str">
        <f aca="false">IF(OR(E5374="",E5374="!!!",F5374="NEW"),"",INDEX(J$1:J5373,SUMPRODUCT(MAX(ROW(E$1:E5373)*(E5374=E$1:E5373)))))</f>
        <v/>
      </c>
      <c r="L5374" s="16"/>
    </row>
    <row r="5375" customFormat="false" ht="12.75" hidden="false" customHeight="false" outlineLevel="0" collapsed="false">
      <c r="A5375" s="9" t="s">
        <v>48</v>
      </c>
      <c r="E5375" s="10" t="str">
        <f aca="false">IF(D5375="?OLD","!!!","")</f>
        <v/>
      </c>
      <c r="F5375" s="11" t="str">
        <f aca="false">IF(OR(E5375="",E5375="!!!"),"",IF(NOT(ISNA(VLOOKUP(E5375,E$1:E5374,1,FALSE()))),"OLD",IF(AND(E5375&lt;&gt;"",E5375&lt;&gt;"!!!"),"NEW","")))</f>
        <v/>
      </c>
      <c r="G5375" s="12" t="str">
        <f aca="false">IF(OR(E5375="",E5375="!!!"),"",IF(OR(J5375=0,AND(J5375=1,K5375=1),AND(J5375=1,I5375="SBJ"),AND(J5375=1,I5375=0)),"?IN_FOCUS",IF(J5375&lt;=2,"?ACTIVATED",IF(J5375&lt;&gt;"","?FAMILIAR",IF(F5375="NEW",IF(ISNA(VLOOKUP(E5375,#REF!,1,FALSE())),"?TYPE_IDENTIFIABLE","?REFERENTIAL"),"_")))))</f>
        <v/>
      </c>
      <c r="H5375" s="13" t="str">
        <f aca="false">IF(J5375&lt;&gt;1,"",IF(I5375="SBJ","CB","?"))</f>
        <v/>
      </c>
      <c r="I5375" s="14" t="str">
        <f aca="false">IF(OR(E5375="",E5375="!!!",F5375="NEW"),"",INDEX(B$2:B5374,-1+SUMPRODUCT(MAX(ROW(E$2:E5374)*(E5375=E$2:E5374)))))</f>
        <v/>
      </c>
      <c r="J5375" s="15" t="str">
        <f aca="true">IF(OR(E5375="",E5375="!!!",F5375="NEW"),"",COUNTBLANK(OFFSET(A$1,,,SUMPRODUCT(MAX(ROW(E$2:E5375)*(E5375=E$2:E5375)))))-COUNTBLANK(OFFSET(A$1,,,SUMPRODUCT(MAX(ROW(E$1:E5374)*(E5375=E$1:E5374))))))</f>
        <v/>
      </c>
      <c r="K5375" s="15" t="str">
        <f aca="false">IF(OR(E5375="",E5375="!!!",F5375="NEW"),"",INDEX(J$1:J5374,SUMPRODUCT(MAX(ROW(E$1:E5374)*(E5375=E$1:E5374)))))</f>
        <v/>
      </c>
      <c r="L5375" s="16"/>
    </row>
    <row r="5376" customFormat="false" ht="12.75" hidden="false" customHeight="false" outlineLevel="0" collapsed="false">
      <c r="E5376" s="10" t="str">
        <f aca="false">IF(D5376="?OLD","!!!","")</f>
        <v/>
      </c>
      <c r="F5376" s="11" t="str">
        <f aca="false">IF(OR(E5376="",E5376="!!!"),"",IF(NOT(ISNA(VLOOKUP(E5376,E$1:E5375,1,FALSE()))),"OLD",IF(AND(E5376&lt;&gt;"",E5376&lt;&gt;"!!!"),"NEW","")))</f>
        <v/>
      </c>
      <c r="G5376" s="12" t="str">
        <f aca="false">IF(OR(E5376="",E5376="!!!"),"",IF(OR(J5376=0,AND(J5376=1,K5376=1),AND(J5376=1,I5376="SBJ"),AND(J5376=1,I5376=0)),"?IN_FOCUS",IF(J5376&lt;=2,"?ACTIVATED",IF(J5376&lt;&gt;"","?FAMILIAR",IF(F5376="NEW",IF(ISNA(VLOOKUP(E5376,#REF!,1,FALSE())),"?TYPE_IDENTIFIABLE","?REFERENTIAL"),"_")))))</f>
        <v/>
      </c>
      <c r="H5376" s="13" t="str">
        <f aca="false">IF(J5376&lt;&gt;1,"",IF(I5376="SBJ","CB","?"))</f>
        <v/>
      </c>
      <c r="I5376" s="14" t="str">
        <f aca="false">IF(OR(E5376="",E5376="!!!",F5376="NEW"),"",INDEX(B$2:B5375,-1+SUMPRODUCT(MAX(ROW(E$2:E5375)*(E5376=E$2:E5375)))))</f>
        <v/>
      </c>
      <c r="J5376" s="15" t="str">
        <f aca="true">IF(OR(E5376="",E5376="!!!",F5376="NEW"),"",COUNTBLANK(OFFSET(A$1,,,SUMPRODUCT(MAX(ROW(E$2:E5376)*(E5376=E$2:E5376)))))-COUNTBLANK(OFFSET(A$1,,,SUMPRODUCT(MAX(ROW(E$1:E5375)*(E5376=E$1:E5375))))))</f>
        <v/>
      </c>
      <c r="K5376" s="15" t="str">
        <f aca="false">IF(OR(E5376="",E5376="!!!",F5376="NEW"),"",INDEX(J$1:J5375,SUMPRODUCT(MAX(ROW(E$1:E5375)*(E5376=E$1:E5375)))))</f>
        <v/>
      </c>
      <c r="L5376" s="16"/>
    </row>
    <row r="5377" customFormat="false" ht="12.75" hidden="false" customHeight="false" outlineLevel="0" collapsed="false">
      <c r="A5377" s="9" t="s">
        <v>1582</v>
      </c>
      <c r="E5377" s="10" t="str">
        <f aca="false">IF(D5377="?OLD","!!!","")</f>
        <v/>
      </c>
      <c r="F5377" s="11" t="str">
        <f aca="false">IF(OR(E5377="",E5377="!!!"),"",IF(NOT(ISNA(VLOOKUP(E5377,E$1:E5376,1,FALSE()))),"OLD",IF(AND(E5377&lt;&gt;"",E5377&lt;&gt;"!!!"),"NEW","")))</f>
        <v/>
      </c>
      <c r="G5377" s="12" t="str">
        <f aca="false">IF(OR(E5377="",E5377="!!!"),"",IF(OR(J5377=0,AND(J5377=1,K5377=1),AND(J5377=1,I5377="SBJ"),AND(J5377=1,I5377=0)),"?IN_FOCUS",IF(J5377&lt;=2,"?ACTIVATED",IF(J5377&lt;&gt;"","?FAMILIAR",IF(F5377="NEW",IF(ISNA(VLOOKUP(E5377,#REF!,1,FALSE())),"?TYPE_IDENTIFIABLE","?REFERENTIAL"),"_")))))</f>
        <v/>
      </c>
      <c r="H5377" s="13" t="str">
        <f aca="false">IF(J5377&lt;&gt;1,"",IF(I5377="SBJ","CB","?"))</f>
        <v/>
      </c>
      <c r="I5377" s="14" t="str">
        <f aca="false">IF(OR(E5377="",E5377="!!!",F5377="NEW"),"",INDEX(B$2:B5376,-1+SUMPRODUCT(MAX(ROW(E$2:E5376)*(E5377=E$2:E5376)))))</f>
        <v/>
      </c>
      <c r="J5377" s="15" t="str">
        <f aca="true">IF(OR(E5377="",E5377="!!!",F5377="NEW"),"",COUNTBLANK(OFFSET(A$1,,,SUMPRODUCT(MAX(ROW(E$2:E5377)*(E5377=E$2:E5377)))))-COUNTBLANK(OFFSET(A$1,,,SUMPRODUCT(MAX(ROW(E$1:E5376)*(E5377=E$1:E5376))))))</f>
        <v/>
      </c>
      <c r="K5377" s="15" t="str">
        <f aca="false">IF(OR(E5377="",E5377="!!!",F5377="NEW"),"",INDEX(J$1:J5376,SUMPRODUCT(MAX(ROW(E$1:E5376)*(E5377=E$1:E5376)))))</f>
        <v/>
      </c>
      <c r="L5377" s="16"/>
    </row>
    <row r="5378" customFormat="false" ht="12.75" hidden="false" customHeight="false" outlineLevel="0" collapsed="false">
      <c r="A5378" s="9" t="s">
        <v>50</v>
      </c>
      <c r="E5378" s="10" t="str">
        <f aca="false">IF(D5378="?OLD","!!!","")</f>
        <v/>
      </c>
      <c r="F5378" s="11" t="str">
        <f aca="false">IF(OR(E5378="",E5378="!!!"),"",IF(NOT(ISNA(VLOOKUP(E5378,E$1:E5377,1,FALSE()))),"OLD",IF(AND(E5378&lt;&gt;"",E5378&lt;&gt;"!!!"),"NEW","")))</f>
        <v/>
      </c>
      <c r="G5378" s="12" t="str">
        <f aca="false">IF(OR(E5378="",E5378="!!!"),"",IF(OR(J5378=0,AND(J5378=1,K5378=1),AND(J5378=1,I5378="SBJ"),AND(J5378=1,I5378=0)),"?IN_FOCUS",IF(J5378&lt;=2,"?ACTIVATED",IF(J5378&lt;&gt;"","?FAMILIAR",IF(F5378="NEW",IF(ISNA(VLOOKUP(E5378,#REF!,1,FALSE())),"?TYPE_IDENTIFIABLE","?REFERENTIAL"),"_")))))</f>
        <v/>
      </c>
      <c r="H5378" s="13" t="str">
        <f aca="false">IF(J5378&lt;&gt;1,"",IF(I5378="SBJ","CB","?"))</f>
        <v/>
      </c>
      <c r="I5378" s="14" t="str">
        <f aca="false">IF(OR(E5378="",E5378="!!!",F5378="NEW"),"",INDEX(B$2:B5377,-1+SUMPRODUCT(MAX(ROW(E$2:E5377)*(E5378=E$2:E5377)))))</f>
        <v/>
      </c>
      <c r="J5378" s="15" t="str">
        <f aca="true">IF(OR(E5378="",E5378="!!!",F5378="NEW"),"",COUNTBLANK(OFFSET(A$1,,,SUMPRODUCT(MAX(ROW(E$2:E5378)*(E5378=E$2:E5378)))))-COUNTBLANK(OFFSET(A$1,,,SUMPRODUCT(MAX(ROW(E$1:E5377)*(E5378=E$1:E5377))))))</f>
        <v/>
      </c>
      <c r="K5378" s="15" t="str">
        <f aca="false">IF(OR(E5378="",E5378="!!!",F5378="NEW"),"",INDEX(J$1:J5377,SUMPRODUCT(MAX(ROW(E$1:E5377)*(E5378=E$1:E5377)))))</f>
        <v/>
      </c>
      <c r="L5378" s="16"/>
    </row>
    <row r="5379" customFormat="false" ht="12.75" hidden="false" customHeight="false" outlineLevel="0" collapsed="false">
      <c r="A5379" s="9" t="s">
        <v>460</v>
      </c>
      <c r="E5379" s="10" t="str">
        <f aca="false">IF(D5379="?OLD","!!!","")</f>
        <v/>
      </c>
      <c r="F5379" s="11" t="str">
        <f aca="false">IF(OR(E5379="",E5379="!!!"),"",IF(NOT(ISNA(VLOOKUP(E5379,E$1:E5378,1,FALSE()))),"OLD",IF(AND(E5379&lt;&gt;"",E5379&lt;&gt;"!!!"),"NEW","")))</f>
        <v/>
      </c>
      <c r="G5379" s="12" t="str">
        <f aca="false">IF(OR(E5379="",E5379="!!!"),"",IF(OR(J5379=0,AND(J5379=1,K5379=1),AND(J5379=1,I5379="SBJ"),AND(J5379=1,I5379=0)),"?IN_FOCUS",IF(J5379&lt;=2,"?ACTIVATED",IF(J5379&lt;&gt;"","?FAMILIAR",IF(F5379="NEW",IF(ISNA(VLOOKUP(E5379,#REF!,1,FALSE())),"?TYPE_IDENTIFIABLE","?REFERENTIAL"),"_")))))</f>
        <v/>
      </c>
      <c r="H5379" s="13" t="str">
        <f aca="false">IF(J5379&lt;&gt;1,"",IF(I5379="SBJ","CB","?"))</f>
        <v/>
      </c>
      <c r="I5379" s="14" t="str">
        <f aca="false">IF(OR(E5379="",E5379="!!!",F5379="NEW"),"",INDEX(B$2:B5378,-1+SUMPRODUCT(MAX(ROW(E$2:E5378)*(E5379=E$2:E5378)))))</f>
        <v/>
      </c>
      <c r="J5379" s="15" t="str">
        <f aca="true">IF(OR(E5379="",E5379="!!!",F5379="NEW"),"",COUNTBLANK(OFFSET(A$1,,,SUMPRODUCT(MAX(ROW(E$2:E5379)*(E5379=E$2:E5379)))))-COUNTBLANK(OFFSET(A$1,,,SUMPRODUCT(MAX(ROW(E$1:E5378)*(E5379=E$1:E5378))))))</f>
        <v/>
      </c>
      <c r="K5379" s="15" t="str">
        <f aca="false">IF(OR(E5379="",E5379="!!!",F5379="NEW"),"",INDEX(J$1:J5378,SUMPRODUCT(MAX(ROW(E$1:E5378)*(E5379=E$1:E5378)))))</f>
        <v/>
      </c>
      <c r="L5379" s="16"/>
    </row>
    <row r="5380" customFormat="false" ht="12.75" hidden="false" customHeight="false" outlineLevel="0" collapsed="false">
      <c r="A5380" s="9" t="s">
        <v>60</v>
      </c>
      <c r="B5380" s="0" t="s">
        <v>38</v>
      </c>
      <c r="C5380" s="0" t="s">
        <v>54</v>
      </c>
      <c r="D5380" s="0" t="s">
        <v>31</v>
      </c>
      <c r="E5380" s="10" t="str">
        <f aca="false">IF(D5380="?OLD","!!!","")</f>
        <v>!!!</v>
      </c>
      <c r="F5380" s="11" t="str">
        <f aca="false">IF(OR(E5380="",E5380="!!!"),"",IF(NOT(ISNA(VLOOKUP(E5380,E$1:E5379,1,FALSE()))),"OLD",IF(AND(E5380&lt;&gt;"",E5380&lt;&gt;"!!!"),"NEW","")))</f>
        <v/>
      </c>
      <c r="G5380" s="12" t="str">
        <f aca="false">IF(OR(E5380="",E5380="!!!"),"",IF(OR(J5380=0,AND(J5380=1,K5380=1),AND(J5380=1,I5380="SBJ"),AND(J5380=1,I5380=0)),"?IN_FOCUS",IF(J5380&lt;=2,"?ACTIVATED",IF(J5380&lt;&gt;"","?FAMILIAR",IF(F5380="NEW",IF(ISNA(VLOOKUP(E5380,#REF!,1,FALSE())),"?TYPE_IDENTIFIABLE","?REFERENTIAL"),"_")))))</f>
        <v/>
      </c>
      <c r="H5380" s="13" t="str">
        <f aca="false">IF(J5380&lt;&gt;1,"",IF(I5380="SBJ","CB","?"))</f>
        <v/>
      </c>
      <c r="I5380" s="14" t="str">
        <f aca="false">IF(OR(E5380="",E5380="!!!",F5380="NEW"),"",INDEX(B$2:B5379,-1+SUMPRODUCT(MAX(ROW(E$2:E5379)*(E5380=E$2:E5379)))))</f>
        <v/>
      </c>
      <c r="J5380" s="15" t="str">
        <f aca="true">IF(OR(E5380="",E5380="!!!",F5380="NEW"),"",COUNTBLANK(OFFSET(A$1,,,SUMPRODUCT(MAX(ROW(E$2:E5380)*(E5380=E$2:E5380)))))-COUNTBLANK(OFFSET(A$1,,,SUMPRODUCT(MAX(ROW(E$1:E5379)*(E5380=E$1:E5379))))))</f>
        <v/>
      </c>
      <c r="K5380" s="15" t="str">
        <f aca="false">IF(OR(E5380="",E5380="!!!",F5380="NEW"),"",INDEX(J$1:J5379,SUMPRODUCT(MAX(ROW(E$1:E5379)*(E5380=E$1:E5379)))))</f>
        <v/>
      </c>
      <c r="L5380" s="16"/>
    </row>
    <row r="5381" customFormat="false" ht="12.75" hidden="false" customHeight="false" outlineLevel="0" collapsed="false">
      <c r="A5381" s="9" t="s">
        <v>111</v>
      </c>
      <c r="E5381" s="10" t="str">
        <f aca="false">IF(D5381="?OLD","!!!","")</f>
        <v/>
      </c>
      <c r="F5381" s="11" t="str">
        <f aca="false">IF(OR(E5381="",E5381="!!!"),"",IF(NOT(ISNA(VLOOKUP(E5381,E$1:E5380,1,FALSE()))),"OLD",IF(AND(E5381&lt;&gt;"",E5381&lt;&gt;"!!!"),"NEW","")))</f>
        <v/>
      </c>
      <c r="G5381" s="12" t="str">
        <f aca="false">IF(OR(E5381="",E5381="!!!"),"",IF(OR(J5381=0,AND(J5381=1,K5381=1),AND(J5381=1,I5381="SBJ"),AND(J5381=1,I5381=0)),"?IN_FOCUS",IF(J5381&lt;=2,"?ACTIVATED",IF(J5381&lt;&gt;"","?FAMILIAR",IF(F5381="NEW",IF(ISNA(VLOOKUP(E5381,#REF!,1,FALSE())),"?TYPE_IDENTIFIABLE","?REFERENTIAL"),"_")))))</f>
        <v/>
      </c>
      <c r="H5381" s="13" t="str">
        <f aca="false">IF(J5381&lt;&gt;1,"",IF(I5381="SBJ","CB","?"))</f>
        <v/>
      </c>
      <c r="I5381" s="14" t="str">
        <f aca="false">IF(OR(E5381="",E5381="!!!",F5381="NEW"),"",INDEX(B$2:B5380,-1+SUMPRODUCT(MAX(ROW(E$2:E5380)*(E5381=E$2:E5380)))))</f>
        <v/>
      </c>
      <c r="J5381" s="15" t="str">
        <f aca="true">IF(OR(E5381="",E5381="!!!",F5381="NEW"),"",COUNTBLANK(OFFSET(A$1,,,SUMPRODUCT(MAX(ROW(E$2:E5381)*(E5381=E$2:E5381)))))-COUNTBLANK(OFFSET(A$1,,,SUMPRODUCT(MAX(ROW(E$1:E5380)*(E5381=E$1:E5380))))))</f>
        <v/>
      </c>
      <c r="K5381" s="15" t="str">
        <f aca="false">IF(OR(E5381="",E5381="!!!",F5381="NEW"),"",INDEX(J$1:J5380,SUMPRODUCT(MAX(ROW(E$1:E5380)*(E5381=E$1:E5380)))))</f>
        <v/>
      </c>
      <c r="L5381" s="16"/>
    </row>
    <row r="5382" customFormat="false" ht="12.75" hidden="false" customHeight="false" outlineLevel="0" collapsed="false">
      <c r="A5382" s="9" t="s">
        <v>1583</v>
      </c>
      <c r="B5382" s="0" t="s">
        <v>23</v>
      </c>
      <c r="C5382" s="0" t="s">
        <v>113</v>
      </c>
      <c r="D5382" s="0" t="s">
        <v>31</v>
      </c>
      <c r="E5382" s="10" t="str">
        <f aca="false">IF(D5382="?OLD","!!!","")</f>
        <v>!!!</v>
      </c>
      <c r="F5382" s="11" t="str">
        <f aca="false">IF(OR(E5382="",E5382="!!!"),"",IF(NOT(ISNA(VLOOKUP(E5382,E$1:E5381,1,FALSE()))),"OLD",IF(AND(E5382&lt;&gt;"",E5382&lt;&gt;"!!!"),"NEW","")))</f>
        <v/>
      </c>
      <c r="G5382" s="12" t="str">
        <f aca="false">IF(OR(E5382="",E5382="!!!"),"",IF(OR(J5382=0,AND(J5382=1,K5382=1),AND(J5382=1,I5382="SBJ"),AND(J5382=1,I5382=0)),"?IN_FOCUS",IF(J5382&lt;=2,"?ACTIVATED",IF(J5382&lt;&gt;"","?FAMILIAR",IF(F5382="NEW",IF(ISNA(VLOOKUP(E5382,#REF!,1,FALSE())),"?TYPE_IDENTIFIABLE","?REFERENTIAL"),"_")))))</f>
        <v/>
      </c>
      <c r="H5382" s="13" t="str">
        <f aca="false">IF(J5382&lt;&gt;1,"",IF(I5382="SBJ","CB","?"))</f>
        <v/>
      </c>
      <c r="I5382" s="14" t="str">
        <f aca="false">IF(OR(E5382="",E5382="!!!",F5382="NEW"),"",INDEX(B$2:B5381,-1+SUMPRODUCT(MAX(ROW(E$2:E5381)*(E5382=E$2:E5381)))))</f>
        <v/>
      </c>
      <c r="J5382" s="15" t="str">
        <f aca="true">IF(OR(E5382="",E5382="!!!",F5382="NEW"),"",COUNTBLANK(OFFSET(A$1,,,SUMPRODUCT(MAX(ROW(E$2:E5382)*(E5382=E$2:E5382)))))-COUNTBLANK(OFFSET(A$1,,,SUMPRODUCT(MAX(ROW(E$1:E5381)*(E5382=E$1:E5381))))))</f>
        <v/>
      </c>
      <c r="K5382" s="15" t="str">
        <f aca="false">IF(OR(E5382="",E5382="!!!",F5382="NEW"),"",INDEX(J$1:J5381,SUMPRODUCT(MAX(ROW(E$1:E5381)*(E5382=E$1:E5381)))))</f>
        <v/>
      </c>
      <c r="L5382" s="16"/>
    </row>
    <row r="5383" customFormat="false" ht="12.75" hidden="false" customHeight="false" outlineLevel="0" collapsed="false">
      <c r="A5383" s="9" t="s">
        <v>1584</v>
      </c>
      <c r="B5383" s="0" t="s">
        <v>38</v>
      </c>
      <c r="C5383" s="0" t="s">
        <v>115</v>
      </c>
      <c r="D5383" s="0" t="s">
        <v>31</v>
      </c>
      <c r="E5383" s="10" t="str">
        <f aca="false">IF(D5383="?OLD","!!!","")</f>
        <v>!!!</v>
      </c>
      <c r="F5383" s="11" t="str">
        <f aca="false">IF(OR(E5383="",E5383="!!!"),"",IF(NOT(ISNA(VLOOKUP(E5383,E$1:E5382,1,FALSE()))),"OLD",IF(AND(E5383&lt;&gt;"",E5383&lt;&gt;"!!!"),"NEW","")))</f>
        <v/>
      </c>
      <c r="G5383" s="12" t="str">
        <f aca="false">IF(OR(E5383="",E5383="!!!"),"",IF(OR(J5383=0,AND(J5383=1,K5383=1),AND(J5383=1,I5383="SBJ"),AND(J5383=1,I5383=0)),"?IN_FOCUS",IF(J5383&lt;=2,"?ACTIVATED",IF(J5383&lt;&gt;"","?FAMILIAR",IF(F5383="NEW",IF(ISNA(VLOOKUP(E5383,#REF!,1,FALSE())),"?TYPE_IDENTIFIABLE","?REFERENTIAL"),"_")))))</f>
        <v/>
      </c>
      <c r="H5383" s="13" t="str">
        <f aca="false">IF(J5383&lt;&gt;1,"",IF(I5383="SBJ","CB","?"))</f>
        <v/>
      </c>
      <c r="I5383" s="14" t="str">
        <f aca="false">IF(OR(E5383="",E5383="!!!",F5383="NEW"),"",INDEX(B$2:B5382,-1+SUMPRODUCT(MAX(ROW(E$2:E5382)*(E5383=E$2:E5382)))))</f>
        <v/>
      </c>
      <c r="J5383" s="15" t="str">
        <f aca="true">IF(OR(E5383="",E5383="!!!",F5383="NEW"),"",COUNTBLANK(OFFSET(A$1,,,SUMPRODUCT(MAX(ROW(E$2:E5383)*(E5383=E$2:E5383)))))-COUNTBLANK(OFFSET(A$1,,,SUMPRODUCT(MAX(ROW(E$1:E5382)*(E5383=E$1:E5382))))))</f>
        <v/>
      </c>
      <c r="K5383" s="15" t="str">
        <f aca="false">IF(OR(E5383="",E5383="!!!",F5383="NEW"),"",INDEX(J$1:J5382,SUMPRODUCT(MAX(ROW(E$1:E5382)*(E5383=E$1:E5382)))))</f>
        <v/>
      </c>
      <c r="L5383" s="16"/>
    </row>
    <row r="5384" customFormat="false" ht="12.75" hidden="false" customHeight="false" outlineLevel="0" collapsed="false">
      <c r="A5384" s="9" t="s">
        <v>20</v>
      </c>
      <c r="E5384" s="10" t="str">
        <f aca="false">IF(D5384="?OLD","!!!","")</f>
        <v/>
      </c>
      <c r="F5384" s="11" t="str">
        <f aca="false">IF(OR(E5384="",E5384="!!!"),"",IF(NOT(ISNA(VLOOKUP(E5384,E$1:E5383,1,FALSE()))),"OLD",IF(AND(E5384&lt;&gt;"",E5384&lt;&gt;"!!!"),"NEW","")))</f>
        <v/>
      </c>
      <c r="G5384" s="12" t="str">
        <f aca="false">IF(OR(E5384="",E5384="!!!"),"",IF(OR(J5384=0,AND(J5384=1,K5384=1),AND(J5384=1,I5384="SBJ"),AND(J5384=1,I5384=0)),"?IN_FOCUS",IF(J5384&lt;=2,"?ACTIVATED",IF(J5384&lt;&gt;"","?FAMILIAR",IF(F5384="NEW",IF(ISNA(VLOOKUP(E5384,#REF!,1,FALSE())),"?TYPE_IDENTIFIABLE","?REFERENTIAL"),"_")))))</f>
        <v/>
      </c>
      <c r="H5384" s="13" t="str">
        <f aca="false">IF(J5384&lt;&gt;1,"",IF(I5384="SBJ","CB","?"))</f>
        <v/>
      </c>
      <c r="I5384" s="14" t="str">
        <f aca="false">IF(OR(E5384="",E5384="!!!",F5384="NEW"),"",INDEX(B$2:B5383,-1+SUMPRODUCT(MAX(ROW(E$2:E5383)*(E5384=E$2:E5383)))))</f>
        <v/>
      </c>
      <c r="J5384" s="15" t="str">
        <f aca="true">IF(OR(E5384="",E5384="!!!",F5384="NEW"),"",COUNTBLANK(OFFSET(A$1,,,SUMPRODUCT(MAX(ROW(E$2:E5384)*(E5384=E$2:E5384)))))-COUNTBLANK(OFFSET(A$1,,,SUMPRODUCT(MAX(ROW(E$1:E5383)*(E5384=E$1:E5383))))))</f>
        <v/>
      </c>
      <c r="K5384" s="15" t="str">
        <f aca="false">IF(OR(E5384="",E5384="!!!",F5384="NEW"),"",INDEX(J$1:J5383,SUMPRODUCT(MAX(ROW(E$1:E5383)*(E5384=E$1:E5383)))))</f>
        <v/>
      </c>
      <c r="L5384" s="16"/>
    </row>
    <row r="5385" customFormat="false" ht="12.75" hidden="false" customHeight="false" outlineLevel="0" collapsed="false">
      <c r="A5385" s="9" t="s">
        <v>911</v>
      </c>
      <c r="B5385" s="0" t="s">
        <v>23</v>
      </c>
      <c r="C5385" s="0" t="s">
        <v>26</v>
      </c>
      <c r="E5385" s="10" t="str">
        <f aca="false">IF(D5385="?OLD","!!!","")</f>
        <v/>
      </c>
      <c r="F5385" s="11" t="str">
        <f aca="false">IF(OR(E5385="",E5385="!!!"),"",IF(NOT(ISNA(VLOOKUP(E5385,E$1:E5384,1,FALSE()))),"OLD",IF(AND(E5385&lt;&gt;"",E5385&lt;&gt;"!!!"),"NEW","")))</f>
        <v/>
      </c>
      <c r="G5385" s="12" t="str">
        <f aca="false">IF(OR(E5385="",E5385="!!!"),"",IF(OR(J5385=0,AND(J5385=1,K5385=1),AND(J5385=1,I5385="SBJ"),AND(J5385=1,I5385=0)),"?IN_FOCUS",IF(J5385&lt;=2,"?ACTIVATED",IF(J5385&lt;&gt;"","?FAMILIAR",IF(F5385="NEW",IF(ISNA(VLOOKUP(E5385,#REF!,1,FALSE())),"?TYPE_IDENTIFIABLE","?REFERENTIAL"),"_")))))</f>
        <v/>
      </c>
      <c r="H5385" s="13" t="str">
        <f aca="false">IF(J5385&lt;&gt;1,"",IF(I5385="SBJ","CB","?"))</f>
        <v/>
      </c>
      <c r="I5385" s="14" t="str">
        <f aca="false">IF(OR(E5385="",E5385="!!!",F5385="NEW"),"",INDEX(B$2:B5384,-1+SUMPRODUCT(MAX(ROW(E$2:E5384)*(E5385=E$2:E5384)))))</f>
        <v/>
      </c>
      <c r="J5385" s="15" t="str">
        <f aca="true">IF(OR(E5385="",E5385="!!!",F5385="NEW"),"",COUNTBLANK(OFFSET(A$1,,,SUMPRODUCT(MAX(ROW(E$2:E5385)*(E5385=E$2:E5385)))))-COUNTBLANK(OFFSET(A$1,,,SUMPRODUCT(MAX(ROW(E$1:E5384)*(E5385=E$1:E5384))))))</f>
        <v/>
      </c>
      <c r="K5385" s="15" t="str">
        <f aca="false">IF(OR(E5385="",E5385="!!!",F5385="NEW"),"",INDEX(J$1:J5384,SUMPRODUCT(MAX(ROW(E$1:E5384)*(E5385=E$1:E5384)))))</f>
        <v/>
      </c>
      <c r="L5385" s="16"/>
    </row>
    <row r="5386" customFormat="false" ht="12.75" hidden="false" customHeight="false" outlineLevel="0" collapsed="false">
      <c r="A5386" s="9" t="s">
        <v>39</v>
      </c>
      <c r="E5386" s="10" t="str">
        <f aca="false">IF(D5386="?OLD","!!!","")</f>
        <v/>
      </c>
      <c r="F5386" s="11" t="str">
        <f aca="false">IF(OR(E5386="",E5386="!!!"),"",IF(NOT(ISNA(VLOOKUP(E5386,E$1:E5385,1,FALSE()))),"OLD",IF(AND(E5386&lt;&gt;"",E5386&lt;&gt;"!!!"),"NEW","")))</f>
        <v/>
      </c>
      <c r="G5386" s="12" t="str">
        <f aca="false">IF(OR(E5386="",E5386="!!!"),"",IF(OR(J5386=0,AND(J5386=1,K5386=1),AND(J5386=1,I5386="SBJ"),AND(J5386=1,I5386=0)),"?IN_FOCUS",IF(J5386&lt;=2,"?ACTIVATED",IF(J5386&lt;&gt;"","?FAMILIAR",IF(F5386="NEW",IF(ISNA(VLOOKUP(E5386,#REF!,1,FALSE())),"?TYPE_IDENTIFIABLE","?REFERENTIAL"),"_")))))</f>
        <v/>
      </c>
      <c r="H5386" s="13" t="str">
        <f aca="false">IF(J5386&lt;&gt;1,"",IF(I5386="SBJ","CB","?"))</f>
        <v/>
      </c>
      <c r="I5386" s="14" t="str">
        <f aca="false">IF(OR(E5386="",E5386="!!!",F5386="NEW"),"",INDEX(B$2:B5385,-1+SUMPRODUCT(MAX(ROW(E$2:E5385)*(E5386=E$2:E5385)))))</f>
        <v/>
      </c>
      <c r="J5386" s="15" t="str">
        <f aca="true">IF(OR(E5386="",E5386="!!!",F5386="NEW"),"",COUNTBLANK(OFFSET(A$1,,,SUMPRODUCT(MAX(ROW(E$2:E5386)*(E5386=E$2:E5386)))))-COUNTBLANK(OFFSET(A$1,,,SUMPRODUCT(MAX(ROW(E$1:E5385)*(E5386=E$1:E5385))))))</f>
        <v/>
      </c>
      <c r="K5386" s="15" t="str">
        <f aca="false">IF(OR(E5386="",E5386="!!!",F5386="NEW"),"",INDEX(J$1:J5385,SUMPRODUCT(MAX(ROW(E$1:E5385)*(E5386=E$1:E5385)))))</f>
        <v/>
      </c>
      <c r="L5386" s="16"/>
    </row>
    <row r="5387" customFormat="false" ht="12.75" hidden="false" customHeight="false" outlineLevel="0" collapsed="false">
      <c r="A5387" s="9" t="s">
        <v>71</v>
      </c>
      <c r="E5387" s="10" t="str">
        <f aca="false">IF(D5387="?OLD","!!!","")</f>
        <v/>
      </c>
      <c r="F5387" s="11" t="str">
        <f aca="false">IF(OR(E5387="",E5387="!!!"),"",IF(NOT(ISNA(VLOOKUP(E5387,E$1:E5386,1,FALSE()))),"OLD",IF(AND(E5387&lt;&gt;"",E5387&lt;&gt;"!!!"),"NEW","")))</f>
        <v/>
      </c>
      <c r="G5387" s="12" t="str">
        <f aca="false">IF(OR(E5387="",E5387="!!!"),"",IF(OR(J5387=0,AND(J5387=1,K5387=1),AND(J5387=1,I5387="SBJ"),AND(J5387=1,I5387=0)),"?IN_FOCUS",IF(J5387&lt;=2,"?ACTIVATED",IF(J5387&lt;&gt;"","?FAMILIAR",IF(F5387="NEW",IF(ISNA(VLOOKUP(E5387,#REF!,1,FALSE())),"?TYPE_IDENTIFIABLE","?REFERENTIAL"),"_")))))</f>
        <v/>
      </c>
      <c r="H5387" s="13" t="str">
        <f aca="false">IF(J5387&lt;&gt;1,"",IF(I5387="SBJ","CB","?"))</f>
        <v/>
      </c>
      <c r="I5387" s="14" t="str">
        <f aca="false">IF(OR(E5387="",E5387="!!!",F5387="NEW"),"",INDEX(B$2:B5386,-1+SUMPRODUCT(MAX(ROW(E$2:E5386)*(E5387=E$2:E5386)))))</f>
        <v/>
      </c>
      <c r="J5387" s="15" t="str">
        <f aca="true">IF(OR(E5387="",E5387="!!!",F5387="NEW"),"",COUNTBLANK(OFFSET(A$1,,,SUMPRODUCT(MAX(ROW(E$2:E5387)*(E5387=E$2:E5387)))))-COUNTBLANK(OFFSET(A$1,,,SUMPRODUCT(MAX(ROW(E$1:E5386)*(E5387=E$1:E5386))))))</f>
        <v/>
      </c>
      <c r="K5387" s="15" t="str">
        <f aca="false">IF(OR(E5387="",E5387="!!!",F5387="NEW"),"",INDEX(J$1:J5386,SUMPRODUCT(MAX(ROW(E$1:E5386)*(E5387=E$1:E5386)))))</f>
        <v/>
      </c>
      <c r="L5387" s="16"/>
    </row>
    <row r="5388" customFormat="false" ht="12.75" hidden="false" customHeight="false" outlineLevel="0" collapsed="false">
      <c r="A5388" s="9" t="s">
        <v>1282</v>
      </c>
      <c r="E5388" s="10" t="str">
        <f aca="false">IF(D5388="?OLD","!!!","")</f>
        <v/>
      </c>
      <c r="F5388" s="11" t="str">
        <f aca="false">IF(OR(E5388="",E5388="!!!"),"",IF(NOT(ISNA(VLOOKUP(E5388,E$1:E5387,1,FALSE()))),"OLD",IF(AND(E5388&lt;&gt;"",E5388&lt;&gt;"!!!"),"NEW","")))</f>
        <v/>
      </c>
      <c r="G5388" s="12" t="str">
        <f aca="false">IF(OR(E5388="",E5388="!!!"),"",IF(OR(J5388=0,AND(J5388=1,K5388=1),AND(J5388=1,I5388="SBJ"),AND(J5388=1,I5388=0)),"?IN_FOCUS",IF(J5388&lt;=2,"?ACTIVATED",IF(J5388&lt;&gt;"","?FAMILIAR",IF(F5388="NEW",IF(ISNA(VLOOKUP(E5388,#REF!,1,FALSE())),"?TYPE_IDENTIFIABLE","?REFERENTIAL"),"_")))))</f>
        <v/>
      </c>
      <c r="H5388" s="13" t="str">
        <f aca="false">IF(J5388&lt;&gt;1,"",IF(I5388="SBJ","CB","?"))</f>
        <v/>
      </c>
      <c r="I5388" s="14" t="str">
        <f aca="false">IF(OR(E5388="",E5388="!!!",F5388="NEW"),"",INDEX(B$2:B5387,-1+SUMPRODUCT(MAX(ROW(E$2:E5387)*(E5388=E$2:E5387)))))</f>
        <v/>
      </c>
      <c r="J5388" s="15" t="str">
        <f aca="true">IF(OR(E5388="",E5388="!!!",F5388="NEW"),"",COUNTBLANK(OFFSET(A$1,,,SUMPRODUCT(MAX(ROW(E$2:E5388)*(E5388=E$2:E5388)))))-COUNTBLANK(OFFSET(A$1,,,SUMPRODUCT(MAX(ROW(E$1:E5387)*(E5388=E$1:E5387))))))</f>
        <v/>
      </c>
      <c r="K5388" s="15" t="str">
        <f aca="false">IF(OR(E5388="",E5388="!!!",F5388="NEW"),"",INDEX(J$1:J5387,SUMPRODUCT(MAX(ROW(E$1:E5387)*(E5388=E$1:E5387)))))</f>
        <v/>
      </c>
      <c r="L5388" s="16"/>
    </row>
    <row r="5389" customFormat="false" ht="12.75" hidden="false" customHeight="false" outlineLevel="0" collapsed="false">
      <c r="A5389" s="9" t="s">
        <v>15</v>
      </c>
      <c r="E5389" s="10" t="str">
        <f aca="false">IF(D5389="?OLD","!!!","")</f>
        <v/>
      </c>
      <c r="F5389" s="11" t="str">
        <f aca="false">IF(OR(E5389="",E5389="!!!"),"",IF(NOT(ISNA(VLOOKUP(E5389,E$1:E5388,1,FALSE()))),"OLD",IF(AND(E5389&lt;&gt;"",E5389&lt;&gt;"!!!"),"NEW","")))</f>
        <v/>
      </c>
      <c r="G5389" s="12" t="str">
        <f aca="false">IF(OR(E5389="",E5389="!!!"),"",IF(OR(J5389=0,AND(J5389=1,K5389=1),AND(J5389=1,I5389="SBJ"),AND(J5389=1,I5389=0)),"?IN_FOCUS",IF(J5389&lt;=2,"?ACTIVATED",IF(J5389&lt;&gt;"","?FAMILIAR",IF(F5389="NEW",IF(ISNA(VLOOKUP(E5389,#REF!,1,FALSE())),"?TYPE_IDENTIFIABLE","?REFERENTIAL"),"_")))))</f>
        <v/>
      </c>
      <c r="H5389" s="13" t="str">
        <f aca="false">IF(J5389&lt;&gt;1,"",IF(I5389="SBJ","CB","?"))</f>
        <v/>
      </c>
      <c r="I5389" s="14" t="str">
        <f aca="false">IF(OR(E5389="",E5389="!!!",F5389="NEW"),"",INDEX(B$2:B5388,-1+SUMPRODUCT(MAX(ROW(E$2:E5388)*(E5389=E$2:E5388)))))</f>
        <v/>
      </c>
      <c r="J5389" s="15" t="str">
        <f aca="true">IF(OR(E5389="",E5389="!!!",F5389="NEW"),"",COUNTBLANK(OFFSET(A$1,,,SUMPRODUCT(MAX(ROW(E$2:E5389)*(E5389=E$2:E5389)))))-COUNTBLANK(OFFSET(A$1,,,SUMPRODUCT(MAX(ROW(E$1:E5388)*(E5389=E$1:E5388))))))</f>
        <v/>
      </c>
      <c r="K5389" s="15" t="str">
        <f aca="false">IF(OR(E5389="",E5389="!!!",F5389="NEW"),"",INDEX(J$1:J5388,SUMPRODUCT(MAX(ROW(E$1:E5388)*(E5389=E$1:E5388)))))</f>
        <v/>
      </c>
      <c r="L5389" s="16"/>
    </row>
    <row r="5390" customFormat="false" ht="12.75" hidden="false" customHeight="false" outlineLevel="0" collapsed="false">
      <c r="A5390" s="9" t="s">
        <v>1585</v>
      </c>
      <c r="E5390" s="10" t="str">
        <f aca="false">IF(D5390="?OLD","!!!","")</f>
        <v/>
      </c>
      <c r="F5390" s="11" t="str">
        <f aca="false">IF(OR(E5390="",E5390="!!!"),"",IF(NOT(ISNA(VLOOKUP(E5390,E$1:E5389,1,FALSE()))),"OLD",IF(AND(E5390&lt;&gt;"",E5390&lt;&gt;"!!!"),"NEW","")))</f>
        <v/>
      </c>
      <c r="G5390" s="12" t="str">
        <f aca="false">IF(OR(E5390="",E5390="!!!"),"",IF(OR(J5390=0,AND(J5390=1,K5390=1),AND(J5390=1,I5390="SBJ"),AND(J5390=1,I5390=0)),"?IN_FOCUS",IF(J5390&lt;=2,"?ACTIVATED",IF(J5390&lt;&gt;"","?FAMILIAR",IF(F5390="NEW",IF(ISNA(VLOOKUP(E5390,#REF!,1,FALSE())),"?TYPE_IDENTIFIABLE","?REFERENTIAL"),"_")))))</f>
        <v/>
      </c>
      <c r="H5390" s="13" t="str">
        <f aca="false">IF(J5390&lt;&gt;1,"",IF(I5390="SBJ","CB","?"))</f>
        <v/>
      </c>
      <c r="I5390" s="14" t="str">
        <f aca="false">IF(OR(E5390="",E5390="!!!",F5390="NEW"),"",INDEX(B$2:B5389,-1+SUMPRODUCT(MAX(ROW(E$2:E5389)*(E5390=E$2:E5389)))))</f>
        <v/>
      </c>
      <c r="J5390" s="15" t="str">
        <f aca="true">IF(OR(E5390="",E5390="!!!",F5390="NEW"),"",COUNTBLANK(OFFSET(A$1,,,SUMPRODUCT(MAX(ROW(E$2:E5390)*(E5390=E$2:E5390)))))-COUNTBLANK(OFFSET(A$1,,,SUMPRODUCT(MAX(ROW(E$1:E5389)*(E5390=E$1:E5389))))))</f>
        <v/>
      </c>
      <c r="K5390" s="15" t="str">
        <f aca="false">IF(OR(E5390="",E5390="!!!",F5390="NEW"),"",INDEX(J$1:J5389,SUMPRODUCT(MAX(ROW(E$1:E5389)*(E5390=E$1:E5389)))))</f>
        <v/>
      </c>
      <c r="L5390" s="16"/>
    </row>
    <row r="5391" customFormat="false" ht="12.75" hidden="false" customHeight="false" outlineLevel="0" collapsed="false">
      <c r="A5391" s="9" t="s">
        <v>1586</v>
      </c>
      <c r="B5391" s="0" t="s">
        <v>38</v>
      </c>
      <c r="C5391" s="0" t="s">
        <v>54</v>
      </c>
      <c r="D5391" s="0" t="s">
        <v>31</v>
      </c>
      <c r="E5391" s="10" t="str">
        <f aca="false">IF(D5391="?OLD","!!!","")</f>
        <v>!!!</v>
      </c>
      <c r="F5391" s="11" t="str">
        <f aca="false">IF(OR(E5391="",E5391="!!!"),"",IF(NOT(ISNA(VLOOKUP(E5391,E$1:E5390,1,FALSE()))),"OLD",IF(AND(E5391&lt;&gt;"",E5391&lt;&gt;"!!!"),"NEW","")))</f>
        <v/>
      </c>
      <c r="G5391" s="12" t="str">
        <f aca="false">IF(OR(E5391="",E5391="!!!"),"",IF(OR(J5391=0,AND(J5391=1,K5391=1),AND(J5391=1,I5391="SBJ"),AND(J5391=1,I5391=0)),"?IN_FOCUS",IF(J5391&lt;=2,"?ACTIVATED",IF(J5391&lt;&gt;"","?FAMILIAR",IF(F5391="NEW",IF(ISNA(VLOOKUP(E5391,#REF!,1,FALSE())),"?TYPE_IDENTIFIABLE","?REFERENTIAL"),"_")))))</f>
        <v/>
      </c>
      <c r="H5391" s="13" t="str">
        <f aca="false">IF(J5391&lt;&gt;1,"",IF(I5391="SBJ","CB","?"))</f>
        <v/>
      </c>
      <c r="I5391" s="14" t="str">
        <f aca="false">IF(OR(E5391="",E5391="!!!",F5391="NEW"),"",INDEX(B$2:B5390,-1+SUMPRODUCT(MAX(ROW(E$2:E5390)*(E5391=E$2:E5390)))))</f>
        <v/>
      </c>
      <c r="J5391" s="15" t="str">
        <f aca="true">IF(OR(E5391="",E5391="!!!",F5391="NEW"),"",COUNTBLANK(OFFSET(A$1,,,SUMPRODUCT(MAX(ROW(E$2:E5391)*(E5391=E$2:E5391)))))-COUNTBLANK(OFFSET(A$1,,,SUMPRODUCT(MAX(ROW(E$1:E5390)*(E5391=E$1:E5390))))))</f>
        <v/>
      </c>
      <c r="K5391" s="15" t="str">
        <f aca="false">IF(OR(E5391="",E5391="!!!",F5391="NEW"),"",INDEX(J$1:J5390,SUMPRODUCT(MAX(ROW(E$1:E5390)*(E5391=E$1:E5390)))))</f>
        <v/>
      </c>
      <c r="L5391" s="16"/>
    </row>
    <row r="5392" customFormat="false" ht="12.75" hidden="false" customHeight="false" outlineLevel="0" collapsed="false">
      <c r="A5392" s="9" t="s">
        <v>39</v>
      </c>
      <c r="E5392" s="10" t="str">
        <f aca="false">IF(D5392="?OLD","!!!","")</f>
        <v/>
      </c>
      <c r="F5392" s="11" t="str">
        <f aca="false">IF(OR(E5392="",E5392="!!!"),"",IF(NOT(ISNA(VLOOKUP(E5392,E$1:E5391,1,FALSE()))),"OLD",IF(AND(E5392&lt;&gt;"",E5392&lt;&gt;"!!!"),"NEW","")))</f>
        <v/>
      </c>
      <c r="G5392" s="12" t="str">
        <f aca="false">IF(OR(E5392="",E5392="!!!"),"",IF(OR(J5392=0,AND(J5392=1,K5392=1),AND(J5392=1,I5392="SBJ"),AND(J5392=1,I5392=0)),"?IN_FOCUS",IF(J5392&lt;=2,"?ACTIVATED",IF(J5392&lt;&gt;"","?FAMILIAR",IF(F5392="NEW",IF(ISNA(VLOOKUP(E5392,#REF!,1,FALSE())),"?TYPE_IDENTIFIABLE","?REFERENTIAL"),"_")))))</f>
        <v/>
      </c>
      <c r="H5392" s="13" t="str">
        <f aca="false">IF(J5392&lt;&gt;1,"",IF(I5392="SBJ","CB","?"))</f>
        <v/>
      </c>
      <c r="I5392" s="14" t="str">
        <f aca="false">IF(OR(E5392="",E5392="!!!",F5392="NEW"),"",INDEX(B$2:B5391,-1+SUMPRODUCT(MAX(ROW(E$2:E5391)*(E5392=E$2:E5391)))))</f>
        <v/>
      </c>
      <c r="J5392" s="15" t="str">
        <f aca="true">IF(OR(E5392="",E5392="!!!",F5392="NEW"),"",COUNTBLANK(OFFSET(A$1,,,SUMPRODUCT(MAX(ROW(E$2:E5392)*(E5392=E$2:E5392)))))-COUNTBLANK(OFFSET(A$1,,,SUMPRODUCT(MAX(ROW(E$1:E5391)*(E5392=E$1:E5391))))))</f>
        <v/>
      </c>
      <c r="K5392" s="15" t="str">
        <f aca="false">IF(OR(E5392="",E5392="!!!",F5392="NEW"),"",INDEX(J$1:J5391,SUMPRODUCT(MAX(ROW(E$1:E5391)*(E5392=E$1:E5391)))))</f>
        <v/>
      </c>
      <c r="L5392" s="16"/>
    </row>
    <row r="5393" customFormat="false" ht="12.75" hidden="false" customHeight="false" outlineLevel="0" collapsed="false">
      <c r="A5393" s="9" t="s">
        <v>71</v>
      </c>
      <c r="E5393" s="10" t="str">
        <f aca="false">IF(D5393="?OLD","!!!","")</f>
        <v/>
      </c>
      <c r="F5393" s="11" t="str">
        <f aca="false">IF(OR(E5393="",E5393="!!!"),"",IF(NOT(ISNA(VLOOKUP(E5393,E$1:E5392,1,FALSE()))),"OLD",IF(AND(E5393&lt;&gt;"",E5393&lt;&gt;"!!!"),"NEW","")))</f>
        <v/>
      </c>
      <c r="G5393" s="12" t="str">
        <f aca="false">IF(OR(E5393="",E5393="!!!"),"",IF(OR(J5393=0,AND(J5393=1,K5393=1),AND(J5393=1,I5393="SBJ"),AND(J5393=1,I5393=0)),"?IN_FOCUS",IF(J5393&lt;=2,"?ACTIVATED",IF(J5393&lt;&gt;"","?FAMILIAR",IF(F5393="NEW",IF(ISNA(VLOOKUP(E5393,#REF!,1,FALSE())),"?TYPE_IDENTIFIABLE","?REFERENTIAL"),"_")))))</f>
        <v/>
      </c>
      <c r="H5393" s="13" t="str">
        <f aca="false">IF(J5393&lt;&gt;1,"",IF(I5393="SBJ","CB","?"))</f>
        <v/>
      </c>
      <c r="I5393" s="14" t="str">
        <f aca="false">IF(OR(E5393="",E5393="!!!",F5393="NEW"),"",INDEX(B$2:B5392,-1+SUMPRODUCT(MAX(ROW(E$2:E5392)*(E5393=E$2:E5392)))))</f>
        <v/>
      </c>
      <c r="J5393" s="15" t="str">
        <f aca="true">IF(OR(E5393="",E5393="!!!",F5393="NEW"),"",COUNTBLANK(OFFSET(A$1,,,SUMPRODUCT(MAX(ROW(E$2:E5393)*(E5393=E$2:E5393)))))-COUNTBLANK(OFFSET(A$1,,,SUMPRODUCT(MAX(ROW(E$1:E5392)*(E5393=E$1:E5392))))))</f>
        <v/>
      </c>
      <c r="K5393" s="15" t="str">
        <f aca="false">IF(OR(E5393="",E5393="!!!",F5393="NEW"),"",INDEX(J$1:J5392,SUMPRODUCT(MAX(ROW(E$1:E5392)*(E5393=E$1:E5392)))))</f>
        <v/>
      </c>
      <c r="L5393" s="16"/>
    </row>
    <row r="5394" customFormat="false" ht="12.75" hidden="false" customHeight="false" outlineLevel="0" collapsed="false">
      <c r="A5394" s="9" t="s">
        <v>1182</v>
      </c>
      <c r="E5394" s="10" t="str">
        <f aca="false">IF(D5394="?OLD","!!!","")</f>
        <v/>
      </c>
      <c r="F5394" s="11" t="str">
        <f aca="false">IF(OR(E5394="",E5394="!!!"),"",IF(NOT(ISNA(VLOOKUP(E5394,E$1:E5393,1,FALSE()))),"OLD",IF(AND(E5394&lt;&gt;"",E5394&lt;&gt;"!!!"),"NEW","")))</f>
        <v/>
      </c>
      <c r="G5394" s="12" t="str">
        <f aca="false">IF(OR(E5394="",E5394="!!!"),"",IF(OR(J5394=0,AND(J5394=1,K5394=1),AND(J5394=1,I5394="SBJ"),AND(J5394=1,I5394=0)),"?IN_FOCUS",IF(J5394&lt;=2,"?ACTIVATED",IF(J5394&lt;&gt;"","?FAMILIAR",IF(F5394="NEW",IF(ISNA(VLOOKUP(E5394,#REF!,1,FALSE())),"?TYPE_IDENTIFIABLE","?REFERENTIAL"),"_")))))</f>
        <v/>
      </c>
      <c r="H5394" s="13" t="str">
        <f aca="false">IF(J5394&lt;&gt;1,"",IF(I5394="SBJ","CB","?"))</f>
        <v/>
      </c>
      <c r="I5394" s="14" t="str">
        <f aca="false">IF(OR(E5394="",E5394="!!!",F5394="NEW"),"",INDEX(B$2:B5393,-1+SUMPRODUCT(MAX(ROW(E$2:E5393)*(E5394=E$2:E5393)))))</f>
        <v/>
      </c>
      <c r="J5394" s="15" t="str">
        <f aca="true">IF(OR(E5394="",E5394="!!!",F5394="NEW"),"",COUNTBLANK(OFFSET(A$1,,,SUMPRODUCT(MAX(ROW(E$2:E5394)*(E5394=E$2:E5394)))))-COUNTBLANK(OFFSET(A$1,,,SUMPRODUCT(MAX(ROW(E$1:E5393)*(E5394=E$1:E5393))))))</f>
        <v/>
      </c>
      <c r="K5394" s="15" t="str">
        <f aca="false">IF(OR(E5394="",E5394="!!!",F5394="NEW"),"",INDEX(J$1:J5393,SUMPRODUCT(MAX(ROW(E$1:E5393)*(E5394=E$1:E5393)))))</f>
        <v/>
      </c>
      <c r="L5394" s="16"/>
    </row>
    <row r="5395" customFormat="false" ht="12.75" hidden="false" customHeight="false" outlineLevel="0" collapsed="false">
      <c r="A5395" s="9" t="s">
        <v>1587</v>
      </c>
      <c r="B5395" s="0" t="s">
        <v>38</v>
      </c>
      <c r="C5395" s="0" t="s">
        <v>54</v>
      </c>
      <c r="D5395" s="0" t="s">
        <v>31</v>
      </c>
      <c r="E5395" s="10" t="str">
        <f aca="false">IF(D5395="?OLD","!!!","")</f>
        <v>!!!</v>
      </c>
      <c r="F5395" s="11" t="str">
        <f aca="false">IF(OR(E5395="",E5395="!!!"),"",IF(NOT(ISNA(VLOOKUP(E5395,E$1:E5394,1,FALSE()))),"OLD",IF(AND(E5395&lt;&gt;"",E5395&lt;&gt;"!!!"),"NEW","")))</f>
        <v/>
      </c>
      <c r="G5395" s="12" t="str">
        <f aca="false">IF(OR(E5395="",E5395="!!!"),"",IF(OR(J5395=0,AND(J5395=1,K5395=1),AND(J5395=1,I5395="SBJ"),AND(J5395=1,I5395=0)),"?IN_FOCUS",IF(J5395&lt;=2,"?ACTIVATED",IF(J5395&lt;&gt;"","?FAMILIAR",IF(F5395="NEW",IF(ISNA(VLOOKUP(E5395,#REF!,1,FALSE())),"?TYPE_IDENTIFIABLE","?REFERENTIAL"),"_")))))</f>
        <v/>
      </c>
      <c r="H5395" s="13" t="str">
        <f aca="false">IF(J5395&lt;&gt;1,"",IF(I5395="SBJ","CB","?"))</f>
        <v/>
      </c>
      <c r="I5395" s="14" t="str">
        <f aca="false">IF(OR(E5395="",E5395="!!!",F5395="NEW"),"",INDEX(B$2:B5394,-1+SUMPRODUCT(MAX(ROW(E$2:E5394)*(E5395=E$2:E5394)))))</f>
        <v/>
      </c>
      <c r="J5395" s="15" t="str">
        <f aca="true">IF(OR(E5395="",E5395="!!!",F5395="NEW"),"",COUNTBLANK(OFFSET(A$1,,,SUMPRODUCT(MAX(ROW(E$2:E5395)*(E5395=E$2:E5395)))))-COUNTBLANK(OFFSET(A$1,,,SUMPRODUCT(MAX(ROW(E$1:E5394)*(E5395=E$1:E5394))))))</f>
        <v/>
      </c>
      <c r="K5395" s="15" t="str">
        <f aca="false">IF(OR(E5395="",E5395="!!!",F5395="NEW"),"",INDEX(J$1:J5394,SUMPRODUCT(MAX(ROW(E$1:E5394)*(E5395=E$1:E5394)))))</f>
        <v/>
      </c>
      <c r="L5395" s="16"/>
    </row>
    <row r="5396" customFormat="false" ht="12.75" hidden="false" customHeight="false" outlineLevel="0" collapsed="false">
      <c r="A5396" s="9" t="s">
        <v>20</v>
      </c>
      <c r="E5396" s="10" t="str">
        <f aca="false">IF(D5396="?OLD","!!!","")</f>
        <v/>
      </c>
      <c r="F5396" s="11" t="str">
        <f aca="false">IF(OR(E5396="",E5396="!!!"),"",IF(NOT(ISNA(VLOOKUP(E5396,E$1:E5395,1,FALSE()))),"OLD",IF(AND(E5396&lt;&gt;"",E5396&lt;&gt;"!!!"),"NEW","")))</f>
        <v/>
      </c>
      <c r="G5396" s="12" t="str">
        <f aca="false">IF(OR(E5396="",E5396="!!!"),"",IF(OR(J5396=0,AND(J5396=1,K5396=1),AND(J5396=1,I5396="SBJ"),AND(J5396=1,I5396=0)),"?IN_FOCUS",IF(J5396&lt;=2,"?ACTIVATED",IF(J5396&lt;&gt;"","?FAMILIAR",IF(F5396="NEW",IF(ISNA(VLOOKUP(E5396,#REF!,1,FALSE())),"?TYPE_IDENTIFIABLE","?REFERENTIAL"),"_")))))</f>
        <v/>
      </c>
      <c r="H5396" s="13" t="str">
        <f aca="false">IF(J5396&lt;&gt;1,"",IF(I5396="SBJ","CB","?"))</f>
        <v/>
      </c>
      <c r="I5396" s="14" t="str">
        <f aca="false">IF(OR(E5396="",E5396="!!!",F5396="NEW"),"",INDEX(B$2:B5395,-1+SUMPRODUCT(MAX(ROW(E$2:E5395)*(E5396=E$2:E5395)))))</f>
        <v/>
      </c>
      <c r="J5396" s="15" t="str">
        <f aca="true">IF(OR(E5396="",E5396="!!!",F5396="NEW"),"",COUNTBLANK(OFFSET(A$1,,,SUMPRODUCT(MAX(ROW(E$2:E5396)*(E5396=E$2:E5396)))))-COUNTBLANK(OFFSET(A$1,,,SUMPRODUCT(MAX(ROW(E$1:E5395)*(E5396=E$1:E5395))))))</f>
        <v/>
      </c>
      <c r="K5396" s="15" t="str">
        <f aca="false">IF(OR(E5396="",E5396="!!!",F5396="NEW"),"",INDEX(J$1:J5395,SUMPRODUCT(MAX(ROW(E$1:E5395)*(E5396=E$1:E5395)))))</f>
        <v/>
      </c>
      <c r="L5396" s="16"/>
    </row>
    <row r="5397" customFormat="false" ht="12.75" hidden="false" customHeight="false" outlineLevel="0" collapsed="false">
      <c r="A5397" s="9" t="s">
        <v>71</v>
      </c>
      <c r="E5397" s="10" t="str">
        <f aca="false">IF(D5397="?OLD","!!!","")</f>
        <v/>
      </c>
      <c r="F5397" s="11" t="str">
        <f aca="false">IF(OR(E5397="",E5397="!!!"),"",IF(NOT(ISNA(VLOOKUP(E5397,E$1:E5396,1,FALSE()))),"OLD",IF(AND(E5397&lt;&gt;"",E5397&lt;&gt;"!!!"),"NEW","")))</f>
        <v/>
      </c>
      <c r="G5397" s="12" t="str">
        <f aca="false">IF(OR(E5397="",E5397="!!!"),"",IF(OR(J5397=0,AND(J5397=1,K5397=1),AND(J5397=1,I5397="SBJ"),AND(J5397=1,I5397=0)),"?IN_FOCUS",IF(J5397&lt;=2,"?ACTIVATED",IF(J5397&lt;&gt;"","?FAMILIAR",IF(F5397="NEW",IF(ISNA(VLOOKUP(E5397,#REF!,1,FALSE())),"?TYPE_IDENTIFIABLE","?REFERENTIAL"),"_")))))</f>
        <v/>
      </c>
      <c r="H5397" s="13" t="str">
        <f aca="false">IF(J5397&lt;&gt;1,"",IF(I5397="SBJ","CB","?"))</f>
        <v/>
      </c>
      <c r="I5397" s="14" t="str">
        <f aca="false">IF(OR(E5397="",E5397="!!!",F5397="NEW"),"",INDEX(B$2:B5396,-1+SUMPRODUCT(MAX(ROW(E$2:E5396)*(E5397=E$2:E5396)))))</f>
        <v/>
      </c>
      <c r="J5397" s="15" t="str">
        <f aca="true">IF(OR(E5397="",E5397="!!!",F5397="NEW"),"",COUNTBLANK(OFFSET(A$1,,,SUMPRODUCT(MAX(ROW(E$2:E5397)*(E5397=E$2:E5397)))))-COUNTBLANK(OFFSET(A$1,,,SUMPRODUCT(MAX(ROW(E$1:E5396)*(E5397=E$1:E5396))))))</f>
        <v/>
      </c>
      <c r="K5397" s="15" t="str">
        <f aca="false">IF(OR(E5397="",E5397="!!!",F5397="NEW"),"",INDEX(J$1:J5396,SUMPRODUCT(MAX(ROW(E$1:E5396)*(E5397=E$1:E5396)))))</f>
        <v/>
      </c>
      <c r="L5397" s="16"/>
    </row>
    <row r="5398" customFormat="false" ht="12.75" hidden="false" customHeight="false" outlineLevel="0" collapsed="false">
      <c r="A5398" s="9" t="s">
        <v>1588</v>
      </c>
      <c r="B5398" s="0" t="s">
        <v>23</v>
      </c>
      <c r="C5398" s="0" t="s">
        <v>54</v>
      </c>
      <c r="D5398" s="0" t="s">
        <v>31</v>
      </c>
      <c r="E5398" s="10" t="str">
        <f aca="false">IF(D5398="?OLD","!!!","")</f>
        <v>!!!</v>
      </c>
      <c r="F5398" s="11" t="str">
        <f aca="false">IF(OR(E5398="",E5398="!!!"),"",IF(NOT(ISNA(VLOOKUP(E5398,E$1:E5397,1,FALSE()))),"OLD",IF(AND(E5398&lt;&gt;"",E5398&lt;&gt;"!!!"),"NEW","")))</f>
        <v/>
      </c>
      <c r="G5398" s="12" t="str">
        <f aca="false">IF(OR(E5398="",E5398="!!!"),"",IF(OR(J5398=0,AND(J5398=1,K5398=1),AND(J5398=1,I5398="SBJ"),AND(J5398=1,I5398=0)),"?IN_FOCUS",IF(J5398&lt;=2,"?ACTIVATED",IF(J5398&lt;&gt;"","?FAMILIAR",IF(F5398="NEW",IF(ISNA(VLOOKUP(E5398,#REF!,1,FALSE())),"?TYPE_IDENTIFIABLE","?REFERENTIAL"),"_")))))</f>
        <v/>
      </c>
      <c r="H5398" s="13" t="str">
        <f aca="false">IF(J5398&lt;&gt;1,"",IF(I5398="SBJ","CB","?"))</f>
        <v/>
      </c>
      <c r="I5398" s="14" t="str">
        <f aca="false">IF(OR(E5398="",E5398="!!!",F5398="NEW"),"",INDEX(B$2:B5397,-1+SUMPRODUCT(MAX(ROW(E$2:E5397)*(E5398=E$2:E5397)))))</f>
        <v/>
      </c>
      <c r="J5398" s="15" t="str">
        <f aca="true">IF(OR(E5398="",E5398="!!!",F5398="NEW"),"",COUNTBLANK(OFFSET(A$1,,,SUMPRODUCT(MAX(ROW(E$2:E5398)*(E5398=E$2:E5398)))))-COUNTBLANK(OFFSET(A$1,,,SUMPRODUCT(MAX(ROW(E$1:E5397)*(E5398=E$1:E5397))))))</f>
        <v/>
      </c>
      <c r="K5398" s="15" t="str">
        <f aca="false">IF(OR(E5398="",E5398="!!!",F5398="NEW"),"",INDEX(J$1:J5397,SUMPRODUCT(MAX(ROW(E$1:E5397)*(E5398=E$1:E5397)))))</f>
        <v/>
      </c>
      <c r="L5398" s="16"/>
    </row>
    <row r="5399" customFormat="false" ht="12.75" hidden="false" customHeight="false" outlineLevel="0" collapsed="false">
      <c r="A5399" s="9" t="s">
        <v>39</v>
      </c>
      <c r="E5399" s="10" t="str">
        <f aca="false">IF(D5399="?OLD","!!!","")</f>
        <v/>
      </c>
      <c r="F5399" s="11" t="str">
        <f aca="false">IF(OR(E5399="",E5399="!!!"),"",IF(NOT(ISNA(VLOOKUP(E5399,E$1:E5398,1,FALSE()))),"OLD",IF(AND(E5399&lt;&gt;"",E5399&lt;&gt;"!!!"),"NEW","")))</f>
        <v/>
      </c>
      <c r="G5399" s="12" t="str">
        <f aca="false">IF(OR(E5399="",E5399="!!!"),"",IF(OR(J5399=0,AND(J5399=1,K5399=1),AND(J5399=1,I5399="SBJ"),AND(J5399=1,I5399=0)),"?IN_FOCUS",IF(J5399&lt;=2,"?ACTIVATED",IF(J5399&lt;&gt;"","?FAMILIAR",IF(F5399="NEW",IF(ISNA(VLOOKUP(E5399,#REF!,1,FALSE())),"?TYPE_IDENTIFIABLE","?REFERENTIAL"),"_")))))</f>
        <v/>
      </c>
      <c r="H5399" s="13" t="str">
        <f aca="false">IF(J5399&lt;&gt;1,"",IF(I5399="SBJ","CB","?"))</f>
        <v/>
      </c>
      <c r="I5399" s="14" t="str">
        <f aca="false">IF(OR(E5399="",E5399="!!!",F5399="NEW"),"",INDEX(B$2:B5398,-1+SUMPRODUCT(MAX(ROW(E$2:E5398)*(E5399=E$2:E5398)))))</f>
        <v/>
      </c>
      <c r="J5399" s="15" t="str">
        <f aca="true">IF(OR(E5399="",E5399="!!!",F5399="NEW"),"",COUNTBLANK(OFFSET(A$1,,,SUMPRODUCT(MAX(ROW(E$2:E5399)*(E5399=E$2:E5399)))))-COUNTBLANK(OFFSET(A$1,,,SUMPRODUCT(MAX(ROW(E$1:E5398)*(E5399=E$1:E5398))))))</f>
        <v/>
      </c>
      <c r="K5399" s="15" t="str">
        <f aca="false">IF(OR(E5399="",E5399="!!!",F5399="NEW"),"",INDEX(J$1:J5398,SUMPRODUCT(MAX(ROW(E$1:E5398)*(E5399=E$1:E5398)))))</f>
        <v/>
      </c>
      <c r="L5399" s="16"/>
    </row>
    <row r="5400" customFormat="false" ht="12.75" hidden="false" customHeight="false" outlineLevel="0" collapsed="false">
      <c r="A5400" s="9" t="s">
        <v>15</v>
      </c>
      <c r="E5400" s="10" t="str">
        <f aca="false">IF(D5400="?OLD","!!!","")</f>
        <v/>
      </c>
      <c r="F5400" s="11" t="str">
        <f aca="false">IF(OR(E5400="",E5400="!!!"),"",IF(NOT(ISNA(VLOOKUP(E5400,E$1:E5399,1,FALSE()))),"OLD",IF(AND(E5400&lt;&gt;"",E5400&lt;&gt;"!!!"),"NEW","")))</f>
        <v/>
      </c>
      <c r="G5400" s="12" t="str">
        <f aca="false">IF(OR(E5400="",E5400="!!!"),"",IF(OR(J5400=0,AND(J5400=1,K5400=1),AND(J5400=1,I5400="SBJ"),AND(J5400=1,I5400=0)),"?IN_FOCUS",IF(J5400&lt;=2,"?ACTIVATED",IF(J5400&lt;&gt;"","?FAMILIAR",IF(F5400="NEW",IF(ISNA(VLOOKUP(E5400,#REF!,1,FALSE())),"?TYPE_IDENTIFIABLE","?REFERENTIAL"),"_")))))</f>
        <v/>
      </c>
      <c r="H5400" s="13" t="str">
        <f aca="false">IF(J5400&lt;&gt;1,"",IF(I5400="SBJ","CB","?"))</f>
        <v/>
      </c>
      <c r="I5400" s="14" t="str">
        <f aca="false">IF(OR(E5400="",E5400="!!!",F5400="NEW"),"",INDEX(B$2:B5399,-1+SUMPRODUCT(MAX(ROW(E$2:E5399)*(E5400=E$2:E5399)))))</f>
        <v/>
      </c>
      <c r="J5400" s="15" t="str">
        <f aca="true">IF(OR(E5400="",E5400="!!!",F5400="NEW"),"",COUNTBLANK(OFFSET(A$1,,,SUMPRODUCT(MAX(ROW(E$2:E5400)*(E5400=E$2:E5400)))))-COUNTBLANK(OFFSET(A$1,,,SUMPRODUCT(MAX(ROW(E$1:E5399)*(E5400=E$1:E5399))))))</f>
        <v/>
      </c>
      <c r="K5400" s="15" t="str">
        <f aca="false">IF(OR(E5400="",E5400="!!!",F5400="NEW"),"",INDEX(J$1:J5399,SUMPRODUCT(MAX(ROW(E$1:E5399)*(E5400=E$1:E5399)))))</f>
        <v/>
      </c>
      <c r="L5400" s="16"/>
    </row>
    <row r="5401" customFormat="false" ht="12.75" hidden="false" customHeight="false" outlineLevel="0" collapsed="false">
      <c r="A5401" s="9" t="s">
        <v>71</v>
      </c>
      <c r="E5401" s="10" t="str">
        <f aca="false">IF(D5401="?OLD","!!!","")</f>
        <v/>
      </c>
      <c r="F5401" s="11" t="str">
        <f aca="false">IF(OR(E5401="",E5401="!!!"),"",IF(NOT(ISNA(VLOOKUP(E5401,E$1:E5400,1,FALSE()))),"OLD",IF(AND(E5401&lt;&gt;"",E5401&lt;&gt;"!!!"),"NEW","")))</f>
        <v/>
      </c>
      <c r="G5401" s="12" t="str">
        <f aca="false">IF(OR(E5401="",E5401="!!!"),"",IF(OR(J5401=0,AND(J5401=1,K5401=1),AND(J5401=1,I5401="SBJ"),AND(J5401=1,I5401=0)),"?IN_FOCUS",IF(J5401&lt;=2,"?ACTIVATED",IF(J5401&lt;&gt;"","?FAMILIAR",IF(F5401="NEW",IF(ISNA(VLOOKUP(E5401,#REF!,1,FALSE())),"?TYPE_IDENTIFIABLE","?REFERENTIAL"),"_")))))</f>
        <v/>
      </c>
      <c r="H5401" s="13" t="str">
        <f aca="false">IF(J5401&lt;&gt;1,"",IF(I5401="SBJ","CB","?"))</f>
        <v/>
      </c>
      <c r="I5401" s="14" t="str">
        <f aca="false">IF(OR(E5401="",E5401="!!!",F5401="NEW"),"",INDEX(B$2:B5400,-1+SUMPRODUCT(MAX(ROW(E$2:E5400)*(E5401=E$2:E5400)))))</f>
        <v/>
      </c>
      <c r="J5401" s="15" t="str">
        <f aca="true">IF(OR(E5401="",E5401="!!!",F5401="NEW"),"",COUNTBLANK(OFFSET(A$1,,,SUMPRODUCT(MAX(ROW(E$2:E5401)*(E5401=E$2:E5401)))))-COUNTBLANK(OFFSET(A$1,,,SUMPRODUCT(MAX(ROW(E$1:E5400)*(E5401=E$1:E5400))))))</f>
        <v/>
      </c>
      <c r="K5401" s="15" t="str">
        <f aca="false">IF(OR(E5401="",E5401="!!!",F5401="NEW"),"",INDEX(J$1:J5400,SUMPRODUCT(MAX(ROW(E$1:E5400)*(E5401=E$1:E5400)))))</f>
        <v/>
      </c>
      <c r="L5401" s="16"/>
    </row>
    <row r="5402" customFormat="false" ht="12.75" hidden="false" customHeight="false" outlineLevel="0" collapsed="false">
      <c r="A5402" s="9" t="s">
        <v>1146</v>
      </c>
      <c r="B5402" s="0" t="s">
        <v>38</v>
      </c>
      <c r="C5402" s="0" t="s">
        <v>54</v>
      </c>
      <c r="D5402" s="0" t="s">
        <v>31</v>
      </c>
      <c r="E5402" s="10" t="str">
        <f aca="false">IF(D5402="?OLD","!!!","")</f>
        <v>!!!</v>
      </c>
      <c r="F5402" s="11" t="str">
        <f aca="false">IF(OR(E5402="",E5402="!!!"),"",IF(NOT(ISNA(VLOOKUP(E5402,E$1:E5401,1,FALSE()))),"OLD",IF(AND(E5402&lt;&gt;"",E5402&lt;&gt;"!!!"),"NEW","")))</f>
        <v/>
      </c>
      <c r="G5402" s="12" t="str">
        <f aca="false">IF(OR(E5402="",E5402="!!!"),"",IF(OR(J5402=0,AND(J5402=1,K5402=1),AND(J5402=1,I5402="SBJ"),AND(J5402=1,I5402=0)),"?IN_FOCUS",IF(J5402&lt;=2,"?ACTIVATED",IF(J5402&lt;&gt;"","?FAMILIAR",IF(F5402="NEW",IF(ISNA(VLOOKUP(E5402,#REF!,1,FALSE())),"?TYPE_IDENTIFIABLE","?REFERENTIAL"),"_")))))</f>
        <v/>
      </c>
      <c r="H5402" s="13" t="str">
        <f aca="false">IF(J5402&lt;&gt;1,"",IF(I5402="SBJ","CB","?"))</f>
        <v/>
      </c>
      <c r="I5402" s="14" t="str">
        <f aca="false">IF(OR(E5402="",E5402="!!!",F5402="NEW"),"",INDEX(B$2:B5401,-1+SUMPRODUCT(MAX(ROW(E$2:E5401)*(E5402=E$2:E5401)))))</f>
        <v/>
      </c>
      <c r="J5402" s="15" t="str">
        <f aca="true">IF(OR(E5402="",E5402="!!!",F5402="NEW"),"",COUNTBLANK(OFFSET(A$1,,,SUMPRODUCT(MAX(ROW(E$2:E5402)*(E5402=E$2:E5402)))))-COUNTBLANK(OFFSET(A$1,,,SUMPRODUCT(MAX(ROW(E$1:E5401)*(E5402=E$1:E5401))))))</f>
        <v/>
      </c>
      <c r="K5402" s="15" t="str">
        <f aca="false">IF(OR(E5402="",E5402="!!!",F5402="NEW"),"",INDEX(J$1:J5401,SUMPRODUCT(MAX(ROW(E$1:E5401)*(E5402=E$1:E5401)))))</f>
        <v/>
      </c>
      <c r="L5402" s="16"/>
    </row>
    <row r="5403" customFormat="false" ht="12.75" hidden="false" customHeight="false" outlineLevel="0" collapsed="false">
      <c r="A5403" s="9" t="s">
        <v>291</v>
      </c>
      <c r="E5403" s="10" t="str">
        <f aca="false">IF(D5403="?OLD","!!!","")</f>
        <v/>
      </c>
      <c r="F5403" s="11" t="str">
        <f aca="false">IF(OR(E5403="",E5403="!!!"),"",IF(NOT(ISNA(VLOOKUP(E5403,E$1:E5402,1,FALSE()))),"OLD",IF(AND(E5403&lt;&gt;"",E5403&lt;&gt;"!!!"),"NEW","")))</f>
        <v/>
      </c>
      <c r="G5403" s="12" t="str">
        <f aca="false">IF(OR(E5403="",E5403="!!!"),"",IF(OR(J5403=0,AND(J5403=1,K5403=1),AND(J5403=1,I5403="SBJ"),AND(J5403=1,I5403=0)),"?IN_FOCUS",IF(J5403&lt;=2,"?ACTIVATED",IF(J5403&lt;&gt;"","?FAMILIAR",IF(F5403="NEW",IF(ISNA(VLOOKUP(E5403,#REF!,1,FALSE())),"?TYPE_IDENTIFIABLE","?REFERENTIAL"),"_")))))</f>
        <v/>
      </c>
      <c r="H5403" s="13" t="str">
        <f aca="false">IF(J5403&lt;&gt;1,"",IF(I5403="SBJ","CB","?"))</f>
        <v/>
      </c>
      <c r="I5403" s="14" t="str">
        <f aca="false">IF(OR(E5403="",E5403="!!!",F5403="NEW"),"",INDEX(B$2:B5402,-1+SUMPRODUCT(MAX(ROW(E$2:E5402)*(E5403=E$2:E5402)))))</f>
        <v/>
      </c>
      <c r="J5403" s="15" t="str">
        <f aca="true">IF(OR(E5403="",E5403="!!!",F5403="NEW"),"",COUNTBLANK(OFFSET(A$1,,,SUMPRODUCT(MAX(ROW(E$2:E5403)*(E5403=E$2:E5403)))))-COUNTBLANK(OFFSET(A$1,,,SUMPRODUCT(MAX(ROW(E$1:E5402)*(E5403=E$1:E5402))))))</f>
        <v/>
      </c>
      <c r="K5403" s="15" t="str">
        <f aca="false">IF(OR(E5403="",E5403="!!!",F5403="NEW"),"",INDEX(J$1:J5402,SUMPRODUCT(MAX(ROW(E$1:E5402)*(E5403=E$1:E5402)))))</f>
        <v/>
      </c>
      <c r="L5403" s="16"/>
    </row>
    <row r="5404" customFormat="false" ht="12.75" hidden="false" customHeight="false" outlineLevel="0" collapsed="false">
      <c r="A5404" s="9" t="s">
        <v>400</v>
      </c>
      <c r="B5404" s="0" t="s">
        <v>41</v>
      </c>
      <c r="C5404" s="0" t="s">
        <v>30</v>
      </c>
      <c r="D5404" s="0" t="s">
        <v>31</v>
      </c>
      <c r="E5404" s="10" t="str">
        <f aca="false">IF(D5404="?OLD","!!!","")</f>
        <v>!!!</v>
      </c>
      <c r="F5404" s="11" t="str">
        <f aca="false">IF(OR(E5404="",E5404="!!!"),"",IF(NOT(ISNA(VLOOKUP(E5404,E$1:E5403,1,FALSE()))),"OLD",IF(AND(E5404&lt;&gt;"",E5404&lt;&gt;"!!!"),"NEW","")))</f>
        <v/>
      </c>
      <c r="G5404" s="12" t="str">
        <f aca="false">IF(OR(E5404="",E5404="!!!"),"",IF(OR(J5404=0,AND(J5404=1,K5404=1),AND(J5404=1,I5404="SBJ"),AND(J5404=1,I5404=0)),"?IN_FOCUS",IF(J5404&lt;=2,"?ACTIVATED",IF(J5404&lt;&gt;"","?FAMILIAR",IF(F5404="NEW",IF(ISNA(VLOOKUP(E5404,#REF!,1,FALSE())),"?TYPE_IDENTIFIABLE","?REFERENTIAL"),"_")))))</f>
        <v/>
      </c>
      <c r="H5404" s="13" t="str">
        <f aca="false">IF(J5404&lt;&gt;1,"",IF(I5404="SBJ","CB","?"))</f>
        <v/>
      </c>
      <c r="I5404" s="14" t="str">
        <f aca="false">IF(OR(E5404="",E5404="!!!",F5404="NEW"),"",INDEX(B$2:B5403,-1+SUMPRODUCT(MAX(ROW(E$2:E5403)*(E5404=E$2:E5403)))))</f>
        <v/>
      </c>
      <c r="J5404" s="15" t="str">
        <f aca="true">IF(OR(E5404="",E5404="!!!",F5404="NEW"),"",COUNTBLANK(OFFSET(A$1,,,SUMPRODUCT(MAX(ROW(E$2:E5404)*(E5404=E$2:E5404)))))-COUNTBLANK(OFFSET(A$1,,,SUMPRODUCT(MAX(ROW(E$1:E5403)*(E5404=E$1:E5403))))))</f>
        <v/>
      </c>
      <c r="K5404" s="15" t="str">
        <f aca="false">IF(OR(E5404="",E5404="!!!",F5404="NEW"),"",INDEX(J$1:J5403,SUMPRODUCT(MAX(ROW(E$1:E5403)*(E5404=E$1:E5403)))))</f>
        <v/>
      </c>
      <c r="L5404" s="16"/>
    </row>
    <row r="5405" customFormat="false" ht="12.75" hidden="false" customHeight="false" outlineLevel="0" collapsed="false">
      <c r="A5405" s="9" t="s">
        <v>339</v>
      </c>
      <c r="E5405" s="10" t="str">
        <f aca="false">IF(D5405="?OLD","!!!","")</f>
        <v/>
      </c>
      <c r="F5405" s="11" t="str">
        <f aca="false">IF(OR(E5405="",E5405="!!!"),"",IF(NOT(ISNA(VLOOKUP(E5405,E$1:E5404,1,FALSE()))),"OLD",IF(AND(E5405&lt;&gt;"",E5405&lt;&gt;"!!!"),"NEW","")))</f>
        <v/>
      </c>
      <c r="G5405" s="12" t="str">
        <f aca="false">IF(OR(E5405="",E5405="!!!"),"",IF(OR(J5405=0,AND(J5405=1,K5405=1),AND(J5405=1,I5405="SBJ"),AND(J5405=1,I5405=0)),"?IN_FOCUS",IF(J5405&lt;=2,"?ACTIVATED",IF(J5405&lt;&gt;"","?FAMILIAR",IF(F5405="NEW",IF(ISNA(VLOOKUP(E5405,#REF!,1,FALSE())),"?TYPE_IDENTIFIABLE","?REFERENTIAL"),"_")))))</f>
        <v/>
      </c>
      <c r="H5405" s="13" t="str">
        <f aca="false">IF(J5405&lt;&gt;1,"",IF(I5405="SBJ","CB","?"))</f>
        <v/>
      </c>
      <c r="I5405" s="14" t="str">
        <f aca="false">IF(OR(E5405="",E5405="!!!",F5405="NEW"),"",INDEX(B$2:B5404,-1+SUMPRODUCT(MAX(ROW(E$2:E5404)*(E5405=E$2:E5404)))))</f>
        <v/>
      </c>
      <c r="J5405" s="15" t="str">
        <f aca="true">IF(OR(E5405="",E5405="!!!",F5405="NEW"),"",COUNTBLANK(OFFSET(A$1,,,SUMPRODUCT(MAX(ROW(E$2:E5405)*(E5405=E$2:E5405)))))-COUNTBLANK(OFFSET(A$1,,,SUMPRODUCT(MAX(ROW(E$1:E5404)*(E5405=E$1:E5404))))))</f>
        <v/>
      </c>
      <c r="K5405" s="15" t="str">
        <f aca="false">IF(OR(E5405="",E5405="!!!",F5405="NEW"),"",INDEX(J$1:J5404,SUMPRODUCT(MAX(ROW(E$1:E5404)*(E5405=E$1:E5404)))))</f>
        <v/>
      </c>
      <c r="L5405" s="16"/>
    </row>
    <row r="5406" customFormat="false" ht="12.75" hidden="false" customHeight="false" outlineLevel="0" collapsed="false">
      <c r="A5406" s="9" t="s">
        <v>1589</v>
      </c>
      <c r="E5406" s="10" t="str">
        <f aca="false">IF(D5406="?OLD","!!!","")</f>
        <v/>
      </c>
      <c r="F5406" s="11" t="str">
        <f aca="false">IF(OR(E5406="",E5406="!!!"),"",IF(NOT(ISNA(VLOOKUP(E5406,E$1:E5405,1,FALSE()))),"OLD",IF(AND(E5406&lt;&gt;"",E5406&lt;&gt;"!!!"),"NEW","")))</f>
        <v/>
      </c>
      <c r="G5406" s="12" t="str">
        <f aca="false">IF(OR(E5406="",E5406="!!!"),"",IF(OR(J5406=0,AND(J5406=1,K5406=1),AND(J5406=1,I5406="SBJ"),AND(J5406=1,I5406=0)),"?IN_FOCUS",IF(J5406&lt;=2,"?ACTIVATED",IF(J5406&lt;&gt;"","?FAMILIAR",IF(F5406="NEW",IF(ISNA(VLOOKUP(E5406,#REF!,1,FALSE())),"?TYPE_IDENTIFIABLE","?REFERENTIAL"),"_")))))</f>
        <v/>
      </c>
      <c r="H5406" s="13" t="str">
        <f aca="false">IF(J5406&lt;&gt;1,"",IF(I5406="SBJ","CB","?"))</f>
        <v/>
      </c>
      <c r="I5406" s="14" t="str">
        <f aca="false">IF(OR(E5406="",E5406="!!!",F5406="NEW"),"",INDEX(B$2:B5405,-1+SUMPRODUCT(MAX(ROW(E$2:E5405)*(E5406=E$2:E5405)))))</f>
        <v/>
      </c>
      <c r="J5406" s="15" t="str">
        <f aca="true">IF(OR(E5406="",E5406="!!!",F5406="NEW"),"",COUNTBLANK(OFFSET(A$1,,,SUMPRODUCT(MAX(ROW(E$2:E5406)*(E5406=E$2:E5406)))))-COUNTBLANK(OFFSET(A$1,,,SUMPRODUCT(MAX(ROW(E$1:E5405)*(E5406=E$1:E5405))))))</f>
        <v/>
      </c>
      <c r="K5406" s="15" t="str">
        <f aca="false">IF(OR(E5406="",E5406="!!!",F5406="NEW"),"",INDEX(J$1:J5405,SUMPRODUCT(MAX(ROW(E$1:E5405)*(E5406=E$1:E5405)))))</f>
        <v/>
      </c>
      <c r="L5406" s="16"/>
    </row>
    <row r="5407" customFormat="false" ht="12.75" hidden="false" customHeight="false" outlineLevel="0" collapsed="false">
      <c r="A5407" s="9" t="s">
        <v>1567</v>
      </c>
      <c r="B5407" s="0" t="s">
        <v>151</v>
      </c>
      <c r="E5407" s="10" t="str">
        <f aca="false">IF(D5407="?OLD","!!!","")</f>
        <v/>
      </c>
      <c r="F5407" s="11" t="str">
        <f aca="false">IF(OR(E5407="",E5407="!!!"),"",IF(NOT(ISNA(VLOOKUP(E5407,E$1:E5406,1,FALSE()))),"OLD",IF(AND(E5407&lt;&gt;"",E5407&lt;&gt;"!!!"),"NEW","")))</f>
        <v/>
      </c>
      <c r="G5407" s="12" t="str">
        <f aca="false">IF(OR(E5407="",E5407="!!!"),"",IF(OR(J5407=0,AND(J5407=1,K5407=1),AND(J5407=1,I5407="SBJ"),AND(J5407=1,I5407=0)),"?IN_FOCUS",IF(J5407&lt;=2,"?ACTIVATED",IF(J5407&lt;&gt;"","?FAMILIAR",IF(F5407="NEW",IF(ISNA(VLOOKUP(E5407,#REF!,1,FALSE())),"?TYPE_IDENTIFIABLE","?REFERENTIAL"),"_")))))</f>
        <v/>
      </c>
      <c r="H5407" s="13" t="str">
        <f aca="false">IF(J5407&lt;&gt;1,"",IF(I5407="SBJ","CB","?"))</f>
        <v/>
      </c>
      <c r="I5407" s="14" t="str">
        <f aca="false">IF(OR(E5407="",E5407="!!!",F5407="NEW"),"",INDEX(B$2:B5406,-1+SUMPRODUCT(MAX(ROW(E$2:E5406)*(E5407=E$2:E5406)))))</f>
        <v/>
      </c>
      <c r="J5407" s="15" t="str">
        <f aca="true">IF(OR(E5407="",E5407="!!!",F5407="NEW"),"",COUNTBLANK(OFFSET(A$1,,,SUMPRODUCT(MAX(ROW(E$2:E5407)*(E5407=E$2:E5407)))))-COUNTBLANK(OFFSET(A$1,,,SUMPRODUCT(MAX(ROW(E$1:E5406)*(E5407=E$1:E5406))))))</f>
        <v/>
      </c>
      <c r="K5407" s="15" t="str">
        <f aca="false">IF(OR(E5407="",E5407="!!!",F5407="NEW"),"",INDEX(J$1:J5406,SUMPRODUCT(MAX(ROW(E$1:E5406)*(E5407=E$1:E5406)))))</f>
        <v/>
      </c>
      <c r="L5407" s="16"/>
    </row>
    <row r="5408" customFormat="false" ht="12.75" hidden="false" customHeight="false" outlineLevel="0" collapsed="false">
      <c r="A5408" s="9" t="s">
        <v>1590</v>
      </c>
      <c r="E5408" s="10" t="str">
        <f aca="false">IF(D5408="?OLD","!!!","")</f>
        <v/>
      </c>
      <c r="F5408" s="11" t="str">
        <f aca="false">IF(OR(E5408="",E5408="!!!"),"",IF(NOT(ISNA(VLOOKUP(E5408,E$1:E5407,1,FALSE()))),"OLD",IF(AND(E5408&lt;&gt;"",E5408&lt;&gt;"!!!"),"NEW","")))</f>
        <v/>
      </c>
      <c r="G5408" s="12" t="str">
        <f aca="false">IF(OR(E5408="",E5408="!!!"),"",IF(OR(J5408=0,AND(J5408=1,K5408=1),AND(J5408=1,I5408="SBJ"),AND(J5408=1,I5408=0)),"?IN_FOCUS",IF(J5408&lt;=2,"?ACTIVATED",IF(J5408&lt;&gt;"","?FAMILIAR",IF(F5408="NEW",IF(ISNA(VLOOKUP(E5408,#REF!,1,FALSE())),"?TYPE_IDENTIFIABLE","?REFERENTIAL"),"_")))))</f>
        <v/>
      </c>
      <c r="H5408" s="13" t="str">
        <f aca="false">IF(J5408&lt;&gt;1,"",IF(I5408="SBJ","CB","?"))</f>
        <v/>
      </c>
      <c r="I5408" s="14" t="str">
        <f aca="false">IF(OR(E5408="",E5408="!!!",F5408="NEW"),"",INDEX(B$2:B5407,-1+SUMPRODUCT(MAX(ROW(E$2:E5407)*(E5408=E$2:E5407)))))</f>
        <v/>
      </c>
      <c r="J5408" s="15" t="str">
        <f aca="true">IF(OR(E5408="",E5408="!!!",F5408="NEW"),"",COUNTBLANK(OFFSET(A$1,,,SUMPRODUCT(MAX(ROW(E$2:E5408)*(E5408=E$2:E5408)))))-COUNTBLANK(OFFSET(A$1,,,SUMPRODUCT(MAX(ROW(E$1:E5407)*(E5408=E$1:E5407))))))</f>
        <v/>
      </c>
      <c r="K5408" s="15" t="str">
        <f aca="false">IF(OR(E5408="",E5408="!!!",F5408="NEW"),"",INDEX(J$1:J5407,SUMPRODUCT(MAX(ROW(E$1:E5407)*(E5408=E$1:E5407)))))</f>
        <v/>
      </c>
      <c r="L5408" s="16"/>
    </row>
    <row r="5409" customFormat="false" ht="12.75" hidden="false" customHeight="false" outlineLevel="0" collapsed="false">
      <c r="A5409" s="9" t="s">
        <v>92</v>
      </c>
      <c r="E5409" s="10" t="str">
        <f aca="false">IF(D5409="?OLD","!!!","")</f>
        <v/>
      </c>
      <c r="F5409" s="11" t="str">
        <f aca="false">IF(OR(E5409="",E5409="!!!"),"",IF(NOT(ISNA(VLOOKUP(E5409,E$1:E5408,1,FALSE()))),"OLD",IF(AND(E5409&lt;&gt;"",E5409&lt;&gt;"!!!"),"NEW","")))</f>
        <v/>
      </c>
      <c r="G5409" s="12" t="str">
        <f aca="false">IF(OR(E5409="",E5409="!!!"),"",IF(OR(J5409=0,AND(J5409=1,K5409=1),AND(J5409=1,I5409="SBJ"),AND(J5409=1,I5409=0)),"?IN_FOCUS",IF(J5409&lt;=2,"?ACTIVATED",IF(J5409&lt;&gt;"","?FAMILIAR",IF(F5409="NEW",IF(ISNA(VLOOKUP(E5409,#REF!,1,FALSE())),"?TYPE_IDENTIFIABLE","?REFERENTIAL"),"_")))))</f>
        <v/>
      </c>
      <c r="H5409" s="13" t="str">
        <f aca="false">IF(J5409&lt;&gt;1,"",IF(I5409="SBJ","CB","?"))</f>
        <v/>
      </c>
      <c r="I5409" s="14" t="str">
        <f aca="false">IF(OR(E5409="",E5409="!!!",F5409="NEW"),"",INDEX(B$2:B5408,-1+SUMPRODUCT(MAX(ROW(E$2:E5408)*(E5409=E$2:E5408)))))</f>
        <v/>
      </c>
      <c r="J5409" s="15" t="str">
        <f aca="true">IF(OR(E5409="",E5409="!!!",F5409="NEW"),"",COUNTBLANK(OFFSET(A$1,,,SUMPRODUCT(MAX(ROW(E$2:E5409)*(E5409=E$2:E5409)))))-COUNTBLANK(OFFSET(A$1,,,SUMPRODUCT(MAX(ROW(E$1:E5408)*(E5409=E$1:E5408))))))</f>
        <v/>
      </c>
      <c r="K5409" s="15" t="str">
        <f aca="false">IF(OR(E5409="",E5409="!!!",F5409="NEW"),"",INDEX(J$1:J5408,SUMPRODUCT(MAX(ROW(E$1:E5408)*(E5409=E$1:E5408)))))</f>
        <v/>
      </c>
      <c r="L5409" s="16"/>
    </row>
    <row r="5410" customFormat="false" ht="12.75" hidden="false" customHeight="false" outlineLevel="0" collapsed="false">
      <c r="A5410" s="9" t="s">
        <v>21</v>
      </c>
      <c r="E5410" s="10" t="str">
        <f aca="false">IF(D5410="?OLD","!!!","")</f>
        <v/>
      </c>
      <c r="F5410" s="11" t="str">
        <f aca="false">IF(OR(E5410="",E5410="!!!"),"",IF(NOT(ISNA(VLOOKUP(E5410,E$1:E5409,1,FALSE()))),"OLD",IF(AND(E5410&lt;&gt;"",E5410&lt;&gt;"!!!"),"NEW","")))</f>
        <v/>
      </c>
      <c r="G5410" s="12" t="str">
        <f aca="false">IF(OR(E5410="",E5410="!!!"),"",IF(OR(J5410=0,AND(J5410=1,K5410=1),AND(J5410=1,I5410="SBJ"),AND(J5410=1,I5410=0)),"?IN_FOCUS",IF(J5410&lt;=2,"?ACTIVATED",IF(J5410&lt;&gt;"","?FAMILIAR",IF(F5410="NEW",IF(ISNA(VLOOKUP(E5410,#REF!,1,FALSE())),"?TYPE_IDENTIFIABLE","?REFERENTIAL"),"_")))))</f>
        <v/>
      </c>
      <c r="H5410" s="13" t="str">
        <f aca="false">IF(J5410&lt;&gt;1,"",IF(I5410="SBJ","CB","?"))</f>
        <v/>
      </c>
      <c r="I5410" s="14" t="str">
        <f aca="false">IF(OR(E5410="",E5410="!!!",F5410="NEW"),"",INDEX(B$2:B5409,-1+SUMPRODUCT(MAX(ROW(E$2:E5409)*(E5410=E$2:E5409)))))</f>
        <v/>
      </c>
      <c r="J5410" s="15" t="str">
        <f aca="true">IF(OR(E5410="",E5410="!!!",F5410="NEW"),"",COUNTBLANK(OFFSET(A$1,,,SUMPRODUCT(MAX(ROW(E$2:E5410)*(E5410=E$2:E5410)))))-COUNTBLANK(OFFSET(A$1,,,SUMPRODUCT(MAX(ROW(E$1:E5409)*(E5410=E$1:E5409))))))</f>
        <v/>
      </c>
      <c r="K5410" s="15" t="str">
        <f aca="false">IF(OR(E5410="",E5410="!!!",F5410="NEW"),"",INDEX(J$1:J5409,SUMPRODUCT(MAX(ROW(E$1:E5409)*(E5410=E$1:E5409)))))</f>
        <v/>
      </c>
      <c r="L5410" s="16"/>
    </row>
    <row r="5411" customFormat="false" ht="12.75" hidden="false" customHeight="false" outlineLevel="0" collapsed="false">
      <c r="A5411" s="9" t="s">
        <v>1591</v>
      </c>
      <c r="E5411" s="10" t="str">
        <f aca="false">IF(D5411="?OLD","!!!","")</f>
        <v/>
      </c>
      <c r="F5411" s="11" t="str">
        <f aca="false">IF(OR(E5411="",E5411="!!!"),"",IF(NOT(ISNA(VLOOKUP(E5411,E$1:E5410,1,FALSE()))),"OLD",IF(AND(E5411&lt;&gt;"",E5411&lt;&gt;"!!!"),"NEW","")))</f>
        <v/>
      </c>
      <c r="G5411" s="12" t="str">
        <f aca="false">IF(OR(E5411="",E5411="!!!"),"",IF(OR(J5411=0,AND(J5411=1,K5411=1),AND(J5411=1,I5411="SBJ"),AND(J5411=1,I5411=0)),"?IN_FOCUS",IF(J5411&lt;=2,"?ACTIVATED",IF(J5411&lt;&gt;"","?FAMILIAR",IF(F5411="NEW",IF(ISNA(VLOOKUP(E5411,#REF!,1,FALSE())),"?TYPE_IDENTIFIABLE","?REFERENTIAL"),"_")))))</f>
        <v/>
      </c>
      <c r="H5411" s="13" t="str">
        <f aca="false">IF(J5411&lt;&gt;1,"",IF(I5411="SBJ","CB","?"))</f>
        <v/>
      </c>
      <c r="I5411" s="14" t="str">
        <f aca="false">IF(OR(E5411="",E5411="!!!",F5411="NEW"),"",INDEX(B$2:B5410,-1+SUMPRODUCT(MAX(ROW(E$2:E5410)*(E5411=E$2:E5410)))))</f>
        <v/>
      </c>
      <c r="J5411" s="15" t="str">
        <f aca="true">IF(OR(E5411="",E5411="!!!",F5411="NEW"),"",COUNTBLANK(OFFSET(A$1,,,SUMPRODUCT(MAX(ROW(E$2:E5411)*(E5411=E$2:E5411)))))-COUNTBLANK(OFFSET(A$1,,,SUMPRODUCT(MAX(ROW(E$1:E5410)*(E5411=E$1:E5410))))))</f>
        <v/>
      </c>
      <c r="K5411" s="15" t="str">
        <f aca="false">IF(OR(E5411="",E5411="!!!",F5411="NEW"),"",INDEX(J$1:J5410,SUMPRODUCT(MAX(ROW(E$1:E5410)*(E5411=E$1:E5410)))))</f>
        <v/>
      </c>
      <c r="L5411" s="16"/>
    </row>
    <row r="5412" customFormat="false" ht="12.75" hidden="false" customHeight="false" outlineLevel="0" collapsed="false">
      <c r="A5412" s="9" t="s">
        <v>1203</v>
      </c>
      <c r="B5412" s="0" t="s">
        <v>25</v>
      </c>
      <c r="C5412" s="0" t="s">
        <v>19</v>
      </c>
      <c r="E5412" s="10" t="str">
        <f aca="false">IF(D5412="?OLD","!!!","")</f>
        <v/>
      </c>
      <c r="F5412" s="11" t="str">
        <f aca="false">IF(OR(E5412="",E5412="!!!"),"",IF(NOT(ISNA(VLOOKUP(E5412,E$1:E5411,1,FALSE()))),"OLD",IF(AND(E5412&lt;&gt;"",E5412&lt;&gt;"!!!"),"NEW","")))</f>
        <v/>
      </c>
      <c r="G5412" s="12" t="str">
        <f aca="false">IF(OR(E5412="",E5412="!!!"),"",IF(OR(J5412=0,AND(J5412=1,K5412=1),AND(J5412=1,I5412="SBJ"),AND(J5412=1,I5412=0)),"?IN_FOCUS",IF(J5412&lt;=2,"?ACTIVATED",IF(J5412&lt;&gt;"","?FAMILIAR",IF(F5412="NEW",IF(ISNA(VLOOKUP(E5412,#REF!,1,FALSE())),"?TYPE_IDENTIFIABLE","?REFERENTIAL"),"_")))))</f>
        <v/>
      </c>
      <c r="H5412" s="13" t="str">
        <f aca="false">IF(J5412&lt;&gt;1,"",IF(I5412="SBJ","CB","?"))</f>
        <v/>
      </c>
      <c r="I5412" s="14" t="str">
        <f aca="false">IF(OR(E5412="",E5412="!!!",F5412="NEW"),"",INDEX(B$2:B5411,-1+SUMPRODUCT(MAX(ROW(E$2:E5411)*(E5412=E$2:E5411)))))</f>
        <v/>
      </c>
      <c r="J5412" s="15" t="str">
        <f aca="true">IF(OR(E5412="",E5412="!!!",F5412="NEW"),"",COUNTBLANK(OFFSET(A$1,,,SUMPRODUCT(MAX(ROW(E$2:E5412)*(E5412=E$2:E5412)))))-COUNTBLANK(OFFSET(A$1,,,SUMPRODUCT(MAX(ROW(E$1:E5411)*(E5412=E$1:E5411))))))</f>
        <v/>
      </c>
      <c r="K5412" s="15" t="str">
        <f aca="false">IF(OR(E5412="",E5412="!!!",F5412="NEW"),"",INDEX(J$1:J5411,SUMPRODUCT(MAX(ROW(E$1:E5411)*(E5412=E$1:E5411)))))</f>
        <v/>
      </c>
      <c r="L5412" s="16"/>
    </row>
    <row r="5413" customFormat="false" ht="12.75" hidden="false" customHeight="false" outlineLevel="0" collapsed="false">
      <c r="A5413" s="9" t="s">
        <v>236</v>
      </c>
      <c r="E5413" s="10" t="str">
        <f aca="false">IF(D5413="?OLD","!!!","")</f>
        <v/>
      </c>
      <c r="F5413" s="11" t="str">
        <f aca="false">IF(OR(E5413="",E5413="!!!"),"",IF(NOT(ISNA(VLOOKUP(E5413,E$1:E5412,1,FALSE()))),"OLD",IF(AND(E5413&lt;&gt;"",E5413&lt;&gt;"!!!"),"NEW","")))</f>
        <v/>
      </c>
      <c r="G5413" s="12" t="str">
        <f aca="false">IF(OR(E5413="",E5413="!!!"),"",IF(OR(J5413=0,AND(J5413=1,K5413=1),AND(J5413=1,I5413="SBJ"),AND(J5413=1,I5413=0)),"?IN_FOCUS",IF(J5413&lt;=2,"?ACTIVATED",IF(J5413&lt;&gt;"","?FAMILIAR",IF(F5413="NEW",IF(ISNA(VLOOKUP(E5413,#REF!,1,FALSE())),"?TYPE_IDENTIFIABLE","?REFERENTIAL"),"_")))))</f>
        <v/>
      </c>
      <c r="H5413" s="13" t="str">
        <f aca="false">IF(J5413&lt;&gt;1,"",IF(I5413="SBJ","CB","?"))</f>
        <v/>
      </c>
      <c r="I5413" s="14" t="str">
        <f aca="false">IF(OR(E5413="",E5413="!!!",F5413="NEW"),"",INDEX(B$2:B5412,-1+SUMPRODUCT(MAX(ROW(E$2:E5412)*(E5413=E$2:E5412)))))</f>
        <v/>
      </c>
      <c r="J5413" s="15" t="str">
        <f aca="true">IF(OR(E5413="",E5413="!!!",F5413="NEW"),"",COUNTBLANK(OFFSET(A$1,,,SUMPRODUCT(MAX(ROW(E$2:E5413)*(E5413=E$2:E5413)))))-COUNTBLANK(OFFSET(A$1,,,SUMPRODUCT(MAX(ROW(E$1:E5412)*(E5413=E$1:E5412))))))</f>
        <v/>
      </c>
      <c r="K5413" s="15" t="str">
        <f aca="false">IF(OR(E5413="",E5413="!!!",F5413="NEW"),"",INDEX(J$1:J5412,SUMPRODUCT(MAX(ROW(E$1:E5412)*(E5413=E$1:E5412)))))</f>
        <v/>
      </c>
      <c r="L5413" s="16"/>
    </row>
    <row r="5414" customFormat="false" ht="12.75" hidden="false" customHeight="false" outlineLevel="0" collapsed="false">
      <c r="A5414" s="9" t="s">
        <v>1592</v>
      </c>
      <c r="E5414" s="10" t="str">
        <f aca="false">IF(D5414="?OLD","!!!","")</f>
        <v/>
      </c>
      <c r="F5414" s="11" t="str">
        <f aca="false">IF(OR(E5414="",E5414="!!!"),"",IF(NOT(ISNA(VLOOKUP(E5414,E$1:E5413,1,FALSE()))),"OLD",IF(AND(E5414&lt;&gt;"",E5414&lt;&gt;"!!!"),"NEW","")))</f>
        <v/>
      </c>
      <c r="G5414" s="12" t="str">
        <f aca="false">IF(OR(E5414="",E5414="!!!"),"",IF(OR(J5414=0,AND(J5414=1,K5414=1),AND(J5414=1,I5414="SBJ"),AND(J5414=1,I5414=0)),"?IN_FOCUS",IF(J5414&lt;=2,"?ACTIVATED",IF(J5414&lt;&gt;"","?FAMILIAR",IF(F5414="NEW",IF(ISNA(VLOOKUP(E5414,#REF!,1,FALSE())),"?TYPE_IDENTIFIABLE","?REFERENTIAL"),"_")))))</f>
        <v/>
      </c>
      <c r="H5414" s="13" t="str">
        <f aca="false">IF(J5414&lt;&gt;1,"",IF(I5414="SBJ","CB","?"))</f>
        <v/>
      </c>
      <c r="I5414" s="14" t="str">
        <f aca="false">IF(OR(E5414="",E5414="!!!",F5414="NEW"),"",INDEX(B$2:B5413,-1+SUMPRODUCT(MAX(ROW(E$2:E5413)*(E5414=E$2:E5413)))))</f>
        <v/>
      </c>
      <c r="J5414" s="15" t="str">
        <f aca="true">IF(OR(E5414="",E5414="!!!",F5414="NEW"),"",COUNTBLANK(OFFSET(A$1,,,SUMPRODUCT(MAX(ROW(E$2:E5414)*(E5414=E$2:E5414)))))-COUNTBLANK(OFFSET(A$1,,,SUMPRODUCT(MAX(ROW(E$1:E5413)*(E5414=E$1:E5413))))))</f>
        <v/>
      </c>
      <c r="K5414" s="15" t="str">
        <f aca="false">IF(OR(E5414="",E5414="!!!",F5414="NEW"),"",INDEX(J$1:J5413,SUMPRODUCT(MAX(ROW(E$1:E5413)*(E5414=E$1:E5413)))))</f>
        <v/>
      </c>
      <c r="L5414" s="16"/>
    </row>
    <row r="5415" customFormat="false" ht="12.75" hidden="false" customHeight="false" outlineLevel="0" collapsed="false">
      <c r="A5415" s="9" t="s">
        <v>34</v>
      </c>
      <c r="E5415" s="10" t="str">
        <f aca="false">IF(D5415="?OLD","!!!","")</f>
        <v/>
      </c>
      <c r="F5415" s="11" t="str">
        <f aca="false">IF(OR(E5415="",E5415="!!!"),"",IF(NOT(ISNA(VLOOKUP(E5415,E$1:E5414,1,FALSE()))),"OLD",IF(AND(E5415&lt;&gt;"",E5415&lt;&gt;"!!!"),"NEW","")))</f>
        <v/>
      </c>
      <c r="G5415" s="12" t="str">
        <f aca="false">IF(OR(E5415="",E5415="!!!"),"",IF(OR(J5415=0,AND(J5415=1,K5415=1),AND(J5415=1,I5415="SBJ"),AND(J5415=1,I5415=0)),"?IN_FOCUS",IF(J5415&lt;=2,"?ACTIVATED",IF(J5415&lt;&gt;"","?FAMILIAR",IF(F5415="NEW",IF(ISNA(VLOOKUP(E5415,#REF!,1,FALSE())),"?TYPE_IDENTIFIABLE","?REFERENTIAL"),"_")))))</f>
        <v/>
      </c>
      <c r="H5415" s="13" t="str">
        <f aca="false">IF(J5415&lt;&gt;1,"",IF(I5415="SBJ","CB","?"))</f>
        <v/>
      </c>
      <c r="I5415" s="14" t="str">
        <f aca="false">IF(OR(E5415="",E5415="!!!",F5415="NEW"),"",INDEX(B$2:B5414,-1+SUMPRODUCT(MAX(ROW(E$2:E5414)*(E5415=E$2:E5414)))))</f>
        <v/>
      </c>
      <c r="J5415" s="15" t="str">
        <f aca="true">IF(OR(E5415="",E5415="!!!",F5415="NEW"),"",COUNTBLANK(OFFSET(A$1,,,SUMPRODUCT(MAX(ROW(E$2:E5415)*(E5415=E$2:E5415)))))-COUNTBLANK(OFFSET(A$1,,,SUMPRODUCT(MAX(ROW(E$1:E5414)*(E5415=E$1:E5414))))))</f>
        <v/>
      </c>
      <c r="K5415" s="15" t="str">
        <f aca="false">IF(OR(E5415="",E5415="!!!",F5415="NEW"),"",INDEX(J$1:J5414,SUMPRODUCT(MAX(ROW(E$1:E5414)*(E5415=E$1:E5414)))))</f>
        <v/>
      </c>
      <c r="L5415" s="16"/>
    </row>
    <row r="5416" customFormat="false" ht="12.75" hidden="false" customHeight="false" outlineLevel="0" collapsed="false">
      <c r="A5416" s="9" t="s">
        <v>1593</v>
      </c>
      <c r="E5416" s="10" t="str">
        <f aca="false">IF(D5416="?OLD","!!!","")</f>
        <v/>
      </c>
      <c r="F5416" s="11" t="str">
        <f aca="false">IF(OR(E5416="",E5416="!!!"),"",IF(NOT(ISNA(VLOOKUP(E5416,E$1:E5415,1,FALSE()))),"OLD",IF(AND(E5416&lt;&gt;"",E5416&lt;&gt;"!!!"),"NEW","")))</f>
        <v/>
      </c>
      <c r="G5416" s="12" t="str">
        <f aca="false">IF(OR(E5416="",E5416="!!!"),"",IF(OR(J5416=0,AND(J5416=1,K5416=1),AND(J5416=1,I5416="SBJ"),AND(J5416=1,I5416=0)),"?IN_FOCUS",IF(J5416&lt;=2,"?ACTIVATED",IF(J5416&lt;&gt;"","?FAMILIAR",IF(F5416="NEW",IF(ISNA(VLOOKUP(E5416,#REF!,1,FALSE())),"?TYPE_IDENTIFIABLE","?REFERENTIAL"),"_")))))</f>
        <v/>
      </c>
      <c r="H5416" s="13" t="str">
        <f aca="false">IF(J5416&lt;&gt;1,"",IF(I5416="SBJ","CB","?"))</f>
        <v/>
      </c>
      <c r="I5416" s="14" t="str">
        <f aca="false">IF(OR(E5416="",E5416="!!!",F5416="NEW"),"",INDEX(B$2:B5415,-1+SUMPRODUCT(MAX(ROW(E$2:E5415)*(E5416=E$2:E5415)))))</f>
        <v/>
      </c>
      <c r="J5416" s="15" t="str">
        <f aca="true">IF(OR(E5416="",E5416="!!!",F5416="NEW"),"",COUNTBLANK(OFFSET(A$1,,,SUMPRODUCT(MAX(ROW(E$2:E5416)*(E5416=E$2:E5416)))))-COUNTBLANK(OFFSET(A$1,,,SUMPRODUCT(MAX(ROW(E$1:E5415)*(E5416=E$1:E5415))))))</f>
        <v/>
      </c>
      <c r="K5416" s="15" t="str">
        <f aca="false">IF(OR(E5416="",E5416="!!!",F5416="NEW"),"",INDEX(J$1:J5415,SUMPRODUCT(MAX(ROW(E$1:E5415)*(E5416=E$1:E5415)))))</f>
        <v/>
      </c>
      <c r="L5416" s="16"/>
    </row>
    <row r="5417" customFormat="false" ht="12.75" hidden="false" customHeight="false" outlineLevel="0" collapsed="false">
      <c r="A5417" s="9" t="s">
        <v>194</v>
      </c>
      <c r="B5417" s="0" t="s">
        <v>810</v>
      </c>
      <c r="C5417" s="0" t="s">
        <v>113</v>
      </c>
      <c r="D5417" s="0" t="s">
        <v>31</v>
      </c>
      <c r="E5417" s="10" t="str">
        <f aca="false">IF(D5417="?OLD","!!!","")</f>
        <v>!!!</v>
      </c>
      <c r="F5417" s="11" t="str">
        <f aca="false">IF(OR(E5417="",E5417="!!!"),"",IF(NOT(ISNA(VLOOKUP(E5417,E$1:E5416,1,FALSE()))),"OLD",IF(AND(E5417&lt;&gt;"",E5417&lt;&gt;"!!!"),"NEW","")))</f>
        <v/>
      </c>
      <c r="G5417" s="12" t="str">
        <f aca="false">IF(OR(E5417="",E5417="!!!"),"",IF(OR(J5417=0,AND(J5417=1,K5417=1),AND(J5417=1,I5417="SBJ"),AND(J5417=1,I5417=0)),"?IN_FOCUS",IF(J5417&lt;=2,"?ACTIVATED",IF(J5417&lt;&gt;"","?FAMILIAR",IF(F5417="NEW",IF(ISNA(VLOOKUP(E5417,#REF!,1,FALSE())),"?TYPE_IDENTIFIABLE","?REFERENTIAL"),"_")))))</f>
        <v/>
      </c>
      <c r="H5417" s="13" t="str">
        <f aca="false">IF(J5417&lt;&gt;1,"",IF(I5417="SBJ","CB","?"))</f>
        <v/>
      </c>
      <c r="I5417" s="14" t="str">
        <f aca="false">IF(OR(E5417="",E5417="!!!",F5417="NEW"),"",INDEX(B$2:B5416,-1+SUMPRODUCT(MAX(ROW(E$2:E5416)*(E5417=E$2:E5416)))))</f>
        <v/>
      </c>
      <c r="J5417" s="15" t="str">
        <f aca="true">IF(OR(E5417="",E5417="!!!",F5417="NEW"),"",COUNTBLANK(OFFSET(A$1,,,SUMPRODUCT(MAX(ROW(E$2:E5417)*(E5417=E$2:E5417)))))-COUNTBLANK(OFFSET(A$1,,,SUMPRODUCT(MAX(ROW(E$1:E5416)*(E5417=E$1:E5416))))))</f>
        <v/>
      </c>
      <c r="K5417" s="15" t="str">
        <f aca="false">IF(OR(E5417="",E5417="!!!",F5417="NEW"),"",INDEX(J$1:J5416,SUMPRODUCT(MAX(ROW(E$1:E5416)*(E5417=E$1:E5416)))))</f>
        <v/>
      </c>
      <c r="L5417" s="16"/>
    </row>
    <row r="5418" customFormat="false" ht="12.75" hidden="false" customHeight="false" outlineLevel="0" collapsed="false">
      <c r="A5418" s="9" t="s">
        <v>1594</v>
      </c>
      <c r="B5418" s="0" t="s">
        <v>986</v>
      </c>
      <c r="C5418" s="0" t="s">
        <v>115</v>
      </c>
      <c r="D5418" s="0" t="s">
        <v>31</v>
      </c>
      <c r="E5418" s="10" t="str">
        <f aca="false">IF(D5418="?OLD","!!!","")</f>
        <v>!!!</v>
      </c>
      <c r="F5418" s="11" t="str">
        <f aca="false">IF(OR(E5418="",E5418="!!!"),"",IF(NOT(ISNA(VLOOKUP(E5418,E$1:E5417,1,FALSE()))),"OLD",IF(AND(E5418&lt;&gt;"",E5418&lt;&gt;"!!!"),"NEW","")))</f>
        <v/>
      </c>
      <c r="G5418" s="12" t="str">
        <f aca="false">IF(OR(E5418="",E5418="!!!"),"",IF(OR(J5418=0,AND(J5418=1,K5418=1),AND(J5418=1,I5418="SBJ"),AND(J5418=1,I5418=0)),"?IN_FOCUS",IF(J5418&lt;=2,"?ACTIVATED",IF(J5418&lt;&gt;"","?FAMILIAR",IF(F5418="NEW",IF(ISNA(VLOOKUP(E5418,#REF!,1,FALSE())),"?TYPE_IDENTIFIABLE","?REFERENTIAL"),"_")))))</f>
        <v/>
      </c>
      <c r="H5418" s="13" t="str">
        <f aca="false">IF(J5418&lt;&gt;1,"",IF(I5418="SBJ","CB","?"))</f>
        <v/>
      </c>
      <c r="I5418" s="14" t="str">
        <f aca="false">IF(OR(E5418="",E5418="!!!",F5418="NEW"),"",INDEX(B$2:B5417,-1+SUMPRODUCT(MAX(ROW(E$2:E5417)*(E5418=E$2:E5417)))))</f>
        <v/>
      </c>
      <c r="J5418" s="15" t="str">
        <f aca="true">IF(OR(E5418="",E5418="!!!",F5418="NEW"),"",COUNTBLANK(OFFSET(A$1,,,SUMPRODUCT(MAX(ROW(E$2:E5418)*(E5418=E$2:E5418)))))-COUNTBLANK(OFFSET(A$1,,,SUMPRODUCT(MAX(ROW(E$1:E5417)*(E5418=E$1:E5417))))))</f>
        <v/>
      </c>
      <c r="K5418" s="15" t="str">
        <f aca="false">IF(OR(E5418="",E5418="!!!",F5418="NEW"),"",INDEX(J$1:J5417,SUMPRODUCT(MAX(ROW(E$1:E5417)*(E5418=E$1:E5417)))))</f>
        <v/>
      </c>
      <c r="L5418" s="16"/>
    </row>
    <row r="5419" customFormat="false" ht="12.75" hidden="false" customHeight="false" outlineLevel="0" collapsed="false">
      <c r="A5419" s="9" t="s">
        <v>48</v>
      </c>
      <c r="E5419" s="10" t="str">
        <f aca="false">IF(D5419="?OLD","!!!","")</f>
        <v/>
      </c>
      <c r="F5419" s="11" t="str">
        <f aca="false">IF(OR(E5419="",E5419="!!!"),"",IF(NOT(ISNA(VLOOKUP(E5419,E$1:E5418,1,FALSE()))),"OLD",IF(AND(E5419&lt;&gt;"",E5419&lt;&gt;"!!!"),"NEW","")))</f>
        <v/>
      </c>
      <c r="G5419" s="12" t="str">
        <f aca="false">IF(OR(E5419="",E5419="!!!"),"",IF(OR(J5419=0,AND(J5419=1,K5419=1),AND(J5419=1,I5419="SBJ"),AND(J5419=1,I5419=0)),"?IN_FOCUS",IF(J5419&lt;=2,"?ACTIVATED",IF(J5419&lt;&gt;"","?FAMILIAR",IF(F5419="NEW",IF(ISNA(VLOOKUP(E5419,#REF!,1,FALSE())),"?TYPE_IDENTIFIABLE","?REFERENTIAL"),"_")))))</f>
        <v/>
      </c>
      <c r="H5419" s="13" t="str">
        <f aca="false">IF(J5419&lt;&gt;1,"",IF(I5419="SBJ","CB","?"))</f>
        <v/>
      </c>
      <c r="I5419" s="14" t="str">
        <f aca="false">IF(OR(E5419="",E5419="!!!",F5419="NEW"),"",INDEX(B$2:B5418,-1+SUMPRODUCT(MAX(ROW(E$2:E5418)*(E5419=E$2:E5418)))))</f>
        <v/>
      </c>
      <c r="J5419" s="15" t="str">
        <f aca="true">IF(OR(E5419="",E5419="!!!",F5419="NEW"),"",COUNTBLANK(OFFSET(A$1,,,SUMPRODUCT(MAX(ROW(E$2:E5419)*(E5419=E$2:E5419)))))-COUNTBLANK(OFFSET(A$1,,,SUMPRODUCT(MAX(ROW(E$1:E5418)*(E5419=E$1:E5418))))))</f>
        <v/>
      </c>
      <c r="K5419" s="15" t="str">
        <f aca="false">IF(OR(E5419="",E5419="!!!",F5419="NEW"),"",INDEX(J$1:J5418,SUMPRODUCT(MAX(ROW(E$1:E5418)*(E5419=E$1:E5418)))))</f>
        <v/>
      </c>
      <c r="L5419" s="16"/>
    </row>
    <row r="5420" customFormat="false" ht="12.75" hidden="false" customHeight="false" outlineLevel="0" collapsed="false">
      <c r="E5420" s="10" t="str">
        <f aca="false">IF(D5420="?OLD","!!!","")</f>
        <v/>
      </c>
      <c r="F5420" s="11" t="str">
        <f aca="false">IF(OR(E5420="",E5420="!!!"),"",IF(NOT(ISNA(VLOOKUP(E5420,E$1:E5419,1,FALSE()))),"OLD",IF(AND(E5420&lt;&gt;"",E5420&lt;&gt;"!!!"),"NEW","")))</f>
        <v/>
      </c>
      <c r="G5420" s="12" t="str">
        <f aca="false">IF(OR(E5420="",E5420="!!!"),"",IF(OR(J5420=0,AND(J5420=1,K5420=1),AND(J5420=1,I5420="SBJ"),AND(J5420=1,I5420=0)),"?IN_FOCUS",IF(J5420&lt;=2,"?ACTIVATED",IF(J5420&lt;&gt;"","?FAMILIAR",IF(F5420="NEW",IF(ISNA(VLOOKUP(E5420,#REF!,1,FALSE())),"?TYPE_IDENTIFIABLE","?REFERENTIAL"),"_")))))</f>
        <v/>
      </c>
      <c r="H5420" s="13" t="str">
        <f aca="false">IF(J5420&lt;&gt;1,"",IF(I5420="SBJ","CB","?"))</f>
        <v/>
      </c>
      <c r="I5420" s="14" t="str">
        <f aca="false">IF(OR(E5420="",E5420="!!!",F5420="NEW"),"",INDEX(B$2:B5419,-1+SUMPRODUCT(MAX(ROW(E$2:E5419)*(E5420=E$2:E5419)))))</f>
        <v/>
      </c>
      <c r="J5420" s="15" t="str">
        <f aca="true">IF(OR(E5420="",E5420="!!!",F5420="NEW"),"",COUNTBLANK(OFFSET(A$1,,,SUMPRODUCT(MAX(ROW(E$2:E5420)*(E5420=E$2:E5420)))))-COUNTBLANK(OFFSET(A$1,,,SUMPRODUCT(MAX(ROW(E$1:E5419)*(E5420=E$1:E5419))))))</f>
        <v/>
      </c>
      <c r="K5420" s="15" t="str">
        <f aca="false">IF(OR(E5420="",E5420="!!!",F5420="NEW"),"",INDEX(J$1:J5419,SUMPRODUCT(MAX(ROW(E$1:E5419)*(E5420=E$1:E5419)))))</f>
        <v/>
      </c>
      <c r="L5420" s="16"/>
    </row>
    <row r="5421" customFormat="false" ht="12.75" hidden="false" customHeight="false" outlineLevel="0" collapsed="false">
      <c r="A5421" s="9" t="s">
        <v>1595</v>
      </c>
      <c r="E5421" s="10" t="str">
        <f aca="false">IF(D5421="?OLD","!!!","")</f>
        <v/>
      </c>
      <c r="F5421" s="11" t="str">
        <f aca="false">IF(OR(E5421="",E5421="!!!"),"",IF(NOT(ISNA(VLOOKUP(E5421,E$1:E5420,1,FALSE()))),"OLD",IF(AND(E5421&lt;&gt;"",E5421&lt;&gt;"!!!"),"NEW","")))</f>
        <v/>
      </c>
      <c r="G5421" s="12" t="str">
        <f aca="false">IF(OR(E5421="",E5421="!!!"),"",IF(OR(J5421=0,AND(J5421=1,K5421=1),AND(J5421=1,I5421="SBJ"),AND(J5421=1,I5421=0)),"?IN_FOCUS",IF(J5421&lt;=2,"?ACTIVATED",IF(J5421&lt;&gt;"","?FAMILIAR",IF(F5421="NEW",IF(ISNA(VLOOKUP(E5421,#REF!,1,FALSE())),"?TYPE_IDENTIFIABLE","?REFERENTIAL"),"_")))))</f>
        <v/>
      </c>
      <c r="H5421" s="13" t="str">
        <f aca="false">IF(J5421&lt;&gt;1,"",IF(I5421="SBJ","CB","?"))</f>
        <v/>
      </c>
      <c r="I5421" s="14" t="str">
        <f aca="false">IF(OR(E5421="",E5421="!!!",F5421="NEW"),"",INDEX(B$2:B5420,-1+SUMPRODUCT(MAX(ROW(E$2:E5420)*(E5421=E$2:E5420)))))</f>
        <v/>
      </c>
      <c r="J5421" s="15" t="str">
        <f aca="true">IF(OR(E5421="",E5421="!!!",F5421="NEW"),"",COUNTBLANK(OFFSET(A$1,,,SUMPRODUCT(MAX(ROW(E$2:E5421)*(E5421=E$2:E5421)))))-COUNTBLANK(OFFSET(A$1,,,SUMPRODUCT(MAX(ROW(E$1:E5420)*(E5421=E$1:E5420))))))</f>
        <v/>
      </c>
      <c r="K5421" s="15" t="str">
        <f aca="false">IF(OR(E5421="",E5421="!!!",F5421="NEW"),"",INDEX(J$1:J5420,SUMPRODUCT(MAX(ROW(E$1:E5420)*(E5421=E$1:E5420)))))</f>
        <v/>
      </c>
      <c r="L5421" s="16"/>
    </row>
    <row r="5422" customFormat="false" ht="12.75" hidden="false" customHeight="false" outlineLevel="0" collapsed="false">
      <c r="A5422" s="9" t="s">
        <v>472</v>
      </c>
      <c r="E5422" s="10" t="str">
        <f aca="false">IF(D5422="?OLD","!!!","")</f>
        <v/>
      </c>
      <c r="F5422" s="11" t="str">
        <f aca="false">IF(OR(E5422="",E5422="!!!"),"",IF(NOT(ISNA(VLOOKUP(E5422,E$1:E5421,1,FALSE()))),"OLD",IF(AND(E5422&lt;&gt;"",E5422&lt;&gt;"!!!"),"NEW","")))</f>
        <v/>
      </c>
      <c r="G5422" s="12" t="str">
        <f aca="false">IF(OR(E5422="",E5422="!!!"),"",IF(OR(J5422=0,AND(J5422=1,K5422=1),AND(J5422=1,I5422="SBJ"),AND(J5422=1,I5422=0)),"?IN_FOCUS",IF(J5422&lt;=2,"?ACTIVATED",IF(J5422&lt;&gt;"","?FAMILIAR",IF(F5422="NEW",IF(ISNA(VLOOKUP(E5422,#REF!,1,FALSE())),"?TYPE_IDENTIFIABLE","?REFERENTIAL"),"_")))))</f>
        <v/>
      </c>
      <c r="H5422" s="13" t="str">
        <f aca="false">IF(J5422&lt;&gt;1,"",IF(I5422="SBJ","CB","?"))</f>
        <v/>
      </c>
      <c r="I5422" s="14" t="str">
        <f aca="false">IF(OR(E5422="",E5422="!!!",F5422="NEW"),"",INDEX(B$2:B5421,-1+SUMPRODUCT(MAX(ROW(E$2:E5421)*(E5422=E$2:E5421)))))</f>
        <v/>
      </c>
      <c r="J5422" s="15" t="str">
        <f aca="true">IF(OR(E5422="",E5422="!!!",F5422="NEW"),"",COUNTBLANK(OFFSET(A$1,,,SUMPRODUCT(MAX(ROW(E$2:E5422)*(E5422=E$2:E5422)))))-COUNTBLANK(OFFSET(A$1,,,SUMPRODUCT(MAX(ROW(E$1:E5421)*(E5422=E$1:E5421))))))</f>
        <v/>
      </c>
      <c r="K5422" s="15" t="str">
        <f aca="false">IF(OR(E5422="",E5422="!!!",F5422="NEW"),"",INDEX(J$1:J5421,SUMPRODUCT(MAX(ROW(E$1:E5421)*(E5422=E$1:E5421)))))</f>
        <v/>
      </c>
      <c r="L5422" s="16"/>
    </row>
    <row r="5423" customFormat="false" ht="12.75" hidden="false" customHeight="false" outlineLevel="0" collapsed="false">
      <c r="A5423" s="9" t="s">
        <v>80</v>
      </c>
      <c r="E5423" s="10" t="str">
        <f aca="false">IF(D5423="?OLD","!!!","")</f>
        <v/>
      </c>
      <c r="F5423" s="11" t="str">
        <f aca="false">IF(OR(E5423="",E5423="!!!"),"",IF(NOT(ISNA(VLOOKUP(E5423,E$1:E5422,1,FALSE()))),"OLD",IF(AND(E5423&lt;&gt;"",E5423&lt;&gt;"!!!"),"NEW","")))</f>
        <v/>
      </c>
      <c r="G5423" s="12" t="str">
        <f aca="false">IF(OR(E5423="",E5423="!!!"),"",IF(OR(J5423=0,AND(J5423=1,K5423=1),AND(J5423=1,I5423="SBJ"),AND(J5423=1,I5423=0)),"?IN_FOCUS",IF(J5423&lt;=2,"?ACTIVATED",IF(J5423&lt;&gt;"","?FAMILIAR",IF(F5423="NEW",IF(ISNA(VLOOKUP(E5423,#REF!,1,FALSE())),"?TYPE_IDENTIFIABLE","?REFERENTIAL"),"_")))))</f>
        <v/>
      </c>
      <c r="H5423" s="13" t="str">
        <f aca="false">IF(J5423&lt;&gt;1,"",IF(I5423="SBJ","CB","?"))</f>
        <v/>
      </c>
      <c r="I5423" s="14" t="str">
        <f aca="false">IF(OR(E5423="",E5423="!!!",F5423="NEW"),"",INDEX(B$2:B5422,-1+SUMPRODUCT(MAX(ROW(E$2:E5422)*(E5423=E$2:E5422)))))</f>
        <v/>
      </c>
      <c r="J5423" s="15" t="str">
        <f aca="true">IF(OR(E5423="",E5423="!!!",F5423="NEW"),"",COUNTBLANK(OFFSET(A$1,,,SUMPRODUCT(MAX(ROW(E$2:E5423)*(E5423=E$2:E5423)))))-COUNTBLANK(OFFSET(A$1,,,SUMPRODUCT(MAX(ROW(E$1:E5422)*(E5423=E$1:E5422))))))</f>
        <v/>
      </c>
      <c r="K5423" s="15" t="str">
        <f aca="false">IF(OR(E5423="",E5423="!!!",F5423="NEW"),"",INDEX(J$1:J5422,SUMPRODUCT(MAX(ROW(E$1:E5422)*(E5423=E$1:E5422)))))</f>
        <v/>
      </c>
      <c r="L5423" s="16"/>
    </row>
    <row r="5424" customFormat="false" ht="12.75" hidden="false" customHeight="false" outlineLevel="0" collapsed="false">
      <c r="A5424" s="9" t="s">
        <v>202</v>
      </c>
      <c r="E5424" s="10" t="str">
        <f aca="false">IF(D5424="?OLD","!!!","")</f>
        <v/>
      </c>
      <c r="F5424" s="11" t="str">
        <f aca="false">IF(OR(E5424="",E5424="!!!"),"",IF(NOT(ISNA(VLOOKUP(E5424,E$1:E5423,1,FALSE()))),"OLD",IF(AND(E5424&lt;&gt;"",E5424&lt;&gt;"!!!"),"NEW","")))</f>
        <v/>
      </c>
      <c r="G5424" s="12" t="str">
        <f aca="false">IF(OR(E5424="",E5424="!!!"),"",IF(OR(J5424=0,AND(J5424=1,K5424=1),AND(J5424=1,I5424="SBJ"),AND(J5424=1,I5424=0)),"?IN_FOCUS",IF(J5424&lt;=2,"?ACTIVATED",IF(J5424&lt;&gt;"","?FAMILIAR",IF(F5424="NEW",IF(ISNA(VLOOKUP(E5424,#REF!,1,FALSE())),"?TYPE_IDENTIFIABLE","?REFERENTIAL"),"_")))))</f>
        <v/>
      </c>
      <c r="H5424" s="13" t="str">
        <f aca="false">IF(J5424&lt;&gt;1,"",IF(I5424="SBJ","CB","?"))</f>
        <v/>
      </c>
      <c r="I5424" s="14" t="str">
        <f aca="false">IF(OR(E5424="",E5424="!!!",F5424="NEW"),"",INDEX(B$2:B5423,-1+SUMPRODUCT(MAX(ROW(E$2:E5423)*(E5424=E$2:E5423)))))</f>
        <v/>
      </c>
      <c r="J5424" s="15" t="str">
        <f aca="true">IF(OR(E5424="",E5424="!!!",F5424="NEW"),"",COUNTBLANK(OFFSET(A$1,,,SUMPRODUCT(MAX(ROW(E$2:E5424)*(E5424=E$2:E5424)))))-COUNTBLANK(OFFSET(A$1,,,SUMPRODUCT(MAX(ROW(E$1:E5423)*(E5424=E$1:E5423))))))</f>
        <v/>
      </c>
      <c r="K5424" s="15" t="str">
        <f aca="false">IF(OR(E5424="",E5424="!!!",F5424="NEW"),"",INDEX(J$1:J5423,SUMPRODUCT(MAX(ROW(E$1:E5423)*(E5424=E$1:E5423)))))</f>
        <v/>
      </c>
      <c r="L5424" s="16"/>
    </row>
    <row r="5425" customFormat="false" ht="12.75" hidden="false" customHeight="false" outlineLevel="0" collapsed="false">
      <c r="A5425" s="9" t="s">
        <v>608</v>
      </c>
      <c r="B5425" s="0" t="s">
        <v>18</v>
      </c>
      <c r="C5425" s="0" t="s">
        <v>418</v>
      </c>
      <c r="D5425" s="0" t="s">
        <v>31</v>
      </c>
      <c r="E5425" s="10" t="str">
        <f aca="false">IF(D5425="?OLD","!!!","")</f>
        <v>!!!</v>
      </c>
      <c r="F5425" s="11" t="str">
        <f aca="false">IF(OR(E5425="",E5425="!!!"),"",IF(NOT(ISNA(VLOOKUP(E5425,E$1:E5424,1,FALSE()))),"OLD",IF(AND(E5425&lt;&gt;"",E5425&lt;&gt;"!!!"),"NEW","")))</f>
        <v/>
      </c>
      <c r="G5425" s="12" t="str">
        <f aca="false">IF(OR(E5425="",E5425="!!!"),"",IF(OR(J5425=0,AND(J5425=1,K5425=1),AND(J5425=1,I5425="SBJ"),AND(J5425=1,I5425=0)),"?IN_FOCUS",IF(J5425&lt;=2,"?ACTIVATED",IF(J5425&lt;&gt;"","?FAMILIAR",IF(F5425="NEW",IF(ISNA(VLOOKUP(E5425,#REF!,1,FALSE())),"?TYPE_IDENTIFIABLE","?REFERENTIAL"),"_")))))</f>
        <v/>
      </c>
      <c r="H5425" s="13" t="str">
        <f aca="false">IF(J5425&lt;&gt;1,"",IF(I5425="SBJ","CB","?"))</f>
        <v/>
      </c>
      <c r="I5425" s="14" t="str">
        <f aca="false">IF(OR(E5425="",E5425="!!!",F5425="NEW"),"",INDEX(B$2:B5424,-1+SUMPRODUCT(MAX(ROW(E$2:E5424)*(E5425=E$2:E5424)))))</f>
        <v/>
      </c>
      <c r="J5425" s="15" t="str">
        <f aca="true">IF(OR(E5425="",E5425="!!!",F5425="NEW"),"",COUNTBLANK(OFFSET(A$1,,,SUMPRODUCT(MAX(ROW(E$2:E5425)*(E5425=E$2:E5425)))))-COUNTBLANK(OFFSET(A$1,,,SUMPRODUCT(MAX(ROW(E$1:E5424)*(E5425=E$1:E5424))))))</f>
        <v/>
      </c>
      <c r="K5425" s="15" t="str">
        <f aca="false">IF(OR(E5425="",E5425="!!!",F5425="NEW"),"",INDEX(J$1:J5424,SUMPRODUCT(MAX(ROW(E$1:E5424)*(E5425=E$1:E5424)))))</f>
        <v/>
      </c>
      <c r="L5425" s="16"/>
    </row>
    <row r="5426" customFormat="false" ht="12.75" hidden="false" customHeight="false" outlineLevel="0" collapsed="false">
      <c r="A5426" s="9" t="s">
        <v>92</v>
      </c>
      <c r="E5426" s="10" t="str">
        <f aca="false">IF(D5426="?OLD","!!!","")</f>
        <v/>
      </c>
      <c r="F5426" s="11" t="str">
        <f aca="false">IF(OR(E5426="",E5426="!!!"),"",IF(NOT(ISNA(VLOOKUP(E5426,E$1:E5425,1,FALSE()))),"OLD",IF(AND(E5426&lt;&gt;"",E5426&lt;&gt;"!!!"),"NEW","")))</f>
        <v/>
      </c>
      <c r="G5426" s="12" t="str">
        <f aca="false">IF(OR(E5426="",E5426="!!!"),"",IF(OR(J5426=0,AND(J5426=1,K5426=1),AND(J5426=1,I5426="SBJ"),AND(J5426=1,I5426=0)),"?IN_FOCUS",IF(J5426&lt;=2,"?ACTIVATED",IF(J5426&lt;&gt;"","?FAMILIAR",IF(F5426="NEW",IF(ISNA(VLOOKUP(E5426,#REF!,1,FALSE())),"?TYPE_IDENTIFIABLE","?REFERENTIAL"),"_")))))</f>
        <v/>
      </c>
      <c r="H5426" s="13" t="str">
        <f aca="false">IF(J5426&lt;&gt;1,"",IF(I5426="SBJ","CB","?"))</f>
        <v/>
      </c>
      <c r="I5426" s="14" t="str">
        <f aca="false">IF(OR(E5426="",E5426="!!!",F5426="NEW"),"",INDEX(B$2:B5425,-1+SUMPRODUCT(MAX(ROW(E$2:E5425)*(E5426=E$2:E5425)))))</f>
        <v/>
      </c>
      <c r="J5426" s="15" t="str">
        <f aca="true">IF(OR(E5426="",E5426="!!!",F5426="NEW"),"",COUNTBLANK(OFFSET(A$1,,,SUMPRODUCT(MAX(ROW(E$2:E5426)*(E5426=E$2:E5426)))))-COUNTBLANK(OFFSET(A$1,,,SUMPRODUCT(MAX(ROW(E$1:E5425)*(E5426=E$1:E5425))))))</f>
        <v/>
      </c>
      <c r="K5426" s="15" t="str">
        <f aca="false">IF(OR(E5426="",E5426="!!!",F5426="NEW"),"",INDEX(J$1:J5425,SUMPRODUCT(MAX(ROW(E$1:E5425)*(E5426=E$1:E5425)))))</f>
        <v/>
      </c>
      <c r="L5426" s="16"/>
    </row>
    <row r="5427" customFormat="false" ht="12.75" hidden="false" customHeight="false" outlineLevel="0" collapsed="false">
      <c r="A5427" s="9" t="s">
        <v>71</v>
      </c>
      <c r="E5427" s="10" t="str">
        <f aca="false">IF(D5427="?OLD","!!!","")</f>
        <v/>
      </c>
      <c r="F5427" s="11" t="str">
        <f aca="false">IF(OR(E5427="",E5427="!!!"),"",IF(NOT(ISNA(VLOOKUP(E5427,E$1:E5426,1,FALSE()))),"OLD",IF(AND(E5427&lt;&gt;"",E5427&lt;&gt;"!!!"),"NEW","")))</f>
        <v/>
      </c>
      <c r="G5427" s="12" t="str">
        <f aca="false">IF(OR(E5427="",E5427="!!!"),"",IF(OR(J5427=0,AND(J5427=1,K5427=1),AND(J5427=1,I5427="SBJ"),AND(J5427=1,I5427=0)),"?IN_FOCUS",IF(J5427&lt;=2,"?ACTIVATED",IF(J5427&lt;&gt;"","?FAMILIAR",IF(F5427="NEW",IF(ISNA(VLOOKUP(E5427,#REF!,1,FALSE())),"?TYPE_IDENTIFIABLE","?REFERENTIAL"),"_")))))</f>
        <v/>
      </c>
      <c r="H5427" s="13" t="str">
        <f aca="false">IF(J5427&lt;&gt;1,"",IF(I5427="SBJ","CB","?"))</f>
        <v/>
      </c>
      <c r="I5427" s="14" t="str">
        <f aca="false">IF(OR(E5427="",E5427="!!!",F5427="NEW"),"",INDEX(B$2:B5426,-1+SUMPRODUCT(MAX(ROW(E$2:E5426)*(E5427=E$2:E5426)))))</f>
        <v/>
      </c>
      <c r="J5427" s="15" t="str">
        <f aca="true">IF(OR(E5427="",E5427="!!!",F5427="NEW"),"",COUNTBLANK(OFFSET(A$1,,,SUMPRODUCT(MAX(ROW(E$2:E5427)*(E5427=E$2:E5427)))))-COUNTBLANK(OFFSET(A$1,,,SUMPRODUCT(MAX(ROW(E$1:E5426)*(E5427=E$1:E5426))))))</f>
        <v/>
      </c>
      <c r="K5427" s="15" t="str">
        <f aca="false">IF(OR(E5427="",E5427="!!!",F5427="NEW"),"",INDEX(J$1:J5426,SUMPRODUCT(MAX(ROW(E$1:E5426)*(E5427=E$1:E5426)))))</f>
        <v/>
      </c>
      <c r="L5427" s="16"/>
    </row>
    <row r="5428" customFormat="false" ht="12.75" hidden="false" customHeight="false" outlineLevel="0" collapsed="false">
      <c r="A5428" s="9" t="s">
        <v>1596</v>
      </c>
      <c r="B5428" s="0" t="s">
        <v>47</v>
      </c>
      <c r="C5428" s="0" t="s">
        <v>26</v>
      </c>
      <c r="E5428" s="10" t="str">
        <f aca="false">IF(D5428="?OLD","!!!","")</f>
        <v/>
      </c>
      <c r="F5428" s="11" t="str">
        <f aca="false">IF(OR(E5428="",E5428="!!!"),"",IF(NOT(ISNA(VLOOKUP(E5428,E$1:E5427,1,FALSE()))),"OLD",IF(AND(E5428&lt;&gt;"",E5428&lt;&gt;"!!!"),"NEW","")))</f>
        <v/>
      </c>
      <c r="G5428" s="12" t="str">
        <f aca="false">IF(OR(E5428="",E5428="!!!"),"",IF(OR(J5428=0,AND(J5428=1,K5428=1),AND(J5428=1,I5428="SBJ"),AND(J5428=1,I5428=0)),"?IN_FOCUS",IF(J5428&lt;=2,"?ACTIVATED",IF(J5428&lt;&gt;"","?FAMILIAR",IF(F5428="NEW",IF(ISNA(VLOOKUP(E5428,#REF!,1,FALSE())),"?TYPE_IDENTIFIABLE","?REFERENTIAL"),"_")))))</f>
        <v/>
      </c>
      <c r="H5428" s="13" t="str">
        <f aca="false">IF(J5428&lt;&gt;1,"",IF(I5428="SBJ","CB","?"))</f>
        <v/>
      </c>
      <c r="I5428" s="14" t="str">
        <f aca="false">IF(OR(E5428="",E5428="!!!",F5428="NEW"),"",INDEX(B$2:B5427,-1+SUMPRODUCT(MAX(ROW(E$2:E5427)*(E5428=E$2:E5427)))))</f>
        <v/>
      </c>
      <c r="J5428" s="15" t="str">
        <f aca="true">IF(OR(E5428="",E5428="!!!",F5428="NEW"),"",COUNTBLANK(OFFSET(A$1,,,SUMPRODUCT(MAX(ROW(E$2:E5428)*(E5428=E$2:E5428)))))-COUNTBLANK(OFFSET(A$1,,,SUMPRODUCT(MAX(ROW(E$1:E5427)*(E5428=E$1:E5427))))))</f>
        <v/>
      </c>
      <c r="K5428" s="15" t="str">
        <f aca="false">IF(OR(E5428="",E5428="!!!",F5428="NEW"),"",INDEX(J$1:J5427,SUMPRODUCT(MAX(ROW(E$1:E5427)*(E5428=E$1:E5427)))))</f>
        <v/>
      </c>
      <c r="L5428" s="16"/>
    </row>
    <row r="5429" customFormat="false" ht="12.75" hidden="false" customHeight="false" outlineLevel="0" collapsed="false">
      <c r="A5429" s="9" t="s">
        <v>62</v>
      </c>
      <c r="E5429" s="10" t="str">
        <f aca="false">IF(D5429="?OLD","!!!","")</f>
        <v/>
      </c>
      <c r="F5429" s="11" t="str">
        <f aca="false">IF(OR(E5429="",E5429="!!!"),"",IF(NOT(ISNA(VLOOKUP(E5429,E$1:E5428,1,FALSE()))),"OLD",IF(AND(E5429&lt;&gt;"",E5429&lt;&gt;"!!!"),"NEW","")))</f>
        <v/>
      </c>
      <c r="G5429" s="12" t="str">
        <f aca="false">IF(OR(E5429="",E5429="!!!"),"",IF(OR(J5429=0,AND(J5429=1,K5429=1),AND(J5429=1,I5429="SBJ"),AND(J5429=1,I5429=0)),"?IN_FOCUS",IF(J5429&lt;=2,"?ACTIVATED",IF(J5429&lt;&gt;"","?FAMILIAR",IF(F5429="NEW",IF(ISNA(VLOOKUP(E5429,#REF!,1,FALSE())),"?TYPE_IDENTIFIABLE","?REFERENTIAL"),"_")))))</f>
        <v/>
      </c>
      <c r="H5429" s="13" t="str">
        <f aca="false">IF(J5429&lt;&gt;1,"",IF(I5429="SBJ","CB","?"))</f>
        <v/>
      </c>
      <c r="I5429" s="14" t="str">
        <f aca="false">IF(OR(E5429="",E5429="!!!",F5429="NEW"),"",INDEX(B$2:B5428,-1+SUMPRODUCT(MAX(ROW(E$2:E5428)*(E5429=E$2:E5428)))))</f>
        <v/>
      </c>
      <c r="J5429" s="15" t="str">
        <f aca="true">IF(OR(E5429="",E5429="!!!",F5429="NEW"),"",COUNTBLANK(OFFSET(A$1,,,SUMPRODUCT(MAX(ROW(E$2:E5429)*(E5429=E$2:E5429)))))-COUNTBLANK(OFFSET(A$1,,,SUMPRODUCT(MAX(ROW(E$1:E5428)*(E5429=E$1:E5428))))))</f>
        <v/>
      </c>
      <c r="K5429" s="15" t="str">
        <f aca="false">IF(OR(E5429="",E5429="!!!",F5429="NEW"),"",INDEX(J$1:J5428,SUMPRODUCT(MAX(ROW(E$1:E5428)*(E5429=E$1:E5428)))))</f>
        <v/>
      </c>
      <c r="L5429" s="16"/>
    </row>
    <row r="5430" customFormat="false" ht="12.75" hidden="false" customHeight="false" outlineLevel="0" collapsed="false">
      <c r="A5430" s="9" t="s">
        <v>14</v>
      </c>
      <c r="E5430" s="10" t="str">
        <f aca="false">IF(D5430="?OLD","!!!","")</f>
        <v/>
      </c>
      <c r="F5430" s="11" t="str">
        <f aca="false">IF(OR(E5430="",E5430="!!!"),"",IF(NOT(ISNA(VLOOKUP(E5430,E$1:E5429,1,FALSE()))),"OLD",IF(AND(E5430&lt;&gt;"",E5430&lt;&gt;"!!!"),"NEW","")))</f>
        <v/>
      </c>
      <c r="G5430" s="12" t="str">
        <f aca="false">IF(OR(E5430="",E5430="!!!"),"",IF(OR(J5430=0,AND(J5430=1,K5430=1),AND(J5430=1,I5430="SBJ"),AND(J5430=1,I5430=0)),"?IN_FOCUS",IF(J5430&lt;=2,"?ACTIVATED",IF(J5430&lt;&gt;"","?FAMILIAR",IF(F5430="NEW",IF(ISNA(VLOOKUP(E5430,#REF!,1,FALSE())),"?TYPE_IDENTIFIABLE","?REFERENTIAL"),"_")))))</f>
        <v/>
      </c>
      <c r="H5430" s="13" t="str">
        <f aca="false">IF(J5430&lt;&gt;1,"",IF(I5430="SBJ","CB","?"))</f>
        <v/>
      </c>
      <c r="I5430" s="14" t="str">
        <f aca="false">IF(OR(E5430="",E5430="!!!",F5430="NEW"),"",INDEX(B$2:B5429,-1+SUMPRODUCT(MAX(ROW(E$2:E5429)*(E5430=E$2:E5429)))))</f>
        <v/>
      </c>
      <c r="J5430" s="15" t="str">
        <f aca="true">IF(OR(E5430="",E5430="!!!",F5430="NEW"),"",COUNTBLANK(OFFSET(A$1,,,SUMPRODUCT(MAX(ROW(E$2:E5430)*(E5430=E$2:E5430)))))-COUNTBLANK(OFFSET(A$1,,,SUMPRODUCT(MAX(ROW(E$1:E5429)*(E5430=E$1:E5429))))))</f>
        <v/>
      </c>
      <c r="K5430" s="15" t="str">
        <f aca="false">IF(OR(E5430="",E5430="!!!",F5430="NEW"),"",INDEX(J$1:J5429,SUMPRODUCT(MAX(ROW(E$1:E5429)*(E5430=E$1:E5429)))))</f>
        <v/>
      </c>
      <c r="L5430" s="16"/>
    </row>
    <row r="5431" customFormat="false" ht="12.75" hidden="false" customHeight="false" outlineLevel="0" collapsed="false">
      <c r="A5431" s="9" t="s">
        <v>1487</v>
      </c>
      <c r="B5431" s="0" t="s">
        <v>23</v>
      </c>
      <c r="C5431" s="0" t="s">
        <v>54</v>
      </c>
      <c r="D5431" s="0" t="s">
        <v>31</v>
      </c>
      <c r="E5431" s="10" t="str">
        <f aca="false">IF(D5431="?OLD","!!!","")</f>
        <v>!!!</v>
      </c>
      <c r="F5431" s="11" t="str">
        <f aca="false">IF(OR(E5431="",E5431="!!!"),"",IF(NOT(ISNA(VLOOKUP(E5431,E$1:E5430,1,FALSE()))),"OLD",IF(AND(E5431&lt;&gt;"",E5431&lt;&gt;"!!!"),"NEW","")))</f>
        <v/>
      </c>
      <c r="G5431" s="12" t="str">
        <f aca="false">IF(OR(E5431="",E5431="!!!"),"",IF(OR(J5431=0,AND(J5431=1,K5431=1),AND(J5431=1,I5431="SBJ"),AND(J5431=1,I5431=0)),"?IN_FOCUS",IF(J5431&lt;=2,"?ACTIVATED",IF(J5431&lt;&gt;"","?FAMILIAR",IF(F5431="NEW",IF(ISNA(VLOOKUP(E5431,#REF!,1,FALSE())),"?TYPE_IDENTIFIABLE","?REFERENTIAL"),"_")))))</f>
        <v/>
      </c>
      <c r="H5431" s="13" t="str">
        <f aca="false">IF(J5431&lt;&gt;1,"",IF(I5431="SBJ","CB","?"))</f>
        <v/>
      </c>
      <c r="I5431" s="14" t="str">
        <f aca="false">IF(OR(E5431="",E5431="!!!",F5431="NEW"),"",INDEX(B$2:B5430,-1+SUMPRODUCT(MAX(ROW(E$2:E5430)*(E5431=E$2:E5430)))))</f>
        <v/>
      </c>
      <c r="J5431" s="15" t="str">
        <f aca="true">IF(OR(E5431="",E5431="!!!",F5431="NEW"),"",COUNTBLANK(OFFSET(A$1,,,SUMPRODUCT(MAX(ROW(E$2:E5431)*(E5431=E$2:E5431)))))-COUNTBLANK(OFFSET(A$1,,,SUMPRODUCT(MAX(ROW(E$1:E5430)*(E5431=E$1:E5430))))))</f>
        <v/>
      </c>
      <c r="K5431" s="15" t="str">
        <f aca="false">IF(OR(E5431="",E5431="!!!",F5431="NEW"),"",INDEX(J$1:J5430,SUMPRODUCT(MAX(ROW(E$1:E5430)*(E5431=E$1:E5430)))))</f>
        <v/>
      </c>
      <c r="L5431" s="16"/>
    </row>
    <row r="5432" customFormat="false" ht="12.75" hidden="false" customHeight="false" outlineLevel="0" collapsed="false">
      <c r="A5432" s="9" t="s">
        <v>20</v>
      </c>
      <c r="E5432" s="10" t="str">
        <f aca="false">IF(D5432="?OLD","!!!","")</f>
        <v/>
      </c>
      <c r="F5432" s="11" t="str">
        <f aca="false">IF(OR(E5432="",E5432="!!!"),"",IF(NOT(ISNA(VLOOKUP(E5432,E$1:E5431,1,FALSE()))),"OLD",IF(AND(E5432&lt;&gt;"",E5432&lt;&gt;"!!!"),"NEW","")))</f>
        <v/>
      </c>
      <c r="G5432" s="12" t="str">
        <f aca="false">IF(OR(E5432="",E5432="!!!"),"",IF(OR(J5432=0,AND(J5432=1,K5432=1),AND(J5432=1,I5432="SBJ"),AND(J5432=1,I5432=0)),"?IN_FOCUS",IF(J5432&lt;=2,"?ACTIVATED",IF(J5432&lt;&gt;"","?FAMILIAR",IF(F5432="NEW",IF(ISNA(VLOOKUP(E5432,#REF!,1,FALSE())),"?TYPE_IDENTIFIABLE","?REFERENTIAL"),"_")))))</f>
        <v/>
      </c>
      <c r="H5432" s="13" t="str">
        <f aca="false">IF(J5432&lt;&gt;1,"",IF(I5432="SBJ","CB","?"))</f>
        <v/>
      </c>
      <c r="I5432" s="14" t="str">
        <f aca="false">IF(OR(E5432="",E5432="!!!",F5432="NEW"),"",INDEX(B$2:B5431,-1+SUMPRODUCT(MAX(ROW(E$2:E5431)*(E5432=E$2:E5431)))))</f>
        <v/>
      </c>
      <c r="J5432" s="15" t="str">
        <f aca="true">IF(OR(E5432="",E5432="!!!",F5432="NEW"),"",COUNTBLANK(OFFSET(A$1,,,SUMPRODUCT(MAX(ROW(E$2:E5432)*(E5432=E$2:E5432)))))-COUNTBLANK(OFFSET(A$1,,,SUMPRODUCT(MAX(ROW(E$1:E5431)*(E5432=E$1:E5431))))))</f>
        <v/>
      </c>
      <c r="K5432" s="15" t="str">
        <f aca="false">IF(OR(E5432="",E5432="!!!",F5432="NEW"),"",INDEX(J$1:J5431,SUMPRODUCT(MAX(ROW(E$1:E5431)*(E5432=E$1:E5431)))))</f>
        <v/>
      </c>
      <c r="L5432" s="16"/>
    </row>
    <row r="5433" customFormat="false" ht="12.75" hidden="false" customHeight="false" outlineLevel="0" collapsed="false">
      <c r="A5433" s="9" t="s">
        <v>362</v>
      </c>
      <c r="B5433" s="0" t="s">
        <v>25</v>
      </c>
      <c r="C5433" s="0" t="s">
        <v>26</v>
      </c>
      <c r="E5433" s="10" t="str">
        <f aca="false">IF(D5433="?OLD","!!!","")</f>
        <v/>
      </c>
      <c r="F5433" s="11" t="str">
        <f aca="false">IF(OR(E5433="",E5433="!!!"),"",IF(NOT(ISNA(VLOOKUP(E5433,E$1:E5432,1,FALSE()))),"OLD",IF(AND(E5433&lt;&gt;"",E5433&lt;&gt;"!!!"),"NEW","")))</f>
        <v/>
      </c>
      <c r="G5433" s="12" t="str">
        <f aca="false">IF(OR(E5433="",E5433="!!!"),"",IF(OR(J5433=0,AND(J5433=1,K5433=1),AND(J5433=1,I5433="SBJ"),AND(J5433=1,I5433=0)),"?IN_FOCUS",IF(J5433&lt;=2,"?ACTIVATED",IF(J5433&lt;&gt;"","?FAMILIAR",IF(F5433="NEW",IF(ISNA(VLOOKUP(E5433,#REF!,1,FALSE())),"?TYPE_IDENTIFIABLE","?REFERENTIAL"),"_")))))</f>
        <v/>
      </c>
      <c r="H5433" s="13" t="str">
        <f aca="false">IF(J5433&lt;&gt;1,"",IF(I5433="SBJ","CB","?"))</f>
        <v/>
      </c>
      <c r="I5433" s="14" t="str">
        <f aca="false">IF(OR(E5433="",E5433="!!!",F5433="NEW"),"",INDEX(B$2:B5432,-1+SUMPRODUCT(MAX(ROW(E$2:E5432)*(E5433=E$2:E5432)))))</f>
        <v/>
      </c>
      <c r="J5433" s="15" t="str">
        <f aca="true">IF(OR(E5433="",E5433="!!!",F5433="NEW"),"",COUNTBLANK(OFFSET(A$1,,,SUMPRODUCT(MAX(ROW(E$2:E5433)*(E5433=E$2:E5433)))))-COUNTBLANK(OFFSET(A$1,,,SUMPRODUCT(MAX(ROW(E$1:E5432)*(E5433=E$1:E5432))))))</f>
        <v/>
      </c>
      <c r="K5433" s="15" t="str">
        <f aca="false">IF(OR(E5433="",E5433="!!!",F5433="NEW"),"",INDEX(J$1:J5432,SUMPRODUCT(MAX(ROW(E$1:E5432)*(E5433=E$1:E5432)))))</f>
        <v/>
      </c>
      <c r="L5433" s="16"/>
    </row>
    <row r="5434" customFormat="false" ht="12.75" hidden="false" customHeight="false" outlineLevel="0" collapsed="false">
      <c r="A5434" s="9" t="s">
        <v>40</v>
      </c>
      <c r="B5434" s="0" t="s">
        <v>335</v>
      </c>
      <c r="E5434" s="10" t="str">
        <f aca="false">IF(D5434="?OLD","!!!","")</f>
        <v/>
      </c>
      <c r="F5434" s="11" t="str">
        <f aca="false">IF(OR(E5434="",E5434="!!!"),"",IF(NOT(ISNA(VLOOKUP(E5434,E$1:E5433,1,FALSE()))),"OLD",IF(AND(E5434&lt;&gt;"",E5434&lt;&gt;"!!!"),"NEW","")))</f>
        <v/>
      </c>
      <c r="G5434" s="12" t="str">
        <f aca="false">IF(OR(E5434="",E5434="!!!"),"",IF(OR(J5434=0,AND(J5434=1,K5434=1),AND(J5434=1,I5434="SBJ"),AND(J5434=1,I5434=0)),"?IN_FOCUS",IF(J5434&lt;=2,"?ACTIVATED",IF(J5434&lt;&gt;"","?FAMILIAR",IF(F5434="NEW",IF(ISNA(VLOOKUP(E5434,#REF!,1,FALSE())),"?TYPE_IDENTIFIABLE","?REFERENTIAL"),"_")))))</f>
        <v/>
      </c>
      <c r="H5434" s="13" t="str">
        <f aca="false">IF(J5434&lt;&gt;1,"",IF(I5434="SBJ","CB","?"))</f>
        <v/>
      </c>
      <c r="I5434" s="14" t="str">
        <f aca="false">IF(OR(E5434="",E5434="!!!",F5434="NEW"),"",INDEX(B$2:B5433,-1+SUMPRODUCT(MAX(ROW(E$2:E5433)*(E5434=E$2:E5433)))))</f>
        <v/>
      </c>
      <c r="J5434" s="15" t="str">
        <f aca="true">IF(OR(E5434="",E5434="!!!",F5434="NEW"),"",COUNTBLANK(OFFSET(A$1,,,SUMPRODUCT(MAX(ROW(E$2:E5434)*(E5434=E$2:E5434)))))-COUNTBLANK(OFFSET(A$1,,,SUMPRODUCT(MAX(ROW(E$1:E5433)*(E5434=E$1:E5433))))))</f>
        <v/>
      </c>
      <c r="K5434" s="15" t="str">
        <f aca="false">IF(OR(E5434="",E5434="!!!",F5434="NEW"),"",INDEX(J$1:J5433,SUMPRODUCT(MAX(ROW(E$1:E5433)*(E5434=E$1:E5433)))))</f>
        <v/>
      </c>
      <c r="L5434" s="16"/>
    </row>
    <row r="5435" customFormat="false" ht="12.75" hidden="false" customHeight="false" outlineLevel="0" collapsed="false">
      <c r="A5435" s="9" t="s">
        <v>254</v>
      </c>
      <c r="E5435" s="10" t="str">
        <f aca="false">IF(D5435="?OLD","!!!","")</f>
        <v/>
      </c>
      <c r="F5435" s="11" t="str">
        <f aca="false">IF(OR(E5435="",E5435="!!!"),"",IF(NOT(ISNA(VLOOKUP(E5435,E$1:E5434,1,FALSE()))),"OLD",IF(AND(E5435&lt;&gt;"",E5435&lt;&gt;"!!!"),"NEW","")))</f>
        <v/>
      </c>
      <c r="G5435" s="12" t="str">
        <f aca="false">IF(OR(E5435="",E5435="!!!"),"",IF(OR(J5435=0,AND(J5435=1,K5435=1),AND(J5435=1,I5435="SBJ"),AND(J5435=1,I5435=0)),"?IN_FOCUS",IF(J5435&lt;=2,"?ACTIVATED",IF(J5435&lt;&gt;"","?FAMILIAR",IF(F5435="NEW",IF(ISNA(VLOOKUP(E5435,#REF!,1,FALSE())),"?TYPE_IDENTIFIABLE","?REFERENTIAL"),"_")))))</f>
        <v/>
      </c>
      <c r="H5435" s="13" t="str">
        <f aca="false">IF(J5435&lt;&gt;1,"",IF(I5435="SBJ","CB","?"))</f>
        <v/>
      </c>
      <c r="I5435" s="14" t="str">
        <f aca="false">IF(OR(E5435="",E5435="!!!",F5435="NEW"),"",INDEX(B$2:B5434,-1+SUMPRODUCT(MAX(ROW(E$2:E5434)*(E5435=E$2:E5434)))))</f>
        <v/>
      </c>
      <c r="J5435" s="15" t="str">
        <f aca="true">IF(OR(E5435="",E5435="!!!",F5435="NEW"),"",COUNTBLANK(OFFSET(A$1,,,SUMPRODUCT(MAX(ROW(E$2:E5435)*(E5435=E$2:E5435)))))-COUNTBLANK(OFFSET(A$1,,,SUMPRODUCT(MAX(ROW(E$1:E5434)*(E5435=E$1:E5434))))))</f>
        <v/>
      </c>
      <c r="K5435" s="15" t="str">
        <f aca="false">IF(OR(E5435="",E5435="!!!",F5435="NEW"),"",INDEX(J$1:J5434,SUMPRODUCT(MAX(ROW(E$1:E5434)*(E5435=E$1:E5434)))))</f>
        <v/>
      </c>
      <c r="L5435" s="16"/>
    </row>
    <row r="5436" customFormat="false" ht="12.75" hidden="false" customHeight="false" outlineLevel="0" collapsed="false">
      <c r="A5436" s="9" t="s">
        <v>200</v>
      </c>
      <c r="E5436" s="10" t="str">
        <f aca="false">IF(D5436="?OLD","!!!","")</f>
        <v/>
      </c>
      <c r="F5436" s="11" t="str">
        <f aca="false">IF(OR(E5436="",E5436="!!!"),"",IF(NOT(ISNA(VLOOKUP(E5436,E$1:E5435,1,FALSE()))),"OLD",IF(AND(E5436&lt;&gt;"",E5436&lt;&gt;"!!!"),"NEW","")))</f>
        <v/>
      </c>
      <c r="G5436" s="12" t="str">
        <f aca="false">IF(OR(E5436="",E5436="!!!"),"",IF(OR(J5436=0,AND(J5436=1,K5436=1),AND(J5436=1,I5436="SBJ"),AND(J5436=1,I5436=0)),"?IN_FOCUS",IF(J5436&lt;=2,"?ACTIVATED",IF(J5436&lt;&gt;"","?FAMILIAR",IF(F5436="NEW",IF(ISNA(VLOOKUP(E5436,#REF!,1,FALSE())),"?TYPE_IDENTIFIABLE","?REFERENTIAL"),"_")))))</f>
        <v/>
      </c>
      <c r="H5436" s="13" t="str">
        <f aca="false">IF(J5436&lt;&gt;1,"",IF(I5436="SBJ","CB","?"))</f>
        <v/>
      </c>
      <c r="I5436" s="14" t="str">
        <f aca="false">IF(OR(E5436="",E5436="!!!",F5436="NEW"),"",INDEX(B$2:B5435,-1+SUMPRODUCT(MAX(ROW(E$2:E5435)*(E5436=E$2:E5435)))))</f>
        <v/>
      </c>
      <c r="J5436" s="15" t="str">
        <f aca="true">IF(OR(E5436="",E5436="!!!",F5436="NEW"),"",COUNTBLANK(OFFSET(A$1,,,SUMPRODUCT(MAX(ROW(E$2:E5436)*(E5436=E$2:E5436)))))-COUNTBLANK(OFFSET(A$1,,,SUMPRODUCT(MAX(ROW(E$1:E5435)*(E5436=E$1:E5435))))))</f>
        <v/>
      </c>
      <c r="K5436" s="15" t="str">
        <f aca="false">IF(OR(E5436="",E5436="!!!",F5436="NEW"),"",INDEX(J$1:J5435,SUMPRODUCT(MAX(ROW(E$1:E5435)*(E5436=E$1:E5435)))))</f>
        <v/>
      </c>
      <c r="L5436" s="16"/>
    </row>
    <row r="5437" customFormat="false" ht="12.75" hidden="false" customHeight="false" outlineLevel="0" collapsed="false">
      <c r="A5437" s="9" t="s">
        <v>1597</v>
      </c>
      <c r="E5437" s="10" t="str">
        <f aca="false">IF(D5437="?OLD","!!!","")</f>
        <v/>
      </c>
      <c r="F5437" s="11" t="str">
        <f aca="false">IF(OR(E5437="",E5437="!!!"),"",IF(NOT(ISNA(VLOOKUP(E5437,E$1:E5436,1,FALSE()))),"OLD",IF(AND(E5437&lt;&gt;"",E5437&lt;&gt;"!!!"),"NEW","")))</f>
        <v/>
      </c>
      <c r="G5437" s="12" t="str">
        <f aca="false">IF(OR(E5437="",E5437="!!!"),"",IF(OR(J5437=0,AND(J5437=1,K5437=1),AND(J5437=1,I5437="SBJ"),AND(J5437=1,I5437=0)),"?IN_FOCUS",IF(J5437&lt;=2,"?ACTIVATED",IF(J5437&lt;&gt;"","?FAMILIAR",IF(F5437="NEW",IF(ISNA(VLOOKUP(E5437,#REF!,1,FALSE())),"?TYPE_IDENTIFIABLE","?REFERENTIAL"),"_")))))</f>
        <v/>
      </c>
      <c r="H5437" s="13" t="str">
        <f aca="false">IF(J5437&lt;&gt;1,"",IF(I5437="SBJ","CB","?"))</f>
        <v/>
      </c>
      <c r="I5437" s="14" t="str">
        <f aca="false">IF(OR(E5437="",E5437="!!!",F5437="NEW"),"",INDEX(B$2:B5436,-1+SUMPRODUCT(MAX(ROW(E$2:E5436)*(E5437=E$2:E5436)))))</f>
        <v/>
      </c>
      <c r="J5437" s="15" t="str">
        <f aca="true">IF(OR(E5437="",E5437="!!!",F5437="NEW"),"",COUNTBLANK(OFFSET(A$1,,,SUMPRODUCT(MAX(ROW(E$2:E5437)*(E5437=E$2:E5437)))))-COUNTBLANK(OFFSET(A$1,,,SUMPRODUCT(MAX(ROW(E$1:E5436)*(E5437=E$1:E5436))))))</f>
        <v/>
      </c>
      <c r="K5437" s="15" t="str">
        <f aca="false">IF(OR(E5437="",E5437="!!!",F5437="NEW"),"",INDEX(J$1:J5436,SUMPRODUCT(MAX(ROW(E$1:E5436)*(E5437=E$1:E5436)))))</f>
        <v/>
      </c>
      <c r="L5437" s="16"/>
    </row>
    <row r="5438" customFormat="false" ht="12.75" hidden="false" customHeight="false" outlineLevel="0" collapsed="false">
      <c r="A5438" s="9" t="s">
        <v>34</v>
      </c>
      <c r="E5438" s="10" t="str">
        <f aca="false">IF(D5438="?OLD","!!!","")</f>
        <v/>
      </c>
      <c r="F5438" s="11" t="str">
        <f aca="false">IF(OR(E5438="",E5438="!!!"),"",IF(NOT(ISNA(VLOOKUP(E5438,E$1:E5437,1,FALSE()))),"OLD",IF(AND(E5438&lt;&gt;"",E5438&lt;&gt;"!!!"),"NEW","")))</f>
        <v/>
      </c>
      <c r="G5438" s="12" t="str">
        <f aca="false">IF(OR(E5438="",E5438="!!!"),"",IF(OR(J5438=0,AND(J5438=1,K5438=1),AND(J5438=1,I5438="SBJ"),AND(J5438=1,I5438=0)),"?IN_FOCUS",IF(J5438&lt;=2,"?ACTIVATED",IF(J5438&lt;&gt;"","?FAMILIAR",IF(F5438="NEW",IF(ISNA(VLOOKUP(E5438,#REF!,1,FALSE())),"?TYPE_IDENTIFIABLE","?REFERENTIAL"),"_")))))</f>
        <v/>
      </c>
      <c r="H5438" s="13" t="str">
        <f aca="false">IF(J5438&lt;&gt;1,"",IF(I5438="SBJ","CB","?"))</f>
        <v/>
      </c>
      <c r="I5438" s="14" t="str">
        <f aca="false">IF(OR(E5438="",E5438="!!!",F5438="NEW"),"",INDEX(B$2:B5437,-1+SUMPRODUCT(MAX(ROW(E$2:E5437)*(E5438=E$2:E5437)))))</f>
        <v/>
      </c>
      <c r="J5438" s="15" t="str">
        <f aca="true">IF(OR(E5438="",E5438="!!!",F5438="NEW"),"",COUNTBLANK(OFFSET(A$1,,,SUMPRODUCT(MAX(ROW(E$2:E5438)*(E5438=E$2:E5438)))))-COUNTBLANK(OFFSET(A$1,,,SUMPRODUCT(MAX(ROW(E$1:E5437)*(E5438=E$1:E5437))))))</f>
        <v/>
      </c>
      <c r="K5438" s="15" t="str">
        <f aca="false">IF(OR(E5438="",E5438="!!!",F5438="NEW"),"",INDEX(J$1:J5437,SUMPRODUCT(MAX(ROW(E$1:E5437)*(E5438=E$1:E5437)))))</f>
        <v/>
      </c>
      <c r="L5438" s="16"/>
    </row>
    <row r="5439" customFormat="false" ht="12.75" hidden="false" customHeight="false" outlineLevel="0" collapsed="false">
      <c r="A5439" s="9" t="s">
        <v>1598</v>
      </c>
      <c r="E5439" s="10" t="str">
        <f aca="false">IF(D5439="?OLD","!!!","")</f>
        <v/>
      </c>
      <c r="F5439" s="11" t="str">
        <f aca="false">IF(OR(E5439="",E5439="!!!"),"",IF(NOT(ISNA(VLOOKUP(E5439,E$1:E5438,1,FALSE()))),"OLD",IF(AND(E5439&lt;&gt;"",E5439&lt;&gt;"!!!"),"NEW","")))</f>
        <v/>
      </c>
      <c r="G5439" s="12" t="str">
        <f aca="false">IF(OR(E5439="",E5439="!!!"),"",IF(OR(J5439=0,AND(J5439=1,K5439=1),AND(J5439=1,I5439="SBJ"),AND(J5439=1,I5439=0)),"?IN_FOCUS",IF(J5439&lt;=2,"?ACTIVATED",IF(J5439&lt;&gt;"","?FAMILIAR",IF(F5439="NEW",IF(ISNA(VLOOKUP(E5439,#REF!,1,FALSE())),"?TYPE_IDENTIFIABLE","?REFERENTIAL"),"_")))))</f>
        <v/>
      </c>
      <c r="H5439" s="13" t="str">
        <f aca="false">IF(J5439&lt;&gt;1,"",IF(I5439="SBJ","CB","?"))</f>
        <v/>
      </c>
      <c r="I5439" s="14" t="str">
        <f aca="false">IF(OR(E5439="",E5439="!!!",F5439="NEW"),"",INDEX(B$2:B5438,-1+SUMPRODUCT(MAX(ROW(E$2:E5438)*(E5439=E$2:E5438)))))</f>
        <v/>
      </c>
      <c r="J5439" s="15" t="str">
        <f aca="true">IF(OR(E5439="",E5439="!!!",F5439="NEW"),"",COUNTBLANK(OFFSET(A$1,,,SUMPRODUCT(MAX(ROW(E$2:E5439)*(E5439=E$2:E5439)))))-COUNTBLANK(OFFSET(A$1,,,SUMPRODUCT(MAX(ROW(E$1:E5438)*(E5439=E$1:E5438))))))</f>
        <v/>
      </c>
      <c r="K5439" s="15" t="str">
        <f aca="false">IF(OR(E5439="",E5439="!!!",F5439="NEW"),"",INDEX(J$1:J5438,SUMPRODUCT(MAX(ROW(E$1:E5438)*(E5439=E$1:E5438)))))</f>
        <v/>
      </c>
      <c r="L5439" s="16"/>
    </row>
    <row r="5440" customFormat="false" ht="12.75" hidden="false" customHeight="false" outlineLevel="0" collapsed="false">
      <c r="A5440" s="9" t="s">
        <v>129</v>
      </c>
      <c r="E5440" s="10" t="str">
        <f aca="false">IF(D5440="?OLD","!!!","")</f>
        <v/>
      </c>
      <c r="F5440" s="11" t="str">
        <f aca="false">IF(OR(E5440="",E5440="!!!"),"",IF(NOT(ISNA(VLOOKUP(E5440,E$1:E5439,1,FALSE()))),"OLD",IF(AND(E5440&lt;&gt;"",E5440&lt;&gt;"!!!"),"NEW","")))</f>
        <v/>
      </c>
      <c r="G5440" s="12" t="str">
        <f aca="false">IF(OR(E5440="",E5440="!!!"),"",IF(OR(J5440=0,AND(J5440=1,K5440=1),AND(J5440=1,I5440="SBJ"),AND(J5440=1,I5440=0)),"?IN_FOCUS",IF(J5440&lt;=2,"?ACTIVATED",IF(J5440&lt;&gt;"","?FAMILIAR",IF(F5440="NEW",IF(ISNA(VLOOKUP(E5440,#REF!,1,FALSE())),"?TYPE_IDENTIFIABLE","?REFERENTIAL"),"_")))))</f>
        <v/>
      </c>
      <c r="H5440" s="13" t="str">
        <f aca="false">IF(J5440&lt;&gt;1,"",IF(I5440="SBJ","CB","?"))</f>
        <v/>
      </c>
      <c r="I5440" s="14" t="str">
        <f aca="false">IF(OR(E5440="",E5440="!!!",F5440="NEW"),"",INDEX(B$2:B5439,-1+SUMPRODUCT(MAX(ROW(E$2:E5439)*(E5440=E$2:E5439)))))</f>
        <v/>
      </c>
      <c r="J5440" s="15" t="str">
        <f aca="true">IF(OR(E5440="",E5440="!!!",F5440="NEW"),"",COUNTBLANK(OFFSET(A$1,,,SUMPRODUCT(MAX(ROW(E$2:E5440)*(E5440=E$2:E5440)))))-COUNTBLANK(OFFSET(A$1,,,SUMPRODUCT(MAX(ROW(E$1:E5439)*(E5440=E$1:E5439))))))</f>
        <v/>
      </c>
      <c r="K5440" s="15" t="str">
        <f aca="false">IF(OR(E5440="",E5440="!!!",F5440="NEW"),"",INDEX(J$1:J5439,SUMPRODUCT(MAX(ROW(E$1:E5439)*(E5440=E$1:E5439)))))</f>
        <v/>
      </c>
      <c r="L5440" s="16"/>
    </row>
    <row r="5441" customFormat="false" ht="12.75" hidden="false" customHeight="false" outlineLevel="0" collapsed="false">
      <c r="A5441" s="9" t="s">
        <v>289</v>
      </c>
      <c r="E5441" s="10" t="str">
        <f aca="false">IF(D5441="?OLD","!!!","")</f>
        <v/>
      </c>
      <c r="F5441" s="11" t="str">
        <f aca="false">IF(OR(E5441="",E5441="!!!"),"",IF(NOT(ISNA(VLOOKUP(E5441,E$1:E5440,1,FALSE()))),"OLD",IF(AND(E5441&lt;&gt;"",E5441&lt;&gt;"!!!"),"NEW","")))</f>
        <v/>
      </c>
      <c r="G5441" s="12" t="str">
        <f aca="false">IF(OR(E5441="",E5441="!!!"),"",IF(OR(J5441=0,AND(J5441=1,K5441=1),AND(J5441=1,I5441="SBJ"),AND(J5441=1,I5441=0)),"?IN_FOCUS",IF(J5441&lt;=2,"?ACTIVATED",IF(J5441&lt;&gt;"","?FAMILIAR",IF(F5441="NEW",IF(ISNA(VLOOKUP(E5441,#REF!,1,FALSE())),"?TYPE_IDENTIFIABLE","?REFERENTIAL"),"_")))))</f>
        <v/>
      </c>
      <c r="H5441" s="13" t="str">
        <f aca="false">IF(J5441&lt;&gt;1,"",IF(I5441="SBJ","CB","?"))</f>
        <v/>
      </c>
      <c r="I5441" s="14" t="str">
        <f aca="false">IF(OR(E5441="",E5441="!!!",F5441="NEW"),"",INDEX(B$2:B5440,-1+SUMPRODUCT(MAX(ROW(E$2:E5440)*(E5441=E$2:E5440)))))</f>
        <v/>
      </c>
      <c r="J5441" s="15" t="str">
        <f aca="true">IF(OR(E5441="",E5441="!!!",F5441="NEW"),"",COUNTBLANK(OFFSET(A$1,,,SUMPRODUCT(MAX(ROW(E$2:E5441)*(E5441=E$2:E5441)))))-COUNTBLANK(OFFSET(A$1,,,SUMPRODUCT(MAX(ROW(E$1:E5440)*(E5441=E$1:E5440))))))</f>
        <v/>
      </c>
      <c r="K5441" s="15" t="str">
        <f aca="false">IF(OR(E5441="",E5441="!!!",F5441="NEW"),"",INDEX(J$1:J5440,SUMPRODUCT(MAX(ROW(E$1:E5440)*(E5441=E$1:E5440)))))</f>
        <v/>
      </c>
      <c r="L5441" s="16"/>
    </row>
    <row r="5442" customFormat="false" ht="12.75" hidden="false" customHeight="false" outlineLevel="0" collapsed="false">
      <c r="A5442" s="9" t="s">
        <v>1599</v>
      </c>
      <c r="B5442" s="0" t="s">
        <v>260</v>
      </c>
      <c r="C5442" s="0" t="s">
        <v>19</v>
      </c>
      <c r="E5442" s="10" t="str">
        <f aca="false">IF(D5442="?OLD","!!!","")</f>
        <v/>
      </c>
      <c r="F5442" s="11" t="str">
        <f aca="false">IF(OR(E5442="",E5442="!!!"),"",IF(NOT(ISNA(VLOOKUP(E5442,E$1:E5441,1,FALSE()))),"OLD",IF(AND(E5442&lt;&gt;"",E5442&lt;&gt;"!!!"),"NEW","")))</f>
        <v/>
      </c>
      <c r="G5442" s="12" t="str">
        <f aca="false">IF(OR(E5442="",E5442="!!!"),"",IF(OR(J5442=0,AND(J5442=1,K5442=1),AND(J5442=1,I5442="SBJ"),AND(J5442=1,I5442=0)),"?IN_FOCUS",IF(J5442&lt;=2,"?ACTIVATED",IF(J5442&lt;&gt;"","?FAMILIAR",IF(F5442="NEW",IF(ISNA(VLOOKUP(E5442,#REF!,1,FALSE())),"?TYPE_IDENTIFIABLE","?REFERENTIAL"),"_")))))</f>
        <v/>
      </c>
      <c r="H5442" s="13" t="str">
        <f aca="false">IF(J5442&lt;&gt;1,"",IF(I5442="SBJ","CB","?"))</f>
        <v/>
      </c>
      <c r="I5442" s="14" t="str">
        <f aca="false">IF(OR(E5442="",E5442="!!!",F5442="NEW"),"",INDEX(B$2:B5441,-1+SUMPRODUCT(MAX(ROW(E$2:E5441)*(E5442=E$2:E5441)))))</f>
        <v/>
      </c>
      <c r="J5442" s="15" t="str">
        <f aca="true">IF(OR(E5442="",E5442="!!!",F5442="NEW"),"",COUNTBLANK(OFFSET(A$1,,,SUMPRODUCT(MAX(ROW(E$2:E5442)*(E5442=E$2:E5442)))))-COUNTBLANK(OFFSET(A$1,,,SUMPRODUCT(MAX(ROW(E$1:E5441)*(E5442=E$1:E5441))))))</f>
        <v/>
      </c>
      <c r="K5442" s="15" t="str">
        <f aca="false">IF(OR(E5442="",E5442="!!!",F5442="NEW"),"",INDEX(J$1:J5441,SUMPRODUCT(MAX(ROW(E$1:E5441)*(E5442=E$1:E5441)))))</f>
        <v/>
      </c>
      <c r="L5442" s="16"/>
    </row>
    <row r="5443" customFormat="false" ht="12.75" hidden="false" customHeight="false" outlineLevel="0" collapsed="false">
      <c r="A5443" s="9" t="s">
        <v>40</v>
      </c>
      <c r="B5443" s="0" t="s">
        <v>1600</v>
      </c>
      <c r="E5443" s="10" t="str">
        <f aca="false">IF(D5443="?OLD","!!!","")</f>
        <v/>
      </c>
      <c r="F5443" s="11" t="str">
        <f aca="false">IF(OR(E5443="",E5443="!!!"),"",IF(NOT(ISNA(VLOOKUP(E5443,E$1:E5442,1,FALSE()))),"OLD",IF(AND(E5443&lt;&gt;"",E5443&lt;&gt;"!!!"),"NEW","")))</f>
        <v/>
      </c>
      <c r="G5443" s="12" t="str">
        <f aca="false">IF(OR(E5443="",E5443="!!!"),"",IF(OR(J5443=0,AND(J5443=1,K5443=1),AND(J5443=1,I5443="SBJ"),AND(J5443=1,I5443=0)),"?IN_FOCUS",IF(J5443&lt;=2,"?ACTIVATED",IF(J5443&lt;&gt;"","?FAMILIAR",IF(F5443="NEW",IF(ISNA(VLOOKUP(E5443,#REF!,1,FALSE())),"?TYPE_IDENTIFIABLE","?REFERENTIAL"),"_")))))</f>
        <v/>
      </c>
      <c r="H5443" s="13" t="str">
        <f aca="false">IF(J5443&lt;&gt;1,"",IF(I5443="SBJ","CB","?"))</f>
        <v/>
      </c>
      <c r="I5443" s="14" t="str">
        <f aca="false">IF(OR(E5443="",E5443="!!!",F5443="NEW"),"",INDEX(B$2:B5442,-1+SUMPRODUCT(MAX(ROW(E$2:E5442)*(E5443=E$2:E5442)))))</f>
        <v/>
      </c>
      <c r="J5443" s="15" t="str">
        <f aca="true">IF(OR(E5443="",E5443="!!!",F5443="NEW"),"",COUNTBLANK(OFFSET(A$1,,,SUMPRODUCT(MAX(ROW(E$2:E5443)*(E5443=E$2:E5443)))))-COUNTBLANK(OFFSET(A$1,,,SUMPRODUCT(MAX(ROW(E$1:E5442)*(E5443=E$1:E5442))))))</f>
        <v/>
      </c>
      <c r="K5443" s="15" t="str">
        <f aca="false">IF(OR(E5443="",E5443="!!!",F5443="NEW"),"",INDEX(J$1:J5442,SUMPRODUCT(MAX(ROW(E$1:E5442)*(E5443=E$1:E5442)))))</f>
        <v/>
      </c>
      <c r="L5443" s="16"/>
    </row>
    <row r="5444" customFormat="false" ht="12.75" hidden="false" customHeight="false" outlineLevel="0" collapsed="false">
      <c r="A5444" s="9" t="s">
        <v>347</v>
      </c>
      <c r="B5444" s="0" t="s">
        <v>812</v>
      </c>
      <c r="C5444" s="0" t="s">
        <v>30</v>
      </c>
      <c r="D5444" s="0" t="s">
        <v>31</v>
      </c>
      <c r="E5444" s="10" t="str">
        <f aca="false">IF(D5444="?OLD","!!!","")</f>
        <v>!!!</v>
      </c>
      <c r="F5444" s="11" t="str">
        <f aca="false">IF(OR(E5444="",E5444="!!!"),"",IF(NOT(ISNA(VLOOKUP(E5444,E$1:E5443,1,FALSE()))),"OLD",IF(AND(E5444&lt;&gt;"",E5444&lt;&gt;"!!!"),"NEW","")))</f>
        <v/>
      </c>
      <c r="G5444" s="12" t="str">
        <f aca="false">IF(OR(E5444="",E5444="!!!"),"",IF(OR(J5444=0,AND(J5444=1,K5444=1),AND(J5444=1,I5444="SBJ"),AND(J5444=1,I5444=0)),"?IN_FOCUS",IF(J5444&lt;=2,"?ACTIVATED",IF(J5444&lt;&gt;"","?FAMILIAR",IF(F5444="NEW",IF(ISNA(VLOOKUP(E5444,#REF!,1,FALSE())),"?TYPE_IDENTIFIABLE","?REFERENTIAL"),"_")))))</f>
        <v/>
      </c>
      <c r="H5444" s="13" t="str">
        <f aca="false">IF(J5444&lt;&gt;1,"",IF(I5444="SBJ","CB","?"))</f>
        <v/>
      </c>
      <c r="I5444" s="14" t="str">
        <f aca="false">IF(OR(E5444="",E5444="!!!",F5444="NEW"),"",INDEX(B$2:B5443,-1+SUMPRODUCT(MAX(ROW(E$2:E5443)*(E5444=E$2:E5443)))))</f>
        <v/>
      </c>
      <c r="J5444" s="15" t="str">
        <f aca="true">IF(OR(E5444="",E5444="!!!",F5444="NEW"),"",COUNTBLANK(OFFSET(A$1,,,SUMPRODUCT(MAX(ROW(E$2:E5444)*(E5444=E$2:E5444)))))-COUNTBLANK(OFFSET(A$1,,,SUMPRODUCT(MAX(ROW(E$1:E5443)*(E5444=E$1:E5443))))))</f>
        <v/>
      </c>
      <c r="K5444" s="15" t="str">
        <f aca="false">IF(OR(E5444="",E5444="!!!",F5444="NEW"),"",INDEX(J$1:J5443,SUMPRODUCT(MAX(ROW(E$1:E5443)*(E5444=E$1:E5443)))))</f>
        <v/>
      </c>
      <c r="L5444" s="16"/>
    </row>
    <row r="5445" customFormat="false" ht="12.75" hidden="false" customHeight="false" outlineLevel="0" collapsed="false">
      <c r="A5445" s="9" t="s">
        <v>514</v>
      </c>
      <c r="E5445" s="10" t="str">
        <f aca="false">IF(D5445="?OLD","!!!","")</f>
        <v/>
      </c>
      <c r="F5445" s="11" t="str">
        <f aca="false">IF(OR(E5445="",E5445="!!!"),"",IF(NOT(ISNA(VLOOKUP(E5445,E$1:E5444,1,FALSE()))),"OLD",IF(AND(E5445&lt;&gt;"",E5445&lt;&gt;"!!!"),"NEW","")))</f>
        <v/>
      </c>
      <c r="G5445" s="12" t="str">
        <f aca="false">IF(OR(E5445="",E5445="!!!"),"",IF(OR(J5445=0,AND(J5445=1,K5445=1),AND(J5445=1,I5445="SBJ"),AND(J5445=1,I5445=0)),"?IN_FOCUS",IF(J5445&lt;=2,"?ACTIVATED",IF(J5445&lt;&gt;"","?FAMILIAR",IF(F5445="NEW",IF(ISNA(VLOOKUP(E5445,#REF!,1,FALSE())),"?TYPE_IDENTIFIABLE","?REFERENTIAL"),"_")))))</f>
        <v/>
      </c>
      <c r="H5445" s="13" t="str">
        <f aca="false">IF(J5445&lt;&gt;1,"",IF(I5445="SBJ","CB","?"))</f>
        <v/>
      </c>
      <c r="I5445" s="14" t="str">
        <f aca="false">IF(OR(E5445="",E5445="!!!",F5445="NEW"),"",INDEX(B$2:B5444,-1+SUMPRODUCT(MAX(ROW(E$2:E5444)*(E5445=E$2:E5444)))))</f>
        <v/>
      </c>
      <c r="J5445" s="15" t="str">
        <f aca="true">IF(OR(E5445="",E5445="!!!",F5445="NEW"),"",COUNTBLANK(OFFSET(A$1,,,SUMPRODUCT(MAX(ROW(E$2:E5445)*(E5445=E$2:E5445)))))-COUNTBLANK(OFFSET(A$1,,,SUMPRODUCT(MAX(ROW(E$1:E5444)*(E5445=E$1:E5444))))))</f>
        <v/>
      </c>
      <c r="K5445" s="15" t="str">
        <f aca="false">IF(OR(E5445="",E5445="!!!",F5445="NEW"),"",INDEX(J$1:J5444,SUMPRODUCT(MAX(ROW(E$1:E5444)*(E5445=E$1:E5444)))))</f>
        <v/>
      </c>
      <c r="L5445" s="16"/>
    </row>
    <row r="5446" customFormat="false" ht="12.75" hidden="false" customHeight="false" outlineLevel="0" collapsed="false">
      <c r="A5446" s="9" t="s">
        <v>1601</v>
      </c>
      <c r="E5446" s="10" t="str">
        <f aca="false">IF(D5446="?OLD","!!!","")</f>
        <v/>
      </c>
      <c r="F5446" s="11" t="str">
        <f aca="false">IF(OR(E5446="",E5446="!!!"),"",IF(NOT(ISNA(VLOOKUP(E5446,E$1:E5445,1,FALSE()))),"OLD",IF(AND(E5446&lt;&gt;"",E5446&lt;&gt;"!!!"),"NEW","")))</f>
        <v/>
      </c>
      <c r="G5446" s="12" t="str">
        <f aca="false">IF(OR(E5446="",E5446="!!!"),"",IF(OR(J5446=0,AND(J5446=1,K5446=1),AND(J5446=1,I5446="SBJ"),AND(J5446=1,I5446=0)),"?IN_FOCUS",IF(J5446&lt;=2,"?ACTIVATED",IF(J5446&lt;&gt;"","?FAMILIAR",IF(F5446="NEW",IF(ISNA(VLOOKUP(E5446,#REF!,1,FALSE())),"?TYPE_IDENTIFIABLE","?REFERENTIAL"),"_")))))</f>
        <v/>
      </c>
      <c r="H5446" s="13" t="str">
        <f aca="false">IF(J5446&lt;&gt;1,"",IF(I5446="SBJ","CB","?"))</f>
        <v/>
      </c>
      <c r="I5446" s="14" t="str">
        <f aca="false">IF(OR(E5446="",E5446="!!!",F5446="NEW"),"",INDEX(B$2:B5445,-1+SUMPRODUCT(MAX(ROW(E$2:E5445)*(E5446=E$2:E5445)))))</f>
        <v/>
      </c>
      <c r="J5446" s="15" t="str">
        <f aca="true">IF(OR(E5446="",E5446="!!!",F5446="NEW"),"",COUNTBLANK(OFFSET(A$1,,,SUMPRODUCT(MAX(ROW(E$2:E5446)*(E5446=E$2:E5446)))))-COUNTBLANK(OFFSET(A$1,,,SUMPRODUCT(MAX(ROW(E$1:E5445)*(E5446=E$1:E5445))))))</f>
        <v/>
      </c>
      <c r="K5446" s="15" t="str">
        <f aca="false">IF(OR(E5446="",E5446="!!!",F5446="NEW"),"",INDEX(J$1:J5445,SUMPRODUCT(MAX(ROW(E$1:E5445)*(E5446=E$1:E5445)))))</f>
        <v/>
      </c>
      <c r="L5446" s="16"/>
    </row>
    <row r="5447" customFormat="false" ht="12.75" hidden="false" customHeight="false" outlineLevel="0" collapsed="false">
      <c r="A5447" s="9" t="s">
        <v>48</v>
      </c>
      <c r="E5447" s="10" t="str">
        <f aca="false">IF(D5447="?OLD","!!!","")</f>
        <v/>
      </c>
      <c r="F5447" s="11" t="str">
        <f aca="false">IF(OR(E5447="",E5447="!!!"),"",IF(NOT(ISNA(VLOOKUP(E5447,E$1:E5446,1,FALSE()))),"OLD",IF(AND(E5447&lt;&gt;"",E5447&lt;&gt;"!!!"),"NEW","")))</f>
        <v/>
      </c>
      <c r="G5447" s="12" t="str">
        <f aca="false">IF(OR(E5447="",E5447="!!!"),"",IF(OR(J5447=0,AND(J5447=1,K5447=1),AND(J5447=1,I5447="SBJ"),AND(J5447=1,I5447=0)),"?IN_FOCUS",IF(J5447&lt;=2,"?ACTIVATED",IF(J5447&lt;&gt;"","?FAMILIAR",IF(F5447="NEW",IF(ISNA(VLOOKUP(E5447,#REF!,1,FALSE())),"?TYPE_IDENTIFIABLE","?REFERENTIAL"),"_")))))</f>
        <v/>
      </c>
      <c r="H5447" s="13" t="str">
        <f aca="false">IF(J5447&lt;&gt;1,"",IF(I5447="SBJ","CB","?"))</f>
        <v/>
      </c>
      <c r="I5447" s="14" t="str">
        <f aca="false">IF(OR(E5447="",E5447="!!!",F5447="NEW"),"",INDEX(B$2:B5446,-1+SUMPRODUCT(MAX(ROW(E$2:E5446)*(E5447=E$2:E5446)))))</f>
        <v/>
      </c>
      <c r="J5447" s="15" t="str">
        <f aca="true">IF(OR(E5447="",E5447="!!!",F5447="NEW"),"",COUNTBLANK(OFFSET(A$1,,,SUMPRODUCT(MAX(ROW(E$2:E5447)*(E5447=E$2:E5447)))))-COUNTBLANK(OFFSET(A$1,,,SUMPRODUCT(MAX(ROW(E$1:E5446)*(E5447=E$1:E5446))))))</f>
        <v/>
      </c>
      <c r="K5447" s="15" t="str">
        <f aca="false">IF(OR(E5447="",E5447="!!!",F5447="NEW"),"",INDEX(J$1:J5446,SUMPRODUCT(MAX(ROW(E$1:E5446)*(E5447=E$1:E5446)))))</f>
        <v/>
      </c>
      <c r="L5447" s="16"/>
    </row>
    <row r="5448" customFormat="false" ht="12.75" hidden="false" customHeight="false" outlineLevel="0" collapsed="false">
      <c r="E5448" s="10" t="str">
        <f aca="false">IF(D5448="?OLD","!!!","")</f>
        <v/>
      </c>
      <c r="F5448" s="11" t="str">
        <f aca="false">IF(OR(E5448="",E5448="!!!"),"",IF(NOT(ISNA(VLOOKUP(E5448,E$1:E5447,1,FALSE()))),"OLD",IF(AND(E5448&lt;&gt;"",E5448&lt;&gt;"!!!"),"NEW","")))</f>
        <v/>
      </c>
      <c r="G5448" s="12" t="str">
        <f aca="false">IF(OR(E5448="",E5448="!!!"),"",IF(OR(J5448=0,AND(J5448=1,K5448=1),AND(J5448=1,I5448="SBJ"),AND(J5448=1,I5448=0)),"?IN_FOCUS",IF(J5448&lt;=2,"?ACTIVATED",IF(J5448&lt;&gt;"","?FAMILIAR",IF(F5448="NEW",IF(ISNA(VLOOKUP(E5448,#REF!,1,FALSE())),"?TYPE_IDENTIFIABLE","?REFERENTIAL"),"_")))))</f>
        <v/>
      </c>
      <c r="H5448" s="13" t="str">
        <f aca="false">IF(J5448&lt;&gt;1,"",IF(I5448="SBJ","CB","?"))</f>
        <v/>
      </c>
      <c r="I5448" s="14" t="str">
        <f aca="false">IF(OR(E5448="",E5448="!!!",F5448="NEW"),"",INDEX(B$2:B5447,-1+SUMPRODUCT(MAX(ROW(E$2:E5447)*(E5448=E$2:E5447)))))</f>
        <v/>
      </c>
      <c r="J5448" s="15" t="str">
        <f aca="true">IF(OR(E5448="",E5448="!!!",F5448="NEW"),"",COUNTBLANK(OFFSET(A$1,,,SUMPRODUCT(MAX(ROW(E$2:E5448)*(E5448=E$2:E5448)))))-COUNTBLANK(OFFSET(A$1,,,SUMPRODUCT(MAX(ROW(E$1:E5447)*(E5448=E$1:E5447))))))</f>
        <v/>
      </c>
      <c r="K5448" s="15" t="str">
        <f aca="false">IF(OR(E5448="",E5448="!!!",F5448="NEW"),"",INDEX(J$1:J5447,SUMPRODUCT(MAX(ROW(E$1:E5447)*(E5448=E$1:E5447)))))</f>
        <v/>
      </c>
      <c r="L5448" s="16"/>
    </row>
    <row r="5449" customFormat="false" ht="12.75" hidden="false" customHeight="false" outlineLevel="0" collapsed="false">
      <c r="A5449" s="9" t="s">
        <v>1602</v>
      </c>
      <c r="E5449" s="10" t="str">
        <f aca="false">IF(D5449="?OLD","!!!","")</f>
        <v/>
      </c>
      <c r="F5449" s="11" t="str">
        <f aca="false">IF(OR(E5449="",E5449="!!!"),"",IF(NOT(ISNA(VLOOKUP(E5449,E$1:E5448,1,FALSE()))),"OLD",IF(AND(E5449&lt;&gt;"",E5449&lt;&gt;"!!!"),"NEW","")))</f>
        <v/>
      </c>
      <c r="G5449" s="12" t="str">
        <f aca="false">IF(OR(E5449="",E5449="!!!"),"",IF(OR(J5449=0,AND(J5449=1,K5449=1),AND(J5449=1,I5449="SBJ"),AND(J5449=1,I5449=0)),"?IN_FOCUS",IF(J5449&lt;=2,"?ACTIVATED",IF(J5449&lt;&gt;"","?FAMILIAR",IF(F5449="NEW",IF(ISNA(VLOOKUP(E5449,#REF!,1,FALSE())),"?TYPE_IDENTIFIABLE","?REFERENTIAL"),"_")))))</f>
        <v/>
      </c>
      <c r="H5449" s="13" t="str">
        <f aca="false">IF(J5449&lt;&gt;1,"",IF(I5449="SBJ","CB","?"))</f>
        <v/>
      </c>
      <c r="I5449" s="14" t="str">
        <f aca="false">IF(OR(E5449="",E5449="!!!",F5449="NEW"),"",INDEX(B$2:B5448,-1+SUMPRODUCT(MAX(ROW(E$2:E5448)*(E5449=E$2:E5448)))))</f>
        <v/>
      </c>
      <c r="J5449" s="15" t="str">
        <f aca="true">IF(OR(E5449="",E5449="!!!",F5449="NEW"),"",COUNTBLANK(OFFSET(A$1,,,SUMPRODUCT(MAX(ROW(E$2:E5449)*(E5449=E$2:E5449)))))-COUNTBLANK(OFFSET(A$1,,,SUMPRODUCT(MAX(ROW(E$1:E5448)*(E5449=E$1:E5448))))))</f>
        <v/>
      </c>
      <c r="K5449" s="15" t="str">
        <f aca="false">IF(OR(E5449="",E5449="!!!",F5449="NEW"),"",INDEX(J$1:J5448,SUMPRODUCT(MAX(ROW(E$1:E5448)*(E5449=E$1:E5448)))))</f>
        <v/>
      </c>
      <c r="L5449" s="16"/>
    </row>
    <row r="5450" customFormat="false" ht="12.75" hidden="false" customHeight="false" outlineLevel="0" collapsed="false">
      <c r="A5450" s="9" t="s">
        <v>516</v>
      </c>
      <c r="B5450" s="0" t="s">
        <v>18</v>
      </c>
      <c r="C5450" s="0" t="s">
        <v>517</v>
      </c>
      <c r="E5450" s="10" t="str">
        <f aca="false">IF(D5450="?OLD","!!!","")</f>
        <v/>
      </c>
      <c r="F5450" s="11" t="str">
        <f aca="false">IF(OR(E5450="",E5450="!!!"),"",IF(NOT(ISNA(VLOOKUP(E5450,E$1:E5449,1,FALSE()))),"OLD",IF(AND(E5450&lt;&gt;"",E5450&lt;&gt;"!!!"),"NEW","")))</f>
        <v/>
      </c>
      <c r="G5450" s="12" t="str">
        <f aca="false">IF(OR(E5450="",E5450="!!!"),"",IF(OR(J5450=0,AND(J5450=1,K5450=1),AND(J5450=1,I5450="SBJ"),AND(J5450=1,I5450=0)),"?IN_FOCUS",IF(J5450&lt;=2,"?ACTIVATED",IF(J5450&lt;&gt;"","?FAMILIAR",IF(F5450="NEW",IF(ISNA(VLOOKUP(E5450,#REF!,1,FALSE())),"?TYPE_IDENTIFIABLE","?REFERENTIAL"),"_")))))</f>
        <v/>
      </c>
      <c r="H5450" s="13" t="str">
        <f aca="false">IF(J5450&lt;&gt;1,"",IF(I5450="SBJ","CB","?"))</f>
        <v/>
      </c>
      <c r="I5450" s="14" t="str">
        <f aca="false">IF(OR(E5450="",E5450="!!!",F5450="NEW"),"",INDEX(B$2:B5449,-1+SUMPRODUCT(MAX(ROW(E$2:E5449)*(E5450=E$2:E5449)))))</f>
        <v/>
      </c>
      <c r="J5450" s="15" t="str">
        <f aca="true">IF(OR(E5450="",E5450="!!!",F5450="NEW"),"",COUNTBLANK(OFFSET(A$1,,,SUMPRODUCT(MAX(ROW(E$2:E5450)*(E5450=E$2:E5450)))))-COUNTBLANK(OFFSET(A$1,,,SUMPRODUCT(MAX(ROW(E$1:E5449)*(E5450=E$1:E5449))))))</f>
        <v/>
      </c>
      <c r="K5450" s="15" t="str">
        <f aca="false">IF(OR(E5450="",E5450="!!!",F5450="NEW"),"",INDEX(J$1:J5449,SUMPRODUCT(MAX(ROW(E$1:E5449)*(E5450=E$1:E5449)))))</f>
        <v/>
      </c>
      <c r="L5450" s="16"/>
    </row>
    <row r="5451" customFormat="false" ht="12.75" hidden="false" customHeight="false" outlineLevel="0" collapsed="false">
      <c r="A5451" s="9" t="s">
        <v>446</v>
      </c>
      <c r="E5451" s="10" t="str">
        <f aca="false">IF(D5451="?OLD","!!!","")</f>
        <v/>
      </c>
      <c r="F5451" s="11" t="str">
        <f aca="false">IF(OR(E5451="",E5451="!!!"),"",IF(NOT(ISNA(VLOOKUP(E5451,E$1:E5450,1,FALSE()))),"OLD",IF(AND(E5451&lt;&gt;"",E5451&lt;&gt;"!!!"),"NEW","")))</f>
        <v/>
      </c>
      <c r="G5451" s="12" t="str">
        <f aca="false">IF(OR(E5451="",E5451="!!!"),"",IF(OR(J5451=0,AND(J5451=1,K5451=1),AND(J5451=1,I5451="SBJ"),AND(J5451=1,I5451=0)),"?IN_FOCUS",IF(J5451&lt;=2,"?ACTIVATED",IF(J5451&lt;&gt;"","?FAMILIAR",IF(F5451="NEW",IF(ISNA(VLOOKUP(E5451,#REF!,1,FALSE())),"?TYPE_IDENTIFIABLE","?REFERENTIAL"),"_")))))</f>
        <v/>
      </c>
      <c r="H5451" s="13" t="str">
        <f aca="false">IF(J5451&lt;&gt;1,"",IF(I5451="SBJ","CB","?"))</f>
        <v/>
      </c>
      <c r="I5451" s="14" t="str">
        <f aca="false">IF(OR(E5451="",E5451="!!!",F5451="NEW"),"",INDEX(B$2:B5450,-1+SUMPRODUCT(MAX(ROW(E$2:E5450)*(E5451=E$2:E5450)))))</f>
        <v/>
      </c>
      <c r="J5451" s="15" t="str">
        <f aca="true">IF(OR(E5451="",E5451="!!!",F5451="NEW"),"",COUNTBLANK(OFFSET(A$1,,,SUMPRODUCT(MAX(ROW(E$2:E5451)*(E5451=E$2:E5451)))))-COUNTBLANK(OFFSET(A$1,,,SUMPRODUCT(MAX(ROW(E$1:E5450)*(E5451=E$1:E5450))))))</f>
        <v/>
      </c>
      <c r="K5451" s="15" t="str">
        <f aca="false">IF(OR(E5451="",E5451="!!!",F5451="NEW"),"",INDEX(J$1:J5450,SUMPRODUCT(MAX(ROW(E$1:E5450)*(E5451=E$1:E5450)))))</f>
        <v/>
      </c>
      <c r="L5451" s="16"/>
    </row>
    <row r="5452" customFormat="false" ht="12.75" hidden="false" customHeight="false" outlineLevel="0" collapsed="false">
      <c r="A5452" s="9" t="s">
        <v>291</v>
      </c>
      <c r="B5452" s="0" t="s">
        <v>29</v>
      </c>
      <c r="C5452" s="0" t="s">
        <v>216</v>
      </c>
      <c r="D5452" s="0" t="s">
        <v>31</v>
      </c>
      <c r="E5452" s="10" t="str">
        <f aca="false">IF(D5452="?OLD","!!!","")</f>
        <v>!!!</v>
      </c>
      <c r="F5452" s="11" t="str">
        <f aca="false">IF(OR(E5452="",E5452="!!!"),"",IF(NOT(ISNA(VLOOKUP(E5452,E$1:E5451,1,FALSE()))),"OLD",IF(AND(E5452&lt;&gt;"",E5452&lt;&gt;"!!!"),"NEW","")))</f>
        <v/>
      </c>
      <c r="G5452" s="12" t="str">
        <f aca="false">IF(OR(E5452="",E5452="!!!"),"",IF(OR(J5452=0,AND(J5452=1,K5452=1),AND(J5452=1,I5452="SBJ"),AND(J5452=1,I5452=0)),"?IN_FOCUS",IF(J5452&lt;=2,"?ACTIVATED",IF(J5452&lt;&gt;"","?FAMILIAR",IF(F5452="NEW",IF(ISNA(VLOOKUP(E5452,#REF!,1,FALSE())),"?TYPE_IDENTIFIABLE","?REFERENTIAL"),"_")))))</f>
        <v/>
      </c>
      <c r="H5452" s="13" t="str">
        <f aca="false">IF(J5452&lt;&gt;1,"",IF(I5452="SBJ","CB","?"))</f>
        <v/>
      </c>
      <c r="I5452" s="14" t="str">
        <f aca="false">IF(OR(E5452="",E5452="!!!",F5452="NEW"),"",INDEX(B$2:B5451,-1+SUMPRODUCT(MAX(ROW(E$2:E5451)*(E5452=E$2:E5451)))))</f>
        <v/>
      </c>
      <c r="J5452" s="15" t="str">
        <f aca="true">IF(OR(E5452="",E5452="!!!",F5452="NEW"),"",COUNTBLANK(OFFSET(A$1,,,SUMPRODUCT(MAX(ROW(E$2:E5452)*(E5452=E$2:E5452)))))-COUNTBLANK(OFFSET(A$1,,,SUMPRODUCT(MAX(ROW(E$1:E5451)*(E5452=E$1:E5451))))))</f>
        <v/>
      </c>
      <c r="K5452" s="15" t="str">
        <f aca="false">IF(OR(E5452="",E5452="!!!",F5452="NEW"),"",INDEX(J$1:J5451,SUMPRODUCT(MAX(ROW(E$1:E5451)*(E5452=E$1:E5451)))))</f>
        <v/>
      </c>
      <c r="L5452" s="16"/>
    </row>
    <row r="5453" customFormat="false" ht="12.75" hidden="false" customHeight="false" outlineLevel="0" collapsed="false">
      <c r="A5453" s="9" t="s">
        <v>1603</v>
      </c>
      <c r="E5453" s="10" t="str">
        <f aca="false">IF(D5453="?OLD","!!!","")</f>
        <v/>
      </c>
      <c r="F5453" s="11" t="str">
        <f aca="false">IF(OR(E5453="",E5453="!!!"),"",IF(NOT(ISNA(VLOOKUP(E5453,E$1:E5452,1,FALSE()))),"OLD",IF(AND(E5453&lt;&gt;"",E5453&lt;&gt;"!!!"),"NEW","")))</f>
        <v/>
      </c>
      <c r="G5453" s="12" t="str">
        <f aca="false">IF(OR(E5453="",E5453="!!!"),"",IF(OR(J5453=0,AND(J5453=1,K5453=1),AND(J5453=1,I5453="SBJ"),AND(J5453=1,I5453=0)),"?IN_FOCUS",IF(J5453&lt;=2,"?ACTIVATED",IF(J5453&lt;&gt;"","?FAMILIAR",IF(F5453="NEW",IF(ISNA(VLOOKUP(E5453,#REF!,1,FALSE())),"?TYPE_IDENTIFIABLE","?REFERENTIAL"),"_")))))</f>
        <v/>
      </c>
      <c r="H5453" s="13" t="str">
        <f aca="false">IF(J5453&lt;&gt;1,"",IF(I5453="SBJ","CB","?"))</f>
        <v/>
      </c>
      <c r="I5453" s="14" t="str">
        <f aca="false">IF(OR(E5453="",E5453="!!!",F5453="NEW"),"",INDEX(B$2:B5452,-1+SUMPRODUCT(MAX(ROW(E$2:E5452)*(E5453=E$2:E5452)))))</f>
        <v/>
      </c>
      <c r="J5453" s="15" t="str">
        <f aca="true">IF(OR(E5453="",E5453="!!!",F5453="NEW"),"",COUNTBLANK(OFFSET(A$1,,,SUMPRODUCT(MAX(ROW(E$2:E5453)*(E5453=E$2:E5453)))))-COUNTBLANK(OFFSET(A$1,,,SUMPRODUCT(MAX(ROW(E$1:E5452)*(E5453=E$1:E5452))))))</f>
        <v/>
      </c>
      <c r="K5453" s="15" t="str">
        <f aca="false">IF(OR(E5453="",E5453="!!!",F5453="NEW"),"",INDEX(J$1:J5452,SUMPRODUCT(MAX(ROW(E$1:E5452)*(E5453=E$1:E5452)))))</f>
        <v/>
      </c>
      <c r="L5453" s="16"/>
    </row>
    <row r="5454" customFormat="false" ht="12.75" hidden="false" customHeight="false" outlineLevel="0" collapsed="false">
      <c r="A5454" s="9" t="s">
        <v>39</v>
      </c>
      <c r="E5454" s="10" t="str">
        <f aca="false">IF(D5454="?OLD","!!!","")</f>
        <v/>
      </c>
      <c r="F5454" s="11" t="str">
        <f aca="false">IF(OR(E5454="",E5454="!!!"),"",IF(NOT(ISNA(VLOOKUP(E5454,E$1:E5453,1,FALSE()))),"OLD",IF(AND(E5454&lt;&gt;"",E5454&lt;&gt;"!!!"),"NEW","")))</f>
        <v/>
      </c>
      <c r="G5454" s="12" t="str">
        <f aca="false">IF(OR(E5454="",E5454="!!!"),"",IF(OR(J5454=0,AND(J5454=1,K5454=1),AND(J5454=1,I5454="SBJ"),AND(J5454=1,I5454=0)),"?IN_FOCUS",IF(J5454&lt;=2,"?ACTIVATED",IF(J5454&lt;&gt;"","?FAMILIAR",IF(F5454="NEW",IF(ISNA(VLOOKUP(E5454,#REF!,1,FALSE())),"?TYPE_IDENTIFIABLE","?REFERENTIAL"),"_")))))</f>
        <v/>
      </c>
      <c r="H5454" s="13" t="str">
        <f aca="false">IF(J5454&lt;&gt;1,"",IF(I5454="SBJ","CB","?"))</f>
        <v/>
      </c>
      <c r="I5454" s="14" t="str">
        <f aca="false">IF(OR(E5454="",E5454="!!!",F5454="NEW"),"",INDEX(B$2:B5453,-1+SUMPRODUCT(MAX(ROW(E$2:E5453)*(E5454=E$2:E5453)))))</f>
        <v/>
      </c>
      <c r="J5454" s="15" t="str">
        <f aca="true">IF(OR(E5454="",E5454="!!!",F5454="NEW"),"",COUNTBLANK(OFFSET(A$1,,,SUMPRODUCT(MAX(ROW(E$2:E5454)*(E5454=E$2:E5454)))))-COUNTBLANK(OFFSET(A$1,,,SUMPRODUCT(MAX(ROW(E$1:E5453)*(E5454=E$1:E5453))))))</f>
        <v/>
      </c>
      <c r="K5454" s="15" t="str">
        <f aca="false">IF(OR(E5454="",E5454="!!!",F5454="NEW"),"",INDEX(J$1:J5453,SUMPRODUCT(MAX(ROW(E$1:E5453)*(E5454=E$1:E5453)))))</f>
        <v/>
      </c>
      <c r="L5454" s="16"/>
    </row>
    <row r="5455" customFormat="false" ht="12.75" hidden="false" customHeight="false" outlineLevel="0" collapsed="false">
      <c r="A5455" s="9" t="s">
        <v>15</v>
      </c>
      <c r="E5455" s="10" t="str">
        <f aca="false">IF(D5455="?OLD","!!!","")</f>
        <v/>
      </c>
      <c r="F5455" s="11" t="str">
        <f aca="false">IF(OR(E5455="",E5455="!!!"),"",IF(NOT(ISNA(VLOOKUP(E5455,E$1:E5454,1,FALSE()))),"OLD",IF(AND(E5455&lt;&gt;"",E5455&lt;&gt;"!!!"),"NEW","")))</f>
        <v/>
      </c>
      <c r="G5455" s="12" t="str">
        <f aca="false">IF(OR(E5455="",E5455="!!!"),"",IF(OR(J5455=0,AND(J5455=1,K5455=1),AND(J5455=1,I5455="SBJ"),AND(J5455=1,I5455=0)),"?IN_FOCUS",IF(J5455&lt;=2,"?ACTIVATED",IF(J5455&lt;&gt;"","?FAMILIAR",IF(F5455="NEW",IF(ISNA(VLOOKUP(E5455,#REF!,1,FALSE())),"?TYPE_IDENTIFIABLE","?REFERENTIAL"),"_")))))</f>
        <v/>
      </c>
      <c r="H5455" s="13" t="str">
        <f aca="false">IF(J5455&lt;&gt;1,"",IF(I5455="SBJ","CB","?"))</f>
        <v/>
      </c>
      <c r="I5455" s="14" t="str">
        <f aca="false">IF(OR(E5455="",E5455="!!!",F5455="NEW"),"",INDEX(B$2:B5454,-1+SUMPRODUCT(MAX(ROW(E$2:E5454)*(E5455=E$2:E5454)))))</f>
        <v/>
      </c>
      <c r="J5455" s="15" t="str">
        <f aca="true">IF(OR(E5455="",E5455="!!!",F5455="NEW"),"",COUNTBLANK(OFFSET(A$1,,,SUMPRODUCT(MAX(ROW(E$2:E5455)*(E5455=E$2:E5455)))))-COUNTBLANK(OFFSET(A$1,,,SUMPRODUCT(MAX(ROW(E$1:E5454)*(E5455=E$1:E5454))))))</f>
        <v/>
      </c>
      <c r="K5455" s="15" t="str">
        <f aca="false">IF(OR(E5455="",E5455="!!!",F5455="NEW"),"",INDEX(J$1:J5454,SUMPRODUCT(MAX(ROW(E$1:E5454)*(E5455=E$1:E5454)))))</f>
        <v/>
      </c>
      <c r="L5455" s="16"/>
    </row>
    <row r="5456" customFormat="false" ht="12.75" hidden="false" customHeight="false" outlineLevel="0" collapsed="false">
      <c r="A5456" s="9" t="s">
        <v>694</v>
      </c>
      <c r="E5456" s="10" t="str">
        <f aca="false">IF(D5456="?OLD","!!!","")</f>
        <v/>
      </c>
      <c r="F5456" s="11" t="str">
        <f aca="false">IF(OR(E5456="",E5456="!!!"),"",IF(NOT(ISNA(VLOOKUP(E5456,E$1:E5455,1,FALSE()))),"OLD",IF(AND(E5456&lt;&gt;"",E5456&lt;&gt;"!!!"),"NEW","")))</f>
        <v/>
      </c>
      <c r="G5456" s="12" t="str">
        <f aca="false">IF(OR(E5456="",E5456="!!!"),"",IF(OR(J5456=0,AND(J5456=1,K5456=1),AND(J5456=1,I5456="SBJ"),AND(J5456=1,I5456=0)),"?IN_FOCUS",IF(J5456&lt;=2,"?ACTIVATED",IF(J5456&lt;&gt;"","?FAMILIAR",IF(F5456="NEW",IF(ISNA(VLOOKUP(E5456,#REF!,1,FALSE())),"?TYPE_IDENTIFIABLE","?REFERENTIAL"),"_")))))</f>
        <v/>
      </c>
      <c r="H5456" s="13" t="str">
        <f aca="false">IF(J5456&lt;&gt;1,"",IF(I5456="SBJ","CB","?"))</f>
        <v/>
      </c>
      <c r="I5456" s="14" t="str">
        <f aca="false">IF(OR(E5456="",E5456="!!!",F5456="NEW"),"",INDEX(B$2:B5455,-1+SUMPRODUCT(MAX(ROW(E$2:E5455)*(E5456=E$2:E5455)))))</f>
        <v/>
      </c>
      <c r="J5456" s="15" t="str">
        <f aca="true">IF(OR(E5456="",E5456="!!!",F5456="NEW"),"",COUNTBLANK(OFFSET(A$1,,,SUMPRODUCT(MAX(ROW(E$2:E5456)*(E5456=E$2:E5456)))))-COUNTBLANK(OFFSET(A$1,,,SUMPRODUCT(MAX(ROW(E$1:E5455)*(E5456=E$1:E5455))))))</f>
        <v/>
      </c>
      <c r="K5456" s="15" t="str">
        <f aca="false">IF(OR(E5456="",E5456="!!!",F5456="NEW"),"",INDEX(J$1:J5455,SUMPRODUCT(MAX(ROW(E$1:E5455)*(E5456=E$1:E5455)))))</f>
        <v/>
      </c>
      <c r="L5456" s="16"/>
    </row>
    <row r="5457" customFormat="false" ht="12.75" hidden="false" customHeight="false" outlineLevel="0" collapsed="false">
      <c r="A5457" s="9" t="s">
        <v>1603</v>
      </c>
      <c r="E5457" s="10" t="str">
        <f aca="false">IF(D5457="?OLD","!!!","")</f>
        <v/>
      </c>
      <c r="F5457" s="11" t="str">
        <f aca="false">IF(OR(E5457="",E5457="!!!"),"",IF(NOT(ISNA(VLOOKUP(E5457,E$1:E5456,1,FALSE()))),"OLD",IF(AND(E5457&lt;&gt;"",E5457&lt;&gt;"!!!"),"NEW","")))</f>
        <v/>
      </c>
      <c r="G5457" s="12" t="str">
        <f aca="false">IF(OR(E5457="",E5457="!!!"),"",IF(OR(J5457=0,AND(J5457=1,K5457=1),AND(J5457=1,I5457="SBJ"),AND(J5457=1,I5457=0)),"?IN_FOCUS",IF(J5457&lt;=2,"?ACTIVATED",IF(J5457&lt;&gt;"","?FAMILIAR",IF(F5457="NEW",IF(ISNA(VLOOKUP(E5457,#REF!,1,FALSE())),"?TYPE_IDENTIFIABLE","?REFERENTIAL"),"_")))))</f>
        <v/>
      </c>
      <c r="H5457" s="13" t="str">
        <f aca="false">IF(J5457&lt;&gt;1,"",IF(I5457="SBJ","CB","?"))</f>
        <v/>
      </c>
      <c r="I5457" s="14" t="str">
        <f aca="false">IF(OR(E5457="",E5457="!!!",F5457="NEW"),"",INDEX(B$2:B5456,-1+SUMPRODUCT(MAX(ROW(E$2:E5456)*(E5457=E$2:E5456)))))</f>
        <v/>
      </c>
      <c r="J5457" s="15" t="str">
        <f aca="true">IF(OR(E5457="",E5457="!!!",F5457="NEW"),"",COUNTBLANK(OFFSET(A$1,,,SUMPRODUCT(MAX(ROW(E$2:E5457)*(E5457=E$2:E5457)))))-COUNTBLANK(OFFSET(A$1,,,SUMPRODUCT(MAX(ROW(E$1:E5456)*(E5457=E$1:E5456))))))</f>
        <v/>
      </c>
      <c r="K5457" s="15" t="str">
        <f aca="false">IF(OR(E5457="",E5457="!!!",F5457="NEW"),"",INDEX(J$1:J5456,SUMPRODUCT(MAX(ROW(E$1:E5456)*(E5457=E$1:E5456)))))</f>
        <v/>
      </c>
      <c r="L5457" s="16"/>
    </row>
    <row r="5458" customFormat="false" ht="12.75" hidden="false" customHeight="false" outlineLevel="0" collapsed="false">
      <c r="A5458" s="9" t="s">
        <v>39</v>
      </c>
      <c r="E5458" s="10" t="str">
        <f aca="false">IF(D5458="?OLD","!!!","")</f>
        <v/>
      </c>
      <c r="F5458" s="11" t="str">
        <f aca="false">IF(OR(E5458="",E5458="!!!"),"",IF(NOT(ISNA(VLOOKUP(E5458,E$1:E5457,1,FALSE()))),"OLD",IF(AND(E5458&lt;&gt;"",E5458&lt;&gt;"!!!"),"NEW","")))</f>
        <v/>
      </c>
      <c r="G5458" s="12" t="str">
        <f aca="false">IF(OR(E5458="",E5458="!!!"),"",IF(OR(J5458=0,AND(J5458=1,K5458=1),AND(J5458=1,I5458="SBJ"),AND(J5458=1,I5458=0)),"?IN_FOCUS",IF(J5458&lt;=2,"?ACTIVATED",IF(J5458&lt;&gt;"","?FAMILIAR",IF(F5458="NEW",IF(ISNA(VLOOKUP(E5458,#REF!,1,FALSE())),"?TYPE_IDENTIFIABLE","?REFERENTIAL"),"_")))))</f>
        <v/>
      </c>
      <c r="H5458" s="13" t="str">
        <f aca="false">IF(J5458&lt;&gt;1,"",IF(I5458="SBJ","CB","?"))</f>
        <v/>
      </c>
      <c r="I5458" s="14" t="str">
        <f aca="false">IF(OR(E5458="",E5458="!!!",F5458="NEW"),"",INDEX(B$2:B5457,-1+SUMPRODUCT(MAX(ROW(E$2:E5457)*(E5458=E$2:E5457)))))</f>
        <v/>
      </c>
      <c r="J5458" s="15" t="str">
        <f aca="true">IF(OR(E5458="",E5458="!!!",F5458="NEW"),"",COUNTBLANK(OFFSET(A$1,,,SUMPRODUCT(MAX(ROW(E$2:E5458)*(E5458=E$2:E5458)))))-COUNTBLANK(OFFSET(A$1,,,SUMPRODUCT(MAX(ROW(E$1:E5457)*(E5458=E$1:E5457))))))</f>
        <v/>
      </c>
      <c r="K5458" s="15" t="str">
        <f aca="false">IF(OR(E5458="",E5458="!!!",F5458="NEW"),"",INDEX(J$1:J5457,SUMPRODUCT(MAX(ROW(E$1:E5457)*(E5458=E$1:E5457)))))</f>
        <v/>
      </c>
      <c r="L5458" s="16"/>
    </row>
    <row r="5459" customFormat="false" ht="12.75" hidden="false" customHeight="false" outlineLevel="0" collapsed="false">
      <c r="A5459" s="9" t="s">
        <v>318</v>
      </c>
      <c r="E5459" s="10" t="str">
        <f aca="false">IF(D5459="?OLD","!!!","")</f>
        <v/>
      </c>
      <c r="F5459" s="11" t="str">
        <f aca="false">IF(OR(E5459="",E5459="!!!"),"",IF(NOT(ISNA(VLOOKUP(E5459,E$1:E5458,1,FALSE()))),"OLD",IF(AND(E5459&lt;&gt;"",E5459&lt;&gt;"!!!"),"NEW","")))</f>
        <v/>
      </c>
      <c r="G5459" s="12" t="str">
        <f aca="false">IF(OR(E5459="",E5459="!!!"),"",IF(OR(J5459=0,AND(J5459=1,K5459=1),AND(J5459=1,I5459="SBJ"),AND(J5459=1,I5459=0)),"?IN_FOCUS",IF(J5459&lt;=2,"?ACTIVATED",IF(J5459&lt;&gt;"","?FAMILIAR",IF(F5459="NEW",IF(ISNA(VLOOKUP(E5459,#REF!,1,FALSE())),"?TYPE_IDENTIFIABLE","?REFERENTIAL"),"_")))))</f>
        <v/>
      </c>
      <c r="H5459" s="13" t="str">
        <f aca="false">IF(J5459&lt;&gt;1,"",IF(I5459="SBJ","CB","?"))</f>
        <v/>
      </c>
      <c r="I5459" s="14" t="str">
        <f aca="false">IF(OR(E5459="",E5459="!!!",F5459="NEW"),"",INDEX(B$2:B5458,-1+SUMPRODUCT(MAX(ROW(E$2:E5458)*(E5459=E$2:E5458)))))</f>
        <v/>
      </c>
      <c r="J5459" s="15" t="str">
        <f aca="true">IF(OR(E5459="",E5459="!!!",F5459="NEW"),"",COUNTBLANK(OFFSET(A$1,,,SUMPRODUCT(MAX(ROW(E$2:E5459)*(E5459=E$2:E5459)))))-COUNTBLANK(OFFSET(A$1,,,SUMPRODUCT(MAX(ROW(E$1:E5458)*(E5459=E$1:E5458))))))</f>
        <v/>
      </c>
      <c r="K5459" s="15" t="str">
        <f aca="false">IF(OR(E5459="",E5459="!!!",F5459="NEW"),"",INDEX(J$1:J5458,SUMPRODUCT(MAX(ROW(E$1:E5458)*(E5459=E$1:E5458)))))</f>
        <v/>
      </c>
      <c r="L5459" s="16"/>
    </row>
    <row r="5460" customFormat="false" ht="12.75" hidden="false" customHeight="false" outlineLevel="0" collapsed="false">
      <c r="A5460" s="9" t="s">
        <v>21</v>
      </c>
      <c r="E5460" s="10" t="str">
        <f aca="false">IF(D5460="?OLD","!!!","")</f>
        <v/>
      </c>
      <c r="F5460" s="11" t="str">
        <f aca="false">IF(OR(E5460="",E5460="!!!"),"",IF(NOT(ISNA(VLOOKUP(E5460,E$1:E5459,1,FALSE()))),"OLD",IF(AND(E5460&lt;&gt;"",E5460&lt;&gt;"!!!"),"NEW","")))</f>
        <v/>
      </c>
      <c r="G5460" s="12" t="str">
        <f aca="false">IF(OR(E5460="",E5460="!!!"),"",IF(OR(J5460=0,AND(J5460=1,K5460=1),AND(J5460=1,I5460="SBJ"),AND(J5460=1,I5460=0)),"?IN_FOCUS",IF(J5460&lt;=2,"?ACTIVATED",IF(J5460&lt;&gt;"","?FAMILIAR",IF(F5460="NEW",IF(ISNA(VLOOKUP(E5460,#REF!,1,FALSE())),"?TYPE_IDENTIFIABLE","?REFERENTIAL"),"_")))))</f>
        <v/>
      </c>
      <c r="H5460" s="13" t="str">
        <f aca="false">IF(J5460&lt;&gt;1,"",IF(I5460="SBJ","CB","?"))</f>
        <v/>
      </c>
      <c r="I5460" s="14" t="str">
        <f aca="false">IF(OR(E5460="",E5460="!!!",F5460="NEW"),"",INDEX(B$2:B5459,-1+SUMPRODUCT(MAX(ROW(E$2:E5459)*(E5460=E$2:E5459)))))</f>
        <v/>
      </c>
      <c r="J5460" s="15" t="str">
        <f aca="true">IF(OR(E5460="",E5460="!!!",F5460="NEW"),"",COUNTBLANK(OFFSET(A$1,,,SUMPRODUCT(MAX(ROW(E$2:E5460)*(E5460=E$2:E5460)))))-COUNTBLANK(OFFSET(A$1,,,SUMPRODUCT(MAX(ROW(E$1:E5459)*(E5460=E$1:E5459))))))</f>
        <v/>
      </c>
      <c r="K5460" s="15" t="str">
        <f aca="false">IF(OR(E5460="",E5460="!!!",F5460="NEW"),"",INDEX(J$1:J5459,SUMPRODUCT(MAX(ROW(E$1:E5459)*(E5460=E$1:E5459)))))</f>
        <v/>
      </c>
      <c r="L5460" s="16"/>
    </row>
    <row r="5461" customFormat="false" ht="12.75" hidden="false" customHeight="false" outlineLevel="0" collapsed="false">
      <c r="A5461" s="9" t="s">
        <v>1604</v>
      </c>
      <c r="B5461" s="0" t="s">
        <v>91</v>
      </c>
      <c r="C5461" s="0" t="s">
        <v>19</v>
      </c>
      <c r="E5461" s="10" t="str">
        <f aca="false">IF(D5461="?OLD","!!!","")</f>
        <v/>
      </c>
      <c r="F5461" s="11" t="str">
        <f aca="false">IF(OR(E5461="",E5461="!!!"),"",IF(NOT(ISNA(VLOOKUP(E5461,E$1:E5460,1,FALSE()))),"OLD",IF(AND(E5461&lt;&gt;"",E5461&lt;&gt;"!!!"),"NEW","")))</f>
        <v/>
      </c>
      <c r="G5461" s="12" t="str">
        <f aca="false">IF(OR(E5461="",E5461="!!!"),"",IF(OR(J5461=0,AND(J5461=1,K5461=1),AND(J5461=1,I5461="SBJ"),AND(J5461=1,I5461=0)),"?IN_FOCUS",IF(J5461&lt;=2,"?ACTIVATED",IF(J5461&lt;&gt;"","?FAMILIAR",IF(F5461="NEW",IF(ISNA(VLOOKUP(E5461,#REF!,1,FALSE())),"?TYPE_IDENTIFIABLE","?REFERENTIAL"),"_")))))</f>
        <v/>
      </c>
      <c r="H5461" s="13" t="str">
        <f aca="false">IF(J5461&lt;&gt;1,"",IF(I5461="SBJ","CB","?"))</f>
        <v/>
      </c>
      <c r="I5461" s="14" t="str">
        <f aca="false">IF(OR(E5461="",E5461="!!!",F5461="NEW"),"",INDEX(B$2:B5460,-1+SUMPRODUCT(MAX(ROW(E$2:E5460)*(E5461=E$2:E5460)))))</f>
        <v/>
      </c>
      <c r="J5461" s="15" t="str">
        <f aca="true">IF(OR(E5461="",E5461="!!!",F5461="NEW"),"",COUNTBLANK(OFFSET(A$1,,,SUMPRODUCT(MAX(ROW(E$2:E5461)*(E5461=E$2:E5461)))))-COUNTBLANK(OFFSET(A$1,,,SUMPRODUCT(MAX(ROW(E$1:E5460)*(E5461=E$1:E5460))))))</f>
        <v/>
      </c>
      <c r="K5461" s="15" t="str">
        <f aca="false">IF(OR(E5461="",E5461="!!!",F5461="NEW"),"",INDEX(J$1:J5460,SUMPRODUCT(MAX(ROW(E$1:E5460)*(E5461=E$1:E5460)))))</f>
        <v/>
      </c>
      <c r="L5461" s="16"/>
    </row>
    <row r="5462" customFormat="false" ht="12.75" hidden="false" customHeight="false" outlineLevel="0" collapsed="false">
      <c r="A5462" s="9" t="s">
        <v>701</v>
      </c>
      <c r="E5462" s="10" t="str">
        <f aca="false">IF(D5462="?OLD","!!!","")</f>
        <v/>
      </c>
      <c r="F5462" s="11" t="str">
        <f aca="false">IF(OR(E5462="",E5462="!!!"),"",IF(NOT(ISNA(VLOOKUP(E5462,E$1:E5461,1,FALSE()))),"OLD",IF(AND(E5462&lt;&gt;"",E5462&lt;&gt;"!!!"),"NEW","")))</f>
        <v/>
      </c>
      <c r="G5462" s="12" t="str">
        <f aca="false">IF(OR(E5462="",E5462="!!!"),"",IF(OR(J5462=0,AND(J5462=1,K5462=1),AND(J5462=1,I5462="SBJ"),AND(J5462=1,I5462=0)),"?IN_FOCUS",IF(J5462&lt;=2,"?ACTIVATED",IF(J5462&lt;&gt;"","?FAMILIAR",IF(F5462="NEW",IF(ISNA(VLOOKUP(E5462,#REF!,1,FALSE())),"?TYPE_IDENTIFIABLE","?REFERENTIAL"),"_")))))</f>
        <v/>
      </c>
      <c r="H5462" s="13" t="str">
        <f aca="false">IF(J5462&lt;&gt;1,"",IF(I5462="SBJ","CB","?"))</f>
        <v/>
      </c>
      <c r="I5462" s="14" t="str">
        <f aca="false">IF(OR(E5462="",E5462="!!!",F5462="NEW"),"",INDEX(B$2:B5461,-1+SUMPRODUCT(MAX(ROW(E$2:E5461)*(E5462=E$2:E5461)))))</f>
        <v/>
      </c>
      <c r="J5462" s="15" t="str">
        <f aca="true">IF(OR(E5462="",E5462="!!!",F5462="NEW"),"",COUNTBLANK(OFFSET(A$1,,,SUMPRODUCT(MAX(ROW(E$2:E5462)*(E5462=E$2:E5462)))))-COUNTBLANK(OFFSET(A$1,,,SUMPRODUCT(MAX(ROW(E$1:E5461)*(E5462=E$1:E5461))))))</f>
        <v/>
      </c>
      <c r="K5462" s="15" t="str">
        <f aca="false">IF(OR(E5462="",E5462="!!!",F5462="NEW"),"",INDEX(J$1:J5461,SUMPRODUCT(MAX(ROW(E$1:E5461)*(E5462=E$1:E5461)))))</f>
        <v/>
      </c>
      <c r="L5462" s="16"/>
    </row>
    <row r="5463" customFormat="false" ht="12.75" hidden="false" customHeight="false" outlineLevel="0" collapsed="false">
      <c r="A5463" s="9" t="s">
        <v>917</v>
      </c>
      <c r="E5463" s="10" t="str">
        <f aca="false">IF(D5463="?OLD","!!!","")</f>
        <v/>
      </c>
      <c r="F5463" s="11" t="str">
        <f aca="false">IF(OR(E5463="",E5463="!!!"),"",IF(NOT(ISNA(VLOOKUP(E5463,E$1:E5462,1,FALSE()))),"OLD",IF(AND(E5463&lt;&gt;"",E5463&lt;&gt;"!!!"),"NEW","")))</f>
        <v/>
      </c>
      <c r="G5463" s="12" t="str">
        <f aca="false">IF(OR(E5463="",E5463="!!!"),"",IF(OR(J5463=0,AND(J5463=1,K5463=1),AND(J5463=1,I5463="SBJ"),AND(J5463=1,I5463=0)),"?IN_FOCUS",IF(J5463&lt;=2,"?ACTIVATED",IF(J5463&lt;&gt;"","?FAMILIAR",IF(F5463="NEW",IF(ISNA(VLOOKUP(E5463,#REF!,1,FALSE())),"?TYPE_IDENTIFIABLE","?REFERENTIAL"),"_")))))</f>
        <v/>
      </c>
      <c r="H5463" s="13" t="str">
        <f aca="false">IF(J5463&lt;&gt;1,"",IF(I5463="SBJ","CB","?"))</f>
        <v/>
      </c>
      <c r="I5463" s="14" t="str">
        <f aca="false">IF(OR(E5463="",E5463="!!!",F5463="NEW"),"",INDEX(B$2:B5462,-1+SUMPRODUCT(MAX(ROW(E$2:E5462)*(E5463=E$2:E5462)))))</f>
        <v/>
      </c>
      <c r="J5463" s="15" t="str">
        <f aca="true">IF(OR(E5463="",E5463="!!!",F5463="NEW"),"",COUNTBLANK(OFFSET(A$1,,,SUMPRODUCT(MAX(ROW(E$2:E5463)*(E5463=E$2:E5463)))))-COUNTBLANK(OFFSET(A$1,,,SUMPRODUCT(MAX(ROW(E$1:E5462)*(E5463=E$1:E5462))))))</f>
        <v/>
      </c>
      <c r="K5463" s="15" t="str">
        <f aca="false">IF(OR(E5463="",E5463="!!!",F5463="NEW"),"",INDEX(J$1:J5462,SUMPRODUCT(MAX(ROW(E$1:E5462)*(E5463=E$1:E5462)))))</f>
        <v/>
      </c>
      <c r="L5463" s="16"/>
    </row>
    <row r="5464" customFormat="false" ht="12.75" hidden="false" customHeight="false" outlineLevel="0" collapsed="false">
      <c r="A5464" s="9" t="s">
        <v>48</v>
      </c>
      <c r="E5464" s="10" t="str">
        <f aca="false">IF(D5464="?OLD","!!!","")</f>
        <v/>
      </c>
      <c r="F5464" s="11" t="str">
        <f aca="false">IF(OR(E5464="",E5464="!!!"),"",IF(NOT(ISNA(VLOOKUP(E5464,E$1:E5463,1,FALSE()))),"OLD",IF(AND(E5464&lt;&gt;"",E5464&lt;&gt;"!!!"),"NEW","")))</f>
        <v/>
      </c>
      <c r="G5464" s="12" t="str">
        <f aca="false">IF(OR(E5464="",E5464="!!!"),"",IF(OR(J5464=0,AND(J5464=1,K5464=1),AND(J5464=1,I5464="SBJ"),AND(J5464=1,I5464=0)),"?IN_FOCUS",IF(J5464&lt;=2,"?ACTIVATED",IF(J5464&lt;&gt;"","?FAMILIAR",IF(F5464="NEW",IF(ISNA(VLOOKUP(E5464,#REF!,1,FALSE())),"?TYPE_IDENTIFIABLE","?REFERENTIAL"),"_")))))</f>
        <v/>
      </c>
      <c r="H5464" s="13" t="str">
        <f aca="false">IF(J5464&lt;&gt;1,"",IF(I5464="SBJ","CB","?"))</f>
        <v/>
      </c>
      <c r="I5464" s="14" t="str">
        <f aca="false">IF(OR(E5464="",E5464="!!!",F5464="NEW"),"",INDEX(B$2:B5463,-1+SUMPRODUCT(MAX(ROW(E$2:E5463)*(E5464=E$2:E5463)))))</f>
        <v/>
      </c>
      <c r="J5464" s="15" t="str">
        <f aca="true">IF(OR(E5464="",E5464="!!!",F5464="NEW"),"",COUNTBLANK(OFFSET(A$1,,,SUMPRODUCT(MAX(ROW(E$2:E5464)*(E5464=E$2:E5464)))))-COUNTBLANK(OFFSET(A$1,,,SUMPRODUCT(MAX(ROW(E$1:E5463)*(E5464=E$1:E5463))))))</f>
        <v/>
      </c>
      <c r="K5464" s="15" t="str">
        <f aca="false">IF(OR(E5464="",E5464="!!!",F5464="NEW"),"",INDEX(J$1:J5463,SUMPRODUCT(MAX(ROW(E$1:E5463)*(E5464=E$1:E5463)))))</f>
        <v/>
      </c>
      <c r="L5464" s="16"/>
    </row>
    <row r="5465" customFormat="false" ht="12.75" hidden="false" customHeight="false" outlineLevel="0" collapsed="false">
      <c r="E5465" s="10" t="str">
        <f aca="false">IF(D5465="?OLD","!!!","")</f>
        <v/>
      </c>
      <c r="F5465" s="11" t="str">
        <f aca="false">IF(OR(E5465="",E5465="!!!"),"",IF(NOT(ISNA(VLOOKUP(E5465,E$1:E5464,1,FALSE()))),"OLD",IF(AND(E5465&lt;&gt;"",E5465&lt;&gt;"!!!"),"NEW","")))</f>
        <v/>
      </c>
      <c r="G5465" s="12" t="str">
        <f aca="false">IF(OR(E5465="",E5465="!!!"),"",IF(OR(J5465=0,AND(J5465=1,K5465=1),AND(J5465=1,I5465="SBJ"),AND(J5465=1,I5465=0)),"?IN_FOCUS",IF(J5465&lt;=2,"?ACTIVATED",IF(J5465&lt;&gt;"","?FAMILIAR",IF(F5465="NEW",IF(ISNA(VLOOKUP(E5465,#REF!,1,FALSE())),"?TYPE_IDENTIFIABLE","?REFERENTIAL"),"_")))))</f>
        <v/>
      </c>
      <c r="H5465" s="13" t="str">
        <f aca="false">IF(J5465&lt;&gt;1,"",IF(I5465="SBJ","CB","?"))</f>
        <v/>
      </c>
      <c r="I5465" s="14" t="str">
        <f aca="false">IF(OR(E5465="",E5465="!!!",F5465="NEW"),"",INDEX(B$2:B5464,-1+SUMPRODUCT(MAX(ROW(E$2:E5464)*(E5465=E$2:E5464)))))</f>
        <v/>
      </c>
      <c r="J5465" s="15" t="str">
        <f aca="true">IF(OR(E5465="",E5465="!!!",F5465="NEW"),"",COUNTBLANK(OFFSET(A$1,,,SUMPRODUCT(MAX(ROW(E$2:E5465)*(E5465=E$2:E5465)))))-COUNTBLANK(OFFSET(A$1,,,SUMPRODUCT(MAX(ROW(E$1:E5464)*(E5465=E$1:E5464))))))</f>
        <v/>
      </c>
      <c r="K5465" s="15" t="str">
        <f aca="false">IF(OR(E5465="",E5465="!!!",F5465="NEW"),"",INDEX(J$1:J5464,SUMPRODUCT(MAX(ROW(E$1:E5464)*(E5465=E$1:E5464)))))</f>
        <v/>
      </c>
      <c r="L5465" s="16"/>
    </row>
    <row r="5466" customFormat="false" ht="12.75" hidden="false" customHeight="false" outlineLevel="0" collapsed="false">
      <c r="A5466" s="9" t="s">
        <v>1605</v>
      </c>
      <c r="E5466" s="10" t="str">
        <f aca="false">IF(D5466="?OLD","!!!","")</f>
        <v/>
      </c>
      <c r="F5466" s="11" t="str">
        <f aca="false">IF(OR(E5466="",E5466="!!!"),"",IF(NOT(ISNA(VLOOKUP(E5466,E$1:E5465,1,FALSE()))),"OLD",IF(AND(E5466&lt;&gt;"",E5466&lt;&gt;"!!!"),"NEW","")))</f>
        <v/>
      </c>
      <c r="G5466" s="12" t="str">
        <f aca="false">IF(OR(E5466="",E5466="!!!"),"",IF(OR(J5466=0,AND(J5466=1,K5466=1),AND(J5466=1,I5466="SBJ"),AND(J5466=1,I5466=0)),"?IN_FOCUS",IF(J5466&lt;=2,"?ACTIVATED",IF(J5466&lt;&gt;"","?FAMILIAR",IF(F5466="NEW",IF(ISNA(VLOOKUP(E5466,#REF!,1,FALSE())),"?TYPE_IDENTIFIABLE","?REFERENTIAL"),"_")))))</f>
        <v/>
      </c>
      <c r="H5466" s="13" t="str">
        <f aca="false">IF(J5466&lt;&gt;1,"",IF(I5466="SBJ","CB","?"))</f>
        <v/>
      </c>
      <c r="I5466" s="14" t="str">
        <f aca="false">IF(OR(E5466="",E5466="!!!",F5466="NEW"),"",INDEX(B$2:B5465,-1+SUMPRODUCT(MAX(ROW(E$2:E5465)*(E5466=E$2:E5465)))))</f>
        <v/>
      </c>
      <c r="J5466" s="15" t="str">
        <f aca="true">IF(OR(E5466="",E5466="!!!",F5466="NEW"),"",COUNTBLANK(OFFSET(A$1,,,SUMPRODUCT(MAX(ROW(E$2:E5466)*(E5466=E$2:E5466)))))-COUNTBLANK(OFFSET(A$1,,,SUMPRODUCT(MAX(ROW(E$1:E5465)*(E5466=E$1:E5465))))))</f>
        <v/>
      </c>
      <c r="K5466" s="15" t="str">
        <f aca="false">IF(OR(E5466="",E5466="!!!",F5466="NEW"),"",INDEX(J$1:J5465,SUMPRODUCT(MAX(ROW(E$1:E5465)*(E5466=E$1:E5465)))))</f>
        <v/>
      </c>
      <c r="L5466" s="16"/>
    </row>
    <row r="5467" customFormat="false" ht="12.75" hidden="false" customHeight="false" outlineLevel="0" collapsed="false">
      <c r="A5467" s="9" t="s">
        <v>98</v>
      </c>
      <c r="B5467" s="0" t="s">
        <v>18</v>
      </c>
      <c r="C5467" s="0" t="s">
        <v>30</v>
      </c>
      <c r="D5467" s="0" t="s">
        <v>31</v>
      </c>
      <c r="E5467" s="10" t="str">
        <f aca="false">IF(D5467="?OLD","!!!","")</f>
        <v>!!!</v>
      </c>
      <c r="F5467" s="11" t="str">
        <f aca="false">IF(OR(E5467="",E5467="!!!"),"",IF(NOT(ISNA(VLOOKUP(E5467,E$1:E5466,1,FALSE()))),"OLD",IF(AND(E5467&lt;&gt;"",E5467&lt;&gt;"!!!"),"NEW","")))</f>
        <v/>
      </c>
      <c r="G5467" s="12" t="str">
        <f aca="false">IF(OR(E5467="",E5467="!!!"),"",IF(OR(J5467=0,AND(J5467=1,K5467=1),AND(J5467=1,I5467="SBJ"),AND(J5467=1,I5467=0)),"?IN_FOCUS",IF(J5467&lt;=2,"?ACTIVATED",IF(J5467&lt;&gt;"","?FAMILIAR",IF(F5467="NEW",IF(ISNA(VLOOKUP(E5467,#REF!,1,FALSE())),"?TYPE_IDENTIFIABLE","?REFERENTIAL"),"_")))))</f>
        <v/>
      </c>
      <c r="H5467" s="13" t="str">
        <f aca="false">IF(J5467&lt;&gt;1,"",IF(I5467="SBJ","CB","?"))</f>
        <v/>
      </c>
      <c r="I5467" s="14" t="str">
        <f aca="false">IF(OR(E5467="",E5467="!!!",F5467="NEW"),"",INDEX(B$2:B5466,-1+SUMPRODUCT(MAX(ROW(E$2:E5466)*(E5467=E$2:E5466)))))</f>
        <v/>
      </c>
      <c r="J5467" s="15" t="str">
        <f aca="true">IF(OR(E5467="",E5467="!!!",F5467="NEW"),"",COUNTBLANK(OFFSET(A$1,,,SUMPRODUCT(MAX(ROW(E$2:E5467)*(E5467=E$2:E5467)))))-COUNTBLANK(OFFSET(A$1,,,SUMPRODUCT(MAX(ROW(E$1:E5466)*(E5467=E$1:E5466))))))</f>
        <v/>
      </c>
      <c r="K5467" s="15" t="str">
        <f aca="false">IF(OR(E5467="",E5467="!!!",F5467="NEW"),"",INDEX(J$1:J5466,SUMPRODUCT(MAX(ROW(E$1:E5466)*(E5467=E$1:E5466)))))</f>
        <v/>
      </c>
      <c r="L5467" s="16"/>
    </row>
    <row r="5468" customFormat="false" ht="12.75" hidden="false" customHeight="false" outlineLevel="0" collapsed="false">
      <c r="A5468" s="9" t="s">
        <v>1606</v>
      </c>
      <c r="E5468" s="10" t="str">
        <f aca="false">IF(D5468="?OLD","!!!","")</f>
        <v/>
      </c>
      <c r="F5468" s="11" t="str">
        <f aca="false">IF(OR(E5468="",E5468="!!!"),"",IF(NOT(ISNA(VLOOKUP(E5468,E$1:E5467,1,FALSE()))),"OLD",IF(AND(E5468&lt;&gt;"",E5468&lt;&gt;"!!!"),"NEW","")))</f>
        <v/>
      </c>
      <c r="G5468" s="12" t="str">
        <f aca="false">IF(OR(E5468="",E5468="!!!"),"",IF(OR(J5468=0,AND(J5468=1,K5468=1),AND(J5468=1,I5468="SBJ"),AND(J5468=1,I5468=0)),"?IN_FOCUS",IF(J5468&lt;=2,"?ACTIVATED",IF(J5468&lt;&gt;"","?FAMILIAR",IF(F5468="NEW",IF(ISNA(VLOOKUP(E5468,#REF!,1,FALSE())),"?TYPE_IDENTIFIABLE","?REFERENTIAL"),"_")))))</f>
        <v/>
      </c>
      <c r="H5468" s="13" t="str">
        <f aca="false">IF(J5468&lt;&gt;1,"",IF(I5468="SBJ","CB","?"))</f>
        <v/>
      </c>
      <c r="I5468" s="14" t="str">
        <f aca="false">IF(OR(E5468="",E5468="!!!",F5468="NEW"),"",INDEX(B$2:B5467,-1+SUMPRODUCT(MAX(ROW(E$2:E5467)*(E5468=E$2:E5467)))))</f>
        <v/>
      </c>
      <c r="J5468" s="15" t="str">
        <f aca="true">IF(OR(E5468="",E5468="!!!",F5468="NEW"),"",COUNTBLANK(OFFSET(A$1,,,SUMPRODUCT(MAX(ROW(E$2:E5468)*(E5468=E$2:E5468)))))-COUNTBLANK(OFFSET(A$1,,,SUMPRODUCT(MAX(ROW(E$1:E5467)*(E5468=E$1:E5467))))))</f>
        <v/>
      </c>
      <c r="K5468" s="15" t="str">
        <f aca="false">IF(OR(E5468="",E5468="!!!",F5468="NEW"),"",INDEX(J$1:J5467,SUMPRODUCT(MAX(ROW(E$1:E5467)*(E5468=E$1:E5467)))))</f>
        <v/>
      </c>
      <c r="L5468" s="16"/>
    </row>
    <row r="5469" customFormat="false" ht="12.75" hidden="false" customHeight="false" outlineLevel="0" collapsed="false">
      <c r="A5469" s="9" t="s">
        <v>112</v>
      </c>
      <c r="B5469" s="0" t="s">
        <v>23</v>
      </c>
      <c r="C5469" s="0" t="s">
        <v>113</v>
      </c>
      <c r="D5469" s="0" t="s">
        <v>31</v>
      </c>
      <c r="E5469" s="10" t="str">
        <f aca="false">IF(D5469="?OLD","!!!","")</f>
        <v>!!!</v>
      </c>
      <c r="F5469" s="11" t="str">
        <f aca="false">IF(OR(E5469="",E5469="!!!"),"",IF(NOT(ISNA(VLOOKUP(E5469,E$1:E5468,1,FALSE()))),"OLD",IF(AND(E5469&lt;&gt;"",E5469&lt;&gt;"!!!"),"NEW","")))</f>
        <v/>
      </c>
      <c r="G5469" s="12" t="str">
        <f aca="false">IF(OR(E5469="",E5469="!!!"),"",IF(OR(J5469=0,AND(J5469=1,K5469=1),AND(J5469=1,I5469="SBJ"),AND(J5469=1,I5469=0)),"?IN_FOCUS",IF(J5469&lt;=2,"?ACTIVATED",IF(J5469&lt;&gt;"","?FAMILIAR",IF(F5469="NEW",IF(ISNA(VLOOKUP(E5469,#REF!,1,FALSE())),"?TYPE_IDENTIFIABLE","?REFERENTIAL"),"_")))))</f>
        <v/>
      </c>
      <c r="H5469" s="13" t="str">
        <f aca="false">IF(J5469&lt;&gt;1,"",IF(I5469="SBJ","CB","?"))</f>
        <v/>
      </c>
      <c r="I5469" s="14" t="str">
        <f aca="false">IF(OR(E5469="",E5469="!!!",F5469="NEW"),"",INDEX(B$2:B5468,-1+SUMPRODUCT(MAX(ROW(E$2:E5468)*(E5469=E$2:E5468)))))</f>
        <v/>
      </c>
      <c r="J5469" s="15" t="str">
        <f aca="true">IF(OR(E5469="",E5469="!!!",F5469="NEW"),"",COUNTBLANK(OFFSET(A$1,,,SUMPRODUCT(MAX(ROW(E$2:E5469)*(E5469=E$2:E5469)))))-COUNTBLANK(OFFSET(A$1,,,SUMPRODUCT(MAX(ROW(E$1:E5468)*(E5469=E$1:E5468))))))</f>
        <v/>
      </c>
      <c r="K5469" s="15" t="str">
        <f aca="false">IF(OR(E5469="",E5469="!!!",F5469="NEW"),"",INDEX(J$1:J5468,SUMPRODUCT(MAX(ROW(E$1:E5468)*(E5469=E$1:E5468)))))</f>
        <v/>
      </c>
      <c r="L5469" s="16"/>
    </row>
    <row r="5470" customFormat="false" ht="12.75" hidden="false" customHeight="false" outlineLevel="0" collapsed="false">
      <c r="A5470" s="9" t="s">
        <v>114</v>
      </c>
      <c r="B5470" s="0" t="s">
        <v>29</v>
      </c>
      <c r="C5470" s="0" t="s">
        <v>115</v>
      </c>
      <c r="D5470" s="0" t="s">
        <v>31</v>
      </c>
      <c r="E5470" s="10" t="str">
        <f aca="false">IF(D5470="?OLD","!!!","")</f>
        <v>!!!</v>
      </c>
      <c r="F5470" s="11" t="str">
        <f aca="false">IF(OR(E5470="",E5470="!!!"),"",IF(NOT(ISNA(VLOOKUP(E5470,E$1:E5469,1,FALSE()))),"OLD",IF(AND(E5470&lt;&gt;"",E5470&lt;&gt;"!!!"),"NEW","")))</f>
        <v/>
      </c>
      <c r="G5470" s="12" t="str">
        <f aca="false">IF(OR(E5470="",E5470="!!!"),"",IF(OR(J5470=0,AND(J5470=1,K5470=1),AND(J5470=1,I5470="SBJ"),AND(J5470=1,I5470=0)),"?IN_FOCUS",IF(J5470&lt;=2,"?ACTIVATED",IF(J5470&lt;&gt;"","?FAMILIAR",IF(F5470="NEW",IF(ISNA(VLOOKUP(E5470,#REF!,1,FALSE())),"?TYPE_IDENTIFIABLE","?REFERENTIAL"),"_")))))</f>
        <v/>
      </c>
      <c r="H5470" s="13" t="str">
        <f aca="false">IF(J5470&lt;&gt;1,"",IF(I5470="SBJ","CB","?"))</f>
        <v/>
      </c>
      <c r="I5470" s="14" t="str">
        <f aca="false">IF(OR(E5470="",E5470="!!!",F5470="NEW"),"",INDEX(B$2:B5469,-1+SUMPRODUCT(MAX(ROW(E$2:E5469)*(E5470=E$2:E5469)))))</f>
        <v/>
      </c>
      <c r="J5470" s="15" t="str">
        <f aca="true">IF(OR(E5470="",E5470="!!!",F5470="NEW"),"",COUNTBLANK(OFFSET(A$1,,,SUMPRODUCT(MAX(ROW(E$2:E5470)*(E5470=E$2:E5470)))))-COUNTBLANK(OFFSET(A$1,,,SUMPRODUCT(MAX(ROW(E$1:E5469)*(E5470=E$1:E5469))))))</f>
        <v/>
      </c>
      <c r="K5470" s="15" t="str">
        <f aca="false">IF(OR(E5470="",E5470="!!!",F5470="NEW"),"",INDEX(J$1:J5469,SUMPRODUCT(MAX(ROW(E$1:E5469)*(E5470=E$1:E5469)))))</f>
        <v/>
      </c>
      <c r="L5470" s="16"/>
    </row>
    <row r="5471" customFormat="false" ht="12.75" hidden="false" customHeight="false" outlineLevel="0" collapsed="false">
      <c r="A5471" s="9" t="s">
        <v>92</v>
      </c>
      <c r="E5471" s="10" t="str">
        <f aca="false">IF(D5471="?OLD","!!!","")</f>
        <v/>
      </c>
      <c r="F5471" s="11" t="str">
        <f aca="false">IF(OR(E5471="",E5471="!!!"),"",IF(NOT(ISNA(VLOOKUP(E5471,E$1:E5470,1,FALSE()))),"OLD",IF(AND(E5471&lt;&gt;"",E5471&lt;&gt;"!!!"),"NEW","")))</f>
        <v/>
      </c>
      <c r="G5471" s="12" t="str">
        <f aca="false">IF(OR(E5471="",E5471="!!!"),"",IF(OR(J5471=0,AND(J5471=1,K5471=1),AND(J5471=1,I5471="SBJ"),AND(J5471=1,I5471=0)),"?IN_FOCUS",IF(J5471&lt;=2,"?ACTIVATED",IF(J5471&lt;&gt;"","?FAMILIAR",IF(F5471="NEW",IF(ISNA(VLOOKUP(E5471,#REF!,1,FALSE())),"?TYPE_IDENTIFIABLE","?REFERENTIAL"),"_")))))</f>
        <v/>
      </c>
      <c r="H5471" s="13" t="str">
        <f aca="false">IF(J5471&lt;&gt;1,"",IF(I5471="SBJ","CB","?"))</f>
        <v/>
      </c>
      <c r="I5471" s="14" t="str">
        <f aca="false">IF(OR(E5471="",E5471="!!!",F5471="NEW"),"",INDEX(B$2:B5470,-1+SUMPRODUCT(MAX(ROW(E$2:E5470)*(E5471=E$2:E5470)))))</f>
        <v/>
      </c>
      <c r="J5471" s="15" t="str">
        <f aca="true">IF(OR(E5471="",E5471="!!!",F5471="NEW"),"",COUNTBLANK(OFFSET(A$1,,,SUMPRODUCT(MAX(ROW(E$2:E5471)*(E5471=E$2:E5471)))))-COUNTBLANK(OFFSET(A$1,,,SUMPRODUCT(MAX(ROW(E$1:E5470)*(E5471=E$1:E5470))))))</f>
        <v/>
      </c>
      <c r="K5471" s="15" t="str">
        <f aca="false">IF(OR(E5471="",E5471="!!!",F5471="NEW"),"",INDEX(J$1:J5470,SUMPRODUCT(MAX(ROW(E$1:E5470)*(E5471=E$1:E5470)))))</f>
        <v/>
      </c>
      <c r="L5471" s="16"/>
    </row>
    <row r="5472" customFormat="false" ht="12.75" hidden="false" customHeight="false" outlineLevel="0" collapsed="false">
      <c r="A5472" s="9" t="s">
        <v>559</v>
      </c>
      <c r="B5472" s="0" t="s">
        <v>38</v>
      </c>
      <c r="C5472" s="0" t="s">
        <v>26</v>
      </c>
      <c r="E5472" s="10" t="str">
        <f aca="false">IF(D5472="?OLD","!!!","")</f>
        <v/>
      </c>
      <c r="F5472" s="11" t="str">
        <f aca="false">IF(OR(E5472="",E5472="!!!"),"",IF(NOT(ISNA(VLOOKUP(E5472,E$1:E5471,1,FALSE()))),"OLD",IF(AND(E5472&lt;&gt;"",E5472&lt;&gt;"!!!"),"NEW","")))</f>
        <v/>
      </c>
      <c r="G5472" s="12" t="str">
        <f aca="false">IF(OR(E5472="",E5472="!!!"),"",IF(OR(J5472=0,AND(J5472=1,K5472=1),AND(J5472=1,I5472="SBJ"),AND(J5472=1,I5472=0)),"?IN_FOCUS",IF(J5472&lt;=2,"?ACTIVATED",IF(J5472&lt;&gt;"","?FAMILIAR",IF(F5472="NEW",IF(ISNA(VLOOKUP(E5472,#REF!,1,FALSE())),"?TYPE_IDENTIFIABLE","?REFERENTIAL"),"_")))))</f>
        <v/>
      </c>
      <c r="H5472" s="13" t="str">
        <f aca="false">IF(J5472&lt;&gt;1,"",IF(I5472="SBJ","CB","?"))</f>
        <v/>
      </c>
      <c r="I5472" s="14" t="str">
        <f aca="false">IF(OR(E5472="",E5472="!!!",F5472="NEW"),"",INDEX(B$2:B5471,-1+SUMPRODUCT(MAX(ROW(E$2:E5471)*(E5472=E$2:E5471)))))</f>
        <v/>
      </c>
      <c r="J5472" s="15" t="str">
        <f aca="true">IF(OR(E5472="",E5472="!!!",F5472="NEW"),"",COUNTBLANK(OFFSET(A$1,,,SUMPRODUCT(MAX(ROW(E$2:E5472)*(E5472=E$2:E5472)))))-COUNTBLANK(OFFSET(A$1,,,SUMPRODUCT(MAX(ROW(E$1:E5471)*(E5472=E$1:E5471))))))</f>
        <v/>
      </c>
      <c r="K5472" s="15" t="str">
        <f aca="false">IF(OR(E5472="",E5472="!!!",F5472="NEW"),"",INDEX(J$1:J5471,SUMPRODUCT(MAX(ROW(E$1:E5471)*(E5472=E$1:E5471)))))</f>
        <v/>
      </c>
      <c r="L5472" s="16"/>
    </row>
    <row r="5473" customFormat="false" ht="12.75" hidden="false" customHeight="false" outlineLevel="0" collapsed="false">
      <c r="A5473" s="9" t="s">
        <v>39</v>
      </c>
      <c r="E5473" s="10" t="str">
        <f aca="false">IF(D5473="?OLD","!!!","")</f>
        <v/>
      </c>
      <c r="F5473" s="11" t="str">
        <f aca="false">IF(OR(E5473="",E5473="!!!"),"",IF(NOT(ISNA(VLOOKUP(E5473,E$1:E5472,1,FALSE()))),"OLD",IF(AND(E5473&lt;&gt;"",E5473&lt;&gt;"!!!"),"NEW","")))</f>
        <v/>
      </c>
      <c r="G5473" s="12" t="str">
        <f aca="false">IF(OR(E5473="",E5473="!!!"),"",IF(OR(J5473=0,AND(J5473=1,K5473=1),AND(J5473=1,I5473="SBJ"),AND(J5473=1,I5473=0)),"?IN_FOCUS",IF(J5473&lt;=2,"?ACTIVATED",IF(J5473&lt;&gt;"","?FAMILIAR",IF(F5473="NEW",IF(ISNA(VLOOKUP(E5473,#REF!,1,FALSE())),"?TYPE_IDENTIFIABLE","?REFERENTIAL"),"_")))))</f>
        <v/>
      </c>
      <c r="H5473" s="13" t="str">
        <f aca="false">IF(J5473&lt;&gt;1,"",IF(I5473="SBJ","CB","?"))</f>
        <v/>
      </c>
      <c r="I5473" s="14" t="str">
        <f aca="false">IF(OR(E5473="",E5473="!!!",F5473="NEW"),"",INDEX(B$2:B5472,-1+SUMPRODUCT(MAX(ROW(E$2:E5472)*(E5473=E$2:E5472)))))</f>
        <v/>
      </c>
      <c r="J5473" s="15" t="str">
        <f aca="true">IF(OR(E5473="",E5473="!!!",F5473="NEW"),"",COUNTBLANK(OFFSET(A$1,,,SUMPRODUCT(MAX(ROW(E$2:E5473)*(E5473=E$2:E5473)))))-COUNTBLANK(OFFSET(A$1,,,SUMPRODUCT(MAX(ROW(E$1:E5472)*(E5473=E$1:E5472))))))</f>
        <v/>
      </c>
      <c r="K5473" s="15" t="str">
        <f aca="false">IF(OR(E5473="",E5473="!!!",F5473="NEW"),"",INDEX(J$1:J5472,SUMPRODUCT(MAX(ROW(E$1:E5472)*(E5473=E$1:E5472)))))</f>
        <v/>
      </c>
      <c r="L5473" s="16"/>
    </row>
    <row r="5474" customFormat="false" ht="12.75" hidden="false" customHeight="false" outlineLevel="0" collapsed="false">
      <c r="A5474" s="9" t="s">
        <v>15</v>
      </c>
      <c r="E5474" s="10" t="str">
        <f aca="false">IF(D5474="?OLD","!!!","")</f>
        <v/>
      </c>
      <c r="F5474" s="11" t="str">
        <f aca="false">IF(OR(E5474="",E5474="!!!"),"",IF(NOT(ISNA(VLOOKUP(E5474,E$1:E5473,1,FALSE()))),"OLD",IF(AND(E5474&lt;&gt;"",E5474&lt;&gt;"!!!"),"NEW","")))</f>
        <v/>
      </c>
      <c r="G5474" s="12" t="str">
        <f aca="false">IF(OR(E5474="",E5474="!!!"),"",IF(OR(J5474=0,AND(J5474=1,K5474=1),AND(J5474=1,I5474="SBJ"),AND(J5474=1,I5474=0)),"?IN_FOCUS",IF(J5474&lt;=2,"?ACTIVATED",IF(J5474&lt;&gt;"","?FAMILIAR",IF(F5474="NEW",IF(ISNA(VLOOKUP(E5474,#REF!,1,FALSE())),"?TYPE_IDENTIFIABLE","?REFERENTIAL"),"_")))))</f>
        <v/>
      </c>
      <c r="H5474" s="13" t="str">
        <f aca="false">IF(J5474&lt;&gt;1,"",IF(I5474="SBJ","CB","?"))</f>
        <v/>
      </c>
      <c r="I5474" s="14" t="str">
        <f aca="false">IF(OR(E5474="",E5474="!!!",F5474="NEW"),"",INDEX(B$2:B5473,-1+SUMPRODUCT(MAX(ROW(E$2:E5473)*(E5474=E$2:E5473)))))</f>
        <v/>
      </c>
      <c r="J5474" s="15" t="str">
        <f aca="true">IF(OR(E5474="",E5474="!!!",F5474="NEW"),"",COUNTBLANK(OFFSET(A$1,,,SUMPRODUCT(MAX(ROW(E$2:E5474)*(E5474=E$2:E5474)))))-COUNTBLANK(OFFSET(A$1,,,SUMPRODUCT(MAX(ROW(E$1:E5473)*(E5474=E$1:E5473))))))</f>
        <v/>
      </c>
      <c r="K5474" s="15" t="str">
        <f aca="false">IF(OR(E5474="",E5474="!!!",F5474="NEW"),"",INDEX(J$1:J5473,SUMPRODUCT(MAX(ROW(E$1:E5473)*(E5474=E$1:E5473)))))</f>
        <v/>
      </c>
      <c r="L5474" s="16"/>
    </row>
    <row r="5475" customFormat="false" ht="12.75" hidden="false" customHeight="false" outlineLevel="0" collapsed="false">
      <c r="A5475" s="9" t="s">
        <v>71</v>
      </c>
      <c r="E5475" s="10" t="str">
        <f aca="false">IF(D5475="?OLD","!!!","")</f>
        <v/>
      </c>
      <c r="F5475" s="11" t="str">
        <f aca="false">IF(OR(E5475="",E5475="!!!"),"",IF(NOT(ISNA(VLOOKUP(E5475,E$1:E5474,1,FALSE()))),"OLD",IF(AND(E5475&lt;&gt;"",E5475&lt;&gt;"!!!"),"NEW","")))</f>
        <v/>
      </c>
      <c r="G5475" s="12" t="str">
        <f aca="false">IF(OR(E5475="",E5475="!!!"),"",IF(OR(J5475=0,AND(J5475=1,K5475=1),AND(J5475=1,I5475="SBJ"),AND(J5475=1,I5475=0)),"?IN_FOCUS",IF(J5475&lt;=2,"?ACTIVATED",IF(J5475&lt;&gt;"","?FAMILIAR",IF(F5475="NEW",IF(ISNA(VLOOKUP(E5475,#REF!,1,FALSE())),"?TYPE_IDENTIFIABLE","?REFERENTIAL"),"_")))))</f>
        <v/>
      </c>
      <c r="H5475" s="13" t="str">
        <f aca="false">IF(J5475&lt;&gt;1,"",IF(I5475="SBJ","CB","?"))</f>
        <v/>
      </c>
      <c r="I5475" s="14" t="str">
        <f aca="false">IF(OR(E5475="",E5475="!!!",F5475="NEW"),"",INDEX(B$2:B5474,-1+SUMPRODUCT(MAX(ROW(E$2:E5474)*(E5475=E$2:E5474)))))</f>
        <v/>
      </c>
      <c r="J5475" s="15" t="str">
        <f aca="true">IF(OR(E5475="",E5475="!!!",F5475="NEW"),"",COUNTBLANK(OFFSET(A$1,,,SUMPRODUCT(MAX(ROW(E$2:E5475)*(E5475=E$2:E5475)))))-COUNTBLANK(OFFSET(A$1,,,SUMPRODUCT(MAX(ROW(E$1:E5474)*(E5475=E$1:E5474))))))</f>
        <v/>
      </c>
      <c r="K5475" s="15" t="str">
        <f aca="false">IF(OR(E5475="",E5475="!!!",F5475="NEW"),"",INDEX(J$1:J5474,SUMPRODUCT(MAX(ROW(E$1:E5474)*(E5475=E$1:E5474)))))</f>
        <v/>
      </c>
      <c r="L5475" s="16"/>
    </row>
    <row r="5476" customFormat="false" ht="12.75" hidden="false" customHeight="false" outlineLevel="0" collapsed="false">
      <c r="A5476" s="9" t="s">
        <v>1607</v>
      </c>
      <c r="B5476" s="0" t="s">
        <v>91</v>
      </c>
      <c r="C5476" s="0" t="s">
        <v>54</v>
      </c>
      <c r="D5476" s="0" t="s">
        <v>31</v>
      </c>
      <c r="E5476" s="10" t="str">
        <f aca="false">IF(D5476="?OLD","!!!","")</f>
        <v>!!!</v>
      </c>
      <c r="F5476" s="11" t="str">
        <f aca="false">IF(OR(E5476="",E5476="!!!"),"",IF(NOT(ISNA(VLOOKUP(E5476,E$1:E5475,1,FALSE()))),"OLD",IF(AND(E5476&lt;&gt;"",E5476&lt;&gt;"!!!"),"NEW","")))</f>
        <v/>
      </c>
      <c r="G5476" s="12" t="str">
        <f aca="false">IF(OR(E5476="",E5476="!!!"),"",IF(OR(J5476=0,AND(J5476=1,K5476=1),AND(J5476=1,I5476="SBJ"),AND(J5476=1,I5476=0)),"?IN_FOCUS",IF(J5476&lt;=2,"?ACTIVATED",IF(J5476&lt;&gt;"","?FAMILIAR",IF(F5476="NEW",IF(ISNA(VLOOKUP(E5476,#REF!,1,FALSE())),"?TYPE_IDENTIFIABLE","?REFERENTIAL"),"_")))))</f>
        <v/>
      </c>
      <c r="H5476" s="13" t="str">
        <f aca="false">IF(J5476&lt;&gt;1,"",IF(I5476="SBJ","CB","?"))</f>
        <v/>
      </c>
      <c r="I5476" s="14" t="str">
        <f aca="false">IF(OR(E5476="",E5476="!!!",F5476="NEW"),"",INDEX(B$2:B5475,-1+SUMPRODUCT(MAX(ROW(E$2:E5475)*(E5476=E$2:E5475)))))</f>
        <v/>
      </c>
      <c r="J5476" s="15" t="str">
        <f aca="true">IF(OR(E5476="",E5476="!!!",F5476="NEW"),"",COUNTBLANK(OFFSET(A$1,,,SUMPRODUCT(MAX(ROW(E$2:E5476)*(E5476=E$2:E5476)))))-COUNTBLANK(OFFSET(A$1,,,SUMPRODUCT(MAX(ROW(E$1:E5475)*(E5476=E$1:E5475))))))</f>
        <v/>
      </c>
      <c r="K5476" s="15" t="str">
        <f aca="false">IF(OR(E5476="",E5476="!!!",F5476="NEW"),"",INDEX(J$1:J5475,SUMPRODUCT(MAX(ROW(E$1:E5475)*(E5476=E$1:E5475)))))</f>
        <v/>
      </c>
      <c r="L5476" s="16"/>
    </row>
    <row r="5477" customFormat="false" ht="12.75" hidden="false" customHeight="false" outlineLevel="0" collapsed="false">
      <c r="A5477" s="9" t="s">
        <v>202</v>
      </c>
      <c r="E5477" s="10" t="str">
        <f aca="false">IF(D5477="?OLD","!!!","")</f>
        <v/>
      </c>
      <c r="F5477" s="11" t="str">
        <f aca="false">IF(OR(E5477="",E5477="!!!"),"",IF(NOT(ISNA(VLOOKUP(E5477,E$1:E5476,1,FALSE()))),"OLD",IF(AND(E5477&lt;&gt;"",E5477&lt;&gt;"!!!"),"NEW","")))</f>
        <v/>
      </c>
      <c r="G5477" s="12" t="str">
        <f aca="false">IF(OR(E5477="",E5477="!!!"),"",IF(OR(J5477=0,AND(J5477=1,K5477=1),AND(J5477=1,I5477="SBJ"),AND(J5477=1,I5477=0)),"?IN_FOCUS",IF(J5477&lt;=2,"?ACTIVATED",IF(J5477&lt;&gt;"","?FAMILIAR",IF(F5477="NEW",IF(ISNA(VLOOKUP(E5477,#REF!,1,FALSE())),"?TYPE_IDENTIFIABLE","?REFERENTIAL"),"_")))))</f>
        <v/>
      </c>
      <c r="H5477" s="13" t="str">
        <f aca="false">IF(J5477&lt;&gt;1,"",IF(I5477="SBJ","CB","?"))</f>
        <v/>
      </c>
      <c r="I5477" s="14" t="str">
        <f aca="false">IF(OR(E5477="",E5477="!!!",F5477="NEW"),"",INDEX(B$2:B5476,-1+SUMPRODUCT(MAX(ROW(E$2:E5476)*(E5477=E$2:E5476)))))</f>
        <v/>
      </c>
      <c r="J5477" s="15" t="str">
        <f aca="true">IF(OR(E5477="",E5477="!!!",F5477="NEW"),"",COUNTBLANK(OFFSET(A$1,,,SUMPRODUCT(MAX(ROW(E$2:E5477)*(E5477=E$2:E5477)))))-COUNTBLANK(OFFSET(A$1,,,SUMPRODUCT(MAX(ROW(E$1:E5476)*(E5477=E$1:E5476))))))</f>
        <v/>
      </c>
      <c r="K5477" s="15" t="str">
        <f aca="false">IF(OR(E5477="",E5477="!!!",F5477="NEW"),"",INDEX(J$1:J5476,SUMPRODUCT(MAX(ROW(E$1:E5476)*(E5477=E$1:E5476)))))</f>
        <v/>
      </c>
      <c r="L5477" s="16"/>
    </row>
    <row r="5478" customFormat="false" ht="12.75" hidden="false" customHeight="false" outlineLevel="0" collapsed="false">
      <c r="A5478" s="9" t="s">
        <v>1608</v>
      </c>
      <c r="B5478" s="0" t="s">
        <v>38</v>
      </c>
      <c r="C5478" s="0" t="s">
        <v>26</v>
      </c>
      <c r="E5478" s="10" t="str">
        <f aca="false">IF(D5478="?OLD","!!!","")</f>
        <v/>
      </c>
      <c r="F5478" s="11" t="str">
        <f aca="false">IF(OR(E5478="",E5478="!!!"),"",IF(NOT(ISNA(VLOOKUP(E5478,E$1:E5477,1,FALSE()))),"OLD",IF(AND(E5478&lt;&gt;"",E5478&lt;&gt;"!!!"),"NEW","")))</f>
        <v/>
      </c>
      <c r="G5478" s="12" t="str">
        <f aca="false">IF(OR(E5478="",E5478="!!!"),"",IF(OR(J5478=0,AND(J5478=1,K5478=1),AND(J5478=1,I5478="SBJ"),AND(J5478=1,I5478=0)),"?IN_FOCUS",IF(J5478&lt;=2,"?ACTIVATED",IF(J5478&lt;&gt;"","?FAMILIAR",IF(F5478="NEW",IF(ISNA(VLOOKUP(E5478,#REF!,1,FALSE())),"?TYPE_IDENTIFIABLE","?REFERENTIAL"),"_")))))</f>
        <v/>
      </c>
      <c r="H5478" s="13" t="str">
        <f aca="false">IF(J5478&lt;&gt;1,"",IF(I5478="SBJ","CB","?"))</f>
        <v/>
      </c>
      <c r="I5478" s="14" t="str">
        <f aca="false">IF(OR(E5478="",E5478="!!!",F5478="NEW"),"",INDEX(B$2:B5477,-1+SUMPRODUCT(MAX(ROW(E$2:E5477)*(E5478=E$2:E5477)))))</f>
        <v/>
      </c>
      <c r="J5478" s="15" t="str">
        <f aca="true">IF(OR(E5478="",E5478="!!!",F5478="NEW"),"",COUNTBLANK(OFFSET(A$1,,,SUMPRODUCT(MAX(ROW(E$2:E5478)*(E5478=E$2:E5478)))))-COUNTBLANK(OFFSET(A$1,,,SUMPRODUCT(MAX(ROW(E$1:E5477)*(E5478=E$1:E5477))))))</f>
        <v/>
      </c>
      <c r="K5478" s="15" t="str">
        <f aca="false">IF(OR(E5478="",E5478="!!!",F5478="NEW"),"",INDEX(J$1:J5477,SUMPRODUCT(MAX(ROW(E$1:E5477)*(E5478=E$1:E5477)))))</f>
        <v/>
      </c>
      <c r="L5478" s="16"/>
    </row>
    <row r="5479" customFormat="false" ht="12.75" hidden="false" customHeight="false" outlineLevel="0" collapsed="false">
      <c r="A5479" s="9" t="s">
        <v>48</v>
      </c>
      <c r="E5479" s="10" t="str">
        <f aca="false">IF(D5479="?OLD","!!!","")</f>
        <v/>
      </c>
      <c r="F5479" s="11" t="str">
        <f aca="false">IF(OR(E5479="",E5479="!!!"),"",IF(NOT(ISNA(VLOOKUP(E5479,E$1:E5478,1,FALSE()))),"OLD",IF(AND(E5479&lt;&gt;"",E5479&lt;&gt;"!!!"),"NEW","")))</f>
        <v/>
      </c>
      <c r="G5479" s="12" t="str">
        <f aca="false">IF(OR(E5479="",E5479="!!!"),"",IF(OR(J5479=0,AND(J5479=1,K5479=1),AND(J5479=1,I5479="SBJ"),AND(J5479=1,I5479=0)),"?IN_FOCUS",IF(J5479&lt;=2,"?ACTIVATED",IF(J5479&lt;&gt;"","?FAMILIAR",IF(F5479="NEW",IF(ISNA(VLOOKUP(E5479,#REF!,1,FALSE())),"?TYPE_IDENTIFIABLE","?REFERENTIAL"),"_")))))</f>
        <v/>
      </c>
      <c r="H5479" s="13" t="str">
        <f aca="false">IF(J5479&lt;&gt;1,"",IF(I5479="SBJ","CB","?"))</f>
        <v/>
      </c>
      <c r="I5479" s="14" t="str">
        <f aca="false">IF(OR(E5479="",E5479="!!!",F5479="NEW"),"",INDEX(B$2:B5478,-1+SUMPRODUCT(MAX(ROW(E$2:E5478)*(E5479=E$2:E5478)))))</f>
        <v/>
      </c>
      <c r="J5479" s="15" t="str">
        <f aca="true">IF(OR(E5479="",E5479="!!!",F5479="NEW"),"",COUNTBLANK(OFFSET(A$1,,,SUMPRODUCT(MAX(ROW(E$2:E5479)*(E5479=E$2:E5479)))))-COUNTBLANK(OFFSET(A$1,,,SUMPRODUCT(MAX(ROW(E$1:E5478)*(E5479=E$1:E5478))))))</f>
        <v/>
      </c>
      <c r="K5479" s="15" t="str">
        <f aca="false">IF(OR(E5479="",E5479="!!!",F5479="NEW"),"",INDEX(J$1:J5478,SUMPRODUCT(MAX(ROW(E$1:E5478)*(E5479=E$1:E5478)))))</f>
        <v/>
      </c>
      <c r="L5479" s="16"/>
    </row>
    <row r="5480" customFormat="false" ht="12.75" hidden="false" customHeight="false" outlineLevel="0" collapsed="false">
      <c r="E5480" s="10" t="str">
        <f aca="false">IF(D5480="?OLD","!!!","")</f>
        <v/>
      </c>
      <c r="F5480" s="11" t="str">
        <f aca="false">IF(OR(E5480="",E5480="!!!"),"",IF(NOT(ISNA(VLOOKUP(E5480,E$1:E5479,1,FALSE()))),"OLD",IF(AND(E5480&lt;&gt;"",E5480&lt;&gt;"!!!"),"NEW","")))</f>
        <v/>
      </c>
      <c r="G5480" s="12" t="str">
        <f aca="false">IF(OR(E5480="",E5480="!!!"),"",IF(OR(J5480=0,AND(J5480=1,K5480=1),AND(J5480=1,I5480="SBJ"),AND(J5480=1,I5480=0)),"?IN_FOCUS",IF(J5480&lt;=2,"?ACTIVATED",IF(J5480&lt;&gt;"","?FAMILIAR",IF(F5480="NEW",IF(ISNA(VLOOKUP(E5480,#REF!,1,FALSE())),"?TYPE_IDENTIFIABLE","?REFERENTIAL"),"_")))))</f>
        <v/>
      </c>
      <c r="H5480" s="13" t="str">
        <f aca="false">IF(J5480&lt;&gt;1,"",IF(I5480="SBJ","CB","?"))</f>
        <v/>
      </c>
      <c r="I5480" s="14" t="str">
        <f aca="false">IF(OR(E5480="",E5480="!!!",F5480="NEW"),"",INDEX(B$2:B5479,-1+SUMPRODUCT(MAX(ROW(E$2:E5479)*(E5480=E$2:E5479)))))</f>
        <v/>
      </c>
      <c r="J5480" s="15" t="str">
        <f aca="true">IF(OR(E5480="",E5480="!!!",F5480="NEW"),"",COUNTBLANK(OFFSET(A$1,,,SUMPRODUCT(MAX(ROW(E$2:E5480)*(E5480=E$2:E5480)))))-COUNTBLANK(OFFSET(A$1,,,SUMPRODUCT(MAX(ROW(E$1:E5479)*(E5480=E$1:E5479))))))</f>
        <v/>
      </c>
      <c r="K5480" s="15" t="str">
        <f aca="false">IF(OR(E5480="",E5480="!!!",F5480="NEW"),"",INDEX(J$1:J5479,SUMPRODUCT(MAX(ROW(E$1:E5479)*(E5480=E$1:E5479)))))</f>
        <v/>
      </c>
      <c r="L5480" s="16"/>
    </row>
    <row r="5481" customFormat="false" ht="12.75" hidden="false" customHeight="false" outlineLevel="0" collapsed="false">
      <c r="A5481" s="9" t="s">
        <v>1609</v>
      </c>
      <c r="E5481" s="10" t="str">
        <f aca="false">IF(D5481="?OLD","!!!","")</f>
        <v/>
      </c>
      <c r="F5481" s="11" t="str">
        <f aca="false">IF(OR(E5481="",E5481="!!!"),"",IF(NOT(ISNA(VLOOKUP(E5481,E$1:E5480,1,FALSE()))),"OLD",IF(AND(E5481&lt;&gt;"",E5481&lt;&gt;"!!!"),"NEW","")))</f>
        <v/>
      </c>
      <c r="G5481" s="12" t="str">
        <f aca="false">IF(OR(E5481="",E5481="!!!"),"",IF(OR(J5481=0,AND(J5481=1,K5481=1),AND(J5481=1,I5481="SBJ"),AND(J5481=1,I5481=0)),"?IN_FOCUS",IF(J5481&lt;=2,"?ACTIVATED",IF(J5481&lt;&gt;"","?FAMILIAR",IF(F5481="NEW",IF(ISNA(VLOOKUP(E5481,#REF!,1,FALSE())),"?TYPE_IDENTIFIABLE","?REFERENTIAL"),"_")))))</f>
        <v/>
      </c>
      <c r="H5481" s="13" t="str">
        <f aca="false">IF(J5481&lt;&gt;1,"",IF(I5481="SBJ","CB","?"))</f>
        <v/>
      </c>
      <c r="I5481" s="14" t="str">
        <f aca="false">IF(OR(E5481="",E5481="!!!",F5481="NEW"),"",INDEX(B$2:B5480,-1+SUMPRODUCT(MAX(ROW(E$2:E5480)*(E5481=E$2:E5480)))))</f>
        <v/>
      </c>
      <c r="J5481" s="15" t="str">
        <f aca="true">IF(OR(E5481="",E5481="!!!",F5481="NEW"),"",COUNTBLANK(OFFSET(A$1,,,SUMPRODUCT(MAX(ROW(E$2:E5481)*(E5481=E$2:E5481)))))-COUNTBLANK(OFFSET(A$1,,,SUMPRODUCT(MAX(ROW(E$1:E5480)*(E5481=E$1:E5480))))))</f>
        <v/>
      </c>
      <c r="K5481" s="15" t="str">
        <f aca="false">IF(OR(E5481="",E5481="!!!",F5481="NEW"),"",INDEX(J$1:J5480,SUMPRODUCT(MAX(ROW(E$1:E5480)*(E5481=E$1:E5480)))))</f>
        <v/>
      </c>
      <c r="L5481" s="16"/>
    </row>
    <row r="5482" customFormat="false" ht="12.75" hidden="false" customHeight="false" outlineLevel="0" collapsed="false">
      <c r="A5482" s="9" t="s">
        <v>472</v>
      </c>
      <c r="E5482" s="10" t="str">
        <f aca="false">IF(D5482="?OLD","!!!","")</f>
        <v/>
      </c>
      <c r="F5482" s="11" t="str">
        <f aca="false">IF(OR(E5482="",E5482="!!!"),"",IF(NOT(ISNA(VLOOKUP(E5482,E$1:E5481,1,FALSE()))),"OLD",IF(AND(E5482&lt;&gt;"",E5482&lt;&gt;"!!!"),"NEW","")))</f>
        <v/>
      </c>
      <c r="G5482" s="12" t="str">
        <f aca="false">IF(OR(E5482="",E5482="!!!"),"",IF(OR(J5482=0,AND(J5482=1,K5482=1),AND(J5482=1,I5482="SBJ"),AND(J5482=1,I5482=0)),"?IN_FOCUS",IF(J5482&lt;=2,"?ACTIVATED",IF(J5482&lt;&gt;"","?FAMILIAR",IF(F5482="NEW",IF(ISNA(VLOOKUP(E5482,#REF!,1,FALSE())),"?TYPE_IDENTIFIABLE","?REFERENTIAL"),"_")))))</f>
        <v/>
      </c>
      <c r="H5482" s="13" t="str">
        <f aca="false">IF(J5482&lt;&gt;1,"",IF(I5482="SBJ","CB","?"))</f>
        <v/>
      </c>
      <c r="I5482" s="14" t="str">
        <f aca="false">IF(OR(E5482="",E5482="!!!",F5482="NEW"),"",INDEX(B$2:B5481,-1+SUMPRODUCT(MAX(ROW(E$2:E5481)*(E5482=E$2:E5481)))))</f>
        <v/>
      </c>
      <c r="J5482" s="15" t="str">
        <f aca="true">IF(OR(E5482="",E5482="!!!",F5482="NEW"),"",COUNTBLANK(OFFSET(A$1,,,SUMPRODUCT(MAX(ROW(E$2:E5482)*(E5482=E$2:E5482)))))-COUNTBLANK(OFFSET(A$1,,,SUMPRODUCT(MAX(ROW(E$1:E5481)*(E5482=E$1:E5481))))))</f>
        <v/>
      </c>
      <c r="K5482" s="15" t="str">
        <f aca="false">IF(OR(E5482="",E5482="!!!",F5482="NEW"),"",INDEX(J$1:J5481,SUMPRODUCT(MAX(ROW(E$1:E5481)*(E5482=E$1:E5481)))))</f>
        <v/>
      </c>
      <c r="L5482" s="16"/>
    </row>
    <row r="5483" customFormat="false" ht="12.75" hidden="false" customHeight="false" outlineLevel="0" collapsed="false">
      <c r="A5483" s="9" t="s">
        <v>200</v>
      </c>
      <c r="B5483" s="0" t="s">
        <v>18</v>
      </c>
      <c r="C5483" s="0" t="s">
        <v>30</v>
      </c>
      <c r="D5483" s="0" t="s">
        <v>31</v>
      </c>
      <c r="E5483" s="10" t="str">
        <f aca="false">IF(D5483="?OLD","!!!","")</f>
        <v>!!!</v>
      </c>
      <c r="F5483" s="11" t="str">
        <f aca="false">IF(OR(E5483="",E5483="!!!"),"",IF(NOT(ISNA(VLOOKUP(E5483,E$1:E5482,1,FALSE()))),"OLD",IF(AND(E5483&lt;&gt;"",E5483&lt;&gt;"!!!"),"NEW","")))</f>
        <v/>
      </c>
      <c r="G5483" s="12" t="str">
        <f aca="false">IF(OR(E5483="",E5483="!!!"),"",IF(OR(J5483=0,AND(J5483=1,K5483=1),AND(J5483=1,I5483="SBJ"),AND(J5483=1,I5483=0)),"?IN_FOCUS",IF(J5483&lt;=2,"?ACTIVATED",IF(J5483&lt;&gt;"","?FAMILIAR",IF(F5483="NEW",IF(ISNA(VLOOKUP(E5483,#REF!,1,FALSE())),"?TYPE_IDENTIFIABLE","?REFERENTIAL"),"_")))))</f>
        <v/>
      </c>
      <c r="H5483" s="13" t="str">
        <f aca="false">IF(J5483&lt;&gt;1,"",IF(I5483="SBJ","CB","?"))</f>
        <v/>
      </c>
      <c r="I5483" s="14" t="str">
        <f aca="false">IF(OR(E5483="",E5483="!!!",F5483="NEW"),"",INDEX(B$2:B5482,-1+SUMPRODUCT(MAX(ROW(E$2:E5482)*(E5483=E$2:E5482)))))</f>
        <v/>
      </c>
      <c r="J5483" s="15" t="str">
        <f aca="true">IF(OR(E5483="",E5483="!!!",F5483="NEW"),"",COUNTBLANK(OFFSET(A$1,,,SUMPRODUCT(MAX(ROW(E$2:E5483)*(E5483=E$2:E5483)))))-COUNTBLANK(OFFSET(A$1,,,SUMPRODUCT(MAX(ROW(E$1:E5482)*(E5483=E$1:E5482))))))</f>
        <v/>
      </c>
      <c r="K5483" s="15" t="str">
        <f aca="false">IF(OR(E5483="",E5483="!!!",F5483="NEW"),"",INDEX(J$1:J5482,SUMPRODUCT(MAX(ROW(E$1:E5482)*(E5483=E$1:E5482)))))</f>
        <v/>
      </c>
      <c r="L5483" s="16"/>
    </row>
    <row r="5484" customFormat="false" ht="12.75" hidden="false" customHeight="false" outlineLevel="0" collapsed="false">
      <c r="A5484" s="9" t="s">
        <v>202</v>
      </c>
      <c r="E5484" s="10" t="str">
        <f aca="false">IF(D5484="?OLD","!!!","")</f>
        <v/>
      </c>
      <c r="F5484" s="11" t="str">
        <f aca="false">IF(OR(E5484="",E5484="!!!"),"",IF(NOT(ISNA(VLOOKUP(E5484,E$1:E5483,1,FALSE()))),"OLD",IF(AND(E5484&lt;&gt;"",E5484&lt;&gt;"!!!"),"NEW","")))</f>
        <v/>
      </c>
      <c r="G5484" s="12" t="str">
        <f aca="false">IF(OR(E5484="",E5484="!!!"),"",IF(OR(J5484=0,AND(J5484=1,K5484=1),AND(J5484=1,I5484="SBJ"),AND(J5484=1,I5484=0)),"?IN_FOCUS",IF(J5484&lt;=2,"?ACTIVATED",IF(J5484&lt;&gt;"","?FAMILIAR",IF(F5484="NEW",IF(ISNA(VLOOKUP(E5484,#REF!,1,FALSE())),"?TYPE_IDENTIFIABLE","?REFERENTIAL"),"_")))))</f>
        <v/>
      </c>
      <c r="H5484" s="13" t="str">
        <f aca="false">IF(J5484&lt;&gt;1,"",IF(I5484="SBJ","CB","?"))</f>
        <v/>
      </c>
      <c r="I5484" s="14" t="str">
        <f aca="false">IF(OR(E5484="",E5484="!!!",F5484="NEW"),"",INDEX(B$2:B5483,-1+SUMPRODUCT(MAX(ROW(E$2:E5483)*(E5484=E$2:E5483)))))</f>
        <v/>
      </c>
      <c r="J5484" s="15" t="str">
        <f aca="true">IF(OR(E5484="",E5484="!!!",F5484="NEW"),"",COUNTBLANK(OFFSET(A$1,,,SUMPRODUCT(MAX(ROW(E$2:E5484)*(E5484=E$2:E5484)))))-COUNTBLANK(OFFSET(A$1,,,SUMPRODUCT(MAX(ROW(E$1:E5483)*(E5484=E$1:E5483))))))</f>
        <v/>
      </c>
      <c r="K5484" s="15" t="str">
        <f aca="false">IF(OR(E5484="",E5484="!!!",F5484="NEW"),"",INDEX(J$1:J5483,SUMPRODUCT(MAX(ROW(E$1:E5483)*(E5484=E$1:E5483)))))</f>
        <v/>
      </c>
      <c r="L5484" s="16"/>
    </row>
    <row r="5485" customFormat="false" ht="12.75" hidden="false" customHeight="false" outlineLevel="0" collapsed="false">
      <c r="A5485" s="9" t="s">
        <v>207</v>
      </c>
      <c r="E5485" s="10" t="str">
        <f aca="false">IF(D5485="?OLD","!!!","")</f>
        <v/>
      </c>
      <c r="F5485" s="11" t="str">
        <f aca="false">IF(OR(E5485="",E5485="!!!"),"",IF(NOT(ISNA(VLOOKUP(E5485,E$1:E5484,1,FALSE()))),"OLD",IF(AND(E5485&lt;&gt;"",E5485&lt;&gt;"!!!"),"NEW","")))</f>
        <v/>
      </c>
      <c r="G5485" s="12" t="str">
        <f aca="false">IF(OR(E5485="",E5485="!!!"),"",IF(OR(J5485=0,AND(J5485=1,K5485=1),AND(J5485=1,I5485="SBJ"),AND(J5485=1,I5485=0)),"?IN_FOCUS",IF(J5485&lt;=2,"?ACTIVATED",IF(J5485&lt;&gt;"","?FAMILIAR",IF(F5485="NEW",IF(ISNA(VLOOKUP(E5485,#REF!,1,FALSE())),"?TYPE_IDENTIFIABLE","?REFERENTIAL"),"_")))))</f>
        <v/>
      </c>
      <c r="H5485" s="13" t="str">
        <f aca="false">IF(J5485&lt;&gt;1,"",IF(I5485="SBJ","CB","?"))</f>
        <v/>
      </c>
      <c r="I5485" s="14" t="str">
        <f aca="false">IF(OR(E5485="",E5485="!!!",F5485="NEW"),"",INDEX(B$2:B5484,-1+SUMPRODUCT(MAX(ROW(E$2:E5484)*(E5485=E$2:E5484)))))</f>
        <v/>
      </c>
      <c r="J5485" s="15" t="str">
        <f aca="true">IF(OR(E5485="",E5485="!!!",F5485="NEW"),"",COUNTBLANK(OFFSET(A$1,,,SUMPRODUCT(MAX(ROW(E$2:E5485)*(E5485=E$2:E5485)))))-COUNTBLANK(OFFSET(A$1,,,SUMPRODUCT(MAX(ROW(E$1:E5484)*(E5485=E$1:E5484))))))</f>
        <v/>
      </c>
      <c r="K5485" s="15" t="str">
        <f aca="false">IF(OR(E5485="",E5485="!!!",F5485="NEW"),"",INDEX(J$1:J5484,SUMPRODUCT(MAX(ROW(E$1:E5484)*(E5485=E$1:E5484)))))</f>
        <v/>
      </c>
      <c r="L5485" s="16"/>
    </row>
    <row r="5486" customFormat="false" ht="12.75" hidden="false" customHeight="false" outlineLevel="0" collapsed="false">
      <c r="A5486" s="9" t="s">
        <v>1610</v>
      </c>
      <c r="E5486" s="10" t="str">
        <f aca="false">IF(D5486="?OLD","!!!","")</f>
        <v/>
      </c>
      <c r="F5486" s="11" t="str">
        <f aca="false">IF(OR(E5486="",E5486="!!!"),"",IF(NOT(ISNA(VLOOKUP(E5486,E$1:E5485,1,FALSE()))),"OLD",IF(AND(E5486&lt;&gt;"",E5486&lt;&gt;"!!!"),"NEW","")))</f>
        <v/>
      </c>
      <c r="G5486" s="12" t="str">
        <f aca="false">IF(OR(E5486="",E5486="!!!"),"",IF(OR(J5486=0,AND(J5486=1,K5486=1),AND(J5486=1,I5486="SBJ"),AND(J5486=1,I5486=0)),"?IN_FOCUS",IF(J5486&lt;=2,"?ACTIVATED",IF(J5486&lt;&gt;"","?FAMILIAR",IF(F5486="NEW",IF(ISNA(VLOOKUP(E5486,#REF!,1,FALSE())),"?TYPE_IDENTIFIABLE","?REFERENTIAL"),"_")))))</f>
        <v/>
      </c>
      <c r="H5486" s="13" t="str">
        <f aca="false">IF(J5486&lt;&gt;1,"",IF(I5486="SBJ","CB","?"))</f>
        <v/>
      </c>
      <c r="I5486" s="14" t="str">
        <f aca="false">IF(OR(E5486="",E5486="!!!",F5486="NEW"),"",INDEX(B$2:B5485,-1+SUMPRODUCT(MAX(ROW(E$2:E5485)*(E5486=E$2:E5485)))))</f>
        <v/>
      </c>
      <c r="J5486" s="15" t="str">
        <f aca="true">IF(OR(E5486="",E5486="!!!",F5486="NEW"),"",COUNTBLANK(OFFSET(A$1,,,SUMPRODUCT(MAX(ROW(E$2:E5486)*(E5486=E$2:E5486)))))-COUNTBLANK(OFFSET(A$1,,,SUMPRODUCT(MAX(ROW(E$1:E5485)*(E5486=E$1:E5485))))))</f>
        <v/>
      </c>
      <c r="K5486" s="15" t="str">
        <f aca="false">IF(OR(E5486="",E5486="!!!",F5486="NEW"),"",INDEX(J$1:J5485,SUMPRODUCT(MAX(ROW(E$1:E5485)*(E5486=E$1:E5485)))))</f>
        <v/>
      </c>
      <c r="L5486" s="16"/>
    </row>
    <row r="5487" customFormat="false" ht="12.75" hidden="false" customHeight="false" outlineLevel="0" collapsed="false">
      <c r="A5487" s="9" t="s">
        <v>291</v>
      </c>
      <c r="E5487" s="10" t="str">
        <f aca="false">IF(D5487="?OLD","!!!","")</f>
        <v/>
      </c>
      <c r="F5487" s="11" t="str">
        <f aca="false">IF(OR(E5487="",E5487="!!!"),"",IF(NOT(ISNA(VLOOKUP(E5487,E$1:E5486,1,FALSE()))),"OLD",IF(AND(E5487&lt;&gt;"",E5487&lt;&gt;"!!!"),"NEW","")))</f>
        <v/>
      </c>
      <c r="G5487" s="12" t="str">
        <f aca="false">IF(OR(E5487="",E5487="!!!"),"",IF(OR(J5487=0,AND(J5487=1,K5487=1),AND(J5487=1,I5487="SBJ"),AND(J5487=1,I5487=0)),"?IN_FOCUS",IF(J5487&lt;=2,"?ACTIVATED",IF(J5487&lt;&gt;"","?FAMILIAR",IF(F5487="NEW",IF(ISNA(VLOOKUP(E5487,#REF!,1,FALSE())),"?TYPE_IDENTIFIABLE","?REFERENTIAL"),"_")))))</f>
        <v/>
      </c>
      <c r="H5487" s="13" t="str">
        <f aca="false">IF(J5487&lt;&gt;1,"",IF(I5487="SBJ","CB","?"))</f>
        <v/>
      </c>
      <c r="I5487" s="14" t="str">
        <f aca="false">IF(OR(E5487="",E5487="!!!",F5487="NEW"),"",INDEX(B$2:B5486,-1+SUMPRODUCT(MAX(ROW(E$2:E5486)*(E5487=E$2:E5486)))))</f>
        <v/>
      </c>
      <c r="J5487" s="15" t="str">
        <f aca="true">IF(OR(E5487="",E5487="!!!",F5487="NEW"),"",COUNTBLANK(OFFSET(A$1,,,SUMPRODUCT(MAX(ROW(E$2:E5487)*(E5487=E$2:E5487)))))-COUNTBLANK(OFFSET(A$1,,,SUMPRODUCT(MAX(ROW(E$1:E5486)*(E5487=E$1:E5486))))))</f>
        <v/>
      </c>
      <c r="K5487" s="15" t="str">
        <f aca="false">IF(OR(E5487="",E5487="!!!",F5487="NEW"),"",INDEX(J$1:J5486,SUMPRODUCT(MAX(ROW(E$1:E5486)*(E5487=E$1:E5486)))))</f>
        <v/>
      </c>
      <c r="L5487" s="16"/>
    </row>
    <row r="5488" customFormat="false" ht="12.75" hidden="false" customHeight="false" outlineLevel="0" collapsed="false">
      <c r="A5488" s="9" t="s">
        <v>846</v>
      </c>
      <c r="B5488" s="0" t="s">
        <v>25</v>
      </c>
      <c r="C5488" s="0" t="s">
        <v>113</v>
      </c>
      <c r="D5488" s="0" t="s">
        <v>31</v>
      </c>
      <c r="E5488" s="10" t="str">
        <f aca="false">IF(D5488="?OLD","!!!","")</f>
        <v>!!!</v>
      </c>
      <c r="F5488" s="11" t="str">
        <f aca="false">IF(OR(E5488="",E5488="!!!"),"",IF(NOT(ISNA(VLOOKUP(E5488,E$1:E5487,1,FALSE()))),"OLD",IF(AND(E5488&lt;&gt;"",E5488&lt;&gt;"!!!"),"NEW","")))</f>
        <v/>
      </c>
      <c r="G5488" s="12" t="str">
        <f aca="false">IF(OR(E5488="",E5488="!!!"),"",IF(OR(J5488=0,AND(J5488=1,K5488=1),AND(J5488=1,I5488="SBJ"),AND(J5488=1,I5488=0)),"?IN_FOCUS",IF(J5488&lt;=2,"?ACTIVATED",IF(J5488&lt;&gt;"","?FAMILIAR",IF(F5488="NEW",IF(ISNA(VLOOKUP(E5488,#REF!,1,FALSE())),"?TYPE_IDENTIFIABLE","?REFERENTIAL"),"_")))))</f>
        <v/>
      </c>
      <c r="H5488" s="13" t="str">
        <f aca="false">IF(J5488&lt;&gt;1,"",IF(I5488="SBJ","CB","?"))</f>
        <v/>
      </c>
      <c r="I5488" s="14" t="str">
        <f aca="false">IF(OR(E5488="",E5488="!!!",F5488="NEW"),"",INDEX(B$2:B5487,-1+SUMPRODUCT(MAX(ROW(E$2:E5487)*(E5488=E$2:E5487)))))</f>
        <v/>
      </c>
      <c r="J5488" s="15" t="str">
        <f aca="true">IF(OR(E5488="",E5488="!!!",F5488="NEW"),"",COUNTBLANK(OFFSET(A$1,,,SUMPRODUCT(MAX(ROW(E$2:E5488)*(E5488=E$2:E5488)))))-COUNTBLANK(OFFSET(A$1,,,SUMPRODUCT(MAX(ROW(E$1:E5487)*(E5488=E$1:E5487))))))</f>
        <v/>
      </c>
      <c r="K5488" s="15" t="str">
        <f aca="false">IF(OR(E5488="",E5488="!!!",F5488="NEW"),"",INDEX(J$1:J5487,SUMPRODUCT(MAX(ROW(E$1:E5487)*(E5488=E$1:E5487)))))</f>
        <v/>
      </c>
      <c r="L5488" s="16"/>
    </row>
    <row r="5489" customFormat="false" ht="12.75" hidden="false" customHeight="false" outlineLevel="0" collapsed="false">
      <c r="A5489" s="9" t="s">
        <v>1202</v>
      </c>
      <c r="B5489" s="0" t="s">
        <v>91</v>
      </c>
      <c r="C5489" s="0" t="s">
        <v>115</v>
      </c>
      <c r="D5489" s="0" t="s">
        <v>31</v>
      </c>
      <c r="E5489" s="10" t="str">
        <f aca="false">IF(D5489="?OLD","!!!","")</f>
        <v>!!!</v>
      </c>
      <c r="F5489" s="11" t="str">
        <f aca="false">IF(OR(E5489="",E5489="!!!"),"",IF(NOT(ISNA(VLOOKUP(E5489,E$1:E5488,1,FALSE()))),"OLD",IF(AND(E5489&lt;&gt;"",E5489&lt;&gt;"!!!"),"NEW","")))</f>
        <v/>
      </c>
      <c r="G5489" s="12" t="str">
        <f aca="false">IF(OR(E5489="",E5489="!!!"),"",IF(OR(J5489=0,AND(J5489=1,K5489=1),AND(J5489=1,I5489="SBJ"),AND(J5489=1,I5489=0)),"?IN_FOCUS",IF(J5489&lt;=2,"?ACTIVATED",IF(J5489&lt;&gt;"","?FAMILIAR",IF(F5489="NEW",IF(ISNA(VLOOKUP(E5489,#REF!,1,FALSE())),"?TYPE_IDENTIFIABLE","?REFERENTIAL"),"_")))))</f>
        <v/>
      </c>
      <c r="H5489" s="13" t="str">
        <f aca="false">IF(J5489&lt;&gt;1,"",IF(I5489="SBJ","CB","?"))</f>
        <v/>
      </c>
      <c r="I5489" s="14" t="str">
        <f aca="false">IF(OR(E5489="",E5489="!!!",F5489="NEW"),"",INDEX(B$2:B5488,-1+SUMPRODUCT(MAX(ROW(E$2:E5488)*(E5489=E$2:E5488)))))</f>
        <v/>
      </c>
      <c r="J5489" s="15" t="str">
        <f aca="true">IF(OR(E5489="",E5489="!!!",F5489="NEW"),"",COUNTBLANK(OFFSET(A$1,,,SUMPRODUCT(MAX(ROW(E$2:E5489)*(E5489=E$2:E5489)))))-COUNTBLANK(OFFSET(A$1,,,SUMPRODUCT(MAX(ROW(E$1:E5488)*(E5489=E$1:E5488))))))</f>
        <v/>
      </c>
      <c r="K5489" s="15" t="str">
        <f aca="false">IF(OR(E5489="",E5489="!!!",F5489="NEW"),"",INDEX(J$1:J5488,SUMPRODUCT(MAX(ROW(E$1:E5488)*(E5489=E$1:E5488)))))</f>
        <v/>
      </c>
      <c r="L5489" s="16"/>
    </row>
    <row r="5490" customFormat="false" ht="12.75" hidden="false" customHeight="false" outlineLevel="0" collapsed="false">
      <c r="A5490" s="9" t="s">
        <v>206</v>
      </c>
      <c r="E5490" s="10" t="str">
        <f aca="false">IF(D5490="?OLD","!!!","")</f>
        <v/>
      </c>
      <c r="F5490" s="11" t="str">
        <f aca="false">IF(OR(E5490="",E5490="!!!"),"",IF(NOT(ISNA(VLOOKUP(E5490,E$1:E5489,1,FALSE()))),"OLD",IF(AND(E5490&lt;&gt;"",E5490&lt;&gt;"!!!"),"NEW","")))</f>
        <v/>
      </c>
      <c r="G5490" s="12" t="str">
        <f aca="false">IF(OR(E5490="",E5490="!!!"),"",IF(OR(J5490=0,AND(J5490=1,K5490=1),AND(J5490=1,I5490="SBJ"),AND(J5490=1,I5490=0)),"?IN_FOCUS",IF(J5490&lt;=2,"?ACTIVATED",IF(J5490&lt;&gt;"","?FAMILIAR",IF(F5490="NEW",IF(ISNA(VLOOKUP(E5490,#REF!,1,FALSE())),"?TYPE_IDENTIFIABLE","?REFERENTIAL"),"_")))))</f>
        <v/>
      </c>
      <c r="H5490" s="13" t="str">
        <f aca="false">IF(J5490&lt;&gt;1,"",IF(I5490="SBJ","CB","?"))</f>
        <v/>
      </c>
      <c r="I5490" s="14" t="str">
        <f aca="false">IF(OR(E5490="",E5490="!!!",F5490="NEW"),"",INDEX(B$2:B5489,-1+SUMPRODUCT(MAX(ROW(E$2:E5489)*(E5490=E$2:E5489)))))</f>
        <v/>
      </c>
      <c r="J5490" s="15" t="str">
        <f aca="true">IF(OR(E5490="",E5490="!!!",F5490="NEW"),"",COUNTBLANK(OFFSET(A$1,,,SUMPRODUCT(MAX(ROW(E$2:E5490)*(E5490=E$2:E5490)))))-COUNTBLANK(OFFSET(A$1,,,SUMPRODUCT(MAX(ROW(E$1:E5489)*(E5490=E$1:E5489))))))</f>
        <v/>
      </c>
      <c r="K5490" s="15" t="str">
        <f aca="false">IF(OR(E5490="",E5490="!!!",F5490="NEW"),"",INDEX(J$1:J5489,SUMPRODUCT(MAX(ROW(E$1:E5489)*(E5490=E$1:E5489)))))</f>
        <v/>
      </c>
      <c r="L5490" s="16"/>
    </row>
    <row r="5491" customFormat="false" ht="12.75" hidden="false" customHeight="false" outlineLevel="0" collapsed="false">
      <c r="A5491" s="9" t="s">
        <v>182</v>
      </c>
      <c r="E5491" s="10" t="str">
        <f aca="false">IF(D5491="?OLD","!!!","")</f>
        <v/>
      </c>
      <c r="F5491" s="11" t="str">
        <f aca="false">IF(OR(E5491="",E5491="!!!"),"",IF(NOT(ISNA(VLOOKUP(E5491,E$1:E5490,1,FALSE()))),"OLD",IF(AND(E5491&lt;&gt;"",E5491&lt;&gt;"!!!"),"NEW","")))</f>
        <v/>
      </c>
      <c r="G5491" s="12" t="str">
        <f aca="false">IF(OR(E5491="",E5491="!!!"),"",IF(OR(J5491=0,AND(J5491=1,K5491=1),AND(J5491=1,I5491="SBJ"),AND(J5491=1,I5491=0)),"?IN_FOCUS",IF(J5491&lt;=2,"?ACTIVATED",IF(J5491&lt;&gt;"","?FAMILIAR",IF(F5491="NEW",IF(ISNA(VLOOKUP(E5491,#REF!,1,FALSE())),"?TYPE_IDENTIFIABLE","?REFERENTIAL"),"_")))))</f>
        <v/>
      </c>
      <c r="H5491" s="13" t="str">
        <f aca="false">IF(J5491&lt;&gt;1,"",IF(I5491="SBJ","CB","?"))</f>
        <v/>
      </c>
      <c r="I5491" s="14" t="str">
        <f aca="false">IF(OR(E5491="",E5491="!!!",F5491="NEW"),"",INDEX(B$2:B5490,-1+SUMPRODUCT(MAX(ROW(E$2:E5490)*(E5491=E$2:E5490)))))</f>
        <v/>
      </c>
      <c r="J5491" s="15" t="str">
        <f aca="true">IF(OR(E5491="",E5491="!!!",F5491="NEW"),"",COUNTBLANK(OFFSET(A$1,,,SUMPRODUCT(MAX(ROW(E$2:E5491)*(E5491=E$2:E5491)))))-COUNTBLANK(OFFSET(A$1,,,SUMPRODUCT(MAX(ROW(E$1:E5490)*(E5491=E$1:E5490))))))</f>
        <v/>
      </c>
      <c r="K5491" s="15" t="str">
        <f aca="false">IF(OR(E5491="",E5491="!!!",F5491="NEW"),"",INDEX(J$1:J5490,SUMPRODUCT(MAX(ROW(E$1:E5490)*(E5491=E$1:E5490)))))</f>
        <v/>
      </c>
      <c r="L5491" s="16"/>
    </row>
    <row r="5492" customFormat="false" ht="12.75" hidden="false" customHeight="false" outlineLevel="0" collapsed="false">
      <c r="A5492" s="9" t="s">
        <v>509</v>
      </c>
      <c r="E5492" s="10" t="str">
        <f aca="false">IF(D5492="?OLD","!!!","")</f>
        <v/>
      </c>
      <c r="F5492" s="11" t="str">
        <f aca="false">IF(OR(E5492="",E5492="!!!"),"",IF(NOT(ISNA(VLOOKUP(E5492,E$1:E5491,1,FALSE()))),"OLD",IF(AND(E5492&lt;&gt;"",E5492&lt;&gt;"!!!"),"NEW","")))</f>
        <v/>
      </c>
      <c r="G5492" s="12" t="str">
        <f aca="false">IF(OR(E5492="",E5492="!!!"),"",IF(OR(J5492=0,AND(J5492=1,K5492=1),AND(J5492=1,I5492="SBJ"),AND(J5492=1,I5492=0)),"?IN_FOCUS",IF(J5492&lt;=2,"?ACTIVATED",IF(J5492&lt;&gt;"","?FAMILIAR",IF(F5492="NEW",IF(ISNA(VLOOKUP(E5492,#REF!,1,FALSE())),"?TYPE_IDENTIFIABLE","?REFERENTIAL"),"_")))))</f>
        <v/>
      </c>
      <c r="H5492" s="13" t="str">
        <f aca="false">IF(J5492&lt;&gt;1,"",IF(I5492="SBJ","CB","?"))</f>
        <v/>
      </c>
      <c r="I5492" s="14" t="str">
        <f aca="false">IF(OR(E5492="",E5492="!!!",F5492="NEW"),"",INDEX(B$2:B5491,-1+SUMPRODUCT(MAX(ROW(E$2:E5491)*(E5492=E$2:E5491)))))</f>
        <v/>
      </c>
      <c r="J5492" s="15" t="str">
        <f aca="true">IF(OR(E5492="",E5492="!!!",F5492="NEW"),"",COUNTBLANK(OFFSET(A$1,,,SUMPRODUCT(MAX(ROW(E$2:E5492)*(E5492=E$2:E5492)))))-COUNTBLANK(OFFSET(A$1,,,SUMPRODUCT(MAX(ROW(E$1:E5491)*(E5492=E$1:E5491))))))</f>
        <v/>
      </c>
      <c r="K5492" s="15" t="str">
        <f aca="false">IF(OR(E5492="",E5492="!!!",F5492="NEW"),"",INDEX(J$1:J5491,SUMPRODUCT(MAX(ROW(E$1:E5491)*(E5492=E$1:E5491)))))</f>
        <v/>
      </c>
      <c r="L5492" s="16"/>
    </row>
    <row r="5493" customFormat="false" ht="12.75" hidden="false" customHeight="false" outlineLevel="0" collapsed="false">
      <c r="A5493" s="9" t="s">
        <v>1611</v>
      </c>
      <c r="E5493" s="10" t="str">
        <f aca="false">IF(D5493="?OLD","!!!","")</f>
        <v/>
      </c>
      <c r="F5493" s="11" t="str">
        <f aca="false">IF(OR(E5493="",E5493="!!!"),"",IF(NOT(ISNA(VLOOKUP(E5493,E$1:E5492,1,FALSE()))),"OLD",IF(AND(E5493&lt;&gt;"",E5493&lt;&gt;"!!!"),"NEW","")))</f>
        <v/>
      </c>
      <c r="G5493" s="12" t="str">
        <f aca="false">IF(OR(E5493="",E5493="!!!"),"",IF(OR(J5493=0,AND(J5493=1,K5493=1),AND(J5493=1,I5493="SBJ"),AND(J5493=1,I5493=0)),"?IN_FOCUS",IF(J5493&lt;=2,"?ACTIVATED",IF(J5493&lt;&gt;"","?FAMILIAR",IF(F5493="NEW",IF(ISNA(VLOOKUP(E5493,#REF!,1,FALSE())),"?TYPE_IDENTIFIABLE","?REFERENTIAL"),"_")))))</f>
        <v/>
      </c>
      <c r="H5493" s="13" t="str">
        <f aca="false">IF(J5493&lt;&gt;1,"",IF(I5493="SBJ","CB","?"))</f>
        <v/>
      </c>
      <c r="I5493" s="14" t="str">
        <f aca="false">IF(OR(E5493="",E5493="!!!",F5493="NEW"),"",INDEX(B$2:B5492,-1+SUMPRODUCT(MAX(ROW(E$2:E5492)*(E5493=E$2:E5492)))))</f>
        <v/>
      </c>
      <c r="J5493" s="15" t="str">
        <f aca="true">IF(OR(E5493="",E5493="!!!",F5493="NEW"),"",COUNTBLANK(OFFSET(A$1,,,SUMPRODUCT(MAX(ROW(E$2:E5493)*(E5493=E$2:E5493)))))-COUNTBLANK(OFFSET(A$1,,,SUMPRODUCT(MAX(ROW(E$1:E5492)*(E5493=E$1:E5492))))))</f>
        <v/>
      </c>
      <c r="K5493" s="15" t="str">
        <f aca="false">IF(OR(E5493="",E5493="!!!",F5493="NEW"),"",INDEX(J$1:J5492,SUMPRODUCT(MAX(ROW(E$1:E5492)*(E5493=E$1:E5492)))))</f>
        <v/>
      </c>
      <c r="L5493" s="16"/>
    </row>
    <row r="5494" customFormat="false" ht="12.75" hidden="false" customHeight="false" outlineLevel="0" collapsed="false">
      <c r="A5494" s="9" t="s">
        <v>459</v>
      </c>
      <c r="E5494" s="10" t="str">
        <f aca="false">IF(D5494="?OLD","!!!","")</f>
        <v/>
      </c>
      <c r="F5494" s="11" t="str">
        <f aca="false">IF(OR(E5494="",E5494="!!!"),"",IF(NOT(ISNA(VLOOKUP(E5494,E$1:E5493,1,FALSE()))),"OLD",IF(AND(E5494&lt;&gt;"",E5494&lt;&gt;"!!!"),"NEW","")))</f>
        <v/>
      </c>
      <c r="G5494" s="12" t="str">
        <f aca="false">IF(OR(E5494="",E5494="!!!"),"",IF(OR(J5494=0,AND(J5494=1,K5494=1),AND(J5494=1,I5494="SBJ"),AND(J5494=1,I5494=0)),"?IN_FOCUS",IF(J5494&lt;=2,"?ACTIVATED",IF(J5494&lt;&gt;"","?FAMILIAR",IF(F5494="NEW",IF(ISNA(VLOOKUP(E5494,#REF!,1,FALSE())),"?TYPE_IDENTIFIABLE","?REFERENTIAL"),"_")))))</f>
        <v/>
      </c>
      <c r="H5494" s="13" t="str">
        <f aca="false">IF(J5494&lt;&gt;1,"",IF(I5494="SBJ","CB","?"))</f>
        <v/>
      </c>
      <c r="I5494" s="14" t="str">
        <f aca="false">IF(OR(E5494="",E5494="!!!",F5494="NEW"),"",INDEX(B$2:B5493,-1+SUMPRODUCT(MAX(ROW(E$2:E5493)*(E5494=E$2:E5493)))))</f>
        <v/>
      </c>
      <c r="J5494" s="15" t="str">
        <f aca="true">IF(OR(E5494="",E5494="!!!",F5494="NEW"),"",COUNTBLANK(OFFSET(A$1,,,SUMPRODUCT(MAX(ROW(E$2:E5494)*(E5494=E$2:E5494)))))-COUNTBLANK(OFFSET(A$1,,,SUMPRODUCT(MAX(ROW(E$1:E5493)*(E5494=E$1:E5493))))))</f>
        <v/>
      </c>
      <c r="K5494" s="15" t="str">
        <f aca="false">IF(OR(E5494="",E5494="!!!",F5494="NEW"),"",INDEX(J$1:J5493,SUMPRODUCT(MAX(ROW(E$1:E5493)*(E5494=E$1:E5493)))))</f>
        <v/>
      </c>
      <c r="L5494" s="16"/>
    </row>
    <row r="5495" customFormat="false" ht="12.75" hidden="false" customHeight="false" outlineLevel="0" collapsed="false">
      <c r="A5495" s="9" t="s">
        <v>1612</v>
      </c>
      <c r="B5495" s="0" t="s">
        <v>25</v>
      </c>
      <c r="C5495" s="0" t="s">
        <v>19</v>
      </c>
      <c r="E5495" s="10" t="str">
        <f aca="false">IF(D5495="?OLD","!!!","")</f>
        <v/>
      </c>
      <c r="F5495" s="11" t="str">
        <f aca="false">IF(OR(E5495="",E5495="!!!"),"",IF(NOT(ISNA(VLOOKUP(E5495,E$1:E5494,1,FALSE()))),"OLD",IF(AND(E5495&lt;&gt;"",E5495&lt;&gt;"!!!"),"NEW","")))</f>
        <v/>
      </c>
      <c r="G5495" s="12" t="str">
        <f aca="false">IF(OR(E5495="",E5495="!!!"),"",IF(OR(J5495=0,AND(J5495=1,K5495=1),AND(J5495=1,I5495="SBJ"),AND(J5495=1,I5495=0)),"?IN_FOCUS",IF(J5495&lt;=2,"?ACTIVATED",IF(J5495&lt;&gt;"","?FAMILIAR",IF(F5495="NEW",IF(ISNA(VLOOKUP(E5495,#REF!,1,FALSE())),"?TYPE_IDENTIFIABLE","?REFERENTIAL"),"_")))))</f>
        <v/>
      </c>
      <c r="H5495" s="13" t="str">
        <f aca="false">IF(J5495&lt;&gt;1,"",IF(I5495="SBJ","CB","?"))</f>
        <v/>
      </c>
      <c r="I5495" s="14" t="str">
        <f aca="false">IF(OR(E5495="",E5495="!!!",F5495="NEW"),"",INDEX(B$2:B5494,-1+SUMPRODUCT(MAX(ROW(E$2:E5494)*(E5495=E$2:E5494)))))</f>
        <v/>
      </c>
      <c r="J5495" s="15" t="str">
        <f aca="true">IF(OR(E5495="",E5495="!!!",F5495="NEW"),"",COUNTBLANK(OFFSET(A$1,,,SUMPRODUCT(MAX(ROW(E$2:E5495)*(E5495=E$2:E5495)))))-COUNTBLANK(OFFSET(A$1,,,SUMPRODUCT(MAX(ROW(E$1:E5494)*(E5495=E$1:E5494))))))</f>
        <v/>
      </c>
      <c r="K5495" s="15" t="str">
        <f aca="false">IF(OR(E5495="",E5495="!!!",F5495="NEW"),"",INDEX(J$1:J5494,SUMPRODUCT(MAX(ROW(E$1:E5494)*(E5495=E$1:E5494)))))</f>
        <v/>
      </c>
      <c r="L5495" s="16"/>
    </row>
    <row r="5496" customFormat="false" ht="12.75" hidden="false" customHeight="false" outlineLevel="0" collapsed="false">
      <c r="A5496" s="9" t="s">
        <v>48</v>
      </c>
      <c r="E5496" s="10" t="str">
        <f aca="false">IF(D5496="?OLD","!!!","")</f>
        <v/>
      </c>
      <c r="F5496" s="11" t="str">
        <f aca="false">IF(OR(E5496="",E5496="!!!"),"",IF(NOT(ISNA(VLOOKUP(E5496,E$1:E5495,1,FALSE()))),"OLD",IF(AND(E5496&lt;&gt;"",E5496&lt;&gt;"!!!"),"NEW","")))</f>
        <v/>
      </c>
      <c r="G5496" s="12" t="str">
        <f aca="false">IF(OR(E5496="",E5496="!!!"),"",IF(OR(J5496=0,AND(J5496=1,K5496=1),AND(J5496=1,I5496="SBJ"),AND(J5496=1,I5496=0)),"?IN_FOCUS",IF(J5496&lt;=2,"?ACTIVATED",IF(J5496&lt;&gt;"","?FAMILIAR",IF(F5496="NEW",IF(ISNA(VLOOKUP(E5496,#REF!,1,FALSE())),"?TYPE_IDENTIFIABLE","?REFERENTIAL"),"_")))))</f>
        <v/>
      </c>
      <c r="H5496" s="13" t="str">
        <f aca="false">IF(J5496&lt;&gt;1,"",IF(I5496="SBJ","CB","?"))</f>
        <v/>
      </c>
      <c r="I5496" s="14" t="str">
        <f aca="false">IF(OR(E5496="",E5496="!!!",F5496="NEW"),"",INDEX(B$2:B5495,-1+SUMPRODUCT(MAX(ROW(E$2:E5495)*(E5496=E$2:E5495)))))</f>
        <v/>
      </c>
      <c r="J5496" s="15" t="str">
        <f aca="true">IF(OR(E5496="",E5496="!!!",F5496="NEW"),"",COUNTBLANK(OFFSET(A$1,,,SUMPRODUCT(MAX(ROW(E$2:E5496)*(E5496=E$2:E5496)))))-COUNTBLANK(OFFSET(A$1,,,SUMPRODUCT(MAX(ROW(E$1:E5495)*(E5496=E$1:E5495))))))</f>
        <v/>
      </c>
      <c r="K5496" s="15" t="str">
        <f aca="false">IF(OR(E5496="",E5496="!!!",F5496="NEW"),"",INDEX(J$1:J5495,SUMPRODUCT(MAX(ROW(E$1:E5495)*(E5496=E$1:E5495)))))</f>
        <v/>
      </c>
      <c r="L5496" s="16"/>
    </row>
    <row r="5497" customFormat="false" ht="12.75" hidden="false" customHeight="false" outlineLevel="0" collapsed="false">
      <c r="E5497" s="10" t="str">
        <f aca="false">IF(D5497="?OLD","!!!","")</f>
        <v/>
      </c>
      <c r="F5497" s="11" t="str">
        <f aca="false">IF(OR(E5497="",E5497="!!!"),"",IF(NOT(ISNA(VLOOKUP(E5497,E$1:E5496,1,FALSE()))),"OLD",IF(AND(E5497&lt;&gt;"",E5497&lt;&gt;"!!!"),"NEW","")))</f>
        <v/>
      </c>
      <c r="G5497" s="12" t="str">
        <f aca="false">IF(OR(E5497="",E5497="!!!"),"",IF(OR(J5497=0,AND(J5497=1,K5497=1),AND(J5497=1,I5497="SBJ"),AND(J5497=1,I5497=0)),"?IN_FOCUS",IF(J5497&lt;=2,"?ACTIVATED",IF(J5497&lt;&gt;"","?FAMILIAR",IF(F5497="NEW",IF(ISNA(VLOOKUP(E5497,#REF!,1,FALSE())),"?TYPE_IDENTIFIABLE","?REFERENTIAL"),"_")))))</f>
        <v/>
      </c>
      <c r="H5497" s="13" t="str">
        <f aca="false">IF(J5497&lt;&gt;1,"",IF(I5497="SBJ","CB","?"))</f>
        <v/>
      </c>
      <c r="I5497" s="14" t="str">
        <f aca="false">IF(OR(E5497="",E5497="!!!",F5497="NEW"),"",INDEX(B$2:B5496,-1+SUMPRODUCT(MAX(ROW(E$2:E5496)*(E5497=E$2:E5496)))))</f>
        <v/>
      </c>
      <c r="J5497" s="15" t="str">
        <f aca="true">IF(OR(E5497="",E5497="!!!",F5497="NEW"),"",COUNTBLANK(OFFSET(A$1,,,SUMPRODUCT(MAX(ROW(E$2:E5497)*(E5497=E$2:E5497)))))-COUNTBLANK(OFFSET(A$1,,,SUMPRODUCT(MAX(ROW(E$1:E5496)*(E5497=E$1:E5496))))))</f>
        <v/>
      </c>
      <c r="K5497" s="15" t="str">
        <f aca="false">IF(OR(E5497="",E5497="!!!",F5497="NEW"),"",INDEX(J$1:J5496,SUMPRODUCT(MAX(ROW(E$1:E5496)*(E5497=E$1:E5496)))))</f>
        <v/>
      </c>
      <c r="L5497" s="16"/>
    </row>
    <row r="5498" customFormat="false" ht="12.75" hidden="false" customHeight="false" outlineLevel="0" collapsed="false">
      <c r="A5498" s="9" t="s">
        <v>1613</v>
      </c>
      <c r="E5498" s="10" t="str">
        <f aca="false">IF(D5498="?OLD","!!!","")</f>
        <v/>
      </c>
      <c r="F5498" s="11" t="str">
        <f aca="false">IF(OR(E5498="",E5498="!!!"),"",IF(NOT(ISNA(VLOOKUP(E5498,E$1:E5497,1,FALSE()))),"OLD",IF(AND(E5498&lt;&gt;"",E5498&lt;&gt;"!!!"),"NEW","")))</f>
        <v/>
      </c>
      <c r="G5498" s="12" t="str">
        <f aca="false">IF(OR(E5498="",E5498="!!!"),"",IF(OR(J5498=0,AND(J5498=1,K5498=1),AND(J5498=1,I5498="SBJ"),AND(J5498=1,I5498=0)),"?IN_FOCUS",IF(J5498&lt;=2,"?ACTIVATED",IF(J5498&lt;&gt;"","?FAMILIAR",IF(F5498="NEW",IF(ISNA(VLOOKUP(E5498,#REF!,1,FALSE())),"?TYPE_IDENTIFIABLE","?REFERENTIAL"),"_")))))</f>
        <v/>
      </c>
      <c r="H5498" s="13" t="str">
        <f aca="false">IF(J5498&lt;&gt;1,"",IF(I5498="SBJ","CB","?"))</f>
        <v/>
      </c>
      <c r="I5498" s="14" t="str">
        <f aca="false">IF(OR(E5498="",E5498="!!!",F5498="NEW"),"",INDEX(B$2:B5497,-1+SUMPRODUCT(MAX(ROW(E$2:E5497)*(E5498=E$2:E5497)))))</f>
        <v/>
      </c>
      <c r="J5498" s="15" t="str">
        <f aca="true">IF(OR(E5498="",E5498="!!!",F5498="NEW"),"",COUNTBLANK(OFFSET(A$1,,,SUMPRODUCT(MAX(ROW(E$2:E5498)*(E5498=E$2:E5498)))))-COUNTBLANK(OFFSET(A$1,,,SUMPRODUCT(MAX(ROW(E$1:E5497)*(E5498=E$1:E5497))))))</f>
        <v/>
      </c>
      <c r="K5498" s="15" t="str">
        <f aca="false">IF(OR(E5498="",E5498="!!!",F5498="NEW"),"",INDEX(J$1:J5497,SUMPRODUCT(MAX(ROW(E$1:E5497)*(E5498=E$1:E5497)))))</f>
        <v/>
      </c>
      <c r="L5498" s="16"/>
    </row>
    <row r="5499" customFormat="false" ht="12.75" hidden="false" customHeight="false" outlineLevel="0" collapsed="false">
      <c r="A5499" s="9" t="s">
        <v>186</v>
      </c>
      <c r="B5499" s="0" t="s">
        <v>18</v>
      </c>
      <c r="C5499" s="0" t="s">
        <v>30</v>
      </c>
      <c r="D5499" s="0" t="s">
        <v>31</v>
      </c>
      <c r="E5499" s="10" t="str">
        <f aca="false">IF(D5499="?OLD","!!!","")</f>
        <v>!!!</v>
      </c>
      <c r="F5499" s="11" t="str">
        <f aca="false">IF(OR(E5499="",E5499="!!!"),"",IF(NOT(ISNA(VLOOKUP(E5499,E$1:E5498,1,FALSE()))),"OLD",IF(AND(E5499&lt;&gt;"",E5499&lt;&gt;"!!!"),"NEW","")))</f>
        <v/>
      </c>
      <c r="G5499" s="12" t="str">
        <f aca="false">IF(OR(E5499="",E5499="!!!"),"",IF(OR(J5499=0,AND(J5499=1,K5499=1),AND(J5499=1,I5499="SBJ"),AND(J5499=1,I5499=0)),"?IN_FOCUS",IF(J5499&lt;=2,"?ACTIVATED",IF(J5499&lt;&gt;"","?FAMILIAR",IF(F5499="NEW",IF(ISNA(VLOOKUP(E5499,#REF!,1,FALSE())),"?TYPE_IDENTIFIABLE","?REFERENTIAL"),"_")))))</f>
        <v/>
      </c>
      <c r="H5499" s="13" t="str">
        <f aca="false">IF(J5499&lt;&gt;1,"",IF(I5499="SBJ","CB","?"))</f>
        <v/>
      </c>
      <c r="I5499" s="14" t="str">
        <f aca="false">IF(OR(E5499="",E5499="!!!",F5499="NEW"),"",INDEX(B$2:B5498,-1+SUMPRODUCT(MAX(ROW(E$2:E5498)*(E5499=E$2:E5498)))))</f>
        <v/>
      </c>
      <c r="J5499" s="15" t="str">
        <f aca="true">IF(OR(E5499="",E5499="!!!",F5499="NEW"),"",COUNTBLANK(OFFSET(A$1,,,SUMPRODUCT(MAX(ROW(E$2:E5499)*(E5499=E$2:E5499)))))-COUNTBLANK(OFFSET(A$1,,,SUMPRODUCT(MAX(ROW(E$1:E5498)*(E5499=E$1:E5498))))))</f>
        <v/>
      </c>
      <c r="K5499" s="15" t="str">
        <f aca="false">IF(OR(E5499="",E5499="!!!",F5499="NEW"),"",INDEX(J$1:J5498,SUMPRODUCT(MAX(ROW(E$1:E5498)*(E5499=E$1:E5498)))))</f>
        <v/>
      </c>
      <c r="L5499" s="16"/>
    </row>
    <row r="5500" customFormat="false" ht="12.75" hidden="false" customHeight="false" outlineLevel="0" collapsed="false">
      <c r="A5500" s="9" t="s">
        <v>202</v>
      </c>
      <c r="E5500" s="10" t="str">
        <f aca="false">IF(D5500="?OLD","!!!","")</f>
        <v/>
      </c>
      <c r="F5500" s="11" t="str">
        <f aca="false">IF(OR(E5500="",E5500="!!!"),"",IF(NOT(ISNA(VLOOKUP(E5500,E$1:E5499,1,FALSE()))),"OLD",IF(AND(E5500&lt;&gt;"",E5500&lt;&gt;"!!!"),"NEW","")))</f>
        <v/>
      </c>
      <c r="G5500" s="12" t="str">
        <f aca="false">IF(OR(E5500="",E5500="!!!"),"",IF(OR(J5500=0,AND(J5500=1,K5500=1),AND(J5500=1,I5500="SBJ"),AND(J5500=1,I5500=0)),"?IN_FOCUS",IF(J5500&lt;=2,"?ACTIVATED",IF(J5500&lt;&gt;"","?FAMILIAR",IF(F5500="NEW",IF(ISNA(VLOOKUP(E5500,#REF!,1,FALSE())),"?TYPE_IDENTIFIABLE","?REFERENTIAL"),"_")))))</f>
        <v/>
      </c>
      <c r="H5500" s="13" t="str">
        <f aca="false">IF(J5500&lt;&gt;1,"",IF(I5500="SBJ","CB","?"))</f>
        <v/>
      </c>
      <c r="I5500" s="14" t="str">
        <f aca="false">IF(OR(E5500="",E5500="!!!",F5500="NEW"),"",INDEX(B$2:B5499,-1+SUMPRODUCT(MAX(ROW(E$2:E5499)*(E5500=E$2:E5499)))))</f>
        <v/>
      </c>
      <c r="J5500" s="15" t="str">
        <f aca="true">IF(OR(E5500="",E5500="!!!",F5500="NEW"),"",COUNTBLANK(OFFSET(A$1,,,SUMPRODUCT(MAX(ROW(E$2:E5500)*(E5500=E$2:E5500)))))-COUNTBLANK(OFFSET(A$1,,,SUMPRODUCT(MAX(ROW(E$1:E5499)*(E5500=E$1:E5499))))))</f>
        <v/>
      </c>
      <c r="K5500" s="15" t="str">
        <f aca="false">IF(OR(E5500="",E5500="!!!",F5500="NEW"),"",INDEX(J$1:J5499,SUMPRODUCT(MAX(ROW(E$1:E5499)*(E5500=E$1:E5499)))))</f>
        <v/>
      </c>
      <c r="L5500" s="16"/>
    </row>
    <row r="5501" customFormat="false" ht="12.75" hidden="false" customHeight="false" outlineLevel="0" collapsed="false">
      <c r="A5501" s="9" t="s">
        <v>242</v>
      </c>
      <c r="E5501" s="10" t="str">
        <f aca="false">IF(D5501="?OLD","!!!","")</f>
        <v/>
      </c>
      <c r="F5501" s="11" t="str">
        <f aca="false">IF(OR(E5501="",E5501="!!!"),"",IF(NOT(ISNA(VLOOKUP(E5501,E$1:E5500,1,FALSE()))),"OLD",IF(AND(E5501&lt;&gt;"",E5501&lt;&gt;"!!!"),"NEW","")))</f>
        <v/>
      </c>
      <c r="G5501" s="12" t="str">
        <f aca="false">IF(OR(E5501="",E5501="!!!"),"",IF(OR(J5501=0,AND(J5501=1,K5501=1),AND(J5501=1,I5501="SBJ"),AND(J5501=1,I5501=0)),"?IN_FOCUS",IF(J5501&lt;=2,"?ACTIVATED",IF(J5501&lt;&gt;"","?FAMILIAR",IF(F5501="NEW",IF(ISNA(VLOOKUP(E5501,#REF!,1,FALSE())),"?TYPE_IDENTIFIABLE","?REFERENTIAL"),"_")))))</f>
        <v/>
      </c>
      <c r="H5501" s="13" t="str">
        <f aca="false">IF(J5501&lt;&gt;1,"",IF(I5501="SBJ","CB","?"))</f>
        <v/>
      </c>
      <c r="I5501" s="14" t="str">
        <f aca="false">IF(OR(E5501="",E5501="!!!",F5501="NEW"),"",INDEX(B$2:B5500,-1+SUMPRODUCT(MAX(ROW(E$2:E5500)*(E5501=E$2:E5500)))))</f>
        <v/>
      </c>
      <c r="J5501" s="15" t="str">
        <f aca="true">IF(OR(E5501="",E5501="!!!",F5501="NEW"),"",COUNTBLANK(OFFSET(A$1,,,SUMPRODUCT(MAX(ROW(E$2:E5501)*(E5501=E$2:E5501)))))-COUNTBLANK(OFFSET(A$1,,,SUMPRODUCT(MAX(ROW(E$1:E5500)*(E5501=E$1:E5500))))))</f>
        <v/>
      </c>
      <c r="K5501" s="15" t="str">
        <f aca="false">IF(OR(E5501="",E5501="!!!",F5501="NEW"),"",INDEX(J$1:J5500,SUMPRODUCT(MAX(ROW(E$1:E5500)*(E5501=E$1:E5500)))))</f>
        <v/>
      </c>
      <c r="L5501" s="16"/>
    </row>
    <row r="5502" customFormat="false" ht="12.75" hidden="false" customHeight="false" outlineLevel="0" collapsed="false">
      <c r="A5502" s="9" t="s">
        <v>871</v>
      </c>
      <c r="E5502" s="10" t="str">
        <f aca="false">IF(D5502="?OLD","!!!","")</f>
        <v/>
      </c>
      <c r="F5502" s="11" t="str">
        <f aca="false">IF(OR(E5502="",E5502="!!!"),"",IF(NOT(ISNA(VLOOKUP(E5502,E$1:E5501,1,FALSE()))),"OLD",IF(AND(E5502&lt;&gt;"",E5502&lt;&gt;"!!!"),"NEW","")))</f>
        <v/>
      </c>
      <c r="G5502" s="12" t="str">
        <f aca="false">IF(OR(E5502="",E5502="!!!"),"",IF(OR(J5502=0,AND(J5502=1,K5502=1),AND(J5502=1,I5502="SBJ"),AND(J5502=1,I5502=0)),"?IN_FOCUS",IF(J5502&lt;=2,"?ACTIVATED",IF(J5502&lt;&gt;"","?FAMILIAR",IF(F5502="NEW",IF(ISNA(VLOOKUP(E5502,#REF!,1,FALSE())),"?TYPE_IDENTIFIABLE","?REFERENTIAL"),"_")))))</f>
        <v/>
      </c>
      <c r="H5502" s="13" t="str">
        <f aca="false">IF(J5502&lt;&gt;1,"",IF(I5502="SBJ","CB","?"))</f>
        <v/>
      </c>
      <c r="I5502" s="14" t="str">
        <f aca="false">IF(OR(E5502="",E5502="!!!",F5502="NEW"),"",INDEX(B$2:B5501,-1+SUMPRODUCT(MAX(ROW(E$2:E5501)*(E5502=E$2:E5501)))))</f>
        <v/>
      </c>
      <c r="J5502" s="15" t="str">
        <f aca="true">IF(OR(E5502="",E5502="!!!",F5502="NEW"),"",COUNTBLANK(OFFSET(A$1,,,SUMPRODUCT(MAX(ROW(E$2:E5502)*(E5502=E$2:E5502)))))-COUNTBLANK(OFFSET(A$1,,,SUMPRODUCT(MAX(ROW(E$1:E5501)*(E5502=E$1:E5501))))))</f>
        <v/>
      </c>
      <c r="K5502" s="15" t="str">
        <f aca="false">IF(OR(E5502="",E5502="!!!",F5502="NEW"),"",INDEX(J$1:J5501,SUMPRODUCT(MAX(ROW(E$1:E5501)*(E5502=E$1:E5501)))))</f>
        <v/>
      </c>
      <c r="L5502" s="16"/>
    </row>
    <row r="5503" customFormat="false" ht="12.75" hidden="false" customHeight="false" outlineLevel="0" collapsed="false">
      <c r="A5503" s="9" t="s">
        <v>1614</v>
      </c>
      <c r="B5503" s="0" t="s">
        <v>38</v>
      </c>
      <c r="C5503" s="0" t="s">
        <v>234</v>
      </c>
      <c r="E5503" s="10" t="str">
        <f aca="false">IF(D5503="?OLD","!!!","")</f>
        <v/>
      </c>
      <c r="F5503" s="11" t="str">
        <f aca="false">IF(OR(E5503="",E5503="!!!"),"",IF(NOT(ISNA(VLOOKUP(E5503,E$1:E5502,1,FALSE()))),"OLD",IF(AND(E5503&lt;&gt;"",E5503&lt;&gt;"!!!"),"NEW","")))</f>
        <v/>
      </c>
      <c r="G5503" s="12" t="str">
        <f aca="false">IF(OR(E5503="",E5503="!!!"),"",IF(OR(J5503=0,AND(J5503=1,K5503=1),AND(J5503=1,I5503="SBJ"),AND(J5503=1,I5503=0)),"?IN_FOCUS",IF(J5503&lt;=2,"?ACTIVATED",IF(J5503&lt;&gt;"","?FAMILIAR",IF(F5503="NEW",IF(ISNA(VLOOKUP(E5503,#REF!,1,FALSE())),"?TYPE_IDENTIFIABLE","?REFERENTIAL"),"_")))))</f>
        <v/>
      </c>
      <c r="H5503" s="13" t="str">
        <f aca="false">IF(J5503&lt;&gt;1,"",IF(I5503="SBJ","CB","?"))</f>
        <v/>
      </c>
      <c r="I5503" s="14" t="str">
        <f aca="false">IF(OR(E5503="",E5503="!!!",F5503="NEW"),"",INDEX(B$2:B5502,-1+SUMPRODUCT(MAX(ROW(E$2:E5502)*(E5503=E$2:E5502)))))</f>
        <v/>
      </c>
      <c r="J5503" s="15" t="str">
        <f aca="true">IF(OR(E5503="",E5503="!!!",F5503="NEW"),"",COUNTBLANK(OFFSET(A$1,,,SUMPRODUCT(MAX(ROW(E$2:E5503)*(E5503=E$2:E5503)))))-COUNTBLANK(OFFSET(A$1,,,SUMPRODUCT(MAX(ROW(E$1:E5502)*(E5503=E$1:E5502))))))</f>
        <v/>
      </c>
      <c r="K5503" s="15" t="str">
        <f aca="false">IF(OR(E5503="",E5503="!!!",F5503="NEW"),"",INDEX(J$1:J5502,SUMPRODUCT(MAX(ROW(E$1:E5502)*(E5503=E$1:E5502)))))</f>
        <v/>
      </c>
      <c r="L5503" s="16"/>
    </row>
    <row r="5504" customFormat="false" ht="12.75" hidden="false" customHeight="false" outlineLevel="0" collapsed="false">
      <c r="A5504" s="9" t="s">
        <v>39</v>
      </c>
      <c r="E5504" s="10" t="str">
        <f aca="false">IF(D5504="?OLD","!!!","")</f>
        <v/>
      </c>
      <c r="F5504" s="11" t="str">
        <f aca="false">IF(OR(E5504="",E5504="!!!"),"",IF(NOT(ISNA(VLOOKUP(E5504,E$1:E5503,1,FALSE()))),"OLD",IF(AND(E5504&lt;&gt;"",E5504&lt;&gt;"!!!"),"NEW","")))</f>
        <v/>
      </c>
      <c r="G5504" s="12" t="str">
        <f aca="false">IF(OR(E5504="",E5504="!!!"),"",IF(OR(J5504=0,AND(J5504=1,K5504=1),AND(J5504=1,I5504="SBJ"),AND(J5504=1,I5504=0)),"?IN_FOCUS",IF(J5504&lt;=2,"?ACTIVATED",IF(J5504&lt;&gt;"","?FAMILIAR",IF(F5504="NEW",IF(ISNA(VLOOKUP(E5504,#REF!,1,FALSE())),"?TYPE_IDENTIFIABLE","?REFERENTIAL"),"_")))))</f>
        <v/>
      </c>
      <c r="H5504" s="13" t="str">
        <f aca="false">IF(J5504&lt;&gt;1,"",IF(I5504="SBJ","CB","?"))</f>
        <v/>
      </c>
      <c r="I5504" s="14" t="str">
        <f aca="false">IF(OR(E5504="",E5504="!!!",F5504="NEW"),"",INDEX(B$2:B5503,-1+SUMPRODUCT(MAX(ROW(E$2:E5503)*(E5504=E$2:E5503)))))</f>
        <v/>
      </c>
      <c r="J5504" s="15" t="str">
        <f aca="true">IF(OR(E5504="",E5504="!!!",F5504="NEW"),"",COUNTBLANK(OFFSET(A$1,,,SUMPRODUCT(MAX(ROW(E$2:E5504)*(E5504=E$2:E5504)))))-COUNTBLANK(OFFSET(A$1,,,SUMPRODUCT(MAX(ROW(E$1:E5503)*(E5504=E$1:E5503))))))</f>
        <v/>
      </c>
      <c r="K5504" s="15" t="str">
        <f aca="false">IF(OR(E5504="",E5504="!!!",F5504="NEW"),"",INDEX(J$1:J5503,SUMPRODUCT(MAX(ROW(E$1:E5503)*(E5504=E$1:E5503)))))</f>
        <v/>
      </c>
      <c r="L5504" s="16"/>
    </row>
    <row r="5505" customFormat="false" ht="12.75" hidden="false" customHeight="false" outlineLevel="0" collapsed="false">
      <c r="A5505" s="9" t="s">
        <v>15</v>
      </c>
      <c r="E5505" s="10" t="str">
        <f aca="false">IF(D5505="?OLD","!!!","")</f>
        <v/>
      </c>
      <c r="F5505" s="11" t="str">
        <f aca="false">IF(OR(E5505="",E5505="!!!"),"",IF(NOT(ISNA(VLOOKUP(E5505,E$1:E5504,1,FALSE()))),"OLD",IF(AND(E5505&lt;&gt;"",E5505&lt;&gt;"!!!"),"NEW","")))</f>
        <v/>
      </c>
      <c r="G5505" s="12" t="str">
        <f aca="false">IF(OR(E5505="",E5505="!!!"),"",IF(OR(J5505=0,AND(J5505=1,K5505=1),AND(J5505=1,I5505="SBJ"),AND(J5505=1,I5505=0)),"?IN_FOCUS",IF(J5505&lt;=2,"?ACTIVATED",IF(J5505&lt;&gt;"","?FAMILIAR",IF(F5505="NEW",IF(ISNA(VLOOKUP(E5505,#REF!,1,FALSE())),"?TYPE_IDENTIFIABLE","?REFERENTIAL"),"_")))))</f>
        <v/>
      </c>
      <c r="H5505" s="13" t="str">
        <f aca="false">IF(J5505&lt;&gt;1,"",IF(I5505="SBJ","CB","?"))</f>
        <v/>
      </c>
      <c r="I5505" s="14" t="str">
        <f aca="false">IF(OR(E5505="",E5505="!!!",F5505="NEW"),"",INDEX(B$2:B5504,-1+SUMPRODUCT(MAX(ROW(E$2:E5504)*(E5505=E$2:E5504)))))</f>
        <v/>
      </c>
      <c r="J5505" s="15" t="str">
        <f aca="true">IF(OR(E5505="",E5505="!!!",F5505="NEW"),"",COUNTBLANK(OFFSET(A$1,,,SUMPRODUCT(MAX(ROW(E$2:E5505)*(E5505=E$2:E5505)))))-COUNTBLANK(OFFSET(A$1,,,SUMPRODUCT(MAX(ROW(E$1:E5504)*(E5505=E$1:E5504))))))</f>
        <v/>
      </c>
      <c r="K5505" s="15" t="str">
        <f aca="false">IF(OR(E5505="",E5505="!!!",F5505="NEW"),"",INDEX(J$1:J5504,SUMPRODUCT(MAX(ROW(E$1:E5504)*(E5505=E$1:E5504)))))</f>
        <v/>
      </c>
      <c r="L5505" s="16"/>
    </row>
    <row r="5506" customFormat="false" ht="12.75" hidden="false" customHeight="false" outlineLevel="0" collapsed="false">
      <c r="A5506" s="9" t="s">
        <v>71</v>
      </c>
      <c r="E5506" s="10" t="str">
        <f aca="false">IF(D5506="?OLD","!!!","")</f>
        <v/>
      </c>
      <c r="F5506" s="11" t="str">
        <f aca="false">IF(OR(E5506="",E5506="!!!"),"",IF(NOT(ISNA(VLOOKUP(E5506,E$1:E5505,1,FALSE()))),"OLD",IF(AND(E5506&lt;&gt;"",E5506&lt;&gt;"!!!"),"NEW","")))</f>
        <v/>
      </c>
      <c r="G5506" s="12" t="str">
        <f aca="false">IF(OR(E5506="",E5506="!!!"),"",IF(OR(J5506=0,AND(J5506=1,K5506=1),AND(J5506=1,I5506="SBJ"),AND(J5506=1,I5506=0)),"?IN_FOCUS",IF(J5506&lt;=2,"?ACTIVATED",IF(J5506&lt;&gt;"","?FAMILIAR",IF(F5506="NEW",IF(ISNA(VLOOKUP(E5506,#REF!,1,FALSE())),"?TYPE_IDENTIFIABLE","?REFERENTIAL"),"_")))))</f>
        <v/>
      </c>
      <c r="H5506" s="13" t="str">
        <f aca="false">IF(J5506&lt;&gt;1,"",IF(I5506="SBJ","CB","?"))</f>
        <v/>
      </c>
      <c r="I5506" s="14" t="str">
        <f aca="false">IF(OR(E5506="",E5506="!!!",F5506="NEW"),"",INDEX(B$2:B5505,-1+SUMPRODUCT(MAX(ROW(E$2:E5505)*(E5506=E$2:E5505)))))</f>
        <v/>
      </c>
      <c r="J5506" s="15" t="str">
        <f aca="true">IF(OR(E5506="",E5506="!!!",F5506="NEW"),"",COUNTBLANK(OFFSET(A$1,,,SUMPRODUCT(MAX(ROW(E$2:E5506)*(E5506=E$2:E5506)))))-COUNTBLANK(OFFSET(A$1,,,SUMPRODUCT(MAX(ROW(E$1:E5505)*(E5506=E$1:E5505))))))</f>
        <v/>
      </c>
      <c r="K5506" s="15" t="str">
        <f aca="false">IF(OR(E5506="",E5506="!!!",F5506="NEW"),"",INDEX(J$1:J5505,SUMPRODUCT(MAX(ROW(E$1:E5505)*(E5506=E$1:E5505)))))</f>
        <v/>
      </c>
      <c r="L5506" s="16"/>
    </row>
    <row r="5507" customFormat="false" ht="12.75" hidden="false" customHeight="false" outlineLevel="0" collapsed="false">
      <c r="A5507" s="9" t="s">
        <v>1615</v>
      </c>
      <c r="B5507" s="0" t="s">
        <v>91</v>
      </c>
      <c r="C5507" s="0" t="s">
        <v>54</v>
      </c>
      <c r="D5507" s="0" t="s">
        <v>31</v>
      </c>
      <c r="E5507" s="10" t="str">
        <f aca="false">IF(D5507="?OLD","!!!","")</f>
        <v>!!!</v>
      </c>
      <c r="F5507" s="11" t="str">
        <f aca="false">IF(OR(E5507="",E5507="!!!"),"",IF(NOT(ISNA(VLOOKUP(E5507,E$1:E5506,1,FALSE()))),"OLD",IF(AND(E5507&lt;&gt;"",E5507&lt;&gt;"!!!"),"NEW","")))</f>
        <v/>
      </c>
      <c r="G5507" s="12" t="str">
        <f aca="false">IF(OR(E5507="",E5507="!!!"),"",IF(OR(J5507=0,AND(J5507=1,K5507=1),AND(J5507=1,I5507="SBJ"),AND(J5507=1,I5507=0)),"?IN_FOCUS",IF(J5507&lt;=2,"?ACTIVATED",IF(J5507&lt;&gt;"","?FAMILIAR",IF(F5507="NEW",IF(ISNA(VLOOKUP(E5507,#REF!,1,FALSE())),"?TYPE_IDENTIFIABLE","?REFERENTIAL"),"_")))))</f>
        <v/>
      </c>
      <c r="H5507" s="13" t="str">
        <f aca="false">IF(J5507&lt;&gt;1,"",IF(I5507="SBJ","CB","?"))</f>
        <v/>
      </c>
      <c r="I5507" s="14" t="str">
        <f aca="false">IF(OR(E5507="",E5507="!!!",F5507="NEW"),"",INDEX(B$2:B5506,-1+SUMPRODUCT(MAX(ROW(E$2:E5506)*(E5507=E$2:E5506)))))</f>
        <v/>
      </c>
      <c r="J5507" s="15" t="str">
        <f aca="true">IF(OR(E5507="",E5507="!!!",F5507="NEW"),"",COUNTBLANK(OFFSET(A$1,,,SUMPRODUCT(MAX(ROW(E$2:E5507)*(E5507=E$2:E5507)))))-COUNTBLANK(OFFSET(A$1,,,SUMPRODUCT(MAX(ROW(E$1:E5506)*(E5507=E$1:E5506))))))</f>
        <v/>
      </c>
      <c r="K5507" s="15" t="str">
        <f aca="false">IF(OR(E5507="",E5507="!!!",F5507="NEW"),"",INDEX(J$1:J5506,SUMPRODUCT(MAX(ROW(E$1:E5506)*(E5507=E$1:E5506)))))</f>
        <v/>
      </c>
      <c r="L5507" s="16"/>
    </row>
    <row r="5508" customFormat="false" ht="12.75" hidden="false" customHeight="false" outlineLevel="0" collapsed="false">
      <c r="A5508" s="9" t="s">
        <v>20</v>
      </c>
      <c r="E5508" s="10" t="str">
        <f aca="false">IF(D5508="?OLD","!!!","")</f>
        <v/>
      </c>
      <c r="F5508" s="11" t="str">
        <f aca="false">IF(OR(E5508="",E5508="!!!"),"",IF(NOT(ISNA(VLOOKUP(E5508,E$1:E5507,1,FALSE()))),"OLD",IF(AND(E5508&lt;&gt;"",E5508&lt;&gt;"!!!"),"NEW","")))</f>
        <v/>
      </c>
      <c r="G5508" s="12" t="str">
        <f aca="false">IF(OR(E5508="",E5508="!!!"),"",IF(OR(J5508=0,AND(J5508=1,K5508=1),AND(J5508=1,I5508="SBJ"),AND(J5508=1,I5508=0)),"?IN_FOCUS",IF(J5508&lt;=2,"?ACTIVATED",IF(J5508&lt;&gt;"","?FAMILIAR",IF(F5508="NEW",IF(ISNA(VLOOKUP(E5508,#REF!,1,FALSE())),"?TYPE_IDENTIFIABLE","?REFERENTIAL"),"_")))))</f>
        <v/>
      </c>
      <c r="H5508" s="13" t="str">
        <f aca="false">IF(J5508&lt;&gt;1,"",IF(I5508="SBJ","CB","?"))</f>
        <v/>
      </c>
      <c r="I5508" s="14" t="str">
        <f aca="false">IF(OR(E5508="",E5508="!!!",F5508="NEW"),"",INDEX(B$2:B5507,-1+SUMPRODUCT(MAX(ROW(E$2:E5507)*(E5508=E$2:E5507)))))</f>
        <v/>
      </c>
      <c r="J5508" s="15" t="str">
        <f aca="true">IF(OR(E5508="",E5508="!!!",F5508="NEW"),"",COUNTBLANK(OFFSET(A$1,,,SUMPRODUCT(MAX(ROW(E$2:E5508)*(E5508=E$2:E5508)))))-COUNTBLANK(OFFSET(A$1,,,SUMPRODUCT(MAX(ROW(E$1:E5507)*(E5508=E$1:E5507))))))</f>
        <v/>
      </c>
      <c r="K5508" s="15" t="str">
        <f aca="false">IF(OR(E5508="",E5508="!!!",F5508="NEW"),"",INDEX(J$1:J5507,SUMPRODUCT(MAX(ROW(E$1:E5507)*(E5508=E$1:E5507)))))</f>
        <v/>
      </c>
      <c r="L5508" s="16"/>
    </row>
    <row r="5509" customFormat="false" ht="12.75" hidden="false" customHeight="false" outlineLevel="0" collapsed="false">
      <c r="A5509" s="9" t="s">
        <v>71</v>
      </c>
      <c r="E5509" s="10" t="str">
        <f aca="false">IF(D5509="?OLD","!!!","")</f>
        <v/>
      </c>
      <c r="F5509" s="11" t="str">
        <f aca="false">IF(OR(E5509="",E5509="!!!"),"",IF(NOT(ISNA(VLOOKUP(E5509,E$1:E5508,1,FALSE()))),"OLD",IF(AND(E5509&lt;&gt;"",E5509&lt;&gt;"!!!"),"NEW","")))</f>
        <v/>
      </c>
      <c r="G5509" s="12" t="str">
        <f aca="false">IF(OR(E5509="",E5509="!!!"),"",IF(OR(J5509=0,AND(J5509=1,K5509=1),AND(J5509=1,I5509="SBJ"),AND(J5509=1,I5509=0)),"?IN_FOCUS",IF(J5509&lt;=2,"?ACTIVATED",IF(J5509&lt;&gt;"","?FAMILIAR",IF(F5509="NEW",IF(ISNA(VLOOKUP(E5509,#REF!,1,FALSE())),"?TYPE_IDENTIFIABLE","?REFERENTIAL"),"_")))))</f>
        <v/>
      </c>
      <c r="H5509" s="13" t="str">
        <f aca="false">IF(J5509&lt;&gt;1,"",IF(I5509="SBJ","CB","?"))</f>
        <v/>
      </c>
      <c r="I5509" s="14" t="str">
        <f aca="false">IF(OR(E5509="",E5509="!!!",F5509="NEW"),"",INDEX(B$2:B5508,-1+SUMPRODUCT(MAX(ROW(E$2:E5508)*(E5509=E$2:E5508)))))</f>
        <v/>
      </c>
      <c r="J5509" s="15" t="str">
        <f aca="true">IF(OR(E5509="",E5509="!!!",F5509="NEW"),"",COUNTBLANK(OFFSET(A$1,,,SUMPRODUCT(MAX(ROW(E$2:E5509)*(E5509=E$2:E5509)))))-COUNTBLANK(OFFSET(A$1,,,SUMPRODUCT(MAX(ROW(E$1:E5508)*(E5509=E$1:E5508))))))</f>
        <v/>
      </c>
      <c r="K5509" s="15" t="str">
        <f aca="false">IF(OR(E5509="",E5509="!!!",F5509="NEW"),"",INDEX(J$1:J5508,SUMPRODUCT(MAX(ROW(E$1:E5508)*(E5509=E$1:E5508)))))</f>
        <v/>
      </c>
      <c r="L5509" s="16"/>
    </row>
    <row r="5510" customFormat="false" ht="12.75" hidden="false" customHeight="false" outlineLevel="0" collapsed="false">
      <c r="A5510" s="9" t="s">
        <v>1616</v>
      </c>
      <c r="E5510" s="10" t="str">
        <f aca="false">IF(D5510="?OLD","!!!","")</f>
        <v/>
      </c>
      <c r="F5510" s="11" t="str">
        <f aca="false">IF(OR(E5510="",E5510="!!!"),"",IF(NOT(ISNA(VLOOKUP(E5510,E$1:E5509,1,FALSE()))),"OLD",IF(AND(E5510&lt;&gt;"",E5510&lt;&gt;"!!!"),"NEW","")))</f>
        <v/>
      </c>
      <c r="G5510" s="12" t="str">
        <f aca="false">IF(OR(E5510="",E5510="!!!"),"",IF(OR(J5510=0,AND(J5510=1,K5510=1),AND(J5510=1,I5510="SBJ"),AND(J5510=1,I5510=0)),"?IN_FOCUS",IF(J5510&lt;=2,"?ACTIVATED",IF(J5510&lt;&gt;"","?FAMILIAR",IF(F5510="NEW",IF(ISNA(VLOOKUP(E5510,#REF!,1,FALSE())),"?TYPE_IDENTIFIABLE","?REFERENTIAL"),"_")))))</f>
        <v/>
      </c>
      <c r="H5510" s="13" t="str">
        <f aca="false">IF(J5510&lt;&gt;1,"",IF(I5510="SBJ","CB","?"))</f>
        <v/>
      </c>
      <c r="I5510" s="14" t="str">
        <f aca="false">IF(OR(E5510="",E5510="!!!",F5510="NEW"),"",INDEX(B$2:B5509,-1+SUMPRODUCT(MAX(ROW(E$2:E5509)*(E5510=E$2:E5509)))))</f>
        <v/>
      </c>
      <c r="J5510" s="15" t="str">
        <f aca="true">IF(OR(E5510="",E5510="!!!",F5510="NEW"),"",COUNTBLANK(OFFSET(A$1,,,SUMPRODUCT(MAX(ROW(E$2:E5510)*(E5510=E$2:E5510)))))-COUNTBLANK(OFFSET(A$1,,,SUMPRODUCT(MAX(ROW(E$1:E5509)*(E5510=E$1:E5509))))))</f>
        <v/>
      </c>
      <c r="K5510" s="15" t="str">
        <f aca="false">IF(OR(E5510="",E5510="!!!",F5510="NEW"),"",INDEX(J$1:J5509,SUMPRODUCT(MAX(ROW(E$1:E5509)*(E5510=E$1:E5509)))))</f>
        <v/>
      </c>
      <c r="L5510" s="16"/>
    </row>
    <row r="5511" customFormat="false" ht="12.75" hidden="false" customHeight="false" outlineLevel="0" collapsed="false">
      <c r="A5511" s="9" t="s">
        <v>190</v>
      </c>
      <c r="B5511" s="0" t="s">
        <v>25</v>
      </c>
      <c r="C5511" s="0" t="s">
        <v>54</v>
      </c>
      <c r="D5511" s="0" t="s">
        <v>31</v>
      </c>
      <c r="E5511" s="10" t="str">
        <f aca="false">IF(D5511="?OLD","!!!","")</f>
        <v>!!!</v>
      </c>
      <c r="F5511" s="11" t="str">
        <f aca="false">IF(OR(E5511="",E5511="!!!"),"",IF(NOT(ISNA(VLOOKUP(E5511,E$1:E5510,1,FALSE()))),"OLD",IF(AND(E5511&lt;&gt;"",E5511&lt;&gt;"!!!"),"NEW","")))</f>
        <v/>
      </c>
      <c r="G5511" s="12" t="str">
        <f aca="false">IF(OR(E5511="",E5511="!!!"),"",IF(OR(J5511=0,AND(J5511=1,K5511=1),AND(J5511=1,I5511="SBJ"),AND(J5511=1,I5511=0)),"?IN_FOCUS",IF(J5511&lt;=2,"?ACTIVATED",IF(J5511&lt;&gt;"","?FAMILIAR",IF(F5511="NEW",IF(ISNA(VLOOKUP(E5511,#REF!,1,FALSE())),"?TYPE_IDENTIFIABLE","?REFERENTIAL"),"_")))))</f>
        <v/>
      </c>
      <c r="H5511" s="13" t="str">
        <f aca="false">IF(J5511&lt;&gt;1,"",IF(I5511="SBJ","CB","?"))</f>
        <v/>
      </c>
      <c r="I5511" s="14" t="str">
        <f aca="false">IF(OR(E5511="",E5511="!!!",F5511="NEW"),"",INDEX(B$2:B5510,-1+SUMPRODUCT(MAX(ROW(E$2:E5510)*(E5511=E$2:E5510)))))</f>
        <v/>
      </c>
      <c r="J5511" s="15" t="str">
        <f aca="true">IF(OR(E5511="",E5511="!!!",F5511="NEW"),"",COUNTBLANK(OFFSET(A$1,,,SUMPRODUCT(MAX(ROW(E$2:E5511)*(E5511=E$2:E5511)))))-COUNTBLANK(OFFSET(A$1,,,SUMPRODUCT(MAX(ROW(E$1:E5510)*(E5511=E$1:E5510))))))</f>
        <v/>
      </c>
      <c r="K5511" s="15" t="str">
        <f aca="false">IF(OR(E5511="",E5511="!!!",F5511="NEW"),"",INDEX(J$1:J5510,SUMPRODUCT(MAX(ROW(E$1:E5510)*(E5511=E$1:E5510)))))</f>
        <v/>
      </c>
      <c r="L5511" s="16"/>
    </row>
    <row r="5512" customFormat="false" ht="12.75" hidden="false" customHeight="false" outlineLevel="0" collapsed="false">
      <c r="A5512" s="9" t="s">
        <v>339</v>
      </c>
      <c r="E5512" s="10" t="str">
        <f aca="false">IF(D5512="?OLD","!!!","")</f>
        <v/>
      </c>
      <c r="F5512" s="11" t="str">
        <f aca="false">IF(OR(E5512="",E5512="!!!"),"",IF(NOT(ISNA(VLOOKUP(E5512,E$1:E5511,1,FALSE()))),"OLD",IF(AND(E5512&lt;&gt;"",E5512&lt;&gt;"!!!"),"NEW","")))</f>
        <v/>
      </c>
      <c r="G5512" s="12" t="str">
        <f aca="false">IF(OR(E5512="",E5512="!!!"),"",IF(OR(J5512=0,AND(J5512=1,K5512=1),AND(J5512=1,I5512="SBJ"),AND(J5512=1,I5512=0)),"?IN_FOCUS",IF(J5512&lt;=2,"?ACTIVATED",IF(J5512&lt;&gt;"","?FAMILIAR",IF(F5512="NEW",IF(ISNA(VLOOKUP(E5512,#REF!,1,FALSE())),"?TYPE_IDENTIFIABLE","?REFERENTIAL"),"_")))))</f>
        <v/>
      </c>
      <c r="H5512" s="13" t="str">
        <f aca="false">IF(J5512&lt;&gt;1,"",IF(I5512="SBJ","CB","?"))</f>
        <v/>
      </c>
      <c r="I5512" s="14" t="str">
        <f aca="false">IF(OR(E5512="",E5512="!!!",F5512="NEW"),"",INDEX(B$2:B5511,-1+SUMPRODUCT(MAX(ROW(E$2:E5511)*(E5512=E$2:E5511)))))</f>
        <v/>
      </c>
      <c r="J5512" s="15" t="str">
        <f aca="true">IF(OR(E5512="",E5512="!!!",F5512="NEW"),"",COUNTBLANK(OFFSET(A$1,,,SUMPRODUCT(MAX(ROW(E$2:E5512)*(E5512=E$2:E5512)))))-COUNTBLANK(OFFSET(A$1,,,SUMPRODUCT(MAX(ROW(E$1:E5511)*(E5512=E$1:E5511))))))</f>
        <v/>
      </c>
      <c r="K5512" s="15" t="str">
        <f aca="false">IF(OR(E5512="",E5512="!!!",F5512="NEW"),"",INDEX(J$1:J5511,SUMPRODUCT(MAX(ROW(E$1:E5511)*(E5512=E$1:E5511)))))</f>
        <v/>
      </c>
      <c r="L5512" s="16"/>
    </row>
    <row r="5513" customFormat="false" ht="12.75" hidden="false" customHeight="false" outlineLevel="0" collapsed="false">
      <c r="A5513" s="9" t="s">
        <v>1332</v>
      </c>
      <c r="E5513" s="10" t="str">
        <f aca="false">IF(D5513="?OLD","!!!","")</f>
        <v/>
      </c>
      <c r="F5513" s="11" t="str">
        <f aca="false">IF(OR(E5513="",E5513="!!!"),"",IF(NOT(ISNA(VLOOKUP(E5513,E$1:E5512,1,FALSE()))),"OLD",IF(AND(E5513&lt;&gt;"",E5513&lt;&gt;"!!!"),"NEW","")))</f>
        <v/>
      </c>
      <c r="G5513" s="12" t="str">
        <f aca="false">IF(OR(E5513="",E5513="!!!"),"",IF(OR(J5513=0,AND(J5513=1,K5513=1),AND(J5513=1,I5513="SBJ"),AND(J5513=1,I5513=0)),"?IN_FOCUS",IF(J5513&lt;=2,"?ACTIVATED",IF(J5513&lt;&gt;"","?FAMILIAR",IF(F5513="NEW",IF(ISNA(VLOOKUP(E5513,#REF!,1,FALSE())),"?TYPE_IDENTIFIABLE","?REFERENTIAL"),"_")))))</f>
        <v/>
      </c>
      <c r="H5513" s="13" t="str">
        <f aca="false">IF(J5513&lt;&gt;1,"",IF(I5513="SBJ","CB","?"))</f>
        <v/>
      </c>
      <c r="I5513" s="14" t="str">
        <f aca="false">IF(OR(E5513="",E5513="!!!",F5513="NEW"),"",INDEX(B$2:B5512,-1+SUMPRODUCT(MAX(ROW(E$2:E5512)*(E5513=E$2:E5512)))))</f>
        <v/>
      </c>
      <c r="J5513" s="15" t="str">
        <f aca="true">IF(OR(E5513="",E5513="!!!",F5513="NEW"),"",COUNTBLANK(OFFSET(A$1,,,SUMPRODUCT(MAX(ROW(E$2:E5513)*(E5513=E$2:E5513)))))-COUNTBLANK(OFFSET(A$1,,,SUMPRODUCT(MAX(ROW(E$1:E5512)*(E5513=E$1:E5512))))))</f>
        <v/>
      </c>
      <c r="K5513" s="15" t="str">
        <f aca="false">IF(OR(E5513="",E5513="!!!",F5513="NEW"),"",INDEX(J$1:J5512,SUMPRODUCT(MAX(ROW(E$1:E5512)*(E5513=E$1:E5512)))))</f>
        <v/>
      </c>
      <c r="L5513" s="16"/>
    </row>
    <row r="5514" customFormat="false" ht="12.75" hidden="false" customHeight="false" outlineLevel="0" collapsed="false">
      <c r="A5514" s="9" t="s">
        <v>34</v>
      </c>
      <c r="E5514" s="10" t="str">
        <f aca="false">IF(D5514="?OLD","!!!","")</f>
        <v/>
      </c>
      <c r="F5514" s="11" t="str">
        <f aca="false">IF(OR(E5514="",E5514="!!!"),"",IF(NOT(ISNA(VLOOKUP(E5514,E$1:E5513,1,FALSE()))),"OLD",IF(AND(E5514&lt;&gt;"",E5514&lt;&gt;"!!!"),"NEW","")))</f>
        <v/>
      </c>
      <c r="G5514" s="12" t="str">
        <f aca="false">IF(OR(E5514="",E5514="!!!"),"",IF(OR(J5514=0,AND(J5514=1,K5514=1),AND(J5514=1,I5514="SBJ"),AND(J5514=1,I5514=0)),"?IN_FOCUS",IF(J5514&lt;=2,"?ACTIVATED",IF(J5514&lt;&gt;"","?FAMILIAR",IF(F5514="NEW",IF(ISNA(VLOOKUP(E5514,#REF!,1,FALSE())),"?TYPE_IDENTIFIABLE","?REFERENTIAL"),"_")))))</f>
        <v/>
      </c>
      <c r="H5514" s="13" t="str">
        <f aca="false">IF(J5514&lt;&gt;1,"",IF(I5514="SBJ","CB","?"))</f>
        <v/>
      </c>
      <c r="I5514" s="14" t="str">
        <f aca="false">IF(OR(E5514="",E5514="!!!",F5514="NEW"),"",INDEX(B$2:B5513,-1+SUMPRODUCT(MAX(ROW(E$2:E5513)*(E5514=E$2:E5513)))))</f>
        <v/>
      </c>
      <c r="J5514" s="15" t="str">
        <f aca="true">IF(OR(E5514="",E5514="!!!",F5514="NEW"),"",COUNTBLANK(OFFSET(A$1,,,SUMPRODUCT(MAX(ROW(E$2:E5514)*(E5514=E$2:E5514)))))-COUNTBLANK(OFFSET(A$1,,,SUMPRODUCT(MAX(ROW(E$1:E5513)*(E5514=E$1:E5513))))))</f>
        <v/>
      </c>
      <c r="K5514" s="15" t="str">
        <f aca="false">IF(OR(E5514="",E5514="!!!",F5514="NEW"),"",INDEX(J$1:J5513,SUMPRODUCT(MAX(ROW(E$1:E5513)*(E5514=E$1:E5513)))))</f>
        <v/>
      </c>
      <c r="L5514" s="16"/>
    </row>
    <row r="5515" customFormat="false" ht="12.75" hidden="false" customHeight="false" outlineLevel="0" collapsed="false">
      <c r="A5515" s="9" t="s">
        <v>1104</v>
      </c>
      <c r="E5515" s="10" t="str">
        <f aca="false">IF(D5515="?OLD","!!!","")</f>
        <v/>
      </c>
      <c r="F5515" s="11" t="str">
        <f aca="false">IF(OR(E5515="",E5515="!!!"),"",IF(NOT(ISNA(VLOOKUP(E5515,E$1:E5514,1,FALSE()))),"OLD",IF(AND(E5515&lt;&gt;"",E5515&lt;&gt;"!!!"),"NEW","")))</f>
        <v/>
      </c>
      <c r="G5515" s="12" t="str">
        <f aca="false">IF(OR(E5515="",E5515="!!!"),"",IF(OR(J5515=0,AND(J5515=1,K5515=1),AND(J5515=1,I5515="SBJ"),AND(J5515=1,I5515=0)),"?IN_FOCUS",IF(J5515&lt;=2,"?ACTIVATED",IF(J5515&lt;&gt;"","?FAMILIAR",IF(F5515="NEW",IF(ISNA(VLOOKUP(E5515,#REF!,1,FALSE())),"?TYPE_IDENTIFIABLE","?REFERENTIAL"),"_")))))</f>
        <v/>
      </c>
      <c r="H5515" s="13" t="str">
        <f aca="false">IF(J5515&lt;&gt;1,"",IF(I5515="SBJ","CB","?"))</f>
        <v/>
      </c>
      <c r="I5515" s="14" t="str">
        <f aca="false">IF(OR(E5515="",E5515="!!!",F5515="NEW"),"",INDEX(B$2:B5514,-1+SUMPRODUCT(MAX(ROW(E$2:E5514)*(E5515=E$2:E5514)))))</f>
        <v/>
      </c>
      <c r="J5515" s="15" t="str">
        <f aca="true">IF(OR(E5515="",E5515="!!!",F5515="NEW"),"",COUNTBLANK(OFFSET(A$1,,,SUMPRODUCT(MAX(ROW(E$2:E5515)*(E5515=E$2:E5515)))))-COUNTBLANK(OFFSET(A$1,,,SUMPRODUCT(MAX(ROW(E$1:E5514)*(E5515=E$1:E5514))))))</f>
        <v/>
      </c>
      <c r="K5515" s="15" t="str">
        <f aca="false">IF(OR(E5515="",E5515="!!!",F5515="NEW"),"",INDEX(J$1:J5514,SUMPRODUCT(MAX(ROW(E$1:E5514)*(E5515=E$1:E5514)))))</f>
        <v/>
      </c>
      <c r="L5515" s="16"/>
    </row>
    <row r="5516" customFormat="false" ht="12.75" hidden="false" customHeight="false" outlineLevel="0" collapsed="false">
      <c r="A5516" s="9" t="s">
        <v>39</v>
      </c>
      <c r="E5516" s="10" t="str">
        <f aca="false">IF(D5516="?OLD","!!!","")</f>
        <v/>
      </c>
      <c r="F5516" s="11" t="str">
        <f aca="false">IF(OR(E5516="",E5516="!!!"),"",IF(NOT(ISNA(VLOOKUP(E5516,E$1:E5515,1,FALSE()))),"OLD",IF(AND(E5516&lt;&gt;"",E5516&lt;&gt;"!!!"),"NEW","")))</f>
        <v/>
      </c>
      <c r="G5516" s="12" t="str">
        <f aca="false">IF(OR(E5516="",E5516="!!!"),"",IF(OR(J5516=0,AND(J5516=1,K5516=1),AND(J5516=1,I5516="SBJ"),AND(J5516=1,I5516=0)),"?IN_FOCUS",IF(J5516&lt;=2,"?ACTIVATED",IF(J5516&lt;&gt;"","?FAMILIAR",IF(F5516="NEW",IF(ISNA(VLOOKUP(E5516,#REF!,1,FALSE())),"?TYPE_IDENTIFIABLE","?REFERENTIAL"),"_")))))</f>
        <v/>
      </c>
      <c r="H5516" s="13" t="str">
        <f aca="false">IF(J5516&lt;&gt;1,"",IF(I5516="SBJ","CB","?"))</f>
        <v/>
      </c>
      <c r="I5516" s="14" t="str">
        <f aca="false">IF(OR(E5516="",E5516="!!!",F5516="NEW"),"",INDEX(B$2:B5515,-1+SUMPRODUCT(MAX(ROW(E$2:E5515)*(E5516=E$2:E5515)))))</f>
        <v/>
      </c>
      <c r="J5516" s="15" t="str">
        <f aca="true">IF(OR(E5516="",E5516="!!!",F5516="NEW"),"",COUNTBLANK(OFFSET(A$1,,,SUMPRODUCT(MAX(ROW(E$2:E5516)*(E5516=E$2:E5516)))))-COUNTBLANK(OFFSET(A$1,,,SUMPRODUCT(MAX(ROW(E$1:E5515)*(E5516=E$1:E5515))))))</f>
        <v/>
      </c>
      <c r="K5516" s="15" t="str">
        <f aca="false">IF(OR(E5516="",E5516="!!!",F5516="NEW"),"",INDEX(J$1:J5515,SUMPRODUCT(MAX(ROW(E$1:E5515)*(E5516=E$1:E5515)))))</f>
        <v/>
      </c>
      <c r="L5516" s="16"/>
    </row>
    <row r="5517" customFormat="false" ht="12.75" hidden="false" customHeight="false" outlineLevel="0" collapsed="false">
      <c r="A5517" s="9" t="s">
        <v>226</v>
      </c>
      <c r="E5517" s="10" t="str">
        <f aca="false">IF(D5517="?OLD","!!!","")</f>
        <v/>
      </c>
      <c r="F5517" s="11" t="str">
        <f aca="false">IF(OR(E5517="",E5517="!!!"),"",IF(NOT(ISNA(VLOOKUP(E5517,E$1:E5516,1,FALSE()))),"OLD",IF(AND(E5517&lt;&gt;"",E5517&lt;&gt;"!!!"),"NEW","")))</f>
        <v/>
      </c>
      <c r="G5517" s="12" t="str">
        <f aca="false">IF(OR(E5517="",E5517="!!!"),"",IF(OR(J5517=0,AND(J5517=1,K5517=1),AND(J5517=1,I5517="SBJ"),AND(J5517=1,I5517=0)),"?IN_FOCUS",IF(J5517&lt;=2,"?ACTIVATED",IF(J5517&lt;&gt;"","?FAMILIAR",IF(F5517="NEW",IF(ISNA(VLOOKUP(E5517,#REF!,1,FALSE())),"?TYPE_IDENTIFIABLE","?REFERENTIAL"),"_")))))</f>
        <v/>
      </c>
      <c r="H5517" s="13" t="str">
        <f aca="false">IF(J5517&lt;&gt;1,"",IF(I5517="SBJ","CB","?"))</f>
        <v/>
      </c>
      <c r="I5517" s="14" t="str">
        <f aca="false">IF(OR(E5517="",E5517="!!!",F5517="NEW"),"",INDEX(B$2:B5516,-1+SUMPRODUCT(MAX(ROW(E$2:E5516)*(E5517=E$2:E5516)))))</f>
        <v/>
      </c>
      <c r="J5517" s="15" t="str">
        <f aca="true">IF(OR(E5517="",E5517="!!!",F5517="NEW"),"",COUNTBLANK(OFFSET(A$1,,,SUMPRODUCT(MAX(ROW(E$2:E5517)*(E5517=E$2:E5517)))))-COUNTBLANK(OFFSET(A$1,,,SUMPRODUCT(MAX(ROW(E$1:E5516)*(E5517=E$1:E5516))))))</f>
        <v/>
      </c>
      <c r="K5517" s="15" t="str">
        <f aca="false">IF(OR(E5517="",E5517="!!!",F5517="NEW"),"",INDEX(J$1:J5516,SUMPRODUCT(MAX(ROW(E$1:E5516)*(E5517=E$1:E5516)))))</f>
        <v/>
      </c>
      <c r="L5517" s="16"/>
    </row>
    <row r="5518" customFormat="false" ht="12.75" hidden="false" customHeight="false" outlineLevel="0" collapsed="false">
      <c r="A5518" s="9" t="s">
        <v>459</v>
      </c>
      <c r="E5518" s="10" t="str">
        <f aca="false">IF(D5518="?OLD","!!!","")</f>
        <v/>
      </c>
      <c r="F5518" s="11" t="str">
        <f aca="false">IF(OR(E5518="",E5518="!!!"),"",IF(NOT(ISNA(VLOOKUP(E5518,E$1:E5517,1,FALSE()))),"OLD",IF(AND(E5518&lt;&gt;"",E5518&lt;&gt;"!!!"),"NEW","")))</f>
        <v/>
      </c>
      <c r="G5518" s="12" t="str">
        <f aca="false">IF(OR(E5518="",E5518="!!!"),"",IF(OR(J5518=0,AND(J5518=1,K5518=1),AND(J5518=1,I5518="SBJ"),AND(J5518=1,I5518=0)),"?IN_FOCUS",IF(J5518&lt;=2,"?ACTIVATED",IF(J5518&lt;&gt;"","?FAMILIAR",IF(F5518="NEW",IF(ISNA(VLOOKUP(E5518,#REF!,1,FALSE())),"?TYPE_IDENTIFIABLE","?REFERENTIAL"),"_")))))</f>
        <v/>
      </c>
      <c r="H5518" s="13" t="str">
        <f aca="false">IF(J5518&lt;&gt;1,"",IF(I5518="SBJ","CB","?"))</f>
        <v/>
      </c>
      <c r="I5518" s="14" t="str">
        <f aca="false">IF(OR(E5518="",E5518="!!!",F5518="NEW"),"",INDEX(B$2:B5517,-1+SUMPRODUCT(MAX(ROW(E$2:E5517)*(E5518=E$2:E5517)))))</f>
        <v/>
      </c>
      <c r="J5518" s="15" t="str">
        <f aca="true">IF(OR(E5518="",E5518="!!!",F5518="NEW"),"",COUNTBLANK(OFFSET(A$1,,,SUMPRODUCT(MAX(ROW(E$2:E5518)*(E5518=E$2:E5518)))))-COUNTBLANK(OFFSET(A$1,,,SUMPRODUCT(MAX(ROW(E$1:E5517)*(E5518=E$1:E5517))))))</f>
        <v/>
      </c>
      <c r="K5518" s="15" t="str">
        <f aca="false">IF(OR(E5518="",E5518="!!!",F5518="NEW"),"",INDEX(J$1:J5517,SUMPRODUCT(MAX(ROW(E$1:E5517)*(E5518=E$1:E5517)))))</f>
        <v/>
      </c>
      <c r="L5518" s="16"/>
    </row>
    <row r="5519" customFormat="false" ht="12.75" hidden="false" customHeight="false" outlineLevel="0" collapsed="false">
      <c r="A5519" s="9" t="s">
        <v>1617</v>
      </c>
      <c r="E5519" s="10" t="str">
        <f aca="false">IF(D5519="?OLD","!!!","")</f>
        <v/>
      </c>
      <c r="F5519" s="11" t="str">
        <f aca="false">IF(OR(E5519="",E5519="!!!"),"",IF(NOT(ISNA(VLOOKUP(E5519,E$1:E5518,1,FALSE()))),"OLD",IF(AND(E5519&lt;&gt;"",E5519&lt;&gt;"!!!"),"NEW","")))</f>
        <v/>
      </c>
      <c r="G5519" s="12" t="str">
        <f aca="false">IF(OR(E5519="",E5519="!!!"),"",IF(OR(J5519=0,AND(J5519=1,K5519=1),AND(J5519=1,I5519="SBJ"),AND(J5519=1,I5519=0)),"?IN_FOCUS",IF(J5519&lt;=2,"?ACTIVATED",IF(J5519&lt;&gt;"","?FAMILIAR",IF(F5519="NEW",IF(ISNA(VLOOKUP(E5519,#REF!,1,FALSE())),"?TYPE_IDENTIFIABLE","?REFERENTIAL"),"_")))))</f>
        <v/>
      </c>
      <c r="H5519" s="13" t="str">
        <f aca="false">IF(J5519&lt;&gt;1,"",IF(I5519="SBJ","CB","?"))</f>
        <v/>
      </c>
      <c r="I5519" s="14" t="str">
        <f aca="false">IF(OR(E5519="",E5519="!!!",F5519="NEW"),"",INDEX(B$2:B5518,-1+SUMPRODUCT(MAX(ROW(E$2:E5518)*(E5519=E$2:E5518)))))</f>
        <v/>
      </c>
      <c r="J5519" s="15" t="str">
        <f aca="true">IF(OR(E5519="",E5519="!!!",F5519="NEW"),"",COUNTBLANK(OFFSET(A$1,,,SUMPRODUCT(MAX(ROW(E$2:E5519)*(E5519=E$2:E5519)))))-COUNTBLANK(OFFSET(A$1,,,SUMPRODUCT(MAX(ROW(E$1:E5518)*(E5519=E$1:E5518))))))</f>
        <v/>
      </c>
      <c r="K5519" s="15" t="str">
        <f aca="false">IF(OR(E5519="",E5519="!!!",F5519="NEW"),"",INDEX(J$1:J5518,SUMPRODUCT(MAX(ROW(E$1:E5518)*(E5519=E$1:E5518)))))</f>
        <v/>
      </c>
      <c r="L5519" s="16"/>
    </row>
    <row r="5520" customFormat="false" ht="12.75" hidden="false" customHeight="false" outlineLevel="0" collapsed="false">
      <c r="A5520" s="9" t="s">
        <v>1618</v>
      </c>
      <c r="B5520" s="0" t="s">
        <v>38</v>
      </c>
      <c r="C5520" s="0" t="s">
        <v>19</v>
      </c>
      <c r="E5520" s="10" t="str">
        <f aca="false">IF(D5520="?OLD","!!!","")</f>
        <v/>
      </c>
      <c r="F5520" s="11" t="str">
        <f aca="false">IF(OR(E5520="",E5520="!!!"),"",IF(NOT(ISNA(VLOOKUP(E5520,E$1:E5519,1,FALSE()))),"OLD",IF(AND(E5520&lt;&gt;"",E5520&lt;&gt;"!!!"),"NEW","")))</f>
        <v/>
      </c>
      <c r="G5520" s="12" t="str">
        <f aca="false">IF(OR(E5520="",E5520="!!!"),"",IF(OR(J5520=0,AND(J5520=1,K5520=1),AND(J5520=1,I5520="SBJ"),AND(J5520=1,I5520=0)),"?IN_FOCUS",IF(J5520&lt;=2,"?ACTIVATED",IF(J5520&lt;&gt;"","?FAMILIAR",IF(F5520="NEW",IF(ISNA(VLOOKUP(E5520,#REF!,1,FALSE())),"?TYPE_IDENTIFIABLE","?REFERENTIAL"),"_")))))</f>
        <v/>
      </c>
      <c r="H5520" s="13" t="str">
        <f aca="false">IF(J5520&lt;&gt;1,"",IF(I5520="SBJ","CB","?"))</f>
        <v/>
      </c>
      <c r="I5520" s="14" t="str">
        <f aca="false">IF(OR(E5520="",E5520="!!!",F5520="NEW"),"",INDEX(B$2:B5519,-1+SUMPRODUCT(MAX(ROW(E$2:E5519)*(E5520=E$2:E5519)))))</f>
        <v/>
      </c>
      <c r="J5520" s="15" t="str">
        <f aca="true">IF(OR(E5520="",E5520="!!!",F5520="NEW"),"",COUNTBLANK(OFFSET(A$1,,,SUMPRODUCT(MAX(ROW(E$2:E5520)*(E5520=E$2:E5520)))))-COUNTBLANK(OFFSET(A$1,,,SUMPRODUCT(MAX(ROW(E$1:E5519)*(E5520=E$1:E5519))))))</f>
        <v/>
      </c>
      <c r="K5520" s="15" t="str">
        <f aca="false">IF(OR(E5520="",E5520="!!!",F5520="NEW"),"",INDEX(J$1:J5519,SUMPRODUCT(MAX(ROW(E$1:E5519)*(E5520=E$1:E5519)))))</f>
        <v/>
      </c>
      <c r="L5520" s="16"/>
    </row>
    <row r="5521" customFormat="false" ht="12.75" hidden="false" customHeight="false" outlineLevel="0" collapsed="false">
      <c r="A5521" s="9" t="s">
        <v>1619</v>
      </c>
      <c r="E5521" s="10" t="str">
        <f aca="false">IF(D5521="?OLD","!!!","")</f>
        <v/>
      </c>
      <c r="F5521" s="11" t="str">
        <f aca="false">IF(OR(E5521="",E5521="!!!"),"",IF(NOT(ISNA(VLOOKUP(E5521,E$1:E5520,1,FALSE()))),"OLD",IF(AND(E5521&lt;&gt;"",E5521&lt;&gt;"!!!"),"NEW","")))</f>
        <v/>
      </c>
      <c r="G5521" s="12" t="str">
        <f aca="false">IF(OR(E5521="",E5521="!!!"),"",IF(OR(J5521=0,AND(J5521=1,K5521=1),AND(J5521=1,I5521="SBJ"),AND(J5521=1,I5521=0)),"?IN_FOCUS",IF(J5521&lt;=2,"?ACTIVATED",IF(J5521&lt;&gt;"","?FAMILIAR",IF(F5521="NEW",IF(ISNA(VLOOKUP(E5521,#REF!,1,FALSE())),"?TYPE_IDENTIFIABLE","?REFERENTIAL"),"_")))))</f>
        <v/>
      </c>
      <c r="H5521" s="13" t="str">
        <f aca="false">IF(J5521&lt;&gt;1,"",IF(I5521="SBJ","CB","?"))</f>
        <v/>
      </c>
      <c r="I5521" s="14" t="str">
        <f aca="false">IF(OR(E5521="",E5521="!!!",F5521="NEW"),"",INDEX(B$2:B5520,-1+SUMPRODUCT(MAX(ROW(E$2:E5520)*(E5521=E$2:E5520)))))</f>
        <v/>
      </c>
      <c r="J5521" s="15" t="str">
        <f aca="true">IF(OR(E5521="",E5521="!!!",F5521="NEW"),"",COUNTBLANK(OFFSET(A$1,,,SUMPRODUCT(MAX(ROW(E$2:E5521)*(E5521=E$2:E5521)))))-COUNTBLANK(OFFSET(A$1,,,SUMPRODUCT(MAX(ROW(E$1:E5520)*(E5521=E$1:E5520))))))</f>
        <v/>
      </c>
      <c r="K5521" s="15" t="str">
        <f aca="false">IF(OR(E5521="",E5521="!!!",F5521="NEW"),"",INDEX(J$1:J5520,SUMPRODUCT(MAX(ROW(E$1:E5520)*(E5521=E$1:E5520)))))</f>
        <v/>
      </c>
      <c r="L5521" s="16"/>
    </row>
    <row r="5522" customFormat="false" ht="12.75" hidden="false" customHeight="false" outlineLevel="0" collapsed="false">
      <c r="A5522" s="9" t="s">
        <v>43</v>
      </c>
      <c r="E5522" s="10" t="str">
        <f aca="false">IF(D5522="?OLD","!!!","")</f>
        <v/>
      </c>
      <c r="F5522" s="11" t="str">
        <f aca="false">IF(OR(E5522="",E5522="!!!"),"",IF(NOT(ISNA(VLOOKUP(E5522,E$1:E5521,1,FALSE()))),"OLD",IF(AND(E5522&lt;&gt;"",E5522&lt;&gt;"!!!"),"NEW","")))</f>
        <v/>
      </c>
      <c r="G5522" s="12" t="str">
        <f aca="false">IF(OR(E5522="",E5522="!!!"),"",IF(OR(J5522=0,AND(J5522=1,K5522=1),AND(J5522=1,I5522="SBJ"),AND(J5522=1,I5522=0)),"?IN_FOCUS",IF(J5522&lt;=2,"?ACTIVATED",IF(J5522&lt;&gt;"","?FAMILIAR",IF(F5522="NEW",IF(ISNA(VLOOKUP(E5522,#REF!,1,FALSE())),"?TYPE_IDENTIFIABLE","?REFERENTIAL"),"_")))))</f>
        <v/>
      </c>
      <c r="H5522" s="13" t="str">
        <f aca="false">IF(J5522&lt;&gt;1,"",IF(I5522="SBJ","CB","?"))</f>
        <v/>
      </c>
      <c r="I5522" s="14" t="str">
        <f aca="false">IF(OR(E5522="",E5522="!!!",F5522="NEW"),"",INDEX(B$2:B5521,-1+SUMPRODUCT(MAX(ROW(E$2:E5521)*(E5522=E$2:E5521)))))</f>
        <v/>
      </c>
      <c r="J5522" s="15" t="str">
        <f aca="true">IF(OR(E5522="",E5522="!!!",F5522="NEW"),"",COUNTBLANK(OFFSET(A$1,,,SUMPRODUCT(MAX(ROW(E$2:E5522)*(E5522=E$2:E5522)))))-COUNTBLANK(OFFSET(A$1,,,SUMPRODUCT(MAX(ROW(E$1:E5521)*(E5522=E$1:E5521))))))</f>
        <v/>
      </c>
      <c r="K5522" s="15" t="str">
        <f aca="false">IF(OR(E5522="",E5522="!!!",F5522="NEW"),"",INDEX(J$1:J5521,SUMPRODUCT(MAX(ROW(E$1:E5521)*(E5522=E$1:E5521)))))</f>
        <v/>
      </c>
      <c r="L5522" s="16"/>
    </row>
    <row r="5523" customFormat="false" ht="12.75" hidden="false" customHeight="false" outlineLevel="0" collapsed="false">
      <c r="A5523" s="9" t="s">
        <v>846</v>
      </c>
      <c r="B5523" s="0" t="s">
        <v>47</v>
      </c>
      <c r="C5523" s="0" t="s">
        <v>113</v>
      </c>
      <c r="D5523" s="0" t="s">
        <v>31</v>
      </c>
      <c r="E5523" s="10" t="str">
        <f aca="false">IF(D5523="?OLD","!!!","")</f>
        <v>!!!</v>
      </c>
      <c r="F5523" s="11" t="str">
        <f aca="false">IF(OR(E5523="",E5523="!!!"),"",IF(NOT(ISNA(VLOOKUP(E5523,E$1:E5522,1,FALSE()))),"OLD",IF(AND(E5523&lt;&gt;"",E5523&lt;&gt;"!!!"),"NEW","")))</f>
        <v/>
      </c>
      <c r="G5523" s="12" t="str">
        <f aca="false">IF(OR(E5523="",E5523="!!!"),"",IF(OR(J5523=0,AND(J5523=1,K5523=1),AND(J5523=1,I5523="SBJ"),AND(J5523=1,I5523=0)),"?IN_FOCUS",IF(J5523&lt;=2,"?ACTIVATED",IF(J5523&lt;&gt;"","?FAMILIAR",IF(F5523="NEW",IF(ISNA(VLOOKUP(E5523,#REF!,1,FALSE())),"?TYPE_IDENTIFIABLE","?REFERENTIAL"),"_")))))</f>
        <v/>
      </c>
      <c r="H5523" s="13" t="str">
        <f aca="false">IF(J5523&lt;&gt;1,"",IF(I5523="SBJ","CB","?"))</f>
        <v/>
      </c>
      <c r="I5523" s="14" t="str">
        <f aca="false">IF(OR(E5523="",E5523="!!!",F5523="NEW"),"",INDEX(B$2:B5522,-1+SUMPRODUCT(MAX(ROW(E$2:E5522)*(E5523=E$2:E5522)))))</f>
        <v/>
      </c>
      <c r="J5523" s="15" t="str">
        <f aca="true">IF(OR(E5523="",E5523="!!!",F5523="NEW"),"",COUNTBLANK(OFFSET(A$1,,,SUMPRODUCT(MAX(ROW(E$2:E5523)*(E5523=E$2:E5523)))))-COUNTBLANK(OFFSET(A$1,,,SUMPRODUCT(MAX(ROW(E$1:E5522)*(E5523=E$1:E5522))))))</f>
        <v/>
      </c>
      <c r="K5523" s="15" t="str">
        <f aca="false">IF(OR(E5523="",E5523="!!!",F5523="NEW"),"",INDEX(J$1:J5522,SUMPRODUCT(MAX(ROW(E$1:E5522)*(E5523=E$1:E5522)))))</f>
        <v/>
      </c>
      <c r="L5523" s="16"/>
    </row>
    <row r="5524" customFormat="false" ht="12.75" hidden="false" customHeight="false" outlineLevel="0" collapsed="false">
      <c r="A5524" s="9" t="s">
        <v>139</v>
      </c>
      <c r="B5524" s="0" t="s">
        <v>25</v>
      </c>
      <c r="C5524" s="0" t="s">
        <v>115</v>
      </c>
      <c r="D5524" s="0" t="s">
        <v>31</v>
      </c>
      <c r="E5524" s="10" t="str">
        <f aca="false">IF(D5524="?OLD","!!!","")</f>
        <v>!!!</v>
      </c>
      <c r="F5524" s="11" t="str">
        <f aca="false">IF(OR(E5524="",E5524="!!!"),"",IF(NOT(ISNA(VLOOKUP(E5524,E$1:E5523,1,FALSE()))),"OLD",IF(AND(E5524&lt;&gt;"",E5524&lt;&gt;"!!!"),"NEW","")))</f>
        <v/>
      </c>
      <c r="G5524" s="12" t="str">
        <f aca="false">IF(OR(E5524="",E5524="!!!"),"",IF(OR(J5524=0,AND(J5524=1,K5524=1),AND(J5524=1,I5524="SBJ"),AND(J5524=1,I5524=0)),"?IN_FOCUS",IF(J5524&lt;=2,"?ACTIVATED",IF(J5524&lt;&gt;"","?FAMILIAR",IF(F5524="NEW",IF(ISNA(VLOOKUP(E5524,#REF!,1,FALSE())),"?TYPE_IDENTIFIABLE","?REFERENTIAL"),"_")))))</f>
        <v/>
      </c>
      <c r="H5524" s="13" t="str">
        <f aca="false">IF(J5524&lt;&gt;1,"",IF(I5524="SBJ","CB","?"))</f>
        <v/>
      </c>
      <c r="I5524" s="14" t="str">
        <f aca="false">IF(OR(E5524="",E5524="!!!",F5524="NEW"),"",INDEX(B$2:B5523,-1+SUMPRODUCT(MAX(ROW(E$2:E5523)*(E5524=E$2:E5523)))))</f>
        <v/>
      </c>
      <c r="J5524" s="15" t="str">
        <f aca="true">IF(OR(E5524="",E5524="!!!",F5524="NEW"),"",COUNTBLANK(OFFSET(A$1,,,SUMPRODUCT(MAX(ROW(E$2:E5524)*(E5524=E$2:E5524)))))-COUNTBLANK(OFFSET(A$1,,,SUMPRODUCT(MAX(ROW(E$1:E5523)*(E5524=E$1:E5523))))))</f>
        <v/>
      </c>
      <c r="K5524" s="15" t="str">
        <f aca="false">IF(OR(E5524="",E5524="!!!",F5524="NEW"),"",INDEX(J$1:J5523,SUMPRODUCT(MAX(ROW(E$1:E5523)*(E5524=E$1:E5523)))))</f>
        <v/>
      </c>
      <c r="L5524" s="16"/>
    </row>
    <row r="5525" customFormat="false" ht="12.75" hidden="false" customHeight="false" outlineLevel="0" collapsed="false">
      <c r="A5525" s="9" t="s">
        <v>48</v>
      </c>
      <c r="E5525" s="10" t="str">
        <f aca="false">IF(D5525="?OLD","!!!","")</f>
        <v/>
      </c>
      <c r="F5525" s="11" t="str">
        <f aca="false">IF(OR(E5525="",E5525="!!!"),"",IF(NOT(ISNA(VLOOKUP(E5525,E$1:E5524,1,FALSE()))),"OLD",IF(AND(E5525&lt;&gt;"",E5525&lt;&gt;"!!!"),"NEW","")))</f>
        <v/>
      </c>
      <c r="G5525" s="12" t="str">
        <f aca="false">IF(OR(E5525="",E5525="!!!"),"",IF(OR(J5525=0,AND(J5525=1,K5525=1),AND(J5525=1,I5525="SBJ"),AND(J5525=1,I5525=0)),"?IN_FOCUS",IF(J5525&lt;=2,"?ACTIVATED",IF(J5525&lt;&gt;"","?FAMILIAR",IF(F5525="NEW",IF(ISNA(VLOOKUP(E5525,#REF!,1,FALSE())),"?TYPE_IDENTIFIABLE","?REFERENTIAL"),"_")))))</f>
        <v/>
      </c>
      <c r="H5525" s="13" t="str">
        <f aca="false">IF(J5525&lt;&gt;1,"",IF(I5525="SBJ","CB","?"))</f>
        <v/>
      </c>
      <c r="I5525" s="14" t="str">
        <f aca="false">IF(OR(E5525="",E5525="!!!",F5525="NEW"),"",INDEX(B$2:B5524,-1+SUMPRODUCT(MAX(ROW(E$2:E5524)*(E5525=E$2:E5524)))))</f>
        <v/>
      </c>
      <c r="J5525" s="15" t="str">
        <f aca="true">IF(OR(E5525="",E5525="!!!",F5525="NEW"),"",COUNTBLANK(OFFSET(A$1,,,SUMPRODUCT(MAX(ROW(E$2:E5525)*(E5525=E$2:E5525)))))-COUNTBLANK(OFFSET(A$1,,,SUMPRODUCT(MAX(ROW(E$1:E5524)*(E5525=E$1:E5524))))))</f>
        <v/>
      </c>
      <c r="K5525" s="15" t="str">
        <f aca="false">IF(OR(E5525="",E5525="!!!",F5525="NEW"),"",INDEX(J$1:J5524,SUMPRODUCT(MAX(ROW(E$1:E5524)*(E5525=E$1:E5524)))))</f>
        <v/>
      </c>
      <c r="L5525" s="16"/>
    </row>
    <row r="5526" customFormat="false" ht="12.75" hidden="false" customHeight="false" outlineLevel="0" collapsed="false">
      <c r="E5526" s="10" t="str">
        <f aca="false">IF(D5526="?OLD","!!!","")</f>
        <v/>
      </c>
      <c r="F5526" s="11" t="str">
        <f aca="false">IF(OR(E5526="",E5526="!!!"),"",IF(NOT(ISNA(VLOOKUP(E5526,E$1:E5525,1,FALSE()))),"OLD",IF(AND(E5526&lt;&gt;"",E5526&lt;&gt;"!!!"),"NEW","")))</f>
        <v/>
      </c>
      <c r="G5526" s="12" t="str">
        <f aca="false">IF(OR(E5526="",E5526="!!!"),"",IF(OR(J5526=0,AND(J5526=1,K5526=1),AND(J5526=1,I5526="SBJ"),AND(J5526=1,I5526=0)),"?IN_FOCUS",IF(J5526&lt;=2,"?ACTIVATED",IF(J5526&lt;&gt;"","?FAMILIAR",IF(F5526="NEW",IF(ISNA(VLOOKUP(E5526,#REF!,1,FALSE())),"?TYPE_IDENTIFIABLE","?REFERENTIAL"),"_")))))</f>
        <v/>
      </c>
      <c r="H5526" s="13" t="str">
        <f aca="false">IF(J5526&lt;&gt;1,"",IF(I5526="SBJ","CB","?"))</f>
        <v/>
      </c>
      <c r="I5526" s="14" t="str">
        <f aca="false">IF(OR(E5526="",E5526="!!!",F5526="NEW"),"",INDEX(B$2:B5525,-1+SUMPRODUCT(MAX(ROW(E$2:E5525)*(E5526=E$2:E5525)))))</f>
        <v/>
      </c>
      <c r="J5526" s="15" t="str">
        <f aca="true">IF(OR(E5526="",E5526="!!!",F5526="NEW"),"",COUNTBLANK(OFFSET(A$1,,,SUMPRODUCT(MAX(ROW(E$2:E5526)*(E5526=E$2:E5526)))))-COUNTBLANK(OFFSET(A$1,,,SUMPRODUCT(MAX(ROW(E$1:E5525)*(E5526=E$1:E5525))))))</f>
        <v/>
      </c>
      <c r="K5526" s="15" t="str">
        <f aca="false">IF(OR(E5526="",E5526="!!!",F5526="NEW"),"",INDEX(J$1:J5525,SUMPRODUCT(MAX(ROW(E$1:E5525)*(E5526=E$1:E5525)))))</f>
        <v/>
      </c>
      <c r="L5526" s="16"/>
    </row>
    <row r="5527" customFormat="false" ht="12.75" hidden="false" customHeight="false" outlineLevel="0" collapsed="false">
      <c r="A5527" s="9" t="s">
        <v>85</v>
      </c>
      <c r="E5527" s="10" t="str">
        <f aca="false">IF(D5527="?OLD","!!!","")</f>
        <v/>
      </c>
      <c r="F5527" s="11" t="str">
        <f aca="false">IF(OR(E5527="",E5527="!!!"),"",IF(NOT(ISNA(VLOOKUP(E5527,E$1:E5526,1,FALSE()))),"OLD",IF(AND(E5527&lt;&gt;"",E5527&lt;&gt;"!!!"),"NEW","")))</f>
        <v/>
      </c>
      <c r="G5527" s="12" t="str">
        <f aca="false">IF(OR(E5527="",E5527="!!!"),"",IF(OR(J5527=0,AND(J5527=1,K5527=1),AND(J5527=1,I5527="SBJ"),AND(J5527=1,I5527=0)),"?IN_FOCUS",IF(J5527&lt;=2,"?ACTIVATED",IF(J5527&lt;&gt;"","?FAMILIAR",IF(F5527="NEW",IF(ISNA(VLOOKUP(E5527,#REF!,1,FALSE())),"?TYPE_IDENTIFIABLE","?REFERENTIAL"),"_")))))</f>
        <v/>
      </c>
      <c r="H5527" s="13" t="str">
        <f aca="false">IF(J5527&lt;&gt;1,"",IF(I5527="SBJ","CB","?"))</f>
        <v/>
      </c>
      <c r="I5527" s="14" t="str">
        <f aca="false">IF(OR(E5527="",E5527="!!!",F5527="NEW"),"",INDEX(B$2:B5526,-1+SUMPRODUCT(MAX(ROW(E$2:E5526)*(E5527=E$2:E5526)))))</f>
        <v/>
      </c>
      <c r="J5527" s="15" t="str">
        <f aca="true">IF(OR(E5527="",E5527="!!!",F5527="NEW"),"",COUNTBLANK(OFFSET(A$1,,,SUMPRODUCT(MAX(ROW(E$2:E5527)*(E5527=E$2:E5527)))))-COUNTBLANK(OFFSET(A$1,,,SUMPRODUCT(MAX(ROW(E$1:E5526)*(E5527=E$1:E5526))))))</f>
        <v/>
      </c>
      <c r="K5527" s="15" t="str">
        <f aca="false">IF(OR(E5527="",E5527="!!!",F5527="NEW"),"",INDEX(J$1:J5526,SUMPRODUCT(MAX(ROW(E$1:E5526)*(E5527=E$1:E5526)))))</f>
        <v/>
      </c>
      <c r="L5527" s="16"/>
    </row>
    <row r="5528" customFormat="false" ht="12.75" hidden="false" customHeight="false" outlineLevel="0" collapsed="false">
      <c r="A5528" s="9" t="s">
        <v>1620</v>
      </c>
      <c r="E5528" s="10" t="str">
        <f aca="false">IF(D5528="?OLD","!!!","")</f>
        <v/>
      </c>
      <c r="F5528" s="11" t="str">
        <f aca="false">IF(OR(E5528="",E5528="!!!"),"",IF(NOT(ISNA(VLOOKUP(E5528,E$1:E5527,1,FALSE()))),"OLD",IF(AND(E5528&lt;&gt;"",E5528&lt;&gt;"!!!"),"NEW","")))</f>
        <v/>
      </c>
      <c r="G5528" s="12" t="str">
        <f aca="false">IF(OR(E5528="",E5528="!!!"),"",IF(OR(J5528=0,AND(J5528=1,K5528=1),AND(J5528=1,I5528="SBJ"),AND(J5528=1,I5528=0)),"?IN_FOCUS",IF(J5528&lt;=2,"?ACTIVATED",IF(J5528&lt;&gt;"","?FAMILIAR",IF(F5528="NEW",IF(ISNA(VLOOKUP(E5528,#REF!,1,FALSE())),"?TYPE_IDENTIFIABLE","?REFERENTIAL"),"_")))))</f>
        <v/>
      </c>
      <c r="H5528" s="13" t="str">
        <f aca="false">IF(J5528&lt;&gt;1,"",IF(I5528="SBJ","CB","?"))</f>
        <v/>
      </c>
      <c r="I5528" s="14" t="str">
        <f aca="false">IF(OR(E5528="",E5528="!!!",F5528="NEW"),"",INDEX(B$2:B5527,-1+SUMPRODUCT(MAX(ROW(E$2:E5527)*(E5528=E$2:E5527)))))</f>
        <v/>
      </c>
      <c r="J5528" s="15" t="str">
        <f aca="true">IF(OR(E5528="",E5528="!!!",F5528="NEW"),"",COUNTBLANK(OFFSET(A$1,,,SUMPRODUCT(MAX(ROW(E$2:E5528)*(E5528=E$2:E5528)))))-COUNTBLANK(OFFSET(A$1,,,SUMPRODUCT(MAX(ROW(E$1:E5527)*(E5528=E$1:E5527))))))</f>
        <v/>
      </c>
      <c r="K5528" s="15" t="str">
        <f aca="false">IF(OR(E5528="",E5528="!!!",F5528="NEW"),"",INDEX(J$1:J5527,SUMPRODUCT(MAX(ROW(E$1:E5527)*(E5528=E$1:E5527)))))</f>
        <v/>
      </c>
      <c r="L5528" s="16"/>
    </row>
    <row r="5529" customFormat="false" ht="12.75" hidden="false" customHeight="false" outlineLevel="0" collapsed="false">
      <c r="A5529" s="9" t="s">
        <v>87</v>
      </c>
      <c r="E5529" s="10" t="str">
        <f aca="false">IF(D5529="?OLD","!!!","")</f>
        <v/>
      </c>
      <c r="F5529" s="11" t="str">
        <f aca="false">IF(OR(E5529="",E5529="!!!"),"",IF(NOT(ISNA(VLOOKUP(E5529,E$1:E5528,1,FALSE()))),"OLD",IF(AND(E5529&lt;&gt;"",E5529&lt;&gt;"!!!"),"NEW","")))</f>
        <v/>
      </c>
      <c r="G5529" s="12" t="str">
        <f aca="false">IF(OR(E5529="",E5529="!!!"),"",IF(OR(J5529=0,AND(J5529=1,K5529=1),AND(J5529=1,I5529="SBJ"),AND(J5529=1,I5529=0)),"?IN_FOCUS",IF(J5529&lt;=2,"?ACTIVATED",IF(J5529&lt;&gt;"","?FAMILIAR",IF(F5529="NEW",IF(ISNA(VLOOKUP(E5529,#REF!,1,FALSE())),"?TYPE_IDENTIFIABLE","?REFERENTIAL"),"_")))))</f>
        <v/>
      </c>
      <c r="H5529" s="13" t="str">
        <f aca="false">IF(J5529&lt;&gt;1,"",IF(I5529="SBJ","CB","?"))</f>
        <v/>
      </c>
      <c r="I5529" s="14" t="str">
        <f aca="false">IF(OR(E5529="",E5529="!!!",F5529="NEW"),"",INDEX(B$2:B5528,-1+SUMPRODUCT(MAX(ROW(E$2:E5528)*(E5529=E$2:E5528)))))</f>
        <v/>
      </c>
      <c r="J5529" s="15" t="str">
        <f aca="true">IF(OR(E5529="",E5529="!!!",F5529="NEW"),"",COUNTBLANK(OFFSET(A$1,,,SUMPRODUCT(MAX(ROW(E$2:E5529)*(E5529=E$2:E5529)))))-COUNTBLANK(OFFSET(A$1,,,SUMPRODUCT(MAX(ROW(E$1:E5528)*(E5529=E$1:E5528))))))</f>
        <v/>
      </c>
      <c r="K5529" s="15" t="str">
        <f aca="false">IF(OR(E5529="",E5529="!!!",F5529="NEW"),"",INDEX(J$1:J5528,SUMPRODUCT(MAX(ROW(E$1:E5528)*(E5529=E$1:E5528)))))</f>
        <v/>
      </c>
      <c r="L5529" s="16"/>
    </row>
    <row r="5530" customFormat="false" ht="12.75" hidden="false" customHeight="false" outlineLevel="0" collapsed="false">
      <c r="A5530" s="9" t="s">
        <v>1179</v>
      </c>
      <c r="B5530" s="0" t="s">
        <v>18</v>
      </c>
      <c r="C5530" s="0" t="s">
        <v>30</v>
      </c>
      <c r="D5530" s="0" t="s">
        <v>31</v>
      </c>
      <c r="E5530" s="10" t="str">
        <f aca="false">IF(D5530="?OLD","!!!","")</f>
        <v>!!!</v>
      </c>
      <c r="F5530" s="11" t="str">
        <f aca="false">IF(OR(E5530="",E5530="!!!"),"",IF(NOT(ISNA(VLOOKUP(E5530,E$1:E5529,1,FALSE()))),"OLD",IF(AND(E5530&lt;&gt;"",E5530&lt;&gt;"!!!"),"NEW","")))</f>
        <v/>
      </c>
      <c r="G5530" s="12" t="str">
        <f aca="false">IF(OR(E5530="",E5530="!!!"),"",IF(OR(J5530=0,AND(J5530=1,K5530=1),AND(J5530=1,I5530="SBJ"),AND(J5530=1,I5530=0)),"?IN_FOCUS",IF(J5530&lt;=2,"?ACTIVATED",IF(J5530&lt;&gt;"","?FAMILIAR",IF(F5530="NEW",IF(ISNA(VLOOKUP(E5530,#REF!,1,FALSE())),"?TYPE_IDENTIFIABLE","?REFERENTIAL"),"_")))))</f>
        <v/>
      </c>
      <c r="H5530" s="13" t="str">
        <f aca="false">IF(J5530&lt;&gt;1,"",IF(I5530="SBJ","CB","?"))</f>
        <v/>
      </c>
      <c r="I5530" s="14" t="str">
        <f aca="false">IF(OR(E5530="",E5530="!!!",F5530="NEW"),"",INDEX(B$2:B5529,-1+SUMPRODUCT(MAX(ROW(E$2:E5529)*(E5530=E$2:E5529)))))</f>
        <v/>
      </c>
      <c r="J5530" s="15" t="str">
        <f aca="true">IF(OR(E5530="",E5530="!!!",F5530="NEW"),"",COUNTBLANK(OFFSET(A$1,,,SUMPRODUCT(MAX(ROW(E$2:E5530)*(E5530=E$2:E5530)))))-COUNTBLANK(OFFSET(A$1,,,SUMPRODUCT(MAX(ROW(E$1:E5529)*(E5530=E$1:E5529))))))</f>
        <v/>
      </c>
      <c r="K5530" s="15" t="str">
        <f aca="false">IF(OR(E5530="",E5530="!!!",F5530="NEW"),"",INDEX(J$1:J5529,SUMPRODUCT(MAX(ROW(E$1:E5529)*(E5530=E$1:E5529)))))</f>
        <v/>
      </c>
      <c r="L5530" s="16"/>
    </row>
    <row r="5531" customFormat="false" ht="12.75" hidden="false" customHeight="false" outlineLevel="0" collapsed="false">
      <c r="A5531" s="9" t="s">
        <v>1019</v>
      </c>
      <c r="E5531" s="10" t="str">
        <f aca="false">IF(D5531="?OLD","!!!","")</f>
        <v/>
      </c>
      <c r="F5531" s="11" t="str">
        <f aca="false">IF(OR(E5531="",E5531="!!!"),"",IF(NOT(ISNA(VLOOKUP(E5531,E$1:E5530,1,FALSE()))),"OLD",IF(AND(E5531&lt;&gt;"",E5531&lt;&gt;"!!!"),"NEW","")))</f>
        <v/>
      </c>
      <c r="G5531" s="12" t="str">
        <f aca="false">IF(OR(E5531="",E5531="!!!"),"",IF(OR(J5531=0,AND(J5531=1,K5531=1),AND(J5531=1,I5531="SBJ"),AND(J5531=1,I5531=0)),"?IN_FOCUS",IF(J5531&lt;=2,"?ACTIVATED",IF(J5531&lt;&gt;"","?FAMILIAR",IF(F5531="NEW",IF(ISNA(VLOOKUP(E5531,#REF!,1,FALSE())),"?TYPE_IDENTIFIABLE","?REFERENTIAL"),"_")))))</f>
        <v/>
      </c>
      <c r="H5531" s="13" t="str">
        <f aca="false">IF(J5531&lt;&gt;1,"",IF(I5531="SBJ","CB","?"))</f>
        <v/>
      </c>
      <c r="I5531" s="14" t="str">
        <f aca="false">IF(OR(E5531="",E5531="!!!",F5531="NEW"),"",INDEX(B$2:B5530,-1+SUMPRODUCT(MAX(ROW(E$2:E5530)*(E5531=E$2:E5530)))))</f>
        <v/>
      </c>
      <c r="J5531" s="15" t="str">
        <f aca="true">IF(OR(E5531="",E5531="!!!",F5531="NEW"),"",COUNTBLANK(OFFSET(A$1,,,SUMPRODUCT(MAX(ROW(E$2:E5531)*(E5531=E$2:E5531)))))-COUNTBLANK(OFFSET(A$1,,,SUMPRODUCT(MAX(ROW(E$1:E5530)*(E5531=E$1:E5530))))))</f>
        <v/>
      </c>
      <c r="K5531" s="15" t="str">
        <f aca="false">IF(OR(E5531="",E5531="!!!",F5531="NEW"),"",INDEX(J$1:J5530,SUMPRODUCT(MAX(ROW(E$1:E5530)*(E5531=E$1:E5530)))))</f>
        <v/>
      </c>
      <c r="L5531" s="16"/>
    </row>
    <row r="5532" customFormat="false" ht="12.75" hidden="false" customHeight="false" outlineLevel="0" collapsed="false">
      <c r="A5532" s="9" t="s">
        <v>327</v>
      </c>
      <c r="E5532" s="10" t="str">
        <f aca="false">IF(D5532="?OLD","!!!","")</f>
        <v/>
      </c>
      <c r="F5532" s="11" t="str">
        <f aca="false">IF(OR(E5532="",E5532="!!!"),"",IF(NOT(ISNA(VLOOKUP(E5532,E$1:E5531,1,FALSE()))),"OLD",IF(AND(E5532&lt;&gt;"",E5532&lt;&gt;"!!!"),"NEW","")))</f>
        <v/>
      </c>
      <c r="G5532" s="12" t="str">
        <f aca="false">IF(OR(E5532="",E5532="!!!"),"",IF(OR(J5532=0,AND(J5532=1,K5532=1),AND(J5532=1,I5532="SBJ"),AND(J5532=1,I5532=0)),"?IN_FOCUS",IF(J5532&lt;=2,"?ACTIVATED",IF(J5532&lt;&gt;"","?FAMILIAR",IF(F5532="NEW",IF(ISNA(VLOOKUP(E5532,#REF!,1,FALSE())),"?TYPE_IDENTIFIABLE","?REFERENTIAL"),"_")))))</f>
        <v/>
      </c>
      <c r="H5532" s="13" t="str">
        <f aca="false">IF(J5532&lt;&gt;1,"",IF(I5532="SBJ","CB","?"))</f>
        <v/>
      </c>
      <c r="I5532" s="14" t="str">
        <f aca="false">IF(OR(E5532="",E5532="!!!",F5532="NEW"),"",INDEX(B$2:B5531,-1+SUMPRODUCT(MAX(ROW(E$2:E5531)*(E5532=E$2:E5531)))))</f>
        <v/>
      </c>
      <c r="J5532" s="15" t="str">
        <f aca="true">IF(OR(E5532="",E5532="!!!",F5532="NEW"),"",COUNTBLANK(OFFSET(A$1,,,SUMPRODUCT(MAX(ROW(E$2:E5532)*(E5532=E$2:E5532)))))-COUNTBLANK(OFFSET(A$1,,,SUMPRODUCT(MAX(ROW(E$1:E5531)*(E5532=E$1:E5531))))))</f>
        <v/>
      </c>
      <c r="K5532" s="15" t="str">
        <f aca="false">IF(OR(E5532="",E5532="!!!",F5532="NEW"),"",INDEX(J$1:J5531,SUMPRODUCT(MAX(ROW(E$1:E5531)*(E5532=E$1:E5531)))))</f>
        <v/>
      </c>
      <c r="L5532" s="16"/>
    </row>
    <row r="5533" customFormat="false" ht="12.75" hidden="false" customHeight="false" outlineLevel="0" collapsed="false">
      <c r="A5533" s="9" t="s">
        <v>39</v>
      </c>
      <c r="E5533" s="10" t="str">
        <f aca="false">IF(D5533="?OLD","!!!","")</f>
        <v/>
      </c>
      <c r="F5533" s="11" t="str">
        <f aca="false">IF(OR(E5533="",E5533="!!!"),"",IF(NOT(ISNA(VLOOKUP(E5533,E$1:E5532,1,FALSE()))),"OLD",IF(AND(E5533&lt;&gt;"",E5533&lt;&gt;"!!!"),"NEW","")))</f>
        <v/>
      </c>
      <c r="G5533" s="12" t="str">
        <f aca="false">IF(OR(E5533="",E5533="!!!"),"",IF(OR(J5533=0,AND(J5533=1,K5533=1),AND(J5533=1,I5533="SBJ"),AND(J5533=1,I5533=0)),"?IN_FOCUS",IF(J5533&lt;=2,"?ACTIVATED",IF(J5533&lt;&gt;"","?FAMILIAR",IF(F5533="NEW",IF(ISNA(VLOOKUP(E5533,#REF!,1,FALSE())),"?TYPE_IDENTIFIABLE","?REFERENTIAL"),"_")))))</f>
        <v/>
      </c>
      <c r="H5533" s="13" t="str">
        <f aca="false">IF(J5533&lt;&gt;1,"",IF(I5533="SBJ","CB","?"))</f>
        <v/>
      </c>
      <c r="I5533" s="14" t="str">
        <f aca="false">IF(OR(E5533="",E5533="!!!",F5533="NEW"),"",INDEX(B$2:B5532,-1+SUMPRODUCT(MAX(ROW(E$2:E5532)*(E5533=E$2:E5532)))))</f>
        <v/>
      </c>
      <c r="J5533" s="15" t="str">
        <f aca="true">IF(OR(E5533="",E5533="!!!",F5533="NEW"),"",COUNTBLANK(OFFSET(A$1,,,SUMPRODUCT(MAX(ROW(E$2:E5533)*(E5533=E$2:E5533)))))-COUNTBLANK(OFFSET(A$1,,,SUMPRODUCT(MAX(ROW(E$1:E5532)*(E5533=E$1:E5532))))))</f>
        <v/>
      </c>
      <c r="K5533" s="15" t="str">
        <f aca="false">IF(OR(E5533="",E5533="!!!",F5533="NEW"),"",INDEX(J$1:J5532,SUMPRODUCT(MAX(ROW(E$1:E5532)*(E5533=E$1:E5532)))))</f>
        <v/>
      </c>
      <c r="L5533" s="16"/>
    </row>
    <row r="5534" customFormat="false" ht="12.75" hidden="false" customHeight="false" outlineLevel="0" collapsed="false">
      <c r="A5534" s="9" t="s">
        <v>407</v>
      </c>
      <c r="B5534" s="0" t="s">
        <v>29</v>
      </c>
      <c r="C5534" s="0" t="s">
        <v>96</v>
      </c>
      <c r="D5534" s="0" t="s">
        <v>31</v>
      </c>
      <c r="E5534" s="10" t="str">
        <f aca="false">IF(D5534="?OLD","!!!","")</f>
        <v>!!!</v>
      </c>
      <c r="F5534" s="11" t="str">
        <f aca="false">IF(OR(E5534="",E5534="!!!"),"",IF(NOT(ISNA(VLOOKUP(E5534,E$1:E5533,1,FALSE()))),"OLD",IF(AND(E5534&lt;&gt;"",E5534&lt;&gt;"!!!"),"NEW","")))</f>
        <v/>
      </c>
      <c r="G5534" s="12" t="str">
        <f aca="false">IF(OR(E5534="",E5534="!!!"),"",IF(OR(J5534=0,AND(J5534=1,K5534=1),AND(J5534=1,I5534="SBJ"),AND(J5534=1,I5534=0)),"?IN_FOCUS",IF(J5534&lt;=2,"?ACTIVATED",IF(J5534&lt;&gt;"","?FAMILIAR",IF(F5534="NEW",IF(ISNA(VLOOKUP(E5534,#REF!,1,FALSE())),"?TYPE_IDENTIFIABLE","?REFERENTIAL"),"_")))))</f>
        <v/>
      </c>
      <c r="H5534" s="13" t="str">
        <f aca="false">IF(J5534&lt;&gt;1,"",IF(I5534="SBJ","CB","?"))</f>
        <v/>
      </c>
      <c r="I5534" s="14" t="str">
        <f aca="false">IF(OR(E5534="",E5534="!!!",F5534="NEW"),"",INDEX(B$2:B5533,-1+SUMPRODUCT(MAX(ROW(E$2:E5533)*(E5534=E$2:E5533)))))</f>
        <v/>
      </c>
      <c r="J5534" s="15" t="str">
        <f aca="true">IF(OR(E5534="",E5534="!!!",F5534="NEW"),"",COUNTBLANK(OFFSET(A$1,,,SUMPRODUCT(MAX(ROW(E$2:E5534)*(E5534=E$2:E5534)))))-COUNTBLANK(OFFSET(A$1,,,SUMPRODUCT(MAX(ROW(E$1:E5533)*(E5534=E$1:E5533))))))</f>
        <v/>
      </c>
      <c r="K5534" s="15" t="str">
        <f aca="false">IF(OR(E5534="",E5534="!!!",F5534="NEW"),"",INDEX(J$1:J5533,SUMPRODUCT(MAX(ROW(E$1:E5533)*(E5534=E$1:E5533)))))</f>
        <v/>
      </c>
      <c r="L5534" s="16"/>
    </row>
    <row r="5535" customFormat="false" ht="12.75" hidden="false" customHeight="false" outlineLevel="0" collapsed="false">
      <c r="A5535" s="9" t="s">
        <v>362</v>
      </c>
      <c r="E5535" s="10" t="str">
        <f aca="false">IF(D5535="?OLD","!!!","")</f>
        <v/>
      </c>
      <c r="F5535" s="11" t="str">
        <f aca="false">IF(OR(E5535="",E5535="!!!"),"",IF(NOT(ISNA(VLOOKUP(E5535,E$1:E5534,1,FALSE()))),"OLD",IF(AND(E5535&lt;&gt;"",E5535&lt;&gt;"!!!"),"NEW","")))</f>
        <v/>
      </c>
      <c r="G5535" s="12" t="str">
        <f aca="false">IF(OR(E5535="",E5535="!!!"),"",IF(OR(J5535=0,AND(J5535=1,K5535=1),AND(J5535=1,I5535="SBJ"),AND(J5535=1,I5535=0)),"?IN_FOCUS",IF(J5535&lt;=2,"?ACTIVATED",IF(J5535&lt;&gt;"","?FAMILIAR",IF(F5535="NEW",IF(ISNA(VLOOKUP(E5535,#REF!,1,FALSE())),"?TYPE_IDENTIFIABLE","?REFERENTIAL"),"_")))))</f>
        <v/>
      </c>
      <c r="H5535" s="13" t="str">
        <f aca="false">IF(J5535&lt;&gt;1,"",IF(I5535="SBJ","CB","?"))</f>
        <v/>
      </c>
      <c r="I5535" s="14" t="str">
        <f aca="false">IF(OR(E5535="",E5535="!!!",F5535="NEW"),"",INDEX(B$2:B5534,-1+SUMPRODUCT(MAX(ROW(E$2:E5534)*(E5535=E$2:E5534)))))</f>
        <v/>
      </c>
      <c r="J5535" s="15" t="str">
        <f aca="true">IF(OR(E5535="",E5535="!!!",F5535="NEW"),"",COUNTBLANK(OFFSET(A$1,,,SUMPRODUCT(MAX(ROW(E$2:E5535)*(E5535=E$2:E5535)))))-COUNTBLANK(OFFSET(A$1,,,SUMPRODUCT(MAX(ROW(E$1:E5534)*(E5535=E$1:E5534))))))</f>
        <v/>
      </c>
      <c r="K5535" s="15" t="str">
        <f aca="false">IF(OR(E5535="",E5535="!!!",F5535="NEW"),"",INDEX(J$1:J5534,SUMPRODUCT(MAX(ROW(E$1:E5534)*(E5535=E$1:E5534)))))</f>
        <v/>
      </c>
      <c r="L5535" s="16"/>
    </row>
    <row r="5536" customFormat="false" ht="12.75" hidden="false" customHeight="false" outlineLevel="0" collapsed="false">
      <c r="A5536" s="9" t="s">
        <v>48</v>
      </c>
      <c r="E5536" s="10" t="str">
        <f aca="false">IF(D5536="?OLD","!!!","")</f>
        <v/>
      </c>
      <c r="F5536" s="11" t="str">
        <f aca="false">IF(OR(E5536="",E5536="!!!"),"",IF(NOT(ISNA(VLOOKUP(E5536,E$1:E5535,1,FALSE()))),"OLD",IF(AND(E5536&lt;&gt;"",E5536&lt;&gt;"!!!"),"NEW","")))</f>
        <v/>
      </c>
      <c r="G5536" s="12" t="str">
        <f aca="false">IF(OR(E5536="",E5536="!!!"),"",IF(OR(J5536=0,AND(J5536=1,K5536=1),AND(J5536=1,I5536="SBJ"),AND(J5536=1,I5536=0)),"?IN_FOCUS",IF(J5536&lt;=2,"?ACTIVATED",IF(J5536&lt;&gt;"","?FAMILIAR",IF(F5536="NEW",IF(ISNA(VLOOKUP(E5536,#REF!,1,FALSE())),"?TYPE_IDENTIFIABLE","?REFERENTIAL"),"_")))))</f>
        <v/>
      </c>
      <c r="H5536" s="13" t="str">
        <f aca="false">IF(J5536&lt;&gt;1,"",IF(I5536="SBJ","CB","?"))</f>
        <v/>
      </c>
      <c r="I5536" s="14" t="str">
        <f aca="false">IF(OR(E5536="",E5536="!!!",F5536="NEW"),"",INDEX(B$2:B5535,-1+SUMPRODUCT(MAX(ROW(E$2:E5535)*(E5536=E$2:E5535)))))</f>
        <v/>
      </c>
      <c r="J5536" s="15" t="str">
        <f aca="true">IF(OR(E5536="",E5536="!!!",F5536="NEW"),"",COUNTBLANK(OFFSET(A$1,,,SUMPRODUCT(MAX(ROW(E$2:E5536)*(E5536=E$2:E5536)))))-COUNTBLANK(OFFSET(A$1,,,SUMPRODUCT(MAX(ROW(E$1:E5535)*(E5536=E$1:E5535))))))</f>
        <v/>
      </c>
      <c r="K5536" s="15" t="str">
        <f aca="false">IF(OR(E5536="",E5536="!!!",F5536="NEW"),"",INDEX(J$1:J5535,SUMPRODUCT(MAX(ROW(E$1:E5535)*(E5536=E$1:E5535)))))</f>
        <v/>
      </c>
      <c r="L5536" s="16"/>
    </row>
    <row r="5537" customFormat="false" ht="12.75" hidden="false" customHeight="false" outlineLevel="0" collapsed="false">
      <c r="E5537" s="10" t="str">
        <f aca="false">IF(D5537="?OLD","!!!","")</f>
        <v/>
      </c>
      <c r="F5537" s="11" t="str">
        <f aca="false">IF(OR(E5537="",E5537="!!!"),"",IF(NOT(ISNA(VLOOKUP(E5537,E$1:E5536,1,FALSE()))),"OLD",IF(AND(E5537&lt;&gt;"",E5537&lt;&gt;"!!!"),"NEW","")))</f>
        <v/>
      </c>
      <c r="G5537" s="12" t="str">
        <f aca="false">IF(OR(E5537="",E5537="!!!"),"",IF(OR(J5537=0,AND(J5537=1,K5537=1),AND(J5537=1,I5537="SBJ"),AND(J5537=1,I5537=0)),"?IN_FOCUS",IF(J5537&lt;=2,"?ACTIVATED",IF(J5537&lt;&gt;"","?FAMILIAR",IF(F5537="NEW",IF(ISNA(VLOOKUP(E5537,#REF!,1,FALSE())),"?TYPE_IDENTIFIABLE","?REFERENTIAL"),"_")))))</f>
        <v/>
      </c>
      <c r="H5537" s="13" t="str">
        <f aca="false">IF(J5537&lt;&gt;1,"",IF(I5537="SBJ","CB","?"))</f>
        <v/>
      </c>
      <c r="I5537" s="14" t="str">
        <f aca="false">IF(OR(E5537="",E5537="!!!",F5537="NEW"),"",INDEX(B$2:B5536,-1+SUMPRODUCT(MAX(ROW(E$2:E5536)*(E5537=E$2:E5536)))))</f>
        <v/>
      </c>
      <c r="J5537" s="15" t="str">
        <f aca="true">IF(OR(E5537="",E5537="!!!",F5537="NEW"),"",COUNTBLANK(OFFSET(A$1,,,SUMPRODUCT(MAX(ROW(E$2:E5537)*(E5537=E$2:E5537)))))-COUNTBLANK(OFFSET(A$1,,,SUMPRODUCT(MAX(ROW(E$1:E5536)*(E5537=E$1:E5536))))))</f>
        <v/>
      </c>
      <c r="K5537" s="15" t="str">
        <f aca="false">IF(OR(E5537="",E5537="!!!",F5537="NEW"),"",INDEX(J$1:J5536,SUMPRODUCT(MAX(ROW(E$1:E5536)*(E5537=E$1:E5536)))))</f>
        <v/>
      </c>
      <c r="L5537" s="16"/>
    </row>
    <row r="5538" customFormat="false" ht="12.75" hidden="false" customHeight="false" outlineLevel="0" collapsed="false">
      <c r="A5538" s="9" t="s">
        <v>1621</v>
      </c>
      <c r="E5538" s="10" t="str">
        <f aca="false">IF(D5538="?OLD","!!!","")</f>
        <v/>
      </c>
      <c r="F5538" s="11" t="str">
        <f aca="false">IF(OR(E5538="",E5538="!!!"),"",IF(NOT(ISNA(VLOOKUP(E5538,E$1:E5537,1,FALSE()))),"OLD",IF(AND(E5538&lt;&gt;"",E5538&lt;&gt;"!!!"),"NEW","")))</f>
        <v/>
      </c>
      <c r="G5538" s="12" t="str">
        <f aca="false">IF(OR(E5538="",E5538="!!!"),"",IF(OR(J5538=0,AND(J5538=1,K5538=1),AND(J5538=1,I5538="SBJ"),AND(J5538=1,I5538=0)),"?IN_FOCUS",IF(J5538&lt;=2,"?ACTIVATED",IF(J5538&lt;&gt;"","?FAMILIAR",IF(F5538="NEW",IF(ISNA(VLOOKUP(E5538,#REF!,1,FALSE())),"?TYPE_IDENTIFIABLE","?REFERENTIAL"),"_")))))</f>
        <v/>
      </c>
      <c r="H5538" s="13" t="str">
        <f aca="false">IF(J5538&lt;&gt;1,"",IF(I5538="SBJ","CB","?"))</f>
        <v/>
      </c>
      <c r="I5538" s="14" t="str">
        <f aca="false">IF(OR(E5538="",E5538="!!!",F5538="NEW"),"",INDEX(B$2:B5537,-1+SUMPRODUCT(MAX(ROW(E$2:E5537)*(E5538=E$2:E5537)))))</f>
        <v/>
      </c>
      <c r="J5538" s="15" t="str">
        <f aca="true">IF(OR(E5538="",E5538="!!!",F5538="NEW"),"",COUNTBLANK(OFFSET(A$1,,,SUMPRODUCT(MAX(ROW(E$2:E5538)*(E5538=E$2:E5538)))))-COUNTBLANK(OFFSET(A$1,,,SUMPRODUCT(MAX(ROW(E$1:E5537)*(E5538=E$1:E5537))))))</f>
        <v/>
      </c>
      <c r="K5538" s="15" t="str">
        <f aca="false">IF(OR(E5538="",E5538="!!!",F5538="NEW"),"",INDEX(J$1:J5537,SUMPRODUCT(MAX(ROW(E$1:E5537)*(E5538=E$1:E5537)))))</f>
        <v/>
      </c>
      <c r="L5538" s="16"/>
    </row>
    <row r="5539" customFormat="false" ht="12.75" hidden="false" customHeight="false" outlineLevel="0" collapsed="false">
      <c r="A5539" s="9" t="s">
        <v>1179</v>
      </c>
      <c r="B5539" s="0" t="s">
        <v>18</v>
      </c>
      <c r="C5539" s="0" t="s">
        <v>30</v>
      </c>
      <c r="D5539" s="0" t="s">
        <v>31</v>
      </c>
      <c r="E5539" s="10" t="str">
        <f aca="false">IF(D5539="?OLD","!!!","")</f>
        <v>!!!</v>
      </c>
      <c r="F5539" s="11" t="str">
        <f aca="false">IF(OR(E5539="",E5539="!!!"),"",IF(NOT(ISNA(VLOOKUP(E5539,E$1:E5538,1,FALSE()))),"OLD",IF(AND(E5539&lt;&gt;"",E5539&lt;&gt;"!!!"),"NEW","")))</f>
        <v/>
      </c>
      <c r="G5539" s="12" t="str">
        <f aca="false">IF(OR(E5539="",E5539="!!!"),"",IF(OR(J5539=0,AND(J5539=1,K5539=1),AND(J5539=1,I5539="SBJ"),AND(J5539=1,I5539=0)),"?IN_FOCUS",IF(J5539&lt;=2,"?ACTIVATED",IF(J5539&lt;&gt;"","?FAMILIAR",IF(F5539="NEW",IF(ISNA(VLOOKUP(E5539,#REF!,1,FALSE())),"?TYPE_IDENTIFIABLE","?REFERENTIAL"),"_")))))</f>
        <v/>
      </c>
      <c r="H5539" s="13" t="str">
        <f aca="false">IF(J5539&lt;&gt;1,"",IF(I5539="SBJ","CB","?"))</f>
        <v/>
      </c>
      <c r="I5539" s="14" t="str">
        <f aca="false">IF(OR(E5539="",E5539="!!!",F5539="NEW"),"",INDEX(B$2:B5538,-1+SUMPRODUCT(MAX(ROW(E$2:E5538)*(E5539=E$2:E5538)))))</f>
        <v/>
      </c>
      <c r="J5539" s="15" t="str">
        <f aca="true">IF(OR(E5539="",E5539="!!!",F5539="NEW"),"",COUNTBLANK(OFFSET(A$1,,,SUMPRODUCT(MAX(ROW(E$2:E5539)*(E5539=E$2:E5539)))))-COUNTBLANK(OFFSET(A$1,,,SUMPRODUCT(MAX(ROW(E$1:E5538)*(E5539=E$1:E5538))))))</f>
        <v/>
      </c>
      <c r="K5539" s="15" t="str">
        <f aca="false">IF(OR(E5539="",E5539="!!!",F5539="NEW"),"",INDEX(J$1:J5538,SUMPRODUCT(MAX(ROW(E$1:E5538)*(E5539=E$1:E5538)))))</f>
        <v/>
      </c>
      <c r="L5539" s="16"/>
    </row>
    <row r="5540" customFormat="false" ht="12.75" hidden="false" customHeight="false" outlineLevel="0" collapsed="false">
      <c r="A5540" s="9" t="s">
        <v>1622</v>
      </c>
      <c r="E5540" s="10" t="str">
        <f aca="false">IF(D5540="?OLD","!!!","")</f>
        <v/>
      </c>
      <c r="F5540" s="11" t="str">
        <f aca="false">IF(OR(E5540="",E5540="!!!"),"",IF(NOT(ISNA(VLOOKUP(E5540,E$1:E5539,1,FALSE()))),"OLD",IF(AND(E5540&lt;&gt;"",E5540&lt;&gt;"!!!"),"NEW","")))</f>
        <v/>
      </c>
      <c r="G5540" s="12" t="str">
        <f aca="false">IF(OR(E5540="",E5540="!!!"),"",IF(OR(J5540=0,AND(J5540=1,K5540=1),AND(J5540=1,I5540="SBJ"),AND(J5540=1,I5540=0)),"?IN_FOCUS",IF(J5540&lt;=2,"?ACTIVATED",IF(J5540&lt;&gt;"","?FAMILIAR",IF(F5540="NEW",IF(ISNA(VLOOKUP(E5540,#REF!,1,FALSE())),"?TYPE_IDENTIFIABLE","?REFERENTIAL"),"_")))))</f>
        <v/>
      </c>
      <c r="H5540" s="13" t="str">
        <f aca="false">IF(J5540&lt;&gt;1,"",IF(I5540="SBJ","CB","?"))</f>
        <v/>
      </c>
      <c r="I5540" s="14" t="str">
        <f aca="false">IF(OR(E5540="",E5540="!!!",F5540="NEW"),"",INDEX(B$2:B5539,-1+SUMPRODUCT(MAX(ROW(E$2:E5539)*(E5540=E$2:E5539)))))</f>
        <v/>
      </c>
      <c r="J5540" s="15" t="str">
        <f aca="true">IF(OR(E5540="",E5540="!!!",F5540="NEW"),"",COUNTBLANK(OFFSET(A$1,,,SUMPRODUCT(MAX(ROW(E$2:E5540)*(E5540=E$2:E5540)))))-COUNTBLANK(OFFSET(A$1,,,SUMPRODUCT(MAX(ROW(E$1:E5539)*(E5540=E$1:E5539))))))</f>
        <v/>
      </c>
      <c r="K5540" s="15" t="str">
        <f aca="false">IF(OR(E5540="",E5540="!!!",F5540="NEW"),"",INDEX(J$1:J5539,SUMPRODUCT(MAX(ROW(E$1:E5539)*(E5540=E$1:E5539)))))</f>
        <v/>
      </c>
      <c r="L5540" s="16"/>
    </row>
    <row r="5541" customFormat="false" ht="12.75" hidden="false" customHeight="false" outlineLevel="0" collapsed="false">
      <c r="A5541" s="9" t="s">
        <v>734</v>
      </c>
      <c r="E5541" s="10" t="str">
        <f aca="false">IF(D5541="?OLD","!!!","")</f>
        <v/>
      </c>
      <c r="F5541" s="11" t="str">
        <f aca="false">IF(OR(E5541="",E5541="!!!"),"",IF(NOT(ISNA(VLOOKUP(E5541,E$1:E5540,1,FALSE()))),"OLD",IF(AND(E5541&lt;&gt;"",E5541&lt;&gt;"!!!"),"NEW","")))</f>
        <v/>
      </c>
      <c r="G5541" s="12" t="str">
        <f aca="false">IF(OR(E5541="",E5541="!!!"),"",IF(OR(J5541=0,AND(J5541=1,K5541=1),AND(J5541=1,I5541="SBJ"),AND(J5541=1,I5541=0)),"?IN_FOCUS",IF(J5541&lt;=2,"?ACTIVATED",IF(J5541&lt;&gt;"","?FAMILIAR",IF(F5541="NEW",IF(ISNA(VLOOKUP(E5541,#REF!,1,FALSE())),"?TYPE_IDENTIFIABLE","?REFERENTIAL"),"_")))))</f>
        <v/>
      </c>
      <c r="H5541" s="13" t="str">
        <f aca="false">IF(J5541&lt;&gt;1,"",IF(I5541="SBJ","CB","?"))</f>
        <v/>
      </c>
      <c r="I5541" s="14" t="str">
        <f aca="false">IF(OR(E5541="",E5541="!!!",F5541="NEW"),"",INDEX(B$2:B5540,-1+SUMPRODUCT(MAX(ROW(E$2:E5540)*(E5541=E$2:E5540)))))</f>
        <v/>
      </c>
      <c r="J5541" s="15" t="str">
        <f aca="true">IF(OR(E5541="",E5541="!!!",F5541="NEW"),"",COUNTBLANK(OFFSET(A$1,,,SUMPRODUCT(MAX(ROW(E$2:E5541)*(E5541=E$2:E5541)))))-COUNTBLANK(OFFSET(A$1,,,SUMPRODUCT(MAX(ROW(E$1:E5540)*(E5541=E$1:E5540))))))</f>
        <v/>
      </c>
      <c r="K5541" s="15" t="str">
        <f aca="false">IF(OR(E5541="",E5541="!!!",F5541="NEW"),"",INDEX(J$1:J5540,SUMPRODUCT(MAX(ROW(E$1:E5540)*(E5541=E$1:E5540)))))</f>
        <v/>
      </c>
      <c r="L5541" s="16"/>
    </row>
    <row r="5542" customFormat="false" ht="12.75" hidden="false" customHeight="false" outlineLevel="0" collapsed="false">
      <c r="A5542" s="9" t="s">
        <v>71</v>
      </c>
      <c r="E5542" s="10" t="str">
        <f aca="false">IF(D5542="?OLD","!!!","")</f>
        <v/>
      </c>
      <c r="F5542" s="11" t="str">
        <f aca="false">IF(OR(E5542="",E5542="!!!"),"",IF(NOT(ISNA(VLOOKUP(E5542,E$1:E5541,1,FALSE()))),"OLD",IF(AND(E5542&lt;&gt;"",E5542&lt;&gt;"!!!"),"NEW","")))</f>
        <v/>
      </c>
      <c r="G5542" s="12" t="str">
        <f aca="false">IF(OR(E5542="",E5542="!!!"),"",IF(OR(J5542=0,AND(J5542=1,K5542=1),AND(J5542=1,I5542="SBJ"),AND(J5542=1,I5542=0)),"?IN_FOCUS",IF(J5542&lt;=2,"?ACTIVATED",IF(J5542&lt;&gt;"","?FAMILIAR",IF(F5542="NEW",IF(ISNA(VLOOKUP(E5542,#REF!,1,FALSE())),"?TYPE_IDENTIFIABLE","?REFERENTIAL"),"_")))))</f>
        <v/>
      </c>
      <c r="H5542" s="13" t="str">
        <f aca="false">IF(J5542&lt;&gt;1,"",IF(I5542="SBJ","CB","?"))</f>
        <v/>
      </c>
      <c r="I5542" s="14" t="str">
        <f aca="false">IF(OR(E5542="",E5542="!!!",F5542="NEW"),"",INDEX(B$2:B5541,-1+SUMPRODUCT(MAX(ROW(E$2:E5541)*(E5542=E$2:E5541)))))</f>
        <v/>
      </c>
      <c r="J5542" s="15" t="str">
        <f aca="true">IF(OR(E5542="",E5542="!!!",F5542="NEW"),"",COUNTBLANK(OFFSET(A$1,,,SUMPRODUCT(MAX(ROW(E$2:E5542)*(E5542=E$2:E5542)))))-COUNTBLANK(OFFSET(A$1,,,SUMPRODUCT(MAX(ROW(E$1:E5541)*(E5542=E$1:E5541))))))</f>
        <v/>
      </c>
      <c r="K5542" s="15" t="str">
        <f aca="false">IF(OR(E5542="",E5542="!!!",F5542="NEW"),"",INDEX(J$1:J5541,SUMPRODUCT(MAX(ROW(E$1:E5541)*(E5542=E$1:E5541)))))</f>
        <v/>
      </c>
      <c r="L5542" s="16"/>
    </row>
    <row r="5543" customFormat="false" ht="12.75" hidden="false" customHeight="false" outlineLevel="0" collapsed="false">
      <c r="A5543" s="9" t="s">
        <v>494</v>
      </c>
      <c r="E5543" s="10" t="str">
        <f aca="false">IF(D5543="?OLD","!!!","")</f>
        <v/>
      </c>
      <c r="F5543" s="11" t="str">
        <f aca="false">IF(OR(E5543="",E5543="!!!"),"",IF(NOT(ISNA(VLOOKUP(E5543,E$1:E5542,1,FALSE()))),"OLD",IF(AND(E5543&lt;&gt;"",E5543&lt;&gt;"!!!"),"NEW","")))</f>
        <v/>
      </c>
      <c r="G5543" s="12" t="str">
        <f aca="false">IF(OR(E5543="",E5543="!!!"),"",IF(OR(J5543=0,AND(J5543=1,K5543=1),AND(J5543=1,I5543="SBJ"),AND(J5543=1,I5543=0)),"?IN_FOCUS",IF(J5543&lt;=2,"?ACTIVATED",IF(J5543&lt;&gt;"","?FAMILIAR",IF(F5543="NEW",IF(ISNA(VLOOKUP(E5543,#REF!,1,FALSE())),"?TYPE_IDENTIFIABLE","?REFERENTIAL"),"_")))))</f>
        <v/>
      </c>
      <c r="H5543" s="13" t="str">
        <f aca="false">IF(J5543&lt;&gt;1,"",IF(I5543="SBJ","CB","?"))</f>
        <v/>
      </c>
      <c r="I5543" s="14" t="str">
        <f aca="false">IF(OR(E5543="",E5543="!!!",F5543="NEW"),"",INDEX(B$2:B5542,-1+SUMPRODUCT(MAX(ROW(E$2:E5542)*(E5543=E$2:E5542)))))</f>
        <v/>
      </c>
      <c r="J5543" s="15" t="str">
        <f aca="true">IF(OR(E5543="",E5543="!!!",F5543="NEW"),"",COUNTBLANK(OFFSET(A$1,,,SUMPRODUCT(MAX(ROW(E$2:E5543)*(E5543=E$2:E5543)))))-COUNTBLANK(OFFSET(A$1,,,SUMPRODUCT(MAX(ROW(E$1:E5542)*(E5543=E$1:E5542))))))</f>
        <v/>
      </c>
      <c r="K5543" s="15" t="str">
        <f aca="false">IF(OR(E5543="",E5543="!!!",F5543="NEW"),"",INDEX(J$1:J5542,SUMPRODUCT(MAX(ROW(E$1:E5542)*(E5543=E$1:E5542)))))</f>
        <v/>
      </c>
      <c r="L5543" s="16"/>
    </row>
    <row r="5544" customFormat="false" ht="12.75" hidden="false" customHeight="false" outlineLevel="0" collapsed="false">
      <c r="A5544" s="9" t="s">
        <v>1623</v>
      </c>
      <c r="B5544" s="0" t="s">
        <v>38</v>
      </c>
      <c r="C5544" s="0" t="s">
        <v>54</v>
      </c>
      <c r="D5544" s="0" t="s">
        <v>31</v>
      </c>
      <c r="E5544" s="10" t="str">
        <f aca="false">IF(D5544="?OLD","!!!","")</f>
        <v>!!!</v>
      </c>
      <c r="F5544" s="11" t="str">
        <f aca="false">IF(OR(E5544="",E5544="!!!"),"",IF(NOT(ISNA(VLOOKUP(E5544,E$1:E5543,1,FALSE()))),"OLD",IF(AND(E5544&lt;&gt;"",E5544&lt;&gt;"!!!"),"NEW","")))</f>
        <v/>
      </c>
      <c r="G5544" s="12" t="str">
        <f aca="false">IF(OR(E5544="",E5544="!!!"),"",IF(OR(J5544=0,AND(J5544=1,K5544=1),AND(J5544=1,I5544="SBJ"),AND(J5544=1,I5544=0)),"?IN_FOCUS",IF(J5544&lt;=2,"?ACTIVATED",IF(J5544&lt;&gt;"","?FAMILIAR",IF(F5544="NEW",IF(ISNA(VLOOKUP(E5544,#REF!,1,FALSE())),"?TYPE_IDENTIFIABLE","?REFERENTIAL"),"_")))))</f>
        <v/>
      </c>
      <c r="H5544" s="13" t="str">
        <f aca="false">IF(J5544&lt;&gt;1,"",IF(I5544="SBJ","CB","?"))</f>
        <v/>
      </c>
      <c r="I5544" s="14" t="str">
        <f aca="false">IF(OR(E5544="",E5544="!!!",F5544="NEW"),"",INDEX(B$2:B5543,-1+SUMPRODUCT(MAX(ROW(E$2:E5543)*(E5544=E$2:E5543)))))</f>
        <v/>
      </c>
      <c r="J5544" s="15" t="str">
        <f aca="true">IF(OR(E5544="",E5544="!!!",F5544="NEW"),"",COUNTBLANK(OFFSET(A$1,,,SUMPRODUCT(MAX(ROW(E$2:E5544)*(E5544=E$2:E5544)))))-COUNTBLANK(OFFSET(A$1,,,SUMPRODUCT(MAX(ROW(E$1:E5543)*(E5544=E$1:E5543))))))</f>
        <v/>
      </c>
      <c r="K5544" s="15" t="str">
        <f aca="false">IF(OR(E5544="",E5544="!!!",F5544="NEW"),"",INDEX(J$1:J5543,SUMPRODUCT(MAX(ROW(E$1:E5543)*(E5544=E$1:E5543)))))</f>
        <v/>
      </c>
      <c r="L5544" s="16"/>
    </row>
    <row r="5545" customFormat="false" ht="12.75" hidden="false" customHeight="false" outlineLevel="0" collapsed="false">
      <c r="A5545" s="9" t="s">
        <v>48</v>
      </c>
      <c r="E5545" s="10" t="str">
        <f aca="false">IF(D5545="?OLD","!!!","")</f>
        <v/>
      </c>
      <c r="F5545" s="11" t="str">
        <f aca="false">IF(OR(E5545="",E5545="!!!"),"",IF(NOT(ISNA(VLOOKUP(E5545,E$1:E5544,1,FALSE()))),"OLD",IF(AND(E5545&lt;&gt;"",E5545&lt;&gt;"!!!"),"NEW","")))</f>
        <v/>
      </c>
      <c r="G5545" s="12" t="str">
        <f aca="false">IF(OR(E5545="",E5545="!!!"),"",IF(OR(J5545=0,AND(J5545=1,K5545=1),AND(J5545=1,I5545="SBJ"),AND(J5545=1,I5545=0)),"?IN_FOCUS",IF(J5545&lt;=2,"?ACTIVATED",IF(J5545&lt;&gt;"","?FAMILIAR",IF(F5545="NEW",IF(ISNA(VLOOKUP(E5545,#REF!,1,FALSE())),"?TYPE_IDENTIFIABLE","?REFERENTIAL"),"_")))))</f>
        <v/>
      </c>
      <c r="H5545" s="13" t="str">
        <f aca="false">IF(J5545&lt;&gt;1,"",IF(I5545="SBJ","CB","?"))</f>
        <v/>
      </c>
      <c r="I5545" s="14" t="str">
        <f aca="false">IF(OR(E5545="",E5545="!!!",F5545="NEW"),"",INDEX(B$2:B5544,-1+SUMPRODUCT(MAX(ROW(E$2:E5544)*(E5545=E$2:E5544)))))</f>
        <v/>
      </c>
      <c r="J5545" s="15" t="str">
        <f aca="true">IF(OR(E5545="",E5545="!!!",F5545="NEW"),"",COUNTBLANK(OFFSET(A$1,,,SUMPRODUCT(MAX(ROW(E$2:E5545)*(E5545=E$2:E5545)))))-COUNTBLANK(OFFSET(A$1,,,SUMPRODUCT(MAX(ROW(E$1:E5544)*(E5545=E$1:E5544))))))</f>
        <v/>
      </c>
      <c r="K5545" s="15" t="str">
        <f aca="false">IF(OR(E5545="",E5545="!!!",F5545="NEW"),"",INDEX(J$1:J5544,SUMPRODUCT(MAX(ROW(E$1:E5544)*(E5545=E$1:E5544)))))</f>
        <v/>
      </c>
      <c r="L5545" s="16"/>
    </row>
    <row r="5546" customFormat="false" ht="12.75" hidden="false" customHeight="false" outlineLevel="0" collapsed="false">
      <c r="E5546" s="10" t="str">
        <f aca="false">IF(D5546="?OLD","!!!","")</f>
        <v/>
      </c>
      <c r="F5546" s="11" t="str">
        <f aca="false">IF(OR(E5546="",E5546="!!!"),"",IF(NOT(ISNA(VLOOKUP(E5546,E$1:E5545,1,FALSE()))),"OLD",IF(AND(E5546&lt;&gt;"",E5546&lt;&gt;"!!!"),"NEW","")))</f>
        <v/>
      </c>
      <c r="G5546" s="12" t="str">
        <f aca="false">IF(OR(E5546="",E5546="!!!"),"",IF(OR(J5546=0,AND(J5546=1,K5546=1),AND(J5546=1,I5546="SBJ"),AND(J5546=1,I5546=0)),"?IN_FOCUS",IF(J5546&lt;=2,"?ACTIVATED",IF(J5546&lt;&gt;"","?FAMILIAR",IF(F5546="NEW",IF(ISNA(VLOOKUP(E5546,#REF!,1,FALSE())),"?TYPE_IDENTIFIABLE","?REFERENTIAL"),"_")))))</f>
        <v/>
      </c>
      <c r="H5546" s="13" t="str">
        <f aca="false">IF(J5546&lt;&gt;1,"",IF(I5546="SBJ","CB","?"))</f>
        <v/>
      </c>
      <c r="I5546" s="14" t="str">
        <f aca="false">IF(OR(E5546="",E5546="!!!",F5546="NEW"),"",INDEX(B$2:B5545,-1+SUMPRODUCT(MAX(ROW(E$2:E5545)*(E5546=E$2:E5545)))))</f>
        <v/>
      </c>
      <c r="J5546" s="15" t="str">
        <f aca="true">IF(OR(E5546="",E5546="!!!",F5546="NEW"),"",COUNTBLANK(OFFSET(A$1,,,SUMPRODUCT(MAX(ROW(E$2:E5546)*(E5546=E$2:E5546)))))-COUNTBLANK(OFFSET(A$1,,,SUMPRODUCT(MAX(ROW(E$1:E5545)*(E5546=E$1:E5545))))))</f>
        <v/>
      </c>
      <c r="K5546" s="15" t="str">
        <f aca="false">IF(OR(E5546="",E5546="!!!",F5546="NEW"),"",INDEX(J$1:J5545,SUMPRODUCT(MAX(ROW(E$1:E5545)*(E5546=E$1:E5545)))))</f>
        <v/>
      </c>
      <c r="L5546" s="16"/>
    </row>
    <row r="5547" customFormat="false" ht="12.75" hidden="false" customHeight="false" outlineLevel="0" collapsed="false">
      <c r="A5547" s="9" t="s">
        <v>85</v>
      </c>
      <c r="E5547" s="10" t="str">
        <f aca="false">IF(D5547="?OLD","!!!","")</f>
        <v/>
      </c>
      <c r="F5547" s="11" t="str">
        <f aca="false">IF(OR(E5547="",E5547="!!!"),"",IF(NOT(ISNA(VLOOKUP(E5547,E$1:E5546,1,FALSE()))),"OLD",IF(AND(E5547&lt;&gt;"",E5547&lt;&gt;"!!!"),"NEW","")))</f>
        <v/>
      </c>
      <c r="G5547" s="12" t="str">
        <f aca="false">IF(OR(E5547="",E5547="!!!"),"",IF(OR(J5547=0,AND(J5547=1,K5547=1),AND(J5547=1,I5547="SBJ"),AND(J5547=1,I5547=0)),"?IN_FOCUS",IF(J5547&lt;=2,"?ACTIVATED",IF(J5547&lt;&gt;"","?FAMILIAR",IF(F5547="NEW",IF(ISNA(VLOOKUP(E5547,#REF!,1,FALSE())),"?TYPE_IDENTIFIABLE","?REFERENTIAL"),"_")))))</f>
        <v/>
      </c>
      <c r="H5547" s="13" t="str">
        <f aca="false">IF(J5547&lt;&gt;1,"",IF(I5547="SBJ","CB","?"))</f>
        <v/>
      </c>
      <c r="I5547" s="14" t="str">
        <f aca="false">IF(OR(E5547="",E5547="!!!",F5547="NEW"),"",INDEX(B$2:B5546,-1+SUMPRODUCT(MAX(ROW(E$2:E5546)*(E5547=E$2:E5546)))))</f>
        <v/>
      </c>
      <c r="J5547" s="15" t="str">
        <f aca="true">IF(OR(E5547="",E5547="!!!",F5547="NEW"),"",COUNTBLANK(OFFSET(A$1,,,SUMPRODUCT(MAX(ROW(E$2:E5547)*(E5547=E$2:E5547)))))-COUNTBLANK(OFFSET(A$1,,,SUMPRODUCT(MAX(ROW(E$1:E5546)*(E5547=E$1:E5546))))))</f>
        <v/>
      </c>
      <c r="K5547" s="15" t="str">
        <f aca="false">IF(OR(E5547="",E5547="!!!",F5547="NEW"),"",INDEX(J$1:J5546,SUMPRODUCT(MAX(ROW(E$1:E5546)*(E5547=E$1:E5546)))))</f>
        <v/>
      </c>
      <c r="L5547" s="16"/>
    </row>
    <row r="5548" customFormat="false" ht="12.75" hidden="false" customHeight="false" outlineLevel="0" collapsed="false">
      <c r="A5548" s="9" t="s">
        <v>1624</v>
      </c>
      <c r="E5548" s="10" t="str">
        <f aca="false">IF(D5548="?OLD","!!!","")</f>
        <v/>
      </c>
      <c r="F5548" s="11" t="str">
        <f aca="false">IF(OR(E5548="",E5548="!!!"),"",IF(NOT(ISNA(VLOOKUP(E5548,E$1:E5547,1,FALSE()))),"OLD",IF(AND(E5548&lt;&gt;"",E5548&lt;&gt;"!!!"),"NEW","")))</f>
        <v/>
      </c>
      <c r="G5548" s="12" t="str">
        <f aca="false">IF(OR(E5548="",E5548="!!!"),"",IF(OR(J5548=0,AND(J5548=1,K5548=1),AND(J5548=1,I5548="SBJ"),AND(J5548=1,I5548=0)),"?IN_FOCUS",IF(J5548&lt;=2,"?ACTIVATED",IF(J5548&lt;&gt;"","?FAMILIAR",IF(F5548="NEW",IF(ISNA(VLOOKUP(E5548,#REF!,1,FALSE())),"?TYPE_IDENTIFIABLE","?REFERENTIAL"),"_")))))</f>
        <v/>
      </c>
      <c r="H5548" s="13" t="str">
        <f aca="false">IF(J5548&lt;&gt;1,"",IF(I5548="SBJ","CB","?"))</f>
        <v/>
      </c>
      <c r="I5548" s="14" t="str">
        <f aca="false">IF(OR(E5548="",E5548="!!!",F5548="NEW"),"",INDEX(B$2:B5547,-1+SUMPRODUCT(MAX(ROW(E$2:E5547)*(E5548=E$2:E5547)))))</f>
        <v/>
      </c>
      <c r="J5548" s="15" t="str">
        <f aca="true">IF(OR(E5548="",E5548="!!!",F5548="NEW"),"",COUNTBLANK(OFFSET(A$1,,,SUMPRODUCT(MAX(ROW(E$2:E5548)*(E5548=E$2:E5548)))))-COUNTBLANK(OFFSET(A$1,,,SUMPRODUCT(MAX(ROW(E$1:E5547)*(E5548=E$1:E5547))))))</f>
        <v/>
      </c>
      <c r="K5548" s="15" t="str">
        <f aca="false">IF(OR(E5548="",E5548="!!!",F5548="NEW"),"",INDEX(J$1:J5547,SUMPRODUCT(MAX(ROW(E$1:E5547)*(E5548=E$1:E5547)))))</f>
        <v/>
      </c>
      <c r="L5548" s="16"/>
    </row>
    <row r="5549" customFormat="false" ht="12.75" hidden="false" customHeight="false" outlineLevel="0" collapsed="false">
      <c r="A5549" s="9" t="s">
        <v>50</v>
      </c>
      <c r="E5549" s="10" t="str">
        <f aca="false">IF(D5549="?OLD","!!!","")</f>
        <v/>
      </c>
      <c r="F5549" s="11" t="str">
        <f aca="false">IF(OR(E5549="",E5549="!!!"),"",IF(NOT(ISNA(VLOOKUP(E5549,E$1:E5548,1,FALSE()))),"OLD",IF(AND(E5549&lt;&gt;"",E5549&lt;&gt;"!!!"),"NEW","")))</f>
        <v/>
      </c>
      <c r="G5549" s="12" t="str">
        <f aca="false">IF(OR(E5549="",E5549="!!!"),"",IF(OR(J5549=0,AND(J5549=1,K5549=1),AND(J5549=1,I5549="SBJ"),AND(J5549=1,I5549=0)),"?IN_FOCUS",IF(J5549&lt;=2,"?ACTIVATED",IF(J5549&lt;&gt;"","?FAMILIAR",IF(F5549="NEW",IF(ISNA(VLOOKUP(E5549,#REF!,1,FALSE())),"?TYPE_IDENTIFIABLE","?REFERENTIAL"),"_")))))</f>
        <v/>
      </c>
      <c r="H5549" s="13" t="str">
        <f aca="false">IF(J5549&lt;&gt;1,"",IF(I5549="SBJ","CB","?"))</f>
        <v/>
      </c>
      <c r="I5549" s="14" t="str">
        <f aca="false">IF(OR(E5549="",E5549="!!!",F5549="NEW"),"",INDEX(B$2:B5548,-1+SUMPRODUCT(MAX(ROW(E$2:E5548)*(E5549=E$2:E5548)))))</f>
        <v/>
      </c>
      <c r="J5549" s="15" t="str">
        <f aca="true">IF(OR(E5549="",E5549="!!!",F5549="NEW"),"",COUNTBLANK(OFFSET(A$1,,,SUMPRODUCT(MAX(ROW(E$2:E5549)*(E5549=E$2:E5549)))))-COUNTBLANK(OFFSET(A$1,,,SUMPRODUCT(MAX(ROW(E$1:E5548)*(E5549=E$1:E5548))))))</f>
        <v/>
      </c>
      <c r="K5549" s="15" t="str">
        <f aca="false">IF(OR(E5549="",E5549="!!!",F5549="NEW"),"",INDEX(J$1:J5548,SUMPRODUCT(MAX(ROW(E$1:E5548)*(E5549=E$1:E5548)))))</f>
        <v/>
      </c>
      <c r="L5549" s="16"/>
    </row>
    <row r="5550" customFormat="false" ht="12.75" hidden="false" customHeight="false" outlineLevel="0" collapsed="false">
      <c r="A5550" s="9" t="s">
        <v>1625</v>
      </c>
      <c r="B5550" s="0" t="s">
        <v>18</v>
      </c>
      <c r="C5550" s="0" t="s">
        <v>54</v>
      </c>
      <c r="D5550" s="0" t="s">
        <v>31</v>
      </c>
      <c r="E5550" s="10" t="str">
        <f aca="false">IF(D5550="?OLD","!!!","")</f>
        <v>!!!</v>
      </c>
      <c r="F5550" s="11" t="str">
        <f aca="false">IF(OR(E5550="",E5550="!!!"),"",IF(NOT(ISNA(VLOOKUP(E5550,E$1:E5549,1,FALSE()))),"OLD",IF(AND(E5550&lt;&gt;"",E5550&lt;&gt;"!!!"),"NEW","")))</f>
        <v/>
      </c>
      <c r="G5550" s="12" t="str">
        <f aca="false">IF(OR(E5550="",E5550="!!!"),"",IF(OR(J5550=0,AND(J5550=1,K5550=1),AND(J5550=1,I5550="SBJ"),AND(J5550=1,I5550=0)),"?IN_FOCUS",IF(J5550&lt;=2,"?ACTIVATED",IF(J5550&lt;&gt;"","?FAMILIAR",IF(F5550="NEW",IF(ISNA(VLOOKUP(E5550,#REF!,1,FALSE())),"?TYPE_IDENTIFIABLE","?REFERENTIAL"),"_")))))</f>
        <v/>
      </c>
      <c r="H5550" s="13" t="str">
        <f aca="false">IF(J5550&lt;&gt;1,"",IF(I5550="SBJ","CB","?"))</f>
        <v/>
      </c>
      <c r="I5550" s="14" t="str">
        <f aca="false">IF(OR(E5550="",E5550="!!!",F5550="NEW"),"",INDEX(B$2:B5549,-1+SUMPRODUCT(MAX(ROW(E$2:E5549)*(E5550=E$2:E5549)))))</f>
        <v/>
      </c>
      <c r="J5550" s="15" t="str">
        <f aca="true">IF(OR(E5550="",E5550="!!!",F5550="NEW"),"",COUNTBLANK(OFFSET(A$1,,,SUMPRODUCT(MAX(ROW(E$2:E5550)*(E5550=E$2:E5550)))))-COUNTBLANK(OFFSET(A$1,,,SUMPRODUCT(MAX(ROW(E$1:E5549)*(E5550=E$1:E5549))))))</f>
        <v/>
      </c>
      <c r="K5550" s="15" t="str">
        <f aca="false">IF(OR(E5550="",E5550="!!!",F5550="NEW"),"",INDEX(J$1:J5549,SUMPRODUCT(MAX(ROW(E$1:E5549)*(E5550=E$1:E5549)))))</f>
        <v/>
      </c>
      <c r="L5550" s="16"/>
    </row>
    <row r="5551" customFormat="false" ht="12.75" hidden="false" customHeight="false" outlineLevel="0" collapsed="false">
      <c r="A5551" s="9" t="s">
        <v>1626</v>
      </c>
      <c r="E5551" s="10" t="str">
        <f aca="false">IF(D5551="?OLD","!!!","")</f>
        <v/>
      </c>
      <c r="F5551" s="11" t="str">
        <f aca="false">IF(OR(E5551="",E5551="!!!"),"",IF(NOT(ISNA(VLOOKUP(E5551,E$1:E5550,1,FALSE()))),"OLD",IF(AND(E5551&lt;&gt;"",E5551&lt;&gt;"!!!"),"NEW","")))</f>
        <v/>
      </c>
      <c r="G5551" s="12" t="str">
        <f aca="false">IF(OR(E5551="",E5551="!!!"),"",IF(OR(J5551=0,AND(J5551=1,K5551=1),AND(J5551=1,I5551="SBJ"),AND(J5551=1,I5551=0)),"?IN_FOCUS",IF(J5551&lt;=2,"?ACTIVATED",IF(J5551&lt;&gt;"","?FAMILIAR",IF(F5551="NEW",IF(ISNA(VLOOKUP(E5551,#REF!,1,FALSE())),"?TYPE_IDENTIFIABLE","?REFERENTIAL"),"_")))))</f>
        <v/>
      </c>
      <c r="H5551" s="13" t="str">
        <f aca="false">IF(J5551&lt;&gt;1,"",IF(I5551="SBJ","CB","?"))</f>
        <v/>
      </c>
      <c r="I5551" s="14" t="str">
        <f aca="false">IF(OR(E5551="",E5551="!!!",F5551="NEW"),"",INDEX(B$2:B5550,-1+SUMPRODUCT(MAX(ROW(E$2:E5550)*(E5551=E$2:E5550)))))</f>
        <v/>
      </c>
      <c r="J5551" s="15" t="str">
        <f aca="true">IF(OR(E5551="",E5551="!!!",F5551="NEW"),"",COUNTBLANK(OFFSET(A$1,,,SUMPRODUCT(MAX(ROW(E$2:E5551)*(E5551=E$2:E5551)))))-COUNTBLANK(OFFSET(A$1,,,SUMPRODUCT(MAX(ROW(E$1:E5550)*(E5551=E$1:E5550))))))</f>
        <v/>
      </c>
      <c r="K5551" s="15" t="str">
        <f aca="false">IF(OR(E5551="",E5551="!!!",F5551="NEW"),"",INDEX(J$1:J5550,SUMPRODUCT(MAX(ROW(E$1:E5550)*(E5551=E$1:E5550)))))</f>
        <v/>
      </c>
      <c r="L5551" s="16"/>
    </row>
    <row r="5552" customFormat="false" ht="12.75" hidden="false" customHeight="false" outlineLevel="0" collapsed="false">
      <c r="A5552" s="9" t="s">
        <v>326</v>
      </c>
      <c r="E5552" s="10" t="str">
        <f aca="false">IF(D5552="?OLD","!!!","")</f>
        <v/>
      </c>
      <c r="F5552" s="11" t="str">
        <f aca="false">IF(OR(E5552="",E5552="!!!"),"",IF(NOT(ISNA(VLOOKUP(E5552,E$1:E5551,1,FALSE()))),"OLD",IF(AND(E5552&lt;&gt;"",E5552&lt;&gt;"!!!"),"NEW","")))</f>
        <v/>
      </c>
      <c r="G5552" s="12" t="str">
        <f aca="false">IF(OR(E5552="",E5552="!!!"),"",IF(OR(J5552=0,AND(J5552=1,K5552=1),AND(J5552=1,I5552="SBJ"),AND(J5552=1,I5552=0)),"?IN_FOCUS",IF(J5552&lt;=2,"?ACTIVATED",IF(J5552&lt;&gt;"","?FAMILIAR",IF(F5552="NEW",IF(ISNA(VLOOKUP(E5552,#REF!,1,FALSE())),"?TYPE_IDENTIFIABLE","?REFERENTIAL"),"_")))))</f>
        <v/>
      </c>
      <c r="H5552" s="13" t="str">
        <f aca="false">IF(J5552&lt;&gt;1,"",IF(I5552="SBJ","CB","?"))</f>
        <v/>
      </c>
      <c r="I5552" s="14" t="str">
        <f aca="false">IF(OR(E5552="",E5552="!!!",F5552="NEW"),"",INDEX(B$2:B5551,-1+SUMPRODUCT(MAX(ROW(E$2:E5551)*(E5552=E$2:E5551)))))</f>
        <v/>
      </c>
      <c r="J5552" s="15" t="str">
        <f aca="true">IF(OR(E5552="",E5552="!!!",F5552="NEW"),"",COUNTBLANK(OFFSET(A$1,,,SUMPRODUCT(MAX(ROW(E$2:E5552)*(E5552=E$2:E5552)))))-COUNTBLANK(OFFSET(A$1,,,SUMPRODUCT(MAX(ROW(E$1:E5551)*(E5552=E$1:E5551))))))</f>
        <v/>
      </c>
      <c r="K5552" s="15" t="str">
        <f aca="false">IF(OR(E5552="",E5552="!!!",F5552="NEW"),"",INDEX(J$1:J5551,SUMPRODUCT(MAX(ROW(E$1:E5551)*(E5552=E$1:E5551)))))</f>
        <v/>
      </c>
      <c r="L5552" s="16"/>
    </row>
    <row r="5553" customFormat="false" ht="12.75" hidden="false" customHeight="false" outlineLevel="0" collapsed="false">
      <c r="A5553" s="9" t="s">
        <v>39</v>
      </c>
      <c r="E5553" s="10" t="str">
        <f aca="false">IF(D5553="?OLD","!!!","")</f>
        <v/>
      </c>
      <c r="F5553" s="11" t="str">
        <f aca="false">IF(OR(E5553="",E5553="!!!"),"",IF(NOT(ISNA(VLOOKUP(E5553,E$1:E5552,1,FALSE()))),"OLD",IF(AND(E5553&lt;&gt;"",E5553&lt;&gt;"!!!"),"NEW","")))</f>
        <v/>
      </c>
      <c r="G5553" s="12" t="str">
        <f aca="false">IF(OR(E5553="",E5553="!!!"),"",IF(OR(J5553=0,AND(J5553=1,K5553=1),AND(J5553=1,I5553="SBJ"),AND(J5553=1,I5553=0)),"?IN_FOCUS",IF(J5553&lt;=2,"?ACTIVATED",IF(J5553&lt;&gt;"","?FAMILIAR",IF(F5553="NEW",IF(ISNA(VLOOKUP(E5553,#REF!,1,FALSE())),"?TYPE_IDENTIFIABLE","?REFERENTIAL"),"_")))))</f>
        <v/>
      </c>
      <c r="H5553" s="13" t="str">
        <f aca="false">IF(J5553&lt;&gt;1,"",IF(I5553="SBJ","CB","?"))</f>
        <v/>
      </c>
      <c r="I5553" s="14" t="str">
        <f aca="false">IF(OR(E5553="",E5553="!!!",F5553="NEW"),"",INDEX(B$2:B5552,-1+SUMPRODUCT(MAX(ROW(E$2:E5552)*(E5553=E$2:E5552)))))</f>
        <v/>
      </c>
      <c r="J5553" s="15" t="str">
        <f aca="true">IF(OR(E5553="",E5553="!!!",F5553="NEW"),"",COUNTBLANK(OFFSET(A$1,,,SUMPRODUCT(MAX(ROW(E$2:E5553)*(E5553=E$2:E5553)))))-COUNTBLANK(OFFSET(A$1,,,SUMPRODUCT(MAX(ROW(E$1:E5552)*(E5553=E$1:E5552))))))</f>
        <v/>
      </c>
      <c r="K5553" s="15" t="str">
        <f aca="false">IF(OR(E5553="",E5553="!!!",F5553="NEW"),"",INDEX(J$1:J5552,SUMPRODUCT(MAX(ROW(E$1:E5552)*(E5553=E$1:E5552)))))</f>
        <v/>
      </c>
      <c r="L5553" s="16"/>
    </row>
    <row r="5554" customFormat="false" ht="12.75" hidden="false" customHeight="false" outlineLevel="0" collapsed="false">
      <c r="A5554" s="9" t="s">
        <v>15</v>
      </c>
      <c r="E5554" s="10" t="str">
        <f aca="false">IF(D5554="?OLD","!!!","")</f>
        <v/>
      </c>
      <c r="F5554" s="11" t="str">
        <f aca="false">IF(OR(E5554="",E5554="!!!"),"",IF(NOT(ISNA(VLOOKUP(E5554,E$1:E5553,1,FALSE()))),"OLD",IF(AND(E5554&lt;&gt;"",E5554&lt;&gt;"!!!"),"NEW","")))</f>
        <v/>
      </c>
      <c r="G5554" s="12" t="str">
        <f aca="false">IF(OR(E5554="",E5554="!!!"),"",IF(OR(J5554=0,AND(J5554=1,K5554=1),AND(J5554=1,I5554="SBJ"),AND(J5554=1,I5554=0)),"?IN_FOCUS",IF(J5554&lt;=2,"?ACTIVATED",IF(J5554&lt;&gt;"","?FAMILIAR",IF(F5554="NEW",IF(ISNA(VLOOKUP(E5554,#REF!,1,FALSE())),"?TYPE_IDENTIFIABLE","?REFERENTIAL"),"_")))))</f>
        <v/>
      </c>
      <c r="H5554" s="13" t="str">
        <f aca="false">IF(J5554&lt;&gt;1,"",IF(I5554="SBJ","CB","?"))</f>
        <v/>
      </c>
      <c r="I5554" s="14" t="str">
        <f aca="false">IF(OR(E5554="",E5554="!!!",F5554="NEW"),"",INDEX(B$2:B5553,-1+SUMPRODUCT(MAX(ROW(E$2:E5553)*(E5554=E$2:E5553)))))</f>
        <v/>
      </c>
      <c r="J5554" s="15" t="str">
        <f aca="true">IF(OR(E5554="",E5554="!!!",F5554="NEW"),"",COUNTBLANK(OFFSET(A$1,,,SUMPRODUCT(MAX(ROW(E$2:E5554)*(E5554=E$2:E5554)))))-COUNTBLANK(OFFSET(A$1,,,SUMPRODUCT(MAX(ROW(E$1:E5553)*(E5554=E$1:E5553))))))</f>
        <v/>
      </c>
      <c r="K5554" s="15" t="str">
        <f aca="false">IF(OR(E5554="",E5554="!!!",F5554="NEW"),"",INDEX(J$1:J5553,SUMPRODUCT(MAX(ROW(E$1:E5553)*(E5554=E$1:E5553)))))</f>
        <v/>
      </c>
      <c r="L5554" s="16"/>
    </row>
    <row r="5555" customFormat="false" ht="12.75" hidden="false" customHeight="false" outlineLevel="0" collapsed="false">
      <c r="A5555" s="9" t="s">
        <v>98</v>
      </c>
      <c r="B5555" s="0" t="s">
        <v>91</v>
      </c>
      <c r="C5555" s="0" t="s">
        <v>30</v>
      </c>
      <c r="D5555" s="0" t="s">
        <v>31</v>
      </c>
      <c r="E5555" s="10" t="str">
        <f aca="false">IF(D5555="?OLD","!!!","")</f>
        <v>!!!</v>
      </c>
      <c r="F5555" s="11" t="str">
        <f aca="false">IF(OR(E5555="",E5555="!!!"),"",IF(NOT(ISNA(VLOOKUP(E5555,E$1:E5554,1,FALSE()))),"OLD",IF(AND(E5555&lt;&gt;"",E5555&lt;&gt;"!!!"),"NEW","")))</f>
        <v/>
      </c>
      <c r="G5555" s="12" t="str">
        <f aca="false">IF(OR(E5555="",E5555="!!!"),"",IF(OR(J5555=0,AND(J5555=1,K5555=1),AND(J5555=1,I5555="SBJ"),AND(J5555=1,I5555=0)),"?IN_FOCUS",IF(J5555&lt;=2,"?ACTIVATED",IF(J5555&lt;&gt;"","?FAMILIAR",IF(F5555="NEW",IF(ISNA(VLOOKUP(E5555,#REF!,1,FALSE())),"?TYPE_IDENTIFIABLE","?REFERENTIAL"),"_")))))</f>
        <v/>
      </c>
      <c r="H5555" s="13" t="str">
        <f aca="false">IF(J5555&lt;&gt;1,"",IF(I5555="SBJ","CB","?"))</f>
        <v/>
      </c>
      <c r="I5555" s="14" t="str">
        <f aca="false">IF(OR(E5555="",E5555="!!!",F5555="NEW"),"",INDEX(B$2:B5554,-1+SUMPRODUCT(MAX(ROW(E$2:E5554)*(E5555=E$2:E5554)))))</f>
        <v/>
      </c>
      <c r="J5555" s="15" t="str">
        <f aca="true">IF(OR(E5555="",E5555="!!!",F5555="NEW"),"",COUNTBLANK(OFFSET(A$1,,,SUMPRODUCT(MAX(ROW(E$2:E5555)*(E5555=E$2:E5555)))))-COUNTBLANK(OFFSET(A$1,,,SUMPRODUCT(MAX(ROW(E$1:E5554)*(E5555=E$1:E5554))))))</f>
        <v/>
      </c>
      <c r="K5555" s="15" t="str">
        <f aca="false">IF(OR(E5555="",E5555="!!!",F5555="NEW"),"",INDEX(J$1:J5554,SUMPRODUCT(MAX(ROW(E$1:E5554)*(E5555=E$1:E5554)))))</f>
        <v/>
      </c>
      <c r="L5555" s="16"/>
    </row>
    <row r="5556" customFormat="false" ht="12.75" hidden="false" customHeight="false" outlineLevel="0" collapsed="false">
      <c r="A5556" s="9" t="s">
        <v>1019</v>
      </c>
      <c r="E5556" s="10" t="str">
        <f aca="false">IF(D5556="?OLD","!!!","")</f>
        <v/>
      </c>
      <c r="F5556" s="11" t="str">
        <f aca="false">IF(OR(E5556="",E5556="!!!"),"",IF(NOT(ISNA(VLOOKUP(E5556,E$1:E5555,1,FALSE()))),"OLD",IF(AND(E5556&lt;&gt;"",E5556&lt;&gt;"!!!"),"NEW","")))</f>
        <v/>
      </c>
      <c r="G5556" s="12" t="str">
        <f aca="false">IF(OR(E5556="",E5556="!!!"),"",IF(OR(J5556=0,AND(J5556=1,K5556=1),AND(J5556=1,I5556="SBJ"),AND(J5556=1,I5556=0)),"?IN_FOCUS",IF(J5556&lt;=2,"?ACTIVATED",IF(J5556&lt;&gt;"","?FAMILIAR",IF(F5556="NEW",IF(ISNA(VLOOKUP(E5556,#REF!,1,FALSE())),"?TYPE_IDENTIFIABLE","?REFERENTIAL"),"_")))))</f>
        <v/>
      </c>
      <c r="H5556" s="13" t="str">
        <f aca="false">IF(J5556&lt;&gt;1,"",IF(I5556="SBJ","CB","?"))</f>
        <v/>
      </c>
      <c r="I5556" s="14" t="str">
        <f aca="false">IF(OR(E5556="",E5556="!!!",F5556="NEW"),"",INDEX(B$2:B5555,-1+SUMPRODUCT(MAX(ROW(E$2:E5555)*(E5556=E$2:E5555)))))</f>
        <v/>
      </c>
      <c r="J5556" s="15" t="str">
        <f aca="true">IF(OR(E5556="",E5556="!!!",F5556="NEW"),"",COUNTBLANK(OFFSET(A$1,,,SUMPRODUCT(MAX(ROW(E$2:E5556)*(E5556=E$2:E5556)))))-COUNTBLANK(OFFSET(A$1,,,SUMPRODUCT(MAX(ROW(E$1:E5555)*(E5556=E$1:E5555))))))</f>
        <v/>
      </c>
      <c r="K5556" s="15" t="str">
        <f aca="false">IF(OR(E5556="",E5556="!!!",F5556="NEW"),"",INDEX(J$1:J5555,SUMPRODUCT(MAX(ROW(E$1:E5555)*(E5556=E$1:E5555)))))</f>
        <v/>
      </c>
      <c r="L5556" s="16"/>
    </row>
    <row r="5557" customFormat="false" ht="12.75" hidden="false" customHeight="false" outlineLevel="0" collapsed="false">
      <c r="A5557" s="9" t="s">
        <v>896</v>
      </c>
      <c r="E5557" s="10" t="str">
        <f aca="false">IF(D5557="?OLD","!!!","")</f>
        <v/>
      </c>
      <c r="F5557" s="11" t="str">
        <f aca="false">IF(OR(E5557="",E5557="!!!"),"",IF(NOT(ISNA(VLOOKUP(E5557,E$1:E5556,1,FALSE()))),"OLD",IF(AND(E5557&lt;&gt;"",E5557&lt;&gt;"!!!"),"NEW","")))</f>
        <v/>
      </c>
      <c r="G5557" s="12" t="str">
        <f aca="false">IF(OR(E5557="",E5557="!!!"),"",IF(OR(J5557=0,AND(J5557=1,K5557=1),AND(J5557=1,I5557="SBJ"),AND(J5557=1,I5557=0)),"?IN_FOCUS",IF(J5557&lt;=2,"?ACTIVATED",IF(J5557&lt;&gt;"","?FAMILIAR",IF(F5557="NEW",IF(ISNA(VLOOKUP(E5557,#REF!,1,FALSE())),"?TYPE_IDENTIFIABLE","?REFERENTIAL"),"_")))))</f>
        <v/>
      </c>
      <c r="H5557" s="13" t="str">
        <f aca="false">IF(J5557&lt;&gt;1,"",IF(I5557="SBJ","CB","?"))</f>
        <v/>
      </c>
      <c r="I5557" s="14" t="str">
        <f aca="false">IF(OR(E5557="",E5557="!!!",F5557="NEW"),"",INDEX(B$2:B5556,-1+SUMPRODUCT(MAX(ROW(E$2:E5556)*(E5557=E$2:E5556)))))</f>
        <v/>
      </c>
      <c r="J5557" s="15" t="str">
        <f aca="true">IF(OR(E5557="",E5557="!!!",F5557="NEW"),"",COUNTBLANK(OFFSET(A$1,,,SUMPRODUCT(MAX(ROW(E$2:E5557)*(E5557=E$2:E5557)))))-COUNTBLANK(OFFSET(A$1,,,SUMPRODUCT(MAX(ROW(E$1:E5556)*(E5557=E$1:E5556))))))</f>
        <v/>
      </c>
      <c r="K5557" s="15" t="str">
        <f aca="false">IF(OR(E5557="",E5557="!!!",F5557="NEW"),"",INDEX(J$1:J5556,SUMPRODUCT(MAX(ROW(E$1:E5556)*(E5557=E$1:E5556)))))</f>
        <v/>
      </c>
      <c r="L5557" s="16"/>
    </row>
    <row r="5558" customFormat="false" ht="12.75" hidden="false" customHeight="false" outlineLevel="0" collapsed="false">
      <c r="A5558" s="9" t="s">
        <v>1507</v>
      </c>
      <c r="B5558" s="0" t="s">
        <v>137</v>
      </c>
      <c r="C5558" s="0" t="s">
        <v>30</v>
      </c>
      <c r="D5558" s="0" t="s">
        <v>31</v>
      </c>
      <c r="E5558" s="10" t="str">
        <f aca="false">IF(D5558="?OLD","!!!","")</f>
        <v>!!!</v>
      </c>
      <c r="F5558" s="11" t="str">
        <f aca="false">IF(OR(E5558="",E5558="!!!"),"",IF(NOT(ISNA(VLOOKUP(E5558,E$1:E5557,1,FALSE()))),"OLD",IF(AND(E5558&lt;&gt;"",E5558&lt;&gt;"!!!"),"NEW","")))</f>
        <v/>
      </c>
      <c r="G5558" s="12" t="str">
        <f aca="false">IF(OR(E5558="",E5558="!!!"),"",IF(OR(J5558=0,AND(J5558=1,K5558=1),AND(J5558=1,I5558="SBJ"),AND(J5558=1,I5558=0)),"?IN_FOCUS",IF(J5558&lt;=2,"?ACTIVATED",IF(J5558&lt;&gt;"","?FAMILIAR",IF(F5558="NEW",IF(ISNA(VLOOKUP(E5558,#REF!,1,FALSE())),"?TYPE_IDENTIFIABLE","?REFERENTIAL"),"_")))))</f>
        <v/>
      </c>
      <c r="H5558" s="13" t="str">
        <f aca="false">IF(J5558&lt;&gt;1,"",IF(I5558="SBJ","CB","?"))</f>
        <v/>
      </c>
      <c r="I5558" s="14" t="str">
        <f aca="false">IF(OR(E5558="",E5558="!!!",F5558="NEW"),"",INDEX(B$2:B5557,-1+SUMPRODUCT(MAX(ROW(E$2:E5557)*(E5558=E$2:E5557)))))</f>
        <v/>
      </c>
      <c r="J5558" s="15" t="str">
        <f aca="true">IF(OR(E5558="",E5558="!!!",F5558="NEW"),"",COUNTBLANK(OFFSET(A$1,,,SUMPRODUCT(MAX(ROW(E$2:E5558)*(E5558=E$2:E5558)))))-COUNTBLANK(OFFSET(A$1,,,SUMPRODUCT(MAX(ROW(E$1:E5557)*(E5558=E$1:E5557))))))</f>
        <v/>
      </c>
      <c r="K5558" s="15" t="str">
        <f aca="false">IF(OR(E5558="",E5558="!!!",F5558="NEW"),"",INDEX(J$1:J5557,SUMPRODUCT(MAX(ROW(E$1:E5557)*(E5558=E$1:E5557)))))</f>
        <v/>
      </c>
      <c r="L5558" s="16"/>
    </row>
    <row r="5559" customFormat="false" ht="12.75" hidden="false" customHeight="false" outlineLevel="0" collapsed="false">
      <c r="A5559" s="9" t="s">
        <v>92</v>
      </c>
      <c r="E5559" s="10" t="str">
        <f aca="false">IF(D5559="?OLD","!!!","")</f>
        <v/>
      </c>
      <c r="F5559" s="11" t="str">
        <f aca="false">IF(OR(E5559="",E5559="!!!"),"",IF(NOT(ISNA(VLOOKUP(E5559,E$1:E5558,1,FALSE()))),"OLD",IF(AND(E5559&lt;&gt;"",E5559&lt;&gt;"!!!"),"NEW","")))</f>
        <v/>
      </c>
      <c r="G5559" s="12" t="str">
        <f aca="false">IF(OR(E5559="",E5559="!!!"),"",IF(OR(J5559=0,AND(J5559=1,K5559=1),AND(J5559=1,I5559="SBJ"),AND(J5559=1,I5559=0)),"?IN_FOCUS",IF(J5559&lt;=2,"?ACTIVATED",IF(J5559&lt;&gt;"","?FAMILIAR",IF(F5559="NEW",IF(ISNA(VLOOKUP(E5559,#REF!,1,FALSE())),"?TYPE_IDENTIFIABLE","?REFERENTIAL"),"_")))))</f>
        <v/>
      </c>
      <c r="H5559" s="13" t="str">
        <f aca="false">IF(J5559&lt;&gt;1,"",IF(I5559="SBJ","CB","?"))</f>
        <v/>
      </c>
      <c r="I5559" s="14" t="str">
        <f aca="false">IF(OR(E5559="",E5559="!!!",F5559="NEW"),"",INDEX(B$2:B5558,-1+SUMPRODUCT(MAX(ROW(E$2:E5558)*(E5559=E$2:E5558)))))</f>
        <v/>
      </c>
      <c r="J5559" s="15" t="str">
        <f aca="true">IF(OR(E5559="",E5559="!!!",F5559="NEW"),"",COUNTBLANK(OFFSET(A$1,,,SUMPRODUCT(MAX(ROW(E$2:E5559)*(E5559=E$2:E5559)))))-COUNTBLANK(OFFSET(A$1,,,SUMPRODUCT(MAX(ROW(E$1:E5558)*(E5559=E$1:E5558))))))</f>
        <v/>
      </c>
      <c r="K5559" s="15" t="str">
        <f aca="false">IF(OR(E5559="",E5559="!!!",F5559="NEW"),"",INDEX(J$1:J5558,SUMPRODUCT(MAX(ROW(E$1:E5558)*(E5559=E$1:E5558)))))</f>
        <v/>
      </c>
      <c r="L5559" s="16"/>
    </row>
    <row r="5560" customFormat="false" ht="12.75" hidden="false" customHeight="false" outlineLevel="0" collapsed="false">
      <c r="A5560" s="9" t="s">
        <v>21</v>
      </c>
      <c r="E5560" s="10" t="str">
        <f aca="false">IF(D5560="?OLD","!!!","")</f>
        <v/>
      </c>
      <c r="F5560" s="11" t="str">
        <f aca="false">IF(OR(E5560="",E5560="!!!"),"",IF(NOT(ISNA(VLOOKUP(E5560,E$1:E5559,1,FALSE()))),"OLD",IF(AND(E5560&lt;&gt;"",E5560&lt;&gt;"!!!"),"NEW","")))</f>
        <v/>
      </c>
      <c r="G5560" s="12" t="str">
        <f aca="false">IF(OR(E5560="",E5560="!!!"),"",IF(OR(J5560=0,AND(J5560=1,K5560=1),AND(J5560=1,I5560="SBJ"),AND(J5560=1,I5560=0)),"?IN_FOCUS",IF(J5560&lt;=2,"?ACTIVATED",IF(J5560&lt;&gt;"","?FAMILIAR",IF(F5560="NEW",IF(ISNA(VLOOKUP(E5560,#REF!,1,FALSE())),"?TYPE_IDENTIFIABLE","?REFERENTIAL"),"_")))))</f>
        <v/>
      </c>
      <c r="H5560" s="13" t="str">
        <f aca="false">IF(J5560&lt;&gt;1,"",IF(I5560="SBJ","CB","?"))</f>
        <v/>
      </c>
      <c r="I5560" s="14" t="str">
        <f aca="false">IF(OR(E5560="",E5560="!!!",F5560="NEW"),"",INDEX(B$2:B5559,-1+SUMPRODUCT(MAX(ROW(E$2:E5559)*(E5560=E$2:E5559)))))</f>
        <v/>
      </c>
      <c r="J5560" s="15" t="str">
        <f aca="true">IF(OR(E5560="",E5560="!!!",F5560="NEW"),"",COUNTBLANK(OFFSET(A$1,,,SUMPRODUCT(MAX(ROW(E$2:E5560)*(E5560=E$2:E5560)))))-COUNTBLANK(OFFSET(A$1,,,SUMPRODUCT(MAX(ROW(E$1:E5559)*(E5560=E$1:E5559))))))</f>
        <v/>
      </c>
      <c r="K5560" s="15" t="str">
        <f aca="false">IF(OR(E5560="",E5560="!!!",F5560="NEW"),"",INDEX(J$1:J5559,SUMPRODUCT(MAX(ROW(E$1:E5559)*(E5560=E$1:E5559)))))</f>
        <v/>
      </c>
      <c r="L5560" s="16"/>
    </row>
    <row r="5561" customFormat="false" ht="12.75" hidden="false" customHeight="false" outlineLevel="0" collapsed="false">
      <c r="A5561" s="9" t="s">
        <v>1627</v>
      </c>
      <c r="B5561" s="0" t="s">
        <v>23</v>
      </c>
      <c r="C5561" s="0" t="s">
        <v>19</v>
      </c>
      <c r="E5561" s="10" t="str">
        <f aca="false">IF(D5561="?OLD","!!!","")</f>
        <v/>
      </c>
      <c r="F5561" s="11" t="str">
        <f aca="false">IF(OR(E5561="",E5561="!!!"),"",IF(NOT(ISNA(VLOOKUP(E5561,E$1:E5560,1,FALSE()))),"OLD",IF(AND(E5561&lt;&gt;"",E5561&lt;&gt;"!!!"),"NEW","")))</f>
        <v/>
      </c>
      <c r="G5561" s="12" t="str">
        <f aca="false">IF(OR(E5561="",E5561="!!!"),"",IF(OR(J5561=0,AND(J5561=1,K5561=1),AND(J5561=1,I5561="SBJ"),AND(J5561=1,I5561=0)),"?IN_FOCUS",IF(J5561&lt;=2,"?ACTIVATED",IF(J5561&lt;&gt;"","?FAMILIAR",IF(F5561="NEW",IF(ISNA(VLOOKUP(E5561,#REF!,1,FALSE())),"?TYPE_IDENTIFIABLE","?REFERENTIAL"),"_")))))</f>
        <v/>
      </c>
      <c r="H5561" s="13" t="str">
        <f aca="false">IF(J5561&lt;&gt;1,"",IF(I5561="SBJ","CB","?"))</f>
        <v/>
      </c>
      <c r="I5561" s="14" t="str">
        <f aca="false">IF(OR(E5561="",E5561="!!!",F5561="NEW"),"",INDEX(B$2:B5560,-1+SUMPRODUCT(MAX(ROW(E$2:E5560)*(E5561=E$2:E5560)))))</f>
        <v/>
      </c>
      <c r="J5561" s="15" t="str">
        <f aca="true">IF(OR(E5561="",E5561="!!!",F5561="NEW"),"",COUNTBLANK(OFFSET(A$1,,,SUMPRODUCT(MAX(ROW(E$2:E5561)*(E5561=E$2:E5561)))))-COUNTBLANK(OFFSET(A$1,,,SUMPRODUCT(MAX(ROW(E$1:E5560)*(E5561=E$1:E5560))))))</f>
        <v/>
      </c>
      <c r="K5561" s="15" t="str">
        <f aca="false">IF(OR(E5561="",E5561="!!!",F5561="NEW"),"",INDEX(J$1:J5560,SUMPRODUCT(MAX(ROW(E$1:E5560)*(E5561=E$1:E5560)))))</f>
        <v/>
      </c>
      <c r="L5561" s="16"/>
    </row>
    <row r="5562" customFormat="false" ht="12.75" hidden="false" customHeight="false" outlineLevel="0" collapsed="false">
      <c r="A5562" s="9" t="s">
        <v>1628</v>
      </c>
      <c r="E5562" s="10" t="str">
        <f aca="false">IF(D5562="?OLD","!!!","")</f>
        <v/>
      </c>
      <c r="F5562" s="11" t="str">
        <f aca="false">IF(OR(E5562="",E5562="!!!"),"",IF(NOT(ISNA(VLOOKUP(E5562,E$1:E5561,1,FALSE()))),"OLD",IF(AND(E5562&lt;&gt;"",E5562&lt;&gt;"!!!"),"NEW","")))</f>
        <v/>
      </c>
      <c r="G5562" s="12" t="str">
        <f aca="false">IF(OR(E5562="",E5562="!!!"),"",IF(OR(J5562=0,AND(J5562=1,K5562=1),AND(J5562=1,I5562="SBJ"),AND(J5562=1,I5562=0)),"?IN_FOCUS",IF(J5562&lt;=2,"?ACTIVATED",IF(J5562&lt;&gt;"","?FAMILIAR",IF(F5562="NEW",IF(ISNA(VLOOKUP(E5562,#REF!,1,FALSE())),"?TYPE_IDENTIFIABLE","?REFERENTIAL"),"_")))))</f>
        <v/>
      </c>
      <c r="H5562" s="13" t="str">
        <f aca="false">IF(J5562&lt;&gt;1,"",IF(I5562="SBJ","CB","?"))</f>
        <v/>
      </c>
      <c r="I5562" s="14" t="str">
        <f aca="false">IF(OR(E5562="",E5562="!!!",F5562="NEW"),"",INDEX(B$2:B5561,-1+SUMPRODUCT(MAX(ROW(E$2:E5561)*(E5562=E$2:E5561)))))</f>
        <v/>
      </c>
      <c r="J5562" s="15" t="str">
        <f aca="true">IF(OR(E5562="",E5562="!!!",F5562="NEW"),"",COUNTBLANK(OFFSET(A$1,,,SUMPRODUCT(MAX(ROW(E$2:E5562)*(E5562=E$2:E5562)))))-COUNTBLANK(OFFSET(A$1,,,SUMPRODUCT(MAX(ROW(E$1:E5561)*(E5562=E$1:E5561))))))</f>
        <v/>
      </c>
      <c r="K5562" s="15" t="str">
        <f aca="false">IF(OR(E5562="",E5562="!!!",F5562="NEW"),"",INDEX(J$1:J5561,SUMPRODUCT(MAX(ROW(E$1:E5561)*(E5562=E$1:E5561)))))</f>
        <v/>
      </c>
      <c r="L5562" s="16"/>
    </row>
    <row r="5563" customFormat="false" ht="12.75" hidden="false" customHeight="false" outlineLevel="0" collapsed="false">
      <c r="A5563" s="9" t="s">
        <v>48</v>
      </c>
      <c r="E5563" s="10" t="str">
        <f aca="false">IF(D5563="?OLD","!!!","")</f>
        <v/>
      </c>
      <c r="F5563" s="11" t="str">
        <f aca="false">IF(OR(E5563="",E5563="!!!"),"",IF(NOT(ISNA(VLOOKUP(E5563,E$1:E5562,1,FALSE()))),"OLD",IF(AND(E5563&lt;&gt;"",E5563&lt;&gt;"!!!"),"NEW","")))</f>
        <v/>
      </c>
      <c r="G5563" s="12" t="str">
        <f aca="false">IF(OR(E5563="",E5563="!!!"),"",IF(OR(J5563=0,AND(J5563=1,K5563=1),AND(J5563=1,I5563="SBJ"),AND(J5563=1,I5563=0)),"?IN_FOCUS",IF(J5563&lt;=2,"?ACTIVATED",IF(J5563&lt;&gt;"","?FAMILIAR",IF(F5563="NEW",IF(ISNA(VLOOKUP(E5563,#REF!,1,FALSE())),"?TYPE_IDENTIFIABLE","?REFERENTIAL"),"_")))))</f>
        <v/>
      </c>
      <c r="H5563" s="13" t="str">
        <f aca="false">IF(J5563&lt;&gt;1,"",IF(I5563="SBJ","CB","?"))</f>
        <v/>
      </c>
      <c r="I5563" s="14" t="str">
        <f aca="false">IF(OR(E5563="",E5563="!!!",F5563="NEW"),"",INDEX(B$2:B5562,-1+SUMPRODUCT(MAX(ROW(E$2:E5562)*(E5563=E$2:E5562)))))</f>
        <v/>
      </c>
      <c r="J5563" s="15" t="str">
        <f aca="true">IF(OR(E5563="",E5563="!!!",F5563="NEW"),"",COUNTBLANK(OFFSET(A$1,,,SUMPRODUCT(MAX(ROW(E$2:E5563)*(E5563=E$2:E5563)))))-COUNTBLANK(OFFSET(A$1,,,SUMPRODUCT(MAX(ROW(E$1:E5562)*(E5563=E$1:E5562))))))</f>
        <v/>
      </c>
      <c r="K5563" s="15" t="str">
        <f aca="false">IF(OR(E5563="",E5563="!!!",F5563="NEW"),"",INDEX(J$1:J5562,SUMPRODUCT(MAX(ROW(E$1:E5562)*(E5563=E$1:E5562)))))</f>
        <v/>
      </c>
      <c r="L5563" s="16"/>
    </row>
    <row r="5564" customFormat="false" ht="12.75" hidden="false" customHeight="false" outlineLevel="0" collapsed="false">
      <c r="A5564" s="9" t="s">
        <v>87</v>
      </c>
      <c r="E5564" s="10" t="str">
        <f aca="false">IF(D5564="?OLD","!!!","")</f>
        <v/>
      </c>
      <c r="F5564" s="11" t="str">
        <f aca="false">IF(OR(E5564="",E5564="!!!"),"",IF(NOT(ISNA(VLOOKUP(E5564,E$1:E5563,1,FALSE()))),"OLD",IF(AND(E5564&lt;&gt;"",E5564&lt;&gt;"!!!"),"NEW","")))</f>
        <v/>
      </c>
      <c r="G5564" s="12" t="str">
        <f aca="false">IF(OR(E5564="",E5564="!!!"),"",IF(OR(J5564=0,AND(J5564=1,K5564=1),AND(J5564=1,I5564="SBJ"),AND(J5564=1,I5564=0)),"?IN_FOCUS",IF(J5564&lt;=2,"?ACTIVATED",IF(J5564&lt;&gt;"","?FAMILIAR",IF(F5564="NEW",IF(ISNA(VLOOKUP(E5564,#REF!,1,FALSE())),"?TYPE_IDENTIFIABLE","?REFERENTIAL"),"_")))))</f>
        <v/>
      </c>
      <c r="H5564" s="13" t="str">
        <f aca="false">IF(J5564&lt;&gt;1,"",IF(I5564="SBJ","CB","?"))</f>
        <v/>
      </c>
      <c r="I5564" s="14" t="str">
        <f aca="false">IF(OR(E5564="",E5564="!!!",F5564="NEW"),"",INDEX(B$2:B5563,-1+SUMPRODUCT(MAX(ROW(E$2:E5563)*(E5564=E$2:E5563)))))</f>
        <v/>
      </c>
      <c r="J5564" s="15" t="str">
        <f aca="true">IF(OR(E5564="",E5564="!!!",F5564="NEW"),"",COUNTBLANK(OFFSET(A$1,,,SUMPRODUCT(MAX(ROW(E$2:E5564)*(E5564=E$2:E5564)))))-COUNTBLANK(OFFSET(A$1,,,SUMPRODUCT(MAX(ROW(E$1:E5563)*(E5564=E$1:E5563))))))</f>
        <v/>
      </c>
      <c r="K5564" s="15" t="str">
        <f aca="false">IF(OR(E5564="",E5564="!!!",F5564="NEW"),"",INDEX(J$1:J5563,SUMPRODUCT(MAX(ROW(E$1:E5563)*(E5564=E$1:E5563)))))</f>
        <v/>
      </c>
      <c r="L5564" s="16"/>
    </row>
    <row r="5565" customFormat="false" ht="12.75" hidden="false" customHeight="false" outlineLevel="0" collapsed="false">
      <c r="E5565" s="10" t="str">
        <f aca="false">IF(D5565="?OLD","!!!","")</f>
        <v/>
      </c>
      <c r="F5565" s="11" t="str">
        <f aca="false">IF(OR(E5565="",E5565="!!!"),"",IF(NOT(ISNA(VLOOKUP(E5565,E$1:E5564,1,FALSE()))),"OLD",IF(AND(E5565&lt;&gt;"",E5565&lt;&gt;"!!!"),"NEW","")))</f>
        <v/>
      </c>
      <c r="G5565" s="12" t="str">
        <f aca="false">IF(OR(E5565="",E5565="!!!"),"",IF(OR(J5565=0,AND(J5565=1,K5565=1),AND(J5565=1,I5565="SBJ"),AND(J5565=1,I5565=0)),"?IN_FOCUS",IF(J5565&lt;=2,"?ACTIVATED",IF(J5565&lt;&gt;"","?FAMILIAR",IF(F5565="NEW",IF(ISNA(VLOOKUP(E5565,#REF!,1,FALSE())),"?TYPE_IDENTIFIABLE","?REFERENTIAL"),"_")))))</f>
        <v/>
      </c>
      <c r="H5565" s="13" t="str">
        <f aca="false">IF(J5565&lt;&gt;1,"",IF(I5565="SBJ","CB","?"))</f>
        <v/>
      </c>
      <c r="I5565" s="14" t="str">
        <f aca="false">IF(OR(E5565="",E5565="!!!",F5565="NEW"),"",INDEX(B$2:B5564,-1+SUMPRODUCT(MAX(ROW(E$2:E5564)*(E5565=E$2:E5564)))))</f>
        <v/>
      </c>
      <c r="J5565" s="15" t="str">
        <f aca="true">IF(OR(E5565="",E5565="!!!",F5565="NEW"),"",COUNTBLANK(OFFSET(A$1,,,SUMPRODUCT(MAX(ROW(E$2:E5565)*(E5565=E$2:E5565)))))-COUNTBLANK(OFFSET(A$1,,,SUMPRODUCT(MAX(ROW(E$1:E5564)*(E5565=E$1:E5564))))))</f>
        <v/>
      </c>
      <c r="K5565" s="15" t="str">
        <f aca="false">IF(OR(E5565="",E5565="!!!",F5565="NEW"),"",INDEX(J$1:J5564,SUMPRODUCT(MAX(ROW(E$1:E5564)*(E5565=E$1:E5564)))))</f>
        <v/>
      </c>
      <c r="L5565" s="16"/>
    </row>
    <row r="5566" customFormat="false" ht="12.75" hidden="false" customHeight="false" outlineLevel="0" collapsed="false">
      <c r="A5566" s="9" t="s">
        <v>85</v>
      </c>
      <c r="E5566" s="10" t="str">
        <f aca="false">IF(D5566="?OLD","!!!","")</f>
        <v/>
      </c>
      <c r="F5566" s="11" t="str">
        <f aca="false">IF(OR(E5566="",E5566="!!!"),"",IF(NOT(ISNA(VLOOKUP(E5566,E$1:E5565,1,FALSE()))),"OLD",IF(AND(E5566&lt;&gt;"",E5566&lt;&gt;"!!!"),"NEW","")))</f>
        <v/>
      </c>
      <c r="G5566" s="12" t="str">
        <f aca="false">IF(OR(E5566="",E5566="!!!"),"",IF(OR(J5566=0,AND(J5566=1,K5566=1),AND(J5566=1,I5566="SBJ"),AND(J5566=1,I5566=0)),"?IN_FOCUS",IF(J5566&lt;=2,"?ACTIVATED",IF(J5566&lt;&gt;"","?FAMILIAR",IF(F5566="NEW",IF(ISNA(VLOOKUP(E5566,#REF!,1,FALSE())),"?TYPE_IDENTIFIABLE","?REFERENTIAL"),"_")))))</f>
        <v/>
      </c>
      <c r="H5566" s="13" t="str">
        <f aca="false">IF(J5566&lt;&gt;1,"",IF(I5566="SBJ","CB","?"))</f>
        <v/>
      </c>
      <c r="I5566" s="14" t="str">
        <f aca="false">IF(OR(E5566="",E5566="!!!",F5566="NEW"),"",INDEX(B$2:B5565,-1+SUMPRODUCT(MAX(ROW(E$2:E5565)*(E5566=E$2:E5565)))))</f>
        <v/>
      </c>
      <c r="J5566" s="15" t="str">
        <f aca="true">IF(OR(E5566="",E5566="!!!",F5566="NEW"),"",COUNTBLANK(OFFSET(A$1,,,SUMPRODUCT(MAX(ROW(E$2:E5566)*(E5566=E$2:E5566)))))-COUNTBLANK(OFFSET(A$1,,,SUMPRODUCT(MAX(ROW(E$1:E5565)*(E5566=E$1:E5565))))))</f>
        <v/>
      </c>
      <c r="K5566" s="15" t="str">
        <f aca="false">IF(OR(E5566="",E5566="!!!",F5566="NEW"),"",INDEX(J$1:J5565,SUMPRODUCT(MAX(ROW(E$1:E5565)*(E5566=E$1:E5565)))))</f>
        <v/>
      </c>
      <c r="L5566" s="16"/>
    </row>
    <row r="5567" customFormat="false" ht="12.75" hidden="false" customHeight="false" outlineLevel="0" collapsed="false">
      <c r="A5567" s="9" t="s">
        <v>1629</v>
      </c>
      <c r="E5567" s="10" t="str">
        <f aca="false">IF(D5567="?OLD","!!!","")</f>
        <v/>
      </c>
      <c r="F5567" s="11" t="str">
        <f aca="false">IF(OR(E5567="",E5567="!!!"),"",IF(NOT(ISNA(VLOOKUP(E5567,E$1:E5566,1,FALSE()))),"OLD",IF(AND(E5567&lt;&gt;"",E5567&lt;&gt;"!!!"),"NEW","")))</f>
        <v/>
      </c>
      <c r="G5567" s="12" t="str">
        <f aca="false">IF(OR(E5567="",E5567="!!!"),"",IF(OR(J5567=0,AND(J5567=1,K5567=1),AND(J5567=1,I5567="SBJ"),AND(J5567=1,I5567=0)),"?IN_FOCUS",IF(J5567&lt;=2,"?ACTIVATED",IF(J5567&lt;&gt;"","?FAMILIAR",IF(F5567="NEW",IF(ISNA(VLOOKUP(E5567,#REF!,1,FALSE())),"?TYPE_IDENTIFIABLE","?REFERENTIAL"),"_")))))</f>
        <v/>
      </c>
      <c r="H5567" s="13" t="str">
        <f aca="false">IF(J5567&lt;&gt;1,"",IF(I5567="SBJ","CB","?"))</f>
        <v/>
      </c>
      <c r="I5567" s="14" t="str">
        <f aca="false">IF(OR(E5567="",E5567="!!!",F5567="NEW"),"",INDEX(B$2:B5566,-1+SUMPRODUCT(MAX(ROW(E$2:E5566)*(E5567=E$2:E5566)))))</f>
        <v/>
      </c>
      <c r="J5567" s="15" t="str">
        <f aca="true">IF(OR(E5567="",E5567="!!!",F5567="NEW"),"",COUNTBLANK(OFFSET(A$1,,,SUMPRODUCT(MAX(ROW(E$2:E5567)*(E5567=E$2:E5567)))))-COUNTBLANK(OFFSET(A$1,,,SUMPRODUCT(MAX(ROW(E$1:E5566)*(E5567=E$1:E5566))))))</f>
        <v/>
      </c>
      <c r="K5567" s="15" t="str">
        <f aca="false">IF(OR(E5567="",E5567="!!!",F5567="NEW"),"",INDEX(J$1:J5566,SUMPRODUCT(MAX(ROW(E$1:E5566)*(E5567=E$1:E5566)))))</f>
        <v/>
      </c>
      <c r="L5567" s="16"/>
    </row>
    <row r="5568" customFormat="false" ht="12.75" hidden="false" customHeight="false" outlineLevel="0" collapsed="false">
      <c r="A5568" s="9" t="s">
        <v>87</v>
      </c>
      <c r="E5568" s="10" t="str">
        <f aca="false">IF(D5568="?OLD","!!!","")</f>
        <v/>
      </c>
      <c r="F5568" s="11" t="str">
        <f aca="false">IF(OR(E5568="",E5568="!!!"),"",IF(NOT(ISNA(VLOOKUP(E5568,E$1:E5567,1,FALSE()))),"OLD",IF(AND(E5568&lt;&gt;"",E5568&lt;&gt;"!!!"),"NEW","")))</f>
        <v/>
      </c>
      <c r="G5568" s="12" t="str">
        <f aca="false">IF(OR(E5568="",E5568="!!!"),"",IF(OR(J5568=0,AND(J5568=1,K5568=1),AND(J5568=1,I5568="SBJ"),AND(J5568=1,I5568=0)),"?IN_FOCUS",IF(J5568&lt;=2,"?ACTIVATED",IF(J5568&lt;&gt;"","?FAMILIAR",IF(F5568="NEW",IF(ISNA(VLOOKUP(E5568,#REF!,1,FALSE())),"?TYPE_IDENTIFIABLE","?REFERENTIAL"),"_")))))</f>
        <v/>
      </c>
      <c r="H5568" s="13" t="str">
        <f aca="false">IF(J5568&lt;&gt;1,"",IF(I5568="SBJ","CB","?"))</f>
        <v/>
      </c>
      <c r="I5568" s="14" t="str">
        <f aca="false">IF(OR(E5568="",E5568="!!!",F5568="NEW"),"",INDEX(B$2:B5567,-1+SUMPRODUCT(MAX(ROW(E$2:E5567)*(E5568=E$2:E5567)))))</f>
        <v/>
      </c>
      <c r="J5568" s="15" t="str">
        <f aca="true">IF(OR(E5568="",E5568="!!!",F5568="NEW"),"",COUNTBLANK(OFFSET(A$1,,,SUMPRODUCT(MAX(ROW(E$2:E5568)*(E5568=E$2:E5568)))))-COUNTBLANK(OFFSET(A$1,,,SUMPRODUCT(MAX(ROW(E$1:E5567)*(E5568=E$1:E5567))))))</f>
        <v/>
      </c>
      <c r="K5568" s="15" t="str">
        <f aca="false">IF(OR(E5568="",E5568="!!!",F5568="NEW"),"",INDEX(J$1:J5567,SUMPRODUCT(MAX(ROW(E$1:E5567)*(E5568=E$1:E5567)))))</f>
        <v/>
      </c>
      <c r="L5568" s="16"/>
    </row>
    <row r="5569" customFormat="false" ht="12.75" hidden="false" customHeight="false" outlineLevel="0" collapsed="false">
      <c r="A5569" s="9" t="s">
        <v>1630</v>
      </c>
      <c r="E5569" s="10" t="str">
        <f aca="false">IF(D5569="?OLD","!!!","")</f>
        <v/>
      </c>
      <c r="F5569" s="11" t="str">
        <f aca="false">IF(OR(E5569="",E5569="!!!"),"",IF(NOT(ISNA(VLOOKUP(E5569,E$1:E5568,1,FALSE()))),"OLD",IF(AND(E5569&lt;&gt;"",E5569&lt;&gt;"!!!"),"NEW","")))</f>
        <v/>
      </c>
      <c r="G5569" s="12" t="str">
        <f aca="false">IF(OR(E5569="",E5569="!!!"),"",IF(OR(J5569=0,AND(J5569=1,K5569=1),AND(J5569=1,I5569="SBJ"),AND(J5569=1,I5569=0)),"?IN_FOCUS",IF(J5569&lt;=2,"?ACTIVATED",IF(J5569&lt;&gt;"","?FAMILIAR",IF(F5569="NEW",IF(ISNA(VLOOKUP(E5569,#REF!,1,FALSE())),"?TYPE_IDENTIFIABLE","?REFERENTIAL"),"_")))))</f>
        <v/>
      </c>
      <c r="H5569" s="13" t="str">
        <f aca="false">IF(J5569&lt;&gt;1,"",IF(I5569="SBJ","CB","?"))</f>
        <v/>
      </c>
      <c r="I5569" s="14" t="str">
        <f aca="false">IF(OR(E5569="",E5569="!!!",F5569="NEW"),"",INDEX(B$2:B5568,-1+SUMPRODUCT(MAX(ROW(E$2:E5568)*(E5569=E$2:E5568)))))</f>
        <v/>
      </c>
      <c r="J5569" s="15" t="str">
        <f aca="true">IF(OR(E5569="",E5569="!!!",F5569="NEW"),"",COUNTBLANK(OFFSET(A$1,,,SUMPRODUCT(MAX(ROW(E$2:E5569)*(E5569=E$2:E5569)))))-COUNTBLANK(OFFSET(A$1,,,SUMPRODUCT(MAX(ROW(E$1:E5568)*(E5569=E$1:E5568))))))</f>
        <v/>
      </c>
      <c r="K5569" s="15" t="str">
        <f aca="false">IF(OR(E5569="",E5569="!!!",F5569="NEW"),"",INDEX(J$1:J5568,SUMPRODUCT(MAX(ROW(E$1:E5568)*(E5569=E$1:E5568)))))</f>
        <v/>
      </c>
      <c r="L5569" s="16"/>
    </row>
    <row r="5570" customFormat="false" ht="12.75" hidden="false" customHeight="false" outlineLevel="0" collapsed="false">
      <c r="A5570" s="9" t="s">
        <v>39</v>
      </c>
      <c r="E5570" s="10" t="str">
        <f aca="false">IF(D5570="?OLD","!!!","")</f>
        <v/>
      </c>
      <c r="F5570" s="11" t="str">
        <f aca="false">IF(OR(E5570="",E5570="!!!"),"",IF(NOT(ISNA(VLOOKUP(E5570,E$1:E5569,1,FALSE()))),"OLD",IF(AND(E5570&lt;&gt;"",E5570&lt;&gt;"!!!"),"NEW","")))</f>
        <v/>
      </c>
      <c r="G5570" s="12" t="str">
        <f aca="false">IF(OR(E5570="",E5570="!!!"),"",IF(OR(J5570=0,AND(J5570=1,K5570=1),AND(J5570=1,I5570="SBJ"),AND(J5570=1,I5570=0)),"?IN_FOCUS",IF(J5570&lt;=2,"?ACTIVATED",IF(J5570&lt;&gt;"","?FAMILIAR",IF(F5570="NEW",IF(ISNA(VLOOKUP(E5570,#REF!,1,FALSE())),"?TYPE_IDENTIFIABLE","?REFERENTIAL"),"_")))))</f>
        <v/>
      </c>
      <c r="H5570" s="13" t="str">
        <f aca="false">IF(J5570&lt;&gt;1,"",IF(I5570="SBJ","CB","?"))</f>
        <v/>
      </c>
      <c r="I5570" s="14" t="str">
        <f aca="false">IF(OR(E5570="",E5570="!!!",F5570="NEW"),"",INDEX(B$2:B5569,-1+SUMPRODUCT(MAX(ROW(E$2:E5569)*(E5570=E$2:E5569)))))</f>
        <v/>
      </c>
      <c r="J5570" s="15" t="str">
        <f aca="true">IF(OR(E5570="",E5570="!!!",F5570="NEW"),"",COUNTBLANK(OFFSET(A$1,,,SUMPRODUCT(MAX(ROW(E$2:E5570)*(E5570=E$2:E5570)))))-COUNTBLANK(OFFSET(A$1,,,SUMPRODUCT(MAX(ROW(E$1:E5569)*(E5570=E$1:E5569))))))</f>
        <v/>
      </c>
      <c r="K5570" s="15" t="str">
        <f aca="false">IF(OR(E5570="",E5570="!!!",F5570="NEW"),"",INDEX(J$1:J5569,SUMPRODUCT(MAX(ROW(E$1:E5569)*(E5570=E$1:E5569)))))</f>
        <v/>
      </c>
      <c r="L5570" s="16"/>
    </row>
    <row r="5571" customFormat="false" ht="12.75" hidden="false" customHeight="false" outlineLevel="0" collapsed="false">
      <c r="A5571" s="9" t="s">
        <v>1402</v>
      </c>
      <c r="B5571" s="0" t="s">
        <v>38</v>
      </c>
      <c r="C5571" s="0" t="s">
        <v>96</v>
      </c>
      <c r="D5571" s="0" t="s">
        <v>31</v>
      </c>
      <c r="E5571" s="10" t="str">
        <f aca="false">IF(D5571="?OLD","!!!","")</f>
        <v>!!!</v>
      </c>
      <c r="F5571" s="11" t="str">
        <f aca="false">IF(OR(E5571="",E5571="!!!"),"",IF(NOT(ISNA(VLOOKUP(E5571,E$1:E5570,1,FALSE()))),"OLD",IF(AND(E5571&lt;&gt;"",E5571&lt;&gt;"!!!"),"NEW","")))</f>
        <v/>
      </c>
      <c r="G5571" s="12" t="str">
        <f aca="false">IF(OR(E5571="",E5571="!!!"),"",IF(OR(J5571=0,AND(J5571=1,K5571=1),AND(J5571=1,I5571="SBJ"),AND(J5571=1,I5571=0)),"?IN_FOCUS",IF(J5571&lt;=2,"?ACTIVATED",IF(J5571&lt;&gt;"","?FAMILIAR",IF(F5571="NEW",IF(ISNA(VLOOKUP(E5571,#REF!,1,FALSE())),"?TYPE_IDENTIFIABLE","?REFERENTIAL"),"_")))))</f>
        <v/>
      </c>
      <c r="H5571" s="13" t="str">
        <f aca="false">IF(J5571&lt;&gt;1,"",IF(I5571="SBJ","CB","?"))</f>
        <v/>
      </c>
      <c r="I5571" s="14" t="str">
        <f aca="false">IF(OR(E5571="",E5571="!!!",F5571="NEW"),"",INDEX(B$2:B5570,-1+SUMPRODUCT(MAX(ROW(E$2:E5570)*(E5571=E$2:E5570)))))</f>
        <v/>
      </c>
      <c r="J5571" s="15" t="str">
        <f aca="true">IF(OR(E5571="",E5571="!!!",F5571="NEW"),"",COUNTBLANK(OFFSET(A$1,,,SUMPRODUCT(MAX(ROW(E$2:E5571)*(E5571=E$2:E5571)))))-COUNTBLANK(OFFSET(A$1,,,SUMPRODUCT(MAX(ROW(E$1:E5570)*(E5571=E$1:E5570))))))</f>
        <v/>
      </c>
      <c r="K5571" s="15" t="str">
        <f aca="false">IF(OR(E5571="",E5571="!!!",F5571="NEW"),"",INDEX(J$1:J5570,SUMPRODUCT(MAX(ROW(E$1:E5570)*(E5571=E$1:E5570)))))</f>
        <v/>
      </c>
      <c r="L5571" s="16"/>
    </row>
    <row r="5572" customFormat="false" ht="12.75" hidden="false" customHeight="false" outlineLevel="0" collapsed="false">
      <c r="A5572" s="9" t="s">
        <v>266</v>
      </c>
      <c r="E5572" s="10" t="str">
        <f aca="false">IF(D5572="?OLD","!!!","")</f>
        <v/>
      </c>
      <c r="F5572" s="11" t="str">
        <f aca="false">IF(OR(E5572="",E5572="!!!"),"",IF(NOT(ISNA(VLOOKUP(E5572,E$1:E5571,1,FALSE()))),"OLD",IF(AND(E5572&lt;&gt;"",E5572&lt;&gt;"!!!"),"NEW","")))</f>
        <v/>
      </c>
      <c r="G5572" s="12" t="str">
        <f aca="false">IF(OR(E5572="",E5572="!!!"),"",IF(OR(J5572=0,AND(J5572=1,K5572=1),AND(J5572=1,I5572="SBJ"),AND(J5572=1,I5572=0)),"?IN_FOCUS",IF(J5572&lt;=2,"?ACTIVATED",IF(J5572&lt;&gt;"","?FAMILIAR",IF(F5572="NEW",IF(ISNA(VLOOKUP(E5572,#REF!,1,FALSE())),"?TYPE_IDENTIFIABLE","?REFERENTIAL"),"_")))))</f>
        <v/>
      </c>
      <c r="H5572" s="13" t="str">
        <f aca="false">IF(J5572&lt;&gt;1,"",IF(I5572="SBJ","CB","?"))</f>
        <v/>
      </c>
      <c r="I5572" s="14" t="str">
        <f aca="false">IF(OR(E5572="",E5572="!!!",F5572="NEW"),"",INDEX(B$2:B5571,-1+SUMPRODUCT(MAX(ROW(E$2:E5571)*(E5572=E$2:E5571)))))</f>
        <v/>
      </c>
      <c r="J5572" s="15" t="str">
        <f aca="true">IF(OR(E5572="",E5572="!!!",F5572="NEW"),"",COUNTBLANK(OFFSET(A$1,,,SUMPRODUCT(MAX(ROW(E$2:E5572)*(E5572=E$2:E5572)))))-COUNTBLANK(OFFSET(A$1,,,SUMPRODUCT(MAX(ROW(E$1:E5571)*(E5572=E$1:E5571))))))</f>
        <v/>
      </c>
      <c r="K5572" s="15" t="str">
        <f aca="false">IF(OR(E5572="",E5572="!!!",F5572="NEW"),"",INDEX(J$1:J5571,SUMPRODUCT(MAX(ROW(E$1:E5571)*(E5572=E$1:E5571)))))</f>
        <v/>
      </c>
      <c r="L5572" s="16"/>
    </row>
    <row r="5573" customFormat="false" ht="12.75" hidden="false" customHeight="false" outlineLevel="0" collapsed="false">
      <c r="A5573" s="9" t="s">
        <v>87</v>
      </c>
      <c r="E5573" s="10" t="str">
        <f aca="false">IF(D5573="?OLD","!!!","")</f>
        <v/>
      </c>
      <c r="F5573" s="11" t="str">
        <f aca="false">IF(OR(E5573="",E5573="!!!"),"",IF(NOT(ISNA(VLOOKUP(E5573,E$1:E5572,1,FALSE()))),"OLD",IF(AND(E5573&lt;&gt;"",E5573&lt;&gt;"!!!"),"NEW","")))</f>
        <v/>
      </c>
      <c r="G5573" s="12" t="str">
        <f aca="false">IF(OR(E5573="",E5573="!!!"),"",IF(OR(J5573=0,AND(J5573=1,K5573=1),AND(J5573=1,I5573="SBJ"),AND(J5573=1,I5573=0)),"?IN_FOCUS",IF(J5573&lt;=2,"?ACTIVATED",IF(J5573&lt;&gt;"","?FAMILIAR",IF(F5573="NEW",IF(ISNA(VLOOKUP(E5573,#REF!,1,FALSE())),"?TYPE_IDENTIFIABLE","?REFERENTIAL"),"_")))))</f>
        <v/>
      </c>
      <c r="H5573" s="13" t="str">
        <f aca="false">IF(J5573&lt;&gt;1,"",IF(I5573="SBJ","CB","?"))</f>
        <v/>
      </c>
      <c r="I5573" s="14" t="str">
        <f aca="false">IF(OR(E5573="",E5573="!!!",F5573="NEW"),"",INDEX(B$2:B5572,-1+SUMPRODUCT(MAX(ROW(E$2:E5572)*(E5573=E$2:E5572)))))</f>
        <v/>
      </c>
      <c r="J5573" s="15" t="str">
        <f aca="true">IF(OR(E5573="",E5573="!!!",F5573="NEW"),"",COUNTBLANK(OFFSET(A$1,,,SUMPRODUCT(MAX(ROW(E$2:E5573)*(E5573=E$2:E5573)))))-COUNTBLANK(OFFSET(A$1,,,SUMPRODUCT(MAX(ROW(E$1:E5572)*(E5573=E$1:E5572))))))</f>
        <v/>
      </c>
      <c r="K5573" s="15" t="str">
        <f aca="false">IF(OR(E5573="",E5573="!!!",F5573="NEW"),"",INDEX(J$1:J5572,SUMPRODUCT(MAX(ROW(E$1:E5572)*(E5573=E$1:E5572)))))</f>
        <v/>
      </c>
      <c r="L5573" s="16"/>
    </row>
    <row r="5574" customFormat="false" ht="12.75" hidden="false" customHeight="false" outlineLevel="0" collapsed="false">
      <c r="E5574" s="10" t="str">
        <f aca="false">IF(D5574="?OLD","!!!","")</f>
        <v/>
      </c>
      <c r="F5574" s="11" t="str">
        <f aca="false">IF(OR(E5574="",E5574="!!!"),"",IF(NOT(ISNA(VLOOKUP(E5574,E$1:E5573,1,FALSE()))),"OLD",IF(AND(E5574&lt;&gt;"",E5574&lt;&gt;"!!!"),"NEW","")))</f>
        <v/>
      </c>
      <c r="G5574" s="12" t="str">
        <f aca="false">IF(OR(E5574="",E5574="!!!"),"",IF(OR(J5574=0,AND(J5574=1,K5574=1),AND(J5574=1,I5574="SBJ"),AND(J5574=1,I5574=0)),"?IN_FOCUS",IF(J5574&lt;=2,"?ACTIVATED",IF(J5574&lt;&gt;"","?FAMILIAR",IF(F5574="NEW",IF(ISNA(VLOOKUP(E5574,#REF!,1,FALSE())),"?TYPE_IDENTIFIABLE","?REFERENTIAL"),"_")))))</f>
        <v/>
      </c>
      <c r="H5574" s="13" t="str">
        <f aca="false">IF(J5574&lt;&gt;1,"",IF(I5574="SBJ","CB","?"))</f>
        <v/>
      </c>
      <c r="I5574" s="14" t="str">
        <f aca="false">IF(OR(E5574="",E5574="!!!",F5574="NEW"),"",INDEX(B$2:B5573,-1+SUMPRODUCT(MAX(ROW(E$2:E5573)*(E5574=E$2:E5573)))))</f>
        <v/>
      </c>
      <c r="J5574" s="15" t="str">
        <f aca="true">IF(OR(E5574="",E5574="!!!",F5574="NEW"),"",COUNTBLANK(OFFSET(A$1,,,SUMPRODUCT(MAX(ROW(E$2:E5574)*(E5574=E$2:E5574)))))-COUNTBLANK(OFFSET(A$1,,,SUMPRODUCT(MAX(ROW(E$1:E5573)*(E5574=E$1:E5573))))))</f>
        <v/>
      </c>
      <c r="K5574" s="15" t="str">
        <f aca="false">IF(OR(E5574="",E5574="!!!",F5574="NEW"),"",INDEX(J$1:J5573,SUMPRODUCT(MAX(ROW(E$1:E5573)*(E5574=E$1:E5573)))))</f>
        <v/>
      </c>
      <c r="L5574" s="16"/>
    </row>
    <row r="5575" customFormat="false" ht="12.75" hidden="false" customHeight="false" outlineLevel="0" collapsed="false">
      <c r="A5575" s="9" t="s">
        <v>1631</v>
      </c>
      <c r="E5575" s="10" t="str">
        <f aca="false">IF(D5575="?OLD","!!!","")</f>
        <v/>
      </c>
      <c r="F5575" s="11" t="str">
        <f aca="false">IF(OR(E5575="",E5575="!!!"),"",IF(NOT(ISNA(VLOOKUP(E5575,E$1:E5574,1,FALSE()))),"OLD",IF(AND(E5575&lt;&gt;"",E5575&lt;&gt;"!!!"),"NEW","")))</f>
        <v/>
      </c>
      <c r="G5575" s="12" t="str">
        <f aca="false">IF(OR(E5575="",E5575="!!!"),"",IF(OR(J5575=0,AND(J5575=1,K5575=1),AND(J5575=1,I5575="SBJ"),AND(J5575=1,I5575=0)),"?IN_FOCUS",IF(J5575&lt;=2,"?ACTIVATED",IF(J5575&lt;&gt;"","?FAMILIAR",IF(F5575="NEW",IF(ISNA(VLOOKUP(E5575,#REF!,1,FALSE())),"?TYPE_IDENTIFIABLE","?REFERENTIAL"),"_")))))</f>
        <v/>
      </c>
      <c r="H5575" s="13" t="str">
        <f aca="false">IF(J5575&lt;&gt;1,"",IF(I5575="SBJ","CB","?"))</f>
        <v/>
      </c>
      <c r="I5575" s="14" t="str">
        <f aca="false">IF(OR(E5575="",E5575="!!!",F5575="NEW"),"",INDEX(B$2:B5574,-1+SUMPRODUCT(MAX(ROW(E$2:E5574)*(E5575=E$2:E5574)))))</f>
        <v/>
      </c>
      <c r="J5575" s="15" t="str">
        <f aca="true">IF(OR(E5575="",E5575="!!!",F5575="NEW"),"",COUNTBLANK(OFFSET(A$1,,,SUMPRODUCT(MAX(ROW(E$2:E5575)*(E5575=E$2:E5575)))))-COUNTBLANK(OFFSET(A$1,,,SUMPRODUCT(MAX(ROW(E$1:E5574)*(E5575=E$1:E5574))))))</f>
        <v/>
      </c>
      <c r="K5575" s="15" t="str">
        <f aca="false">IF(OR(E5575="",E5575="!!!",F5575="NEW"),"",INDEX(J$1:J5574,SUMPRODUCT(MAX(ROW(E$1:E5574)*(E5575=E$1:E5574)))))</f>
        <v/>
      </c>
      <c r="L5575" s="16"/>
    </row>
    <row r="5576" customFormat="false" ht="12.75" hidden="false" customHeight="false" outlineLevel="0" collapsed="false">
      <c r="A5576" s="9" t="s">
        <v>893</v>
      </c>
      <c r="E5576" s="10" t="str">
        <f aca="false">IF(D5576="?OLD","!!!","")</f>
        <v/>
      </c>
      <c r="F5576" s="11" t="str">
        <f aca="false">IF(OR(E5576="",E5576="!!!"),"",IF(NOT(ISNA(VLOOKUP(E5576,E$1:E5575,1,FALSE()))),"OLD",IF(AND(E5576&lt;&gt;"",E5576&lt;&gt;"!!!"),"NEW","")))</f>
        <v/>
      </c>
      <c r="G5576" s="12" t="str">
        <f aca="false">IF(OR(E5576="",E5576="!!!"),"",IF(OR(J5576=0,AND(J5576=1,K5576=1),AND(J5576=1,I5576="SBJ"),AND(J5576=1,I5576=0)),"?IN_FOCUS",IF(J5576&lt;=2,"?ACTIVATED",IF(J5576&lt;&gt;"","?FAMILIAR",IF(F5576="NEW",IF(ISNA(VLOOKUP(E5576,#REF!,1,FALSE())),"?TYPE_IDENTIFIABLE","?REFERENTIAL"),"_")))))</f>
        <v/>
      </c>
      <c r="H5576" s="13" t="str">
        <f aca="false">IF(J5576&lt;&gt;1,"",IF(I5576="SBJ","CB","?"))</f>
        <v/>
      </c>
      <c r="I5576" s="14" t="str">
        <f aca="false">IF(OR(E5576="",E5576="!!!",F5576="NEW"),"",INDEX(B$2:B5575,-1+SUMPRODUCT(MAX(ROW(E$2:E5575)*(E5576=E$2:E5575)))))</f>
        <v/>
      </c>
      <c r="J5576" s="15" t="str">
        <f aca="true">IF(OR(E5576="",E5576="!!!",F5576="NEW"),"",COUNTBLANK(OFFSET(A$1,,,SUMPRODUCT(MAX(ROW(E$2:E5576)*(E5576=E$2:E5576)))))-COUNTBLANK(OFFSET(A$1,,,SUMPRODUCT(MAX(ROW(E$1:E5575)*(E5576=E$1:E5575))))))</f>
        <v/>
      </c>
      <c r="K5576" s="15" t="str">
        <f aca="false">IF(OR(E5576="",E5576="!!!",F5576="NEW"),"",INDEX(J$1:J5575,SUMPRODUCT(MAX(ROW(E$1:E5575)*(E5576=E$1:E5575)))))</f>
        <v/>
      </c>
      <c r="L5576" s="16"/>
    </row>
    <row r="5577" customFormat="false" ht="12.75" hidden="false" customHeight="false" outlineLevel="0" collapsed="false">
      <c r="A5577" s="9" t="s">
        <v>362</v>
      </c>
      <c r="B5577" s="0" t="s">
        <v>29</v>
      </c>
      <c r="C5577" s="0" t="s">
        <v>96</v>
      </c>
      <c r="D5577" s="0" t="s">
        <v>31</v>
      </c>
      <c r="E5577" s="10" t="str">
        <f aca="false">IF(D5577="?OLD","!!!","")</f>
        <v>!!!</v>
      </c>
      <c r="F5577" s="11" t="str">
        <f aca="false">IF(OR(E5577="",E5577="!!!"),"",IF(NOT(ISNA(VLOOKUP(E5577,E$1:E5576,1,FALSE()))),"OLD",IF(AND(E5577&lt;&gt;"",E5577&lt;&gt;"!!!"),"NEW","")))</f>
        <v/>
      </c>
      <c r="G5577" s="12" t="str">
        <f aca="false">IF(OR(E5577="",E5577="!!!"),"",IF(OR(J5577=0,AND(J5577=1,K5577=1),AND(J5577=1,I5577="SBJ"),AND(J5577=1,I5577=0)),"?IN_FOCUS",IF(J5577&lt;=2,"?ACTIVATED",IF(J5577&lt;&gt;"","?FAMILIAR",IF(F5577="NEW",IF(ISNA(VLOOKUP(E5577,#REF!,1,FALSE())),"?TYPE_IDENTIFIABLE","?REFERENTIAL"),"_")))))</f>
        <v/>
      </c>
      <c r="H5577" s="13" t="str">
        <f aca="false">IF(J5577&lt;&gt;1,"",IF(I5577="SBJ","CB","?"))</f>
        <v/>
      </c>
      <c r="I5577" s="14" t="str">
        <f aca="false">IF(OR(E5577="",E5577="!!!",F5577="NEW"),"",INDEX(B$2:B5576,-1+SUMPRODUCT(MAX(ROW(E$2:E5576)*(E5577=E$2:E5576)))))</f>
        <v/>
      </c>
      <c r="J5577" s="15" t="str">
        <f aca="true">IF(OR(E5577="",E5577="!!!",F5577="NEW"),"",COUNTBLANK(OFFSET(A$1,,,SUMPRODUCT(MAX(ROW(E$2:E5577)*(E5577=E$2:E5577)))))-COUNTBLANK(OFFSET(A$1,,,SUMPRODUCT(MAX(ROW(E$1:E5576)*(E5577=E$1:E5576))))))</f>
        <v/>
      </c>
      <c r="K5577" s="15" t="str">
        <f aca="false">IF(OR(E5577="",E5577="!!!",F5577="NEW"),"",INDEX(J$1:J5576,SUMPRODUCT(MAX(ROW(E$1:E5576)*(E5577=E$1:E5576)))))</f>
        <v/>
      </c>
      <c r="L5577" s="16"/>
    </row>
    <row r="5578" customFormat="false" ht="12.75" hidden="false" customHeight="false" outlineLevel="0" collapsed="false">
      <c r="A5578" s="9" t="s">
        <v>39</v>
      </c>
      <c r="E5578" s="10" t="str">
        <f aca="false">IF(D5578="?OLD","!!!","")</f>
        <v/>
      </c>
      <c r="F5578" s="11" t="str">
        <f aca="false">IF(OR(E5578="",E5578="!!!"),"",IF(NOT(ISNA(VLOOKUP(E5578,E$1:E5577,1,FALSE()))),"OLD",IF(AND(E5578&lt;&gt;"",E5578&lt;&gt;"!!!"),"NEW","")))</f>
        <v/>
      </c>
      <c r="G5578" s="12" t="str">
        <f aca="false">IF(OR(E5578="",E5578="!!!"),"",IF(OR(J5578=0,AND(J5578=1,K5578=1),AND(J5578=1,I5578="SBJ"),AND(J5578=1,I5578=0)),"?IN_FOCUS",IF(J5578&lt;=2,"?ACTIVATED",IF(J5578&lt;&gt;"","?FAMILIAR",IF(F5578="NEW",IF(ISNA(VLOOKUP(E5578,#REF!,1,FALSE())),"?TYPE_IDENTIFIABLE","?REFERENTIAL"),"_")))))</f>
        <v/>
      </c>
      <c r="H5578" s="13" t="str">
        <f aca="false">IF(J5578&lt;&gt;1,"",IF(I5578="SBJ","CB","?"))</f>
        <v/>
      </c>
      <c r="I5578" s="14" t="str">
        <f aca="false">IF(OR(E5578="",E5578="!!!",F5578="NEW"),"",INDEX(B$2:B5577,-1+SUMPRODUCT(MAX(ROW(E$2:E5577)*(E5578=E$2:E5577)))))</f>
        <v/>
      </c>
      <c r="J5578" s="15" t="str">
        <f aca="true">IF(OR(E5578="",E5578="!!!",F5578="NEW"),"",COUNTBLANK(OFFSET(A$1,,,SUMPRODUCT(MAX(ROW(E$2:E5578)*(E5578=E$2:E5578)))))-COUNTBLANK(OFFSET(A$1,,,SUMPRODUCT(MAX(ROW(E$1:E5577)*(E5578=E$1:E5577))))))</f>
        <v/>
      </c>
      <c r="K5578" s="15" t="str">
        <f aca="false">IF(OR(E5578="",E5578="!!!",F5578="NEW"),"",INDEX(J$1:J5577,SUMPRODUCT(MAX(ROW(E$1:E5577)*(E5578=E$1:E5577)))))</f>
        <v/>
      </c>
      <c r="L5578" s="16"/>
    </row>
    <row r="5579" customFormat="false" ht="12.75" hidden="false" customHeight="false" outlineLevel="0" collapsed="false">
      <c r="A5579" s="9" t="s">
        <v>1632</v>
      </c>
      <c r="E5579" s="10" t="str">
        <f aca="false">IF(D5579="?OLD","!!!","")</f>
        <v/>
      </c>
      <c r="F5579" s="11" t="str">
        <f aca="false">IF(OR(E5579="",E5579="!!!"),"",IF(NOT(ISNA(VLOOKUP(E5579,E$1:E5578,1,FALSE()))),"OLD",IF(AND(E5579&lt;&gt;"",E5579&lt;&gt;"!!!"),"NEW","")))</f>
        <v/>
      </c>
      <c r="G5579" s="12" t="str">
        <f aca="false">IF(OR(E5579="",E5579="!!!"),"",IF(OR(J5579=0,AND(J5579=1,K5579=1),AND(J5579=1,I5579="SBJ"),AND(J5579=1,I5579=0)),"?IN_FOCUS",IF(J5579&lt;=2,"?ACTIVATED",IF(J5579&lt;&gt;"","?FAMILIAR",IF(F5579="NEW",IF(ISNA(VLOOKUP(E5579,#REF!,1,FALSE())),"?TYPE_IDENTIFIABLE","?REFERENTIAL"),"_")))))</f>
        <v/>
      </c>
      <c r="H5579" s="13" t="str">
        <f aca="false">IF(J5579&lt;&gt;1,"",IF(I5579="SBJ","CB","?"))</f>
        <v/>
      </c>
      <c r="I5579" s="14" t="str">
        <f aca="false">IF(OR(E5579="",E5579="!!!",F5579="NEW"),"",INDEX(B$2:B5578,-1+SUMPRODUCT(MAX(ROW(E$2:E5578)*(E5579=E$2:E5578)))))</f>
        <v/>
      </c>
      <c r="J5579" s="15" t="str">
        <f aca="true">IF(OR(E5579="",E5579="!!!",F5579="NEW"),"",COUNTBLANK(OFFSET(A$1,,,SUMPRODUCT(MAX(ROW(E$2:E5579)*(E5579=E$2:E5579)))))-COUNTBLANK(OFFSET(A$1,,,SUMPRODUCT(MAX(ROW(E$1:E5578)*(E5579=E$1:E5578))))))</f>
        <v/>
      </c>
      <c r="K5579" s="15" t="str">
        <f aca="false">IF(OR(E5579="",E5579="!!!",F5579="NEW"),"",INDEX(J$1:J5578,SUMPRODUCT(MAX(ROW(E$1:E5578)*(E5579=E$1:E5578)))))</f>
        <v/>
      </c>
      <c r="L5579" s="16"/>
    </row>
    <row r="5580" customFormat="false" ht="12.75" hidden="false" customHeight="false" outlineLevel="0" collapsed="false">
      <c r="A5580" s="9" t="s">
        <v>34</v>
      </c>
      <c r="E5580" s="10" t="str">
        <f aca="false">IF(D5580="?OLD","!!!","")</f>
        <v/>
      </c>
      <c r="F5580" s="11" t="str">
        <f aca="false">IF(OR(E5580="",E5580="!!!"),"",IF(NOT(ISNA(VLOOKUP(E5580,E$1:E5579,1,FALSE()))),"OLD",IF(AND(E5580&lt;&gt;"",E5580&lt;&gt;"!!!"),"NEW","")))</f>
        <v/>
      </c>
      <c r="G5580" s="12" t="str">
        <f aca="false">IF(OR(E5580="",E5580="!!!"),"",IF(OR(J5580=0,AND(J5580=1,K5580=1),AND(J5580=1,I5580="SBJ"),AND(J5580=1,I5580=0)),"?IN_FOCUS",IF(J5580&lt;=2,"?ACTIVATED",IF(J5580&lt;&gt;"","?FAMILIAR",IF(F5580="NEW",IF(ISNA(VLOOKUP(E5580,#REF!,1,FALSE())),"?TYPE_IDENTIFIABLE","?REFERENTIAL"),"_")))))</f>
        <v/>
      </c>
      <c r="H5580" s="13" t="str">
        <f aca="false">IF(J5580&lt;&gt;1,"",IF(I5580="SBJ","CB","?"))</f>
        <v/>
      </c>
      <c r="I5580" s="14" t="str">
        <f aca="false">IF(OR(E5580="",E5580="!!!",F5580="NEW"),"",INDEX(B$2:B5579,-1+SUMPRODUCT(MAX(ROW(E$2:E5579)*(E5580=E$2:E5579)))))</f>
        <v/>
      </c>
      <c r="J5580" s="15" t="str">
        <f aca="true">IF(OR(E5580="",E5580="!!!",F5580="NEW"),"",COUNTBLANK(OFFSET(A$1,,,SUMPRODUCT(MAX(ROW(E$2:E5580)*(E5580=E$2:E5580)))))-COUNTBLANK(OFFSET(A$1,,,SUMPRODUCT(MAX(ROW(E$1:E5579)*(E5580=E$1:E5579))))))</f>
        <v/>
      </c>
      <c r="K5580" s="15" t="str">
        <f aca="false">IF(OR(E5580="",E5580="!!!",F5580="NEW"),"",INDEX(J$1:J5579,SUMPRODUCT(MAX(ROW(E$1:E5579)*(E5580=E$1:E5579)))))</f>
        <v/>
      </c>
      <c r="L5580" s="16"/>
    </row>
    <row r="5581" customFormat="false" ht="12.75" hidden="false" customHeight="false" outlineLevel="0" collapsed="false">
      <c r="A5581" s="9" t="s">
        <v>112</v>
      </c>
      <c r="B5581" s="0" t="s">
        <v>25</v>
      </c>
      <c r="C5581" s="0" t="s">
        <v>113</v>
      </c>
      <c r="D5581" s="0" t="s">
        <v>31</v>
      </c>
      <c r="E5581" s="10" t="str">
        <f aca="false">IF(D5581="?OLD","!!!","")</f>
        <v>!!!</v>
      </c>
      <c r="F5581" s="11" t="str">
        <f aca="false">IF(OR(E5581="",E5581="!!!"),"",IF(NOT(ISNA(VLOOKUP(E5581,E$1:E5580,1,FALSE()))),"OLD",IF(AND(E5581&lt;&gt;"",E5581&lt;&gt;"!!!"),"NEW","")))</f>
        <v/>
      </c>
      <c r="G5581" s="12" t="str">
        <f aca="false">IF(OR(E5581="",E5581="!!!"),"",IF(OR(J5581=0,AND(J5581=1,K5581=1),AND(J5581=1,I5581="SBJ"),AND(J5581=1,I5581=0)),"?IN_FOCUS",IF(J5581&lt;=2,"?ACTIVATED",IF(J5581&lt;&gt;"","?FAMILIAR",IF(F5581="NEW",IF(ISNA(VLOOKUP(E5581,#REF!,1,FALSE())),"?TYPE_IDENTIFIABLE","?REFERENTIAL"),"_")))))</f>
        <v/>
      </c>
      <c r="H5581" s="13" t="str">
        <f aca="false">IF(J5581&lt;&gt;1,"",IF(I5581="SBJ","CB","?"))</f>
        <v/>
      </c>
      <c r="I5581" s="14" t="str">
        <f aca="false">IF(OR(E5581="",E5581="!!!",F5581="NEW"),"",INDEX(B$2:B5580,-1+SUMPRODUCT(MAX(ROW(E$2:E5580)*(E5581=E$2:E5580)))))</f>
        <v/>
      </c>
      <c r="J5581" s="15" t="str">
        <f aca="true">IF(OR(E5581="",E5581="!!!",F5581="NEW"),"",COUNTBLANK(OFFSET(A$1,,,SUMPRODUCT(MAX(ROW(E$2:E5581)*(E5581=E$2:E5581)))))-COUNTBLANK(OFFSET(A$1,,,SUMPRODUCT(MAX(ROW(E$1:E5580)*(E5581=E$1:E5580))))))</f>
        <v/>
      </c>
      <c r="K5581" s="15" t="str">
        <f aca="false">IF(OR(E5581="",E5581="!!!",F5581="NEW"),"",INDEX(J$1:J5580,SUMPRODUCT(MAX(ROW(E$1:E5580)*(E5581=E$1:E5580)))))</f>
        <v/>
      </c>
      <c r="L5581" s="16"/>
    </row>
    <row r="5582" customFormat="false" ht="12.75" hidden="false" customHeight="false" outlineLevel="0" collapsed="false">
      <c r="A5582" s="9" t="s">
        <v>1633</v>
      </c>
      <c r="B5582" s="0" t="s">
        <v>23</v>
      </c>
      <c r="C5582" s="0" t="s">
        <v>115</v>
      </c>
      <c r="D5582" s="0" t="s">
        <v>31</v>
      </c>
      <c r="E5582" s="10" t="str">
        <f aca="false">IF(D5582="?OLD","!!!","")</f>
        <v>!!!</v>
      </c>
      <c r="F5582" s="11" t="str">
        <f aca="false">IF(OR(E5582="",E5582="!!!"),"",IF(NOT(ISNA(VLOOKUP(E5582,E$1:E5581,1,FALSE()))),"OLD",IF(AND(E5582&lt;&gt;"",E5582&lt;&gt;"!!!"),"NEW","")))</f>
        <v/>
      </c>
      <c r="G5582" s="12" t="str">
        <f aca="false">IF(OR(E5582="",E5582="!!!"),"",IF(OR(J5582=0,AND(J5582=1,K5582=1),AND(J5582=1,I5582="SBJ"),AND(J5582=1,I5582=0)),"?IN_FOCUS",IF(J5582&lt;=2,"?ACTIVATED",IF(J5582&lt;&gt;"","?FAMILIAR",IF(F5582="NEW",IF(ISNA(VLOOKUP(E5582,#REF!,1,FALSE())),"?TYPE_IDENTIFIABLE","?REFERENTIAL"),"_")))))</f>
        <v/>
      </c>
      <c r="H5582" s="13" t="str">
        <f aca="false">IF(J5582&lt;&gt;1,"",IF(I5582="SBJ","CB","?"))</f>
        <v/>
      </c>
      <c r="I5582" s="14" t="str">
        <f aca="false">IF(OR(E5582="",E5582="!!!",F5582="NEW"),"",INDEX(B$2:B5581,-1+SUMPRODUCT(MAX(ROW(E$2:E5581)*(E5582=E$2:E5581)))))</f>
        <v/>
      </c>
      <c r="J5582" s="15" t="str">
        <f aca="true">IF(OR(E5582="",E5582="!!!",F5582="NEW"),"",COUNTBLANK(OFFSET(A$1,,,SUMPRODUCT(MAX(ROW(E$2:E5582)*(E5582=E$2:E5582)))))-COUNTBLANK(OFFSET(A$1,,,SUMPRODUCT(MAX(ROW(E$1:E5581)*(E5582=E$1:E5581))))))</f>
        <v/>
      </c>
      <c r="K5582" s="15" t="str">
        <f aca="false">IF(OR(E5582="",E5582="!!!",F5582="NEW"),"",INDEX(J$1:J5581,SUMPRODUCT(MAX(ROW(E$1:E5581)*(E5582=E$1:E5581)))))</f>
        <v/>
      </c>
      <c r="L5582" s="16"/>
    </row>
    <row r="5583" customFormat="false" ht="12.75" hidden="false" customHeight="false" outlineLevel="0" collapsed="false">
      <c r="A5583" s="9" t="s">
        <v>48</v>
      </c>
      <c r="E5583" s="10" t="str">
        <f aca="false">IF(D5583="?OLD","!!!","")</f>
        <v/>
      </c>
      <c r="F5583" s="11" t="str">
        <f aca="false">IF(OR(E5583="",E5583="!!!"),"",IF(NOT(ISNA(VLOOKUP(E5583,E$1:E5582,1,FALSE()))),"OLD",IF(AND(E5583&lt;&gt;"",E5583&lt;&gt;"!!!"),"NEW","")))</f>
        <v/>
      </c>
      <c r="G5583" s="12" t="str">
        <f aca="false">IF(OR(E5583="",E5583="!!!"),"",IF(OR(J5583=0,AND(J5583=1,K5583=1),AND(J5583=1,I5583="SBJ"),AND(J5583=1,I5583=0)),"?IN_FOCUS",IF(J5583&lt;=2,"?ACTIVATED",IF(J5583&lt;&gt;"","?FAMILIAR",IF(F5583="NEW",IF(ISNA(VLOOKUP(E5583,#REF!,1,FALSE())),"?TYPE_IDENTIFIABLE","?REFERENTIAL"),"_")))))</f>
        <v/>
      </c>
      <c r="H5583" s="13" t="str">
        <f aca="false">IF(J5583&lt;&gt;1,"",IF(I5583="SBJ","CB","?"))</f>
        <v/>
      </c>
      <c r="I5583" s="14" t="str">
        <f aca="false">IF(OR(E5583="",E5583="!!!",F5583="NEW"),"",INDEX(B$2:B5582,-1+SUMPRODUCT(MAX(ROW(E$2:E5582)*(E5583=E$2:E5582)))))</f>
        <v/>
      </c>
      <c r="J5583" s="15" t="str">
        <f aca="true">IF(OR(E5583="",E5583="!!!",F5583="NEW"),"",COUNTBLANK(OFFSET(A$1,,,SUMPRODUCT(MAX(ROW(E$2:E5583)*(E5583=E$2:E5583)))))-COUNTBLANK(OFFSET(A$1,,,SUMPRODUCT(MAX(ROW(E$1:E5582)*(E5583=E$1:E5582))))))</f>
        <v/>
      </c>
      <c r="K5583" s="15" t="str">
        <f aca="false">IF(OR(E5583="",E5583="!!!",F5583="NEW"),"",INDEX(J$1:J5582,SUMPRODUCT(MAX(ROW(E$1:E5582)*(E5583=E$1:E5582)))))</f>
        <v/>
      </c>
      <c r="L5583" s="16"/>
    </row>
    <row r="5584" customFormat="false" ht="12.75" hidden="false" customHeight="false" outlineLevel="0" collapsed="false">
      <c r="E5584" s="10" t="str">
        <f aca="false">IF(D5584="?OLD","!!!","")</f>
        <v/>
      </c>
      <c r="F5584" s="11" t="str">
        <f aca="false">IF(OR(E5584="",E5584="!!!"),"",IF(NOT(ISNA(VLOOKUP(E5584,E$1:E5583,1,FALSE()))),"OLD",IF(AND(E5584&lt;&gt;"",E5584&lt;&gt;"!!!"),"NEW","")))</f>
        <v/>
      </c>
      <c r="G5584" s="12" t="str">
        <f aca="false">IF(OR(E5584="",E5584="!!!"),"",IF(OR(J5584=0,AND(J5584=1,K5584=1),AND(J5584=1,I5584="SBJ"),AND(J5584=1,I5584=0)),"?IN_FOCUS",IF(J5584&lt;=2,"?ACTIVATED",IF(J5584&lt;&gt;"","?FAMILIAR",IF(F5584="NEW",IF(ISNA(VLOOKUP(E5584,#REF!,1,FALSE())),"?TYPE_IDENTIFIABLE","?REFERENTIAL"),"_")))))</f>
        <v/>
      </c>
      <c r="H5584" s="13" t="str">
        <f aca="false">IF(J5584&lt;&gt;1,"",IF(I5584="SBJ","CB","?"))</f>
        <v/>
      </c>
      <c r="I5584" s="14" t="str">
        <f aca="false">IF(OR(E5584="",E5584="!!!",F5584="NEW"),"",INDEX(B$2:B5583,-1+SUMPRODUCT(MAX(ROW(E$2:E5583)*(E5584=E$2:E5583)))))</f>
        <v/>
      </c>
      <c r="J5584" s="15" t="str">
        <f aca="true">IF(OR(E5584="",E5584="!!!",F5584="NEW"),"",COUNTBLANK(OFFSET(A$1,,,SUMPRODUCT(MAX(ROW(E$2:E5584)*(E5584=E$2:E5584)))))-COUNTBLANK(OFFSET(A$1,,,SUMPRODUCT(MAX(ROW(E$1:E5583)*(E5584=E$1:E5583))))))</f>
        <v/>
      </c>
      <c r="K5584" s="15" t="str">
        <f aca="false">IF(OR(E5584="",E5584="!!!",F5584="NEW"),"",INDEX(J$1:J5583,SUMPRODUCT(MAX(ROW(E$1:E5583)*(E5584=E$1:E5583)))))</f>
        <v/>
      </c>
      <c r="L5584" s="16"/>
    </row>
    <row r="5585" customFormat="false" ht="12.75" hidden="false" customHeight="false" outlineLevel="0" collapsed="false">
      <c r="A5585" s="9" t="s">
        <v>85</v>
      </c>
      <c r="E5585" s="10" t="str">
        <f aca="false">IF(D5585="?OLD","!!!","")</f>
        <v/>
      </c>
      <c r="F5585" s="11" t="str">
        <f aca="false">IF(OR(E5585="",E5585="!!!"),"",IF(NOT(ISNA(VLOOKUP(E5585,E$1:E5584,1,FALSE()))),"OLD",IF(AND(E5585&lt;&gt;"",E5585&lt;&gt;"!!!"),"NEW","")))</f>
        <v/>
      </c>
      <c r="G5585" s="12" t="str">
        <f aca="false">IF(OR(E5585="",E5585="!!!"),"",IF(OR(J5585=0,AND(J5585=1,K5585=1),AND(J5585=1,I5585="SBJ"),AND(J5585=1,I5585=0)),"?IN_FOCUS",IF(J5585&lt;=2,"?ACTIVATED",IF(J5585&lt;&gt;"","?FAMILIAR",IF(F5585="NEW",IF(ISNA(VLOOKUP(E5585,#REF!,1,FALSE())),"?TYPE_IDENTIFIABLE","?REFERENTIAL"),"_")))))</f>
        <v/>
      </c>
      <c r="H5585" s="13" t="str">
        <f aca="false">IF(J5585&lt;&gt;1,"",IF(I5585="SBJ","CB","?"))</f>
        <v/>
      </c>
      <c r="I5585" s="14" t="str">
        <f aca="false">IF(OR(E5585="",E5585="!!!",F5585="NEW"),"",INDEX(B$2:B5584,-1+SUMPRODUCT(MAX(ROW(E$2:E5584)*(E5585=E$2:E5584)))))</f>
        <v/>
      </c>
      <c r="J5585" s="15" t="str">
        <f aca="true">IF(OR(E5585="",E5585="!!!",F5585="NEW"),"",COUNTBLANK(OFFSET(A$1,,,SUMPRODUCT(MAX(ROW(E$2:E5585)*(E5585=E$2:E5585)))))-COUNTBLANK(OFFSET(A$1,,,SUMPRODUCT(MAX(ROW(E$1:E5584)*(E5585=E$1:E5584))))))</f>
        <v/>
      </c>
      <c r="K5585" s="15" t="str">
        <f aca="false">IF(OR(E5585="",E5585="!!!",F5585="NEW"),"",INDEX(J$1:J5584,SUMPRODUCT(MAX(ROW(E$1:E5584)*(E5585=E$1:E5584)))))</f>
        <v/>
      </c>
      <c r="L5585" s="16"/>
    </row>
    <row r="5586" customFormat="false" ht="12.75" hidden="false" customHeight="false" outlineLevel="0" collapsed="false">
      <c r="A5586" s="9" t="s">
        <v>1634</v>
      </c>
      <c r="E5586" s="10" t="str">
        <f aca="false">IF(D5586="?OLD","!!!","")</f>
        <v/>
      </c>
      <c r="F5586" s="11" t="str">
        <f aca="false">IF(OR(E5586="",E5586="!!!"),"",IF(NOT(ISNA(VLOOKUP(E5586,E$1:E5585,1,FALSE()))),"OLD",IF(AND(E5586&lt;&gt;"",E5586&lt;&gt;"!!!"),"NEW","")))</f>
        <v/>
      </c>
      <c r="G5586" s="12" t="str">
        <f aca="false">IF(OR(E5586="",E5586="!!!"),"",IF(OR(J5586=0,AND(J5586=1,K5586=1),AND(J5586=1,I5586="SBJ"),AND(J5586=1,I5586=0)),"?IN_FOCUS",IF(J5586&lt;=2,"?ACTIVATED",IF(J5586&lt;&gt;"","?FAMILIAR",IF(F5586="NEW",IF(ISNA(VLOOKUP(E5586,#REF!,1,FALSE())),"?TYPE_IDENTIFIABLE","?REFERENTIAL"),"_")))))</f>
        <v/>
      </c>
      <c r="H5586" s="13" t="str">
        <f aca="false">IF(J5586&lt;&gt;1,"",IF(I5586="SBJ","CB","?"))</f>
        <v/>
      </c>
      <c r="I5586" s="14" t="str">
        <f aca="false">IF(OR(E5586="",E5586="!!!",F5586="NEW"),"",INDEX(B$2:B5585,-1+SUMPRODUCT(MAX(ROW(E$2:E5585)*(E5586=E$2:E5585)))))</f>
        <v/>
      </c>
      <c r="J5586" s="15" t="str">
        <f aca="true">IF(OR(E5586="",E5586="!!!",F5586="NEW"),"",COUNTBLANK(OFFSET(A$1,,,SUMPRODUCT(MAX(ROW(E$2:E5586)*(E5586=E$2:E5586)))))-COUNTBLANK(OFFSET(A$1,,,SUMPRODUCT(MAX(ROW(E$1:E5585)*(E5586=E$1:E5585))))))</f>
        <v/>
      </c>
      <c r="K5586" s="15" t="str">
        <f aca="false">IF(OR(E5586="",E5586="!!!",F5586="NEW"),"",INDEX(J$1:J5585,SUMPRODUCT(MAX(ROW(E$1:E5585)*(E5586=E$1:E5585)))))</f>
        <v/>
      </c>
      <c r="L5586" s="16"/>
    </row>
    <row r="5587" customFormat="false" ht="12.75" hidden="false" customHeight="false" outlineLevel="0" collapsed="false">
      <c r="A5587" s="9" t="s">
        <v>87</v>
      </c>
      <c r="E5587" s="10" t="str">
        <f aca="false">IF(D5587="?OLD","!!!","")</f>
        <v/>
      </c>
      <c r="F5587" s="11" t="str">
        <f aca="false">IF(OR(E5587="",E5587="!!!"),"",IF(NOT(ISNA(VLOOKUP(E5587,E$1:E5586,1,FALSE()))),"OLD",IF(AND(E5587&lt;&gt;"",E5587&lt;&gt;"!!!"),"NEW","")))</f>
        <v/>
      </c>
      <c r="G5587" s="12" t="str">
        <f aca="false">IF(OR(E5587="",E5587="!!!"),"",IF(OR(J5587=0,AND(J5587=1,K5587=1),AND(J5587=1,I5587="SBJ"),AND(J5587=1,I5587=0)),"?IN_FOCUS",IF(J5587&lt;=2,"?ACTIVATED",IF(J5587&lt;&gt;"","?FAMILIAR",IF(F5587="NEW",IF(ISNA(VLOOKUP(E5587,#REF!,1,FALSE())),"?TYPE_IDENTIFIABLE","?REFERENTIAL"),"_")))))</f>
        <v/>
      </c>
      <c r="H5587" s="13" t="str">
        <f aca="false">IF(J5587&lt;&gt;1,"",IF(I5587="SBJ","CB","?"))</f>
        <v/>
      </c>
      <c r="I5587" s="14" t="str">
        <f aca="false">IF(OR(E5587="",E5587="!!!",F5587="NEW"),"",INDEX(B$2:B5586,-1+SUMPRODUCT(MAX(ROW(E$2:E5586)*(E5587=E$2:E5586)))))</f>
        <v/>
      </c>
      <c r="J5587" s="15" t="str">
        <f aca="true">IF(OR(E5587="",E5587="!!!",F5587="NEW"),"",COUNTBLANK(OFFSET(A$1,,,SUMPRODUCT(MAX(ROW(E$2:E5587)*(E5587=E$2:E5587)))))-COUNTBLANK(OFFSET(A$1,,,SUMPRODUCT(MAX(ROW(E$1:E5586)*(E5587=E$1:E5586))))))</f>
        <v/>
      </c>
      <c r="K5587" s="15" t="str">
        <f aca="false">IF(OR(E5587="",E5587="!!!",F5587="NEW"),"",INDEX(J$1:J5586,SUMPRODUCT(MAX(ROW(E$1:E5586)*(E5587=E$1:E5586)))))</f>
        <v/>
      </c>
      <c r="L5587" s="16"/>
    </row>
    <row r="5588" customFormat="false" ht="12.75" hidden="false" customHeight="false" outlineLevel="0" collapsed="false">
      <c r="A5588" s="9" t="s">
        <v>817</v>
      </c>
      <c r="B5588" s="0" t="s">
        <v>18</v>
      </c>
      <c r="C5588" s="0" t="s">
        <v>96</v>
      </c>
      <c r="D5588" s="0" t="s">
        <v>31</v>
      </c>
      <c r="E5588" s="10" t="str">
        <f aca="false">IF(D5588="?OLD","!!!","")</f>
        <v>!!!</v>
      </c>
      <c r="F5588" s="11" t="str">
        <f aca="false">IF(OR(E5588="",E5588="!!!"),"",IF(NOT(ISNA(VLOOKUP(E5588,E$1:E5587,1,FALSE()))),"OLD",IF(AND(E5588&lt;&gt;"",E5588&lt;&gt;"!!!"),"NEW","")))</f>
        <v/>
      </c>
      <c r="G5588" s="12" t="str">
        <f aca="false">IF(OR(E5588="",E5588="!!!"),"",IF(OR(J5588=0,AND(J5588=1,K5588=1),AND(J5588=1,I5588="SBJ"),AND(J5588=1,I5588=0)),"?IN_FOCUS",IF(J5588&lt;=2,"?ACTIVATED",IF(J5588&lt;&gt;"","?FAMILIAR",IF(F5588="NEW",IF(ISNA(VLOOKUP(E5588,#REF!,1,FALSE())),"?TYPE_IDENTIFIABLE","?REFERENTIAL"),"_")))))</f>
        <v/>
      </c>
      <c r="H5588" s="13" t="str">
        <f aca="false">IF(J5588&lt;&gt;1,"",IF(I5588="SBJ","CB","?"))</f>
        <v/>
      </c>
      <c r="I5588" s="14" t="str">
        <f aca="false">IF(OR(E5588="",E5588="!!!",F5588="NEW"),"",INDEX(B$2:B5587,-1+SUMPRODUCT(MAX(ROW(E$2:E5587)*(E5588=E$2:E5587)))))</f>
        <v/>
      </c>
      <c r="J5588" s="15" t="str">
        <f aca="true">IF(OR(E5588="",E5588="!!!",F5588="NEW"),"",COUNTBLANK(OFFSET(A$1,,,SUMPRODUCT(MAX(ROW(E$2:E5588)*(E5588=E$2:E5588)))))-COUNTBLANK(OFFSET(A$1,,,SUMPRODUCT(MAX(ROW(E$1:E5587)*(E5588=E$1:E5587))))))</f>
        <v/>
      </c>
      <c r="K5588" s="15" t="str">
        <f aca="false">IF(OR(E5588="",E5588="!!!",F5588="NEW"),"",INDEX(J$1:J5587,SUMPRODUCT(MAX(ROW(E$1:E5587)*(E5588=E$1:E5587)))))</f>
        <v/>
      </c>
      <c r="L5588" s="16"/>
    </row>
    <row r="5589" customFormat="false" ht="12.75" hidden="false" customHeight="false" outlineLevel="0" collapsed="false">
      <c r="A5589" s="9" t="s">
        <v>39</v>
      </c>
      <c r="E5589" s="10" t="str">
        <f aca="false">IF(D5589="?OLD","!!!","")</f>
        <v/>
      </c>
      <c r="F5589" s="11" t="str">
        <f aca="false">IF(OR(E5589="",E5589="!!!"),"",IF(NOT(ISNA(VLOOKUP(E5589,E$1:E5588,1,FALSE()))),"OLD",IF(AND(E5589&lt;&gt;"",E5589&lt;&gt;"!!!"),"NEW","")))</f>
        <v/>
      </c>
      <c r="G5589" s="12" t="str">
        <f aca="false">IF(OR(E5589="",E5589="!!!"),"",IF(OR(J5589=0,AND(J5589=1,K5589=1),AND(J5589=1,I5589="SBJ"),AND(J5589=1,I5589=0)),"?IN_FOCUS",IF(J5589&lt;=2,"?ACTIVATED",IF(J5589&lt;&gt;"","?FAMILIAR",IF(F5589="NEW",IF(ISNA(VLOOKUP(E5589,#REF!,1,FALSE())),"?TYPE_IDENTIFIABLE","?REFERENTIAL"),"_")))))</f>
        <v/>
      </c>
      <c r="H5589" s="13" t="str">
        <f aca="false">IF(J5589&lt;&gt;1,"",IF(I5589="SBJ","CB","?"))</f>
        <v/>
      </c>
      <c r="I5589" s="14" t="str">
        <f aca="false">IF(OR(E5589="",E5589="!!!",F5589="NEW"),"",INDEX(B$2:B5588,-1+SUMPRODUCT(MAX(ROW(E$2:E5588)*(E5589=E$2:E5588)))))</f>
        <v/>
      </c>
      <c r="J5589" s="15" t="str">
        <f aca="true">IF(OR(E5589="",E5589="!!!",F5589="NEW"),"",COUNTBLANK(OFFSET(A$1,,,SUMPRODUCT(MAX(ROW(E$2:E5589)*(E5589=E$2:E5589)))))-COUNTBLANK(OFFSET(A$1,,,SUMPRODUCT(MAX(ROW(E$1:E5588)*(E5589=E$1:E5588))))))</f>
        <v/>
      </c>
      <c r="K5589" s="15" t="str">
        <f aca="false">IF(OR(E5589="",E5589="!!!",F5589="NEW"),"",INDEX(J$1:J5588,SUMPRODUCT(MAX(ROW(E$1:E5588)*(E5589=E$1:E5588)))))</f>
        <v/>
      </c>
      <c r="L5589" s="16"/>
    </row>
    <row r="5590" customFormat="false" ht="12.75" hidden="false" customHeight="false" outlineLevel="0" collapsed="false">
      <c r="A5590" s="9" t="s">
        <v>71</v>
      </c>
      <c r="E5590" s="10" t="str">
        <f aca="false">IF(D5590="?OLD","!!!","")</f>
        <v/>
      </c>
      <c r="F5590" s="11" t="str">
        <f aca="false">IF(OR(E5590="",E5590="!!!"),"",IF(NOT(ISNA(VLOOKUP(E5590,E$1:E5589,1,FALSE()))),"OLD",IF(AND(E5590&lt;&gt;"",E5590&lt;&gt;"!!!"),"NEW","")))</f>
        <v/>
      </c>
      <c r="G5590" s="12" t="str">
        <f aca="false">IF(OR(E5590="",E5590="!!!"),"",IF(OR(J5590=0,AND(J5590=1,K5590=1),AND(J5590=1,I5590="SBJ"),AND(J5590=1,I5590=0)),"?IN_FOCUS",IF(J5590&lt;=2,"?ACTIVATED",IF(J5590&lt;&gt;"","?FAMILIAR",IF(F5590="NEW",IF(ISNA(VLOOKUP(E5590,#REF!,1,FALSE())),"?TYPE_IDENTIFIABLE","?REFERENTIAL"),"_")))))</f>
        <v/>
      </c>
      <c r="H5590" s="13" t="str">
        <f aca="false">IF(J5590&lt;&gt;1,"",IF(I5590="SBJ","CB","?"))</f>
        <v/>
      </c>
      <c r="I5590" s="14" t="str">
        <f aca="false">IF(OR(E5590="",E5590="!!!",F5590="NEW"),"",INDEX(B$2:B5589,-1+SUMPRODUCT(MAX(ROW(E$2:E5589)*(E5590=E$2:E5589)))))</f>
        <v/>
      </c>
      <c r="J5590" s="15" t="str">
        <f aca="true">IF(OR(E5590="",E5590="!!!",F5590="NEW"),"",COUNTBLANK(OFFSET(A$1,,,SUMPRODUCT(MAX(ROW(E$2:E5590)*(E5590=E$2:E5590)))))-COUNTBLANK(OFFSET(A$1,,,SUMPRODUCT(MAX(ROW(E$1:E5589)*(E5590=E$1:E5589))))))</f>
        <v/>
      </c>
      <c r="K5590" s="15" t="str">
        <f aca="false">IF(OR(E5590="",E5590="!!!",F5590="NEW"),"",INDEX(J$1:J5589,SUMPRODUCT(MAX(ROW(E$1:E5589)*(E5590=E$1:E5589)))))</f>
        <v/>
      </c>
      <c r="L5590" s="16"/>
    </row>
    <row r="5591" customFormat="false" ht="12.75" hidden="false" customHeight="false" outlineLevel="0" collapsed="false">
      <c r="A5591" s="9" t="s">
        <v>1130</v>
      </c>
      <c r="B5591" s="0" t="s">
        <v>18</v>
      </c>
      <c r="C5591" s="0" t="s">
        <v>54</v>
      </c>
      <c r="D5591" s="0" t="s">
        <v>31</v>
      </c>
      <c r="E5591" s="10" t="str">
        <f aca="false">IF(D5591="?OLD","!!!","")</f>
        <v>!!!</v>
      </c>
      <c r="F5591" s="11" t="str">
        <f aca="false">IF(OR(E5591="",E5591="!!!"),"",IF(NOT(ISNA(VLOOKUP(E5591,E$1:E5590,1,FALSE()))),"OLD",IF(AND(E5591&lt;&gt;"",E5591&lt;&gt;"!!!"),"NEW","")))</f>
        <v/>
      </c>
      <c r="G5591" s="12" t="str">
        <f aca="false">IF(OR(E5591="",E5591="!!!"),"",IF(OR(J5591=0,AND(J5591=1,K5591=1),AND(J5591=1,I5591="SBJ"),AND(J5591=1,I5591=0)),"?IN_FOCUS",IF(J5591&lt;=2,"?ACTIVATED",IF(J5591&lt;&gt;"","?FAMILIAR",IF(F5591="NEW",IF(ISNA(VLOOKUP(E5591,#REF!,1,FALSE())),"?TYPE_IDENTIFIABLE","?REFERENTIAL"),"_")))))</f>
        <v/>
      </c>
      <c r="H5591" s="13" t="str">
        <f aca="false">IF(J5591&lt;&gt;1,"",IF(I5591="SBJ","CB","?"))</f>
        <v/>
      </c>
      <c r="I5591" s="14" t="str">
        <f aca="false">IF(OR(E5591="",E5591="!!!",F5591="NEW"),"",INDEX(B$2:B5590,-1+SUMPRODUCT(MAX(ROW(E$2:E5590)*(E5591=E$2:E5590)))))</f>
        <v/>
      </c>
      <c r="J5591" s="15" t="str">
        <f aca="true">IF(OR(E5591="",E5591="!!!",F5591="NEW"),"",COUNTBLANK(OFFSET(A$1,,,SUMPRODUCT(MAX(ROW(E$2:E5591)*(E5591=E$2:E5591)))))-COUNTBLANK(OFFSET(A$1,,,SUMPRODUCT(MAX(ROW(E$1:E5590)*(E5591=E$1:E5590))))))</f>
        <v/>
      </c>
      <c r="K5591" s="15" t="str">
        <f aca="false">IF(OR(E5591="",E5591="!!!",F5591="NEW"),"",INDEX(J$1:J5590,SUMPRODUCT(MAX(ROW(E$1:E5590)*(E5591=E$1:E5590)))))</f>
        <v/>
      </c>
      <c r="L5591" s="16"/>
    </row>
    <row r="5592" customFormat="false" ht="12.75" hidden="false" customHeight="false" outlineLevel="0" collapsed="false">
      <c r="A5592" s="9" t="s">
        <v>621</v>
      </c>
      <c r="E5592" s="10" t="str">
        <f aca="false">IF(D5592="?OLD","!!!","")</f>
        <v/>
      </c>
      <c r="F5592" s="11" t="str">
        <f aca="false">IF(OR(E5592="",E5592="!!!"),"",IF(NOT(ISNA(VLOOKUP(E5592,E$1:E5591,1,FALSE()))),"OLD",IF(AND(E5592&lt;&gt;"",E5592&lt;&gt;"!!!"),"NEW","")))</f>
        <v/>
      </c>
      <c r="G5592" s="12" t="str">
        <f aca="false">IF(OR(E5592="",E5592="!!!"),"",IF(OR(J5592=0,AND(J5592=1,K5592=1),AND(J5592=1,I5592="SBJ"),AND(J5592=1,I5592=0)),"?IN_FOCUS",IF(J5592&lt;=2,"?ACTIVATED",IF(J5592&lt;&gt;"","?FAMILIAR",IF(F5592="NEW",IF(ISNA(VLOOKUP(E5592,#REF!,1,FALSE())),"?TYPE_IDENTIFIABLE","?REFERENTIAL"),"_")))))</f>
        <v/>
      </c>
      <c r="H5592" s="13" t="str">
        <f aca="false">IF(J5592&lt;&gt;1,"",IF(I5592="SBJ","CB","?"))</f>
        <v/>
      </c>
      <c r="I5592" s="14" t="str">
        <f aca="false">IF(OR(E5592="",E5592="!!!",F5592="NEW"),"",INDEX(B$2:B5591,-1+SUMPRODUCT(MAX(ROW(E$2:E5591)*(E5592=E$2:E5591)))))</f>
        <v/>
      </c>
      <c r="J5592" s="15" t="str">
        <f aca="true">IF(OR(E5592="",E5592="!!!",F5592="NEW"),"",COUNTBLANK(OFFSET(A$1,,,SUMPRODUCT(MAX(ROW(E$2:E5592)*(E5592=E$2:E5592)))))-COUNTBLANK(OFFSET(A$1,,,SUMPRODUCT(MAX(ROW(E$1:E5591)*(E5592=E$1:E5591))))))</f>
        <v/>
      </c>
      <c r="K5592" s="15" t="str">
        <f aca="false">IF(OR(E5592="",E5592="!!!",F5592="NEW"),"",INDEX(J$1:J5591,SUMPRODUCT(MAX(ROW(E$1:E5591)*(E5592=E$1:E5591)))))</f>
        <v/>
      </c>
      <c r="L5592" s="16"/>
    </row>
    <row r="5593" customFormat="false" ht="12.75" hidden="false" customHeight="false" outlineLevel="0" collapsed="false">
      <c r="A5593" s="9" t="s">
        <v>1635</v>
      </c>
      <c r="E5593" s="10" t="str">
        <f aca="false">IF(D5593="?OLD","!!!","")</f>
        <v/>
      </c>
      <c r="F5593" s="11" t="str">
        <f aca="false">IF(OR(E5593="",E5593="!!!"),"",IF(NOT(ISNA(VLOOKUP(E5593,E$1:E5592,1,FALSE()))),"OLD",IF(AND(E5593&lt;&gt;"",E5593&lt;&gt;"!!!"),"NEW","")))</f>
        <v/>
      </c>
      <c r="G5593" s="12" t="str">
        <f aca="false">IF(OR(E5593="",E5593="!!!"),"",IF(OR(J5593=0,AND(J5593=1,K5593=1),AND(J5593=1,I5593="SBJ"),AND(J5593=1,I5593=0)),"?IN_FOCUS",IF(J5593&lt;=2,"?ACTIVATED",IF(J5593&lt;&gt;"","?FAMILIAR",IF(F5593="NEW",IF(ISNA(VLOOKUP(E5593,#REF!,1,FALSE())),"?TYPE_IDENTIFIABLE","?REFERENTIAL"),"_")))))</f>
        <v/>
      </c>
      <c r="H5593" s="13" t="str">
        <f aca="false">IF(J5593&lt;&gt;1,"",IF(I5593="SBJ","CB","?"))</f>
        <v/>
      </c>
      <c r="I5593" s="14" t="str">
        <f aca="false">IF(OR(E5593="",E5593="!!!",F5593="NEW"),"",INDEX(B$2:B5592,-1+SUMPRODUCT(MAX(ROW(E$2:E5592)*(E5593=E$2:E5592)))))</f>
        <v/>
      </c>
      <c r="J5593" s="15" t="str">
        <f aca="true">IF(OR(E5593="",E5593="!!!",F5593="NEW"),"",COUNTBLANK(OFFSET(A$1,,,SUMPRODUCT(MAX(ROW(E$2:E5593)*(E5593=E$2:E5593)))))-COUNTBLANK(OFFSET(A$1,,,SUMPRODUCT(MAX(ROW(E$1:E5592)*(E5593=E$1:E5592))))))</f>
        <v/>
      </c>
      <c r="K5593" s="15" t="str">
        <f aca="false">IF(OR(E5593="",E5593="!!!",F5593="NEW"),"",INDEX(J$1:J5592,SUMPRODUCT(MAX(ROW(E$1:E5592)*(E5593=E$1:E5592)))))</f>
        <v/>
      </c>
      <c r="L5593" s="16"/>
    </row>
    <row r="5594" customFormat="false" ht="12.75" hidden="false" customHeight="false" outlineLevel="0" collapsed="false">
      <c r="A5594" s="9" t="s">
        <v>1636</v>
      </c>
      <c r="E5594" s="10" t="str">
        <f aca="false">IF(D5594="?OLD","!!!","")</f>
        <v/>
      </c>
      <c r="F5594" s="11" t="str">
        <f aca="false">IF(OR(E5594="",E5594="!!!"),"",IF(NOT(ISNA(VLOOKUP(E5594,E$1:E5593,1,FALSE()))),"OLD",IF(AND(E5594&lt;&gt;"",E5594&lt;&gt;"!!!"),"NEW","")))</f>
        <v/>
      </c>
      <c r="G5594" s="12" t="str">
        <f aca="false">IF(OR(E5594="",E5594="!!!"),"",IF(OR(J5594=0,AND(J5594=1,K5594=1),AND(J5594=1,I5594="SBJ"),AND(J5594=1,I5594=0)),"?IN_FOCUS",IF(J5594&lt;=2,"?ACTIVATED",IF(J5594&lt;&gt;"","?FAMILIAR",IF(F5594="NEW",IF(ISNA(VLOOKUP(E5594,#REF!,1,FALSE())),"?TYPE_IDENTIFIABLE","?REFERENTIAL"),"_")))))</f>
        <v/>
      </c>
      <c r="H5594" s="13" t="str">
        <f aca="false">IF(J5594&lt;&gt;1,"",IF(I5594="SBJ","CB","?"))</f>
        <v/>
      </c>
      <c r="I5594" s="14" t="str">
        <f aca="false">IF(OR(E5594="",E5594="!!!",F5594="NEW"),"",INDEX(B$2:B5593,-1+SUMPRODUCT(MAX(ROW(E$2:E5593)*(E5594=E$2:E5593)))))</f>
        <v/>
      </c>
      <c r="J5594" s="15" t="str">
        <f aca="true">IF(OR(E5594="",E5594="!!!",F5594="NEW"),"",COUNTBLANK(OFFSET(A$1,,,SUMPRODUCT(MAX(ROW(E$2:E5594)*(E5594=E$2:E5594)))))-COUNTBLANK(OFFSET(A$1,,,SUMPRODUCT(MAX(ROW(E$1:E5593)*(E5594=E$1:E5593))))))</f>
        <v/>
      </c>
      <c r="K5594" s="15" t="str">
        <f aca="false">IF(OR(E5594="",E5594="!!!",F5594="NEW"),"",INDEX(J$1:J5593,SUMPRODUCT(MAX(ROW(E$1:E5593)*(E5594=E$1:E5593)))))</f>
        <v/>
      </c>
      <c r="L5594" s="16"/>
    </row>
    <row r="5595" customFormat="false" ht="12.75" hidden="false" customHeight="false" outlineLevel="0" collapsed="false">
      <c r="A5595" s="9" t="s">
        <v>48</v>
      </c>
      <c r="E5595" s="10" t="str">
        <f aca="false">IF(D5595="?OLD","!!!","")</f>
        <v/>
      </c>
      <c r="F5595" s="11" t="str">
        <f aca="false">IF(OR(E5595="",E5595="!!!"),"",IF(NOT(ISNA(VLOOKUP(E5595,E$1:E5594,1,FALSE()))),"OLD",IF(AND(E5595&lt;&gt;"",E5595&lt;&gt;"!!!"),"NEW","")))</f>
        <v/>
      </c>
      <c r="G5595" s="12" t="str">
        <f aca="false">IF(OR(E5595="",E5595="!!!"),"",IF(OR(J5595=0,AND(J5595=1,K5595=1),AND(J5595=1,I5595="SBJ"),AND(J5595=1,I5595=0)),"?IN_FOCUS",IF(J5595&lt;=2,"?ACTIVATED",IF(J5595&lt;&gt;"","?FAMILIAR",IF(F5595="NEW",IF(ISNA(VLOOKUP(E5595,#REF!,1,FALSE())),"?TYPE_IDENTIFIABLE","?REFERENTIAL"),"_")))))</f>
        <v/>
      </c>
      <c r="H5595" s="13" t="str">
        <f aca="false">IF(J5595&lt;&gt;1,"",IF(I5595="SBJ","CB","?"))</f>
        <v/>
      </c>
      <c r="I5595" s="14" t="str">
        <f aca="false">IF(OR(E5595="",E5595="!!!",F5595="NEW"),"",INDEX(B$2:B5594,-1+SUMPRODUCT(MAX(ROW(E$2:E5594)*(E5595=E$2:E5594)))))</f>
        <v/>
      </c>
      <c r="J5595" s="15" t="str">
        <f aca="true">IF(OR(E5595="",E5595="!!!",F5595="NEW"),"",COUNTBLANK(OFFSET(A$1,,,SUMPRODUCT(MAX(ROW(E$2:E5595)*(E5595=E$2:E5595)))))-COUNTBLANK(OFFSET(A$1,,,SUMPRODUCT(MAX(ROW(E$1:E5594)*(E5595=E$1:E5594))))))</f>
        <v/>
      </c>
      <c r="K5595" s="15" t="str">
        <f aca="false">IF(OR(E5595="",E5595="!!!",F5595="NEW"),"",INDEX(J$1:J5594,SUMPRODUCT(MAX(ROW(E$1:E5594)*(E5595=E$1:E5594)))))</f>
        <v/>
      </c>
      <c r="L5595" s="16"/>
    </row>
    <row r="5596" customFormat="false" ht="12.75" hidden="false" customHeight="false" outlineLevel="0" collapsed="false">
      <c r="A5596" s="9" t="s">
        <v>87</v>
      </c>
      <c r="E5596" s="10" t="str">
        <f aca="false">IF(D5596="?OLD","!!!","")</f>
        <v/>
      </c>
      <c r="F5596" s="11" t="str">
        <f aca="false">IF(OR(E5596="",E5596="!!!"),"",IF(NOT(ISNA(VLOOKUP(E5596,E$1:E5595,1,FALSE()))),"OLD",IF(AND(E5596&lt;&gt;"",E5596&lt;&gt;"!!!"),"NEW","")))</f>
        <v/>
      </c>
      <c r="G5596" s="12" t="str">
        <f aca="false">IF(OR(E5596="",E5596="!!!"),"",IF(OR(J5596=0,AND(J5596=1,K5596=1),AND(J5596=1,I5596="SBJ"),AND(J5596=1,I5596=0)),"?IN_FOCUS",IF(J5596&lt;=2,"?ACTIVATED",IF(J5596&lt;&gt;"","?FAMILIAR",IF(F5596="NEW",IF(ISNA(VLOOKUP(E5596,#REF!,1,FALSE())),"?TYPE_IDENTIFIABLE","?REFERENTIAL"),"_")))))</f>
        <v/>
      </c>
      <c r="H5596" s="13" t="str">
        <f aca="false">IF(J5596&lt;&gt;1,"",IF(I5596="SBJ","CB","?"))</f>
        <v/>
      </c>
      <c r="I5596" s="14" t="str">
        <f aca="false">IF(OR(E5596="",E5596="!!!",F5596="NEW"),"",INDEX(B$2:B5595,-1+SUMPRODUCT(MAX(ROW(E$2:E5595)*(E5596=E$2:E5595)))))</f>
        <v/>
      </c>
      <c r="J5596" s="15" t="str">
        <f aca="true">IF(OR(E5596="",E5596="!!!",F5596="NEW"),"",COUNTBLANK(OFFSET(A$1,,,SUMPRODUCT(MAX(ROW(E$2:E5596)*(E5596=E$2:E5596)))))-COUNTBLANK(OFFSET(A$1,,,SUMPRODUCT(MAX(ROW(E$1:E5595)*(E5596=E$1:E5595))))))</f>
        <v/>
      </c>
      <c r="K5596" s="15" t="str">
        <f aca="false">IF(OR(E5596="",E5596="!!!",F5596="NEW"),"",INDEX(J$1:J5595,SUMPRODUCT(MAX(ROW(E$1:E5595)*(E5596=E$1:E5595)))))</f>
        <v/>
      </c>
      <c r="L5596" s="16"/>
    </row>
    <row r="5597" customFormat="false" ht="12.75" hidden="false" customHeight="false" outlineLevel="0" collapsed="false">
      <c r="E5597" s="10" t="str">
        <f aca="false">IF(D5597="?OLD","!!!","")</f>
        <v/>
      </c>
      <c r="F5597" s="11" t="str">
        <f aca="false">IF(OR(E5597="",E5597="!!!"),"",IF(NOT(ISNA(VLOOKUP(E5597,E$1:E5596,1,FALSE()))),"OLD",IF(AND(E5597&lt;&gt;"",E5597&lt;&gt;"!!!"),"NEW","")))</f>
        <v/>
      </c>
      <c r="G5597" s="12" t="str">
        <f aca="false">IF(OR(E5597="",E5597="!!!"),"",IF(OR(J5597=0,AND(J5597=1,K5597=1),AND(J5597=1,I5597="SBJ"),AND(J5597=1,I5597=0)),"?IN_FOCUS",IF(J5597&lt;=2,"?ACTIVATED",IF(J5597&lt;&gt;"","?FAMILIAR",IF(F5597="NEW",IF(ISNA(VLOOKUP(E5597,#REF!,1,FALSE())),"?TYPE_IDENTIFIABLE","?REFERENTIAL"),"_")))))</f>
        <v/>
      </c>
      <c r="H5597" s="13" t="str">
        <f aca="false">IF(J5597&lt;&gt;1,"",IF(I5597="SBJ","CB","?"))</f>
        <v/>
      </c>
      <c r="I5597" s="14" t="str">
        <f aca="false">IF(OR(E5597="",E5597="!!!",F5597="NEW"),"",INDEX(B$2:B5596,-1+SUMPRODUCT(MAX(ROW(E$2:E5596)*(E5597=E$2:E5596)))))</f>
        <v/>
      </c>
      <c r="J5597" s="15" t="str">
        <f aca="true">IF(OR(E5597="",E5597="!!!",F5597="NEW"),"",COUNTBLANK(OFFSET(A$1,,,SUMPRODUCT(MAX(ROW(E$2:E5597)*(E5597=E$2:E5597)))))-COUNTBLANK(OFFSET(A$1,,,SUMPRODUCT(MAX(ROW(E$1:E5596)*(E5597=E$1:E5596))))))</f>
        <v/>
      </c>
      <c r="K5597" s="15" t="str">
        <f aca="false">IF(OR(E5597="",E5597="!!!",F5597="NEW"),"",INDEX(J$1:J5596,SUMPRODUCT(MAX(ROW(E$1:E5596)*(E5597=E$1:E5596)))))</f>
        <v/>
      </c>
      <c r="L5597" s="16"/>
    </row>
    <row r="5598" customFormat="false" ht="12.75" hidden="false" customHeight="false" outlineLevel="0" collapsed="false">
      <c r="A5598" s="9" t="s">
        <v>1637</v>
      </c>
      <c r="E5598" s="10" t="str">
        <f aca="false">IF(D5598="?OLD","!!!","")</f>
        <v/>
      </c>
      <c r="F5598" s="11" t="str">
        <f aca="false">IF(OR(E5598="",E5598="!!!"),"",IF(NOT(ISNA(VLOOKUP(E5598,E$1:E5597,1,FALSE()))),"OLD",IF(AND(E5598&lt;&gt;"",E5598&lt;&gt;"!!!"),"NEW","")))</f>
        <v/>
      </c>
      <c r="G5598" s="12" t="str">
        <f aca="false">IF(OR(E5598="",E5598="!!!"),"",IF(OR(J5598=0,AND(J5598=1,K5598=1),AND(J5598=1,I5598="SBJ"),AND(J5598=1,I5598=0)),"?IN_FOCUS",IF(J5598&lt;=2,"?ACTIVATED",IF(J5598&lt;&gt;"","?FAMILIAR",IF(F5598="NEW",IF(ISNA(VLOOKUP(E5598,#REF!,1,FALSE())),"?TYPE_IDENTIFIABLE","?REFERENTIAL"),"_")))))</f>
        <v/>
      </c>
      <c r="H5598" s="13" t="str">
        <f aca="false">IF(J5598&lt;&gt;1,"",IF(I5598="SBJ","CB","?"))</f>
        <v/>
      </c>
      <c r="I5598" s="14" t="str">
        <f aca="false">IF(OR(E5598="",E5598="!!!",F5598="NEW"),"",INDEX(B$2:B5597,-1+SUMPRODUCT(MAX(ROW(E$2:E5597)*(E5598=E$2:E5597)))))</f>
        <v/>
      </c>
      <c r="J5598" s="15" t="str">
        <f aca="true">IF(OR(E5598="",E5598="!!!",F5598="NEW"),"",COUNTBLANK(OFFSET(A$1,,,SUMPRODUCT(MAX(ROW(E$2:E5598)*(E5598=E$2:E5598)))))-COUNTBLANK(OFFSET(A$1,,,SUMPRODUCT(MAX(ROW(E$1:E5597)*(E5598=E$1:E5597))))))</f>
        <v/>
      </c>
      <c r="K5598" s="15" t="str">
        <f aca="false">IF(OR(E5598="",E5598="!!!",F5598="NEW"),"",INDEX(J$1:J5597,SUMPRODUCT(MAX(ROW(E$1:E5597)*(E5598=E$1:E5597)))))</f>
        <v/>
      </c>
      <c r="L5598" s="16"/>
    </row>
    <row r="5599" customFormat="false" ht="12.75" hidden="false" customHeight="false" outlineLevel="0" collapsed="false">
      <c r="A5599" s="9" t="s">
        <v>558</v>
      </c>
      <c r="E5599" s="10" t="str">
        <f aca="false">IF(D5599="?OLD","!!!","")</f>
        <v/>
      </c>
      <c r="F5599" s="11" t="str">
        <f aca="false">IF(OR(E5599="",E5599="!!!"),"",IF(NOT(ISNA(VLOOKUP(E5599,E$1:E5598,1,FALSE()))),"OLD",IF(AND(E5599&lt;&gt;"",E5599&lt;&gt;"!!!"),"NEW","")))</f>
        <v/>
      </c>
      <c r="G5599" s="12" t="str">
        <f aca="false">IF(OR(E5599="",E5599="!!!"),"",IF(OR(J5599=0,AND(J5599=1,K5599=1),AND(J5599=1,I5599="SBJ"),AND(J5599=1,I5599=0)),"?IN_FOCUS",IF(J5599&lt;=2,"?ACTIVATED",IF(J5599&lt;&gt;"","?FAMILIAR",IF(F5599="NEW",IF(ISNA(VLOOKUP(E5599,#REF!,1,FALSE())),"?TYPE_IDENTIFIABLE","?REFERENTIAL"),"_")))))</f>
        <v/>
      </c>
      <c r="H5599" s="13" t="str">
        <f aca="false">IF(J5599&lt;&gt;1,"",IF(I5599="SBJ","CB","?"))</f>
        <v/>
      </c>
      <c r="I5599" s="14" t="str">
        <f aca="false">IF(OR(E5599="",E5599="!!!",F5599="NEW"),"",INDEX(B$2:B5598,-1+SUMPRODUCT(MAX(ROW(E$2:E5598)*(E5599=E$2:E5598)))))</f>
        <v/>
      </c>
      <c r="J5599" s="15" t="str">
        <f aca="true">IF(OR(E5599="",E5599="!!!",F5599="NEW"),"",COUNTBLANK(OFFSET(A$1,,,SUMPRODUCT(MAX(ROW(E$2:E5599)*(E5599=E$2:E5599)))))-COUNTBLANK(OFFSET(A$1,,,SUMPRODUCT(MAX(ROW(E$1:E5598)*(E5599=E$1:E5598))))))</f>
        <v/>
      </c>
      <c r="K5599" s="15" t="str">
        <f aca="false">IF(OR(E5599="",E5599="!!!",F5599="NEW"),"",INDEX(J$1:J5598,SUMPRODUCT(MAX(ROW(E$1:E5598)*(E5599=E$1:E5598)))))</f>
        <v/>
      </c>
      <c r="L5599" s="16"/>
    </row>
    <row r="5600" customFormat="false" ht="12.75" hidden="false" customHeight="false" outlineLevel="0" collapsed="false">
      <c r="A5600" s="9" t="s">
        <v>71</v>
      </c>
      <c r="E5600" s="10" t="str">
        <f aca="false">IF(D5600="?OLD","!!!","")</f>
        <v/>
      </c>
      <c r="F5600" s="11" t="str">
        <f aca="false">IF(OR(E5600="",E5600="!!!"),"",IF(NOT(ISNA(VLOOKUP(E5600,E$1:E5599,1,FALSE()))),"OLD",IF(AND(E5600&lt;&gt;"",E5600&lt;&gt;"!!!"),"NEW","")))</f>
        <v/>
      </c>
      <c r="G5600" s="12" t="str">
        <f aca="false">IF(OR(E5600="",E5600="!!!"),"",IF(OR(J5600=0,AND(J5600=1,K5600=1),AND(J5600=1,I5600="SBJ"),AND(J5600=1,I5600=0)),"?IN_FOCUS",IF(J5600&lt;=2,"?ACTIVATED",IF(J5600&lt;&gt;"","?FAMILIAR",IF(F5600="NEW",IF(ISNA(VLOOKUP(E5600,#REF!,1,FALSE())),"?TYPE_IDENTIFIABLE","?REFERENTIAL"),"_")))))</f>
        <v/>
      </c>
      <c r="H5600" s="13" t="str">
        <f aca="false">IF(J5600&lt;&gt;1,"",IF(I5600="SBJ","CB","?"))</f>
        <v/>
      </c>
      <c r="I5600" s="14" t="str">
        <f aca="false">IF(OR(E5600="",E5600="!!!",F5600="NEW"),"",INDEX(B$2:B5599,-1+SUMPRODUCT(MAX(ROW(E$2:E5599)*(E5600=E$2:E5599)))))</f>
        <v/>
      </c>
      <c r="J5600" s="15" t="str">
        <f aca="true">IF(OR(E5600="",E5600="!!!",F5600="NEW"),"",COUNTBLANK(OFFSET(A$1,,,SUMPRODUCT(MAX(ROW(E$2:E5600)*(E5600=E$2:E5600)))))-COUNTBLANK(OFFSET(A$1,,,SUMPRODUCT(MAX(ROW(E$1:E5599)*(E5600=E$1:E5599))))))</f>
        <v/>
      </c>
      <c r="K5600" s="15" t="str">
        <f aca="false">IF(OR(E5600="",E5600="!!!",F5600="NEW"),"",INDEX(J$1:J5599,SUMPRODUCT(MAX(ROW(E$1:E5599)*(E5600=E$1:E5599)))))</f>
        <v/>
      </c>
      <c r="L5600" s="16"/>
    </row>
    <row r="5601" customFormat="false" ht="12.75" hidden="false" customHeight="false" outlineLevel="0" collapsed="false">
      <c r="A5601" s="9" t="s">
        <v>1627</v>
      </c>
      <c r="B5601" s="0" t="s">
        <v>18</v>
      </c>
      <c r="C5601" s="0" t="s">
        <v>54</v>
      </c>
      <c r="D5601" s="0" t="s">
        <v>31</v>
      </c>
      <c r="E5601" s="10" t="str">
        <f aca="false">IF(D5601="?OLD","!!!","")</f>
        <v>!!!</v>
      </c>
      <c r="F5601" s="11" t="str">
        <f aca="false">IF(OR(E5601="",E5601="!!!"),"",IF(NOT(ISNA(VLOOKUP(E5601,E$1:E5600,1,FALSE()))),"OLD",IF(AND(E5601&lt;&gt;"",E5601&lt;&gt;"!!!"),"NEW","")))</f>
        <v/>
      </c>
      <c r="G5601" s="12" t="str">
        <f aca="false">IF(OR(E5601="",E5601="!!!"),"",IF(OR(J5601=0,AND(J5601=1,K5601=1),AND(J5601=1,I5601="SBJ"),AND(J5601=1,I5601=0)),"?IN_FOCUS",IF(J5601&lt;=2,"?ACTIVATED",IF(J5601&lt;&gt;"","?FAMILIAR",IF(F5601="NEW",IF(ISNA(VLOOKUP(E5601,#REF!,1,FALSE())),"?TYPE_IDENTIFIABLE","?REFERENTIAL"),"_")))))</f>
        <v/>
      </c>
      <c r="H5601" s="13" t="str">
        <f aca="false">IF(J5601&lt;&gt;1,"",IF(I5601="SBJ","CB","?"))</f>
        <v/>
      </c>
      <c r="I5601" s="14" t="str">
        <f aca="false">IF(OR(E5601="",E5601="!!!",F5601="NEW"),"",INDEX(B$2:B5600,-1+SUMPRODUCT(MAX(ROW(E$2:E5600)*(E5601=E$2:E5600)))))</f>
        <v/>
      </c>
      <c r="J5601" s="15" t="str">
        <f aca="true">IF(OR(E5601="",E5601="!!!",F5601="NEW"),"",COUNTBLANK(OFFSET(A$1,,,SUMPRODUCT(MAX(ROW(E$2:E5601)*(E5601=E$2:E5601)))))-COUNTBLANK(OFFSET(A$1,,,SUMPRODUCT(MAX(ROW(E$1:E5600)*(E5601=E$1:E5600))))))</f>
        <v/>
      </c>
      <c r="K5601" s="15" t="str">
        <f aca="false">IF(OR(E5601="",E5601="!!!",F5601="NEW"),"",INDEX(J$1:J5600,SUMPRODUCT(MAX(ROW(E$1:E5600)*(E5601=E$1:E5600)))))</f>
        <v/>
      </c>
      <c r="L5601" s="16"/>
    </row>
    <row r="5602" customFormat="false" ht="12.75" hidden="false" customHeight="false" outlineLevel="0" collapsed="false">
      <c r="A5602" s="9" t="s">
        <v>202</v>
      </c>
      <c r="E5602" s="10" t="str">
        <f aca="false">IF(D5602="?OLD","!!!","")</f>
        <v/>
      </c>
      <c r="F5602" s="11" t="str">
        <f aca="false">IF(OR(E5602="",E5602="!!!"),"",IF(NOT(ISNA(VLOOKUP(E5602,E$1:E5601,1,FALSE()))),"OLD",IF(AND(E5602&lt;&gt;"",E5602&lt;&gt;"!!!"),"NEW","")))</f>
        <v/>
      </c>
      <c r="G5602" s="12" t="str">
        <f aca="false">IF(OR(E5602="",E5602="!!!"),"",IF(OR(J5602=0,AND(J5602=1,K5602=1),AND(J5602=1,I5602="SBJ"),AND(J5602=1,I5602=0)),"?IN_FOCUS",IF(J5602&lt;=2,"?ACTIVATED",IF(J5602&lt;&gt;"","?FAMILIAR",IF(F5602="NEW",IF(ISNA(VLOOKUP(E5602,#REF!,1,FALSE())),"?TYPE_IDENTIFIABLE","?REFERENTIAL"),"_")))))</f>
        <v/>
      </c>
      <c r="H5602" s="13" t="str">
        <f aca="false">IF(J5602&lt;&gt;1,"",IF(I5602="SBJ","CB","?"))</f>
        <v/>
      </c>
      <c r="I5602" s="14" t="str">
        <f aca="false">IF(OR(E5602="",E5602="!!!",F5602="NEW"),"",INDEX(B$2:B5601,-1+SUMPRODUCT(MAX(ROW(E$2:E5601)*(E5602=E$2:E5601)))))</f>
        <v/>
      </c>
      <c r="J5602" s="15" t="str">
        <f aca="true">IF(OR(E5602="",E5602="!!!",F5602="NEW"),"",COUNTBLANK(OFFSET(A$1,,,SUMPRODUCT(MAX(ROW(E$2:E5602)*(E5602=E$2:E5602)))))-COUNTBLANK(OFFSET(A$1,,,SUMPRODUCT(MAX(ROW(E$1:E5601)*(E5602=E$1:E5601))))))</f>
        <v/>
      </c>
      <c r="K5602" s="15" t="str">
        <f aca="false">IF(OR(E5602="",E5602="!!!",F5602="NEW"),"",INDEX(J$1:J5601,SUMPRODUCT(MAX(ROW(E$1:E5601)*(E5602=E$1:E5601)))))</f>
        <v/>
      </c>
      <c r="L5602" s="16"/>
    </row>
    <row r="5603" customFormat="false" ht="12.75" hidden="false" customHeight="false" outlineLevel="0" collapsed="false">
      <c r="A5603" s="9" t="s">
        <v>21</v>
      </c>
      <c r="E5603" s="10" t="str">
        <f aca="false">IF(D5603="?OLD","!!!","")</f>
        <v/>
      </c>
      <c r="F5603" s="11" t="str">
        <f aca="false">IF(OR(E5603="",E5603="!!!"),"",IF(NOT(ISNA(VLOOKUP(E5603,E$1:E5602,1,FALSE()))),"OLD",IF(AND(E5603&lt;&gt;"",E5603&lt;&gt;"!!!"),"NEW","")))</f>
        <v/>
      </c>
      <c r="G5603" s="12" t="str">
        <f aca="false">IF(OR(E5603="",E5603="!!!"),"",IF(OR(J5603=0,AND(J5603=1,K5603=1),AND(J5603=1,I5603="SBJ"),AND(J5603=1,I5603=0)),"?IN_FOCUS",IF(J5603&lt;=2,"?ACTIVATED",IF(J5603&lt;&gt;"","?FAMILIAR",IF(F5603="NEW",IF(ISNA(VLOOKUP(E5603,#REF!,1,FALSE())),"?TYPE_IDENTIFIABLE","?REFERENTIAL"),"_")))))</f>
        <v/>
      </c>
      <c r="H5603" s="13" t="str">
        <f aca="false">IF(J5603&lt;&gt;1,"",IF(I5603="SBJ","CB","?"))</f>
        <v/>
      </c>
      <c r="I5603" s="14" t="str">
        <f aca="false">IF(OR(E5603="",E5603="!!!",F5603="NEW"),"",INDEX(B$2:B5602,-1+SUMPRODUCT(MAX(ROW(E$2:E5602)*(E5603=E$2:E5602)))))</f>
        <v/>
      </c>
      <c r="J5603" s="15" t="str">
        <f aca="true">IF(OR(E5603="",E5603="!!!",F5603="NEW"),"",COUNTBLANK(OFFSET(A$1,,,SUMPRODUCT(MAX(ROW(E$2:E5603)*(E5603=E$2:E5603)))))-COUNTBLANK(OFFSET(A$1,,,SUMPRODUCT(MAX(ROW(E$1:E5602)*(E5603=E$1:E5602))))))</f>
        <v/>
      </c>
      <c r="K5603" s="15" t="str">
        <f aca="false">IF(OR(E5603="",E5603="!!!",F5603="NEW"),"",INDEX(J$1:J5602,SUMPRODUCT(MAX(ROW(E$1:E5602)*(E5603=E$1:E5602)))))</f>
        <v/>
      </c>
      <c r="L5603" s="16"/>
    </row>
    <row r="5604" customFormat="false" ht="12.75" hidden="false" customHeight="false" outlineLevel="0" collapsed="false">
      <c r="A5604" s="9" t="s">
        <v>1484</v>
      </c>
      <c r="B5604" s="0" t="s">
        <v>38</v>
      </c>
      <c r="C5604" s="0" t="s">
        <v>19</v>
      </c>
      <c r="E5604" s="10" t="str">
        <f aca="false">IF(D5604="?OLD","!!!","")</f>
        <v/>
      </c>
      <c r="F5604" s="11" t="str">
        <f aca="false">IF(OR(E5604="",E5604="!!!"),"",IF(NOT(ISNA(VLOOKUP(E5604,E$1:E5603,1,FALSE()))),"OLD",IF(AND(E5604&lt;&gt;"",E5604&lt;&gt;"!!!"),"NEW","")))</f>
        <v/>
      </c>
      <c r="G5604" s="12" t="str">
        <f aca="false">IF(OR(E5604="",E5604="!!!"),"",IF(OR(J5604=0,AND(J5604=1,K5604=1),AND(J5604=1,I5604="SBJ"),AND(J5604=1,I5604=0)),"?IN_FOCUS",IF(J5604&lt;=2,"?ACTIVATED",IF(J5604&lt;&gt;"","?FAMILIAR",IF(F5604="NEW",IF(ISNA(VLOOKUP(E5604,#REF!,1,FALSE())),"?TYPE_IDENTIFIABLE","?REFERENTIAL"),"_")))))</f>
        <v/>
      </c>
      <c r="H5604" s="13" t="str">
        <f aca="false">IF(J5604&lt;&gt;1,"",IF(I5604="SBJ","CB","?"))</f>
        <v/>
      </c>
      <c r="I5604" s="14" t="str">
        <f aca="false">IF(OR(E5604="",E5604="!!!",F5604="NEW"),"",INDEX(B$2:B5603,-1+SUMPRODUCT(MAX(ROW(E$2:E5603)*(E5604=E$2:E5603)))))</f>
        <v/>
      </c>
      <c r="J5604" s="15" t="str">
        <f aca="true">IF(OR(E5604="",E5604="!!!",F5604="NEW"),"",COUNTBLANK(OFFSET(A$1,,,SUMPRODUCT(MAX(ROW(E$2:E5604)*(E5604=E$2:E5604)))))-COUNTBLANK(OFFSET(A$1,,,SUMPRODUCT(MAX(ROW(E$1:E5603)*(E5604=E$1:E5603))))))</f>
        <v/>
      </c>
      <c r="K5604" s="15" t="str">
        <f aca="false">IF(OR(E5604="",E5604="!!!",F5604="NEW"),"",INDEX(J$1:J5603,SUMPRODUCT(MAX(ROW(E$1:E5603)*(E5604=E$1:E5603)))))</f>
        <v/>
      </c>
      <c r="L5604" s="16"/>
    </row>
    <row r="5605" customFormat="false" ht="12.75" hidden="false" customHeight="false" outlineLevel="0" collapsed="false">
      <c r="A5605" s="9" t="s">
        <v>39</v>
      </c>
      <c r="E5605" s="10" t="str">
        <f aca="false">IF(D5605="?OLD","!!!","")</f>
        <v/>
      </c>
      <c r="F5605" s="11" t="str">
        <f aca="false">IF(OR(E5605="",E5605="!!!"),"",IF(NOT(ISNA(VLOOKUP(E5605,E$1:E5604,1,FALSE()))),"OLD",IF(AND(E5605&lt;&gt;"",E5605&lt;&gt;"!!!"),"NEW","")))</f>
        <v/>
      </c>
      <c r="G5605" s="12" t="str">
        <f aca="false">IF(OR(E5605="",E5605="!!!"),"",IF(OR(J5605=0,AND(J5605=1,K5605=1),AND(J5605=1,I5605="SBJ"),AND(J5605=1,I5605=0)),"?IN_FOCUS",IF(J5605&lt;=2,"?ACTIVATED",IF(J5605&lt;&gt;"","?FAMILIAR",IF(F5605="NEW",IF(ISNA(VLOOKUP(E5605,#REF!,1,FALSE())),"?TYPE_IDENTIFIABLE","?REFERENTIAL"),"_")))))</f>
        <v/>
      </c>
      <c r="H5605" s="13" t="str">
        <f aca="false">IF(J5605&lt;&gt;1,"",IF(I5605="SBJ","CB","?"))</f>
        <v/>
      </c>
      <c r="I5605" s="14" t="str">
        <f aca="false">IF(OR(E5605="",E5605="!!!",F5605="NEW"),"",INDEX(B$2:B5604,-1+SUMPRODUCT(MAX(ROW(E$2:E5604)*(E5605=E$2:E5604)))))</f>
        <v/>
      </c>
      <c r="J5605" s="15" t="str">
        <f aca="true">IF(OR(E5605="",E5605="!!!",F5605="NEW"),"",COUNTBLANK(OFFSET(A$1,,,SUMPRODUCT(MAX(ROW(E$2:E5605)*(E5605=E$2:E5605)))))-COUNTBLANK(OFFSET(A$1,,,SUMPRODUCT(MAX(ROW(E$1:E5604)*(E5605=E$1:E5604))))))</f>
        <v/>
      </c>
      <c r="K5605" s="15" t="str">
        <f aca="false">IF(OR(E5605="",E5605="!!!",F5605="NEW"),"",INDEX(J$1:J5604,SUMPRODUCT(MAX(ROW(E$1:E5604)*(E5605=E$1:E5604)))))</f>
        <v/>
      </c>
      <c r="L5605" s="16"/>
    </row>
    <row r="5606" customFormat="false" ht="12.75" hidden="false" customHeight="false" outlineLevel="0" collapsed="false">
      <c r="A5606" s="9" t="s">
        <v>488</v>
      </c>
      <c r="B5606" s="0" t="s">
        <v>38</v>
      </c>
      <c r="C5606" s="0" t="s">
        <v>26</v>
      </c>
      <c r="E5606" s="10" t="str">
        <f aca="false">IF(D5606="?OLD","!!!","")</f>
        <v/>
      </c>
      <c r="F5606" s="11" t="str">
        <f aca="false">IF(OR(E5606="",E5606="!!!"),"",IF(NOT(ISNA(VLOOKUP(E5606,E$1:E5605,1,FALSE()))),"OLD",IF(AND(E5606&lt;&gt;"",E5606&lt;&gt;"!!!"),"NEW","")))</f>
        <v/>
      </c>
      <c r="G5606" s="12" t="str">
        <f aca="false">IF(OR(E5606="",E5606="!!!"),"",IF(OR(J5606=0,AND(J5606=1,K5606=1),AND(J5606=1,I5606="SBJ"),AND(J5606=1,I5606=0)),"?IN_FOCUS",IF(J5606&lt;=2,"?ACTIVATED",IF(J5606&lt;&gt;"","?FAMILIAR",IF(F5606="NEW",IF(ISNA(VLOOKUP(E5606,#REF!,1,FALSE())),"?TYPE_IDENTIFIABLE","?REFERENTIAL"),"_")))))</f>
        <v/>
      </c>
      <c r="H5606" s="13" t="str">
        <f aca="false">IF(J5606&lt;&gt;1,"",IF(I5606="SBJ","CB","?"))</f>
        <v/>
      </c>
      <c r="I5606" s="14" t="str">
        <f aca="false">IF(OR(E5606="",E5606="!!!",F5606="NEW"),"",INDEX(B$2:B5605,-1+SUMPRODUCT(MAX(ROW(E$2:E5605)*(E5606=E$2:E5605)))))</f>
        <v/>
      </c>
      <c r="J5606" s="15" t="str">
        <f aca="true">IF(OR(E5606="",E5606="!!!",F5606="NEW"),"",COUNTBLANK(OFFSET(A$1,,,SUMPRODUCT(MAX(ROW(E$2:E5606)*(E5606=E$2:E5606)))))-COUNTBLANK(OFFSET(A$1,,,SUMPRODUCT(MAX(ROW(E$1:E5605)*(E5606=E$1:E5605))))))</f>
        <v/>
      </c>
      <c r="K5606" s="15" t="str">
        <f aca="false">IF(OR(E5606="",E5606="!!!",F5606="NEW"),"",INDEX(J$1:J5605,SUMPRODUCT(MAX(ROW(E$1:E5605)*(E5606=E$1:E5605)))))</f>
        <v/>
      </c>
      <c r="L5606" s="16"/>
    </row>
    <row r="5607" customFormat="false" ht="12.75" hidden="false" customHeight="false" outlineLevel="0" collapsed="false">
      <c r="A5607" s="9" t="s">
        <v>62</v>
      </c>
      <c r="E5607" s="10" t="str">
        <f aca="false">IF(D5607="?OLD","!!!","")</f>
        <v/>
      </c>
      <c r="F5607" s="11" t="str">
        <f aca="false">IF(OR(E5607="",E5607="!!!"),"",IF(NOT(ISNA(VLOOKUP(E5607,E$1:E5606,1,FALSE()))),"OLD",IF(AND(E5607&lt;&gt;"",E5607&lt;&gt;"!!!"),"NEW","")))</f>
        <v/>
      </c>
      <c r="G5607" s="12" t="str">
        <f aca="false">IF(OR(E5607="",E5607="!!!"),"",IF(OR(J5607=0,AND(J5607=1,K5607=1),AND(J5607=1,I5607="SBJ"),AND(J5607=1,I5607=0)),"?IN_FOCUS",IF(J5607&lt;=2,"?ACTIVATED",IF(J5607&lt;&gt;"","?FAMILIAR",IF(F5607="NEW",IF(ISNA(VLOOKUP(E5607,#REF!,1,FALSE())),"?TYPE_IDENTIFIABLE","?REFERENTIAL"),"_")))))</f>
        <v/>
      </c>
      <c r="H5607" s="13" t="str">
        <f aca="false">IF(J5607&lt;&gt;1,"",IF(I5607="SBJ","CB","?"))</f>
        <v/>
      </c>
      <c r="I5607" s="14" t="str">
        <f aca="false">IF(OR(E5607="",E5607="!!!",F5607="NEW"),"",INDEX(B$2:B5606,-1+SUMPRODUCT(MAX(ROW(E$2:E5606)*(E5607=E$2:E5606)))))</f>
        <v/>
      </c>
      <c r="J5607" s="15" t="str">
        <f aca="true">IF(OR(E5607="",E5607="!!!",F5607="NEW"),"",COUNTBLANK(OFFSET(A$1,,,SUMPRODUCT(MAX(ROW(E$2:E5607)*(E5607=E$2:E5607)))))-COUNTBLANK(OFFSET(A$1,,,SUMPRODUCT(MAX(ROW(E$1:E5606)*(E5607=E$1:E5606))))))</f>
        <v/>
      </c>
      <c r="K5607" s="15" t="str">
        <f aca="false">IF(OR(E5607="",E5607="!!!",F5607="NEW"),"",INDEX(J$1:J5606,SUMPRODUCT(MAX(ROW(E$1:E5606)*(E5607=E$1:E5606)))))</f>
        <v/>
      </c>
      <c r="L5607" s="16"/>
    </row>
    <row r="5608" customFormat="false" ht="12.75" hidden="false" customHeight="false" outlineLevel="0" collapsed="false">
      <c r="A5608" s="9" t="s">
        <v>1638</v>
      </c>
      <c r="E5608" s="10" t="str">
        <f aca="false">IF(D5608="?OLD","!!!","")</f>
        <v/>
      </c>
      <c r="F5608" s="11" t="str">
        <f aca="false">IF(OR(E5608="",E5608="!!!"),"",IF(NOT(ISNA(VLOOKUP(E5608,E$1:E5607,1,FALSE()))),"OLD",IF(AND(E5608&lt;&gt;"",E5608&lt;&gt;"!!!"),"NEW","")))</f>
        <v/>
      </c>
      <c r="G5608" s="12" t="str">
        <f aca="false">IF(OR(E5608="",E5608="!!!"),"",IF(OR(J5608=0,AND(J5608=1,K5608=1),AND(J5608=1,I5608="SBJ"),AND(J5608=1,I5608=0)),"?IN_FOCUS",IF(J5608&lt;=2,"?ACTIVATED",IF(J5608&lt;&gt;"","?FAMILIAR",IF(F5608="NEW",IF(ISNA(VLOOKUP(E5608,#REF!,1,FALSE())),"?TYPE_IDENTIFIABLE","?REFERENTIAL"),"_")))))</f>
        <v/>
      </c>
      <c r="H5608" s="13" t="str">
        <f aca="false">IF(J5608&lt;&gt;1,"",IF(I5608="SBJ","CB","?"))</f>
        <v/>
      </c>
      <c r="I5608" s="14" t="str">
        <f aca="false">IF(OR(E5608="",E5608="!!!",F5608="NEW"),"",INDEX(B$2:B5607,-1+SUMPRODUCT(MAX(ROW(E$2:E5607)*(E5608=E$2:E5607)))))</f>
        <v/>
      </c>
      <c r="J5608" s="15" t="str">
        <f aca="true">IF(OR(E5608="",E5608="!!!",F5608="NEW"),"",COUNTBLANK(OFFSET(A$1,,,SUMPRODUCT(MAX(ROW(E$2:E5608)*(E5608=E$2:E5608)))))-COUNTBLANK(OFFSET(A$1,,,SUMPRODUCT(MAX(ROW(E$1:E5607)*(E5608=E$1:E5607))))))</f>
        <v/>
      </c>
      <c r="K5608" s="15" t="str">
        <f aca="false">IF(OR(E5608="",E5608="!!!",F5608="NEW"),"",INDEX(J$1:J5607,SUMPRODUCT(MAX(ROW(E$1:E5607)*(E5608=E$1:E5607)))))</f>
        <v/>
      </c>
      <c r="L5608" s="16"/>
    </row>
    <row r="5609" customFormat="false" ht="12.75" hidden="false" customHeight="false" outlineLevel="0" collapsed="false">
      <c r="A5609" s="9" t="s">
        <v>129</v>
      </c>
      <c r="E5609" s="10" t="str">
        <f aca="false">IF(D5609="?OLD","!!!","")</f>
        <v/>
      </c>
      <c r="F5609" s="11" t="str">
        <f aca="false">IF(OR(E5609="",E5609="!!!"),"",IF(NOT(ISNA(VLOOKUP(E5609,E$1:E5608,1,FALSE()))),"OLD",IF(AND(E5609&lt;&gt;"",E5609&lt;&gt;"!!!"),"NEW","")))</f>
        <v/>
      </c>
      <c r="G5609" s="12" t="str">
        <f aca="false">IF(OR(E5609="",E5609="!!!"),"",IF(OR(J5609=0,AND(J5609=1,K5609=1),AND(J5609=1,I5609="SBJ"),AND(J5609=1,I5609=0)),"?IN_FOCUS",IF(J5609&lt;=2,"?ACTIVATED",IF(J5609&lt;&gt;"","?FAMILIAR",IF(F5609="NEW",IF(ISNA(VLOOKUP(E5609,#REF!,1,FALSE())),"?TYPE_IDENTIFIABLE","?REFERENTIAL"),"_")))))</f>
        <v/>
      </c>
      <c r="H5609" s="13" t="str">
        <f aca="false">IF(J5609&lt;&gt;1,"",IF(I5609="SBJ","CB","?"))</f>
        <v/>
      </c>
      <c r="I5609" s="14" t="str">
        <f aca="false">IF(OR(E5609="",E5609="!!!",F5609="NEW"),"",INDEX(B$2:B5608,-1+SUMPRODUCT(MAX(ROW(E$2:E5608)*(E5609=E$2:E5608)))))</f>
        <v/>
      </c>
      <c r="J5609" s="15" t="str">
        <f aca="true">IF(OR(E5609="",E5609="!!!",F5609="NEW"),"",COUNTBLANK(OFFSET(A$1,,,SUMPRODUCT(MAX(ROW(E$2:E5609)*(E5609=E$2:E5609)))))-COUNTBLANK(OFFSET(A$1,,,SUMPRODUCT(MAX(ROW(E$1:E5608)*(E5609=E$1:E5608))))))</f>
        <v/>
      </c>
      <c r="K5609" s="15" t="str">
        <f aca="false">IF(OR(E5609="",E5609="!!!",F5609="NEW"),"",INDEX(J$1:J5608,SUMPRODUCT(MAX(ROW(E$1:E5608)*(E5609=E$1:E5608)))))</f>
        <v/>
      </c>
      <c r="L5609" s="16"/>
    </row>
    <row r="5610" customFormat="false" ht="12.75" hidden="false" customHeight="false" outlineLevel="0" collapsed="false">
      <c r="A5610" s="9" t="s">
        <v>1639</v>
      </c>
      <c r="E5610" s="10" t="str">
        <f aca="false">IF(D5610="?OLD","!!!","")</f>
        <v/>
      </c>
      <c r="F5610" s="11" t="str">
        <f aca="false">IF(OR(E5610="",E5610="!!!"),"",IF(NOT(ISNA(VLOOKUP(E5610,E$1:E5609,1,FALSE()))),"OLD",IF(AND(E5610&lt;&gt;"",E5610&lt;&gt;"!!!"),"NEW","")))</f>
        <v/>
      </c>
      <c r="G5610" s="12" t="str">
        <f aca="false">IF(OR(E5610="",E5610="!!!"),"",IF(OR(J5610=0,AND(J5610=1,K5610=1),AND(J5610=1,I5610="SBJ"),AND(J5610=1,I5610=0)),"?IN_FOCUS",IF(J5610&lt;=2,"?ACTIVATED",IF(J5610&lt;&gt;"","?FAMILIAR",IF(F5610="NEW",IF(ISNA(VLOOKUP(E5610,#REF!,1,FALSE())),"?TYPE_IDENTIFIABLE","?REFERENTIAL"),"_")))))</f>
        <v/>
      </c>
      <c r="H5610" s="13" t="str">
        <f aca="false">IF(J5610&lt;&gt;1,"",IF(I5610="SBJ","CB","?"))</f>
        <v/>
      </c>
      <c r="I5610" s="14" t="str">
        <f aca="false">IF(OR(E5610="",E5610="!!!",F5610="NEW"),"",INDEX(B$2:B5609,-1+SUMPRODUCT(MAX(ROW(E$2:E5609)*(E5610=E$2:E5609)))))</f>
        <v/>
      </c>
      <c r="J5610" s="15" t="str">
        <f aca="true">IF(OR(E5610="",E5610="!!!",F5610="NEW"),"",COUNTBLANK(OFFSET(A$1,,,SUMPRODUCT(MAX(ROW(E$2:E5610)*(E5610=E$2:E5610)))))-COUNTBLANK(OFFSET(A$1,,,SUMPRODUCT(MAX(ROW(E$1:E5609)*(E5610=E$1:E5609))))))</f>
        <v/>
      </c>
      <c r="K5610" s="15" t="str">
        <f aca="false">IF(OR(E5610="",E5610="!!!",F5610="NEW"),"",INDEX(J$1:J5609,SUMPRODUCT(MAX(ROW(E$1:E5609)*(E5610=E$1:E5609)))))</f>
        <v/>
      </c>
      <c r="L5610" s="16"/>
    </row>
    <row r="5611" customFormat="false" ht="12.75" hidden="false" customHeight="false" outlineLevel="0" collapsed="false">
      <c r="A5611" s="9" t="s">
        <v>1640</v>
      </c>
      <c r="B5611" s="0" t="s">
        <v>23</v>
      </c>
      <c r="C5611" s="0" t="s">
        <v>26</v>
      </c>
      <c r="E5611" s="10" t="str">
        <f aca="false">IF(D5611="?OLD","!!!","")</f>
        <v/>
      </c>
      <c r="F5611" s="11" t="str">
        <f aca="false">IF(OR(E5611="",E5611="!!!"),"",IF(NOT(ISNA(VLOOKUP(E5611,E$1:E5610,1,FALSE()))),"OLD",IF(AND(E5611&lt;&gt;"",E5611&lt;&gt;"!!!"),"NEW","")))</f>
        <v/>
      </c>
      <c r="G5611" s="12" t="str">
        <f aca="false">IF(OR(E5611="",E5611="!!!"),"",IF(OR(J5611=0,AND(J5611=1,K5611=1),AND(J5611=1,I5611="SBJ"),AND(J5611=1,I5611=0)),"?IN_FOCUS",IF(J5611&lt;=2,"?ACTIVATED",IF(J5611&lt;&gt;"","?FAMILIAR",IF(F5611="NEW",IF(ISNA(VLOOKUP(E5611,#REF!,1,FALSE())),"?TYPE_IDENTIFIABLE","?REFERENTIAL"),"_")))))</f>
        <v/>
      </c>
      <c r="H5611" s="13" t="str">
        <f aca="false">IF(J5611&lt;&gt;1,"",IF(I5611="SBJ","CB","?"))</f>
        <v/>
      </c>
      <c r="I5611" s="14" t="str">
        <f aca="false">IF(OR(E5611="",E5611="!!!",F5611="NEW"),"",INDEX(B$2:B5610,-1+SUMPRODUCT(MAX(ROW(E$2:E5610)*(E5611=E$2:E5610)))))</f>
        <v/>
      </c>
      <c r="J5611" s="15" t="str">
        <f aca="true">IF(OR(E5611="",E5611="!!!",F5611="NEW"),"",COUNTBLANK(OFFSET(A$1,,,SUMPRODUCT(MAX(ROW(E$2:E5611)*(E5611=E$2:E5611)))))-COUNTBLANK(OFFSET(A$1,,,SUMPRODUCT(MAX(ROW(E$1:E5610)*(E5611=E$1:E5610))))))</f>
        <v/>
      </c>
      <c r="K5611" s="15" t="str">
        <f aca="false">IF(OR(E5611="",E5611="!!!",F5611="NEW"),"",INDEX(J$1:J5610,SUMPRODUCT(MAX(ROW(E$1:E5610)*(E5611=E$1:E5610)))))</f>
        <v/>
      </c>
      <c r="L5611" s="16"/>
    </row>
    <row r="5612" customFormat="false" ht="12.75" hidden="false" customHeight="false" outlineLevel="0" collapsed="false">
      <c r="A5612" s="9" t="s">
        <v>48</v>
      </c>
      <c r="E5612" s="10" t="str">
        <f aca="false">IF(D5612="?OLD","!!!","")</f>
        <v/>
      </c>
      <c r="F5612" s="11" t="str">
        <f aca="false">IF(OR(E5612="",E5612="!!!"),"",IF(NOT(ISNA(VLOOKUP(E5612,E$1:E5611,1,FALSE()))),"OLD",IF(AND(E5612&lt;&gt;"",E5612&lt;&gt;"!!!"),"NEW","")))</f>
        <v/>
      </c>
      <c r="G5612" s="12" t="str">
        <f aca="false">IF(OR(E5612="",E5612="!!!"),"",IF(OR(J5612=0,AND(J5612=1,K5612=1),AND(J5612=1,I5612="SBJ"),AND(J5612=1,I5612=0)),"?IN_FOCUS",IF(J5612&lt;=2,"?ACTIVATED",IF(J5612&lt;&gt;"","?FAMILIAR",IF(F5612="NEW",IF(ISNA(VLOOKUP(E5612,#REF!,1,FALSE())),"?TYPE_IDENTIFIABLE","?REFERENTIAL"),"_")))))</f>
        <v/>
      </c>
      <c r="H5612" s="13" t="str">
        <f aca="false">IF(J5612&lt;&gt;1,"",IF(I5612="SBJ","CB","?"))</f>
        <v/>
      </c>
      <c r="I5612" s="14" t="str">
        <f aca="false">IF(OR(E5612="",E5612="!!!",F5612="NEW"),"",INDEX(B$2:B5611,-1+SUMPRODUCT(MAX(ROW(E$2:E5611)*(E5612=E$2:E5611)))))</f>
        <v/>
      </c>
      <c r="J5612" s="15" t="str">
        <f aca="true">IF(OR(E5612="",E5612="!!!",F5612="NEW"),"",COUNTBLANK(OFFSET(A$1,,,SUMPRODUCT(MAX(ROW(E$2:E5612)*(E5612=E$2:E5612)))))-COUNTBLANK(OFFSET(A$1,,,SUMPRODUCT(MAX(ROW(E$1:E5611)*(E5612=E$1:E5611))))))</f>
        <v/>
      </c>
      <c r="K5612" s="15" t="str">
        <f aca="false">IF(OR(E5612="",E5612="!!!",F5612="NEW"),"",INDEX(J$1:J5611,SUMPRODUCT(MAX(ROW(E$1:E5611)*(E5612=E$1:E5611)))))</f>
        <v/>
      </c>
      <c r="L5612" s="16"/>
    </row>
    <row r="5613" customFormat="false" ht="12.75" hidden="false" customHeight="false" outlineLevel="0" collapsed="false">
      <c r="E5613" s="10" t="str">
        <f aca="false">IF(D5613="?OLD","!!!","")</f>
        <v/>
      </c>
      <c r="F5613" s="11" t="str">
        <f aca="false">IF(OR(E5613="",E5613="!!!"),"",IF(NOT(ISNA(VLOOKUP(E5613,E$1:E5612,1,FALSE()))),"OLD",IF(AND(E5613&lt;&gt;"",E5613&lt;&gt;"!!!"),"NEW","")))</f>
        <v/>
      </c>
      <c r="G5613" s="12" t="str">
        <f aca="false">IF(OR(E5613="",E5613="!!!"),"",IF(OR(J5613=0,AND(J5613=1,K5613=1),AND(J5613=1,I5613="SBJ"),AND(J5613=1,I5613=0)),"?IN_FOCUS",IF(J5613&lt;=2,"?ACTIVATED",IF(J5613&lt;&gt;"","?FAMILIAR",IF(F5613="NEW",IF(ISNA(VLOOKUP(E5613,#REF!,1,FALSE())),"?TYPE_IDENTIFIABLE","?REFERENTIAL"),"_")))))</f>
        <v/>
      </c>
      <c r="H5613" s="13" t="str">
        <f aca="false">IF(J5613&lt;&gt;1,"",IF(I5613="SBJ","CB","?"))</f>
        <v/>
      </c>
      <c r="I5613" s="14" t="str">
        <f aca="false">IF(OR(E5613="",E5613="!!!",F5613="NEW"),"",INDEX(B$2:B5612,-1+SUMPRODUCT(MAX(ROW(E$2:E5612)*(E5613=E$2:E5612)))))</f>
        <v/>
      </c>
      <c r="J5613" s="15" t="str">
        <f aca="true">IF(OR(E5613="",E5613="!!!",F5613="NEW"),"",COUNTBLANK(OFFSET(A$1,,,SUMPRODUCT(MAX(ROW(E$2:E5613)*(E5613=E$2:E5613)))))-COUNTBLANK(OFFSET(A$1,,,SUMPRODUCT(MAX(ROW(E$1:E5612)*(E5613=E$1:E5612))))))</f>
        <v/>
      </c>
      <c r="K5613" s="15" t="str">
        <f aca="false">IF(OR(E5613="",E5613="!!!",F5613="NEW"),"",INDEX(J$1:J5612,SUMPRODUCT(MAX(ROW(E$1:E5612)*(E5613=E$1:E5612)))))</f>
        <v/>
      </c>
      <c r="L5613" s="16"/>
    </row>
    <row r="5614" customFormat="false" ht="12.75" hidden="false" customHeight="false" outlineLevel="0" collapsed="false">
      <c r="A5614" s="9" t="s">
        <v>1641</v>
      </c>
      <c r="E5614" s="10" t="str">
        <f aca="false">IF(D5614="?OLD","!!!","")</f>
        <v/>
      </c>
      <c r="F5614" s="11" t="str">
        <f aca="false">IF(OR(E5614="",E5614="!!!"),"",IF(NOT(ISNA(VLOOKUP(E5614,E$1:E5613,1,FALSE()))),"OLD",IF(AND(E5614&lt;&gt;"",E5614&lt;&gt;"!!!"),"NEW","")))</f>
        <v/>
      </c>
      <c r="G5614" s="12" t="str">
        <f aca="false">IF(OR(E5614="",E5614="!!!"),"",IF(OR(J5614=0,AND(J5614=1,K5614=1),AND(J5614=1,I5614="SBJ"),AND(J5614=1,I5614=0)),"?IN_FOCUS",IF(J5614&lt;=2,"?ACTIVATED",IF(J5614&lt;&gt;"","?FAMILIAR",IF(F5614="NEW",IF(ISNA(VLOOKUP(E5614,#REF!,1,FALSE())),"?TYPE_IDENTIFIABLE","?REFERENTIAL"),"_")))))</f>
        <v/>
      </c>
      <c r="H5614" s="13" t="str">
        <f aca="false">IF(J5614&lt;&gt;1,"",IF(I5614="SBJ","CB","?"))</f>
        <v/>
      </c>
      <c r="I5614" s="14" t="str">
        <f aca="false">IF(OR(E5614="",E5614="!!!",F5614="NEW"),"",INDEX(B$2:B5613,-1+SUMPRODUCT(MAX(ROW(E$2:E5613)*(E5614=E$2:E5613)))))</f>
        <v/>
      </c>
      <c r="J5614" s="15" t="str">
        <f aca="true">IF(OR(E5614="",E5614="!!!",F5614="NEW"),"",COUNTBLANK(OFFSET(A$1,,,SUMPRODUCT(MAX(ROW(E$2:E5614)*(E5614=E$2:E5614)))))-COUNTBLANK(OFFSET(A$1,,,SUMPRODUCT(MAX(ROW(E$1:E5613)*(E5614=E$1:E5613))))))</f>
        <v/>
      </c>
      <c r="K5614" s="15" t="str">
        <f aca="false">IF(OR(E5614="",E5614="!!!",F5614="NEW"),"",INDEX(J$1:J5613,SUMPRODUCT(MAX(ROW(E$1:E5613)*(E5614=E$1:E5613)))))</f>
        <v/>
      </c>
      <c r="L5614" s="16"/>
    </row>
    <row r="5615" customFormat="false" ht="12.75" hidden="false" customHeight="false" outlineLevel="0" collapsed="false">
      <c r="A5615" s="9" t="s">
        <v>1642</v>
      </c>
      <c r="B5615" s="0" t="s">
        <v>18</v>
      </c>
      <c r="C5615" s="0" t="s">
        <v>30</v>
      </c>
      <c r="D5615" s="0" t="s">
        <v>31</v>
      </c>
      <c r="E5615" s="10" t="str">
        <f aca="false">IF(D5615="?OLD","!!!","")</f>
        <v>!!!</v>
      </c>
      <c r="F5615" s="11" t="str">
        <f aca="false">IF(OR(E5615="",E5615="!!!"),"",IF(NOT(ISNA(VLOOKUP(E5615,E$1:E5614,1,FALSE()))),"OLD",IF(AND(E5615&lt;&gt;"",E5615&lt;&gt;"!!!"),"NEW","")))</f>
        <v/>
      </c>
      <c r="G5615" s="12" t="str">
        <f aca="false">IF(OR(E5615="",E5615="!!!"),"",IF(OR(J5615=0,AND(J5615=1,K5615=1),AND(J5615=1,I5615="SBJ"),AND(J5615=1,I5615=0)),"?IN_FOCUS",IF(J5615&lt;=2,"?ACTIVATED",IF(J5615&lt;&gt;"","?FAMILIAR",IF(F5615="NEW",IF(ISNA(VLOOKUP(E5615,#REF!,1,FALSE())),"?TYPE_IDENTIFIABLE","?REFERENTIAL"),"_")))))</f>
        <v/>
      </c>
      <c r="H5615" s="13" t="str">
        <f aca="false">IF(J5615&lt;&gt;1,"",IF(I5615="SBJ","CB","?"))</f>
        <v/>
      </c>
      <c r="I5615" s="14" t="str">
        <f aca="false">IF(OR(E5615="",E5615="!!!",F5615="NEW"),"",INDEX(B$2:B5614,-1+SUMPRODUCT(MAX(ROW(E$2:E5614)*(E5615=E$2:E5614)))))</f>
        <v/>
      </c>
      <c r="J5615" s="15" t="str">
        <f aca="true">IF(OR(E5615="",E5615="!!!",F5615="NEW"),"",COUNTBLANK(OFFSET(A$1,,,SUMPRODUCT(MAX(ROW(E$2:E5615)*(E5615=E$2:E5615)))))-COUNTBLANK(OFFSET(A$1,,,SUMPRODUCT(MAX(ROW(E$1:E5614)*(E5615=E$1:E5614))))))</f>
        <v/>
      </c>
      <c r="K5615" s="15" t="str">
        <f aca="false">IF(OR(E5615="",E5615="!!!",F5615="NEW"),"",INDEX(J$1:J5614,SUMPRODUCT(MAX(ROW(E$1:E5614)*(E5615=E$1:E5614)))))</f>
        <v/>
      </c>
      <c r="L5615" s="16"/>
    </row>
    <row r="5616" customFormat="false" ht="12.75" hidden="false" customHeight="false" outlineLevel="0" collapsed="false">
      <c r="A5616" s="9" t="s">
        <v>519</v>
      </c>
      <c r="E5616" s="10" t="str">
        <f aca="false">IF(D5616="?OLD","!!!","")</f>
        <v/>
      </c>
      <c r="F5616" s="11" t="str">
        <f aca="false">IF(OR(E5616="",E5616="!!!"),"",IF(NOT(ISNA(VLOOKUP(E5616,E$1:E5615,1,FALSE()))),"OLD",IF(AND(E5616&lt;&gt;"",E5616&lt;&gt;"!!!"),"NEW","")))</f>
        <v/>
      </c>
      <c r="G5616" s="12" t="str">
        <f aca="false">IF(OR(E5616="",E5616="!!!"),"",IF(OR(J5616=0,AND(J5616=1,K5616=1),AND(J5616=1,I5616="SBJ"),AND(J5616=1,I5616=0)),"?IN_FOCUS",IF(J5616&lt;=2,"?ACTIVATED",IF(J5616&lt;&gt;"","?FAMILIAR",IF(F5616="NEW",IF(ISNA(VLOOKUP(E5616,#REF!,1,FALSE())),"?TYPE_IDENTIFIABLE","?REFERENTIAL"),"_")))))</f>
        <v/>
      </c>
      <c r="H5616" s="13" t="str">
        <f aca="false">IF(J5616&lt;&gt;1,"",IF(I5616="SBJ","CB","?"))</f>
        <v/>
      </c>
      <c r="I5616" s="14" t="str">
        <f aca="false">IF(OR(E5616="",E5616="!!!",F5616="NEW"),"",INDEX(B$2:B5615,-1+SUMPRODUCT(MAX(ROW(E$2:E5615)*(E5616=E$2:E5615)))))</f>
        <v/>
      </c>
      <c r="J5616" s="15" t="str">
        <f aca="true">IF(OR(E5616="",E5616="!!!",F5616="NEW"),"",COUNTBLANK(OFFSET(A$1,,,SUMPRODUCT(MAX(ROW(E$2:E5616)*(E5616=E$2:E5616)))))-COUNTBLANK(OFFSET(A$1,,,SUMPRODUCT(MAX(ROW(E$1:E5615)*(E5616=E$1:E5615))))))</f>
        <v/>
      </c>
      <c r="K5616" s="15" t="str">
        <f aca="false">IF(OR(E5616="",E5616="!!!",F5616="NEW"),"",INDEX(J$1:J5615,SUMPRODUCT(MAX(ROW(E$1:E5615)*(E5616=E$1:E5615)))))</f>
        <v/>
      </c>
      <c r="L5616" s="16"/>
    </row>
    <row r="5617" customFormat="false" ht="12.75" hidden="false" customHeight="false" outlineLevel="0" collapsed="false">
      <c r="A5617" s="9" t="s">
        <v>75</v>
      </c>
      <c r="E5617" s="10" t="str">
        <f aca="false">IF(D5617="?OLD","!!!","")</f>
        <v/>
      </c>
      <c r="F5617" s="11" t="str">
        <f aca="false">IF(OR(E5617="",E5617="!!!"),"",IF(NOT(ISNA(VLOOKUP(E5617,E$1:E5616,1,FALSE()))),"OLD",IF(AND(E5617&lt;&gt;"",E5617&lt;&gt;"!!!"),"NEW","")))</f>
        <v/>
      </c>
      <c r="G5617" s="12" t="str">
        <f aca="false">IF(OR(E5617="",E5617="!!!"),"",IF(OR(J5617=0,AND(J5617=1,K5617=1),AND(J5617=1,I5617="SBJ"),AND(J5617=1,I5617=0)),"?IN_FOCUS",IF(J5617&lt;=2,"?ACTIVATED",IF(J5617&lt;&gt;"","?FAMILIAR",IF(F5617="NEW",IF(ISNA(VLOOKUP(E5617,#REF!,1,FALSE())),"?TYPE_IDENTIFIABLE","?REFERENTIAL"),"_")))))</f>
        <v/>
      </c>
      <c r="H5617" s="13" t="str">
        <f aca="false">IF(J5617&lt;&gt;1,"",IF(I5617="SBJ","CB","?"))</f>
        <v/>
      </c>
      <c r="I5617" s="14" t="str">
        <f aca="false">IF(OR(E5617="",E5617="!!!",F5617="NEW"),"",INDEX(B$2:B5616,-1+SUMPRODUCT(MAX(ROW(E$2:E5616)*(E5617=E$2:E5616)))))</f>
        <v/>
      </c>
      <c r="J5617" s="15" t="str">
        <f aca="true">IF(OR(E5617="",E5617="!!!",F5617="NEW"),"",COUNTBLANK(OFFSET(A$1,,,SUMPRODUCT(MAX(ROW(E$2:E5617)*(E5617=E$2:E5617)))))-COUNTBLANK(OFFSET(A$1,,,SUMPRODUCT(MAX(ROW(E$1:E5616)*(E5617=E$1:E5616))))))</f>
        <v/>
      </c>
      <c r="K5617" s="15" t="str">
        <f aca="false">IF(OR(E5617="",E5617="!!!",F5617="NEW"),"",INDEX(J$1:J5616,SUMPRODUCT(MAX(ROW(E$1:E5616)*(E5617=E$1:E5616)))))</f>
        <v/>
      </c>
      <c r="L5617" s="16"/>
    </row>
    <row r="5618" customFormat="false" ht="12.75" hidden="false" customHeight="false" outlineLevel="0" collapsed="false">
      <c r="A5618" s="9" t="s">
        <v>1507</v>
      </c>
      <c r="B5618" s="0" t="s">
        <v>23</v>
      </c>
      <c r="C5618" s="0" t="s">
        <v>113</v>
      </c>
      <c r="D5618" s="0" t="s">
        <v>31</v>
      </c>
      <c r="E5618" s="10" t="str">
        <f aca="false">IF(D5618="?OLD","!!!","")</f>
        <v>!!!</v>
      </c>
      <c r="F5618" s="11" t="str">
        <f aca="false">IF(OR(E5618="",E5618="!!!"),"",IF(NOT(ISNA(VLOOKUP(E5618,E$1:E5617,1,FALSE()))),"OLD",IF(AND(E5618&lt;&gt;"",E5618&lt;&gt;"!!!"),"NEW","")))</f>
        <v/>
      </c>
      <c r="G5618" s="12" t="str">
        <f aca="false">IF(OR(E5618="",E5618="!!!"),"",IF(OR(J5618=0,AND(J5618=1,K5618=1),AND(J5618=1,I5618="SBJ"),AND(J5618=1,I5618=0)),"?IN_FOCUS",IF(J5618&lt;=2,"?ACTIVATED",IF(J5618&lt;&gt;"","?FAMILIAR",IF(F5618="NEW",IF(ISNA(VLOOKUP(E5618,#REF!,1,FALSE())),"?TYPE_IDENTIFIABLE","?REFERENTIAL"),"_")))))</f>
        <v/>
      </c>
      <c r="H5618" s="13" t="str">
        <f aca="false">IF(J5618&lt;&gt;1,"",IF(I5618="SBJ","CB","?"))</f>
        <v/>
      </c>
      <c r="I5618" s="14" t="str">
        <f aca="false">IF(OR(E5618="",E5618="!!!",F5618="NEW"),"",INDEX(B$2:B5617,-1+SUMPRODUCT(MAX(ROW(E$2:E5617)*(E5618=E$2:E5617)))))</f>
        <v/>
      </c>
      <c r="J5618" s="15" t="str">
        <f aca="true">IF(OR(E5618="",E5618="!!!",F5618="NEW"),"",COUNTBLANK(OFFSET(A$1,,,SUMPRODUCT(MAX(ROW(E$2:E5618)*(E5618=E$2:E5618)))))-COUNTBLANK(OFFSET(A$1,,,SUMPRODUCT(MAX(ROW(E$1:E5617)*(E5618=E$1:E5617))))))</f>
        <v/>
      </c>
      <c r="K5618" s="15" t="str">
        <f aca="false">IF(OR(E5618="",E5618="!!!",F5618="NEW"),"",INDEX(J$1:J5617,SUMPRODUCT(MAX(ROW(E$1:E5617)*(E5618=E$1:E5617)))))</f>
        <v/>
      </c>
      <c r="L5618" s="16"/>
    </row>
    <row r="5619" customFormat="false" ht="12.75" hidden="false" customHeight="false" outlineLevel="0" collapsed="false">
      <c r="A5619" s="9" t="s">
        <v>1643</v>
      </c>
      <c r="B5619" s="0" t="s">
        <v>38</v>
      </c>
      <c r="C5619" s="0" t="s">
        <v>115</v>
      </c>
      <c r="D5619" s="0" t="s">
        <v>31</v>
      </c>
      <c r="E5619" s="10" t="str">
        <f aca="false">IF(D5619="?OLD","!!!","")</f>
        <v>!!!</v>
      </c>
      <c r="F5619" s="11" t="str">
        <f aca="false">IF(OR(E5619="",E5619="!!!"),"",IF(NOT(ISNA(VLOOKUP(E5619,E$1:E5618,1,FALSE()))),"OLD",IF(AND(E5619&lt;&gt;"",E5619&lt;&gt;"!!!"),"NEW","")))</f>
        <v/>
      </c>
      <c r="G5619" s="12" t="str">
        <f aca="false">IF(OR(E5619="",E5619="!!!"),"",IF(OR(J5619=0,AND(J5619=1,K5619=1),AND(J5619=1,I5619="SBJ"),AND(J5619=1,I5619=0)),"?IN_FOCUS",IF(J5619&lt;=2,"?ACTIVATED",IF(J5619&lt;&gt;"","?FAMILIAR",IF(F5619="NEW",IF(ISNA(VLOOKUP(E5619,#REF!,1,FALSE())),"?TYPE_IDENTIFIABLE","?REFERENTIAL"),"_")))))</f>
        <v/>
      </c>
      <c r="H5619" s="13" t="str">
        <f aca="false">IF(J5619&lt;&gt;1,"",IF(I5619="SBJ","CB","?"))</f>
        <v/>
      </c>
      <c r="I5619" s="14" t="str">
        <f aca="false">IF(OR(E5619="",E5619="!!!",F5619="NEW"),"",INDEX(B$2:B5618,-1+SUMPRODUCT(MAX(ROW(E$2:E5618)*(E5619=E$2:E5618)))))</f>
        <v/>
      </c>
      <c r="J5619" s="15" t="str">
        <f aca="true">IF(OR(E5619="",E5619="!!!",F5619="NEW"),"",COUNTBLANK(OFFSET(A$1,,,SUMPRODUCT(MAX(ROW(E$2:E5619)*(E5619=E$2:E5619)))))-COUNTBLANK(OFFSET(A$1,,,SUMPRODUCT(MAX(ROW(E$1:E5618)*(E5619=E$1:E5618))))))</f>
        <v/>
      </c>
      <c r="K5619" s="15" t="str">
        <f aca="false">IF(OR(E5619="",E5619="!!!",F5619="NEW"),"",INDEX(J$1:J5618,SUMPRODUCT(MAX(ROW(E$1:E5618)*(E5619=E$1:E5618)))))</f>
        <v/>
      </c>
      <c r="L5619" s="16"/>
    </row>
    <row r="5620" customFormat="false" ht="12.75" hidden="false" customHeight="false" outlineLevel="0" collapsed="false">
      <c r="A5620" s="9" t="s">
        <v>15</v>
      </c>
      <c r="E5620" s="10" t="str">
        <f aca="false">IF(D5620="?OLD","!!!","")</f>
        <v/>
      </c>
      <c r="F5620" s="11" t="str">
        <f aca="false">IF(OR(E5620="",E5620="!!!"),"",IF(NOT(ISNA(VLOOKUP(E5620,E$1:E5619,1,FALSE()))),"OLD",IF(AND(E5620&lt;&gt;"",E5620&lt;&gt;"!!!"),"NEW","")))</f>
        <v/>
      </c>
      <c r="G5620" s="12" t="str">
        <f aca="false">IF(OR(E5620="",E5620="!!!"),"",IF(OR(J5620=0,AND(J5620=1,K5620=1),AND(J5620=1,I5620="SBJ"),AND(J5620=1,I5620=0)),"?IN_FOCUS",IF(J5620&lt;=2,"?ACTIVATED",IF(J5620&lt;&gt;"","?FAMILIAR",IF(F5620="NEW",IF(ISNA(VLOOKUP(E5620,#REF!,1,FALSE())),"?TYPE_IDENTIFIABLE","?REFERENTIAL"),"_")))))</f>
        <v/>
      </c>
      <c r="H5620" s="13" t="str">
        <f aca="false">IF(J5620&lt;&gt;1,"",IF(I5620="SBJ","CB","?"))</f>
        <v/>
      </c>
      <c r="I5620" s="14" t="str">
        <f aca="false">IF(OR(E5620="",E5620="!!!",F5620="NEW"),"",INDEX(B$2:B5619,-1+SUMPRODUCT(MAX(ROW(E$2:E5619)*(E5620=E$2:E5619)))))</f>
        <v/>
      </c>
      <c r="J5620" s="15" t="str">
        <f aca="true">IF(OR(E5620="",E5620="!!!",F5620="NEW"),"",COUNTBLANK(OFFSET(A$1,,,SUMPRODUCT(MAX(ROW(E$2:E5620)*(E5620=E$2:E5620)))))-COUNTBLANK(OFFSET(A$1,,,SUMPRODUCT(MAX(ROW(E$1:E5619)*(E5620=E$1:E5619))))))</f>
        <v/>
      </c>
      <c r="K5620" s="15" t="str">
        <f aca="false">IF(OR(E5620="",E5620="!!!",F5620="NEW"),"",INDEX(J$1:J5619,SUMPRODUCT(MAX(ROW(E$1:E5619)*(E5620=E$1:E5619)))))</f>
        <v/>
      </c>
      <c r="L5620" s="16"/>
    </row>
    <row r="5621" customFormat="false" ht="12.75" hidden="false" customHeight="false" outlineLevel="0" collapsed="false">
      <c r="A5621" s="9" t="s">
        <v>1644</v>
      </c>
      <c r="E5621" s="10" t="str">
        <f aca="false">IF(D5621="?OLD","!!!","")</f>
        <v/>
      </c>
      <c r="F5621" s="11" t="str">
        <f aca="false">IF(OR(E5621="",E5621="!!!"),"",IF(NOT(ISNA(VLOOKUP(E5621,E$1:E5620,1,FALSE()))),"OLD",IF(AND(E5621&lt;&gt;"",E5621&lt;&gt;"!!!"),"NEW","")))</f>
        <v/>
      </c>
      <c r="G5621" s="12" t="str">
        <f aca="false">IF(OR(E5621="",E5621="!!!"),"",IF(OR(J5621=0,AND(J5621=1,K5621=1),AND(J5621=1,I5621="SBJ"),AND(J5621=1,I5621=0)),"?IN_FOCUS",IF(J5621&lt;=2,"?ACTIVATED",IF(J5621&lt;&gt;"","?FAMILIAR",IF(F5621="NEW",IF(ISNA(VLOOKUP(E5621,#REF!,1,FALSE())),"?TYPE_IDENTIFIABLE","?REFERENTIAL"),"_")))))</f>
        <v/>
      </c>
      <c r="H5621" s="13" t="str">
        <f aca="false">IF(J5621&lt;&gt;1,"",IF(I5621="SBJ","CB","?"))</f>
        <v/>
      </c>
      <c r="I5621" s="14" t="str">
        <f aca="false">IF(OR(E5621="",E5621="!!!",F5621="NEW"),"",INDEX(B$2:B5620,-1+SUMPRODUCT(MAX(ROW(E$2:E5620)*(E5621=E$2:E5620)))))</f>
        <v/>
      </c>
      <c r="J5621" s="15" t="str">
        <f aca="true">IF(OR(E5621="",E5621="!!!",F5621="NEW"),"",COUNTBLANK(OFFSET(A$1,,,SUMPRODUCT(MAX(ROW(E$2:E5621)*(E5621=E$2:E5621)))))-COUNTBLANK(OFFSET(A$1,,,SUMPRODUCT(MAX(ROW(E$1:E5620)*(E5621=E$1:E5620))))))</f>
        <v/>
      </c>
      <c r="K5621" s="15" t="str">
        <f aca="false">IF(OR(E5621="",E5621="!!!",F5621="NEW"),"",INDEX(J$1:J5620,SUMPRODUCT(MAX(ROW(E$1:E5620)*(E5621=E$1:E5620)))))</f>
        <v/>
      </c>
      <c r="L5621" s="16"/>
    </row>
    <row r="5622" customFormat="false" ht="12.75" hidden="false" customHeight="false" outlineLevel="0" collapsed="false">
      <c r="A5622" s="9" t="s">
        <v>258</v>
      </c>
      <c r="E5622" s="10" t="str">
        <f aca="false">IF(D5622="?OLD","!!!","")</f>
        <v/>
      </c>
      <c r="F5622" s="11" t="str">
        <f aca="false">IF(OR(E5622="",E5622="!!!"),"",IF(NOT(ISNA(VLOOKUP(E5622,E$1:E5621,1,FALSE()))),"OLD",IF(AND(E5622&lt;&gt;"",E5622&lt;&gt;"!!!"),"NEW","")))</f>
        <v/>
      </c>
      <c r="G5622" s="12" t="str">
        <f aca="false">IF(OR(E5622="",E5622="!!!"),"",IF(OR(J5622=0,AND(J5622=1,K5622=1),AND(J5622=1,I5622="SBJ"),AND(J5622=1,I5622=0)),"?IN_FOCUS",IF(J5622&lt;=2,"?ACTIVATED",IF(J5622&lt;&gt;"","?FAMILIAR",IF(F5622="NEW",IF(ISNA(VLOOKUP(E5622,#REF!,1,FALSE())),"?TYPE_IDENTIFIABLE","?REFERENTIAL"),"_")))))</f>
        <v/>
      </c>
      <c r="H5622" s="13" t="str">
        <f aca="false">IF(J5622&lt;&gt;1,"",IF(I5622="SBJ","CB","?"))</f>
        <v/>
      </c>
      <c r="I5622" s="14" t="str">
        <f aca="false">IF(OR(E5622="",E5622="!!!",F5622="NEW"),"",INDEX(B$2:B5621,-1+SUMPRODUCT(MAX(ROW(E$2:E5621)*(E5622=E$2:E5621)))))</f>
        <v/>
      </c>
      <c r="J5622" s="15" t="str">
        <f aca="true">IF(OR(E5622="",E5622="!!!",F5622="NEW"),"",COUNTBLANK(OFFSET(A$1,,,SUMPRODUCT(MAX(ROW(E$2:E5622)*(E5622=E$2:E5622)))))-COUNTBLANK(OFFSET(A$1,,,SUMPRODUCT(MAX(ROW(E$1:E5621)*(E5622=E$1:E5621))))))</f>
        <v/>
      </c>
      <c r="K5622" s="15" t="str">
        <f aca="false">IF(OR(E5622="",E5622="!!!",F5622="NEW"),"",INDEX(J$1:J5621,SUMPRODUCT(MAX(ROW(E$1:E5621)*(E5622=E$1:E5621)))))</f>
        <v/>
      </c>
      <c r="L5622" s="16"/>
    </row>
    <row r="5623" customFormat="false" ht="12.75" hidden="false" customHeight="false" outlineLevel="0" collapsed="false">
      <c r="A5623" s="9" t="s">
        <v>71</v>
      </c>
      <c r="E5623" s="10" t="str">
        <f aca="false">IF(D5623="?OLD","!!!","")</f>
        <v/>
      </c>
      <c r="F5623" s="11" t="str">
        <f aca="false">IF(OR(E5623="",E5623="!!!"),"",IF(NOT(ISNA(VLOOKUP(E5623,E$1:E5622,1,FALSE()))),"OLD",IF(AND(E5623&lt;&gt;"",E5623&lt;&gt;"!!!"),"NEW","")))</f>
        <v/>
      </c>
      <c r="G5623" s="12" t="str">
        <f aca="false">IF(OR(E5623="",E5623="!!!"),"",IF(OR(J5623=0,AND(J5623=1,K5623=1),AND(J5623=1,I5623="SBJ"),AND(J5623=1,I5623=0)),"?IN_FOCUS",IF(J5623&lt;=2,"?ACTIVATED",IF(J5623&lt;&gt;"","?FAMILIAR",IF(F5623="NEW",IF(ISNA(VLOOKUP(E5623,#REF!,1,FALSE())),"?TYPE_IDENTIFIABLE","?REFERENTIAL"),"_")))))</f>
        <v/>
      </c>
      <c r="H5623" s="13" t="str">
        <f aca="false">IF(J5623&lt;&gt;1,"",IF(I5623="SBJ","CB","?"))</f>
        <v/>
      </c>
      <c r="I5623" s="14" t="str">
        <f aca="false">IF(OR(E5623="",E5623="!!!",F5623="NEW"),"",INDEX(B$2:B5622,-1+SUMPRODUCT(MAX(ROW(E$2:E5622)*(E5623=E$2:E5622)))))</f>
        <v/>
      </c>
      <c r="J5623" s="15" t="str">
        <f aca="true">IF(OR(E5623="",E5623="!!!",F5623="NEW"),"",COUNTBLANK(OFFSET(A$1,,,SUMPRODUCT(MAX(ROW(E$2:E5623)*(E5623=E$2:E5623)))))-COUNTBLANK(OFFSET(A$1,,,SUMPRODUCT(MAX(ROW(E$1:E5622)*(E5623=E$1:E5622))))))</f>
        <v/>
      </c>
      <c r="K5623" s="15" t="str">
        <f aca="false">IF(OR(E5623="",E5623="!!!",F5623="NEW"),"",INDEX(J$1:J5622,SUMPRODUCT(MAX(ROW(E$1:E5622)*(E5623=E$1:E5622)))))</f>
        <v/>
      </c>
      <c r="L5623" s="16"/>
    </row>
    <row r="5624" customFormat="false" ht="12.75" hidden="false" customHeight="false" outlineLevel="0" collapsed="false">
      <c r="A5624" s="9" t="s">
        <v>1645</v>
      </c>
      <c r="B5624" s="0" t="s">
        <v>151</v>
      </c>
      <c r="C5624" s="0" t="s">
        <v>54</v>
      </c>
      <c r="D5624" s="0" t="s">
        <v>31</v>
      </c>
      <c r="E5624" s="10" t="str">
        <f aca="false">IF(D5624="?OLD","!!!","")</f>
        <v>!!!</v>
      </c>
      <c r="F5624" s="11" t="str">
        <f aca="false">IF(OR(E5624="",E5624="!!!"),"",IF(NOT(ISNA(VLOOKUP(E5624,E$1:E5623,1,FALSE()))),"OLD",IF(AND(E5624&lt;&gt;"",E5624&lt;&gt;"!!!"),"NEW","")))</f>
        <v/>
      </c>
      <c r="G5624" s="12" t="str">
        <f aca="false">IF(OR(E5624="",E5624="!!!"),"",IF(OR(J5624=0,AND(J5624=1,K5624=1),AND(J5624=1,I5624="SBJ"),AND(J5624=1,I5624=0)),"?IN_FOCUS",IF(J5624&lt;=2,"?ACTIVATED",IF(J5624&lt;&gt;"","?FAMILIAR",IF(F5624="NEW",IF(ISNA(VLOOKUP(E5624,#REF!,1,FALSE())),"?TYPE_IDENTIFIABLE","?REFERENTIAL"),"_")))))</f>
        <v/>
      </c>
      <c r="H5624" s="13" t="str">
        <f aca="false">IF(J5624&lt;&gt;1,"",IF(I5624="SBJ","CB","?"))</f>
        <v/>
      </c>
      <c r="I5624" s="14" t="str">
        <f aca="false">IF(OR(E5624="",E5624="!!!",F5624="NEW"),"",INDEX(B$2:B5623,-1+SUMPRODUCT(MAX(ROW(E$2:E5623)*(E5624=E$2:E5623)))))</f>
        <v/>
      </c>
      <c r="J5624" s="15" t="str">
        <f aca="true">IF(OR(E5624="",E5624="!!!",F5624="NEW"),"",COUNTBLANK(OFFSET(A$1,,,SUMPRODUCT(MAX(ROW(E$2:E5624)*(E5624=E$2:E5624)))))-COUNTBLANK(OFFSET(A$1,,,SUMPRODUCT(MAX(ROW(E$1:E5623)*(E5624=E$1:E5623))))))</f>
        <v/>
      </c>
      <c r="K5624" s="15" t="str">
        <f aca="false">IF(OR(E5624="",E5624="!!!",F5624="NEW"),"",INDEX(J$1:J5623,SUMPRODUCT(MAX(ROW(E$1:E5623)*(E5624=E$1:E5623)))))</f>
        <v/>
      </c>
      <c r="L5624" s="16"/>
    </row>
    <row r="5625" customFormat="false" ht="12.75" hidden="false" customHeight="false" outlineLevel="0" collapsed="false">
      <c r="A5625" s="9" t="s">
        <v>20</v>
      </c>
      <c r="E5625" s="10" t="str">
        <f aca="false">IF(D5625="?OLD","!!!","")</f>
        <v/>
      </c>
      <c r="F5625" s="11" t="str">
        <f aca="false">IF(OR(E5625="",E5625="!!!"),"",IF(NOT(ISNA(VLOOKUP(E5625,E$1:E5624,1,FALSE()))),"OLD",IF(AND(E5625&lt;&gt;"",E5625&lt;&gt;"!!!"),"NEW","")))</f>
        <v/>
      </c>
      <c r="G5625" s="12" t="str">
        <f aca="false">IF(OR(E5625="",E5625="!!!"),"",IF(OR(J5625=0,AND(J5625=1,K5625=1),AND(J5625=1,I5625="SBJ"),AND(J5625=1,I5625=0)),"?IN_FOCUS",IF(J5625&lt;=2,"?ACTIVATED",IF(J5625&lt;&gt;"","?FAMILIAR",IF(F5625="NEW",IF(ISNA(VLOOKUP(E5625,#REF!,1,FALSE())),"?TYPE_IDENTIFIABLE","?REFERENTIAL"),"_")))))</f>
        <v/>
      </c>
      <c r="H5625" s="13" t="str">
        <f aca="false">IF(J5625&lt;&gt;1,"",IF(I5625="SBJ","CB","?"))</f>
        <v/>
      </c>
      <c r="I5625" s="14" t="str">
        <f aca="false">IF(OR(E5625="",E5625="!!!",F5625="NEW"),"",INDEX(B$2:B5624,-1+SUMPRODUCT(MAX(ROW(E$2:E5624)*(E5625=E$2:E5624)))))</f>
        <v/>
      </c>
      <c r="J5625" s="15" t="str">
        <f aca="true">IF(OR(E5625="",E5625="!!!",F5625="NEW"),"",COUNTBLANK(OFFSET(A$1,,,SUMPRODUCT(MAX(ROW(E$2:E5625)*(E5625=E$2:E5625)))))-COUNTBLANK(OFFSET(A$1,,,SUMPRODUCT(MAX(ROW(E$1:E5624)*(E5625=E$1:E5624))))))</f>
        <v/>
      </c>
      <c r="K5625" s="15" t="str">
        <f aca="false">IF(OR(E5625="",E5625="!!!",F5625="NEW"),"",INDEX(J$1:J5624,SUMPRODUCT(MAX(ROW(E$1:E5624)*(E5625=E$1:E5624)))))</f>
        <v/>
      </c>
      <c r="L5625" s="16"/>
    </row>
    <row r="5626" customFormat="false" ht="12.75" hidden="false" customHeight="false" outlineLevel="0" collapsed="false">
      <c r="A5626" s="9" t="s">
        <v>454</v>
      </c>
      <c r="E5626" s="10" t="str">
        <f aca="false">IF(D5626="?OLD","!!!","")</f>
        <v/>
      </c>
      <c r="F5626" s="11" t="str">
        <f aca="false">IF(OR(E5626="",E5626="!!!"),"",IF(NOT(ISNA(VLOOKUP(E5626,E$1:E5625,1,FALSE()))),"OLD",IF(AND(E5626&lt;&gt;"",E5626&lt;&gt;"!!!"),"NEW","")))</f>
        <v/>
      </c>
      <c r="G5626" s="12" t="str">
        <f aca="false">IF(OR(E5626="",E5626="!!!"),"",IF(OR(J5626=0,AND(J5626=1,K5626=1),AND(J5626=1,I5626="SBJ"),AND(J5626=1,I5626=0)),"?IN_FOCUS",IF(J5626&lt;=2,"?ACTIVATED",IF(J5626&lt;&gt;"","?FAMILIAR",IF(F5626="NEW",IF(ISNA(VLOOKUP(E5626,#REF!,1,FALSE())),"?TYPE_IDENTIFIABLE","?REFERENTIAL"),"_")))))</f>
        <v/>
      </c>
      <c r="H5626" s="13" t="str">
        <f aca="false">IF(J5626&lt;&gt;1,"",IF(I5626="SBJ","CB","?"))</f>
        <v/>
      </c>
      <c r="I5626" s="14" t="str">
        <f aca="false">IF(OR(E5626="",E5626="!!!",F5626="NEW"),"",INDEX(B$2:B5625,-1+SUMPRODUCT(MAX(ROW(E$2:E5625)*(E5626=E$2:E5625)))))</f>
        <v/>
      </c>
      <c r="J5626" s="15" t="str">
        <f aca="true">IF(OR(E5626="",E5626="!!!",F5626="NEW"),"",COUNTBLANK(OFFSET(A$1,,,SUMPRODUCT(MAX(ROW(E$2:E5626)*(E5626=E$2:E5626)))))-COUNTBLANK(OFFSET(A$1,,,SUMPRODUCT(MAX(ROW(E$1:E5625)*(E5626=E$1:E5625))))))</f>
        <v/>
      </c>
      <c r="K5626" s="15" t="str">
        <f aca="false">IF(OR(E5626="",E5626="!!!",F5626="NEW"),"",INDEX(J$1:J5625,SUMPRODUCT(MAX(ROW(E$1:E5625)*(E5626=E$1:E5625)))))</f>
        <v/>
      </c>
      <c r="L5626" s="16"/>
    </row>
    <row r="5627" customFormat="false" ht="12.75" hidden="false" customHeight="false" outlineLevel="0" collapsed="false">
      <c r="A5627" s="9" t="s">
        <v>1646</v>
      </c>
      <c r="E5627" s="10" t="str">
        <f aca="false">IF(D5627="?OLD","!!!","")</f>
        <v/>
      </c>
      <c r="F5627" s="11" t="str">
        <f aca="false">IF(OR(E5627="",E5627="!!!"),"",IF(NOT(ISNA(VLOOKUP(E5627,E$1:E5626,1,FALSE()))),"OLD",IF(AND(E5627&lt;&gt;"",E5627&lt;&gt;"!!!"),"NEW","")))</f>
        <v/>
      </c>
      <c r="G5627" s="12" t="str">
        <f aca="false">IF(OR(E5627="",E5627="!!!"),"",IF(OR(J5627=0,AND(J5627=1,K5627=1),AND(J5627=1,I5627="SBJ"),AND(J5627=1,I5627=0)),"?IN_FOCUS",IF(J5627&lt;=2,"?ACTIVATED",IF(J5627&lt;&gt;"","?FAMILIAR",IF(F5627="NEW",IF(ISNA(VLOOKUP(E5627,#REF!,1,FALSE())),"?TYPE_IDENTIFIABLE","?REFERENTIAL"),"_")))))</f>
        <v/>
      </c>
      <c r="H5627" s="13" t="str">
        <f aca="false">IF(J5627&lt;&gt;1,"",IF(I5627="SBJ","CB","?"))</f>
        <v/>
      </c>
      <c r="I5627" s="14" t="str">
        <f aca="false">IF(OR(E5627="",E5627="!!!",F5627="NEW"),"",INDEX(B$2:B5626,-1+SUMPRODUCT(MAX(ROW(E$2:E5626)*(E5627=E$2:E5626)))))</f>
        <v/>
      </c>
      <c r="J5627" s="15" t="str">
        <f aca="true">IF(OR(E5627="",E5627="!!!",F5627="NEW"),"",COUNTBLANK(OFFSET(A$1,,,SUMPRODUCT(MAX(ROW(E$2:E5627)*(E5627=E$2:E5627)))))-COUNTBLANK(OFFSET(A$1,,,SUMPRODUCT(MAX(ROW(E$1:E5626)*(E5627=E$1:E5626))))))</f>
        <v/>
      </c>
      <c r="K5627" s="15" t="str">
        <f aca="false">IF(OR(E5627="",E5627="!!!",F5627="NEW"),"",INDEX(J$1:J5626,SUMPRODUCT(MAX(ROW(E$1:E5626)*(E5627=E$1:E5626)))))</f>
        <v/>
      </c>
      <c r="L5627" s="16"/>
    </row>
    <row r="5628" customFormat="false" ht="12.75" hidden="false" customHeight="false" outlineLevel="0" collapsed="false">
      <c r="A5628" s="9" t="s">
        <v>1265</v>
      </c>
      <c r="B5628" s="0" t="s">
        <v>47</v>
      </c>
      <c r="C5628" s="0" t="s">
        <v>234</v>
      </c>
      <c r="E5628" s="10" t="str">
        <f aca="false">IF(D5628="?OLD","!!!","")</f>
        <v/>
      </c>
      <c r="F5628" s="11" t="str">
        <f aca="false">IF(OR(E5628="",E5628="!!!"),"",IF(NOT(ISNA(VLOOKUP(E5628,E$1:E5627,1,FALSE()))),"OLD",IF(AND(E5628&lt;&gt;"",E5628&lt;&gt;"!!!"),"NEW","")))</f>
        <v/>
      </c>
      <c r="G5628" s="12" t="str">
        <f aca="false">IF(OR(E5628="",E5628="!!!"),"",IF(OR(J5628=0,AND(J5628=1,K5628=1),AND(J5628=1,I5628="SBJ"),AND(J5628=1,I5628=0)),"?IN_FOCUS",IF(J5628&lt;=2,"?ACTIVATED",IF(J5628&lt;&gt;"","?FAMILIAR",IF(F5628="NEW",IF(ISNA(VLOOKUP(E5628,#REF!,1,FALSE())),"?TYPE_IDENTIFIABLE","?REFERENTIAL"),"_")))))</f>
        <v/>
      </c>
      <c r="H5628" s="13" t="str">
        <f aca="false">IF(J5628&lt;&gt;1,"",IF(I5628="SBJ","CB","?"))</f>
        <v/>
      </c>
      <c r="I5628" s="14" t="str">
        <f aca="false">IF(OR(E5628="",E5628="!!!",F5628="NEW"),"",INDEX(B$2:B5627,-1+SUMPRODUCT(MAX(ROW(E$2:E5627)*(E5628=E$2:E5627)))))</f>
        <v/>
      </c>
      <c r="J5628" s="15" t="str">
        <f aca="true">IF(OR(E5628="",E5628="!!!",F5628="NEW"),"",COUNTBLANK(OFFSET(A$1,,,SUMPRODUCT(MAX(ROW(E$2:E5628)*(E5628=E$2:E5628)))))-COUNTBLANK(OFFSET(A$1,,,SUMPRODUCT(MAX(ROW(E$1:E5627)*(E5628=E$1:E5627))))))</f>
        <v/>
      </c>
      <c r="K5628" s="15" t="str">
        <f aca="false">IF(OR(E5628="",E5628="!!!",F5628="NEW"),"",INDEX(J$1:J5627,SUMPRODUCT(MAX(ROW(E$1:E5627)*(E5628=E$1:E5627)))))</f>
        <v/>
      </c>
      <c r="L5628" s="16"/>
    </row>
    <row r="5629" customFormat="false" ht="12.75" hidden="false" customHeight="false" outlineLevel="0" collapsed="false">
      <c r="A5629" s="9" t="s">
        <v>48</v>
      </c>
      <c r="E5629" s="10" t="str">
        <f aca="false">IF(D5629="?OLD","!!!","")</f>
        <v/>
      </c>
      <c r="F5629" s="11" t="str">
        <f aca="false">IF(OR(E5629="",E5629="!!!"),"",IF(NOT(ISNA(VLOOKUP(E5629,E$1:E5628,1,FALSE()))),"OLD",IF(AND(E5629&lt;&gt;"",E5629&lt;&gt;"!!!"),"NEW","")))</f>
        <v/>
      </c>
      <c r="G5629" s="12" t="str">
        <f aca="false">IF(OR(E5629="",E5629="!!!"),"",IF(OR(J5629=0,AND(J5629=1,K5629=1),AND(J5629=1,I5629="SBJ"),AND(J5629=1,I5629=0)),"?IN_FOCUS",IF(J5629&lt;=2,"?ACTIVATED",IF(J5629&lt;&gt;"","?FAMILIAR",IF(F5629="NEW",IF(ISNA(VLOOKUP(E5629,#REF!,1,FALSE())),"?TYPE_IDENTIFIABLE","?REFERENTIAL"),"_")))))</f>
        <v/>
      </c>
      <c r="H5629" s="13" t="str">
        <f aca="false">IF(J5629&lt;&gt;1,"",IF(I5629="SBJ","CB","?"))</f>
        <v/>
      </c>
      <c r="I5629" s="14" t="str">
        <f aca="false">IF(OR(E5629="",E5629="!!!",F5629="NEW"),"",INDEX(B$2:B5628,-1+SUMPRODUCT(MAX(ROW(E$2:E5628)*(E5629=E$2:E5628)))))</f>
        <v/>
      </c>
      <c r="J5629" s="15" t="str">
        <f aca="true">IF(OR(E5629="",E5629="!!!",F5629="NEW"),"",COUNTBLANK(OFFSET(A$1,,,SUMPRODUCT(MAX(ROW(E$2:E5629)*(E5629=E$2:E5629)))))-COUNTBLANK(OFFSET(A$1,,,SUMPRODUCT(MAX(ROW(E$1:E5628)*(E5629=E$1:E5628))))))</f>
        <v/>
      </c>
      <c r="K5629" s="15" t="str">
        <f aca="false">IF(OR(E5629="",E5629="!!!",F5629="NEW"),"",INDEX(J$1:J5628,SUMPRODUCT(MAX(ROW(E$1:E5628)*(E5629=E$1:E5628)))))</f>
        <v/>
      </c>
      <c r="L5629" s="16"/>
    </row>
    <row r="5630" customFormat="false" ht="12.75" hidden="false" customHeight="false" outlineLevel="0" collapsed="false">
      <c r="E5630" s="10" t="str">
        <f aca="false">IF(D5630="?OLD","!!!","")</f>
        <v/>
      </c>
      <c r="F5630" s="11" t="str">
        <f aca="false">IF(OR(E5630="",E5630="!!!"),"",IF(NOT(ISNA(VLOOKUP(E5630,E$1:E5629,1,FALSE()))),"OLD",IF(AND(E5630&lt;&gt;"",E5630&lt;&gt;"!!!"),"NEW","")))</f>
        <v/>
      </c>
      <c r="G5630" s="12" t="str">
        <f aca="false">IF(OR(E5630="",E5630="!!!"),"",IF(OR(J5630=0,AND(J5630=1,K5630=1),AND(J5630=1,I5630="SBJ"),AND(J5630=1,I5630=0)),"?IN_FOCUS",IF(J5630&lt;=2,"?ACTIVATED",IF(J5630&lt;&gt;"","?FAMILIAR",IF(F5630="NEW",IF(ISNA(VLOOKUP(E5630,#REF!,1,FALSE())),"?TYPE_IDENTIFIABLE","?REFERENTIAL"),"_")))))</f>
        <v/>
      </c>
      <c r="H5630" s="13" t="str">
        <f aca="false">IF(J5630&lt;&gt;1,"",IF(I5630="SBJ","CB","?"))</f>
        <v/>
      </c>
      <c r="I5630" s="14" t="str">
        <f aca="false">IF(OR(E5630="",E5630="!!!",F5630="NEW"),"",INDEX(B$2:B5629,-1+SUMPRODUCT(MAX(ROW(E$2:E5629)*(E5630=E$2:E5629)))))</f>
        <v/>
      </c>
      <c r="J5630" s="15" t="str">
        <f aca="true">IF(OR(E5630="",E5630="!!!",F5630="NEW"),"",COUNTBLANK(OFFSET(A$1,,,SUMPRODUCT(MAX(ROW(E$2:E5630)*(E5630=E$2:E5630)))))-COUNTBLANK(OFFSET(A$1,,,SUMPRODUCT(MAX(ROW(E$1:E5629)*(E5630=E$1:E5629))))))</f>
        <v/>
      </c>
      <c r="K5630" s="15" t="str">
        <f aca="false">IF(OR(E5630="",E5630="!!!",F5630="NEW"),"",INDEX(J$1:J5629,SUMPRODUCT(MAX(ROW(E$1:E5629)*(E5630=E$1:E5629)))))</f>
        <v/>
      </c>
      <c r="L5630" s="16"/>
    </row>
    <row r="5631" customFormat="false" ht="12.75" hidden="false" customHeight="false" outlineLevel="0" collapsed="false">
      <c r="A5631" s="9" t="s">
        <v>1647</v>
      </c>
      <c r="E5631" s="10" t="str">
        <f aca="false">IF(D5631="?OLD","!!!","")</f>
        <v/>
      </c>
      <c r="F5631" s="11" t="str">
        <f aca="false">IF(OR(E5631="",E5631="!!!"),"",IF(NOT(ISNA(VLOOKUP(E5631,E$1:E5630,1,FALSE()))),"OLD",IF(AND(E5631&lt;&gt;"",E5631&lt;&gt;"!!!"),"NEW","")))</f>
        <v/>
      </c>
      <c r="G5631" s="12" t="str">
        <f aca="false">IF(OR(E5631="",E5631="!!!"),"",IF(OR(J5631=0,AND(J5631=1,K5631=1),AND(J5631=1,I5631="SBJ"),AND(J5631=1,I5631=0)),"?IN_FOCUS",IF(J5631&lt;=2,"?ACTIVATED",IF(J5631&lt;&gt;"","?FAMILIAR",IF(F5631="NEW",IF(ISNA(VLOOKUP(E5631,#REF!,1,FALSE())),"?TYPE_IDENTIFIABLE","?REFERENTIAL"),"_")))))</f>
        <v/>
      </c>
      <c r="H5631" s="13" t="str">
        <f aca="false">IF(J5631&lt;&gt;1,"",IF(I5631="SBJ","CB","?"))</f>
        <v/>
      </c>
      <c r="I5631" s="14" t="str">
        <f aca="false">IF(OR(E5631="",E5631="!!!",F5631="NEW"),"",INDEX(B$2:B5630,-1+SUMPRODUCT(MAX(ROW(E$2:E5630)*(E5631=E$2:E5630)))))</f>
        <v/>
      </c>
      <c r="J5631" s="15" t="str">
        <f aca="true">IF(OR(E5631="",E5631="!!!",F5631="NEW"),"",COUNTBLANK(OFFSET(A$1,,,SUMPRODUCT(MAX(ROW(E$2:E5631)*(E5631=E$2:E5631)))))-COUNTBLANK(OFFSET(A$1,,,SUMPRODUCT(MAX(ROW(E$1:E5630)*(E5631=E$1:E5630))))))</f>
        <v/>
      </c>
      <c r="K5631" s="15" t="str">
        <f aca="false">IF(OR(E5631="",E5631="!!!",F5631="NEW"),"",INDEX(J$1:J5630,SUMPRODUCT(MAX(ROW(E$1:E5630)*(E5631=E$1:E5630)))))</f>
        <v/>
      </c>
      <c r="L5631" s="16"/>
    </row>
    <row r="5632" customFormat="false" ht="12.75" hidden="false" customHeight="false" outlineLevel="0" collapsed="false">
      <c r="A5632" s="9" t="s">
        <v>1648</v>
      </c>
      <c r="B5632" s="0" t="s">
        <v>23</v>
      </c>
      <c r="C5632" s="0" t="s">
        <v>113</v>
      </c>
      <c r="D5632" s="0" t="s">
        <v>31</v>
      </c>
      <c r="E5632" s="10" t="str">
        <f aca="false">IF(D5632="?OLD","!!!","")</f>
        <v>!!!</v>
      </c>
      <c r="F5632" s="11" t="str">
        <f aca="false">IF(OR(E5632="",E5632="!!!"),"",IF(NOT(ISNA(VLOOKUP(E5632,E$1:E5631,1,FALSE()))),"OLD",IF(AND(E5632&lt;&gt;"",E5632&lt;&gt;"!!!"),"NEW","")))</f>
        <v/>
      </c>
      <c r="G5632" s="12" t="str">
        <f aca="false">IF(OR(E5632="",E5632="!!!"),"",IF(OR(J5632=0,AND(J5632=1,K5632=1),AND(J5632=1,I5632="SBJ"),AND(J5632=1,I5632=0)),"?IN_FOCUS",IF(J5632&lt;=2,"?ACTIVATED",IF(J5632&lt;&gt;"","?FAMILIAR",IF(F5632="NEW",IF(ISNA(VLOOKUP(E5632,#REF!,1,FALSE())),"?TYPE_IDENTIFIABLE","?REFERENTIAL"),"_")))))</f>
        <v/>
      </c>
      <c r="H5632" s="13" t="str">
        <f aca="false">IF(J5632&lt;&gt;1,"",IF(I5632="SBJ","CB","?"))</f>
        <v/>
      </c>
      <c r="I5632" s="14" t="str">
        <f aca="false">IF(OR(E5632="",E5632="!!!",F5632="NEW"),"",INDEX(B$2:B5631,-1+SUMPRODUCT(MAX(ROW(E$2:E5631)*(E5632=E$2:E5631)))))</f>
        <v/>
      </c>
      <c r="J5632" s="15" t="str">
        <f aca="true">IF(OR(E5632="",E5632="!!!",F5632="NEW"),"",COUNTBLANK(OFFSET(A$1,,,SUMPRODUCT(MAX(ROW(E$2:E5632)*(E5632=E$2:E5632)))))-COUNTBLANK(OFFSET(A$1,,,SUMPRODUCT(MAX(ROW(E$1:E5631)*(E5632=E$1:E5631))))))</f>
        <v/>
      </c>
      <c r="K5632" s="15" t="str">
        <f aca="false">IF(OR(E5632="",E5632="!!!",F5632="NEW"),"",INDEX(J$1:J5631,SUMPRODUCT(MAX(ROW(E$1:E5631)*(E5632=E$1:E5631)))))</f>
        <v/>
      </c>
      <c r="L5632" s="16"/>
    </row>
    <row r="5633" customFormat="false" ht="12.75" hidden="false" customHeight="false" outlineLevel="0" collapsed="false">
      <c r="A5633" s="9" t="s">
        <v>577</v>
      </c>
      <c r="B5633" s="0" t="s">
        <v>18</v>
      </c>
      <c r="C5633" s="0" t="s">
        <v>115</v>
      </c>
      <c r="D5633" s="0" t="s">
        <v>31</v>
      </c>
      <c r="E5633" s="10" t="str">
        <f aca="false">IF(D5633="?OLD","!!!","")</f>
        <v>!!!</v>
      </c>
      <c r="F5633" s="11" t="str">
        <f aca="false">IF(OR(E5633="",E5633="!!!"),"",IF(NOT(ISNA(VLOOKUP(E5633,E$1:E5632,1,FALSE()))),"OLD",IF(AND(E5633&lt;&gt;"",E5633&lt;&gt;"!!!"),"NEW","")))</f>
        <v/>
      </c>
      <c r="G5633" s="12" t="str">
        <f aca="false">IF(OR(E5633="",E5633="!!!"),"",IF(OR(J5633=0,AND(J5633=1,K5633=1),AND(J5633=1,I5633="SBJ"),AND(J5633=1,I5633=0)),"?IN_FOCUS",IF(J5633&lt;=2,"?ACTIVATED",IF(J5633&lt;&gt;"","?FAMILIAR",IF(F5633="NEW",IF(ISNA(VLOOKUP(E5633,#REF!,1,FALSE())),"?TYPE_IDENTIFIABLE","?REFERENTIAL"),"_")))))</f>
        <v/>
      </c>
      <c r="H5633" s="13" t="str">
        <f aca="false">IF(J5633&lt;&gt;1,"",IF(I5633="SBJ","CB","?"))</f>
        <v/>
      </c>
      <c r="I5633" s="14" t="str">
        <f aca="false">IF(OR(E5633="",E5633="!!!",F5633="NEW"),"",INDEX(B$2:B5632,-1+SUMPRODUCT(MAX(ROW(E$2:E5632)*(E5633=E$2:E5632)))))</f>
        <v/>
      </c>
      <c r="J5633" s="15" t="str">
        <f aca="true">IF(OR(E5633="",E5633="!!!",F5633="NEW"),"",COUNTBLANK(OFFSET(A$1,,,SUMPRODUCT(MAX(ROW(E$2:E5633)*(E5633=E$2:E5633)))))-COUNTBLANK(OFFSET(A$1,,,SUMPRODUCT(MAX(ROW(E$1:E5632)*(E5633=E$1:E5632))))))</f>
        <v/>
      </c>
      <c r="K5633" s="15" t="str">
        <f aca="false">IF(OR(E5633="",E5633="!!!",F5633="NEW"),"",INDEX(J$1:J5632,SUMPRODUCT(MAX(ROW(E$1:E5632)*(E5633=E$1:E5632)))))</f>
        <v/>
      </c>
      <c r="L5633" s="16"/>
    </row>
    <row r="5634" customFormat="false" ht="12.75" hidden="false" customHeight="false" outlineLevel="0" collapsed="false">
      <c r="A5634" s="9" t="s">
        <v>1649</v>
      </c>
      <c r="E5634" s="10" t="str">
        <f aca="false">IF(D5634="?OLD","!!!","")</f>
        <v/>
      </c>
      <c r="F5634" s="11" t="str">
        <f aca="false">IF(OR(E5634="",E5634="!!!"),"",IF(NOT(ISNA(VLOOKUP(E5634,E$1:E5633,1,FALSE()))),"OLD",IF(AND(E5634&lt;&gt;"",E5634&lt;&gt;"!!!"),"NEW","")))</f>
        <v/>
      </c>
      <c r="G5634" s="12" t="str">
        <f aca="false">IF(OR(E5634="",E5634="!!!"),"",IF(OR(J5634=0,AND(J5634=1,K5634=1),AND(J5634=1,I5634="SBJ"),AND(J5634=1,I5634=0)),"?IN_FOCUS",IF(J5634&lt;=2,"?ACTIVATED",IF(J5634&lt;&gt;"","?FAMILIAR",IF(F5634="NEW",IF(ISNA(VLOOKUP(E5634,#REF!,1,FALSE())),"?TYPE_IDENTIFIABLE","?REFERENTIAL"),"_")))))</f>
        <v/>
      </c>
      <c r="H5634" s="13" t="str">
        <f aca="false">IF(J5634&lt;&gt;1,"",IF(I5634="SBJ","CB","?"))</f>
        <v/>
      </c>
      <c r="I5634" s="14" t="str">
        <f aca="false">IF(OR(E5634="",E5634="!!!",F5634="NEW"),"",INDEX(B$2:B5633,-1+SUMPRODUCT(MAX(ROW(E$2:E5633)*(E5634=E$2:E5633)))))</f>
        <v/>
      </c>
      <c r="J5634" s="15" t="str">
        <f aca="true">IF(OR(E5634="",E5634="!!!",F5634="NEW"),"",COUNTBLANK(OFFSET(A$1,,,SUMPRODUCT(MAX(ROW(E$2:E5634)*(E5634=E$2:E5634)))))-COUNTBLANK(OFFSET(A$1,,,SUMPRODUCT(MAX(ROW(E$1:E5633)*(E5634=E$1:E5633))))))</f>
        <v/>
      </c>
      <c r="K5634" s="15" t="str">
        <f aca="false">IF(OR(E5634="",E5634="!!!",F5634="NEW"),"",INDEX(J$1:J5633,SUMPRODUCT(MAX(ROW(E$1:E5633)*(E5634=E$1:E5633)))))</f>
        <v/>
      </c>
      <c r="L5634" s="16"/>
    </row>
    <row r="5635" customFormat="false" ht="12.75" hidden="false" customHeight="false" outlineLevel="0" collapsed="false">
      <c r="A5635" s="9" t="s">
        <v>1650</v>
      </c>
      <c r="E5635" s="10" t="str">
        <f aca="false">IF(D5635="?OLD","!!!","")</f>
        <v/>
      </c>
      <c r="F5635" s="11" t="str">
        <f aca="false">IF(OR(E5635="",E5635="!!!"),"",IF(NOT(ISNA(VLOOKUP(E5635,E$1:E5634,1,FALSE()))),"OLD",IF(AND(E5635&lt;&gt;"",E5635&lt;&gt;"!!!"),"NEW","")))</f>
        <v/>
      </c>
      <c r="G5635" s="12" t="str">
        <f aca="false">IF(OR(E5635="",E5635="!!!"),"",IF(OR(J5635=0,AND(J5635=1,K5635=1),AND(J5635=1,I5635="SBJ"),AND(J5635=1,I5635=0)),"?IN_FOCUS",IF(J5635&lt;=2,"?ACTIVATED",IF(J5635&lt;&gt;"","?FAMILIAR",IF(F5635="NEW",IF(ISNA(VLOOKUP(E5635,#REF!,1,FALSE())),"?TYPE_IDENTIFIABLE","?REFERENTIAL"),"_")))))</f>
        <v/>
      </c>
      <c r="H5635" s="13" t="str">
        <f aca="false">IF(J5635&lt;&gt;1,"",IF(I5635="SBJ","CB","?"))</f>
        <v/>
      </c>
      <c r="I5635" s="14" t="str">
        <f aca="false">IF(OR(E5635="",E5635="!!!",F5635="NEW"),"",INDEX(B$2:B5634,-1+SUMPRODUCT(MAX(ROW(E$2:E5634)*(E5635=E$2:E5634)))))</f>
        <v/>
      </c>
      <c r="J5635" s="15" t="str">
        <f aca="true">IF(OR(E5635="",E5635="!!!",F5635="NEW"),"",COUNTBLANK(OFFSET(A$1,,,SUMPRODUCT(MAX(ROW(E$2:E5635)*(E5635=E$2:E5635)))))-COUNTBLANK(OFFSET(A$1,,,SUMPRODUCT(MAX(ROW(E$1:E5634)*(E5635=E$1:E5634))))))</f>
        <v/>
      </c>
      <c r="K5635" s="15" t="str">
        <f aca="false">IF(OR(E5635="",E5635="!!!",F5635="NEW"),"",INDEX(J$1:J5634,SUMPRODUCT(MAX(ROW(E$1:E5634)*(E5635=E$1:E5634)))))</f>
        <v/>
      </c>
      <c r="L5635" s="16"/>
    </row>
    <row r="5636" customFormat="false" ht="12.75" hidden="false" customHeight="false" outlineLevel="0" collapsed="false">
      <c r="A5636" s="9" t="s">
        <v>75</v>
      </c>
      <c r="E5636" s="10" t="str">
        <f aca="false">IF(D5636="?OLD","!!!","")</f>
        <v/>
      </c>
      <c r="F5636" s="11" t="str">
        <f aca="false">IF(OR(E5636="",E5636="!!!"),"",IF(NOT(ISNA(VLOOKUP(E5636,E$1:E5635,1,FALSE()))),"OLD",IF(AND(E5636&lt;&gt;"",E5636&lt;&gt;"!!!"),"NEW","")))</f>
        <v/>
      </c>
      <c r="G5636" s="12" t="str">
        <f aca="false">IF(OR(E5636="",E5636="!!!"),"",IF(OR(J5636=0,AND(J5636=1,K5636=1),AND(J5636=1,I5636="SBJ"),AND(J5636=1,I5636=0)),"?IN_FOCUS",IF(J5636&lt;=2,"?ACTIVATED",IF(J5636&lt;&gt;"","?FAMILIAR",IF(F5636="NEW",IF(ISNA(VLOOKUP(E5636,#REF!,1,FALSE())),"?TYPE_IDENTIFIABLE","?REFERENTIAL"),"_")))))</f>
        <v/>
      </c>
      <c r="H5636" s="13" t="str">
        <f aca="false">IF(J5636&lt;&gt;1,"",IF(I5636="SBJ","CB","?"))</f>
        <v/>
      </c>
      <c r="I5636" s="14" t="str">
        <f aca="false">IF(OR(E5636="",E5636="!!!",F5636="NEW"),"",INDEX(B$2:B5635,-1+SUMPRODUCT(MAX(ROW(E$2:E5635)*(E5636=E$2:E5635)))))</f>
        <v/>
      </c>
      <c r="J5636" s="15" t="str">
        <f aca="true">IF(OR(E5636="",E5636="!!!",F5636="NEW"),"",COUNTBLANK(OFFSET(A$1,,,SUMPRODUCT(MAX(ROW(E$2:E5636)*(E5636=E$2:E5636)))))-COUNTBLANK(OFFSET(A$1,,,SUMPRODUCT(MAX(ROW(E$1:E5635)*(E5636=E$1:E5635))))))</f>
        <v/>
      </c>
      <c r="K5636" s="15" t="str">
        <f aca="false">IF(OR(E5636="",E5636="!!!",F5636="NEW"),"",INDEX(J$1:J5635,SUMPRODUCT(MAX(ROW(E$1:E5635)*(E5636=E$1:E5635)))))</f>
        <v/>
      </c>
      <c r="L5636" s="16"/>
    </row>
    <row r="5637" customFormat="false" ht="12.75" hidden="false" customHeight="false" outlineLevel="0" collapsed="false">
      <c r="A5637" s="9" t="s">
        <v>1507</v>
      </c>
      <c r="B5637" s="0" t="s">
        <v>23</v>
      </c>
      <c r="C5637" s="0" t="s">
        <v>113</v>
      </c>
      <c r="D5637" s="0" t="s">
        <v>31</v>
      </c>
      <c r="E5637" s="10" t="str">
        <f aca="false">IF(D5637="?OLD","!!!","")</f>
        <v>!!!</v>
      </c>
      <c r="F5637" s="11" t="str">
        <f aca="false">IF(OR(E5637="",E5637="!!!"),"",IF(NOT(ISNA(VLOOKUP(E5637,E$1:E5636,1,FALSE()))),"OLD",IF(AND(E5637&lt;&gt;"",E5637&lt;&gt;"!!!"),"NEW","")))</f>
        <v/>
      </c>
      <c r="G5637" s="12" t="str">
        <f aca="false">IF(OR(E5637="",E5637="!!!"),"",IF(OR(J5637=0,AND(J5637=1,K5637=1),AND(J5637=1,I5637="SBJ"),AND(J5637=1,I5637=0)),"?IN_FOCUS",IF(J5637&lt;=2,"?ACTIVATED",IF(J5637&lt;&gt;"","?FAMILIAR",IF(F5637="NEW",IF(ISNA(VLOOKUP(E5637,#REF!,1,FALSE())),"?TYPE_IDENTIFIABLE","?REFERENTIAL"),"_")))))</f>
        <v/>
      </c>
      <c r="H5637" s="13" t="str">
        <f aca="false">IF(J5637&lt;&gt;1,"",IF(I5637="SBJ","CB","?"))</f>
        <v/>
      </c>
      <c r="I5637" s="14" t="str">
        <f aca="false">IF(OR(E5637="",E5637="!!!",F5637="NEW"),"",INDEX(B$2:B5636,-1+SUMPRODUCT(MAX(ROW(E$2:E5636)*(E5637=E$2:E5636)))))</f>
        <v/>
      </c>
      <c r="J5637" s="15" t="str">
        <f aca="true">IF(OR(E5637="",E5637="!!!",F5637="NEW"),"",COUNTBLANK(OFFSET(A$1,,,SUMPRODUCT(MAX(ROW(E$2:E5637)*(E5637=E$2:E5637)))))-COUNTBLANK(OFFSET(A$1,,,SUMPRODUCT(MAX(ROW(E$1:E5636)*(E5637=E$1:E5636))))))</f>
        <v/>
      </c>
      <c r="K5637" s="15" t="str">
        <f aca="false">IF(OR(E5637="",E5637="!!!",F5637="NEW"),"",INDEX(J$1:J5636,SUMPRODUCT(MAX(ROW(E$1:E5636)*(E5637=E$1:E5636)))))</f>
        <v/>
      </c>
      <c r="L5637" s="16"/>
    </row>
    <row r="5638" customFormat="false" ht="12.75" hidden="false" customHeight="false" outlineLevel="0" collapsed="false">
      <c r="A5638" s="9" t="s">
        <v>1651</v>
      </c>
      <c r="B5638" s="0" t="s">
        <v>38</v>
      </c>
      <c r="C5638" s="0" t="s">
        <v>115</v>
      </c>
      <c r="D5638" s="0" t="s">
        <v>31</v>
      </c>
      <c r="E5638" s="10" t="str">
        <f aca="false">IF(D5638="?OLD","!!!","")</f>
        <v>!!!</v>
      </c>
      <c r="F5638" s="11" t="str">
        <f aca="false">IF(OR(E5638="",E5638="!!!"),"",IF(NOT(ISNA(VLOOKUP(E5638,E$1:E5637,1,FALSE()))),"OLD",IF(AND(E5638&lt;&gt;"",E5638&lt;&gt;"!!!"),"NEW","")))</f>
        <v/>
      </c>
      <c r="G5638" s="12" t="str">
        <f aca="false">IF(OR(E5638="",E5638="!!!"),"",IF(OR(J5638=0,AND(J5638=1,K5638=1),AND(J5638=1,I5638="SBJ"),AND(J5638=1,I5638=0)),"?IN_FOCUS",IF(J5638&lt;=2,"?ACTIVATED",IF(J5638&lt;&gt;"","?FAMILIAR",IF(F5638="NEW",IF(ISNA(VLOOKUP(E5638,#REF!,1,FALSE())),"?TYPE_IDENTIFIABLE","?REFERENTIAL"),"_")))))</f>
        <v/>
      </c>
      <c r="H5638" s="13" t="str">
        <f aca="false">IF(J5638&lt;&gt;1,"",IF(I5638="SBJ","CB","?"))</f>
        <v/>
      </c>
      <c r="I5638" s="14" t="str">
        <f aca="false">IF(OR(E5638="",E5638="!!!",F5638="NEW"),"",INDEX(B$2:B5637,-1+SUMPRODUCT(MAX(ROW(E$2:E5637)*(E5638=E$2:E5637)))))</f>
        <v/>
      </c>
      <c r="J5638" s="15" t="str">
        <f aca="true">IF(OR(E5638="",E5638="!!!",F5638="NEW"),"",COUNTBLANK(OFFSET(A$1,,,SUMPRODUCT(MAX(ROW(E$2:E5638)*(E5638=E$2:E5638)))))-COUNTBLANK(OFFSET(A$1,,,SUMPRODUCT(MAX(ROW(E$1:E5637)*(E5638=E$1:E5637))))))</f>
        <v/>
      </c>
      <c r="K5638" s="15" t="str">
        <f aca="false">IF(OR(E5638="",E5638="!!!",F5638="NEW"),"",INDEX(J$1:J5637,SUMPRODUCT(MAX(ROW(E$1:E5637)*(E5638=E$1:E5637)))))</f>
        <v/>
      </c>
      <c r="L5638" s="16"/>
    </row>
    <row r="5639" customFormat="false" ht="12.75" hidden="false" customHeight="false" outlineLevel="0" collapsed="false">
      <c r="A5639" s="9" t="s">
        <v>39</v>
      </c>
      <c r="E5639" s="10" t="str">
        <f aca="false">IF(D5639="?OLD","!!!","")</f>
        <v/>
      </c>
      <c r="F5639" s="11" t="str">
        <f aca="false">IF(OR(E5639="",E5639="!!!"),"",IF(NOT(ISNA(VLOOKUP(E5639,E$1:E5638,1,FALSE()))),"OLD",IF(AND(E5639&lt;&gt;"",E5639&lt;&gt;"!!!"),"NEW","")))</f>
        <v/>
      </c>
      <c r="G5639" s="12" t="str">
        <f aca="false">IF(OR(E5639="",E5639="!!!"),"",IF(OR(J5639=0,AND(J5639=1,K5639=1),AND(J5639=1,I5639="SBJ"),AND(J5639=1,I5639=0)),"?IN_FOCUS",IF(J5639&lt;=2,"?ACTIVATED",IF(J5639&lt;&gt;"","?FAMILIAR",IF(F5639="NEW",IF(ISNA(VLOOKUP(E5639,#REF!,1,FALSE())),"?TYPE_IDENTIFIABLE","?REFERENTIAL"),"_")))))</f>
        <v/>
      </c>
      <c r="H5639" s="13" t="str">
        <f aca="false">IF(J5639&lt;&gt;1,"",IF(I5639="SBJ","CB","?"))</f>
        <v/>
      </c>
      <c r="I5639" s="14" t="str">
        <f aca="false">IF(OR(E5639="",E5639="!!!",F5639="NEW"),"",INDEX(B$2:B5638,-1+SUMPRODUCT(MAX(ROW(E$2:E5638)*(E5639=E$2:E5638)))))</f>
        <v/>
      </c>
      <c r="J5639" s="15" t="str">
        <f aca="true">IF(OR(E5639="",E5639="!!!",F5639="NEW"),"",COUNTBLANK(OFFSET(A$1,,,SUMPRODUCT(MAX(ROW(E$2:E5639)*(E5639=E$2:E5639)))))-COUNTBLANK(OFFSET(A$1,,,SUMPRODUCT(MAX(ROW(E$1:E5638)*(E5639=E$1:E5638))))))</f>
        <v/>
      </c>
      <c r="K5639" s="15" t="str">
        <f aca="false">IF(OR(E5639="",E5639="!!!",F5639="NEW"),"",INDEX(J$1:J5638,SUMPRODUCT(MAX(ROW(E$1:E5638)*(E5639=E$1:E5638)))))</f>
        <v/>
      </c>
      <c r="L5639" s="16"/>
    </row>
    <row r="5640" customFormat="false" ht="12.75" hidden="false" customHeight="false" outlineLevel="0" collapsed="false">
      <c r="A5640" s="9" t="s">
        <v>257</v>
      </c>
      <c r="E5640" s="10" t="str">
        <f aca="false">IF(D5640="?OLD","!!!","")</f>
        <v/>
      </c>
      <c r="F5640" s="11" t="str">
        <f aca="false">IF(OR(E5640="",E5640="!!!"),"",IF(NOT(ISNA(VLOOKUP(E5640,E$1:E5639,1,FALSE()))),"OLD",IF(AND(E5640&lt;&gt;"",E5640&lt;&gt;"!!!"),"NEW","")))</f>
        <v/>
      </c>
      <c r="G5640" s="12" t="str">
        <f aca="false">IF(OR(E5640="",E5640="!!!"),"",IF(OR(J5640=0,AND(J5640=1,K5640=1),AND(J5640=1,I5640="SBJ"),AND(J5640=1,I5640=0)),"?IN_FOCUS",IF(J5640&lt;=2,"?ACTIVATED",IF(J5640&lt;&gt;"","?FAMILIAR",IF(F5640="NEW",IF(ISNA(VLOOKUP(E5640,#REF!,1,FALSE())),"?TYPE_IDENTIFIABLE","?REFERENTIAL"),"_")))))</f>
        <v/>
      </c>
      <c r="H5640" s="13" t="str">
        <f aca="false">IF(J5640&lt;&gt;1,"",IF(I5640="SBJ","CB","?"))</f>
        <v/>
      </c>
      <c r="I5640" s="14" t="str">
        <f aca="false">IF(OR(E5640="",E5640="!!!",F5640="NEW"),"",INDEX(B$2:B5639,-1+SUMPRODUCT(MAX(ROW(E$2:E5639)*(E5640=E$2:E5639)))))</f>
        <v/>
      </c>
      <c r="J5640" s="15" t="str">
        <f aca="true">IF(OR(E5640="",E5640="!!!",F5640="NEW"),"",COUNTBLANK(OFFSET(A$1,,,SUMPRODUCT(MAX(ROW(E$2:E5640)*(E5640=E$2:E5640)))))-COUNTBLANK(OFFSET(A$1,,,SUMPRODUCT(MAX(ROW(E$1:E5639)*(E5640=E$1:E5639))))))</f>
        <v/>
      </c>
      <c r="K5640" s="15" t="str">
        <f aca="false">IF(OR(E5640="",E5640="!!!",F5640="NEW"),"",INDEX(J$1:J5639,SUMPRODUCT(MAX(ROW(E$1:E5639)*(E5640=E$1:E5639)))))</f>
        <v/>
      </c>
      <c r="L5640" s="16"/>
    </row>
    <row r="5641" customFormat="false" ht="12.75" hidden="false" customHeight="false" outlineLevel="0" collapsed="false">
      <c r="A5641" s="9" t="s">
        <v>198</v>
      </c>
      <c r="E5641" s="10" t="str">
        <f aca="false">IF(D5641="?OLD","!!!","")</f>
        <v/>
      </c>
      <c r="F5641" s="11" t="str">
        <f aca="false">IF(OR(E5641="",E5641="!!!"),"",IF(NOT(ISNA(VLOOKUP(E5641,E$1:E5640,1,FALSE()))),"OLD",IF(AND(E5641&lt;&gt;"",E5641&lt;&gt;"!!!"),"NEW","")))</f>
        <v/>
      </c>
      <c r="G5641" s="12" t="str">
        <f aca="false">IF(OR(E5641="",E5641="!!!"),"",IF(OR(J5641=0,AND(J5641=1,K5641=1),AND(J5641=1,I5641="SBJ"),AND(J5641=1,I5641=0)),"?IN_FOCUS",IF(J5641&lt;=2,"?ACTIVATED",IF(J5641&lt;&gt;"","?FAMILIAR",IF(F5641="NEW",IF(ISNA(VLOOKUP(E5641,#REF!,1,FALSE())),"?TYPE_IDENTIFIABLE","?REFERENTIAL"),"_")))))</f>
        <v/>
      </c>
      <c r="H5641" s="13" t="str">
        <f aca="false">IF(J5641&lt;&gt;1,"",IF(I5641="SBJ","CB","?"))</f>
        <v/>
      </c>
      <c r="I5641" s="14" t="str">
        <f aca="false">IF(OR(E5641="",E5641="!!!",F5641="NEW"),"",INDEX(B$2:B5640,-1+SUMPRODUCT(MAX(ROW(E$2:E5640)*(E5641=E$2:E5640)))))</f>
        <v/>
      </c>
      <c r="J5641" s="15" t="str">
        <f aca="true">IF(OR(E5641="",E5641="!!!",F5641="NEW"),"",COUNTBLANK(OFFSET(A$1,,,SUMPRODUCT(MAX(ROW(E$2:E5641)*(E5641=E$2:E5641)))))-COUNTBLANK(OFFSET(A$1,,,SUMPRODUCT(MAX(ROW(E$1:E5640)*(E5641=E$1:E5640))))))</f>
        <v/>
      </c>
      <c r="K5641" s="15" t="str">
        <f aca="false">IF(OR(E5641="",E5641="!!!",F5641="NEW"),"",INDEX(J$1:J5640,SUMPRODUCT(MAX(ROW(E$1:E5640)*(E5641=E$1:E5640)))))</f>
        <v/>
      </c>
      <c r="L5641" s="16"/>
    </row>
    <row r="5642" customFormat="false" ht="12.75" hidden="false" customHeight="false" outlineLevel="0" collapsed="false">
      <c r="A5642" s="9" t="s">
        <v>1502</v>
      </c>
      <c r="B5642" s="0" t="s">
        <v>41</v>
      </c>
      <c r="C5642" s="0" t="s">
        <v>30</v>
      </c>
      <c r="D5642" s="0" t="s">
        <v>31</v>
      </c>
      <c r="E5642" s="10" t="str">
        <f aca="false">IF(D5642="?OLD","!!!","")</f>
        <v>!!!</v>
      </c>
      <c r="F5642" s="11" t="str">
        <f aca="false">IF(OR(E5642="",E5642="!!!"),"",IF(NOT(ISNA(VLOOKUP(E5642,E$1:E5641,1,FALSE()))),"OLD",IF(AND(E5642&lt;&gt;"",E5642&lt;&gt;"!!!"),"NEW","")))</f>
        <v/>
      </c>
      <c r="G5642" s="12" t="str">
        <f aca="false">IF(OR(E5642="",E5642="!!!"),"",IF(OR(J5642=0,AND(J5642=1,K5642=1),AND(J5642=1,I5642="SBJ"),AND(J5642=1,I5642=0)),"?IN_FOCUS",IF(J5642&lt;=2,"?ACTIVATED",IF(J5642&lt;&gt;"","?FAMILIAR",IF(F5642="NEW",IF(ISNA(VLOOKUP(E5642,#REF!,1,FALSE())),"?TYPE_IDENTIFIABLE","?REFERENTIAL"),"_")))))</f>
        <v/>
      </c>
      <c r="H5642" s="13" t="str">
        <f aca="false">IF(J5642&lt;&gt;1,"",IF(I5642="SBJ","CB","?"))</f>
        <v/>
      </c>
      <c r="I5642" s="14" t="str">
        <f aca="false">IF(OR(E5642="",E5642="!!!",F5642="NEW"),"",INDEX(B$2:B5641,-1+SUMPRODUCT(MAX(ROW(E$2:E5641)*(E5642=E$2:E5641)))))</f>
        <v/>
      </c>
      <c r="J5642" s="15" t="str">
        <f aca="true">IF(OR(E5642="",E5642="!!!",F5642="NEW"),"",COUNTBLANK(OFFSET(A$1,,,SUMPRODUCT(MAX(ROW(E$2:E5642)*(E5642=E$2:E5642)))))-COUNTBLANK(OFFSET(A$1,,,SUMPRODUCT(MAX(ROW(E$1:E5641)*(E5642=E$1:E5641))))))</f>
        <v/>
      </c>
      <c r="K5642" s="15" t="str">
        <f aca="false">IF(OR(E5642="",E5642="!!!",F5642="NEW"),"",INDEX(J$1:J5641,SUMPRODUCT(MAX(ROW(E$1:E5641)*(E5642=E$1:E5641)))))</f>
        <v/>
      </c>
      <c r="L5642" s="16"/>
    </row>
    <row r="5643" customFormat="false" ht="12.75" hidden="false" customHeight="false" outlineLevel="0" collapsed="false">
      <c r="A5643" s="9" t="s">
        <v>1652</v>
      </c>
      <c r="E5643" s="10" t="str">
        <f aca="false">IF(D5643="?OLD","!!!","")</f>
        <v/>
      </c>
      <c r="F5643" s="11" t="str">
        <f aca="false">IF(OR(E5643="",E5643="!!!"),"",IF(NOT(ISNA(VLOOKUP(E5643,E$1:E5642,1,FALSE()))),"OLD",IF(AND(E5643&lt;&gt;"",E5643&lt;&gt;"!!!"),"NEW","")))</f>
        <v/>
      </c>
      <c r="G5643" s="12" t="str">
        <f aca="false">IF(OR(E5643="",E5643="!!!"),"",IF(OR(J5643=0,AND(J5643=1,K5643=1),AND(J5643=1,I5643="SBJ"),AND(J5643=1,I5643=0)),"?IN_FOCUS",IF(J5643&lt;=2,"?ACTIVATED",IF(J5643&lt;&gt;"","?FAMILIAR",IF(F5643="NEW",IF(ISNA(VLOOKUP(E5643,#REF!,1,FALSE())),"?TYPE_IDENTIFIABLE","?REFERENTIAL"),"_")))))</f>
        <v/>
      </c>
      <c r="H5643" s="13" t="str">
        <f aca="false">IF(J5643&lt;&gt;1,"",IF(I5643="SBJ","CB","?"))</f>
        <v/>
      </c>
      <c r="I5643" s="14" t="str">
        <f aca="false">IF(OR(E5643="",E5643="!!!",F5643="NEW"),"",INDEX(B$2:B5642,-1+SUMPRODUCT(MAX(ROW(E$2:E5642)*(E5643=E$2:E5642)))))</f>
        <v/>
      </c>
      <c r="J5643" s="15" t="str">
        <f aca="true">IF(OR(E5643="",E5643="!!!",F5643="NEW"),"",COUNTBLANK(OFFSET(A$1,,,SUMPRODUCT(MAX(ROW(E$2:E5643)*(E5643=E$2:E5643)))))-COUNTBLANK(OFFSET(A$1,,,SUMPRODUCT(MAX(ROW(E$1:E5642)*(E5643=E$1:E5642))))))</f>
        <v/>
      </c>
      <c r="K5643" s="15" t="str">
        <f aca="false">IF(OR(E5643="",E5643="!!!",F5643="NEW"),"",INDEX(J$1:J5642,SUMPRODUCT(MAX(ROW(E$1:E5642)*(E5643=E$1:E5642)))))</f>
        <v/>
      </c>
      <c r="L5643" s="16"/>
    </row>
    <row r="5644" customFormat="false" ht="12.75" hidden="false" customHeight="false" outlineLevel="0" collapsed="false">
      <c r="A5644" s="9" t="s">
        <v>200</v>
      </c>
      <c r="B5644" s="0" t="s">
        <v>151</v>
      </c>
      <c r="C5644" s="0" t="s">
        <v>30</v>
      </c>
      <c r="D5644" s="0" t="s">
        <v>31</v>
      </c>
      <c r="E5644" s="10" t="str">
        <f aca="false">IF(D5644="?OLD","!!!","")</f>
        <v>!!!</v>
      </c>
      <c r="F5644" s="11" t="str">
        <f aca="false">IF(OR(E5644="",E5644="!!!"),"",IF(NOT(ISNA(VLOOKUP(E5644,E$1:E5643,1,FALSE()))),"OLD",IF(AND(E5644&lt;&gt;"",E5644&lt;&gt;"!!!"),"NEW","")))</f>
        <v/>
      </c>
      <c r="G5644" s="12" t="str">
        <f aca="false">IF(OR(E5644="",E5644="!!!"),"",IF(OR(J5644=0,AND(J5644=1,K5644=1),AND(J5644=1,I5644="SBJ"),AND(J5644=1,I5644=0)),"?IN_FOCUS",IF(J5644&lt;=2,"?ACTIVATED",IF(J5644&lt;&gt;"","?FAMILIAR",IF(F5644="NEW",IF(ISNA(VLOOKUP(E5644,#REF!,1,FALSE())),"?TYPE_IDENTIFIABLE","?REFERENTIAL"),"_")))))</f>
        <v/>
      </c>
      <c r="H5644" s="13" t="str">
        <f aca="false">IF(J5644&lt;&gt;1,"",IF(I5644="SBJ","CB","?"))</f>
        <v/>
      </c>
      <c r="I5644" s="14" t="str">
        <f aca="false">IF(OR(E5644="",E5644="!!!",F5644="NEW"),"",INDEX(B$2:B5643,-1+SUMPRODUCT(MAX(ROW(E$2:E5643)*(E5644=E$2:E5643)))))</f>
        <v/>
      </c>
      <c r="J5644" s="15" t="str">
        <f aca="true">IF(OR(E5644="",E5644="!!!",F5644="NEW"),"",COUNTBLANK(OFFSET(A$1,,,SUMPRODUCT(MAX(ROW(E$2:E5644)*(E5644=E$2:E5644)))))-COUNTBLANK(OFFSET(A$1,,,SUMPRODUCT(MAX(ROW(E$1:E5643)*(E5644=E$1:E5643))))))</f>
        <v/>
      </c>
      <c r="K5644" s="15" t="str">
        <f aca="false">IF(OR(E5644="",E5644="!!!",F5644="NEW"),"",INDEX(J$1:J5643,SUMPRODUCT(MAX(ROW(E$1:E5643)*(E5644=E$1:E5643)))))</f>
        <v/>
      </c>
      <c r="L5644" s="16"/>
    </row>
    <row r="5645" customFormat="false" ht="12.75" hidden="false" customHeight="false" outlineLevel="0" collapsed="false">
      <c r="A5645" s="9" t="s">
        <v>15</v>
      </c>
      <c r="E5645" s="10" t="str">
        <f aca="false">IF(D5645="?OLD","!!!","")</f>
        <v/>
      </c>
      <c r="F5645" s="11" t="str">
        <f aca="false">IF(OR(E5645="",E5645="!!!"),"",IF(NOT(ISNA(VLOOKUP(E5645,E$1:E5644,1,FALSE()))),"OLD",IF(AND(E5645&lt;&gt;"",E5645&lt;&gt;"!!!"),"NEW","")))</f>
        <v/>
      </c>
      <c r="G5645" s="12" t="str">
        <f aca="false">IF(OR(E5645="",E5645="!!!"),"",IF(OR(J5645=0,AND(J5645=1,K5645=1),AND(J5645=1,I5645="SBJ"),AND(J5645=1,I5645=0)),"?IN_FOCUS",IF(J5645&lt;=2,"?ACTIVATED",IF(J5645&lt;&gt;"","?FAMILIAR",IF(F5645="NEW",IF(ISNA(VLOOKUP(E5645,#REF!,1,FALSE())),"?TYPE_IDENTIFIABLE","?REFERENTIAL"),"_")))))</f>
        <v/>
      </c>
      <c r="H5645" s="13" t="str">
        <f aca="false">IF(J5645&lt;&gt;1,"",IF(I5645="SBJ","CB","?"))</f>
        <v/>
      </c>
      <c r="I5645" s="14" t="str">
        <f aca="false">IF(OR(E5645="",E5645="!!!",F5645="NEW"),"",INDEX(B$2:B5644,-1+SUMPRODUCT(MAX(ROW(E$2:E5644)*(E5645=E$2:E5644)))))</f>
        <v/>
      </c>
      <c r="J5645" s="15" t="str">
        <f aca="true">IF(OR(E5645="",E5645="!!!",F5645="NEW"),"",COUNTBLANK(OFFSET(A$1,,,SUMPRODUCT(MAX(ROW(E$2:E5645)*(E5645=E$2:E5645)))))-COUNTBLANK(OFFSET(A$1,,,SUMPRODUCT(MAX(ROW(E$1:E5644)*(E5645=E$1:E5644))))))</f>
        <v/>
      </c>
      <c r="K5645" s="15" t="str">
        <f aca="false">IF(OR(E5645="",E5645="!!!",F5645="NEW"),"",INDEX(J$1:J5644,SUMPRODUCT(MAX(ROW(E$1:E5644)*(E5645=E$1:E5644)))))</f>
        <v/>
      </c>
      <c r="L5645" s="16"/>
    </row>
    <row r="5646" customFormat="false" ht="12.75" hidden="false" customHeight="false" outlineLevel="0" collapsed="false">
      <c r="A5646" s="9" t="s">
        <v>1653</v>
      </c>
      <c r="E5646" s="10" t="str">
        <f aca="false">IF(D5646="?OLD","!!!","")</f>
        <v/>
      </c>
      <c r="F5646" s="11" t="str">
        <f aca="false">IF(OR(E5646="",E5646="!!!"),"",IF(NOT(ISNA(VLOOKUP(E5646,E$1:E5645,1,FALSE()))),"OLD",IF(AND(E5646&lt;&gt;"",E5646&lt;&gt;"!!!"),"NEW","")))</f>
        <v/>
      </c>
      <c r="G5646" s="12" t="str">
        <f aca="false">IF(OR(E5646="",E5646="!!!"),"",IF(OR(J5646=0,AND(J5646=1,K5646=1),AND(J5646=1,I5646="SBJ"),AND(J5646=1,I5646=0)),"?IN_FOCUS",IF(J5646&lt;=2,"?ACTIVATED",IF(J5646&lt;&gt;"","?FAMILIAR",IF(F5646="NEW",IF(ISNA(VLOOKUP(E5646,#REF!,1,FALSE())),"?TYPE_IDENTIFIABLE","?REFERENTIAL"),"_")))))</f>
        <v/>
      </c>
      <c r="H5646" s="13" t="str">
        <f aca="false">IF(J5646&lt;&gt;1,"",IF(I5646="SBJ","CB","?"))</f>
        <v/>
      </c>
      <c r="I5646" s="14" t="str">
        <f aca="false">IF(OR(E5646="",E5646="!!!",F5646="NEW"),"",INDEX(B$2:B5645,-1+SUMPRODUCT(MAX(ROW(E$2:E5645)*(E5646=E$2:E5645)))))</f>
        <v/>
      </c>
      <c r="J5646" s="15" t="str">
        <f aca="true">IF(OR(E5646="",E5646="!!!",F5646="NEW"),"",COUNTBLANK(OFFSET(A$1,,,SUMPRODUCT(MAX(ROW(E$2:E5646)*(E5646=E$2:E5646)))))-COUNTBLANK(OFFSET(A$1,,,SUMPRODUCT(MAX(ROW(E$1:E5645)*(E5646=E$1:E5645))))))</f>
        <v/>
      </c>
      <c r="K5646" s="15" t="str">
        <f aca="false">IF(OR(E5646="",E5646="!!!",F5646="NEW"),"",INDEX(J$1:J5645,SUMPRODUCT(MAX(ROW(E$1:E5645)*(E5646=E$1:E5645)))))</f>
        <v/>
      </c>
      <c r="L5646" s="16"/>
    </row>
    <row r="5647" customFormat="false" ht="12.75" hidden="false" customHeight="false" outlineLevel="0" collapsed="false">
      <c r="A5647" s="9" t="s">
        <v>1507</v>
      </c>
      <c r="B5647" s="0" t="s">
        <v>66</v>
      </c>
      <c r="C5647" s="0" t="s">
        <v>113</v>
      </c>
      <c r="D5647" s="0" t="s">
        <v>31</v>
      </c>
      <c r="E5647" s="10" t="str">
        <f aca="false">IF(D5647="?OLD","!!!","")</f>
        <v>!!!</v>
      </c>
      <c r="F5647" s="11" t="str">
        <f aca="false">IF(OR(E5647="",E5647="!!!"),"",IF(NOT(ISNA(VLOOKUP(E5647,E$1:E5646,1,FALSE()))),"OLD",IF(AND(E5647&lt;&gt;"",E5647&lt;&gt;"!!!"),"NEW","")))</f>
        <v/>
      </c>
      <c r="G5647" s="12" t="str">
        <f aca="false">IF(OR(E5647="",E5647="!!!"),"",IF(OR(J5647=0,AND(J5647=1,K5647=1),AND(J5647=1,I5647="SBJ"),AND(J5647=1,I5647=0)),"?IN_FOCUS",IF(J5647&lt;=2,"?ACTIVATED",IF(J5647&lt;&gt;"","?FAMILIAR",IF(F5647="NEW",IF(ISNA(VLOOKUP(E5647,#REF!,1,FALSE())),"?TYPE_IDENTIFIABLE","?REFERENTIAL"),"_")))))</f>
        <v/>
      </c>
      <c r="H5647" s="13" t="str">
        <f aca="false">IF(J5647&lt;&gt;1,"",IF(I5647="SBJ","CB","?"))</f>
        <v/>
      </c>
      <c r="I5647" s="14" t="str">
        <f aca="false">IF(OR(E5647="",E5647="!!!",F5647="NEW"),"",INDEX(B$2:B5646,-1+SUMPRODUCT(MAX(ROW(E$2:E5646)*(E5647=E$2:E5646)))))</f>
        <v/>
      </c>
      <c r="J5647" s="15" t="str">
        <f aca="true">IF(OR(E5647="",E5647="!!!",F5647="NEW"),"",COUNTBLANK(OFFSET(A$1,,,SUMPRODUCT(MAX(ROW(E$2:E5647)*(E5647=E$2:E5647)))))-COUNTBLANK(OFFSET(A$1,,,SUMPRODUCT(MAX(ROW(E$1:E5646)*(E5647=E$1:E5646))))))</f>
        <v/>
      </c>
      <c r="K5647" s="15" t="str">
        <f aca="false">IF(OR(E5647="",E5647="!!!",F5647="NEW"),"",INDEX(J$1:J5646,SUMPRODUCT(MAX(ROW(E$1:E5646)*(E5647=E$1:E5646)))))</f>
        <v/>
      </c>
      <c r="L5647" s="16"/>
    </row>
    <row r="5648" customFormat="false" ht="12.75" hidden="false" customHeight="false" outlineLevel="0" collapsed="false">
      <c r="A5648" s="9" t="s">
        <v>1654</v>
      </c>
      <c r="E5648" s="10" t="str">
        <f aca="false">IF(D5648="?OLD","!!!","")</f>
        <v/>
      </c>
      <c r="F5648" s="11" t="str">
        <f aca="false">IF(OR(E5648="",E5648="!!!"),"",IF(NOT(ISNA(VLOOKUP(E5648,E$1:E5647,1,FALSE()))),"OLD",IF(AND(E5648&lt;&gt;"",E5648&lt;&gt;"!!!"),"NEW","")))</f>
        <v/>
      </c>
      <c r="G5648" s="12" t="str">
        <f aca="false">IF(OR(E5648="",E5648="!!!"),"",IF(OR(J5648=0,AND(J5648=1,K5648=1),AND(J5648=1,I5648="SBJ"),AND(J5648=1,I5648=0)),"?IN_FOCUS",IF(J5648&lt;=2,"?ACTIVATED",IF(J5648&lt;&gt;"","?FAMILIAR",IF(F5648="NEW",IF(ISNA(VLOOKUP(E5648,#REF!,1,FALSE())),"?TYPE_IDENTIFIABLE","?REFERENTIAL"),"_")))))</f>
        <v/>
      </c>
      <c r="H5648" s="13" t="str">
        <f aca="false">IF(J5648&lt;&gt;1,"",IF(I5648="SBJ","CB","?"))</f>
        <v/>
      </c>
      <c r="I5648" s="14" t="str">
        <f aca="false">IF(OR(E5648="",E5648="!!!",F5648="NEW"),"",INDEX(B$2:B5647,-1+SUMPRODUCT(MAX(ROW(E$2:E5647)*(E5648=E$2:E5647)))))</f>
        <v/>
      </c>
      <c r="J5648" s="15" t="str">
        <f aca="true">IF(OR(E5648="",E5648="!!!",F5648="NEW"),"",COUNTBLANK(OFFSET(A$1,,,SUMPRODUCT(MAX(ROW(E$2:E5648)*(E5648=E$2:E5648)))))-COUNTBLANK(OFFSET(A$1,,,SUMPRODUCT(MAX(ROW(E$1:E5647)*(E5648=E$1:E5647))))))</f>
        <v/>
      </c>
      <c r="K5648" s="15" t="str">
        <f aca="false">IF(OR(E5648="",E5648="!!!",F5648="NEW"),"",INDEX(J$1:J5647,SUMPRODUCT(MAX(ROW(E$1:E5647)*(E5648=E$1:E5647)))))</f>
        <v/>
      </c>
      <c r="L5648" s="16"/>
    </row>
    <row r="5649" customFormat="false" ht="12.75" hidden="false" customHeight="false" outlineLevel="0" collapsed="false">
      <c r="A5649" s="9" t="s">
        <v>309</v>
      </c>
      <c r="B5649" s="0" t="s">
        <v>285</v>
      </c>
      <c r="C5649" s="0" t="s">
        <v>115</v>
      </c>
      <c r="D5649" s="0" t="s">
        <v>31</v>
      </c>
      <c r="E5649" s="10" t="str">
        <f aca="false">IF(D5649="?OLD","!!!","")</f>
        <v>!!!</v>
      </c>
      <c r="F5649" s="11" t="str">
        <f aca="false">IF(OR(E5649="",E5649="!!!"),"",IF(NOT(ISNA(VLOOKUP(E5649,E$1:E5648,1,FALSE()))),"OLD",IF(AND(E5649&lt;&gt;"",E5649&lt;&gt;"!!!"),"NEW","")))</f>
        <v/>
      </c>
      <c r="G5649" s="12" t="str">
        <f aca="false">IF(OR(E5649="",E5649="!!!"),"",IF(OR(J5649=0,AND(J5649=1,K5649=1),AND(J5649=1,I5649="SBJ"),AND(J5649=1,I5649=0)),"?IN_FOCUS",IF(J5649&lt;=2,"?ACTIVATED",IF(J5649&lt;&gt;"","?FAMILIAR",IF(F5649="NEW",IF(ISNA(VLOOKUP(E5649,#REF!,1,FALSE())),"?TYPE_IDENTIFIABLE","?REFERENTIAL"),"_")))))</f>
        <v/>
      </c>
      <c r="H5649" s="13" t="str">
        <f aca="false">IF(J5649&lt;&gt;1,"",IF(I5649="SBJ","CB","?"))</f>
        <v/>
      </c>
      <c r="I5649" s="14" t="str">
        <f aca="false">IF(OR(E5649="",E5649="!!!",F5649="NEW"),"",INDEX(B$2:B5648,-1+SUMPRODUCT(MAX(ROW(E$2:E5648)*(E5649=E$2:E5648)))))</f>
        <v/>
      </c>
      <c r="J5649" s="15" t="str">
        <f aca="true">IF(OR(E5649="",E5649="!!!",F5649="NEW"),"",COUNTBLANK(OFFSET(A$1,,,SUMPRODUCT(MAX(ROW(E$2:E5649)*(E5649=E$2:E5649)))))-COUNTBLANK(OFFSET(A$1,,,SUMPRODUCT(MAX(ROW(E$1:E5648)*(E5649=E$1:E5648))))))</f>
        <v/>
      </c>
      <c r="K5649" s="15" t="str">
        <f aca="false">IF(OR(E5649="",E5649="!!!",F5649="NEW"),"",INDEX(J$1:J5648,SUMPRODUCT(MAX(ROW(E$1:E5648)*(E5649=E$1:E5648)))))</f>
        <v/>
      </c>
      <c r="L5649" s="16"/>
    </row>
    <row r="5650" customFormat="false" ht="12.75" hidden="false" customHeight="false" outlineLevel="0" collapsed="false">
      <c r="A5650" s="9" t="s">
        <v>75</v>
      </c>
      <c r="E5650" s="10" t="str">
        <f aca="false">IF(D5650="?OLD","!!!","")</f>
        <v/>
      </c>
      <c r="F5650" s="11" t="str">
        <f aca="false">IF(OR(E5650="",E5650="!!!"),"",IF(NOT(ISNA(VLOOKUP(E5650,E$1:E5649,1,FALSE()))),"OLD",IF(AND(E5650&lt;&gt;"",E5650&lt;&gt;"!!!"),"NEW","")))</f>
        <v/>
      </c>
      <c r="G5650" s="12" t="str">
        <f aca="false">IF(OR(E5650="",E5650="!!!"),"",IF(OR(J5650=0,AND(J5650=1,K5650=1),AND(J5650=1,I5650="SBJ"),AND(J5650=1,I5650=0)),"?IN_FOCUS",IF(J5650&lt;=2,"?ACTIVATED",IF(J5650&lt;&gt;"","?FAMILIAR",IF(F5650="NEW",IF(ISNA(VLOOKUP(E5650,#REF!,1,FALSE())),"?TYPE_IDENTIFIABLE","?REFERENTIAL"),"_")))))</f>
        <v/>
      </c>
      <c r="H5650" s="13" t="str">
        <f aca="false">IF(J5650&lt;&gt;1,"",IF(I5650="SBJ","CB","?"))</f>
        <v/>
      </c>
      <c r="I5650" s="14" t="str">
        <f aca="false">IF(OR(E5650="",E5650="!!!",F5650="NEW"),"",INDEX(B$2:B5649,-1+SUMPRODUCT(MAX(ROW(E$2:E5649)*(E5650=E$2:E5649)))))</f>
        <v/>
      </c>
      <c r="J5650" s="15" t="str">
        <f aca="true">IF(OR(E5650="",E5650="!!!",F5650="NEW"),"",COUNTBLANK(OFFSET(A$1,,,SUMPRODUCT(MAX(ROW(E$2:E5650)*(E5650=E$2:E5650)))))-COUNTBLANK(OFFSET(A$1,,,SUMPRODUCT(MAX(ROW(E$1:E5649)*(E5650=E$1:E5649))))))</f>
        <v/>
      </c>
      <c r="K5650" s="15" t="str">
        <f aca="false">IF(OR(E5650="",E5650="!!!",F5650="NEW"),"",INDEX(J$1:J5649,SUMPRODUCT(MAX(ROW(E$1:E5649)*(E5650=E$1:E5649)))))</f>
        <v/>
      </c>
      <c r="L5650" s="16"/>
    </row>
    <row r="5651" customFormat="false" ht="12.75" hidden="false" customHeight="false" outlineLevel="0" collapsed="false">
      <c r="A5651" s="9" t="s">
        <v>28</v>
      </c>
      <c r="B5651" s="0" t="s">
        <v>47</v>
      </c>
      <c r="C5651" s="0" t="s">
        <v>30</v>
      </c>
      <c r="D5651" s="0" t="s">
        <v>31</v>
      </c>
      <c r="E5651" s="10" t="str">
        <f aca="false">IF(D5651="?OLD","!!!","")</f>
        <v>!!!</v>
      </c>
      <c r="F5651" s="11" t="str">
        <f aca="false">IF(OR(E5651="",E5651="!!!"),"",IF(NOT(ISNA(VLOOKUP(E5651,E$1:E5650,1,FALSE()))),"OLD",IF(AND(E5651&lt;&gt;"",E5651&lt;&gt;"!!!"),"NEW","")))</f>
        <v/>
      </c>
      <c r="G5651" s="12" t="str">
        <f aca="false">IF(OR(E5651="",E5651="!!!"),"",IF(OR(J5651=0,AND(J5651=1,K5651=1),AND(J5651=1,I5651="SBJ"),AND(J5651=1,I5651=0)),"?IN_FOCUS",IF(J5651&lt;=2,"?ACTIVATED",IF(J5651&lt;&gt;"","?FAMILIAR",IF(F5651="NEW",IF(ISNA(VLOOKUP(E5651,#REF!,1,FALSE())),"?TYPE_IDENTIFIABLE","?REFERENTIAL"),"_")))))</f>
        <v/>
      </c>
      <c r="H5651" s="13" t="str">
        <f aca="false">IF(J5651&lt;&gt;1,"",IF(I5651="SBJ","CB","?"))</f>
        <v/>
      </c>
      <c r="I5651" s="14" t="str">
        <f aca="false">IF(OR(E5651="",E5651="!!!",F5651="NEW"),"",INDEX(B$2:B5650,-1+SUMPRODUCT(MAX(ROW(E$2:E5650)*(E5651=E$2:E5650)))))</f>
        <v/>
      </c>
      <c r="J5651" s="15" t="str">
        <f aca="true">IF(OR(E5651="",E5651="!!!",F5651="NEW"),"",COUNTBLANK(OFFSET(A$1,,,SUMPRODUCT(MAX(ROW(E$2:E5651)*(E5651=E$2:E5651)))))-COUNTBLANK(OFFSET(A$1,,,SUMPRODUCT(MAX(ROW(E$1:E5650)*(E5651=E$1:E5650))))))</f>
        <v/>
      </c>
      <c r="K5651" s="15" t="str">
        <f aca="false">IF(OR(E5651="",E5651="!!!",F5651="NEW"),"",INDEX(J$1:J5650,SUMPRODUCT(MAX(ROW(E$1:E5650)*(E5651=E$1:E5650)))))</f>
        <v/>
      </c>
      <c r="L5651" s="16"/>
    </row>
    <row r="5652" customFormat="false" ht="12.75" hidden="false" customHeight="false" outlineLevel="0" collapsed="false">
      <c r="A5652" s="9" t="s">
        <v>98</v>
      </c>
      <c r="B5652" s="0" t="s">
        <v>91</v>
      </c>
      <c r="C5652" s="0" t="s">
        <v>30</v>
      </c>
      <c r="D5652" s="0" t="s">
        <v>31</v>
      </c>
      <c r="E5652" s="10" t="str">
        <f aca="false">IF(D5652="?OLD","!!!","")</f>
        <v>!!!</v>
      </c>
      <c r="F5652" s="11" t="str">
        <f aca="false">IF(OR(E5652="",E5652="!!!"),"",IF(NOT(ISNA(VLOOKUP(E5652,E$1:E5651,1,FALSE()))),"OLD",IF(AND(E5652&lt;&gt;"",E5652&lt;&gt;"!!!"),"NEW","")))</f>
        <v/>
      </c>
      <c r="G5652" s="12" t="str">
        <f aca="false">IF(OR(E5652="",E5652="!!!"),"",IF(OR(J5652=0,AND(J5652=1,K5652=1),AND(J5652=1,I5652="SBJ"),AND(J5652=1,I5652=0)),"?IN_FOCUS",IF(J5652&lt;=2,"?ACTIVATED",IF(J5652&lt;&gt;"","?FAMILIAR",IF(F5652="NEW",IF(ISNA(VLOOKUP(E5652,#REF!,1,FALSE())),"?TYPE_IDENTIFIABLE","?REFERENTIAL"),"_")))))</f>
        <v/>
      </c>
      <c r="H5652" s="13" t="str">
        <f aca="false">IF(J5652&lt;&gt;1,"",IF(I5652="SBJ","CB","?"))</f>
        <v/>
      </c>
      <c r="I5652" s="14" t="str">
        <f aca="false">IF(OR(E5652="",E5652="!!!",F5652="NEW"),"",INDEX(B$2:B5651,-1+SUMPRODUCT(MAX(ROW(E$2:E5651)*(E5652=E$2:E5651)))))</f>
        <v/>
      </c>
      <c r="J5652" s="15" t="str">
        <f aca="true">IF(OR(E5652="",E5652="!!!",F5652="NEW"),"",COUNTBLANK(OFFSET(A$1,,,SUMPRODUCT(MAX(ROW(E$2:E5652)*(E5652=E$2:E5652)))))-COUNTBLANK(OFFSET(A$1,,,SUMPRODUCT(MAX(ROW(E$1:E5651)*(E5652=E$1:E5651))))))</f>
        <v/>
      </c>
      <c r="K5652" s="15" t="str">
        <f aca="false">IF(OR(E5652="",E5652="!!!",F5652="NEW"),"",INDEX(J$1:J5651,SUMPRODUCT(MAX(ROW(E$1:E5651)*(E5652=E$1:E5651)))))</f>
        <v/>
      </c>
      <c r="L5652" s="16"/>
    </row>
    <row r="5653" customFormat="false" ht="12.75" hidden="false" customHeight="false" outlineLevel="0" collapsed="false">
      <c r="A5653" s="9" t="s">
        <v>125</v>
      </c>
      <c r="E5653" s="10" t="str">
        <f aca="false">IF(D5653="?OLD","!!!","")</f>
        <v/>
      </c>
      <c r="F5653" s="11" t="str">
        <f aca="false">IF(OR(E5653="",E5653="!!!"),"",IF(NOT(ISNA(VLOOKUP(E5653,E$1:E5652,1,FALSE()))),"OLD",IF(AND(E5653&lt;&gt;"",E5653&lt;&gt;"!!!"),"NEW","")))</f>
        <v/>
      </c>
      <c r="G5653" s="12" t="str">
        <f aca="false">IF(OR(E5653="",E5653="!!!"),"",IF(OR(J5653=0,AND(J5653=1,K5653=1),AND(J5653=1,I5653="SBJ"),AND(J5653=1,I5653=0)),"?IN_FOCUS",IF(J5653&lt;=2,"?ACTIVATED",IF(J5653&lt;&gt;"","?FAMILIAR",IF(F5653="NEW",IF(ISNA(VLOOKUP(E5653,#REF!,1,FALSE())),"?TYPE_IDENTIFIABLE","?REFERENTIAL"),"_")))))</f>
        <v/>
      </c>
      <c r="H5653" s="13" t="str">
        <f aca="false">IF(J5653&lt;&gt;1,"",IF(I5653="SBJ","CB","?"))</f>
        <v/>
      </c>
      <c r="I5653" s="14" t="str">
        <f aca="false">IF(OR(E5653="",E5653="!!!",F5653="NEW"),"",INDEX(B$2:B5652,-1+SUMPRODUCT(MAX(ROW(E$2:E5652)*(E5653=E$2:E5652)))))</f>
        <v/>
      </c>
      <c r="J5653" s="15" t="str">
        <f aca="true">IF(OR(E5653="",E5653="!!!",F5653="NEW"),"",COUNTBLANK(OFFSET(A$1,,,SUMPRODUCT(MAX(ROW(E$2:E5653)*(E5653=E$2:E5653)))))-COUNTBLANK(OFFSET(A$1,,,SUMPRODUCT(MAX(ROW(E$1:E5652)*(E5653=E$1:E5652))))))</f>
        <v/>
      </c>
      <c r="K5653" s="15" t="str">
        <f aca="false">IF(OR(E5653="",E5653="!!!",F5653="NEW"),"",INDEX(J$1:J5652,SUMPRODUCT(MAX(ROW(E$1:E5652)*(E5653=E$1:E5652)))))</f>
        <v/>
      </c>
      <c r="L5653" s="16"/>
    </row>
    <row r="5654" customFormat="false" ht="12.75" hidden="false" customHeight="false" outlineLevel="0" collapsed="false">
      <c r="A5654" s="9" t="s">
        <v>291</v>
      </c>
      <c r="E5654" s="10" t="str">
        <f aca="false">IF(D5654="?OLD","!!!","")</f>
        <v/>
      </c>
      <c r="F5654" s="11" t="str">
        <f aca="false">IF(OR(E5654="",E5654="!!!"),"",IF(NOT(ISNA(VLOOKUP(E5654,E$1:E5653,1,FALSE()))),"OLD",IF(AND(E5654&lt;&gt;"",E5654&lt;&gt;"!!!"),"NEW","")))</f>
        <v/>
      </c>
      <c r="G5654" s="12" t="str">
        <f aca="false">IF(OR(E5654="",E5654="!!!"),"",IF(OR(J5654=0,AND(J5654=1,K5654=1),AND(J5654=1,I5654="SBJ"),AND(J5654=1,I5654=0)),"?IN_FOCUS",IF(J5654&lt;=2,"?ACTIVATED",IF(J5654&lt;&gt;"","?FAMILIAR",IF(F5654="NEW",IF(ISNA(VLOOKUP(E5654,#REF!,1,FALSE())),"?TYPE_IDENTIFIABLE","?REFERENTIAL"),"_")))))</f>
        <v/>
      </c>
      <c r="H5654" s="13" t="str">
        <f aca="false">IF(J5654&lt;&gt;1,"",IF(I5654="SBJ","CB","?"))</f>
        <v/>
      </c>
      <c r="I5654" s="14" t="str">
        <f aca="false">IF(OR(E5654="",E5654="!!!",F5654="NEW"),"",INDEX(B$2:B5653,-1+SUMPRODUCT(MAX(ROW(E$2:E5653)*(E5654=E$2:E5653)))))</f>
        <v/>
      </c>
      <c r="J5654" s="15" t="str">
        <f aca="true">IF(OR(E5654="",E5654="!!!",F5654="NEW"),"",COUNTBLANK(OFFSET(A$1,,,SUMPRODUCT(MAX(ROW(E$2:E5654)*(E5654=E$2:E5654)))))-COUNTBLANK(OFFSET(A$1,,,SUMPRODUCT(MAX(ROW(E$1:E5653)*(E5654=E$1:E5653))))))</f>
        <v/>
      </c>
      <c r="K5654" s="15" t="str">
        <f aca="false">IF(OR(E5654="",E5654="!!!",F5654="NEW"),"",INDEX(J$1:J5653,SUMPRODUCT(MAX(ROW(E$1:E5653)*(E5654=E$1:E5653)))))</f>
        <v/>
      </c>
      <c r="L5654" s="16"/>
    </row>
    <row r="5655" customFormat="false" ht="12.75" hidden="false" customHeight="false" outlineLevel="0" collapsed="false">
      <c r="A5655" s="9" t="s">
        <v>1507</v>
      </c>
      <c r="B5655" s="0" t="s">
        <v>47</v>
      </c>
      <c r="C5655" s="0" t="s">
        <v>113</v>
      </c>
      <c r="D5655" s="0" t="s">
        <v>31</v>
      </c>
      <c r="E5655" s="10" t="str">
        <f aca="false">IF(D5655="?OLD","!!!","")</f>
        <v>!!!</v>
      </c>
      <c r="F5655" s="11" t="str">
        <f aca="false">IF(OR(E5655="",E5655="!!!"),"",IF(NOT(ISNA(VLOOKUP(E5655,E$1:E5654,1,FALSE()))),"OLD",IF(AND(E5655&lt;&gt;"",E5655&lt;&gt;"!!!"),"NEW","")))</f>
        <v/>
      </c>
      <c r="G5655" s="12" t="str">
        <f aca="false">IF(OR(E5655="",E5655="!!!"),"",IF(OR(J5655=0,AND(J5655=1,K5655=1),AND(J5655=1,I5655="SBJ"),AND(J5655=1,I5655=0)),"?IN_FOCUS",IF(J5655&lt;=2,"?ACTIVATED",IF(J5655&lt;&gt;"","?FAMILIAR",IF(F5655="NEW",IF(ISNA(VLOOKUP(E5655,#REF!,1,FALSE())),"?TYPE_IDENTIFIABLE","?REFERENTIAL"),"_")))))</f>
        <v/>
      </c>
      <c r="H5655" s="13" t="str">
        <f aca="false">IF(J5655&lt;&gt;1,"",IF(I5655="SBJ","CB","?"))</f>
        <v/>
      </c>
      <c r="I5655" s="14" t="str">
        <f aca="false">IF(OR(E5655="",E5655="!!!",F5655="NEW"),"",INDEX(B$2:B5654,-1+SUMPRODUCT(MAX(ROW(E$2:E5654)*(E5655=E$2:E5654)))))</f>
        <v/>
      </c>
      <c r="J5655" s="15" t="str">
        <f aca="true">IF(OR(E5655="",E5655="!!!",F5655="NEW"),"",COUNTBLANK(OFFSET(A$1,,,SUMPRODUCT(MAX(ROW(E$2:E5655)*(E5655=E$2:E5655)))))-COUNTBLANK(OFFSET(A$1,,,SUMPRODUCT(MAX(ROW(E$1:E5654)*(E5655=E$1:E5654))))))</f>
        <v/>
      </c>
      <c r="K5655" s="15" t="str">
        <f aca="false">IF(OR(E5655="",E5655="!!!",F5655="NEW"),"",INDEX(J$1:J5654,SUMPRODUCT(MAX(ROW(E$1:E5654)*(E5655=E$1:E5654)))))</f>
        <v/>
      </c>
      <c r="L5655" s="16"/>
    </row>
    <row r="5656" customFormat="false" ht="12.75" hidden="false" customHeight="false" outlineLevel="0" collapsed="false">
      <c r="A5656" s="9" t="s">
        <v>1655</v>
      </c>
      <c r="B5656" s="0" t="s">
        <v>41</v>
      </c>
      <c r="C5656" s="0" t="s">
        <v>115</v>
      </c>
      <c r="D5656" s="0" t="s">
        <v>31</v>
      </c>
      <c r="E5656" s="10" t="str">
        <f aca="false">IF(D5656="?OLD","!!!","")</f>
        <v>!!!</v>
      </c>
      <c r="F5656" s="11" t="str">
        <f aca="false">IF(OR(E5656="",E5656="!!!"),"",IF(NOT(ISNA(VLOOKUP(E5656,E$1:E5655,1,FALSE()))),"OLD",IF(AND(E5656&lt;&gt;"",E5656&lt;&gt;"!!!"),"NEW","")))</f>
        <v/>
      </c>
      <c r="G5656" s="12" t="str">
        <f aca="false">IF(OR(E5656="",E5656="!!!"),"",IF(OR(J5656=0,AND(J5656=1,K5656=1),AND(J5656=1,I5656="SBJ"),AND(J5656=1,I5656=0)),"?IN_FOCUS",IF(J5656&lt;=2,"?ACTIVATED",IF(J5656&lt;&gt;"","?FAMILIAR",IF(F5656="NEW",IF(ISNA(VLOOKUP(E5656,#REF!,1,FALSE())),"?TYPE_IDENTIFIABLE","?REFERENTIAL"),"_")))))</f>
        <v/>
      </c>
      <c r="H5656" s="13" t="str">
        <f aca="false">IF(J5656&lt;&gt;1,"",IF(I5656="SBJ","CB","?"))</f>
        <v/>
      </c>
      <c r="I5656" s="14" t="str">
        <f aca="false">IF(OR(E5656="",E5656="!!!",F5656="NEW"),"",INDEX(B$2:B5655,-1+SUMPRODUCT(MAX(ROW(E$2:E5655)*(E5656=E$2:E5655)))))</f>
        <v/>
      </c>
      <c r="J5656" s="15" t="str">
        <f aca="true">IF(OR(E5656="",E5656="!!!",F5656="NEW"),"",COUNTBLANK(OFFSET(A$1,,,SUMPRODUCT(MAX(ROW(E$2:E5656)*(E5656=E$2:E5656)))))-COUNTBLANK(OFFSET(A$1,,,SUMPRODUCT(MAX(ROW(E$1:E5655)*(E5656=E$1:E5655))))))</f>
        <v/>
      </c>
      <c r="K5656" s="15" t="str">
        <f aca="false">IF(OR(E5656="",E5656="!!!",F5656="NEW"),"",INDEX(J$1:J5655,SUMPRODUCT(MAX(ROW(E$1:E5655)*(E5656=E$1:E5655)))))</f>
        <v/>
      </c>
      <c r="L5656" s="16"/>
    </row>
    <row r="5657" customFormat="false" ht="12.75" hidden="false" customHeight="false" outlineLevel="0" collapsed="false">
      <c r="A5657" s="9" t="s">
        <v>339</v>
      </c>
      <c r="E5657" s="10" t="str">
        <f aca="false">IF(D5657="?OLD","!!!","")</f>
        <v/>
      </c>
      <c r="F5657" s="11" t="str">
        <f aca="false">IF(OR(E5657="",E5657="!!!"),"",IF(NOT(ISNA(VLOOKUP(E5657,E$1:E5656,1,FALSE()))),"OLD",IF(AND(E5657&lt;&gt;"",E5657&lt;&gt;"!!!"),"NEW","")))</f>
        <v/>
      </c>
      <c r="G5657" s="12" t="str">
        <f aca="false">IF(OR(E5657="",E5657="!!!"),"",IF(OR(J5657=0,AND(J5657=1,K5657=1),AND(J5657=1,I5657="SBJ"),AND(J5657=1,I5657=0)),"?IN_FOCUS",IF(J5657&lt;=2,"?ACTIVATED",IF(J5657&lt;&gt;"","?FAMILIAR",IF(F5657="NEW",IF(ISNA(VLOOKUP(E5657,#REF!,1,FALSE())),"?TYPE_IDENTIFIABLE","?REFERENTIAL"),"_")))))</f>
        <v/>
      </c>
      <c r="H5657" s="13" t="str">
        <f aca="false">IF(J5657&lt;&gt;1,"",IF(I5657="SBJ","CB","?"))</f>
        <v/>
      </c>
      <c r="I5657" s="14" t="str">
        <f aca="false">IF(OR(E5657="",E5657="!!!",F5657="NEW"),"",INDEX(B$2:B5656,-1+SUMPRODUCT(MAX(ROW(E$2:E5656)*(E5657=E$2:E5656)))))</f>
        <v/>
      </c>
      <c r="J5657" s="15" t="str">
        <f aca="true">IF(OR(E5657="",E5657="!!!",F5657="NEW"),"",COUNTBLANK(OFFSET(A$1,,,SUMPRODUCT(MAX(ROW(E$2:E5657)*(E5657=E$2:E5657)))))-COUNTBLANK(OFFSET(A$1,,,SUMPRODUCT(MAX(ROW(E$1:E5656)*(E5657=E$1:E5656))))))</f>
        <v/>
      </c>
      <c r="K5657" s="15" t="str">
        <f aca="false">IF(OR(E5657="",E5657="!!!",F5657="NEW"),"",INDEX(J$1:J5656,SUMPRODUCT(MAX(ROW(E$1:E5656)*(E5657=E$1:E5656)))))</f>
        <v/>
      </c>
      <c r="L5657" s="16"/>
    </row>
    <row r="5658" customFormat="false" ht="12.75" hidden="false" customHeight="false" outlineLevel="0" collapsed="false">
      <c r="A5658" s="9" t="s">
        <v>59</v>
      </c>
      <c r="E5658" s="10" t="str">
        <f aca="false">IF(D5658="?OLD","!!!","")</f>
        <v/>
      </c>
      <c r="F5658" s="11" t="str">
        <f aca="false">IF(OR(E5658="",E5658="!!!"),"",IF(NOT(ISNA(VLOOKUP(E5658,E$1:E5657,1,FALSE()))),"OLD",IF(AND(E5658&lt;&gt;"",E5658&lt;&gt;"!!!"),"NEW","")))</f>
        <v/>
      </c>
      <c r="G5658" s="12" t="str">
        <f aca="false">IF(OR(E5658="",E5658="!!!"),"",IF(OR(J5658=0,AND(J5658=1,K5658=1),AND(J5658=1,I5658="SBJ"),AND(J5658=1,I5658=0)),"?IN_FOCUS",IF(J5658&lt;=2,"?ACTIVATED",IF(J5658&lt;&gt;"","?FAMILIAR",IF(F5658="NEW",IF(ISNA(VLOOKUP(E5658,#REF!,1,FALSE())),"?TYPE_IDENTIFIABLE","?REFERENTIAL"),"_")))))</f>
        <v/>
      </c>
      <c r="H5658" s="13" t="str">
        <f aca="false">IF(J5658&lt;&gt;1,"",IF(I5658="SBJ","CB","?"))</f>
        <v/>
      </c>
      <c r="I5658" s="14" t="str">
        <f aca="false">IF(OR(E5658="",E5658="!!!",F5658="NEW"),"",INDEX(B$2:B5657,-1+SUMPRODUCT(MAX(ROW(E$2:E5657)*(E5658=E$2:E5657)))))</f>
        <v/>
      </c>
      <c r="J5658" s="15" t="str">
        <f aca="true">IF(OR(E5658="",E5658="!!!",F5658="NEW"),"",COUNTBLANK(OFFSET(A$1,,,SUMPRODUCT(MAX(ROW(E$2:E5658)*(E5658=E$2:E5658)))))-COUNTBLANK(OFFSET(A$1,,,SUMPRODUCT(MAX(ROW(E$1:E5657)*(E5658=E$1:E5657))))))</f>
        <v/>
      </c>
      <c r="K5658" s="15" t="str">
        <f aca="false">IF(OR(E5658="",E5658="!!!",F5658="NEW"),"",INDEX(J$1:J5657,SUMPRODUCT(MAX(ROW(E$1:E5657)*(E5658=E$1:E5657)))))</f>
        <v/>
      </c>
      <c r="L5658" s="16"/>
    </row>
    <row r="5659" customFormat="false" ht="12.75" hidden="false" customHeight="false" outlineLevel="0" collapsed="false">
      <c r="A5659" s="9" t="s">
        <v>1656</v>
      </c>
      <c r="B5659" s="0" t="s">
        <v>23</v>
      </c>
      <c r="C5659" s="0" t="s">
        <v>26</v>
      </c>
      <c r="E5659" s="10" t="str">
        <f aca="false">IF(D5659="?OLD","!!!","")</f>
        <v/>
      </c>
      <c r="F5659" s="11" t="str">
        <f aca="false">IF(OR(E5659="",E5659="!!!"),"",IF(NOT(ISNA(VLOOKUP(E5659,E$1:E5658,1,FALSE()))),"OLD",IF(AND(E5659&lt;&gt;"",E5659&lt;&gt;"!!!"),"NEW","")))</f>
        <v/>
      </c>
      <c r="G5659" s="12" t="str">
        <f aca="false">IF(OR(E5659="",E5659="!!!"),"",IF(OR(J5659=0,AND(J5659=1,K5659=1),AND(J5659=1,I5659="SBJ"),AND(J5659=1,I5659=0)),"?IN_FOCUS",IF(J5659&lt;=2,"?ACTIVATED",IF(J5659&lt;&gt;"","?FAMILIAR",IF(F5659="NEW",IF(ISNA(VLOOKUP(E5659,#REF!,1,FALSE())),"?TYPE_IDENTIFIABLE","?REFERENTIAL"),"_")))))</f>
        <v/>
      </c>
      <c r="H5659" s="13" t="str">
        <f aca="false">IF(J5659&lt;&gt;1,"",IF(I5659="SBJ","CB","?"))</f>
        <v/>
      </c>
      <c r="I5659" s="14" t="str">
        <f aca="false">IF(OR(E5659="",E5659="!!!",F5659="NEW"),"",INDEX(B$2:B5658,-1+SUMPRODUCT(MAX(ROW(E$2:E5658)*(E5659=E$2:E5658)))))</f>
        <v/>
      </c>
      <c r="J5659" s="15" t="str">
        <f aca="true">IF(OR(E5659="",E5659="!!!",F5659="NEW"),"",COUNTBLANK(OFFSET(A$1,,,SUMPRODUCT(MAX(ROW(E$2:E5659)*(E5659=E$2:E5659)))))-COUNTBLANK(OFFSET(A$1,,,SUMPRODUCT(MAX(ROW(E$1:E5658)*(E5659=E$1:E5658))))))</f>
        <v/>
      </c>
      <c r="K5659" s="15" t="str">
        <f aca="false">IF(OR(E5659="",E5659="!!!",F5659="NEW"),"",INDEX(J$1:J5658,SUMPRODUCT(MAX(ROW(E$1:E5658)*(E5659=E$1:E5658)))))</f>
        <v/>
      </c>
      <c r="L5659" s="16"/>
    </row>
    <row r="5660" customFormat="false" ht="12.75" hidden="false" customHeight="false" outlineLevel="0" collapsed="false">
      <c r="A5660" s="9" t="s">
        <v>92</v>
      </c>
      <c r="E5660" s="10" t="str">
        <f aca="false">IF(D5660="?OLD","!!!","")</f>
        <v/>
      </c>
      <c r="F5660" s="11" t="str">
        <f aca="false">IF(OR(E5660="",E5660="!!!"),"",IF(NOT(ISNA(VLOOKUP(E5660,E$1:E5659,1,FALSE()))),"OLD",IF(AND(E5660&lt;&gt;"",E5660&lt;&gt;"!!!"),"NEW","")))</f>
        <v/>
      </c>
      <c r="G5660" s="12" t="str">
        <f aca="false">IF(OR(E5660="",E5660="!!!"),"",IF(OR(J5660=0,AND(J5660=1,K5660=1),AND(J5660=1,I5660="SBJ"),AND(J5660=1,I5660=0)),"?IN_FOCUS",IF(J5660&lt;=2,"?ACTIVATED",IF(J5660&lt;&gt;"","?FAMILIAR",IF(F5660="NEW",IF(ISNA(VLOOKUP(E5660,#REF!,1,FALSE())),"?TYPE_IDENTIFIABLE","?REFERENTIAL"),"_")))))</f>
        <v/>
      </c>
      <c r="H5660" s="13" t="str">
        <f aca="false">IF(J5660&lt;&gt;1,"",IF(I5660="SBJ","CB","?"))</f>
        <v/>
      </c>
      <c r="I5660" s="14" t="str">
        <f aca="false">IF(OR(E5660="",E5660="!!!",F5660="NEW"),"",INDEX(B$2:B5659,-1+SUMPRODUCT(MAX(ROW(E$2:E5659)*(E5660=E$2:E5659)))))</f>
        <v/>
      </c>
      <c r="J5660" s="15" t="str">
        <f aca="true">IF(OR(E5660="",E5660="!!!",F5660="NEW"),"",COUNTBLANK(OFFSET(A$1,,,SUMPRODUCT(MAX(ROW(E$2:E5660)*(E5660=E$2:E5660)))))-COUNTBLANK(OFFSET(A$1,,,SUMPRODUCT(MAX(ROW(E$1:E5659)*(E5660=E$1:E5659))))))</f>
        <v/>
      </c>
      <c r="K5660" s="15" t="str">
        <f aca="false">IF(OR(E5660="",E5660="!!!",F5660="NEW"),"",INDEX(J$1:J5659,SUMPRODUCT(MAX(ROW(E$1:E5659)*(E5660=E$1:E5659)))))</f>
        <v/>
      </c>
      <c r="L5660" s="16"/>
    </row>
    <row r="5661" customFormat="false" ht="12.75" hidden="false" customHeight="false" outlineLevel="0" collapsed="false">
      <c r="A5661" s="9" t="s">
        <v>71</v>
      </c>
      <c r="E5661" s="10" t="str">
        <f aca="false">IF(D5661="?OLD","!!!","")</f>
        <v/>
      </c>
      <c r="F5661" s="11" t="str">
        <f aca="false">IF(OR(E5661="",E5661="!!!"),"",IF(NOT(ISNA(VLOOKUP(E5661,E$1:E5660,1,FALSE()))),"OLD",IF(AND(E5661&lt;&gt;"",E5661&lt;&gt;"!!!"),"NEW","")))</f>
        <v/>
      </c>
      <c r="G5661" s="12" t="str">
        <f aca="false">IF(OR(E5661="",E5661="!!!"),"",IF(OR(J5661=0,AND(J5661=1,K5661=1),AND(J5661=1,I5661="SBJ"),AND(J5661=1,I5661=0)),"?IN_FOCUS",IF(J5661&lt;=2,"?ACTIVATED",IF(J5661&lt;&gt;"","?FAMILIAR",IF(F5661="NEW",IF(ISNA(VLOOKUP(E5661,#REF!,1,FALSE())),"?TYPE_IDENTIFIABLE","?REFERENTIAL"),"_")))))</f>
        <v/>
      </c>
      <c r="H5661" s="13" t="str">
        <f aca="false">IF(J5661&lt;&gt;1,"",IF(I5661="SBJ","CB","?"))</f>
        <v/>
      </c>
      <c r="I5661" s="14" t="str">
        <f aca="false">IF(OR(E5661="",E5661="!!!",F5661="NEW"),"",INDEX(B$2:B5660,-1+SUMPRODUCT(MAX(ROW(E$2:E5660)*(E5661=E$2:E5660)))))</f>
        <v/>
      </c>
      <c r="J5661" s="15" t="str">
        <f aca="true">IF(OR(E5661="",E5661="!!!",F5661="NEW"),"",COUNTBLANK(OFFSET(A$1,,,SUMPRODUCT(MAX(ROW(E$2:E5661)*(E5661=E$2:E5661)))))-COUNTBLANK(OFFSET(A$1,,,SUMPRODUCT(MAX(ROW(E$1:E5660)*(E5661=E$1:E5660))))))</f>
        <v/>
      </c>
      <c r="K5661" s="15" t="str">
        <f aca="false">IF(OR(E5661="",E5661="!!!",F5661="NEW"),"",INDEX(J$1:J5660,SUMPRODUCT(MAX(ROW(E$1:E5660)*(E5661=E$1:E5660)))))</f>
        <v/>
      </c>
      <c r="L5661" s="16"/>
    </row>
    <row r="5662" customFormat="false" ht="12.75" hidden="false" customHeight="false" outlineLevel="0" collapsed="false">
      <c r="A5662" s="9" t="s">
        <v>546</v>
      </c>
      <c r="B5662" s="0" t="s">
        <v>25</v>
      </c>
      <c r="C5662" s="0" t="s">
        <v>54</v>
      </c>
      <c r="D5662" s="0" t="s">
        <v>31</v>
      </c>
      <c r="E5662" s="10" t="str">
        <f aca="false">IF(D5662="?OLD","!!!","")</f>
        <v>!!!</v>
      </c>
      <c r="F5662" s="11" t="str">
        <f aca="false">IF(OR(E5662="",E5662="!!!"),"",IF(NOT(ISNA(VLOOKUP(E5662,E$1:E5661,1,FALSE()))),"OLD",IF(AND(E5662&lt;&gt;"",E5662&lt;&gt;"!!!"),"NEW","")))</f>
        <v/>
      </c>
      <c r="G5662" s="12" t="str">
        <f aca="false">IF(OR(E5662="",E5662="!!!"),"",IF(OR(J5662=0,AND(J5662=1,K5662=1),AND(J5662=1,I5662="SBJ"),AND(J5662=1,I5662=0)),"?IN_FOCUS",IF(J5662&lt;=2,"?ACTIVATED",IF(J5662&lt;&gt;"","?FAMILIAR",IF(F5662="NEW",IF(ISNA(VLOOKUP(E5662,#REF!,1,FALSE())),"?TYPE_IDENTIFIABLE","?REFERENTIAL"),"_")))))</f>
        <v/>
      </c>
      <c r="H5662" s="13" t="str">
        <f aca="false">IF(J5662&lt;&gt;1,"",IF(I5662="SBJ","CB","?"))</f>
        <v/>
      </c>
      <c r="I5662" s="14" t="str">
        <f aca="false">IF(OR(E5662="",E5662="!!!",F5662="NEW"),"",INDEX(B$2:B5661,-1+SUMPRODUCT(MAX(ROW(E$2:E5661)*(E5662=E$2:E5661)))))</f>
        <v/>
      </c>
      <c r="J5662" s="15" t="str">
        <f aca="true">IF(OR(E5662="",E5662="!!!",F5662="NEW"),"",COUNTBLANK(OFFSET(A$1,,,SUMPRODUCT(MAX(ROW(E$2:E5662)*(E5662=E$2:E5662)))))-COUNTBLANK(OFFSET(A$1,,,SUMPRODUCT(MAX(ROW(E$1:E5661)*(E5662=E$1:E5661))))))</f>
        <v/>
      </c>
      <c r="K5662" s="15" t="str">
        <f aca="false">IF(OR(E5662="",E5662="!!!",F5662="NEW"),"",INDEX(J$1:J5661,SUMPRODUCT(MAX(ROW(E$1:E5661)*(E5662=E$1:E5661)))))</f>
        <v/>
      </c>
      <c r="L5662" s="16"/>
    </row>
    <row r="5663" customFormat="false" ht="12.75" hidden="false" customHeight="false" outlineLevel="0" collapsed="false">
      <c r="A5663" s="9" t="s">
        <v>20</v>
      </c>
      <c r="E5663" s="10" t="str">
        <f aca="false">IF(D5663="?OLD","!!!","")</f>
        <v/>
      </c>
      <c r="F5663" s="11" t="str">
        <f aca="false">IF(OR(E5663="",E5663="!!!"),"",IF(NOT(ISNA(VLOOKUP(E5663,E$1:E5662,1,FALSE()))),"OLD",IF(AND(E5663&lt;&gt;"",E5663&lt;&gt;"!!!"),"NEW","")))</f>
        <v/>
      </c>
      <c r="G5663" s="12" t="str">
        <f aca="false">IF(OR(E5663="",E5663="!!!"),"",IF(OR(J5663=0,AND(J5663=1,K5663=1),AND(J5663=1,I5663="SBJ"),AND(J5663=1,I5663=0)),"?IN_FOCUS",IF(J5663&lt;=2,"?ACTIVATED",IF(J5663&lt;&gt;"","?FAMILIAR",IF(F5663="NEW",IF(ISNA(VLOOKUP(E5663,#REF!,1,FALSE())),"?TYPE_IDENTIFIABLE","?REFERENTIAL"),"_")))))</f>
        <v/>
      </c>
      <c r="H5663" s="13" t="str">
        <f aca="false">IF(J5663&lt;&gt;1,"",IF(I5663="SBJ","CB","?"))</f>
        <v/>
      </c>
      <c r="I5663" s="14" t="str">
        <f aca="false">IF(OR(E5663="",E5663="!!!",F5663="NEW"),"",INDEX(B$2:B5662,-1+SUMPRODUCT(MAX(ROW(E$2:E5662)*(E5663=E$2:E5662)))))</f>
        <v/>
      </c>
      <c r="J5663" s="15" t="str">
        <f aca="true">IF(OR(E5663="",E5663="!!!",F5663="NEW"),"",COUNTBLANK(OFFSET(A$1,,,SUMPRODUCT(MAX(ROW(E$2:E5663)*(E5663=E$2:E5663)))))-COUNTBLANK(OFFSET(A$1,,,SUMPRODUCT(MAX(ROW(E$1:E5662)*(E5663=E$1:E5662))))))</f>
        <v/>
      </c>
      <c r="K5663" s="15" t="str">
        <f aca="false">IF(OR(E5663="",E5663="!!!",F5663="NEW"),"",INDEX(J$1:J5662,SUMPRODUCT(MAX(ROW(E$1:E5662)*(E5663=E$1:E5662)))))</f>
        <v/>
      </c>
      <c r="L5663" s="16"/>
    </row>
    <row r="5664" customFormat="false" ht="12.75" hidden="false" customHeight="false" outlineLevel="0" collapsed="false">
      <c r="A5664" s="9" t="s">
        <v>71</v>
      </c>
      <c r="E5664" s="10" t="str">
        <f aca="false">IF(D5664="?OLD","!!!","")</f>
        <v/>
      </c>
      <c r="F5664" s="11" t="str">
        <f aca="false">IF(OR(E5664="",E5664="!!!"),"",IF(NOT(ISNA(VLOOKUP(E5664,E$1:E5663,1,FALSE()))),"OLD",IF(AND(E5664&lt;&gt;"",E5664&lt;&gt;"!!!"),"NEW","")))</f>
        <v/>
      </c>
      <c r="G5664" s="12" t="str">
        <f aca="false">IF(OR(E5664="",E5664="!!!"),"",IF(OR(J5664=0,AND(J5664=1,K5664=1),AND(J5664=1,I5664="SBJ"),AND(J5664=1,I5664=0)),"?IN_FOCUS",IF(J5664&lt;=2,"?ACTIVATED",IF(J5664&lt;&gt;"","?FAMILIAR",IF(F5664="NEW",IF(ISNA(VLOOKUP(E5664,#REF!,1,FALSE())),"?TYPE_IDENTIFIABLE","?REFERENTIAL"),"_")))))</f>
        <v/>
      </c>
      <c r="H5664" s="13" t="str">
        <f aca="false">IF(J5664&lt;&gt;1,"",IF(I5664="SBJ","CB","?"))</f>
        <v/>
      </c>
      <c r="I5664" s="14" t="str">
        <f aca="false">IF(OR(E5664="",E5664="!!!",F5664="NEW"),"",INDEX(B$2:B5663,-1+SUMPRODUCT(MAX(ROW(E$2:E5663)*(E5664=E$2:E5663)))))</f>
        <v/>
      </c>
      <c r="J5664" s="15" t="str">
        <f aca="true">IF(OR(E5664="",E5664="!!!",F5664="NEW"),"",COUNTBLANK(OFFSET(A$1,,,SUMPRODUCT(MAX(ROW(E$2:E5664)*(E5664=E$2:E5664)))))-COUNTBLANK(OFFSET(A$1,,,SUMPRODUCT(MAX(ROW(E$1:E5663)*(E5664=E$1:E5663))))))</f>
        <v/>
      </c>
      <c r="K5664" s="15" t="str">
        <f aca="false">IF(OR(E5664="",E5664="!!!",F5664="NEW"),"",INDEX(J$1:J5663,SUMPRODUCT(MAX(ROW(E$1:E5663)*(E5664=E$1:E5663)))))</f>
        <v/>
      </c>
      <c r="L5664" s="16"/>
    </row>
    <row r="5665" customFormat="false" ht="12.75" hidden="false" customHeight="false" outlineLevel="0" collapsed="false">
      <c r="A5665" s="9" t="s">
        <v>1657</v>
      </c>
      <c r="E5665" s="10" t="str">
        <f aca="false">IF(D5665="?OLD","!!!","")</f>
        <v/>
      </c>
      <c r="F5665" s="11" t="str">
        <f aca="false">IF(OR(E5665="",E5665="!!!"),"",IF(NOT(ISNA(VLOOKUP(E5665,E$1:E5664,1,FALSE()))),"OLD",IF(AND(E5665&lt;&gt;"",E5665&lt;&gt;"!!!"),"NEW","")))</f>
        <v/>
      </c>
      <c r="G5665" s="12" t="str">
        <f aca="false">IF(OR(E5665="",E5665="!!!"),"",IF(OR(J5665=0,AND(J5665=1,K5665=1),AND(J5665=1,I5665="SBJ"),AND(J5665=1,I5665=0)),"?IN_FOCUS",IF(J5665&lt;=2,"?ACTIVATED",IF(J5665&lt;&gt;"","?FAMILIAR",IF(F5665="NEW",IF(ISNA(VLOOKUP(E5665,#REF!,1,FALSE())),"?TYPE_IDENTIFIABLE","?REFERENTIAL"),"_")))))</f>
        <v/>
      </c>
      <c r="H5665" s="13" t="str">
        <f aca="false">IF(J5665&lt;&gt;1,"",IF(I5665="SBJ","CB","?"))</f>
        <v/>
      </c>
      <c r="I5665" s="14" t="str">
        <f aca="false">IF(OR(E5665="",E5665="!!!",F5665="NEW"),"",INDEX(B$2:B5664,-1+SUMPRODUCT(MAX(ROW(E$2:E5664)*(E5665=E$2:E5664)))))</f>
        <v/>
      </c>
      <c r="J5665" s="15" t="str">
        <f aca="true">IF(OR(E5665="",E5665="!!!",F5665="NEW"),"",COUNTBLANK(OFFSET(A$1,,,SUMPRODUCT(MAX(ROW(E$2:E5665)*(E5665=E$2:E5665)))))-COUNTBLANK(OFFSET(A$1,,,SUMPRODUCT(MAX(ROW(E$1:E5664)*(E5665=E$1:E5664))))))</f>
        <v/>
      </c>
      <c r="K5665" s="15" t="str">
        <f aca="false">IF(OR(E5665="",E5665="!!!",F5665="NEW"),"",INDEX(J$1:J5664,SUMPRODUCT(MAX(ROW(E$1:E5664)*(E5665=E$1:E5664)))))</f>
        <v/>
      </c>
      <c r="L5665" s="16"/>
    </row>
    <row r="5666" customFormat="false" ht="12.75" hidden="false" customHeight="false" outlineLevel="0" collapsed="false">
      <c r="A5666" s="9" t="s">
        <v>1298</v>
      </c>
      <c r="E5666" s="10" t="str">
        <f aca="false">IF(D5666="?OLD","!!!","")</f>
        <v/>
      </c>
      <c r="F5666" s="11" t="str">
        <f aca="false">IF(OR(E5666="",E5666="!!!"),"",IF(NOT(ISNA(VLOOKUP(E5666,E$1:E5665,1,FALSE()))),"OLD",IF(AND(E5666&lt;&gt;"",E5666&lt;&gt;"!!!"),"NEW","")))</f>
        <v/>
      </c>
      <c r="G5666" s="12" t="str">
        <f aca="false">IF(OR(E5666="",E5666="!!!"),"",IF(OR(J5666=0,AND(J5666=1,K5666=1),AND(J5666=1,I5666="SBJ"),AND(J5666=1,I5666=0)),"?IN_FOCUS",IF(J5666&lt;=2,"?ACTIVATED",IF(J5666&lt;&gt;"","?FAMILIAR",IF(F5666="NEW",IF(ISNA(VLOOKUP(E5666,#REF!,1,FALSE())),"?TYPE_IDENTIFIABLE","?REFERENTIAL"),"_")))))</f>
        <v/>
      </c>
      <c r="H5666" s="13" t="str">
        <f aca="false">IF(J5666&lt;&gt;1,"",IF(I5666="SBJ","CB","?"))</f>
        <v/>
      </c>
      <c r="I5666" s="14" t="str">
        <f aca="false">IF(OR(E5666="",E5666="!!!",F5666="NEW"),"",INDEX(B$2:B5665,-1+SUMPRODUCT(MAX(ROW(E$2:E5665)*(E5666=E$2:E5665)))))</f>
        <v/>
      </c>
      <c r="J5666" s="15" t="str">
        <f aca="true">IF(OR(E5666="",E5666="!!!",F5666="NEW"),"",COUNTBLANK(OFFSET(A$1,,,SUMPRODUCT(MAX(ROW(E$2:E5666)*(E5666=E$2:E5666)))))-COUNTBLANK(OFFSET(A$1,,,SUMPRODUCT(MAX(ROW(E$1:E5665)*(E5666=E$1:E5665))))))</f>
        <v/>
      </c>
      <c r="K5666" s="15" t="str">
        <f aca="false">IF(OR(E5666="",E5666="!!!",F5666="NEW"),"",INDEX(J$1:J5665,SUMPRODUCT(MAX(ROW(E$1:E5665)*(E5666=E$1:E5665)))))</f>
        <v/>
      </c>
      <c r="L5666" s="16"/>
    </row>
    <row r="5667" customFormat="false" ht="12.75" hidden="false" customHeight="false" outlineLevel="0" collapsed="false">
      <c r="A5667" s="9" t="s">
        <v>1658</v>
      </c>
      <c r="B5667" s="0" t="s">
        <v>47</v>
      </c>
      <c r="C5667" s="0" t="s">
        <v>54</v>
      </c>
      <c r="D5667" s="0" t="s">
        <v>31</v>
      </c>
      <c r="E5667" s="10" t="str">
        <f aca="false">IF(D5667="?OLD","!!!","")</f>
        <v>!!!</v>
      </c>
      <c r="F5667" s="11" t="str">
        <f aca="false">IF(OR(E5667="",E5667="!!!"),"",IF(NOT(ISNA(VLOOKUP(E5667,E$1:E5666,1,FALSE()))),"OLD",IF(AND(E5667&lt;&gt;"",E5667&lt;&gt;"!!!"),"NEW","")))</f>
        <v/>
      </c>
      <c r="G5667" s="12" t="str">
        <f aca="false">IF(OR(E5667="",E5667="!!!"),"",IF(OR(J5667=0,AND(J5667=1,K5667=1),AND(J5667=1,I5667="SBJ"),AND(J5667=1,I5667=0)),"?IN_FOCUS",IF(J5667&lt;=2,"?ACTIVATED",IF(J5667&lt;&gt;"","?FAMILIAR",IF(F5667="NEW",IF(ISNA(VLOOKUP(E5667,#REF!,1,FALSE())),"?TYPE_IDENTIFIABLE","?REFERENTIAL"),"_")))))</f>
        <v/>
      </c>
      <c r="H5667" s="13" t="str">
        <f aca="false">IF(J5667&lt;&gt;1,"",IF(I5667="SBJ","CB","?"))</f>
        <v/>
      </c>
      <c r="I5667" s="14" t="str">
        <f aca="false">IF(OR(E5667="",E5667="!!!",F5667="NEW"),"",INDEX(B$2:B5666,-1+SUMPRODUCT(MAX(ROW(E$2:E5666)*(E5667=E$2:E5666)))))</f>
        <v/>
      </c>
      <c r="J5667" s="15" t="str">
        <f aca="true">IF(OR(E5667="",E5667="!!!",F5667="NEW"),"",COUNTBLANK(OFFSET(A$1,,,SUMPRODUCT(MAX(ROW(E$2:E5667)*(E5667=E$2:E5667)))))-COUNTBLANK(OFFSET(A$1,,,SUMPRODUCT(MAX(ROW(E$1:E5666)*(E5667=E$1:E5666))))))</f>
        <v/>
      </c>
      <c r="K5667" s="15" t="str">
        <f aca="false">IF(OR(E5667="",E5667="!!!",F5667="NEW"),"",INDEX(J$1:J5666,SUMPRODUCT(MAX(ROW(E$1:E5666)*(E5667=E$1:E5666)))))</f>
        <v/>
      </c>
      <c r="L5667" s="16"/>
    </row>
    <row r="5668" customFormat="false" ht="12.75" hidden="false" customHeight="false" outlineLevel="0" collapsed="false">
      <c r="A5668" s="9" t="s">
        <v>48</v>
      </c>
      <c r="E5668" s="10" t="str">
        <f aca="false">IF(D5668="?OLD","!!!","")</f>
        <v/>
      </c>
      <c r="F5668" s="11" t="str">
        <f aca="false">IF(OR(E5668="",E5668="!!!"),"",IF(NOT(ISNA(VLOOKUP(E5668,E$1:E5667,1,FALSE()))),"OLD",IF(AND(E5668&lt;&gt;"",E5668&lt;&gt;"!!!"),"NEW","")))</f>
        <v/>
      </c>
      <c r="G5668" s="12" t="str">
        <f aca="false">IF(OR(E5668="",E5668="!!!"),"",IF(OR(J5668=0,AND(J5668=1,K5668=1),AND(J5668=1,I5668="SBJ"),AND(J5668=1,I5668=0)),"?IN_FOCUS",IF(J5668&lt;=2,"?ACTIVATED",IF(J5668&lt;&gt;"","?FAMILIAR",IF(F5668="NEW",IF(ISNA(VLOOKUP(E5668,#REF!,1,FALSE())),"?TYPE_IDENTIFIABLE","?REFERENTIAL"),"_")))))</f>
        <v/>
      </c>
      <c r="H5668" s="13" t="str">
        <f aca="false">IF(J5668&lt;&gt;1,"",IF(I5668="SBJ","CB","?"))</f>
        <v/>
      </c>
      <c r="I5668" s="14" t="str">
        <f aca="false">IF(OR(E5668="",E5668="!!!",F5668="NEW"),"",INDEX(B$2:B5667,-1+SUMPRODUCT(MAX(ROW(E$2:E5667)*(E5668=E$2:E5667)))))</f>
        <v/>
      </c>
      <c r="J5668" s="15" t="str">
        <f aca="true">IF(OR(E5668="",E5668="!!!",F5668="NEW"),"",COUNTBLANK(OFFSET(A$1,,,SUMPRODUCT(MAX(ROW(E$2:E5668)*(E5668=E$2:E5668)))))-COUNTBLANK(OFFSET(A$1,,,SUMPRODUCT(MAX(ROW(E$1:E5667)*(E5668=E$1:E5667))))))</f>
        <v/>
      </c>
      <c r="K5668" s="15" t="str">
        <f aca="false">IF(OR(E5668="",E5668="!!!",F5668="NEW"),"",INDEX(J$1:J5667,SUMPRODUCT(MAX(ROW(E$1:E5667)*(E5668=E$1:E5667)))))</f>
        <v/>
      </c>
      <c r="L5668" s="16"/>
    </row>
    <row r="5669" customFormat="false" ht="12.75" hidden="false" customHeight="false" outlineLevel="0" collapsed="false">
      <c r="E5669" s="10" t="str">
        <f aca="false">IF(D5669="?OLD","!!!","")</f>
        <v/>
      </c>
      <c r="F5669" s="11" t="str">
        <f aca="false">IF(OR(E5669="",E5669="!!!"),"",IF(NOT(ISNA(VLOOKUP(E5669,E$1:E5668,1,FALSE()))),"OLD",IF(AND(E5669&lt;&gt;"",E5669&lt;&gt;"!!!"),"NEW","")))</f>
        <v/>
      </c>
      <c r="G5669" s="12" t="str">
        <f aca="false">IF(OR(E5669="",E5669="!!!"),"",IF(OR(J5669=0,AND(J5669=1,K5669=1),AND(J5669=1,I5669="SBJ"),AND(J5669=1,I5669=0)),"?IN_FOCUS",IF(J5669&lt;=2,"?ACTIVATED",IF(J5669&lt;&gt;"","?FAMILIAR",IF(F5669="NEW",IF(ISNA(VLOOKUP(E5669,#REF!,1,FALSE())),"?TYPE_IDENTIFIABLE","?REFERENTIAL"),"_")))))</f>
        <v/>
      </c>
      <c r="H5669" s="13" t="str">
        <f aca="false">IF(J5669&lt;&gt;1,"",IF(I5669="SBJ","CB","?"))</f>
        <v/>
      </c>
      <c r="I5669" s="14" t="str">
        <f aca="false">IF(OR(E5669="",E5669="!!!",F5669="NEW"),"",INDEX(B$2:B5668,-1+SUMPRODUCT(MAX(ROW(E$2:E5668)*(E5669=E$2:E5668)))))</f>
        <v/>
      </c>
      <c r="J5669" s="15" t="str">
        <f aca="true">IF(OR(E5669="",E5669="!!!",F5669="NEW"),"",COUNTBLANK(OFFSET(A$1,,,SUMPRODUCT(MAX(ROW(E$2:E5669)*(E5669=E$2:E5669)))))-COUNTBLANK(OFFSET(A$1,,,SUMPRODUCT(MAX(ROW(E$1:E5668)*(E5669=E$1:E5668))))))</f>
        <v/>
      </c>
      <c r="K5669" s="15" t="str">
        <f aca="false">IF(OR(E5669="",E5669="!!!",F5669="NEW"),"",INDEX(J$1:J5668,SUMPRODUCT(MAX(ROW(E$1:E5668)*(E5669=E$1:E5668)))))</f>
        <v/>
      </c>
      <c r="L5669" s="16"/>
    </row>
    <row r="5670" customFormat="false" ht="12.75" hidden="false" customHeight="false" outlineLevel="0" collapsed="false">
      <c r="A5670" s="9" t="s">
        <v>1659</v>
      </c>
      <c r="E5670" s="10" t="str">
        <f aca="false">IF(D5670="?OLD","!!!","")</f>
        <v/>
      </c>
      <c r="F5670" s="11" t="str">
        <f aca="false">IF(OR(E5670="",E5670="!!!"),"",IF(NOT(ISNA(VLOOKUP(E5670,E$1:E5669,1,FALSE()))),"OLD",IF(AND(E5670&lt;&gt;"",E5670&lt;&gt;"!!!"),"NEW","")))</f>
        <v/>
      </c>
      <c r="G5670" s="12" t="str">
        <f aca="false">IF(OR(E5670="",E5670="!!!"),"",IF(OR(J5670=0,AND(J5670=1,K5670=1),AND(J5670=1,I5670="SBJ"),AND(J5670=1,I5670=0)),"?IN_FOCUS",IF(J5670&lt;=2,"?ACTIVATED",IF(J5670&lt;&gt;"","?FAMILIAR",IF(F5670="NEW",IF(ISNA(VLOOKUP(E5670,#REF!,1,FALSE())),"?TYPE_IDENTIFIABLE","?REFERENTIAL"),"_")))))</f>
        <v/>
      </c>
      <c r="H5670" s="13" t="str">
        <f aca="false">IF(J5670&lt;&gt;1,"",IF(I5670="SBJ","CB","?"))</f>
        <v/>
      </c>
      <c r="I5670" s="14" t="str">
        <f aca="false">IF(OR(E5670="",E5670="!!!",F5670="NEW"),"",INDEX(B$2:B5669,-1+SUMPRODUCT(MAX(ROW(E$2:E5669)*(E5670=E$2:E5669)))))</f>
        <v/>
      </c>
      <c r="J5670" s="15" t="str">
        <f aca="true">IF(OR(E5670="",E5670="!!!",F5670="NEW"),"",COUNTBLANK(OFFSET(A$1,,,SUMPRODUCT(MAX(ROW(E$2:E5670)*(E5670=E$2:E5670)))))-COUNTBLANK(OFFSET(A$1,,,SUMPRODUCT(MAX(ROW(E$1:E5669)*(E5670=E$1:E5669))))))</f>
        <v/>
      </c>
      <c r="K5670" s="15" t="str">
        <f aca="false">IF(OR(E5670="",E5670="!!!",F5670="NEW"),"",INDEX(J$1:J5669,SUMPRODUCT(MAX(ROW(E$1:E5669)*(E5670=E$1:E5669)))))</f>
        <v/>
      </c>
      <c r="L5670" s="16"/>
    </row>
    <row r="5671" customFormat="false" ht="12.75" hidden="false" customHeight="false" outlineLevel="0" collapsed="false">
      <c r="A5671" s="9" t="s">
        <v>1642</v>
      </c>
      <c r="B5671" s="0" t="s">
        <v>18</v>
      </c>
      <c r="C5671" s="0" t="s">
        <v>30</v>
      </c>
      <c r="D5671" s="0" t="s">
        <v>31</v>
      </c>
      <c r="E5671" s="10" t="str">
        <f aca="false">IF(D5671="?OLD","!!!","")</f>
        <v>!!!</v>
      </c>
      <c r="F5671" s="11" t="str">
        <f aca="false">IF(OR(E5671="",E5671="!!!"),"",IF(NOT(ISNA(VLOOKUP(E5671,E$1:E5670,1,FALSE()))),"OLD",IF(AND(E5671&lt;&gt;"",E5671&lt;&gt;"!!!"),"NEW","")))</f>
        <v/>
      </c>
      <c r="G5671" s="12" t="str">
        <f aca="false">IF(OR(E5671="",E5671="!!!"),"",IF(OR(J5671=0,AND(J5671=1,K5671=1),AND(J5671=1,I5671="SBJ"),AND(J5671=1,I5671=0)),"?IN_FOCUS",IF(J5671&lt;=2,"?ACTIVATED",IF(J5671&lt;&gt;"","?FAMILIAR",IF(F5671="NEW",IF(ISNA(VLOOKUP(E5671,#REF!,1,FALSE())),"?TYPE_IDENTIFIABLE","?REFERENTIAL"),"_")))))</f>
        <v/>
      </c>
      <c r="H5671" s="13" t="str">
        <f aca="false">IF(J5671&lt;&gt;1,"",IF(I5671="SBJ","CB","?"))</f>
        <v/>
      </c>
      <c r="I5671" s="14" t="str">
        <f aca="false">IF(OR(E5671="",E5671="!!!",F5671="NEW"),"",INDEX(B$2:B5670,-1+SUMPRODUCT(MAX(ROW(E$2:E5670)*(E5671=E$2:E5670)))))</f>
        <v/>
      </c>
      <c r="J5671" s="15" t="str">
        <f aca="true">IF(OR(E5671="",E5671="!!!",F5671="NEW"),"",COUNTBLANK(OFFSET(A$1,,,SUMPRODUCT(MAX(ROW(E$2:E5671)*(E5671=E$2:E5671)))))-COUNTBLANK(OFFSET(A$1,,,SUMPRODUCT(MAX(ROW(E$1:E5670)*(E5671=E$1:E5670))))))</f>
        <v/>
      </c>
      <c r="K5671" s="15" t="str">
        <f aca="false">IF(OR(E5671="",E5671="!!!",F5671="NEW"),"",INDEX(J$1:J5670,SUMPRODUCT(MAX(ROW(E$1:E5670)*(E5671=E$1:E5670)))))</f>
        <v/>
      </c>
      <c r="L5671" s="16"/>
    </row>
    <row r="5672" customFormat="false" ht="12.75" hidden="false" customHeight="false" outlineLevel="0" collapsed="false">
      <c r="A5672" s="9" t="s">
        <v>202</v>
      </c>
      <c r="E5672" s="10" t="str">
        <f aca="false">IF(D5672="?OLD","!!!","")</f>
        <v/>
      </c>
      <c r="F5672" s="11" t="str">
        <f aca="false">IF(OR(E5672="",E5672="!!!"),"",IF(NOT(ISNA(VLOOKUP(E5672,E$1:E5671,1,FALSE()))),"OLD",IF(AND(E5672&lt;&gt;"",E5672&lt;&gt;"!!!"),"NEW","")))</f>
        <v/>
      </c>
      <c r="G5672" s="12" t="str">
        <f aca="false">IF(OR(E5672="",E5672="!!!"),"",IF(OR(J5672=0,AND(J5672=1,K5672=1),AND(J5672=1,I5672="SBJ"),AND(J5672=1,I5672=0)),"?IN_FOCUS",IF(J5672&lt;=2,"?ACTIVATED",IF(J5672&lt;&gt;"","?FAMILIAR",IF(F5672="NEW",IF(ISNA(VLOOKUP(E5672,#REF!,1,FALSE())),"?TYPE_IDENTIFIABLE","?REFERENTIAL"),"_")))))</f>
        <v/>
      </c>
      <c r="H5672" s="13" t="str">
        <f aca="false">IF(J5672&lt;&gt;1,"",IF(I5672="SBJ","CB","?"))</f>
        <v/>
      </c>
      <c r="I5672" s="14" t="str">
        <f aca="false">IF(OR(E5672="",E5672="!!!",F5672="NEW"),"",INDEX(B$2:B5671,-1+SUMPRODUCT(MAX(ROW(E$2:E5671)*(E5672=E$2:E5671)))))</f>
        <v/>
      </c>
      <c r="J5672" s="15" t="str">
        <f aca="true">IF(OR(E5672="",E5672="!!!",F5672="NEW"),"",COUNTBLANK(OFFSET(A$1,,,SUMPRODUCT(MAX(ROW(E$2:E5672)*(E5672=E$2:E5672)))))-COUNTBLANK(OFFSET(A$1,,,SUMPRODUCT(MAX(ROW(E$1:E5671)*(E5672=E$1:E5671))))))</f>
        <v/>
      </c>
      <c r="K5672" s="15" t="str">
        <f aca="false">IF(OR(E5672="",E5672="!!!",F5672="NEW"),"",INDEX(J$1:J5671,SUMPRODUCT(MAX(ROW(E$1:E5671)*(E5672=E$1:E5671)))))</f>
        <v/>
      </c>
      <c r="L5672" s="16"/>
    </row>
    <row r="5673" customFormat="false" ht="12.75" hidden="false" customHeight="false" outlineLevel="0" collapsed="false">
      <c r="A5673" s="9" t="s">
        <v>1660</v>
      </c>
      <c r="E5673" s="10" t="str">
        <f aca="false">IF(D5673="?OLD","!!!","")</f>
        <v/>
      </c>
      <c r="F5673" s="11" t="str">
        <f aca="false">IF(OR(E5673="",E5673="!!!"),"",IF(NOT(ISNA(VLOOKUP(E5673,E$1:E5672,1,FALSE()))),"OLD",IF(AND(E5673&lt;&gt;"",E5673&lt;&gt;"!!!"),"NEW","")))</f>
        <v/>
      </c>
      <c r="G5673" s="12" t="str">
        <f aca="false">IF(OR(E5673="",E5673="!!!"),"",IF(OR(J5673=0,AND(J5673=1,K5673=1),AND(J5673=1,I5673="SBJ"),AND(J5673=1,I5673=0)),"?IN_FOCUS",IF(J5673&lt;=2,"?ACTIVATED",IF(J5673&lt;&gt;"","?FAMILIAR",IF(F5673="NEW",IF(ISNA(VLOOKUP(E5673,#REF!,1,FALSE())),"?TYPE_IDENTIFIABLE","?REFERENTIAL"),"_")))))</f>
        <v/>
      </c>
      <c r="H5673" s="13" t="str">
        <f aca="false">IF(J5673&lt;&gt;1,"",IF(I5673="SBJ","CB","?"))</f>
        <v/>
      </c>
      <c r="I5673" s="14" t="str">
        <f aca="false">IF(OR(E5673="",E5673="!!!",F5673="NEW"),"",INDEX(B$2:B5672,-1+SUMPRODUCT(MAX(ROW(E$2:E5672)*(E5673=E$2:E5672)))))</f>
        <v/>
      </c>
      <c r="J5673" s="15" t="str">
        <f aca="true">IF(OR(E5673="",E5673="!!!",F5673="NEW"),"",COUNTBLANK(OFFSET(A$1,,,SUMPRODUCT(MAX(ROW(E$2:E5673)*(E5673=E$2:E5673)))))-COUNTBLANK(OFFSET(A$1,,,SUMPRODUCT(MAX(ROW(E$1:E5672)*(E5673=E$1:E5672))))))</f>
        <v/>
      </c>
      <c r="K5673" s="15" t="str">
        <f aca="false">IF(OR(E5673="",E5673="!!!",F5673="NEW"),"",INDEX(J$1:J5672,SUMPRODUCT(MAX(ROW(E$1:E5672)*(E5673=E$1:E5672)))))</f>
        <v/>
      </c>
      <c r="L5673" s="16"/>
    </row>
    <row r="5674" customFormat="false" ht="12.75" hidden="false" customHeight="false" outlineLevel="0" collapsed="false">
      <c r="A5674" s="9" t="s">
        <v>111</v>
      </c>
      <c r="E5674" s="10" t="str">
        <f aca="false">IF(D5674="?OLD","!!!","")</f>
        <v/>
      </c>
      <c r="F5674" s="11" t="str">
        <f aca="false">IF(OR(E5674="",E5674="!!!"),"",IF(NOT(ISNA(VLOOKUP(E5674,E$1:E5673,1,FALSE()))),"OLD",IF(AND(E5674&lt;&gt;"",E5674&lt;&gt;"!!!"),"NEW","")))</f>
        <v/>
      </c>
      <c r="G5674" s="12" t="str">
        <f aca="false">IF(OR(E5674="",E5674="!!!"),"",IF(OR(J5674=0,AND(J5674=1,K5674=1),AND(J5674=1,I5674="SBJ"),AND(J5674=1,I5674=0)),"?IN_FOCUS",IF(J5674&lt;=2,"?ACTIVATED",IF(J5674&lt;&gt;"","?FAMILIAR",IF(F5674="NEW",IF(ISNA(VLOOKUP(E5674,#REF!,1,FALSE())),"?TYPE_IDENTIFIABLE","?REFERENTIAL"),"_")))))</f>
        <v/>
      </c>
      <c r="H5674" s="13" t="str">
        <f aca="false">IF(J5674&lt;&gt;1,"",IF(I5674="SBJ","CB","?"))</f>
        <v/>
      </c>
      <c r="I5674" s="14" t="str">
        <f aca="false">IF(OR(E5674="",E5674="!!!",F5674="NEW"),"",INDEX(B$2:B5673,-1+SUMPRODUCT(MAX(ROW(E$2:E5673)*(E5674=E$2:E5673)))))</f>
        <v/>
      </c>
      <c r="J5674" s="15" t="str">
        <f aca="true">IF(OR(E5674="",E5674="!!!",F5674="NEW"),"",COUNTBLANK(OFFSET(A$1,,,SUMPRODUCT(MAX(ROW(E$2:E5674)*(E5674=E$2:E5674)))))-COUNTBLANK(OFFSET(A$1,,,SUMPRODUCT(MAX(ROW(E$1:E5673)*(E5674=E$1:E5673))))))</f>
        <v/>
      </c>
      <c r="K5674" s="15" t="str">
        <f aca="false">IF(OR(E5674="",E5674="!!!",F5674="NEW"),"",INDEX(J$1:J5673,SUMPRODUCT(MAX(ROW(E$1:E5673)*(E5674=E$1:E5673)))))</f>
        <v/>
      </c>
      <c r="L5674" s="16"/>
    </row>
    <row r="5675" customFormat="false" ht="12.75" hidden="false" customHeight="false" outlineLevel="0" collapsed="false">
      <c r="A5675" s="9" t="s">
        <v>1661</v>
      </c>
      <c r="B5675" s="0" t="s">
        <v>38</v>
      </c>
      <c r="C5675" s="0" t="s">
        <v>26</v>
      </c>
      <c r="E5675" s="10" t="str">
        <f aca="false">IF(D5675="?OLD","!!!","")</f>
        <v/>
      </c>
      <c r="F5675" s="11" t="str">
        <f aca="false">IF(OR(E5675="",E5675="!!!"),"",IF(NOT(ISNA(VLOOKUP(E5675,E$1:E5674,1,FALSE()))),"OLD",IF(AND(E5675&lt;&gt;"",E5675&lt;&gt;"!!!"),"NEW","")))</f>
        <v/>
      </c>
      <c r="G5675" s="12" t="str">
        <f aca="false">IF(OR(E5675="",E5675="!!!"),"",IF(OR(J5675=0,AND(J5675=1,K5675=1),AND(J5675=1,I5675="SBJ"),AND(J5675=1,I5675=0)),"?IN_FOCUS",IF(J5675&lt;=2,"?ACTIVATED",IF(J5675&lt;&gt;"","?FAMILIAR",IF(F5675="NEW",IF(ISNA(VLOOKUP(E5675,#REF!,1,FALSE())),"?TYPE_IDENTIFIABLE","?REFERENTIAL"),"_")))))</f>
        <v/>
      </c>
      <c r="H5675" s="13" t="str">
        <f aca="false">IF(J5675&lt;&gt;1,"",IF(I5675="SBJ","CB","?"))</f>
        <v/>
      </c>
      <c r="I5675" s="14" t="str">
        <f aca="false">IF(OR(E5675="",E5675="!!!",F5675="NEW"),"",INDEX(B$2:B5674,-1+SUMPRODUCT(MAX(ROW(E$2:E5674)*(E5675=E$2:E5674)))))</f>
        <v/>
      </c>
      <c r="J5675" s="15" t="str">
        <f aca="true">IF(OR(E5675="",E5675="!!!",F5675="NEW"),"",COUNTBLANK(OFFSET(A$1,,,SUMPRODUCT(MAX(ROW(E$2:E5675)*(E5675=E$2:E5675)))))-COUNTBLANK(OFFSET(A$1,,,SUMPRODUCT(MAX(ROW(E$1:E5674)*(E5675=E$1:E5674))))))</f>
        <v/>
      </c>
      <c r="K5675" s="15" t="str">
        <f aca="false">IF(OR(E5675="",E5675="!!!",F5675="NEW"),"",INDEX(J$1:J5674,SUMPRODUCT(MAX(ROW(E$1:E5674)*(E5675=E$1:E5674)))))</f>
        <v/>
      </c>
      <c r="L5675" s="16"/>
    </row>
    <row r="5676" customFormat="false" ht="12.75" hidden="false" customHeight="false" outlineLevel="0" collapsed="false">
      <c r="A5676" s="9" t="s">
        <v>48</v>
      </c>
      <c r="E5676" s="10" t="str">
        <f aca="false">IF(D5676="?OLD","!!!","")</f>
        <v/>
      </c>
      <c r="F5676" s="11" t="str">
        <f aca="false">IF(OR(E5676="",E5676="!!!"),"",IF(NOT(ISNA(VLOOKUP(E5676,E$1:E5675,1,FALSE()))),"OLD",IF(AND(E5676&lt;&gt;"",E5676&lt;&gt;"!!!"),"NEW","")))</f>
        <v/>
      </c>
      <c r="G5676" s="12" t="str">
        <f aca="false">IF(OR(E5676="",E5676="!!!"),"",IF(OR(J5676=0,AND(J5676=1,K5676=1),AND(J5676=1,I5676="SBJ"),AND(J5676=1,I5676=0)),"?IN_FOCUS",IF(J5676&lt;=2,"?ACTIVATED",IF(J5676&lt;&gt;"","?FAMILIAR",IF(F5676="NEW",IF(ISNA(VLOOKUP(E5676,#REF!,1,FALSE())),"?TYPE_IDENTIFIABLE","?REFERENTIAL"),"_")))))</f>
        <v/>
      </c>
      <c r="H5676" s="13" t="str">
        <f aca="false">IF(J5676&lt;&gt;1,"",IF(I5676="SBJ","CB","?"))</f>
        <v/>
      </c>
      <c r="I5676" s="14" t="str">
        <f aca="false">IF(OR(E5676="",E5676="!!!",F5676="NEW"),"",INDEX(B$2:B5675,-1+SUMPRODUCT(MAX(ROW(E$2:E5675)*(E5676=E$2:E5675)))))</f>
        <v/>
      </c>
      <c r="J5676" s="15" t="str">
        <f aca="true">IF(OR(E5676="",E5676="!!!",F5676="NEW"),"",COUNTBLANK(OFFSET(A$1,,,SUMPRODUCT(MAX(ROW(E$2:E5676)*(E5676=E$2:E5676)))))-COUNTBLANK(OFFSET(A$1,,,SUMPRODUCT(MAX(ROW(E$1:E5675)*(E5676=E$1:E5675))))))</f>
        <v/>
      </c>
      <c r="K5676" s="15" t="str">
        <f aca="false">IF(OR(E5676="",E5676="!!!",F5676="NEW"),"",INDEX(J$1:J5675,SUMPRODUCT(MAX(ROW(E$1:E5675)*(E5676=E$1:E5675)))))</f>
        <v/>
      </c>
      <c r="L5676" s="16"/>
    </row>
    <row r="5677" customFormat="false" ht="12.75" hidden="false" customHeight="false" outlineLevel="0" collapsed="false">
      <c r="E5677" s="10" t="str">
        <f aca="false">IF(D5677="?OLD","!!!","")</f>
        <v/>
      </c>
      <c r="F5677" s="11" t="str">
        <f aca="false">IF(OR(E5677="",E5677="!!!"),"",IF(NOT(ISNA(VLOOKUP(E5677,E$1:E5676,1,FALSE()))),"OLD",IF(AND(E5677&lt;&gt;"",E5677&lt;&gt;"!!!"),"NEW","")))</f>
        <v/>
      </c>
      <c r="G5677" s="12" t="str">
        <f aca="false">IF(OR(E5677="",E5677="!!!"),"",IF(OR(J5677=0,AND(J5677=1,K5677=1),AND(J5677=1,I5677="SBJ"),AND(J5677=1,I5677=0)),"?IN_FOCUS",IF(J5677&lt;=2,"?ACTIVATED",IF(J5677&lt;&gt;"","?FAMILIAR",IF(F5677="NEW",IF(ISNA(VLOOKUP(E5677,#REF!,1,FALSE())),"?TYPE_IDENTIFIABLE","?REFERENTIAL"),"_")))))</f>
        <v/>
      </c>
      <c r="H5677" s="13" t="str">
        <f aca="false">IF(J5677&lt;&gt;1,"",IF(I5677="SBJ","CB","?"))</f>
        <v/>
      </c>
      <c r="I5677" s="14" t="str">
        <f aca="false">IF(OR(E5677="",E5677="!!!",F5677="NEW"),"",INDEX(B$2:B5676,-1+SUMPRODUCT(MAX(ROW(E$2:E5676)*(E5677=E$2:E5676)))))</f>
        <v/>
      </c>
      <c r="J5677" s="15" t="str">
        <f aca="true">IF(OR(E5677="",E5677="!!!",F5677="NEW"),"",COUNTBLANK(OFFSET(A$1,,,SUMPRODUCT(MAX(ROW(E$2:E5677)*(E5677=E$2:E5677)))))-COUNTBLANK(OFFSET(A$1,,,SUMPRODUCT(MAX(ROW(E$1:E5676)*(E5677=E$1:E5676))))))</f>
        <v/>
      </c>
      <c r="K5677" s="15" t="str">
        <f aca="false">IF(OR(E5677="",E5677="!!!",F5677="NEW"),"",INDEX(J$1:J5676,SUMPRODUCT(MAX(ROW(E$1:E5676)*(E5677=E$1:E5676)))))</f>
        <v/>
      </c>
      <c r="L5677" s="16"/>
    </row>
    <row r="5678" customFormat="false" ht="12.75" hidden="false" customHeight="false" outlineLevel="0" collapsed="false">
      <c r="A5678" s="9" t="s">
        <v>85</v>
      </c>
      <c r="E5678" s="10" t="str">
        <f aca="false">IF(D5678="?OLD","!!!","")</f>
        <v/>
      </c>
      <c r="F5678" s="11" t="str">
        <f aca="false">IF(OR(E5678="",E5678="!!!"),"",IF(NOT(ISNA(VLOOKUP(E5678,E$1:E5677,1,FALSE()))),"OLD",IF(AND(E5678&lt;&gt;"",E5678&lt;&gt;"!!!"),"NEW","")))</f>
        <v/>
      </c>
      <c r="G5678" s="12" t="str">
        <f aca="false">IF(OR(E5678="",E5678="!!!"),"",IF(OR(J5678=0,AND(J5678=1,K5678=1),AND(J5678=1,I5678="SBJ"),AND(J5678=1,I5678=0)),"?IN_FOCUS",IF(J5678&lt;=2,"?ACTIVATED",IF(J5678&lt;&gt;"","?FAMILIAR",IF(F5678="NEW",IF(ISNA(VLOOKUP(E5678,#REF!,1,FALSE())),"?TYPE_IDENTIFIABLE","?REFERENTIAL"),"_")))))</f>
        <v/>
      </c>
      <c r="H5678" s="13" t="str">
        <f aca="false">IF(J5678&lt;&gt;1,"",IF(I5678="SBJ","CB","?"))</f>
        <v/>
      </c>
      <c r="I5678" s="14" t="str">
        <f aca="false">IF(OR(E5678="",E5678="!!!",F5678="NEW"),"",INDEX(B$2:B5677,-1+SUMPRODUCT(MAX(ROW(E$2:E5677)*(E5678=E$2:E5677)))))</f>
        <v/>
      </c>
      <c r="J5678" s="15" t="str">
        <f aca="true">IF(OR(E5678="",E5678="!!!",F5678="NEW"),"",COUNTBLANK(OFFSET(A$1,,,SUMPRODUCT(MAX(ROW(E$2:E5678)*(E5678=E$2:E5678)))))-COUNTBLANK(OFFSET(A$1,,,SUMPRODUCT(MAX(ROW(E$1:E5677)*(E5678=E$1:E5677))))))</f>
        <v/>
      </c>
      <c r="K5678" s="15" t="str">
        <f aca="false">IF(OR(E5678="",E5678="!!!",F5678="NEW"),"",INDEX(J$1:J5677,SUMPRODUCT(MAX(ROW(E$1:E5677)*(E5678=E$1:E5677)))))</f>
        <v/>
      </c>
      <c r="L5678" s="16"/>
    </row>
    <row r="5679" customFormat="false" ht="12.75" hidden="false" customHeight="false" outlineLevel="0" collapsed="false">
      <c r="A5679" s="9" t="s">
        <v>1662</v>
      </c>
      <c r="E5679" s="10" t="str">
        <f aca="false">IF(D5679="?OLD","!!!","")</f>
        <v/>
      </c>
      <c r="F5679" s="11" t="str">
        <f aca="false">IF(OR(E5679="",E5679="!!!"),"",IF(NOT(ISNA(VLOOKUP(E5679,E$1:E5678,1,FALSE()))),"OLD",IF(AND(E5679&lt;&gt;"",E5679&lt;&gt;"!!!"),"NEW","")))</f>
        <v/>
      </c>
      <c r="G5679" s="12" t="str">
        <f aca="false">IF(OR(E5679="",E5679="!!!"),"",IF(OR(J5679=0,AND(J5679=1,K5679=1),AND(J5679=1,I5679="SBJ"),AND(J5679=1,I5679=0)),"?IN_FOCUS",IF(J5679&lt;=2,"?ACTIVATED",IF(J5679&lt;&gt;"","?FAMILIAR",IF(F5679="NEW",IF(ISNA(VLOOKUP(E5679,#REF!,1,FALSE())),"?TYPE_IDENTIFIABLE","?REFERENTIAL"),"_")))))</f>
        <v/>
      </c>
      <c r="H5679" s="13" t="str">
        <f aca="false">IF(J5679&lt;&gt;1,"",IF(I5679="SBJ","CB","?"))</f>
        <v/>
      </c>
      <c r="I5679" s="14" t="str">
        <f aca="false">IF(OR(E5679="",E5679="!!!",F5679="NEW"),"",INDEX(B$2:B5678,-1+SUMPRODUCT(MAX(ROW(E$2:E5678)*(E5679=E$2:E5678)))))</f>
        <v/>
      </c>
      <c r="J5679" s="15" t="str">
        <f aca="true">IF(OR(E5679="",E5679="!!!",F5679="NEW"),"",COUNTBLANK(OFFSET(A$1,,,SUMPRODUCT(MAX(ROW(E$2:E5679)*(E5679=E$2:E5679)))))-COUNTBLANK(OFFSET(A$1,,,SUMPRODUCT(MAX(ROW(E$1:E5678)*(E5679=E$1:E5678))))))</f>
        <v/>
      </c>
      <c r="K5679" s="15" t="str">
        <f aca="false">IF(OR(E5679="",E5679="!!!",F5679="NEW"),"",INDEX(J$1:J5678,SUMPRODUCT(MAX(ROW(E$1:E5678)*(E5679=E$1:E5678)))))</f>
        <v/>
      </c>
      <c r="L5679" s="16"/>
    </row>
    <row r="5680" customFormat="false" ht="12.75" hidden="false" customHeight="false" outlineLevel="0" collapsed="false">
      <c r="A5680" s="9" t="s">
        <v>87</v>
      </c>
      <c r="E5680" s="10" t="str">
        <f aca="false">IF(D5680="?OLD","!!!","")</f>
        <v/>
      </c>
      <c r="F5680" s="11" t="str">
        <f aca="false">IF(OR(E5680="",E5680="!!!"),"",IF(NOT(ISNA(VLOOKUP(E5680,E$1:E5679,1,FALSE()))),"OLD",IF(AND(E5680&lt;&gt;"",E5680&lt;&gt;"!!!"),"NEW","")))</f>
        <v/>
      </c>
      <c r="G5680" s="12" t="str">
        <f aca="false">IF(OR(E5680="",E5680="!!!"),"",IF(OR(J5680=0,AND(J5680=1,K5680=1),AND(J5680=1,I5680="SBJ"),AND(J5680=1,I5680=0)),"?IN_FOCUS",IF(J5680&lt;=2,"?ACTIVATED",IF(J5680&lt;&gt;"","?FAMILIAR",IF(F5680="NEW",IF(ISNA(VLOOKUP(E5680,#REF!,1,FALSE())),"?TYPE_IDENTIFIABLE","?REFERENTIAL"),"_")))))</f>
        <v/>
      </c>
      <c r="H5680" s="13" t="str">
        <f aca="false">IF(J5680&lt;&gt;1,"",IF(I5680="SBJ","CB","?"))</f>
        <v/>
      </c>
      <c r="I5680" s="14" t="str">
        <f aca="false">IF(OR(E5680="",E5680="!!!",F5680="NEW"),"",INDEX(B$2:B5679,-1+SUMPRODUCT(MAX(ROW(E$2:E5679)*(E5680=E$2:E5679)))))</f>
        <v/>
      </c>
      <c r="J5680" s="15" t="str">
        <f aca="true">IF(OR(E5680="",E5680="!!!",F5680="NEW"),"",COUNTBLANK(OFFSET(A$1,,,SUMPRODUCT(MAX(ROW(E$2:E5680)*(E5680=E$2:E5680)))))-COUNTBLANK(OFFSET(A$1,,,SUMPRODUCT(MAX(ROW(E$1:E5679)*(E5680=E$1:E5679))))))</f>
        <v/>
      </c>
      <c r="K5680" s="15" t="str">
        <f aca="false">IF(OR(E5680="",E5680="!!!",F5680="NEW"),"",INDEX(J$1:J5679,SUMPRODUCT(MAX(ROW(E$1:E5679)*(E5680=E$1:E5679)))))</f>
        <v/>
      </c>
      <c r="L5680" s="16"/>
    </row>
    <row r="5681" customFormat="false" ht="12.75" hidden="false" customHeight="false" outlineLevel="0" collapsed="false">
      <c r="A5681" s="9" t="s">
        <v>98</v>
      </c>
      <c r="B5681" s="0" t="s">
        <v>91</v>
      </c>
      <c r="C5681" s="0" t="s">
        <v>30</v>
      </c>
      <c r="D5681" s="0" t="s">
        <v>31</v>
      </c>
      <c r="E5681" s="10" t="str">
        <f aca="false">IF(D5681="?OLD","!!!","")</f>
        <v>!!!</v>
      </c>
      <c r="F5681" s="11" t="str">
        <f aca="false">IF(OR(E5681="",E5681="!!!"),"",IF(NOT(ISNA(VLOOKUP(E5681,E$1:E5680,1,FALSE()))),"OLD",IF(AND(E5681&lt;&gt;"",E5681&lt;&gt;"!!!"),"NEW","")))</f>
        <v/>
      </c>
      <c r="G5681" s="12" t="str">
        <f aca="false">IF(OR(E5681="",E5681="!!!"),"",IF(OR(J5681=0,AND(J5681=1,K5681=1),AND(J5681=1,I5681="SBJ"),AND(J5681=1,I5681=0)),"?IN_FOCUS",IF(J5681&lt;=2,"?ACTIVATED",IF(J5681&lt;&gt;"","?FAMILIAR",IF(F5681="NEW",IF(ISNA(VLOOKUP(E5681,#REF!,1,FALSE())),"?TYPE_IDENTIFIABLE","?REFERENTIAL"),"_")))))</f>
        <v/>
      </c>
      <c r="H5681" s="13" t="str">
        <f aca="false">IF(J5681&lt;&gt;1,"",IF(I5681="SBJ","CB","?"))</f>
        <v/>
      </c>
      <c r="I5681" s="14" t="str">
        <f aca="false">IF(OR(E5681="",E5681="!!!",F5681="NEW"),"",INDEX(B$2:B5680,-1+SUMPRODUCT(MAX(ROW(E$2:E5680)*(E5681=E$2:E5680)))))</f>
        <v/>
      </c>
      <c r="J5681" s="15" t="str">
        <f aca="true">IF(OR(E5681="",E5681="!!!",F5681="NEW"),"",COUNTBLANK(OFFSET(A$1,,,SUMPRODUCT(MAX(ROW(E$2:E5681)*(E5681=E$2:E5681)))))-COUNTBLANK(OFFSET(A$1,,,SUMPRODUCT(MAX(ROW(E$1:E5680)*(E5681=E$1:E5680))))))</f>
        <v/>
      </c>
      <c r="K5681" s="15" t="str">
        <f aca="false">IF(OR(E5681="",E5681="!!!",F5681="NEW"),"",INDEX(J$1:J5680,SUMPRODUCT(MAX(ROW(E$1:E5680)*(E5681=E$1:E5680)))))</f>
        <v/>
      </c>
      <c r="L5681" s="16"/>
    </row>
    <row r="5682" customFormat="false" ht="12.75" hidden="false" customHeight="false" outlineLevel="0" collapsed="false">
      <c r="A5682" s="9" t="s">
        <v>682</v>
      </c>
      <c r="E5682" s="10" t="str">
        <f aca="false">IF(D5682="?OLD","!!!","")</f>
        <v/>
      </c>
      <c r="F5682" s="11" t="str">
        <f aca="false">IF(OR(E5682="",E5682="!!!"),"",IF(NOT(ISNA(VLOOKUP(E5682,E$1:E5681,1,FALSE()))),"OLD",IF(AND(E5682&lt;&gt;"",E5682&lt;&gt;"!!!"),"NEW","")))</f>
        <v/>
      </c>
      <c r="G5682" s="12" t="str">
        <f aca="false">IF(OR(E5682="",E5682="!!!"),"",IF(OR(J5682=0,AND(J5682=1,K5682=1),AND(J5682=1,I5682="SBJ"),AND(J5682=1,I5682=0)),"?IN_FOCUS",IF(J5682&lt;=2,"?ACTIVATED",IF(J5682&lt;&gt;"","?FAMILIAR",IF(F5682="NEW",IF(ISNA(VLOOKUP(E5682,#REF!,1,FALSE())),"?TYPE_IDENTIFIABLE","?REFERENTIAL"),"_")))))</f>
        <v/>
      </c>
      <c r="H5682" s="13" t="str">
        <f aca="false">IF(J5682&lt;&gt;1,"",IF(I5682="SBJ","CB","?"))</f>
        <v/>
      </c>
      <c r="I5682" s="14" t="str">
        <f aca="false">IF(OR(E5682="",E5682="!!!",F5682="NEW"),"",INDEX(B$2:B5681,-1+SUMPRODUCT(MAX(ROW(E$2:E5681)*(E5682=E$2:E5681)))))</f>
        <v/>
      </c>
      <c r="J5682" s="15" t="str">
        <f aca="true">IF(OR(E5682="",E5682="!!!",F5682="NEW"),"",COUNTBLANK(OFFSET(A$1,,,SUMPRODUCT(MAX(ROW(E$2:E5682)*(E5682=E$2:E5682)))))-COUNTBLANK(OFFSET(A$1,,,SUMPRODUCT(MAX(ROW(E$1:E5681)*(E5682=E$1:E5681))))))</f>
        <v/>
      </c>
      <c r="K5682" s="15" t="str">
        <f aca="false">IF(OR(E5682="",E5682="!!!",F5682="NEW"),"",INDEX(J$1:J5681,SUMPRODUCT(MAX(ROW(E$1:E5681)*(E5682=E$1:E5681)))))</f>
        <v/>
      </c>
      <c r="L5682" s="16"/>
    </row>
    <row r="5683" customFormat="false" ht="12.75" hidden="false" customHeight="false" outlineLevel="0" collapsed="false">
      <c r="A5683" s="9" t="s">
        <v>102</v>
      </c>
      <c r="E5683" s="10" t="str">
        <f aca="false">IF(D5683="?OLD","!!!","")</f>
        <v/>
      </c>
      <c r="F5683" s="11" t="str">
        <f aca="false">IF(OR(E5683="",E5683="!!!"),"",IF(NOT(ISNA(VLOOKUP(E5683,E$1:E5682,1,FALSE()))),"OLD",IF(AND(E5683&lt;&gt;"",E5683&lt;&gt;"!!!"),"NEW","")))</f>
        <v/>
      </c>
      <c r="G5683" s="12" t="str">
        <f aca="false">IF(OR(E5683="",E5683="!!!"),"",IF(OR(J5683=0,AND(J5683=1,K5683=1),AND(J5683=1,I5683="SBJ"),AND(J5683=1,I5683=0)),"?IN_FOCUS",IF(J5683&lt;=2,"?ACTIVATED",IF(J5683&lt;&gt;"","?FAMILIAR",IF(F5683="NEW",IF(ISNA(VLOOKUP(E5683,#REF!,1,FALSE())),"?TYPE_IDENTIFIABLE","?REFERENTIAL"),"_")))))</f>
        <v/>
      </c>
      <c r="H5683" s="13" t="str">
        <f aca="false">IF(J5683&lt;&gt;1,"",IF(I5683="SBJ","CB","?"))</f>
        <v/>
      </c>
      <c r="I5683" s="14" t="str">
        <f aca="false">IF(OR(E5683="",E5683="!!!",F5683="NEW"),"",INDEX(B$2:B5682,-1+SUMPRODUCT(MAX(ROW(E$2:E5682)*(E5683=E$2:E5682)))))</f>
        <v/>
      </c>
      <c r="J5683" s="15" t="str">
        <f aca="true">IF(OR(E5683="",E5683="!!!",F5683="NEW"),"",COUNTBLANK(OFFSET(A$1,,,SUMPRODUCT(MAX(ROW(E$2:E5683)*(E5683=E$2:E5683)))))-COUNTBLANK(OFFSET(A$1,,,SUMPRODUCT(MAX(ROW(E$1:E5682)*(E5683=E$1:E5682))))))</f>
        <v/>
      </c>
      <c r="K5683" s="15" t="str">
        <f aca="false">IF(OR(E5683="",E5683="!!!",F5683="NEW"),"",INDEX(J$1:J5682,SUMPRODUCT(MAX(ROW(E$1:E5682)*(E5683=E$1:E5682)))))</f>
        <v/>
      </c>
      <c r="L5683" s="16"/>
    </row>
    <row r="5684" customFormat="false" ht="12.75" hidden="false" customHeight="false" outlineLevel="0" collapsed="false">
      <c r="A5684" s="9" t="s">
        <v>71</v>
      </c>
      <c r="E5684" s="10" t="str">
        <f aca="false">IF(D5684="?OLD","!!!","")</f>
        <v/>
      </c>
      <c r="F5684" s="11" t="str">
        <f aca="false">IF(OR(E5684="",E5684="!!!"),"",IF(NOT(ISNA(VLOOKUP(E5684,E$1:E5683,1,FALSE()))),"OLD",IF(AND(E5684&lt;&gt;"",E5684&lt;&gt;"!!!"),"NEW","")))</f>
        <v/>
      </c>
      <c r="G5684" s="12" t="str">
        <f aca="false">IF(OR(E5684="",E5684="!!!"),"",IF(OR(J5684=0,AND(J5684=1,K5684=1),AND(J5684=1,I5684="SBJ"),AND(J5684=1,I5684=0)),"?IN_FOCUS",IF(J5684&lt;=2,"?ACTIVATED",IF(J5684&lt;&gt;"","?FAMILIAR",IF(F5684="NEW",IF(ISNA(VLOOKUP(E5684,#REF!,1,FALSE())),"?TYPE_IDENTIFIABLE","?REFERENTIAL"),"_")))))</f>
        <v/>
      </c>
      <c r="H5684" s="13" t="str">
        <f aca="false">IF(J5684&lt;&gt;1,"",IF(I5684="SBJ","CB","?"))</f>
        <v/>
      </c>
      <c r="I5684" s="14" t="str">
        <f aca="false">IF(OR(E5684="",E5684="!!!",F5684="NEW"),"",INDEX(B$2:B5683,-1+SUMPRODUCT(MAX(ROW(E$2:E5683)*(E5684=E$2:E5683)))))</f>
        <v/>
      </c>
      <c r="J5684" s="15" t="str">
        <f aca="true">IF(OR(E5684="",E5684="!!!",F5684="NEW"),"",COUNTBLANK(OFFSET(A$1,,,SUMPRODUCT(MAX(ROW(E$2:E5684)*(E5684=E$2:E5684)))))-COUNTBLANK(OFFSET(A$1,,,SUMPRODUCT(MAX(ROW(E$1:E5683)*(E5684=E$1:E5683))))))</f>
        <v/>
      </c>
      <c r="K5684" s="15" t="str">
        <f aca="false">IF(OR(E5684="",E5684="!!!",F5684="NEW"),"",INDEX(J$1:J5683,SUMPRODUCT(MAX(ROW(E$1:E5683)*(E5684=E$1:E5683)))))</f>
        <v/>
      </c>
      <c r="L5684" s="16"/>
    </row>
    <row r="5685" customFormat="false" ht="12.75" hidden="false" customHeight="false" outlineLevel="0" collapsed="false">
      <c r="A5685" s="9" t="s">
        <v>37</v>
      </c>
      <c r="B5685" s="0" t="s">
        <v>23</v>
      </c>
      <c r="C5685" s="0" t="s">
        <v>54</v>
      </c>
      <c r="D5685" s="0" t="s">
        <v>31</v>
      </c>
      <c r="E5685" s="10" t="str">
        <f aca="false">IF(D5685="?OLD","!!!","")</f>
        <v>!!!</v>
      </c>
      <c r="F5685" s="11" t="str">
        <f aca="false">IF(OR(E5685="",E5685="!!!"),"",IF(NOT(ISNA(VLOOKUP(E5685,E$1:E5684,1,FALSE()))),"OLD",IF(AND(E5685&lt;&gt;"",E5685&lt;&gt;"!!!"),"NEW","")))</f>
        <v/>
      </c>
      <c r="G5685" s="12" t="str">
        <f aca="false">IF(OR(E5685="",E5685="!!!"),"",IF(OR(J5685=0,AND(J5685=1,K5685=1),AND(J5685=1,I5685="SBJ"),AND(J5685=1,I5685=0)),"?IN_FOCUS",IF(J5685&lt;=2,"?ACTIVATED",IF(J5685&lt;&gt;"","?FAMILIAR",IF(F5685="NEW",IF(ISNA(VLOOKUP(E5685,#REF!,1,FALSE())),"?TYPE_IDENTIFIABLE","?REFERENTIAL"),"_")))))</f>
        <v/>
      </c>
      <c r="H5685" s="13" t="str">
        <f aca="false">IF(J5685&lt;&gt;1,"",IF(I5685="SBJ","CB","?"))</f>
        <v/>
      </c>
      <c r="I5685" s="14" t="str">
        <f aca="false">IF(OR(E5685="",E5685="!!!",F5685="NEW"),"",INDEX(B$2:B5684,-1+SUMPRODUCT(MAX(ROW(E$2:E5684)*(E5685=E$2:E5684)))))</f>
        <v/>
      </c>
      <c r="J5685" s="15" t="str">
        <f aca="true">IF(OR(E5685="",E5685="!!!",F5685="NEW"),"",COUNTBLANK(OFFSET(A$1,,,SUMPRODUCT(MAX(ROW(E$2:E5685)*(E5685=E$2:E5685)))))-COUNTBLANK(OFFSET(A$1,,,SUMPRODUCT(MAX(ROW(E$1:E5684)*(E5685=E$1:E5684))))))</f>
        <v/>
      </c>
      <c r="K5685" s="15" t="str">
        <f aca="false">IF(OR(E5685="",E5685="!!!",F5685="NEW"),"",INDEX(J$1:J5684,SUMPRODUCT(MAX(ROW(E$1:E5684)*(E5685=E$1:E5684)))))</f>
        <v/>
      </c>
      <c r="L5685" s="16"/>
    </row>
    <row r="5686" customFormat="false" ht="12.75" hidden="false" customHeight="false" outlineLevel="0" collapsed="false">
      <c r="A5686" s="9" t="s">
        <v>39</v>
      </c>
      <c r="E5686" s="10" t="str">
        <f aca="false">IF(D5686="?OLD","!!!","")</f>
        <v/>
      </c>
      <c r="F5686" s="11" t="str">
        <f aca="false">IF(OR(E5686="",E5686="!!!"),"",IF(NOT(ISNA(VLOOKUP(E5686,E$1:E5685,1,FALSE()))),"OLD",IF(AND(E5686&lt;&gt;"",E5686&lt;&gt;"!!!"),"NEW","")))</f>
        <v/>
      </c>
      <c r="G5686" s="12" t="str">
        <f aca="false">IF(OR(E5686="",E5686="!!!"),"",IF(OR(J5686=0,AND(J5686=1,K5686=1),AND(J5686=1,I5686="SBJ"),AND(J5686=1,I5686=0)),"?IN_FOCUS",IF(J5686&lt;=2,"?ACTIVATED",IF(J5686&lt;&gt;"","?FAMILIAR",IF(F5686="NEW",IF(ISNA(VLOOKUP(E5686,#REF!,1,FALSE())),"?TYPE_IDENTIFIABLE","?REFERENTIAL"),"_")))))</f>
        <v/>
      </c>
      <c r="H5686" s="13" t="str">
        <f aca="false">IF(J5686&lt;&gt;1,"",IF(I5686="SBJ","CB","?"))</f>
        <v/>
      </c>
      <c r="I5686" s="14" t="str">
        <f aca="false">IF(OR(E5686="",E5686="!!!",F5686="NEW"),"",INDEX(B$2:B5685,-1+SUMPRODUCT(MAX(ROW(E$2:E5685)*(E5686=E$2:E5685)))))</f>
        <v/>
      </c>
      <c r="J5686" s="15" t="str">
        <f aca="true">IF(OR(E5686="",E5686="!!!",F5686="NEW"),"",COUNTBLANK(OFFSET(A$1,,,SUMPRODUCT(MAX(ROW(E$2:E5686)*(E5686=E$2:E5686)))))-COUNTBLANK(OFFSET(A$1,,,SUMPRODUCT(MAX(ROW(E$1:E5685)*(E5686=E$1:E5685))))))</f>
        <v/>
      </c>
      <c r="K5686" s="15" t="str">
        <f aca="false">IF(OR(E5686="",E5686="!!!",F5686="NEW"),"",INDEX(J$1:J5685,SUMPRODUCT(MAX(ROW(E$1:E5685)*(E5686=E$1:E5685)))))</f>
        <v/>
      </c>
      <c r="L5686" s="16"/>
    </row>
    <row r="5687" customFormat="false" ht="12.75" hidden="false" customHeight="false" outlineLevel="0" collapsed="false">
      <c r="A5687" s="9" t="s">
        <v>379</v>
      </c>
      <c r="E5687" s="10" t="str">
        <f aca="false">IF(D5687="?OLD","!!!","")</f>
        <v/>
      </c>
      <c r="F5687" s="11" t="str">
        <f aca="false">IF(OR(E5687="",E5687="!!!"),"",IF(NOT(ISNA(VLOOKUP(E5687,E$1:E5686,1,FALSE()))),"OLD",IF(AND(E5687&lt;&gt;"",E5687&lt;&gt;"!!!"),"NEW","")))</f>
        <v/>
      </c>
      <c r="G5687" s="12" t="str">
        <f aca="false">IF(OR(E5687="",E5687="!!!"),"",IF(OR(J5687=0,AND(J5687=1,K5687=1),AND(J5687=1,I5687="SBJ"),AND(J5687=1,I5687=0)),"?IN_FOCUS",IF(J5687&lt;=2,"?ACTIVATED",IF(J5687&lt;&gt;"","?FAMILIAR",IF(F5687="NEW",IF(ISNA(VLOOKUP(E5687,#REF!,1,FALSE())),"?TYPE_IDENTIFIABLE","?REFERENTIAL"),"_")))))</f>
        <v/>
      </c>
      <c r="H5687" s="13" t="str">
        <f aca="false">IF(J5687&lt;&gt;1,"",IF(I5687="SBJ","CB","?"))</f>
        <v/>
      </c>
      <c r="I5687" s="14" t="str">
        <f aca="false">IF(OR(E5687="",E5687="!!!",F5687="NEW"),"",INDEX(B$2:B5686,-1+SUMPRODUCT(MAX(ROW(E$2:E5686)*(E5687=E$2:E5686)))))</f>
        <v/>
      </c>
      <c r="J5687" s="15" t="str">
        <f aca="true">IF(OR(E5687="",E5687="!!!",F5687="NEW"),"",COUNTBLANK(OFFSET(A$1,,,SUMPRODUCT(MAX(ROW(E$2:E5687)*(E5687=E$2:E5687)))))-COUNTBLANK(OFFSET(A$1,,,SUMPRODUCT(MAX(ROW(E$1:E5686)*(E5687=E$1:E5686))))))</f>
        <v/>
      </c>
      <c r="K5687" s="15" t="str">
        <f aca="false">IF(OR(E5687="",E5687="!!!",F5687="NEW"),"",INDEX(J$1:J5686,SUMPRODUCT(MAX(ROW(E$1:E5686)*(E5687=E$1:E5686)))))</f>
        <v/>
      </c>
      <c r="L5687" s="16"/>
    </row>
    <row r="5688" customFormat="false" ht="12.75" hidden="false" customHeight="false" outlineLevel="0" collapsed="false">
      <c r="A5688" s="9" t="s">
        <v>198</v>
      </c>
      <c r="E5688" s="10" t="str">
        <f aca="false">IF(D5688="?OLD","!!!","")</f>
        <v/>
      </c>
      <c r="F5688" s="11" t="str">
        <f aca="false">IF(OR(E5688="",E5688="!!!"),"",IF(NOT(ISNA(VLOOKUP(E5688,E$1:E5687,1,FALSE()))),"OLD",IF(AND(E5688&lt;&gt;"",E5688&lt;&gt;"!!!"),"NEW","")))</f>
        <v/>
      </c>
      <c r="G5688" s="12" t="str">
        <f aca="false">IF(OR(E5688="",E5688="!!!"),"",IF(OR(J5688=0,AND(J5688=1,K5688=1),AND(J5688=1,I5688="SBJ"),AND(J5688=1,I5688=0)),"?IN_FOCUS",IF(J5688&lt;=2,"?ACTIVATED",IF(J5688&lt;&gt;"","?FAMILIAR",IF(F5688="NEW",IF(ISNA(VLOOKUP(E5688,#REF!,1,FALSE())),"?TYPE_IDENTIFIABLE","?REFERENTIAL"),"_")))))</f>
        <v/>
      </c>
      <c r="H5688" s="13" t="str">
        <f aca="false">IF(J5688&lt;&gt;1,"",IF(I5688="SBJ","CB","?"))</f>
        <v/>
      </c>
      <c r="I5688" s="14" t="str">
        <f aca="false">IF(OR(E5688="",E5688="!!!",F5688="NEW"),"",INDEX(B$2:B5687,-1+SUMPRODUCT(MAX(ROW(E$2:E5687)*(E5688=E$2:E5687)))))</f>
        <v/>
      </c>
      <c r="J5688" s="15" t="str">
        <f aca="true">IF(OR(E5688="",E5688="!!!",F5688="NEW"),"",COUNTBLANK(OFFSET(A$1,,,SUMPRODUCT(MAX(ROW(E$2:E5688)*(E5688=E$2:E5688)))))-COUNTBLANK(OFFSET(A$1,,,SUMPRODUCT(MAX(ROW(E$1:E5687)*(E5688=E$1:E5687))))))</f>
        <v/>
      </c>
      <c r="K5688" s="15" t="str">
        <f aca="false">IF(OR(E5688="",E5688="!!!",F5688="NEW"),"",INDEX(J$1:J5687,SUMPRODUCT(MAX(ROW(E$1:E5687)*(E5688=E$1:E5687)))))</f>
        <v/>
      </c>
      <c r="L5688" s="16"/>
    </row>
    <row r="5689" customFormat="false" ht="12.75" hidden="false" customHeight="false" outlineLevel="0" collapsed="false">
      <c r="A5689" s="9" t="s">
        <v>181</v>
      </c>
      <c r="B5689" s="0" t="s">
        <v>25</v>
      </c>
      <c r="C5689" s="0" t="s">
        <v>30</v>
      </c>
      <c r="D5689" s="0" t="s">
        <v>31</v>
      </c>
      <c r="E5689" s="10" t="str">
        <f aca="false">IF(D5689="?OLD","!!!","")</f>
        <v>!!!</v>
      </c>
      <c r="F5689" s="11" t="str">
        <f aca="false">IF(OR(E5689="",E5689="!!!"),"",IF(NOT(ISNA(VLOOKUP(E5689,E$1:E5688,1,FALSE()))),"OLD",IF(AND(E5689&lt;&gt;"",E5689&lt;&gt;"!!!"),"NEW","")))</f>
        <v/>
      </c>
      <c r="G5689" s="12" t="str">
        <f aca="false">IF(OR(E5689="",E5689="!!!"),"",IF(OR(J5689=0,AND(J5689=1,K5689=1),AND(J5689=1,I5689="SBJ"),AND(J5689=1,I5689=0)),"?IN_FOCUS",IF(J5689&lt;=2,"?ACTIVATED",IF(J5689&lt;&gt;"","?FAMILIAR",IF(F5689="NEW",IF(ISNA(VLOOKUP(E5689,#REF!,1,FALSE())),"?TYPE_IDENTIFIABLE","?REFERENTIAL"),"_")))))</f>
        <v/>
      </c>
      <c r="H5689" s="13" t="str">
        <f aca="false">IF(J5689&lt;&gt;1,"",IF(I5689="SBJ","CB","?"))</f>
        <v/>
      </c>
      <c r="I5689" s="14" t="str">
        <f aca="false">IF(OR(E5689="",E5689="!!!",F5689="NEW"),"",INDEX(B$2:B5688,-1+SUMPRODUCT(MAX(ROW(E$2:E5688)*(E5689=E$2:E5688)))))</f>
        <v/>
      </c>
      <c r="J5689" s="15" t="str">
        <f aca="true">IF(OR(E5689="",E5689="!!!",F5689="NEW"),"",COUNTBLANK(OFFSET(A$1,,,SUMPRODUCT(MAX(ROW(E$2:E5689)*(E5689=E$2:E5689)))))-COUNTBLANK(OFFSET(A$1,,,SUMPRODUCT(MAX(ROW(E$1:E5688)*(E5689=E$1:E5688))))))</f>
        <v/>
      </c>
      <c r="K5689" s="15" t="str">
        <f aca="false">IF(OR(E5689="",E5689="!!!",F5689="NEW"),"",INDEX(J$1:J5688,SUMPRODUCT(MAX(ROW(E$1:E5688)*(E5689=E$1:E5688)))))</f>
        <v/>
      </c>
      <c r="L5689" s="16"/>
    </row>
    <row r="5690" customFormat="false" ht="12.75" hidden="false" customHeight="false" outlineLevel="0" collapsed="false">
      <c r="A5690" s="9" t="s">
        <v>1663</v>
      </c>
      <c r="E5690" s="10" t="str">
        <f aca="false">IF(D5690="?OLD","!!!","")</f>
        <v/>
      </c>
      <c r="F5690" s="11" t="str">
        <f aca="false">IF(OR(E5690="",E5690="!!!"),"",IF(NOT(ISNA(VLOOKUP(E5690,E$1:E5689,1,FALSE()))),"OLD",IF(AND(E5690&lt;&gt;"",E5690&lt;&gt;"!!!"),"NEW","")))</f>
        <v/>
      </c>
      <c r="G5690" s="12" t="str">
        <f aca="false">IF(OR(E5690="",E5690="!!!"),"",IF(OR(J5690=0,AND(J5690=1,K5690=1),AND(J5690=1,I5690="SBJ"),AND(J5690=1,I5690=0)),"?IN_FOCUS",IF(J5690&lt;=2,"?ACTIVATED",IF(J5690&lt;&gt;"","?FAMILIAR",IF(F5690="NEW",IF(ISNA(VLOOKUP(E5690,#REF!,1,FALSE())),"?TYPE_IDENTIFIABLE","?REFERENTIAL"),"_")))))</f>
        <v/>
      </c>
      <c r="H5690" s="13" t="str">
        <f aca="false">IF(J5690&lt;&gt;1,"",IF(I5690="SBJ","CB","?"))</f>
        <v/>
      </c>
      <c r="I5690" s="14" t="str">
        <f aca="false">IF(OR(E5690="",E5690="!!!",F5690="NEW"),"",INDEX(B$2:B5689,-1+SUMPRODUCT(MAX(ROW(E$2:E5689)*(E5690=E$2:E5689)))))</f>
        <v/>
      </c>
      <c r="J5690" s="15" t="str">
        <f aca="true">IF(OR(E5690="",E5690="!!!",F5690="NEW"),"",COUNTBLANK(OFFSET(A$1,,,SUMPRODUCT(MAX(ROW(E$2:E5690)*(E5690=E$2:E5690)))))-COUNTBLANK(OFFSET(A$1,,,SUMPRODUCT(MAX(ROW(E$1:E5689)*(E5690=E$1:E5689))))))</f>
        <v/>
      </c>
      <c r="K5690" s="15" t="str">
        <f aca="false">IF(OR(E5690="",E5690="!!!",F5690="NEW"),"",INDEX(J$1:J5689,SUMPRODUCT(MAX(ROW(E$1:E5689)*(E5690=E$1:E5689)))))</f>
        <v/>
      </c>
      <c r="L5690" s="16"/>
    </row>
    <row r="5691" customFormat="false" ht="12.75" hidden="false" customHeight="false" outlineLevel="0" collapsed="false">
      <c r="A5691" s="9" t="s">
        <v>39</v>
      </c>
      <c r="E5691" s="10" t="str">
        <f aca="false">IF(D5691="?OLD","!!!","")</f>
        <v/>
      </c>
      <c r="F5691" s="11" t="str">
        <f aca="false">IF(OR(E5691="",E5691="!!!"),"",IF(NOT(ISNA(VLOOKUP(E5691,E$1:E5690,1,FALSE()))),"OLD",IF(AND(E5691&lt;&gt;"",E5691&lt;&gt;"!!!"),"NEW","")))</f>
        <v/>
      </c>
      <c r="G5691" s="12" t="str">
        <f aca="false">IF(OR(E5691="",E5691="!!!"),"",IF(OR(J5691=0,AND(J5691=1,K5691=1),AND(J5691=1,I5691="SBJ"),AND(J5691=1,I5691=0)),"?IN_FOCUS",IF(J5691&lt;=2,"?ACTIVATED",IF(J5691&lt;&gt;"","?FAMILIAR",IF(F5691="NEW",IF(ISNA(VLOOKUP(E5691,#REF!,1,FALSE())),"?TYPE_IDENTIFIABLE","?REFERENTIAL"),"_")))))</f>
        <v/>
      </c>
      <c r="H5691" s="13" t="str">
        <f aca="false">IF(J5691&lt;&gt;1,"",IF(I5691="SBJ","CB","?"))</f>
        <v/>
      </c>
      <c r="I5691" s="14" t="str">
        <f aca="false">IF(OR(E5691="",E5691="!!!",F5691="NEW"),"",INDEX(B$2:B5690,-1+SUMPRODUCT(MAX(ROW(E$2:E5690)*(E5691=E$2:E5690)))))</f>
        <v/>
      </c>
      <c r="J5691" s="15" t="str">
        <f aca="true">IF(OR(E5691="",E5691="!!!",F5691="NEW"),"",COUNTBLANK(OFFSET(A$1,,,SUMPRODUCT(MAX(ROW(E$2:E5691)*(E5691=E$2:E5691)))))-COUNTBLANK(OFFSET(A$1,,,SUMPRODUCT(MAX(ROW(E$1:E5690)*(E5691=E$1:E5690))))))</f>
        <v/>
      </c>
      <c r="K5691" s="15" t="str">
        <f aca="false">IF(OR(E5691="",E5691="!!!",F5691="NEW"),"",INDEX(J$1:J5690,SUMPRODUCT(MAX(ROW(E$1:E5690)*(E5691=E$1:E5690)))))</f>
        <v/>
      </c>
      <c r="L5691" s="16"/>
    </row>
    <row r="5692" customFormat="false" ht="12.75" hidden="false" customHeight="false" outlineLevel="0" collapsed="false">
      <c r="A5692" s="9" t="s">
        <v>407</v>
      </c>
      <c r="B5692" s="0" t="s">
        <v>18</v>
      </c>
      <c r="C5692" s="0" t="s">
        <v>96</v>
      </c>
      <c r="D5692" s="0" t="s">
        <v>31</v>
      </c>
      <c r="E5692" s="10" t="str">
        <f aca="false">IF(D5692="?OLD","!!!","")</f>
        <v>!!!</v>
      </c>
      <c r="F5692" s="11" t="str">
        <f aca="false">IF(OR(E5692="",E5692="!!!"),"",IF(NOT(ISNA(VLOOKUP(E5692,E$1:E5691,1,FALSE()))),"OLD",IF(AND(E5692&lt;&gt;"",E5692&lt;&gt;"!!!"),"NEW","")))</f>
        <v/>
      </c>
      <c r="G5692" s="12" t="str">
        <f aca="false">IF(OR(E5692="",E5692="!!!"),"",IF(OR(J5692=0,AND(J5692=1,K5692=1),AND(J5692=1,I5692="SBJ"),AND(J5692=1,I5692=0)),"?IN_FOCUS",IF(J5692&lt;=2,"?ACTIVATED",IF(J5692&lt;&gt;"","?FAMILIAR",IF(F5692="NEW",IF(ISNA(VLOOKUP(E5692,#REF!,1,FALSE())),"?TYPE_IDENTIFIABLE","?REFERENTIAL"),"_")))))</f>
        <v/>
      </c>
      <c r="H5692" s="13" t="str">
        <f aca="false">IF(J5692&lt;&gt;1,"",IF(I5692="SBJ","CB","?"))</f>
        <v/>
      </c>
      <c r="I5692" s="14" t="str">
        <f aca="false">IF(OR(E5692="",E5692="!!!",F5692="NEW"),"",INDEX(B$2:B5691,-1+SUMPRODUCT(MAX(ROW(E$2:E5691)*(E5692=E$2:E5691)))))</f>
        <v/>
      </c>
      <c r="J5692" s="15" t="str">
        <f aca="true">IF(OR(E5692="",E5692="!!!",F5692="NEW"),"",COUNTBLANK(OFFSET(A$1,,,SUMPRODUCT(MAX(ROW(E$2:E5692)*(E5692=E$2:E5692)))))-COUNTBLANK(OFFSET(A$1,,,SUMPRODUCT(MAX(ROW(E$1:E5691)*(E5692=E$1:E5691))))))</f>
        <v/>
      </c>
      <c r="K5692" s="15" t="str">
        <f aca="false">IF(OR(E5692="",E5692="!!!",F5692="NEW"),"",INDEX(J$1:J5691,SUMPRODUCT(MAX(ROW(E$1:E5691)*(E5692=E$1:E5691)))))</f>
        <v/>
      </c>
      <c r="L5692" s="16"/>
    </row>
    <row r="5693" customFormat="false" ht="12.75" hidden="false" customHeight="false" outlineLevel="0" collapsed="false">
      <c r="A5693" s="9" t="s">
        <v>362</v>
      </c>
      <c r="E5693" s="10" t="str">
        <f aca="false">IF(D5693="?OLD","!!!","")</f>
        <v/>
      </c>
      <c r="F5693" s="11" t="str">
        <f aca="false">IF(OR(E5693="",E5693="!!!"),"",IF(NOT(ISNA(VLOOKUP(E5693,E$1:E5692,1,FALSE()))),"OLD",IF(AND(E5693&lt;&gt;"",E5693&lt;&gt;"!!!"),"NEW","")))</f>
        <v/>
      </c>
      <c r="G5693" s="12" t="str">
        <f aca="false">IF(OR(E5693="",E5693="!!!"),"",IF(OR(J5693=0,AND(J5693=1,K5693=1),AND(J5693=1,I5693="SBJ"),AND(J5693=1,I5693=0)),"?IN_FOCUS",IF(J5693&lt;=2,"?ACTIVATED",IF(J5693&lt;&gt;"","?FAMILIAR",IF(F5693="NEW",IF(ISNA(VLOOKUP(E5693,#REF!,1,FALSE())),"?TYPE_IDENTIFIABLE","?REFERENTIAL"),"_")))))</f>
        <v/>
      </c>
      <c r="H5693" s="13" t="str">
        <f aca="false">IF(J5693&lt;&gt;1,"",IF(I5693="SBJ","CB","?"))</f>
        <v/>
      </c>
      <c r="I5693" s="14" t="str">
        <f aca="false">IF(OR(E5693="",E5693="!!!",F5693="NEW"),"",INDEX(B$2:B5692,-1+SUMPRODUCT(MAX(ROW(E$2:E5692)*(E5693=E$2:E5692)))))</f>
        <v/>
      </c>
      <c r="J5693" s="15" t="str">
        <f aca="true">IF(OR(E5693="",E5693="!!!",F5693="NEW"),"",COUNTBLANK(OFFSET(A$1,,,SUMPRODUCT(MAX(ROW(E$2:E5693)*(E5693=E$2:E5693)))))-COUNTBLANK(OFFSET(A$1,,,SUMPRODUCT(MAX(ROW(E$1:E5692)*(E5693=E$1:E5692))))))</f>
        <v/>
      </c>
      <c r="K5693" s="15" t="str">
        <f aca="false">IF(OR(E5693="",E5693="!!!",F5693="NEW"),"",INDEX(J$1:J5692,SUMPRODUCT(MAX(ROW(E$1:E5692)*(E5693=E$1:E5692)))))</f>
        <v/>
      </c>
      <c r="L5693" s="16"/>
    </row>
    <row r="5694" customFormat="false" ht="12.75" hidden="false" customHeight="false" outlineLevel="0" collapsed="false">
      <c r="A5694" s="9" t="s">
        <v>39</v>
      </c>
      <c r="E5694" s="10" t="str">
        <f aca="false">IF(D5694="?OLD","!!!","")</f>
        <v/>
      </c>
      <c r="F5694" s="11" t="str">
        <f aca="false">IF(OR(E5694="",E5694="!!!"),"",IF(NOT(ISNA(VLOOKUP(E5694,E$1:E5693,1,FALSE()))),"OLD",IF(AND(E5694&lt;&gt;"",E5694&lt;&gt;"!!!"),"NEW","")))</f>
        <v/>
      </c>
      <c r="G5694" s="12" t="str">
        <f aca="false">IF(OR(E5694="",E5694="!!!"),"",IF(OR(J5694=0,AND(J5694=1,K5694=1),AND(J5694=1,I5694="SBJ"),AND(J5694=1,I5694=0)),"?IN_FOCUS",IF(J5694&lt;=2,"?ACTIVATED",IF(J5694&lt;&gt;"","?FAMILIAR",IF(F5694="NEW",IF(ISNA(VLOOKUP(E5694,#REF!,1,FALSE())),"?TYPE_IDENTIFIABLE","?REFERENTIAL"),"_")))))</f>
        <v/>
      </c>
      <c r="H5694" s="13" t="str">
        <f aca="false">IF(J5694&lt;&gt;1,"",IF(I5694="SBJ","CB","?"))</f>
        <v/>
      </c>
      <c r="I5694" s="14" t="str">
        <f aca="false">IF(OR(E5694="",E5694="!!!",F5694="NEW"),"",INDEX(B$2:B5693,-1+SUMPRODUCT(MAX(ROW(E$2:E5693)*(E5694=E$2:E5693)))))</f>
        <v/>
      </c>
      <c r="J5694" s="15" t="str">
        <f aca="true">IF(OR(E5694="",E5694="!!!",F5694="NEW"),"",COUNTBLANK(OFFSET(A$1,,,SUMPRODUCT(MAX(ROW(E$2:E5694)*(E5694=E$2:E5694)))))-COUNTBLANK(OFFSET(A$1,,,SUMPRODUCT(MAX(ROW(E$1:E5693)*(E5694=E$1:E5693))))))</f>
        <v/>
      </c>
      <c r="K5694" s="15" t="str">
        <f aca="false">IF(OR(E5694="",E5694="!!!",F5694="NEW"),"",INDEX(J$1:J5693,SUMPRODUCT(MAX(ROW(E$1:E5693)*(E5694=E$1:E5693)))))</f>
        <v/>
      </c>
      <c r="L5694" s="16"/>
    </row>
    <row r="5695" customFormat="false" ht="12.75" hidden="false" customHeight="false" outlineLevel="0" collapsed="false">
      <c r="A5695" s="9" t="s">
        <v>87</v>
      </c>
      <c r="E5695" s="10" t="str">
        <f aca="false">IF(D5695="?OLD","!!!","")</f>
        <v/>
      </c>
      <c r="F5695" s="11" t="str">
        <f aca="false">IF(OR(E5695="",E5695="!!!"),"",IF(NOT(ISNA(VLOOKUP(E5695,E$1:E5694,1,FALSE()))),"OLD",IF(AND(E5695&lt;&gt;"",E5695&lt;&gt;"!!!"),"NEW","")))</f>
        <v/>
      </c>
      <c r="G5695" s="12" t="str">
        <f aca="false">IF(OR(E5695="",E5695="!!!"),"",IF(OR(J5695=0,AND(J5695=1,K5695=1),AND(J5695=1,I5695="SBJ"),AND(J5695=1,I5695=0)),"?IN_FOCUS",IF(J5695&lt;=2,"?ACTIVATED",IF(J5695&lt;&gt;"","?FAMILIAR",IF(F5695="NEW",IF(ISNA(VLOOKUP(E5695,#REF!,1,FALSE())),"?TYPE_IDENTIFIABLE","?REFERENTIAL"),"_")))))</f>
        <v/>
      </c>
      <c r="H5695" s="13" t="str">
        <f aca="false">IF(J5695&lt;&gt;1,"",IF(I5695="SBJ","CB","?"))</f>
        <v/>
      </c>
      <c r="I5695" s="14" t="str">
        <f aca="false">IF(OR(E5695="",E5695="!!!",F5695="NEW"),"",INDEX(B$2:B5694,-1+SUMPRODUCT(MAX(ROW(E$2:E5694)*(E5695=E$2:E5694)))))</f>
        <v/>
      </c>
      <c r="J5695" s="15" t="str">
        <f aca="true">IF(OR(E5695="",E5695="!!!",F5695="NEW"),"",COUNTBLANK(OFFSET(A$1,,,SUMPRODUCT(MAX(ROW(E$2:E5695)*(E5695=E$2:E5695)))))-COUNTBLANK(OFFSET(A$1,,,SUMPRODUCT(MAX(ROW(E$1:E5694)*(E5695=E$1:E5694))))))</f>
        <v/>
      </c>
      <c r="K5695" s="15" t="str">
        <f aca="false">IF(OR(E5695="",E5695="!!!",F5695="NEW"),"",INDEX(J$1:J5694,SUMPRODUCT(MAX(ROW(E$1:E5694)*(E5695=E$1:E5694)))))</f>
        <v/>
      </c>
      <c r="L5695" s="16"/>
    </row>
    <row r="5696" customFormat="false" ht="12.75" hidden="false" customHeight="false" outlineLevel="0" collapsed="false">
      <c r="A5696" s="9" t="s">
        <v>94</v>
      </c>
      <c r="E5696" s="10" t="str">
        <f aca="false">IF(D5696="?OLD","!!!","")</f>
        <v/>
      </c>
      <c r="F5696" s="11" t="str">
        <f aca="false">IF(OR(E5696="",E5696="!!!"),"",IF(NOT(ISNA(VLOOKUP(E5696,E$1:E5695,1,FALSE()))),"OLD",IF(AND(E5696&lt;&gt;"",E5696&lt;&gt;"!!!"),"NEW","")))</f>
        <v/>
      </c>
      <c r="G5696" s="12" t="str">
        <f aca="false">IF(OR(E5696="",E5696="!!!"),"",IF(OR(J5696=0,AND(J5696=1,K5696=1),AND(J5696=1,I5696="SBJ"),AND(J5696=1,I5696=0)),"?IN_FOCUS",IF(J5696&lt;=2,"?ACTIVATED",IF(J5696&lt;&gt;"","?FAMILIAR",IF(F5696="NEW",IF(ISNA(VLOOKUP(E5696,#REF!,1,FALSE())),"?TYPE_IDENTIFIABLE","?REFERENTIAL"),"_")))))</f>
        <v/>
      </c>
      <c r="H5696" s="13" t="str">
        <f aca="false">IF(J5696&lt;&gt;1,"",IF(I5696="SBJ","CB","?"))</f>
        <v/>
      </c>
      <c r="I5696" s="14" t="str">
        <f aca="false">IF(OR(E5696="",E5696="!!!",F5696="NEW"),"",INDEX(B$2:B5695,-1+SUMPRODUCT(MAX(ROW(E$2:E5695)*(E5696=E$2:E5695)))))</f>
        <v/>
      </c>
      <c r="J5696" s="15" t="str">
        <f aca="true">IF(OR(E5696="",E5696="!!!",F5696="NEW"),"",COUNTBLANK(OFFSET(A$1,,,SUMPRODUCT(MAX(ROW(E$2:E5696)*(E5696=E$2:E5696)))))-COUNTBLANK(OFFSET(A$1,,,SUMPRODUCT(MAX(ROW(E$1:E5695)*(E5696=E$1:E5695))))))</f>
        <v/>
      </c>
      <c r="K5696" s="15" t="str">
        <f aca="false">IF(OR(E5696="",E5696="!!!",F5696="NEW"),"",INDEX(J$1:J5695,SUMPRODUCT(MAX(ROW(E$1:E5695)*(E5696=E$1:E5695)))))</f>
        <v/>
      </c>
      <c r="L5696" s="16"/>
    </row>
    <row r="5697" customFormat="false" ht="12.75" hidden="false" customHeight="false" outlineLevel="0" collapsed="false">
      <c r="A5697" s="9" t="s">
        <v>846</v>
      </c>
      <c r="B5697" s="0" t="s">
        <v>23</v>
      </c>
      <c r="C5697" s="0" t="s">
        <v>113</v>
      </c>
      <c r="D5697" s="0" t="s">
        <v>31</v>
      </c>
      <c r="E5697" s="10" t="str">
        <f aca="false">IF(D5697="?OLD","!!!","")</f>
        <v>!!!</v>
      </c>
      <c r="F5697" s="11" t="str">
        <f aca="false">IF(OR(E5697="",E5697="!!!"),"",IF(NOT(ISNA(VLOOKUP(E5697,E$1:E5696,1,FALSE()))),"OLD",IF(AND(E5697&lt;&gt;"",E5697&lt;&gt;"!!!"),"NEW","")))</f>
        <v/>
      </c>
      <c r="G5697" s="12" t="str">
        <f aca="false">IF(OR(E5697="",E5697="!!!"),"",IF(OR(J5697=0,AND(J5697=1,K5697=1),AND(J5697=1,I5697="SBJ"),AND(J5697=1,I5697=0)),"?IN_FOCUS",IF(J5697&lt;=2,"?ACTIVATED",IF(J5697&lt;&gt;"","?FAMILIAR",IF(F5697="NEW",IF(ISNA(VLOOKUP(E5697,#REF!,1,FALSE())),"?TYPE_IDENTIFIABLE","?REFERENTIAL"),"_")))))</f>
        <v/>
      </c>
      <c r="H5697" s="13" t="str">
        <f aca="false">IF(J5697&lt;&gt;1,"",IF(I5697="SBJ","CB","?"))</f>
        <v/>
      </c>
      <c r="I5697" s="14" t="str">
        <f aca="false">IF(OR(E5697="",E5697="!!!",F5697="NEW"),"",INDEX(B$2:B5696,-1+SUMPRODUCT(MAX(ROW(E$2:E5696)*(E5697=E$2:E5696)))))</f>
        <v/>
      </c>
      <c r="J5697" s="15" t="str">
        <f aca="true">IF(OR(E5697="",E5697="!!!",F5697="NEW"),"",COUNTBLANK(OFFSET(A$1,,,SUMPRODUCT(MAX(ROW(E$2:E5697)*(E5697=E$2:E5697)))))-COUNTBLANK(OFFSET(A$1,,,SUMPRODUCT(MAX(ROW(E$1:E5696)*(E5697=E$1:E5696))))))</f>
        <v/>
      </c>
      <c r="K5697" s="15" t="str">
        <f aca="false">IF(OR(E5697="",E5697="!!!",F5697="NEW"),"",INDEX(J$1:J5696,SUMPRODUCT(MAX(ROW(E$1:E5696)*(E5697=E$1:E5696)))))</f>
        <v/>
      </c>
      <c r="L5697" s="16"/>
    </row>
    <row r="5698" customFormat="false" ht="12.75" hidden="false" customHeight="false" outlineLevel="0" collapsed="false">
      <c r="A5698" s="9" t="s">
        <v>1664</v>
      </c>
      <c r="B5698" s="0" t="s">
        <v>18</v>
      </c>
      <c r="C5698" s="0" t="s">
        <v>115</v>
      </c>
      <c r="D5698" s="0" t="s">
        <v>31</v>
      </c>
      <c r="E5698" s="10" t="str">
        <f aca="false">IF(D5698="?OLD","!!!","")</f>
        <v>!!!</v>
      </c>
      <c r="F5698" s="11" t="str">
        <f aca="false">IF(OR(E5698="",E5698="!!!"),"",IF(NOT(ISNA(VLOOKUP(E5698,E$1:E5697,1,FALSE()))),"OLD",IF(AND(E5698&lt;&gt;"",E5698&lt;&gt;"!!!"),"NEW","")))</f>
        <v/>
      </c>
      <c r="G5698" s="12" t="str">
        <f aca="false">IF(OR(E5698="",E5698="!!!"),"",IF(OR(J5698=0,AND(J5698=1,K5698=1),AND(J5698=1,I5698="SBJ"),AND(J5698=1,I5698=0)),"?IN_FOCUS",IF(J5698&lt;=2,"?ACTIVATED",IF(J5698&lt;&gt;"","?FAMILIAR",IF(F5698="NEW",IF(ISNA(VLOOKUP(E5698,#REF!,1,FALSE())),"?TYPE_IDENTIFIABLE","?REFERENTIAL"),"_")))))</f>
        <v/>
      </c>
      <c r="H5698" s="13" t="str">
        <f aca="false">IF(J5698&lt;&gt;1,"",IF(I5698="SBJ","CB","?"))</f>
        <v/>
      </c>
      <c r="I5698" s="14" t="str">
        <f aca="false">IF(OR(E5698="",E5698="!!!",F5698="NEW"),"",INDEX(B$2:B5697,-1+SUMPRODUCT(MAX(ROW(E$2:E5697)*(E5698=E$2:E5697)))))</f>
        <v/>
      </c>
      <c r="J5698" s="15" t="str">
        <f aca="true">IF(OR(E5698="",E5698="!!!",F5698="NEW"),"",COUNTBLANK(OFFSET(A$1,,,SUMPRODUCT(MAX(ROW(E$2:E5698)*(E5698=E$2:E5698)))))-COUNTBLANK(OFFSET(A$1,,,SUMPRODUCT(MAX(ROW(E$1:E5697)*(E5698=E$1:E5697))))))</f>
        <v/>
      </c>
      <c r="K5698" s="15" t="str">
        <f aca="false">IF(OR(E5698="",E5698="!!!",F5698="NEW"),"",INDEX(J$1:J5697,SUMPRODUCT(MAX(ROW(E$1:E5697)*(E5698=E$1:E5697)))))</f>
        <v/>
      </c>
      <c r="L5698" s="16"/>
    </row>
    <row r="5699" customFormat="false" ht="12.75" hidden="false" customHeight="false" outlineLevel="0" collapsed="false">
      <c r="A5699" s="9" t="s">
        <v>39</v>
      </c>
      <c r="E5699" s="10" t="str">
        <f aca="false">IF(D5699="?OLD","!!!","")</f>
        <v/>
      </c>
      <c r="F5699" s="11" t="str">
        <f aca="false">IF(OR(E5699="",E5699="!!!"),"",IF(NOT(ISNA(VLOOKUP(E5699,E$1:E5698,1,FALSE()))),"OLD",IF(AND(E5699&lt;&gt;"",E5699&lt;&gt;"!!!"),"NEW","")))</f>
        <v/>
      </c>
      <c r="G5699" s="12" t="str">
        <f aca="false">IF(OR(E5699="",E5699="!!!"),"",IF(OR(J5699=0,AND(J5699=1,K5699=1),AND(J5699=1,I5699="SBJ"),AND(J5699=1,I5699=0)),"?IN_FOCUS",IF(J5699&lt;=2,"?ACTIVATED",IF(J5699&lt;&gt;"","?FAMILIAR",IF(F5699="NEW",IF(ISNA(VLOOKUP(E5699,#REF!,1,FALSE())),"?TYPE_IDENTIFIABLE","?REFERENTIAL"),"_")))))</f>
        <v/>
      </c>
      <c r="H5699" s="13" t="str">
        <f aca="false">IF(J5699&lt;&gt;1,"",IF(I5699="SBJ","CB","?"))</f>
        <v/>
      </c>
      <c r="I5699" s="14" t="str">
        <f aca="false">IF(OR(E5699="",E5699="!!!",F5699="NEW"),"",INDEX(B$2:B5698,-1+SUMPRODUCT(MAX(ROW(E$2:E5698)*(E5699=E$2:E5698)))))</f>
        <v/>
      </c>
      <c r="J5699" s="15" t="str">
        <f aca="true">IF(OR(E5699="",E5699="!!!",F5699="NEW"),"",COUNTBLANK(OFFSET(A$1,,,SUMPRODUCT(MAX(ROW(E$2:E5699)*(E5699=E$2:E5699)))))-COUNTBLANK(OFFSET(A$1,,,SUMPRODUCT(MAX(ROW(E$1:E5698)*(E5699=E$1:E5698))))))</f>
        <v/>
      </c>
      <c r="K5699" s="15" t="str">
        <f aca="false">IF(OR(E5699="",E5699="!!!",F5699="NEW"),"",INDEX(J$1:J5698,SUMPRODUCT(MAX(ROW(E$1:E5698)*(E5699=E$1:E5698)))))</f>
        <v/>
      </c>
      <c r="L5699" s="16"/>
    </row>
    <row r="5700" customFormat="false" ht="12.75" hidden="false" customHeight="false" outlineLevel="0" collapsed="false">
      <c r="A5700" s="9" t="s">
        <v>71</v>
      </c>
      <c r="E5700" s="10" t="str">
        <f aca="false">IF(D5700="?OLD","!!!","")</f>
        <v/>
      </c>
      <c r="F5700" s="11" t="str">
        <f aca="false">IF(OR(E5700="",E5700="!!!"),"",IF(NOT(ISNA(VLOOKUP(E5700,E$1:E5699,1,FALSE()))),"OLD",IF(AND(E5700&lt;&gt;"",E5700&lt;&gt;"!!!"),"NEW","")))</f>
        <v/>
      </c>
      <c r="G5700" s="12" t="str">
        <f aca="false">IF(OR(E5700="",E5700="!!!"),"",IF(OR(J5700=0,AND(J5700=1,K5700=1),AND(J5700=1,I5700="SBJ"),AND(J5700=1,I5700=0)),"?IN_FOCUS",IF(J5700&lt;=2,"?ACTIVATED",IF(J5700&lt;&gt;"","?FAMILIAR",IF(F5700="NEW",IF(ISNA(VLOOKUP(E5700,#REF!,1,FALSE())),"?TYPE_IDENTIFIABLE","?REFERENTIAL"),"_")))))</f>
        <v/>
      </c>
      <c r="H5700" s="13" t="str">
        <f aca="false">IF(J5700&lt;&gt;1,"",IF(I5700="SBJ","CB","?"))</f>
        <v/>
      </c>
      <c r="I5700" s="14" t="str">
        <f aca="false">IF(OR(E5700="",E5700="!!!",F5700="NEW"),"",INDEX(B$2:B5699,-1+SUMPRODUCT(MAX(ROW(E$2:E5699)*(E5700=E$2:E5699)))))</f>
        <v/>
      </c>
      <c r="J5700" s="15" t="str">
        <f aca="true">IF(OR(E5700="",E5700="!!!",F5700="NEW"),"",COUNTBLANK(OFFSET(A$1,,,SUMPRODUCT(MAX(ROW(E$2:E5700)*(E5700=E$2:E5700)))))-COUNTBLANK(OFFSET(A$1,,,SUMPRODUCT(MAX(ROW(E$1:E5699)*(E5700=E$1:E5699))))))</f>
        <v/>
      </c>
      <c r="K5700" s="15" t="str">
        <f aca="false">IF(OR(E5700="",E5700="!!!",F5700="NEW"),"",INDEX(J$1:J5699,SUMPRODUCT(MAX(ROW(E$1:E5699)*(E5700=E$1:E5699)))))</f>
        <v/>
      </c>
      <c r="L5700" s="16"/>
    </row>
    <row r="5701" customFormat="false" ht="12.75" hidden="false" customHeight="false" outlineLevel="0" collapsed="false">
      <c r="A5701" s="9" t="s">
        <v>1390</v>
      </c>
      <c r="E5701" s="10" t="str">
        <f aca="false">IF(D5701="?OLD","!!!","")</f>
        <v/>
      </c>
      <c r="F5701" s="11" t="str">
        <f aca="false">IF(OR(E5701="",E5701="!!!"),"",IF(NOT(ISNA(VLOOKUP(E5701,E$1:E5700,1,FALSE()))),"OLD",IF(AND(E5701&lt;&gt;"",E5701&lt;&gt;"!!!"),"NEW","")))</f>
        <v/>
      </c>
      <c r="G5701" s="12" t="str">
        <f aca="false">IF(OR(E5701="",E5701="!!!"),"",IF(OR(J5701=0,AND(J5701=1,K5701=1),AND(J5701=1,I5701="SBJ"),AND(J5701=1,I5701=0)),"?IN_FOCUS",IF(J5701&lt;=2,"?ACTIVATED",IF(J5701&lt;&gt;"","?FAMILIAR",IF(F5701="NEW",IF(ISNA(VLOOKUP(E5701,#REF!,1,FALSE())),"?TYPE_IDENTIFIABLE","?REFERENTIAL"),"_")))))</f>
        <v/>
      </c>
      <c r="H5701" s="13" t="str">
        <f aca="false">IF(J5701&lt;&gt;1,"",IF(I5701="SBJ","CB","?"))</f>
        <v/>
      </c>
      <c r="I5701" s="14" t="str">
        <f aca="false">IF(OR(E5701="",E5701="!!!",F5701="NEW"),"",INDEX(B$2:B5700,-1+SUMPRODUCT(MAX(ROW(E$2:E5700)*(E5701=E$2:E5700)))))</f>
        <v/>
      </c>
      <c r="J5701" s="15" t="str">
        <f aca="true">IF(OR(E5701="",E5701="!!!",F5701="NEW"),"",COUNTBLANK(OFFSET(A$1,,,SUMPRODUCT(MAX(ROW(E$2:E5701)*(E5701=E$2:E5701)))))-COUNTBLANK(OFFSET(A$1,,,SUMPRODUCT(MAX(ROW(E$1:E5700)*(E5701=E$1:E5700))))))</f>
        <v/>
      </c>
      <c r="K5701" s="15" t="str">
        <f aca="false">IF(OR(E5701="",E5701="!!!",F5701="NEW"),"",INDEX(J$1:J5700,SUMPRODUCT(MAX(ROW(E$1:E5700)*(E5701=E$1:E5700)))))</f>
        <v/>
      </c>
      <c r="L5701" s="16"/>
    </row>
    <row r="5702" customFormat="false" ht="12.75" hidden="false" customHeight="false" outlineLevel="0" collapsed="false">
      <c r="A5702" s="9" t="s">
        <v>1403</v>
      </c>
      <c r="B5702" s="0" t="s">
        <v>23</v>
      </c>
      <c r="C5702" s="0" t="s">
        <v>54</v>
      </c>
      <c r="D5702" s="0" t="s">
        <v>31</v>
      </c>
      <c r="E5702" s="10" t="str">
        <f aca="false">IF(D5702="?OLD","!!!","")</f>
        <v>!!!</v>
      </c>
      <c r="F5702" s="11" t="str">
        <f aca="false">IF(OR(E5702="",E5702="!!!"),"",IF(NOT(ISNA(VLOOKUP(E5702,E$1:E5701,1,FALSE()))),"OLD",IF(AND(E5702&lt;&gt;"",E5702&lt;&gt;"!!!"),"NEW","")))</f>
        <v/>
      </c>
      <c r="G5702" s="12" t="str">
        <f aca="false">IF(OR(E5702="",E5702="!!!"),"",IF(OR(J5702=0,AND(J5702=1,K5702=1),AND(J5702=1,I5702="SBJ"),AND(J5702=1,I5702=0)),"?IN_FOCUS",IF(J5702&lt;=2,"?ACTIVATED",IF(J5702&lt;&gt;"","?FAMILIAR",IF(F5702="NEW",IF(ISNA(VLOOKUP(E5702,#REF!,1,FALSE())),"?TYPE_IDENTIFIABLE","?REFERENTIAL"),"_")))))</f>
        <v/>
      </c>
      <c r="H5702" s="13" t="str">
        <f aca="false">IF(J5702&lt;&gt;1,"",IF(I5702="SBJ","CB","?"))</f>
        <v/>
      </c>
      <c r="I5702" s="14" t="str">
        <f aca="false">IF(OR(E5702="",E5702="!!!",F5702="NEW"),"",INDEX(B$2:B5701,-1+SUMPRODUCT(MAX(ROW(E$2:E5701)*(E5702=E$2:E5701)))))</f>
        <v/>
      </c>
      <c r="J5702" s="15" t="str">
        <f aca="true">IF(OR(E5702="",E5702="!!!",F5702="NEW"),"",COUNTBLANK(OFFSET(A$1,,,SUMPRODUCT(MAX(ROW(E$2:E5702)*(E5702=E$2:E5702)))))-COUNTBLANK(OFFSET(A$1,,,SUMPRODUCT(MAX(ROW(E$1:E5701)*(E5702=E$1:E5701))))))</f>
        <v/>
      </c>
      <c r="K5702" s="15" t="str">
        <f aca="false">IF(OR(E5702="",E5702="!!!",F5702="NEW"),"",INDEX(J$1:J5701,SUMPRODUCT(MAX(ROW(E$1:E5701)*(E5702=E$1:E5701)))))</f>
        <v/>
      </c>
      <c r="L5702" s="16"/>
    </row>
    <row r="5703" customFormat="false" ht="12.75" hidden="false" customHeight="false" outlineLevel="0" collapsed="false">
      <c r="A5703" s="9" t="s">
        <v>48</v>
      </c>
      <c r="E5703" s="10" t="str">
        <f aca="false">IF(D5703="?OLD","!!!","")</f>
        <v/>
      </c>
      <c r="F5703" s="11" t="str">
        <f aca="false">IF(OR(E5703="",E5703="!!!"),"",IF(NOT(ISNA(VLOOKUP(E5703,E$1:E5702,1,FALSE()))),"OLD",IF(AND(E5703&lt;&gt;"",E5703&lt;&gt;"!!!"),"NEW","")))</f>
        <v/>
      </c>
      <c r="G5703" s="12" t="str">
        <f aca="false">IF(OR(E5703="",E5703="!!!"),"",IF(OR(J5703=0,AND(J5703=1,K5703=1),AND(J5703=1,I5703="SBJ"),AND(J5703=1,I5703=0)),"?IN_FOCUS",IF(J5703&lt;=2,"?ACTIVATED",IF(J5703&lt;&gt;"","?FAMILIAR",IF(F5703="NEW",IF(ISNA(VLOOKUP(E5703,#REF!,1,FALSE())),"?TYPE_IDENTIFIABLE","?REFERENTIAL"),"_")))))</f>
        <v/>
      </c>
      <c r="H5703" s="13" t="str">
        <f aca="false">IF(J5703&lt;&gt;1,"",IF(I5703="SBJ","CB","?"))</f>
        <v/>
      </c>
      <c r="I5703" s="14" t="str">
        <f aca="false">IF(OR(E5703="",E5703="!!!",F5703="NEW"),"",INDEX(B$2:B5702,-1+SUMPRODUCT(MAX(ROW(E$2:E5702)*(E5703=E$2:E5702)))))</f>
        <v/>
      </c>
      <c r="J5703" s="15" t="str">
        <f aca="true">IF(OR(E5703="",E5703="!!!",F5703="NEW"),"",COUNTBLANK(OFFSET(A$1,,,SUMPRODUCT(MAX(ROW(E$2:E5703)*(E5703=E$2:E5703)))))-COUNTBLANK(OFFSET(A$1,,,SUMPRODUCT(MAX(ROW(E$1:E5702)*(E5703=E$1:E5702))))))</f>
        <v/>
      </c>
      <c r="K5703" s="15" t="str">
        <f aca="false">IF(OR(E5703="",E5703="!!!",F5703="NEW"),"",INDEX(J$1:J5702,SUMPRODUCT(MAX(ROW(E$1:E5702)*(E5703=E$1:E5702)))))</f>
        <v/>
      </c>
      <c r="L5703" s="16"/>
    </row>
    <row r="5704" customFormat="false" ht="12.75" hidden="false" customHeight="false" outlineLevel="0" collapsed="false">
      <c r="E5704" s="10" t="str">
        <f aca="false">IF(D5704="?OLD","!!!","")</f>
        <v/>
      </c>
      <c r="F5704" s="11" t="str">
        <f aca="false">IF(OR(E5704="",E5704="!!!"),"",IF(NOT(ISNA(VLOOKUP(E5704,E$1:E5703,1,FALSE()))),"OLD",IF(AND(E5704&lt;&gt;"",E5704&lt;&gt;"!!!"),"NEW","")))</f>
        <v/>
      </c>
      <c r="G5704" s="12" t="str">
        <f aca="false">IF(OR(E5704="",E5704="!!!"),"",IF(OR(J5704=0,AND(J5704=1,K5704=1),AND(J5704=1,I5704="SBJ"),AND(J5704=1,I5704=0)),"?IN_FOCUS",IF(J5704&lt;=2,"?ACTIVATED",IF(J5704&lt;&gt;"","?FAMILIAR",IF(F5704="NEW",IF(ISNA(VLOOKUP(E5704,#REF!,1,FALSE())),"?TYPE_IDENTIFIABLE","?REFERENTIAL"),"_")))))</f>
        <v/>
      </c>
      <c r="H5704" s="13" t="str">
        <f aca="false">IF(J5704&lt;&gt;1,"",IF(I5704="SBJ","CB","?"))</f>
        <v/>
      </c>
      <c r="I5704" s="14" t="str">
        <f aca="false">IF(OR(E5704="",E5704="!!!",F5704="NEW"),"",INDEX(B$2:B5703,-1+SUMPRODUCT(MAX(ROW(E$2:E5703)*(E5704=E$2:E5703)))))</f>
        <v/>
      </c>
      <c r="J5704" s="15" t="str">
        <f aca="true">IF(OR(E5704="",E5704="!!!",F5704="NEW"),"",COUNTBLANK(OFFSET(A$1,,,SUMPRODUCT(MAX(ROW(E$2:E5704)*(E5704=E$2:E5704)))))-COUNTBLANK(OFFSET(A$1,,,SUMPRODUCT(MAX(ROW(E$1:E5703)*(E5704=E$1:E5703))))))</f>
        <v/>
      </c>
      <c r="K5704" s="15" t="str">
        <f aca="false">IF(OR(E5704="",E5704="!!!",F5704="NEW"),"",INDEX(J$1:J5703,SUMPRODUCT(MAX(ROW(E$1:E5703)*(E5704=E$1:E5703)))))</f>
        <v/>
      </c>
      <c r="L5704" s="16"/>
    </row>
    <row r="5705" customFormat="false" ht="12.75" hidden="false" customHeight="false" outlineLevel="0" collapsed="false">
      <c r="A5705" s="9" t="s">
        <v>85</v>
      </c>
      <c r="E5705" s="10" t="str">
        <f aca="false">IF(D5705="?OLD","!!!","")</f>
        <v/>
      </c>
      <c r="F5705" s="11" t="str">
        <f aca="false">IF(OR(E5705="",E5705="!!!"),"",IF(NOT(ISNA(VLOOKUP(E5705,E$1:E5704,1,FALSE()))),"OLD",IF(AND(E5705&lt;&gt;"",E5705&lt;&gt;"!!!"),"NEW","")))</f>
        <v/>
      </c>
      <c r="G5705" s="12" t="str">
        <f aca="false">IF(OR(E5705="",E5705="!!!"),"",IF(OR(J5705=0,AND(J5705=1,K5705=1),AND(J5705=1,I5705="SBJ"),AND(J5705=1,I5705=0)),"?IN_FOCUS",IF(J5705&lt;=2,"?ACTIVATED",IF(J5705&lt;&gt;"","?FAMILIAR",IF(F5705="NEW",IF(ISNA(VLOOKUP(E5705,#REF!,1,FALSE())),"?TYPE_IDENTIFIABLE","?REFERENTIAL"),"_")))))</f>
        <v/>
      </c>
      <c r="H5705" s="13" t="str">
        <f aca="false">IF(J5705&lt;&gt;1,"",IF(I5705="SBJ","CB","?"))</f>
        <v/>
      </c>
      <c r="I5705" s="14" t="str">
        <f aca="false">IF(OR(E5705="",E5705="!!!",F5705="NEW"),"",INDEX(B$2:B5704,-1+SUMPRODUCT(MAX(ROW(E$2:E5704)*(E5705=E$2:E5704)))))</f>
        <v/>
      </c>
      <c r="J5705" s="15" t="str">
        <f aca="true">IF(OR(E5705="",E5705="!!!",F5705="NEW"),"",COUNTBLANK(OFFSET(A$1,,,SUMPRODUCT(MAX(ROW(E$2:E5705)*(E5705=E$2:E5705)))))-COUNTBLANK(OFFSET(A$1,,,SUMPRODUCT(MAX(ROW(E$1:E5704)*(E5705=E$1:E5704))))))</f>
        <v/>
      </c>
      <c r="K5705" s="15" t="str">
        <f aca="false">IF(OR(E5705="",E5705="!!!",F5705="NEW"),"",INDEX(J$1:J5704,SUMPRODUCT(MAX(ROW(E$1:E5704)*(E5705=E$1:E5704)))))</f>
        <v/>
      </c>
      <c r="L5705" s="16"/>
    </row>
    <row r="5706" customFormat="false" ht="12.75" hidden="false" customHeight="false" outlineLevel="0" collapsed="false">
      <c r="A5706" s="9" t="s">
        <v>1665</v>
      </c>
      <c r="E5706" s="10" t="str">
        <f aca="false">IF(D5706="?OLD","!!!","")</f>
        <v/>
      </c>
      <c r="F5706" s="11" t="str">
        <f aca="false">IF(OR(E5706="",E5706="!!!"),"",IF(NOT(ISNA(VLOOKUP(E5706,E$1:E5705,1,FALSE()))),"OLD",IF(AND(E5706&lt;&gt;"",E5706&lt;&gt;"!!!"),"NEW","")))</f>
        <v/>
      </c>
      <c r="G5706" s="12" t="str">
        <f aca="false">IF(OR(E5706="",E5706="!!!"),"",IF(OR(J5706=0,AND(J5706=1,K5706=1),AND(J5706=1,I5706="SBJ"),AND(J5706=1,I5706=0)),"?IN_FOCUS",IF(J5706&lt;=2,"?ACTIVATED",IF(J5706&lt;&gt;"","?FAMILIAR",IF(F5706="NEW",IF(ISNA(VLOOKUP(E5706,#REF!,1,FALSE())),"?TYPE_IDENTIFIABLE","?REFERENTIAL"),"_")))))</f>
        <v/>
      </c>
      <c r="H5706" s="13" t="str">
        <f aca="false">IF(J5706&lt;&gt;1,"",IF(I5706="SBJ","CB","?"))</f>
        <v/>
      </c>
      <c r="I5706" s="14" t="str">
        <f aca="false">IF(OR(E5706="",E5706="!!!",F5706="NEW"),"",INDEX(B$2:B5705,-1+SUMPRODUCT(MAX(ROW(E$2:E5705)*(E5706=E$2:E5705)))))</f>
        <v/>
      </c>
      <c r="J5706" s="15" t="str">
        <f aca="true">IF(OR(E5706="",E5706="!!!",F5706="NEW"),"",COUNTBLANK(OFFSET(A$1,,,SUMPRODUCT(MAX(ROW(E$2:E5706)*(E5706=E$2:E5706)))))-COUNTBLANK(OFFSET(A$1,,,SUMPRODUCT(MAX(ROW(E$1:E5705)*(E5706=E$1:E5705))))))</f>
        <v/>
      </c>
      <c r="K5706" s="15" t="str">
        <f aca="false">IF(OR(E5706="",E5706="!!!",F5706="NEW"),"",INDEX(J$1:J5705,SUMPRODUCT(MAX(ROW(E$1:E5705)*(E5706=E$1:E5705)))))</f>
        <v/>
      </c>
      <c r="L5706" s="16"/>
    </row>
    <row r="5707" customFormat="false" ht="12.75" hidden="false" customHeight="false" outlineLevel="0" collapsed="false">
      <c r="A5707" s="9" t="s">
        <v>87</v>
      </c>
      <c r="E5707" s="10" t="str">
        <f aca="false">IF(D5707="?OLD","!!!","")</f>
        <v/>
      </c>
      <c r="F5707" s="11" t="str">
        <f aca="false">IF(OR(E5707="",E5707="!!!"),"",IF(NOT(ISNA(VLOOKUP(E5707,E$1:E5706,1,FALSE()))),"OLD",IF(AND(E5707&lt;&gt;"",E5707&lt;&gt;"!!!"),"NEW","")))</f>
        <v/>
      </c>
      <c r="G5707" s="12" t="str">
        <f aca="false">IF(OR(E5707="",E5707="!!!"),"",IF(OR(J5707=0,AND(J5707=1,K5707=1),AND(J5707=1,I5707="SBJ"),AND(J5707=1,I5707=0)),"?IN_FOCUS",IF(J5707&lt;=2,"?ACTIVATED",IF(J5707&lt;&gt;"","?FAMILIAR",IF(F5707="NEW",IF(ISNA(VLOOKUP(E5707,#REF!,1,FALSE())),"?TYPE_IDENTIFIABLE","?REFERENTIAL"),"_")))))</f>
        <v/>
      </c>
      <c r="H5707" s="13" t="str">
        <f aca="false">IF(J5707&lt;&gt;1,"",IF(I5707="SBJ","CB","?"))</f>
        <v/>
      </c>
      <c r="I5707" s="14" t="str">
        <f aca="false">IF(OR(E5707="",E5707="!!!",F5707="NEW"),"",INDEX(B$2:B5706,-1+SUMPRODUCT(MAX(ROW(E$2:E5706)*(E5707=E$2:E5706)))))</f>
        <v/>
      </c>
      <c r="J5707" s="15" t="str">
        <f aca="true">IF(OR(E5707="",E5707="!!!",F5707="NEW"),"",COUNTBLANK(OFFSET(A$1,,,SUMPRODUCT(MAX(ROW(E$2:E5707)*(E5707=E$2:E5707)))))-COUNTBLANK(OFFSET(A$1,,,SUMPRODUCT(MAX(ROW(E$1:E5706)*(E5707=E$1:E5706))))))</f>
        <v/>
      </c>
      <c r="K5707" s="15" t="str">
        <f aca="false">IF(OR(E5707="",E5707="!!!",F5707="NEW"),"",INDEX(J$1:J5706,SUMPRODUCT(MAX(ROW(E$1:E5706)*(E5707=E$1:E5706)))))</f>
        <v/>
      </c>
      <c r="L5707" s="16"/>
    </row>
    <row r="5708" customFormat="false" ht="12.75" hidden="false" customHeight="false" outlineLevel="0" collapsed="false">
      <c r="A5708" s="9" t="s">
        <v>1666</v>
      </c>
      <c r="E5708" s="10" t="str">
        <f aca="false">IF(D5708="?OLD","!!!","")</f>
        <v/>
      </c>
      <c r="F5708" s="11" t="str">
        <f aca="false">IF(OR(E5708="",E5708="!!!"),"",IF(NOT(ISNA(VLOOKUP(E5708,E$1:E5707,1,FALSE()))),"OLD",IF(AND(E5708&lt;&gt;"",E5708&lt;&gt;"!!!"),"NEW","")))</f>
        <v/>
      </c>
      <c r="G5708" s="12" t="str">
        <f aca="false">IF(OR(E5708="",E5708="!!!"),"",IF(OR(J5708=0,AND(J5708=1,K5708=1),AND(J5708=1,I5708="SBJ"),AND(J5708=1,I5708=0)),"?IN_FOCUS",IF(J5708&lt;=2,"?ACTIVATED",IF(J5708&lt;&gt;"","?FAMILIAR",IF(F5708="NEW",IF(ISNA(VLOOKUP(E5708,#REF!,1,FALSE())),"?TYPE_IDENTIFIABLE","?REFERENTIAL"),"_")))))</f>
        <v/>
      </c>
      <c r="H5708" s="13" t="str">
        <f aca="false">IF(J5708&lt;&gt;1,"",IF(I5708="SBJ","CB","?"))</f>
        <v/>
      </c>
      <c r="I5708" s="14" t="str">
        <f aca="false">IF(OR(E5708="",E5708="!!!",F5708="NEW"),"",INDEX(B$2:B5707,-1+SUMPRODUCT(MAX(ROW(E$2:E5707)*(E5708=E$2:E5707)))))</f>
        <v/>
      </c>
      <c r="J5708" s="15" t="str">
        <f aca="true">IF(OR(E5708="",E5708="!!!",F5708="NEW"),"",COUNTBLANK(OFFSET(A$1,,,SUMPRODUCT(MAX(ROW(E$2:E5708)*(E5708=E$2:E5708)))))-COUNTBLANK(OFFSET(A$1,,,SUMPRODUCT(MAX(ROW(E$1:E5707)*(E5708=E$1:E5707))))))</f>
        <v/>
      </c>
      <c r="K5708" s="15" t="str">
        <f aca="false">IF(OR(E5708="",E5708="!!!",F5708="NEW"),"",INDEX(J$1:J5707,SUMPRODUCT(MAX(ROW(E$1:E5707)*(E5708=E$1:E5707)))))</f>
        <v/>
      </c>
      <c r="L5708" s="16"/>
    </row>
    <row r="5709" customFormat="false" ht="12.75" hidden="false" customHeight="false" outlineLevel="0" collapsed="false">
      <c r="A5709" s="9" t="s">
        <v>71</v>
      </c>
      <c r="E5709" s="10" t="str">
        <f aca="false">IF(D5709="?OLD","!!!","")</f>
        <v/>
      </c>
      <c r="F5709" s="11" t="str">
        <f aca="false">IF(OR(E5709="",E5709="!!!"),"",IF(NOT(ISNA(VLOOKUP(E5709,E$1:E5708,1,FALSE()))),"OLD",IF(AND(E5709&lt;&gt;"",E5709&lt;&gt;"!!!"),"NEW","")))</f>
        <v/>
      </c>
      <c r="G5709" s="12" t="str">
        <f aca="false">IF(OR(E5709="",E5709="!!!"),"",IF(OR(J5709=0,AND(J5709=1,K5709=1),AND(J5709=1,I5709="SBJ"),AND(J5709=1,I5709=0)),"?IN_FOCUS",IF(J5709&lt;=2,"?ACTIVATED",IF(J5709&lt;&gt;"","?FAMILIAR",IF(F5709="NEW",IF(ISNA(VLOOKUP(E5709,#REF!,1,FALSE())),"?TYPE_IDENTIFIABLE","?REFERENTIAL"),"_")))))</f>
        <v/>
      </c>
      <c r="H5709" s="13" t="str">
        <f aca="false">IF(J5709&lt;&gt;1,"",IF(I5709="SBJ","CB","?"))</f>
        <v/>
      </c>
      <c r="I5709" s="14" t="str">
        <f aca="false">IF(OR(E5709="",E5709="!!!",F5709="NEW"),"",INDEX(B$2:B5708,-1+SUMPRODUCT(MAX(ROW(E$2:E5708)*(E5709=E$2:E5708)))))</f>
        <v/>
      </c>
      <c r="J5709" s="15" t="str">
        <f aca="true">IF(OR(E5709="",E5709="!!!",F5709="NEW"),"",COUNTBLANK(OFFSET(A$1,,,SUMPRODUCT(MAX(ROW(E$2:E5709)*(E5709=E$2:E5709)))))-COUNTBLANK(OFFSET(A$1,,,SUMPRODUCT(MAX(ROW(E$1:E5708)*(E5709=E$1:E5708))))))</f>
        <v/>
      </c>
      <c r="K5709" s="15" t="str">
        <f aca="false">IF(OR(E5709="",E5709="!!!",F5709="NEW"),"",INDEX(J$1:J5708,SUMPRODUCT(MAX(ROW(E$1:E5708)*(E5709=E$1:E5708)))))</f>
        <v/>
      </c>
      <c r="L5709" s="16"/>
    </row>
    <row r="5710" customFormat="false" ht="12.75" hidden="false" customHeight="false" outlineLevel="0" collapsed="false">
      <c r="A5710" s="9" t="s">
        <v>1667</v>
      </c>
      <c r="B5710" s="0" t="s">
        <v>91</v>
      </c>
      <c r="C5710" s="0" t="s">
        <v>54</v>
      </c>
      <c r="D5710" s="0" t="s">
        <v>31</v>
      </c>
      <c r="E5710" s="10" t="str">
        <f aca="false">IF(D5710="?OLD","!!!","")</f>
        <v>!!!</v>
      </c>
      <c r="F5710" s="11" t="str">
        <f aca="false">IF(OR(E5710="",E5710="!!!"),"",IF(NOT(ISNA(VLOOKUP(E5710,E$1:E5709,1,FALSE()))),"OLD",IF(AND(E5710&lt;&gt;"",E5710&lt;&gt;"!!!"),"NEW","")))</f>
        <v/>
      </c>
      <c r="G5710" s="12" t="str">
        <f aca="false">IF(OR(E5710="",E5710="!!!"),"",IF(OR(J5710=0,AND(J5710=1,K5710=1),AND(J5710=1,I5710="SBJ"),AND(J5710=1,I5710=0)),"?IN_FOCUS",IF(J5710&lt;=2,"?ACTIVATED",IF(J5710&lt;&gt;"","?FAMILIAR",IF(F5710="NEW",IF(ISNA(VLOOKUP(E5710,#REF!,1,FALSE())),"?TYPE_IDENTIFIABLE","?REFERENTIAL"),"_")))))</f>
        <v/>
      </c>
      <c r="H5710" s="13" t="str">
        <f aca="false">IF(J5710&lt;&gt;1,"",IF(I5710="SBJ","CB","?"))</f>
        <v/>
      </c>
      <c r="I5710" s="14" t="str">
        <f aca="false">IF(OR(E5710="",E5710="!!!",F5710="NEW"),"",INDEX(B$2:B5709,-1+SUMPRODUCT(MAX(ROW(E$2:E5709)*(E5710=E$2:E5709)))))</f>
        <v/>
      </c>
      <c r="J5710" s="15" t="str">
        <f aca="true">IF(OR(E5710="",E5710="!!!",F5710="NEW"),"",COUNTBLANK(OFFSET(A$1,,,SUMPRODUCT(MAX(ROW(E$2:E5710)*(E5710=E$2:E5710)))))-COUNTBLANK(OFFSET(A$1,,,SUMPRODUCT(MAX(ROW(E$1:E5709)*(E5710=E$1:E5709))))))</f>
        <v/>
      </c>
      <c r="K5710" s="15" t="str">
        <f aca="false">IF(OR(E5710="",E5710="!!!",F5710="NEW"),"",INDEX(J$1:J5709,SUMPRODUCT(MAX(ROW(E$1:E5709)*(E5710=E$1:E5709)))))</f>
        <v/>
      </c>
      <c r="L5710" s="16"/>
    </row>
    <row r="5711" customFormat="false" ht="12.75" hidden="false" customHeight="false" outlineLevel="0" collapsed="false">
      <c r="A5711" s="9" t="s">
        <v>848</v>
      </c>
      <c r="E5711" s="10" t="str">
        <f aca="false">IF(D5711="?OLD","!!!","")</f>
        <v/>
      </c>
      <c r="F5711" s="11" t="str">
        <f aca="false">IF(OR(E5711="",E5711="!!!"),"",IF(NOT(ISNA(VLOOKUP(E5711,E$1:E5710,1,FALSE()))),"OLD",IF(AND(E5711&lt;&gt;"",E5711&lt;&gt;"!!!"),"NEW","")))</f>
        <v/>
      </c>
      <c r="G5711" s="12" t="str">
        <f aca="false">IF(OR(E5711="",E5711="!!!"),"",IF(OR(J5711=0,AND(J5711=1,K5711=1),AND(J5711=1,I5711="SBJ"),AND(J5711=1,I5711=0)),"?IN_FOCUS",IF(J5711&lt;=2,"?ACTIVATED",IF(J5711&lt;&gt;"","?FAMILIAR",IF(F5711="NEW",IF(ISNA(VLOOKUP(E5711,#REF!,1,FALSE())),"?TYPE_IDENTIFIABLE","?REFERENTIAL"),"_")))))</f>
        <v/>
      </c>
      <c r="H5711" s="13" t="str">
        <f aca="false">IF(J5711&lt;&gt;1,"",IF(I5711="SBJ","CB","?"))</f>
        <v/>
      </c>
      <c r="I5711" s="14" t="str">
        <f aca="false">IF(OR(E5711="",E5711="!!!",F5711="NEW"),"",INDEX(B$2:B5710,-1+SUMPRODUCT(MAX(ROW(E$2:E5710)*(E5711=E$2:E5710)))))</f>
        <v/>
      </c>
      <c r="J5711" s="15" t="str">
        <f aca="true">IF(OR(E5711="",E5711="!!!",F5711="NEW"),"",COUNTBLANK(OFFSET(A$1,,,SUMPRODUCT(MAX(ROW(E$2:E5711)*(E5711=E$2:E5711)))))-COUNTBLANK(OFFSET(A$1,,,SUMPRODUCT(MAX(ROW(E$1:E5710)*(E5711=E$1:E5710))))))</f>
        <v/>
      </c>
      <c r="K5711" s="15" t="str">
        <f aca="false">IF(OR(E5711="",E5711="!!!",F5711="NEW"),"",INDEX(J$1:J5710,SUMPRODUCT(MAX(ROW(E$1:E5710)*(E5711=E$1:E5710)))))</f>
        <v/>
      </c>
      <c r="L5711" s="16"/>
    </row>
    <row r="5712" customFormat="false" ht="12.75" hidden="false" customHeight="false" outlineLevel="0" collapsed="false">
      <c r="A5712" s="9" t="s">
        <v>614</v>
      </c>
      <c r="E5712" s="10" t="str">
        <f aca="false">IF(D5712="?OLD","!!!","")</f>
        <v/>
      </c>
      <c r="F5712" s="11" t="str">
        <f aca="false">IF(OR(E5712="",E5712="!!!"),"",IF(NOT(ISNA(VLOOKUP(E5712,E$1:E5711,1,FALSE()))),"OLD",IF(AND(E5712&lt;&gt;"",E5712&lt;&gt;"!!!"),"NEW","")))</f>
        <v/>
      </c>
      <c r="G5712" s="12" t="str">
        <f aca="false">IF(OR(E5712="",E5712="!!!"),"",IF(OR(J5712=0,AND(J5712=1,K5712=1),AND(J5712=1,I5712="SBJ"),AND(J5712=1,I5712=0)),"?IN_FOCUS",IF(J5712&lt;=2,"?ACTIVATED",IF(J5712&lt;&gt;"","?FAMILIAR",IF(F5712="NEW",IF(ISNA(VLOOKUP(E5712,#REF!,1,FALSE())),"?TYPE_IDENTIFIABLE","?REFERENTIAL"),"_")))))</f>
        <v/>
      </c>
      <c r="H5712" s="13" t="str">
        <f aca="false">IF(J5712&lt;&gt;1,"",IF(I5712="SBJ","CB","?"))</f>
        <v/>
      </c>
      <c r="I5712" s="14" t="str">
        <f aca="false">IF(OR(E5712="",E5712="!!!",F5712="NEW"),"",INDEX(B$2:B5711,-1+SUMPRODUCT(MAX(ROW(E$2:E5711)*(E5712=E$2:E5711)))))</f>
        <v/>
      </c>
      <c r="J5712" s="15" t="str">
        <f aca="true">IF(OR(E5712="",E5712="!!!",F5712="NEW"),"",COUNTBLANK(OFFSET(A$1,,,SUMPRODUCT(MAX(ROW(E$2:E5712)*(E5712=E$2:E5712)))))-COUNTBLANK(OFFSET(A$1,,,SUMPRODUCT(MAX(ROW(E$1:E5711)*(E5712=E$1:E5711))))))</f>
        <v/>
      </c>
      <c r="K5712" s="15" t="str">
        <f aca="false">IF(OR(E5712="",E5712="!!!",F5712="NEW"),"",INDEX(J$1:J5711,SUMPRODUCT(MAX(ROW(E$1:E5711)*(E5712=E$1:E5711)))))</f>
        <v/>
      </c>
      <c r="L5712" s="16"/>
    </row>
    <row r="5713" customFormat="false" ht="12.75" hidden="false" customHeight="false" outlineLevel="0" collapsed="false">
      <c r="A5713" s="9" t="s">
        <v>98</v>
      </c>
      <c r="B5713" s="0" t="s">
        <v>18</v>
      </c>
      <c r="C5713" s="0" t="s">
        <v>30</v>
      </c>
      <c r="D5713" s="0" t="s">
        <v>31</v>
      </c>
      <c r="E5713" s="10" t="str">
        <f aca="false">IF(D5713="?OLD","!!!","")</f>
        <v>!!!</v>
      </c>
      <c r="F5713" s="11" t="str">
        <f aca="false">IF(OR(E5713="",E5713="!!!"),"",IF(NOT(ISNA(VLOOKUP(E5713,E$1:E5712,1,FALSE()))),"OLD",IF(AND(E5713&lt;&gt;"",E5713&lt;&gt;"!!!"),"NEW","")))</f>
        <v/>
      </c>
      <c r="G5713" s="12" t="str">
        <f aca="false">IF(OR(E5713="",E5713="!!!"),"",IF(OR(J5713=0,AND(J5713=1,K5713=1),AND(J5713=1,I5713="SBJ"),AND(J5713=1,I5713=0)),"?IN_FOCUS",IF(J5713&lt;=2,"?ACTIVATED",IF(J5713&lt;&gt;"","?FAMILIAR",IF(F5713="NEW",IF(ISNA(VLOOKUP(E5713,#REF!,1,FALSE())),"?TYPE_IDENTIFIABLE","?REFERENTIAL"),"_")))))</f>
        <v/>
      </c>
      <c r="H5713" s="13" t="str">
        <f aca="false">IF(J5713&lt;&gt;1,"",IF(I5713="SBJ","CB","?"))</f>
        <v/>
      </c>
      <c r="I5713" s="14" t="str">
        <f aca="false">IF(OR(E5713="",E5713="!!!",F5713="NEW"),"",INDEX(B$2:B5712,-1+SUMPRODUCT(MAX(ROW(E$2:E5712)*(E5713=E$2:E5712)))))</f>
        <v/>
      </c>
      <c r="J5713" s="15" t="str">
        <f aca="true">IF(OR(E5713="",E5713="!!!",F5713="NEW"),"",COUNTBLANK(OFFSET(A$1,,,SUMPRODUCT(MAX(ROW(E$2:E5713)*(E5713=E$2:E5713)))))-COUNTBLANK(OFFSET(A$1,,,SUMPRODUCT(MAX(ROW(E$1:E5712)*(E5713=E$1:E5712))))))</f>
        <v/>
      </c>
      <c r="K5713" s="15" t="str">
        <f aca="false">IF(OR(E5713="",E5713="!!!",F5713="NEW"),"",INDEX(J$1:J5712,SUMPRODUCT(MAX(ROW(E$1:E5712)*(E5713=E$1:E5712)))))</f>
        <v/>
      </c>
      <c r="L5713" s="16"/>
    </row>
    <row r="5714" customFormat="false" ht="12.75" hidden="false" customHeight="false" outlineLevel="0" collapsed="false">
      <c r="A5714" s="9" t="s">
        <v>1668</v>
      </c>
      <c r="E5714" s="10" t="str">
        <f aca="false">IF(D5714="?OLD","!!!","")</f>
        <v/>
      </c>
      <c r="F5714" s="11" t="str">
        <f aca="false">IF(OR(E5714="",E5714="!!!"),"",IF(NOT(ISNA(VLOOKUP(E5714,E$1:E5713,1,FALSE()))),"OLD",IF(AND(E5714&lt;&gt;"",E5714&lt;&gt;"!!!"),"NEW","")))</f>
        <v/>
      </c>
      <c r="G5714" s="12" t="str">
        <f aca="false">IF(OR(E5714="",E5714="!!!"),"",IF(OR(J5714=0,AND(J5714=1,K5714=1),AND(J5714=1,I5714="SBJ"),AND(J5714=1,I5714=0)),"?IN_FOCUS",IF(J5714&lt;=2,"?ACTIVATED",IF(J5714&lt;&gt;"","?FAMILIAR",IF(F5714="NEW",IF(ISNA(VLOOKUP(E5714,#REF!,1,FALSE())),"?TYPE_IDENTIFIABLE","?REFERENTIAL"),"_")))))</f>
        <v/>
      </c>
      <c r="H5714" s="13" t="str">
        <f aca="false">IF(J5714&lt;&gt;1,"",IF(I5714="SBJ","CB","?"))</f>
        <v/>
      </c>
      <c r="I5714" s="14" t="str">
        <f aca="false">IF(OR(E5714="",E5714="!!!",F5714="NEW"),"",INDEX(B$2:B5713,-1+SUMPRODUCT(MAX(ROW(E$2:E5713)*(E5714=E$2:E5713)))))</f>
        <v/>
      </c>
      <c r="J5714" s="15" t="str">
        <f aca="true">IF(OR(E5714="",E5714="!!!",F5714="NEW"),"",COUNTBLANK(OFFSET(A$1,,,SUMPRODUCT(MAX(ROW(E$2:E5714)*(E5714=E$2:E5714)))))-COUNTBLANK(OFFSET(A$1,,,SUMPRODUCT(MAX(ROW(E$1:E5713)*(E5714=E$1:E5713))))))</f>
        <v/>
      </c>
      <c r="K5714" s="15" t="str">
        <f aca="false">IF(OR(E5714="",E5714="!!!",F5714="NEW"),"",INDEX(J$1:J5713,SUMPRODUCT(MAX(ROW(E$1:E5713)*(E5714=E$1:E5713)))))</f>
        <v/>
      </c>
      <c r="L5714" s="16"/>
    </row>
    <row r="5715" customFormat="false" ht="12.75" hidden="false" customHeight="false" outlineLevel="0" collapsed="false">
      <c r="A5715" s="9" t="s">
        <v>200</v>
      </c>
      <c r="B5715" s="0" t="s">
        <v>29</v>
      </c>
      <c r="C5715" s="0" t="s">
        <v>30</v>
      </c>
      <c r="D5715" s="0" t="s">
        <v>31</v>
      </c>
      <c r="E5715" s="10" t="str">
        <f aca="false">IF(D5715="?OLD","!!!","")</f>
        <v>!!!</v>
      </c>
      <c r="F5715" s="11" t="str">
        <f aca="false">IF(OR(E5715="",E5715="!!!"),"",IF(NOT(ISNA(VLOOKUP(E5715,E$1:E5714,1,FALSE()))),"OLD",IF(AND(E5715&lt;&gt;"",E5715&lt;&gt;"!!!"),"NEW","")))</f>
        <v/>
      </c>
      <c r="G5715" s="12" t="str">
        <f aca="false">IF(OR(E5715="",E5715="!!!"),"",IF(OR(J5715=0,AND(J5715=1,K5715=1),AND(J5715=1,I5715="SBJ"),AND(J5715=1,I5715=0)),"?IN_FOCUS",IF(J5715&lt;=2,"?ACTIVATED",IF(J5715&lt;&gt;"","?FAMILIAR",IF(F5715="NEW",IF(ISNA(VLOOKUP(E5715,#REF!,1,FALSE())),"?TYPE_IDENTIFIABLE","?REFERENTIAL"),"_")))))</f>
        <v/>
      </c>
      <c r="H5715" s="13" t="str">
        <f aca="false">IF(J5715&lt;&gt;1,"",IF(I5715="SBJ","CB","?"))</f>
        <v/>
      </c>
      <c r="I5715" s="14" t="str">
        <f aca="false">IF(OR(E5715="",E5715="!!!",F5715="NEW"),"",INDEX(B$2:B5714,-1+SUMPRODUCT(MAX(ROW(E$2:E5714)*(E5715=E$2:E5714)))))</f>
        <v/>
      </c>
      <c r="J5715" s="15" t="str">
        <f aca="true">IF(OR(E5715="",E5715="!!!",F5715="NEW"),"",COUNTBLANK(OFFSET(A$1,,,SUMPRODUCT(MAX(ROW(E$2:E5715)*(E5715=E$2:E5715)))))-COUNTBLANK(OFFSET(A$1,,,SUMPRODUCT(MAX(ROW(E$1:E5714)*(E5715=E$1:E5714))))))</f>
        <v/>
      </c>
      <c r="K5715" s="15" t="str">
        <f aca="false">IF(OR(E5715="",E5715="!!!",F5715="NEW"),"",INDEX(J$1:J5714,SUMPRODUCT(MAX(ROW(E$1:E5714)*(E5715=E$1:E5714)))))</f>
        <v/>
      </c>
      <c r="L5715" s="16"/>
    </row>
    <row r="5716" customFormat="false" ht="12.75" hidden="false" customHeight="false" outlineLevel="0" collapsed="false">
      <c r="A5716" s="9" t="s">
        <v>34</v>
      </c>
      <c r="E5716" s="10" t="str">
        <f aca="false">IF(D5716="?OLD","!!!","")</f>
        <v/>
      </c>
      <c r="F5716" s="11" t="str">
        <f aca="false">IF(OR(E5716="",E5716="!!!"),"",IF(NOT(ISNA(VLOOKUP(E5716,E$1:E5715,1,FALSE()))),"OLD",IF(AND(E5716&lt;&gt;"",E5716&lt;&gt;"!!!"),"NEW","")))</f>
        <v/>
      </c>
      <c r="G5716" s="12" t="str">
        <f aca="false">IF(OR(E5716="",E5716="!!!"),"",IF(OR(J5716=0,AND(J5716=1,K5716=1),AND(J5716=1,I5716="SBJ"),AND(J5716=1,I5716=0)),"?IN_FOCUS",IF(J5716&lt;=2,"?ACTIVATED",IF(J5716&lt;&gt;"","?FAMILIAR",IF(F5716="NEW",IF(ISNA(VLOOKUP(E5716,#REF!,1,FALSE())),"?TYPE_IDENTIFIABLE","?REFERENTIAL"),"_")))))</f>
        <v/>
      </c>
      <c r="H5716" s="13" t="str">
        <f aca="false">IF(J5716&lt;&gt;1,"",IF(I5716="SBJ","CB","?"))</f>
        <v/>
      </c>
      <c r="I5716" s="14" t="str">
        <f aca="false">IF(OR(E5716="",E5716="!!!",F5716="NEW"),"",INDEX(B$2:B5715,-1+SUMPRODUCT(MAX(ROW(E$2:E5715)*(E5716=E$2:E5715)))))</f>
        <v/>
      </c>
      <c r="J5716" s="15" t="str">
        <f aca="true">IF(OR(E5716="",E5716="!!!",F5716="NEW"),"",COUNTBLANK(OFFSET(A$1,,,SUMPRODUCT(MAX(ROW(E$2:E5716)*(E5716=E$2:E5716)))))-COUNTBLANK(OFFSET(A$1,,,SUMPRODUCT(MAX(ROW(E$1:E5715)*(E5716=E$1:E5715))))))</f>
        <v/>
      </c>
      <c r="K5716" s="15" t="str">
        <f aca="false">IF(OR(E5716="",E5716="!!!",F5716="NEW"),"",INDEX(J$1:J5715,SUMPRODUCT(MAX(ROW(E$1:E5715)*(E5716=E$1:E5715)))))</f>
        <v/>
      </c>
      <c r="L5716" s="16"/>
    </row>
    <row r="5717" customFormat="false" ht="12.75" hidden="false" customHeight="false" outlineLevel="0" collapsed="false">
      <c r="A5717" s="9" t="s">
        <v>71</v>
      </c>
      <c r="E5717" s="10" t="str">
        <f aca="false">IF(D5717="?OLD","!!!","")</f>
        <v/>
      </c>
      <c r="F5717" s="11" t="str">
        <f aca="false">IF(OR(E5717="",E5717="!!!"),"",IF(NOT(ISNA(VLOOKUP(E5717,E$1:E5716,1,FALSE()))),"OLD",IF(AND(E5717&lt;&gt;"",E5717&lt;&gt;"!!!"),"NEW","")))</f>
        <v/>
      </c>
      <c r="G5717" s="12" t="str">
        <f aca="false">IF(OR(E5717="",E5717="!!!"),"",IF(OR(J5717=0,AND(J5717=1,K5717=1),AND(J5717=1,I5717="SBJ"),AND(J5717=1,I5717=0)),"?IN_FOCUS",IF(J5717&lt;=2,"?ACTIVATED",IF(J5717&lt;&gt;"","?FAMILIAR",IF(F5717="NEW",IF(ISNA(VLOOKUP(E5717,#REF!,1,FALSE())),"?TYPE_IDENTIFIABLE","?REFERENTIAL"),"_")))))</f>
        <v/>
      </c>
      <c r="H5717" s="13" t="str">
        <f aca="false">IF(J5717&lt;&gt;1,"",IF(I5717="SBJ","CB","?"))</f>
        <v/>
      </c>
      <c r="I5717" s="14" t="str">
        <f aca="false">IF(OR(E5717="",E5717="!!!",F5717="NEW"),"",INDEX(B$2:B5716,-1+SUMPRODUCT(MAX(ROW(E$2:E5716)*(E5717=E$2:E5716)))))</f>
        <v/>
      </c>
      <c r="J5717" s="15" t="str">
        <f aca="true">IF(OR(E5717="",E5717="!!!",F5717="NEW"),"",COUNTBLANK(OFFSET(A$1,,,SUMPRODUCT(MAX(ROW(E$2:E5717)*(E5717=E$2:E5717)))))-COUNTBLANK(OFFSET(A$1,,,SUMPRODUCT(MAX(ROW(E$1:E5716)*(E5717=E$1:E5716))))))</f>
        <v/>
      </c>
      <c r="K5717" s="15" t="str">
        <f aca="false">IF(OR(E5717="",E5717="!!!",F5717="NEW"),"",INDEX(J$1:J5716,SUMPRODUCT(MAX(ROW(E$1:E5716)*(E5717=E$1:E5716)))))</f>
        <v/>
      </c>
      <c r="L5717" s="16"/>
    </row>
    <row r="5718" customFormat="false" ht="12.75" hidden="false" customHeight="false" outlineLevel="0" collapsed="false">
      <c r="A5718" s="9" t="s">
        <v>1669</v>
      </c>
      <c r="B5718" s="0" t="s">
        <v>38</v>
      </c>
      <c r="C5718" s="0" t="s">
        <v>54</v>
      </c>
      <c r="D5718" s="0" t="s">
        <v>31</v>
      </c>
      <c r="E5718" s="10" t="str">
        <f aca="false">IF(D5718="?OLD","!!!","")</f>
        <v>!!!</v>
      </c>
      <c r="F5718" s="11" t="str">
        <f aca="false">IF(OR(E5718="",E5718="!!!"),"",IF(NOT(ISNA(VLOOKUP(E5718,E$1:E5717,1,FALSE()))),"OLD",IF(AND(E5718&lt;&gt;"",E5718&lt;&gt;"!!!"),"NEW","")))</f>
        <v/>
      </c>
      <c r="G5718" s="12" t="str">
        <f aca="false">IF(OR(E5718="",E5718="!!!"),"",IF(OR(J5718=0,AND(J5718=1,K5718=1),AND(J5718=1,I5718="SBJ"),AND(J5718=1,I5718=0)),"?IN_FOCUS",IF(J5718&lt;=2,"?ACTIVATED",IF(J5718&lt;&gt;"","?FAMILIAR",IF(F5718="NEW",IF(ISNA(VLOOKUP(E5718,#REF!,1,FALSE())),"?TYPE_IDENTIFIABLE","?REFERENTIAL"),"_")))))</f>
        <v/>
      </c>
      <c r="H5718" s="13" t="str">
        <f aca="false">IF(J5718&lt;&gt;1,"",IF(I5718="SBJ","CB","?"))</f>
        <v/>
      </c>
      <c r="I5718" s="14" t="str">
        <f aca="false">IF(OR(E5718="",E5718="!!!",F5718="NEW"),"",INDEX(B$2:B5717,-1+SUMPRODUCT(MAX(ROW(E$2:E5717)*(E5718=E$2:E5717)))))</f>
        <v/>
      </c>
      <c r="J5718" s="15" t="str">
        <f aca="true">IF(OR(E5718="",E5718="!!!",F5718="NEW"),"",COUNTBLANK(OFFSET(A$1,,,SUMPRODUCT(MAX(ROW(E$2:E5718)*(E5718=E$2:E5718)))))-COUNTBLANK(OFFSET(A$1,,,SUMPRODUCT(MAX(ROW(E$1:E5717)*(E5718=E$1:E5717))))))</f>
        <v/>
      </c>
      <c r="K5718" s="15" t="str">
        <f aca="false">IF(OR(E5718="",E5718="!!!",F5718="NEW"),"",INDEX(J$1:J5717,SUMPRODUCT(MAX(ROW(E$1:E5717)*(E5718=E$1:E5717)))))</f>
        <v/>
      </c>
      <c r="L5718" s="16"/>
    </row>
    <row r="5719" customFormat="false" ht="12.75" hidden="false" customHeight="false" outlineLevel="0" collapsed="false">
      <c r="A5719" s="9" t="s">
        <v>48</v>
      </c>
      <c r="E5719" s="10" t="str">
        <f aca="false">IF(D5719="?OLD","!!!","")</f>
        <v/>
      </c>
      <c r="F5719" s="11" t="str">
        <f aca="false">IF(OR(E5719="",E5719="!!!"),"",IF(NOT(ISNA(VLOOKUP(E5719,E$1:E5718,1,FALSE()))),"OLD",IF(AND(E5719&lt;&gt;"",E5719&lt;&gt;"!!!"),"NEW","")))</f>
        <v/>
      </c>
      <c r="G5719" s="12" t="str">
        <f aca="false">IF(OR(E5719="",E5719="!!!"),"",IF(OR(J5719=0,AND(J5719=1,K5719=1),AND(J5719=1,I5719="SBJ"),AND(J5719=1,I5719=0)),"?IN_FOCUS",IF(J5719&lt;=2,"?ACTIVATED",IF(J5719&lt;&gt;"","?FAMILIAR",IF(F5719="NEW",IF(ISNA(VLOOKUP(E5719,#REF!,1,FALSE())),"?TYPE_IDENTIFIABLE","?REFERENTIAL"),"_")))))</f>
        <v/>
      </c>
      <c r="H5719" s="13" t="str">
        <f aca="false">IF(J5719&lt;&gt;1,"",IF(I5719="SBJ","CB","?"))</f>
        <v/>
      </c>
      <c r="I5719" s="14" t="str">
        <f aca="false">IF(OR(E5719="",E5719="!!!",F5719="NEW"),"",INDEX(B$2:B5718,-1+SUMPRODUCT(MAX(ROW(E$2:E5718)*(E5719=E$2:E5718)))))</f>
        <v/>
      </c>
      <c r="J5719" s="15" t="str">
        <f aca="true">IF(OR(E5719="",E5719="!!!",F5719="NEW"),"",COUNTBLANK(OFFSET(A$1,,,SUMPRODUCT(MAX(ROW(E$2:E5719)*(E5719=E$2:E5719)))))-COUNTBLANK(OFFSET(A$1,,,SUMPRODUCT(MAX(ROW(E$1:E5718)*(E5719=E$1:E5718))))))</f>
        <v/>
      </c>
      <c r="K5719" s="15" t="str">
        <f aca="false">IF(OR(E5719="",E5719="!!!",F5719="NEW"),"",INDEX(J$1:J5718,SUMPRODUCT(MAX(ROW(E$1:E5718)*(E5719=E$1:E5718)))))</f>
        <v/>
      </c>
      <c r="L5719" s="16"/>
    </row>
    <row r="5720" customFormat="false" ht="12.75" hidden="false" customHeight="false" outlineLevel="0" collapsed="false">
      <c r="E5720" s="10" t="str">
        <f aca="false">IF(D5720="?OLD","!!!","")</f>
        <v/>
      </c>
      <c r="F5720" s="11" t="str">
        <f aca="false">IF(OR(E5720="",E5720="!!!"),"",IF(NOT(ISNA(VLOOKUP(E5720,E$1:E5719,1,FALSE()))),"OLD",IF(AND(E5720&lt;&gt;"",E5720&lt;&gt;"!!!"),"NEW","")))</f>
        <v/>
      </c>
      <c r="G5720" s="12" t="str">
        <f aca="false">IF(OR(E5720="",E5720="!!!"),"",IF(OR(J5720=0,AND(J5720=1,K5720=1),AND(J5720=1,I5720="SBJ"),AND(J5720=1,I5720=0)),"?IN_FOCUS",IF(J5720&lt;=2,"?ACTIVATED",IF(J5720&lt;&gt;"","?FAMILIAR",IF(F5720="NEW",IF(ISNA(VLOOKUP(E5720,#REF!,1,FALSE())),"?TYPE_IDENTIFIABLE","?REFERENTIAL"),"_")))))</f>
        <v/>
      </c>
      <c r="H5720" s="13" t="str">
        <f aca="false">IF(J5720&lt;&gt;1,"",IF(I5720="SBJ","CB","?"))</f>
        <v/>
      </c>
      <c r="I5720" s="14" t="str">
        <f aca="false">IF(OR(E5720="",E5720="!!!",F5720="NEW"),"",INDEX(B$2:B5719,-1+SUMPRODUCT(MAX(ROW(E$2:E5719)*(E5720=E$2:E5719)))))</f>
        <v/>
      </c>
      <c r="J5720" s="15" t="str">
        <f aca="true">IF(OR(E5720="",E5720="!!!",F5720="NEW"),"",COUNTBLANK(OFFSET(A$1,,,SUMPRODUCT(MAX(ROW(E$2:E5720)*(E5720=E$2:E5720)))))-COUNTBLANK(OFFSET(A$1,,,SUMPRODUCT(MAX(ROW(E$1:E5719)*(E5720=E$1:E5719))))))</f>
        <v/>
      </c>
      <c r="K5720" s="15" t="str">
        <f aca="false">IF(OR(E5720="",E5720="!!!",F5720="NEW"),"",INDEX(J$1:J5719,SUMPRODUCT(MAX(ROW(E$1:E5719)*(E5720=E$1:E5719)))))</f>
        <v/>
      </c>
      <c r="L5720" s="16"/>
    </row>
    <row r="5721" customFormat="false" ht="12.75" hidden="false" customHeight="false" outlineLevel="0" collapsed="false">
      <c r="A5721" s="9" t="s">
        <v>1670</v>
      </c>
      <c r="E5721" s="10" t="str">
        <f aca="false">IF(D5721="?OLD","!!!","")</f>
        <v/>
      </c>
      <c r="F5721" s="11" t="str">
        <f aca="false">IF(OR(E5721="",E5721="!!!"),"",IF(NOT(ISNA(VLOOKUP(E5721,E$1:E5720,1,FALSE()))),"OLD",IF(AND(E5721&lt;&gt;"",E5721&lt;&gt;"!!!"),"NEW","")))</f>
        <v/>
      </c>
      <c r="G5721" s="12" t="str">
        <f aca="false">IF(OR(E5721="",E5721="!!!"),"",IF(OR(J5721=0,AND(J5721=1,K5721=1),AND(J5721=1,I5721="SBJ"),AND(J5721=1,I5721=0)),"?IN_FOCUS",IF(J5721&lt;=2,"?ACTIVATED",IF(J5721&lt;&gt;"","?FAMILIAR",IF(F5721="NEW",IF(ISNA(VLOOKUP(E5721,#REF!,1,FALSE())),"?TYPE_IDENTIFIABLE","?REFERENTIAL"),"_")))))</f>
        <v/>
      </c>
      <c r="H5721" s="13" t="str">
        <f aca="false">IF(J5721&lt;&gt;1,"",IF(I5721="SBJ","CB","?"))</f>
        <v/>
      </c>
      <c r="I5721" s="14" t="str">
        <f aca="false">IF(OR(E5721="",E5721="!!!",F5721="NEW"),"",INDEX(B$2:B5720,-1+SUMPRODUCT(MAX(ROW(E$2:E5720)*(E5721=E$2:E5720)))))</f>
        <v/>
      </c>
      <c r="J5721" s="15" t="str">
        <f aca="true">IF(OR(E5721="",E5721="!!!",F5721="NEW"),"",COUNTBLANK(OFFSET(A$1,,,SUMPRODUCT(MAX(ROW(E$2:E5721)*(E5721=E$2:E5721)))))-COUNTBLANK(OFFSET(A$1,,,SUMPRODUCT(MAX(ROW(E$1:E5720)*(E5721=E$1:E5720))))))</f>
        <v/>
      </c>
      <c r="K5721" s="15" t="str">
        <f aca="false">IF(OR(E5721="",E5721="!!!",F5721="NEW"),"",INDEX(J$1:J5720,SUMPRODUCT(MAX(ROW(E$1:E5720)*(E5721=E$1:E5720)))))</f>
        <v/>
      </c>
      <c r="L5721" s="16"/>
    </row>
    <row r="5722" customFormat="false" ht="12.75" hidden="false" customHeight="false" outlineLevel="0" collapsed="false">
      <c r="A5722" s="9" t="s">
        <v>1642</v>
      </c>
      <c r="B5722" s="0" t="s">
        <v>18</v>
      </c>
      <c r="C5722" s="0" t="s">
        <v>30</v>
      </c>
      <c r="D5722" s="0" t="s">
        <v>31</v>
      </c>
      <c r="E5722" s="10" t="str">
        <f aca="false">IF(D5722="?OLD","!!!","")</f>
        <v>!!!</v>
      </c>
      <c r="F5722" s="11" t="str">
        <f aca="false">IF(OR(E5722="",E5722="!!!"),"",IF(NOT(ISNA(VLOOKUP(E5722,E$1:E5721,1,FALSE()))),"OLD",IF(AND(E5722&lt;&gt;"",E5722&lt;&gt;"!!!"),"NEW","")))</f>
        <v/>
      </c>
      <c r="G5722" s="12" t="str">
        <f aca="false">IF(OR(E5722="",E5722="!!!"),"",IF(OR(J5722=0,AND(J5722=1,K5722=1),AND(J5722=1,I5722="SBJ"),AND(J5722=1,I5722=0)),"?IN_FOCUS",IF(J5722&lt;=2,"?ACTIVATED",IF(J5722&lt;&gt;"","?FAMILIAR",IF(F5722="NEW",IF(ISNA(VLOOKUP(E5722,#REF!,1,FALSE())),"?TYPE_IDENTIFIABLE","?REFERENTIAL"),"_")))))</f>
        <v/>
      </c>
      <c r="H5722" s="13" t="str">
        <f aca="false">IF(J5722&lt;&gt;1,"",IF(I5722="SBJ","CB","?"))</f>
        <v/>
      </c>
      <c r="I5722" s="14" t="str">
        <f aca="false">IF(OR(E5722="",E5722="!!!",F5722="NEW"),"",INDEX(B$2:B5721,-1+SUMPRODUCT(MAX(ROW(E$2:E5721)*(E5722=E$2:E5721)))))</f>
        <v/>
      </c>
      <c r="J5722" s="15" t="str">
        <f aca="true">IF(OR(E5722="",E5722="!!!",F5722="NEW"),"",COUNTBLANK(OFFSET(A$1,,,SUMPRODUCT(MAX(ROW(E$2:E5722)*(E5722=E$2:E5722)))))-COUNTBLANK(OFFSET(A$1,,,SUMPRODUCT(MAX(ROW(E$1:E5721)*(E5722=E$1:E5721))))))</f>
        <v/>
      </c>
      <c r="K5722" s="15" t="str">
        <f aca="false">IF(OR(E5722="",E5722="!!!",F5722="NEW"),"",INDEX(J$1:J5721,SUMPRODUCT(MAX(ROW(E$1:E5721)*(E5722=E$1:E5721)))))</f>
        <v/>
      </c>
      <c r="L5722" s="16"/>
    </row>
    <row r="5723" customFormat="false" ht="12.75" hidden="false" customHeight="false" outlineLevel="0" collapsed="false">
      <c r="A5723" s="9" t="s">
        <v>202</v>
      </c>
      <c r="E5723" s="10" t="str">
        <f aca="false">IF(D5723="?OLD","!!!","")</f>
        <v/>
      </c>
      <c r="F5723" s="11" t="str">
        <f aca="false">IF(OR(E5723="",E5723="!!!"),"",IF(NOT(ISNA(VLOOKUP(E5723,E$1:E5722,1,FALSE()))),"OLD",IF(AND(E5723&lt;&gt;"",E5723&lt;&gt;"!!!"),"NEW","")))</f>
        <v/>
      </c>
      <c r="G5723" s="12" t="str">
        <f aca="false">IF(OR(E5723="",E5723="!!!"),"",IF(OR(J5723=0,AND(J5723=1,K5723=1),AND(J5723=1,I5723="SBJ"),AND(J5723=1,I5723=0)),"?IN_FOCUS",IF(J5723&lt;=2,"?ACTIVATED",IF(J5723&lt;&gt;"","?FAMILIAR",IF(F5723="NEW",IF(ISNA(VLOOKUP(E5723,#REF!,1,FALSE())),"?TYPE_IDENTIFIABLE","?REFERENTIAL"),"_")))))</f>
        <v/>
      </c>
      <c r="H5723" s="13" t="str">
        <f aca="false">IF(J5723&lt;&gt;1,"",IF(I5723="SBJ","CB","?"))</f>
        <v/>
      </c>
      <c r="I5723" s="14" t="str">
        <f aca="false">IF(OR(E5723="",E5723="!!!",F5723="NEW"),"",INDEX(B$2:B5722,-1+SUMPRODUCT(MAX(ROW(E$2:E5722)*(E5723=E$2:E5722)))))</f>
        <v/>
      </c>
      <c r="J5723" s="15" t="str">
        <f aca="true">IF(OR(E5723="",E5723="!!!",F5723="NEW"),"",COUNTBLANK(OFFSET(A$1,,,SUMPRODUCT(MAX(ROW(E$2:E5723)*(E5723=E$2:E5723)))))-COUNTBLANK(OFFSET(A$1,,,SUMPRODUCT(MAX(ROW(E$1:E5722)*(E5723=E$1:E5722))))))</f>
        <v/>
      </c>
      <c r="K5723" s="15" t="str">
        <f aca="false">IF(OR(E5723="",E5723="!!!",F5723="NEW"),"",INDEX(J$1:J5722,SUMPRODUCT(MAX(ROW(E$1:E5722)*(E5723=E$1:E5722)))))</f>
        <v/>
      </c>
      <c r="L5723" s="16"/>
    </row>
    <row r="5724" customFormat="false" ht="12.75" hidden="false" customHeight="false" outlineLevel="0" collapsed="false">
      <c r="A5724" s="9" t="s">
        <v>294</v>
      </c>
      <c r="E5724" s="10" t="str">
        <f aca="false">IF(D5724="?OLD","!!!","")</f>
        <v/>
      </c>
      <c r="F5724" s="11" t="str">
        <f aca="false">IF(OR(E5724="",E5724="!!!"),"",IF(NOT(ISNA(VLOOKUP(E5724,E$1:E5723,1,FALSE()))),"OLD",IF(AND(E5724&lt;&gt;"",E5724&lt;&gt;"!!!"),"NEW","")))</f>
        <v/>
      </c>
      <c r="G5724" s="12" t="str">
        <f aca="false">IF(OR(E5724="",E5724="!!!"),"",IF(OR(J5724=0,AND(J5724=1,K5724=1),AND(J5724=1,I5724="SBJ"),AND(J5724=1,I5724=0)),"?IN_FOCUS",IF(J5724&lt;=2,"?ACTIVATED",IF(J5724&lt;&gt;"","?FAMILIAR",IF(F5724="NEW",IF(ISNA(VLOOKUP(E5724,#REF!,1,FALSE())),"?TYPE_IDENTIFIABLE","?REFERENTIAL"),"_")))))</f>
        <v/>
      </c>
      <c r="H5724" s="13" t="str">
        <f aca="false">IF(J5724&lt;&gt;1,"",IF(I5724="SBJ","CB","?"))</f>
        <v/>
      </c>
      <c r="I5724" s="14" t="str">
        <f aca="false">IF(OR(E5724="",E5724="!!!",F5724="NEW"),"",INDEX(B$2:B5723,-1+SUMPRODUCT(MAX(ROW(E$2:E5723)*(E5724=E$2:E5723)))))</f>
        <v/>
      </c>
      <c r="J5724" s="15" t="str">
        <f aca="true">IF(OR(E5724="",E5724="!!!",F5724="NEW"),"",COUNTBLANK(OFFSET(A$1,,,SUMPRODUCT(MAX(ROW(E$2:E5724)*(E5724=E$2:E5724)))))-COUNTBLANK(OFFSET(A$1,,,SUMPRODUCT(MAX(ROW(E$1:E5723)*(E5724=E$1:E5723))))))</f>
        <v/>
      </c>
      <c r="K5724" s="15" t="str">
        <f aca="false">IF(OR(E5724="",E5724="!!!",F5724="NEW"),"",INDEX(J$1:J5723,SUMPRODUCT(MAX(ROW(E$1:E5723)*(E5724=E$1:E5723)))))</f>
        <v/>
      </c>
      <c r="L5724" s="16"/>
    </row>
    <row r="5725" customFormat="false" ht="12.75" hidden="false" customHeight="false" outlineLevel="0" collapsed="false">
      <c r="A5725" s="9" t="s">
        <v>334</v>
      </c>
      <c r="B5725" s="0" t="s">
        <v>91</v>
      </c>
      <c r="E5725" s="10" t="str">
        <f aca="false">IF(D5725="?OLD","!!!","")</f>
        <v/>
      </c>
      <c r="F5725" s="11" t="str">
        <f aca="false">IF(OR(E5725="",E5725="!!!"),"",IF(NOT(ISNA(VLOOKUP(E5725,E$1:E5724,1,FALSE()))),"OLD",IF(AND(E5725&lt;&gt;"",E5725&lt;&gt;"!!!"),"NEW","")))</f>
        <v/>
      </c>
      <c r="G5725" s="12" t="str">
        <f aca="false">IF(OR(E5725="",E5725="!!!"),"",IF(OR(J5725=0,AND(J5725=1,K5725=1),AND(J5725=1,I5725="SBJ"),AND(J5725=1,I5725=0)),"?IN_FOCUS",IF(J5725&lt;=2,"?ACTIVATED",IF(J5725&lt;&gt;"","?FAMILIAR",IF(F5725="NEW",IF(ISNA(VLOOKUP(E5725,#REF!,1,FALSE())),"?TYPE_IDENTIFIABLE","?REFERENTIAL"),"_")))))</f>
        <v/>
      </c>
      <c r="H5725" s="13" t="str">
        <f aca="false">IF(J5725&lt;&gt;1,"",IF(I5725="SBJ","CB","?"))</f>
        <v/>
      </c>
      <c r="I5725" s="14" t="str">
        <f aca="false">IF(OR(E5725="",E5725="!!!",F5725="NEW"),"",INDEX(B$2:B5724,-1+SUMPRODUCT(MAX(ROW(E$2:E5724)*(E5725=E$2:E5724)))))</f>
        <v/>
      </c>
      <c r="J5725" s="15" t="str">
        <f aca="true">IF(OR(E5725="",E5725="!!!",F5725="NEW"),"",COUNTBLANK(OFFSET(A$1,,,SUMPRODUCT(MAX(ROW(E$2:E5725)*(E5725=E$2:E5725)))))-COUNTBLANK(OFFSET(A$1,,,SUMPRODUCT(MAX(ROW(E$1:E5724)*(E5725=E$1:E5724))))))</f>
        <v/>
      </c>
      <c r="K5725" s="15" t="str">
        <f aca="false">IF(OR(E5725="",E5725="!!!",F5725="NEW"),"",INDEX(J$1:J5724,SUMPRODUCT(MAX(ROW(E$1:E5724)*(E5725=E$1:E5724)))))</f>
        <v/>
      </c>
      <c r="L5725" s="16"/>
    </row>
    <row r="5726" customFormat="false" ht="12.75" hidden="false" customHeight="false" outlineLevel="0" collapsed="false">
      <c r="A5726" s="9" t="s">
        <v>1671</v>
      </c>
      <c r="E5726" s="10" t="str">
        <f aca="false">IF(D5726="?OLD","!!!","")</f>
        <v/>
      </c>
      <c r="F5726" s="11" t="str">
        <f aca="false">IF(OR(E5726="",E5726="!!!"),"",IF(NOT(ISNA(VLOOKUP(E5726,E$1:E5725,1,FALSE()))),"OLD",IF(AND(E5726&lt;&gt;"",E5726&lt;&gt;"!!!"),"NEW","")))</f>
        <v/>
      </c>
      <c r="G5726" s="12" t="str">
        <f aca="false">IF(OR(E5726="",E5726="!!!"),"",IF(OR(J5726=0,AND(J5726=1,K5726=1),AND(J5726=1,I5726="SBJ"),AND(J5726=1,I5726=0)),"?IN_FOCUS",IF(J5726&lt;=2,"?ACTIVATED",IF(J5726&lt;&gt;"","?FAMILIAR",IF(F5726="NEW",IF(ISNA(VLOOKUP(E5726,#REF!,1,FALSE())),"?TYPE_IDENTIFIABLE","?REFERENTIAL"),"_")))))</f>
        <v/>
      </c>
      <c r="H5726" s="13" t="str">
        <f aca="false">IF(J5726&lt;&gt;1,"",IF(I5726="SBJ","CB","?"))</f>
        <v/>
      </c>
      <c r="I5726" s="14" t="str">
        <f aca="false">IF(OR(E5726="",E5726="!!!",F5726="NEW"),"",INDEX(B$2:B5725,-1+SUMPRODUCT(MAX(ROW(E$2:E5725)*(E5726=E$2:E5725)))))</f>
        <v/>
      </c>
      <c r="J5726" s="15" t="str">
        <f aca="true">IF(OR(E5726="",E5726="!!!",F5726="NEW"),"",COUNTBLANK(OFFSET(A$1,,,SUMPRODUCT(MAX(ROW(E$2:E5726)*(E5726=E$2:E5726)))))-COUNTBLANK(OFFSET(A$1,,,SUMPRODUCT(MAX(ROW(E$1:E5725)*(E5726=E$1:E5725))))))</f>
        <v/>
      </c>
      <c r="K5726" s="15" t="str">
        <f aca="false">IF(OR(E5726="",E5726="!!!",F5726="NEW"),"",INDEX(J$1:J5725,SUMPRODUCT(MAX(ROW(E$1:E5725)*(E5726=E$1:E5725)))))</f>
        <v/>
      </c>
      <c r="L5726" s="16"/>
    </row>
    <row r="5727" customFormat="false" ht="12.75" hidden="false" customHeight="false" outlineLevel="0" collapsed="false">
      <c r="A5727" s="9" t="s">
        <v>92</v>
      </c>
      <c r="E5727" s="10" t="str">
        <f aca="false">IF(D5727="?OLD","!!!","")</f>
        <v/>
      </c>
      <c r="F5727" s="11" t="str">
        <f aca="false">IF(OR(E5727="",E5727="!!!"),"",IF(NOT(ISNA(VLOOKUP(E5727,E$1:E5726,1,FALSE()))),"OLD",IF(AND(E5727&lt;&gt;"",E5727&lt;&gt;"!!!"),"NEW","")))</f>
        <v/>
      </c>
      <c r="G5727" s="12" t="str">
        <f aca="false">IF(OR(E5727="",E5727="!!!"),"",IF(OR(J5727=0,AND(J5727=1,K5727=1),AND(J5727=1,I5727="SBJ"),AND(J5727=1,I5727=0)),"?IN_FOCUS",IF(J5727&lt;=2,"?ACTIVATED",IF(J5727&lt;&gt;"","?FAMILIAR",IF(F5727="NEW",IF(ISNA(VLOOKUP(E5727,#REF!,1,FALSE())),"?TYPE_IDENTIFIABLE","?REFERENTIAL"),"_")))))</f>
        <v/>
      </c>
      <c r="H5727" s="13" t="str">
        <f aca="false">IF(J5727&lt;&gt;1,"",IF(I5727="SBJ","CB","?"))</f>
        <v/>
      </c>
      <c r="I5727" s="14" t="str">
        <f aca="false">IF(OR(E5727="",E5727="!!!",F5727="NEW"),"",INDEX(B$2:B5726,-1+SUMPRODUCT(MAX(ROW(E$2:E5726)*(E5727=E$2:E5726)))))</f>
        <v/>
      </c>
      <c r="J5727" s="15" t="str">
        <f aca="true">IF(OR(E5727="",E5727="!!!",F5727="NEW"),"",COUNTBLANK(OFFSET(A$1,,,SUMPRODUCT(MAX(ROW(E$2:E5727)*(E5727=E$2:E5727)))))-COUNTBLANK(OFFSET(A$1,,,SUMPRODUCT(MAX(ROW(E$1:E5726)*(E5727=E$1:E5726))))))</f>
        <v/>
      </c>
      <c r="K5727" s="15" t="str">
        <f aca="false">IF(OR(E5727="",E5727="!!!",F5727="NEW"),"",INDEX(J$1:J5726,SUMPRODUCT(MAX(ROW(E$1:E5726)*(E5727=E$1:E5726)))))</f>
        <v/>
      </c>
      <c r="L5727" s="16"/>
    </row>
    <row r="5728" customFormat="false" ht="12.75" hidden="false" customHeight="false" outlineLevel="0" collapsed="false">
      <c r="A5728" s="9" t="s">
        <v>1507</v>
      </c>
      <c r="B5728" s="0" t="s">
        <v>25</v>
      </c>
      <c r="C5728" s="0" t="s">
        <v>113</v>
      </c>
      <c r="D5728" s="0" t="s">
        <v>31</v>
      </c>
      <c r="E5728" s="10" t="str">
        <f aca="false">IF(D5728="?OLD","!!!","")</f>
        <v>!!!</v>
      </c>
      <c r="F5728" s="11" t="str">
        <f aca="false">IF(OR(E5728="",E5728="!!!"),"",IF(NOT(ISNA(VLOOKUP(E5728,E$1:E5727,1,FALSE()))),"OLD",IF(AND(E5728&lt;&gt;"",E5728&lt;&gt;"!!!"),"NEW","")))</f>
        <v/>
      </c>
      <c r="G5728" s="12" t="str">
        <f aca="false">IF(OR(E5728="",E5728="!!!"),"",IF(OR(J5728=0,AND(J5728=1,K5728=1),AND(J5728=1,I5728="SBJ"),AND(J5728=1,I5728=0)),"?IN_FOCUS",IF(J5728&lt;=2,"?ACTIVATED",IF(J5728&lt;&gt;"","?FAMILIAR",IF(F5728="NEW",IF(ISNA(VLOOKUP(E5728,#REF!,1,FALSE())),"?TYPE_IDENTIFIABLE","?REFERENTIAL"),"_")))))</f>
        <v/>
      </c>
      <c r="H5728" s="13" t="str">
        <f aca="false">IF(J5728&lt;&gt;1,"",IF(I5728="SBJ","CB","?"))</f>
        <v/>
      </c>
      <c r="I5728" s="14" t="str">
        <f aca="false">IF(OR(E5728="",E5728="!!!",F5728="NEW"),"",INDEX(B$2:B5727,-1+SUMPRODUCT(MAX(ROW(E$2:E5727)*(E5728=E$2:E5727)))))</f>
        <v/>
      </c>
      <c r="J5728" s="15" t="str">
        <f aca="true">IF(OR(E5728="",E5728="!!!",F5728="NEW"),"",COUNTBLANK(OFFSET(A$1,,,SUMPRODUCT(MAX(ROW(E$2:E5728)*(E5728=E$2:E5728)))))-COUNTBLANK(OFFSET(A$1,,,SUMPRODUCT(MAX(ROW(E$1:E5727)*(E5728=E$1:E5727))))))</f>
        <v/>
      </c>
      <c r="K5728" s="15" t="str">
        <f aca="false">IF(OR(E5728="",E5728="!!!",F5728="NEW"),"",INDEX(J$1:J5727,SUMPRODUCT(MAX(ROW(E$1:E5727)*(E5728=E$1:E5727)))))</f>
        <v/>
      </c>
      <c r="L5728" s="16"/>
    </row>
    <row r="5729" customFormat="false" ht="12.75" hidden="false" customHeight="false" outlineLevel="0" collapsed="false">
      <c r="A5729" s="9" t="s">
        <v>1672</v>
      </c>
      <c r="B5729" s="0" t="s">
        <v>23</v>
      </c>
      <c r="C5729" s="0" t="s">
        <v>115</v>
      </c>
      <c r="D5729" s="0" t="s">
        <v>31</v>
      </c>
      <c r="E5729" s="10" t="str">
        <f aca="false">IF(D5729="?OLD","!!!","")</f>
        <v>!!!</v>
      </c>
      <c r="F5729" s="11" t="str">
        <f aca="false">IF(OR(E5729="",E5729="!!!"),"",IF(NOT(ISNA(VLOOKUP(E5729,E$1:E5728,1,FALSE()))),"OLD",IF(AND(E5729&lt;&gt;"",E5729&lt;&gt;"!!!"),"NEW","")))</f>
        <v/>
      </c>
      <c r="G5729" s="12" t="str">
        <f aca="false">IF(OR(E5729="",E5729="!!!"),"",IF(OR(J5729=0,AND(J5729=1,K5729=1),AND(J5729=1,I5729="SBJ"),AND(J5729=1,I5729=0)),"?IN_FOCUS",IF(J5729&lt;=2,"?ACTIVATED",IF(J5729&lt;&gt;"","?FAMILIAR",IF(F5729="NEW",IF(ISNA(VLOOKUP(E5729,#REF!,1,FALSE())),"?TYPE_IDENTIFIABLE","?REFERENTIAL"),"_")))))</f>
        <v/>
      </c>
      <c r="H5729" s="13" t="str">
        <f aca="false">IF(J5729&lt;&gt;1,"",IF(I5729="SBJ","CB","?"))</f>
        <v/>
      </c>
      <c r="I5729" s="14" t="str">
        <f aca="false">IF(OR(E5729="",E5729="!!!",F5729="NEW"),"",INDEX(B$2:B5728,-1+SUMPRODUCT(MAX(ROW(E$2:E5728)*(E5729=E$2:E5728)))))</f>
        <v/>
      </c>
      <c r="J5729" s="15" t="str">
        <f aca="true">IF(OR(E5729="",E5729="!!!",F5729="NEW"),"",COUNTBLANK(OFFSET(A$1,,,SUMPRODUCT(MAX(ROW(E$2:E5729)*(E5729=E$2:E5729)))))-COUNTBLANK(OFFSET(A$1,,,SUMPRODUCT(MAX(ROW(E$1:E5728)*(E5729=E$1:E5728))))))</f>
        <v/>
      </c>
      <c r="K5729" s="15" t="str">
        <f aca="false">IF(OR(E5729="",E5729="!!!",F5729="NEW"),"",INDEX(J$1:J5728,SUMPRODUCT(MAX(ROW(E$1:E5728)*(E5729=E$1:E5728)))))</f>
        <v/>
      </c>
      <c r="L5729" s="16"/>
    </row>
    <row r="5730" customFormat="false" ht="12.75" hidden="false" customHeight="false" outlineLevel="0" collapsed="false">
      <c r="A5730" s="9" t="s">
        <v>39</v>
      </c>
      <c r="E5730" s="10" t="str">
        <f aca="false">IF(D5730="?OLD","!!!","")</f>
        <v/>
      </c>
      <c r="F5730" s="11" t="str">
        <f aca="false">IF(OR(E5730="",E5730="!!!"),"",IF(NOT(ISNA(VLOOKUP(E5730,E$1:E5729,1,FALSE()))),"OLD",IF(AND(E5730&lt;&gt;"",E5730&lt;&gt;"!!!"),"NEW","")))</f>
        <v/>
      </c>
      <c r="G5730" s="12" t="str">
        <f aca="false">IF(OR(E5730="",E5730="!!!"),"",IF(OR(J5730=0,AND(J5730=1,K5730=1),AND(J5730=1,I5730="SBJ"),AND(J5730=1,I5730=0)),"?IN_FOCUS",IF(J5730&lt;=2,"?ACTIVATED",IF(J5730&lt;&gt;"","?FAMILIAR",IF(F5730="NEW",IF(ISNA(VLOOKUP(E5730,#REF!,1,FALSE())),"?TYPE_IDENTIFIABLE","?REFERENTIAL"),"_")))))</f>
        <v/>
      </c>
      <c r="H5730" s="13" t="str">
        <f aca="false">IF(J5730&lt;&gt;1,"",IF(I5730="SBJ","CB","?"))</f>
        <v/>
      </c>
      <c r="I5730" s="14" t="str">
        <f aca="false">IF(OR(E5730="",E5730="!!!",F5730="NEW"),"",INDEX(B$2:B5729,-1+SUMPRODUCT(MAX(ROW(E$2:E5729)*(E5730=E$2:E5729)))))</f>
        <v/>
      </c>
      <c r="J5730" s="15" t="str">
        <f aca="true">IF(OR(E5730="",E5730="!!!",F5730="NEW"),"",COUNTBLANK(OFFSET(A$1,,,SUMPRODUCT(MAX(ROW(E$2:E5730)*(E5730=E$2:E5730)))))-COUNTBLANK(OFFSET(A$1,,,SUMPRODUCT(MAX(ROW(E$1:E5729)*(E5730=E$1:E5729))))))</f>
        <v/>
      </c>
      <c r="K5730" s="15" t="str">
        <f aca="false">IF(OR(E5730="",E5730="!!!",F5730="NEW"),"",INDEX(J$1:J5729,SUMPRODUCT(MAX(ROW(E$1:E5729)*(E5730=E$1:E5729)))))</f>
        <v/>
      </c>
      <c r="L5730" s="16"/>
    </row>
    <row r="5731" customFormat="false" ht="12.75" hidden="false" customHeight="false" outlineLevel="0" collapsed="false">
      <c r="A5731" s="9" t="s">
        <v>257</v>
      </c>
      <c r="E5731" s="10" t="str">
        <f aca="false">IF(D5731="?OLD","!!!","")</f>
        <v/>
      </c>
      <c r="F5731" s="11" t="str">
        <f aca="false">IF(OR(E5731="",E5731="!!!"),"",IF(NOT(ISNA(VLOOKUP(E5731,E$1:E5730,1,FALSE()))),"OLD",IF(AND(E5731&lt;&gt;"",E5731&lt;&gt;"!!!"),"NEW","")))</f>
        <v/>
      </c>
      <c r="G5731" s="12" t="str">
        <f aca="false">IF(OR(E5731="",E5731="!!!"),"",IF(OR(J5731=0,AND(J5731=1,K5731=1),AND(J5731=1,I5731="SBJ"),AND(J5731=1,I5731=0)),"?IN_FOCUS",IF(J5731&lt;=2,"?ACTIVATED",IF(J5731&lt;&gt;"","?FAMILIAR",IF(F5731="NEW",IF(ISNA(VLOOKUP(E5731,#REF!,1,FALSE())),"?TYPE_IDENTIFIABLE","?REFERENTIAL"),"_")))))</f>
        <v/>
      </c>
      <c r="H5731" s="13" t="str">
        <f aca="false">IF(J5731&lt;&gt;1,"",IF(I5731="SBJ","CB","?"))</f>
        <v/>
      </c>
      <c r="I5731" s="14" t="str">
        <f aca="false">IF(OR(E5731="",E5731="!!!",F5731="NEW"),"",INDEX(B$2:B5730,-1+SUMPRODUCT(MAX(ROW(E$2:E5730)*(E5731=E$2:E5730)))))</f>
        <v/>
      </c>
      <c r="J5731" s="15" t="str">
        <f aca="true">IF(OR(E5731="",E5731="!!!",F5731="NEW"),"",COUNTBLANK(OFFSET(A$1,,,SUMPRODUCT(MAX(ROW(E$2:E5731)*(E5731=E$2:E5731)))))-COUNTBLANK(OFFSET(A$1,,,SUMPRODUCT(MAX(ROW(E$1:E5730)*(E5731=E$1:E5730))))))</f>
        <v/>
      </c>
      <c r="K5731" s="15" t="str">
        <f aca="false">IF(OR(E5731="",E5731="!!!",F5731="NEW"),"",INDEX(J$1:J5730,SUMPRODUCT(MAX(ROW(E$1:E5730)*(E5731=E$1:E5730)))))</f>
        <v/>
      </c>
      <c r="L5731" s="16"/>
    </row>
    <row r="5732" customFormat="false" ht="12.75" hidden="false" customHeight="false" outlineLevel="0" collapsed="false">
      <c r="A5732" s="9" t="s">
        <v>226</v>
      </c>
      <c r="E5732" s="10" t="str">
        <f aca="false">IF(D5732="?OLD","!!!","")</f>
        <v/>
      </c>
      <c r="F5732" s="11" t="str">
        <f aca="false">IF(OR(E5732="",E5732="!!!"),"",IF(NOT(ISNA(VLOOKUP(E5732,E$1:E5731,1,FALSE()))),"OLD",IF(AND(E5732&lt;&gt;"",E5732&lt;&gt;"!!!"),"NEW","")))</f>
        <v/>
      </c>
      <c r="G5732" s="12" t="str">
        <f aca="false">IF(OR(E5732="",E5732="!!!"),"",IF(OR(J5732=0,AND(J5732=1,K5732=1),AND(J5732=1,I5732="SBJ"),AND(J5732=1,I5732=0)),"?IN_FOCUS",IF(J5732&lt;=2,"?ACTIVATED",IF(J5732&lt;&gt;"","?FAMILIAR",IF(F5732="NEW",IF(ISNA(VLOOKUP(E5732,#REF!,1,FALSE())),"?TYPE_IDENTIFIABLE","?REFERENTIAL"),"_")))))</f>
        <v/>
      </c>
      <c r="H5732" s="13" t="str">
        <f aca="false">IF(J5732&lt;&gt;1,"",IF(I5732="SBJ","CB","?"))</f>
        <v/>
      </c>
      <c r="I5732" s="14" t="str">
        <f aca="false">IF(OR(E5732="",E5732="!!!",F5732="NEW"),"",INDEX(B$2:B5731,-1+SUMPRODUCT(MAX(ROW(E$2:E5731)*(E5732=E$2:E5731)))))</f>
        <v/>
      </c>
      <c r="J5732" s="15" t="str">
        <f aca="true">IF(OR(E5732="",E5732="!!!",F5732="NEW"),"",COUNTBLANK(OFFSET(A$1,,,SUMPRODUCT(MAX(ROW(E$2:E5732)*(E5732=E$2:E5732)))))-COUNTBLANK(OFFSET(A$1,,,SUMPRODUCT(MAX(ROW(E$1:E5731)*(E5732=E$1:E5731))))))</f>
        <v/>
      </c>
      <c r="K5732" s="15" t="str">
        <f aca="false">IF(OR(E5732="",E5732="!!!",F5732="NEW"),"",INDEX(J$1:J5731,SUMPRODUCT(MAX(ROW(E$1:E5731)*(E5732=E$1:E5731)))))</f>
        <v/>
      </c>
      <c r="L5732" s="16"/>
    </row>
    <row r="5733" customFormat="false" ht="12.75" hidden="false" customHeight="false" outlineLevel="0" collapsed="false">
      <c r="A5733" s="9" t="s">
        <v>620</v>
      </c>
      <c r="B5733" s="0" t="s">
        <v>41</v>
      </c>
      <c r="C5733" s="0" t="s">
        <v>30</v>
      </c>
      <c r="D5733" s="0" t="s">
        <v>31</v>
      </c>
      <c r="E5733" s="10" t="str">
        <f aca="false">IF(D5733="?OLD","!!!","")</f>
        <v>!!!</v>
      </c>
      <c r="F5733" s="11" t="str">
        <f aca="false">IF(OR(E5733="",E5733="!!!"),"",IF(NOT(ISNA(VLOOKUP(E5733,E$1:E5732,1,FALSE()))),"OLD",IF(AND(E5733&lt;&gt;"",E5733&lt;&gt;"!!!"),"NEW","")))</f>
        <v/>
      </c>
      <c r="G5733" s="12" t="str">
        <f aca="false">IF(OR(E5733="",E5733="!!!"),"",IF(OR(J5733=0,AND(J5733=1,K5733=1),AND(J5733=1,I5733="SBJ"),AND(J5733=1,I5733=0)),"?IN_FOCUS",IF(J5733&lt;=2,"?ACTIVATED",IF(J5733&lt;&gt;"","?FAMILIAR",IF(F5733="NEW",IF(ISNA(VLOOKUP(E5733,#REF!,1,FALSE())),"?TYPE_IDENTIFIABLE","?REFERENTIAL"),"_")))))</f>
        <v/>
      </c>
      <c r="H5733" s="13" t="str">
        <f aca="false">IF(J5733&lt;&gt;1,"",IF(I5733="SBJ","CB","?"))</f>
        <v/>
      </c>
      <c r="I5733" s="14" t="str">
        <f aca="false">IF(OR(E5733="",E5733="!!!",F5733="NEW"),"",INDEX(B$2:B5732,-1+SUMPRODUCT(MAX(ROW(E$2:E5732)*(E5733=E$2:E5732)))))</f>
        <v/>
      </c>
      <c r="J5733" s="15" t="str">
        <f aca="true">IF(OR(E5733="",E5733="!!!",F5733="NEW"),"",COUNTBLANK(OFFSET(A$1,,,SUMPRODUCT(MAX(ROW(E$2:E5733)*(E5733=E$2:E5733)))))-COUNTBLANK(OFFSET(A$1,,,SUMPRODUCT(MAX(ROW(E$1:E5732)*(E5733=E$1:E5732))))))</f>
        <v/>
      </c>
      <c r="K5733" s="15" t="str">
        <f aca="false">IF(OR(E5733="",E5733="!!!",F5733="NEW"),"",INDEX(J$1:J5732,SUMPRODUCT(MAX(ROW(E$1:E5732)*(E5733=E$1:E5732)))))</f>
        <v/>
      </c>
      <c r="L5733" s="16"/>
    </row>
    <row r="5734" customFormat="false" ht="12.75" hidden="false" customHeight="false" outlineLevel="0" collapsed="false">
      <c r="A5734" s="9" t="s">
        <v>1673</v>
      </c>
      <c r="E5734" s="10" t="str">
        <f aca="false">IF(D5734="?OLD","!!!","")</f>
        <v/>
      </c>
      <c r="F5734" s="11" t="str">
        <f aca="false">IF(OR(E5734="",E5734="!!!"),"",IF(NOT(ISNA(VLOOKUP(E5734,E$1:E5733,1,FALSE()))),"OLD",IF(AND(E5734&lt;&gt;"",E5734&lt;&gt;"!!!"),"NEW","")))</f>
        <v/>
      </c>
      <c r="G5734" s="12" t="str">
        <f aca="false">IF(OR(E5734="",E5734="!!!"),"",IF(OR(J5734=0,AND(J5734=1,K5734=1),AND(J5734=1,I5734="SBJ"),AND(J5734=1,I5734=0)),"?IN_FOCUS",IF(J5734&lt;=2,"?ACTIVATED",IF(J5734&lt;&gt;"","?FAMILIAR",IF(F5734="NEW",IF(ISNA(VLOOKUP(E5734,#REF!,1,FALSE())),"?TYPE_IDENTIFIABLE","?REFERENTIAL"),"_")))))</f>
        <v/>
      </c>
      <c r="H5734" s="13" t="str">
        <f aca="false">IF(J5734&lt;&gt;1,"",IF(I5734="SBJ","CB","?"))</f>
        <v/>
      </c>
      <c r="I5734" s="14" t="str">
        <f aca="false">IF(OR(E5734="",E5734="!!!",F5734="NEW"),"",INDEX(B$2:B5733,-1+SUMPRODUCT(MAX(ROW(E$2:E5733)*(E5734=E$2:E5733)))))</f>
        <v/>
      </c>
      <c r="J5734" s="15" t="str">
        <f aca="true">IF(OR(E5734="",E5734="!!!",F5734="NEW"),"",COUNTBLANK(OFFSET(A$1,,,SUMPRODUCT(MAX(ROW(E$2:E5734)*(E5734=E$2:E5734)))))-COUNTBLANK(OFFSET(A$1,,,SUMPRODUCT(MAX(ROW(E$1:E5733)*(E5734=E$1:E5733))))))</f>
        <v/>
      </c>
      <c r="K5734" s="15" t="str">
        <f aca="false">IF(OR(E5734="",E5734="!!!",F5734="NEW"),"",INDEX(J$1:J5733,SUMPRODUCT(MAX(ROW(E$1:E5733)*(E5734=E$1:E5733)))))</f>
        <v/>
      </c>
      <c r="L5734" s="16"/>
    </row>
    <row r="5735" customFormat="false" ht="12.75" hidden="false" customHeight="false" outlineLevel="0" collapsed="false">
      <c r="A5735" s="9" t="s">
        <v>34</v>
      </c>
      <c r="E5735" s="10" t="str">
        <f aca="false">IF(D5735="?OLD","!!!","")</f>
        <v/>
      </c>
      <c r="F5735" s="11" t="str">
        <f aca="false">IF(OR(E5735="",E5735="!!!"),"",IF(NOT(ISNA(VLOOKUP(E5735,E$1:E5734,1,FALSE()))),"OLD",IF(AND(E5735&lt;&gt;"",E5735&lt;&gt;"!!!"),"NEW","")))</f>
        <v/>
      </c>
      <c r="G5735" s="12" t="str">
        <f aca="false">IF(OR(E5735="",E5735="!!!"),"",IF(OR(J5735=0,AND(J5735=1,K5735=1),AND(J5735=1,I5735="SBJ"),AND(J5735=1,I5735=0)),"?IN_FOCUS",IF(J5735&lt;=2,"?ACTIVATED",IF(J5735&lt;&gt;"","?FAMILIAR",IF(F5735="NEW",IF(ISNA(VLOOKUP(E5735,#REF!,1,FALSE())),"?TYPE_IDENTIFIABLE","?REFERENTIAL"),"_")))))</f>
        <v/>
      </c>
      <c r="H5735" s="13" t="str">
        <f aca="false">IF(J5735&lt;&gt;1,"",IF(I5735="SBJ","CB","?"))</f>
        <v/>
      </c>
      <c r="I5735" s="14" t="str">
        <f aca="false">IF(OR(E5735="",E5735="!!!",F5735="NEW"),"",INDEX(B$2:B5734,-1+SUMPRODUCT(MAX(ROW(E$2:E5734)*(E5735=E$2:E5734)))))</f>
        <v/>
      </c>
      <c r="J5735" s="15" t="str">
        <f aca="true">IF(OR(E5735="",E5735="!!!",F5735="NEW"),"",COUNTBLANK(OFFSET(A$1,,,SUMPRODUCT(MAX(ROW(E$2:E5735)*(E5735=E$2:E5735)))))-COUNTBLANK(OFFSET(A$1,,,SUMPRODUCT(MAX(ROW(E$1:E5734)*(E5735=E$1:E5734))))))</f>
        <v/>
      </c>
      <c r="K5735" s="15" t="str">
        <f aca="false">IF(OR(E5735="",E5735="!!!",F5735="NEW"),"",INDEX(J$1:J5734,SUMPRODUCT(MAX(ROW(E$1:E5734)*(E5735=E$1:E5734)))))</f>
        <v/>
      </c>
      <c r="L5735" s="16"/>
    </row>
    <row r="5736" customFormat="false" ht="12.75" hidden="false" customHeight="false" outlineLevel="0" collapsed="false">
      <c r="A5736" s="9" t="s">
        <v>321</v>
      </c>
      <c r="E5736" s="10" t="str">
        <f aca="false">IF(D5736="?OLD","!!!","")</f>
        <v/>
      </c>
      <c r="F5736" s="11" t="str">
        <f aca="false">IF(OR(E5736="",E5736="!!!"),"",IF(NOT(ISNA(VLOOKUP(E5736,E$1:E5735,1,FALSE()))),"OLD",IF(AND(E5736&lt;&gt;"",E5736&lt;&gt;"!!!"),"NEW","")))</f>
        <v/>
      </c>
      <c r="G5736" s="12" t="str">
        <f aca="false">IF(OR(E5736="",E5736="!!!"),"",IF(OR(J5736=0,AND(J5736=1,K5736=1),AND(J5736=1,I5736="SBJ"),AND(J5736=1,I5736=0)),"?IN_FOCUS",IF(J5736&lt;=2,"?ACTIVATED",IF(J5736&lt;&gt;"","?FAMILIAR",IF(F5736="NEW",IF(ISNA(VLOOKUP(E5736,#REF!,1,FALSE())),"?TYPE_IDENTIFIABLE","?REFERENTIAL"),"_")))))</f>
        <v/>
      </c>
      <c r="H5736" s="13" t="str">
        <f aca="false">IF(J5736&lt;&gt;1,"",IF(I5736="SBJ","CB","?"))</f>
        <v/>
      </c>
      <c r="I5736" s="14" t="str">
        <f aca="false">IF(OR(E5736="",E5736="!!!",F5736="NEW"),"",INDEX(B$2:B5735,-1+SUMPRODUCT(MAX(ROW(E$2:E5735)*(E5736=E$2:E5735)))))</f>
        <v/>
      </c>
      <c r="J5736" s="15" t="str">
        <f aca="true">IF(OR(E5736="",E5736="!!!",F5736="NEW"),"",COUNTBLANK(OFFSET(A$1,,,SUMPRODUCT(MAX(ROW(E$2:E5736)*(E5736=E$2:E5736)))))-COUNTBLANK(OFFSET(A$1,,,SUMPRODUCT(MAX(ROW(E$1:E5735)*(E5736=E$1:E5735))))))</f>
        <v/>
      </c>
      <c r="K5736" s="15" t="str">
        <f aca="false">IF(OR(E5736="",E5736="!!!",F5736="NEW"),"",INDEX(J$1:J5735,SUMPRODUCT(MAX(ROW(E$1:E5735)*(E5736=E$1:E5735)))))</f>
        <v/>
      </c>
      <c r="L5736" s="16"/>
    </row>
    <row r="5737" customFormat="false" ht="12.75" hidden="false" customHeight="false" outlineLevel="0" collapsed="false">
      <c r="A5737" s="9" t="s">
        <v>1507</v>
      </c>
      <c r="B5737" s="0" t="s">
        <v>285</v>
      </c>
      <c r="C5737" s="0" t="s">
        <v>30</v>
      </c>
      <c r="D5737" s="0" t="s">
        <v>31</v>
      </c>
      <c r="E5737" s="10" t="str">
        <f aca="false">IF(D5737="?OLD","!!!","")</f>
        <v>!!!</v>
      </c>
      <c r="F5737" s="11" t="str">
        <f aca="false">IF(OR(E5737="",E5737="!!!"),"",IF(NOT(ISNA(VLOOKUP(E5737,E$1:E5736,1,FALSE()))),"OLD",IF(AND(E5737&lt;&gt;"",E5737&lt;&gt;"!!!"),"NEW","")))</f>
        <v/>
      </c>
      <c r="G5737" s="12" t="str">
        <f aca="false">IF(OR(E5737="",E5737="!!!"),"",IF(OR(J5737=0,AND(J5737=1,K5737=1),AND(J5737=1,I5737="SBJ"),AND(J5737=1,I5737=0)),"?IN_FOCUS",IF(J5737&lt;=2,"?ACTIVATED",IF(J5737&lt;&gt;"","?FAMILIAR",IF(F5737="NEW",IF(ISNA(VLOOKUP(E5737,#REF!,1,FALSE())),"?TYPE_IDENTIFIABLE","?REFERENTIAL"),"_")))))</f>
        <v/>
      </c>
      <c r="H5737" s="13" t="str">
        <f aca="false">IF(J5737&lt;&gt;1,"",IF(I5737="SBJ","CB","?"))</f>
        <v/>
      </c>
      <c r="I5737" s="14" t="str">
        <f aca="false">IF(OR(E5737="",E5737="!!!",F5737="NEW"),"",INDEX(B$2:B5736,-1+SUMPRODUCT(MAX(ROW(E$2:E5736)*(E5737=E$2:E5736)))))</f>
        <v/>
      </c>
      <c r="J5737" s="15" t="str">
        <f aca="true">IF(OR(E5737="",E5737="!!!",F5737="NEW"),"",COUNTBLANK(OFFSET(A$1,,,SUMPRODUCT(MAX(ROW(E$2:E5737)*(E5737=E$2:E5737)))))-COUNTBLANK(OFFSET(A$1,,,SUMPRODUCT(MAX(ROW(E$1:E5736)*(E5737=E$1:E5736))))))</f>
        <v/>
      </c>
      <c r="K5737" s="15" t="str">
        <f aca="false">IF(OR(E5737="",E5737="!!!",F5737="NEW"),"",INDEX(J$1:J5736,SUMPRODUCT(MAX(ROW(E$1:E5736)*(E5737=E$1:E5736)))))</f>
        <v/>
      </c>
      <c r="L5737" s="16"/>
    </row>
    <row r="5738" customFormat="false" ht="12.75" hidden="false" customHeight="false" outlineLevel="0" collapsed="false">
      <c r="A5738" s="9" t="s">
        <v>43</v>
      </c>
      <c r="E5738" s="10" t="str">
        <f aca="false">IF(D5738="?OLD","!!!","")</f>
        <v/>
      </c>
      <c r="F5738" s="11" t="str">
        <f aca="false">IF(OR(E5738="",E5738="!!!"),"",IF(NOT(ISNA(VLOOKUP(E5738,E$1:E5737,1,FALSE()))),"OLD",IF(AND(E5738&lt;&gt;"",E5738&lt;&gt;"!!!"),"NEW","")))</f>
        <v/>
      </c>
      <c r="G5738" s="12" t="str">
        <f aca="false">IF(OR(E5738="",E5738="!!!"),"",IF(OR(J5738=0,AND(J5738=1,K5738=1),AND(J5738=1,I5738="SBJ"),AND(J5738=1,I5738=0)),"?IN_FOCUS",IF(J5738&lt;=2,"?ACTIVATED",IF(J5738&lt;&gt;"","?FAMILIAR",IF(F5738="NEW",IF(ISNA(VLOOKUP(E5738,#REF!,1,FALSE())),"?TYPE_IDENTIFIABLE","?REFERENTIAL"),"_")))))</f>
        <v/>
      </c>
      <c r="H5738" s="13" t="str">
        <f aca="false">IF(J5738&lt;&gt;1,"",IF(I5738="SBJ","CB","?"))</f>
        <v/>
      </c>
      <c r="I5738" s="14" t="str">
        <f aca="false">IF(OR(E5738="",E5738="!!!",F5738="NEW"),"",INDEX(B$2:B5737,-1+SUMPRODUCT(MAX(ROW(E$2:E5737)*(E5738=E$2:E5737)))))</f>
        <v/>
      </c>
      <c r="J5738" s="15" t="str">
        <f aca="true">IF(OR(E5738="",E5738="!!!",F5738="NEW"),"",COUNTBLANK(OFFSET(A$1,,,SUMPRODUCT(MAX(ROW(E$2:E5738)*(E5738=E$2:E5738)))))-COUNTBLANK(OFFSET(A$1,,,SUMPRODUCT(MAX(ROW(E$1:E5737)*(E5738=E$1:E5737))))))</f>
        <v/>
      </c>
      <c r="K5738" s="15" t="str">
        <f aca="false">IF(OR(E5738="",E5738="!!!",F5738="NEW"),"",INDEX(J$1:J5737,SUMPRODUCT(MAX(ROW(E$1:E5737)*(E5738=E$1:E5737)))))</f>
        <v/>
      </c>
      <c r="L5738" s="16"/>
    </row>
    <row r="5739" customFormat="false" ht="12.75" hidden="false" customHeight="false" outlineLevel="0" collapsed="false">
      <c r="A5739" s="9" t="s">
        <v>71</v>
      </c>
      <c r="E5739" s="10" t="str">
        <f aca="false">IF(D5739="?OLD","!!!","")</f>
        <v/>
      </c>
      <c r="F5739" s="11" t="str">
        <f aca="false">IF(OR(E5739="",E5739="!!!"),"",IF(NOT(ISNA(VLOOKUP(E5739,E$1:E5738,1,FALSE()))),"OLD",IF(AND(E5739&lt;&gt;"",E5739&lt;&gt;"!!!"),"NEW","")))</f>
        <v/>
      </c>
      <c r="G5739" s="12" t="str">
        <f aca="false">IF(OR(E5739="",E5739="!!!"),"",IF(OR(J5739=0,AND(J5739=1,K5739=1),AND(J5739=1,I5739="SBJ"),AND(J5739=1,I5739=0)),"?IN_FOCUS",IF(J5739&lt;=2,"?ACTIVATED",IF(J5739&lt;&gt;"","?FAMILIAR",IF(F5739="NEW",IF(ISNA(VLOOKUP(E5739,#REF!,1,FALSE())),"?TYPE_IDENTIFIABLE","?REFERENTIAL"),"_")))))</f>
        <v/>
      </c>
      <c r="H5739" s="13" t="str">
        <f aca="false">IF(J5739&lt;&gt;1,"",IF(I5739="SBJ","CB","?"))</f>
        <v/>
      </c>
      <c r="I5739" s="14" t="str">
        <f aca="false">IF(OR(E5739="",E5739="!!!",F5739="NEW"),"",INDEX(B$2:B5738,-1+SUMPRODUCT(MAX(ROW(E$2:E5738)*(E5739=E$2:E5738)))))</f>
        <v/>
      </c>
      <c r="J5739" s="15" t="str">
        <f aca="true">IF(OR(E5739="",E5739="!!!",F5739="NEW"),"",COUNTBLANK(OFFSET(A$1,,,SUMPRODUCT(MAX(ROW(E$2:E5739)*(E5739=E$2:E5739)))))-COUNTBLANK(OFFSET(A$1,,,SUMPRODUCT(MAX(ROW(E$1:E5738)*(E5739=E$1:E5738))))))</f>
        <v/>
      </c>
      <c r="K5739" s="15" t="str">
        <f aca="false">IF(OR(E5739="",E5739="!!!",F5739="NEW"),"",INDEX(J$1:J5738,SUMPRODUCT(MAX(ROW(E$1:E5738)*(E5739=E$1:E5738)))))</f>
        <v/>
      </c>
      <c r="L5739" s="16"/>
    </row>
    <row r="5740" customFormat="false" ht="12.75" hidden="false" customHeight="false" outlineLevel="0" collapsed="false">
      <c r="A5740" s="9" t="s">
        <v>1623</v>
      </c>
      <c r="B5740" s="0" t="s">
        <v>47</v>
      </c>
      <c r="C5740" s="0" t="s">
        <v>54</v>
      </c>
      <c r="D5740" s="0" t="s">
        <v>31</v>
      </c>
      <c r="E5740" s="10" t="str">
        <f aca="false">IF(D5740="?OLD","!!!","")</f>
        <v>!!!</v>
      </c>
      <c r="F5740" s="11" t="str">
        <f aca="false">IF(OR(E5740="",E5740="!!!"),"",IF(NOT(ISNA(VLOOKUP(E5740,E$1:E5739,1,FALSE()))),"OLD",IF(AND(E5740&lt;&gt;"",E5740&lt;&gt;"!!!"),"NEW","")))</f>
        <v/>
      </c>
      <c r="G5740" s="12" t="str">
        <f aca="false">IF(OR(E5740="",E5740="!!!"),"",IF(OR(J5740=0,AND(J5740=1,K5740=1),AND(J5740=1,I5740="SBJ"),AND(J5740=1,I5740=0)),"?IN_FOCUS",IF(J5740&lt;=2,"?ACTIVATED",IF(J5740&lt;&gt;"","?FAMILIAR",IF(F5740="NEW",IF(ISNA(VLOOKUP(E5740,#REF!,1,FALSE())),"?TYPE_IDENTIFIABLE","?REFERENTIAL"),"_")))))</f>
        <v/>
      </c>
      <c r="H5740" s="13" t="str">
        <f aca="false">IF(J5740&lt;&gt;1,"",IF(I5740="SBJ","CB","?"))</f>
        <v/>
      </c>
      <c r="I5740" s="14" t="str">
        <f aca="false">IF(OR(E5740="",E5740="!!!",F5740="NEW"),"",INDEX(B$2:B5739,-1+SUMPRODUCT(MAX(ROW(E$2:E5739)*(E5740=E$2:E5739)))))</f>
        <v/>
      </c>
      <c r="J5740" s="15" t="str">
        <f aca="true">IF(OR(E5740="",E5740="!!!",F5740="NEW"),"",COUNTBLANK(OFFSET(A$1,,,SUMPRODUCT(MAX(ROW(E$2:E5740)*(E5740=E$2:E5740)))))-COUNTBLANK(OFFSET(A$1,,,SUMPRODUCT(MAX(ROW(E$1:E5739)*(E5740=E$1:E5739))))))</f>
        <v/>
      </c>
      <c r="K5740" s="15" t="str">
        <f aca="false">IF(OR(E5740="",E5740="!!!",F5740="NEW"),"",INDEX(J$1:J5739,SUMPRODUCT(MAX(ROW(E$1:E5739)*(E5740=E$1:E5739)))))</f>
        <v/>
      </c>
      <c r="L5740" s="16"/>
    </row>
    <row r="5741" customFormat="false" ht="12.75" hidden="false" customHeight="false" outlineLevel="0" collapsed="false">
      <c r="A5741" s="9" t="s">
        <v>1502</v>
      </c>
      <c r="B5741" s="0" t="s">
        <v>91</v>
      </c>
      <c r="C5741" s="0" t="s">
        <v>30</v>
      </c>
      <c r="D5741" s="0" t="s">
        <v>31</v>
      </c>
      <c r="E5741" s="10" t="str">
        <f aca="false">IF(D5741="?OLD","!!!","")</f>
        <v>!!!</v>
      </c>
      <c r="F5741" s="11" t="str">
        <f aca="false">IF(OR(E5741="",E5741="!!!"),"",IF(NOT(ISNA(VLOOKUP(E5741,E$1:E5740,1,FALSE()))),"OLD",IF(AND(E5741&lt;&gt;"",E5741&lt;&gt;"!!!"),"NEW","")))</f>
        <v/>
      </c>
      <c r="G5741" s="12" t="str">
        <f aca="false">IF(OR(E5741="",E5741="!!!"),"",IF(OR(J5741=0,AND(J5741=1,K5741=1),AND(J5741=1,I5741="SBJ"),AND(J5741=1,I5741=0)),"?IN_FOCUS",IF(J5741&lt;=2,"?ACTIVATED",IF(J5741&lt;&gt;"","?FAMILIAR",IF(F5741="NEW",IF(ISNA(VLOOKUP(E5741,#REF!,1,FALSE())),"?TYPE_IDENTIFIABLE","?REFERENTIAL"),"_")))))</f>
        <v/>
      </c>
      <c r="H5741" s="13" t="str">
        <f aca="false">IF(J5741&lt;&gt;1,"",IF(I5741="SBJ","CB","?"))</f>
        <v/>
      </c>
      <c r="I5741" s="14" t="str">
        <f aca="false">IF(OR(E5741="",E5741="!!!",F5741="NEW"),"",INDEX(B$2:B5740,-1+SUMPRODUCT(MAX(ROW(E$2:E5740)*(E5741=E$2:E5740)))))</f>
        <v/>
      </c>
      <c r="J5741" s="15" t="str">
        <f aca="true">IF(OR(E5741="",E5741="!!!",F5741="NEW"),"",COUNTBLANK(OFFSET(A$1,,,SUMPRODUCT(MAX(ROW(E$2:E5741)*(E5741=E$2:E5741)))))-COUNTBLANK(OFFSET(A$1,,,SUMPRODUCT(MAX(ROW(E$1:E5740)*(E5741=E$1:E5740))))))</f>
        <v/>
      </c>
      <c r="K5741" s="15" t="str">
        <f aca="false">IF(OR(E5741="",E5741="!!!",F5741="NEW"),"",INDEX(J$1:J5740,SUMPRODUCT(MAX(ROW(E$1:E5740)*(E5741=E$1:E5740)))))</f>
        <v/>
      </c>
      <c r="L5741" s="16"/>
    </row>
    <row r="5742" customFormat="false" ht="12.75" hidden="false" customHeight="false" outlineLevel="0" collapsed="false">
      <c r="A5742" s="9" t="s">
        <v>848</v>
      </c>
      <c r="E5742" s="10" t="str">
        <f aca="false">IF(D5742="?OLD","!!!","")</f>
        <v/>
      </c>
      <c r="F5742" s="11" t="str">
        <f aca="false">IF(OR(E5742="",E5742="!!!"),"",IF(NOT(ISNA(VLOOKUP(E5742,E$1:E5741,1,FALSE()))),"OLD",IF(AND(E5742&lt;&gt;"",E5742&lt;&gt;"!!!"),"NEW","")))</f>
        <v/>
      </c>
      <c r="G5742" s="12" t="str">
        <f aca="false">IF(OR(E5742="",E5742="!!!"),"",IF(OR(J5742=0,AND(J5742=1,K5742=1),AND(J5742=1,I5742="SBJ"),AND(J5742=1,I5742=0)),"?IN_FOCUS",IF(J5742&lt;=2,"?ACTIVATED",IF(J5742&lt;&gt;"","?FAMILIAR",IF(F5742="NEW",IF(ISNA(VLOOKUP(E5742,#REF!,1,FALSE())),"?TYPE_IDENTIFIABLE","?REFERENTIAL"),"_")))))</f>
        <v/>
      </c>
      <c r="H5742" s="13" t="str">
        <f aca="false">IF(J5742&lt;&gt;1,"",IF(I5742="SBJ","CB","?"))</f>
        <v/>
      </c>
      <c r="I5742" s="14" t="str">
        <f aca="false">IF(OR(E5742="",E5742="!!!",F5742="NEW"),"",INDEX(B$2:B5741,-1+SUMPRODUCT(MAX(ROW(E$2:E5741)*(E5742=E$2:E5741)))))</f>
        <v/>
      </c>
      <c r="J5742" s="15" t="str">
        <f aca="true">IF(OR(E5742="",E5742="!!!",F5742="NEW"),"",COUNTBLANK(OFFSET(A$1,,,SUMPRODUCT(MAX(ROW(E$2:E5742)*(E5742=E$2:E5742)))))-COUNTBLANK(OFFSET(A$1,,,SUMPRODUCT(MAX(ROW(E$1:E5741)*(E5742=E$1:E5741))))))</f>
        <v/>
      </c>
      <c r="K5742" s="15" t="str">
        <f aca="false">IF(OR(E5742="",E5742="!!!",F5742="NEW"),"",INDEX(J$1:J5741,SUMPRODUCT(MAX(ROW(E$1:E5741)*(E5742=E$1:E5741)))))</f>
        <v/>
      </c>
      <c r="L5742" s="16"/>
    </row>
    <row r="5743" customFormat="false" ht="12.75" hidden="false" customHeight="false" outlineLevel="0" collapsed="false">
      <c r="A5743" s="9" t="s">
        <v>34</v>
      </c>
      <c r="E5743" s="10" t="str">
        <f aca="false">IF(D5743="?OLD","!!!","")</f>
        <v/>
      </c>
      <c r="F5743" s="11" t="str">
        <f aca="false">IF(OR(E5743="",E5743="!!!"),"",IF(NOT(ISNA(VLOOKUP(E5743,E$1:E5742,1,FALSE()))),"OLD",IF(AND(E5743&lt;&gt;"",E5743&lt;&gt;"!!!"),"NEW","")))</f>
        <v/>
      </c>
      <c r="G5743" s="12" t="str">
        <f aca="false">IF(OR(E5743="",E5743="!!!"),"",IF(OR(J5743=0,AND(J5743=1,K5743=1),AND(J5743=1,I5743="SBJ"),AND(J5743=1,I5743=0)),"?IN_FOCUS",IF(J5743&lt;=2,"?ACTIVATED",IF(J5743&lt;&gt;"","?FAMILIAR",IF(F5743="NEW",IF(ISNA(VLOOKUP(E5743,#REF!,1,FALSE())),"?TYPE_IDENTIFIABLE","?REFERENTIAL"),"_")))))</f>
        <v/>
      </c>
      <c r="H5743" s="13" t="str">
        <f aca="false">IF(J5743&lt;&gt;1,"",IF(I5743="SBJ","CB","?"))</f>
        <v/>
      </c>
      <c r="I5743" s="14" t="str">
        <f aca="false">IF(OR(E5743="",E5743="!!!",F5743="NEW"),"",INDEX(B$2:B5742,-1+SUMPRODUCT(MAX(ROW(E$2:E5742)*(E5743=E$2:E5742)))))</f>
        <v/>
      </c>
      <c r="J5743" s="15" t="str">
        <f aca="true">IF(OR(E5743="",E5743="!!!",F5743="NEW"),"",COUNTBLANK(OFFSET(A$1,,,SUMPRODUCT(MAX(ROW(E$2:E5743)*(E5743=E$2:E5743)))))-COUNTBLANK(OFFSET(A$1,,,SUMPRODUCT(MAX(ROW(E$1:E5742)*(E5743=E$1:E5742))))))</f>
        <v/>
      </c>
      <c r="K5743" s="15" t="str">
        <f aca="false">IF(OR(E5743="",E5743="!!!",F5743="NEW"),"",INDEX(J$1:J5742,SUMPRODUCT(MAX(ROW(E$1:E5742)*(E5743=E$1:E5742)))))</f>
        <v/>
      </c>
      <c r="L5743" s="16"/>
    </row>
    <row r="5744" customFormat="false" ht="12.75" hidden="false" customHeight="false" outlineLevel="0" collapsed="false">
      <c r="A5744" s="9" t="s">
        <v>1165</v>
      </c>
      <c r="B5744" s="0" t="s">
        <v>23</v>
      </c>
      <c r="C5744" s="0" t="s">
        <v>26</v>
      </c>
      <c r="E5744" s="10" t="str">
        <f aca="false">IF(D5744="?OLD","!!!","")</f>
        <v/>
      </c>
      <c r="F5744" s="11" t="str">
        <f aca="false">IF(OR(E5744="",E5744="!!!"),"",IF(NOT(ISNA(VLOOKUP(E5744,E$1:E5743,1,FALSE()))),"OLD",IF(AND(E5744&lt;&gt;"",E5744&lt;&gt;"!!!"),"NEW","")))</f>
        <v/>
      </c>
      <c r="G5744" s="12" t="str">
        <f aca="false">IF(OR(E5744="",E5744="!!!"),"",IF(OR(J5744=0,AND(J5744=1,K5744=1),AND(J5744=1,I5744="SBJ"),AND(J5744=1,I5744=0)),"?IN_FOCUS",IF(J5744&lt;=2,"?ACTIVATED",IF(J5744&lt;&gt;"","?FAMILIAR",IF(F5744="NEW",IF(ISNA(VLOOKUP(E5744,#REF!,1,FALSE())),"?TYPE_IDENTIFIABLE","?REFERENTIAL"),"_")))))</f>
        <v/>
      </c>
      <c r="H5744" s="13" t="str">
        <f aca="false">IF(J5744&lt;&gt;1,"",IF(I5744="SBJ","CB","?"))</f>
        <v/>
      </c>
      <c r="I5744" s="14" t="str">
        <f aca="false">IF(OR(E5744="",E5744="!!!",F5744="NEW"),"",INDEX(B$2:B5743,-1+SUMPRODUCT(MAX(ROW(E$2:E5743)*(E5744=E$2:E5743)))))</f>
        <v/>
      </c>
      <c r="J5744" s="15" t="str">
        <f aca="true">IF(OR(E5744="",E5744="!!!",F5744="NEW"),"",COUNTBLANK(OFFSET(A$1,,,SUMPRODUCT(MAX(ROW(E$2:E5744)*(E5744=E$2:E5744)))))-COUNTBLANK(OFFSET(A$1,,,SUMPRODUCT(MAX(ROW(E$1:E5743)*(E5744=E$1:E5743))))))</f>
        <v/>
      </c>
      <c r="K5744" s="15" t="str">
        <f aca="false">IF(OR(E5744="",E5744="!!!",F5744="NEW"),"",INDEX(J$1:J5743,SUMPRODUCT(MAX(ROW(E$1:E5743)*(E5744=E$1:E5743)))))</f>
        <v/>
      </c>
      <c r="L5744" s="16"/>
    </row>
    <row r="5745" customFormat="false" ht="12.75" hidden="false" customHeight="false" outlineLevel="0" collapsed="false">
      <c r="A5745" s="9" t="s">
        <v>15</v>
      </c>
      <c r="E5745" s="10" t="str">
        <f aca="false">IF(D5745="?OLD","!!!","")</f>
        <v/>
      </c>
      <c r="F5745" s="11" t="str">
        <f aca="false">IF(OR(E5745="",E5745="!!!"),"",IF(NOT(ISNA(VLOOKUP(E5745,E$1:E5744,1,FALSE()))),"OLD",IF(AND(E5745&lt;&gt;"",E5745&lt;&gt;"!!!"),"NEW","")))</f>
        <v/>
      </c>
      <c r="G5745" s="12" t="str">
        <f aca="false">IF(OR(E5745="",E5745="!!!"),"",IF(OR(J5745=0,AND(J5745=1,K5745=1),AND(J5745=1,I5745="SBJ"),AND(J5745=1,I5745=0)),"?IN_FOCUS",IF(J5745&lt;=2,"?ACTIVATED",IF(J5745&lt;&gt;"","?FAMILIAR",IF(F5745="NEW",IF(ISNA(VLOOKUP(E5745,#REF!,1,FALSE())),"?TYPE_IDENTIFIABLE","?REFERENTIAL"),"_")))))</f>
        <v/>
      </c>
      <c r="H5745" s="13" t="str">
        <f aca="false">IF(J5745&lt;&gt;1,"",IF(I5745="SBJ","CB","?"))</f>
        <v/>
      </c>
      <c r="I5745" s="14" t="str">
        <f aca="false">IF(OR(E5745="",E5745="!!!",F5745="NEW"),"",INDEX(B$2:B5744,-1+SUMPRODUCT(MAX(ROW(E$2:E5744)*(E5745=E$2:E5744)))))</f>
        <v/>
      </c>
      <c r="J5745" s="15" t="str">
        <f aca="true">IF(OR(E5745="",E5745="!!!",F5745="NEW"),"",COUNTBLANK(OFFSET(A$1,,,SUMPRODUCT(MAX(ROW(E$2:E5745)*(E5745=E$2:E5745)))))-COUNTBLANK(OFFSET(A$1,,,SUMPRODUCT(MAX(ROW(E$1:E5744)*(E5745=E$1:E5744))))))</f>
        <v/>
      </c>
      <c r="K5745" s="15" t="str">
        <f aca="false">IF(OR(E5745="",E5745="!!!",F5745="NEW"),"",INDEX(J$1:J5744,SUMPRODUCT(MAX(ROW(E$1:E5744)*(E5745=E$1:E5744)))))</f>
        <v/>
      </c>
      <c r="L5745" s="16"/>
    </row>
    <row r="5746" customFormat="false" ht="12.75" hidden="false" customHeight="false" outlineLevel="0" collapsed="false">
      <c r="A5746" s="9" t="s">
        <v>1674</v>
      </c>
      <c r="E5746" s="10" t="str">
        <f aca="false">IF(D5746="?OLD","!!!","")</f>
        <v/>
      </c>
      <c r="F5746" s="11" t="str">
        <f aca="false">IF(OR(E5746="",E5746="!!!"),"",IF(NOT(ISNA(VLOOKUP(E5746,E$1:E5745,1,FALSE()))),"OLD",IF(AND(E5746&lt;&gt;"",E5746&lt;&gt;"!!!"),"NEW","")))</f>
        <v/>
      </c>
      <c r="G5746" s="12" t="str">
        <f aca="false">IF(OR(E5746="",E5746="!!!"),"",IF(OR(J5746=0,AND(J5746=1,K5746=1),AND(J5746=1,I5746="SBJ"),AND(J5746=1,I5746=0)),"?IN_FOCUS",IF(J5746&lt;=2,"?ACTIVATED",IF(J5746&lt;&gt;"","?FAMILIAR",IF(F5746="NEW",IF(ISNA(VLOOKUP(E5746,#REF!,1,FALSE())),"?TYPE_IDENTIFIABLE","?REFERENTIAL"),"_")))))</f>
        <v/>
      </c>
      <c r="H5746" s="13" t="str">
        <f aca="false">IF(J5746&lt;&gt;1,"",IF(I5746="SBJ","CB","?"))</f>
        <v/>
      </c>
      <c r="I5746" s="14" t="str">
        <f aca="false">IF(OR(E5746="",E5746="!!!",F5746="NEW"),"",INDEX(B$2:B5745,-1+SUMPRODUCT(MAX(ROW(E$2:E5745)*(E5746=E$2:E5745)))))</f>
        <v/>
      </c>
      <c r="J5746" s="15" t="str">
        <f aca="true">IF(OR(E5746="",E5746="!!!",F5746="NEW"),"",COUNTBLANK(OFFSET(A$1,,,SUMPRODUCT(MAX(ROW(E$2:E5746)*(E5746=E$2:E5746)))))-COUNTBLANK(OFFSET(A$1,,,SUMPRODUCT(MAX(ROW(E$1:E5745)*(E5746=E$1:E5745))))))</f>
        <v/>
      </c>
      <c r="K5746" s="15" t="str">
        <f aca="false">IF(OR(E5746="",E5746="!!!",F5746="NEW"),"",INDEX(J$1:J5745,SUMPRODUCT(MAX(ROW(E$1:E5745)*(E5746=E$1:E5745)))))</f>
        <v/>
      </c>
      <c r="L5746" s="16"/>
    </row>
    <row r="5747" customFormat="false" ht="12.75" hidden="false" customHeight="false" outlineLevel="0" collapsed="false">
      <c r="A5747" s="9" t="s">
        <v>48</v>
      </c>
      <c r="E5747" s="10" t="str">
        <f aca="false">IF(D5747="?OLD","!!!","")</f>
        <v/>
      </c>
      <c r="F5747" s="11" t="str">
        <f aca="false">IF(OR(E5747="",E5747="!!!"),"",IF(NOT(ISNA(VLOOKUP(E5747,E$1:E5746,1,FALSE()))),"OLD",IF(AND(E5747&lt;&gt;"",E5747&lt;&gt;"!!!"),"NEW","")))</f>
        <v/>
      </c>
      <c r="G5747" s="12" t="str">
        <f aca="false">IF(OR(E5747="",E5747="!!!"),"",IF(OR(J5747=0,AND(J5747=1,K5747=1),AND(J5747=1,I5747="SBJ"),AND(J5747=1,I5747=0)),"?IN_FOCUS",IF(J5747&lt;=2,"?ACTIVATED",IF(J5747&lt;&gt;"","?FAMILIAR",IF(F5747="NEW",IF(ISNA(VLOOKUP(E5747,#REF!,1,FALSE())),"?TYPE_IDENTIFIABLE","?REFERENTIAL"),"_")))))</f>
        <v/>
      </c>
      <c r="H5747" s="13" t="str">
        <f aca="false">IF(J5747&lt;&gt;1,"",IF(I5747="SBJ","CB","?"))</f>
        <v/>
      </c>
      <c r="I5747" s="14" t="str">
        <f aca="false">IF(OR(E5747="",E5747="!!!",F5747="NEW"),"",INDEX(B$2:B5746,-1+SUMPRODUCT(MAX(ROW(E$2:E5746)*(E5747=E$2:E5746)))))</f>
        <v/>
      </c>
      <c r="J5747" s="15" t="str">
        <f aca="true">IF(OR(E5747="",E5747="!!!",F5747="NEW"),"",COUNTBLANK(OFFSET(A$1,,,SUMPRODUCT(MAX(ROW(E$2:E5747)*(E5747=E$2:E5747)))))-COUNTBLANK(OFFSET(A$1,,,SUMPRODUCT(MAX(ROW(E$1:E5746)*(E5747=E$1:E5746))))))</f>
        <v/>
      </c>
      <c r="K5747" s="15" t="str">
        <f aca="false">IF(OR(E5747="",E5747="!!!",F5747="NEW"),"",INDEX(J$1:J5746,SUMPRODUCT(MAX(ROW(E$1:E5746)*(E5747=E$1:E5746)))))</f>
        <v/>
      </c>
      <c r="L5747" s="16"/>
    </row>
    <row r="5748" customFormat="false" ht="12.75" hidden="false" customHeight="false" outlineLevel="0" collapsed="false">
      <c r="E5748" s="10" t="str">
        <f aca="false">IF(D5748="?OLD","!!!","")</f>
        <v/>
      </c>
      <c r="F5748" s="11" t="str">
        <f aca="false">IF(OR(E5748="",E5748="!!!"),"",IF(NOT(ISNA(VLOOKUP(E5748,E$1:E5747,1,FALSE()))),"OLD",IF(AND(E5748&lt;&gt;"",E5748&lt;&gt;"!!!"),"NEW","")))</f>
        <v/>
      </c>
      <c r="G5748" s="12" t="str">
        <f aca="false">IF(OR(E5748="",E5748="!!!"),"",IF(OR(J5748=0,AND(J5748=1,K5748=1),AND(J5748=1,I5748="SBJ"),AND(J5748=1,I5748=0)),"?IN_FOCUS",IF(J5748&lt;=2,"?ACTIVATED",IF(J5748&lt;&gt;"","?FAMILIAR",IF(F5748="NEW",IF(ISNA(VLOOKUP(E5748,#REF!,1,FALSE())),"?TYPE_IDENTIFIABLE","?REFERENTIAL"),"_")))))</f>
        <v/>
      </c>
      <c r="H5748" s="13" t="str">
        <f aca="false">IF(J5748&lt;&gt;1,"",IF(I5748="SBJ","CB","?"))</f>
        <v/>
      </c>
      <c r="I5748" s="14" t="str">
        <f aca="false">IF(OR(E5748="",E5748="!!!",F5748="NEW"),"",INDEX(B$2:B5747,-1+SUMPRODUCT(MAX(ROW(E$2:E5747)*(E5748=E$2:E5747)))))</f>
        <v/>
      </c>
      <c r="J5748" s="15" t="str">
        <f aca="true">IF(OR(E5748="",E5748="!!!",F5748="NEW"),"",COUNTBLANK(OFFSET(A$1,,,SUMPRODUCT(MAX(ROW(E$2:E5748)*(E5748=E$2:E5748)))))-COUNTBLANK(OFFSET(A$1,,,SUMPRODUCT(MAX(ROW(E$1:E5747)*(E5748=E$1:E5747))))))</f>
        <v/>
      </c>
      <c r="K5748" s="15" t="str">
        <f aca="false">IF(OR(E5748="",E5748="!!!",F5748="NEW"),"",INDEX(J$1:J5747,SUMPRODUCT(MAX(ROW(E$1:E5747)*(E5748=E$1:E5747)))))</f>
        <v/>
      </c>
      <c r="L5748" s="16"/>
    </row>
    <row r="5749" customFormat="false" ht="12.75" hidden="false" customHeight="false" outlineLevel="0" collapsed="false">
      <c r="A5749" s="9" t="s">
        <v>1675</v>
      </c>
      <c r="E5749" s="10" t="str">
        <f aca="false">IF(D5749="?OLD","!!!","")</f>
        <v/>
      </c>
      <c r="F5749" s="11" t="str">
        <f aca="false">IF(OR(E5749="",E5749="!!!"),"",IF(NOT(ISNA(VLOOKUP(E5749,E$1:E5748,1,FALSE()))),"OLD",IF(AND(E5749&lt;&gt;"",E5749&lt;&gt;"!!!"),"NEW","")))</f>
        <v/>
      </c>
      <c r="G5749" s="12" t="str">
        <f aca="false">IF(OR(E5749="",E5749="!!!"),"",IF(OR(J5749=0,AND(J5749=1,K5749=1),AND(J5749=1,I5749="SBJ"),AND(J5749=1,I5749=0)),"?IN_FOCUS",IF(J5749&lt;=2,"?ACTIVATED",IF(J5749&lt;&gt;"","?FAMILIAR",IF(F5749="NEW",IF(ISNA(VLOOKUP(E5749,#REF!,1,FALSE())),"?TYPE_IDENTIFIABLE","?REFERENTIAL"),"_")))))</f>
        <v/>
      </c>
      <c r="H5749" s="13" t="str">
        <f aca="false">IF(J5749&lt;&gt;1,"",IF(I5749="SBJ","CB","?"))</f>
        <v/>
      </c>
      <c r="I5749" s="14" t="str">
        <f aca="false">IF(OR(E5749="",E5749="!!!",F5749="NEW"),"",INDEX(B$2:B5748,-1+SUMPRODUCT(MAX(ROW(E$2:E5748)*(E5749=E$2:E5748)))))</f>
        <v/>
      </c>
      <c r="J5749" s="15" t="str">
        <f aca="true">IF(OR(E5749="",E5749="!!!",F5749="NEW"),"",COUNTBLANK(OFFSET(A$1,,,SUMPRODUCT(MAX(ROW(E$2:E5749)*(E5749=E$2:E5749)))))-COUNTBLANK(OFFSET(A$1,,,SUMPRODUCT(MAX(ROW(E$1:E5748)*(E5749=E$1:E5748))))))</f>
        <v/>
      </c>
      <c r="K5749" s="15" t="str">
        <f aca="false">IF(OR(E5749="",E5749="!!!",F5749="NEW"),"",INDEX(J$1:J5748,SUMPRODUCT(MAX(ROW(E$1:E5748)*(E5749=E$1:E5748)))))</f>
        <v/>
      </c>
      <c r="L5749" s="16"/>
    </row>
    <row r="5750" customFormat="false" ht="12.75" hidden="false" customHeight="false" outlineLevel="0" collapsed="false">
      <c r="A5750" s="9" t="s">
        <v>1179</v>
      </c>
      <c r="B5750" s="0" t="s">
        <v>18</v>
      </c>
      <c r="C5750" s="0" t="s">
        <v>30</v>
      </c>
      <c r="D5750" s="0" t="s">
        <v>31</v>
      </c>
      <c r="E5750" s="10" t="str">
        <f aca="false">IF(D5750="?OLD","!!!","")</f>
        <v>!!!</v>
      </c>
      <c r="F5750" s="11" t="str">
        <f aca="false">IF(OR(E5750="",E5750="!!!"),"",IF(NOT(ISNA(VLOOKUP(E5750,E$1:E5749,1,FALSE()))),"OLD",IF(AND(E5750&lt;&gt;"",E5750&lt;&gt;"!!!"),"NEW","")))</f>
        <v/>
      </c>
      <c r="G5750" s="12" t="str">
        <f aca="false">IF(OR(E5750="",E5750="!!!"),"",IF(OR(J5750=0,AND(J5750=1,K5750=1),AND(J5750=1,I5750="SBJ"),AND(J5750=1,I5750=0)),"?IN_FOCUS",IF(J5750&lt;=2,"?ACTIVATED",IF(J5750&lt;&gt;"","?FAMILIAR",IF(F5750="NEW",IF(ISNA(VLOOKUP(E5750,#REF!,1,FALSE())),"?TYPE_IDENTIFIABLE","?REFERENTIAL"),"_")))))</f>
        <v/>
      </c>
      <c r="H5750" s="13" t="str">
        <f aca="false">IF(J5750&lt;&gt;1,"",IF(I5750="SBJ","CB","?"))</f>
        <v/>
      </c>
      <c r="I5750" s="14" t="str">
        <f aca="false">IF(OR(E5750="",E5750="!!!",F5750="NEW"),"",INDEX(B$2:B5749,-1+SUMPRODUCT(MAX(ROW(E$2:E5749)*(E5750=E$2:E5749)))))</f>
        <v/>
      </c>
      <c r="J5750" s="15" t="str">
        <f aca="true">IF(OR(E5750="",E5750="!!!",F5750="NEW"),"",COUNTBLANK(OFFSET(A$1,,,SUMPRODUCT(MAX(ROW(E$2:E5750)*(E5750=E$2:E5750)))))-COUNTBLANK(OFFSET(A$1,,,SUMPRODUCT(MAX(ROW(E$1:E5749)*(E5750=E$1:E5749))))))</f>
        <v/>
      </c>
      <c r="K5750" s="15" t="str">
        <f aca="false">IF(OR(E5750="",E5750="!!!",F5750="NEW"),"",INDEX(J$1:J5749,SUMPRODUCT(MAX(ROW(E$1:E5749)*(E5750=E$1:E5749)))))</f>
        <v/>
      </c>
      <c r="L5750" s="16"/>
    </row>
    <row r="5751" customFormat="false" ht="12.75" hidden="false" customHeight="false" outlineLevel="0" collapsed="false">
      <c r="A5751" s="9" t="s">
        <v>1676</v>
      </c>
      <c r="E5751" s="10" t="str">
        <f aca="false">IF(D5751="?OLD","!!!","")</f>
        <v/>
      </c>
      <c r="F5751" s="11" t="str">
        <f aca="false">IF(OR(E5751="",E5751="!!!"),"",IF(NOT(ISNA(VLOOKUP(E5751,E$1:E5750,1,FALSE()))),"OLD",IF(AND(E5751&lt;&gt;"",E5751&lt;&gt;"!!!"),"NEW","")))</f>
        <v/>
      </c>
      <c r="G5751" s="12" t="str">
        <f aca="false">IF(OR(E5751="",E5751="!!!"),"",IF(OR(J5751=0,AND(J5751=1,K5751=1),AND(J5751=1,I5751="SBJ"),AND(J5751=1,I5751=0)),"?IN_FOCUS",IF(J5751&lt;=2,"?ACTIVATED",IF(J5751&lt;&gt;"","?FAMILIAR",IF(F5751="NEW",IF(ISNA(VLOOKUP(E5751,#REF!,1,FALSE())),"?TYPE_IDENTIFIABLE","?REFERENTIAL"),"_")))))</f>
        <v/>
      </c>
      <c r="H5751" s="13" t="str">
        <f aca="false">IF(J5751&lt;&gt;1,"",IF(I5751="SBJ","CB","?"))</f>
        <v/>
      </c>
      <c r="I5751" s="14" t="str">
        <f aca="false">IF(OR(E5751="",E5751="!!!",F5751="NEW"),"",INDEX(B$2:B5750,-1+SUMPRODUCT(MAX(ROW(E$2:E5750)*(E5751=E$2:E5750)))))</f>
        <v/>
      </c>
      <c r="J5751" s="15" t="str">
        <f aca="true">IF(OR(E5751="",E5751="!!!",F5751="NEW"),"",COUNTBLANK(OFFSET(A$1,,,SUMPRODUCT(MAX(ROW(E$2:E5751)*(E5751=E$2:E5751)))))-COUNTBLANK(OFFSET(A$1,,,SUMPRODUCT(MAX(ROW(E$1:E5750)*(E5751=E$1:E5750))))))</f>
        <v/>
      </c>
      <c r="K5751" s="15" t="str">
        <f aca="false">IF(OR(E5751="",E5751="!!!",F5751="NEW"),"",INDEX(J$1:J5750,SUMPRODUCT(MAX(ROW(E$1:E5750)*(E5751=E$1:E5750)))))</f>
        <v/>
      </c>
      <c r="L5751" s="16"/>
    </row>
    <row r="5752" customFormat="false" ht="12.75" hidden="false" customHeight="false" outlineLevel="0" collapsed="false">
      <c r="A5752" s="9" t="s">
        <v>1507</v>
      </c>
      <c r="B5752" s="0" t="s">
        <v>29</v>
      </c>
      <c r="C5752" s="0" t="s">
        <v>30</v>
      </c>
      <c r="D5752" s="0" t="s">
        <v>31</v>
      </c>
      <c r="E5752" s="10" t="str">
        <f aca="false">IF(D5752="?OLD","!!!","")</f>
        <v>!!!</v>
      </c>
      <c r="F5752" s="11" t="str">
        <f aca="false">IF(OR(E5752="",E5752="!!!"),"",IF(NOT(ISNA(VLOOKUP(E5752,E$1:E5751,1,FALSE()))),"OLD",IF(AND(E5752&lt;&gt;"",E5752&lt;&gt;"!!!"),"NEW","")))</f>
        <v/>
      </c>
      <c r="G5752" s="12" t="str">
        <f aca="false">IF(OR(E5752="",E5752="!!!"),"",IF(OR(J5752=0,AND(J5752=1,K5752=1),AND(J5752=1,I5752="SBJ"),AND(J5752=1,I5752=0)),"?IN_FOCUS",IF(J5752&lt;=2,"?ACTIVATED",IF(J5752&lt;&gt;"","?FAMILIAR",IF(F5752="NEW",IF(ISNA(VLOOKUP(E5752,#REF!,1,FALSE())),"?TYPE_IDENTIFIABLE","?REFERENTIAL"),"_")))))</f>
        <v/>
      </c>
      <c r="H5752" s="13" t="str">
        <f aca="false">IF(J5752&lt;&gt;1,"",IF(I5752="SBJ","CB","?"))</f>
        <v/>
      </c>
      <c r="I5752" s="14" t="str">
        <f aca="false">IF(OR(E5752="",E5752="!!!",F5752="NEW"),"",INDEX(B$2:B5751,-1+SUMPRODUCT(MAX(ROW(E$2:E5751)*(E5752=E$2:E5751)))))</f>
        <v/>
      </c>
      <c r="J5752" s="15" t="str">
        <f aca="true">IF(OR(E5752="",E5752="!!!",F5752="NEW"),"",COUNTBLANK(OFFSET(A$1,,,SUMPRODUCT(MAX(ROW(E$2:E5752)*(E5752=E$2:E5752)))))-COUNTBLANK(OFFSET(A$1,,,SUMPRODUCT(MAX(ROW(E$1:E5751)*(E5752=E$1:E5751))))))</f>
        <v/>
      </c>
      <c r="K5752" s="15" t="str">
        <f aca="false">IF(OR(E5752="",E5752="!!!",F5752="NEW"),"",INDEX(J$1:J5751,SUMPRODUCT(MAX(ROW(E$1:E5751)*(E5752=E$1:E5751)))))</f>
        <v/>
      </c>
      <c r="L5752" s="16"/>
    </row>
    <row r="5753" customFormat="false" ht="12.75" hidden="false" customHeight="false" outlineLevel="0" collapsed="false">
      <c r="A5753" s="9" t="s">
        <v>43</v>
      </c>
      <c r="E5753" s="10" t="str">
        <f aca="false">IF(D5753="?OLD","!!!","")</f>
        <v/>
      </c>
      <c r="F5753" s="11" t="str">
        <f aca="false">IF(OR(E5753="",E5753="!!!"),"",IF(NOT(ISNA(VLOOKUP(E5753,E$1:E5752,1,FALSE()))),"OLD",IF(AND(E5753&lt;&gt;"",E5753&lt;&gt;"!!!"),"NEW","")))</f>
        <v/>
      </c>
      <c r="G5753" s="12" t="str">
        <f aca="false">IF(OR(E5753="",E5753="!!!"),"",IF(OR(J5753=0,AND(J5753=1,K5753=1),AND(J5753=1,I5753="SBJ"),AND(J5753=1,I5753=0)),"?IN_FOCUS",IF(J5753&lt;=2,"?ACTIVATED",IF(J5753&lt;&gt;"","?FAMILIAR",IF(F5753="NEW",IF(ISNA(VLOOKUP(E5753,#REF!,1,FALSE())),"?TYPE_IDENTIFIABLE","?REFERENTIAL"),"_")))))</f>
        <v/>
      </c>
      <c r="H5753" s="13" t="str">
        <f aca="false">IF(J5753&lt;&gt;1,"",IF(I5753="SBJ","CB","?"))</f>
        <v/>
      </c>
      <c r="I5753" s="14" t="str">
        <f aca="false">IF(OR(E5753="",E5753="!!!",F5753="NEW"),"",INDEX(B$2:B5752,-1+SUMPRODUCT(MAX(ROW(E$2:E5752)*(E5753=E$2:E5752)))))</f>
        <v/>
      </c>
      <c r="J5753" s="15" t="str">
        <f aca="true">IF(OR(E5753="",E5753="!!!",F5753="NEW"),"",COUNTBLANK(OFFSET(A$1,,,SUMPRODUCT(MAX(ROW(E$2:E5753)*(E5753=E$2:E5753)))))-COUNTBLANK(OFFSET(A$1,,,SUMPRODUCT(MAX(ROW(E$1:E5752)*(E5753=E$1:E5752))))))</f>
        <v/>
      </c>
      <c r="K5753" s="15" t="str">
        <f aca="false">IF(OR(E5753="",E5753="!!!",F5753="NEW"),"",INDEX(J$1:J5752,SUMPRODUCT(MAX(ROW(E$1:E5752)*(E5753=E$1:E5752)))))</f>
        <v/>
      </c>
      <c r="L5753" s="16"/>
    </row>
    <row r="5754" customFormat="false" ht="12.75" hidden="false" customHeight="false" outlineLevel="0" collapsed="false">
      <c r="A5754" s="9" t="s">
        <v>71</v>
      </c>
      <c r="E5754" s="10" t="str">
        <f aca="false">IF(D5754="?OLD","!!!","")</f>
        <v/>
      </c>
      <c r="F5754" s="11" t="str">
        <f aca="false">IF(OR(E5754="",E5754="!!!"),"",IF(NOT(ISNA(VLOOKUP(E5754,E$1:E5753,1,FALSE()))),"OLD",IF(AND(E5754&lt;&gt;"",E5754&lt;&gt;"!!!"),"NEW","")))</f>
        <v/>
      </c>
      <c r="G5754" s="12" t="str">
        <f aca="false">IF(OR(E5754="",E5754="!!!"),"",IF(OR(J5754=0,AND(J5754=1,K5754=1),AND(J5754=1,I5754="SBJ"),AND(J5754=1,I5754=0)),"?IN_FOCUS",IF(J5754&lt;=2,"?ACTIVATED",IF(J5754&lt;&gt;"","?FAMILIAR",IF(F5754="NEW",IF(ISNA(VLOOKUP(E5754,#REF!,1,FALSE())),"?TYPE_IDENTIFIABLE","?REFERENTIAL"),"_")))))</f>
        <v/>
      </c>
      <c r="H5754" s="13" t="str">
        <f aca="false">IF(J5754&lt;&gt;1,"",IF(I5754="SBJ","CB","?"))</f>
        <v/>
      </c>
      <c r="I5754" s="14" t="str">
        <f aca="false">IF(OR(E5754="",E5754="!!!",F5754="NEW"),"",INDEX(B$2:B5753,-1+SUMPRODUCT(MAX(ROW(E$2:E5753)*(E5754=E$2:E5753)))))</f>
        <v/>
      </c>
      <c r="J5754" s="15" t="str">
        <f aca="true">IF(OR(E5754="",E5754="!!!",F5754="NEW"),"",COUNTBLANK(OFFSET(A$1,,,SUMPRODUCT(MAX(ROW(E$2:E5754)*(E5754=E$2:E5754)))))-COUNTBLANK(OFFSET(A$1,,,SUMPRODUCT(MAX(ROW(E$1:E5753)*(E5754=E$1:E5753))))))</f>
        <v/>
      </c>
      <c r="K5754" s="15" t="str">
        <f aca="false">IF(OR(E5754="",E5754="!!!",F5754="NEW"),"",INDEX(J$1:J5753,SUMPRODUCT(MAX(ROW(E$1:E5753)*(E5754=E$1:E5753)))))</f>
        <v/>
      </c>
      <c r="L5754" s="16"/>
    </row>
    <row r="5755" customFormat="false" ht="12.75" hidden="false" customHeight="false" outlineLevel="0" collapsed="false">
      <c r="A5755" s="9" t="s">
        <v>1667</v>
      </c>
      <c r="B5755" s="0" t="s">
        <v>38</v>
      </c>
      <c r="C5755" s="0" t="s">
        <v>54</v>
      </c>
      <c r="D5755" s="0" t="s">
        <v>31</v>
      </c>
      <c r="E5755" s="10" t="str">
        <f aca="false">IF(D5755="?OLD","!!!","")</f>
        <v>!!!</v>
      </c>
      <c r="F5755" s="11" t="str">
        <f aca="false">IF(OR(E5755="",E5755="!!!"),"",IF(NOT(ISNA(VLOOKUP(E5755,E$1:E5754,1,FALSE()))),"OLD",IF(AND(E5755&lt;&gt;"",E5755&lt;&gt;"!!!"),"NEW","")))</f>
        <v/>
      </c>
      <c r="G5755" s="12" t="str">
        <f aca="false">IF(OR(E5755="",E5755="!!!"),"",IF(OR(J5755=0,AND(J5755=1,K5755=1),AND(J5755=1,I5755="SBJ"),AND(J5755=1,I5755=0)),"?IN_FOCUS",IF(J5755&lt;=2,"?ACTIVATED",IF(J5755&lt;&gt;"","?FAMILIAR",IF(F5755="NEW",IF(ISNA(VLOOKUP(E5755,#REF!,1,FALSE())),"?TYPE_IDENTIFIABLE","?REFERENTIAL"),"_")))))</f>
        <v/>
      </c>
      <c r="H5755" s="13" t="str">
        <f aca="false">IF(J5755&lt;&gt;1,"",IF(I5755="SBJ","CB","?"))</f>
        <v/>
      </c>
      <c r="I5755" s="14" t="str">
        <f aca="false">IF(OR(E5755="",E5755="!!!",F5755="NEW"),"",INDEX(B$2:B5754,-1+SUMPRODUCT(MAX(ROW(E$2:E5754)*(E5755=E$2:E5754)))))</f>
        <v/>
      </c>
      <c r="J5755" s="15" t="str">
        <f aca="true">IF(OR(E5755="",E5755="!!!",F5755="NEW"),"",COUNTBLANK(OFFSET(A$1,,,SUMPRODUCT(MAX(ROW(E$2:E5755)*(E5755=E$2:E5755)))))-COUNTBLANK(OFFSET(A$1,,,SUMPRODUCT(MAX(ROW(E$1:E5754)*(E5755=E$1:E5754))))))</f>
        <v/>
      </c>
      <c r="K5755" s="15" t="str">
        <f aca="false">IF(OR(E5755="",E5755="!!!",F5755="NEW"),"",INDEX(J$1:J5754,SUMPRODUCT(MAX(ROW(E$1:E5754)*(E5755=E$1:E5754)))))</f>
        <v/>
      </c>
      <c r="L5755" s="16"/>
    </row>
    <row r="5756" customFormat="false" ht="12.75" hidden="false" customHeight="false" outlineLevel="0" collapsed="false">
      <c r="A5756" s="9" t="s">
        <v>48</v>
      </c>
      <c r="E5756" s="10" t="str">
        <f aca="false">IF(D5756="?OLD","!!!","")</f>
        <v/>
      </c>
      <c r="F5756" s="11" t="str">
        <f aca="false">IF(OR(E5756="",E5756="!!!"),"",IF(NOT(ISNA(VLOOKUP(E5756,E$1:E5755,1,FALSE()))),"OLD",IF(AND(E5756&lt;&gt;"",E5756&lt;&gt;"!!!"),"NEW","")))</f>
        <v/>
      </c>
      <c r="G5756" s="12" t="str">
        <f aca="false">IF(OR(E5756="",E5756="!!!"),"",IF(OR(J5756=0,AND(J5756=1,K5756=1),AND(J5756=1,I5756="SBJ"),AND(J5756=1,I5756=0)),"?IN_FOCUS",IF(J5756&lt;=2,"?ACTIVATED",IF(J5756&lt;&gt;"","?FAMILIAR",IF(F5756="NEW",IF(ISNA(VLOOKUP(E5756,#REF!,1,FALSE())),"?TYPE_IDENTIFIABLE","?REFERENTIAL"),"_")))))</f>
        <v/>
      </c>
      <c r="H5756" s="13" t="str">
        <f aca="false">IF(J5756&lt;&gt;1,"",IF(I5756="SBJ","CB","?"))</f>
        <v/>
      </c>
      <c r="I5756" s="14" t="str">
        <f aca="false">IF(OR(E5756="",E5756="!!!",F5756="NEW"),"",INDEX(B$2:B5755,-1+SUMPRODUCT(MAX(ROW(E$2:E5755)*(E5756=E$2:E5755)))))</f>
        <v/>
      </c>
      <c r="J5756" s="15" t="str">
        <f aca="true">IF(OR(E5756="",E5756="!!!",F5756="NEW"),"",COUNTBLANK(OFFSET(A$1,,,SUMPRODUCT(MAX(ROW(E$2:E5756)*(E5756=E$2:E5756)))))-COUNTBLANK(OFFSET(A$1,,,SUMPRODUCT(MAX(ROW(E$1:E5755)*(E5756=E$1:E5755))))))</f>
        <v/>
      </c>
      <c r="K5756" s="15" t="str">
        <f aca="false">IF(OR(E5756="",E5756="!!!",F5756="NEW"),"",INDEX(J$1:J5755,SUMPRODUCT(MAX(ROW(E$1:E5755)*(E5756=E$1:E5755)))))</f>
        <v/>
      </c>
      <c r="L5756" s="16"/>
    </row>
    <row r="5757" customFormat="false" ht="12.75" hidden="false" customHeight="false" outlineLevel="0" collapsed="false">
      <c r="E5757" s="10" t="str">
        <f aca="false">IF(D5757="?OLD","!!!","")</f>
        <v/>
      </c>
      <c r="F5757" s="11" t="str">
        <f aca="false">IF(OR(E5757="",E5757="!!!"),"",IF(NOT(ISNA(VLOOKUP(E5757,E$1:E5756,1,FALSE()))),"OLD",IF(AND(E5757&lt;&gt;"",E5757&lt;&gt;"!!!"),"NEW","")))</f>
        <v/>
      </c>
      <c r="G5757" s="12" t="str">
        <f aca="false">IF(OR(E5757="",E5757="!!!"),"",IF(OR(J5757=0,AND(J5757=1,K5757=1),AND(J5757=1,I5757="SBJ"),AND(J5757=1,I5757=0)),"?IN_FOCUS",IF(J5757&lt;=2,"?ACTIVATED",IF(J5757&lt;&gt;"","?FAMILIAR",IF(F5757="NEW",IF(ISNA(VLOOKUP(E5757,#REF!,1,FALSE())),"?TYPE_IDENTIFIABLE","?REFERENTIAL"),"_")))))</f>
        <v/>
      </c>
      <c r="H5757" s="13" t="str">
        <f aca="false">IF(J5757&lt;&gt;1,"",IF(I5757="SBJ","CB","?"))</f>
        <v/>
      </c>
      <c r="I5757" s="14" t="str">
        <f aca="false">IF(OR(E5757="",E5757="!!!",F5757="NEW"),"",INDEX(B$2:B5756,-1+SUMPRODUCT(MAX(ROW(E$2:E5756)*(E5757=E$2:E5756)))))</f>
        <v/>
      </c>
      <c r="J5757" s="15" t="str">
        <f aca="true">IF(OR(E5757="",E5757="!!!",F5757="NEW"),"",COUNTBLANK(OFFSET(A$1,,,SUMPRODUCT(MAX(ROW(E$2:E5757)*(E5757=E$2:E5757)))))-COUNTBLANK(OFFSET(A$1,,,SUMPRODUCT(MAX(ROW(E$1:E5756)*(E5757=E$1:E5756))))))</f>
        <v/>
      </c>
      <c r="K5757" s="15" t="str">
        <f aca="false">IF(OR(E5757="",E5757="!!!",F5757="NEW"),"",INDEX(J$1:J5756,SUMPRODUCT(MAX(ROW(E$1:E5756)*(E5757=E$1:E5756)))))</f>
        <v/>
      </c>
      <c r="L5757" s="16"/>
    </row>
    <row r="5758" customFormat="false" ht="12.75" hidden="false" customHeight="false" outlineLevel="0" collapsed="false">
      <c r="A5758" s="9" t="s">
        <v>1677</v>
      </c>
      <c r="E5758" s="10" t="str">
        <f aca="false">IF(D5758="?OLD","!!!","")</f>
        <v/>
      </c>
      <c r="F5758" s="11" t="str">
        <f aca="false">IF(OR(E5758="",E5758="!!!"),"",IF(NOT(ISNA(VLOOKUP(E5758,E$1:E5757,1,FALSE()))),"OLD",IF(AND(E5758&lt;&gt;"",E5758&lt;&gt;"!!!"),"NEW","")))</f>
        <v/>
      </c>
      <c r="G5758" s="12" t="str">
        <f aca="false">IF(OR(E5758="",E5758="!!!"),"",IF(OR(J5758=0,AND(J5758=1,K5758=1),AND(J5758=1,I5758="SBJ"),AND(J5758=1,I5758=0)),"?IN_FOCUS",IF(J5758&lt;=2,"?ACTIVATED",IF(J5758&lt;&gt;"","?FAMILIAR",IF(F5758="NEW",IF(ISNA(VLOOKUP(E5758,#REF!,1,FALSE())),"?TYPE_IDENTIFIABLE","?REFERENTIAL"),"_")))))</f>
        <v/>
      </c>
      <c r="H5758" s="13" t="str">
        <f aca="false">IF(J5758&lt;&gt;1,"",IF(I5758="SBJ","CB","?"))</f>
        <v/>
      </c>
      <c r="I5758" s="14" t="str">
        <f aca="false">IF(OR(E5758="",E5758="!!!",F5758="NEW"),"",INDEX(B$2:B5757,-1+SUMPRODUCT(MAX(ROW(E$2:E5757)*(E5758=E$2:E5757)))))</f>
        <v/>
      </c>
      <c r="J5758" s="15" t="str">
        <f aca="true">IF(OR(E5758="",E5758="!!!",F5758="NEW"),"",COUNTBLANK(OFFSET(A$1,,,SUMPRODUCT(MAX(ROW(E$2:E5758)*(E5758=E$2:E5758)))))-COUNTBLANK(OFFSET(A$1,,,SUMPRODUCT(MAX(ROW(E$1:E5757)*(E5758=E$1:E5757))))))</f>
        <v/>
      </c>
      <c r="K5758" s="15" t="str">
        <f aca="false">IF(OR(E5758="",E5758="!!!",F5758="NEW"),"",INDEX(J$1:J5757,SUMPRODUCT(MAX(ROW(E$1:E5757)*(E5758=E$1:E5757)))))</f>
        <v/>
      </c>
      <c r="L5758" s="16"/>
    </row>
    <row r="5759" customFormat="false" ht="12.75" hidden="false" customHeight="false" outlineLevel="0" collapsed="false">
      <c r="A5759" s="9" t="s">
        <v>1642</v>
      </c>
      <c r="B5759" s="0" t="s">
        <v>18</v>
      </c>
      <c r="C5759" s="0" t="s">
        <v>30</v>
      </c>
      <c r="D5759" s="0" t="s">
        <v>31</v>
      </c>
      <c r="E5759" s="10" t="str">
        <f aca="false">IF(D5759="?OLD","!!!","")</f>
        <v>!!!</v>
      </c>
      <c r="F5759" s="11" t="str">
        <f aca="false">IF(OR(E5759="",E5759="!!!"),"",IF(NOT(ISNA(VLOOKUP(E5759,E$1:E5758,1,FALSE()))),"OLD",IF(AND(E5759&lt;&gt;"",E5759&lt;&gt;"!!!"),"NEW","")))</f>
        <v/>
      </c>
      <c r="G5759" s="12" t="str">
        <f aca="false">IF(OR(E5759="",E5759="!!!"),"",IF(OR(J5759=0,AND(J5759=1,K5759=1),AND(J5759=1,I5759="SBJ"),AND(J5759=1,I5759=0)),"?IN_FOCUS",IF(J5759&lt;=2,"?ACTIVATED",IF(J5759&lt;&gt;"","?FAMILIAR",IF(F5759="NEW",IF(ISNA(VLOOKUP(E5759,#REF!,1,FALSE())),"?TYPE_IDENTIFIABLE","?REFERENTIAL"),"_")))))</f>
        <v/>
      </c>
      <c r="H5759" s="13" t="str">
        <f aca="false">IF(J5759&lt;&gt;1,"",IF(I5759="SBJ","CB","?"))</f>
        <v/>
      </c>
      <c r="I5759" s="14" t="str">
        <f aca="false">IF(OR(E5759="",E5759="!!!",F5759="NEW"),"",INDEX(B$2:B5758,-1+SUMPRODUCT(MAX(ROW(E$2:E5758)*(E5759=E$2:E5758)))))</f>
        <v/>
      </c>
      <c r="J5759" s="15" t="str">
        <f aca="true">IF(OR(E5759="",E5759="!!!",F5759="NEW"),"",COUNTBLANK(OFFSET(A$1,,,SUMPRODUCT(MAX(ROW(E$2:E5759)*(E5759=E$2:E5759)))))-COUNTBLANK(OFFSET(A$1,,,SUMPRODUCT(MAX(ROW(E$1:E5758)*(E5759=E$1:E5758))))))</f>
        <v/>
      </c>
      <c r="K5759" s="15" t="str">
        <f aca="false">IF(OR(E5759="",E5759="!!!",F5759="NEW"),"",INDEX(J$1:J5758,SUMPRODUCT(MAX(ROW(E$1:E5758)*(E5759=E$1:E5758)))))</f>
        <v/>
      </c>
      <c r="L5759" s="16"/>
    </row>
    <row r="5760" customFormat="false" ht="12.75" hidden="false" customHeight="false" outlineLevel="0" collapsed="false">
      <c r="A5760" s="9" t="s">
        <v>1678</v>
      </c>
      <c r="E5760" s="10" t="str">
        <f aca="false">IF(D5760="?OLD","!!!","")</f>
        <v/>
      </c>
      <c r="F5760" s="11" t="str">
        <f aca="false">IF(OR(E5760="",E5760="!!!"),"",IF(NOT(ISNA(VLOOKUP(E5760,E$1:E5759,1,FALSE()))),"OLD",IF(AND(E5760&lt;&gt;"",E5760&lt;&gt;"!!!"),"NEW","")))</f>
        <v/>
      </c>
      <c r="G5760" s="12" t="str">
        <f aca="false">IF(OR(E5760="",E5760="!!!"),"",IF(OR(J5760=0,AND(J5760=1,K5760=1),AND(J5760=1,I5760="SBJ"),AND(J5760=1,I5760=0)),"?IN_FOCUS",IF(J5760&lt;=2,"?ACTIVATED",IF(J5760&lt;&gt;"","?FAMILIAR",IF(F5760="NEW",IF(ISNA(VLOOKUP(E5760,#REF!,1,FALSE())),"?TYPE_IDENTIFIABLE","?REFERENTIAL"),"_")))))</f>
        <v/>
      </c>
      <c r="H5760" s="13" t="str">
        <f aca="false">IF(J5760&lt;&gt;1,"",IF(I5760="SBJ","CB","?"))</f>
        <v/>
      </c>
      <c r="I5760" s="14" t="str">
        <f aca="false">IF(OR(E5760="",E5760="!!!",F5760="NEW"),"",INDEX(B$2:B5759,-1+SUMPRODUCT(MAX(ROW(E$2:E5759)*(E5760=E$2:E5759)))))</f>
        <v/>
      </c>
      <c r="J5760" s="15" t="str">
        <f aca="true">IF(OR(E5760="",E5760="!!!",F5760="NEW"),"",COUNTBLANK(OFFSET(A$1,,,SUMPRODUCT(MAX(ROW(E$2:E5760)*(E5760=E$2:E5760)))))-COUNTBLANK(OFFSET(A$1,,,SUMPRODUCT(MAX(ROW(E$1:E5759)*(E5760=E$1:E5759))))))</f>
        <v/>
      </c>
      <c r="K5760" s="15" t="str">
        <f aca="false">IF(OR(E5760="",E5760="!!!",F5760="NEW"),"",INDEX(J$1:J5759,SUMPRODUCT(MAX(ROW(E$1:E5759)*(E5760=E$1:E5759)))))</f>
        <v/>
      </c>
      <c r="L5760" s="16"/>
    </row>
    <row r="5761" customFormat="false" ht="12.75" hidden="false" customHeight="false" outlineLevel="0" collapsed="false">
      <c r="A5761" s="9" t="s">
        <v>1507</v>
      </c>
      <c r="B5761" s="0" t="s">
        <v>23</v>
      </c>
      <c r="C5761" s="0" t="s">
        <v>113</v>
      </c>
      <c r="D5761" s="0" t="s">
        <v>31</v>
      </c>
      <c r="E5761" s="10" t="str">
        <f aca="false">IF(D5761="?OLD","!!!","")</f>
        <v>!!!</v>
      </c>
      <c r="F5761" s="11" t="str">
        <f aca="false">IF(OR(E5761="",E5761="!!!"),"",IF(NOT(ISNA(VLOOKUP(E5761,E$1:E5760,1,FALSE()))),"OLD",IF(AND(E5761&lt;&gt;"",E5761&lt;&gt;"!!!"),"NEW","")))</f>
        <v/>
      </c>
      <c r="G5761" s="12" t="str">
        <f aca="false">IF(OR(E5761="",E5761="!!!"),"",IF(OR(J5761=0,AND(J5761=1,K5761=1),AND(J5761=1,I5761="SBJ"),AND(J5761=1,I5761=0)),"?IN_FOCUS",IF(J5761&lt;=2,"?ACTIVATED",IF(J5761&lt;&gt;"","?FAMILIAR",IF(F5761="NEW",IF(ISNA(VLOOKUP(E5761,#REF!,1,FALSE())),"?TYPE_IDENTIFIABLE","?REFERENTIAL"),"_")))))</f>
        <v/>
      </c>
      <c r="H5761" s="13" t="str">
        <f aca="false">IF(J5761&lt;&gt;1,"",IF(I5761="SBJ","CB","?"))</f>
        <v/>
      </c>
      <c r="I5761" s="14" t="str">
        <f aca="false">IF(OR(E5761="",E5761="!!!",F5761="NEW"),"",INDEX(B$2:B5760,-1+SUMPRODUCT(MAX(ROW(E$2:E5760)*(E5761=E$2:E5760)))))</f>
        <v/>
      </c>
      <c r="J5761" s="15" t="str">
        <f aca="true">IF(OR(E5761="",E5761="!!!",F5761="NEW"),"",COUNTBLANK(OFFSET(A$1,,,SUMPRODUCT(MAX(ROW(E$2:E5761)*(E5761=E$2:E5761)))))-COUNTBLANK(OFFSET(A$1,,,SUMPRODUCT(MAX(ROW(E$1:E5760)*(E5761=E$1:E5760))))))</f>
        <v/>
      </c>
      <c r="K5761" s="15" t="str">
        <f aca="false">IF(OR(E5761="",E5761="!!!",F5761="NEW"),"",INDEX(J$1:J5760,SUMPRODUCT(MAX(ROW(E$1:E5760)*(E5761=E$1:E5760)))))</f>
        <v/>
      </c>
      <c r="L5761" s="16"/>
    </row>
    <row r="5762" customFormat="false" ht="12.75" hidden="false" customHeight="false" outlineLevel="0" collapsed="false">
      <c r="A5762" s="9" t="s">
        <v>560</v>
      </c>
      <c r="B5762" s="0" t="s">
        <v>29</v>
      </c>
      <c r="C5762" s="0" t="s">
        <v>115</v>
      </c>
      <c r="D5762" s="0" t="s">
        <v>31</v>
      </c>
      <c r="E5762" s="10" t="str">
        <f aca="false">IF(D5762="?OLD","!!!","")</f>
        <v>!!!</v>
      </c>
      <c r="F5762" s="11" t="str">
        <f aca="false">IF(OR(E5762="",E5762="!!!"),"",IF(NOT(ISNA(VLOOKUP(E5762,E$1:E5761,1,FALSE()))),"OLD",IF(AND(E5762&lt;&gt;"",E5762&lt;&gt;"!!!"),"NEW","")))</f>
        <v/>
      </c>
      <c r="G5762" s="12" t="str">
        <f aca="false">IF(OR(E5762="",E5762="!!!"),"",IF(OR(J5762=0,AND(J5762=1,K5762=1),AND(J5762=1,I5762="SBJ"),AND(J5762=1,I5762=0)),"?IN_FOCUS",IF(J5762&lt;=2,"?ACTIVATED",IF(J5762&lt;&gt;"","?FAMILIAR",IF(F5762="NEW",IF(ISNA(VLOOKUP(E5762,#REF!,1,FALSE())),"?TYPE_IDENTIFIABLE","?REFERENTIAL"),"_")))))</f>
        <v/>
      </c>
      <c r="H5762" s="13" t="str">
        <f aca="false">IF(J5762&lt;&gt;1,"",IF(I5762="SBJ","CB","?"))</f>
        <v/>
      </c>
      <c r="I5762" s="14" t="str">
        <f aca="false">IF(OR(E5762="",E5762="!!!",F5762="NEW"),"",INDEX(B$2:B5761,-1+SUMPRODUCT(MAX(ROW(E$2:E5761)*(E5762=E$2:E5761)))))</f>
        <v/>
      </c>
      <c r="J5762" s="15" t="str">
        <f aca="true">IF(OR(E5762="",E5762="!!!",F5762="NEW"),"",COUNTBLANK(OFFSET(A$1,,,SUMPRODUCT(MAX(ROW(E$2:E5762)*(E5762=E$2:E5762)))))-COUNTBLANK(OFFSET(A$1,,,SUMPRODUCT(MAX(ROW(E$1:E5761)*(E5762=E$1:E5761))))))</f>
        <v/>
      </c>
      <c r="K5762" s="15" t="str">
        <f aca="false">IF(OR(E5762="",E5762="!!!",F5762="NEW"),"",INDEX(J$1:J5761,SUMPRODUCT(MAX(ROW(E$1:E5761)*(E5762=E$1:E5761)))))</f>
        <v/>
      </c>
      <c r="L5762" s="16"/>
    </row>
    <row r="5763" customFormat="false" ht="12.75" hidden="false" customHeight="false" outlineLevel="0" collapsed="false">
      <c r="A5763" s="9" t="s">
        <v>614</v>
      </c>
      <c r="E5763" s="10" t="str">
        <f aca="false">IF(D5763="?OLD","!!!","")</f>
        <v/>
      </c>
      <c r="F5763" s="11" t="str">
        <f aca="false">IF(OR(E5763="",E5763="!!!"),"",IF(NOT(ISNA(VLOOKUP(E5763,E$1:E5762,1,FALSE()))),"OLD",IF(AND(E5763&lt;&gt;"",E5763&lt;&gt;"!!!"),"NEW","")))</f>
        <v/>
      </c>
      <c r="G5763" s="12" t="str">
        <f aca="false">IF(OR(E5763="",E5763="!!!"),"",IF(OR(J5763=0,AND(J5763=1,K5763=1),AND(J5763=1,I5763="SBJ"),AND(J5763=1,I5763=0)),"?IN_FOCUS",IF(J5763&lt;=2,"?ACTIVATED",IF(J5763&lt;&gt;"","?FAMILIAR",IF(F5763="NEW",IF(ISNA(VLOOKUP(E5763,#REF!,1,FALSE())),"?TYPE_IDENTIFIABLE","?REFERENTIAL"),"_")))))</f>
        <v/>
      </c>
      <c r="H5763" s="13" t="str">
        <f aca="false">IF(J5763&lt;&gt;1,"",IF(I5763="SBJ","CB","?"))</f>
        <v/>
      </c>
      <c r="I5763" s="14" t="str">
        <f aca="false">IF(OR(E5763="",E5763="!!!",F5763="NEW"),"",INDEX(B$2:B5762,-1+SUMPRODUCT(MAX(ROW(E$2:E5762)*(E5763=E$2:E5762)))))</f>
        <v/>
      </c>
      <c r="J5763" s="15" t="str">
        <f aca="true">IF(OR(E5763="",E5763="!!!",F5763="NEW"),"",COUNTBLANK(OFFSET(A$1,,,SUMPRODUCT(MAX(ROW(E$2:E5763)*(E5763=E$2:E5763)))))-COUNTBLANK(OFFSET(A$1,,,SUMPRODUCT(MAX(ROW(E$1:E5762)*(E5763=E$1:E5762))))))</f>
        <v/>
      </c>
      <c r="K5763" s="15" t="str">
        <f aca="false">IF(OR(E5763="",E5763="!!!",F5763="NEW"),"",INDEX(J$1:J5762,SUMPRODUCT(MAX(ROW(E$1:E5762)*(E5763=E$1:E5762)))))</f>
        <v/>
      </c>
      <c r="L5763" s="16"/>
    </row>
    <row r="5764" customFormat="false" ht="12.75" hidden="false" customHeight="false" outlineLevel="0" collapsed="false">
      <c r="A5764" s="9" t="s">
        <v>227</v>
      </c>
      <c r="E5764" s="10" t="str">
        <f aca="false">IF(D5764="?OLD","!!!","")</f>
        <v/>
      </c>
      <c r="F5764" s="11" t="str">
        <f aca="false">IF(OR(E5764="",E5764="!!!"),"",IF(NOT(ISNA(VLOOKUP(E5764,E$1:E5763,1,FALSE()))),"OLD",IF(AND(E5764&lt;&gt;"",E5764&lt;&gt;"!!!"),"NEW","")))</f>
        <v/>
      </c>
      <c r="G5764" s="12" t="str">
        <f aca="false">IF(OR(E5764="",E5764="!!!"),"",IF(OR(J5764=0,AND(J5764=1,K5764=1),AND(J5764=1,I5764="SBJ"),AND(J5764=1,I5764=0)),"?IN_FOCUS",IF(J5764&lt;=2,"?ACTIVATED",IF(J5764&lt;&gt;"","?FAMILIAR",IF(F5764="NEW",IF(ISNA(VLOOKUP(E5764,#REF!,1,FALSE())),"?TYPE_IDENTIFIABLE","?REFERENTIAL"),"_")))))</f>
        <v/>
      </c>
      <c r="H5764" s="13" t="str">
        <f aca="false">IF(J5764&lt;&gt;1,"",IF(I5764="SBJ","CB","?"))</f>
        <v/>
      </c>
      <c r="I5764" s="14" t="str">
        <f aca="false">IF(OR(E5764="",E5764="!!!",F5764="NEW"),"",INDEX(B$2:B5763,-1+SUMPRODUCT(MAX(ROW(E$2:E5763)*(E5764=E$2:E5763)))))</f>
        <v/>
      </c>
      <c r="J5764" s="15" t="str">
        <f aca="true">IF(OR(E5764="",E5764="!!!",F5764="NEW"),"",COUNTBLANK(OFFSET(A$1,,,SUMPRODUCT(MAX(ROW(E$2:E5764)*(E5764=E$2:E5764)))))-COUNTBLANK(OFFSET(A$1,,,SUMPRODUCT(MAX(ROW(E$1:E5763)*(E5764=E$1:E5763))))))</f>
        <v/>
      </c>
      <c r="K5764" s="15" t="str">
        <f aca="false">IF(OR(E5764="",E5764="!!!",F5764="NEW"),"",INDEX(J$1:J5763,SUMPRODUCT(MAX(ROW(E$1:E5763)*(E5764=E$1:E5763)))))</f>
        <v/>
      </c>
      <c r="L5764" s="16"/>
    </row>
    <row r="5765" customFormat="false" ht="12.75" hidden="false" customHeight="false" outlineLevel="0" collapsed="false">
      <c r="A5765" s="9" t="s">
        <v>48</v>
      </c>
      <c r="E5765" s="10" t="str">
        <f aca="false">IF(D5765="?OLD","!!!","")</f>
        <v/>
      </c>
      <c r="F5765" s="11" t="str">
        <f aca="false">IF(OR(E5765="",E5765="!!!"),"",IF(NOT(ISNA(VLOOKUP(E5765,E$1:E5764,1,FALSE()))),"OLD",IF(AND(E5765&lt;&gt;"",E5765&lt;&gt;"!!!"),"NEW","")))</f>
        <v/>
      </c>
      <c r="G5765" s="12" t="str">
        <f aca="false">IF(OR(E5765="",E5765="!!!"),"",IF(OR(J5765=0,AND(J5765=1,K5765=1),AND(J5765=1,I5765="SBJ"),AND(J5765=1,I5765=0)),"?IN_FOCUS",IF(J5765&lt;=2,"?ACTIVATED",IF(J5765&lt;&gt;"","?FAMILIAR",IF(F5765="NEW",IF(ISNA(VLOOKUP(E5765,#REF!,1,FALSE())),"?TYPE_IDENTIFIABLE","?REFERENTIAL"),"_")))))</f>
        <v/>
      </c>
      <c r="H5765" s="13" t="str">
        <f aca="false">IF(J5765&lt;&gt;1,"",IF(I5765="SBJ","CB","?"))</f>
        <v/>
      </c>
      <c r="I5765" s="14" t="str">
        <f aca="false">IF(OR(E5765="",E5765="!!!",F5765="NEW"),"",INDEX(B$2:B5764,-1+SUMPRODUCT(MAX(ROW(E$2:E5764)*(E5765=E$2:E5764)))))</f>
        <v/>
      </c>
      <c r="J5765" s="15" t="str">
        <f aca="true">IF(OR(E5765="",E5765="!!!",F5765="NEW"),"",COUNTBLANK(OFFSET(A$1,,,SUMPRODUCT(MAX(ROW(E$2:E5765)*(E5765=E$2:E5765)))))-COUNTBLANK(OFFSET(A$1,,,SUMPRODUCT(MAX(ROW(E$1:E5764)*(E5765=E$1:E5764))))))</f>
        <v/>
      </c>
      <c r="K5765" s="15" t="str">
        <f aca="false">IF(OR(E5765="",E5765="!!!",F5765="NEW"),"",INDEX(J$1:J5764,SUMPRODUCT(MAX(ROW(E$1:E5764)*(E5765=E$1:E5764)))))</f>
        <v/>
      </c>
      <c r="L5765" s="16"/>
    </row>
    <row r="5766" customFormat="false" ht="12.75" hidden="false" customHeight="false" outlineLevel="0" collapsed="false">
      <c r="E5766" s="10" t="str">
        <f aca="false">IF(D5766="?OLD","!!!","")</f>
        <v/>
      </c>
      <c r="F5766" s="11" t="str">
        <f aca="false">IF(OR(E5766="",E5766="!!!"),"",IF(NOT(ISNA(VLOOKUP(E5766,E$1:E5765,1,FALSE()))),"OLD",IF(AND(E5766&lt;&gt;"",E5766&lt;&gt;"!!!"),"NEW","")))</f>
        <v/>
      </c>
      <c r="G5766" s="12" t="str">
        <f aca="false">IF(OR(E5766="",E5766="!!!"),"",IF(OR(J5766=0,AND(J5766=1,K5766=1),AND(J5766=1,I5766="SBJ"),AND(J5766=1,I5766=0)),"?IN_FOCUS",IF(J5766&lt;=2,"?ACTIVATED",IF(J5766&lt;&gt;"","?FAMILIAR",IF(F5766="NEW",IF(ISNA(VLOOKUP(E5766,#REF!,1,FALSE())),"?TYPE_IDENTIFIABLE","?REFERENTIAL"),"_")))))</f>
        <v/>
      </c>
      <c r="H5766" s="13" t="str">
        <f aca="false">IF(J5766&lt;&gt;1,"",IF(I5766="SBJ","CB","?"))</f>
        <v/>
      </c>
      <c r="I5766" s="14" t="str">
        <f aca="false">IF(OR(E5766="",E5766="!!!",F5766="NEW"),"",INDEX(B$2:B5765,-1+SUMPRODUCT(MAX(ROW(E$2:E5765)*(E5766=E$2:E5765)))))</f>
        <v/>
      </c>
      <c r="J5766" s="15" t="str">
        <f aca="true">IF(OR(E5766="",E5766="!!!",F5766="NEW"),"",COUNTBLANK(OFFSET(A$1,,,SUMPRODUCT(MAX(ROW(E$2:E5766)*(E5766=E$2:E5766)))))-COUNTBLANK(OFFSET(A$1,,,SUMPRODUCT(MAX(ROW(E$1:E5765)*(E5766=E$1:E5765))))))</f>
        <v/>
      </c>
      <c r="K5766" s="15" t="str">
        <f aca="false">IF(OR(E5766="",E5766="!!!",F5766="NEW"),"",INDEX(J$1:J5765,SUMPRODUCT(MAX(ROW(E$1:E5765)*(E5766=E$1:E5765)))))</f>
        <v/>
      </c>
      <c r="L5766" s="16"/>
    </row>
    <row r="5767" customFormat="false" ht="12.75" hidden="false" customHeight="false" outlineLevel="0" collapsed="false">
      <c r="A5767" s="9" t="s">
        <v>1679</v>
      </c>
      <c r="E5767" s="10" t="str">
        <f aca="false">IF(D5767="?OLD","!!!","")</f>
        <v/>
      </c>
      <c r="F5767" s="11" t="str">
        <f aca="false">IF(OR(E5767="",E5767="!!!"),"",IF(NOT(ISNA(VLOOKUP(E5767,E$1:E5766,1,FALSE()))),"OLD",IF(AND(E5767&lt;&gt;"",E5767&lt;&gt;"!!!"),"NEW","")))</f>
        <v/>
      </c>
      <c r="G5767" s="12" t="str">
        <f aca="false">IF(OR(E5767="",E5767="!!!"),"",IF(OR(J5767=0,AND(J5767=1,K5767=1),AND(J5767=1,I5767="SBJ"),AND(J5767=1,I5767=0)),"?IN_FOCUS",IF(J5767&lt;=2,"?ACTIVATED",IF(J5767&lt;&gt;"","?FAMILIAR",IF(F5767="NEW",IF(ISNA(VLOOKUP(E5767,#REF!,1,FALSE())),"?TYPE_IDENTIFIABLE","?REFERENTIAL"),"_")))))</f>
        <v/>
      </c>
      <c r="H5767" s="13" t="str">
        <f aca="false">IF(J5767&lt;&gt;1,"",IF(I5767="SBJ","CB","?"))</f>
        <v/>
      </c>
      <c r="I5767" s="14" t="str">
        <f aca="false">IF(OR(E5767="",E5767="!!!",F5767="NEW"),"",INDEX(B$2:B5766,-1+SUMPRODUCT(MAX(ROW(E$2:E5766)*(E5767=E$2:E5766)))))</f>
        <v/>
      </c>
      <c r="J5767" s="15" t="str">
        <f aca="true">IF(OR(E5767="",E5767="!!!",F5767="NEW"),"",COUNTBLANK(OFFSET(A$1,,,SUMPRODUCT(MAX(ROW(E$2:E5767)*(E5767=E$2:E5767)))))-COUNTBLANK(OFFSET(A$1,,,SUMPRODUCT(MAX(ROW(E$1:E5766)*(E5767=E$1:E5766))))))</f>
        <v/>
      </c>
      <c r="K5767" s="15" t="str">
        <f aca="false">IF(OR(E5767="",E5767="!!!",F5767="NEW"),"",INDEX(J$1:J5766,SUMPRODUCT(MAX(ROW(E$1:E5766)*(E5767=E$1:E5766)))))</f>
        <v/>
      </c>
      <c r="L5767" s="16"/>
    </row>
    <row r="5768" customFormat="false" ht="12.75" hidden="false" customHeight="false" outlineLevel="0" collapsed="false">
      <c r="A5768" s="9" t="s">
        <v>98</v>
      </c>
      <c r="B5768" s="0" t="s">
        <v>18</v>
      </c>
      <c r="C5768" s="0" t="s">
        <v>30</v>
      </c>
      <c r="D5768" s="0" t="s">
        <v>31</v>
      </c>
      <c r="E5768" s="10" t="str">
        <f aca="false">IF(D5768="?OLD","!!!","")</f>
        <v>!!!</v>
      </c>
      <c r="F5768" s="11" t="str">
        <f aca="false">IF(OR(E5768="",E5768="!!!"),"",IF(NOT(ISNA(VLOOKUP(E5768,E$1:E5767,1,FALSE()))),"OLD",IF(AND(E5768&lt;&gt;"",E5768&lt;&gt;"!!!"),"NEW","")))</f>
        <v/>
      </c>
      <c r="G5768" s="12" t="str">
        <f aca="false">IF(OR(E5768="",E5768="!!!"),"",IF(OR(J5768=0,AND(J5768=1,K5768=1),AND(J5768=1,I5768="SBJ"),AND(J5768=1,I5768=0)),"?IN_FOCUS",IF(J5768&lt;=2,"?ACTIVATED",IF(J5768&lt;&gt;"","?FAMILIAR",IF(F5768="NEW",IF(ISNA(VLOOKUP(E5768,#REF!,1,FALSE())),"?TYPE_IDENTIFIABLE","?REFERENTIAL"),"_")))))</f>
        <v/>
      </c>
      <c r="H5768" s="13" t="str">
        <f aca="false">IF(J5768&lt;&gt;1,"",IF(I5768="SBJ","CB","?"))</f>
        <v/>
      </c>
      <c r="I5768" s="14" t="str">
        <f aca="false">IF(OR(E5768="",E5768="!!!",F5768="NEW"),"",INDEX(B$2:B5767,-1+SUMPRODUCT(MAX(ROW(E$2:E5767)*(E5768=E$2:E5767)))))</f>
        <v/>
      </c>
      <c r="J5768" s="15" t="str">
        <f aca="true">IF(OR(E5768="",E5768="!!!",F5768="NEW"),"",COUNTBLANK(OFFSET(A$1,,,SUMPRODUCT(MAX(ROW(E$2:E5768)*(E5768=E$2:E5768)))))-COUNTBLANK(OFFSET(A$1,,,SUMPRODUCT(MAX(ROW(E$1:E5767)*(E5768=E$1:E5767))))))</f>
        <v/>
      </c>
      <c r="K5768" s="15" t="str">
        <f aca="false">IF(OR(E5768="",E5768="!!!",F5768="NEW"),"",INDEX(J$1:J5767,SUMPRODUCT(MAX(ROW(E$1:E5767)*(E5768=E$1:E5767)))))</f>
        <v/>
      </c>
      <c r="L5768" s="16"/>
    </row>
    <row r="5769" customFormat="false" ht="12.75" hidden="false" customHeight="false" outlineLevel="0" collapsed="false">
      <c r="A5769" s="9" t="s">
        <v>599</v>
      </c>
      <c r="E5769" s="10" t="str">
        <f aca="false">IF(D5769="?OLD","!!!","")</f>
        <v/>
      </c>
      <c r="F5769" s="11" t="str">
        <f aca="false">IF(OR(E5769="",E5769="!!!"),"",IF(NOT(ISNA(VLOOKUP(E5769,E$1:E5768,1,FALSE()))),"OLD",IF(AND(E5769&lt;&gt;"",E5769&lt;&gt;"!!!"),"NEW","")))</f>
        <v/>
      </c>
      <c r="G5769" s="12" t="str">
        <f aca="false">IF(OR(E5769="",E5769="!!!"),"",IF(OR(J5769=0,AND(J5769=1,K5769=1),AND(J5769=1,I5769="SBJ"),AND(J5769=1,I5769=0)),"?IN_FOCUS",IF(J5769&lt;=2,"?ACTIVATED",IF(J5769&lt;&gt;"","?FAMILIAR",IF(F5769="NEW",IF(ISNA(VLOOKUP(E5769,#REF!,1,FALSE())),"?TYPE_IDENTIFIABLE","?REFERENTIAL"),"_")))))</f>
        <v/>
      </c>
      <c r="H5769" s="13" t="str">
        <f aca="false">IF(J5769&lt;&gt;1,"",IF(I5769="SBJ","CB","?"))</f>
        <v/>
      </c>
      <c r="I5769" s="14" t="str">
        <f aca="false">IF(OR(E5769="",E5769="!!!",F5769="NEW"),"",INDEX(B$2:B5768,-1+SUMPRODUCT(MAX(ROW(E$2:E5768)*(E5769=E$2:E5768)))))</f>
        <v/>
      </c>
      <c r="J5769" s="15" t="str">
        <f aca="true">IF(OR(E5769="",E5769="!!!",F5769="NEW"),"",COUNTBLANK(OFFSET(A$1,,,SUMPRODUCT(MAX(ROW(E$2:E5769)*(E5769=E$2:E5769)))))-COUNTBLANK(OFFSET(A$1,,,SUMPRODUCT(MAX(ROW(E$1:E5768)*(E5769=E$1:E5768))))))</f>
        <v/>
      </c>
      <c r="K5769" s="15" t="str">
        <f aca="false">IF(OR(E5769="",E5769="!!!",F5769="NEW"),"",INDEX(J$1:J5768,SUMPRODUCT(MAX(ROW(E$1:E5768)*(E5769=E$1:E5768)))))</f>
        <v/>
      </c>
      <c r="L5769" s="16"/>
    </row>
    <row r="5770" customFormat="false" ht="12.75" hidden="false" customHeight="false" outlineLevel="0" collapsed="false">
      <c r="A5770" s="9" t="s">
        <v>1507</v>
      </c>
      <c r="B5770" s="0" t="s">
        <v>23</v>
      </c>
      <c r="C5770" s="0" t="s">
        <v>113</v>
      </c>
      <c r="D5770" s="0" t="s">
        <v>31</v>
      </c>
      <c r="E5770" s="10" t="str">
        <f aca="false">IF(D5770="?OLD","!!!","")</f>
        <v>!!!</v>
      </c>
      <c r="F5770" s="11" t="str">
        <f aca="false">IF(OR(E5770="",E5770="!!!"),"",IF(NOT(ISNA(VLOOKUP(E5770,E$1:E5769,1,FALSE()))),"OLD",IF(AND(E5770&lt;&gt;"",E5770&lt;&gt;"!!!"),"NEW","")))</f>
        <v/>
      </c>
      <c r="G5770" s="12" t="str">
        <f aca="false">IF(OR(E5770="",E5770="!!!"),"",IF(OR(J5770=0,AND(J5770=1,K5770=1),AND(J5770=1,I5770="SBJ"),AND(J5770=1,I5770=0)),"?IN_FOCUS",IF(J5770&lt;=2,"?ACTIVATED",IF(J5770&lt;&gt;"","?FAMILIAR",IF(F5770="NEW",IF(ISNA(VLOOKUP(E5770,#REF!,1,FALSE())),"?TYPE_IDENTIFIABLE","?REFERENTIAL"),"_")))))</f>
        <v/>
      </c>
      <c r="H5770" s="13" t="str">
        <f aca="false">IF(J5770&lt;&gt;1,"",IF(I5770="SBJ","CB","?"))</f>
        <v/>
      </c>
      <c r="I5770" s="14" t="str">
        <f aca="false">IF(OR(E5770="",E5770="!!!",F5770="NEW"),"",INDEX(B$2:B5769,-1+SUMPRODUCT(MAX(ROW(E$2:E5769)*(E5770=E$2:E5769)))))</f>
        <v/>
      </c>
      <c r="J5770" s="15" t="str">
        <f aca="true">IF(OR(E5770="",E5770="!!!",F5770="NEW"),"",COUNTBLANK(OFFSET(A$1,,,SUMPRODUCT(MAX(ROW(E$2:E5770)*(E5770=E$2:E5770)))))-COUNTBLANK(OFFSET(A$1,,,SUMPRODUCT(MAX(ROW(E$1:E5769)*(E5770=E$1:E5769))))))</f>
        <v/>
      </c>
      <c r="K5770" s="15" t="str">
        <f aca="false">IF(OR(E5770="",E5770="!!!",F5770="NEW"),"",INDEX(J$1:J5769,SUMPRODUCT(MAX(ROW(E$1:E5769)*(E5770=E$1:E5769)))))</f>
        <v/>
      </c>
      <c r="L5770" s="16"/>
    </row>
    <row r="5771" customFormat="false" ht="12.75" hidden="false" customHeight="false" outlineLevel="0" collapsed="false">
      <c r="A5771" s="9" t="s">
        <v>1225</v>
      </c>
      <c r="B5771" s="0" t="s">
        <v>29</v>
      </c>
      <c r="C5771" s="0" t="s">
        <v>115</v>
      </c>
      <c r="D5771" s="0" t="s">
        <v>31</v>
      </c>
      <c r="E5771" s="10" t="str">
        <f aca="false">IF(D5771="?OLD","!!!","")</f>
        <v>!!!</v>
      </c>
      <c r="F5771" s="11" t="str">
        <f aca="false">IF(OR(E5771="",E5771="!!!"),"",IF(NOT(ISNA(VLOOKUP(E5771,E$1:E5770,1,FALSE()))),"OLD",IF(AND(E5771&lt;&gt;"",E5771&lt;&gt;"!!!"),"NEW","")))</f>
        <v/>
      </c>
      <c r="G5771" s="12" t="str">
        <f aca="false">IF(OR(E5771="",E5771="!!!"),"",IF(OR(J5771=0,AND(J5771=1,K5771=1),AND(J5771=1,I5771="SBJ"),AND(J5771=1,I5771=0)),"?IN_FOCUS",IF(J5771&lt;=2,"?ACTIVATED",IF(J5771&lt;&gt;"","?FAMILIAR",IF(F5771="NEW",IF(ISNA(VLOOKUP(E5771,#REF!,1,FALSE())),"?TYPE_IDENTIFIABLE","?REFERENTIAL"),"_")))))</f>
        <v/>
      </c>
      <c r="H5771" s="13" t="str">
        <f aca="false">IF(J5771&lt;&gt;1,"",IF(I5771="SBJ","CB","?"))</f>
        <v/>
      </c>
      <c r="I5771" s="14" t="str">
        <f aca="false">IF(OR(E5771="",E5771="!!!",F5771="NEW"),"",INDEX(B$2:B5770,-1+SUMPRODUCT(MAX(ROW(E$2:E5770)*(E5771=E$2:E5770)))))</f>
        <v/>
      </c>
      <c r="J5771" s="15" t="str">
        <f aca="true">IF(OR(E5771="",E5771="!!!",F5771="NEW"),"",COUNTBLANK(OFFSET(A$1,,,SUMPRODUCT(MAX(ROW(E$2:E5771)*(E5771=E$2:E5771)))))-COUNTBLANK(OFFSET(A$1,,,SUMPRODUCT(MAX(ROW(E$1:E5770)*(E5771=E$1:E5770))))))</f>
        <v/>
      </c>
      <c r="K5771" s="15" t="str">
        <f aca="false">IF(OR(E5771="",E5771="!!!",F5771="NEW"),"",INDEX(J$1:J5770,SUMPRODUCT(MAX(ROW(E$1:E5770)*(E5771=E$1:E5770)))))</f>
        <v/>
      </c>
      <c r="L5771" s="16"/>
    </row>
    <row r="5772" customFormat="false" ht="12.75" hidden="false" customHeight="false" outlineLevel="0" collapsed="false">
      <c r="A5772" s="9" t="s">
        <v>39</v>
      </c>
      <c r="E5772" s="10" t="str">
        <f aca="false">IF(D5772="?OLD","!!!","")</f>
        <v/>
      </c>
      <c r="F5772" s="11" t="str">
        <f aca="false">IF(OR(E5772="",E5772="!!!"),"",IF(NOT(ISNA(VLOOKUP(E5772,E$1:E5771,1,FALSE()))),"OLD",IF(AND(E5772&lt;&gt;"",E5772&lt;&gt;"!!!"),"NEW","")))</f>
        <v/>
      </c>
      <c r="G5772" s="12" t="str">
        <f aca="false">IF(OR(E5772="",E5772="!!!"),"",IF(OR(J5772=0,AND(J5772=1,K5772=1),AND(J5772=1,I5772="SBJ"),AND(J5772=1,I5772=0)),"?IN_FOCUS",IF(J5772&lt;=2,"?ACTIVATED",IF(J5772&lt;&gt;"","?FAMILIAR",IF(F5772="NEW",IF(ISNA(VLOOKUP(E5772,#REF!,1,FALSE())),"?TYPE_IDENTIFIABLE","?REFERENTIAL"),"_")))))</f>
        <v/>
      </c>
      <c r="H5772" s="13" t="str">
        <f aca="false">IF(J5772&lt;&gt;1,"",IF(I5772="SBJ","CB","?"))</f>
        <v/>
      </c>
      <c r="I5772" s="14" t="str">
        <f aca="false">IF(OR(E5772="",E5772="!!!",F5772="NEW"),"",INDEX(B$2:B5771,-1+SUMPRODUCT(MAX(ROW(E$2:E5771)*(E5772=E$2:E5771)))))</f>
        <v/>
      </c>
      <c r="J5772" s="15" t="str">
        <f aca="true">IF(OR(E5772="",E5772="!!!",F5772="NEW"),"",COUNTBLANK(OFFSET(A$1,,,SUMPRODUCT(MAX(ROW(E$2:E5772)*(E5772=E$2:E5772)))))-COUNTBLANK(OFFSET(A$1,,,SUMPRODUCT(MAX(ROW(E$1:E5771)*(E5772=E$1:E5771))))))</f>
        <v/>
      </c>
      <c r="K5772" s="15" t="str">
        <f aca="false">IF(OR(E5772="",E5772="!!!",F5772="NEW"),"",INDEX(J$1:J5771,SUMPRODUCT(MAX(ROW(E$1:E5771)*(E5772=E$1:E5771)))))</f>
        <v/>
      </c>
      <c r="L5772" s="16"/>
    </row>
    <row r="5773" customFormat="false" ht="12.75" hidden="false" customHeight="false" outlineLevel="0" collapsed="false">
      <c r="A5773" s="9" t="s">
        <v>896</v>
      </c>
      <c r="E5773" s="10" t="str">
        <f aca="false">IF(D5773="?OLD","!!!","")</f>
        <v/>
      </c>
      <c r="F5773" s="11" t="str">
        <f aca="false">IF(OR(E5773="",E5773="!!!"),"",IF(NOT(ISNA(VLOOKUP(E5773,E$1:E5772,1,FALSE()))),"OLD",IF(AND(E5773&lt;&gt;"",E5773&lt;&gt;"!!!"),"NEW","")))</f>
        <v/>
      </c>
      <c r="G5773" s="12" t="str">
        <f aca="false">IF(OR(E5773="",E5773="!!!"),"",IF(OR(J5773=0,AND(J5773=1,K5773=1),AND(J5773=1,I5773="SBJ"),AND(J5773=1,I5773=0)),"?IN_FOCUS",IF(J5773&lt;=2,"?ACTIVATED",IF(J5773&lt;&gt;"","?FAMILIAR",IF(F5773="NEW",IF(ISNA(VLOOKUP(E5773,#REF!,1,FALSE())),"?TYPE_IDENTIFIABLE","?REFERENTIAL"),"_")))))</f>
        <v/>
      </c>
      <c r="H5773" s="13" t="str">
        <f aca="false">IF(J5773&lt;&gt;1,"",IF(I5773="SBJ","CB","?"))</f>
        <v/>
      </c>
      <c r="I5773" s="14" t="str">
        <f aca="false">IF(OR(E5773="",E5773="!!!",F5773="NEW"),"",INDEX(B$2:B5772,-1+SUMPRODUCT(MAX(ROW(E$2:E5772)*(E5773=E$2:E5772)))))</f>
        <v/>
      </c>
      <c r="J5773" s="15" t="str">
        <f aca="true">IF(OR(E5773="",E5773="!!!",F5773="NEW"),"",COUNTBLANK(OFFSET(A$1,,,SUMPRODUCT(MAX(ROW(E$2:E5773)*(E5773=E$2:E5773)))))-COUNTBLANK(OFFSET(A$1,,,SUMPRODUCT(MAX(ROW(E$1:E5772)*(E5773=E$1:E5772))))))</f>
        <v/>
      </c>
      <c r="K5773" s="15" t="str">
        <f aca="false">IF(OR(E5773="",E5773="!!!",F5773="NEW"),"",INDEX(J$1:J5772,SUMPRODUCT(MAX(ROW(E$1:E5772)*(E5773=E$1:E5772)))))</f>
        <v/>
      </c>
      <c r="L5773" s="16"/>
    </row>
    <row r="5774" customFormat="false" ht="12.75" hidden="false" customHeight="false" outlineLevel="0" collapsed="false">
      <c r="A5774" s="9" t="s">
        <v>1507</v>
      </c>
      <c r="B5774" s="0" t="s">
        <v>137</v>
      </c>
      <c r="C5774" s="0" t="s">
        <v>30</v>
      </c>
      <c r="D5774" s="0" t="s">
        <v>31</v>
      </c>
      <c r="E5774" s="10" t="str">
        <f aca="false">IF(D5774="?OLD","!!!","")</f>
        <v>!!!</v>
      </c>
      <c r="F5774" s="11" t="str">
        <f aca="false">IF(OR(E5774="",E5774="!!!"),"",IF(NOT(ISNA(VLOOKUP(E5774,E$1:E5773,1,FALSE()))),"OLD",IF(AND(E5774&lt;&gt;"",E5774&lt;&gt;"!!!"),"NEW","")))</f>
        <v/>
      </c>
      <c r="G5774" s="12" t="str">
        <f aca="false">IF(OR(E5774="",E5774="!!!"),"",IF(OR(J5774=0,AND(J5774=1,K5774=1),AND(J5774=1,I5774="SBJ"),AND(J5774=1,I5774=0)),"?IN_FOCUS",IF(J5774&lt;=2,"?ACTIVATED",IF(J5774&lt;&gt;"","?FAMILIAR",IF(F5774="NEW",IF(ISNA(VLOOKUP(E5774,#REF!,1,FALSE())),"?TYPE_IDENTIFIABLE","?REFERENTIAL"),"_")))))</f>
        <v/>
      </c>
      <c r="H5774" s="13" t="str">
        <f aca="false">IF(J5774&lt;&gt;1,"",IF(I5774="SBJ","CB","?"))</f>
        <v/>
      </c>
      <c r="I5774" s="14" t="str">
        <f aca="false">IF(OR(E5774="",E5774="!!!",F5774="NEW"),"",INDEX(B$2:B5773,-1+SUMPRODUCT(MAX(ROW(E$2:E5773)*(E5774=E$2:E5773)))))</f>
        <v/>
      </c>
      <c r="J5774" s="15" t="str">
        <f aca="true">IF(OR(E5774="",E5774="!!!",F5774="NEW"),"",COUNTBLANK(OFFSET(A$1,,,SUMPRODUCT(MAX(ROW(E$2:E5774)*(E5774=E$2:E5774)))))-COUNTBLANK(OFFSET(A$1,,,SUMPRODUCT(MAX(ROW(E$1:E5773)*(E5774=E$1:E5773))))))</f>
        <v/>
      </c>
      <c r="K5774" s="15" t="str">
        <f aca="false">IF(OR(E5774="",E5774="!!!",F5774="NEW"),"",INDEX(J$1:J5773,SUMPRODUCT(MAX(ROW(E$1:E5773)*(E5774=E$1:E5773)))))</f>
        <v/>
      </c>
      <c r="L5774" s="16"/>
    </row>
    <row r="5775" customFormat="false" ht="12.75" hidden="false" customHeight="false" outlineLevel="0" collapsed="false">
      <c r="A5775" s="9" t="s">
        <v>43</v>
      </c>
      <c r="E5775" s="10" t="str">
        <f aca="false">IF(D5775="?OLD","!!!","")</f>
        <v/>
      </c>
      <c r="F5775" s="11" t="str">
        <f aca="false">IF(OR(E5775="",E5775="!!!"),"",IF(NOT(ISNA(VLOOKUP(E5775,E$1:E5774,1,FALSE()))),"OLD",IF(AND(E5775&lt;&gt;"",E5775&lt;&gt;"!!!"),"NEW","")))</f>
        <v/>
      </c>
      <c r="G5775" s="12" t="str">
        <f aca="false">IF(OR(E5775="",E5775="!!!"),"",IF(OR(J5775=0,AND(J5775=1,K5775=1),AND(J5775=1,I5775="SBJ"),AND(J5775=1,I5775=0)),"?IN_FOCUS",IF(J5775&lt;=2,"?ACTIVATED",IF(J5775&lt;&gt;"","?FAMILIAR",IF(F5775="NEW",IF(ISNA(VLOOKUP(E5775,#REF!,1,FALSE())),"?TYPE_IDENTIFIABLE","?REFERENTIAL"),"_")))))</f>
        <v/>
      </c>
      <c r="H5775" s="13" t="str">
        <f aca="false">IF(J5775&lt;&gt;1,"",IF(I5775="SBJ","CB","?"))</f>
        <v/>
      </c>
      <c r="I5775" s="14" t="str">
        <f aca="false">IF(OR(E5775="",E5775="!!!",F5775="NEW"),"",INDEX(B$2:B5774,-1+SUMPRODUCT(MAX(ROW(E$2:E5774)*(E5775=E$2:E5774)))))</f>
        <v/>
      </c>
      <c r="J5775" s="15" t="str">
        <f aca="true">IF(OR(E5775="",E5775="!!!",F5775="NEW"),"",COUNTBLANK(OFFSET(A$1,,,SUMPRODUCT(MAX(ROW(E$2:E5775)*(E5775=E$2:E5775)))))-COUNTBLANK(OFFSET(A$1,,,SUMPRODUCT(MAX(ROW(E$1:E5774)*(E5775=E$1:E5774))))))</f>
        <v/>
      </c>
      <c r="K5775" s="15" t="str">
        <f aca="false">IF(OR(E5775="",E5775="!!!",F5775="NEW"),"",INDEX(J$1:J5774,SUMPRODUCT(MAX(ROW(E$1:E5774)*(E5775=E$1:E5774)))))</f>
        <v/>
      </c>
      <c r="L5775" s="16"/>
    </row>
    <row r="5776" customFormat="false" ht="12.75" hidden="false" customHeight="false" outlineLevel="0" collapsed="false">
      <c r="A5776" s="9" t="s">
        <v>21</v>
      </c>
      <c r="E5776" s="10" t="str">
        <f aca="false">IF(D5776="?OLD","!!!","")</f>
        <v/>
      </c>
      <c r="F5776" s="11" t="str">
        <f aca="false">IF(OR(E5776="",E5776="!!!"),"",IF(NOT(ISNA(VLOOKUP(E5776,E$1:E5775,1,FALSE()))),"OLD",IF(AND(E5776&lt;&gt;"",E5776&lt;&gt;"!!!"),"NEW","")))</f>
        <v/>
      </c>
      <c r="G5776" s="12" t="str">
        <f aca="false">IF(OR(E5776="",E5776="!!!"),"",IF(OR(J5776=0,AND(J5776=1,K5776=1),AND(J5776=1,I5776="SBJ"),AND(J5776=1,I5776=0)),"?IN_FOCUS",IF(J5776&lt;=2,"?ACTIVATED",IF(J5776&lt;&gt;"","?FAMILIAR",IF(F5776="NEW",IF(ISNA(VLOOKUP(E5776,#REF!,1,FALSE())),"?TYPE_IDENTIFIABLE","?REFERENTIAL"),"_")))))</f>
        <v/>
      </c>
      <c r="H5776" s="13" t="str">
        <f aca="false">IF(J5776&lt;&gt;1,"",IF(I5776="SBJ","CB","?"))</f>
        <v/>
      </c>
      <c r="I5776" s="14" t="str">
        <f aca="false">IF(OR(E5776="",E5776="!!!",F5776="NEW"),"",INDEX(B$2:B5775,-1+SUMPRODUCT(MAX(ROW(E$2:E5775)*(E5776=E$2:E5775)))))</f>
        <v/>
      </c>
      <c r="J5776" s="15" t="str">
        <f aca="true">IF(OR(E5776="",E5776="!!!",F5776="NEW"),"",COUNTBLANK(OFFSET(A$1,,,SUMPRODUCT(MAX(ROW(E$2:E5776)*(E5776=E$2:E5776)))))-COUNTBLANK(OFFSET(A$1,,,SUMPRODUCT(MAX(ROW(E$1:E5775)*(E5776=E$1:E5775))))))</f>
        <v/>
      </c>
      <c r="K5776" s="15" t="str">
        <f aca="false">IF(OR(E5776="",E5776="!!!",F5776="NEW"),"",INDEX(J$1:J5775,SUMPRODUCT(MAX(ROW(E$1:E5775)*(E5776=E$1:E5775)))))</f>
        <v/>
      </c>
      <c r="L5776" s="16"/>
    </row>
    <row r="5777" customFormat="false" ht="12.75" hidden="false" customHeight="false" outlineLevel="0" collapsed="false">
      <c r="A5777" s="9" t="s">
        <v>1627</v>
      </c>
      <c r="B5777" s="0" t="s">
        <v>23</v>
      </c>
      <c r="C5777" s="0" t="s">
        <v>19</v>
      </c>
      <c r="E5777" s="10" t="str">
        <f aca="false">IF(D5777="?OLD","!!!","")</f>
        <v/>
      </c>
      <c r="F5777" s="11" t="str">
        <f aca="false">IF(OR(E5777="",E5777="!!!"),"",IF(NOT(ISNA(VLOOKUP(E5777,E$1:E5776,1,FALSE()))),"OLD",IF(AND(E5777&lt;&gt;"",E5777&lt;&gt;"!!!"),"NEW","")))</f>
        <v/>
      </c>
      <c r="G5777" s="12" t="str">
        <f aca="false">IF(OR(E5777="",E5777="!!!"),"",IF(OR(J5777=0,AND(J5777=1,K5777=1),AND(J5777=1,I5777="SBJ"),AND(J5777=1,I5777=0)),"?IN_FOCUS",IF(J5777&lt;=2,"?ACTIVATED",IF(J5777&lt;&gt;"","?FAMILIAR",IF(F5777="NEW",IF(ISNA(VLOOKUP(E5777,#REF!,1,FALSE())),"?TYPE_IDENTIFIABLE","?REFERENTIAL"),"_")))))</f>
        <v/>
      </c>
      <c r="H5777" s="13" t="str">
        <f aca="false">IF(J5777&lt;&gt;1,"",IF(I5777="SBJ","CB","?"))</f>
        <v/>
      </c>
      <c r="I5777" s="14" t="str">
        <f aca="false">IF(OR(E5777="",E5777="!!!",F5777="NEW"),"",INDEX(B$2:B5776,-1+SUMPRODUCT(MAX(ROW(E$2:E5776)*(E5777=E$2:E5776)))))</f>
        <v/>
      </c>
      <c r="J5777" s="15" t="str">
        <f aca="true">IF(OR(E5777="",E5777="!!!",F5777="NEW"),"",COUNTBLANK(OFFSET(A$1,,,SUMPRODUCT(MAX(ROW(E$2:E5777)*(E5777=E$2:E5777)))))-COUNTBLANK(OFFSET(A$1,,,SUMPRODUCT(MAX(ROW(E$1:E5776)*(E5777=E$1:E5776))))))</f>
        <v/>
      </c>
      <c r="K5777" s="15" t="str">
        <f aca="false">IF(OR(E5777="",E5777="!!!",F5777="NEW"),"",INDEX(J$1:J5776,SUMPRODUCT(MAX(ROW(E$1:E5776)*(E5777=E$1:E5776)))))</f>
        <v/>
      </c>
      <c r="L5777" s="16"/>
    </row>
    <row r="5778" customFormat="false" ht="12.75" hidden="false" customHeight="false" outlineLevel="0" collapsed="false">
      <c r="A5778" s="9" t="s">
        <v>39</v>
      </c>
      <c r="E5778" s="10" t="str">
        <f aca="false">IF(D5778="?OLD","!!!","")</f>
        <v/>
      </c>
      <c r="F5778" s="11" t="str">
        <f aca="false">IF(OR(E5778="",E5778="!!!"),"",IF(NOT(ISNA(VLOOKUP(E5778,E$1:E5777,1,FALSE()))),"OLD",IF(AND(E5778&lt;&gt;"",E5778&lt;&gt;"!!!"),"NEW","")))</f>
        <v/>
      </c>
      <c r="G5778" s="12" t="str">
        <f aca="false">IF(OR(E5778="",E5778="!!!"),"",IF(OR(J5778=0,AND(J5778=1,K5778=1),AND(J5778=1,I5778="SBJ"),AND(J5778=1,I5778=0)),"?IN_FOCUS",IF(J5778&lt;=2,"?ACTIVATED",IF(J5778&lt;&gt;"","?FAMILIAR",IF(F5778="NEW",IF(ISNA(VLOOKUP(E5778,#REF!,1,FALSE())),"?TYPE_IDENTIFIABLE","?REFERENTIAL"),"_")))))</f>
        <v/>
      </c>
      <c r="H5778" s="13" t="str">
        <f aca="false">IF(J5778&lt;&gt;1,"",IF(I5778="SBJ","CB","?"))</f>
        <v/>
      </c>
      <c r="I5778" s="14" t="str">
        <f aca="false">IF(OR(E5778="",E5778="!!!",F5778="NEW"),"",INDEX(B$2:B5777,-1+SUMPRODUCT(MAX(ROW(E$2:E5777)*(E5778=E$2:E5777)))))</f>
        <v/>
      </c>
      <c r="J5778" s="15" t="str">
        <f aca="true">IF(OR(E5778="",E5778="!!!",F5778="NEW"),"",COUNTBLANK(OFFSET(A$1,,,SUMPRODUCT(MAX(ROW(E$2:E5778)*(E5778=E$2:E5778)))))-COUNTBLANK(OFFSET(A$1,,,SUMPRODUCT(MAX(ROW(E$1:E5777)*(E5778=E$1:E5777))))))</f>
        <v/>
      </c>
      <c r="K5778" s="15" t="str">
        <f aca="false">IF(OR(E5778="",E5778="!!!",F5778="NEW"),"",INDEX(J$1:J5777,SUMPRODUCT(MAX(ROW(E$1:E5777)*(E5778=E$1:E5777)))))</f>
        <v/>
      </c>
      <c r="L5778" s="16"/>
    </row>
    <row r="5779" customFormat="false" ht="12.75" hidden="false" customHeight="false" outlineLevel="0" collapsed="false">
      <c r="A5779" s="9" t="s">
        <v>15</v>
      </c>
      <c r="E5779" s="10" t="str">
        <f aca="false">IF(D5779="?OLD","!!!","")</f>
        <v/>
      </c>
      <c r="F5779" s="11" t="str">
        <f aca="false">IF(OR(E5779="",E5779="!!!"),"",IF(NOT(ISNA(VLOOKUP(E5779,E$1:E5778,1,FALSE()))),"OLD",IF(AND(E5779&lt;&gt;"",E5779&lt;&gt;"!!!"),"NEW","")))</f>
        <v/>
      </c>
      <c r="G5779" s="12" t="str">
        <f aca="false">IF(OR(E5779="",E5779="!!!"),"",IF(OR(J5779=0,AND(J5779=1,K5779=1),AND(J5779=1,I5779="SBJ"),AND(J5779=1,I5779=0)),"?IN_FOCUS",IF(J5779&lt;=2,"?ACTIVATED",IF(J5779&lt;&gt;"","?FAMILIAR",IF(F5779="NEW",IF(ISNA(VLOOKUP(E5779,#REF!,1,FALSE())),"?TYPE_IDENTIFIABLE","?REFERENTIAL"),"_")))))</f>
        <v/>
      </c>
      <c r="H5779" s="13" t="str">
        <f aca="false">IF(J5779&lt;&gt;1,"",IF(I5779="SBJ","CB","?"))</f>
        <v/>
      </c>
      <c r="I5779" s="14" t="str">
        <f aca="false">IF(OR(E5779="",E5779="!!!",F5779="NEW"),"",INDEX(B$2:B5778,-1+SUMPRODUCT(MAX(ROW(E$2:E5778)*(E5779=E$2:E5778)))))</f>
        <v/>
      </c>
      <c r="J5779" s="15" t="str">
        <f aca="true">IF(OR(E5779="",E5779="!!!",F5779="NEW"),"",COUNTBLANK(OFFSET(A$1,,,SUMPRODUCT(MAX(ROW(E$2:E5779)*(E5779=E$2:E5779)))))-COUNTBLANK(OFFSET(A$1,,,SUMPRODUCT(MAX(ROW(E$1:E5778)*(E5779=E$1:E5778))))))</f>
        <v/>
      </c>
      <c r="K5779" s="15" t="str">
        <f aca="false">IF(OR(E5779="",E5779="!!!",F5779="NEW"),"",INDEX(J$1:J5778,SUMPRODUCT(MAX(ROW(E$1:E5778)*(E5779=E$1:E5778)))))</f>
        <v/>
      </c>
      <c r="L5779" s="16"/>
    </row>
    <row r="5780" customFormat="false" ht="12.75" hidden="false" customHeight="false" outlineLevel="0" collapsed="false">
      <c r="A5780" s="9" t="s">
        <v>1680</v>
      </c>
      <c r="E5780" s="10" t="str">
        <f aca="false">IF(D5780="?OLD","!!!","")</f>
        <v/>
      </c>
      <c r="F5780" s="11" t="str">
        <f aca="false">IF(OR(E5780="",E5780="!!!"),"",IF(NOT(ISNA(VLOOKUP(E5780,E$1:E5779,1,FALSE()))),"OLD",IF(AND(E5780&lt;&gt;"",E5780&lt;&gt;"!!!"),"NEW","")))</f>
        <v/>
      </c>
      <c r="G5780" s="12" t="str">
        <f aca="false">IF(OR(E5780="",E5780="!!!"),"",IF(OR(J5780=0,AND(J5780=1,K5780=1),AND(J5780=1,I5780="SBJ"),AND(J5780=1,I5780=0)),"?IN_FOCUS",IF(J5780&lt;=2,"?ACTIVATED",IF(J5780&lt;&gt;"","?FAMILIAR",IF(F5780="NEW",IF(ISNA(VLOOKUP(E5780,#REF!,1,FALSE())),"?TYPE_IDENTIFIABLE","?REFERENTIAL"),"_")))))</f>
        <v/>
      </c>
      <c r="H5780" s="13" t="str">
        <f aca="false">IF(J5780&lt;&gt;1,"",IF(I5780="SBJ","CB","?"))</f>
        <v/>
      </c>
      <c r="I5780" s="14" t="str">
        <f aca="false">IF(OR(E5780="",E5780="!!!",F5780="NEW"),"",INDEX(B$2:B5779,-1+SUMPRODUCT(MAX(ROW(E$2:E5779)*(E5780=E$2:E5779)))))</f>
        <v/>
      </c>
      <c r="J5780" s="15" t="str">
        <f aca="true">IF(OR(E5780="",E5780="!!!",F5780="NEW"),"",COUNTBLANK(OFFSET(A$1,,,SUMPRODUCT(MAX(ROW(E$2:E5780)*(E5780=E$2:E5780)))))-COUNTBLANK(OFFSET(A$1,,,SUMPRODUCT(MAX(ROW(E$1:E5779)*(E5780=E$1:E5779))))))</f>
        <v/>
      </c>
      <c r="K5780" s="15" t="str">
        <f aca="false">IF(OR(E5780="",E5780="!!!",F5780="NEW"),"",INDEX(J$1:J5779,SUMPRODUCT(MAX(ROW(E$1:E5779)*(E5780=E$1:E5779)))))</f>
        <v/>
      </c>
      <c r="L5780" s="16"/>
    </row>
    <row r="5781" customFormat="false" ht="12.75" hidden="false" customHeight="false" outlineLevel="0" collapsed="false">
      <c r="A5781" s="9" t="s">
        <v>400</v>
      </c>
      <c r="B5781" s="0" t="s">
        <v>91</v>
      </c>
      <c r="C5781" s="0" t="s">
        <v>30</v>
      </c>
      <c r="D5781" s="0" t="s">
        <v>31</v>
      </c>
      <c r="E5781" s="10" t="str">
        <f aca="false">IF(D5781="?OLD","!!!","")</f>
        <v>!!!</v>
      </c>
      <c r="F5781" s="11" t="str">
        <f aca="false">IF(OR(E5781="",E5781="!!!"),"",IF(NOT(ISNA(VLOOKUP(E5781,E$1:E5780,1,FALSE()))),"OLD",IF(AND(E5781&lt;&gt;"",E5781&lt;&gt;"!!!"),"NEW","")))</f>
        <v/>
      </c>
      <c r="G5781" s="12" t="str">
        <f aca="false">IF(OR(E5781="",E5781="!!!"),"",IF(OR(J5781=0,AND(J5781=1,K5781=1),AND(J5781=1,I5781="SBJ"),AND(J5781=1,I5781=0)),"?IN_FOCUS",IF(J5781&lt;=2,"?ACTIVATED",IF(J5781&lt;&gt;"","?FAMILIAR",IF(F5781="NEW",IF(ISNA(VLOOKUP(E5781,#REF!,1,FALSE())),"?TYPE_IDENTIFIABLE","?REFERENTIAL"),"_")))))</f>
        <v/>
      </c>
      <c r="H5781" s="13" t="str">
        <f aca="false">IF(J5781&lt;&gt;1,"",IF(I5781="SBJ","CB","?"))</f>
        <v/>
      </c>
      <c r="I5781" s="14" t="str">
        <f aca="false">IF(OR(E5781="",E5781="!!!",F5781="NEW"),"",INDEX(B$2:B5780,-1+SUMPRODUCT(MAX(ROW(E$2:E5780)*(E5781=E$2:E5780)))))</f>
        <v/>
      </c>
      <c r="J5781" s="15" t="str">
        <f aca="true">IF(OR(E5781="",E5781="!!!",F5781="NEW"),"",COUNTBLANK(OFFSET(A$1,,,SUMPRODUCT(MAX(ROW(E$2:E5781)*(E5781=E$2:E5781)))))-COUNTBLANK(OFFSET(A$1,,,SUMPRODUCT(MAX(ROW(E$1:E5780)*(E5781=E$1:E5780))))))</f>
        <v/>
      </c>
      <c r="K5781" s="15" t="str">
        <f aca="false">IF(OR(E5781="",E5781="!!!",F5781="NEW"),"",INDEX(J$1:J5780,SUMPRODUCT(MAX(ROW(E$1:E5780)*(E5781=E$1:E5780)))))</f>
        <v/>
      </c>
      <c r="L5781" s="16"/>
    </row>
    <row r="5782" customFormat="false" ht="12.75" hidden="false" customHeight="false" outlineLevel="0" collapsed="false">
      <c r="A5782" s="9" t="s">
        <v>621</v>
      </c>
      <c r="E5782" s="10" t="str">
        <f aca="false">IF(D5782="?OLD","!!!","")</f>
        <v/>
      </c>
      <c r="F5782" s="11" t="str">
        <f aca="false">IF(OR(E5782="",E5782="!!!"),"",IF(NOT(ISNA(VLOOKUP(E5782,E$1:E5781,1,FALSE()))),"OLD",IF(AND(E5782&lt;&gt;"",E5782&lt;&gt;"!!!"),"NEW","")))</f>
        <v/>
      </c>
      <c r="G5782" s="12" t="str">
        <f aca="false">IF(OR(E5782="",E5782="!!!"),"",IF(OR(J5782=0,AND(J5782=1,K5782=1),AND(J5782=1,I5782="SBJ"),AND(J5782=1,I5782=0)),"?IN_FOCUS",IF(J5782&lt;=2,"?ACTIVATED",IF(J5782&lt;&gt;"","?FAMILIAR",IF(F5782="NEW",IF(ISNA(VLOOKUP(E5782,#REF!,1,FALSE())),"?TYPE_IDENTIFIABLE","?REFERENTIAL"),"_")))))</f>
        <v/>
      </c>
      <c r="H5782" s="13" t="str">
        <f aca="false">IF(J5782&lt;&gt;1,"",IF(I5782="SBJ","CB","?"))</f>
        <v/>
      </c>
      <c r="I5782" s="14" t="str">
        <f aca="false">IF(OR(E5782="",E5782="!!!",F5782="NEW"),"",INDEX(B$2:B5781,-1+SUMPRODUCT(MAX(ROW(E$2:E5781)*(E5782=E$2:E5781)))))</f>
        <v/>
      </c>
      <c r="J5782" s="15" t="str">
        <f aca="true">IF(OR(E5782="",E5782="!!!",F5782="NEW"),"",COUNTBLANK(OFFSET(A$1,,,SUMPRODUCT(MAX(ROW(E$2:E5782)*(E5782=E$2:E5782)))))-COUNTBLANK(OFFSET(A$1,,,SUMPRODUCT(MAX(ROW(E$1:E5781)*(E5782=E$1:E5781))))))</f>
        <v/>
      </c>
      <c r="K5782" s="15" t="str">
        <f aca="false">IF(OR(E5782="",E5782="!!!",F5782="NEW"),"",INDEX(J$1:J5781,SUMPRODUCT(MAX(ROW(E$1:E5781)*(E5782=E$1:E5781)))))</f>
        <v/>
      </c>
      <c r="L5782" s="16"/>
    </row>
    <row r="5783" customFormat="false" ht="12.75" hidden="false" customHeight="false" outlineLevel="0" collapsed="false">
      <c r="A5783" s="9" t="s">
        <v>48</v>
      </c>
      <c r="E5783" s="10" t="str">
        <f aca="false">IF(D5783="?OLD","!!!","")</f>
        <v/>
      </c>
      <c r="F5783" s="11" t="str">
        <f aca="false">IF(OR(E5783="",E5783="!!!"),"",IF(NOT(ISNA(VLOOKUP(E5783,E$1:E5782,1,FALSE()))),"OLD",IF(AND(E5783&lt;&gt;"",E5783&lt;&gt;"!!!"),"NEW","")))</f>
        <v/>
      </c>
      <c r="G5783" s="12" t="str">
        <f aca="false">IF(OR(E5783="",E5783="!!!"),"",IF(OR(J5783=0,AND(J5783=1,K5783=1),AND(J5783=1,I5783="SBJ"),AND(J5783=1,I5783=0)),"?IN_FOCUS",IF(J5783&lt;=2,"?ACTIVATED",IF(J5783&lt;&gt;"","?FAMILIAR",IF(F5783="NEW",IF(ISNA(VLOOKUP(E5783,#REF!,1,FALSE())),"?TYPE_IDENTIFIABLE","?REFERENTIAL"),"_")))))</f>
        <v/>
      </c>
      <c r="H5783" s="13" t="str">
        <f aca="false">IF(J5783&lt;&gt;1,"",IF(I5783="SBJ","CB","?"))</f>
        <v/>
      </c>
      <c r="I5783" s="14" t="str">
        <f aca="false">IF(OR(E5783="",E5783="!!!",F5783="NEW"),"",INDEX(B$2:B5782,-1+SUMPRODUCT(MAX(ROW(E$2:E5782)*(E5783=E$2:E5782)))))</f>
        <v/>
      </c>
      <c r="J5783" s="15" t="str">
        <f aca="true">IF(OR(E5783="",E5783="!!!",F5783="NEW"),"",COUNTBLANK(OFFSET(A$1,,,SUMPRODUCT(MAX(ROW(E$2:E5783)*(E5783=E$2:E5783)))))-COUNTBLANK(OFFSET(A$1,,,SUMPRODUCT(MAX(ROW(E$1:E5782)*(E5783=E$1:E5782))))))</f>
        <v/>
      </c>
      <c r="K5783" s="15" t="str">
        <f aca="false">IF(OR(E5783="",E5783="!!!",F5783="NEW"),"",INDEX(J$1:J5782,SUMPRODUCT(MAX(ROW(E$1:E5782)*(E5783=E$1:E5782)))))</f>
        <v/>
      </c>
      <c r="L5783" s="16"/>
    </row>
    <row r="5784" customFormat="false" ht="12.75" hidden="false" customHeight="false" outlineLevel="0" collapsed="false">
      <c r="E5784" s="10" t="str">
        <f aca="false">IF(D5784="?OLD","!!!","")</f>
        <v/>
      </c>
      <c r="F5784" s="11" t="str">
        <f aca="false">IF(OR(E5784="",E5784="!!!"),"",IF(NOT(ISNA(VLOOKUP(E5784,E$1:E5783,1,FALSE()))),"OLD",IF(AND(E5784&lt;&gt;"",E5784&lt;&gt;"!!!"),"NEW","")))</f>
        <v/>
      </c>
      <c r="G5784" s="12" t="str">
        <f aca="false">IF(OR(E5784="",E5784="!!!"),"",IF(OR(J5784=0,AND(J5784=1,K5784=1),AND(J5784=1,I5784="SBJ"),AND(J5784=1,I5784=0)),"?IN_FOCUS",IF(J5784&lt;=2,"?ACTIVATED",IF(J5784&lt;&gt;"","?FAMILIAR",IF(F5784="NEW",IF(ISNA(VLOOKUP(E5784,#REF!,1,FALSE())),"?TYPE_IDENTIFIABLE","?REFERENTIAL"),"_")))))</f>
        <v/>
      </c>
      <c r="H5784" s="13" t="str">
        <f aca="false">IF(J5784&lt;&gt;1,"",IF(I5784="SBJ","CB","?"))</f>
        <v/>
      </c>
      <c r="I5784" s="14" t="str">
        <f aca="false">IF(OR(E5784="",E5784="!!!",F5784="NEW"),"",INDEX(B$2:B5783,-1+SUMPRODUCT(MAX(ROW(E$2:E5783)*(E5784=E$2:E5783)))))</f>
        <v/>
      </c>
      <c r="J5784" s="15" t="str">
        <f aca="true">IF(OR(E5784="",E5784="!!!",F5784="NEW"),"",COUNTBLANK(OFFSET(A$1,,,SUMPRODUCT(MAX(ROW(E$2:E5784)*(E5784=E$2:E5784)))))-COUNTBLANK(OFFSET(A$1,,,SUMPRODUCT(MAX(ROW(E$1:E5783)*(E5784=E$1:E5783))))))</f>
        <v/>
      </c>
      <c r="K5784" s="15" t="str">
        <f aca="false">IF(OR(E5784="",E5784="!!!",F5784="NEW"),"",INDEX(J$1:J5783,SUMPRODUCT(MAX(ROW(E$1:E5783)*(E5784=E$1:E5783)))))</f>
        <v/>
      </c>
      <c r="L5784" s="16"/>
    </row>
    <row r="5785" customFormat="false" ht="12.75" hidden="false" customHeight="false" outlineLevel="0" collapsed="false">
      <c r="A5785" s="9" t="s">
        <v>1681</v>
      </c>
      <c r="E5785" s="10" t="str">
        <f aca="false">IF(D5785="?OLD","!!!","")</f>
        <v/>
      </c>
      <c r="F5785" s="11" t="str">
        <f aca="false">IF(OR(E5785="",E5785="!!!"),"",IF(NOT(ISNA(VLOOKUP(E5785,E$1:E5784,1,FALSE()))),"OLD",IF(AND(E5785&lt;&gt;"",E5785&lt;&gt;"!!!"),"NEW","")))</f>
        <v/>
      </c>
      <c r="G5785" s="12" t="str">
        <f aca="false">IF(OR(E5785="",E5785="!!!"),"",IF(OR(J5785=0,AND(J5785=1,K5785=1),AND(J5785=1,I5785="SBJ"),AND(J5785=1,I5785=0)),"?IN_FOCUS",IF(J5785&lt;=2,"?ACTIVATED",IF(J5785&lt;&gt;"","?FAMILIAR",IF(F5785="NEW",IF(ISNA(VLOOKUP(E5785,#REF!,1,FALSE())),"?TYPE_IDENTIFIABLE","?REFERENTIAL"),"_")))))</f>
        <v/>
      </c>
      <c r="H5785" s="13" t="str">
        <f aca="false">IF(J5785&lt;&gt;1,"",IF(I5785="SBJ","CB","?"))</f>
        <v/>
      </c>
      <c r="I5785" s="14" t="str">
        <f aca="false">IF(OR(E5785="",E5785="!!!",F5785="NEW"),"",INDEX(B$2:B5784,-1+SUMPRODUCT(MAX(ROW(E$2:E5784)*(E5785=E$2:E5784)))))</f>
        <v/>
      </c>
      <c r="J5785" s="15" t="str">
        <f aca="true">IF(OR(E5785="",E5785="!!!",F5785="NEW"),"",COUNTBLANK(OFFSET(A$1,,,SUMPRODUCT(MAX(ROW(E$2:E5785)*(E5785=E$2:E5785)))))-COUNTBLANK(OFFSET(A$1,,,SUMPRODUCT(MAX(ROW(E$1:E5784)*(E5785=E$1:E5784))))))</f>
        <v/>
      </c>
      <c r="K5785" s="15" t="str">
        <f aca="false">IF(OR(E5785="",E5785="!!!",F5785="NEW"),"",INDEX(J$1:J5784,SUMPRODUCT(MAX(ROW(E$1:E5784)*(E5785=E$1:E5784)))))</f>
        <v/>
      </c>
      <c r="L5785" s="16"/>
    </row>
    <row r="5786" customFormat="false" ht="12.75" hidden="false" customHeight="false" outlineLevel="0" collapsed="false">
      <c r="A5786" s="9" t="s">
        <v>98</v>
      </c>
      <c r="B5786" s="0" t="s">
        <v>18</v>
      </c>
      <c r="C5786" s="0" t="s">
        <v>30</v>
      </c>
      <c r="D5786" s="0" t="s">
        <v>31</v>
      </c>
      <c r="E5786" s="10" t="str">
        <f aca="false">IF(D5786="?OLD","!!!","")</f>
        <v>!!!</v>
      </c>
      <c r="F5786" s="11" t="str">
        <f aca="false">IF(OR(E5786="",E5786="!!!"),"",IF(NOT(ISNA(VLOOKUP(E5786,E$1:E5785,1,FALSE()))),"OLD",IF(AND(E5786&lt;&gt;"",E5786&lt;&gt;"!!!"),"NEW","")))</f>
        <v/>
      </c>
      <c r="G5786" s="12" t="str">
        <f aca="false">IF(OR(E5786="",E5786="!!!"),"",IF(OR(J5786=0,AND(J5786=1,K5786=1),AND(J5786=1,I5786="SBJ"),AND(J5786=1,I5786=0)),"?IN_FOCUS",IF(J5786&lt;=2,"?ACTIVATED",IF(J5786&lt;&gt;"","?FAMILIAR",IF(F5786="NEW",IF(ISNA(VLOOKUP(E5786,#REF!,1,FALSE())),"?TYPE_IDENTIFIABLE","?REFERENTIAL"),"_")))))</f>
        <v/>
      </c>
      <c r="H5786" s="13" t="str">
        <f aca="false">IF(J5786&lt;&gt;1,"",IF(I5786="SBJ","CB","?"))</f>
        <v/>
      </c>
      <c r="I5786" s="14" t="str">
        <f aca="false">IF(OR(E5786="",E5786="!!!",F5786="NEW"),"",INDEX(B$2:B5785,-1+SUMPRODUCT(MAX(ROW(E$2:E5785)*(E5786=E$2:E5785)))))</f>
        <v/>
      </c>
      <c r="J5786" s="15" t="str">
        <f aca="true">IF(OR(E5786="",E5786="!!!",F5786="NEW"),"",COUNTBLANK(OFFSET(A$1,,,SUMPRODUCT(MAX(ROW(E$2:E5786)*(E5786=E$2:E5786)))))-COUNTBLANK(OFFSET(A$1,,,SUMPRODUCT(MAX(ROW(E$1:E5785)*(E5786=E$1:E5785))))))</f>
        <v/>
      </c>
      <c r="K5786" s="15" t="str">
        <f aca="false">IF(OR(E5786="",E5786="!!!",F5786="NEW"),"",INDEX(J$1:J5785,SUMPRODUCT(MAX(ROW(E$1:E5785)*(E5786=E$1:E5785)))))</f>
        <v/>
      </c>
      <c r="L5786" s="16"/>
    </row>
    <row r="5787" customFormat="false" ht="12.75" hidden="false" customHeight="false" outlineLevel="0" collapsed="false">
      <c r="A5787" s="9" t="s">
        <v>1682</v>
      </c>
      <c r="E5787" s="10" t="str">
        <f aca="false">IF(D5787="?OLD","!!!","")</f>
        <v/>
      </c>
      <c r="F5787" s="11" t="str">
        <f aca="false">IF(OR(E5787="",E5787="!!!"),"",IF(NOT(ISNA(VLOOKUP(E5787,E$1:E5786,1,FALSE()))),"OLD",IF(AND(E5787&lt;&gt;"",E5787&lt;&gt;"!!!"),"NEW","")))</f>
        <v/>
      </c>
      <c r="G5787" s="12" t="str">
        <f aca="false">IF(OR(E5787="",E5787="!!!"),"",IF(OR(J5787=0,AND(J5787=1,K5787=1),AND(J5787=1,I5787="SBJ"),AND(J5787=1,I5787=0)),"?IN_FOCUS",IF(J5787&lt;=2,"?ACTIVATED",IF(J5787&lt;&gt;"","?FAMILIAR",IF(F5787="NEW",IF(ISNA(VLOOKUP(E5787,#REF!,1,FALSE())),"?TYPE_IDENTIFIABLE","?REFERENTIAL"),"_")))))</f>
        <v/>
      </c>
      <c r="H5787" s="13" t="str">
        <f aca="false">IF(J5787&lt;&gt;1,"",IF(I5787="SBJ","CB","?"))</f>
        <v/>
      </c>
      <c r="I5787" s="14" t="str">
        <f aca="false">IF(OR(E5787="",E5787="!!!",F5787="NEW"),"",INDEX(B$2:B5786,-1+SUMPRODUCT(MAX(ROW(E$2:E5786)*(E5787=E$2:E5786)))))</f>
        <v/>
      </c>
      <c r="J5787" s="15" t="str">
        <f aca="true">IF(OR(E5787="",E5787="!!!",F5787="NEW"),"",COUNTBLANK(OFFSET(A$1,,,SUMPRODUCT(MAX(ROW(E$2:E5787)*(E5787=E$2:E5787)))))-COUNTBLANK(OFFSET(A$1,,,SUMPRODUCT(MAX(ROW(E$1:E5786)*(E5787=E$1:E5786))))))</f>
        <v/>
      </c>
      <c r="K5787" s="15" t="str">
        <f aca="false">IF(OR(E5787="",E5787="!!!",F5787="NEW"),"",INDEX(J$1:J5786,SUMPRODUCT(MAX(ROW(E$1:E5786)*(E5787=E$1:E5786)))))</f>
        <v/>
      </c>
      <c r="L5787" s="16"/>
    </row>
    <row r="5788" customFormat="false" ht="12.75" hidden="false" customHeight="false" outlineLevel="0" collapsed="false">
      <c r="A5788" s="9" t="s">
        <v>192</v>
      </c>
      <c r="E5788" s="10" t="str">
        <f aca="false">IF(D5788="?OLD","!!!","")</f>
        <v/>
      </c>
      <c r="F5788" s="11" t="str">
        <f aca="false">IF(OR(E5788="",E5788="!!!"),"",IF(NOT(ISNA(VLOOKUP(E5788,E$1:E5787,1,FALSE()))),"OLD",IF(AND(E5788&lt;&gt;"",E5788&lt;&gt;"!!!"),"NEW","")))</f>
        <v/>
      </c>
      <c r="G5788" s="12" t="str">
        <f aca="false">IF(OR(E5788="",E5788="!!!"),"",IF(OR(J5788=0,AND(J5788=1,K5788=1),AND(J5788=1,I5788="SBJ"),AND(J5788=1,I5788=0)),"?IN_FOCUS",IF(J5788&lt;=2,"?ACTIVATED",IF(J5788&lt;&gt;"","?FAMILIAR",IF(F5788="NEW",IF(ISNA(VLOOKUP(E5788,#REF!,1,FALSE())),"?TYPE_IDENTIFIABLE","?REFERENTIAL"),"_")))))</f>
        <v/>
      </c>
      <c r="H5788" s="13" t="str">
        <f aca="false">IF(J5788&lt;&gt;1,"",IF(I5788="SBJ","CB","?"))</f>
        <v/>
      </c>
      <c r="I5788" s="14" t="str">
        <f aca="false">IF(OR(E5788="",E5788="!!!",F5788="NEW"),"",INDEX(B$2:B5787,-1+SUMPRODUCT(MAX(ROW(E$2:E5787)*(E5788=E$2:E5787)))))</f>
        <v/>
      </c>
      <c r="J5788" s="15" t="str">
        <f aca="true">IF(OR(E5788="",E5788="!!!",F5788="NEW"),"",COUNTBLANK(OFFSET(A$1,,,SUMPRODUCT(MAX(ROW(E$2:E5788)*(E5788=E$2:E5788)))))-COUNTBLANK(OFFSET(A$1,,,SUMPRODUCT(MAX(ROW(E$1:E5787)*(E5788=E$1:E5787))))))</f>
        <v/>
      </c>
      <c r="K5788" s="15" t="str">
        <f aca="false">IF(OR(E5788="",E5788="!!!",F5788="NEW"),"",INDEX(J$1:J5787,SUMPRODUCT(MAX(ROW(E$1:E5787)*(E5788=E$1:E5787)))))</f>
        <v/>
      </c>
      <c r="L5788" s="16"/>
    </row>
    <row r="5789" customFormat="false" ht="12.75" hidden="false" customHeight="false" outlineLevel="0" collapsed="false">
      <c r="A5789" s="9" t="s">
        <v>1683</v>
      </c>
      <c r="E5789" s="10" t="str">
        <f aca="false">IF(D5789="?OLD","!!!","")</f>
        <v/>
      </c>
      <c r="F5789" s="11" t="str">
        <f aca="false">IF(OR(E5789="",E5789="!!!"),"",IF(NOT(ISNA(VLOOKUP(E5789,E$1:E5788,1,FALSE()))),"OLD",IF(AND(E5789&lt;&gt;"",E5789&lt;&gt;"!!!"),"NEW","")))</f>
        <v/>
      </c>
      <c r="G5789" s="12" t="str">
        <f aca="false">IF(OR(E5789="",E5789="!!!"),"",IF(OR(J5789=0,AND(J5789=1,K5789=1),AND(J5789=1,I5789="SBJ"),AND(J5789=1,I5789=0)),"?IN_FOCUS",IF(J5789&lt;=2,"?ACTIVATED",IF(J5789&lt;&gt;"","?FAMILIAR",IF(F5789="NEW",IF(ISNA(VLOOKUP(E5789,#REF!,1,FALSE())),"?TYPE_IDENTIFIABLE","?REFERENTIAL"),"_")))))</f>
        <v/>
      </c>
      <c r="H5789" s="13" t="str">
        <f aca="false">IF(J5789&lt;&gt;1,"",IF(I5789="SBJ","CB","?"))</f>
        <v/>
      </c>
      <c r="I5789" s="14" t="str">
        <f aca="false">IF(OR(E5789="",E5789="!!!",F5789="NEW"),"",INDEX(B$2:B5788,-1+SUMPRODUCT(MAX(ROW(E$2:E5788)*(E5789=E$2:E5788)))))</f>
        <v/>
      </c>
      <c r="J5789" s="15" t="str">
        <f aca="true">IF(OR(E5789="",E5789="!!!",F5789="NEW"),"",COUNTBLANK(OFFSET(A$1,,,SUMPRODUCT(MAX(ROW(E$2:E5789)*(E5789=E$2:E5789)))))-COUNTBLANK(OFFSET(A$1,,,SUMPRODUCT(MAX(ROW(E$1:E5788)*(E5789=E$1:E5788))))))</f>
        <v/>
      </c>
      <c r="K5789" s="15" t="str">
        <f aca="false">IF(OR(E5789="",E5789="!!!",F5789="NEW"),"",INDEX(J$1:J5788,SUMPRODUCT(MAX(ROW(E$1:E5788)*(E5789=E$1:E5788)))))</f>
        <v/>
      </c>
      <c r="L5789" s="16"/>
    </row>
    <row r="5790" customFormat="false" ht="12.75" hidden="false" customHeight="false" outlineLevel="0" collapsed="false">
      <c r="A5790" s="9" t="s">
        <v>71</v>
      </c>
      <c r="E5790" s="10" t="str">
        <f aca="false">IF(D5790="?OLD","!!!","")</f>
        <v/>
      </c>
      <c r="F5790" s="11" t="str">
        <f aca="false">IF(OR(E5790="",E5790="!!!"),"",IF(NOT(ISNA(VLOOKUP(E5790,E$1:E5789,1,FALSE()))),"OLD",IF(AND(E5790&lt;&gt;"",E5790&lt;&gt;"!!!"),"NEW","")))</f>
        <v/>
      </c>
      <c r="G5790" s="12" t="str">
        <f aca="false">IF(OR(E5790="",E5790="!!!"),"",IF(OR(J5790=0,AND(J5790=1,K5790=1),AND(J5790=1,I5790="SBJ"),AND(J5790=1,I5790=0)),"?IN_FOCUS",IF(J5790&lt;=2,"?ACTIVATED",IF(J5790&lt;&gt;"","?FAMILIAR",IF(F5790="NEW",IF(ISNA(VLOOKUP(E5790,#REF!,1,FALSE())),"?TYPE_IDENTIFIABLE","?REFERENTIAL"),"_")))))</f>
        <v/>
      </c>
      <c r="H5790" s="13" t="str">
        <f aca="false">IF(J5790&lt;&gt;1,"",IF(I5790="SBJ","CB","?"))</f>
        <v/>
      </c>
      <c r="I5790" s="14" t="str">
        <f aca="false">IF(OR(E5790="",E5790="!!!",F5790="NEW"),"",INDEX(B$2:B5789,-1+SUMPRODUCT(MAX(ROW(E$2:E5789)*(E5790=E$2:E5789)))))</f>
        <v/>
      </c>
      <c r="J5790" s="15" t="str">
        <f aca="true">IF(OR(E5790="",E5790="!!!",F5790="NEW"),"",COUNTBLANK(OFFSET(A$1,,,SUMPRODUCT(MAX(ROW(E$2:E5790)*(E5790=E$2:E5790)))))-COUNTBLANK(OFFSET(A$1,,,SUMPRODUCT(MAX(ROW(E$1:E5789)*(E5790=E$1:E5789))))))</f>
        <v/>
      </c>
      <c r="K5790" s="15" t="str">
        <f aca="false">IF(OR(E5790="",E5790="!!!",F5790="NEW"),"",INDEX(J$1:J5789,SUMPRODUCT(MAX(ROW(E$1:E5789)*(E5790=E$1:E5789)))))</f>
        <v/>
      </c>
      <c r="L5790" s="16"/>
    </row>
    <row r="5791" customFormat="false" ht="12.75" hidden="false" customHeight="false" outlineLevel="0" collapsed="false">
      <c r="A5791" s="9" t="s">
        <v>258</v>
      </c>
      <c r="B5791" s="0" t="s">
        <v>29</v>
      </c>
      <c r="C5791" s="0" t="s">
        <v>54</v>
      </c>
      <c r="D5791" s="0" t="s">
        <v>31</v>
      </c>
      <c r="E5791" s="10" t="str">
        <f aca="false">IF(D5791="?OLD","!!!","")</f>
        <v>!!!</v>
      </c>
      <c r="F5791" s="11" t="str">
        <f aca="false">IF(OR(E5791="",E5791="!!!"),"",IF(NOT(ISNA(VLOOKUP(E5791,E$1:E5790,1,FALSE()))),"OLD",IF(AND(E5791&lt;&gt;"",E5791&lt;&gt;"!!!"),"NEW","")))</f>
        <v/>
      </c>
      <c r="G5791" s="12" t="str">
        <f aca="false">IF(OR(E5791="",E5791="!!!"),"",IF(OR(J5791=0,AND(J5791=1,K5791=1),AND(J5791=1,I5791="SBJ"),AND(J5791=1,I5791=0)),"?IN_FOCUS",IF(J5791&lt;=2,"?ACTIVATED",IF(J5791&lt;&gt;"","?FAMILIAR",IF(F5791="NEW",IF(ISNA(VLOOKUP(E5791,#REF!,1,FALSE())),"?TYPE_IDENTIFIABLE","?REFERENTIAL"),"_")))))</f>
        <v/>
      </c>
      <c r="H5791" s="13" t="str">
        <f aca="false">IF(J5791&lt;&gt;1,"",IF(I5791="SBJ","CB","?"))</f>
        <v/>
      </c>
      <c r="I5791" s="14" t="str">
        <f aca="false">IF(OR(E5791="",E5791="!!!",F5791="NEW"),"",INDEX(B$2:B5790,-1+SUMPRODUCT(MAX(ROW(E$2:E5790)*(E5791=E$2:E5790)))))</f>
        <v/>
      </c>
      <c r="J5791" s="15" t="str">
        <f aca="true">IF(OR(E5791="",E5791="!!!",F5791="NEW"),"",COUNTBLANK(OFFSET(A$1,,,SUMPRODUCT(MAX(ROW(E$2:E5791)*(E5791=E$2:E5791)))))-COUNTBLANK(OFFSET(A$1,,,SUMPRODUCT(MAX(ROW(E$1:E5790)*(E5791=E$1:E5790))))))</f>
        <v/>
      </c>
      <c r="K5791" s="15" t="str">
        <f aca="false">IF(OR(E5791="",E5791="!!!",F5791="NEW"),"",INDEX(J$1:J5790,SUMPRODUCT(MAX(ROW(E$1:E5790)*(E5791=E$1:E5790)))))</f>
        <v/>
      </c>
      <c r="L5791" s="16"/>
    </row>
    <row r="5792" customFormat="false" ht="12.75" hidden="false" customHeight="false" outlineLevel="0" collapsed="false">
      <c r="A5792" s="9" t="s">
        <v>102</v>
      </c>
      <c r="E5792" s="10" t="str">
        <f aca="false">IF(D5792="?OLD","!!!","")</f>
        <v/>
      </c>
      <c r="F5792" s="11" t="str">
        <f aca="false">IF(OR(E5792="",E5792="!!!"),"",IF(NOT(ISNA(VLOOKUP(E5792,E$1:E5791,1,FALSE()))),"OLD",IF(AND(E5792&lt;&gt;"",E5792&lt;&gt;"!!!"),"NEW","")))</f>
        <v/>
      </c>
      <c r="G5792" s="12" t="str">
        <f aca="false">IF(OR(E5792="",E5792="!!!"),"",IF(OR(J5792=0,AND(J5792=1,K5792=1),AND(J5792=1,I5792="SBJ"),AND(J5792=1,I5792=0)),"?IN_FOCUS",IF(J5792&lt;=2,"?ACTIVATED",IF(J5792&lt;&gt;"","?FAMILIAR",IF(F5792="NEW",IF(ISNA(VLOOKUP(E5792,#REF!,1,FALSE())),"?TYPE_IDENTIFIABLE","?REFERENTIAL"),"_")))))</f>
        <v/>
      </c>
      <c r="H5792" s="13" t="str">
        <f aca="false">IF(J5792&lt;&gt;1,"",IF(I5792="SBJ","CB","?"))</f>
        <v/>
      </c>
      <c r="I5792" s="14" t="str">
        <f aca="false">IF(OR(E5792="",E5792="!!!",F5792="NEW"),"",INDEX(B$2:B5791,-1+SUMPRODUCT(MAX(ROW(E$2:E5791)*(E5792=E$2:E5791)))))</f>
        <v/>
      </c>
      <c r="J5792" s="15" t="str">
        <f aca="true">IF(OR(E5792="",E5792="!!!",F5792="NEW"),"",COUNTBLANK(OFFSET(A$1,,,SUMPRODUCT(MAX(ROW(E$2:E5792)*(E5792=E$2:E5792)))))-COUNTBLANK(OFFSET(A$1,,,SUMPRODUCT(MAX(ROW(E$1:E5791)*(E5792=E$1:E5791))))))</f>
        <v/>
      </c>
      <c r="K5792" s="15" t="str">
        <f aca="false">IF(OR(E5792="",E5792="!!!",F5792="NEW"),"",INDEX(J$1:J5791,SUMPRODUCT(MAX(ROW(E$1:E5791)*(E5792=E$1:E5791)))))</f>
        <v/>
      </c>
      <c r="L5792" s="16"/>
    </row>
    <row r="5793" customFormat="false" ht="12.75" hidden="false" customHeight="false" outlineLevel="0" collapsed="false">
      <c r="A5793" s="9" t="s">
        <v>71</v>
      </c>
      <c r="E5793" s="10" t="str">
        <f aca="false">IF(D5793="?OLD","!!!","")</f>
        <v/>
      </c>
      <c r="F5793" s="11" t="str">
        <f aca="false">IF(OR(E5793="",E5793="!!!"),"",IF(NOT(ISNA(VLOOKUP(E5793,E$1:E5792,1,FALSE()))),"OLD",IF(AND(E5793&lt;&gt;"",E5793&lt;&gt;"!!!"),"NEW","")))</f>
        <v/>
      </c>
      <c r="G5793" s="12" t="str">
        <f aca="false">IF(OR(E5793="",E5793="!!!"),"",IF(OR(J5793=0,AND(J5793=1,K5793=1),AND(J5793=1,I5793="SBJ"),AND(J5793=1,I5793=0)),"?IN_FOCUS",IF(J5793&lt;=2,"?ACTIVATED",IF(J5793&lt;&gt;"","?FAMILIAR",IF(F5793="NEW",IF(ISNA(VLOOKUP(E5793,#REF!,1,FALSE())),"?TYPE_IDENTIFIABLE","?REFERENTIAL"),"_")))))</f>
        <v/>
      </c>
      <c r="H5793" s="13" t="str">
        <f aca="false">IF(J5793&lt;&gt;1,"",IF(I5793="SBJ","CB","?"))</f>
        <v/>
      </c>
      <c r="I5793" s="14" t="str">
        <f aca="false">IF(OR(E5793="",E5793="!!!",F5793="NEW"),"",INDEX(B$2:B5792,-1+SUMPRODUCT(MAX(ROW(E$2:E5792)*(E5793=E$2:E5792)))))</f>
        <v/>
      </c>
      <c r="J5793" s="15" t="str">
        <f aca="true">IF(OR(E5793="",E5793="!!!",F5793="NEW"),"",COUNTBLANK(OFFSET(A$1,,,SUMPRODUCT(MAX(ROW(E$2:E5793)*(E5793=E$2:E5793)))))-COUNTBLANK(OFFSET(A$1,,,SUMPRODUCT(MAX(ROW(E$1:E5792)*(E5793=E$1:E5792))))))</f>
        <v/>
      </c>
      <c r="K5793" s="15" t="str">
        <f aca="false">IF(OR(E5793="",E5793="!!!",F5793="NEW"),"",INDEX(J$1:J5792,SUMPRODUCT(MAX(ROW(E$1:E5792)*(E5793=E$1:E5792)))))</f>
        <v/>
      </c>
      <c r="L5793" s="16"/>
    </row>
    <row r="5794" customFormat="false" ht="12.75" hidden="false" customHeight="false" outlineLevel="0" collapsed="false">
      <c r="A5794" s="9" t="s">
        <v>1667</v>
      </c>
      <c r="E5794" s="10" t="str">
        <f aca="false">IF(D5794="?OLD","!!!","")</f>
        <v/>
      </c>
      <c r="F5794" s="11" t="str">
        <f aca="false">IF(OR(E5794="",E5794="!!!"),"",IF(NOT(ISNA(VLOOKUP(E5794,E$1:E5793,1,FALSE()))),"OLD",IF(AND(E5794&lt;&gt;"",E5794&lt;&gt;"!!!"),"NEW","")))</f>
        <v/>
      </c>
      <c r="G5794" s="12" t="str">
        <f aca="false">IF(OR(E5794="",E5794="!!!"),"",IF(OR(J5794=0,AND(J5794=1,K5794=1),AND(J5794=1,I5794="SBJ"),AND(J5794=1,I5794=0)),"?IN_FOCUS",IF(J5794&lt;=2,"?ACTIVATED",IF(J5794&lt;&gt;"","?FAMILIAR",IF(F5794="NEW",IF(ISNA(VLOOKUP(E5794,#REF!,1,FALSE())),"?TYPE_IDENTIFIABLE","?REFERENTIAL"),"_")))))</f>
        <v/>
      </c>
      <c r="H5794" s="13" t="str">
        <f aca="false">IF(J5794&lt;&gt;1,"",IF(I5794="SBJ","CB","?"))</f>
        <v/>
      </c>
      <c r="I5794" s="14" t="str">
        <f aca="false">IF(OR(E5794="",E5794="!!!",F5794="NEW"),"",INDEX(B$2:B5793,-1+SUMPRODUCT(MAX(ROW(E$2:E5793)*(E5794=E$2:E5793)))))</f>
        <v/>
      </c>
      <c r="J5794" s="15" t="str">
        <f aca="true">IF(OR(E5794="",E5794="!!!",F5794="NEW"),"",COUNTBLANK(OFFSET(A$1,,,SUMPRODUCT(MAX(ROW(E$2:E5794)*(E5794=E$2:E5794)))))-COUNTBLANK(OFFSET(A$1,,,SUMPRODUCT(MAX(ROW(E$1:E5793)*(E5794=E$1:E5793))))))</f>
        <v/>
      </c>
      <c r="K5794" s="15" t="str">
        <f aca="false">IF(OR(E5794="",E5794="!!!",F5794="NEW"),"",INDEX(J$1:J5793,SUMPRODUCT(MAX(ROW(E$1:E5793)*(E5794=E$1:E5793)))))</f>
        <v/>
      </c>
      <c r="L5794" s="16"/>
    </row>
    <row r="5795" customFormat="false" ht="12.75" hidden="false" customHeight="false" outlineLevel="0" collapsed="false">
      <c r="A5795" s="9" t="s">
        <v>73</v>
      </c>
      <c r="B5795" s="0" t="s">
        <v>38</v>
      </c>
      <c r="C5795" s="0" t="s">
        <v>54</v>
      </c>
      <c r="D5795" s="0" t="s">
        <v>31</v>
      </c>
      <c r="E5795" s="10" t="str">
        <f aca="false">IF(D5795="?OLD","!!!","")</f>
        <v>!!!</v>
      </c>
      <c r="F5795" s="11" t="str">
        <f aca="false">IF(OR(E5795="",E5795="!!!"),"",IF(NOT(ISNA(VLOOKUP(E5795,E$1:E5794,1,FALSE()))),"OLD",IF(AND(E5795&lt;&gt;"",E5795&lt;&gt;"!!!"),"NEW","")))</f>
        <v/>
      </c>
      <c r="G5795" s="12" t="str">
        <f aca="false">IF(OR(E5795="",E5795="!!!"),"",IF(OR(J5795=0,AND(J5795=1,K5795=1),AND(J5795=1,I5795="SBJ"),AND(J5795=1,I5795=0)),"?IN_FOCUS",IF(J5795&lt;=2,"?ACTIVATED",IF(J5795&lt;&gt;"","?FAMILIAR",IF(F5795="NEW",IF(ISNA(VLOOKUP(E5795,#REF!,1,FALSE())),"?TYPE_IDENTIFIABLE","?REFERENTIAL"),"_")))))</f>
        <v/>
      </c>
      <c r="H5795" s="13" t="str">
        <f aca="false">IF(J5795&lt;&gt;1,"",IF(I5795="SBJ","CB","?"))</f>
        <v/>
      </c>
      <c r="I5795" s="14" t="str">
        <f aca="false">IF(OR(E5795="",E5795="!!!",F5795="NEW"),"",INDEX(B$2:B5794,-1+SUMPRODUCT(MAX(ROW(E$2:E5794)*(E5795=E$2:E5794)))))</f>
        <v/>
      </c>
      <c r="J5795" s="15" t="str">
        <f aca="true">IF(OR(E5795="",E5795="!!!",F5795="NEW"),"",COUNTBLANK(OFFSET(A$1,,,SUMPRODUCT(MAX(ROW(E$2:E5795)*(E5795=E$2:E5795)))))-COUNTBLANK(OFFSET(A$1,,,SUMPRODUCT(MAX(ROW(E$1:E5794)*(E5795=E$1:E5794))))))</f>
        <v/>
      </c>
      <c r="K5795" s="15" t="str">
        <f aca="false">IF(OR(E5795="",E5795="!!!",F5795="NEW"),"",INDEX(J$1:J5794,SUMPRODUCT(MAX(ROW(E$1:E5794)*(E5795=E$1:E5794)))))</f>
        <v/>
      </c>
      <c r="L5795" s="16"/>
    </row>
    <row r="5796" customFormat="false" ht="12.75" hidden="false" customHeight="false" outlineLevel="0" collapsed="false">
      <c r="A5796" s="9" t="s">
        <v>198</v>
      </c>
      <c r="E5796" s="10" t="str">
        <f aca="false">IF(D5796="?OLD","!!!","")</f>
        <v/>
      </c>
      <c r="F5796" s="11" t="str">
        <f aca="false">IF(OR(E5796="",E5796="!!!"),"",IF(NOT(ISNA(VLOOKUP(E5796,E$1:E5795,1,FALSE()))),"OLD",IF(AND(E5796&lt;&gt;"",E5796&lt;&gt;"!!!"),"NEW","")))</f>
        <v/>
      </c>
      <c r="G5796" s="12" t="str">
        <f aca="false">IF(OR(E5796="",E5796="!!!"),"",IF(OR(J5796=0,AND(J5796=1,K5796=1),AND(J5796=1,I5796="SBJ"),AND(J5796=1,I5796=0)),"?IN_FOCUS",IF(J5796&lt;=2,"?ACTIVATED",IF(J5796&lt;&gt;"","?FAMILIAR",IF(F5796="NEW",IF(ISNA(VLOOKUP(E5796,#REF!,1,FALSE())),"?TYPE_IDENTIFIABLE","?REFERENTIAL"),"_")))))</f>
        <v/>
      </c>
      <c r="H5796" s="13" t="str">
        <f aca="false">IF(J5796&lt;&gt;1,"",IF(I5796="SBJ","CB","?"))</f>
        <v/>
      </c>
      <c r="I5796" s="14" t="str">
        <f aca="false">IF(OR(E5796="",E5796="!!!",F5796="NEW"),"",INDEX(B$2:B5795,-1+SUMPRODUCT(MAX(ROW(E$2:E5795)*(E5796=E$2:E5795)))))</f>
        <v/>
      </c>
      <c r="J5796" s="15" t="str">
        <f aca="true">IF(OR(E5796="",E5796="!!!",F5796="NEW"),"",COUNTBLANK(OFFSET(A$1,,,SUMPRODUCT(MAX(ROW(E$2:E5796)*(E5796=E$2:E5796)))))-COUNTBLANK(OFFSET(A$1,,,SUMPRODUCT(MAX(ROW(E$1:E5795)*(E5796=E$1:E5795))))))</f>
        <v/>
      </c>
      <c r="K5796" s="15" t="str">
        <f aca="false">IF(OR(E5796="",E5796="!!!",F5796="NEW"),"",INDEX(J$1:J5795,SUMPRODUCT(MAX(ROW(E$1:E5795)*(E5796=E$1:E5795)))))</f>
        <v/>
      </c>
      <c r="L5796" s="16"/>
    </row>
    <row r="5797" customFormat="false" ht="12.75" hidden="false" customHeight="false" outlineLevel="0" collapsed="false">
      <c r="A5797" s="9" t="s">
        <v>98</v>
      </c>
      <c r="B5797" s="0" t="s">
        <v>91</v>
      </c>
      <c r="C5797" s="0" t="s">
        <v>30</v>
      </c>
      <c r="D5797" s="0" t="s">
        <v>31</v>
      </c>
      <c r="E5797" s="10" t="str">
        <f aca="false">IF(D5797="?OLD","!!!","")</f>
        <v>!!!</v>
      </c>
      <c r="F5797" s="11" t="str">
        <f aca="false">IF(OR(E5797="",E5797="!!!"),"",IF(NOT(ISNA(VLOOKUP(E5797,E$1:E5796,1,FALSE()))),"OLD",IF(AND(E5797&lt;&gt;"",E5797&lt;&gt;"!!!"),"NEW","")))</f>
        <v/>
      </c>
      <c r="G5797" s="12" t="str">
        <f aca="false">IF(OR(E5797="",E5797="!!!"),"",IF(OR(J5797=0,AND(J5797=1,K5797=1),AND(J5797=1,I5797="SBJ"),AND(J5797=1,I5797=0)),"?IN_FOCUS",IF(J5797&lt;=2,"?ACTIVATED",IF(J5797&lt;&gt;"","?FAMILIAR",IF(F5797="NEW",IF(ISNA(VLOOKUP(E5797,#REF!,1,FALSE())),"?TYPE_IDENTIFIABLE","?REFERENTIAL"),"_")))))</f>
        <v/>
      </c>
      <c r="H5797" s="13" t="str">
        <f aca="false">IF(J5797&lt;&gt;1,"",IF(I5797="SBJ","CB","?"))</f>
        <v/>
      </c>
      <c r="I5797" s="14" t="str">
        <f aca="false">IF(OR(E5797="",E5797="!!!",F5797="NEW"),"",INDEX(B$2:B5796,-1+SUMPRODUCT(MAX(ROW(E$2:E5796)*(E5797=E$2:E5796)))))</f>
        <v/>
      </c>
      <c r="J5797" s="15" t="str">
        <f aca="true">IF(OR(E5797="",E5797="!!!",F5797="NEW"),"",COUNTBLANK(OFFSET(A$1,,,SUMPRODUCT(MAX(ROW(E$2:E5797)*(E5797=E$2:E5797)))))-COUNTBLANK(OFFSET(A$1,,,SUMPRODUCT(MAX(ROW(E$1:E5796)*(E5797=E$1:E5796))))))</f>
        <v/>
      </c>
      <c r="K5797" s="15" t="str">
        <f aca="false">IF(OR(E5797="",E5797="!!!",F5797="NEW"),"",INDEX(J$1:J5796,SUMPRODUCT(MAX(ROW(E$1:E5796)*(E5797=E$1:E5796)))))</f>
        <v/>
      </c>
      <c r="L5797" s="16"/>
    </row>
    <row r="5798" customFormat="false" ht="12.75" hidden="false" customHeight="false" outlineLevel="0" collapsed="false">
      <c r="A5798" s="9" t="s">
        <v>56</v>
      </c>
      <c r="E5798" s="10" t="str">
        <f aca="false">IF(D5798="?OLD","!!!","")</f>
        <v/>
      </c>
      <c r="F5798" s="11" t="str">
        <f aca="false">IF(OR(E5798="",E5798="!!!"),"",IF(NOT(ISNA(VLOOKUP(E5798,E$1:E5797,1,FALSE()))),"OLD",IF(AND(E5798&lt;&gt;"",E5798&lt;&gt;"!!!"),"NEW","")))</f>
        <v/>
      </c>
      <c r="G5798" s="12" t="str">
        <f aca="false">IF(OR(E5798="",E5798="!!!"),"",IF(OR(J5798=0,AND(J5798=1,K5798=1),AND(J5798=1,I5798="SBJ"),AND(J5798=1,I5798=0)),"?IN_FOCUS",IF(J5798&lt;=2,"?ACTIVATED",IF(J5798&lt;&gt;"","?FAMILIAR",IF(F5798="NEW",IF(ISNA(VLOOKUP(E5798,#REF!,1,FALSE())),"?TYPE_IDENTIFIABLE","?REFERENTIAL"),"_")))))</f>
        <v/>
      </c>
      <c r="H5798" s="13" t="str">
        <f aca="false">IF(J5798&lt;&gt;1,"",IF(I5798="SBJ","CB","?"))</f>
        <v/>
      </c>
      <c r="I5798" s="14" t="str">
        <f aca="false">IF(OR(E5798="",E5798="!!!",F5798="NEW"),"",INDEX(B$2:B5797,-1+SUMPRODUCT(MAX(ROW(E$2:E5797)*(E5798=E$2:E5797)))))</f>
        <v/>
      </c>
      <c r="J5798" s="15" t="str">
        <f aca="true">IF(OR(E5798="",E5798="!!!",F5798="NEW"),"",COUNTBLANK(OFFSET(A$1,,,SUMPRODUCT(MAX(ROW(E$2:E5798)*(E5798=E$2:E5798)))))-COUNTBLANK(OFFSET(A$1,,,SUMPRODUCT(MAX(ROW(E$1:E5797)*(E5798=E$1:E5797))))))</f>
        <v/>
      </c>
      <c r="K5798" s="15" t="str">
        <f aca="false">IF(OR(E5798="",E5798="!!!",F5798="NEW"),"",INDEX(J$1:J5797,SUMPRODUCT(MAX(ROW(E$1:E5797)*(E5798=E$1:E5797)))))</f>
        <v/>
      </c>
      <c r="L5798" s="16"/>
    </row>
    <row r="5799" customFormat="false" ht="12.75" hidden="false" customHeight="false" outlineLevel="0" collapsed="false">
      <c r="A5799" s="9" t="s">
        <v>1507</v>
      </c>
      <c r="B5799" s="0" t="s">
        <v>137</v>
      </c>
      <c r="C5799" s="0" t="s">
        <v>30</v>
      </c>
      <c r="D5799" s="0" t="s">
        <v>31</v>
      </c>
      <c r="E5799" s="10" t="str">
        <f aca="false">IF(D5799="?OLD","!!!","")</f>
        <v>!!!</v>
      </c>
      <c r="F5799" s="11" t="str">
        <f aca="false">IF(OR(E5799="",E5799="!!!"),"",IF(NOT(ISNA(VLOOKUP(E5799,E$1:E5798,1,FALSE()))),"OLD",IF(AND(E5799&lt;&gt;"",E5799&lt;&gt;"!!!"),"NEW","")))</f>
        <v/>
      </c>
      <c r="G5799" s="12" t="str">
        <f aca="false">IF(OR(E5799="",E5799="!!!"),"",IF(OR(J5799=0,AND(J5799=1,K5799=1),AND(J5799=1,I5799="SBJ"),AND(J5799=1,I5799=0)),"?IN_FOCUS",IF(J5799&lt;=2,"?ACTIVATED",IF(J5799&lt;&gt;"","?FAMILIAR",IF(F5799="NEW",IF(ISNA(VLOOKUP(E5799,#REF!,1,FALSE())),"?TYPE_IDENTIFIABLE","?REFERENTIAL"),"_")))))</f>
        <v/>
      </c>
      <c r="H5799" s="13" t="str">
        <f aca="false">IF(J5799&lt;&gt;1,"",IF(I5799="SBJ","CB","?"))</f>
        <v/>
      </c>
      <c r="I5799" s="14" t="str">
        <f aca="false">IF(OR(E5799="",E5799="!!!",F5799="NEW"),"",INDEX(B$2:B5798,-1+SUMPRODUCT(MAX(ROW(E$2:E5798)*(E5799=E$2:E5798)))))</f>
        <v/>
      </c>
      <c r="J5799" s="15" t="str">
        <f aca="true">IF(OR(E5799="",E5799="!!!",F5799="NEW"),"",COUNTBLANK(OFFSET(A$1,,,SUMPRODUCT(MAX(ROW(E$2:E5799)*(E5799=E$2:E5799)))))-COUNTBLANK(OFFSET(A$1,,,SUMPRODUCT(MAX(ROW(E$1:E5798)*(E5799=E$1:E5798))))))</f>
        <v/>
      </c>
      <c r="K5799" s="15" t="str">
        <f aca="false">IF(OR(E5799="",E5799="!!!",F5799="NEW"),"",INDEX(J$1:J5798,SUMPRODUCT(MAX(ROW(E$1:E5798)*(E5799=E$1:E5798)))))</f>
        <v/>
      </c>
      <c r="L5799" s="16"/>
    </row>
    <row r="5800" customFormat="false" ht="12.75" hidden="false" customHeight="false" outlineLevel="0" collapsed="false">
      <c r="A5800" s="9" t="s">
        <v>326</v>
      </c>
      <c r="E5800" s="10" t="str">
        <f aca="false">IF(D5800="?OLD","!!!","")</f>
        <v/>
      </c>
      <c r="F5800" s="11" t="str">
        <f aca="false">IF(OR(E5800="",E5800="!!!"),"",IF(NOT(ISNA(VLOOKUP(E5800,E$1:E5799,1,FALSE()))),"OLD",IF(AND(E5800&lt;&gt;"",E5800&lt;&gt;"!!!"),"NEW","")))</f>
        <v/>
      </c>
      <c r="G5800" s="12" t="str">
        <f aca="false">IF(OR(E5800="",E5800="!!!"),"",IF(OR(J5800=0,AND(J5800=1,K5800=1),AND(J5800=1,I5800="SBJ"),AND(J5800=1,I5800=0)),"?IN_FOCUS",IF(J5800&lt;=2,"?ACTIVATED",IF(J5800&lt;&gt;"","?FAMILIAR",IF(F5800="NEW",IF(ISNA(VLOOKUP(E5800,#REF!,1,FALSE())),"?TYPE_IDENTIFIABLE","?REFERENTIAL"),"_")))))</f>
        <v/>
      </c>
      <c r="H5800" s="13" t="str">
        <f aca="false">IF(J5800&lt;&gt;1,"",IF(I5800="SBJ","CB","?"))</f>
        <v/>
      </c>
      <c r="I5800" s="14" t="str">
        <f aca="false">IF(OR(E5800="",E5800="!!!",F5800="NEW"),"",INDEX(B$2:B5799,-1+SUMPRODUCT(MAX(ROW(E$2:E5799)*(E5800=E$2:E5799)))))</f>
        <v/>
      </c>
      <c r="J5800" s="15" t="str">
        <f aca="true">IF(OR(E5800="",E5800="!!!",F5800="NEW"),"",COUNTBLANK(OFFSET(A$1,,,SUMPRODUCT(MAX(ROW(E$2:E5800)*(E5800=E$2:E5800)))))-COUNTBLANK(OFFSET(A$1,,,SUMPRODUCT(MAX(ROW(E$1:E5799)*(E5800=E$1:E5799))))))</f>
        <v/>
      </c>
      <c r="K5800" s="15" t="str">
        <f aca="false">IF(OR(E5800="",E5800="!!!",F5800="NEW"),"",INDEX(J$1:J5799,SUMPRODUCT(MAX(ROW(E$1:E5799)*(E5800=E$1:E5799)))))</f>
        <v/>
      </c>
      <c r="L5800" s="16"/>
    </row>
    <row r="5801" customFormat="false" ht="12.75" hidden="false" customHeight="false" outlineLevel="0" collapsed="false">
      <c r="A5801" s="9" t="s">
        <v>48</v>
      </c>
      <c r="E5801" s="10" t="str">
        <f aca="false">IF(D5801="?OLD","!!!","")</f>
        <v/>
      </c>
      <c r="F5801" s="11" t="str">
        <f aca="false">IF(OR(E5801="",E5801="!!!"),"",IF(NOT(ISNA(VLOOKUP(E5801,E$1:E5800,1,FALSE()))),"OLD",IF(AND(E5801&lt;&gt;"",E5801&lt;&gt;"!!!"),"NEW","")))</f>
        <v/>
      </c>
      <c r="G5801" s="12" t="str">
        <f aca="false">IF(OR(E5801="",E5801="!!!"),"",IF(OR(J5801=0,AND(J5801=1,K5801=1),AND(J5801=1,I5801="SBJ"),AND(J5801=1,I5801=0)),"?IN_FOCUS",IF(J5801&lt;=2,"?ACTIVATED",IF(J5801&lt;&gt;"","?FAMILIAR",IF(F5801="NEW",IF(ISNA(VLOOKUP(E5801,#REF!,1,FALSE())),"?TYPE_IDENTIFIABLE","?REFERENTIAL"),"_")))))</f>
        <v/>
      </c>
      <c r="H5801" s="13" t="str">
        <f aca="false">IF(J5801&lt;&gt;1,"",IF(I5801="SBJ","CB","?"))</f>
        <v/>
      </c>
      <c r="I5801" s="14" t="str">
        <f aca="false">IF(OR(E5801="",E5801="!!!",F5801="NEW"),"",INDEX(B$2:B5800,-1+SUMPRODUCT(MAX(ROW(E$2:E5800)*(E5801=E$2:E5800)))))</f>
        <v/>
      </c>
      <c r="J5801" s="15" t="str">
        <f aca="true">IF(OR(E5801="",E5801="!!!",F5801="NEW"),"",COUNTBLANK(OFFSET(A$1,,,SUMPRODUCT(MAX(ROW(E$2:E5801)*(E5801=E$2:E5801)))))-COUNTBLANK(OFFSET(A$1,,,SUMPRODUCT(MAX(ROW(E$1:E5800)*(E5801=E$1:E5800))))))</f>
        <v/>
      </c>
      <c r="K5801" s="15" t="str">
        <f aca="false">IF(OR(E5801="",E5801="!!!",F5801="NEW"),"",INDEX(J$1:J5800,SUMPRODUCT(MAX(ROW(E$1:E5800)*(E5801=E$1:E5800)))))</f>
        <v/>
      </c>
      <c r="L5801" s="16"/>
    </row>
    <row r="5802" customFormat="false" ht="12.75" hidden="false" customHeight="false" outlineLevel="0" collapsed="false">
      <c r="E5802" s="10" t="str">
        <f aca="false">IF(D5802="?OLD","!!!","")</f>
        <v/>
      </c>
      <c r="F5802" s="11" t="str">
        <f aca="false">IF(OR(E5802="",E5802="!!!"),"",IF(NOT(ISNA(VLOOKUP(E5802,E$1:E5801,1,FALSE()))),"OLD",IF(AND(E5802&lt;&gt;"",E5802&lt;&gt;"!!!"),"NEW","")))</f>
        <v/>
      </c>
      <c r="G5802" s="12" t="str">
        <f aca="false">IF(OR(E5802="",E5802="!!!"),"",IF(OR(J5802=0,AND(J5802=1,K5802=1),AND(J5802=1,I5802="SBJ"),AND(J5802=1,I5802=0)),"?IN_FOCUS",IF(J5802&lt;=2,"?ACTIVATED",IF(J5802&lt;&gt;"","?FAMILIAR",IF(F5802="NEW",IF(ISNA(VLOOKUP(E5802,#REF!,1,FALSE())),"?TYPE_IDENTIFIABLE","?REFERENTIAL"),"_")))))</f>
        <v/>
      </c>
      <c r="H5802" s="13" t="str">
        <f aca="false">IF(J5802&lt;&gt;1,"",IF(I5802="SBJ","CB","?"))</f>
        <v/>
      </c>
      <c r="I5802" s="14" t="str">
        <f aca="false">IF(OR(E5802="",E5802="!!!",F5802="NEW"),"",INDEX(B$2:B5801,-1+SUMPRODUCT(MAX(ROW(E$2:E5801)*(E5802=E$2:E5801)))))</f>
        <v/>
      </c>
      <c r="J5802" s="15" t="str">
        <f aca="true">IF(OR(E5802="",E5802="!!!",F5802="NEW"),"",COUNTBLANK(OFFSET(A$1,,,SUMPRODUCT(MAX(ROW(E$2:E5802)*(E5802=E$2:E5802)))))-COUNTBLANK(OFFSET(A$1,,,SUMPRODUCT(MAX(ROW(E$1:E5801)*(E5802=E$1:E5801))))))</f>
        <v/>
      </c>
      <c r="K5802" s="15" t="str">
        <f aca="false">IF(OR(E5802="",E5802="!!!",F5802="NEW"),"",INDEX(J$1:J5801,SUMPRODUCT(MAX(ROW(E$1:E5801)*(E5802=E$1:E5801)))))</f>
        <v/>
      </c>
      <c r="L5802" s="16"/>
    </row>
    <row r="5803" customFormat="false" ht="12.75" hidden="false" customHeight="false" outlineLevel="0" collapsed="false">
      <c r="A5803" s="9" t="s">
        <v>85</v>
      </c>
      <c r="E5803" s="10" t="str">
        <f aca="false">IF(D5803="?OLD","!!!","")</f>
        <v/>
      </c>
      <c r="F5803" s="11" t="str">
        <f aca="false">IF(OR(E5803="",E5803="!!!"),"",IF(NOT(ISNA(VLOOKUP(E5803,E$1:E5802,1,FALSE()))),"OLD",IF(AND(E5803&lt;&gt;"",E5803&lt;&gt;"!!!"),"NEW","")))</f>
        <v/>
      </c>
      <c r="G5803" s="12" t="str">
        <f aca="false">IF(OR(E5803="",E5803="!!!"),"",IF(OR(J5803=0,AND(J5803=1,K5803=1),AND(J5803=1,I5803="SBJ"),AND(J5803=1,I5803=0)),"?IN_FOCUS",IF(J5803&lt;=2,"?ACTIVATED",IF(J5803&lt;&gt;"","?FAMILIAR",IF(F5803="NEW",IF(ISNA(VLOOKUP(E5803,#REF!,1,FALSE())),"?TYPE_IDENTIFIABLE","?REFERENTIAL"),"_")))))</f>
        <v/>
      </c>
      <c r="H5803" s="13" t="str">
        <f aca="false">IF(J5803&lt;&gt;1,"",IF(I5803="SBJ","CB","?"))</f>
        <v/>
      </c>
      <c r="I5803" s="14" t="str">
        <f aca="false">IF(OR(E5803="",E5803="!!!",F5803="NEW"),"",INDEX(B$2:B5802,-1+SUMPRODUCT(MAX(ROW(E$2:E5802)*(E5803=E$2:E5802)))))</f>
        <v/>
      </c>
      <c r="J5803" s="15" t="str">
        <f aca="true">IF(OR(E5803="",E5803="!!!",F5803="NEW"),"",COUNTBLANK(OFFSET(A$1,,,SUMPRODUCT(MAX(ROW(E$2:E5803)*(E5803=E$2:E5803)))))-COUNTBLANK(OFFSET(A$1,,,SUMPRODUCT(MAX(ROW(E$1:E5802)*(E5803=E$1:E5802))))))</f>
        <v/>
      </c>
      <c r="K5803" s="15" t="str">
        <f aca="false">IF(OR(E5803="",E5803="!!!",F5803="NEW"),"",INDEX(J$1:J5802,SUMPRODUCT(MAX(ROW(E$1:E5802)*(E5803=E$1:E5802)))))</f>
        <v/>
      </c>
      <c r="L5803" s="16"/>
    </row>
    <row r="5804" customFormat="false" ht="12.75" hidden="false" customHeight="false" outlineLevel="0" collapsed="false">
      <c r="A5804" s="9" t="s">
        <v>1684</v>
      </c>
      <c r="E5804" s="10" t="str">
        <f aca="false">IF(D5804="?OLD","!!!","")</f>
        <v/>
      </c>
      <c r="F5804" s="11" t="str">
        <f aca="false">IF(OR(E5804="",E5804="!!!"),"",IF(NOT(ISNA(VLOOKUP(E5804,E$1:E5803,1,FALSE()))),"OLD",IF(AND(E5804&lt;&gt;"",E5804&lt;&gt;"!!!"),"NEW","")))</f>
        <v/>
      </c>
      <c r="G5804" s="12" t="str">
        <f aca="false">IF(OR(E5804="",E5804="!!!"),"",IF(OR(J5804=0,AND(J5804=1,K5804=1),AND(J5804=1,I5804="SBJ"),AND(J5804=1,I5804=0)),"?IN_FOCUS",IF(J5804&lt;=2,"?ACTIVATED",IF(J5804&lt;&gt;"","?FAMILIAR",IF(F5804="NEW",IF(ISNA(VLOOKUP(E5804,#REF!,1,FALSE())),"?TYPE_IDENTIFIABLE","?REFERENTIAL"),"_")))))</f>
        <v/>
      </c>
      <c r="H5804" s="13" t="str">
        <f aca="false">IF(J5804&lt;&gt;1,"",IF(I5804="SBJ","CB","?"))</f>
        <v/>
      </c>
      <c r="I5804" s="14" t="str">
        <f aca="false">IF(OR(E5804="",E5804="!!!",F5804="NEW"),"",INDEX(B$2:B5803,-1+SUMPRODUCT(MAX(ROW(E$2:E5803)*(E5804=E$2:E5803)))))</f>
        <v/>
      </c>
      <c r="J5804" s="15" t="str">
        <f aca="true">IF(OR(E5804="",E5804="!!!",F5804="NEW"),"",COUNTBLANK(OFFSET(A$1,,,SUMPRODUCT(MAX(ROW(E$2:E5804)*(E5804=E$2:E5804)))))-COUNTBLANK(OFFSET(A$1,,,SUMPRODUCT(MAX(ROW(E$1:E5803)*(E5804=E$1:E5803))))))</f>
        <v/>
      </c>
      <c r="K5804" s="15" t="str">
        <f aca="false">IF(OR(E5804="",E5804="!!!",F5804="NEW"),"",INDEX(J$1:J5803,SUMPRODUCT(MAX(ROW(E$1:E5803)*(E5804=E$1:E5803)))))</f>
        <v/>
      </c>
      <c r="L5804" s="16"/>
    </row>
    <row r="5805" customFormat="false" ht="12.75" hidden="false" customHeight="false" outlineLevel="0" collapsed="false">
      <c r="A5805" s="9" t="s">
        <v>98</v>
      </c>
      <c r="B5805" s="0" t="s">
        <v>18</v>
      </c>
      <c r="C5805" s="0" t="s">
        <v>30</v>
      </c>
      <c r="D5805" s="0" t="s">
        <v>31</v>
      </c>
      <c r="E5805" s="10" t="str">
        <f aca="false">IF(D5805="?OLD","!!!","")</f>
        <v>!!!</v>
      </c>
      <c r="F5805" s="11" t="str">
        <f aca="false">IF(OR(E5805="",E5805="!!!"),"",IF(NOT(ISNA(VLOOKUP(E5805,E$1:E5804,1,FALSE()))),"OLD",IF(AND(E5805&lt;&gt;"",E5805&lt;&gt;"!!!"),"NEW","")))</f>
        <v/>
      </c>
      <c r="G5805" s="12" t="str">
        <f aca="false">IF(OR(E5805="",E5805="!!!"),"",IF(OR(J5805=0,AND(J5805=1,K5805=1),AND(J5805=1,I5805="SBJ"),AND(J5805=1,I5805=0)),"?IN_FOCUS",IF(J5805&lt;=2,"?ACTIVATED",IF(J5805&lt;&gt;"","?FAMILIAR",IF(F5805="NEW",IF(ISNA(VLOOKUP(E5805,#REF!,1,FALSE())),"?TYPE_IDENTIFIABLE","?REFERENTIAL"),"_")))))</f>
        <v/>
      </c>
      <c r="H5805" s="13" t="str">
        <f aca="false">IF(J5805&lt;&gt;1,"",IF(I5805="SBJ","CB","?"))</f>
        <v/>
      </c>
      <c r="I5805" s="14" t="str">
        <f aca="false">IF(OR(E5805="",E5805="!!!",F5805="NEW"),"",INDEX(B$2:B5804,-1+SUMPRODUCT(MAX(ROW(E$2:E5804)*(E5805=E$2:E5804)))))</f>
        <v/>
      </c>
      <c r="J5805" s="15" t="str">
        <f aca="true">IF(OR(E5805="",E5805="!!!",F5805="NEW"),"",COUNTBLANK(OFFSET(A$1,,,SUMPRODUCT(MAX(ROW(E$2:E5805)*(E5805=E$2:E5805)))))-COUNTBLANK(OFFSET(A$1,,,SUMPRODUCT(MAX(ROW(E$1:E5804)*(E5805=E$1:E5804))))))</f>
        <v/>
      </c>
      <c r="K5805" s="15" t="str">
        <f aca="false">IF(OR(E5805="",E5805="!!!",F5805="NEW"),"",INDEX(J$1:J5804,SUMPRODUCT(MAX(ROW(E$1:E5804)*(E5805=E$1:E5804)))))</f>
        <v/>
      </c>
      <c r="L5805" s="16"/>
    </row>
    <row r="5806" customFormat="false" ht="12.75" hidden="false" customHeight="false" outlineLevel="0" collapsed="false">
      <c r="A5806" s="9" t="s">
        <v>1685</v>
      </c>
      <c r="E5806" s="10" t="str">
        <f aca="false">IF(D5806="?OLD","!!!","")</f>
        <v/>
      </c>
      <c r="F5806" s="11" t="str">
        <f aca="false">IF(OR(E5806="",E5806="!!!"),"",IF(NOT(ISNA(VLOOKUP(E5806,E$1:E5805,1,FALSE()))),"OLD",IF(AND(E5806&lt;&gt;"",E5806&lt;&gt;"!!!"),"NEW","")))</f>
        <v/>
      </c>
      <c r="G5806" s="12" t="str">
        <f aca="false">IF(OR(E5806="",E5806="!!!"),"",IF(OR(J5806=0,AND(J5806=1,K5806=1),AND(J5806=1,I5806="SBJ"),AND(J5806=1,I5806=0)),"?IN_FOCUS",IF(J5806&lt;=2,"?ACTIVATED",IF(J5806&lt;&gt;"","?FAMILIAR",IF(F5806="NEW",IF(ISNA(VLOOKUP(E5806,#REF!,1,FALSE())),"?TYPE_IDENTIFIABLE","?REFERENTIAL"),"_")))))</f>
        <v/>
      </c>
      <c r="H5806" s="13" t="str">
        <f aca="false">IF(J5806&lt;&gt;1,"",IF(I5806="SBJ","CB","?"))</f>
        <v/>
      </c>
      <c r="I5806" s="14" t="str">
        <f aca="false">IF(OR(E5806="",E5806="!!!",F5806="NEW"),"",INDEX(B$2:B5805,-1+SUMPRODUCT(MAX(ROW(E$2:E5805)*(E5806=E$2:E5805)))))</f>
        <v/>
      </c>
      <c r="J5806" s="15" t="str">
        <f aca="true">IF(OR(E5806="",E5806="!!!",F5806="NEW"),"",COUNTBLANK(OFFSET(A$1,,,SUMPRODUCT(MAX(ROW(E$2:E5806)*(E5806=E$2:E5806)))))-COUNTBLANK(OFFSET(A$1,,,SUMPRODUCT(MAX(ROW(E$1:E5805)*(E5806=E$1:E5805))))))</f>
        <v/>
      </c>
      <c r="K5806" s="15" t="str">
        <f aca="false">IF(OR(E5806="",E5806="!!!",F5806="NEW"),"",INDEX(J$1:J5805,SUMPRODUCT(MAX(ROW(E$1:E5805)*(E5806=E$1:E5805)))))</f>
        <v/>
      </c>
      <c r="L5806" s="16"/>
    </row>
    <row r="5807" customFormat="false" ht="12.75" hidden="false" customHeight="false" outlineLevel="0" collapsed="false">
      <c r="A5807" s="9" t="s">
        <v>182</v>
      </c>
      <c r="E5807" s="10" t="str">
        <f aca="false">IF(D5807="?OLD","!!!","")</f>
        <v/>
      </c>
      <c r="F5807" s="11" t="str">
        <f aca="false">IF(OR(E5807="",E5807="!!!"),"",IF(NOT(ISNA(VLOOKUP(E5807,E$1:E5806,1,FALSE()))),"OLD",IF(AND(E5807&lt;&gt;"",E5807&lt;&gt;"!!!"),"NEW","")))</f>
        <v/>
      </c>
      <c r="G5807" s="12" t="str">
        <f aca="false">IF(OR(E5807="",E5807="!!!"),"",IF(OR(J5807=0,AND(J5807=1,K5807=1),AND(J5807=1,I5807="SBJ"),AND(J5807=1,I5807=0)),"?IN_FOCUS",IF(J5807&lt;=2,"?ACTIVATED",IF(J5807&lt;&gt;"","?FAMILIAR",IF(F5807="NEW",IF(ISNA(VLOOKUP(E5807,#REF!,1,FALSE())),"?TYPE_IDENTIFIABLE","?REFERENTIAL"),"_")))))</f>
        <v/>
      </c>
      <c r="H5807" s="13" t="str">
        <f aca="false">IF(J5807&lt;&gt;1,"",IF(I5807="SBJ","CB","?"))</f>
        <v/>
      </c>
      <c r="I5807" s="14" t="str">
        <f aca="false">IF(OR(E5807="",E5807="!!!",F5807="NEW"),"",INDEX(B$2:B5806,-1+SUMPRODUCT(MAX(ROW(E$2:E5806)*(E5807=E$2:E5806)))))</f>
        <v/>
      </c>
      <c r="J5807" s="15" t="str">
        <f aca="true">IF(OR(E5807="",E5807="!!!",F5807="NEW"),"",COUNTBLANK(OFFSET(A$1,,,SUMPRODUCT(MAX(ROW(E$2:E5807)*(E5807=E$2:E5807)))))-COUNTBLANK(OFFSET(A$1,,,SUMPRODUCT(MAX(ROW(E$1:E5806)*(E5807=E$1:E5806))))))</f>
        <v/>
      </c>
      <c r="K5807" s="15" t="str">
        <f aca="false">IF(OR(E5807="",E5807="!!!",F5807="NEW"),"",INDEX(J$1:J5806,SUMPRODUCT(MAX(ROW(E$1:E5806)*(E5807=E$1:E5806)))))</f>
        <v/>
      </c>
      <c r="L5807" s="16"/>
    </row>
    <row r="5808" customFormat="false" ht="12.75" hidden="false" customHeight="false" outlineLevel="0" collapsed="false">
      <c r="A5808" s="9" t="s">
        <v>21</v>
      </c>
      <c r="E5808" s="10" t="str">
        <f aca="false">IF(D5808="?OLD","!!!","")</f>
        <v/>
      </c>
      <c r="F5808" s="11" t="str">
        <f aca="false">IF(OR(E5808="",E5808="!!!"),"",IF(NOT(ISNA(VLOOKUP(E5808,E$1:E5807,1,FALSE()))),"OLD",IF(AND(E5808&lt;&gt;"",E5808&lt;&gt;"!!!"),"NEW","")))</f>
        <v/>
      </c>
      <c r="G5808" s="12" t="str">
        <f aca="false">IF(OR(E5808="",E5808="!!!"),"",IF(OR(J5808=0,AND(J5808=1,K5808=1),AND(J5808=1,I5808="SBJ"),AND(J5808=1,I5808=0)),"?IN_FOCUS",IF(J5808&lt;=2,"?ACTIVATED",IF(J5808&lt;&gt;"","?FAMILIAR",IF(F5808="NEW",IF(ISNA(VLOOKUP(E5808,#REF!,1,FALSE())),"?TYPE_IDENTIFIABLE","?REFERENTIAL"),"_")))))</f>
        <v/>
      </c>
      <c r="H5808" s="13" t="str">
        <f aca="false">IF(J5808&lt;&gt;1,"",IF(I5808="SBJ","CB","?"))</f>
        <v/>
      </c>
      <c r="I5808" s="14" t="str">
        <f aca="false">IF(OR(E5808="",E5808="!!!",F5808="NEW"),"",INDEX(B$2:B5807,-1+SUMPRODUCT(MAX(ROW(E$2:E5807)*(E5808=E$2:E5807)))))</f>
        <v/>
      </c>
      <c r="J5808" s="15" t="str">
        <f aca="true">IF(OR(E5808="",E5808="!!!",F5808="NEW"),"",COUNTBLANK(OFFSET(A$1,,,SUMPRODUCT(MAX(ROW(E$2:E5808)*(E5808=E$2:E5808)))))-COUNTBLANK(OFFSET(A$1,,,SUMPRODUCT(MAX(ROW(E$1:E5807)*(E5808=E$1:E5807))))))</f>
        <v/>
      </c>
      <c r="K5808" s="15" t="str">
        <f aca="false">IF(OR(E5808="",E5808="!!!",F5808="NEW"),"",INDEX(J$1:J5807,SUMPRODUCT(MAX(ROW(E$1:E5807)*(E5808=E$1:E5807)))))</f>
        <v/>
      </c>
      <c r="L5808" s="16"/>
    </row>
    <row r="5809" customFormat="false" ht="12.75" hidden="false" customHeight="false" outlineLevel="0" collapsed="false">
      <c r="A5809" s="9" t="s">
        <v>371</v>
      </c>
      <c r="E5809" s="10" t="str">
        <f aca="false">IF(D5809="?OLD","!!!","")</f>
        <v/>
      </c>
      <c r="F5809" s="11" t="str">
        <f aca="false">IF(OR(E5809="",E5809="!!!"),"",IF(NOT(ISNA(VLOOKUP(E5809,E$1:E5808,1,FALSE()))),"OLD",IF(AND(E5809&lt;&gt;"",E5809&lt;&gt;"!!!"),"NEW","")))</f>
        <v/>
      </c>
      <c r="G5809" s="12" t="str">
        <f aca="false">IF(OR(E5809="",E5809="!!!"),"",IF(OR(J5809=0,AND(J5809=1,K5809=1),AND(J5809=1,I5809="SBJ"),AND(J5809=1,I5809=0)),"?IN_FOCUS",IF(J5809&lt;=2,"?ACTIVATED",IF(J5809&lt;&gt;"","?FAMILIAR",IF(F5809="NEW",IF(ISNA(VLOOKUP(E5809,#REF!,1,FALSE())),"?TYPE_IDENTIFIABLE","?REFERENTIAL"),"_")))))</f>
        <v/>
      </c>
      <c r="H5809" s="13" t="str">
        <f aca="false">IF(J5809&lt;&gt;1,"",IF(I5809="SBJ","CB","?"))</f>
        <v/>
      </c>
      <c r="I5809" s="14" t="str">
        <f aca="false">IF(OR(E5809="",E5809="!!!",F5809="NEW"),"",INDEX(B$2:B5808,-1+SUMPRODUCT(MAX(ROW(E$2:E5808)*(E5809=E$2:E5808)))))</f>
        <v/>
      </c>
      <c r="J5809" s="15" t="str">
        <f aca="true">IF(OR(E5809="",E5809="!!!",F5809="NEW"),"",COUNTBLANK(OFFSET(A$1,,,SUMPRODUCT(MAX(ROW(E$2:E5809)*(E5809=E$2:E5809)))))-COUNTBLANK(OFFSET(A$1,,,SUMPRODUCT(MAX(ROW(E$1:E5808)*(E5809=E$1:E5808))))))</f>
        <v/>
      </c>
      <c r="K5809" s="15" t="str">
        <f aca="false">IF(OR(E5809="",E5809="!!!",F5809="NEW"),"",INDEX(J$1:J5808,SUMPRODUCT(MAX(ROW(E$1:E5808)*(E5809=E$1:E5808)))))</f>
        <v/>
      </c>
      <c r="L5809" s="16"/>
    </row>
    <row r="5810" customFormat="false" ht="12.75" hidden="false" customHeight="false" outlineLevel="0" collapsed="false">
      <c r="A5810" s="9" t="s">
        <v>1165</v>
      </c>
      <c r="B5810" s="0" t="s">
        <v>29</v>
      </c>
      <c r="C5810" s="0" t="s">
        <v>19</v>
      </c>
      <c r="E5810" s="10" t="str">
        <f aca="false">IF(D5810="?OLD","!!!","")</f>
        <v/>
      </c>
      <c r="F5810" s="11" t="str">
        <f aca="false">IF(OR(E5810="",E5810="!!!"),"",IF(NOT(ISNA(VLOOKUP(E5810,E$1:E5809,1,FALSE()))),"OLD",IF(AND(E5810&lt;&gt;"",E5810&lt;&gt;"!!!"),"NEW","")))</f>
        <v/>
      </c>
      <c r="G5810" s="12" t="str">
        <f aca="false">IF(OR(E5810="",E5810="!!!"),"",IF(OR(J5810=0,AND(J5810=1,K5810=1),AND(J5810=1,I5810="SBJ"),AND(J5810=1,I5810=0)),"?IN_FOCUS",IF(J5810&lt;=2,"?ACTIVATED",IF(J5810&lt;&gt;"","?FAMILIAR",IF(F5810="NEW",IF(ISNA(VLOOKUP(E5810,#REF!,1,FALSE())),"?TYPE_IDENTIFIABLE","?REFERENTIAL"),"_")))))</f>
        <v/>
      </c>
      <c r="H5810" s="13" t="str">
        <f aca="false">IF(J5810&lt;&gt;1,"",IF(I5810="SBJ","CB","?"))</f>
        <v/>
      </c>
      <c r="I5810" s="14" t="str">
        <f aca="false">IF(OR(E5810="",E5810="!!!",F5810="NEW"),"",INDEX(B$2:B5809,-1+SUMPRODUCT(MAX(ROW(E$2:E5809)*(E5810=E$2:E5809)))))</f>
        <v/>
      </c>
      <c r="J5810" s="15" t="str">
        <f aca="true">IF(OR(E5810="",E5810="!!!",F5810="NEW"),"",COUNTBLANK(OFFSET(A$1,,,SUMPRODUCT(MAX(ROW(E$2:E5810)*(E5810=E$2:E5810)))))-COUNTBLANK(OFFSET(A$1,,,SUMPRODUCT(MAX(ROW(E$1:E5809)*(E5810=E$1:E5809))))))</f>
        <v/>
      </c>
      <c r="K5810" s="15" t="str">
        <f aca="false">IF(OR(E5810="",E5810="!!!",F5810="NEW"),"",INDEX(J$1:J5809,SUMPRODUCT(MAX(ROW(E$1:E5809)*(E5810=E$1:E5809)))))</f>
        <v/>
      </c>
      <c r="L5810" s="16"/>
    </row>
    <row r="5811" customFormat="false" ht="12.75" hidden="false" customHeight="false" outlineLevel="0" collapsed="false">
      <c r="A5811" s="9" t="s">
        <v>633</v>
      </c>
      <c r="E5811" s="10" t="str">
        <f aca="false">IF(D5811="?OLD","!!!","")</f>
        <v/>
      </c>
      <c r="F5811" s="11" t="str">
        <f aca="false">IF(OR(E5811="",E5811="!!!"),"",IF(NOT(ISNA(VLOOKUP(E5811,E$1:E5810,1,FALSE()))),"OLD",IF(AND(E5811&lt;&gt;"",E5811&lt;&gt;"!!!"),"NEW","")))</f>
        <v/>
      </c>
      <c r="G5811" s="12" t="str">
        <f aca="false">IF(OR(E5811="",E5811="!!!"),"",IF(OR(J5811=0,AND(J5811=1,K5811=1),AND(J5811=1,I5811="SBJ"),AND(J5811=1,I5811=0)),"?IN_FOCUS",IF(J5811&lt;=2,"?ACTIVATED",IF(J5811&lt;&gt;"","?FAMILIAR",IF(F5811="NEW",IF(ISNA(VLOOKUP(E5811,#REF!,1,FALSE())),"?TYPE_IDENTIFIABLE","?REFERENTIAL"),"_")))))</f>
        <v/>
      </c>
      <c r="H5811" s="13" t="str">
        <f aca="false">IF(J5811&lt;&gt;1,"",IF(I5811="SBJ","CB","?"))</f>
        <v/>
      </c>
      <c r="I5811" s="14" t="str">
        <f aca="false">IF(OR(E5811="",E5811="!!!",F5811="NEW"),"",INDEX(B$2:B5810,-1+SUMPRODUCT(MAX(ROW(E$2:E5810)*(E5811=E$2:E5810)))))</f>
        <v/>
      </c>
      <c r="J5811" s="15" t="str">
        <f aca="true">IF(OR(E5811="",E5811="!!!",F5811="NEW"),"",COUNTBLANK(OFFSET(A$1,,,SUMPRODUCT(MAX(ROW(E$2:E5811)*(E5811=E$2:E5811)))))-COUNTBLANK(OFFSET(A$1,,,SUMPRODUCT(MAX(ROW(E$1:E5810)*(E5811=E$1:E5810))))))</f>
        <v/>
      </c>
      <c r="K5811" s="15" t="str">
        <f aca="false">IF(OR(E5811="",E5811="!!!",F5811="NEW"),"",INDEX(J$1:J5810,SUMPRODUCT(MAX(ROW(E$1:E5810)*(E5811=E$1:E5810)))))</f>
        <v/>
      </c>
      <c r="L5811" s="16"/>
    </row>
    <row r="5812" customFormat="false" ht="12.75" hidden="false" customHeight="false" outlineLevel="0" collapsed="false">
      <c r="A5812" s="9" t="s">
        <v>347</v>
      </c>
      <c r="B5812" s="0" t="s">
        <v>91</v>
      </c>
      <c r="C5812" s="0" t="s">
        <v>30</v>
      </c>
      <c r="D5812" s="0" t="s">
        <v>31</v>
      </c>
      <c r="E5812" s="10" t="str">
        <f aca="false">IF(D5812="?OLD","!!!","")</f>
        <v>!!!</v>
      </c>
      <c r="F5812" s="11" t="str">
        <f aca="false">IF(OR(E5812="",E5812="!!!"),"",IF(NOT(ISNA(VLOOKUP(E5812,E$1:E5811,1,FALSE()))),"OLD",IF(AND(E5812&lt;&gt;"",E5812&lt;&gt;"!!!"),"NEW","")))</f>
        <v/>
      </c>
      <c r="G5812" s="12" t="str">
        <f aca="false">IF(OR(E5812="",E5812="!!!"),"",IF(OR(J5812=0,AND(J5812=1,K5812=1),AND(J5812=1,I5812="SBJ"),AND(J5812=1,I5812=0)),"?IN_FOCUS",IF(J5812&lt;=2,"?ACTIVATED",IF(J5812&lt;&gt;"","?FAMILIAR",IF(F5812="NEW",IF(ISNA(VLOOKUP(E5812,#REF!,1,FALSE())),"?TYPE_IDENTIFIABLE","?REFERENTIAL"),"_")))))</f>
        <v/>
      </c>
      <c r="H5812" s="13" t="str">
        <f aca="false">IF(J5812&lt;&gt;1,"",IF(I5812="SBJ","CB","?"))</f>
        <v/>
      </c>
      <c r="I5812" s="14" t="str">
        <f aca="false">IF(OR(E5812="",E5812="!!!",F5812="NEW"),"",INDEX(B$2:B5811,-1+SUMPRODUCT(MAX(ROW(E$2:E5811)*(E5812=E$2:E5811)))))</f>
        <v/>
      </c>
      <c r="J5812" s="15" t="str">
        <f aca="true">IF(OR(E5812="",E5812="!!!",F5812="NEW"),"",COUNTBLANK(OFFSET(A$1,,,SUMPRODUCT(MAX(ROW(E$2:E5812)*(E5812=E$2:E5812)))))-COUNTBLANK(OFFSET(A$1,,,SUMPRODUCT(MAX(ROW(E$1:E5811)*(E5812=E$1:E5811))))))</f>
        <v/>
      </c>
      <c r="K5812" s="15" t="str">
        <f aca="false">IF(OR(E5812="",E5812="!!!",F5812="NEW"),"",INDEX(J$1:J5811,SUMPRODUCT(MAX(ROW(E$1:E5811)*(E5812=E$1:E5811)))))</f>
        <v/>
      </c>
      <c r="L5812" s="16"/>
    </row>
    <row r="5813" customFormat="false" ht="12.75" hidden="false" customHeight="false" outlineLevel="0" collapsed="false">
      <c r="A5813" s="9" t="s">
        <v>150</v>
      </c>
      <c r="E5813" s="10" t="str">
        <f aca="false">IF(D5813="?OLD","!!!","")</f>
        <v/>
      </c>
      <c r="F5813" s="11" t="str">
        <f aca="false">IF(OR(E5813="",E5813="!!!"),"",IF(NOT(ISNA(VLOOKUP(E5813,E$1:E5812,1,FALSE()))),"OLD",IF(AND(E5813&lt;&gt;"",E5813&lt;&gt;"!!!"),"NEW","")))</f>
        <v/>
      </c>
      <c r="G5813" s="12" t="str">
        <f aca="false">IF(OR(E5813="",E5813="!!!"),"",IF(OR(J5813=0,AND(J5813=1,K5813=1),AND(J5813=1,I5813="SBJ"),AND(J5813=1,I5813=0)),"?IN_FOCUS",IF(J5813&lt;=2,"?ACTIVATED",IF(J5813&lt;&gt;"","?FAMILIAR",IF(F5813="NEW",IF(ISNA(VLOOKUP(E5813,#REF!,1,FALSE())),"?TYPE_IDENTIFIABLE","?REFERENTIAL"),"_")))))</f>
        <v/>
      </c>
      <c r="H5813" s="13" t="str">
        <f aca="false">IF(J5813&lt;&gt;1,"",IF(I5813="SBJ","CB","?"))</f>
        <v/>
      </c>
      <c r="I5813" s="14" t="str">
        <f aca="false">IF(OR(E5813="",E5813="!!!",F5813="NEW"),"",INDEX(B$2:B5812,-1+SUMPRODUCT(MAX(ROW(E$2:E5812)*(E5813=E$2:E5812)))))</f>
        <v/>
      </c>
      <c r="J5813" s="15" t="str">
        <f aca="true">IF(OR(E5813="",E5813="!!!",F5813="NEW"),"",COUNTBLANK(OFFSET(A$1,,,SUMPRODUCT(MAX(ROW(E$2:E5813)*(E5813=E$2:E5813)))))-COUNTBLANK(OFFSET(A$1,,,SUMPRODUCT(MAX(ROW(E$1:E5812)*(E5813=E$1:E5812))))))</f>
        <v/>
      </c>
      <c r="K5813" s="15" t="str">
        <f aca="false">IF(OR(E5813="",E5813="!!!",F5813="NEW"),"",INDEX(J$1:J5812,SUMPRODUCT(MAX(ROW(E$1:E5812)*(E5813=E$1:E5812)))))</f>
        <v/>
      </c>
      <c r="L5813" s="16"/>
    </row>
    <row r="5814" customFormat="false" ht="12.75" hidden="false" customHeight="false" outlineLevel="0" collapsed="false">
      <c r="A5814" s="9" t="s">
        <v>112</v>
      </c>
      <c r="B5814" s="0" t="s">
        <v>25</v>
      </c>
      <c r="C5814" s="0" t="s">
        <v>113</v>
      </c>
      <c r="D5814" s="0" t="s">
        <v>31</v>
      </c>
      <c r="E5814" s="10" t="str">
        <f aca="false">IF(D5814="?OLD","!!!","")</f>
        <v>!!!</v>
      </c>
      <c r="F5814" s="11" t="str">
        <f aca="false">IF(OR(E5814="",E5814="!!!"),"",IF(NOT(ISNA(VLOOKUP(E5814,E$1:E5813,1,FALSE()))),"OLD",IF(AND(E5814&lt;&gt;"",E5814&lt;&gt;"!!!"),"NEW","")))</f>
        <v/>
      </c>
      <c r="G5814" s="12" t="str">
        <f aca="false">IF(OR(E5814="",E5814="!!!"),"",IF(OR(J5814=0,AND(J5814=1,K5814=1),AND(J5814=1,I5814="SBJ"),AND(J5814=1,I5814=0)),"?IN_FOCUS",IF(J5814&lt;=2,"?ACTIVATED",IF(J5814&lt;&gt;"","?FAMILIAR",IF(F5814="NEW",IF(ISNA(VLOOKUP(E5814,#REF!,1,FALSE())),"?TYPE_IDENTIFIABLE","?REFERENTIAL"),"_")))))</f>
        <v/>
      </c>
      <c r="H5814" s="13" t="str">
        <f aca="false">IF(J5814&lt;&gt;1,"",IF(I5814="SBJ","CB","?"))</f>
        <v/>
      </c>
      <c r="I5814" s="14" t="str">
        <f aca="false">IF(OR(E5814="",E5814="!!!",F5814="NEW"),"",INDEX(B$2:B5813,-1+SUMPRODUCT(MAX(ROW(E$2:E5813)*(E5814=E$2:E5813)))))</f>
        <v/>
      </c>
      <c r="J5814" s="15" t="str">
        <f aca="true">IF(OR(E5814="",E5814="!!!",F5814="NEW"),"",COUNTBLANK(OFFSET(A$1,,,SUMPRODUCT(MAX(ROW(E$2:E5814)*(E5814=E$2:E5814)))))-COUNTBLANK(OFFSET(A$1,,,SUMPRODUCT(MAX(ROW(E$1:E5813)*(E5814=E$1:E5813))))))</f>
        <v/>
      </c>
      <c r="K5814" s="15" t="str">
        <f aca="false">IF(OR(E5814="",E5814="!!!",F5814="NEW"),"",INDEX(J$1:J5813,SUMPRODUCT(MAX(ROW(E$1:E5813)*(E5814=E$1:E5813)))))</f>
        <v/>
      </c>
      <c r="L5814" s="16"/>
    </row>
    <row r="5815" customFormat="false" ht="12.75" hidden="false" customHeight="false" outlineLevel="0" collapsed="false">
      <c r="A5815" s="9" t="s">
        <v>560</v>
      </c>
      <c r="B5815" s="0" t="s">
        <v>137</v>
      </c>
      <c r="C5815" s="0" t="s">
        <v>115</v>
      </c>
      <c r="D5815" s="0" t="s">
        <v>31</v>
      </c>
      <c r="E5815" s="10" t="str">
        <f aca="false">IF(D5815="?OLD","!!!","")</f>
        <v>!!!</v>
      </c>
      <c r="F5815" s="11" t="str">
        <f aca="false">IF(OR(E5815="",E5815="!!!"),"",IF(NOT(ISNA(VLOOKUP(E5815,E$1:E5814,1,FALSE()))),"OLD",IF(AND(E5815&lt;&gt;"",E5815&lt;&gt;"!!!"),"NEW","")))</f>
        <v/>
      </c>
      <c r="G5815" s="12" t="str">
        <f aca="false">IF(OR(E5815="",E5815="!!!"),"",IF(OR(J5815=0,AND(J5815=1,K5815=1),AND(J5815=1,I5815="SBJ"),AND(J5815=1,I5815=0)),"?IN_FOCUS",IF(J5815&lt;=2,"?ACTIVATED",IF(J5815&lt;&gt;"","?FAMILIAR",IF(F5815="NEW",IF(ISNA(VLOOKUP(E5815,#REF!,1,FALSE())),"?TYPE_IDENTIFIABLE","?REFERENTIAL"),"_")))))</f>
        <v/>
      </c>
      <c r="H5815" s="13" t="str">
        <f aca="false">IF(J5815&lt;&gt;1,"",IF(I5815="SBJ","CB","?"))</f>
        <v/>
      </c>
      <c r="I5815" s="14" t="str">
        <f aca="false">IF(OR(E5815="",E5815="!!!",F5815="NEW"),"",INDEX(B$2:B5814,-1+SUMPRODUCT(MAX(ROW(E$2:E5814)*(E5815=E$2:E5814)))))</f>
        <v/>
      </c>
      <c r="J5815" s="15" t="str">
        <f aca="true">IF(OR(E5815="",E5815="!!!",F5815="NEW"),"",COUNTBLANK(OFFSET(A$1,,,SUMPRODUCT(MAX(ROW(E$2:E5815)*(E5815=E$2:E5815)))))-COUNTBLANK(OFFSET(A$1,,,SUMPRODUCT(MAX(ROW(E$1:E5814)*(E5815=E$1:E5814))))))</f>
        <v/>
      </c>
      <c r="K5815" s="15" t="str">
        <f aca="false">IF(OR(E5815="",E5815="!!!",F5815="NEW"),"",INDEX(J$1:J5814,SUMPRODUCT(MAX(ROW(E$1:E5814)*(E5815=E$1:E5814)))))</f>
        <v/>
      </c>
      <c r="L5815" s="16"/>
    </row>
    <row r="5816" customFormat="false" ht="12.75" hidden="false" customHeight="false" outlineLevel="0" collapsed="false">
      <c r="A5816" s="9" t="s">
        <v>62</v>
      </c>
      <c r="E5816" s="10" t="str">
        <f aca="false">IF(D5816="?OLD","!!!","")</f>
        <v/>
      </c>
      <c r="F5816" s="11" t="str">
        <f aca="false">IF(OR(E5816="",E5816="!!!"),"",IF(NOT(ISNA(VLOOKUP(E5816,E$1:E5815,1,FALSE()))),"OLD",IF(AND(E5816&lt;&gt;"",E5816&lt;&gt;"!!!"),"NEW","")))</f>
        <v/>
      </c>
      <c r="G5816" s="12" t="str">
        <f aca="false">IF(OR(E5816="",E5816="!!!"),"",IF(OR(J5816=0,AND(J5816=1,K5816=1),AND(J5816=1,I5816="SBJ"),AND(J5816=1,I5816=0)),"?IN_FOCUS",IF(J5816&lt;=2,"?ACTIVATED",IF(J5816&lt;&gt;"","?FAMILIAR",IF(F5816="NEW",IF(ISNA(VLOOKUP(E5816,#REF!,1,FALSE())),"?TYPE_IDENTIFIABLE","?REFERENTIAL"),"_")))))</f>
        <v/>
      </c>
      <c r="H5816" s="13" t="str">
        <f aca="false">IF(J5816&lt;&gt;1,"",IF(I5816="SBJ","CB","?"))</f>
        <v/>
      </c>
      <c r="I5816" s="14" t="str">
        <f aca="false">IF(OR(E5816="",E5816="!!!",F5816="NEW"),"",INDEX(B$2:B5815,-1+SUMPRODUCT(MAX(ROW(E$2:E5815)*(E5816=E$2:E5815)))))</f>
        <v/>
      </c>
      <c r="J5816" s="15" t="str">
        <f aca="true">IF(OR(E5816="",E5816="!!!",F5816="NEW"),"",COUNTBLANK(OFFSET(A$1,,,SUMPRODUCT(MAX(ROW(E$2:E5816)*(E5816=E$2:E5816)))))-COUNTBLANK(OFFSET(A$1,,,SUMPRODUCT(MAX(ROW(E$1:E5815)*(E5816=E$1:E5815))))))</f>
        <v/>
      </c>
      <c r="K5816" s="15" t="str">
        <f aca="false">IF(OR(E5816="",E5816="!!!",F5816="NEW"),"",INDEX(J$1:J5815,SUMPRODUCT(MAX(ROW(E$1:E5815)*(E5816=E$1:E5815)))))</f>
        <v/>
      </c>
      <c r="L5816" s="16"/>
    </row>
    <row r="5817" customFormat="false" ht="12.75" hidden="false" customHeight="false" outlineLevel="0" collapsed="false">
      <c r="A5817" s="9" t="s">
        <v>71</v>
      </c>
      <c r="E5817" s="10" t="str">
        <f aca="false">IF(D5817="?OLD","!!!","")</f>
        <v/>
      </c>
      <c r="F5817" s="11" t="str">
        <f aca="false">IF(OR(E5817="",E5817="!!!"),"",IF(NOT(ISNA(VLOOKUP(E5817,E$1:E5816,1,FALSE()))),"OLD",IF(AND(E5817&lt;&gt;"",E5817&lt;&gt;"!!!"),"NEW","")))</f>
        <v/>
      </c>
      <c r="G5817" s="12" t="str">
        <f aca="false">IF(OR(E5817="",E5817="!!!"),"",IF(OR(J5817=0,AND(J5817=1,K5817=1),AND(J5817=1,I5817="SBJ"),AND(J5817=1,I5817=0)),"?IN_FOCUS",IF(J5817&lt;=2,"?ACTIVATED",IF(J5817&lt;&gt;"","?FAMILIAR",IF(F5817="NEW",IF(ISNA(VLOOKUP(E5817,#REF!,1,FALSE())),"?TYPE_IDENTIFIABLE","?REFERENTIAL"),"_")))))</f>
        <v/>
      </c>
      <c r="H5817" s="13" t="str">
        <f aca="false">IF(J5817&lt;&gt;1,"",IF(I5817="SBJ","CB","?"))</f>
        <v/>
      </c>
      <c r="I5817" s="14" t="str">
        <f aca="false">IF(OR(E5817="",E5817="!!!",F5817="NEW"),"",INDEX(B$2:B5816,-1+SUMPRODUCT(MAX(ROW(E$2:E5816)*(E5817=E$2:E5816)))))</f>
        <v/>
      </c>
      <c r="J5817" s="15" t="str">
        <f aca="true">IF(OR(E5817="",E5817="!!!",F5817="NEW"),"",COUNTBLANK(OFFSET(A$1,,,SUMPRODUCT(MAX(ROW(E$2:E5817)*(E5817=E$2:E5817)))))-COUNTBLANK(OFFSET(A$1,,,SUMPRODUCT(MAX(ROW(E$1:E5816)*(E5817=E$1:E5816))))))</f>
        <v/>
      </c>
      <c r="K5817" s="15" t="str">
        <f aca="false">IF(OR(E5817="",E5817="!!!",F5817="NEW"),"",INDEX(J$1:J5816,SUMPRODUCT(MAX(ROW(E$1:E5816)*(E5817=E$1:E5816)))))</f>
        <v/>
      </c>
      <c r="L5817" s="16"/>
    </row>
    <row r="5818" customFormat="false" ht="12.75" hidden="false" customHeight="false" outlineLevel="0" collapsed="false">
      <c r="A5818" s="9" t="s">
        <v>63</v>
      </c>
      <c r="E5818" s="10" t="str">
        <f aca="false">IF(D5818="?OLD","!!!","")</f>
        <v/>
      </c>
      <c r="F5818" s="11" t="str">
        <f aca="false">IF(OR(E5818="",E5818="!!!"),"",IF(NOT(ISNA(VLOOKUP(E5818,E$1:E5817,1,FALSE()))),"OLD",IF(AND(E5818&lt;&gt;"",E5818&lt;&gt;"!!!"),"NEW","")))</f>
        <v/>
      </c>
      <c r="G5818" s="12" t="str">
        <f aca="false">IF(OR(E5818="",E5818="!!!"),"",IF(OR(J5818=0,AND(J5818=1,K5818=1),AND(J5818=1,I5818="SBJ"),AND(J5818=1,I5818=0)),"?IN_FOCUS",IF(J5818&lt;=2,"?ACTIVATED",IF(J5818&lt;&gt;"","?FAMILIAR",IF(F5818="NEW",IF(ISNA(VLOOKUP(E5818,#REF!,1,FALSE())),"?TYPE_IDENTIFIABLE","?REFERENTIAL"),"_")))))</f>
        <v/>
      </c>
      <c r="H5818" s="13" t="str">
        <f aca="false">IF(J5818&lt;&gt;1,"",IF(I5818="SBJ","CB","?"))</f>
        <v/>
      </c>
      <c r="I5818" s="14" t="str">
        <f aca="false">IF(OR(E5818="",E5818="!!!",F5818="NEW"),"",INDEX(B$2:B5817,-1+SUMPRODUCT(MAX(ROW(E$2:E5817)*(E5818=E$2:E5817)))))</f>
        <v/>
      </c>
      <c r="J5818" s="15" t="str">
        <f aca="true">IF(OR(E5818="",E5818="!!!",F5818="NEW"),"",COUNTBLANK(OFFSET(A$1,,,SUMPRODUCT(MAX(ROW(E$2:E5818)*(E5818=E$2:E5818)))))-COUNTBLANK(OFFSET(A$1,,,SUMPRODUCT(MAX(ROW(E$1:E5817)*(E5818=E$1:E5817))))))</f>
        <v/>
      </c>
      <c r="K5818" s="15" t="str">
        <f aca="false">IF(OR(E5818="",E5818="!!!",F5818="NEW"),"",INDEX(J$1:J5817,SUMPRODUCT(MAX(ROW(E$1:E5817)*(E5818=E$1:E5817)))))</f>
        <v/>
      </c>
      <c r="L5818" s="16"/>
    </row>
    <row r="5819" customFormat="false" ht="12.75" hidden="false" customHeight="false" outlineLevel="0" collapsed="false">
      <c r="A5819" s="9" t="s">
        <v>62</v>
      </c>
      <c r="E5819" s="10" t="str">
        <f aca="false">IF(D5819="?OLD","!!!","")</f>
        <v/>
      </c>
      <c r="F5819" s="11" t="str">
        <f aca="false">IF(OR(E5819="",E5819="!!!"),"",IF(NOT(ISNA(VLOOKUP(E5819,E$1:E5818,1,FALSE()))),"OLD",IF(AND(E5819&lt;&gt;"",E5819&lt;&gt;"!!!"),"NEW","")))</f>
        <v/>
      </c>
      <c r="G5819" s="12" t="str">
        <f aca="false">IF(OR(E5819="",E5819="!!!"),"",IF(OR(J5819=0,AND(J5819=1,K5819=1),AND(J5819=1,I5819="SBJ"),AND(J5819=1,I5819=0)),"?IN_FOCUS",IF(J5819&lt;=2,"?ACTIVATED",IF(J5819&lt;&gt;"","?FAMILIAR",IF(F5819="NEW",IF(ISNA(VLOOKUP(E5819,#REF!,1,FALSE())),"?TYPE_IDENTIFIABLE","?REFERENTIAL"),"_")))))</f>
        <v/>
      </c>
      <c r="H5819" s="13" t="str">
        <f aca="false">IF(J5819&lt;&gt;1,"",IF(I5819="SBJ","CB","?"))</f>
        <v/>
      </c>
      <c r="I5819" s="14" t="str">
        <f aca="false">IF(OR(E5819="",E5819="!!!",F5819="NEW"),"",INDEX(B$2:B5818,-1+SUMPRODUCT(MAX(ROW(E$2:E5818)*(E5819=E$2:E5818)))))</f>
        <v/>
      </c>
      <c r="J5819" s="15" t="str">
        <f aca="true">IF(OR(E5819="",E5819="!!!",F5819="NEW"),"",COUNTBLANK(OFFSET(A$1,,,SUMPRODUCT(MAX(ROW(E$2:E5819)*(E5819=E$2:E5819)))))-COUNTBLANK(OFFSET(A$1,,,SUMPRODUCT(MAX(ROW(E$1:E5818)*(E5819=E$1:E5818))))))</f>
        <v/>
      </c>
      <c r="K5819" s="15" t="str">
        <f aca="false">IF(OR(E5819="",E5819="!!!",F5819="NEW"),"",INDEX(J$1:J5818,SUMPRODUCT(MAX(ROW(E$1:E5818)*(E5819=E$1:E5818)))))</f>
        <v/>
      </c>
      <c r="L5819" s="16"/>
    </row>
    <row r="5820" customFormat="false" ht="12.75" hidden="false" customHeight="false" outlineLevel="0" collapsed="false">
      <c r="A5820" s="9" t="s">
        <v>1686</v>
      </c>
      <c r="E5820" s="10" t="str">
        <f aca="false">IF(D5820="?OLD","!!!","")</f>
        <v/>
      </c>
      <c r="F5820" s="11" t="str">
        <f aca="false">IF(OR(E5820="",E5820="!!!"),"",IF(NOT(ISNA(VLOOKUP(E5820,E$1:E5819,1,FALSE()))),"OLD",IF(AND(E5820&lt;&gt;"",E5820&lt;&gt;"!!!"),"NEW","")))</f>
        <v/>
      </c>
      <c r="G5820" s="12" t="str">
        <f aca="false">IF(OR(E5820="",E5820="!!!"),"",IF(OR(J5820=0,AND(J5820=1,K5820=1),AND(J5820=1,I5820="SBJ"),AND(J5820=1,I5820=0)),"?IN_FOCUS",IF(J5820&lt;=2,"?ACTIVATED",IF(J5820&lt;&gt;"","?FAMILIAR",IF(F5820="NEW",IF(ISNA(VLOOKUP(E5820,#REF!,1,FALSE())),"?TYPE_IDENTIFIABLE","?REFERENTIAL"),"_")))))</f>
        <v/>
      </c>
      <c r="H5820" s="13" t="str">
        <f aca="false">IF(J5820&lt;&gt;1,"",IF(I5820="SBJ","CB","?"))</f>
        <v/>
      </c>
      <c r="I5820" s="14" t="str">
        <f aca="false">IF(OR(E5820="",E5820="!!!",F5820="NEW"),"",INDEX(B$2:B5819,-1+SUMPRODUCT(MAX(ROW(E$2:E5819)*(E5820=E$2:E5819)))))</f>
        <v/>
      </c>
      <c r="J5820" s="15" t="str">
        <f aca="true">IF(OR(E5820="",E5820="!!!",F5820="NEW"),"",COUNTBLANK(OFFSET(A$1,,,SUMPRODUCT(MAX(ROW(E$2:E5820)*(E5820=E$2:E5820)))))-COUNTBLANK(OFFSET(A$1,,,SUMPRODUCT(MAX(ROW(E$1:E5819)*(E5820=E$1:E5819))))))</f>
        <v/>
      </c>
      <c r="K5820" s="15" t="str">
        <f aca="false">IF(OR(E5820="",E5820="!!!",F5820="NEW"),"",INDEX(J$1:J5819,SUMPRODUCT(MAX(ROW(E$1:E5819)*(E5820=E$1:E5819)))))</f>
        <v/>
      </c>
      <c r="L5820" s="16"/>
    </row>
    <row r="5821" customFormat="false" ht="12.75" hidden="false" customHeight="false" outlineLevel="0" collapsed="false">
      <c r="A5821" s="9" t="s">
        <v>39</v>
      </c>
      <c r="E5821" s="10" t="str">
        <f aca="false">IF(D5821="?OLD","!!!","")</f>
        <v/>
      </c>
      <c r="F5821" s="11" t="str">
        <f aca="false">IF(OR(E5821="",E5821="!!!"),"",IF(NOT(ISNA(VLOOKUP(E5821,E$1:E5820,1,FALSE()))),"OLD",IF(AND(E5821&lt;&gt;"",E5821&lt;&gt;"!!!"),"NEW","")))</f>
        <v/>
      </c>
      <c r="G5821" s="12" t="str">
        <f aca="false">IF(OR(E5821="",E5821="!!!"),"",IF(OR(J5821=0,AND(J5821=1,K5821=1),AND(J5821=1,I5821="SBJ"),AND(J5821=1,I5821=0)),"?IN_FOCUS",IF(J5821&lt;=2,"?ACTIVATED",IF(J5821&lt;&gt;"","?FAMILIAR",IF(F5821="NEW",IF(ISNA(VLOOKUP(E5821,#REF!,1,FALSE())),"?TYPE_IDENTIFIABLE","?REFERENTIAL"),"_")))))</f>
        <v/>
      </c>
      <c r="H5821" s="13" t="str">
        <f aca="false">IF(J5821&lt;&gt;1,"",IF(I5821="SBJ","CB","?"))</f>
        <v/>
      </c>
      <c r="I5821" s="14" t="str">
        <f aca="false">IF(OR(E5821="",E5821="!!!",F5821="NEW"),"",INDEX(B$2:B5820,-1+SUMPRODUCT(MAX(ROW(E$2:E5820)*(E5821=E$2:E5820)))))</f>
        <v/>
      </c>
      <c r="J5821" s="15" t="str">
        <f aca="true">IF(OR(E5821="",E5821="!!!",F5821="NEW"),"",COUNTBLANK(OFFSET(A$1,,,SUMPRODUCT(MAX(ROW(E$2:E5821)*(E5821=E$2:E5821)))))-COUNTBLANK(OFFSET(A$1,,,SUMPRODUCT(MAX(ROW(E$1:E5820)*(E5821=E$1:E5820))))))</f>
        <v/>
      </c>
      <c r="K5821" s="15" t="str">
        <f aca="false">IF(OR(E5821="",E5821="!!!",F5821="NEW"),"",INDEX(J$1:J5820,SUMPRODUCT(MAX(ROW(E$1:E5820)*(E5821=E$1:E5820)))))</f>
        <v/>
      </c>
      <c r="L5821" s="16"/>
    </row>
    <row r="5822" customFormat="false" ht="12.75" hidden="false" customHeight="false" outlineLevel="0" collapsed="false">
      <c r="A5822" s="9" t="s">
        <v>1687</v>
      </c>
      <c r="B5822" s="0" t="s">
        <v>25</v>
      </c>
      <c r="C5822" s="0" t="s">
        <v>26</v>
      </c>
      <c r="E5822" s="10" t="str">
        <f aca="false">IF(D5822="?OLD","!!!","")</f>
        <v/>
      </c>
      <c r="F5822" s="11" t="str">
        <f aca="false">IF(OR(E5822="",E5822="!!!"),"",IF(NOT(ISNA(VLOOKUP(E5822,E$1:E5821,1,FALSE()))),"OLD",IF(AND(E5822&lt;&gt;"",E5822&lt;&gt;"!!!"),"NEW","")))</f>
        <v/>
      </c>
      <c r="G5822" s="12" t="str">
        <f aca="false">IF(OR(E5822="",E5822="!!!"),"",IF(OR(J5822=0,AND(J5822=1,K5822=1),AND(J5822=1,I5822="SBJ"),AND(J5822=1,I5822=0)),"?IN_FOCUS",IF(J5822&lt;=2,"?ACTIVATED",IF(J5822&lt;&gt;"","?FAMILIAR",IF(F5822="NEW",IF(ISNA(VLOOKUP(E5822,#REF!,1,FALSE())),"?TYPE_IDENTIFIABLE","?REFERENTIAL"),"_")))))</f>
        <v/>
      </c>
      <c r="H5822" s="13" t="str">
        <f aca="false">IF(J5822&lt;&gt;1,"",IF(I5822="SBJ","CB","?"))</f>
        <v/>
      </c>
      <c r="I5822" s="14" t="str">
        <f aca="false">IF(OR(E5822="",E5822="!!!",F5822="NEW"),"",INDEX(B$2:B5821,-1+SUMPRODUCT(MAX(ROW(E$2:E5821)*(E5822=E$2:E5821)))))</f>
        <v/>
      </c>
      <c r="J5822" s="15" t="str">
        <f aca="true">IF(OR(E5822="",E5822="!!!",F5822="NEW"),"",COUNTBLANK(OFFSET(A$1,,,SUMPRODUCT(MAX(ROW(E$2:E5822)*(E5822=E$2:E5822)))))-COUNTBLANK(OFFSET(A$1,,,SUMPRODUCT(MAX(ROW(E$1:E5821)*(E5822=E$1:E5821))))))</f>
        <v/>
      </c>
      <c r="K5822" s="15" t="str">
        <f aca="false">IF(OR(E5822="",E5822="!!!",F5822="NEW"),"",INDEX(J$1:J5821,SUMPRODUCT(MAX(ROW(E$1:E5821)*(E5822=E$1:E5821)))))</f>
        <v/>
      </c>
      <c r="L5822" s="16"/>
    </row>
    <row r="5823" customFormat="false" ht="12.75" hidden="false" customHeight="false" outlineLevel="0" collapsed="false">
      <c r="A5823" s="9" t="s">
        <v>39</v>
      </c>
      <c r="E5823" s="10" t="str">
        <f aca="false">IF(D5823="?OLD","!!!","")</f>
        <v/>
      </c>
      <c r="F5823" s="11" t="str">
        <f aca="false">IF(OR(E5823="",E5823="!!!"),"",IF(NOT(ISNA(VLOOKUP(E5823,E$1:E5822,1,FALSE()))),"OLD",IF(AND(E5823&lt;&gt;"",E5823&lt;&gt;"!!!"),"NEW","")))</f>
        <v/>
      </c>
      <c r="G5823" s="12" t="str">
        <f aca="false">IF(OR(E5823="",E5823="!!!"),"",IF(OR(J5823=0,AND(J5823=1,K5823=1),AND(J5823=1,I5823="SBJ"),AND(J5823=1,I5823=0)),"?IN_FOCUS",IF(J5823&lt;=2,"?ACTIVATED",IF(J5823&lt;&gt;"","?FAMILIAR",IF(F5823="NEW",IF(ISNA(VLOOKUP(E5823,#REF!,1,FALSE())),"?TYPE_IDENTIFIABLE","?REFERENTIAL"),"_")))))</f>
        <v/>
      </c>
      <c r="H5823" s="13" t="str">
        <f aca="false">IF(J5823&lt;&gt;1,"",IF(I5823="SBJ","CB","?"))</f>
        <v/>
      </c>
      <c r="I5823" s="14" t="str">
        <f aca="false">IF(OR(E5823="",E5823="!!!",F5823="NEW"),"",INDEX(B$2:B5822,-1+SUMPRODUCT(MAX(ROW(E$2:E5822)*(E5823=E$2:E5822)))))</f>
        <v/>
      </c>
      <c r="J5823" s="15" t="str">
        <f aca="true">IF(OR(E5823="",E5823="!!!",F5823="NEW"),"",COUNTBLANK(OFFSET(A$1,,,SUMPRODUCT(MAX(ROW(E$2:E5823)*(E5823=E$2:E5823)))))-COUNTBLANK(OFFSET(A$1,,,SUMPRODUCT(MAX(ROW(E$1:E5822)*(E5823=E$1:E5822))))))</f>
        <v/>
      </c>
      <c r="K5823" s="15" t="str">
        <f aca="false">IF(OR(E5823="",E5823="!!!",F5823="NEW"),"",INDEX(J$1:J5822,SUMPRODUCT(MAX(ROW(E$1:E5822)*(E5823=E$1:E5822)))))</f>
        <v/>
      </c>
      <c r="L5823" s="16"/>
    </row>
    <row r="5824" customFormat="false" ht="12.75" hidden="false" customHeight="false" outlineLevel="0" collapsed="false">
      <c r="A5824" s="9" t="s">
        <v>1313</v>
      </c>
      <c r="E5824" s="10" t="str">
        <f aca="false">IF(D5824="?OLD","!!!","")</f>
        <v/>
      </c>
      <c r="F5824" s="11" t="str">
        <f aca="false">IF(OR(E5824="",E5824="!!!"),"",IF(NOT(ISNA(VLOOKUP(E5824,E$1:E5823,1,FALSE()))),"OLD",IF(AND(E5824&lt;&gt;"",E5824&lt;&gt;"!!!"),"NEW","")))</f>
        <v/>
      </c>
      <c r="G5824" s="12" t="str">
        <f aca="false">IF(OR(E5824="",E5824="!!!"),"",IF(OR(J5824=0,AND(J5824=1,K5824=1),AND(J5824=1,I5824="SBJ"),AND(J5824=1,I5824=0)),"?IN_FOCUS",IF(J5824&lt;=2,"?ACTIVATED",IF(J5824&lt;&gt;"","?FAMILIAR",IF(F5824="NEW",IF(ISNA(VLOOKUP(E5824,#REF!,1,FALSE())),"?TYPE_IDENTIFIABLE","?REFERENTIAL"),"_")))))</f>
        <v/>
      </c>
      <c r="H5824" s="13" t="str">
        <f aca="false">IF(J5824&lt;&gt;1,"",IF(I5824="SBJ","CB","?"))</f>
        <v/>
      </c>
      <c r="I5824" s="14" t="str">
        <f aca="false">IF(OR(E5824="",E5824="!!!",F5824="NEW"),"",INDEX(B$2:B5823,-1+SUMPRODUCT(MAX(ROW(E$2:E5823)*(E5824=E$2:E5823)))))</f>
        <v/>
      </c>
      <c r="J5824" s="15" t="str">
        <f aca="true">IF(OR(E5824="",E5824="!!!",F5824="NEW"),"",COUNTBLANK(OFFSET(A$1,,,SUMPRODUCT(MAX(ROW(E$2:E5824)*(E5824=E$2:E5824)))))-COUNTBLANK(OFFSET(A$1,,,SUMPRODUCT(MAX(ROW(E$1:E5823)*(E5824=E$1:E5823))))))</f>
        <v/>
      </c>
      <c r="K5824" s="15" t="str">
        <f aca="false">IF(OR(E5824="",E5824="!!!",F5824="NEW"),"",INDEX(J$1:J5823,SUMPRODUCT(MAX(ROW(E$1:E5823)*(E5824=E$1:E5823)))))</f>
        <v/>
      </c>
      <c r="L5824" s="16"/>
    </row>
    <row r="5825" customFormat="false" ht="12.75" hidden="false" customHeight="false" outlineLevel="0" collapsed="false">
      <c r="A5825" s="9" t="s">
        <v>232</v>
      </c>
      <c r="B5825" s="0" t="s">
        <v>29</v>
      </c>
      <c r="C5825" s="0" t="s">
        <v>54</v>
      </c>
      <c r="D5825" s="0" t="s">
        <v>31</v>
      </c>
      <c r="E5825" s="10" t="str">
        <f aca="false">IF(D5825="?OLD","!!!","")</f>
        <v>!!!</v>
      </c>
      <c r="F5825" s="11" t="str">
        <f aca="false">IF(OR(E5825="",E5825="!!!"),"",IF(NOT(ISNA(VLOOKUP(E5825,E$1:E5824,1,FALSE()))),"OLD",IF(AND(E5825&lt;&gt;"",E5825&lt;&gt;"!!!"),"NEW","")))</f>
        <v/>
      </c>
      <c r="G5825" s="12" t="str">
        <f aca="false">IF(OR(E5825="",E5825="!!!"),"",IF(OR(J5825=0,AND(J5825=1,K5825=1),AND(J5825=1,I5825="SBJ"),AND(J5825=1,I5825=0)),"?IN_FOCUS",IF(J5825&lt;=2,"?ACTIVATED",IF(J5825&lt;&gt;"","?FAMILIAR",IF(F5825="NEW",IF(ISNA(VLOOKUP(E5825,#REF!,1,FALSE())),"?TYPE_IDENTIFIABLE","?REFERENTIAL"),"_")))))</f>
        <v/>
      </c>
      <c r="H5825" s="13" t="str">
        <f aca="false">IF(J5825&lt;&gt;1,"",IF(I5825="SBJ","CB","?"))</f>
        <v/>
      </c>
      <c r="I5825" s="14" t="str">
        <f aca="false">IF(OR(E5825="",E5825="!!!",F5825="NEW"),"",INDEX(B$2:B5824,-1+SUMPRODUCT(MAX(ROW(E$2:E5824)*(E5825=E$2:E5824)))))</f>
        <v/>
      </c>
      <c r="J5825" s="15" t="str">
        <f aca="true">IF(OR(E5825="",E5825="!!!",F5825="NEW"),"",COUNTBLANK(OFFSET(A$1,,,SUMPRODUCT(MAX(ROW(E$2:E5825)*(E5825=E$2:E5825)))))-COUNTBLANK(OFFSET(A$1,,,SUMPRODUCT(MAX(ROW(E$1:E5824)*(E5825=E$1:E5824))))))</f>
        <v/>
      </c>
      <c r="K5825" s="15" t="str">
        <f aca="false">IF(OR(E5825="",E5825="!!!",F5825="NEW"),"",INDEX(J$1:J5824,SUMPRODUCT(MAX(ROW(E$1:E5824)*(E5825=E$1:E5824)))))</f>
        <v/>
      </c>
      <c r="L5825" s="16"/>
    </row>
    <row r="5826" customFormat="false" ht="12.75" hidden="false" customHeight="false" outlineLevel="0" collapsed="false">
      <c r="A5826" s="9" t="s">
        <v>48</v>
      </c>
      <c r="E5826" s="10" t="str">
        <f aca="false">IF(D5826="?OLD","!!!","")</f>
        <v/>
      </c>
      <c r="F5826" s="11" t="str">
        <f aca="false">IF(OR(E5826="",E5826="!!!"),"",IF(NOT(ISNA(VLOOKUP(E5826,E$1:E5825,1,FALSE()))),"OLD",IF(AND(E5826&lt;&gt;"",E5826&lt;&gt;"!!!"),"NEW","")))</f>
        <v/>
      </c>
      <c r="G5826" s="12" t="str">
        <f aca="false">IF(OR(E5826="",E5826="!!!"),"",IF(OR(J5826=0,AND(J5826=1,K5826=1),AND(J5826=1,I5826="SBJ"),AND(J5826=1,I5826=0)),"?IN_FOCUS",IF(J5826&lt;=2,"?ACTIVATED",IF(J5826&lt;&gt;"","?FAMILIAR",IF(F5826="NEW",IF(ISNA(VLOOKUP(E5826,#REF!,1,FALSE())),"?TYPE_IDENTIFIABLE","?REFERENTIAL"),"_")))))</f>
        <v/>
      </c>
      <c r="H5826" s="13" t="str">
        <f aca="false">IF(J5826&lt;&gt;1,"",IF(I5826="SBJ","CB","?"))</f>
        <v/>
      </c>
      <c r="I5826" s="14" t="str">
        <f aca="false">IF(OR(E5826="",E5826="!!!",F5826="NEW"),"",INDEX(B$2:B5825,-1+SUMPRODUCT(MAX(ROW(E$2:E5825)*(E5826=E$2:E5825)))))</f>
        <v/>
      </c>
      <c r="J5826" s="15" t="str">
        <f aca="true">IF(OR(E5826="",E5826="!!!",F5826="NEW"),"",COUNTBLANK(OFFSET(A$1,,,SUMPRODUCT(MAX(ROW(E$2:E5826)*(E5826=E$2:E5826)))))-COUNTBLANK(OFFSET(A$1,,,SUMPRODUCT(MAX(ROW(E$1:E5825)*(E5826=E$1:E5825))))))</f>
        <v/>
      </c>
      <c r="K5826" s="15" t="str">
        <f aca="false">IF(OR(E5826="",E5826="!!!",F5826="NEW"),"",INDEX(J$1:J5825,SUMPRODUCT(MAX(ROW(E$1:E5825)*(E5826=E$1:E5825)))))</f>
        <v/>
      </c>
      <c r="L5826" s="16"/>
    </row>
    <row r="5827" customFormat="false" ht="12.75" hidden="false" customHeight="false" outlineLevel="0" collapsed="false">
      <c r="A5827" s="9" t="s">
        <v>87</v>
      </c>
      <c r="E5827" s="10" t="str">
        <f aca="false">IF(D5827="?OLD","!!!","")</f>
        <v/>
      </c>
      <c r="F5827" s="11" t="str">
        <f aca="false">IF(OR(E5827="",E5827="!!!"),"",IF(NOT(ISNA(VLOOKUP(E5827,E$1:E5826,1,FALSE()))),"OLD",IF(AND(E5827&lt;&gt;"",E5827&lt;&gt;"!!!"),"NEW","")))</f>
        <v/>
      </c>
      <c r="G5827" s="12" t="str">
        <f aca="false">IF(OR(E5827="",E5827="!!!"),"",IF(OR(J5827=0,AND(J5827=1,K5827=1),AND(J5827=1,I5827="SBJ"),AND(J5827=1,I5827=0)),"?IN_FOCUS",IF(J5827&lt;=2,"?ACTIVATED",IF(J5827&lt;&gt;"","?FAMILIAR",IF(F5827="NEW",IF(ISNA(VLOOKUP(E5827,#REF!,1,FALSE())),"?TYPE_IDENTIFIABLE","?REFERENTIAL"),"_")))))</f>
        <v/>
      </c>
      <c r="H5827" s="13" t="str">
        <f aca="false">IF(J5827&lt;&gt;1,"",IF(I5827="SBJ","CB","?"))</f>
        <v/>
      </c>
      <c r="I5827" s="14" t="str">
        <f aca="false">IF(OR(E5827="",E5827="!!!",F5827="NEW"),"",INDEX(B$2:B5826,-1+SUMPRODUCT(MAX(ROW(E$2:E5826)*(E5827=E$2:E5826)))))</f>
        <v/>
      </c>
      <c r="J5827" s="15" t="str">
        <f aca="true">IF(OR(E5827="",E5827="!!!",F5827="NEW"),"",COUNTBLANK(OFFSET(A$1,,,SUMPRODUCT(MAX(ROW(E$2:E5827)*(E5827=E$2:E5827)))))-COUNTBLANK(OFFSET(A$1,,,SUMPRODUCT(MAX(ROW(E$1:E5826)*(E5827=E$1:E5826))))))</f>
        <v/>
      </c>
      <c r="K5827" s="15" t="str">
        <f aca="false">IF(OR(E5827="",E5827="!!!",F5827="NEW"),"",INDEX(J$1:J5826,SUMPRODUCT(MAX(ROW(E$1:E5826)*(E5827=E$1:E5826)))))</f>
        <v/>
      </c>
      <c r="L5827" s="16"/>
    </row>
    <row r="5828" customFormat="false" ht="12.75" hidden="false" customHeight="false" outlineLevel="0" collapsed="false">
      <c r="E5828" s="10" t="str">
        <f aca="false">IF(D5828="?OLD","!!!","")</f>
        <v/>
      </c>
      <c r="F5828" s="11" t="str">
        <f aca="false">IF(OR(E5828="",E5828="!!!"),"",IF(NOT(ISNA(VLOOKUP(E5828,E$1:E5827,1,FALSE()))),"OLD",IF(AND(E5828&lt;&gt;"",E5828&lt;&gt;"!!!"),"NEW","")))</f>
        <v/>
      </c>
      <c r="G5828" s="12" t="str">
        <f aca="false">IF(OR(E5828="",E5828="!!!"),"",IF(OR(J5828=0,AND(J5828=1,K5828=1),AND(J5828=1,I5828="SBJ"),AND(J5828=1,I5828=0)),"?IN_FOCUS",IF(J5828&lt;=2,"?ACTIVATED",IF(J5828&lt;&gt;"","?FAMILIAR",IF(F5828="NEW",IF(ISNA(VLOOKUP(E5828,#REF!,1,FALSE())),"?TYPE_IDENTIFIABLE","?REFERENTIAL"),"_")))))</f>
        <v/>
      </c>
      <c r="H5828" s="13" t="str">
        <f aca="false">IF(J5828&lt;&gt;1,"",IF(I5828="SBJ","CB","?"))</f>
        <v/>
      </c>
      <c r="I5828" s="14" t="str">
        <f aca="false">IF(OR(E5828="",E5828="!!!",F5828="NEW"),"",INDEX(B$2:B5827,-1+SUMPRODUCT(MAX(ROW(E$2:E5827)*(E5828=E$2:E5827)))))</f>
        <v/>
      </c>
      <c r="J5828" s="15" t="str">
        <f aca="true">IF(OR(E5828="",E5828="!!!",F5828="NEW"),"",COUNTBLANK(OFFSET(A$1,,,SUMPRODUCT(MAX(ROW(E$2:E5828)*(E5828=E$2:E5828)))))-COUNTBLANK(OFFSET(A$1,,,SUMPRODUCT(MAX(ROW(E$1:E5827)*(E5828=E$1:E5827))))))</f>
        <v/>
      </c>
      <c r="K5828" s="15" t="str">
        <f aca="false">IF(OR(E5828="",E5828="!!!",F5828="NEW"),"",INDEX(J$1:J5827,SUMPRODUCT(MAX(ROW(E$1:E5827)*(E5828=E$1:E5827)))))</f>
        <v/>
      </c>
      <c r="L5828" s="16"/>
    </row>
    <row r="5829" customFormat="false" ht="12.75" hidden="false" customHeight="false" outlineLevel="0" collapsed="false">
      <c r="A5829" s="9" t="s">
        <v>1688</v>
      </c>
      <c r="E5829" s="10" t="str">
        <f aca="false">IF(D5829="?OLD","!!!","")</f>
        <v/>
      </c>
      <c r="F5829" s="11" t="str">
        <f aca="false">IF(OR(E5829="",E5829="!!!"),"",IF(NOT(ISNA(VLOOKUP(E5829,E$1:E5828,1,FALSE()))),"OLD",IF(AND(E5829&lt;&gt;"",E5829&lt;&gt;"!!!"),"NEW","")))</f>
        <v/>
      </c>
      <c r="G5829" s="12" t="str">
        <f aca="false">IF(OR(E5829="",E5829="!!!"),"",IF(OR(J5829=0,AND(J5829=1,K5829=1),AND(J5829=1,I5829="SBJ"),AND(J5829=1,I5829=0)),"?IN_FOCUS",IF(J5829&lt;=2,"?ACTIVATED",IF(J5829&lt;&gt;"","?FAMILIAR",IF(F5829="NEW",IF(ISNA(VLOOKUP(E5829,#REF!,1,FALSE())),"?TYPE_IDENTIFIABLE","?REFERENTIAL"),"_")))))</f>
        <v/>
      </c>
      <c r="H5829" s="13" t="str">
        <f aca="false">IF(J5829&lt;&gt;1,"",IF(I5829="SBJ","CB","?"))</f>
        <v/>
      </c>
      <c r="I5829" s="14" t="str">
        <f aca="false">IF(OR(E5829="",E5829="!!!",F5829="NEW"),"",INDEX(B$2:B5828,-1+SUMPRODUCT(MAX(ROW(E$2:E5828)*(E5829=E$2:E5828)))))</f>
        <v/>
      </c>
      <c r="J5829" s="15" t="str">
        <f aca="true">IF(OR(E5829="",E5829="!!!",F5829="NEW"),"",COUNTBLANK(OFFSET(A$1,,,SUMPRODUCT(MAX(ROW(E$2:E5829)*(E5829=E$2:E5829)))))-COUNTBLANK(OFFSET(A$1,,,SUMPRODUCT(MAX(ROW(E$1:E5828)*(E5829=E$1:E5828))))))</f>
        <v/>
      </c>
      <c r="K5829" s="15" t="str">
        <f aca="false">IF(OR(E5829="",E5829="!!!",F5829="NEW"),"",INDEX(J$1:J5828,SUMPRODUCT(MAX(ROW(E$1:E5828)*(E5829=E$1:E5828)))))</f>
        <v/>
      </c>
      <c r="L5829" s="16"/>
    </row>
    <row r="5830" customFormat="false" ht="12.75" hidden="false" customHeight="false" outlineLevel="0" collapsed="false">
      <c r="A5830" s="9" t="s">
        <v>611</v>
      </c>
      <c r="B5830" s="0" t="s">
        <v>18</v>
      </c>
      <c r="C5830" s="0" t="s">
        <v>30</v>
      </c>
      <c r="D5830" s="0" t="s">
        <v>31</v>
      </c>
      <c r="E5830" s="10" t="str">
        <f aca="false">IF(D5830="?OLD","!!!","")</f>
        <v>!!!</v>
      </c>
      <c r="F5830" s="11" t="str">
        <f aca="false">IF(OR(E5830="",E5830="!!!"),"",IF(NOT(ISNA(VLOOKUP(E5830,E$1:E5829,1,FALSE()))),"OLD",IF(AND(E5830&lt;&gt;"",E5830&lt;&gt;"!!!"),"NEW","")))</f>
        <v/>
      </c>
      <c r="G5830" s="12" t="str">
        <f aca="false">IF(OR(E5830="",E5830="!!!"),"",IF(OR(J5830=0,AND(J5830=1,K5830=1),AND(J5830=1,I5830="SBJ"),AND(J5830=1,I5830=0)),"?IN_FOCUS",IF(J5830&lt;=2,"?ACTIVATED",IF(J5830&lt;&gt;"","?FAMILIAR",IF(F5830="NEW",IF(ISNA(VLOOKUP(E5830,#REF!,1,FALSE())),"?TYPE_IDENTIFIABLE","?REFERENTIAL"),"_")))))</f>
        <v/>
      </c>
      <c r="H5830" s="13" t="str">
        <f aca="false">IF(J5830&lt;&gt;1,"",IF(I5830="SBJ","CB","?"))</f>
        <v/>
      </c>
      <c r="I5830" s="14" t="str">
        <f aca="false">IF(OR(E5830="",E5830="!!!",F5830="NEW"),"",INDEX(B$2:B5829,-1+SUMPRODUCT(MAX(ROW(E$2:E5829)*(E5830=E$2:E5829)))))</f>
        <v/>
      </c>
      <c r="J5830" s="15" t="str">
        <f aca="true">IF(OR(E5830="",E5830="!!!",F5830="NEW"),"",COUNTBLANK(OFFSET(A$1,,,SUMPRODUCT(MAX(ROW(E$2:E5830)*(E5830=E$2:E5830)))))-COUNTBLANK(OFFSET(A$1,,,SUMPRODUCT(MAX(ROW(E$1:E5829)*(E5830=E$1:E5829))))))</f>
        <v/>
      </c>
      <c r="K5830" s="15" t="str">
        <f aca="false">IF(OR(E5830="",E5830="!!!",F5830="NEW"),"",INDEX(J$1:J5829,SUMPRODUCT(MAX(ROW(E$1:E5829)*(E5830=E$1:E5829)))))</f>
        <v/>
      </c>
      <c r="L5830" s="16"/>
    </row>
    <row r="5831" customFormat="false" ht="12.75" hidden="false" customHeight="false" outlineLevel="0" collapsed="false">
      <c r="A5831" s="9" t="s">
        <v>1434</v>
      </c>
      <c r="E5831" s="10" t="str">
        <f aca="false">IF(D5831="?OLD","!!!","")</f>
        <v/>
      </c>
      <c r="F5831" s="11" t="str">
        <f aca="false">IF(OR(E5831="",E5831="!!!"),"",IF(NOT(ISNA(VLOOKUP(E5831,E$1:E5830,1,FALSE()))),"OLD",IF(AND(E5831&lt;&gt;"",E5831&lt;&gt;"!!!"),"NEW","")))</f>
        <v/>
      </c>
      <c r="G5831" s="12" t="str">
        <f aca="false">IF(OR(E5831="",E5831="!!!"),"",IF(OR(J5831=0,AND(J5831=1,K5831=1),AND(J5831=1,I5831="SBJ"),AND(J5831=1,I5831=0)),"?IN_FOCUS",IF(J5831&lt;=2,"?ACTIVATED",IF(J5831&lt;&gt;"","?FAMILIAR",IF(F5831="NEW",IF(ISNA(VLOOKUP(E5831,#REF!,1,FALSE())),"?TYPE_IDENTIFIABLE","?REFERENTIAL"),"_")))))</f>
        <v/>
      </c>
      <c r="H5831" s="13" t="str">
        <f aca="false">IF(J5831&lt;&gt;1,"",IF(I5831="SBJ","CB","?"))</f>
        <v/>
      </c>
      <c r="I5831" s="14" t="str">
        <f aca="false">IF(OR(E5831="",E5831="!!!",F5831="NEW"),"",INDEX(B$2:B5830,-1+SUMPRODUCT(MAX(ROW(E$2:E5830)*(E5831=E$2:E5830)))))</f>
        <v/>
      </c>
      <c r="J5831" s="15" t="str">
        <f aca="true">IF(OR(E5831="",E5831="!!!",F5831="NEW"),"",COUNTBLANK(OFFSET(A$1,,,SUMPRODUCT(MAX(ROW(E$2:E5831)*(E5831=E$2:E5831)))))-COUNTBLANK(OFFSET(A$1,,,SUMPRODUCT(MAX(ROW(E$1:E5830)*(E5831=E$1:E5830))))))</f>
        <v/>
      </c>
      <c r="K5831" s="15" t="str">
        <f aca="false">IF(OR(E5831="",E5831="!!!",F5831="NEW"),"",INDEX(J$1:J5830,SUMPRODUCT(MAX(ROW(E$1:E5830)*(E5831=E$1:E5830)))))</f>
        <v/>
      </c>
      <c r="L5831" s="16"/>
    </row>
    <row r="5832" customFormat="false" ht="12.75" hidden="false" customHeight="false" outlineLevel="0" collapsed="false">
      <c r="A5832" s="9" t="s">
        <v>1507</v>
      </c>
      <c r="B5832" s="0" t="s">
        <v>29</v>
      </c>
      <c r="C5832" s="0" t="s">
        <v>30</v>
      </c>
      <c r="D5832" s="0" t="s">
        <v>31</v>
      </c>
      <c r="E5832" s="10" t="str">
        <f aca="false">IF(D5832="?OLD","!!!","")</f>
        <v>!!!</v>
      </c>
      <c r="F5832" s="11" t="str">
        <f aca="false">IF(OR(E5832="",E5832="!!!"),"",IF(NOT(ISNA(VLOOKUP(E5832,E$1:E5831,1,FALSE()))),"OLD",IF(AND(E5832&lt;&gt;"",E5832&lt;&gt;"!!!"),"NEW","")))</f>
        <v/>
      </c>
      <c r="G5832" s="12" t="str">
        <f aca="false">IF(OR(E5832="",E5832="!!!"),"",IF(OR(J5832=0,AND(J5832=1,K5832=1),AND(J5832=1,I5832="SBJ"),AND(J5832=1,I5832=0)),"?IN_FOCUS",IF(J5832&lt;=2,"?ACTIVATED",IF(J5832&lt;&gt;"","?FAMILIAR",IF(F5832="NEW",IF(ISNA(VLOOKUP(E5832,#REF!,1,FALSE())),"?TYPE_IDENTIFIABLE","?REFERENTIAL"),"_")))))</f>
        <v/>
      </c>
      <c r="H5832" s="13" t="str">
        <f aca="false">IF(J5832&lt;&gt;1,"",IF(I5832="SBJ","CB","?"))</f>
        <v/>
      </c>
      <c r="I5832" s="14" t="str">
        <f aca="false">IF(OR(E5832="",E5832="!!!",F5832="NEW"),"",INDEX(B$2:B5831,-1+SUMPRODUCT(MAX(ROW(E$2:E5831)*(E5832=E$2:E5831)))))</f>
        <v/>
      </c>
      <c r="J5832" s="15" t="str">
        <f aca="true">IF(OR(E5832="",E5832="!!!",F5832="NEW"),"",COUNTBLANK(OFFSET(A$1,,,SUMPRODUCT(MAX(ROW(E$2:E5832)*(E5832=E$2:E5832)))))-COUNTBLANK(OFFSET(A$1,,,SUMPRODUCT(MAX(ROW(E$1:E5831)*(E5832=E$1:E5831))))))</f>
        <v/>
      </c>
      <c r="K5832" s="15" t="str">
        <f aca="false">IF(OR(E5832="",E5832="!!!",F5832="NEW"),"",INDEX(J$1:J5831,SUMPRODUCT(MAX(ROW(E$1:E5831)*(E5832=E$1:E5831)))))</f>
        <v/>
      </c>
      <c r="L5832" s="16"/>
    </row>
    <row r="5833" customFormat="false" ht="12.75" hidden="false" customHeight="false" outlineLevel="0" collapsed="false">
      <c r="A5833" s="9" t="s">
        <v>1689</v>
      </c>
      <c r="E5833" s="10" t="str">
        <f aca="false">IF(D5833="?OLD","!!!","")</f>
        <v/>
      </c>
      <c r="F5833" s="11" t="str">
        <f aca="false">IF(OR(E5833="",E5833="!!!"),"",IF(NOT(ISNA(VLOOKUP(E5833,E$1:E5832,1,FALSE()))),"OLD",IF(AND(E5833&lt;&gt;"",E5833&lt;&gt;"!!!"),"NEW","")))</f>
        <v/>
      </c>
      <c r="G5833" s="12" t="str">
        <f aca="false">IF(OR(E5833="",E5833="!!!"),"",IF(OR(J5833=0,AND(J5833=1,K5833=1),AND(J5833=1,I5833="SBJ"),AND(J5833=1,I5833=0)),"?IN_FOCUS",IF(J5833&lt;=2,"?ACTIVATED",IF(J5833&lt;&gt;"","?FAMILIAR",IF(F5833="NEW",IF(ISNA(VLOOKUP(E5833,#REF!,1,FALSE())),"?TYPE_IDENTIFIABLE","?REFERENTIAL"),"_")))))</f>
        <v/>
      </c>
      <c r="H5833" s="13" t="str">
        <f aca="false">IF(J5833&lt;&gt;1,"",IF(I5833="SBJ","CB","?"))</f>
        <v/>
      </c>
      <c r="I5833" s="14" t="str">
        <f aca="false">IF(OR(E5833="",E5833="!!!",F5833="NEW"),"",INDEX(B$2:B5832,-1+SUMPRODUCT(MAX(ROW(E$2:E5832)*(E5833=E$2:E5832)))))</f>
        <v/>
      </c>
      <c r="J5833" s="15" t="str">
        <f aca="true">IF(OR(E5833="",E5833="!!!",F5833="NEW"),"",COUNTBLANK(OFFSET(A$1,,,SUMPRODUCT(MAX(ROW(E$2:E5833)*(E5833=E$2:E5833)))))-COUNTBLANK(OFFSET(A$1,,,SUMPRODUCT(MAX(ROW(E$1:E5832)*(E5833=E$1:E5832))))))</f>
        <v/>
      </c>
      <c r="K5833" s="15" t="str">
        <f aca="false">IF(OR(E5833="",E5833="!!!",F5833="NEW"),"",INDEX(J$1:J5832,SUMPRODUCT(MAX(ROW(E$1:E5832)*(E5833=E$1:E5832)))))</f>
        <v/>
      </c>
      <c r="L5833" s="16"/>
    </row>
    <row r="5834" customFormat="false" ht="12.75" hidden="false" customHeight="false" outlineLevel="0" collapsed="false">
      <c r="A5834" s="9" t="s">
        <v>39</v>
      </c>
      <c r="E5834" s="10" t="str">
        <f aca="false">IF(D5834="?OLD","!!!","")</f>
        <v/>
      </c>
      <c r="F5834" s="11" t="str">
        <f aca="false">IF(OR(E5834="",E5834="!!!"),"",IF(NOT(ISNA(VLOOKUP(E5834,E$1:E5833,1,FALSE()))),"OLD",IF(AND(E5834&lt;&gt;"",E5834&lt;&gt;"!!!"),"NEW","")))</f>
        <v/>
      </c>
      <c r="G5834" s="12" t="str">
        <f aca="false">IF(OR(E5834="",E5834="!!!"),"",IF(OR(J5834=0,AND(J5834=1,K5834=1),AND(J5834=1,I5834="SBJ"),AND(J5834=1,I5834=0)),"?IN_FOCUS",IF(J5834&lt;=2,"?ACTIVATED",IF(J5834&lt;&gt;"","?FAMILIAR",IF(F5834="NEW",IF(ISNA(VLOOKUP(E5834,#REF!,1,FALSE())),"?TYPE_IDENTIFIABLE","?REFERENTIAL"),"_")))))</f>
        <v/>
      </c>
      <c r="H5834" s="13" t="str">
        <f aca="false">IF(J5834&lt;&gt;1,"",IF(I5834="SBJ","CB","?"))</f>
        <v/>
      </c>
      <c r="I5834" s="14" t="str">
        <f aca="false">IF(OR(E5834="",E5834="!!!",F5834="NEW"),"",INDEX(B$2:B5833,-1+SUMPRODUCT(MAX(ROW(E$2:E5833)*(E5834=E$2:E5833)))))</f>
        <v/>
      </c>
      <c r="J5834" s="15" t="str">
        <f aca="true">IF(OR(E5834="",E5834="!!!",F5834="NEW"),"",COUNTBLANK(OFFSET(A$1,,,SUMPRODUCT(MAX(ROW(E$2:E5834)*(E5834=E$2:E5834)))))-COUNTBLANK(OFFSET(A$1,,,SUMPRODUCT(MAX(ROW(E$1:E5833)*(E5834=E$1:E5833))))))</f>
        <v/>
      </c>
      <c r="K5834" s="15" t="str">
        <f aca="false">IF(OR(E5834="",E5834="!!!",F5834="NEW"),"",INDEX(J$1:J5833,SUMPRODUCT(MAX(ROW(E$1:E5833)*(E5834=E$1:E5833)))))</f>
        <v/>
      </c>
      <c r="L5834" s="16"/>
    </row>
    <row r="5835" customFormat="false" ht="12.75" hidden="false" customHeight="false" outlineLevel="0" collapsed="false">
      <c r="A5835" s="9" t="s">
        <v>1548</v>
      </c>
      <c r="E5835" s="10" t="str">
        <f aca="false">IF(D5835="?OLD","!!!","")</f>
        <v/>
      </c>
      <c r="F5835" s="11" t="str">
        <f aca="false">IF(OR(E5835="",E5835="!!!"),"",IF(NOT(ISNA(VLOOKUP(E5835,E$1:E5834,1,FALSE()))),"OLD",IF(AND(E5835&lt;&gt;"",E5835&lt;&gt;"!!!"),"NEW","")))</f>
        <v/>
      </c>
      <c r="G5835" s="12" t="str">
        <f aca="false">IF(OR(E5835="",E5835="!!!"),"",IF(OR(J5835=0,AND(J5835=1,K5835=1),AND(J5835=1,I5835="SBJ"),AND(J5835=1,I5835=0)),"?IN_FOCUS",IF(J5835&lt;=2,"?ACTIVATED",IF(J5835&lt;&gt;"","?FAMILIAR",IF(F5835="NEW",IF(ISNA(VLOOKUP(E5835,#REF!,1,FALSE())),"?TYPE_IDENTIFIABLE","?REFERENTIAL"),"_")))))</f>
        <v/>
      </c>
      <c r="H5835" s="13" t="str">
        <f aca="false">IF(J5835&lt;&gt;1,"",IF(I5835="SBJ","CB","?"))</f>
        <v/>
      </c>
      <c r="I5835" s="14" t="str">
        <f aca="false">IF(OR(E5835="",E5835="!!!",F5835="NEW"),"",INDEX(B$2:B5834,-1+SUMPRODUCT(MAX(ROW(E$2:E5834)*(E5835=E$2:E5834)))))</f>
        <v/>
      </c>
      <c r="J5835" s="15" t="str">
        <f aca="true">IF(OR(E5835="",E5835="!!!",F5835="NEW"),"",COUNTBLANK(OFFSET(A$1,,,SUMPRODUCT(MAX(ROW(E$2:E5835)*(E5835=E$2:E5835)))))-COUNTBLANK(OFFSET(A$1,,,SUMPRODUCT(MAX(ROW(E$1:E5834)*(E5835=E$1:E5834))))))</f>
        <v/>
      </c>
      <c r="K5835" s="15" t="str">
        <f aca="false">IF(OR(E5835="",E5835="!!!",F5835="NEW"),"",INDEX(J$1:J5834,SUMPRODUCT(MAX(ROW(E$1:E5834)*(E5835=E$1:E5834)))))</f>
        <v/>
      </c>
      <c r="L5835" s="16"/>
    </row>
    <row r="5836" customFormat="false" ht="12.75" hidden="false" customHeight="false" outlineLevel="0" collapsed="false">
      <c r="A5836" s="9" t="s">
        <v>1507</v>
      </c>
      <c r="B5836" s="0" t="s">
        <v>137</v>
      </c>
      <c r="C5836" s="0" t="s">
        <v>30</v>
      </c>
      <c r="D5836" s="0" t="s">
        <v>31</v>
      </c>
      <c r="E5836" s="10" t="str">
        <f aca="false">IF(D5836="?OLD","!!!","")</f>
        <v>!!!</v>
      </c>
      <c r="F5836" s="11" t="str">
        <f aca="false">IF(OR(E5836="",E5836="!!!"),"",IF(NOT(ISNA(VLOOKUP(E5836,E$1:E5835,1,FALSE()))),"OLD",IF(AND(E5836&lt;&gt;"",E5836&lt;&gt;"!!!"),"NEW","")))</f>
        <v/>
      </c>
      <c r="G5836" s="12" t="str">
        <f aca="false">IF(OR(E5836="",E5836="!!!"),"",IF(OR(J5836=0,AND(J5836=1,K5836=1),AND(J5836=1,I5836="SBJ"),AND(J5836=1,I5836=0)),"?IN_FOCUS",IF(J5836&lt;=2,"?ACTIVATED",IF(J5836&lt;&gt;"","?FAMILIAR",IF(F5836="NEW",IF(ISNA(VLOOKUP(E5836,#REF!,1,FALSE())),"?TYPE_IDENTIFIABLE","?REFERENTIAL"),"_")))))</f>
        <v/>
      </c>
      <c r="H5836" s="13" t="str">
        <f aca="false">IF(J5836&lt;&gt;1,"",IF(I5836="SBJ","CB","?"))</f>
        <v/>
      </c>
      <c r="I5836" s="14" t="str">
        <f aca="false">IF(OR(E5836="",E5836="!!!",F5836="NEW"),"",INDEX(B$2:B5835,-1+SUMPRODUCT(MAX(ROW(E$2:E5835)*(E5836=E$2:E5835)))))</f>
        <v/>
      </c>
      <c r="J5836" s="15" t="str">
        <f aca="true">IF(OR(E5836="",E5836="!!!",F5836="NEW"),"",COUNTBLANK(OFFSET(A$1,,,SUMPRODUCT(MAX(ROW(E$2:E5836)*(E5836=E$2:E5836)))))-COUNTBLANK(OFFSET(A$1,,,SUMPRODUCT(MAX(ROW(E$1:E5835)*(E5836=E$1:E5835))))))</f>
        <v/>
      </c>
      <c r="K5836" s="15" t="str">
        <f aca="false">IF(OR(E5836="",E5836="!!!",F5836="NEW"),"",INDEX(J$1:J5835,SUMPRODUCT(MAX(ROW(E$1:E5835)*(E5836=E$1:E5835)))))</f>
        <v/>
      </c>
      <c r="L5836" s="16"/>
    </row>
    <row r="5837" customFormat="false" ht="12.75" hidden="false" customHeight="false" outlineLevel="0" collapsed="false">
      <c r="A5837" s="9" t="s">
        <v>117</v>
      </c>
      <c r="E5837" s="10" t="str">
        <f aca="false">IF(D5837="?OLD","!!!","")</f>
        <v/>
      </c>
      <c r="F5837" s="11" t="str">
        <f aca="false">IF(OR(E5837="",E5837="!!!"),"",IF(NOT(ISNA(VLOOKUP(E5837,E$1:E5836,1,FALSE()))),"OLD",IF(AND(E5837&lt;&gt;"",E5837&lt;&gt;"!!!"),"NEW","")))</f>
        <v/>
      </c>
      <c r="G5837" s="12" t="str">
        <f aca="false">IF(OR(E5837="",E5837="!!!"),"",IF(OR(J5837=0,AND(J5837=1,K5837=1),AND(J5837=1,I5837="SBJ"),AND(J5837=1,I5837=0)),"?IN_FOCUS",IF(J5837&lt;=2,"?ACTIVATED",IF(J5837&lt;&gt;"","?FAMILIAR",IF(F5837="NEW",IF(ISNA(VLOOKUP(E5837,#REF!,1,FALSE())),"?TYPE_IDENTIFIABLE","?REFERENTIAL"),"_")))))</f>
        <v/>
      </c>
      <c r="H5837" s="13" t="str">
        <f aca="false">IF(J5837&lt;&gt;1,"",IF(I5837="SBJ","CB","?"))</f>
        <v/>
      </c>
      <c r="I5837" s="14" t="str">
        <f aca="false">IF(OR(E5837="",E5837="!!!",F5837="NEW"),"",INDEX(B$2:B5836,-1+SUMPRODUCT(MAX(ROW(E$2:E5836)*(E5837=E$2:E5836)))))</f>
        <v/>
      </c>
      <c r="J5837" s="15" t="str">
        <f aca="true">IF(OR(E5837="",E5837="!!!",F5837="NEW"),"",COUNTBLANK(OFFSET(A$1,,,SUMPRODUCT(MAX(ROW(E$2:E5837)*(E5837=E$2:E5837)))))-COUNTBLANK(OFFSET(A$1,,,SUMPRODUCT(MAX(ROW(E$1:E5836)*(E5837=E$1:E5836))))))</f>
        <v/>
      </c>
      <c r="K5837" s="15" t="str">
        <f aca="false">IF(OR(E5837="",E5837="!!!",F5837="NEW"),"",INDEX(J$1:J5836,SUMPRODUCT(MAX(ROW(E$1:E5836)*(E5837=E$1:E5836)))))</f>
        <v/>
      </c>
      <c r="L5837" s="16"/>
    </row>
    <row r="5838" customFormat="false" ht="12.75" hidden="false" customHeight="false" outlineLevel="0" collapsed="false">
      <c r="A5838" s="9" t="s">
        <v>71</v>
      </c>
      <c r="E5838" s="10" t="str">
        <f aca="false">IF(D5838="?OLD","!!!","")</f>
        <v/>
      </c>
      <c r="F5838" s="11" t="str">
        <f aca="false">IF(OR(E5838="",E5838="!!!"),"",IF(NOT(ISNA(VLOOKUP(E5838,E$1:E5837,1,FALSE()))),"OLD",IF(AND(E5838&lt;&gt;"",E5838&lt;&gt;"!!!"),"NEW","")))</f>
        <v/>
      </c>
      <c r="G5838" s="12" t="str">
        <f aca="false">IF(OR(E5838="",E5838="!!!"),"",IF(OR(J5838=0,AND(J5838=1,K5838=1),AND(J5838=1,I5838="SBJ"),AND(J5838=1,I5838=0)),"?IN_FOCUS",IF(J5838&lt;=2,"?ACTIVATED",IF(J5838&lt;&gt;"","?FAMILIAR",IF(F5838="NEW",IF(ISNA(VLOOKUP(E5838,#REF!,1,FALSE())),"?TYPE_IDENTIFIABLE","?REFERENTIAL"),"_")))))</f>
        <v/>
      </c>
      <c r="H5838" s="13" t="str">
        <f aca="false">IF(J5838&lt;&gt;1,"",IF(I5838="SBJ","CB","?"))</f>
        <v/>
      </c>
      <c r="I5838" s="14" t="str">
        <f aca="false">IF(OR(E5838="",E5838="!!!",F5838="NEW"),"",INDEX(B$2:B5837,-1+SUMPRODUCT(MAX(ROW(E$2:E5837)*(E5838=E$2:E5837)))))</f>
        <v/>
      </c>
      <c r="J5838" s="15" t="str">
        <f aca="true">IF(OR(E5838="",E5838="!!!",F5838="NEW"),"",COUNTBLANK(OFFSET(A$1,,,SUMPRODUCT(MAX(ROW(E$2:E5838)*(E5838=E$2:E5838)))))-COUNTBLANK(OFFSET(A$1,,,SUMPRODUCT(MAX(ROW(E$1:E5837)*(E5838=E$1:E5837))))))</f>
        <v/>
      </c>
      <c r="K5838" s="15" t="str">
        <f aca="false">IF(OR(E5838="",E5838="!!!",F5838="NEW"),"",INDEX(J$1:J5837,SUMPRODUCT(MAX(ROW(E$1:E5837)*(E5838=E$1:E5837)))))</f>
        <v/>
      </c>
      <c r="L5838" s="16"/>
    </row>
    <row r="5839" customFormat="false" ht="12.75" hidden="false" customHeight="false" outlineLevel="0" collapsed="false">
      <c r="A5839" s="9" t="s">
        <v>1690</v>
      </c>
      <c r="B5839" s="0" t="s">
        <v>23</v>
      </c>
      <c r="C5839" s="0" t="s">
        <v>54</v>
      </c>
      <c r="D5839" s="0" t="s">
        <v>31</v>
      </c>
      <c r="E5839" s="10" t="str">
        <f aca="false">IF(D5839="?OLD","!!!","")</f>
        <v>!!!</v>
      </c>
      <c r="F5839" s="11" t="str">
        <f aca="false">IF(OR(E5839="",E5839="!!!"),"",IF(NOT(ISNA(VLOOKUP(E5839,E$1:E5838,1,FALSE()))),"OLD",IF(AND(E5839&lt;&gt;"",E5839&lt;&gt;"!!!"),"NEW","")))</f>
        <v/>
      </c>
      <c r="G5839" s="12" t="str">
        <f aca="false">IF(OR(E5839="",E5839="!!!"),"",IF(OR(J5839=0,AND(J5839=1,K5839=1),AND(J5839=1,I5839="SBJ"),AND(J5839=1,I5839=0)),"?IN_FOCUS",IF(J5839&lt;=2,"?ACTIVATED",IF(J5839&lt;&gt;"","?FAMILIAR",IF(F5839="NEW",IF(ISNA(VLOOKUP(E5839,#REF!,1,FALSE())),"?TYPE_IDENTIFIABLE","?REFERENTIAL"),"_")))))</f>
        <v/>
      </c>
      <c r="H5839" s="13" t="str">
        <f aca="false">IF(J5839&lt;&gt;1,"",IF(I5839="SBJ","CB","?"))</f>
        <v/>
      </c>
      <c r="I5839" s="14" t="str">
        <f aca="false">IF(OR(E5839="",E5839="!!!",F5839="NEW"),"",INDEX(B$2:B5838,-1+SUMPRODUCT(MAX(ROW(E$2:E5838)*(E5839=E$2:E5838)))))</f>
        <v/>
      </c>
      <c r="J5839" s="15" t="str">
        <f aca="true">IF(OR(E5839="",E5839="!!!",F5839="NEW"),"",COUNTBLANK(OFFSET(A$1,,,SUMPRODUCT(MAX(ROW(E$2:E5839)*(E5839=E$2:E5839)))))-COUNTBLANK(OFFSET(A$1,,,SUMPRODUCT(MAX(ROW(E$1:E5838)*(E5839=E$1:E5838))))))</f>
        <v/>
      </c>
      <c r="K5839" s="15" t="str">
        <f aca="false">IF(OR(E5839="",E5839="!!!",F5839="NEW"),"",INDEX(J$1:J5838,SUMPRODUCT(MAX(ROW(E$1:E5838)*(E5839=E$1:E5838)))))</f>
        <v/>
      </c>
      <c r="L5839" s="16"/>
    </row>
    <row r="5840" customFormat="false" ht="12.75" hidden="false" customHeight="false" outlineLevel="0" collapsed="false">
      <c r="A5840" s="9" t="s">
        <v>39</v>
      </c>
      <c r="E5840" s="10" t="str">
        <f aca="false">IF(D5840="?OLD","!!!","")</f>
        <v/>
      </c>
      <c r="F5840" s="11" t="str">
        <f aca="false">IF(OR(E5840="",E5840="!!!"),"",IF(NOT(ISNA(VLOOKUP(E5840,E$1:E5839,1,FALSE()))),"OLD",IF(AND(E5840&lt;&gt;"",E5840&lt;&gt;"!!!"),"NEW","")))</f>
        <v/>
      </c>
      <c r="G5840" s="12" t="str">
        <f aca="false">IF(OR(E5840="",E5840="!!!"),"",IF(OR(J5840=0,AND(J5840=1,K5840=1),AND(J5840=1,I5840="SBJ"),AND(J5840=1,I5840=0)),"?IN_FOCUS",IF(J5840&lt;=2,"?ACTIVATED",IF(J5840&lt;&gt;"","?FAMILIAR",IF(F5840="NEW",IF(ISNA(VLOOKUP(E5840,#REF!,1,FALSE())),"?TYPE_IDENTIFIABLE","?REFERENTIAL"),"_")))))</f>
        <v/>
      </c>
      <c r="H5840" s="13" t="str">
        <f aca="false">IF(J5840&lt;&gt;1,"",IF(I5840="SBJ","CB","?"))</f>
        <v/>
      </c>
      <c r="I5840" s="14" t="str">
        <f aca="false">IF(OR(E5840="",E5840="!!!",F5840="NEW"),"",INDEX(B$2:B5839,-1+SUMPRODUCT(MAX(ROW(E$2:E5839)*(E5840=E$2:E5839)))))</f>
        <v/>
      </c>
      <c r="J5840" s="15" t="str">
        <f aca="true">IF(OR(E5840="",E5840="!!!",F5840="NEW"),"",COUNTBLANK(OFFSET(A$1,,,SUMPRODUCT(MAX(ROW(E$2:E5840)*(E5840=E$2:E5840)))))-COUNTBLANK(OFFSET(A$1,,,SUMPRODUCT(MAX(ROW(E$1:E5839)*(E5840=E$1:E5839))))))</f>
        <v/>
      </c>
      <c r="K5840" s="15" t="str">
        <f aca="false">IF(OR(E5840="",E5840="!!!",F5840="NEW"),"",INDEX(J$1:J5839,SUMPRODUCT(MAX(ROW(E$1:E5839)*(E5840=E$1:E5839)))))</f>
        <v/>
      </c>
      <c r="L5840" s="16"/>
    </row>
    <row r="5841" customFormat="false" ht="12.75" hidden="false" customHeight="false" outlineLevel="0" collapsed="false">
      <c r="A5841" s="9" t="s">
        <v>15</v>
      </c>
      <c r="E5841" s="10" t="str">
        <f aca="false">IF(D5841="?OLD","!!!","")</f>
        <v/>
      </c>
      <c r="F5841" s="11" t="str">
        <f aca="false">IF(OR(E5841="",E5841="!!!"),"",IF(NOT(ISNA(VLOOKUP(E5841,E$1:E5840,1,FALSE()))),"OLD",IF(AND(E5841&lt;&gt;"",E5841&lt;&gt;"!!!"),"NEW","")))</f>
        <v/>
      </c>
      <c r="G5841" s="12" t="str">
        <f aca="false">IF(OR(E5841="",E5841="!!!"),"",IF(OR(J5841=0,AND(J5841=1,K5841=1),AND(J5841=1,I5841="SBJ"),AND(J5841=1,I5841=0)),"?IN_FOCUS",IF(J5841&lt;=2,"?ACTIVATED",IF(J5841&lt;&gt;"","?FAMILIAR",IF(F5841="NEW",IF(ISNA(VLOOKUP(E5841,#REF!,1,FALSE())),"?TYPE_IDENTIFIABLE","?REFERENTIAL"),"_")))))</f>
        <v/>
      </c>
      <c r="H5841" s="13" t="str">
        <f aca="false">IF(J5841&lt;&gt;1,"",IF(I5841="SBJ","CB","?"))</f>
        <v/>
      </c>
      <c r="I5841" s="14" t="str">
        <f aca="false">IF(OR(E5841="",E5841="!!!",F5841="NEW"),"",INDEX(B$2:B5840,-1+SUMPRODUCT(MAX(ROW(E$2:E5840)*(E5841=E$2:E5840)))))</f>
        <v/>
      </c>
      <c r="J5841" s="15" t="str">
        <f aca="true">IF(OR(E5841="",E5841="!!!",F5841="NEW"),"",COUNTBLANK(OFFSET(A$1,,,SUMPRODUCT(MAX(ROW(E$2:E5841)*(E5841=E$2:E5841)))))-COUNTBLANK(OFFSET(A$1,,,SUMPRODUCT(MAX(ROW(E$1:E5840)*(E5841=E$1:E5840))))))</f>
        <v/>
      </c>
      <c r="K5841" s="15" t="str">
        <f aca="false">IF(OR(E5841="",E5841="!!!",F5841="NEW"),"",INDEX(J$1:J5840,SUMPRODUCT(MAX(ROW(E$1:E5840)*(E5841=E$1:E5840)))))</f>
        <v/>
      </c>
      <c r="L5841" s="16"/>
    </row>
    <row r="5842" customFormat="false" ht="12.75" hidden="false" customHeight="false" outlineLevel="0" collapsed="false">
      <c r="A5842" s="9" t="s">
        <v>21</v>
      </c>
      <c r="E5842" s="10" t="str">
        <f aca="false">IF(D5842="?OLD","!!!","")</f>
        <v/>
      </c>
      <c r="F5842" s="11" t="str">
        <f aca="false">IF(OR(E5842="",E5842="!!!"),"",IF(NOT(ISNA(VLOOKUP(E5842,E$1:E5841,1,FALSE()))),"OLD",IF(AND(E5842&lt;&gt;"",E5842&lt;&gt;"!!!"),"NEW","")))</f>
        <v/>
      </c>
      <c r="G5842" s="12" t="str">
        <f aca="false">IF(OR(E5842="",E5842="!!!"),"",IF(OR(J5842=0,AND(J5842=1,K5842=1),AND(J5842=1,I5842="SBJ"),AND(J5842=1,I5842=0)),"?IN_FOCUS",IF(J5842&lt;=2,"?ACTIVATED",IF(J5842&lt;&gt;"","?FAMILIAR",IF(F5842="NEW",IF(ISNA(VLOOKUP(E5842,#REF!,1,FALSE())),"?TYPE_IDENTIFIABLE","?REFERENTIAL"),"_")))))</f>
        <v/>
      </c>
      <c r="H5842" s="13" t="str">
        <f aca="false">IF(J5842&lt;&gt;1,"",IF(I5842="SBJ","CB","?"))</f>
        <v/>
      </c>
      <c r="I5842" s="14" t="str">
        <f aca="false">IF(OR(E5842="",E5842="!!!",F5842="NEW"),"",INDEX(B$2:B5841,-1+SUMPRODUCT(MAX(ROW(E$2:E5841)*(E5842=E$2:E5841)))))</f>
        <v/>
      </c>
      <c r="J5842" s="15" t="str">
        <f aca="true">IF(OR(E5842="",E5842="!!!",F5842="NEW"),"",COUNTBLANK(OFFSET(A$1,,,SUMPRODUCT(MAX(ROW(E$2:E5842)*(E5842=E$2:E5842)))))-COUNTBLANK(OFFSET(A$1,,,SUMPRODUCT(MAX(ROW(E$1:E5841)*(E5842=E$1:E5841))))))</f>
        <v/>
      </c>
      <c r="K5842" s="15" t="str">
        <f aca="false">IF(OR(E5842="",E5842="!!!",F5842="NEW"),"",INDEX(J$1:J5841,SUMPRODUCT(MAX(ROW(E$1:E5841)*(E5842=E$1:E5841)))))</f>
        <v/>
      </c>
      <c r="L5842" s="16"/>
    </row>
    <row r="5843" customFormat="false" ht="12.75" hidden="false" customHeight="false" outlineLevel="0" collapsed="false">
      <c r="A5843" s="9" t="s">
        <v>22</v>
      </c>
      <c r="B5843" s="0" t="s">
        <v>38</v>
      </c>
      <c r="C5843" s="0" t="s">
        <v>19</v>
      </c>
      <c r="E5843" s="10" t="str">
        <f aca="false">IF(D5843="?OLD","!!!","")</f>
        <v/>
      </c>
      <c r="F5843" s="11" t="str">
        <f aca="false">IF(OR(E5843="",E5843="!!!"),"",IF(NOT(ISNA(VLOOKUP(E5843,E$1:E5842,1,FALSE()))),"OLD",IF(AND(E5843&lt;&gt;"",E5843&lt;&gt;"!!!"),"NEW","")))</f>
        <v/>
      </c>
      <c r="G5843" s="12" t="str">
        <f aca="false">IF(OR(E5843="",E5843="!!!"),"",IF(OR(J5843=0,AND(J5843=1,K5843=1),AND(J5843=1,I5843="SBJ"),AND(J5843=1,I5843=0)),"?IN_FOCUS",IF(J5843&lt;=2,"?ACTIVATED",IF(J5843&lt;&gt;"","?FAMILIAR",IF(F5843="NEW",IF(ISNA(VLOOKUP(E5843,#REF!,1,FALSE())),"?TYPE_IDENTIFIABLE","?REFERENTIAL"),"_")))))</f>
        <v/>
      </c>
      <c r="H5843" s="13" t="str">
        <f aca="false">IF(J5843&lt;&gt;1,"",IF(I5843="SBJ","CB","?"))</f>
        <v/>
      </c>
      <c r="I5843" s="14" t="str">
        <f aca="false">IF(OR(E5843="",E5843="!!!",F5843="NEW"),"",INDEX(B$2:B5842,-1+SUMPRODUCT(MAX(ROW(E$2:E5842)*(E5843=E$2:E5842)))))</f>
        <v/>
      </c>
      <c r="J5843" s="15" t="str">
        <f aca="true">IF(OR(E5843="",E5843="!!!",F5843="NEW"),"",COUNTBLANK(OFFSET(A$1,,,SUMPRODUCT(MAX(ROW(E$2:E5843)*(E5843=E$2:E5843)))))-COUNTBLANK(OFFSET(A$1,,,SUMPRODUCT(MAX(ROW(E$1:E5842)*(E5843=E$1:E5842))))))</f>
        <v/>
      </c>
      <c r="K5843" s="15" t="str">
        <f aca="false">IF(OR(E5843="",E5843="!!!",F5843="NEW"),"",INDEX(J$1:J5842,SUMPRODUCT(MAX(ROW(E$1:E5842)*(E5843=E$1:E5842)))))</f>
        <v/>
      </c>
      <c r="L5843" s="16"/>
    </row>
    <row r="5844" customFormat="false" ht="12.75" hidden="false" customHeight="false" outlineLevel="0" collapsed="false">
      <c r="A5844" s="9" t="s">
        <v>20</v>
      </c>
      <c r="E5844" s="10" t="str">
        <f aca="false">IF(D5844="?OLD","!!!","")</f>
        <v/>
      </c>
      <c r="F5844" s="11" t="str">
        <f aca="false">IF(OR(E5844="",E5844="!!!"),"",IF(NOT(ISNA(VLOOKUP(E5844,E$1:E5843,1,FALSE()))),"OLD",IF(AND(E5844&lt;&gt;"",E5844&lt;&gt;"!!!"),"NEW","")))</f>
        <v/>
      </c>
      <c r="G5844" s="12" t="str">
        <f aca="false">IF(OR(E5844="",E5844="!!!"),"",IF(OR(J5844=0,AND(J5844=1,K5844=1),AND(J5844=1,I5844="SBJ"),AND(J5844=1,I5844=0)),"?IN_FOCUS",IF(J5844&lt;=2,"?ACTIVATED",IF(J5844&lt;&gt;"","?FAMILIAR",IF(F5844="NEW",IF(ISNA(VLOOKUP(E5844,#REF!,1,FALSE())),"?TYPE_IDENTIFIABLE","?REFERENTIAL"),"_")))))</f>
        <v/>
      </c>
      <c r="H5844" s="13" t="str">
        <f aca="false">IF(J5844&lt;&gt;1,"",IF(I5844="SBJ","CB","?"))</f>
        <v/>
      </c>
      <c r="I5844" s="14" t="str">
        <f aca="false">IF(OR(E5844="",E5844="!!!",F5844="NEW"),"",INDEX(B$2:B5843,-1+SUMPRODUCT(MAX(ROW(E$2:E5843)*(E5844=E$2:E5843)))))</f>
        <v/>
      </c>
      <c r="J5844" s="15" t="str">
        <f aca="true">IF(OR(E5844="",E5844="!!!",F5844="NEW"),"",COUNTBLANK(OFFSET(A$1,,,SUMPRODUCT(MAX(ROW(E$2:E5844)*(E5844=E$2:E5844)))))-COUNTBLANK(OFFSET(A$1,,,SUMPRODUCT(MAX(ROW(E$1:E5843)*(E5844=E$1:E5843))))))</f>
        <v/>
      </c>
      <c r="K5844" s="15" t="str">
        <f aca="false">IF(OR(E5844="",E5844="!!!",F5844="NEW"),"",INDEX(J$1:J5843,SUMPRODUCT(MAX(ROW(E$1:E5843)*(E5844=E$1:E5843)))))</f>
        <v/>
      </c>
      <c r="L5844" s="16"/>
    </row>
    <row r="5845" customFormat="false" ht="12.75" hidden="false" customHeight="false" outlineLevel="0" collapsed="false">
      <c r="A5845" s="9" t="s">
        <v>1691</v>
      </c>
      <c r="B5845" s="0" t="s">
        <v>23</v>
      </c>
      <c r="C5845" s="0" t="s">
        <v>26</v>
      </c>
      <c r="E5845" s="10" t="str">
        <f aca="false">IF(D5845="?OLD","!!!","")</f>
        <v/>
      </c>
      <c r="F5845" s="11" t="str">
        <f aca="false">IF(OR(E5845="",E5845="!!!"),"",IF(NOT(ISNA(VLOOKUP(E5845,E$1:E5844,1,FALSE()))),"OLD",IF(AND(E5845&lt;&gt;"",E5845&lt;&gt;"!!!"),"NEW","")))</f>
        <v/>
      </c>
      <c r="G5845" s="12" t="str">
        <f aca="false">IF(OR(E5845="",E5845="!!!"),"",IF(OR(J5845=0,AND(J5845=1,K5845=1),AND(J5845=1,I5845="SBJ"),AND(J5845=1,I5845=0)),"?IN_FOCUS",IF(J5845&lt;=2,"?ACTIVATED",IF(J5845&lt;&gt;"","?FAMILIAR",IF(F5845="NEW",IF(ISNA(VLOOKUP(E5845,#REF!,1,FALSE())),"?TYPE_IDENTIFIABLE","?REFERENTIAL"),"_")))))</f>
        <v/>
      </c>
      <c r="H5845" s="13" t="str">
        <f aca="false">IF(J5845&lt;&gt;1,"",IF(I5845="SBJ","CB","?"))</f>
        <v/>
      </c>
      <c r="I5845" s="14" t="str">
        <f aca="false">IF(OR(E5845="",E5845="!!!",F5845="NEW"),"",INDEX(B$2:B5844,-1+SUMPRODUCT(MAX(ROW(E$2:E5844)*(E5845=E$2:E5844)))))</f>
        <v/>
      </c>
      <c r="J5845" s="15" t="str">
        <f aca="true">IF(OR(E5845="",E5845="!!!",F5845="NEW"),"",COUNTBLANK(OFFSET(A$1,,,SUMPRODUCT(MAX(ROW(E$2:E5845)*(E5845=E$2:E5845)))))-COUNTBLANK(OFFSET(A$1,,,SUMPRODUCT(MAX(ROW(E$1:E5844)*(E5845=E$1:E5844))))))</f>
        <v/>
      </c>
      <c r="K5845" s="15" t="str">
        <f aca="false">IF(OR(E5845="",E5845="!!!",F5845="NEW"),"",INDEX(J$1:J5844,SUMPRODUCT(MAX(ROW(E$1:E5844)*(E5845=E$1:E5844)))))</f>
        <v/>
      </c>
      <c r="L5845" s="16"/>
    </row>
    <row r="5846" customFormat="false" ht="12.75" hidden="false" customHeight="false" outlineLevel="0" collapsed="false">
      <c r="A5846" s="9" t="s">
        <v>20</v>
      </c>
      <c r="E5846" s="10" t="str">
        <f aca="false">IF(D5846="?OLD","!!!","")</f>
        <v/>
      </c>
      <c r="F5846" s="11" t="str">
        <f aca="false">IF(OR(E5846="",E5846="!!!"),"",IF(NOT(ISNA(VLOOKUP(E5846,E$1:E5845,1,FALSE()))),"OLD",IF(AND(E5846&lt;&gt;"",E5846&lt;&gt;"!!!"),"NEW","")))</f>
        <v/>
      </c>
      <c r="G5846" s="12" t="str">
        <f aca="false">IF(OR(E5846="",E5846="!!!"),"",IF(OR(J5846=0,AND(J5846=1,K5846=1),AND(J5846=1,I5846="SBJ"),AND(J5846=1,I5846=0)),"?IN_FOCUS",IF(J5846&lt;=2,"?ACTIVATED",IF(J5846&lt;&gt;"","?FAMILIAR",IF(F5846="NEW",IF(ISNA(VLOOKUP(E5846,#REF!,1,FALSE())),"?TYPE_IDENTIFIABLE","?REFERENTIAL"),"_")))))</f>
        <v/>
      </c>
      <c r="H5846" s="13" t="str">
        <f aca="false">IF(J5846&lt;&gt;1,"",IF(I5846="SBJ","CB","?"))</f>
        <v/>
      </c>
      <c r="I5846" s="14" t="str">
        <f aca="false">IF(OR(E5846="",E5846="!!!",F5846="NEW"),"",INDEX(B$2:B5845,-1+SUMPRODUCT(MAX(ROW(E$2:E5845)*(E5846=E$2:E5845)))))</f>
        <v/>
      </c>
      <c r="J5846" s="15" t="str">
        <f aca="true">IF(OR(E5846="",E5846="!!!",F5846="NEW"),"",COUNTBLANK(OFFSET(A$1,,,SUMPRODUCT(MAX(ROW(E$2:E5846)*(E5846=E$2:E5846)))))-COUNTBLANK(OFFSET(A$1,,,SUMPRODUCT(MAX(ROW(E$1:E5845)*(E5846=E$1:E5845))))))</f>
        <v/>
      </c>
      <c r="K5846" s="15" t="str">
        <f aca="false">IF(OR(E5846="",E5846="!!!",F5846="NEW"),"",INDEX(J$1:J5845,SUMPRODUCT(MAX(ROW(E$1:E5845)*(E5846=E$1:E5845)))))</f>
        <v/>
      </c>
      <c r="L5846" s="16"/>
    </row>
    <row r="5847" customFormat="false" ht="12.75" hidden="false" customHeight="false" outlineLevel="0" collapsed="false">
      <c r="A5847" s="9" t="s">
        <v>71</v>
      </c>
      <c r="E5847" s="10" t="str">
        <f aca="false">IF(D5847="?OLD","!!!","")</f>
        <v/>
      </c>
      <c r="F5847" s="11" t="str">
        <f aca="false">IF(OR(E5847="",E5847="!!!"),"",IF(NOT(ISNA(VLOOKUP(E5847,E$1:E5846,1,FALSE()))),"OLD",IF(AND(E5847&lt;&gt;"",E5847&lt;&gt;"!!!"),"NEW","")))</f>
        <v/>
      </c>
      <c r="G5847" s="12" t="str">
        <f aca="false">IF(OR(E5847="",E5847="!!!"),"",IF(OR(J5847=0,AND(J5847=1,K5847=1),AND(J5847=1,I5847="SBJ"),AND(J5847=1,I5847=0)),"?IN_FOCUS",IF(J5847&lt;=2,"?ACTIVATED",IF(J5847&lt;&gt;"","?FAMILIAR",IF(F5847="NEW",IF(ISNA(VLOOKUP(E5847,#REF!,1,FALSE())),"?TYPE_IDENTIFIABLE","?REFERENTIAL"),"_")))))</f>
        <v/>
      </c>
      <c r="H5847" s="13" t="str">
        <f aca="false">IF(J5847&lt;&gt;1,"",IF(I5847="SBJ","CB","?"))</f>
        <v/>
      </c>
      <c r="I5847" s="14" t="str">
        <f aca="false">IF(OR(E5847="",E5847="!!!",F5847="NEW"),"",INDEX(B$2:B5846,-1+SUMPRODUCT(MAX(ROW(E$2:E5846)*(E5847=E$2:E5846)))))</f>
        <v/>
      </c>
      <c r="J5847" s="15" t="str">
        <f aca="true">IF(OR(E5847="",E5847="!!!",F5847="NEW"),"",COUNTBLANK(OFFSET(A$1,,,SUMPRODUCT(MAX(ROW(E$2:E5847)*(E5847=E$2:E5847)))))-COUNTBLANK(OFFSET(A$1,,,SUMPRODUCT(MAX(ROW(E$1:E5846)*(E5847=E$1:E5846))))))</f>
        <v/>
      </c>
      <c r="K5847" s="15" t="str">
        <f aca="false">IF(OR(E5847="",E5847="!!!",F5847="NEW"),"",INDEX(J$1:J5846,SUMPRODUCT(MAX(ROW(E$1:E5846)*(E5847=E$1:E5846)))))</f>
        <v/>
      </c>
      <c r="L5847" s="16"/>
    </row>
    <row r="5848" customFormat="false" ht="12.75" hidden="false" customHeight="false" outlineLevel="0" collapsed="false">
      <c r="A5848" s="9" t="s">
        <v>1692</v>
      </c>
      <c r="E5848" s="10" t="str">
        <f aca="false">IF(D5848="?OLD","!!!","")</f>
        <v/>
      </c>
      <c r="F5848" s="11" t="str">
        <f aca="false">IF(OR(E5848="",E5848="!!!"),"",IF(NOT(ISNA(VLOOKUP(E5848,E$1:E5847,1,FALSE()))),"OLD",IF(AND(E5848&lt;&gt;"",E5848&lt;&gt;"!!!"),"NEW","")))</f>
        <v/>
      </c>
      <c r="G5848" s="12" t="str">
        <f aca="false">IF(OR(E5848="",E5848="!!!"),"",IF(OR(J5848=0,AND(J5848=1,K5848=1),AND(J5848=1,I5848="SBJ"),AND(J5848=1,I5848=0)),"?IN_FOCUS",IF(J5848&lt;=2,"?ACTIVATED",IF(J5848&lt;&gt;"","?FAMILIAR",IF(F5848="NEW",IF(ISNA(VLOOKUP(E5848,#REF!,1,FALSE())),"?TYPE_IDENTIFIABLE","?REFERENTIAL"),"_")))))</f>
        <v/>
      </c>
      <c r="H5848" s="13" t="str">
        <f aca="false">IF(J5848&lt;&gt;1,"",IF(I5848="SBJ","CB","?"))</f>
        <v/>
      </c>
      <c r="I5848" s="14" t="str">
        <f aca="false">IF(OR(E5848="",E5848="!!!",F5848="NEW"),"",INDEX(B$2:B5847,-1+SUMPRODUCT(MAX(ROW(E$2:E5847)*(E5848=E$2:E5847)))))</f>
        <v/>
      </c>
      <c r="J5848" s="15" t="str">
        <f aca="true">IF(OR(E5848="",E5848="!!!",F5848="NEW"),"",COUNTBLANK(OFFSET(A$1,,,SUMPRODUCT(MAX(ROW(E$2:E5848)*(E5848=E$2:E5848)))))-COUNTBLANK(OFFSET(A$1,,,SUMPRODUCT(MAX(ROW(E$1:E5847)*(E5848=E$1:E5847))))))</f>
        <v/>
      </c>
      <c r="K5848" s="15" t="str">
        <f aca="false">IF(OR(E5848="",E5848="!!!",F5848="NEW"),"",INDEX(J$1:J5847,SUMPRODUCT(MAX(ROW(E$1:E5847)*(E5848=E$1:E5847)))))</f>
        <v/>
      </c>
      <c r="L5848" s="16"/>
    </row>
    <row r="5849" customFormat="false" ht="12.75" hidden="false" customHeight="false" outlineLevel="0" collapsed="false">
      <c r="A5849" s="9" t="s">
        <v>1693</v>
      </c>
      <c r="B5849" s="0" t="s">
        <v>25</v>
      </c>
      <c r="C5849" s="0" t="s">
        <v>54</v>
      </c>
      <c r="D5849" s="0" t="s">
        <v>31</v>
      </c>
      <c r="E5849" s="10" t="str">
        <f aca="false">IF(D5849="?OLD","!!!","")</f>
        <v>!!!</v>
      </c>
      <c r="F5849" s="11" t="str">
        <f aca="false">IF(OR(E5849="",E5849="!!!"),"",IF(NOT(ISNA(VLOOKUP(E5849,E$1:E5848,1,FALSE()))),"OLD",IF(AND(E5849&lt;&gt;"",E5849&lt;&gt;"!!!"),"NEW","")))</f>
        <v/>
      </c>
      <c r="G5849" s="12" t="str">
        <f aca="false">IF(OR(E5849="",E5849="!!!"),"",IF(OR(J5849=0,AND(J5849=1,K5849=1),AND(J5849=1,I5849="SBJ"),AND(J5849=1,I5849=0)),"?IN_FOCUS",IF(J5849&lt;=2,"?ACTIVATED",IF(J5849&lt;&gt;"","?FAMILIAR",IF(F5849="NEW",IF(ISNA(VLOOKUP(E5849,#REF!,1,FALSE())),"?TYPE_IDENTIFIABLE","?REFERENTIAL"),"_")))))</f>
        <v/>
      </c>
      <c r="H5849" s="13" t="str">
        <f aca="false">IF(J5849&lt;&gt;1,"",IF(I5849="SBJ","CB","?"))</f>
        <v/>
      </c>
      <c r="I5849" s="14" t="str">
        <f aca="false">IF(OR(E5849="",E5849="!!!",F5849="NEW"),"",INDEX(B$2:B5848,-1+SUMPRODUCT(MAX(ROW(E$2:E5848)*(E5849=E$2:E5848)))))</f>
        <v/>
      </c>
      <c r="J5849" s="15" t="str">
        <f aca="true">IF(OR(E5849="",E5849="!!!",F5849="NEW"),"",COUNTBLANK(OFFSET(A$1,,,SUMPRODUCT(MAX(ROW(E$2:E5849)*(E5849=E$2:E5849)))))-COUNTBLANK(OFFSET(A$1,,,SUMPRODUCT(MAX(ROW(E$1:E5848)*(E5849=E$1:E5848))))))</f>
        <v/>
      </c>
      <c r="K5849" s="15" t="str">
        <f aca="false">IF(OR(E5849="",E5849="!!!",F5849="NEW"),"",INDEX(J$1:J5848,SUMPRODUCT(MAX(ROW(E$1:E5848)*(E5849=E$1:E5848)))))</f>
        <v/>
      </c>
      <c r="L5849" s="16"/>
    </row>
    <row r="5850" customFormat="false" ht="12.75" hidden="false" customHeight="false" outlineLevel="0" collapsed="false">
      <c r="A5850" s="9" t="s">
        <v>1694</v>
      </c>
      <c r="E5850" s="10" t="str">
        <f aca="false">IF(D5850="?OLD","!!!","")</f>
        <v/>
      </c>
      <c r="F5850" s="11" t="str">
        <f aca="false">IF(OR(E5850="",E5850="!!!"),"",IF(NOT(ISNA(VLOOKUP(E5850,E$1:E5849,1,FALSE()))),"OLD",IF(AND(E5850&lt;&gt;"",E5850&lt;&gt;"!!!"),"NEW","")))</f>
        <v/>
      </c>
      <c r="G5850" s="12" t="str">
        <f aca="false">IF(OR(E5850="",E5850="!!!"),"",IF(OR(J5850=0,AND(J5850=1,K5850=1),AND(J5850=1,I5850="SBJ"),AND(J5850=1,I5850=0)),"?IN_FOCUS",IF(J5850&lt;=2,"?ACTIVATED",IF(J5850&lt;&gt;"","?FAMILIAR",IF(F5850="NEW",IF(ISNA(VLOOKUP(E5850,#REF!,1,FALSE())),"?TYPE_IDENTIFIABLE","?REFERENTIAL"),"_")))))</f>
        <v/>
      </c>
      <c r="H5850" s="13" t="str">
        <f aca="false">IF(J5850&lt;&gt;1,"",IF(I5850="SBJ","CB","?"))</f>
        <v/>
      </c>
      <c r="I5850" s="14" t="str">
        <f aca="false">IF(OR(E5850="",E5850="!!!",F5850="NEW"),"",INDEX(B$2:B5849,-1+SUMPRODUCT(MAX(ROW(E$2:E5849)*(E5850=E$2:E5849)))))</f>
        <v/>
      </c>
      <c r="J5850" s="15" t="str">
        <f aca="true">IF(OR(E5850="",E5850="!!!",F5850="NEW"),"",COUNTBLANK(OFFSET(A$1,,,SUMPRODUCT(MAX(ROW(E$2:E5850)*(E5850=E$2:E5850)))))-COUNTBLANK(OFFSET(A$1,,,SUMPRODUCT(MAX(ROW(E$1:E5849)*(E5850=E$1:E5849))))))</f>
        <v/>
      </c>
      <c r="K5850" s="15" t="str">
        <f aca="false">IF(OR(E5850="",E5850="!!!",F5850="NEW"),"",INDEX(J$1:J5849,SUMPRODUCT(MAX(ROW(E$1:E5849)*(E5850=E$1:E5849)))))</f>
        <v/>
      </c>
      <c r="L5850" s="16"/>
    </row>
    <row r="5851" customFormat="false" ht="12.75" hidden="false" customHeight="false" outlineLevel="0" collapsed="false">
      <c r="A5851" s="9" t="s">
        <v>1695</v>
      </c>
      <c r="E5851" s="10" t="str">
        <f aca="false">IF(D5851="?OLD","!!!","")</f>
        <v/>
      </c>
      <c r="F5851" s="11" t="str">
        <f aca="false">IF(OR(E5851="",E5851="!!!"),"",IF(NOT(ISNA(VLOOKUP(E5851,E$1:E5850,1,FALSE()))),"OLD",IF(AND(E5851&lt;&gt;"",E5851&lt;&gt;"!!!"),"NEW","")))</f>
        <v/>
      </c>
      <c r="G5851" s="12" t="str">
        <f aca="false">IF(OR(E5851="",E5851="!!!"),"",IF(OR(J5851=0,AND(J5851=1,K5851=1),AND(J5851=1,I5851="SBJ"),AND(J5851=1,I5851=0)),"?IN_FOCUS",IF(J5851&lt;=2,"?ACTIVATED",IF(J5851&lt;&gt;"","?FAMILIAR",IF(F5851="NEW",IF(ISNA(VLOOKUP(E5851,#REF!,1,FALSE())),"?TYPE_IDENTIFIABLE","?REFERENTIAL"),"_")))))</f>
        <v/>
      </c>
      <c r="H5851" s="13" t="str">
        <f aca="false">IF(J5851&lt;&gt;1,"",IF(I5851="SBJ","CB","?"))</f>
        <v/>
      </c>
      <c r="I5851" s="14" t="str">
        <f aca="false">IF(OR(E5851="",E5851="!!!",F5851="NEW"),"",INDEX(B$2:B5850,-1+SUMPRODUCT(MAX(ROW(E$2:E5850)*(E5851=E$2:E5850)))))</f>
        <v/>
      </c>
      <c r="J5851" s="15" t="str">
        <f aca="true">IF(OR(E5851="",E5851="!!!",F5851="NEW"),"",COUNTBLANK(OFFSET(A$1,,,SUMPRODUCT(MAX(ROW(E$2:E5851)*(E5851=E$2:E5851)))))-COUNTBLANK(OFFSET(A$1,,,SUMPRODUCT(MAX(ROW(E$1:E5850)*(E5851=E$1:E5850))))))</f>
        <v/>
      </c>
      <c r="K5851" s="15" t="str">
        <f aca="false">IF(OR(E5851="",E5851="!!!",F5851="NEW"),"",INDEX(J$1:J5850,SUMPRODUCT(MAX(ROW(E$1:E5850)*(E5851=E$1:E5850)))))</f>
        <v/>
      </c>
      <c r="L5851" s="16"/>
    </row>
    <row r="5852" customFormat="false" ht="12.75" hidden="false" customHeight="false" outlineLevel="0" collapsed="false">
      <c r="A5852" s="9" t="s">
        <v>1507</v>
      </c>
      <c r="B5852" s="0" t="s">
        <v>25</v>
      </c>
      <c r="C5852" s="0" t="s">
        <v>113</v>
      </c>
      <c r="D5852" s="0" t="s">
        <v>31</v>
      </c>
      <c r="E5852" s="10" t="str">
        <f aca="false">IF(D5852="?OLD","!!!","")</f>
        <v>!!!</v>
      </c>
      <c r="F5852" s="11" t="str">
        <f aca="false">IF(OR(E5852="",E5852="!!!"),"",IF(NOT(ISNA(VLOOKUP(E5852,E$1:E5851,1,FALSE()))),"OLD",IF(AND(E5852&lt;&gt;"",E5852&lt;&gt;"!!!"),"NEW","")))</f>
        <v/>
      </c>
      <c r="G5852" s="12" t="str">
        <f aca="false">IF(OR(E5852="",E5852="!!!"),"",IF(OR(J5852=0,AND(J5852=1,K5852=1),AND(J5852=1,I5852="SBJ"),AND(J5852=1,I5852=0)),"?IN_FOCUS",IF(J5852&lt;=2,"?ACTIVATED",IF(J5852&lt;&gt;"","?FAMILIAR",IF(F5852="NEW",IF(ISNA(VLOOKUP(E5852,#REF!,1,FALSE())),"?TYPE_IDENTIFIABLE","?REFERENTIAL"),"_")))))</f>
        <v/>
      </c>
      <c r="H5852" s="13" t="str">
        <f aca="false">IF(J5852&lt;&gt;1,"",IF(I5852="SBJ","CB","?"))</f>
        <v/>
      </c>
      <c r="I5852" s="14" t="str">
        <f aca="false">IF(OR(E5852="",E5852="!!!",F5852="NEW"),"",INDEX(B$2:B5851,-1+SUMPRODUCT(MAX(ROW(E$2:E5851)*(E5852=E$2:E5851)))))</f>
        <v/>
      </c>
      <c r="J5852" s="15" t="str">
        <f aca="true">IF(OR(E5852="",E5852="!!!",F5852="NEW"),"",COUNTBLANK(OFFSET(A$1,,,SUMPRODUCT(MAX(ROW(E$2:E5852)*(E5852=E$2:E5852)))))-COUNTBLANK(OFFSET(A$1,,,SUMPRODUCT(MAX(ROW(E$1:E5851)*(E5852=E$1:E5851))))))</f>
        <v/>
      </c>
      <c r="K5852" s="15" t="str">
        <f aca="false">IF(OR(E5852="",E5852="!!!",F5852="NEW"),"",INDEX(J$1:J5851,SUMPRODUCT(MAX(ROW(E$1:E5851)*(E5852=E$1:E5851)))))</f>
        <v/>
      </c>
      <c r="L5852" s="16"/>
    </row>
    <row r="5853" customFormat="false" ht="12.75" hidden="false" customHeight="false" outlineLevel="0" collapsed="false">
      <c r="A5853" s="9" t="s">
        <v>773</v>
      </c>
      <c r="B5853" s="0" t="s">
        <v>137</v>
      </c>
      <c r="C5853" s="0" t="s">
        <v>115</v>
      </c>
      <c r="D5853" s="0" t="s">
        <v>31</v>
      </c>
      <c r="E5853" s="10" t="str">
        <f aca="false">IF(D5853="?OLD","!!!","")</f>
        <v>!!!</v>
      </c>
      <c r="F5853" s="11" t="str">
        <f aca="false">IF(OR(E5853="",E5853="!!!"),"",IF(NOT(ISNA(VLOOKUP(E5853,E$1:E5852,1,FALSE()))),"OLD",IF(AND(E5853&lt;&gt;"",E5853&lt;&gt;"!!!"),"NEW","")))</f>
        <v/>
      </c>
      <c r="G5853" s="12" t="str">
        <f aca="false">IF(OR(E5853="",E5853="!!!"),"",IF(OR(J5853=0,AND(J5853=1,K5853=1),AND(J5853=1,I5853="SBJ"),AND(J5853=1,I5853=0)),"?IN_FOCUS",IF(J5853&lt;=2,"?ACTIVATED",IF(J5853&lt;&gt;"","?FAMILIAR",IF(F5853="NEW",IF(ISNA(VLOOKUP(E5853,#REF!,1,FALSE())),"?TYPE_IDENTIFIABLE","?REFERENTIAL"),"_")))))</f>
        <v/>
      </c>
      <c r="H5853" s="13" t="str">
        <f aca="false">IF(J5853&lt;&gt;1,"",IF(I5853="SBJ","CB","?"))</f>
        <v/>
      </c>
      <c r="I5853" s="14" t="str">
        <f aca="false">IF(OR(E5853="",E5853="!!!",F5853="NEW"),"",INDEX(B$2:B5852,-1+SUMPRODUCT(MAX(ROW(E$2:E5852)*(E5853=E$2:E5852)))))</f>
        <v/>
      </c>
      <c r="J5853" s="15" t="str">
        <f aca="true">IF(OR(E5853="",E5853="!!!",F5853="NEW"),"",COUNTBLANK(OFFSET(A$1,,,SUMPRODUCT(MAX(ROW(E$2:E5853)*(E5853=E$2:E5853)))))-COUNTBLANK(OFFSET(A$1,,,SUMPRODUCT(MAX(ROW(E$1:E5852)*(E5853=E$1:E5852))))))</f>
        <v/>
      </c>
      <c r="K5853" s="15" t="str">
        <f aca="false">IF(OR(E5853="",E5853="!!!",F5853="NEW"),"",INDEX(J$1:J5852,SUMPRODUCT(MAX(ROW(E$1:E5852)*(E5853=E$1:E5852)))))</f>
        <v/>
      </c>
      <c r="L5853" s="16"/>
    </row>
    <row r="5854" customFormat="false" ht="12.75" hidden="false" customHeight="false" outlineLevel="0" collapsed="false">
      <c r="A5854" s="9" t="s">
        <v>129</v>
      </c>
      <c r="E5854" s="10" t="str">
        <f aca="false">IF(D5854="?OLD","!!!","")</f>
        <v/>
      </c>
      <c r="F5854" s="11" t="str">
        <f aca="false">IF(OR(E5854="",E5854="!!!"),"",IF(NOT(ISNA(VLOOKUP(E5854,E$1:E5853,1,FALSE()))),"OLD",IF(AND(E5854&lt;&gt;"",E5854&lt;&gt;"!!!"),"NEW","")))</f>
        <v/>
      </c>
      <c r="G5854" s="12" t="str">
        <f aca="false">IF(OR(E5854="",E5854="!!!"),"",IF(OR(J5854=0,AND(J5854=1,K5854=1),AND(J5854=1,I5854="SBJ"),AND(J5854=1,I5854=0)),"?IN_FOCUS",IF(J5854&lt;=2,"?ACTIVATED",IF(J5854&lt;&gt;"","?FAMILIAR",IF(F5854="NEW",IF(ISNA(VLOOKUP(E5854,#REF!,1,FALSE())),"?TYPE_IDENTIFIABLE","?REFERENTIAL"),"_")))))</f>
        <v/>
      </c>
      <c r="H5854" s="13" t="str">
        <f aca="false">IF(J5854&lt;&gt;1,"",IF(I5854="SBJ","CB","?"))</f>
        <v/>
      </c>
      <c r="I5854" s="14" t="str">
        <f aca="false">IF(OR(E5854="",E5854="!!!",F5854="NEW"),"",INDEX(B$2:B5853,-1+SUMPRODUCT(MAX(ROW(E$2:E5853)*(E5854=E$2:E5853)))))</f>
        <v/>
      </c>
      <c r="J5854" s="15" t="str">
        <f aca="true">IF(OR(E5854="",E5854="!!!",F5854="NEW"),"",COUNTBLANK(OFFSET(A$1,,,SUMPRODUCT(MAX(ROW(E$2:E5854)*(E5854=E$2:E5854)))))-COUNTBLANK(OFFSET(A$1,,,SUMPRODUCT(MAX(ROW(E$1:E5853)*(E5854=E$1:E5853))))))</f>
        <v/>
      </c>
      <c r="K5854" s="15" t="str">
        <f aca="false">IF(OR(E5854="",E5854="!!!",F5854="NEW"),"",INDEX(J$1:J5853,SUMPRODUCT(MAX(ROW(E$1:E5853)*(E5854=E$1:E5853)))))</f>
        <v/>
      </c>
      <c r="L5854" s="16"/>
    </row>
    <row r="5855" customFormat="false" ht="12.75" hidden="false" customHeight="false" outlineLevel="0" collapsed="false">
      <c r="A5855" s="9" t="s">
        <v>71</v>
      </c>
      <c r="E5855" s="10" t="str">
        <f aca="false">IF(D5855="?OLD","!!!","")</f>
        <v/>
      </c>
      <c r="F5855" s="11" t="str">
        <f aca="false">IF(OR(E5855="",E5855="!!!"),"",IF(NOT(ISNA(VLOOKUP(E5855,E$1:E5854,1,FALSE()))),"OLD",IF(AND(E5855&lt;&gt;"",E5855&lt;&gt;"!!!"),"NEW","")))</f>
        <v/>
      </c>
      <c r="G5855" s="12" t="str">
        <f aca="false">IF(OR(E5855="",E5855="!!!"),"",IF(OR(J5855=0,AND(J5855=1,K5855=1),AND(J5855=1,I5855="SBJ"),AND(J5855=1,I5855=0)),"?IN_FOCUS",IF(J5855&lt;=2,"?ACTIVATED",IF(J5855&lt;&gt;"","?FAMILIAR",IF(F5855="NEW",IF(ISNA(VLOOKUP(E5855,#REF!,1,FALSE())),"?TYPE_IDENTIFIABLE","?REFERENTIAL"),"_")))))</f>
        <v/>
      </c>
      <c r="H5855" s="13" t="str">
        <f aca="false">IF(J5855&lt;&gt;1,"",IF(I5855="SBJ","CB","?"))</f>
        <v/>
      </c>
      <c r="I5855" s="14" t="str">
        <f aca="false">IF(OR(E5855="",E5855="!!!",F5855="NEW"),"",INDEX(B$2:B5854,-1+SUMPRODUCT(MAX(ROW(E$2:E5854)*(E5855=E$2:E5854)))))</f>
        <v/>
      </c>
      <c r="J5855" s="15" t="str">
        <f aca="true">IF(OR(E5855="",E5855="!!!",F5855="NEW"),"",COUNTBLANK(OFFSET(A$1,,,SUMPRODUCT(MAX(ROW(E$2:E5855)*(E5855=E$2:E5855)))))-COUNTBLANK(OFFSET(A$1,,,SUMPRODUCT(MAX(ROW(E$1:E5854)*(E5855=E$1:E5854))))))</f>
        <v/>
      </c>
      <c r="K5855" s="15" t="str">
        <f aca="false">IF(OR(E5855="",E5855="!!!",F5855="NEW"),"",INDEX(J$1:J5854,SUMPRODUCT(MAX(ROW(E$1:E5854)*(E5855=E$1:E5854)))))</f>
        <v/>
      </c>
      <c r="L5855" s="16"/>
    </row>
    <row r="5856" customFormat="false" ht="12.75" hidden="false" customHeight="false" outlineLevel="0" collapsed="false">
      <c r="A5856" s="9" t="s">
        <v>1696</v>
      </c>
      <c r="B5856" s="0" t="s">
        <v>23</v>
      </c>
      <c r="C5856" s="0" t="s">
        <v>54</v>
      </c>
      <c r="D5856" s="0" t="s">
        <v>31</v>
      </c>
      <c r="E5856" s="10" t="str">
        <f aca="false">IF(D5856="?OLD","!!!","")</f>
        <v>!!!</v>
      </c>
      <c r="F5856" s="11" t="str">
        <f aca="false">IF(OR(E5856="",E5856="!!!"),"",IF(NOT(ISNA(VLOOKUP(E5856,E$1:E5855,1,FALSE()))),"OLD",IF(AND(E5856&lt;&gt;"",E5856&lt;&gt;"!!!"),"NEW","")))</f>
        <v/>
      </c>
      <c r="G5856" s="12" t="str">
        <f aca="false">IF(OR(E5856="",E5856="!!!"),"",IF(OR(J5856=0,AND(J5856=1,K5856=1),AND(J5856=1,I5856="SBJ"),AND(J5856=1,I5856=0)),"?IN_FOCUS",IF(J5856&lt;=2,"?ACTIVATED",IF(J5856&lt;&gt;"","?FAMILIAR",IF(F5856="NEW",IF(ISNA(VLOOKUP(E5856,#REF!,1,FALSE())),"?TYPE_IDENTIFIABLE","?REFERENTIAL"),"_")))))</f>
        <v/>
      </c>
      <c r="H5856" s="13" t="str">
        <f aca="false">IF(J5856&lt;&gt;1,"",IF(I5856="SBJ","CB","?"))</f>
        <v/>
      </c>
      <c r="I5856" s="14" t="str">
        <f aca="false">IF(OR(E5856="",E5856="!!!",F5856="NEW"),"",INDEX(B$2:B5855,-1+SUMPRODUCT(MAX(ROW(E$2:E5855)*(E5856=E$2:E5855)))))</f>
        <v/>
      </c>
      <c r="J5856" s="15" t="str">
        <f aca="true">IF(OR(E5856="",E5856="!!!",F5856="NEW"),"",COUNTBLANK(OFFSET(A$1,,,SUMPRODUCT(MAX(ROW(E$2:E5856)*(E5856=E$2:E5856)))))-COUNTBLANK(OFFSET(A$1,,,SUMPRODUCT(MAX(ROW(E$1:E5855)*(E5856=E$1:E5855))))))</f>
        <v/>
      </c>
      <c r="K5856" s="15" t="str">
        <f aca="false">IF(OR(E5856="",E5856="!!!",F5856="NEW"),"",INDEX(J$1:J5855,SUMPRODUCT(MAX(ROW(E$1:E5855)*(E5856=E$1:E5855)))))</f>
        <v/>
      </c>
      <c r="L5856" s="16"/>
    </row>
    <row r="5857" customFormat="false" ht="12.75" hidden="false" customHeight="false" outlineLevel="0" collapsed="false">
      <c r="A5857" s="9" t="s">
        <v>20</v>
      </c>
      <c r="E5857" s="10" t="str">
        <f aca="false">IF(D5857="?OLD","!!!","")</f>
        <v/>
      </c>
      <c r="F5857" s="11" t="str">
        <f aca="false">IF(OR(E5857="",E5857="!!!"),"",IF(NOT(ISNA(VLOOKUP(E5857,E$1:E5856,1,FALSE()))),"OLD",IF(AND(E5857&lt;&gt;"",E5857&lt;&gt;"!!!"),"NEW","")))</f>
        <v/>
      </c>
      <c r="G5857" s="12" t="str">
        <f aca="false">IF(OR(E5857="",E5857="!!!"),"",IF(OR(J5857=0,AND(J5857=1,K5857=1),AND(J5857=1,I5857="SBJ"),AND(J5857=1,I5857=0)),"?IN_FOCUS",IF(J5857&lt;=2,"?ACTIVATED",IF(J5857&lt;&gt;"","?FAMILIAR",IF(F5857="NEW",IF(ISNA(VLOOKUP(E5857,#REF!,1,FALSE())),"?TYPE_IDENTIFIABLE","?REFERENTIAL"),"_")))))</f>
        <v/>
      </c>
      <c r="H5857" s="13" t="str">
        <f aca="false">IF(J5857&lt;&gt;1,"",IF(I5857="SBJ","CB","?"))</f>
        <v/>
      </c>
      <c r="I5857" s="14" t="str">
        <f aca="false">IF(OR(E5857="",E5857="!!!",F5857="NEW"),"",INDEX(B$2:B5856,-1+SUMPRODUCT(MAX(ROW(E$2:E5856)*(E5857=E$2:E5856)))))</f>
        <v/>
      </c>
      <c r="J5857" s="15" t="str">
        <f aca="true">IF(OR(E5857="",E5857="!!!",F5857="NEW"),"",COUNTBLANK(OFFSET(A$1,,,SUMPRODUCT(MAX(ROW(E$2:E5857)*(E5857=E$2:E5857)))))-COUNTBLANK(OFFSET(A$1,,,SUMPRODUCT(MAX(ROW(E$1:E5856)*(E5857=E$1:E5856))))))</f>
        <v/>
      </c>
      <c r="K5857" s="15" t="str">
        <f aca="false">IF(OR(E5857="",E5857="!!!",F5857="NEW"),"",INDEX(J$1:J5856,SUMPRODUCT(MAX(ROW(E$1:E5856)*(E5857=E$1:E5856)))))</f>
        <v/>
      </c>
      <c r="L5857" s="16"/>
    </row>
    <row r="5858" customFormat="false" ht="12.75" hidden="false" customHeight="false" outlineLevel="0" collapsed="false">
      <c r="A5858" s="9" t="s">
        <v>71</v>
      </c>
      <c r="E5858" s="10" t="str">
        <f aca="false">IF(D5858="?OLD","!!!","")</f>
        <v/>
      </c>
      <c r="F5858" s="11" t="str">
        <f aca="false">IF(OR(E5858="",E5858="!!!"),"",IF(NOT(ISNA(VLOOKUP(E5858,E$1:E5857,1,FALSE()))),"OLD",IF(AND(E5858&lt;&gt;"",E5858&lt;&gt;"!!!"),"NEW","")))</f>
        <v/>
      </c>
      <c r="G5858" s="12" t="str">
        <f aca="false">IF(OR(E5858="",E5858="!!!"),"",IF(OR(J5858=0,AND(J5858=1,K5858=1),AND(J5858=1,I5858="SBJ"),AND(J5858=1,I5858=0)),"?IN_FOCUS",IF(J5858&lt;=2,"?ACTIVATED",IF(J5858&lt;&gt;"","?FAMILIAR",IF(F5858="NEW",IF(ISNA(VLOOKUP(E5858,#REF!,1,FALSE())),"?TYPE_IDENTIFIABLE","?REFERENTIAL"),"_")))))</f>
        <v/>
      </c>
      <c r="H5858" s="13" t="str">
        <f aca="false">IF(J5858&lt;&gt;1,"",IF(I5858="SBJ","CB","?"))</f>
        <v/>
      </c>
      <c r="I5858" s="14" t="str">
        <f aca="false">IF(OR(E5858="",E5858="!!!",F5858="NEW"),"",INDEX(B$2:B5857,-1+SUMPRODUCT(MAX(ROW(E$2:E5857)*(E5858=E$2:E5857)))))</f>
        <v/>
      </c>
      <c r="J5858" s="15" t="str">
        <f aca="true">IF(OR(E5858="",E5858="!!!",F5858="NEW"),"",COUNTBLANK(OFFSET(A$1,,,SUMPRODUCT(MAX(ROW(E$2:E5858)*(E5858=E$2:E5858)))))-COUNTBLANK(OFFSET(A$1,,,SUMPRODUCT(MAX(ROW(E$1:E5857)*(E5858=E$1:E5857))))))</f>
        <v/>
      </c>
      <c r="K5858" s="15" t="str">
        <f aca="false">IF(OR(E5858="",E5858="!!!",F5858="NEW"),"",INDEX(J$1:J5857,SUMPRODUCT(MAX(ROW(E$1:E5857)*(E5858=E$1:E5857)))))</f>
        <v/>
      </c>
      <c r="L5858" s="16"/>
    </row>
    <row r="5859" customFormat="false" ht="12.75" hidden="false" customHeight="false" outlineLevel="0" collapsed="false">
      <c r="A5859" s="9" t="s">
        <v>1697</v>
      </c>
      <c r="B5859" s="0" t="s">
        <v>25</v>
      </c>
      <c r="C5859" s="0" t="s">
        <v>54</v>
      </c>
      <c r="D5859" s="0" t="s">
        <v>31</v>
      </c>
      <c r="E5859" s="10" t="str">
        <f aca="false">IF(D5859="?OLD","!!!","")</f>
        <v>!!!</v>
      </c>
      <c r="F5859" s="11" t="str">
        <f aca="false">IF(OR(E5859="",E5859="!!!"),"",IF(NOT(ISNA(VLOOKUP(E5859,E$1:E5858,1,FALSE()))),"OLD",IF(AND(E5859&lt;&gt;"",E5859&lt;&gt;"!!!"),"NEW","")))</f>
        <v/>
      </c>
      <c r="G5859" s="12" t="str">
        <f aca="false">IF(OR(E5859="",E5859="!!!"),"",IF(OR(J5859=0,AND(J5859=1,K5859=1),AND(J5859=1,I5859="SBJ"),AND(J5859=1,I5859=0)),"?IN_FOCUS",IF(J5859&lt;=2,"?ACTIVATED",IF(J5859&lt;&gt;"","?FAMILIAR",IF(F5859="NEW",IF(ISNA(VLOOKUP(E5859,#REF!,1,FALSE())),"?TYPE_IDENTIFIABLE","?REFERENTIAL"),"_")))))</f>
        <v/>
      </c>
      <c r="H5859" s="13" t="str">
        <f aca="false">IF(J5859&lt;&gt;1,"",IF(I5859="SBJ","CB","?"))</f>
        <v/>
      </c>
      <c r="I5859" s="14" t="str">
        <f aca="false">IF(OR(E5859="",E5859="!!!",F5859="NEW"),"",INDEX(B$2:B5858,-1+SUMPRODUCT(MAX(ROW(E$2:E5858)*(E5859=E$2:E5858)))))</f>
        <v/>
      </c>
      <c r="J5859" s="15" t="str">
        <f aca="true">IF(OR(E5859="",E5859="!!!",F5859="NEW"),"",COUNTBLANK(OFFSET(A$1,,,SUMPRODUCT(MAX(ROW(E$2:E5859)*(E5859=E$2:E5859)))))-COUNTBLANK(OFFSET(A$1,,,SUMPRODUCT(MAX(ROW(E$1:E5858)*(E5859=E$1:E5858))))))</f>
        <v/>
      </c>
      <c r="K5859" s="15" t="str">
        <f aca="false">IF(OR(E5859="",E5859="!!!",F5859="NEW"),"",INDEX(J$1:J5858,SUMPRODUCT(MAX(ROW(E$1:E5858)*(E5859=E$1:E5858)))))</f>
        <v/>
      </c>
      <c r="L5859" s="16"/>
    </row>
    <row r="5860" customFormat="false" ht="12.75" hidden="false" customHeight="false" outlineLevel="0" collapsed="false">
      <c r="A5860" s="9" t="s">
        <v>48</v>
      </c>
      <c r="E5860" s="10" t="str">
        <f aca="false">IF(D5860="?OLD","!!!","")</f>
        <v/>
      </c>
      <c r="F5860" s="11" t="str">
        <f aca="false">IF(OR(E5860="",E5860="!!!"),"",IF(NOT(ISNA(VLOOKUP(E5860,E$1:E5859,1,FALSE()))),"OLD",IF(AND(E5860&lt;&gt;"",E5860&lt;&gt;"!!!"),"NEW","")))</f>
        <v/>
      </c>
      <c r="G5860" s="12" t="str">
        <f aca="false">IF(OR(E5860="",E5860="!!!"),"",IF(OR(J5860=0,AND(J5860=1,K5860=1),AND(J5860=1,I5860="SBJ"),AND(J5860=1,I5860=0)),"?IN_FOCUS",IF(J5860&lt;=2,"?ACTIVATED",IF(J5860&lt;&gt;"","?FAMILIAR",IF(F5860="NEW",IF(ISNA(VLOOKUP(E5860,#REF!,1,FALSE())),"?TYPE_IDENTIFIABLE","?REFERENTIAL"),"_")))))</f>
        <v/>
      </c>
      <c r="H5860" s="13" t="str">
        <f aca="false">IF(J5860&lt;&gt;1,"",IF(I5860="SBJ","CB","?"))</f>
        <v/>
      </c>
      <c r="I5860" s="14" t="str">
        <f aca="false">IF(OR(E5860="",E5860="!!!",F5860="NEW"),"",INDEX(B$2:B5859,-1+SUMPRODUCT(MAX(ROW(E$2:E5859)*(E5860=E$2:E5859)))))</f>
        <v/>
      </c>
      <c r="J5860" s="15" t="str">
        <f aca="true">IF(OR(E5860="",E5860="!!!",F5860="NEW"),"",COUNTBLANK(OFFSET(A$1,,,SUMPRODUCT(MAX(ROW(E$2:E5860)*(E5860=E$2:E5860)))))-COUNTBLANK(OFFSET(A$1,,,SUMPRODUCT(MAX(ROW(E$1:E5859)*(E5860=E$1:E5859))))))</f>
        <v/>
      </c>
      <c r="K5860" s="15" t="str">
        <f aca="false">IF(OR(E5860="",E5860="!!!",F5860="NEW"),"",INDEX(J$1:J5859,SUMPRODUCT(MAX(ROW(E$1:E5859)*(E5860=E$1:E5859)))))</f>
        <v/>
      </c>
      <c r="L5860" s="16"/>
    </row>
    <row r="5861" customFormat="false" ht="12.75" hidden="false" customHeight="false" outlineLevel="0" collapsed="false">
      <c r="E5861" s="10" t="str">
        <f aca="false">IF(D5861="?OLD","!!!","")</f>
        <v/>
      </c>
      <c r="F5861" s="11" t="str">
        <f aca="false">IF(OR(E5861="",E5861="!!!"),"",IF(NOT(ISNA(VLOOKUP(E5861,E$1:E5860,1,FALSE()))),"OLD",IF(AND(E5861&lt;&gt;"",E5861&lt;&gt;"!!!"),"NEW","")))</f>
        <v/>
      </c>
      <c r="G5861" s="12" t="str">
        <f aca="false">IF(OR(E5861="",E5861="!!!"),"",IF(OR(J5861=0,AND(J5861=1,K5861=1),AND(J5861=1,I5861="SBJ"),AND(J5861=1,I5861=0)),"?IN_FOCUS",IF(J5861&lt;=2,"?ACTIVATED",IF(J5861&lt;&gt;"","?FAMILIAR",IF(F5861="NEW",IF(ISNA(VLOOKUP(E5861,#REF!,1,FALSE())),"?TYPE_IDENTIFIABLE","?REFERENTIAL"),"_")))))</f>
        <v/>
      </c>
      <c r="H5861" s="13" t="str">
        <f aca="false">IF(J5861&lt;&gt;1,"",IF(I5861="SBJ","CB","?"))</f>
        <v/>
      </c>
      <c r="I5861" s="14" t="str">
        <f aca="false">IF(OR(E5861="",E5861="!!!",F5861="NEW"),"",INDEX(B$2:B5860,-1+SUMPRODUCT(MAX(ROW(E$2:E5860)*(E5861=E$2:E5860)))))</f>
        <v/>
      </c>
      <c r="J5861" s="15" t="str">
        <f aca="true">IF(OR(E5861="",E5861="!!!",F5861="NEW"),"",COUNTBLANK(OFFSET(A$1,,,SUMPRODUCT(MAX(ROW(E$2:E5861)*(E5861=E$2:E5861)))))-COUNTBLANK(OFFSET(A$1,,,SUMPRODUCT(MAX(ROW(E$1:E5860)*(E5861=E$1:E5860))))))</f>
        <v/>
      </c>
      <c r="K5861" s="15" t="str">
        <f aca="false">IF(OR(E5861="",E5861="!!!",F5861="NEW"),"",INDEX(J$1:J5860,SUMPRODUCT(MAX(ROW(E$1:E5860)*(E5861=E$1:E5860)))))</f>
        <v/>
      </c>
      <c r="L5861" s="16"/>
    </row>
    <row r="5862" customFormat="false" ht="12.75" hidden="false" customHeight="false" outlineLevel="0" collapsed="false">
      <c r="A5862" s="9" t="s">
        <v>1698</v>
      </c>
      <c r="E5862" s="10" t="str">
        <f aca="false">IF(D5862="?OLD","!!!","")</f>
        <v/>
      </c>
      <c r="F5862" s="11" t="str">
        <f aca="false">IF(OR(E5862="",E5862="!!!"),"",IF(NOT(ISNA(VLOOKUP(E5862,E$1:E5861,1,FALSE()))),"OLD",IF(AND(E5862&lt;&gt;"",E5862&lt;&gt;"!!!"),"NEW","")))</f>
        <v/>
      </c>
      <c r="G5862" s="12" t="str">
        <f aca="false">IF(OR(E5862="",E5862="!!!"),"",IF(OR(J5862=0,AND(J5862=1,K5862=1),AND(J5862=1,I5862="SBJ"),AND(J5862=1,I5862=0)),"?IN_FOCUS",IF(J5862&lt;=2,"?ACTIVATED",IF(J5862&lt;&gt;"","?FAMILIAR",IF(F5862="NEW",IF(ISNA(VLOOKUP(E5862,#REF!,1,FALSE())),"?TYPE_IDENTIFIABLE","?REFERENTIAL"),"_")))))</f>
        <v/>
      </c>
      <c r="H5862" s="13" t="str">
        <f aca="false">IF(J5862&lt;&gt;1,"",IF(I5862="SBJ","CB","?"))</f>
        <v/>
      </c>
      <c r="I5862" s="14" t="str">
        <f aca="false">IF(OR(E5862="",E5862="!!!",F5862="NEW"),"",INDEX(B$2:B5861,-1+SUMPRODUCT(MAX(ROW(E$2:E5861)*(E5862=E$2:E5861)))))</f>
        <v/>
      </c>
      <c r="J5862" s="15" t="str">
        <f aca="true">IF(OR(E5862="",E5862="!!!",F5862="NEW"),"",COUNTBLANK(OFFSET(A$1,,,SUMPRODUCT(MAX(ROW(E$2:E5862)*(E5862=E$2:E5862)))))-COUNTBLANK(OFFSET(A$1,,,SUMPRODUCT(MAX(ROW(E$1:E5861)*(E5862=E$1:E5861))))))</f>
        <v/>
      </c>
      <c r="K5862" s="15" t="str">
        <f aca="false">IF(OR(E5862="",E5862="!!!",F5862="NEW"),"",INDEX(J$1:J5861,SUMPRODUCT(MAX(ROW(E$1:E5861)*(E5862=E$1:E5861)))))</f>
        <v/>
      </c>
      <c r="L5862" s="16"/>
    </row>
    <row r="5863" customFormat="false" ht="12.75" hidden="false" customHeight="false" outlineLevel="0" collapsed="false">
      <c r="A5863" s="9" t="s">
        <v>95</v>
      </c>
      <c r="B5863" s="0" t="s">
        <v>18</v>
      </c>
      <c r="C5863" s="0" t="s">
        <v>26</v>
      </c>
      <c r="E5863" s="10" t="str">
        <f aca="false">IF(D5863="?OLD","!!!","")</f>
        <v/>
      </c>
      <c r="F5863" s="11" t="str">
        <f aca="false">IF(OR(E5863="",E5863="!!!"),"",IF(NOT(ISNA(VLOOKUP(E5863,E$1:E5862,1,FALSE()))),"OLD",IF(AND(E5863&lt;&gt;"",E5863&lt;&gt;"!!!"),"NEW","")))</f>
        <v/>
      </c>
      <c r="G5863" s="12" t="str">
        <f aca="false">IF(OR(E5863="",E5863="!!!"),"",IF(OR(J5863=0,AND(J5863=1,K5863=1),AND(J5863=1,I5863="SBJ"),AND(J5863=1,I5863=0)),"?IN_FOCUS",IF(J5863&lt;=2,"?ACTIVATED",IF(J5863&lt;&gt;"","?FAMILIAR",IF(F5863="NEW",IF(ISNA(VLOOKUP(E5863,#REF!,1,FALSE())),"?TYPE_IDENTIFIABLE","?REFERENTIAL"),"_")))))</f>
        <v/>
      </c>
      <c r="H5863" s="13" t="str">
        <f aca="false">IF(J5863&lt;&gt;1,"",IF(I5863="SBJ","CB","?"))</f>
        <v/>
      </c>
      <c r="I5863" s="14" t="str">
        <f aca="false">IF(OR(E5863="",E5863="!!!",F5863="NEW"),"",INDEX(B$2:B5862,-1+SUMPRODUCT(MAX(ROW(E$2:E5862)*(E5863=E$2:E5862)))))</f>
        <v/>
      </c>
      <c r="J5863" s="15" t="str">
        <f aca="true">IF(OR(E5863="",E5863="!!!",F5863="NEW"),"",COUNTBLANK(OFFSET(A$1,,,SUMPRODUCT(MAX(ROW(E$2:E5863)*(E5863=E$2:E5863)))))-COUNTBLANK(OFFSET(A$1,,,SUMPRODUCT(MAX(ROW(E$1:E5862)*(E5863=E$1:E5862))))))</f>
        <v/>
      </c>
      <c r="K5863" s="15" t="str">
        <f aca="false">IF(OR(E5863="",E5863="!!!",F5863="NEW"),"",INDEX(J$1:J5862,SUMPRODUCT(MAX(ROW(E$1:E5862)*(E5863=E$1:E5862)))))</f>
        <v/>
      </c>
      <c r="L5863" s="16"/>
    </row>
    <row r="5864" customFormat="false" ht="12.75" hidden="false" customHeight="false" outlineLevel="0" collapsed="false">
      <c r="A5864" s="9" t="s">
        <v>150</v>
      </c>
      <c r="E5864" s="10" t="str">
        <f aca="false">IF(D5864="?OLD","!!!","")</f>
        <v/>
      </c>
      <c r="F5864" s="11" t="str">
        <f aca="false">IF(OR(E5864="",E5864="!!!"),"",IF(NOT(ISNA(VLOOKUP(E5864,E$1:E5863,1,FALSE()))),"OLD",IF(AND(E5864&lt;&gt;"",E5864&lt;&gt;"!!!"),"NEW","")))</f>
        <v/>
      </c>
      <c r="G5864" s="12" t="str">
        <f aca="false">IF(OR(E5864="",E5864="!!!"),"",IF(OR(J5864=0,AND(J5864=1,K5864=1),AND(J5864=1,I5864="SBJ"),AND(J5864=1,I5864=0)),"?IN_FOCUS",IF(J5864&lt;=2,"?ACTIVATED",IF(J5864&lt;&gt;"","?FAMILIAR",IF(F5864="NEW",IF(ISNA(VLOOKUP(E5864,#REF!,1,FALSE())),"?TYPE_IDENTIFIABLE","?REFERENTIAL"),"_")))))</f>
        <v/>
      </c>
      <c r="H5864" s="13" t="str">
        <f aca="false">IF(J5864&lt;&gt;1,"",IF(I5864="SBJ","CB","?"))</f>
        <v/>
      </c>
      <c r="I5864" s="14" t="str">
        <f aca="false">IF(OR(E5864="",E5864="!!!",F5864="NEW"),"",INDEX(B$2:B5863,-1+SUMPRODUCT(MAX(ROW(E$2:E5863)*(E5864=E$2:E5863)))))</f>
        <v/>
      </c>
      <c r="J5864" s="15" t="str">
        <f aca="true">IF(OR(E5864="",E5864="!!!",F5864="NEW"),"",COUNTBLANK(OFFSET(A$1,,,SUMPRODUCT(MAX(ROW(E$2:E5864)*(E5864=E$2:E5864)))))-COUNTBLANK(OFFSET(A$1,,,SUMPRODUCT(MAX(ROW(E$1:E5863)*(E5864=E$1:E5863))))))</f>
        <v/>
      </c>
      <c r="K5864" s="15" t="str">
        <f aca="false">IF(OR(E5864="",E5864="!!!",F5864="NEW"),"",INDEX(J$1:J5863,SUMPRODUCT(MAX(ROW(E$1:E5863)*(E5864=E$1:E5863)))))</f>
        <v/>
      </c>
      <c r="L5864" s="16"/>
    </row>
    <row r="5865" customFormat="false" ht="12.75" hidden="false" customHeight="false" outlineLevel="0" collapsed="false">
      <c r="A5865" s="9" t="s">
        <v>189</v>
      </c>
      <c r="E5865" s="10" t="str">
        <f aca="false">IF(D5865="?OLD","!!!","")</f>
        <v/>
      </c>
      <c r="F5865" s="11" t="str">
        <f aca="false">IF(OR(E5865="",E5865="!!!"),"",IF(NOT(ISNA(VLOOKUP(E5865,E$1:E5864,1,FALSE()))),"OLD",IF(AND(E5865&lt;&gt;"",E5865&lt;&gt;"!!!"),"NEW","")))</f>
        <v/>
      </c>
      <c r="G5865" s="12" t="str">
        <f aca="false">IF(OR(E5865="",E5865="!!!"),"",IF(OR(J5865=0,AND(J5865=1,K5865=1),AND(J5865=1,I5865="SBJ"),AND(J5865=1,I5865=0)),"?IN_FOCUS",IF(J5865&lt;=2,"?ACTIVATED",IF(J5865&lt;&gt;"","?FAMILIAR",IF(F5865="NEW",IF(ISNA(VLOOKUP(E5865,#REF!,1,FALSE())),"?TYPE_IDENTIFIABLE","?REFERENTIAL"),"_")))))</f>
        <v/>
      </c>
      <c r="H5865" s="13" t="str">
        <f aca="false">IF(J5865&lt;&gt;1,"",IF(I5865="SBJ","CB","?"))</f>
        <v/>
      </c>
      <c r="I5865" s="14" t="str">
        <f aca="false">IF(OR(E5865="",E5865="!!!",F5865="NEW"),"",INDEX(B$2:B5864,-1+SUMPRODUCT(MAX(ROW(E$2:E5864)*(E5865=E$2:E5864)))))</f>
        <v/>
      </c>
      <c r="J5865" s="15" t="str">
        <f aca="true">IF(OR(E5865="",E5865="!!!",F5865="NEW"),"",COUNTBLANK(OFFSET(A$1,,,SUMPRODUCT(MAX(ROW(E$2:E5865)*(E5865=E$2:E5865)))))-COUNTBLANK(OFFSET(A$1,,,SUMPRODUCT(MAX(ROW(E$1:E5864)*(E5865=E$1:E5864))))))</f>
        <v/>
      </c>
      <c r="K5865" s="15" t="str">
        <f aca="false">IF(OR(E5865="",E5865="!!!",F5865="NEW"),"",INDEX(J$1:J5864,SUMPRODUCT(MAX(ROW(E$1:E5864)*(E5865=E$1:E5864)))))</f>
        <v/>
      </c>
      <c r="L5865" s="16"/>
    </row>
    <row r="5866" customFormat="false" ht="12.75" hidden="false" customHeight="false" outlineLevel="0" collapsed="false">
      <c r="A5866" s="9" t="s">
        <v>1533</v>
      </c>
      <c r="E5866" s="10" t="str">
        <f aca="false">IF(D5866="?OLD","!!!","")</f>
        <v/>
      </c>
      <c r="F5866" s="11" t="str">
        <f aca="false">IF(OR(E5866="",E5866="!!!"),"",IF(NOT(ISNA(VLOOKUP(E5866,E$1:E5865,1,FALSE()))),"OLD",IF(AND(E5866&lt;&gt;"",E5866&lt;&gt;"!!!"),"NEW","")))</f>
        <v/>
      </c>
      <c r="G5866" s="12" t="str">
        <f aca="false">IF(OR(E5866="",E5866="!!!"),"",IF(OR(J5866=0,AND(J5866=1,K5866=1),AND(J5866=1,I5866="SBJ"),AND(J5866=1,I5866=0)),"?IN_FOCUS",IF(J5866&lt;=2,"?ACTIVATED",IF(J5866&lt;&gt;"","?FAMILIAR",IF(F5866="NEW",IF(ISNA(VLOOKUP(E5866,#REF!,1,FALSE())),"?TYPE_IDENTIFIABLE","?REFERENTIAL"),"_")))))</f>
        <v/>
      </c>
      <c r="H5866" s="13" t="str">
        <f aca="false">IF(J5866&lt;&gt;1,"",IF(I5866="SBJ","CB","?"))</f>
        <v/>
      </c>
      <c r="I5866" s="14" t="str">
        <f aca="false">IF(OR(E5866="",E5866="!!!",F5866="NEW"),"",INDEX(B$2:B5865,-1+SUMPRODUCT(MAX(ROW(E$2:E5865)*(E5866=E$2:E5865)))))</f>
        <v/>
      </c>
      <c r="J5866" s="15" t="str">
        <f aca="true">IF(OR(E5866="",E5866="!!!",F5866="NEW"),"",COUNTBLANK(OFFSET(A$1,,,SUMPRODUCT(MAX(ROW(E$2:E5866)*(E5866=E$2:E5866)))))-COUNTBLANK(OFFSET(A$1,,,SUMPRODUCT(MAX(ROW(E$1:E5865)*(E5866=E$1:E5865))))))</f>
        <v/>
      </c>
      <c r="K5866" s="15" t="str">
        <f aca="false">IF(OR(E5866="",E5866="!!!",F5866="NEW"),"",INDEX(J$1:J5865,SUMPRODUCT(MAX(ROW(E$1:E5865)*(E5866=E$1:E5865)))))</f>
        <v/>
      </c>
      <c r="L5866" s="16"/>
    </row>
    <row r="5867" customFormat="false" ht="12.75" hidden="false" customHeight="false" outlineLevel="0" collapsed="false">
      <c r="A5867" s="9" t="s">
        <v>734</v>
      </c>
      <c r="E5867" s="10" t="str">
        <f aca="false">IF(D5867="?OLD","!!!","")</f>
        <v/>
      </c>
      <c r="F5867" s="11" t="str">
        <f aca="false">IF(OR(E5867="",E5867="!!!"),"",IF(NOT(ISNA(VLOOKUP(E5867,E$1:E5866,1,FALSE()))),"OLD",IF(AND(E5867&lt;&gt;"",E5867&lt;&gt;"!!!"),"NEW","")))</f>
        <v/>
      </c>
      <c r="G5867" s="12" t="str">
        <f aca="false">IF(OR(E5867="",E5867="!!!"),"",IF(OR(J5867=0,AND(J5867=1,K5867=1),AND(J5867=1,I5867="SBJ"),AND(J5867=1,I5867=0)),"?IN_FOCUS",IF(J5867&lt;=2,"?ACTIVATED",IF(J5867&lt;&gt;"","?FAMILIAR",IF(F5867="NEW",IF(ISNA(VLOOKUP(E5867,#REF!,1,FALSE())),"?TYPE_IDENTIFIABLE","?REFERENTIAL"),"_")))))</f>
        <v/>
      </c>
      <c r="H5867" s="13" t="str">
        <f aca="false">IF(J5867&lt;&gt;1,"",IF(I5867="SBJ","CB","?"))</f>
        <v/>
      </c>
      <c r="I5867" s="14" t="str">
        <f aca="false">IF(OR(E5867="",E5867="!!!",F5867="NEW"),"",INDEX(B$2:B5866,-1+SUMPRODUCT(MAX(ROW(E$2:E5866)*(E5867=E$2:E5866)))))</f>
        <v/>
      </c>
      <c r="J5867" s="15" t="str">
        <f aca="true">IF(OR(E5867="",E5867="!!!",F5867="NEW"),"",COUNTBLANK(OFFSET(A$1,,,SUMPRODUCT(MAX(ROW(E$2:E5867)*(E5867=E$2:E5867)))))-COUNTBLANK(OFFSET(A$1,,,SUMPRODUCT(MAX(ROW(E$1:E5866)*(E5867=E$1:E5866))))))</f>
        <v/>
      </c>
      <c r="K5867" s="15" t="str">
        <f aca="false">IF(OR(E5867="",E5867="!!!",F5867="NEW"),"",INDEX(J$1:J5866,SUMPRODUCT(MAX(ROW(E$1:E5866)*(E5867=E$1:E5866)))))</f>
        <v/>
      </c>
      <c r="L5867" s="16"/>
    </row>
    <row r="5868" customFormat="false" ht="12.75" hidden="false" customHeight="false" outlineLevel="0" collapsed="false">
      <c r="A5868" s="9" t="s">
        <v>362</v>
      </c>
      <c r="B5868" s="0" t="s">
        <v>38</v>
      </c>
      <c r="C5868" s="0" t="s">
        <v>96</v>
      </c>
      <c r="D5868" s="0" t="s">
        <v>31</v>
      </c>
      <c r="E5868" s="10" t="str">
        <f aca="false">IF(D5868="?OLD","!!!","")</f>
        <v>!!!</v>
      </c>
      <c r="F5868" s="11" t="str">
        <f aca="false">IF(OR(E5868="",E5868="!!!"),"",IF(NOT(ISNA(VLOOKUP(E5868,E$1:E5867,1,FALSE()))),"OLD",IF(AND(E5868&lt;&gt;"",E5868&lt;&gt;"!!!"),"NEW","")))</f>
        <v/>
      </c>
      <c r="G5868" s="12" t="str">
        <f aca="false">IF(OR(E5868="",E5868="!!!"),"",IF(OR(J5868=0,AND(J5868=1,K5868=1),AND(J5868=1,I5868="SBJ"),AND(J5868=1,I5868=0)),"?IN_FOCUS",IF(J5868&lt;=2,"?ACTIVATED",IF(J5868&lt;&gt;"","?FAMILIAR",IF(F5868="NEW",IF(ISNA(VLOOKUP(E5868,#REF!,1,FALSE())),"?TYPE_IDENTIFIABLE","?REFERENTIAL"),"_")))))</f>
        <v/>
      </c>
      <c r="H5868" s="13" t="str">
        <f aca="false">IF(J5868&lt;&gt;1,"",IF(I5868="SBJ","CB","?"))</f>
        <v/>
      </c>
      <c r="I5868" s="14" t="str">
        <f aca="false">IF(OR(E5868="",E5868="!!!",F5868="NEW"),"",INDEX(B$2:B5867,-1+SUMPRODUCT(MAX(ROW(E$2:E5867)*(E5868=E$2:E5867)))))</f>
        <v/>
      </c>
      <c r="J5868" s="15" t="str">
        <f aca="true">IF(OR(E5868="",E5868="!!!",F5868="NEW"),"",COUNTBLANK(OFFSET(A$1,,,SUMPRODUCT(MAX(ROW(E$2:E5868)*(E5868=E$2:E5868)))))-COUNTBLANK(OFFSET(A$1,,,SUMPRODUCT(MAX(ROW(E$1:E5867)*(E5868=E$1:E5867))))))</f>
        <v/>
      </c>
      <c r="K5868" s="15" t="str">
        <f aca="false">IF(OR(E5868="",E5868="!!!",F5868="NEW"),"",INDEX(J$1:J5867,SUMPRODUCT(MAX(ROW(E$1:E5867)*(E5868=E$1:E5867)))))</f>
        <v/>
      </c>
      <c r="L5868" s="16"/>
    </row>
    <row r="5869" customFormat="false" ht="12.75" hidden="false" customHeight="false" outlineLevel="0" collapsed="false">
      <c r="A5869" s="9" t="s">
        <v>39</v>
      </c>
      <c r="E5869" s="10" t="str">
        <f aca="false">IF(D5869="?OLD","!!!","")</f>
        <v/>
      </c>
      <c r="F5869" s="11" t="str">
        <f aca="false">IF(OR(E5869="",E5869="!!!"),"",IF(NOT(ISNA(VLOOKUP(E5869,E$1:E5868,1,FALSE()))),"OLD",IF(AND(E5869&lt;&gt;"",E5869&lt;&gt;"!!!"),"NEW","")))</f>
        <v/>
      </c>
      <c r="G5869" s="12" t="str">
        <f aca="false">IF(OR(E5869="",E5869="!!!"),"",IF(OR(J5869=0,AND(J5869=1,K5869=1),AND(J5869=1,I5869="SBJ"),AND(J5869=1,I5869=0)),"?IN_FOCUS",IF(J5869&lt;=2,"?ACTIVATED",IF(J5869&lt;&gt;"","?FAMILIAR",IF(F5869="NEW",IF(ISNA(VLOOKUP(E5869,#REF!,1,FALSE())),"?TYPE_IDENTIFIABLE","?REFERENTIAL"),"_")))))</f>
        <v/>
      </c>
      <c r="H5869" s="13" t="str">
        <f aca="false">IF(J5869&lt;&gt;1,"",IF(I5869="SBJ","CB","?"))</f>
        <v/>
      </c>
      <c r="I5869" s="14" t="str">
        <f aca="false">IF(OR(E5869="",E5869="!!!",F5869="NEW"),"",INDEX(B$2:B5868,-1+SUMPRODUCT(MAX(ROW(E$2:E5868)*(E5869=E$2:E5868)))))</f>
        <v/>
      </c>
      <c r="J5869" s="15" t="str">
        <f aca="true">IF(OR(E5869="",E5869="!!!",F5869="NEW"),"",COUNTBLANK(OFFSET(A$1,,,SUMPRODUCT(MAX(ROW(E$2:E5869)*(E5869=E$2:E5869)))))-COUNTBLANK(OFFSET(A$1,,,SUMPRODUCT(MAX(ROW(E$1:E5868)*(E5869=E$1:E5868))))))</f>
        <v/>
      </c>
      <c r="K5869" s="15" t="str">
        <f aca="false">IF(OR(E5869="",E5869="!!!",F5869="NEW"),"",INDEX(J$1:J5868,SUMPRODUCT(MAX(ROW(E$1:E5868)*(E5869=E$1:E5868)))))</f>
        <v/>
      </c>
      <c r="L5869" s="16"/>
    </row>
    <row r="5870" customFormat="false" ht="12.75" hidden="false" customHeight="false" outlineLevel="0" collapsed="false">
      <c r="A5870" s="9" t="s">
        <v>15</v>
      </c>
      <c r="E5870" s="10" t="str">
        <f aca="false">IF(D5870="?OLD","!!!","")</f>
        <v/>
      </c>
      <c r="F5870" s="11" t="str">
        <f aca="false">IF(OR(E5870="",E5870="!!!"),"",IF(NOT(ISNA(VLOOKUP(E5870,E$1:E5869,1,FALSE()))),"OLD",IF(AND(E5870&lt;&gt;"",E5870&lt;&gt;"!!!"),"NEW","")))</f>
        <v/>
      </c>
      <c r="G5870" s="12" t="str">
        <f aca="false">IF(OR(E5870="",E5870="!!!"),"",IF(OR(J5870=0,AND(J5870=1,K5870=1),AND(J5870=1,I5870="SBJ"),AND(J5870=1,I5870=0)),"?IN_FOCUS",IF(J5870&lt;=2,"?ACTIVATED",IF(J5870&lt;&gt;"","?FAMILIAR",IF(F5870="NEW",IF(ISNA(VLOOKUP(E5870,#REF!,1,FALSE())),"?TYPE_IDENTIFIABLE","?REFERENTIAL"),"_")))))</f>
        <v/>
      </c>
      <c r="H5870" s="13" t="str">
        <f aca="false">IF(J5870&lt;&gt;1,"",IF(I5870="SBJ","CB","?"))</f>
        <v/>
      </c>
      <c r="I5870" s="14" t="str">
        <f aca="false">IF(OR(E5870="",E5870="!!!",F5870="NEW"),"",INDEX(B$2:B5869,-1+SUMPRODUCT(MAX(ROW(E$2:E5869)*(E5870=E$2:E5869)))))</f>
        <v/>
      </c>
      <c r="J5870" s="15" t="str">
        <f aca="true">IF(OR(E5870="",E5870="!!!",F5870="NEW"),"",COUNTBLANK(OFFSET(A$1,,,SUMPRODUCT(MAX(ROW(E$2:E5870)*(E5870=E$2:E5870)))))-COUNTBLANK(OFFSET(A$1,,,SUMPRODUCT(MAX(ROW(E$1:E5869)*(E5870=E$1:E5869))))))</f>
        <v/>
      </c>
      <c r="K5870" s="15" t="str">
        <f aca="false">IF(OR(E5870="",E5870="!!!",F5870="NEW"),"",INDEX(J$1:J5869,SUMPRODUCT(MAX(ROW(E$1:E5869)*(E5870=E$1:E5869)))))</f>
        <v/>
      </c>
      <c r="L5870" s="16"/>
    </row>
    <row r="5871" customFormat="false" ht="12.75" hidden="false" customHeight="false" outlineLevel="0" collapsed="false">
      <c r="A5871" s="9" t="s">
        <v>71</v>
      </c>
      <c r="E5871" s="10" t="str">
        <f aca="false">IF(D5871="?OLD","!!!","")</f>
        <v/>
      </c>
      <c r="F5871" s="11" t="str">
        <f aca="false">IF(OR(E5871="",E5871="!!!"),"",IF(NOT(ISNA(VLOOKUP(E5871,E$1:E5870,1,FALSE()))),"OLD",IF(AND(E5871&lt;&gt;"",E5871&lt;&gt;"!!!"),"NEW","")))</f>
        <v/>
      </c>
      <c r="G5871" s="12" t="str">
        <f aca="false">IF(OR(E5871="",E5871="!!!"),"",IF(OR(J5871=0,AND(J5871=1,K5871=1),AND(J5871=1,I5871="SBJ"),AND(J5871=1,I5871=0)),"?IN_FOCUS",IF(J5871&lt;=2,"?ACTIVATED",IF(J5871&lt;&gt;"","?FAMILIAR",IF(F5871="NEW",IF(ISNA(VLOOKUP(E5871,#REF!,1,FALSE())),"?TYPE_IDENTIFIABLE","?REFERENTIAL"),"_")))))</f>
        <v/>
      </c>
      <c r="H5871" s="13" t="str">
        <f aca="false">IF(J5871&lt;&gt;1,"",IF(I5871="SBJ","CB","?"))</f>
        <v/>
      </c>
      <c r="I5871" s="14" t="str">
        <f aca="false">IF(OR(E5871="",E5871="!!!",F5871="NEW"),"",INDEX(B$2:B5870,-1+SUMPRODUCT(MAX(ROW(E$2:E5870)*(E5871=E$2:E5870)))))</f>
        <v/>
      </c>
      <c r="J5871" s="15" t="str">
        <f aca="true">IF(OR(E5871="",E5871="!!!",F5871="NEW"),"",COUNTBLANK(OFFSET(A$1,,,SUMPRODUCT(MAX(ROW(E$2:E5871)*(E5871=E$2:E5871)))))-COUNTBLANK(OFFSET(A$1,,,SUMPRODUCT(MAX(ROW(E$1:E5870)*(E5871=E$1:E5870))))))</f>
        <v/>
      </c>
      <c r="K5871" s="15" t="str">
        <f aca="false">IF(OR(E5871="",E5871="!!!",F5871="NEW"),"",INDEX(J$1:J5870,SUMPRODUCT(MAX(ROW(E$1:E5870)*(E5871=E$1:E5870)))))</f>
        <v/>
      </c>
      <c r="L5871" s="16"/>
    </row>
    <row r="5872" customFormat="false" ht="12.75" hidden="false" customHeight="false" outlineLevel="0" collapsed="false">
      <c r="A5872" s="9" t="s">
        <v>1118</v>
      </c>
      <c r="B5872" s="0" t="s">
        <v>91</v>
      </c>
      <c r="C5872" s="0" t="s">
        <v>54</v>
      </c>
      <c r="D5872" s="0" t="s">
        <v>31</v>
      </c>
      <c r="E5872" s="10" t="str">
        <f aca="false">IF(D5872="?OLD","!!!","")</f>
        <v>!!!</v>
      </c>
      <c r="F5872" s="11" t="str">
        <f aca="false">IF(OR(E5872="",E5872="!!!"),"",IF(NOT(ISNA(VLOOKUP(E5872,E$1:E5871,1,FALSE()))),"OLD",IF(AND(E5872&lt;&gt;"",E5872&lt;&gt;"!!!"),"NEW","")))</f>
        <v/>
      </c>
      <c r="G5872" s="12" t="str">
        <f aca="false">IF(OR(E5872="",E5872="!!!"),"",IF(OR(J5872=0,AND(J5872=1,K5872=1),AND(J5872=1,I5872="SBJ"),AND(J5872=1,I5872=0)),"?IN_FOCUS",IF(J5872&lt;=2,"?ACTIVATED",IF(J5872&lt;&gt;"","?FAMILIAR",IF(F5872="NEW",IF(ISNA(VLOOKUP(E5872,#REF!,1,FALSE())),"?TYPE_IDENTIFIABLE","?REFERENTIAL"),"_")))))</f>
        <v/>
      </c>
      <c r="H5872" s="13" t="str">
        <f aca="false">IF(J5872&lt;&gt;1,"",IF(I5872="SBJ","CB","?"))</f>
        <v/>
      </c>
      <c r="I5872" s="14" t="str">
        <f aca="false">IF(OR(E5872="",E5872="!!!",F5872="NEW"),"",INDEX(B$2:B5871,-1+SUMPRODUCT(MAX(ROW(E$2:E5871)*(E5872=E$2:E5871)))))</f>
        <v/>
      </c>
      <c r="J5872" s="15" t="str">
        <f aca="true">IF(OR(E5872="",E5872="!!!",F5872="NEW"),"",COUNTBLANK(OFFSET(A$1,,,SUMPRODUCT(MAX(ROW(E$2:E5872)*(E5872=E$2:E5872)))))-COUNTBLANK(OFFSET(A$1,,,SUMPRODUCT(MAX(ROW(E$1:E5871)*(E5872=E$1:E5871))))))</f>
        <v/>
      </c>
      <c r="K5872" s="15" t="str">
        <f aca="false">IF(OR(E5872="",E5872="!!!",F5872="NEW"),"",INDEX(J$1:J5871,SUMPRODUCT(MAX(ROW(E$1:E5871)*(E5872=E$1:E5871)))))</f>
        <v/>
      </c>
      <c r="L5872" s="16"/>
    </row>
    <row r="5873" customFormat="false" ht="12.75" hidden="false" customHeight="false" outlineLevel="0" collapsed="false">
      <c r="A5873" s="9" t="s">
        <v>1636</v>
      </c>
      <c r="E5873" s="10" t="str">
        <f aca="false">IF(D5873="?OLD","!!!","")</f>
        <v/>
      </c>
      <c r="F5873" s="11" t="str">
        <f aca="false">IF(OR(E5873="",E5873="!!!"),"",IF(NOT(ISNA(VLOOKUP(E5873,E$1:E5872,1,FALSE()))),"OLD",IF(AND(E5873&lt;&gt;"",E5873&lt;&gt;"!!!"),"NEW","")))</f>
        <v/>
      </c>
      <c r="G5873" s="12" t="str">
        <f aca="false">IF(OR(E5873="",E5873="!!!"),"",IF(OR(J5873=0,AND(J5873=1,K5873=1),AND(J5873=1,I5873="SBJ"),AND(J5873=1,I5873=0)),"?IN_FOCUS",IF(J5873&lt;=2,"?ACTIVATED",IF(J5873&lt;&gt;"","?FAMILIAR",IF(F5873="NEW",IF(ISNA(VLOOKUP(E5873,#REF!,1,FALSE())),"?TYPE_IDENTIFIABLE","?REFERENTIAL"),"_")))))</f>
        <v/>
      </c>
      <c r="H5873" s="13" t="str">
        <f aca="false">IF(J5873&lt;&gt;1,"",IF(I5873="SBJ","CB","?"))</f>
        <v/>
      </c>
      <c r="I5873" s="14" t="str">
        <f aca="false">IF(OR(E5873="",E5873="!!!",F5873="NEW"),"",INDEX(B$2:B5872,-1+SUMPRODUCT(MAX(ROW(E$2:E5872)*(E5873=E$2:E5872)))))</f>
        <v/>
      </c>
      <c r="J5873" s="15" t="str">
        <f aca="true">IF(OR(E5873="",E5873="!!!",F5873="NEW"),"",COUNTBLANK(OFFSET(A$1,,,SUMPRODUCT(MAX(ROW(E$2:E5873)*(E5873=E$2:E5873)))))-COUNTBLANK(OFFSET(A$1,,,SUMPRODUCT(MAX(ROW(E$1:E5872)*(E5873=E$1:E5872))))))</f>
        <v/>
      </c>
      <c r="K5873" s="15" t="str">
        <f aca="false">IF(OR(E5873="",E5873="!!!",F5873="NEW"),"",INDEX(J$1:J5872,SUMPRODUCT(MAX(ROW(E$1:E5872)*(E5873=E$1:E5872)))))</f>
        <v/>
      </c>
      <c r="L5873" s="16"/>
    </row>
    <row r="5874" customFormat="false" ht="12.75" hidden="false" customHeight="false" outlineLevel="0" collapsed="false">
      <c r="A5874" s="9" t="s">
        <v>1699</v>
      </c>
      <c r="E5874" s="10" t="str">
        <f aca="false">IF(D5874="?OLD","!!!","")</f>
        <v/>
      </c>
      <c r="F5874" s="11" t="str">
        <f aca="false">IF(OR(E5874="",E5874="!!!"),"",IF(NOT(ISNA(VLOOKUP(E5874,E$1:E5873,1,FALSE()))),"OLD",IF(AND(E5874&lt;&gt;"",E5874&lt;&gt;"!!!"),"NEW","")))</f>
        <v/>
      </c>
      <c r="G5874" s="12" t="str">
        <f aca="false">IF(OR(E5874="",E5874="!!!"),"",IF(OR(J5874=0,AND(J5874=1,K5874=1),AND(J5874=1,I5874="SBJ"),AND(J5874=1,I5874=0)),"?IN_FOCUS",IF(J5874&lt;=2,"?ACTIVATED",IF(J5874&lt;&gt;"","?FAMILIAR",IF(F5874="NEW",IF(ISNA(VLOOKUP(E5874,#REF!,1,FALSE())),"?TYPE_IDENTIFIABLE","?REFERENTIAL"),"_")))))</f>
        <v/>
      </c>
      <c r="H5874" s="13" t="str">
        <f aca="false">IF(J5874&lt;&gt;1,"",IF(I5874="SBJ","CB","?"))</f>
        <v/>
      </c>
      <c r="I5874" s="14" t="str">
        <f aca="false">IF(OR(E5874="",E5874="!!!",F5874="NEW"),"",INDEX(B$2:B5873,-1+SUMPRODUCT(MAX(ROW(E$2:E5873)*(E5874=E$2:E5873)))))</f>
        <v/>
      </c>
      <c r="J5874" s="15" t="str">
        <f aca="true">IF(OR(E5874="",E5874="!!!",F5874="NEW"),"",COUNTBLANK(OFFSET(A$1,,,SUMPRODUCT(MAX(ROW(E$2:E5874)*(E5874=E$2:E5874)))))-COUNTBLANK(OFFSET(A$1,,,SUMPRODUCT(MAX(ROW(E$1:E5873)*(E5874=E$1:E5873))))))</f>
        <v/>
      </c>
      <c r="K5874" s="15" t="str">
        <f aca="false">IF(OR(E5874="",E5874="!!!",F5874="NEW"),"",INDEX(J$1:J5873,SUMPRODUCT(MAX(ROW(E$1:E5873)*(E5874=E$1:E5873)))))</f>
        <v/>
      </c>
      <c r="L5874" s="16"/>
    </row>
    <row r="5875" customFormat="false" ht="12.75" hidden="false" customHeight="false" outlineLevel="0" collapsed="false">
      <c r="A5875" s="9" t="s">
        <v>34</v>
      </c>
      <c r="E5875" s="10" t="str">
        <f aca="false">IF(D5875="?OLD","!!!","")</f>
        <v/>
      </c>
      <c r="F5875" s="11" t="str">
        <f aca="false">IF(OR(E5875="",E5875="!!!"),"",IF(NOT(ISNA(VLOOKUP(E5875,E$1:E5874,1,FALSE()))),"OLD",IF(AND(E5875&lt;&gt;"",E5875&lt;&gt;"!!!"),"NEW","")))</f>
        <v/>
      </c>
      <c r="G5875" s="12" t="str">
        <f aca="false">IF(OR(E5875="",E5875="!!!"),"",IF(OR(J5875=0,AND(J5875=1,K5875=1),AND(J5875=1,I5875="SBJ"),AND(J5875=1,I5875=0)),"?IN_FOCUS",IF(J5875&lt;=2,"?ACTIVATED",IF(J5875&lt;&gt;"","?FAMILIAR",IF(F5875="NEW",IF(ISNA(VLOOKUP(E5875,#REF!,1,FALSE())),"?TYPE_IDENTIFIABLE","?REFERENTIAL"),"_")))))</f>
        <v/>
      </c>
      <c r="H5875" s="13" t="str">
        <f aca="false">IF(J5875&lt;&gt;1,"",IF(I5875="SBJ","CB","?"))</f>
        <v/>
      </c>
      <c r="I5875" s="14" t="str">
        <f aca="false">IF(OR(E5875="",E5875="!!!",F5875="NEW"),"",INDEX(B$2:B5874,-1+SUMPRODUCT(MAX(ROW(E$2:E5874)*(E5875=E$2:E5874)))))</f>
        <v/>
      </c>
      <c r="J5875" s="15" t="str">
        <f aca="true">IF(OR(E5875="",E5875="!!!",F5875="NEW"),"",COUNTBLANK(OFFSET(A$1,,,SUMPRODUCT(MAX(ROW(E$2:E5875)*(E5875=E$2:E5875)))))-COUNTBLANK(OFFSET(A$1,,,SUMPRODUCT(MAX(ROW(E$1:E5874)*(E5875=E$1:E5874))))))</f>
        <v/>
      </c>
      <c r="K5875" s="15" t="str">
        <f aca="false">IF(OR(E5875="",E5875="!!!",F5875="NEW"),"",INDEX(J$1:J5874,SUMPRODUCT(MAX(ROW(E$1:E5874)*(E5875=E$1:E5874)))))</f>
        <v/>
      </c>
      <c r="L5875" s="16"/>
    </row>
    <row r="5876" customFormat="false" ht="12.75" hidden="false" customHeight="false" outlineLevel="0" collapsed="false">
      <c r="A5876" s="9" t="s">
        <v>350</v>
      </c>
      <c r="B5876" s="0" t="s">
        <v>23</v>
      </c>
      <c r="C5876" s="0" t="s">
        <v>30</v>
      </c>
      <c r="D5876" s="0" t="s">
        <v>31</v>
      </c>
      <c r="E5876" s="10" t="str">
        <f aca="false">IF(D5876="?OLD","!!!","")</f>
        <v>!!!</v>
      </c>
      <c r="F5876" s="11" t="str">
        <f aca="false">IF(OR(E5876="",E5876="!!!"),"",IF(NOT(ISNA(VLOOKUP(E5876,E$1:E5875,1,FALSE()))),"OLD",IF(AND(E5876&lt;&gt;"",E5876&lt;&gt;"!!!"),"NEW","")))</f>
        <v/>
      </c>
      <c r="G5876" s="12" t="str">
        <f aca="false">IF(OR(E5876="",E5876="!!!"),"",IF(OR(J5876=0,AND(J5876=1,K5876=1),AND(J5876=1,I5876="SBJ"),AND(J5876=1,I5876=0)),"?IN_FOCUS",IF(J5876&lt;=2,"?ACTIVATED",IF(J5876&lt;&gt;"","?FAMILIAR",IF(F5876="NEW",IF(ISNA(VLOOKUP(E5876,#REF!,1,FALSE())),"?TYPE_IDENTIFIABLE","?REFERENTIAL"),"_")))))</f>
        <v/>
      </c>
      <c r="H5876" s="13" t="str">
        <f aca="false">IF(J5876&lt;&gt;1,"",IF(I5876="SBJ","CB","?"))</f>
        <v/>
      </c>
      <c r="I5876" s="14" t="str">
        <f aca="false">IF(OR(E5876="",E5876="!!!",F5876="NEW"),"",INDEX(B$2:B5875,-1+SUMPRODUCT(MAX(ROW(E$2:E5875)*(E5876=E$2:E5875)))))</f>
        <v/>
      </c>
      <c r="J5876" s="15" t="str">
        <f aca="true">IF(OR(E5876="",E5876="!!!",F5876="NEW"),"",COUNTBLANK(OFFSET(A$1,,,SUMPRODUCT(MAX(ROW(E$2:E5876)*(E5876=E$2:E5876)))))-COUNTBLANK(OFFSET(A$1,,,SUMPRODUCT(MAX(ROW(E$1:E5875)*(E5876=E$1:E5875))))))</f>
        <v/>
      </c>
      <c r="K5876" s="15" t="str">
        <f aca="false">IF(OR(E5876="",E5876="!!!",F5876="NEW"),"",INDEX(J$1:J5875,SUMPRODUCT(MAX(ROW(E$1:E5875)*(E5876=E$1:E5875)))))</f>
        <v/>
      </c>
      <c r="L5876" s="16"/>
    </row>
    <row r="5877" customFormat="false" ht="12.75" hidden="false" customHeight="false" outlineLevel="0" collapsed="false">
      <c r="A5877" s="9" t="s">
        <v>48</v>
      </c>
      <c r="E5877" s="10" t="str">
        <f aca="false">IF(D5877="?OLD","!!!","")</f>
        <v/>
      </c>
      <c r="F5877" s="11" t="str">
        <f aca="false">IF(OR(E5877="",E5877="!!!"),"",IF(NOT(ISNA(VLOOKUP(E5877,E$1:E5876,1,FALSE()))),"OLD",IF(AND(E5877&lt;&gt;"",E5877&lt;&gt;"!!!"),"NEW","")))</f>
        <v/>
      </c>
      <c r="G5877" s="12" t="str">
        <f aca="false">IF(OR(E5877="",E5877="!!!"),"",IF(OR(J5877=0,AND(J5877=1,K5877=1),AND(J5877=1,I5877="SBJ"),AND(J5877=1,I5877=0)),"?IN_FOCUS",IF(J5877&lt;=2,"?ACTIVATED",IF(J5877&lt;&gt;"","?FAMILIAR",IF(F5877="NEW",IF(ISNA(VLOOKUP(E5877,#REF!,1,FALSE())),"?TYPE_IDENTIFIABLE","?REFERENTIAL"),"_")))))</f>
        <v/>
      </c>
      <c r="H5877" s="13" t="str">
        <f aca="false">IF(J5877&lt;&gt;1,"",IF(I5877="SBJ","CB","?"))</f>
        <v/>
      </c>
      <c r="I5877" s="14" t="str">
        <f aca="false">IF(OR(E5877="",E5877="!!!",F5877="NEW"),"",INDEX(B$2:B5876,-1+SUMPRODUCT(MAX(ROW(E$2:E5876)*(E5877=E$2:E5876)))))</f>
        <v/>
      </c>
      <c r="J5877" s="15" t="str">
        <f aca="true">IF(OR(E5877="",E5877="!!!",F5877="NEW"),"",COUNTBLANK(OFFSET(A$1,,,SUMPRODUCT(MAX(ROW(E$2:E5877)*(E5877=E$2:E5877)))))-COUNTBLANK(OFFSET(A$1,,,SUMPRODUCT(MAX(ROW(E$1:E5876)*(E5877=E$1:E5876))))))</f>
        <v/>
      </c>
      <c r="K5877" s="15" t="str">
        <f aca="false">IF(OR(E5877="",E5877="!!!",F5877="NEW"),"",INDEX(J$1:J5876,SUMPRODUCT(MAX(ROW(E$1:E5876)*(E5877=E$1:E5876)))))</f>
        <v/>
      </c>
      <c r="L5877" s="16"/>
    </row>
    <row r="5878" customFormat="false" ht="12.75" hidden="false" customHeight="false" outlineLevel="0" collapsed="false">
      <c r="E5878" s="10" t="str">
        <f aca="false">IF(D5878="?OLD","!!!","")</f>
        <v/>
      </c>
      <c r="F5878" s="11" t="str">
        <f aca="false">IF(OR(E5878="",E5878="!!!"),"",IF(NOT(ISNA(VLOOKUP(E5878,E$1:E5877,1,FALSE()))),"OLD",IF(AND(E5878&lt;&gt;"",E5878&lt;&gt;"!!!"),"NEW","")))</f>
        <v/>
      </c>
      <c r="G5878" s="12" t="str">
        <f aca="false">IF(OR(E5878="",E5878="!!!"),"",IF(OR(J5878=0,AND(J5878=1,K5878=1),AND(J5878=1,I5878="SBJ"),AND(J5878=1,I5878=0)),"?IN_FOCUS",IF(J5878&lt;=2,"?ACTIVATED",IF(J5878&lt;&gt;"","?FAMILIAR",IF(F5878="NEW",IF(ISNA(VLOOKUP(E5878,#REF!,1,FALSE())),"?TYPE_IDENTIFIABLE","?REFERENTIAL"),"_")))))</f>
        <v/>
      </c>
      <c r="H5878" s="13" t="str">
        <f aca="false">IF(J5878&lt;&gt;1,"",IF(I5878="SBJ","CB","?"))</f>
        <v/>
      </c>
      <c r="I5878" s="14" t="str">
        <f aca="false">IF(OR(E5878="",E5878="!!!",F5878="NEW"),"",INDEX(B$2:B5877,-1+SUMPRODUCT(MAX(ROW(E$2:E5877)*(E5878=E$2:E5877)))))</f>
        <v/>
      </c>
      <c r="J5878" s="15" t="str">
        <f aca="true">IF(OR(E5878="",E5878="!!!",F5878="NEW"),"",COUNTBLANK(OFFSET(A$1,,,SUMPRODUCT(MAX(ROW(E$2:E5878)*(E5878=E$2:E5878)))))-COUNTBLANK(OFFSET(A$1,,,SUMPRODUCT(MAX(ROW(E$1:E5877)*(E5878=E$1:E5877))))))</f>
        <v/>
      </c>
      <c r="K5878" s="15" t="str">
        <f aca="false">IF(OR(E5878="",E5878="!!!",F5878="NEW"),"",INDEX(J$1:J5877,SUMPRODUCT(MAX(ROW(E$1:E5877)*(E5878=E$1:E5877)))))</f>
        <v/>
      </c>
      <c r="L5878" s="16"/>
    </row>
    <row r="5879" customFormat="false" ht="12.75" hidden="false" customHeight="false" outlineLevel="0" collapsed="false">
      <c r="A5879" s="9" t="s">
        <v>85</v>
      </c>
      <c r="E5879" s="10" t="str">
        <f aca="false">IF(D5879="?OLD","!!!","")</f>
        <v/>
      </c>
      <c r="F5879" s="11" t="str">
        <f aca="false">IF(OR(E5879="",E5879="!!!"),"",IF(NOT(ISNA(VLOOKUP(E5879,E$1:E5878,1,FALSE()))),"OLD",IF(AND(E5879&lt;&gt;"",E5879&lt;&gt;"!!!"),"NEW","")))</f>
        <v/>
      </c>
      <c r="G5879" s="12" t="str">
        <f aca="false">IF(OR(E5879="",E5879="!!!"),"",IF(OR(J5879=0,AND(J5879=1,K5879=1),AND(J5879=1,I5879="SBJ"),AND(J5879=1,I5879=0)),"?IN_FOCUS",IF(J5879&lt;=2,"?ACTIVATED",IF(J5879&lt;&gt;"","?FAMILIAR",IF(F5879="NEW",IF(ISNA(VLOOKUP(E5879,#REF!,1,FALSE())),"?TYPE_IDENTIFIABLE","?REFERENTIAL"),"_")))))</f>
        <v/>
      </c>
      <c r="H5879" s="13" t="str">
        <f aca="false">IF(J5879&lt;&gt;1,"",IF(I5879="SBJ","CB","?"))</f>
        <v/>
      </c>
      <c r="I5879" s="14" t="str">
        <f aca="false">IF(OR(E5879="",E5879="!!!",F5879="NEW"),"",INDEX(B$2:B5878,-1+SUMPRODUCT(MAX(ROW(E$2:E5878)*(E5879=E$2:E5878)))))</f>
        <v/>
      </c>
      <c r="J5879" s="15" t="str">
        <f aca="true">IF(OR(E5879="",E5879="!!!",F5879="NEW"),"",COUNTBLANK(OFFSET(A$1,,,SUMPRODUCT(MAX(ROW(E$2:E5879)*(E5879=E$2:E5879)))))-COUNTBLANK(OFFSET(A$1,,,SUMPRODUCT(MAX(ROW(E$1:E5878)*(E5879=E$1:E5878))))))</f>
        <v/>
      </c>
      <c r="K5879" s="15" t="str">
        <f aca="false">IF(OR(E5879="",E5879="!!!",F5879="NEW"),"",INDEX(J$1:J5878,SUMPRODUCT(MAX(ROW(E$1:E5878)*(E5879=E$1:E5878)))))</f>
        <v/>
      </c>
      <c r="L5879" s="16"/>
    </row>
    <row r="5880" customFormat="false" ht="12.75" hidden="false" customHeight="false" outlineLevel="0" collapsed="false">
      <c r="A5880" s="9" t="s">
        <v>1700</v>
      </c>
      <c r="E5880" s="10" t="str">
        <f aca="false">IF(D5880="?OLD","!!!","")</f>
        <v/>
      </c>
      <c r="F5880" s="11" t="str">
        <f aca="false">IF(OR(E5880="",E5880="!!!"),"",IF(NOT(ISNA(VLOOKUP(E5880,E$1:E5879,1,FALSE()))),"OLD",IF(AND(E5880&lt;&gt;"",E5880&lt;&gt;"!!!"),"NEW","")))</f>
        <v/>
      </c>
      <c r="G5880" s="12" t="str">
        <f aca="false">IF(OR(E5880="",E5880="!!!"),"",IF(OR(J5880=0,AND(J5880=1,K5880=1),AND(J5880=1,I5880="SBJ"),AND(J5880=1,I5880=0)),"?IN_FOCUS",IF(J5880&lt;=2,"?ACTIVATED",IF(J5880&lt;&gt;"","?FAMILIAR",IF(F5880="NEW",IF(ISNA(VLOOKUP(E5880,#REF!,1,FALSE())),"?TYPE_IDENTIFIABLE","?REFERENTIAL"),"_")))))</f>
        <v/>
      </c>
      <c r="H5880" s="13" t="str">
        <f aca="false">IF(J5880&lt;&gt;1,"",IF(I5880="SBJ","CB","?"))</f>
        <v/>
      </c>
      <c r="I5880" s="14" t="str">
        <f aca="false">IF(OR(E5880="",E5880="!!!",F5880="NEW"),"",INDEX(B$2:B5879,-1+SUMPRODUCT(MAX(ROW(E$2:E5879)*(E5880=E$2:E5879)))))</f>
        <v/>
      </c>
      <c r="J5880" s="15" t="str">
        <f aca="true">IF(OR(E5880="",E5880="!!!",F5880="NEW"),"",COUNTBLANK(OFFSET(A$1,,,SUMPRODUCT(MAX(ROW(E$2:E5880)*(E5880=E$2:E5880)))))-COUNTBLANK(OFFSET(A$1,,,SUMPRODUCT(MAX(ROW(E$1:E5879)*(E5880=E$1:E5879))))))</f>
        <v/>
      </c>
      <c r="K5880" s="15" t="str">
        <f aca="false">IF(OR(E5880="",E5880="!!!",F5880="NEW"),"",INDEX(J$1:J5879,SUMPRODUCT(MAX(ROW(E$1:E5879)*(E5880=E$1:E5879)))))</f>
        <v/>
      </c>
      <c r="L5880" s="16"/>
    </row>
    <row r="5881" customFormat="false" ht="12.75" hidden="false" customHeight="false" outlineLevel="0" collapsed="false">
      <c r="A5881" s="9" t="s">
        <v>87</v>
      </c>
      <c r="E5881" s="10" t="str">
        <f aca="false">IF(D5881="?OLD","!!!","")</f>
        <v/>
      </c>
      <c r="F5881" s="11" t="str">
        <f aca="false">IF(OR(E5881="",E5881="!!!"),"",IF(NOT(ISNA(VLOOKUP(E5881,E$1:E5880,1,FALSE()))),"OLD",IF(AND(E5881&lt;&gt;"",E5881&lt;&gt;"!!!"),"NEW","")))</f>
        <v/>
      </c>
      <c r="G5881" s="12" t="str">
        <f aca="false">IF(OR(E5881="",E5881="!!!"),"",IF(OR(J5881=0,AND(J5881=1,K5881=1),AND(J5881=1,I5881="SBJ"),AND(J5881=1,I5881=0)),"?IN_FOCUS",IF(J5881&lt;=2,"?ACTIVATED",IF(J5881&lt;&gt;"","?FAMILIAR",IF(F5881="NEW",IF(ISNA(VLOOKUP(E5881,#REF!,1,FALSE())),"?TYPE_IDENTIFIABLE","?REFERENTIAL"),"_")))))</f>
        <v/>
      </c>
      <c r="H5881" s="13" t="str">
        <f aca="false">IF(J5881&lt;&gt;1,"",IF(I5881="SBJ","CB","?"))</f>
        <v/>
      </c>
      <c r="I5881" s="14" t="str">
        <f aca="false">IF(OR(E5881="",E5881="!!!",F5881="NEW"),"",INDEX(B$2:B5880,-1+SUMPRODUCT(MAX(ROW(E$2:E5880)*(E5881=E$2:E5880)))))</f>
        <v/>
      </c>
      <c r="J5881" s="15" t="str">
        <f aca="true">IF(OR(E5881="",E5881="!!!",F5881="NEW"),"",COUNTBLANK(OFFSET(A$1,,,SUMPRODUCT(MAX(ROW(E$2:E5881)*(E5881=E$2:E5881)))))-COUNTBLANK(OFFSET(A$1,,,SUMPRODUCT(MAX(ROW(E$1:E5880)*(E5881=E$1:E5880))))))</f>
        <v/>
      </c>
      <c r="K5881" s="15" t="str">
        <f aca="false">IF(OR(E5881="",E5881="!!!",F5881="NEW"),"",INDEX(J$1:J5880,SUMPRODUCT(MAX(ROW(E$1:E5880)*(E5881=E$1:E5880)))))</f>
        <v/>
      </c>
      <c r="L5881" s="16"/>
    </row>
    <row r="5882" customFormat="false" ht="12.75" hidden="false" customHeight="false" outlineLevel="0" collapsed="false">
      <c r="A5882" s="9" t="s">
        <v>1701</v>
      </c>
      <c r="E5882" s="10" t="str">
        <f aca="false">IF(D5882="?OLD","!!!","")</f>
        <v/>
      </c>
      <c r="F5882" s="11" t="str">
        <f aca="false">IF(OR(E5882="",E5882="!!!"),"",IF(NOT(ISNA(VLOOKUP(E5882,E$1:E5881,1,FALSE()))),"OLD",IF(AND(E5882&lt;&gt;"",E5882&lt;&gt;"!!!"),"NEW","")))</f>
        <v/>
      </c>
      <c r="G5882" s="12" t="str">
        <f aca="false">IF(OR(E5882="",E5882="!!!"),"",IF(OR(J5882=0,AND(J5882=1,K5882=1),AND(J5882=1,I5882="SBJ"),AND(J5882=1,I5882=0)),"?IN_FOCUS",IF(J5882&lt;=2,"?ACTIVATED",IF(J5882&lt;&gt;"","?FAMILIAR",IF(F5882="NEW",IF(ISNA(VLOOKUP(E5882,#REF!,1,FALSE())),"?TYPE_IDENTIFIABLE","?REFERENTIAL"),"_")))))</f>
        <v/>
      </c>
      <c r="H5882" s="13" t="str">
        <f aca="false">IF(J5882&lt;&gt;1,"",IF(I5882="SBJ","CB","?"))</f>
        <v/>
      </c>
      <c r="I5882" s="14" t="str">
        <f aca="false">IF(OR(E5882="",E5882="!!!",F5882="NEW"),"",INDEX(B$2:B5881,-1+SUMPRODUCT(MAX(ROW(E$2:E5881)*(E5882=E$2:E5881)))))</f>
        <v/>
      </c>
      <c r="J5882" s="15" t="str">
        <f aca="true">IF(OR(E5882="",E5882="!!!",F5882="NEW"),"",COUNTBLANK(OFFSET(A$1,,,SUMPRODUCT(MAX(ROW(E$2:E5882)*(E5882=E$2:E5882)))))-COUNTBLANK(OFFSET(A$1,,,SUMPRODUCT(MAX(ROW(E$1:E5881)*(E5882=E$1:E5881))))))</f>
        <v/>
      </c>
      <c r="K5882" s="15" t="str">
        <f aca="false">IF(OR(E5882="",E5882="!!!",F5882="NEW"),"",INDEX(J$1:J5881,SUMPRODUCT(MAX(ROW(E$1:E5881)*(E5882=E$1:E5881)))))</f>
        <v/>
      </c>
      <c r="L5882" s="16"/>
    </row>
    <row r="5883" customFormat="false" ht="12.75" hidden="false" customHeight="false" outlineLevel="0" collapsed="false">
      <c r="A5883" s="9" t="s">
        <v>39</v>
      </c>
      <c r="E5883" s="10" t="str">
        <f aca="false">IF(D5883="?OLD","!!!","")</f>
        <v/>
      </c>
      <c r="F5883" s="11" t="str">
        <f aca="false">IF(OR(E5883="",E5883="!!!"),"",IF(NOT(ISNA(VLOOKUP(E5883,E$1:E5882,1,FALSE()))),"OLD",IF(AND(E5883&lt;&gt;"",E5883&lt;&gt;"!!!"),"NEW","")))</f>
        <v/>
      </c>
      <c r="G5883" s="12" t="str">
        <f aca="false">IF(OR(E5883="",E5883="!!!"),"",IF(OR(J5883=0,AND(J5883=1,K5883=1),AND(J5883=1,I5883="SBJ"),AND(J5883=1,I5883=0)),"?IN_FOCUS",IF(J5883&lt;=2,"?ACTIVATED",IF(J5883&lt;&gt;"","?FAMILIAR",IF(F5883="NEW",IF(ISNA(VLOOKUP(E5883,#REF!,1,FALSE())),"?TYPE_IDENTIFIABLE","?REFERENTIAL"),"_")))))</f>
        <v/>
      </c>
      <c r="H5883" s="13" t="str">
        <f aca="false">IF(J5883&lt;&gt;1,"",IF(I5883="SBJ","CB","?"))</f>
        <v/>
      </c>
      <c r="I5883" s="14" t="str">
        <f aca="false">IF(OR(E5883="",E5883="!!!",F5883="NEW"),"",INDEX(B$2:B5882,-1+SUMPRODUCT(MAX(ROW(E$2:E5882)*(E5883=E$2:E5882)))))</f>
        <v/>
      </c>
      <c r="J5883" s="15" t="str">
        <f aca="true">IF(OR(E5883="",E5883="!!!",F5883="NEW"),"",COUNTBLANK(OFFSET(A$1,,,SUMPRODUCT(MAX(ROW(E$2:E5883)*(E5883=E$2:E5883)))))-COUNTBLANK(OFFSET(A$1,,,SUMPRODUCT(MAX(ROW(E$1:E5882)*(E5883=E$1:E5882))))))</f>
        <v/>
      </c>
      <c r="K5883" s="15" t="str">
        <f aca="false">IF(OR(E5883="",E5883="!!!",F5883="NEW"),"",INDEX(J$1:J5882,SUMPRODUCT(MAX(ROW(E$1:E5882)*(E5883=E$1:E5882)))))</f>
        <v/>
      </c>
      <c r="L5883" s="16"/>
    </row>
    <row r="5884" customFormat="false" ht="12.75" hidden="false" customHeight="false" outlineLevel="0" collapsed="false">
      <c r="A5884" s="9" t="s">
        <v>184</v>
      </c>
      <c r="B5884" s="0" t="s">
        <v>41</v>
      </c>
      <c r="C5884" s="0" t="s">
        <v>26</v>
      </c>
      <c r="E5884" s="10" t="str">
        <f aca="false">IF(D5884="?OLD","!!!","")</f>
        <v/>
      </c>
      <c r="F5884" s="11" t="str">
        <f aca="false">IF(OR(E5884="",E5884="!!!"),"",IF(NOT(ISNA(VLOOKUP(E5884,E$1:E5883,1,FALSE()))),"OLD",IF(AND(E5884&lt;&gt;"",E5884&lt;&gt;"!!!"),"NEW","")))</f>
        <v/>
      </c>
      <c r="G5884" s="12" t="str">
        <f aca="false">IF(OR(E5884="",E5884="!!!"),"",IF(OR(J5884=0,AND(J5884=1,K5884=1),AND(J5884=1,I5884="SBJ"),AND(J5884=1,I5884=0)),"?IN_FOCUS",IF(J5884&lt;=2,"?ACTIVATED",IF(J5884&lt;&gt;"","?FAMILIAR",IF(F5884="NEW",IF(ISNA(VLOOKUP(E5884,#REF!,1,FALSE())),"?TYPE_IDENTIFIABLE","?REFERENTIAL"),"_")))))</f>
        <v/>
      </c>
      <c r="H5884" s="13" t="str">
        <f aca="false">IF(J5884&lt;&gt;1,"",IF(I5884="SBJ","CB","?"))</f>
        <v/>
      </c>
      <c r="I5884" s="14" t="str">
        <f aca="false">IF(OR(E5884="",E5884="!!!",F5884="NEW"),"",INDEX(B$2:B5883,-1+SUMPRODUCT(MAX(ROW(E$2:E5883)*(E5884=E$2:E5883)))))</f>
        <v/>
      </c>
      <c r="J5884" s="15" t="str">
        <f aca="true">IF(OR(E5884="",E5884="!!!",F5884="NEW"),"",COUNTBLANK(OFFSET(A$1,,,SUMPRODUCT(MAX(ROW(E$2:E5884)*(E5884=E$2:E5884)))))-COUNTBLANK(OFFSET(A$1,,,SUMPRODUCT(MAX(ROW(E$1:E5883)*(E5884=E$1:E5883))))))</f>
        <v/>
      </c>
      <c r="K5884" s="15" t="str">
        <f aca="false">IF(OR(E5884="",E5884="!!!",F5884="NEW"),"",INDEX(J$1:J5883,SUMPRODUCT(MAX(ROW(E$1:E5883)*(E5884=E$1:E5883)))))</f>
        <v/>
      </c>
      <c r="L5884" s="16"/>
    </row>
    <row r="5885" customFormat="false" ht="12.75" hidden="false" customHeight="false" outlineLevel="0" collapsed="false">
      <c r="A5885" s="9" t="s">
        <v>39</v>
      </c>
      <c r="E5885" s="10" t="str">
        <f aca="false">IF(D5885="?OLD","!!!","")</f>
        <v/>
      </c>
      <c r="F5885" s="11" t="str">
        <f aca="false">IF(OR(E5885="",E5885="!!!"),"",IF(NOT(ISNA(VLOOKUP(E5885,E$1:E5884,1,FALSE()))),"OLD",IF(AND(E5885&lt;&gt;"",E5885&lt;&gt;"!!!"),"NEW","")))</f>
        <v/>
      </c>
      <c r="G5885" s="12" t="str">
        <f aca="false">IF(OR(E5885="",E5885="!!!"),"",IF(OR(J5885=0,AND(J5885=1,K5885=1),AND(J5885=1,I5885="SBJ"),AND(J5885=1,I5885=0)),"?IN_FOCUS",IF(J5885&lt;=2,"?ACTIVATED",IF(J5885&lt;&gt;"","?FAMILIAR",IF(F5885="NEW",IF(ISNA(VLOOKUP(E5885,#REF!,1,FALSE())),"?TYPE_IDENTIFIABLE","?REFERENTIAL"),"_")))))</f>
        <v/>
      </c>
      <c r="H5885" s="13" t="str">
        <f aca="false">IF(J5885&lt;&gt;1,"",IF(I5885="SBJ","CB","?"))</f>
        <v/>
      </c>
      <c r="I5885" s="14" t="str">
        <f aca="false">IF(OR(E5885="",E5885="!!!",F5885="NEW"),"",INDEX(B$2:B5884,-1+SUMPRODUCT(MAX(ROW(E$2:E5884)*(E5885=E$2:E5884)))))</f>
        <v/>
      </c>
      <c r="J5885" s="15" t="str">
        <f aca="true">IF(OR(E5885="",E5885="!!!",F5885="NEW"),"",COUNTBLANK(OFFSET(A$1,,,SUMPRODUCT(MAX(ROW(E$2:E5885)*(E5885=E$2:E5885)))))-COUNTBLANK(OFFSET(A$1,,,SUMPRODUCT(MAX(ROW(E$1:E5884)*(E5885=E$1:E5884))))))</f>
        <v/>
      </c>
      <c r="K5885" s="15" t="str">
        <f aca="false">IF(OR(E5885="",E5885="!!!",F5885="NEW"),"",INDEX(J$1:J5884,SUMPRODUCT(MAX(ROW(E$1:E5884)*(E5885=E$1:E5884)))))</f>
        <v/>
      </c>
      <c r="L5885" s="16"/>
    </row>
    <row r="5886" customFormat="false" ht="12.75" hidden="false" customHeight="false" outlineLevel="0" collapsed="false">
      <c r="A5886" s="9" t="s">
        <v>181</v>
      </c>
      <c r="B5886" s="0" t="s">
        <v>91</v>
      </c>
      <c r="C5886" s="0" t="s">
        <v>30</v>
      </c>
      <c r="D5886" s="0" t="s">
        <v>31</v>
      </c>
      <c r="E5886" s="10" t="str">
        <f aca="false">IF(D5886="?OLD","!!!","")</f>
        <v>!!!</v>
      </c>
      <c r="F5886" s="11" t="str">
        <f aca="false">IF(OR(E5886="",E5886="!!!"),"",IF(NOT(ISNA(VLOOKUP(E5886,E$1:E5885,1,FALSE()))),"OLD",IF(AND(E5886&lt;&gt;"",E5886&lt;&gt;"!!!"),"NEW","")))</f>
        <v/>
      </c>
      <c r="G5886" s="12" t="str">
        <f aca="false">IF(OR(E5886="",E5886="!!!"),"",IF(OR(J5886=0,AND(J5886=1,K5886=1),AND(J5886=1,I5886="SBJ"),AND(J5886=1,I5886=0)),"?IN_FOCUS",IF(J5886&lt;=2,"?ACTIVATED",IF(J5886&lt;&gt;"","?FAMILIAR",IF(F5886="NEW",IF(ISNA(VLOOKUP(E5886,#REF!,1,FALSE())),"?TYPE_IDENTIFIABLE","?REFERENTIAL"),"_")))))</f>
        <v/>
      </c>
      <c r="H5886" s="13" t="str">
        <f aca="false">IF(J5886&lt;&gt;1,"",IF(I5886="SBJ","CB","?"))</f>
        <v/>
      </c>
      <c r="I5886" s="14" t="str">
        <f aca="false">IF(OR(E5886="",E5886="!!!",F5886="NEW"),"",INDEX(B$2:B5885,-1+SUMPRODUCT(MAX(ROW(E$2:E5885)*(E5886=E$2:E5885)))))</f>
        <v/>
      </c>
      <c r="J5886" s="15" t="str">
        <f aca="true">IF(OR(E5886="",E5886="!!!",F5886="NEW"),"",COUNTBLANK(OFFSET(A$1,,,SUMPRODUCT(MAX(ROW(E$2:E5886)*(E5886=E$2:E5886)))))-COUNTBLANK(OFFSET(A$1,,,SUMPRODUCT(MAX(ROW(E$1:E5885)*(E5886=E$1:E5885))))))</f>
        <v/>
      </c>
      <c r="K5886" s="15" t="str">
        <f aca="false">IF(OR(E5886="",E5886="!!!",F5886="NEW"),"",INDEX(J$1:J5885,SUMPRODUCT(MAX(ROW(E$1:E5885)*(E5886=E$1:E5885)))))</f>
        <v/>
      </c>
      <c r="L5886" s="16"/>
    </row>
    <row r="5887" customFormat="false" ht="12.75" hidden="false" customHeight="false" outlineLevel="0" collapsed="false">
      <c r="A5887" s="9" t="s">
        <v>1019</v>
      </c>
      <c r="E5887" s="10" t="str">
        <f aca="false">IF(D5887="?OLD","!!!","")</f>
        <v/>
      </c>
      <c r="F5887" s="11" t="str">
        <f aca="false">IF(OR(E5887="",E5887="!!!"),"",IF(NOT(ISNA(VLOOKUP(E5887,E$1:E5886,1,FALSE()))),"OLD",IF(AND(E5887&lt;&gt;"",E5887&lt;&gt;"!!!"),"NEW","")))</f>
        <v/>
      </c>
      <c r="G5887" s="12" t="str">
        <f aca="false">IF(OR(E5887="",E5887="!!!"),"",IF(OR(J5887=0,AND(J5887=1,K5887=1),AND(J5887=1,I5887="SBJ"),AND(J5887=1,I5887=0)),"?IN_FOCUS",IF(J5887&lt;=2,"?ACTIVATED",IF(J5887&lt;&gt;"","?FAMILIAR",IF(F5887="NEW",IF(ISNA(VLOOKUP(E5887,#REF!,1,FALSE())),"?TYPE_IDENTIFIABLE","?REFERENTIAL"),"_")))))</f>
        <v/>
      </c>
      <c r="H5887" s="13" t="str">
        <f aca="false">IF(J5887&lt;&gt;1,"",IF(I5887="SBJ","CB","?"))</f>
        <v/>
      </c>
      <c r="I5887" s="14" t="str">
        <f aca="false">IF(OR(E5887="",E5887="!!!",F5887="NEW"),"",INDEX(B$2:B5886,-1+SUMPRODUCT(MAX(ROW(E$2:E5886)*(E5887=E$2:E5886)))))</f>
        <v/>
      </c>
      <c r="J5887" s="15" t="str">
        <f aca="true">IF(OR(E5887="",E5887="!!!",F5887="NEW"),"",COUNTBLANK(OFFSET(A$1,,,SUMPRODUCT(MAX(ROW(E$2:E5887)*(E5887=E$2:E5887)))))-COUNTBLANK(OFFSET(A$1,,,SUMPRODUCT(MAX(ROW(E$1:E5886)*(E5887=E$1:E5886))))))</f>
        <v/>
      </c>
      <c r="K5887" s="15" t="str">
        <f aca="false">IF(OR(E5887="",E5887="!!!",F5887="NEW"),"",INDEX(J$1:J5886,SUMPRODUCT(MAX(ROW(E$1:E5886)*(E5887=E$1:E5886)))))</f>
        <v/>
      </c>
      <c r="L5887" s="16"/>
    </row>
    <row r="5888" customFormat="false" ht="12.75" hidden="false" customHeight="false" outlineLevel="0" collapsed="false">
      <c r="A5888" s="9" t="s">
        <v>896</v>
      </c>
      <c r="E5888" s="10" t="str">
        <f aca="false">IF(D5888="?OLD","!!!","")</f>
        <v/>
      </c>
      <c r="F5888" s="11" t="str">
        <f aca="false">IF(OR(E5888="",E5888="!!!"),"",IF(NOT(ISNA(VLOOKUP(E5888,E$1:E5887,1,FALSE()))),"OLD",IF(AND(E5888&lt;&gt;"",E5888&lt;&gt;"!!!"),"NEW","")))</f>
        <v/>
      </c>
      <c r="G5888" s="12" t="str">
        <f aca="false">IF(OR(E5888="",E5888="!!!"),"",IF(OR(J5888=0,AND(J5888=1,K5888=1),AND(J5888=1,I5888="SBJ"),AND(J5888=1,I5888=0)),"?IN_FOCUS",IF(J5888&lt;=2,"?ACTIVATED",IF(J5888&lt;&gt;"","?FAMILIAR",IF(F5888="NEW",IF(ISNA(VLOOKUP(E5888,#REF!,1,FALSE())),"?TYPE_IDENTIFIABLE","?REFERENTIAL"),"_")))))</f>
        <v/>
      </c>
      <c r="H5888" s="13" t="str">
        <f aca="false">IF(J5888&lt;&gt;1,"",IF(I5888="SBJ","CB","?"))</f>
        <v/>
      </c>
      <c r="I5888" s="14" t="str">
        <f aca="false">IF(OR(E5888="",E5888="!!!",F5888="NEW"),"",INDEX(B$2:B5887,-1+SUMPRODUCT(MAX(ROW(E$2:E5887)*(E5888=E$2:E5887)))))</f>
        <v/>
      </c>
      <c r="J5888" s="15" t="str">
        <f aca="true">IF(OR(E5888="",E5888="!!!",F5888="NEW"),"",COUNTBLANK(OFFSET(A$1,,,SUMPRODUCT(MAX(ROW(E$2:E5888)*(E5888=E$2:E5888)))))-COUNTBLANK(OFFSET(A$1,,,SUMPRODUCT(MAX(ROW(E$1:E5887)*(E5888=E$1:E5887))))))</f>
        <v/>
      </c>
      <c r="K5888" s="15" t="str">
        <f aca="false">IF(OR(E5888="",E5888="!!!",F5888="NEW"),"",INDEX(J$1:J5887,SUMPRODUCT(MAX(ROW(E$1:E5887)*(E5888=E$1:E5887)))))</f>
        <v/>
      </c>
      <c r="L5888" s="16"/>
    </row>
    <row r="5889" customFormat="false" ht="12.75" hidden="false" customHeight="false" outlineLevel="0" collapsed="false">
      <c r="A5889" s="9" t="s">
        <v>255</v>
      </c>
      <c r="B5889" s="0" t="s">
        <v>137</v>
      </c>
      <c r="C5889" s="0" t="s">
        <v>30</v>
      </c>
      <c r="D5889" s="0" t="s">
        <v>31</v>
      </c>
      <c r="E5889" s="10" t="str">
        <f aca="false">IF(D5889="?OLD","!!!","")</f>
        <v>!!!</v>
      </c>
      <c r="F5889" s="11" t="str">
        <f aca="false">IF(OR(E5889="",E5889="!!!"),"",IF(NOT(ISNA(VLOOKUP(E5889,E$1:E5888,1,FALSE()))),"OLD",IF(AND(E5889&lt;&gt;"",E5889&lt;&gt;"!!!"),"NEW","")))</f>
        <v/>
      </c>
      <c r="G5889" s="12" t="str">
        <f aca="false">IF(OR(E5889="",E5889="!!!"),"",IF(OR(J5889=0,AND(J5889=1,K5889=1),AND(J5889=1,I5889="SBJ"),AND(J5889=1,I5889=0)),"?IN_FOCUS",IF(J5889&lt;=2,"?ACTIVATED",IF(J5889&lt;&gt;"","?FAMILIAR",IF(F5889="NEW",IF(ISNA(VLOOKUP(E5889,#REF!,1,FALSE())),"?TYPE_IDENTIFIABLE","?REFERENTIAL"),"_")))))</f>
        <v/>
      </c>
      <c r="H5889" s="13" t="str">
        <f aca="false">IF(J5889&lt;&gt;1,"",IF(I5889="SBJ","CB","?"))</f>
        <v/>
      </c>
      <c r="I5889" s="14" t="str">
        <f aca="false">IF(OR(E5889="",E5889="!!!",F5889="NEW"),"",INDEX(B$2:B5888,-1+SUMPRODUCT(MAX(ROW(E$2:E5888)*(E5889=E$2:E5888)))))</f>
        <v/>
      </c>
      <c r="J5889" s="15" t="str">
        <f aca="true">IF(OR(E5889="",E5889="!!!",F5889="NEW"),"",COUNTBLANK(OFFSET(A$1,,,SUMPRODUCT(MAX(ROW(E$2:E5889)*(E5889=E$2:E5889)))))-COUNTBLANK(OFFSET(A$1,,,SUMPRODUCT(MAX(ROW(E$1:E5888)*(E5889=E$1:E5888))))))</f>
        <v/>
      </c>
      <c r="K5889" s="15" t="str">
        <f aca="false">IF(OR(E5889="",E5889="!!!",F5889="NEW"),"",INDEX(J$1:J5888,SUMPRODUCT(MAX(ROW(E$1:E5888)*(E5889=E$1:E5888)))))</f>
        <v/>
      </c>
      <c r="L5889" s="16"/>
    </row>
    <row r="5890" customFormat="false" ht="12.75" hidden="false" customHeight="false" outlineLevel="0" collapsed="false">
      <c r="A5890" s="9" t="s">
        <v>71</v>
      </c>
      <c r="E5890" s="10" t="str">
        <f aca="false">IF(D5890="?OLD","!!!","")</f>
        <v/>
      </c>
      <c r="F5890" s="11" t="str">
        <f aca="false">IF(OR(E5890="",E5890="!!!"),"",IF(NOT(ISNA(VLOOKUP(E5890,E$1:E5889,1,FALSE()))),"OLD",IF(AND(E5890&lt;&gt;"",E5890&lt;&gt;"!!!"),"NEW","")))</f>
        <v/>
      </c>
      <c r="G5890" s="12" t="str">
        <f aca="false">IF(OR(E5890="",E5890="!!!"),"",IF(OR(J5890=0,AND(J5890=1,K5890=1),AND(J5890=1,I5890="SBJ"),AND(J5890=1,I5890=0)),"?IN_FOCUS",IF(J5890&lt;=2,"?ACTIVATED",IF(J5890&lt;&gt;"","?FAMILIAR",IF(F5890="NEW",IF(ISNA(VLOOKUP(E5890,#REF!,1,FALSE())),"?TYPE_IDENTIFIABLE","?REFERENTIAL"),"_")))))</f>
        <v/>
      </c>
      <c r="H5890" s="13" t="str">
        <f aca="false">IF(J5890&lt;&gt;1,"",IF(I5890="SBJ","CB","?"))</f>
        <v/>
      </c>
      <c r="I5890" s="14" t="str">
        <f aca="false">IF(OR(E5890="",E5890="!!!",F5890="NEW"),"",INDEX(B$2:B5889,-1+SUMPRODUCT(MAX(ROW(E$2:E5889)*(E5890=E$2:E5889)))))</f>
        <v/>
      </c>
      <c r="J5890" s="15" t="str">
        <f aca="true">IF(OR(E5890="",E5890="!!!",F5890="NEW"),"",COUNTBLANK(OFFSET(A$1,,,SUMPRODUCT(MAX(ROW(E$2:E5890)*(E5890=E$2:E5890)))))-COUNTBLANK(OFFSET(A$1,,,SUMPRODUCT(MAX(ROW(E$1:E5889)*(E5890=E$1:E5889))))))</f>
        <v/>
      </c>
      <c r="K5890" s="15" t="str">
        <f aca="false">IF(OR(E5890="",E5890="!!!",F5890="NEW"),"",INDEX(J$1:J5889,SUMPRODUCT(MAX(ROW(E$1:E5889)*(E5890=E$1:E5889)))))</f>
        <v/>
      </c>
      <c r="L5890" s="16"/>
    </row>
    <row r="5891" customFormat="false" ht="12.75" hidden="false" customHeight="false" outlineLevel="0" collapsed="false">
      <c r="A5891" s="9" t="s">
        <v>359</v>
      </c>
      <c r="E5891" s="10" t="str">
        <f aca="false">IF(D5891="?OLD","!!!","")</f>
        <v/>
      </c>
      <c r="F5891" s="11" t="str">
        <f aca="false">IF(OR(E5891="",E5891="!!!"),"",IF(NOT(ISNA(VLOOKUP(E5891,E$1:E5890,1,FALSE()))),"OLD",IF(AND(E5891&lt;&gt;"",E5891&lt;&gt;"!!!"),"NEW","")))</f>
        <v/>
      </c>
      <c r="G5891" s="12" t="str">
        <f aca="false">IF(OR(E5891="",E5891="!!!"),"",IF(OR(J5891=0,AND(J5891=1,K5891=1),AND(J5891=1,I5891="SBJ"),AND(J5891=1,I5891=0)),"?IN_FOCUS",IF(J5891&lt;=2,"?ACTIVATED",IF(J5891&lt;&gt;"","?FAMILIAR",IF(F5891="NEW",IF(ISNA(VLOOKUP(E5891,#REF!,1,FALSE())),"?TYPE_IDENTIFIABLE","?REFERENTIAL"),"_")))))</f>
        <v/>
      </c>
      <c r="H5891" s="13" t="str">
        <f aca="false">IF(J5891&lt;&gt;1,"",IF(I5891="SBJ","CB","?"))</f>
        <v/>
      </c>
      <c r="I5891" s="14" t="str">
        <f aca="false">IF(OR(E5891="",E5891="!!!",F5891="NEW"),"",INDEX(B$2:B5890,-1+SUMPRODUCT(MAX(ROW(E$2:E5890)*(E5891=E$2:E5890)))))</f>
        <v/>
      </c>
      <c r="J5891" s="15" t="str">
        <f aca="true">IF(OR(E5891="",E5891="!!!",F5891="NEW"),"",COUNTBLANK(OFFSET(A$1,,,SUMPRODUCT(MAX(ROW(E$2:E5891)*(E5891=E$2:E5891)))))-COUNTBLANK(OFFSET(A$1,,,SUMPRODUCT(MAX(ROW(E$1:E5890)*(E5891=E$1:E5890))))))</f>
        <v/>
      </c>
      <c r="K5891" s="15" t="str">
        <f aca="false">IF(OR(E5891="",E5891="!!!",F5891="NEW"),"",INDEX(J$1:J5890,SUMPRODUCT(MAX(ROW(E$1:E5890)*(E5891=E$1:E5890)))))</f>
        <v/>
      </c>
      <c r="L5891" s="16"/>
    </row>
    <row r="5892" customFormat="false" ht="12.75" hidden="false" customHeight="false" outlineLevel="0" collapsed="false">
      <c r="A5892" s="9" t="s">
        <v>953</v>
      </c>
      <c r="B5892" s="0" t="s">
        <v>137</v>
      </c>
      <c r="C5892" s="0" t="s">
        <v>54</v>
      </c>
      <c r="D5892" s="0" t="s">
        <v>31</v>
      </c>
      <c r="E5892" s="10" t="str">
        <f aca="false">IF(D5892="?OLD","!!!","")</f>
        <v>!!!</v>
      </c>
      <c r="F5892" s="11" t="str">
        <f aca="false">IF(OR(E5892="",E5892="!!!"),"",IF(NOT(ISNA(VLOOKUP(E5892,E$1:E5891,1,FALSE()))),"OLD",IF(AND(E5892&lt;&gt;"",E5892&lt;&gt;"!!!"),"NEW","")))</f>
        <v/>
      </c>
      <c r="G5892" s="12" t="str">
        <f aca="false">IF(OR(E5892="",E5892="!!!"),"",IF(OR(J5892=0,AND(J5892=1,K5892=1),AND(J5892=1,I5892="SBJ"),AND(J5892=1,I5892=0)),"?IN_FOCUS",IF(J5892&lt;=2,"?ACTIVATED",IF(J5892&lt;&gt;"","?FAMILIAR",IF(F5892="NEW",IF(ISNA(VLOOKUP(E5892,#REF!,1,FALSE())),"?TYPE_IDENTIFIABLE","?REFERENTIAL"),"_")))))</f>
        <v/>
      </c>
      <c r="H5892" s="13" t="str">
        <f aca="false">IF(J5892&lt;&gt;1,"",IF(I5892="SBJ","CB","?"))</f>
        <v/>
      </c>
      <c r="I5892" s="14" t="str">
        <f aca="false">IF(OR(E5892="",E5892="!!!",F5892="NEW"),"",INDEX(B$2:B5891,-1+SUMPRODUCT(MAX(ROW(E$2:E5891)*(E5892=E$2:E5891)))))</f>
        <v/>
      </c>
      <c r="J5892" s="15" t="str">
        <f aca="true">IF(OR(E5892="",E5892="!!!",F5892="NEW"),"",COUNTBLANK(OFFSET(A$1,,,SUMPRODUCT(MAX(ROW(E$2:E5892)*(E5892=E$2:E5892)))))-COUNTBLANK(OFFSET(A$1,,,SUMPRODUCT(MAX(ROW(E$1:E5891)*(E5892=E$1:E5891))))))</f>
        <v/>
      </c>
      <c r="K5892" s="15" t="str">
        <f aca="false">IF(OR(E5892="",E5892="!!!",F5892="NEW"),"",INDEX(J$1:J5891,SUMPRODUCT(MAX(ROW(E$1:E5891)*(E5892=E$1:E5891)))))</f>
        <v/>
      </c>
      <c r="L5892" s="16"/>
    </row>
    <row r="5893" customFormat="false" ht="12.75" hidden="false" customHeight="false" outlineLevel="0" collapsed="false">
      <c r="A5893" s="9" t="s">
        <v>98</v>
      </c>
      <c r="B5893" s="0" t="s">
        <v>201</v>
      </c>
      <c r="C5893" s="0" t="s">
        <v>30</v>
      </c>
      <c r="D5893" s="0" t="s">
        <v>31</v>
      </c>
      <c r="E5893" s="10" t="str">
        <f aca="false">IF(D5893="?OLD","!!!","")</f>
        <v>!!!</v>
      </c>
      <c r="F5893" s="11" t="str">
        <f aca="false">IF(OR(E5893="",E5893="!!!"),"",IF(NOT(ISNA(VLOOKUP(E5893,E$1:E5892,1,FALSE()))),"OLD",IF(AND(E5893&lt;&gt;"",E5893&lt;&gt;"!!!"),"NEW","")))</f>
        <v/>
      </c>
      <c r="G5893" s="12" t="str">
        <f aca="false">IF(OR(E5893="",E5893="!!!"),"",IF(OR(J5893=0,AND(J5893=1,K5893=1),AND(J5893=1,I5893="SBJ"),AND(J5893=1,I5893=0)),"?IN_FOCUS",IF(J5893&lt;=2,"?ACTIVATED",IF(J5893&lt;&gt;"","?FAMILIAR",IF(F5893="NEW",IF(ISNA(VLOOKUP(E5893,#REF!,1,FALSE())),"?TYPE_IDENTIFIABLE","?REFERENTIAL"),"_")))))</f>
        <v/>
      </c>
      <c r="H5893" s="13" t="str">
        <f aca="false">IF(J5893&lt;&gt;1,"",IF(I5893="SBJ","CB","?"))</f>
        <v/>
      </c>
      <c r="I5893" s="14" t="str">
        <f aca="false">IF(OR(E5893="",E5893="!!!",F5893="NEW"),"",INDEX(B$2:B5892,-1+SUMPRODUCT(MAX(ROW(E$2:E5892)*(E5893=E$2:E5892)))))</f>
        <v/>
      </c>
      <c r="J5893" s="15" t="str">
        <f aca="true">IF(OR(E5893="",E5893="!!!",F5893="NEW"),"",COUNTBLANK(OFFSET(A$1,,,SUMPRODUCT(MAX(ROW(E$2:E5893)*(E5893=E$2:E5893)))))-COUNTBLANK(OFFSET(A$1,,,SUMPRODUCT(MAX(ROW(E$1:E5892)*(E5893=E$1:E5892))))))</f>
        <v/>
      </c>
      <c r="K5893" s="15" t="str">
        <f aca="false">IF(OR(E5893="",E5893="!!!",F5893="NEW"),"",INDEX(J$1:J5892,SUMPRODUCT(MAX(ROW(E$1:E5892)*(E5893=E$1:E5892)))))</f>
        <v/>
      </c>
      <c r="L5893" s="16"/>
    </row>
    <row r="5894" customFormat="false" ht="12.75" hidden="false" customHeight="false" outlineLevel="0" collapsed="false">
      <c r="A5894" s="9" t="s">
        <v>1037</v>
      </c>
      <c r="E5894" s="10" t="str">
        <f aca="false">IF(D5894="?OLD","!!!","")</f>
        <v/>
      </c>
      <c r="F5894" s="11" t="str">
        <f aca="false">IF(OR(E5894="",E5894="!!!"),"",IF(NOT(ISNA(VLOOKUP(E5894,E$1:E5893,1,FALSE()))),"OLD",IF(AND(E5894&lt;&gt;"",E5894&lt;&gt;"!!!"),"NEW","")))</f>
        <v/>
      </c>
      <c r="G5894" s="12" t="str">
        <f aca="false">IF(OR(E5894="",E5894="!!!"),"",IF(OR(J5894=0,AND(J5894=1,K5894=1),AND(J5894=1,I5894="SBJ"),AND(J5894=1,I5894=0)),"?IN_FOCUS",IF(J5894&lt;=2,"?ACTIVATED",IF(J5894&lt;&gt;"","?FAMILIAR",IF(F5894="NEW",IF(ISNA(VLOOKUP(E5894,#REF!,1,FALSE())),"?TYPE_IDENTIFIABLE","?REFERENTIAL"),"_")))))</f>
        <v/>
      </c>
      <c r="H5894" s="13" t="str">
        <f aca="false">IF(J5894&lt;&gt;1,"",IF(I5894="SBJ","CB","?"))</f>
        <v/>
      </c>
      <c r="I5894" s="14" t="str">
        <f aca="false">IF(OR(E5894="",E5894="!!!",F5894="NEW"),"",INDEX(B$2:B5893,-1+SUMPRODUCT(MAX(ROW(E$2:E5893)*(E5894=E$2:E5893)))))</f>
        <v/>
      </c>
      <c r="J5894" s="15" t="str">
        <f aca="true">IF(OR(E5894="",E5894="!!!",F5894="NEW"),"",COUNTBLANK(OFFSET(A$1,,,SUMPRODUCT(MAX(ROW(E$2:E5894)*(E5894=E$2:E5894)))))-COUNTBLANK(OFFSET(A$1,,,SUMPRODUCT(MAX(ROW(E$1:E5893)*(E5894=E$1:E5893))))))</f>
        <v/>
      </c>
      <c r="K5894" s="15" t="str">
        <f aca="false">IF(OR(E5894="",E5894="!!!",F5894="NEW"),"",INDEX(J$1:J5893,SUMPRODUCT(MAX(ROW(E$1:E5893)*(E5894=E$1:E5893)))))</f>
        <v/>
      </c>
      <c r="L5894" s="16"/>
    </row>
    <row r="5895" customFormat="false" ht="12.75" hidden="false" customHeight="false" outlineLevel="0" collapsed="false">
      <c r="A5895" s="9" t="s">
        <v>39</v>
      </c>
      <c r="E5895" s="10" t="str">
        <f aca="false">IF(D5895="?OLD","!!!","")</f>
        <v/>
      </c>
      <c r="F5895" s="11" t="str">
        <f aca="false">IF(OR(E5895="",E5895="!!!"),"",IF(NOT(ISNA(VLOOKUP(E5895,E$1:E5894,1,FALSE()))),"OLD",IF(AND(E5895&lt;&gt;"",E5895&lt;&gt;"!!!"),"NEW","")))</f>
        <v/>
      </c>
      <c r="G5895" s="12" t="str">
        <f aca="false">IF(OR(E5895="",E5895="!!!"),"",IF(OR(J5895=0,AND(J5895=1,K5895=1),AND(J5895=1,I5895="SBJ"),AND(J5895=1,I5895=0)),"?IN_FOCUS",IF(J5895&lt;=2,"?ACTIVATED",IF(J5895&lt;&gt;"","?FAMILIAR",IF(F5895="NEW",IF(ISNA(VLOOKUP(E5895,#REF!,1,FALSE())),"?TYPE_IDENTIFIABLE","?REFERENTIAL"),"_")))))</f>
        <v/>
      </c>
      <c r="H5895" s="13" t="str">
        <f aca="false">IF(J5895&lt;&gt;1,"",IF(I5895="SBJ","CB","?"))</f>
        <v/>
      </c>
      <c r="I5895" s="14" t="str">
        <f aca="false">IF(OR(E5895="",E5895="!!!",F5895="NEW"),"",INDEX(B$2:B5894,-1+SUMPRODUCT(MAX(ROW(E$2:E5894)*(E5895=E$2:E5894)))))</f>
        <v/>
      </c>
      <c r="J5895" s="15" t="str">
        <f aca="true">IF(OR(E5895="",E5895="!!!",F5895="NEW"),"",COUNTBLANK(OFFSET(A$1,,,SUMPRODUCT(MAX(ROW(E$2:E5895)*(E5895=E$2:E5895)))))-COUNTBLANK(OFFSET(A$1,,,SUMPRODUCT(MAX(ROW(E$1:E5894)*(E5895=E$1:E5894))))))</f>
        <v/>
      </c>
      <c r="K5895" s="15" t="str">
        <f aca="false">IF(OR(E5895="",E5895="!!!",F5895="NEW"),"",INDEX(J$1:J5894,SUMPRODUCT(MAX(ROW(E$1:E5894)*(E5895=E$1:E5894)))))</f>
        <v/>
      </c>
      <c r="L5895" s="16"/>
    </row>
    <row r="5896" customFormat="false" ht="12.75" hidden="false" customHeight="false" outlineLevel="0" collapsed="false">
      <c r="A5896" s="9" t="s">
        <v>87</v>
      </c>
      <c r="E5896" s="10" t="str">
        <f aca="false">IF(D5896="?OLD","!!!","")</f>
        <v/>
      </c>
      <c r="F5896" s="11" t="str">
        <f aca="false">IF(OR(E5896="",E5896="!!!"),"",IF(NOT(ISNA(VLOOKUP(E5896,E$1:E5895,1,FALSE()))),"OLD",IF(AND(E5896&lt;&gt;"",E5896&lt;&gt;"!!!"),"NEW","")))</f>
        <v/>
      </c>
      <c r="G5896" s="12" t="str">
        <f aca="false">IF(OR(E5896="",E5896="!!!"),"",IF(OR(J5896=0,AND(J5896=1,K5896=1),AND(J5896=1,I5896="SBJ"),AND(J5896=1,I5896=0)),"?IN_FOCUS",IF(J5896&lt;=2,"?ACTIVATED",IF(J5896&lt;&gt;"","?FAMILIAR",IF(F5896="NEW",IF(ISNA(VLOOKUP(E5896,#REF!,1,FALSE())),"?TYPE_IDENTIFIABLE","?REFERENTIAL"),"_")))))</f>
        <v/>
      </c>
      <c r="H5896" s="13" t="str">
        <f aca="false">IF(J5896&lt;&gt;1,"",IF(I5896="SBJ","CB","?"))</f>
        <v/>
      </c>
      <c r="I5896" s="14" t="str">
        <f aca="false">IF(OR(E5896="",E5896="!!!",F5896="NEW"),"",INDEX(B$2:B5895,-1+SUMPRODUCT(MAX(ROW(E$2:E5895)*(E5896=E$2:E5895)))))</f>
        <v/>
      </c>
      <c r="J5896" s="15" t="str">
        <f aca="true">IF(OR(E5896="",E5896="!!!",F5896="NEW"),"",COUNTBLANK(OFFSET(A$1,,,SUMPRODUCT(MAX(ROW(E$2:E5896)*(E5896=E$2:E5896)))))-COUNTBLANK(OFFSET(A$1,,,SUMPRODUCT(MAX(ROW(E$1:E5895)*(E5896=E$1:E5895))))))</f>
        <v/>
      </c>
      <c r="K5896" s="15" t="str">
        <f aca="false">IF(OR(E5896="",E5896="!!!",F5896="NEW"),"",INDEX(J$1:J5895,SUMPRODUCT(MAX(ROW(E$1:E5895)*(E5896=E$1:E5895)))))</f>
        <v/>
      </c>
      <c r="L5896" s="16"/>
    </row>
    <row r="5897" customFormat="false" ht="12.75" hidden="false" customHeight="false" outlineLevel="0" collapsed="false">
      <c r="A5897" s="9" t="s">
        <v>94</v>
      </c>
      <c r="E5897" s="10" t="str">
        <f aca="false">IF(D5897="?OLD","!!!","")</f>
        <v/>
      </c>
      <c r="F5897" s="11" t="str">
        <f aca="false">IF(OR(E5897="",E5897="!!!"),"",IF(NOT(ISNA(VLOOKUP(E5897,E$1:E5896,1,FALSE()))),"OLD",IF(AND(E5897&lt;&gt;"",E5897&lt;&gt;"!!!"),"NEW","")))</f>
        <v/>
      </c>
      <c r="G5897" s="12" t="str">
        <f aca="false">IF(OR(E5897="",E5897="!!!"),"",IF(OR(J5897=0,AND(J5897=1,K5897=1),AND(J5897=1,I5897="SBJ"),AND(J5897=1,I5897=0)),"?IN_FOCUS",IF(J5897&lt;=2,"?ACTIVATED",IF(J5897&lt;&gt;"","?FAMILIAR",IF(F5897="NEW",IF(ISNA(VLOOKUP(E5897,#REF!,1,FALSE())),"?TYPE_IDENTIFIABLE","?REFERENTIAL"),"_")))))</f>
        <v/>
      </c>
      <c r="H5897" s="13" t="str">
        <f aca="false">IF(J5897&lt;&gt;1,"",IF(I5897="SBJ","CB","?"))</f>
        <v/>
      </c>
      <c r="I5897" s="14" t="str">
        <f aca="false">IF(OR(E5897="",E5897="!!!",F5897="NEW"),"",INDEX(B$2:B5896,-1+SUMPRODUCT(MAX(ROW(E$2:E5896)*(E5897=E$2:E5896)))))</f>
        <v/>
      </c>
      <c r="J5897" s="15" t="str">
        <f aca="true">IF(OR(E5897="",E5897="!!!",F5897="NEW"),"",COUNTBLANK(OFFSET(A$1,,,SUMPRODUCT(MAX(ROW(E$2:E5897)*(E5897=E$2:E5897)))))-COUNTBLANK(OFFSET(A$1,,,SUMPRODUCT(MAX(ROW(E$1:E5896)*(E5897=E$1:E5896))))))</f>
        <v/>
      </c>
      <c r="K5897" s="15" t="str">
        <f aca="false">IF(OR(E5897="",E5897="!!!",F5897="NEW"),"",INDEX(J$1:J5896,SUMPRODUCT(MAX(ROW(E$1:E5896)*(E5897=E$1:E5896)))))</f>
        <v/>
      </c>
      <c r="L5897" s="16"/>
    </row>
    <row r="5898" customFormat="false" ht="12.75" hidden="false" customHeight="false" outlineLevel="0" collapsed="false">
      <c r="A5898" s="9" t="s">
        <v>71</v>
      </c>
      <c r="E5898" s="10" t="str">
        <f aca="false">IF(D5898="?OLD","!!!","")</f>
        <v/>
      </c>
      <c r="F5898" s="11" t="str">
        <f aca="false">IF(OR(E5898="",E5898="!!!"),"",IF(NOT(ISNA(VLOOKUP(E5898,E$1:E5897,1,FALSE()))),"OLD",IF(AND(E5898&lt;&gt;"",E5898&lt;&gt;"!!!"),"NEW","")))</f>
        <v/>
      </c>
      <c r="G5898" s="12" t="str">
        <f aca="false">IF(OR(E5898="",E5898="!!!"),"",IF(OR(J5898=0,AND(J5898=1,K5898=1),AND(J5898=1,I5898="SBJ"),AND(J5898=1,I5898=0)),"?IN_FOCUS",IF(J5898&lt;=2,"?ACTIVATED",IF(J5898&lt;&gt;"","?FAMILIAR",IF(F5898="NEW",IF(ISNA(VLOOKUP(E5898,#REF!,1,FALSE())),"?TYPE_IDENTIFIABLE","?REFERENTIAL"),"_")))))</f>
        <v/>
      </c>
      <c r="H5898" s="13" t="str">
        <f aca="false">IF(J5898&lt;&gt;1,"",IF(I5898="SBJ","CB","?"))</f>
        <v/>
      </c>
      <c r="I5898" s="14" t="str">
        <f aca="false">IF(OR(E5898="",E5898="!!!",F5898="NEW"),"",INDEX(B$2:B5897,-1+SUMPRODUCT(MAX(ROW(E$2:E5897)*(E5898=E$2:E5897)))))</f>
        <v/>
      </c>
      <c r="J5898" s="15" t="str">
        <f aca="true">IF(OR(E5898="",E5898="!!!",F5898="NEW"),"",COUNTBLANK(OFFSET(A$1,,,SUMPRODUCT(MAX(ROW(E$2:E5898)*(E5898=E$2:E5898)))))-COUNTBLANK(OFFSET(A$1,,,SUMPRODUCT(MAX(ROW(E$1:E5897)*(E5898=E$1:E5897))))))</f>
        <v/>
      </c>
      <c r="K5898" s="15" t="str">
        <f aca="false">IF(OR(E5898="",E5898="!!!",F5898="NEW"),"",INDEX(J$1:J5897,SUMPRODUCT(MAX(ROW(E$1:E5897)*(E5898=E$1:E5897)))))</f>
        <v/>
      </c>
      <c r="L5898" s="16"/>
    </row>
    <row r="5899" customFormat="false" ht="12.75" hidden="false" customHeight="false" outlineLevel="0" collapsed="false">
      <c r="A5899" s="9" t="s">
        <v>392</v>
      </c>
      <c r="B5899" s="0" t="s">
        <v>18</v>
      </c>
      <c r="C5899" s="0" t="s">
        <v>54</v>
      </c>
      <c r="D5899" s="0" t="s">
        <v>31</v>
      </c>
      <c r="E5899" s="10" t="str">
        <f aca="false">IF(D5899="?OLD","!!!","")</f>
        <v>!!!</v>
      </c>
      <c r="F5899" s="11" t="str">
        <f aca="false">IF(OR(E5899="",E5899="!!!"),"",IF(NOT(ISNA(VLOOKUP(E5899,E$1:E5898,1,FALSE()))),"OLD",IF(AND(E5899&lt;&gt;"",E5899&lt;&gt;"!!!"),"NEW","")))</f>
        <v/>
      </c>
      <c r="G5899" s="12" t="str">
        <f aca="false">IF(OR(E5899="",E5899="!!!"),"",IF(OR(J5899=0,AND(J5899=1,K5899=1),AND(J5899=1,I5899="SBJ"),AND(J5899=1,I5899=0)),"?IN_FOCUS",IF(J5899&lt;=2,"?ACTIVATED",IF(J5899&lt;&gt;"","?FAMILIAR",IF(F5899="NEW",IF(ISNA(VLOOKUP(E5899,#REF!,1,FALSE())),"?TYPE_IDENTIFIABLE","?REFERENTIAL"),"_")))))</f>
        <v/>
      </c>
      <c r="H5899" s="13" t="str">
        <f aca="false">IF(J5899&lt;&gt;1,"",IF(I5899="SBJ","CB","?"))</f>
        <v/>
      </c>
      <c r="I5899" s="14" t="str">
        <f aca="false">IF(OR(E5899="",E5899="!!!",F5899="NEW"),"",INDEX(B$2:B5898,-1+SUMPRODUCT(MAX(ROW(E$2:E5898)*(E5899=E$2:E5898)))))</f>
        <v/>
      </c>
      <c r="J5899" s="15" t="str">
        <f aca="true">IF(OR(E5899="",E5899="!!!",F5899="NEW"),"",COUNTBLANK(OFFSET(A$1,,,SUMPRODUCT(MAX(ROW(E$2:E5899)*(E5899=E$2:E5899)))))-COUNTBLANK(OFFSET(A$1,,,SUMPRODUCT(MAX(ROW(E$1:E5898)*(E5899=E$1:E5898))))))</f>
        <v/>
      </c>
      <c r="K5899" s="15" t="str">
        <f aca="false">IF(OR(E5899="",E5899="!!!",F5899="NEW"),"",INDEX(J$1:J5898,SUMPRODUCT(MAX(ROW(E$1:E5898)*(E5899=E$1:E5898)))))</f>
        <v/>
      </c>
      <c r="L5899" s="16"/>
    </row>
    <row r="5900" customFormat="false" ht="12.75" hidden="false" customHeight="false" outlineLevel="0" collapsed="false">
      <c r="A5900" s="9" t="s">
        <v>1702</v>
      </c>
      <c r="E5900" s="10" t="str">
        <f aca="false">IF(D5900="?OLD","!!!","")</f>
        <v/>
      </c>
      <c r="F5900" s="11" t="str">
        <f aca="false">IF(OR(E5900="",E5900="!!!"),"",IF(NOT(ISNA(VLOOKUP(E5900,E$1:E5899,1,FALSE()))),"OLD",IF(AND(E5900&lt;&gt;"",E5900&lt;&gt;"!!!"),"NEW","")))</f>
        <v/>
      </c>
      <c r="G5900" s="12" t="str">
        <f aca="false">IF(OR(E5900="",E5900="!!!"),"",IF(OR(J5900=0,AND(J5900=1,K5900=1),AND(J5900=1,I5900="SBJ"),AND(J5900=1,I5900=0)),"?IN_FOCUS",IF(J5900&lt;=2,"?ACTIVATED",IF(J5900&lt;&gt;"","?FAMILIAR",IF(F5900="NEW",IF(ISNA(VLOOKUP(E5900,#REF!,1,FALSE())),"?TYPE_IDENTIFIABLE","?REFERENTIAL"),"_")))))</f>
        <v/>
      </c>
      <c r="H5900" s="13" t="str">
        <f aca="false">IF(J5900&lt;&gt;1,"",IF(I5900="SBJ","CB","?"))</f>
        <v/>
      </c>
      <c r="I5900" s="14" t="str">
        <f aca="false">IF(OR(E5900="",E5900="!!!",F5900="NEW"),"",INDEX(B$2:B5899,-1+SUMPRODUCT(MAX(ROW(E$2:E5899)*(E5900=E$2:E5899)))))</f>
        <v/>
      </c>
      <c r="J5900" s="15" t="str">
        <f aca="true">IF(OR(E5900="",E5900="!!!",F5900="NEW"),"",COUNTBLANK(OFFSET(A$1,,,SUMPRODUCT(MAX(ROW(E$2:E5900)*(E5900=E$2:E5900)))))-COUNTBLANK(OFFSET(A$1,,,SUMPRODUCT(MAX(ROW(E$1:E5899)*(E5900=E$1:E5899))))))</f>
        <v/>
      </c>
      <c r="K5900" s="15" t="str">
        <f aca="false">IF(OR(E5900="",E5900="!!!",F5900="NEW"),"",INDEX(J$1:J5899,SUMPRODUCT(MAX(ROW(E$1:E5899)*(E5900=E$1:E5899)))))</f>
        <v/>
      </c>
      <c r="L5900" s="16"/>
    </row>
    <row r="5901" customFormat="false" ht="12.75" hidden="false" customHeight="false" outlineLevel="0" collapsed="false">
      <c r="A5901" s="9" t="s">
        <v>39</v>
      </c>
      <c r="E5901" s="10" t="str">
        <f aca="false">IF(D5901="?OLD","!!!","")</f>
        <v/>
      </c>
      <c r="F5901" s="11" t="str">
        <f aca="false">IF(OR(E5901="",E5901="!!!"),"",IF(NOT(ISNA(VLOOKUP(E5901,E$1:E5900,1,FALSE()))),"OLD",IF(AND(E5901&lt;&gt;"",E5901&lt;&gt;"!!!"),"NEW","")))</f>
        <v/>
      </c>
      <c r="G5901" s="12" t="str">
        <f aca="false">IF(OR(E5901="",E5901="!!!"),"",IF(OR(J5901=0,AND(J5901=1,K5901=1),AND(J5901=1,I5901="SBJ"),AND(J5901=1,I5901=0)),"?IN_FOCUS",IF(J5901&lt;=2,"?ACTIVATED",IF(J5901&lt;&gt;"","?FAMILIAR",IF(F5901="NEW",IF(ISNA(VLOOKUP(E5901,#REF!,1,FALSE())),"?TYPE_IDENTIFIABLE","?REFERENTIAL"),"_")))))</f>
        <v/>
      </c>
      <c r="H5901" s="13" t="str">
        <f aca="false">IF(J5901&lt;&gt;1,"",IF(I5901="SBJ","CB","?"))</f>
        <v/>
      </c>
      <c r="I5901" s="14" t="str">
        <f aca="false">IF(OR(E5901="",E5901="!!!",F5901="NEW"),"",INDEX(B$2:B5900,-1+SUMPRODUCT(MAX(ROW(E$2:E5900)*(E5901=E$2:E5900)))))</f>
        <v/>
      </c>
      <c r="J5901" s="15" t="str">
        <f aca="true">IF(OR(E5901="",E5901="!!!",F5901="NEW"),"",COUNTBLANK(OFFSET(A$1,,,SUMPRODUCT(MAX(ROW(E$2:E5901)*(E5901=E$2:E5901)))))-COUNTBLANK(OFFSET(A$1,,,SUMPRODUCT(MAX(ROW(E$1:E5900)*(E5901=E$1:E5900))))))</f>
        <v/>
      </c>
      <c r="K5901" s="15" t="str">
        <f aca="false">IF(OR(E5901="",E5901="!!!",F5901="NEW"),"",INDEX(J$1:J5900,SUMPRODUCT(MAX(ROW(E$1:E5900)*(E5901=E$1:E5900)))))</f>
        <v/>
      </c>
      <c r="L5901" s="16"/>
    </row>
    <row r="5902" customFormat="false" ht="12.75" hidden="false" customHeight="false" outlineLevel="0" collapsed="false">
      <c r="A5902" s="9" t="s">
        <v>1703</v>
      </c>
      <c r="E5902" s="10" t="str">
        <f aca="false">IF(D5902="?OLD","!!!","")</f>
        <v/>
      </c>
      <c r="F5902" s="11" t="str">
        <f aca="false">IF(OR(E5902="",E5902="!!!"),"",IF(NOT(ISNA(VLOOKUP(E5902,E$1:E5901,1,FALSE()))),"OLD",IF(AND(E5902&lt;&gt;"",E5902&lt;&gt;"!!!"),"NEW","")))</f>
        <v/>
      </c>
      <c r="G5902" s="12" t="str">
        <f aca="false">IF(OR(E5902="",E5902="!!!"),"",IF(OR(J5902=0,AND(J5902=1,K5902=1),AND(J5902=1,I5902="SBJ"),AND(J5902=1,I5902=0)),"?IN_FOCUS",IF(J5902&lt;=2,"?ACTIVATED",IF(J5902&lt;&gt;"","?FAMILIAR",IF(F5902="NEW",IF(ISNA(VLOOKUP(E5902,#REF!,1,FALSE())),"?TYPE_IDENTIFIABLE","?REFERENTIAL"),"_")))))</f>
        <v/>
      </c>
      <c r="H5902" s="13" t="str">
        <f aca="false">IF(J5902&lt;&gt;1,"",IF(I5902="SBJ","CB","?"))</f>
        <v/>
      </c>
      <c r="I5902" s="14" t="str">
        <f aca="false">IF(OR(E5902="",E5902="!!!",F5902="NEW"),"",INDEX(B$2:B5901,-1+SUMPRODUCT(MAX(ROW(E$2:E5901)*(E5902=E$2:E5901)))))</f>
        <v/>
      </c>
      <c r="J5902" s="15" t="str">
        <f aca="true">IF(OR(E5902="",E5902="!!!",F5902="NEW"),"",COUNTBLANK(OFFSET(A$1,,,SUMPRODUCT(MAX(ROW(E$2:E5902)*(E5902=E$2:E5902)))))-COUNTBLANK(OFFSET(A$1,,,SUMPRODUCT(MAX(ROW(E$1:E5901)*(E5902=E$1:E5901))))))</f>
        <v/>
      </c>
      <c r="K5902" s="15" t="str">
        <f aca="false">IF(OR(E5902="",E5902="!!!",F5902="NEW"),"",INDEX(J$1:J5901,SUMPRODUCT(MAX(ROW(E$1:E5901)*(E5902=E$1:E5901)))))</f>
        <v/>
      </c>
      <c r="L5902" s="16"/>
    </row>
    <row r="5903" customFormat="false" ht="12.75" hidden="false" customHeight="false" outlineLevel="0" collapsed="false">
      <c r="A5903" s="9" t="s">
        <v>194</v>
      </c>
      <c r="B5903" s="0" t="s">
        <v>47</v>
      </c>
      <c r="C5903" s="0" t="s">
        <v>113</v>
      </c>
      <c r="D5903" s="0" t="s">
        <v>31</v>
      </c>
      <c r="E5903" s="10" t="str">
        <f aca="false">IF(D5903="?OLD","!!!","")</f>
        <v>!!!</v>
      </c>
      <c r="F5903" s="11" t="str">
        <f aca="false">IF(OR(E5903="",E5903="!!!"),"",IF(NOT(ISNA(VLOOKUP(E5903,E$1:E5902,1,FALSE()))),"OLD",IF(AND(E5903&lt;&gt;"",E5903&lt;&gt;"!!!"),"NEW","")))</f>
        <v/>
      </c>
      <c r="G5903" s="12" t="str">
        <f aca="false">IF(OR(E5903="",E5903="!!!"),"",IF(OR(J5903=0,AND(J5903=1,K5903=1),AND(J5903=1,I5903="SBJ"),AND(J5903=1,I5903=0)),"?IN_FOCUS",IF(J5903&lt;=2,"?ACTIVATED",IF(J5903&lt;&gt;"","?FAMILIAR",IF(F5903="NEW",IF(ISNA(VLOOKUP(E5903,#REF!,1,FALSE())),"?TYPE_IDENTIFIABLE","?REFERENTIAL"),"_")))))</f>
        <v/>
      </c>
      <c r="H5903" s="13" t="str">
        <f aca="false">IF(J5903&lt;&gt;1,"",IF(I5903="SBJ","CB","?"))</f>
        <v/>
      </c>
      <c r="I5903" s="14" t="str">
        <f aca="false">IF(OR(E5903="",E5903="!!!",F5903="NEW"),"",INDEX(B$2:B5902,-1+SUMPRODUCT(MAX(ROW(E$2:E5902)*(E5903=E$2:E5902)))))</f>
        <v/>
      </c>
      <c r="J5903" s="15" t="str">
        <f aca="true">IF(OR(E5903="",E5903="!!!",F5903="NEW"),"",COUNTBLANK(OFFSET(A$1,,,SUMPRODUCT(MAX(ROW(E$2:E5903)*(E5903=E$2:E5903)))))-COUNTBLANK(OFFSET(A$1,,,SUMPRODUCT(MAX(ROW(E$1:E5902)*(E5903=E$1:E5902))))))</f>
        <v/>
      </c>
      <c r="K5903" s="15" t="str">
        <f aca="false">IF(OR(E5903="",E5903="!!!",F5903="NEW"),"",INDEX(J$1:J5902,SUMPRODUCT(MAX(ROW(E$1:E5902)*(E5903=E$1:E5902)))))</f>
        <v/>
      </c>
      <c r="L5903" s="16"/>
    </row>
    <row r="5904" customFormat="false" ht="12.75" hidden="false" customHeight="false" outlineLevel="0" collapsed="false">
      <c r="A5904" s="9" t="s">
        <v>789</v>
      </c>
      <c r="B5904" s="0" t="s">
        <v>151</v>
      </c>
      <c r="C5904" s="0" t="s">
        <v>115</v>
      </c>
      <c r="D5904" s="0" t="s">
        <v>31</v>
      </c>
      <c r="E5904" s="10" t="str">
        <f aca="false">IF(D5904="?OLD","!!!","")</f>
        <v>!!!</v>
      </c>
      <c r="F5904" s="11" t="str">
        <f aca="false">IF(OR(E5904="",E5904="!!!"),"",IF(NOT(ISNA(VLOOKUP(E5904,E$1:E5903,1,FALSE()))),"OLD",IF(AND(E5904&lt;&gt;"",E5904&lt;&gt;"!!!"),"NEW","")))</f>
        <v/>
      </c>
      <c r="G5904" s="12" t="str">
        <f aca="false">IF(OR(E5904="",E5904="!!!"),"",IF(OR(J5904=0,AND(J5904=1,K5904=1),AND(J5904=1,I5904="SBJ"),AND(J5904=1,I5904=0)),"?IN_FOCUS",IF(J5904&lt;=2,"?ACTIVATED",IF(J5904&lt;&gt;"","?FAMILIAR",IF(F5904="NEW",IF(ISNA(VLOOKUP(E5904,#REF!,1,FALSE())),"?TYPE_IDENTIFIABLE","?REFERENTIAL"),"_")))))</f>
        <v/>
      </c>
      <c r="H5904" s="13" t="str">
        <f aca="false">IF(J5904&lt;&gt;1,"",IF(I5904="SBJ","CB","?"))</f>
        <v/>
      </c>
      <c r="I5904" s="14" t="str">
        <f aca="false">IF(OR(E5904="",E5904="!!!",F5904="NEW"),"",INDEX(B$2:B5903,-1+SUMPRODUCT(MAX(ROW(E$2:E5903)*(E5904=E$2:E5903)))))</f>
        <v/>
      </c>
      <c r="J5904" s="15" t="str">
        <f aca="true">IF(OR(E5904="",E5904="!!!",F5904="NEW"),"",COUNTBLANK(OFFSET(A$1,,,SUMPRODUCT(MAX(ROW(E$2:E5904)*(E5904=E$2:E5904)))))-COUNTBLANK(OFFSET(A$1,,,SUMPRODUCT(MAX(ROW(E$1:E5903)*(E5904=E$1:E5903))))))</f>
        <v/>
      </c>
      <c r="K5904" s="15" t="str">
        <f aca="false">IF(OR(E5904="",E5904="!!!",F5904="NEW"),"",INDEX(J$1:J5903,SUMPRODUCT(MAX(ROW(E$1:E5903)*(E5904=E$1:E5903)))))</f>
        <v/>
      </c>
      <c r="L5904" s="16"/>
    </row>
    <row r="5905" customFormat="false" ht="12.75" hidden="false" customHeight="false" outlineLevel="0" collapsed="false">
      <c r="A5905" s="9" t="s">
        <v>734</v>
      </c>
      <c r="E5905" s="10" t="str">
        <f aca="false">IF(D5905="?OLD","!!!","")</f>
        <v/>
      </c>
      <c r="F5905" s="11" t="str">
        <f aca="false">IF(OR(E5905="",E5905="!!!"),"",IF(NOT(ISNA(VLOOKUP(E5905,E$1:E5904,1,FALSE()))),"OLD",IF(AND(E5905&lt;&gt;"",E5905&lt;&gt;"!!!"),"NEW","")))</f>
        <v/>
      </c>
      <c r="G5905" s="12" t="str">
        <f aca="false">IF(OR(E5905="",E5905="!!!"),"",IF(OR(J5905=0,AND(J5905=1,K5905=1),AND(J5905=1,I5905="SBJ"),AND(J5905=1,I5905=0)),"?IN_FOCUS",IF(J5905&lt;=2,"?ACTIVATED",IF(J5905&lt;&gt;"","?FAMILIAR",IF(F5905="NEW",IF(ISNA(VLOOKUP(E5905,#REF!,1,FALSE())),"?TYPE_IDENTIFIABLE","?REFERENTIAL"),"_")))))</f>
        <v/>
      </c>
      <c r="H5905" s="13" t="str">
        <f aca="false">IF(J5905&lt;&gt;1,"",IF(I5905="SBJ","CB","?"))</f>
        <v/>
      </c>
      <c r="I5905" s="14" t="str">
        <f aca="false">IF(OR(E5905="",E5905="!!!",F5905="NEW"),"",INDEX(B$2:B5904,-1+SUMPRODUCT(MAX(ROW(E$2:E5904)*(E5905=E$2:E5904)))))</f>
        <v/>
      </c>
      <c r="J5905" s="15" t="str">
        <f aca="true">IF(OR(E5905="",E5905="!!!",F5905="NEW"),"",COUNTBLANK(OFFSET(A$1,,,SUMPRODUCT(MAX(ROW(E$2:E5905)*(E5905=E$2:E5905)))))-COUNTBLANK(OFFSET(A$1,,,SUMPRODUCT(MAX(ROW(E$1:E5904)*(E5905=E$1:E5904))))))</f>
        <v/>
      </c>
      <c r="K5905" s="15" t="str">
        <f aca="false">IF(OR(E5905="",E5905="!!!",F5905="NEW"),"",INDEX(J$1:J5904,SUMPRODUCT(MAX(ROW(E$1:E5904)*(E5905=E$1:E5904)))))</f>
        <v/>
      </c>
      <c r="L5905" s="16"/>
    </row>
    <row r="5906" customFormat="false" ht="12.75" hidden="false" customHeight="false" outlineLevel="0" collapsed="false">
      <c r="A5906" s="9" t="s">
        <v>71</v>
      </c>
      <c r="E5906" s="10" t="str">
        <f aca="false">IF(D5906="?OLD","!!!","")</f>
        <v/>
      </c>
      <c r="F5906" s="11" t="str">
        <f aca="false">IF(OR(E5906="",E5906="!!!"),"",IF(NOT(ISNA(VLOOKUP(E5906,E$1:E5905,1,FALSE()))),"OLD",IF(AND(E5906&lt;&gt;"",E5906&lt;&gt;"!!!"),"NEW","")))</f>
        <v/>
      </c>
      <c r="G5906" s="12" t="str">
        <f aca="false">IF(OR(E5906="",E5906="!!!"),"",IF(OR(J5906=0,AND(J5906=1,K5906=1),AND(J5906=1,I5906="SBJ"),AND(J5906=1,I5906=0)),"?IN_FOCUS",IF(J5906&lt;=2,"?ACTIVATED",IF(J5906&lt;&gt;"","?FAMILIAR",IF(F5906="NEW",IF(ISNA(VLOOKUP(E5906,#REF!,1,FALSE())),"?TYPE_IDENTIFIABLE","?REFERENTIAL"),"_")))))</f>
        <v/>
      </c>
      <c r="H5906" s="13" t="str">
        <f aca="false">IF(J5906&lt;&gt;1,"",IF(I5906="SBJ","CB","?"))</f>
        <v/>
      </c>
      <c r="I5906" s="14" t="str">
        <f aca="false">IF(OR(E5906="",E5906="!!!",F5906="NEW"),"",INDEX(B$2:B5905,-1+SUMPRODUCT(MAX(ROW(E$2:E5905)*(E5906=E$2:E5905)))))</f>
        <v/>
      </c>
      <c r="J5906" s="15" t="str">
        <f aca="true">IF(OR(E5906="",E5906="!!!",F5906="NEW"),"",COUNTBLANK(OFFSET(A$1,,,SUMPRODUCT(MAX(ROW(E$2:E5906)*(E5906=E$2:E5906)))))-COUNTBLANK(OFFSET(A$1,,,SUMPRODUCT(MAX(ROW(E$1:E5905)*(E5906=E$1:E5905))))))</f>
        <v/>
      </c>
      <c r="K5906" s="15" t="str">
        <f aca="false">IF(OR(E5906="",E5906="!!!",F5906="NEW"),"",INDEX(J$1:J5905,SUMPRODUCT(MAX(ROW(E$1:E5905)*(E5906=E$1:E5905)))))</f>
        <v/>
      </c>
      <c r="L5906" s="16"/>
    </row>
    <row r="5907" customFormat="false" ht="12.75" hidden="false" customHeight="false" outlineLevel="0" collapsed="false">
      <c r="A5907" s="9" t="s">
        <v>114</v>
      </c>
      <c r="B5907" s="0" t="s">
        <v>25</v>
      </c>
      <c r="C5907" s="0" t="s">
        <v>54</v>
      </c>
      <c r="D5907" s="0" t="s">
        <v>31</v>
      </c>
      <c r="E5907" s="10" t="str">
        <f aca="false">IF(D5907="?OLD","!!!","")</f>
        <v>!!!</v>
      </c>
      <c r="F5907" s="11" t="str">
        <f aca="false">IF(OR(E5907="",E5907="!!!"),"",IF(NOT(ISNA(VLOOKUP(E5907,E$1:E5906,1,FALSE()))),"OLD",IF(AND(E5907&lt;&gt;"",E5907&lt;&gt;"!!!"),"NEW","")))</f>
        <v/>
      </c>
      <c r="G5907" s="12" t="str">
        <f aca="false">IF(OR(E5907="",E5907="!!!"),"",IF(OR(J5907=0,AND(J5907=1,K5907=1),AND(J5907=1,I5907="SBJ"),AND(J5907=1,I5907=0)),"?IN_FOCUS",IF(J5907&lt;=2,"?ACTIVATED",IF(J5907&lt;&gt;"","?FAMILIAR",IF(F5907="NEW",IF(ISNA(VLOOKUP(E5907,#REF!,1,FALSE())),"?TYPE_IDENTIFIABLE","?REFERENTIAL"),"_")))))</f>
        <v/>
      </c>
      <c r="H5907" s="13" t="str">
        <f aca="false">IF(J5907&lt;&gt;1,"",IF(I5907="SBJ","CB","?"))</f>
        <v/>
      </c>
      <c r="I5907" s="14" t="str">
        <f aca="false">IF(OR(E5907="",E5907="!!!",F5907="NEW"),"",INDEX(B$2:B5906,-1+SUMPRODUCT(MAX(ROW(E$2:E5906)*(E5907=E$2:E5906)))))</f>
        <v/>
      </c>
      <c r="J5907" s="15" t="str">
        <f aca="true">IF(OR(E5907="",E5907="!!!",F5907="NEW"),"",COUNTBLANK(OFFSET(A$1,,,SUMPRODUCT(MAX(ROW(E$2:E5907)*(E5907=E$2:E5907)))))-COUNTBLANK(OFFSET(A$1,,,SUMPRODUCT(MAX(ROW(E$1:E5906)*(E5907=E$1:E5906))))))</f>
        <v/>
      </c>
      <c r="K5907" s="15" t="str">
        <f aca="false">IF(OR(E5907="",E5907="!!!",F5907="NEW"),"",INDEX(J$1:J5906,SUMPRODUCT(MAX(ROW(E$1:E5906)*(E5907=E$1:E5906)))))</f>
        <v/>
      </c>
      <c r="L5907" s="16"/>
    </row>
    <row r="5908" customFormat="false" ht="12.75" hidden="false" customHeight="false" outlineLevel="0" collapsed="false">
      <c r="A5908" s="9" t="s">
        <v>48</v>
      </c>
      <c r="E5908" s="10" t="str">
        <f aca="false">IF(D5908="?OLD","!!!","")</f>
        <v/>
      </c>
      <c r="F5908" s="11" t="str">
        <f aca="false">IF(OR(E5908="",E5908="!!!"),"",IF(NOT(ISNA(VLOOKUP(E5908,E$1:E5907,1,FALSE()))),"OLD",IF(AND(E5908&lt;&gt;"",E5908&lt;&gt;"!!!"),"NEW","")))</f>
        <v/>
      </c>
      <c r="G5908" s="12" t="str">
        <f aca="false">IF(OR(E5908="",E5908="!!!"),"",IF(OR(J5908=0,AND(J5908=1,K5908=1),AND(J5908=1,I5908="SBJ"),AND(J5908=1,I5908=0)),"?IN_FOCUS",IF(J5908&lt;=2,"?ACTIVATED",IF(J5908&lt;&gt;"","?FAMILIAR",IF(F5908="NEW",IF(ISNA(VLOOKUP(E5908,#REF!,1,FALSE())),"?TYPE_IDENTIFIABLE","?REFERENTIAL"),"_")))))</f>
        <v/>
      </c>
      <c r="H5908" s="13" t="str">
        <f aca="false">IF(J5908&lt;&gt;1,"",IF(I5908="SBJ","CB","?"))</f>
        <v/>
      </c>
      <c r="I5908" s="14" t="str">
        <f aca="false">IF(OR(E5908="",E5908="!!!",F5908="NEW"),"",INDEX(B$2:B5907,-1+SUMPRODUCT(MAX(ROW(E$2:E5907)*(E5908=E$2:E5907)))))</f>
        <v/>
      </c>
      <c r="J5908" s="15" t="str">
        <f aca="true">IF(OR(E5908="",E5908="!!!",F5908="NEW"),"",COUNTBLANK(OFFSET(A$1,,,SUMPRODUCT(MAX(ROW(E$2:E5908)*(E5908=E$2:E5908)))))-COUNTBLANK(OFFSET(A$1,,,SUMPRODUCT(MAX(ROW(E$1:E5907)*(E5908=E$1:E5907))))))</f>
        <v/>
      </c>
      <c r="K5908" s="15" t="str">
        <f aca="false">IF(OR(E5908="",E5908="!!!",F5908="NEW"),"",INDEX(J$1:J5907,SUMPRODUCT(MAX(ROW(E$1:E5907)*(E5908=E$1:E5907)))))</f>
        <v/>
      </c>
      <c r="L5908" s="16"/>
    </row>
    <row r="5909" customFormat="false" ht="12.75" hidden="false" customHeight="false" outlineLevel="0" collapsed="false">
      <c r="E5909" s="10" t="str">
        <f aca="false">IF(D5909="?OLD","!!!","")</f>
        <v/>
      </c>
      <c r="F5909" s="11" t="str">
        <f aca="false">IF(OR(E5909="",E5909="!!!"),"",IF(NOT(ISNA(VLOOKUP(E5909,E$1:E5908,1,FALSE()))),"OLD",IF(AND(E5909&lt;&gt;"",E5909&lt;&gt;"!!!"),"NEW","")))</f>
        <v/>
      </c>
      <c r="G5909" s="12" t="str">
        <f aca="false">IF(OR(E5909="",E5909="!!!"),"",IF(OR(J5909=0,AND(J5909=1,K5909=1),AND(J5909=1,I5909="SBJ"),AND(J5909=1,I5909=0)),"?IN_FOCUS",IF(J5909&lt;=2,"?ACTIVATED",IF(J5909&lt;&gt;"","?FAMILIAR",IF(F5909="NEW",IF(ISNA(VLOOKUP(E5909,#REF!,1,FALSE())),"?TYPE_IDENTIFIABLE","?REFERENTIAL"),"_")))))</f>
        <v/>
      </c>
      <c r="H5909" s="13" t="str">
        <f aca="false">IF(J5909&lt;&gt;1,"",IF(I5909="SBJ","CB","?"))</f>
        <v/>
      </c>
      <c r="I5909" s="14" t="str">
        <f aca="false">IF(OR(E5909="",E5909="!!!",F5909="NEW"),"",INDEX(B$2:B5908,-1+SUMPRODUCT(MAX(ROW(E$2:E5908)*(E5909=E$2:E5908)))))</f>
        <v/>
      </c>
      <c r="J5909" s="15" t="str">
        <f aca="true">IF(OR(E5909="",E5909="!!!",F5909="NEW"),"",COUNTBLANK(OFFSET(A$1,,,SUMPRODUCT(MAX(ROW(E$2:E5909)*(E5909=E$2:E5909)))))-COUNTBLANK(OFFSET(A$1,,,SUMPRODUCT(MAX(ROW(E$1:E5908)*(E5909=E$1:E5908))))))</f>
        <v/>
      </c>
      <c r="K5909" s="15" t="str">
        <f aca="false">IF(OR(E5909="",E5909="!!!",F5909="NEW"),"",INDEX(J$1:J5908,SUMPRODUCT(MAX(ROW(E$1:E5908)*(E5909=E$1:E5908)))))</f>
        <v/>
      </c>
      <c r="L5909" s="16"/>
    </row>
    <row r="5910" customFormat="false" ht="12.75" hidden="false" customHeight="false" outlineLevel="0" collapsed="false">
      <c r="A5910" s="9" t="s">
        <v>85</v>
      </c>
      <c r="E5910" s="10" t="str">
        <f aca="false">IF(D5910="?OLD","!!!","")</f>
        <v/>
      </c>
      <c r="F5910" s="11" t="str">
        <f aca="false">IF(OR(E5910="",E5910="!!!"),"",IF(NOT(ISNA(VLOOKUP(E5910,E$1:E5909,1,FALSE()))),"OLD",IF(AND(E5910&lt;&gt;"",E5910&lt;&gt;"!!!"),"NEW","")))</f>
        <v/>
      </c>
      <c r="G5910" s="12" t="str">
        <f aca="false">IF(OR(E5910="",E5910="!!!"),"",IF(OR(J5910=0,AND(J5910=1,K5910=1),AND(J5910=1,I5910="SBJ"),AND(J5910=1,I5910=0)),"?IN_FOCUS",IF(J5910&lt;=2,"?ACTIVATED",IF(J5910&lt;&gt;"","?FAMILIAR",IF(F5910="NEW",IF(ISNA(VLOOKUP(E5910,#REF!,1,FALSE())),"?TYPE_IDENTIFIABLE","?REFERENTIAL"),"_")))))</f>
        <v/>
      </c>
      <c r="H5910" s="13" t="str">
        <f aca="false">IF(J5910&lt;&gt;1,"",IF(I5910="SBJ","CB","?"))</f>
        <v/>
      </c>
      <c r="I5910" s="14" t="str">
        <f aca="false">IF(OR(E5910="",E5910="!!!",F5910="NEW"),"",INDEX(B$2:B5909,-1+SUMPRODUCT(MAX(ROW(E$2:E5909)*(E5910=E$2:E5909)))))</f>
        <v/>
      </c>
      <c r="J5910" s="15" t="str">
        <f aca="true">IF(OR(E5910="",E5910="!!!",F5910="NEW"),"",COUNTBLANK(OFFSET(A$1,,,SUMPRODUCT(MAX(ROW(E$2:E5910)*(E5910=E$2:E5910)))))-COUNTBLANK(OFFSET(A$1,,,SUMPRODUCT(MAX(ROW(E$1:E5909)*(E5910=E$1:E5909))))))</f>
        <v/>
      </c>
      <c r="K5910" s="15" t="str">
        <f aca="false">IF(OR(E5910="",E5910="!!!",F5910="NEW"),"",INDEX(J$1:J5909,SUMPRODUCT(MAX(ROW(E$1:E5909)*(E5910=E$1:E5909)))))</f>
        <v/>
      </c>
      <c r="L5910" s="16"/>
    </row>
    <row r="5911" customFormat="false" ht="12.75" hidden="false" customHeight="false" outlineLevel="0" collapsed="false">
      <c r="A5911" s="9" t="s">
        <v>1704</v>
      </c>
      <c r="E5911" s="10" t="str">
        <f aca="false">IF(D5911="?OLD","!!!","")</f>
        <v/>
      </c>
      <c r="F5911" s="11" t="str">
        <f aca="false">IF(OR(E5911="",E5911="!!!"),"",IF(NOT(ISNA(VLOOKUP(E5911,E$1:E5910,1,FALSE()))),"OLD",IF(AND(E5911&lt;&gt;"",E5911&lt;&gt;"!!!"),"NEW","")))</f>
        <v/>
      </c>
      <c r="G5911" s="12" t="str">
        <f aca="false">IF(OR(E5911="",E5911="!!!"),"",IF(OR(J5911=0,AND(J5911=1,K5911=1),AND(J5911=1,I5911="SBJ"),AND(J5911=1,I5911=0)),"?IN_FOCUS",IF(J5911&lt;=2,"?ACTIVATED",IF(J5911&lt;&gt;"","?FAMILIAR",IF(F5911="NEW",IF(ISNA(VLOOKUP(E5911,#REF!,1,FALSE())),"?TYPE_IDENTIFIABLE","?REFERENTIAL"),"_")))))</f>
        <v/>
      </c>
      <c r="H5911" s="13" t="str">
        <f aca="false">IF(J5911&lt;&gt;1,"",IF(I5911="SBJ","CB","?"))</f>
        <v/>
      </c>
      <c r="I5911" s="14" t="str">
        <f aca="false">IF(OR(E5911="",E5911="!!!",F5911="NEW"),"",INDEX(B$2:B5910,-1+SUMPRODUCT(MAX(ROW(E$2:E5910)*(E5911=E$2:E5910)))))</f>
        <v/>
      </c>
      <c r="J5911" s="15" t="str">
        <f aca="true">IF(OR(E5911="",E5911="!!!",F5911="NEW"),"",COUNTBLANK(OFFSET(A$1,,,SUMPRODUCT(MAX(ROW(E$2:E5911)*(E5911=E$2:E5911)))))-COUNTBLANK(OFFSET(A$1,,,SUMPRODUCT(MAX(ROW(E$1:E5910)*(E5911=E$1:E5910))))))</f>
        <v/>
      </c>
      <c r="K5911" s="15" t="str">
        <f aca="false">IF(OR(E5911="",E5911="!!!",F5911="NEW"),"",INDEX(J$1:J5910,SUMPRODUCT(MAX(ROW(E$1:E5910)*(E5911=E$1:E5910)))))</f>
        <v/>
      </c>
      <c r="L5911" s="16"/>
    </row>
    <row r="5912" customFormat="false" ht="12.75" hidden="false" customHeight="false" outlineLevel="0" collapsed="false">
      <c r="A5912" s="9" t="s">
        <v>87</v>
      </c>
      <c r="E5912" s="10" t="str">
        <f aca="false">IF(D5912="?OLD","!!!","")</f>
        <v/>
      </c>
      <c r="F5912" s="11" t="str">
        <f aca="false">IF(OR(E5912="",E5912="!!!"),"",IF(NOT(ISNA(VLOOKUP(E5912,E$1:E5911,1,FALSE()))),"OLD",IF(AND(E5912&lt;&gt;"",E5912&lt;&gt;"!!!"),"NEW","")))</f>
        <v/>
      </c>
      <c r="G5912" s="12" t="str">
        <f aca="false">IF(OR(E5912="",E5912="!!!"),"",IF(OR(J5912=0,AND(J5912=1,K5912=1),AND(J5912=1,I5912="SBJ"),AND(J5912=1,I5912=0)),"?IN_FOCUS",IF(J5912&lt;=2,"?ACTIVATED",IF(J5912&lt;&gt;"","?FAMILIAR",IF(F5912="NEW",IF(ISNA(VLOOKUP(E5912,#REF!,1,FALSE())),"?TYPE_IDENTIFIABLE","?REFERENTIAL"),"_")))))</f>
        <v/>
      </c>
      <c r="H5912" s="13" t="str">
        <f aca="false">IF(J5912&lt;&gt;1,"",IF(I5912="SBJ","CB","?"))</f>
        <v/>
      </c>
      <c r="I5912" s="14" t="str">
        <f aca="false">IF(OR(E5912="",E5912="!!!",F5912="NEW"),"",INDEX(B$2:B5911,-1+SUMPRODUCT(MAX(ROW(E$2:E5911)*(E5912=E$2:E5911)))))</f>
        <v/>
      </c>
      <c r="J5912" s="15" t="str">
        <f aca="true">IF(OR(E5912="",E5912="!!!",F5912="NEW"),"",COUNTBLANK(OFFSET(A$1,,,SUMPRODUCT(MAX(ROW(E$2:E5912)*(E5912=E$2:E5912)))))-COUNTBLANK(OFFSET(A$1,,,SUMPRODUCT(MAX(ROW(E$1:E5911)*(E5912=E$1:E5911))))))</f>
        <v/>
      </c>
      <c r="K5912" s="15" t="str">
        <f aca="false">IF(OR(E5912="",E5912="!!!",F5912="NEW"),"",INDEX(J$1:J5911,SUMPRODUCT(MAX(ROW(E$1:E5911)*(E5912=E$1:E5911)))))</f>
        <v/>
      </c>
      <c r="L5912" s="16"/>
    </row>
    <row r="5913" customFormat="false" ht="12.75" hidden="false" customHeight="false" outlineLevel="0" collapsed="false">
      <c r="A5913" s="9" t="s">
        <v>98</v>
      </c>
      <c r="B5913" s="0" t="s">
        <v>18</v>
      </c>
      <c r="C5913" s="0" t="s">
        <v>30</v>
      </c>
      <c r="D5913" s="0" t="s">
        <v>31</v>
      </c>
      <c r="E5913" s="10" t="str">
        <f aca="false">IF(D5913="?OLD","!!!","")</f>
        <v>!!!</v>
      </c>
      <c r="F5913" s="11" t="str">
        <f aca="false">IF(OR(E5913="",E5913="!!!"),"",IF(NOT(ISNA(VLOOKUP(E5913,E$1:E5912,1,FALSE()))),"OLD",IF(AND(E5913&lt;&gt;"",E5913&lt;&gt;"!!!"),"NEW","")))</f>
        <v/>
      </c>
      <c r="G5913" s="12" t="str">
        <f aca="false">IF(OR(E5913="",E5913="!!!"),"",IF(OR(J5913=0,AND(J5913=1,K5913=1),AND(J5913=1,I5913="SBJ"),AND(J5913=1,I5913=0)),"?IN_FOCUS",IF(J5913&lt;=2,"?ACTIVATED",IF(J5913&lt;&gt;"","?FAMILIAR",IF(F5913="NEW",IF(ISNA(VLOOKUP(E5913,#REF!,1,FALSE())),"?TYPE_IDENTIFIABLE","?REFERENTIAL"),"_")))))</f>
        <v/>
      </c>
      <c r="H5913" s="13" t="str">
        <f aca="false">IF(J5913&lt;&gt;1,"",IF(I5913="SBJ","CB","?"))</f>
        <v/>
      </c>
      <c r="I5913" s="14" t="str">
        <f aca="false">IF(OR(E5913="",E5913="!!!",F5913="NEW"),"",INDEX(B$2:B5912,-1+SUMPRODUCT(MAX(ROW(E$2:E5912)*(E5913=E$2:E5912)))))</f>
        <v/>
      </c>
      <c r="J5913" s="15" t="str">
        <f aca="true">IF(OR(E5913="",E5913="!!!",F5913="NEW"),"",COUNTBLANK(OFFSET(A$1,,,SUMPRODUCT(MAX(ROW(E$2:E5913)*(E5913=E$2:E5913)))))-COUNTBLANK(OFFSET(A$1,,,SUMPRODUCT(MAX(ROW(E$1:E5912)*(E5913=E$1:E5912))))))</f>
        <v/>
      </c>
      <c r="K5913" s="15" t="str">
        <f aca="false">IF(OR(E5913="",E5913="!!!",F5913="NEW"),"",INDEX(J$1:J5912,SUMPRODUCT(MAX(ROW(E$1:E5912)*(E5913=E$1:E5912)))))</f>
        <v/>
      </c>
      <c r="L5913" s="16"/>
    </row>
    <row r="5914" customFormat="false" ht="12.75" hidden="false" customHeight="false" outlineLevel="0" collapsed="false">
      <c r="A5914" s="9" t="s">
        <v>202</v>
      </c>
      <c r="E5914" s="10" t="str">
        <f aca="false">IF(D5914="?OLD","!!!","")</f>
        <v/>
      </c>
      <c r="F5914" s="11" t="str">
        <f aca="false">IF(OR(E5914="",E5914="!!!"),"",IF(NOT(ISNA(VLOOKUP(E5914,E$1:E5913,1,FALSE()))),"OLD",IF(AND(E5914&lt;&gt;"",E5914&lt;&gt;"!!!"),"NEW","")))</f>
        <v/>
      </c>
      <c r="G5914" s="12" t="str">
        <f aca="false">IF(OR(E5914="",E5914="!!!"),"",IF(OR(J5914=0,AND(J5914=1,K5914=1),AND(J5914=1,I5914="SBJ"),AND(J5914=1,I5914=0)),"?IN_FOCUS",IF(J5914&lt;=2,"?ACTIVATED",IF(J5914&lt;&gt;"","?FAMILIAR",IF(F5914="NEW",IF(ISNA(VLOOKUP(E5914,#REF!,1,FALSE())),"?TYPE_IDENTIFIABLE","?REFERENTIAL"),"_")))))</f>
        <v/>
      </c>
      <c r="H5914" s="13" t="str">
        <f aca="false">IF(J5914&lt;&gt;1,"",IF(I5914="SBJ","CB","?"))</f>
        <v/>
      </c>
      <c r="I5914" s="14" t="str">
        <f aca="false">IF(OR(E5914="",E5914="!!!",F5914="NEW"),"",INDEX(B$2:B5913,-1+SUMPRODUCT(MAX(ROW(E$2:E5913)*(E5914=E$2:E5913)))))</f>
        <v/>
      </c>
      <c r="J5914" s="15" t="str">
        <f aca="true">IF(OR(E5914="",E5914="!!!",F5914="NEW"),"",COUNTBLANK(OFFSET(A$1,,,SUMPRODUCT(MAX(ROW(E$2:E5914)*(E5914=E$2:E5914)))))-COUNTBLANK(OFFSET(A$1,,,SUMPRODUCT(MAX(ROW(E$1:E5913)*(E5914=E$1:E5913))))))</f>
        <v/>
      </c>
      <c r="K5914" s="15" t="str">
        <f aca="false">IF(OR(E5914="",E5914="!!!",F5914="NEW"),"",INDEX(J$1:J5913,SUMPRODUCT(MAX(ROW(E$1:E5913)*(E5914=E$1:E5913)))))</f>
        <v/>
      </c>
      <c r="L5914" s="16"/>
    </row>
    <row r="5915" customFormat="false" ht="12.75" hidden="false" customHeight="false" outlineLevel="0" collapsed="false">
      <c r="A5915" s="9" t="s">
        <v>117</v>
      </c>
      <c r="E5915" s="10" t="str">
        <f aca="false">IF(D5915="?OLD","!!!","")</f>
        <v/>
      </c>
      <c r="F5915" s="11" t="str">
        <f aca="false">IF(OR(E5915="",E5915="!!!"),"",IF(NOT(ISNA(VLOOKUP(E5915,E$1:E5914,1,FALSE()))),"OLD",IF(AND(E5915&lt;&gt;"",E5915&lt;&gt;"!!!"),"NEW","")))</f>
        <v/>
      </c>
      <c r="G5915" s="12" t="str">
        <f aca="false">IF(OR(E5915="",E5915="!!!"),"",IF(OR(J5915=0,AND(J5915=1,K5915=1),AND(J5915=1,I5915="SBJ"),AND(J5915=1,I5915=0)),"?IN_FOCUS",IF(J5915&lt;=2,"?ACTIVATED",IF(J5915&lt;&gt;"","?FAMILIAR",IF(F5915="NEW",IF(ISNA(VLOOKUP(E5915,#REF!,1,FALSE())),"?TYPE_IDENTIFIABLE","?REFERENTIAL"),"_")))))</f>
        <v/>
      </c>
      <c r="H5915" s="13" t="str">
        <f aca="false">IF(J5915&lt;&gt;1,"",IF(I5915="SBJ","CB","?"))</f>
        <v/>
      </c>
      <c r="I5915" s="14" t="str">
        <f aca="false">IF(OR(E5915="",E5915="!!!",F5915="NEW"),"",INDEX(B$2:B5914,-1+SUMPRODUCT(MAX(ROW(E$2:E5914)*(E5915=E$2:E5914)))))</f>
        <v/>
      </c>
      <c r="J5915" s="15" t="str">
        <f aca="true">IF(OR(E5915="",E5915="!!!",F5915="NEW"),"",COUNTBLANK(OFFSET(A$1,,,SUMPRODUCT(MAX(ROW(E$2:E5915)*(E5915=E$2:E5915)))))-COUNTBLANK(OFFSET(A$1,,,SUMPRODUCT(MAX(ROW(E$1:E5914)*(E5915=E$1:E5914))))))</f>
        <v/>
      </c>
      <c r="K5915" s="15" t="str">
        <f aca="false">IF(OR(E5915="",E5915="!!!",F5915="NEW"),"",INDEX(J$1:J5914,SUMPRODUCT(MAX(ROW(E$1:E5914)*(E5915=E$1:E5914)))))</f>
        <v/>
      </c>
      <c r="L5915" s="16"/>
    </row>
    <row r="5916" customFormat="false" ht="12.75" hidden="false" customHeight="false" outlineLevel="0" collapsed="false">
      <c r="A5916" s="9" t="s">
        <v>71</v>
      </c>
      <c r="E5916" s="10" t="str">
        <f aca="false">IF(D5916="?OLD","!!!","")</f>
        <v/>
      </c>
      <c r="F5916" s="11" t="str">
        <f aca="false">IF(OR(E5916="",E5916="!!!"),"",IF(NOT(ISNA(VLOOKUP(E5916,E$1:E5915,1,FALSE()))),"OLD",IF(AND(E5916&lt;&gt;"",E5916&lt;&gt;"!!!"),"NEW","")))</f>
        <v/>
      </c>
      <c r="G5916" s="12" t="str">
        <f aca="false">IF(OR(E5916="",E5916="!!!"),"",IF(OR(J5916=0,AND(J5916=1,K5916=1),AND(J5916=1,I5916="SBJ"),AND(J5916=1,I5916=0)),"?IN_FOCUS",IF(J5916&lt;=2,"?ACTIVATED",IF(J5916&lt;&gt;"","?FAMILIAR",IF(F5916="NEW",IF(ISNA(VLOOKUP(E5916,#REF!,1,FALSE())),"?TYPE_IDENTIFIABLE","?REFERENTIAL"),"_")))))</f>
        <v/>
      </c>
      <c r="H5916" s="13" t="str">
        <f aca="false">IF(J5916&lt;&gt;1,"",IF(I5916="SBJ","CB","?"))</f>
        <v/>
      </c>
      <c r="I5916" s="14" t="str">
        <f aca="false">IF(OR(E5916="",E5916="!!!",F5916="NEW"),"",INDEX(B$2:B5915,-1+SUMPRODUCT(MAX(ROW(E$2:E5915)*(E5916=E$2:E5915)))))</f>
        <v/>
      </c>
      <c r="J5916" s="15" t="str">
        <f aca="true">IF(OR(E5916="",E5916="!!!",F5916="NEW"),"",COUNTBLANK(OFFSET(A$1,,,SUMPRODUCT(MAX(ROW(E$2:E5916)*(E5916=E$2:E5916)))))-COUNTBLANK(OFFSET(A$1,,,SUMPRODUCT(MAX(ROW(E$1:E5915)*(E5916=E$1:E5915))))))</f>
        <v/>
      </c>
      <c r="K5916" s="15" t="str">
        <f aca="false">IF(OR(E5916="",E5916="!!!",F5916="NEW"),"",INDEX(J$1:J5915,SUMPRODUCT(MAX(ROW(E$1:E5915)*(E5916=E$1:E5915)))))</f>
        <v/>
      </c>
      <c r="L5916" s="16"/>
    </row>
    <row r="5917" customFormat="false" ht="12.75" hidden="false" customHeight="false" outlineLevel="0" collapsed="false">
      <c r="A5917" s="9" t="s">
        <v>379</v>
      </c>
      <c r="E5917" s="10" t="str">
        <f aca="false">IF(D5917="?OLD","!!!","")</f>
        <v/>
      </c>
      <c r="F5917" s="11" t="str">
        <f aca="false">IF(OR(E5917="",E5917="!!!"),"",IF(NOT(ISNA(VLOOKUP(E5917,E$1:E5916,1,FALSE()))),"OLD",IF(AND(E5917&lt;&gt;"",E5917&lt;&gt;"!!!"),"NEW","")))</f>
        <v/>
      </c>
      <c r="G5917" s="12" t="str">
        <f aca="false">IF(OR(E5917="",E5917="!!!"),"",IF(OR(J5917=0,AND(J5917=1,K5917=1),AND(J5917=1,I5917="SBJ"),AND(J5917=1,I5917=0)),"?IN_FOCUS",IF(J5917&lt;=2,"?ACTIVATED",IF(J5917&lt;&gt;"","?FAMILIAR",IF(F5917="NEW",IF(ISNA(VLOOKUP(E5917,#REF!,1,FALSE())),"?TYPE_IDENTIFIABLE","?REFERENTIAL"),"_")))))</f>
        <v/>
      </c>
      <c r="H5917" s="13" t="str">
        <f aca="false">IF(J5917&lt;&gt;1,"",IF(I5917="SBJ","CB","?"))</f>
        <v/>
      </c>
      <c r="I5917" s="14" t="str">
        <f aca="false">IF(OR(E5917="",E5917="!!!",F5917="NEW"),"",INDEX(B$2:B5916,-1+SUMPRODUCT(MAX(ROW(E$2:E5916)*(E5917=E$2:E5916)))))</f>
        <v/>
      </c>
      <c r="J5917" s="15" t="str">
        <f aca="true">IF(OR(E5917="",E5917="!!!",F5917="NEW"),"",COUNTBLANK(OFFSET(A$1,,,SUMPRODUCT(MAX(ROW(E$2:E5917)*(E5917=E$2:E5917)))))-COUNTBLANK(OFFSET(A$1,,,SUMPRODUCT(MAX(ROW(E$1:E5916)*(E5917=E$1:E5916))))))</f>
        <v/>
      </c>
      <c r="K5917" s="15" t="str">
        <f aca="false">IF(OR(E5917="",E5917="!!!",F5917="NEW"),"",INDEX(J$1:J5916,SUMPRODUCT(MAX(ROW(E$1:E5916)*(E5917=E$1:E5916)))))</f>
        <v/>
      </c>
      <c r="L5917" s="16"/>
    </row>
    <row r="5918" customFormat="false" ht="12.75" hidden="false" customHeight="false" outlineLevel="0" collapsed="false">
      <c r="A5918" s="9" t="s">
        <v>741</v>
      </c>
      <c r="B5918" s="0" t="s">
        <v>38</v>
      </c>
      <c r="C5918" s="0" t="s">
        <v>54</v>
      </c>
      <c r="D5918" s="0" t="s">
        <v>31</v>
      </c>
      <c r="E5918" s="10" t="str">
        <f aca="false">IF(D5918="?OLD","!!!","")</f>
        <v>!!!</v>
      </c>
      <c r="F5918" s="11" t="str">
        <f aca="false">IF(OR(E5918="",E5918="!!!"),"",IF(NOT(ISNA(VLOOKUP(E5918,E$1:E5917,1,FALSE()))),"OLD",IF(AND(E5918&lt;&gt;"",E5918&lt;&gt;"!!!"),"NEW","")))</f>
        <v/>
      </c>
      <c r="G5918" s="12" t="str">
        <f aca="false">IF(OR(E5918="",E5918="!!!"),"",IF(OR(J5918=0,AND(J5918=1,K5918=1),AND(J5918=1,I5918="SBJ"),AND(J5918=1,I5918=0)),"?IN_FOCUS",IF(J5918&lt;=2,"?ACTIVATED",IF(J5918&lt;&gt;"","?FAMILIAR",IF(F5918="NEW",IF(ISNA(VLOOKUP(E5918,#REF!,1,FALSE())),"?TYPE_IDENTIFIABLE","?REFERENTIAL"),"_")))))</f>
        <v/>
      </c>
      <c r="H5918" s="13" t="str">
        <f aca="false">IF(J5918&lt;&gt;1,"",IF(I5918="SBJ","CB","?"))</f>
        <v/>
      </c>
      <c r="I5918" s="14" t="str">
        <f aca="false">IF(OR(E5918="",E5918="!!!",F5918="NEW"),"",INDEX(B$2:B5917,-1+SUMPRODUCT(MAX(ROW(E$2:E5917)*(E5918=E$2:E5917)))))</f>
        <v/>
      </c>
      <c r="J5918" s="15" t="str">
        <f aca="true">IF(OR(E5918="",E5918="!!!",F5918="NEW"),"",COUNTBLANK(OFFSET(A$1,,,SUMPRODUCT(MAX(ROW(E$2:E5918)*(E5918=E$2:E5918)))))-COUNTBLANK(OFFSET(A$1,,,SUMPRODUCT(MAX(ROW(E$1:E5917)*(E5918=E$1:E5917))))))</f>
        <v/>
      </c>
      <c r="K5918" s="15" t="str">
        <f aca="false">IF(OR(E5918="",E5918="!!!",F5918="NEW"),"",INDEX(J$1:J5917,SUMPRODUCT(MAX(ROW(E$1:E5917)*(E5918=E$1:E5917)))))</f>
        <v/>
      </c>
      <c r="L5918" s="16"/>
    </row>
    <row r="5919" customFormat="false" ht="12.75" hidden="false" customHeight="false" outlineLevel="0" collapsed="false">
      <c r="A5919" s="9" t="s">
        <v>198</v>
      </c>
      <c r="E5919" s="10" t="str">
        <f aca="false">IF(D5919="?OLD","!!!","")</f>
        <v/>
      </c>
      <c r="F5919" s="11" t="str">
        <f aca="false">IF(OR(E5919="",E5919="!!!"),"",IF(NOT(ISNA(VLOOKUP(E5919,E$1:E5918,1,FALSE()))),"OLD",IF(AND(E5919&lt;&gt;"",E5919&lt;&gt;"!!!"),"NEW","")))</f>
        <v/>
      </c>
      <c r="G5919" s="12" t="str">
        <f aca="false">IF(OR(E5919="",E5919="!!!"),"",IF(OR(J5919=0,AND(J5919=1,K5919=1),AND(J5919=1,I5919="SBJ"),AND(J5919=1,I5919=0)),"?IN_FOCUS",IF(J5919&lt;=2,"?ACTIVATED",IF(J5919&lt;&gt;"","?FAMILIAR",IF(F5919="NEW",IF(ISNA(VLOOKUP(E5919,#REF!,1,FALSE())),"?TYPE_IDENTIFIABLE","?REFERENTIAL"),"_")))))</f>
        <v/>
      </c>
      <c r="H5919" s="13" t="str">
        <f aca="false">IF(J5919&lt;&gt;1,"",IF(I5919="SBJ","CB","?"))</f>
        <v/>
      </c>
      <c r="I5919" s="14" t="str">
        <f aca="false">IF(OR(E5919="",E5919="!!!",F5919="NEW"),"",INDEX(B$2:B5918,-1+SUMPRODUCT(MAX(ROW(E$2:E5918)*(E5919=E$2:E5918)))))</f>
        <v/>
      </c>
      <c r="J5919" s="15" t="str">
        <f aca="true">IF(OR(E5919="",E5919="!!!",F5919="NEW"),"",COUNTBLANK(OFFSET(A$1,,,SUMPRODUCT(MAX(ROW(E$2:E5919)*(E5919=E$2:E5919)))))-COUNTBLANK(OFFSET(A$1,,,SUMPRODUCT(MAX(ROW(E$1:E5918)*(E5919=E$1:E5918))))))</f>
        <v/>
      </c>
      <c r="K5919" s="15" t="str">
        <f aca="false">IF(OR(E5919="",E5919="!!!",F5919="NEW"),"",INDEX(J$1:J5918,SUMPRODUCT(MAX(ROW(E$1:E5918)*(E5919=E$1:E5918)))))</f>
        <v/>
      </c>
      <c r="L5919" s="16"/>
    </row>
    <row r="5920" customFormat="false" ht="12.75" hidden="false" customHeight="false" outlineLevel="0" collapsed="false">
      <c r="A5920" s="9" t="s">
        <v>181</v>
      </c>
      <c r="B5920" s="0" t="s">
        <v>38</v>
      </c>
      <c r="C5920" s="0" t="s">
        <v>30</v>
      </c>
      <c r="D5920" s="0" t="s">
        <v>31</v>
      </c>
      <c r="E5920" s="10" t="str">
        <f aca="false">IF(D5920="?OLD","!!!","")</f>
        <v>!!!</v>
      </c>
      <c r="F5920" s="11" t="str">
        <f aca="false">IF(OR(E5920="",E5920="!!!"),"",IF(NOT(ISNA(VLOOKUP(E5920,E$1:E5919,1,FALSE()))),"OLD",IF(AND(E5920&lt;&gt;"",E5920&lt;&gt;"!!!"),"NEW","")))</f>
        <v/>
      </c>
      <c r="G5920" s="12" t="str">
        <f aca="false">IF(OR(E5920="",E5920="!!!"),"",IF(OR(J5920=0,AND(J5920=1,K5920=1),AND(J5920=1,I5920="SBJ"),AND(J5920=1,I5920=0)),"?IN_FOCUS",IF(J5920&lt;=2,"?ACTIVATED",IF(J5920&lt;&gt;"","?FAMILIAR",IF(F5920="NEW",IF(ISNA(VLOOKUP(E5920,#REF!,1,FALSE())),"?TYPE_IDENTIFIABLE","?REFERENTIAL"),"_")))))</f>
        <v/>
      </c>
      <c r="H5920" s="13" t="str">
        <f aca="false">IF(J5920&lt;&gt;1,"",IF(I5920="SBJ","CB","?"))</f>
        <v/>
      </c>
      <c r="I5920" s="14" t="str">
        <f aca="false">IF(OR(E5920="",E5920="!!!",F5920="NEW"),"",INDEX(B$2:B5919,-1+SUMPRODUCT(MAX(ROW(E$2:E5919)*(E5920=E$2:E5919)))))</f>
        <v/>
      </c>
      <c r="J5920" s="15" t="str">
        <f aca="true">IF(OR(E5920="",E5920="!!!",F5920="NEW"),"",COUNTBLANK(OFFSET(A$1,,,SUMPRODUCT(MAX(ROW(E$2:E5920)*(E5920=E$2:E5920)))))-COUNTBLANK(OFFSET(A$1,,,SUMPRODUCT(MAX(ROW(E$1:E5919)*(E5920=E$1:E5919))))))</f>
        <v/>
      </c>
      <c r="K5920" s="15" t="str">
        <f aca="false">IF(OR(E5920="",E5920="!!!",F5920="NEW"),"",INDEX(J$1:J5919,SUMPRODUCT(MAX(ROW(E$1:E5919)*(E5920=E$1:E5919)))))</f>
        <v/>
      </c>
      <c r="L5920" s="16"/>
    </row>
    <row r="5921" customFormat="false" ht="12.75" hidden="false" customHeight="false" outlineLevel="0" collapsed="false">
      <c r="A5921" s="9" t="s">
        <v>129</v>
      </c>
      <c r="E5921" s="10" t="str">
        <f aca="false">IF(D5921="?OLD","!!!","")</f>
        <v/>
      </c>
      <c r="F5921" s="11" t="str">
        <f aca="false">IF(OR(E5921="",E5921="!!!"),"",IF(NOT(ISNA(VLOOKUP(E5921,E$1:E5920,1,FALSE()))),"OLD",IF(AND(E5921&lt;&gt;"",E5921&lt;&gt;"!!!"),"NEW","")))</f>
        <v/>
      </c>
      <c r="G5921" s="12" t="str">
        <f aca="false">IF(OR(E5921="",E5921="!!!"),"",IF(OR(J5921=0,AND(J5921=1,K5921=1),AND(J5921=1,I5921="SBJ"),AND(J5921=1,I5921=0)),"?IN_FOCUS",IF(J5921&lt;=2,"?ACTIVATED",IF(J5921&lt;&gt;"","?FAMILIAR",IF(F5921="NEW",IF(ISNA(VLOOKUP(E5921,#REF!,1,FALSE())),"?TYPE_IDENTIFIABLE","?REFERENTIAL"),"_")))))</f>
        <v/>
      </c>
      <c r="H5921" s="13" t="str">
        <f aca="false">IF(J5921&lt;&gt;1,"",IF(I5921="SBJ","CB","?"))</f>
        <v/>
      </c>
      <c r="I5921" s="14" t="str">
        <f aca="false">IF(OR(E5921="",E5921="!!!",F5921="NEW"),"",INDEX(B$2:B5920,-1+SUMPRODUCT(MAX(ROW(E$2:E5920)*(E5921=E$2:E5920)))))</f>
        <v/>
      </c>
      <c r="J5921" s="15" t="str">
        <f aca="true">IF(OR(E5921="",E5921="!!!",F5921="NEW"),"",COUNTBLANK(OFFSET(A$1,,,SUMPRODUCT(MAX(ROW(E$2:E5921)*(E5921=E$2:E5921)))))-COUNTBLANK(OFFSET(A$1,,,SUMPRODUCT(MAX(ROW(E$1:E5920)*(E5921=E$1:E5920))))))</f>
        <v/>
      </c>
      <c r="K5921" s="15" t="str">
        <f aca="false">IF(OR(E5921="",E5921="!!!",F5921="NEW"),"",INDEX(J$1:J5920,SUMPRODUCT(MAX(ROW(E$1:E5920)*(E5921=E$1:E5920)))))</f>
        <v/>
      </c>
      <c r="L5921" s="16"/>
    </row>
    <row r="5922" customFormat="false" ht="12.75" hidden="false" customHeight="false" outlineLevel="0" collapsed="false">
      <c r="A5922" s="9" t="s">
        <v>71</v>
      </c>
      <c r="E5922" s="10" t="str">
        <f aca="false">IF(D5922="?OLD","!!!","")</f>
        <v/>
      </c>
      <c r="F5922" s="11" t="str">
        <f aca="false">IF(OR(E5922="",E5922="!!!"),"",IF(NOT(ISNA(VLOOKUP(E5922,E$1:E5921,1,FALSE()))),"OLD",IF(AND(E5922&lt;&gt;"",E5922&lt;&gt;"!!!"),"NEW","")))</f>
        <v/>
      </c>
      <c r="G5922" s="12" t="str">
        <f aca="false">IF(OR(E5922="",E5922="!!!"),"",IF(OR(J5922=0,AND(J5922=1,K5922=1),AND(J5922=1,I5922="SBJ"),AND(J5922=1,I5922=0)),"?IN_FOCUS",IF(J5922&lt;=2,"?ACTIVATED",IF(J5922&lt;&gt;"","?FAMILIAR",IF(F5922="NEW",IF(ISNA(VLOOKUP(E5922,#REF!,1,FALSE())),"?TYPE_IDENTIFIABLE","?REFERENTIAL"),"_")))))</f>
        <v/>
      </c>
      <c r="H5922" s="13" t="str">
        <f aca="false">IF(J5922&lt;&gt;1,"",IF(I5922="SBJ","CB","?"))</f>
        <v/>
      </c>
      <c r="I5922" s="14" t="str">
        <f aca="false">IF(OR(E5922="",E5922="!!!",F5922="NEW"),"",INDEX(B$2:B5921,-1+SUMPRODUCT(MAX(ROW(E$2:E5921)*(E5922=E$2:E5921)))))</f>
        <v/>
      </c>
      <c r="J5922" s="15" t="str">
        <f aca="true">IF(OR(E5922="",E5922="!!!",F5922="NEW"),"",COUNTBLANK(OFFSET(A$1,,,SUMPRODUCT(MAX(ROW(E$2:E5922)*(E5922=E$2:E5922)))))-COUNTBLANK(OFFSET(A$1,,,SUMPRODUCT(MAX(ROW(E$1:E5921)*(E5922=E$1:E5921))))))</f>
        <v/>
      </c>
      <c r="K5922" s="15" t="str">
        <f aca="false">IF(OR(E5922="",E5922="!!!",F5922="NEW"),"",INDEX(J$1:J5921,SUMPRODUCT(MAX(ROW(E$1:E5921)*(E5922=E$1:E5921)))))</f>
        <v/>
      </c>
      <c r="L5922" s="16"/>
    </row>
    <row r="5923" customFormat="false" ht="12.75" hidden="false" customHeight="false" outlineLevel="0" collapsed="false">
      <c r="A5923" s="9" t="s">
        <v>526</v>
      </c>
      <c r="E5923" s="10" t="str">
        <f aca="false">IF(D5923="?OLD","!!!","")</f>
        <v/>
      </c>
      <c r="F5923" s="11" t="str">
        <f aca="false">IF(OR(E5923="",E5923="!!!"),"",IF(NOT(ISNA(VLOOKUP(E5923,E$1:E5922,1,FALSE()))),"OLD",IF(AND(E5923&lt;&gt;"",E5923&lt;&gt;"!!!"),"NEW","")))</f>
        <v/>
      </c>
      <c r="G5923" s="12" t="str">
        <f aca="false">IF(OR(E5923="",E5923="!!!"),"",IF(OR(J5923=0,AND(J5923=1,K5923=1),AND(J5923=1,I5923="SBJ"),AND(J5923=1,I5923=0)),"?IN_FOCUS",IF(J5923&lt;=2,"?ACTIVATED",IF(J5923&lt;&gt;"","?FAMILIAR",IF(F5923="NEW",IF(ISNA(VLOOKUP(E5923,#REF!,1,FALSE())),"?TYPE_IDENTIFIABLE","?REFERENTIAL"),"_")))))</f>
        <v/>
      </c>
      <c r="H5923" s="13" t="str">
        <f aca="false">IF(J5923&lt;&gt;1,"",IF(I5923="SBJ","CB","?"))</f>
        <v/>
      </c>
      <c r="I5923" s="14" t="str">
        <f aca="false">IF(OR(E5923="",E5923="!!!",F5923="NEW"),"",INDEX(B$2:B5922,-1+SUMPRODUCT(MAX(ROW(E$2:E5922)*(E5923=E$2:E5922)))))</f>
        <v/>
      </c>
      <c r="J5923" s="15" t="str">
        <f aca="true">IF(OR(E5923="",E5923="!!!",F5923="NEW"),"",COUNTBLANK(OFFSET(A$1,,,SUMPRODUCT(MAX(ROW(E$2:E5923)*(E5923=E$2:E5923)))))-COUNTBLANK(OFFSET(A$1,,,SUMPRODUCT(MAX(ROW(E$1:E5922)*(E5923=E$1:E5922))))))</f>
        <v/>
      </c>
      <c r="K5923" s="15" t="str">
        <f aca="false">IF(OR(E5923="",E5923="!!!",F5923="NEW"),"",INDEX(J$1:J5922,SUMPRODUCT(MAX(ROW(E$1:E5922)*(E5923=E$1:E5922)))))</f>
        <v/>
      </c>
      <c r="L5923" s="16"/>
    </row>
    <row r="5924" customFormat="false" ht="12.75" hidden="false" customHeight="false" outlineLevel="0" collapsed="false">
      <c r="A5924" s="9" t="s">
        <v>48</v>
      </c>
      <c r="E5924" s="10" t="str">
        <f aca="false">IF(D5924="?OLD","!!!","")</f>
        <v/>
      </c>
      <c r="F5924" s="11" t="str">
        <f aca="false">IF(OR(E5924="",E5924="!!!"),"",IF(NOT(ISNA(VLOOKUP(E5924,E$1:E5923,1,FALSE()))),"OLD",IF(AND(E5924&lt;&gt;"",E5924&lt;&gt;"!!!"),"NEW","")))</f>
        <v/>
      </c>
      <c r="G5924" s="12" t="str">
        <f aca="false">IF(OR(E5924="",E5924="!!!"),"",IF(OR(J5924=0,AND(J5924=1,K5924=1),AND(J5924=1,I5924="SBJ"),AND(J5924=1,I5924=0)),"?IN_FOCUS",IF(J5924&lt;=2,"?ACTIVATED",IF(J5924&lt;&gt;"","?FAMILIAR",IF(F5924="NEW",IF(ISNA(VLOOKUP(E5924,#REF!,1,FALSE())),"?TYPE_IDENTIFIABLE","?REFERENTIAL"),"_")))))</f>
        <v/>
      </c>
      <c r="H5924" s="13" t="str">
        <f aca="false">IF(J5924&lt;&gt;1,"",IF(I5924="SBJ","CB","?"))</f>
        <v/>
      </c>
      <c r="I5924" s="14" t="str">
        <f aca="false">IF(OR(E5924="",E5924="!!!",F5924="NEW"),"",INDEX(B$2:B5923,-1+SUMPRODUCT(MAX(ROW(E$2:E5923)*(E5924=E$2:E5923)))))</f>
        <v/>
      </c>
      <c r="J5924" s="15" t="str">
        <f aca="true">IF(OR(E5924="",E5924="!!!",F5924="NEW"),"",COUNTBLANK(OFFSET(A$1,,,SUMPRODUCT(MAX(ROW(E$2:E5924)*(E5924=E$2:E5924)))))-COUNTBLANK(OFFSET(A$1,,,SUMPRODUCT(MAX(ROW(E$1:E5923)*(E5924=E$1:E5923))))))</f>
        <v/>
      </c>
      <c r="K5924" s="15" t="str">
        <f aca="false">IF(OR(E5924="",E5924="!!!",F5924="NEW"),"",INDEX(J$1:J5923,SUMPRODUCT(MAX(ROW(E$1:E5923)*(E5924=E$1:E5923)))))</f>
        <v/>
      </c>
      <c r="L5924" s="16"/>
    </row>
    <row r="5925" customFormat="false" ht="12.75" hidden="false" customHeight="false" outlineLevel="0" collapsed="false">
      <c r="A5925" s="9" t="s">
        <v>87</v>
      </c>
      <c r="E5925" s="10" t="str">
        <f aca="false">IF(D5925="?OLD","!!!","")</f>
        <v/>
      </c>
      <c r="F5925" s="11" t="str">
        <f aca="false">IF(OR(E5925="",E5925="!!!"),"",IF(NOT(ISNA(VLOOKUP(E5925,E$1:E5924,1,FALSE()))),"OLD",IF(AND(E5925&lt;&gt;"",E5925&lt;&gt;"!!!"),"NEW","")))</f>
        <v/>
      </c>
      <c r="G5925" s="12" t="str">
        <f aca="false">IF(OR(E5925="",E5925="!!!"),"",IF(OR(J5925=0,AND(J5925=1,K5925=1),AND(J5925=1,I5925="SBJ"),AND(J5925=1,I5925=0)),"?IN_FOCUS",IF(J5925&lt;=2,"?ACTIVATED",IF(J5925&lt;&gt;"","?FAMILIAR",IF(F5925="NEW",IF(ISNA(VLOOKUP(E5925,#REF!,1,FALSE())),"?TYPE_IDENTIFIABLE","?REFERENTIAL"),"_")))))</f>
        <v/>
      </c>
      <c r="H5925" s="13" t="str">
        <f aca="false">IF(J5925&lt;&gt;1,"",IF(I5925="SBJ","CB","?"))</f>
        <v/>
      </c>
      <c r="I5925" s="14" t="str">
        <f aca="false">IF(OR(E5925="",E5925="!!!",F5925="NEW"),"",INDEX(B$2:B5924,-1+SUMPRODUCT(MAX(ROW(E$2:E5924)*(E5925=E$2:E5924)))))</f>
        <v/>
      </c>
      <c r="J5925" s="15" t="str">
        <f aca="true">IF(OR(E5925="",E5925="!!!",F5925="NEW"),"",COUNTBLANK(OFFSET(A$1,,,SUMPRODUCT(MAX(ROW(E$2:E5925)*(E5925=E$2:E5925)))))-COUNTBLANK(OFFSET(A$1,,,SUMPRODUCT(MAX(ROW(E$1:E5924)*(E5925=E$1:E5924))))))</f>
        <v/>
      </c>
      <c r="K5925" s="15" t="str">
        <f aca="false">IF(OR(E5925="",E5925="!!!",F5925="NEW"),"",INDEX(J$1:J5924,SUMPRODUCT(MAX(ROW(E$1:E5924)*(E5925=E$1:E5924)))))</f>
        <v/>
      </c>
      <c r="L5925" s="16"/>
    </row>
    <row r="5926" customFormat="false" ht="12.75" hidden="false" customHeight="false" outlineLevel="0" collapsed="false">
      <c r="E5926" s="10" t="str">
        <f aca="false">IF(D5926="?OLD","!!!","")</f>
        <v/>
      </c>
      <c r="F5926" s="11" t="str">
        <f aca="false">IF(OR(E5926="",E5926="!!!"),"",IF(NOT(ISNA(VLOOKUP(E5926,E$1:E5925,1,FALSE()))),"OLD",IF(AND(E5926&lt;&gt;"",E5926&lt;&gt;"!!!"),"NEW","")))</f>
        <v/>
      </c>
      <c r="G5926" s="12" t="str">
        <f aca="false">IF(OR(E5926="",E5926="!!!"),"",IF(OR(J5926=0,AND(J5926=1,K5926=1),AND(J5926=1,I5926="SBJ"),AND(J5926=1,I5926=0)),"?IN_FOCUS",IF(J5926&lt;=2,"?ACTIVATED",IF(J5926&lt;&gt;"","?FAMILIAR",IF(F5926="NEW",IF(ISNA(VLOOKUP(E5926,#REF!,1,FALSE())),"?TYPE_IDENTIFIABLE","?REFERENTIAL"),"_")))))</f>
        <v/>
      </c>
      <c r="H5926" s="13" t="str">
        <f aca="false">IF(J5926&lt;&gt;1,"",IF(I5926="SBJ","CB","?"))</f>
        <v/>
      </c>
      <c r="I5926" s="14" t="str">
        <f aca="false">IF(OR(E5926="",E5926="!!!",F5926="NEW"),"",INDEX(B$2:B5925,-1+SUMPRODUCT(MAX(ROW(E$2:E5925)*(E5926=E$2:E5925)))))</f>
        <v/>
      </c>
      <c r="J5926" s="15" t="str">
        <f aca="true">IF(OR(E5926="",E5926="!!!",F5926="NEW"),"",COUNTBLANK(OFFSET(A$1,,,SUMPRODUCT(MAX(ROW(E$2:E5926)*(E5926=E$2:E5926)))))-COUNTBLANK(OFFSET(A$1,,,SUMPRODUCT(MAX(ROW(E$1:E5925)*(E5926=E$1:E5925))))))</f>
        <v/>
      </c>
      <c r="K5926" s="15" t="str">
        <f aca="false">IF(OR(E5926="",E5926="!!!",F5926="NEW"),"",INDEX(J$1:J5925,SUMPRODUCT(MAX(ROW(E$1:E5925)*(E5926=E$1:E5925)))))</f>
        <v/>
      </c>
      <c r="L5926" s="16"/>
    </row>
    <row r="5927" customFormat="false" ht="12.75" hidden="false" customHeight="false" outlineLevel="0" collapsed="false">
      <c r="A5927" s="9" t="s">
        <v>85</v>
      </c>
      <c r="E5927" s="10" t="str">
        <f aca="false">IF(D5927="?OLD","!!!","")</f>
        <v/>
      </c>
      <c r="F5927" s="11" t="str">
        <f aca="false">IF(OR(E5927="",E5927="!!!"),"",IF(NOT(ISNA(VLOOKUP(E5927,E$1:E5926,1,FALSE()))),"OLD",IF(AND(E5927&lt;&gt;"",E5927&lt;&gt;"!!!"),"NEW","")))</f>
        <v/>
      </c>
      <c r="G5927" s="12" t="str">
        <f aca="false">IF(OR(E5927="",E5927="!!!"),"",IF(OR(J5927=0,AND(J5927=1,K5927=1),AND(J5927=1,I5927="SBJ"),AND(J5927=1,I5927=0)),"?IN_FOCUS",IF(J5927&lt;=2,"?ACTIVATED",IF(J5927&lt;&gt;"","?FAMILIAR",IF(F5927="NEW",IF(ISNA(VLOOKUP(E5927,#REF!,1,FALSE())),"?TYPE_IDENTIFIABLE","?REFERENTIAL"),"_")))))</f>
        <v/>
      </c>
      <c r="H5927" s="13" t="str">
        <f aca="false">IF(J5927&lt;&gt;1,"",IF(I5927="SBJ","CB","?"))</f>
        <v/>
      </c>
      <c r="I5927" s="14" t="str">
        <f aca="false">IF(OR(E5927="",E5927="!!!",F5927="NEW"),"",INDEX(B$2:B5926,-1+SUMPRODUCT(MAX(ROW(E$2:E5926)*(E5927=E$2:E5926)))))</f>
        <v/>
      </c>
      <c r="J5927" s="15" t="str">
        <f aca="true">IF(OR(E5927="",E5927="!!!",F5927="NEW"),"",COUNTBLANK(OFFSET(A$1,,,SUMPRODUCT(MAX(ROW(E$2:E5927)*(E5927=E$2:E5927)))))-COUNTBLANK(OFFSET(A$1,,,SUMPRODUCT(MAX(ROW(E$1:E5926)*(E5927=E$1:E5926))))))</f>
        <v/>
      </c>
      <c r="K5927" s="15" t="str">
        <f aca="false">IF(OR(E5927="",E5927="!!!",F5927="NEW"),"",INDEX(J$1:J5926,SUMPRODUCT(MAX(ROW(E$1:E5926)*(E5927=E$1:E5926)))))</f>
        <v/>
      </c>
      <c r="L5927" s="16"/>
    </row>
    <row r="5928" customFormat="false" ht="12.75" hidden="false" customHeight="false" outlineLevel="0" collapsed="false">
      <c r="A5928" s="9" t="s">
        <v>1705</v>
      </c>
      <c r="E5928" s="10" t="str">
        <f aca="false">IF(D5928="?OLD","!!!","")</f>
        <v/>
      </c>
      <c r="F5928" s="11" t="str">
        <f aca="false">IF(OR(E5928="",E5928="!!!"),"",IF(NOT(ISNA(VLOOKUP(E5928,E$1:E5927,1,FALSE()))),"OLD",IF(AND(E5928&lt;&gt;"",E5928&lt;&gt;"!!!"),"NEW","")))</f>
        <v/>
      </c>
      <c r="G5928" s="12" t="str">
        <f aca="false">IF(OR(E5928="",E5928="!!!"),"",IF(OR(J5928=0,AND(J5928=1,K5928=1),AND(J5928=1,I5928="SBJ"),AND(J5928=1,I5928=0)),"?IN_FOCUS",IF(J5928&lt;=2,"?ACTIVATED",IF(J5928&lt;&gt;"","?FAMILIAR",IF(F5928="NEW",IF(ISNA(VLOOKUP(E5928,#REF!,1,FALSE())),"?TYPE_IDENTIFIABLE","?REFERENTIAL"),"_")))))</f>
        <v/>
      </c>
      <c r="H5928" s="13" t="str">
        <f aca="false">IF(J5928&lt;&gt;1,"",IF(I5928="SBJ","CB","?"))</f>
        <v/>
      </c>
      <c r="I5928" s="14" t="str">
        <f aca="false">IF(OR(E5928="",E5928="!!!",F5928="NEW"),"",INDEX(B$2:B5927,-1+SUMPRODUCT(MAX(ROW(E$2:E5927)*(E5928=E$2:E5927)))))</f>
        <v/>
      </c>
      <c r="J5928" s="15" t="str">
        <f aca="true">IF(OR(E5928="",E5928="!!!",F5928="NEW"),"",COUNTBLANK(OFFSET(A$1,,,SUMPRODUCT(MAX(ROW(E$2:E5928)*(E5928=E$2:E5928)))))-COUNTBLANK(OFFSET(A$1,,,SUMPRODUCT(MAX(ROW(E$1:E5927)*(E5928=E$1:E5927))))))</f>
        <v/>
      </c>
      <c r="K5928" s="15" t="str">
        <f aca="false">IF(OR(E5928="",E5928="!!!",F5928="NEW"),"",INDEX(J$1:J5927,SUMPRODUCT(MAX(ROW(E$1:E5927)*(E5928=E$1:E5927)))))</f>
        <v/>
      </c>
      <c r="L5928" s="16"/>
    </row>
    <row r="5929" customFormat="false" ht="12.75" hidden="false" customHeight="false" outlineLevel="0" collapsed="false">
      <c r="A5929" s="9" t="s">
        <v>87</v>
      </c>
      <c r="E5929" s="10" t="str">
        <f aca="false">IF(D5929="?OLD","!!!","")</f>
        <v/>
      </c>
      <c r="F5929" s="11" t="str">
        <f aca="false">IF(OR(E5929="",E5929="!!!"),"",IF(NOT(ISNA(VLOOKUP(E5929,E$1:E5928,1,FALSE()))),"OLD",IF(AND(E5929&lt;&gt;"",E5929&lt;&gt;"!!!"),"NEW","")))</f>
        <v/>
      </c>
      <c r="G5929" s="12" t="str">
        <f aca="false">IF(OR(E5929="",E5929="!!!"),"",IF(OR(J5929=0,AND(J5929=1,K5929=1),AND(J5929=1,I5929="SBJ"),AND(J5929=1,I5929=0)),"?IN_FOCUS",IF(J5929&lt;=2,"?ACTIVATED",IF(J5929&lt;&gt;"","?FAMILIAR",IF(F5929="NEW",IF(ISNA(VLOOKUP(E5929,#REF!,1,FALSE())),"?TYPE_IDENTIFIABLE","?REFERENTIAL"),"_")))))</f>
        <v/>
      </c>
      <c r="H5929" s="13" t="str">
        <f aca="false">IF(J5929&lt;&gt;1,"",IF(I5929="SBJ","CB","?"))</f>
        <v/>
      </c>
      <c r="I5929" s="14" t="str">
        <f aca="false">IF(OR(E5929="",E5929="!!!",F5929="NEW"),"",INDEX(B$2:B5928,-1+SUMPRODUCT(MAX(ROW(E$2:E5928)*(E5929=E$2:E5928)))))</f>
        <v/>
      </c>
      <c r="J5929" s="15" t="str">
        <f aca="true">IF(OR(E5929="",E5929="!!!",F5929="NEW"),"",COUNTBLANK(OFFSET(A$1,,,SUMPRODUCT(MAX(ROW(E$2:E5929)*(E5929=E$2:E5929)))))-COUNTBLANK(OFFSET(A$1,,,SUMPRODUCT(MAX(ROW(E$1:E5928)*(E5929=E$1:E5928))))))</f>
        <v/>
      </c>
      <c r="K5929" s="15" t="str">
        <f aca="false">IF(OR(E5929="",E5929="!!!",F5929="NEW"),"",INDEX(J$1:J5928,SUMPRODUCT(MAX(ROW(E$1:E5928)*(E5929=E$1:E5928)))))</f>
        <v/>
      </c>
      <c r="L5929" s="16"/>
    </row>
    <row r="5930" customFormat="false" ht="12.75" hidden="false" customHeight="false" outlineLevel="0" collapsed="false">
      <c r="A5930" s="9" t="s">
        <v>160</v>
      </c>
      <c r="B5930" s="0" t="s">
        <v>38</v>
      </c>
      <c r="C5930" s="0" t="s">
        <v>161</v>
      </c>
      <c r="E5930" s="10" t="str">
        <f aca="false">IF(D5930="?OLD","!!!","")</f>
        <v/>
      </c>
      <c r="F5930" s="11" t="str">
        <f aca="false">IF(OR(E5930="",E5930="!!!"),"",IF(NOT(ISNA(VLOOKUP(E5930,E$1:E5929,1,FALSE()))),"OLD",IF(AND(E5930&lt;&gt;"",E5930&lt;&gt;"!!!"),"NEW","")))</f>
        <v/>
      </c>
      <c r="G5930" s="12" t="str">
        <f aca="false">IF(OR(E5930="",E5930="!!!"),"",IF(OR(J5930=0,AND(J5930=1,K5930=1),AND(J5930=1,I5930="SBJ"),AND(J5930=1,I5930=0)),"?IN_FOCUS",IF(J5930&lt;=2,"?ACTIVATED",IF(J5930&lt;&gt;"","?FAMILIAR",IF(F5930="NEW",IF(ISNA(VLOOKUP(E5930,#REF!,1,FALSE())),"?TYPE_IDENTIFIABLE","?REFERENTIAL"),"_")))))</f>
        <v/>
      </c>
      <c r="H5930" s="13" t="str">
        <f aca="false">IF(J5930&lt;&gt;1,"",IF(I5930="SBJ","CB","?"))</f>
        <v/>
      </c>
      <c r="I5930" s="14" t="str">
        <f aca="false">IF(OR(E5930="",E5930="!!!",F5930="NEW"),"",INDEX(B$2:B5929,-1+SUMPRODUCT(MAX(ROW(E$2:E5929)*(E5930=E$2:E5929)))))</f>
        <v/>
      </c>
      <c r="J5930" s="15" t="str">
        <f aca="true">IF(OR(E5930="",E5930="!!!",F5930="NEW"),"",COUNTBLANK(OFFSET(A$1,,,SUMPRODUCT(MAX(ROW(E$2:E5930)*(E5930=E$2:E5930)))))-COUNTBLANK(OFFSET(A$1,,,SUMPRODUCT(MAX(ROW(E$1:E5929)*(E5930=E$1:E5929))))))</f>
        <v/>
      </c>
      <c r="K5930" s="15" t="str">
        <f aca="false">IF(OR(E5930="",E5930="!!!",F5930="NEW"),"",INDEX(J$1:J5929,SUMPRODUCT(MAX(ROW(E$1:E5929)*(E5930=E$1:E5929)))))</f>
        <v/>
      </c>
      <c r="L5930" s="16"/>
    </row>
    <row r="5931" customFormat="false" ht="12.75" hidden="false" customHeight="false" outlineLevel="0" collapsed="false">
      <c r="A5931" s="9" t="s">
        <v>266</v>
      </c>
      <c r="E5931" s="10" t="str">
        <f aca="false">IF(D5931="?OLD","!!!","")</f>
        <v/>
      </c>
      <c r="F5931" s="11" t="str">
        <f aca="false">IF(OR(E5931="",E5931="!!!"),"",IF(NOT(ISNA(VLOOKUP(E5931,E$1:E5930,1,FALSE()))),"OLD",IF(AND(E5931&lt;&gt;"",E5931&lt;&gt;"!!!"),"NEW","")))</f>
        <v/>
      </c>
      <c r="G5931" s="12" t="str">
        <f aca="false">IF(OR(E5931="",E5931="!!!"),"",IF(OR(J5931=0,AND(J5931=1,K5931=1),AND(J5931=1,I5931="SBJ"),AND(J5931=1,I5931=0)),"?IN_FOCUS",IF(J5931&lt;=2,"?ACTIVATED",IF(J5931&lt;&gt;"","?FAMILIAR",IF(F5931="NEW",IF(ISNA(VLOOKUP(E5931,#REF!,1,FALSE())),"?TYPE_IDENTIFIABLE","?REFERENTIAL"),"_")))))</f>
        <v/>
      </c>
      <c r="H5931" s="13" t="str">
        <f aca="false">IF(J5931&lt;&gt;1,"",IF(I5931="SBJ","CB","?"))</f>
        <v/>
      </c>
      <c r="I5931" s="14" t="str">
        <f aca="false">IF(OR(E5931="",E5931="!!!",F5931="NEW"),"",INDEX(B$2:B5930,-1+SUMPRODUCT(MAX(ROW(E$2:E5930)*(E5931=E$2:E5930)))))</f>
        <v/>
      </c>
      <c r="J5931" s="15" t="str">
        <f aca="true">IF(OR(E5931="",E5931="!!!",F5931="NEW"),"",COUNTBLANK(OFFSET(A$1,,,SUMPRODUCT(MAX(ROW(E$2:E5931)*(E5931=E$2:E5931)))))-COUNTBLANK(OFFSET(A$1,,,SUMPRODUCT(MAX(ROW(E$1:E5930)*(E5931=E$1:E5930))))))</f>
        <v/>
      </c>
      <c r="K5931" s="15" t="str">
        <f aca="false">IF(OR(E5931="",E5931="!!!",F5931="NEW"),"",INDEX(J$1:J5930,SUMPRODUCT(MAX(ROW(E$1:E5930)*(E5931=E$1:E5930)))))</f>
        <v/>
      </c>
      <c r="L5931" s="16"/>
    </row>
    <row r="5932" customFormat="false" ht="12.75" hidden="false" customHeight="false" outlineLevel="0" collapsed="false">
      <c r="E5932" s="10" t="str">
        <f aca="false">IF(D5932="?OLD","!!!","")</f>
        <v/>
      </c>
      <c r="F5932" s="11" t="str">
        <f aca="false">IF(OR(E5932="",E5932="!!!"),"",IF(NOT(ISNA(VLOOKUP(E5932,E$1:E5931,1,FALSE()))),"OLD",IF(AND(E5932&lt;&gt;"",E5932&lt;&gt;"!!!"),"NEW","")))</f>
        <v/>
      </c>
      <c r="G5932" s="12" t="str">
        <f aca="false">IF(OR(E5932="",E5932="!!!"),"",IF(OR(J5932=0,AND(J5932=1,K5932=1),AND(J5932=1,I5932="SBJ"),AND(J5932=1,I5932=0)),"?IN_FOCUS",IF(J5932&lt;=2,"?ACTIVATED",IF(J5932&lt;&gt;"","?FAMILIAR",IF(F5932="NEW",IF(ISNA(VLOOKUP(E5932,#REF!,1,FALSE())),"?TYPE_IDENTIFIABLE","?REFERENTIAL"),"_")))))</f>
        <v/>
      </c>
      <c r="H5932" s="13" t="str">
        <f aca="false">IF(J5932&lt;&gt;1,"",IF(I5932="SBJ","CB","?"))</f>
        <v/>
      </c>
      <c r="I5932" s="14" t="str">
        <f aca="false">IF(OR(E5932="",E5932="!!!",F5932="NEW"),"",INDEX(B$2:B5931,-1+SUMPRODUCT(MAX(ROW(E$2:E5931)*(E5932=E$2:E5931)))))</f>
        <v/>
      </c>
      <c r="J5932" s="15" t="str">
        <f aca="true">IF(OR(E5932="",E5932="!!!",F5932="NEW"),"",COUNTBLANK(OFFSET(A$1,,,SUMPRODUCT(MAX(ROW(E$2:E5932)*(E5932=E$2:E5932)))))-COUNTBLANK(OFFSET(A$1,,,SUMPRODUCT(MAX(ROW(E$1:E5931)*(E5932=E$1:E5931))))))</f>
        <v/>
      </c>
      <c r="K5932" s="15" t="str">
        <f aca="false">IF(OR(E5932="",E5932="!!!",F5932="NEW"),"",INDEX(J$1:J5931,SUMPRODUCT(MAX(ROW(E$1:E5931)*(E5932=E$1:E5931)))))</f>
        <v/>
      </c>
      <c r="L5932" s="16"/>
    </row>
    <row r="5933" customFormat="false" ht="12.75" hidden="false" customHeight="false" outlineLevel="0" collapsed="false">
      <c r="A5933" s="9" t="s">
        <v>85</v>
      </c>
      <c r="E5933" s="10" t="str">
        <f aca="false">IF(D5933="?OLD","!!!","")</f>
        <v/>
      </c>
      <c r="F5933" s="11" t="str">
        <f aca="false">IF(OR(E5933="",E5933="!!!"),"",IF(NOT(ISNA(VLOOKUP(E5933,E$1:E5932,1,FALSE()))),"OLD",IF(AND(E5933&lt;&gt;"",E5933&lt;&gt;"!!!"),"NEW","")))</f>
        <v/>
      </c>
      <c r="G5933" s="12" t="str">
        <f aca="false">IF(OR(E5933="",E5933="!!!"),"",IF(OR(J5933=0,AND(J5933=1,K5933=1),AND(J5933=1,I5933="SBJ"),AND(J5933=1,I5933=0)),"?IN_FOCUS",IF(J5933&lt;=2,"?ACTIVATED",IF(J5933&lt;&gt;"","?FAMILIAR",IF(F5933="NEW",IF(ISNA(VLOOKUP(E5933,#REF!,1,FALSE())),"?TYPE_IDENTIFIABLE","?REFERENTIAL"),"_")))))</f>
        <v/>
      </c>
      <c r="H5933" s="13" t="str">
        <f aca="false">IF(J5933&lt;&gt;1,"",IF(I5933="SBJ","CB","?"))</f>
        <v/>
      </c>
      <c r="I5933" s="14" t="str">
        <f aca="false">IF(OR(E5933="",E5933="!!!",F5933="NEW"),"",INDEX(B$2:B5932,-1+SUMPRODUCT(MAX(ROW(E$2:E5932)*(E5933=E$2:E5932)))))</f>
        <v/>
      </c>
      <c r="J5933" s="15" t="str">
        <f aca="true">IF(OR(E5933="",E5933="!!!",F5933="NEW"),"",COUNTBLANK(OFFSET(A$1,,,SUMPRODUCT(MAX(ROW(E$2:E5933)*(E5933=E$2:E5933)))))-COUNTBLANK(OFFSET(A$1,,,SUMPRODUCT(MAX(ROW(E$1:E5932)*(E5933=E$1:E5932))))))</f>
        <v/>
      </c>
      <c r="K5933" s="15" t="str">
        <f aca="false">IF(OR(E5933="",E5933="!!!",F5933="NEW"),"",INDEX(J$1:J5932,SUMPRODUCT(MAX(ROW(E$1:E5932)*(E5933=E$1:E5932)))))</f>
        <v/>
      </c>
      <c r="L5933" s="16"/>
    </row>
    <row r="5934" customFormat="false" ht="12.75" hidden="false" customHeight="false" outlineLevel="0" collapsed="false">
      <c r="A5934" s="9" t="s">
        <v>1706</v>
      </c>
      <c r="E5934" s="10" t="str">
        <f aca="false">IF(D5934="?OLD","!!!","")</f>
        <v/>
      </c>
      <c r="F5934" s="11" t="str">
        <f aca="false">IF(OR(E5934="",E5934="!!!"),"",IF(NOT(ISNA(VLOOKUP(E5934,E$1:E5933,1,FALSE()))),"OLD",IF(AND(E5934&lt;&gt;"",E5934&lt;&gt;"!!!"),"NEW","")))</f>
        <v/>
      </c>
      <c r="G5934" s="12" t="str">
        <f aca="false">IF(OR(E5934="",E5934="!!!"),"",IF(OR(J5934=0,AND(J5934=1,K5934=1),AND(J5934=1,I5934="SBJ"),AND(J5934=1,I5934=0)),"?IN_FOCUS",IF(J5934&lt;=2,"?ACTIVATED",IF(J5934&lt;&gt;"","?FAMILIAR",IF(F5934="NEW",IF(ISNA(VLOOKUP(E5934,#REF!,1,FALSE())),"?TYPE_IDENTIFIABLE","?REFERENTIAL"),"_")))))</f>
        <v/>
      </c>
      <c r="H5934" s="13" t="str">
        <f aca="false">IF(J5934&lt;&gt;1,"",IF(I5934="SBJ","CB","?"))</f>
        <v/>
      </c>
      <c r="I5934" s="14" t="str">
        <f aca="false">IF(OR(E5934="",E5934="!!!",F5934="NEW"),"",INDEX(B$2:B5933,-1+SUMPRODUCT(MAX(ROW(E$2:E5933)*(E5934=E$2:E5933)))))</f>
        <v/>
      </c>
      <c r="J5934" s="15" t="str">
        <f aca="true">IF(OR(E5934="",E5934="!!!",F5934="NEW"),"",COUNTBLANK(OFFSET(A$1,,,SUMPRODUCT(MAX(ROW(E$2:E5934)*(E5934=E$2:E5934)))))-COUNTBLANK(OFFSET(A$1,,,SUMPRODUCT(MAX(ROW(E$1:E5933)*(E5934=E$1:E5933))))))</f>
        <v/>
      </c>
      <c r="K5934" s="15" t="str">
        <f aca="false">IF(OR(E5934="",E5934="!!!",F5934="NEW"),"",INDEX(J$1:J5933,SUMPRODUCT(MAX(ROW(E$1:E5933)*(E5934=E$1:E5933)))))</f>
        <v/>
      </c>
      <c r="L5934" s="16"/>
    </row>
    <row r="5935" customFormat="false" ht="12.75" hidden="false" customHeight="false" outlineLevel="0" collapsed="false">
      <c r="A5935" s="9" t="s">
        <v>643</v>
      </c>
      <c r="B5935" s="0" t="s">
        <v>18</v>
      </c>
      <c r="C5935" s="0" t="s">
        <v>30</v>
      </c>
      <c r="D5935" s="0" t="s">
        <v>31</v>
      </c>
      <c r="E5935" s="10" t="str">
        <f aca="false">IF(D5935="?OLD","!!!","")</f>
        <v>!!!</v>
      </c>
      <c r="F5935" s="11" t="str">
        <f aca="false">IF(OR(E5935="",E5935="!!!"),"",IF(NOT(ISNA(VLOOKUP(E5935,E$1:E5934,1,FALSE()))),"OLD",IF(AND(E5935&lt;&gt;"",E5935&lt;&gt;"!!!"),"NEW","")))</f>
        <v/>
      </c>
      <c r="G5935" s="12" t="str">
        <f aca="false">IF(OR(E5935="",E5935="!!!"),"",IF(OR(J5935=0,AND(J5935=1,K5935=1),AND(J5935=1,I5935="SBJ"),AND(J5935=1,I5935=0)),"?IN_FOCUS",IF(J5935&lt;=2,"?ACTIVATED",IF(J5935&lt;&gt;"","?FAMILIAR",IF(F5935="NEW",IF(ISNA(VLOOKUP(E5935,#REF!,1,FALSE())),"?TYPE_IDENTIFIABLE","?REFERENTIAL"),"_")))))</f>
        <v/>
      </c>
      <c r="H5935" s="13" t="str">
        <f aca="false">IF(J5935&lt;&gt;1,"",IF(I5935="SBJ","CB","?"))</f>
        <v/>
      </c>
      <c r="I5935" s="14" t="str">
        <f aca="false">IF(OR(E5935="",E5935="!!!",F5935="NEW"),"",INDEX(B$2:B5934,-1+SUMPRODUCT(MAX(ROW(E$2:E5934)*(E5935=E$2:E5934)))))</f>
        <v/>
      </c>
      <c r="J5935" s="15" t="str">
        <f aca="true">IF(OR(E5935="",E5935="!!!",F5935="NEW"),"",COUNTBLANK(OFFSET(A$1,,,SUMPRODUCT(MAX(ROW(E$2:E5935)*(E5935=E$2:E5935)))))-COUNTBLANK(OFFSET(A$1,,,SUMPRODUCT(MAX(ROW(E$1:E5934)*(E5935=E$1:E5934))))))</f>
        <v/>
      </c>
      <c r="K5935" s="15" t="str">
        <f aca="false">IF(OR(E5935="",E5935="!!!",F5935="NEW"),"",INDEX(J$1:J5934,SUMPRODUCT(MAX(ROW(E$1:E5934)*(E5935=E$1:E5934)))))</f>
        <v/>
      </c>
      <c r="L5935" s="16"/>
    </row>
    <row r="5936" customFormat="false" ht="12.75" hidden="false" customHeight="false" outlineLevel="0" collapsed="false">
      <c r="A5936" s="9" t="s">
        <v>339</v>
      </c>
      <c r="E5936" s="10" t="str">
        <f aca="false">IF(D5936="?OLD","!!!","")</f>
        <v/>
      </c>
      <c r="F5936" s="11" t="str">
        <f aca="false">IF(OR(E5936="",E5936="!!!"),"",IF(NOT(ISNA(VLOOKUP(E5936,E$1:E5935,1,FALSE()))),"OLD",IF(AND(E5936&lt;&gt;"",E5936&lt;&gt;"!!!"),"NEW","")))</f>
        <v/>
      </c>
      <c r="G5936" s="12" t="str">
        <f aca="false">IF(OR(E5936="",E5936="!!!"),"",IF(OR(J5936=0,AND(J5936=1,K5936=1),AND(J5936=1,I5936="SBJ"),AND(J5936=1,I5936=0)),"?IN_FOCUS",IF(J5936&lt;=2,"?ACTIVATED",IF(J5936&lt;&gt;"","?FAMILIAR",IF(F5936="NEW",IF(ISNA(VLOOKUP(E5936,#REF!,1,FALSE())),"?TYPE_IDENTIFIABLE","?REFERENTIAL"),"_")))))</f>
        <v/>
      </c>
      <c r="H5936" s="13" t="str">
        <f aca="false">IF(J5936&lt;&gt;1,"",IF(I5936="SBJ","CB","?"))</f>
        <v/>
      </c>
      <c r="I5936" s="14" t="str">
        <f aca="false">IF(OR(E5936="",E5936="!!!",F5936="NEW"),"",INDEX(B$2:B5935,-1+SUMPRODUCT(MAX(ROW(E$2:E5935)*(E5936=E$2:E5935)))))</f>
        <v/>
      </c>
      <c r="J5936" s="15" t="str">
        <f aca="true">IF(OR(E5936="",E5936="!!!",F5936="NEW"),"",COUNTBLANK(OFFSET(A$1,,,SUMPRODUCT(MAX(ROW(E$2:E5936)*(E5936=E$2:E5936)))))-COUNTBLANK(OFFSET(A$1,,,SUMPRODUCT(MAX(ROW(E$1:E5935)*(E5936=E$1:E5935))))))</f>
        <v/>
      </c>
      <c r="K5936" s="15" t="str">
        <f aca="false">IF(OR(E5936="",E5936="!!!",F5936="NEW"),"",INDEX(J$1:J5935,SUMPRODUCT(MAX(ROW(E$1:E5935)*(E5936=E$1:E5935)))))</f>
        <v/>
      </c>
      <c r="L5936" s="16"/>
    </row>
    <row r="5937" customFormat="false" ht="12.75" hidden="false" customHeight="false" outlineLevel="0" collapsed="false">
      <c r="A5937" s="9" t="s">
        <v>370</v>
      </c>
      <c r="E5937" s="10" t="str">
        <f aca="false">IF(D5937="?OLD","!!!","")</f>
        <v/>
      </c>
      <c r="F5937" s="11" t="str">
        <f aca="false">IF(OR(E5937="",E5937="!!!"),"",IF(NOT(ISNA(VLOOKUP(E5937,E$1:E5936,1,FALSE()))),"OLD",IF(AND(E5937&lt;&gt;"",E5937&lt;&gt;"!!!"),"NEW","")))</f>
        <v/>
      </c>
      <c r="G5937" s="12" t="str">
        <f aca="false">IF(OR(E5937="",E5937="!!!"),"",IF(OR(J5937=0,AND(J5937=1,K5937=1),AND(J5937=1,I5937="SBJ"),AND(J5937=1,I5937=0)),"?IN_FOCUS",IF(J5937&lt;=2,"?ACTIVATED",IF(J5937&lt;&gt;"","?FAMILIAR",IF(F5937="NEW",IF(ISNA(VLOOKUP(E5937,#REF!,1,FALSE())),"?TYPE_IDENTIFIABLE","?REFERENTIAL"),"_")))))</f>
        <v/>
      </c>
      <c r="H5937" s="13" t="str">
        <f aca="false">IF(J5937&lt;&gt;1,"",IF(I5937="SBJ","CB","?"))</f>
        <v/>
      </c>
      <c r="I5937" s="14" t="str">
        <f aca="false">IF(OR(E5937="",E5937="!!!",F5937="NEW"),"",INDEX(B$2:B5936,-1+SUMPRODUCT(MAX(ROW(E$2:E5936)*(E5937=E$2:E5936)))))</f>
        <v/>
      </c>
      <c r="J5937" s="15" t="str">
        <f aca="true">IF(OR(E5937="",E5937="!!!",F5937="NEW"),"",COUNTBLANK(OFFSET(A$1,,,SUMPRODUCT(MAX(ROW(E$2:E5937)*(E5937=E$2:E5937)))))-COUNTBLANK(OFFSET(A$1,,,SUMPRODUCT(MAX(ROW(E$1:E5936)*(E5937=E$1:E5936))))))</f>
        <v/>
      </c>
      <c r="K5937" s="15" t="str">
        <f aca="false">IF(OR(E5937="",E5937="!!!",F5937="NEW"),"",INDEX(J$1:J5936,SUMPRODUCT(MAX(ROW(E$1:E5936)*(E5937=E$1:E5936)))))</f>
        <v/>
      </c>
      <c r="L5937" s="16"/>
    </row>
    <row r="5938" customFormat="false" ht="12.75" hidden="false" customHeight="false" outlineLevel="0" collapsed="false">
      <c r="A5938" s="9" t="s">
        <v>1275</v>
      </c>
      <c r="B5938" s="0" t="s">
        <v>38</v>
      </c>
      <c r="C5938" s="0" t="s">
        <v>96</v>
      </c>
      <c r="D5938" s="0" t="s">
        <v>31</v>
      </c>
      <c r="E5938" s="10" t="str">
        <f aca="false">IF(D5938="?OLD","!!!","")</f>
        <v>!!!</v>
      </c>
      <c r="F5938" s="11" t="str">
        <f aca="false">IF(OR(E5938="",E5938="!!!"),"",IF(NOT(ISNA(VLOOKUP(E5938,E$1:E5937,1,FALSE()))),"OLD",IF(AND(E5938&lt;&gt;"",E5938&lt;&gt;"!!!"),"NEW","")))</f>
        <v/>
      </c>
      <c r="G5938" s="12" t="str">
        <f aca="false">IF(OR(E5938="",E5938="!!!"),"",IF(OR(J5938=0,AND(J5938=1,K5938=1),AND(J5938=1,I5938="SBJ"),AND(J5938=1,I5938=0)),"?IN_FOCUS",IF(J5938&lt;=2,"?ACTIVATED",IF(J5938&lt;&gt;"","?FAMILIAR",IF(F5938="NEW",IF(ISNA(VLOOKUP(E5938,#REF!,1,FALSE())),"?TYPE_IDENTIFIABLE","?REFERENTIAL"),"_")))))</f>
        <v/>
      </c>
      <c r="H5938" s="13" t="str">
        <f aca="false">IF(J5938&lt;&gt;1,"",IF(I5938="SBJ","CB","?"))</f>
        <v/>
      </c>
      <c r="I5938" s="14" t="str">
        <f aca="false">IF(OR(E5938="",E5938="!!!",F5938="NEW"),"",INDEX(B$2:B5937,-1+SUMPRODUCT(MAX(ROW(E$2:E5937)*(E5938=E$2:E5937)))))</f>
        <v/>
      </c>
      <c r="J5938" s="15" t="str">
        <f aca="true">IF(OR(E5938="",E5938="!!!",F5938="NEW"),"",COUNTBLANK(OFFSET(A$1,,,SUMPRODUCT(MAX(ROW(E$2:E5938)*(E5938=E$2:E5938)))))-COUNTBLANK(OFFSET(A$1,,,SUMPRODUCT(MAX(ROW(E$1:E5937)*(E5938=E$1:E5937))))))</f>
        <v/>
      </c>
      <c r="K5938" s="15" t="str">
        <f aca="false">IF(OR(E5938="",E5938="!!!",F5938="NEW"),"",INDEX(J$1:J5937,SUMPRODUCT(MAX(ROW(E$1:E5937)*(E5938=E$1:E5937)))))</f>
        <v/>
      </c>
      <c r="L5938" s="16"/>
    </row>
    <row r="5939" customFormat="false" ht="12.75" hidden="false" customHeight="false" outlineLevel="0" collapsed="false">
      <c r="A5939" s="9" t="s">
        <v>165</v>
      </c>
      <c r="E5939" s="10" t="str">
        <f aca="false">IF(D5939="?OLD","!!!","")</f>
        <v/>
      </c>
      <c r="F5939" s="11" t="str">
        <f aca="false">IF(OR(E5939="",E5939="!!!"),"",IF(NOT(ISNA(VLOOKUP(E5939,E$1:E5938,1,FALSE()))),"OLD",IF(AND(E5939&lt;&gt;"",E5939&lt;&gt;"!!!"),"NEW","")))</f>
        <v/>
      </c>
      <c r="G5939" s="12" t="str">
        <f aca="false">IF(OR(E5939="",E5939="!!!"),"",IF(OR(J5939=0,AND(J5939=1,K5939=1),AND(J5939=1,I5939="SBJ"),AND(J5939=1,I5939=0)),"?IN_FOCUS",IF(J5939&lt;=2,"?ACTIVATED",IF(J5939&lt;&gt;"","?FAMILIAR",IF(F5939="NEW",IF(ISNA(VLOOKUP(E5939,#REF!,1,FALSE())),"?TYPE_IDENTIFIABLE","?REFERENTIAL"),"_")))))</f>
        <v/>
      </c>
      <c r="H5939" s="13" t="str">
        <f aca="false">IF(J5939&lt;&gt;1,"",IF(I5939="SBJ","CB","?"))</f>
        <v/>
      </c>
      <c r="I5939" s="14" t="str">
        <f aca="false">IF(OR(E5939="",E5939="!!!",F5939="NEW"),"",INDEX(B$2:B5938,-1+SUMPRODUCT(MAX(ROW(E$2:E5938)*(E5939=E$2:E5938)))))</f>
        <v/>
      </c>
      <c r="J5939" s="15" t="str">
        <f aca="true">IF(OR(E5939="",E5939="!!!",F5939="NEW"),"",COUNTBLANK(OFFSET(A$1,,,SUMPRODUCT(MAX(ROW(E$2:E5939)*(E5939=E$2:E5939)))))-COUNTBLANK(OFFSET(A$1,,,SUMPRODUCT(MAX(ROW(E$1:E5938)*(E5939=E$1:E5938))))))</f>
        <v/>
      </c>
      <c r="K5939" s="15" t="str">
        <f aca="false">IF(OR(E5939="",E5939="!!!",F5939="NEW"),"",INDEX(J$1:J5938,SUMPRODUCT(MAX(ROW(E$1:E5938)*(E5939=E$1:E5938)))))</f>
        <v/>
      </c>
      <c r="L5939" s="16"/>
    </row>
    <row r="5940" customFormat="false" ht="12.75" hidden="false" customHeight="false" outlineLevel="0" collapsed="false">
      <c r="A5940" s="9" t="s">
        <v>87</v>
      </c>
      <c r="E5940" s="10" t="str">
        <f aca="false">IF(D5940="?OLD","!!!","")</f>
        <v/>
      </c>
      <c r="F5940" s="11" t="str">
        <f aca="false">IF(OR(E5940="",E5940="!!!"),"",IF(NOT(ISNA(VLOOKUP(E5940,E$1:E5939,1,FALSE()))),"OLD",IF(AND(E5940&lt;&gt;"",E5940&lt;&gt;"!!!"),"NEW","")))</f>
        <v/>
      </c>
      <c r="G5940" s="12" t="str">
        <f aca="false">IF(OR(E5940="",E5940="!!!"),"",IF(OR(J5940=0,AND(J5940=1,K5940=1),AND(J5940=1,I5940="SBJ"),AND(J5940=1,I5940=0)),"?IN_FOCUS",IF(J5940&lt;=2,"?ACTIVATED",IF(J5940&lt;&gt;"","?FAMILIAR",IF(F5940="NEW",IF(ISNA(VLOOKUP(E5940,#REF!,1,FALSE())),"?TYPE_IDENTIFIABLE","?REFERENTIAL"),"_")))))</f>
        <v/>
      </c>
      <c r="H5940" s="13" t="str">
        <f aca="false">IF(J5940&lt;&gt;1,"",IF(I5940="SBJ","CB","?"))</f>
        <v/>
      </c>
      <c r="I5940" s="14" t="str">
        <f aca="false">IF(OR(E5940="",E5940="!!!",F5940="NEW"),"",INDEX(B$2:B5939,-1+SUMPRODUCT(MAX(ROW(E$2:E5939)*(E5940=E$2:E5939)))))</f>
        <v/>
      </c>
      <c r="J5940" s="15" t="str">
        <f aca="true">IF(OR(E5940="",E5940="!!!",F5940="NEW"),"",COUNTBLANK(OFFSET(A$1,,,SUMPRODUCT(MAX(ROW(E$2:E5940)*(E5940=E$2:E5940)))))-COUNTBLANK(OFFSET(A$1,,,SUMPRODUCT(MAX(ROW(E$1:E5939)*(E5940=E$1:E5939))))))</f>
        <v/>
      </c>
      <c r="K5940" s="15" t="str">
        <f aca="false">IF(OR(E5940="",E5940="!!!",F5940="NEW"),"",INDEX(J$1:J5939,SUMPRODUCT(MAX(ROW(E$1:E5939)*(E5940=E$1:E5939)))))</f>
        <v/>
      </c>
      <c r="L5940" s="16"/>
    </row>
    <row r="5941" customFormat="false" ht="12.75" hidden="false" customHeight="false" outlineLevel="0" collapsed="false">
      <c r="E5941" s="10" t="str">
        <f aca="false">IF(D5941="?OLD","!!!","")</f>
        <v/>
      </c>
      <c r="F5941" s="11" t="str">
        <f aca="false">IF(OR(E5941="",E5941="!!!"),"",IF(NOT(ISNA(VLOOKUP(E5941,E$1:E5940,1,FALSE()))),"OLD",IF(AND(E5941&lt;&gt;"",E5941&lt;&gt;"!!!"),"NEW","")))</f>
        <v/>
      </c>
      <c r="G5941" s="12" t="str">
        <f aca="false">IF(OR(E5941="",E5941="!!!"),"",IF(OR(J5941=0,AND(J5941=1,K5941=1),AND(J5941=1,I5941="SBJ"),AND(J5941=1,I5941=0)),"?IN_FOCUS",IF(J5941&lt;=2,"?ACTIVATED",IF(J5941&lt;&gt;"","?FAMILIAR",IF(F5941="NEW",IF(ISNA(VLOOKUP(E5941,#REF!,1,FALSE())),"?TYPE_IDENTIFIABLE","?REFERENTIAL"),"_")))))</f>
        <v/>
      </c>
      <c r="H5941" s="13" t="str">
        <f aca="false">IF(J5941&lt;&gt;1,"",IF(I5941="SBJ","CB","?"))</f>
        <v/>
      </c>
      <c r="I5941" s="14" t="str">
        <f aca="false">IF(OR(E5941="",E5941="!!!",F5941="NEW"),"",INDEX(B$2:B5940,-1+SUMPRODUCT(MAX(ROW(E$2:E5940)*(E5941=E$2:E5940)))))</f>
        <v/>
      </c>
      <c r="J5941" s="15" t="str">
        <f aca="true">IF(OR(E5941="",E5941="!!!",F5941="NEW"),"",COUNTBLANK(OFFSET(A$1,,,SUMPRODUCT(MAX(ROW(E$2:E5941)*(E5941=E$2:E5941)))))-COUNTBLANK(OFFSET(A$1,,,SUMPRODUCT(MAX(ROW(E$1:E5940)*(E5941=E$1:E5940))))))</f>
        <v/>
      </c>
      <c r="K5941" s="15" t="str">
        <f aca="false">IF(OR(E5941="",E5941="!!!",F5941="NEW"),"",INDEX(J$1:J5940,SUMPRODUCT(MAX(ROW(E$1:E5940)*(E5941=E$1:E5940)))))</f>
        <v/>
      </c>
      <c r="L5941" s="16"/>
    </row>
    <row r="5942" customFormat="false" ht="12.75" hidden="false" customHeight="false" outlineLevel="0" collapsed="false">
      <c r="A5942" s="9" t="s">
        <v>85</v>
      </c>
      <c r="E5942" s="10" t="str">
        <f aca="false">IF(D5942="?OLD","!!!","")</f>
        <v/>
      </c>
      <c r="F5942" s="11" t="str">
        <f aca="false">IF(OR(E5942="",E5942="!!!"),"",IF(NOT(ISNA(VLOOKUP(E5942,E$1:E5941,1,FALSE()))),"OLD",IF(AND(E5942&lt;&gt;"",E5942&lt;&gt;"!!!"),"NEW","")))</f>
        <v/>
      </c>
      <c r="G5942" s="12" t="str">
        <f aca="false">IF(OR(E5942="",E5942="!!!"),"",IF(OR(J5942=0,AND(J5942=1,K5942=1),AND(J5942=1,I5942="SBJ"),AND(J5942=1,I5942=0)),"?IN_FOCUS",IF(J5942&lt;=2,"?ACTIVATED",IF(J5942&lt;&gt;"","?FAMILIAR",IF(F5942="NEW",IF(ISNA(VLOOKUP(E5942,#REF!,1,FALSE())),"?TYPE_IDENTIFIABLE","?REFERENTIAL"),"_")))))</f>
        <v/>
      </c>
      <c r="H5942" s="13" t="str">
        <f aca="false">IF(J5942&lt;&gt;1,"",IF(I5942="SBJ","CB","?"))</f>
        <v/>
      </c>
      <c r="I5942" s="14" t="str">
        <f aca="false">IF(OR(E5942="",E5942="!!!",F5942="NEW"),"",INDEX(B$2:B5941,-1+SUMPRODUCT(MAX(ROW(E$2:E5941)*(E5942=E$2:E5941)))))</f>
        <v/>
      </c>
      <c r="J5942" s="15" t="str">
        <f aca="true">IF(OR(E5942="",E5942="!!!",F5942="NEW"),"",COUNTBLANK(OFFSET(A$1,,,SUMPRODUCT(MAX(ROW(E$2:E5942)*(E5942=E$2:E5942)))))-COUNTBLANK(OFFSET(A$1,,,SUMPRODUCT(MAX(ROW(E$1:E5941)*(E5942=E$1:E5941))))))</f>
        <v/>
      </c>
      <c r="K5942" s="15" t="str">
        <f aca="false">IF(OR(E5942="",E5942="!!!",F5942="NEW"),"",INDEX(J$1:J5941,SUMPRODUCT(MAX(ROW(E$1:E5941)*(E5942=E$1:E5941)))))</f>
        <v/>
      </c>
      <c r="L5942" s="16"/>
    </row>
    <row r="5943" customFormat="false" ht="12.75" hidden="false" customHeight="false" outlineLevel="0" collapsed="false">
      <c r="A5943" s="9" t="s">
        <v>1707</v>
      </c>
      <c r="E5943" s="10" t="str">
        <f aca="false">IF(D5943="?OLD","!!!","")</f>
        <v/>
      </c>
      <c r="F5943" s="11" t="str">
        <f aca="false">IF(OR(E5943="",E5943="!!!"),"",IF(NOT(ISNA(VLOOKUP(E5943,E$1:E5942,1,FALSE()))),"OLD",IF(AND(E5943&lt;&gt;"",E5943&lt;&gt;"!!!"),"NEW","")))</f>
        <v/>
      </c>
      <c r="G5943" s="12" t="str">
        <f aca="false">IF(OR(E5943="",E5943="!!!"),"",IF(OR(J5943=0,AND(J5943=1,K5943=1),AND(J5943=1,I5943="SBJ"),AND(J5943=1,I5943=0)),"?IN_FOCUS",IF(J5943&lt;=2,"?ACTIVATED",IF(J5943&lt;&gt;"","?FAMILIAR",IF(F5943="NEW",IF(ISNA(VLOOKUP(E5943,#REF!,1,FALSE())),"?TYPE_IDENTIFIABLE","?REFERENTIAL"),"_")))))</f>
        <v/>
      </c>
      <c r="H5943" s="13" t="str">
        <f aca="false">IF(J5943&lt;&gt;1,"",IF(I5943="SBJ","CB","?"))</f>
        <v/>
      </c>
      <c r="I5943" s="14" t="str">
        <f aca="false">IF(OR(E5943="",E5943="!!!",F5943="NEW"),"",INDEX(B$2:B5942,-1+SUMPRODUCT(MAX(ROW(E$2:E5942)*(E5943=E$2:E5942)))))</f>
        <v/>
      </c>
      <c r="J5943" s="15" t="str">
        <f aca="true">IF(OR(E5943="",E5943="!!!",F5943="NEW"),"",COUNTBLANK(OFFSET(A$1,,,SUMPRODUCT(MAX(ROW(E$2:E5943)*(E5943=E$2:E5943)))))-COUNTBLANK(OFFSET(A$1,,,SUMPRODUCT(MAX(ROW(E$1:E5942)*(E5943=E$1:E5942))))))</f>
        <v/>
      </c>
      <c r="K5943" s="15" t="str">
        <f aca="false">IF(OR(E5943="",E5943="!!!",F5943="NEW"),"",INDEX(J$1:J5942,SUMPRODUCT(MAX(ROW(E$1:E5942)*(E5943=E$1:E5942)))))</f>
        <v/>
      </c>
      <c r="L5943" s="16"/>
    </row>
    <row r="5944" customFormat="false" ht="12.75" hidden="false" customHeight="false" outlineLevel="0" collapsed="false">
      <c r="A5944" s="9" t="s">
        <v>87</v>
      </c>
      <c r="E5944" s="10" t="str">
        <f aca="false">IF(D5944="?OLD","!!!","")</f>
        <v/>
      </c>
      <c r="F5944" s="11" t="str">
        <f aca="false">IF(OR(E5944="",E5944="!!!"),"",IF(NOT(ISNA(VLOOKUP(E5944,E$1:E5943,1,FALSE()))),"OLD",IF(AND(E5944&lt;&gt;"",E5944&lt;&gt;"!!!"),"NEW","")))</f>
        <v/>
      </c>
      <c r="G5944" s="12" t="str">
        <f aca="false">IF(OR(E5944="",E5944="!!!"),"",IF(OR(J5944=0,AND(J5944=1,K5944=1),AND(J5944=1,I5944="SBJ"),AND(J5944=1,I5944=0)),"?IN_FOCUS",IF(J5944&lt;=2,"?ACTIVATED",IF(J5944&lt;&gt;"","?FAMILIAR",IF(F5944="NEW",IF(ISNA(VLOOKUP(E5944,#REF!,1,FALSE())),"?TYPE_IDENTIFIABLE","?REFERENTIAL"),"_")))))</f>
        <v/>
      </c>
      <c r="H5944" s="13" t="str">
        <f aca="false">IF(J5944&lt;&gt;1,"",IF(I5944="SBJ","CB","?"))</f>
        <v/>
      </c>
      <c r="I5944" s="14" t="str">
        <f aca="false">IF(OR(E5944="",E5944="!!!",F5944="NEW"),"",INDEX(B$2:B5943,-1+SUMPRODUCT(MAX(ROW(E$2:E5943)*(E5944=E$2:E5943)))))</f>
        <v/>
      </c>
      <c r="J5944" s="15" t="str">
        <f aca="true">IF(OR(E5944="",E5944="!!!",F5944="NEW"),"",COUNTBLANK(OFFSET(A$1,,,SUMPRODUCT(MAX(ROW(E$2:E5944)*(E5944=E$2:E5944)))))-COUNTBLANK(OFFSET(A$1,,,SUMPRODUCT(MAX(ROW(E$1:E5943)*(E5944=E$1:E5943))))))</f>
        <v/>
      </c>
      <c r="K5944" s="15" t="str">
        <f aca="false">IF(OR(E5944="",E5944="!!!",F5944="NEW"),"",INDEX(J$1:J5943,SUMPRODUCT(MAX(ROW(E$1:E5943)*(E5944=E$1:E5943)))))</f>
        <v/>
      </c>
      <c r="L5944" s="16"/>
    </row>
    <row r="5945" customFormat="false" ht="12.75" hidden="false" customHeight="false" outlineLevel="0" collapsed="false">
      <c r="A5945" s="9" t="s">
        <v>1701</v>
      </c>
      <c r="E5945" s="10" t="str">
        <f aca="false">IF(D5945="?OLD","!!!","")</f>
        <v/>
      </c>
      <c r="F5945" s="11" t="str">
        <f aca="false">IF(OR(E5945="",E5945="!!!"),"",IF(NOT(ISNA(VLOOKUP(E5945,E$1:E5944,1,FALSE()))),"OLD",IF(AND(E5945&lt;&gt;"",E5945&lt;&gt;"!!!"),"NEW","")))</f>
        <v/>
      </c>
      <c r="G5945" s="12" t="str">
        <f aca="false">IF(OR(E5945="",E5945="!!!"),"",IF(OR(J5945=0,AND(J5945=1,K5945=1),AND(J5945=1,I5945="SBJ"),AND(J5945=1,I5945=0)),"?IN_FOCUS",IF(J5945&lt;=2,"?ACTIVATED",IF(J5945&lt;&gt;"","?FAMILIAR",IF(F5945="NEW",IF(ISNA(VLOOKUP(E5945,#REF!,1,FALSE())),"?TYPE_IDENTIFIABLE","?REFERENTIAL"),"_")))))</f>
        <v/>
      </c>
      <c r="H5945" s="13" t="str">
        <f aca="false">IF(J5945&lt;&gt;1,"",IF(I5945="SBJ","CB","?"))</f>
        <v/>
      </c>
      <c r="I5945" s="14" t="str">
        <f aca="false">IF(OR(E5945="",E5945="!!!",F5945="NEW"),"",INDEX(B$2:B5944,-1+SUMPRODUCT(MAX(ROW(E$2:E5944)*(E5945=E$2:E5944)))))</f>
        <v/>
      </c>
      <c r="J5945" s="15" t="str">
        <f aca="true">IF(OR(E5945="",E5945="!!!",F5945="NEW"),"",COUNTBLANK(OFFSET(A$1,,,SUMPRODUCT(MAX(ROW(E$2:E5945)*(E5945=E$2:E5945)))))-COUNTBLANK(OFFSET(A$1,,,SUMPRODUCT(MAX(ROW(E$1:E5944)*(E5945=E$1:E5944))))))</f>
        <v/>
      </c>
      <c r="K5945" s="15" t="str">
        <f aca="false">IF(OR(E5945="",E5945="!!!",F5945="NEW"),"",INDEX(J$1:J5944,SUMPRODUCT(MAX(ROW(E$1:E5944)*(E5945=E$1:E5944)))))</f>
        <v/>
      </c>
      <c r="L5945" s="16"/>
    </row>
    <row r="5946" customFormat="false" ht="12.75" hidden="false" customHeight="false" outlineLevel="0" collapsed="false">
      <c r="A5946" s="9" t="s">
        <v>39</v>
      </c>
      <c r="E5946" s="10" t="str">
        <f aca="false">IF(D5946="?OLD","!!!","")</f>
        <v/>
      </c>
      <c r="F5946" s="11" t="str">
        <f aca="false">IF(OR(E5946="",E5946="!!!"),"",IF(NOT(ISNA(VLOOKUP(E5946,E$1:E5945,1,FALSE()))),"OLD",IF(AND(E5946&lt;&gt;"",E5946&lt;&gt;"!!!"),"NEW","")))</f>
        <v/>
      </c>
      <c r="G5946" s="12" t="str">
        <f aca="false">IF(OR(E5946="",E5946="!!!"),"",IF(OR(J5946=0,AND(J5946=1,K5946=1),AND(J5946=1,I5946="SBJ"),AND(J5946=1,I5946=0)),"?IN_FOCUS",IF(J5946&lt;=2,"?ACTIVATED",IF(J5946&lt;&gt;"","?FAMILIAR",IF(F5946="NEW",IF(ISNA(VLOOKUP(E5946,#REF!,1,FALSE())),"?TYPE_IDENTIFIABLE","?REFERENTIAL"),"_")))))</f>
        <v/>
      </c>
      <c r="H5946" s="13" t="str">
        <f aca="false">IF(J5946&lt;&gt;1,"",IF(I5946="SBJ","CB","?"))</f>
        <v/>
      </c>
      <c r="I5946" s="14" t="str">
        <f aca="false">IF(OR(E5946="",E5946="!!!",F5946="NEW"),"",INDEX(B$2:B5945,-1+SUMPRODUCT(MAX(ROW(E$2:E5945)*(E5946=E$2:E5945)))))</f>
        <v/>
      </c>
      <c r="J5946" s="15" t="str">
        <f aca="true">IF(OR(E5946="",E5946="!!!",F5946="NEW"),"",COUNTBLANK(OFFSET(A$1,,,SUMPRODUCT(MAX(ROW(E$2:E5946)*(E5946=E$2:E5946)))))-COUNTBLANK(OFFSET(A$1,,,SUMPRODUCT(MAX(ROW(E$1:E5945)*(E5946=E$1:E5945))))))</f>
        <v/>
      </c>
      <c r="K5946" s="15" t="str">
        <f aca="false">IF(OR(E5946="",E5946="!!!",F5946="NEW"),"",INDEX(J$1:J5945,SUMPRODUCT(MAX(ROW(E$1:E5945)*(E5946=E$1:E5945)))))</f>
        <v/>
      </c>
      <c r="L5946" s="16"/>
    </row>
    <row r="5947" customFormat="false" ht="12.75" hidden="false" customHeight="false" outlineLevel="0" collapsed="false">
      <c r="A5947" s="9" t="s">
        <v>407</v>
      </c>
      <c r="B5947" s="0" t="s">
        <v>18</v>
      </c>
      <c r="C5947" s="0" t="s">
        <v>96</v>
      </c>
      <c r="D5947" s="0" t="s">
        <v>31</v>
      </c>
      <c r="E5947" s="10" t="str">
        <f aca="false">IF(D5947="?OLD","!!!","")</f>
        <v>!!!</v>
      </c>
      <c r="F5947" s="11" t="str">
        <f aca="false">IF(OR(E5947="",E5947="!!!"),"",IF(NOT(ISNA(VLOOKUP(E5947,E$1:E5946,1,FALSE()))),"OLD",IF(AND(E5947&lt;&gt;"",E5947&lt;&gt;"!!!"),"NEW","")))</f>
        <v/>
      </c>
      <c r="G5947" s="12" t="str">
        <f aca="false">IF(OR(E5947="",E5947="!!!"),"",IF(OR(J5947=0,AND(J5947=1,K5947=1),AND(J5947=1,I5947="SBJ"),AND(J5947=1,I5947=0)),"?IN_FOCUS",IF(J5947&lt;=2,"?ACTIVATED",IF(J5947&lt;&gt;"","?FAMILIAR",IF(F5947="NEW",IF(ISNA(VLOOKUP(E5947,#REF!,1,FALSE())),"?TYPE_IDENTIFIABLE","?REFERENTIAL"),"_")))))</f>
        <v/>
      </c>
      <c r="H5947" s="13" t="str">
        <f aca="false">IF(J5947&lt;&gt;1,"",IF(I5947="SBJ","CB","?"))</f>
        <v/>
      </c>
      <c r="I5947" s="14" t="str">
        <f aca="false">IF(OR(E5947="",E5947="!!!",F5947="NEW"),"",INDEX(B$2:B5946,-1+SUMPRODUCT(MAX(ROW(E$2:E5946)*(E5947=E$2:E5946)))))</f>
        <v/>
      </c>
      <c r="J5947" s="15" t="str">
        <f aca="true">IF(OR(E5947="",E5947="!!!",F5947="NEW"),"",COUNTBLANK(OFFSET(A$1,,,SUMPRODUCT(MAX(ROW(E$2:E5947)*(E5947=E$2:E5947)))))-COUNTBLANK(OFFSET(A$1,,,SUMPRODUCT(MAX(ROW(E$1:E5946)*(E5947=E$1:E5946))))))</f>
        <v/>
      </c>
      <c r="K5947" s="15" t="str">
        <f aca="false">IF(OR(E5947="",E5947="!!!",F5947="NEW"),"",INDEX(J$1:J5946,SUMPRODUCT(MAX(ROW(E$1:E5946)*(E5947=E$1:E5946)))))</f>
        <v/>
      </c>
      <c r="L5947" s="16"/>
    </row>
    <row r="5948" customFormat="false" ht="12.75" hidden="false" customHeight="false" outlineLevel="0" collapsed="false">
      <c r="A5948" s="9" t="s">
        <v>362</v>
      </c>
      <c r="E5948" s="10" t="str">
        <f aca="false">IF(D5948="?OLD","!!!","")</f>
        <v/>
      </c>
      <c r="F5948" s="11" t="str">
        <f aca="false">IF(OR(E5948="",E5948="!!!"),"",IF(NOT(ISNA(VLOOKUP(E5948,E$1:E5947,1,FALSE()))),"OLD",IF(AND(E5948&lt;&gt;"",E5948&lt;&gt;"!!!"),"NEW","")))</f>
        <v/>
      </c>
      <c r="G5948" s="12" t="str">
        <f aca="false">IF(OR(E5948="",E5948="!!!"),"",IF(OR(J5948=0,AND(J5948=1,K5948=1),AND(J5948=1,I5948="SBJ"),AND(J5948=1,I5948=0)),"?IN_FOCUS",IF(J5948&lt;=2,"?ACTIVATED",IF(J5948&lt;&gt;"","?FAMILIAR",IF(F5948="NEW",IF(ISNA(VLOOKUP(E5948,#REF!,1,FALSE())),"?TYPE_IDENTIFIABLE","?REFERENTIAL"),"_")))))</f>
        <v/>
      </c>
      <c r="H5948" s="13" t="str">
        <f aca="false">IF(J5948&lt;&gt;1,"",IF(I5948="SBJ","CB","?"))</f>
        <v/>
      </c>
      <c r="I5948" s="14" t="str">
        <f aca="false">IF(OR(E5948="",E5948="!!!",F5948="NEW"),"",INDEX(B$2:B5947,-1+SUMPRODUCT(MAX(ROW(E$2:E5947)*(E5948=E$2:E5947)))))</f>
        <v/>
      </c>
      <c r="J5948" s="15" t="str">
        <f aca="true">IF(OR(E5948="",E5948="!!!",F5948="NEW"),"",COUNTBLANK(OFFSET(A$1,,,SUMPRODUCT(MAX(ROW(E$2:E5948)*(E5948=E$2:E5948)))))-COUNTBLANK(OFFSET(A$1,,,SUMPRODUCT(MAX(ROW(E$1:E5947)*(E5948=E$1:E5947))))))</f>
        <v/>
      </c>
      <c r="K5948" s="15" t="str">
        <f aca="false">IF(OR(E5948="",E5948="!!!",F5948="NEW"),"",INDEX(J$1:J5947,SUMPRODUCT(MAX(ROW(E$1:E5947)*(E5948=E$1:E5947)))))</f>
        <v/>
      </c>
      <c r="L5948" s="16"/>
    </row>
    <row r="5949" customFormat="false" ht="12.75" hidden="false" customHeight="false" outlineLevel="0" collapsed="false">
      <c r="A5949" s="9" t="s">
        <v>39</v>
      </c>
      <c r="E5949" s="10" t="str">
        <f aca="false">IF(D5949="?OLD","!!!","")</f>
        <v/>
      </c>
      <c r="F5949" s="11" t="str">
        <f aca="false">IF(OR(E5949="",E5949="!!!"),"",IF(NOT(ISNA(VLOOKUP(E5949,E$1:E5948,1,FALSE()))),"OLD",IF(AND(E5949&lt;&gt;"",E5949&lt;&gt;"!!!"),"NEW","")))</f>
        <v/>
      </c>
      <c r="G5949" s="12" t="str">
        <f aca="false">IF(OR(E5949="",E5949="!!!"),"",IF(OR(J5949=0,AND(J5949=1,K5949=1),AND(J5949=1,I5949="SBJ"),AND(J5949=1,I5949=0)),"?IN_FOCUS",IF(J5949&lt;=2,"?ACTIVATED",IF(J5949&lt;&gt;"","?FAMILIAR",IF(F5949="NEW",IF(ISNA(VLOOKUP(E5949,#REF!,1,FALSE())),"?TYPE_IDENTIFIABLE","?REFERENTIAL"),"_")))))</f>
        <v/>
      </c>
      <c r="H5949" s="13" t="str">
        <f aca="false">IF(J5949&lt;&gt;1,"",IF(I5949="SBJ","CB","?"))</f>
        <v/>
      </c>
      <c r="I5949" s="14" t="str">
        <f aca="false">IF(OR(E5949="",E5949="!!!",F5949="NEW"),"",INDEX(B$2:B5948,-1+SUMPRODUCT(MAX(ROW(E$2:E5948)*(E5949=E$2:E5948)))))</f>
        <v/>
      </c>
      <c r="J5949" s="15" t="str">
        <f aca="true">IF(OR(E5949="",E5949="!!!",F5949="NEW"),"",COUNTBLANK(OFFSET(A$1,,,SUMPRODUCT(MAX(ROW(E$2:E5949)*(E5949=E$2:E5949)))))-COUNTBLANK(OFFSET(A$1,,,SUMPRODUCT(MAX(ROW(E$1:E5948)*(E5949=E$1:E5948))))))</f>
        <v/>
      </c>
      <c r="K5949" s="15" t="str">
        <f aca="false">IF(OR(E5949="",E5949="!!!",F5949="NEW"),"",INDEX(J$1:J5948,SUMPRODUCT(MAX(ROW(E$1:E5948)*(E5949=E$1:E5948)))))</f>
        <v/>
      </c>
      <c r="L5949" s="16"/>
    </row>
    <row r="5950" customFormat="false" ht="12.75" hidden="false" customHeight="false" outlineLevel="0" collapsed="false">
      <c r="A5950" s="9" t="s">
        <v>226</v>
      </c>
      <c r="E5950" s="10" t="str">
        <f aca="false">IF(D5950="?OLD","!!!","")</f>
        <v/>
      </c>
      <c r="F5950" s="11" t="str">
        <f aca="false">IF(OR(E5950="",E5950="!!!"),"",IF(NOT(ISNA(VLOOKUP(E5950,E$1:E5949,1,FALSE()))),"OLD",IF(AND(E5950&lt;&gt;"",E5950&lt;&gt;"!!!"),"NEW","")))</f>
        <v/>
      </c>
      <c r="G5950" s="12" t="str">
        <f aca="false">IF(OR(E5950="",E5950="!!!"),"",IF(OR(J5950=0,AND(J5950=1,K5950=1),AND(J5950=1,I5950="SBJ"),AND(J5950=1,I5950=0)),"?IN_FOCUS",IF(J5950&lt;=2,"?ACTIVATED",IF(J5950&lt;&gt;"","?FAMILIAR",IF(F5950="NEW",IF(ISNA(VLOOKUP(E5950,#REF!,1,FALSE())),"?TYPE_IDENTIFIABLE","?REFERENTIAL"),"_")))))</f>
        <v/>
      </c>
      <c r="H5950" s="13" t="str">
        <f aca="false">IF(J5950&lt;&gt;1,"",IF(I5950="SBJ","CB","?"))</f>
        <v/>
      </c>
      <c r="I5950" s="14" t="str">
        <f aca="false">IF(OR(E5950="",E5950="!!!",F5950="NEW"),"",INDEX(B$2:B5949,-1+SUMPRODUCT(MAX(ROW(E$2:E5949)*(E5950=E$2:E5949)))))</f>
        <v/>
      </c>
      <c r="J5950" s="15" t="str">
        <f aca="true">IF(OR(E5950="",E5950="!!!",F5950="NEW"),"",COUNTBLANK(OFFSET(A$1,,,SUMPRODUCT(MAX(ROW(E$2:E5950)*(E5950=E$2:E5950)))))-COUNTBLANK(OFFSET(A$1,,,SUMPRODUCT(MAX(ROW(E$1:E5949)*(E5950=E$1:E5949))))))</f>
        <v/>
      </c>
      <c r="K5950" s="15" t="str">
        <f aca="false">IF(OR(E5950="",E5950="!!!",F5950="NEW"),"",INDEX(J$1:J5949,SUMPRODUCT(MAX(ROW(E$1:E5949)*(E5950=E$1:E5949)))))</f>
        <v/>
      </c>
      <c r="L5950" s="16"/>
    </row>
    <row r="5951" customFormat="false" ht="12.75" hidden="false" customHeight="false" outlineLevel="0" collapsed="false">
      <c r="A5951" s="9" t="s">
        <v>181</v>
      </c>
      <c r="B5951" s="0" t="s">
        <v>91</v>
      </c>
      <c r="C5951" s="0" t="s">
        <v>30</v>
      </c>
      <c r="D5951" s="0" t="s">
        <v>31</v>
      </c>
      <c r="E5951" s="10" t="str">
        <f aca="false">IF(D5951="?OLD","!!!","")</f>
        <v>!!!</v>
      </c>
      <c r="F5951" s="11" t="str">
        <f aca="false">IF(OR(E5951="",E5951="!!!"),"",IF(NOT(ISNA(VLOOKUP(E5951,E$1:E5950,1,FALSE()))),"OLD",IF(AND(E5951&lt;&gt;"",E5951&lt;&gt;"!!!"),"NEW","")))</f>
        <v/>
      </c>
      <c r="G5951" s="12" t="str">
        <f aca="false">IF(OR(E5951="",E5951="!!!"),"",IF(OR(J5951=0,AND(J5951=1,K5951=1),AND(J5951=1,I5951="SBJ"),AND(J5951=1,I5951=0)),"?IN_FOCUS",IF(J5951&lt;=2,"?ACTIVATED",IF(J5951&lt;&gt;"","?FAMILIAR",IF(F5951="NEW",IF(ISNA(VLOOKUP(E5951,#REF!,1,FALSE())),"?TYPE_IDENTIFIABLE","?REFERENTIAL"),"_")))))</f>
        <v/>
      </c>
      <c r="H5951" s="13" t="str">
        <f aca="false">IF(J5951&lt;&gt;1,"",IF(I5951="SBJ","CB","?"))</f>
        <v/>
      </c>
      <c r="I5951" s="14" t="str">
        <f aca="false">IF(OR(E5951="",E5951="!!!",F5951="NEW"),"",INDEX(B$2:B5950,-1+SUMPRODUCT(MAX(ROW(E$2:E5950)*(E5951=E$2:E5950)))))</f>
        <v/>
      </c>
      <c r="J5951" s="15" t="str">
        <f aca="true">IF(OR(E5951="",E5951="!!!",F5951="NEW"),"",COUNTBLANK(OFFSET(A$1,,,SUMPRODUCT(MAX(ROW(E$2:E5951)*(E5951=E$2:E5951)))))-COUNTBLANK(OFFSET(A$1,,,SUMPRODUCT(MAX(ROW(E$1:E5950)*(E5951=E$1:E5950))))))</f>
        <v/>
      </c>
      <c r="K5951" s="15" t="str">
        <f aca="false">IF(OR(E5951="",E5951="!!!",F5951="NEW"),"",INDEX(J$1:J5950,SUMPRODUCT(MAX(ROW(E$1:E5950)*(E5951=E$1:E5950)))))</f>
        <v/>
      </c>
      <c r="L5951" s="16"/>
    </row>
    <row r="5952" customFormat="false" ht="12.75" hidden="false" customHeight="false" outlineLevel="0" collapsed="false">
      <c r="A5952" s="9" t="s">
        <v>339</v>
      </c>
      <c r="E5952" s="10" t="str">
        <f aca="false">IF(D5952="?OLD","!!!","")</f>
        <v/>
      </c>
      <c r="F5952" s="11" t="str">
        <f aca="false">IF(OR(E5952="",E5952="!!!"),"",IF(NOT(ISNA(VLOOKUP(E5952,E$1:E5951,1,FALSE()))),"OLD",IF(AND(E5952&lt;&gt;"",E5952&lt;&gt;"!!!"),"NEW","")))</f>
        <v/>
      </c>
      <c r="G5952" s="12" t="str">
        <f aca="false">IF(OR(E5952="",E5952="!!!"),"",IF(OR(J5952=0,AND(J5952=1,K5952=1),AND(J5952=1,I5952="SBJ"),AND(J5952=1,I5952=0)),"?IN_FOCUS",IF(J5952&lt;=2,"?ACTIVATED",IF(J5952&lt;&gt;"","?FAMILIAR",IF(F5952="NEW",IF(ISNA(VLOOKUP(E5952,#REF!,1,FALSE())),"?TYPE_IDENTIFIABLE","?REFERENTIAL"),"_")))))</f>
        <v/>
      </c>
      <c r="H5952" s="13" t="str">
        <f aca="false">IF(J5952&lt;&gt;1,"",IF(I5952="SBJ","CB","?"))</f>
        <v/>
      </c>
      <c r="I5952" s="14" t="str">
        <f aca="false">IF(OR(E5952="",E5952="!!!",F5952="NEW"),"",INDEX(B$2:B5951,-1+SUMPRODUCT(MAX(ROW(E$2:E5951)*(E5952=E$2:E5951)))))</f>
        <v/>
      </c>
      <c r="J5952" s="15" t="str">
        <f aca="true">IF(OR(E5952="",E5952="!!!",F5952="NEW"),"",COUNTBLANK(OFFSET(A$1,,,SUMPRODUCT(MAX(ROW(E$2:E5952)*(E5952=E$2:E5952)))))-COUNTBLANK(OFFSET(A$1,,,SUMPRODUCT(MAX(ROW(E$1:E5951)*(E5952=E$1:E5951))))))</f>
        <v/>
      </c>
      <c r="K5952" s="15" t="str">
        <f aca="false">IF(OR(E5952="",E5952="!!!",F5952="NEW"),"",INDEX(J$1:J5951,SUMPRODUCT(MAX(ROW(E$1:E5951)*(E5952=E$1:E5951)))))</f>
        <v/>
      </c>
      <c r="L5952" s="16"/>
    </row>
    <row r="5953" customFormat="false" ht="12.75" hidden="false" customHeight="false" outlineLevel="0" collapsed="false">
      <c r="A5953" s="9" t="s">
        <v>1708</v>
      </c>
      <c r="E5953" s="10" t="str">
        <f aca="false">IF(D5953="?OLD","!!!","")</f>
        <v/>
      </c>
      <c r="F5953" s="11" t="str">
        <f aca="false">IF(OR(E5953="",E5953="!!!"),"",IF(NOT(ISNA(VLOOKUP(E5953,E$1:E5952,1,FALSE()))),"OLD",IF(AND(E5953&lt;&gt;"",E5953&lt;&gt;"!!!"),"NEW","")))</f>
        <v/>
      </c>
      <c r="G5953" s="12" t="str">
        <f aca="false">IF(OR(E5953="",E5953="!!!"),"",IF(OR(J5953=0,AND(J5953=1,K5953=1),AND(J5953=1,I5953="SBJ"),AND(J5953=1,I5953=0)),"?IN_FOCUS",IF(J5953&lt;=2,"?ACTIVATED",IF(J5953&lt;&gt;"","?FAMILIAR",IF(F5953="NEW",IF(ISNA(VLOOKUP(E5953,#REF!,1,FALSE())),"?TYPE_IDENTIFIABLE","?REFERENTIAL"),"_")))))</f>
        <v/>
      </c>
      <c r="H5953" s="13" t="str">
        <f aca="false">IF(J5953&lt;&gt;1,"",IF(I5953="SBJ","CB","?"))</f>
        <v/>
      </c>
      <c r="I5953" s="14" t="str">
        <f aca="false">IF(OR(E5953="",E5953="!!!",F5953="NEW"),"",INDEX(B$2:B5952,-1+SUMPRODUCT(MAX(ROW(E$2:E5952)*(E5953=E$2:E5952)))))</f>
        <v/>
      </c>
      <c r="J5953" s="15" t="str">
        <f aca="true">IF(OR(E5953="",E5953="!!!",F5953="NEW"),"",COUNTBLANK(OFFSET(A$1,,,SUMPRODUCT(MAX(ROW(E$2:E5953)*(E5953=E$2:E5953)))))-COUNTBLANK(OFFSET(A$1,,,SUMPRODUCT(MAX(ROW(E$1:E5952)*(E5953=E$1:E5952))))))</f>
        <v/>
      </c>
      <c r="K5953" s="15" t="str">
        <f aca="false">IF(OR(E5953="",E5953="!!!",F5953="NEW"),"",INDEX(J$1:J5952,SUMPRODUCT(MAX(ROW(E$1:E5952)*(E5953=E$1:E5952)))))</f>
        <v/>
      </c>
      <c r="L5953" s="16"/>
    </row>
    <row r="5954" customFormat="false" ht="12.75" hidden="false" customHeight="false" outlineLevel="0" collapsed="false">
      <c r="A5954" s="9" t="s">
        <v>92</v>
      </c>
      <c r="E5954" s="10" t="str">
        <f aca="false">IF(D5954="?OLD","!!!","")</f>
        <v/>
      </c>
      <c r="F5954" s="11" t="str">
        <f aca="false">IF(OR(E5954="",E5954="!!!"),"",IF(NOT(ISNA(VLOOKUP(E5954,E$1:E5953,1,FALSE()))),"OLD",IF(AND(E5954&lt;&gt;"",E5954&lt;&gt;"!!!"),"NEW","")))</f>
        <v/>
      </c>
      <c r="G5954" s="12" t="str">
        <f aca="false">IF(OR(E5954="",E5954="!!!"),"",IF(OR(J5954=0,AND(J5954=1,K5954=1),AND(J5954=1,I5954="SBJ"),AND(J5954=1,I5954=0)),"?IN_FOCUS",IF(J5954&lt;=2,"?ACTIVATED",IF(J5954&lt;&gt;"","?FAMILIAR",IF(F5954="NEW",IF(ISNA(VLOOKUP(E5954,#REF!,1,FALSE())),"?TYPE_IDENTIFIABLE","?REFERENTIAL"),"_")))))</f>
        <v/>
      </c>
      <c r="H5954" s="13" t="str">
        <f aca="false">IF(J5954&lt;&gt;1,"",IF(I5954="SBJ","CB","?"))</f>
        <v/>
      </c>
      <c r="I5954" s="14" t="str">
        <f aca="false">IF(OR(E5954="",E5954="!!!",F5954="NEW"),"",INDEX(B$2:B5953,-1+SUMPRODUCT(MAX(ROW(E$2:E5953)*(E5954=E$2:E5953)))))</f>
        <v/>
      </c>
      <c r="J5954" s="15" t="str">
        <f aca="true">IF(OR(E5954="",E5954="!!!",F5954="NEW"),"",COUNTBLANK(OFFSET(A$1,,,SUMPRODUCT(MAX(ROW(E$2:E5954)*(E5954=E$2:E5954)))))-COUNTBLANK(OFFSET(A$1,,,SUMPRODUCT(MAX(ROW(E$1:E5953)*(E5954=E$1:E5953))))))</f>
        <v/>
      </c>
      <c r="K5954" s="15" t="str">
        <f aca="false">IF(OR(E5954="",E5954="!!!",F5954="NEW"),"",INDEX(J$1:J5953,SUMPRODUCT(MAX(ROW(E$1:E5953)*(E5954=E$1:E5953)))))</f>
        <v/>
      </c>
      <c r="L5954" s="16"/>
    </row>
    <row r="5955" customFormat="false" ht="12.75" hidden="false" customHeight="false" outlineLevel="0" collapsed="false">
      <c r="A5955" s="9" t="s">
        <v>71</v>
      </c>
      <c r="E5955" s="10" t="str">
        <f aca="false">IF(D5955="?OLD","!!!","")</f>
        <v/>
      </c>
      <c r="F5955" s="11" t="str">
        <f aca="false">IF(OR(E5955="",E5955="!!!"),"",IF(NOT(ISNA(VLOOKUP(E5955,E$1:E5954,1,FALSE()))),"OLD",IF(AND(E5955&lt;&gt;"",E5955&lt;&gt;"!!!"),"NEW","")))</f>
        <v/>
      </c>
      <c r="G5955" s="12" t="str">
        <f aca="false">IF(OR(E5955="",E5955="!!!"),"",IF(OR(J5955=0,AND(J5955=1,K5955=1),AND(J5955=1,I5955="SBJ"),AND(J5955=1,I5955=0)),"?IN_FOCUS",IF(J5955&lt;=2,"?ACTIVATED",IF(J5955&lt;&gt;"","?FAMILIAR",IF(F5955="NEW",IF(ISNA(VLOOKUP(E5955,#REF!,1,FALSE())),"?TYPE_IDENTIFIABLE","?REFERENTIAL"),"_")))))</f>
        <v/>
      </c>
      <c r="H5955" s="13" t="str">
        <f aca="false">IF(J5955&lt;&gt;1,"",IF(I5955="SBJ","CB","?"))</f>
        <v/>
      </c>
      <c r="I5955" s="14" t="str">
        <f aca="false">IF(OR(E5955="",E5955="!!!",F5955="NEW"),"",INDEX(B$2:B5954,-1+SUMPRODUCT(MAX(ROW(E$2:E5954)*(E5955=E$2:E5954)))))</f>
        <v/>
      </c>
      <c r="J5955" s="15" t="str">
        <f aca="true">IF(OR(E5955="",E5955="!!!",F5955="NEW"),"",COUNTBLANK(OFFSET(A$1,,,SUMPRODUCT(MAX(ROW(E$2:E5955)*(E5955=E$2:E5955)))))-COUNTBLANK(OFFSET(A$1,,,SUMPRODUCT(MAX(ROW(E$1:E5954)*(E5955=E$1:E5954))))))</f>
        <v/>
      </c>
      <c r="K5955" s="15" t="str">
        <f aca="false">IF(OR(E5955="",E5955="!!!",F5955="NEW"),"",INDEX(J$1:J5954,SUMPRODUCT(MAX(ROW(E$1:E5954)*(E5955=E$1:E5954)))))</f>
        <v/>
      </c>
      <c r="L5955" s="16"/>
    </row>
    <row r="5956" customFormat="false" ht="12.75" hidden="false" customHeight="false" outlineLevel="0" collapsed="false">
      <c r="A5956" s="9" t="s">
        <v>331</v>
      </c>
      <c r="B5956" s="0" t="s">
        <v>23</v>
      </c>
      <c r="C5956" s="0" t="s">
        <v>54</v>
      </c>
      <c r="D5956" s="0" t="s">
        <v>31</v>
      </c>
      <c r="E5956" s="10" t="str">
        <f aca="false">IF(D5956="?OLD","!!!","")</f>
        <v>!!!</v>
      </c>
      <c r="F5956" s="11" t="str">
        <f aca="false">IF(OR(E5956="",E5956="!!!"),"",IF(NOT(ISNA(VLOOKUP(E5956,E$1:E5955,1,FALSE()))),"OLD",IF(AND(E5956&lt;&gt;"",E5956&lt;&gt;"!!!"),"NEW","")))</f>
        <v/>
      </c>
      <c r="G5956" s="12" t="str">
        <f aca="false">IF(OR(E5956="",E5956="!!!"),"",IF(OR(J5956=0,AND(J5956=1,K5956=1),AND(J5956=1,I5956="SBJ"),AND(J5956=1,I5956=0)),"?IN_FOCUS",IF(J5956&lt;=2,"?ACTIVATED",IF(J5956&lt;&gt;"","?FAMILIAR",IF(F5956="NEW",IF(ISNA(VLOOKUP(E5956,#REF!,1,FALSE())),"?TYPE_IDENTIFIABLE","?REFERENTIAL"),"_")))))</f>
        <v/>
      </c>
      <c r="H5956" s="13" t="str">
        <f aca="false">IF(J5956&lt;&gt;1,"",IF(I5956="SBJ","CB","?"))</f>
        <v/>
      </c>
      <c r="I5956" s="14" t="str">
        <f aca="false">IF(OR(E5956="",E5956="!!!",F5956="NEW"),"",INDEX(B$2:B5955,-1+SUMPRODUCT(MAX(ROW(E$2:E5955)*(E5956=E$2:E5955)))))</f>
        <v/>
      </c>
      <c r="J5956" s="15" t="str">
        <f aca="true">IF(OR(E5956="",E5956="!!!",F5956="NEW"),"",COUNTBLANK(OFFSET(A$1,,,SUMPRODUCT(MAX(ROW(E$2:E5956)*(E5956=E$2:E5956)))))-COUNTBLANK(OFFSET(A$1,,,SUMPRODUCT(MAX(ROW(E$1:E5955)*(E5956=E$1:E5955))))))</f>
        <v/>
      </c>
      <c r="K5956" s="15" t="str">
        <f aca="false">IF(OR(E5956="",E5956="!!!",F5956="NEW"),"",INDEX(J$1:J5955,SUMPRODUCT(MAX(ROW(E$1:E5955)*(E5956=E$1:E5955)))))</f>
        <v/>
      </c>
      <c r="L5956" s="16"/>
    </row>
    <row r="5957" customFormat="false" ht="12.75" hidden="false" customHeight="false" outlineLevel="0" collapsed="false">
      <c r="A5957" s="9" t="s">
        <v>102</v>
      </c>
      <c r="E5957" s="10" t="str">
        <f aca="false">IF(D5957="?OLD","!!!","")</f>
        <v/>
      </c>
      <c r="F5957" s="11" t="str">
        <f aca="false">IF(OR(E5957="",E5957="!!!"),"",IF(NOT(ISNA(VLOOKUP(E5957,E$1:E5956,1,FALSE()))),"OLD",IF(AND(E5957&lt;&gt;"",E5957&lt;&gt;"!!!"),"NEW","")))</f>
        <v/>
      </c>
      <c r="G5957" s="12" t="str">
        <f aca="false">IF(OR(E5957="",E5957="!!!"),"",IF(OR(J5957=0,AND(J5957=1,K5957=1),AND(J5957=1,I5957="SBJ"),AND(J5957=1,I5957=0)),"?IN_FOCUS",IF(J5957&lt;=2,"?ACTIVATED",IF(J5957&lt;&gt;"","?FAMILIAR",IF(F5957="NEW",IF(ISNA(VLOOKUP(E5957,#REF!,1,FALSE())),"?TYPE_IDENTIFIABLE","?REFERENTIAL"),"_")))))</f>
        <v/>
      </c>
      <c r="H5957" s="13" t="str">
        <f aca="false">IF(J5957&lt;&gt;1,"",IF(I5957="SBJ","CB","?"))</f>
        <v/>
      </c>
      <c r="I5957" s="14" t="str">
        <f aca="false">IF(OR(E5957="",E5957="!!!",F5957="NEW"),"",INDEX(B$2:B5956,-1+SUMPRODUCT(MAX(ROW(E$2:E5956)*(E5957=E$2:E5956)))))</f>
        <v/>
      </c>
      <c r="J5957" s="15" t="str">
        <f aca="true">IF(OR(E5957="",E5957="!!!",F5957="NEW"),"",COUNTBLANK(OFFSET(A$1,,,SUMPRODUCT(MAX(ROW(E$2:E5957)*(E5957=E$2:E5957)))))-COUNTBLANK(OFFSET(A$1,,,SUMPRODUCT(MAX(ROW(E$1:E5956)*(E5957=E$1:E5956))))))</f>
        <v/>
      </c>
      <c r="K5957" s="15" t="str">
        <f aca="false">IF(OR(E5957="",E5957="!!!",F5957="NEW"),"",INDEX(J$1:J5956,SUMPRODUCT(MAX(ROW(E$1:E5956)*(E5957=E$1:E5956)))))</f>
        <v/>
      </c>
      <c r="L5957" s="16"/>
    </row>
    <row r="5958" customFormat="false" ht="12.75" hidden="false" customHeight="false" outlineLevel="0" collapsed="false">
      <c r="A5958" s="9" t="s">
        <v>438</v>
      </c>
      <c r="E5958" s="10" t="str">
        <f aca="false">IF(D5958="?OLD","!!!","")</f>
        <v/>
      </c>
      <c r="F5958" s="11" t="str">
        <f aca="false">IF(OR(E5958="",E5958="!!!"),"",IF(NOT(ISNA(VLOOKUP(E5958,E$1:E5957,1,FALSE()))),"OLD",IF(AND(E5958&lt;&gt;"",E5958&lt;&gt;"!!!"),"NEW","")))</f>
        <v/>
      </c>
      <c r="G5958" s="12" t="str">
        <f aca="false">IF(OR(E5958="",E5958="!!!"),"",IF(OR(J5958=0,AND(J5958=1,K5958=1),AND(J5958=1,I5958="SBJ"),AND(J5958=1,I5958=0)),"?IN_FOCUS",IF(J5958&lt;=2,"?ACTIVATED",IF(J5958&lt;&gt;"","?FAMILIAR",IF(F5958="NEW",IF(ISNA(VLOOKUP(E5958,#REF!,1,FALSE())),"?TYPE_IDENTIFIABLE","?REFERENTIAL"),"_")))))</f>
        <v/>
      </c>
      <c r="H5958" s="13" t="str">
        <f aca="false">IF(J5958&lt;&gt;1,"",IF(I5958="SBJ","CB","?"))</f>
        <v/>
      </c>
      <c r="I5958" s="14" t="str">
        <f aca="false">IF(OR(E5958="",E5958="!!!",F5958="NEW"),"",INDEX(B$2:B5957,-1+SUMPRODUCT(MAX(ROW(E$2:E5957)*(E5958=E$2:E5957)))))</f>
        <v/>
      </c>
      <c r="J5958" s="15" t="str">
        <f aca="true">IF(OR(E5958="",E5958="!!!",F5958="NEW"),"",COUNTBLANK(OFFSET(A$1,,,SUMPRODUCT(MAX(ROW(E$2:E5958)*(E5958=E$2:E5958)))))-COUNTBLANK(OFFSET(A$1,,,SUMPRODUCT(MAX(ROW(E$1:E5957)*(E5958=E$1:E5957))))))</f>
        <v/>
      </c>
      <c r="K5958" s="15" t="str">
        <f aca="false">IF(OR(E5958="",E5958="!!!",F5958="NEW"),"",INDEX(J$1:J5957,SUMPRODUCT(MAX(ROW(E$1:E5957)*(E5958=E$1:E5957)))))</f>
        <v/>
      </c>
      <c r="L5958" s="16"/>
    </row>
    <row r="5959" customFormat="false" ht="12.75" hidden="false" customHeight="false" outlineLevel="0" collapsed="false">
      <c r="A5959" s="9" t="s">
        <v>1259</v>
      </c>
      <c r="B5959" s="0" t="s">
        <v>25</v>
      </c>
      <c r="C5959" s="0" t="s">
        <v>96</v>
      </c>
      <c r="D5959" s="0" t="s">
        <v>31</v>
      </c>
      <c r="E5959" s="10" t="str">
        <f aca="false">IF(D5959="?OLD","!!!","")</f>
        <v>!!!</v>
      </c>
      <c r="F5959" s="11" t="str">
        <f aca="false">IF(OR(E5959="",E5959="!!!"),"",IF(NOT(ISNA(VLOOKUP(E5959,E$1:E5958,1,FALSE()))),"OLD",IF(AND(E5959&lt;&gt;"",E5959&lt;&gt;"!!!"),"NEW","")))</f>
        <v/>
      </c>
      <c r="G5959" s="12" t="str">
        <f aca="false">IF(OR(E5959="",E5959="!!!"),"",IF(OR(J5959=0,AND(J5959=1,K5959=1),AND(J5959=1,I5959="SBJ"),AND(J5959=1,I5959=0)),"?IN_FOCUS",IF(J5959&lt;=2,"?ACTIVATED",IF(J5959&lt;&gt;"","?FAMILIAR",IF(F5959="NEW",IF(ISNA(VLOOKUP(E5959,#REF!,1,FALSE())),"?TYPE_IDENTIFIABLE","?REFERENTIAL"),"_")))))</f>
        <v/>
      </c>
      <c r="H5959" s="13" t="str">
        <f aca="false">IF(J5959&lt;&gt;1,"",IF(I5959="SBJ","CB","?"))</f>
        <v/>
      </c>
      <c r="I5959" s="14" t="str">
        <f aca="false">IF(OR(E5959="",E5959="!!!",F5959="NEW"),"",INDEX(B$2:B5958,-1+SUMPRODUCT(MAX(ROW(E$2:E5958)*(E5959=E$2:E5958)))))</f>
        <v/>
      </c>
      <c r="J5959" s="15" t="str">
        <f aca="true">IF(OR(E5959="",E5959="!!!",F5959="NEW"),"",COUNTBLANK(OFFSET(A$1,,,SUMPRODUCT(MAX(ROW(E$2:E5959)*(E5959=E$2:E5959)))))-COUNTBLANK(OFFSET(A$1,,,SUMPRODUCT(MAX(ROW(E$1:E5958)*(E5959=E$1:E5958))))))</f>
        <v/>
      </c>
      <c r="K5959" s="15" t="str">
        <f aca="false">IF(OR(E5959="",E5959="!!!",F5959="NEW"),"",INDEX(J$1:J5958,SUMPRODUCT(MAX(ROW(E$1:E5958)*(E5959=E$1:E5958)))))</f>
        <v/>
      </c>
      <c r="L5959" s="16"/>
    </row>
    <row r="5960" customFormat="false" ht="12.75" hidden="false" customHeight="false" outlineLevel="0" collapsed="false">
      <c r="A5960" s="9" t="s">
        <v>98</v>
      </c>
      <c r="B5960" s="0" t="s">
        <v>18</v>
      </c>
      <c r="C5960" s="0" t="s">
        <v>30</v>
      </c>
      <c r="D5960" s="0" t="s">
        <v>31</v>
      </c>
      <c r="E5960" s="10" t="str">
        <f aca="false">IF(D5960="?OLD","!!!","")</f>
        <v>!!!</v>
      </c>
      <c r="F5960" s="11" t="str">
        <f aca="false">IF(OR(E5960="",E5960="!!!"),"",IF(NOT(ISNA(VLOOKUP(E5960,E$1:E5959,1,FALSE()))),"OLD",IF(AND(E5960&lt;&gt;"",E5960&lt;&gt;"!!!"),"NEW","")))</f>
        <v/>
      </c>
      <c r="G5960" s="12" t="str">
        <f aca="false">IF(OR(E5960="",E5960="!!!"),"",IF(OR(J5960=0,AND(J5960=1,K5960=1),AND(J5960=1,I5960="SBJ"),AND(J5960=1,I5960=0)),"?IN_FOCUS",IF(J5960&lt;=2,"?ACTIVATED",IF(J5960&lt;&gt;"","?FAMILIAR",IF(F5960="NEW",IF(ISNA(VLOOKUP(E5960,#REF!,1,FALSE())),"?TYPE_IDENTIFIABLE","?REFERENTIAL"),"_")))))</f>
        <v/>
      </c>
      <c r="H5960" s="13" t="str">
        <f aca="false">IF(J5960&lt;&gt;1,"",IF(I5960="SBJ","CB","?"))</f>
        <v/>
      </c>
      <c r="I5960" s="14" t="str">
        <f aca="false">IF(OR(E5960="",E5960="!!!",F5960="NEW"),"",INDEX(B$2:B5959,-1+SUMPRODUCT(MAX(ROW(E$2:E5959)*(E5960=E$2:E5959)))))</f>
        <v/>
      </c>
      <c r="J5960" s="15" t="str">
        <f aca="true">IF(OR(E5960="",E5960="!!!",F5960="NEW"),"",COUNTBLANK(OFFSET(A$1,,,SUMPRODUCT(MAX(ROW(E$2:E5960)*(E5960=E$2:E5960)))))-COUNTBLANK(OFFSET(A$1,,,SUMPRODUCT(MAX(ROW(E$1:E5959)*(E5960=E$1:E5959))))))</f>
        <v/>
      </c>
      <c r="K5960" s="15" t="str">
        <f aca="false">IF(OR(E5960="",E5960="!!!",F5960="NEW"),"",INDEX(J$1:J5959,SUMPRODUCT(MAX(ROW(E$1:E5959)*(E5960=E$1:E5959)))))</f>
        <v/>
      </c>
      <c r="L5960" s="16"/>
    </row>
    <row r="5961" customFormat="false" ht="12.75" hidden="false" customHeight="false" outlineLevel="0" collapsed="false">
      <c r="A5961" s="9" t="s">
        <v>202</v>
      </c>
      <c r="E5961" s="10" t="str">
        <f aca="false">IF(D5961="?OLD","!!!","")</f>
        <v/>
      </c>
      <c r="F5961" s="11" t="str">
        <f aca="false">IF(OR(E5961="",E5961="!!!"),"",IF(NOT(ISNA(VLOOKUP(E5961,E$1:E5960,1,FALSE()))),"OLD",IF(AND(E5961&lt;&gt;"",E5961&lt;&gt;"!!!"),"NEW","")))</f>
        <v/>
      </c>
      <c r="G5961" s="12" t="str">
        <f aca="false">IF(OR(E5961="",E5961="!!!"),"",IF(OR(J5961=0,AND(J5961=1,K5961=1),AND(J5961=1,I5961="SBJ"),AND(J5961=1,I5961=0)),"?IN_FOCUS",IF(J5961&lt;=2,"?ACTIVATED",IF(J5961&lt;&gt;"","?FAMILIAR",IF(F5961="NEW",IF(ISNA(VLOOKUP(E5961,#REF!,1,FALSE())),"?TYPE_IDENTIFIABLE","?REFERENTIAL"),"_")))))</f>
        <v/>
      </c>
      <c r="H5961" s="13" t="str">
        <f aca="false">IF(J5961&lt;&gt;1,"",IF(I5961="SBJ","CB","?"))</f>
        <v/>
      </c>
      <c r="I5961" s="14" t="str">
        <f aca="false">IF(OR(E5961="",E5961="!!!",F5961="NEW"),"",INDEX(B$2:B5960,-1+SUMPRODUCT(MAX(ROW(E$2:E5960)*(E5961=E$2:E5960)))))</f>
        <v/>
      </c>
      <c r="J5961" s="15" t="str">
        <f aca="true">IF(OR(E5961="",E5961="!!!",F5961="NEW"),"",COUNTBLANK(OFFSET(A$1,,,SUMPRODUCT(MAX(ROW(E$2:E5961)*(E5961=E$2:E5961)))))-COUNTBLANK(OFFSET(A$1,,,SUMPRODUCT(MAX(ROW(E$1:E5960)*(E5961=E$1:E5960))))))</f>
        <v/>
      </c>
      <c r="K5961" s="15" t="str">
        <f aca="false">IF(OR(E5961="",E5961="!!!",F5961="NEW"),"",INDEX(J$1:J5960,SUMPRODUCT(MAX(ROW(E$1:E5960)*(E5961=E$1:E5960)))))</f>
        <v/>
      </c>
      <c r="L5961" s="16"/>
    </row>
    <row r="5962" customFormat="false" ht="12.75" hidden="false" customHeight="false" outlineLevel="0" collapsed="false">
      <c r="A5962" s="9" t="s">
        <v>128</v>
      </c>
      <c r="E5962" s="10" t="str">
        <f aca="false">IF(D5962="?OLD","!!!","")</f>
        <v/>
      </c>
      <c r="F5962" s="11" t="str">
        <f aca="false">IF(OR(E5962="",E5962="!!!"),"",IF(NOT(ISNA(VLOOKUP(E5962,E$1:E5961,1,FALSE()))),"OLD",IF(AND(E5962&lt;&gt;"",E5962&lt;&gt;"!!!"),"NEW","")))</f>
        <v/>
      </c>
      <c r="G5962" s="12" t="str">
        <f aca="false">IF(OR(E5962="",E5962="!!!"),"",IF(OR(J5962=0,AND(J5962=1,K5962=1),AND(J5962=1,I5962="SBJ"),AND(J5962=1,I5962=0)),"?IN_FOCUS",IF(J5962&lt;=2,"?ACTIVATED",IF(J5962&lt;&gt;"","?FAMILIAR",IF(F5962="NEW",IF(ISNA(VLOOKUP(E5962,#REF!,1,FALSE())),"?TYPE_IDENTIFIABLE","?REFERENTIAL"),"_")))))</f>
        <v/>
      </c>
      <c r="H5962" s="13" t="str">
        <f aca="false">IF(J5962&lt;&gt;1,"",IF(I5962="SBJ","CB","?"))</f>
        <v/>
      </c>
      <c r="I5962" s="14" t="str">
        <f aca="false">IF(OR(E5962="",E5962="!!!",F5962="NEW"),"",INDEX(B$2:B5961,-1+SUMPRODUCT(MAX(ROW(E$2:E5961)*(E5962=E$2:E5961)))))</f>
        <v/>
      </c>
      <c r="J5962" s="15" t="str">
        <f aca="true">IF(OR(E5962="",E5962="!!!",F5962="NEW"),"",COUNTBLANK(OFFSET(A$1,,,SUMPRODUCT(MAX(ROW(E$2:E5962)*(E5962=E$2:E5962)))))-COUNTBLANK(OFFSET(A$1,,,SUMPRODUCT(MAX(ROW(E$1:E5961)*(E5962=E$1:E5961))))))</f>
        <v/>
      </c>
      <c r="K5962" s="15" t="str">
        <f aca="false">IF(OR(E5962="",E5962="!!!",F5962="NEW"),"",INDEX(J$1:J5961,SUMPRODUCT(MAX(ROW(E$1:E5961)*(E5962=E$1:E5961)))))</f>
        <v/>
      </c>
      <c r="L5962" s="16"/>
    </row>
    <row r="5963" customFormat="false" ht="12.75" hidden="false" customHeight="false" outlineLevel="0" collapsed="false">
      <c r="A5963" s="9" t="s">
        <v>334</v>
      </c>
      <c r="B5963" s="0" t="s">
        <v>29</v>
      </c>
      <c r="E5963" s="10" t="str">
        <f aca="false">IF(D5963="?OLD","!!!","")</f>
        <v/>
      </c>
      <c r="F5963" s="11" t="str">
        <f aca="false">IF(OR(E5963="",E5963="!!!"),"",IF(NOT(ISNA(VLOOKUP(E5963,E$1:E5962,1,FALSE()))),"OLD",IF(AND(E5963&lt;&gt;"",E5963&lt;&gt;"!!!"),"NEW","")))</f>
        <v/>
      </c>
      <c r="G5963" s="12" t="str">
        <f aca="false">IF(OR(E5963="",E5963="!!!"),"",IF(OR(J5963=0,AND(J5963=1,K5963=1),AND(J5963=1,I5963="SBJ"),AND(J5963=1,I5963=0)),"?IN_FOCUS",IF(J5963&lt;=2,"?ACTIVATED",IF(J5963&lt;&gt;"","?FAMILIAR",IF(F5963="NEW",IF(ISNA(VLOOKUP(E5963,#REF!,1,FALSE())),"?TYPE_IDENTIFIABLE","?REFERENTIAL"),"_")))))</f>
        <v/>
      </c>
      <c r="H5963" s="13" t="str">
        <f aca="false">IF(J5963&lt;&gt;1,"",IF(I5963="SBJ","CB","?"))</f>
        <v/>
      </c>
      <c r="I5963" s="14" t="str">
        <f aca="false">IF(OR(E5963="",E5963="!!!",F5963="NEW"),"",INDEX(B$2:B5962,-1+SUMPRODUCT(MAX(ROW(E$2:E5962)*(E5963=E$2:E5962)))))</f>
        <v/>
      </c>
      <c r="J5963" s="15" t="str">
        <f aca="true">IF(OR(E5963="",E5963="!!!",F5963="NEW"),"",COUNTBLANK(OFFSET(A$1,,,SUMPRODUCT(MAX(ROW(E$2:E5963)*(E5963=E$2:E5963)))))-COUNTBLANK(OFFSET(A$1,,,SUMPRODUCT(MAX(ROW(E$1:E5962)*(E5963=E$1:E5962))))))</f>
        <v/>
      </c>
      <c r="K5963" s="15" t="str">
        <f aca="false">IF(OR(E5963="",E5963="!!!",F5963="NEW"),"",INDEX(J$1:J5962,SUMPRODUCT(MAX(ROW(E$1:E5962)*(E5963=E$1:E5962)))))</f>
        <v/>
      </c>
      <c r="L5963" s="16"/>
    </row>
    <row r="5964" customFormat="false" ht="12.75" hidden="false" customHeight="false" outlineLevel="0" collapsed="false">
      <c r="A5964" s="9" t="s">
        <v>20</v>
      </c>
      <c r="E5964" s="10" t="str">
        <f aca="false">IF(D5964="?OLD","!!!","")</f>
        <v/>
      </c>
      <c r="F5964" s="11" t="str">
        <f aca="false">IF(OR(E5964="",E5964="!!!"),"",IF(NOT(ISNA(VLOOKUP(E5964,E$1:E5963,1,FALSE()))),"OLD",IF(AND(E5964&lt;&gt;"",E5964&lt;&gt;"!!!"),"NEW","")))</f>
        <v/>
      </c>
      <c r="G5964" s="12" t="str">
        <f aca="false">IF(OR(E5964="",E5964="!!!"),"",IF(OR(J5964=0,AND(J5964=1,K5964=1),AND(J5964=1,I5964="SBJ"),AND(J5964=1,I5964=0)),"?IN_FOCUS",IF(J5964&lt;=2,"?ACTIVATED",IF(J5964&lt;&gt;"","?FAMILIAR",IF(F5964="NEW",IF(ISNA(VLOOKUP(E5964,#REF!,1,FALSE())),"?TYPE_IDENTIFIABLE","?REFERENTIAL"),"_")))))</f>
        <v/>
      </c>
      <c r="H5964" s="13" t="str">
        <f aca="false">IF(J5964&lt;&gt;1,"",IF(I5964="SBJ","CB","?"))</f>
        <v/>
      </c>
      <c r="I5964" s="14" t="str">
        <f aca="false">IF(OR(E5964="",E5964="!!!",F5964="NEW"),"",INDEX(B$2:B5963,-1+SUMPRODUCT(MAX(ROW(E$2:E5963)*(E5964=E$2:E5963)))))</f>
        <v/>
      </c>
      <c r="J5964" s="15" t="str">
        <f aca="true">IF(OR(E5964="",E5964="!!!",F5964="NEW"),"",COUNTBLANK(OFFSET(A$1,,,SUMPRODUCT(MAX(ROW(E$2:E5964)*(E5964=E$2:E5964)))))-COUNTBLANK(OFFSET(A$1,,,SUMPRODUCT(MAX(ROW(E$1:E5963)*(E5964=E$1:E5963))))))</f>
        <v/>
      </c>
      <c r="K5964" s="15" t="str">
        <f aca="false">IF(OR(E5964="",E5964="!!!",F5964="NEW"),"",INDEX(J$1:J5963,SUMPRODUCT(MAX(ROW(E$1:E5963)*(E5964=E$1:E5963)))))</f>
        <v/>
      </c>
      <c r="L5964" s="16"/>
    </row>
    <row r="5965" customFormat="false" ht="12.75" hidden="false" customHeight="false" outlineLevel="0" collapsed="false">
      <c r="A5965" s="9" t="s">
        <v>71</v>
      </c>
      <c r="E5965" s="10" t="str">
        <f aca="false">IF(D5965="?OLD","!!!","")</f>
        <v/>
      </c>
      <c r="F5965" s="11" t="str">
        <f aca="false">IF(OR(E5965="",E5965="!!!"),"",IF(NOT(ISNA(VLOOKUP(E5965,E$1:E5964,1,FALSE()))),"OLD",IF(AND(E5965&lt;&gt;"",E5965&lt;&gt;"!!!"),"NEW","")))</f>
        <v/>
      </c>
      <c r="G5965" s="12" t="str">
        <f aca="false">IF(OR(E5965="",E5965="!!!"),"",IF(OR(J5965=0,AND(J5965=1,K5965=1),AND(J5965=1,I5965="SBJ"),AND(J5965=1,I5965=0)),"?IN_FOCUS",IF(J5965&lt;=2,"?ACTIVATED",IF(J5965&lt;&gt;"","?FAMILIAR",IF(F5965="NEW",IF(ISNA(VLOOKUP(E5965,#REF!,1,FALSE())),"?TYPE_IDENTIFIABLE","?REFERENTIAL"),"_")))))</f>
        <v/>
      </c>
      <c r="H5965" s="13" t="str">
        <f aca="false">IF(J5965&lt;&gt;1,"",IF(I5965="SBJ","CB","?"))</f>
        <v/>
      </c>
      <c r="I5965" s="14" t="str">
        <f aca="false">IF(OR(E5965="",E5965="!!!",F5965="NEW"),"",INDEX(B$2:B5964,-1+SUMPRODUCT(MAX(ROW(E$2:E5964)*(E5965=E$2:E5964)))))</f>
        <v/>
      </c>
      <c r="J5965" s="15" t="str">
        <f aca="true">IF(OR(E5965="",E5965="!!!",F5965="NEW"),"",COUNTBLANK(OFFSET(A$1,,,SUMPRODUCT(MAX(ROW(E$2:E5965)*(E5965=E$2:E5965)))))-COUNTBLANK(OFFSET(A$1,,,SUMPRODUCT(MAX(ROW(E$1:E5964)*(E5965=E$1:E5964))))))</f>
        <v/>
      </c>
      <c r="K5965" s="15" t="str">
        <f aca="false">IF(OR(E5965="",E5965="!!!",F5965="NEW"),"",INDEX(J$1:J5964,SUMPRODUCT(MAX(ROW(E$1:E5964)*(E5965=E$1:E5964)))))</f>
        <v/>
      </c>
      <c r="L5965" s="16"/>
    </row>
    <row r="5966" customFormat="false" ht="12.75" hidden="false" customHeight="false" outlineLevel="0" collapsed="false">
      <c r="A5966" s="9" t="s">
        <v>1709</v>
      </c>
      <c r="B5966" s="0" t="s">
        <v>23</v>
      </c>
      <c r="C5966" s="0" t="s">
        <v>54</v>
      </c>
      <c r="D5966" s="0" t="s">
        <v>31</v>
      </c>
      <c r="E5966" s="10" t="str">
        <f aca="false">IF(D5966="?OLD","!!!","")</f>
        <v>!!!</v>
      </c>
      <c r="F5966" s="11" t="str">
        <f aca="false">IF(OR(E5966="",E5966="!!!"),"",IF(NOT(ISNA(VLOOKUP(E5966,E$1:E5965,1,FALSE()))),"OLD",IF(AND(E5966&lt;&gt;"",E5966&lt;&gt;"!!!"),"NEW","")))</f>
        <v/>
      </c>
      <c r="G5966" s="12" t="str">
        <f aca="false">IF(OR(E5966="",E5966="!!!"),"",IF(OR(J5966=0,AND(J5966=1,K5966=1),AND(J5966=1,I5966="SBJ"),AND(J5966=1,I5966=0)),"?IN_FOCUS",IF(J5966&lt;=2,"?ACTIVATED",IF(J5966&lt;&gt;"","?FAMILIAR",IF(F5966="NEW",IF(ISNA(VLOOKUP(E5966,#REF!,1,FALSE())),"?TYPE_IDENTIFIABLE","?REFERENTIAL"),"_")))))</f>
        <v/>
      </c>
      <c r="H5966" s="13" t="str">
        <f aca="false">IF(J5966&lt;&gt;1,"",IF(I5966="SBJ","CB","?"))</f>
        <v/>
      </c>
      <c r="I5966" s="14" t="str">
        <f aca="false">IF(OR(E5966="",E5966="!!!",F5966="NEW"),"",INDEX(B$2:B5965,-1+SUMPRODUCT(MAX(ROW(E$2:E5965)*(E5966=E$2:E5965)))))</f>
        <v/>
      </c>
      <c r="J5966" s="15" t="str">
        <f aca="true">IF(OR(E5966="",E5966="!!!",F5966="NEW"),"",COUNTBLANK(OFFSET(A$1,,,SUMPRODUCT(MAX(ROW(E$2:E5966)*(E5966=E$2:E5966)))))-COUNTBLANK(OFFSET(A$1,,,SUMPRODUCT(MAX(ROW(E$1:E5965)*(E5966=E$1:E5965))))))</f>
        <v/>
      </c>
      <c r="K5966" s="15" t="str">
        <f aca="false">IF(OR(E5966="",E5966="!!!",F5966="NEW"),"",INDEX(J$1:J5965,SUMPRODUCT(MAX(ROW(E$1:E5965)*(E5966=E$1:E5965)))))</f>
        <v/>
      </c>
      <c r="L5966" s="16"/>
    </row>
    <row r="5967" customFormat="false" ht="12.75" hidden="false" customHeight="false" outlineLevel="0" collapsed="false">
      <c r="A5967" s="9" t="s">
        <v>92</v>
      </c>
      <c r="E5967" s="10" t="str">
        <f aca="false">IF(D5967="?OLD","!!!","")</f>
        <v/>
      </c>
      <c r="F5967" s="11" t="str">
        <f aca="false">IF(OR(E5967="",E5967="!!!"),"",IF(NOT(ISNA(VLOOKUP(E5967,E$1:E5966,1,FALSE()))),"OLD",IF(AND(E5967&lt;&gt;"",E5967&lt;&gt;"!!!"),"NEW","")))</f>
        <v/>
      </c>
      <c r="G5967" s="12" t="str">
        <f aca="false">IF(OR(E5967="",E5967="!!!"),"",IF(OR(J5967=0,AND(J5967=1,K5967=1),AND(J5967=1,I5967="SBJ"),AND(J5967=1,I5967=0)),"?IN_FOCUS",IF(J5967&lt;=2,"?ACTIVATED",IF(J5967&lt;&gt;"","?FAMILIAR",IF(F5967="NEW",IF(ISNA(VLOOKUP(E5967,#REF!,1,FALSE())),"?TYPE_IDENTIFIABLE","?REFERENTIAL"),"_")))))</f>
        <v/>
      </c>
      <c r="H5967" s="13" t="str">
        <f aca="false">IF(J5967&lt;&gt;1,"",IF(I5967="SBJ","CB","?"))</f>
        <v/>
      </c>
      <c r="I5967" s="14" t="str">
        <f aca="false">IF(OR(E5967="",E5967="!!!",F5967="NEW"),"",INDEX(B$2:B5966,-1+SUMPRODUCT(MAX(ROW(E$2:E5966)*(E5967=E$2:E5966)))))</f>
        <v/>
      </c>
      <c r="J5967" s="15" t="str">
        <f aca="true">IF(OR(E5967="",E5967="!!!",F5967="NEW"),"",COUNTBLANK(OFFSET(A$1,,,SUMPRODUCT(MAX(ROW(E$2:E5967)*(E5967=E$2:E5967)))))-COUNTBLANK(OFFSET(A$1,,,SUMPRODUCT(MAX(ROW(E$1:E5966)*(E5967=E$1:E5966))))))</f>
        <v/>
      </c>
      <c r="K5967" s="15" t="str">
        <f aca="false">IF(OR(E5967="",E5967="!!!",F5967="NEW"),"",INDEX(J$1:J5966,SUMPRODUCT(MAX(ROW(E$1:E5966)*(E5967=E$1:E5966)))))</f>
        <v/>
      </c>
      <c r="L5967" s="16"/>
    </row>
    <row r="5968" customFormat="false" ht="12.75" hidden="false" customHeight="false" outlineLevel="0" collapsed="false">
      <c r="A5968" s="9" t="s">
        <v>71</v>
      </c>
      <c r="E5968" s="10" t="str">
        <f aca="false">IF(D5968="?OLD","!!!","")</f>
        <v/>
      </c>
      <c r="F5968" s="11" t="str">
        <f aca="false">IF(OR(E5968="",E5968="!!!"),"",IF(NOT(ISNA(VLOOKUP(E5968,E$1:E5967,1,FALSE()))),"OLD",IF(AND(E5968&lt;&gt;"",E5968&lt;&gt;"!!!"),"NEW","")))</f>
        <v/>
      </c>
      <c r="G5968" s="12" t="str">
        <f aca="false">IF(OR(E5968="",E5968="!!!"),"",IF(OR(J5968=0,AND(J5968=1,K5968=1),AND(J5968=1,I5968="SBJ"),AND(J5968=1,I5968=0)),"?IN_FOCUS",IF(J5968&lt;=2,"?ACTIVATED",IF(J5968&lt;&gt;"","?FAMILIAR",IF(F5968="NEW",IF(ISNA(VLOOKUP(E5968,#REF!,1,FALSE())),"?TYPE_IDENTIFIABLE","?REFERENTIAL"),"_")))))</f>
        <v/>
      </c>
      <c r="H5968" s="13" t="str">
        <f aca="false">IF(J5968&lt;&gt;1,"",IF(I5968="SBJ","CB","?"))</f>
        <v/>
      </c>
      <c r="I5968" s="14" t="str">
        <f aca="false">IF(OR(E5968="",E5968="!!!",F5968="NEW"),"",INDEX(B$2:B5967,-1+SUMPRODUCT(MAX(ROW(E$2:E5967)*(E5968=E$2:E5967)))))</f>
        <v/>
      </c>
      <c r="J5968" s="15" t="str">
        <f aca="true">IF(OR(E5968="",E5968="!!!",F5968="NEW"),"",COUNTBLANK(OFFSET(A$1,,,SUMPRODUCT(MAX(ROW(E$2:E5968)*(E5968=E$2:E5968)))))-COUNTBLANK(OFFSET(A$1,,,SUMPRODUCT(MAX(ROW(E$1:E5967)*(E5968=E$1:E5967))))))</f>
        <v/>
      </c>
      <c r="K5968" s="15" t="str">
        <f aca="false">IF(OR(E5968="",E5968="!!!",F5968="NEW"),"",INDEX(J$1:J5967,SUMPRODUCT(MAX(ROW(E$1:E5967)*(E5968=E$1:E5967)))))</f>
        <v/>
      </c>
      <c r="L5968" s="16"/>
    </row>
    <row r="5969" customFormat="false" ht="12.75" hidden="false" customHeight="false" outlineLevel="0" collapsed="false">
      <c r="A5969" s="9" t="s">
        <v>1710</v>
      </c>
      <c r="B5969" s="0" t="s">
        <v>25</v>
      </c>
      <c r="C5969" s="0" t="s">
        <v>54</v>
      </c>
      <c r="D5969" s="0" t="s">
        <v>31</v>
      </c>
      <c r="E5969" s="10" t="str">
        <f aca="false">IF(D5969="?OLD","!!!","")</f>
        <v>!!!</v>
      </c>
      <c r="F5969" s="11" t="str">
        <f aca="false">IF(OR(E5969="",E5969="!!!"),"",IF(NOT(ISNA(VLOOKUP(E5969,E$1:E5968,1,FALSE()))),"OLD",IF(AND(E5969&lt;&gt;"",E5969&lt;&gt;"!!!"),"NEW","")))</f>
        <v/>
      </c>
      <c r="G5969" s="12" t="str">
        <f aca="false">IF(OR(E5969="",E5969="!!!"),"",IF(OR(J5969=0,AND(J5969=1,K5969=1),AND(J5969=1,I5969="SBJ"),AND(J5969=1,I5969=0)),"?IN_FOCUS",IF(J5969&lt;=2,"?ACTIVATED",IF(J5969&lt;&gt;"","?FAMILIAR",IF(F5969="NEW",IF(ISNA(VLOOKUP(E5969,#REF!,1,FALSE())),"?TYPE_IDENTIFIABLE","?REFERENTIAL"),"_")))))</f>
        <v/>
      </c>
      <c r="H5969" s="13" t="str">
        <f aca="false">IF(J5969&lt;&gt;1,"",IF(I5969="SBJ","CB","?"))</f>
        <v/>
      </c>
      <c r="I5969" s="14" t="str">
        <f aca="false">IF(OR(E5969="",E5969="!!!",F5969="NEW"),"",INDEX(B$2:B5968,-1+SUMPRODUCT(MAX(ROW(E$2:E5968)*(E5969=E$2:E5968)))))</f>
        <v/>
      </c>
      <c r="J5969" s="15" t="str">
        <f aca="true">IF(OR(E5969="",E5969="!!!",F5969="NEW"),"",COUNTBLANK(OFFSET(A$1,,,SUMPRODUCT(MAX(ROW(E$2:E5969)*(E5969=E$2:E5969)))))-COUNTBLANK(OFFSET(A$1,,,SUMPRODUCT(MAX(ROW(E$1:E5968)*(E5969=E$1:E5968))))))</f>
        <v/>
      </c>
      <c r="K5969" s="15" t="str">
        <f aca="false">IF(OR(E5969="",E5969="!!!",F5969="NEW"),"",INDEX(J$1:J5968,SUMPRODUCT(MAX(ROW(E$1:E5968)*(E5969=E$1:E5968)))))</f>
        <v/>
      </c>
      <c r="L5969" s="16"/>
    </row>
    <row r="5970" customFormat="false" ht="12.75" hidden="false" customHeight="false" outlineLevel="0" collapsed="false">
      <c r="A5970" s="9" t="s">
        <v>15</v>
      </c>
      <c r="E5970" s="10" t="str">
        <f aca="false">IF(D5970="?OLD","!!!","")</f>
        <v/>
      </c>
      <c r="F5970" s="11" t="str">
        <f aca="false">IF(OR(E5970="",E5970="!!!"),"",IF(NOT(ISNA(VLOOKUP(E5970,E$1:E5969,1,FALSE()))),"OLD",IF(AND(E5970&lt;&gt;"",E5970&lt;&gt;"!!!"),"NEW","")))</f>
        <v/>
      </c>
      <c r="G5970" s="12" t="str">
        <f aca="false">IF(OR(E5970="",E5970="!!!"),"",IF(OR(J5970=0,AND(J5970=1,K5970=1),AND(J5970=1,I5970="SBJ"),AND(J5970=1,I5970=0)),"?IN_FOCUS",IF(J5970&lt;=2,"?ACTIVATED",IF(J5970&lt;&gt;"","?FAMILIAR",IF(F5970="NEW",IF(ISNA(VLOOKUP(E5970,#REF!,1,FALSE())),"?TYPE_IDENTIFIABLE","?REFERENTIAL"),"_")))))</f>
        <v/>
      </c>
      <c r="H5970" s="13" t="str">
        <f aca="false">IF(J5970&lt;&gt;1,"",IF(I5970="SBJ","CB","?"))</f>
        <v/>
      </c>
      <c r="I5970" s="14" t="str">
        <f aca="false">IF(OR(E5970="",E5970="!!!",F5970="NEW"),"",INDEX(B$2:B5969,-1+SUMPRODUCT(MAX(ROW(E$2:E5969)*(E5970=E$2:E5969)))))</f>
        <v/>
      </c>
      <c r="J5970" s="15" t="str">
        <f aca="true">IF(OR(E5970="",E5970="!!!",F5970="NEW"),"",COUNTBLANK(OFFSET(A$1,,,SUMPRODUCT(MAX(ROW(E$2:E5970)*(E5970=E$2:E5970)))))-COUNTBLANK(OFFSET(A$1,,,SUMPRODUCT(MAX(ROW(E$1:E5969)*(E5970=E$1:E5969))))))</f>
        <v/>
      </c>
      <c r="K5970" s="15" t="str">
        <f aca="false">IF(OR(E5970="",E5970="!!!",F5970="NEW"),"",INDEX(J$1:J5969,SUMPRODUCT(MAX(ROW(E$1:E5969)*(E5970=E$1:E5969)))))</f>
        <v/>
      </c>
      <c r="L5970" s="16"/>
    </row>
    <row r="5971" customFormat="false" ht="12.75" hidden="false" customHeight="false" outlineLevel="0" collapsed="false">
      <c r="A5971" s="9" t="s">
        <v>125</v>
      </c>
      <c r="E5971" s="10" t="str">
        <f aca="false">IF(D5971="?OLD","!!!","")</f>
        <v/>
      </c>
      <c r="F5971" s="11" t="str">
        <f aca="false">IF(OR(E5971="",E5971="!!!"),"",IF(NOT(ISNA(VLOOKUP(E5971,E$1:E5970,1,FALSE()))),"OLD",IF(AND(E5971&lt;&gt;"",E5971&lt;&gt;"!!!"),"NEW","")))</f>
        <v/>
      </c>
      <c r="G5971" s="12" t="str">
        <f aca="false">IF(OR(E5971="",E5971="!!!"),"",IF(OR(J5971=0,AND(J5971=1,K5971=1),AND(J5971=1,I5971="SBJ"),AND(J5971=1,I5971=0)),"?IN_FOCUS",IF(J5971&lt;=2,"?ACTIVATED",IF(J5971&lt;&gt;"","?FAMILIAR",IF(F5971="NEW",IF(ISNA(VLOOKUP(E5971,#REF!,1,FALSE())),"?TYPE_IDENTIFIABLE","?REFERENTIAL"),"_")))))</f>
        <v/>
      </c>
      <c r="H5971" s="13" t="str">
        <f aca="false">IF(J5971&lt;&gt;1,"",IF(I5971="SBJ","CB","?"))</f>
        <v/>
      </c>
      <c r="I5971" s="14" t="str">
        <f aca="false">IF(OR(E5971="",E5971="!!!",F5971="NEW"),"",INDEX(B$2:B5970,-1+SUMPRODUCT(MAX(ROW(E$2:E5970)*(E5971=E$2:E5970)))))</f>
        <v/>
      </c>
      <c r="J5971" s="15" t="str">
        <f aca="true">IF(OR(E5971="",E5971="!!!",F5971="NEW"),"",COUNTBLANK(OFFSET(A$1,,,SUMPRODUCT(MAX(ROW(E$2:E5971)*(E5971=E$2:E5971)))))-COUNTBLANK(OFFSET(A$1,,,SUMPRODUCT(MAX(ROW(E$1:E5970)*(E5971=E$1:E5970))))))</f>
        <v/>
      </c>
      <c r="K5971" s="15" t="str">
        <f aca="false">IF(OR(E5971="",E5971="!!!",F5971="NEW"),"",INDEX(J$1:J5970,SUMPRODUCT(MAX(ROW(E$1:E5970)*(E5971=E$1:E5970)))))</f>
        <v/>
      </c>
      <c r="L5971" s="16"/>
    </row>
    <row r="5972" customFormat="false" ht="12.75" hidden="false" customHeight="false" outlineLevel="0" collapsed="false">
      <c r="A5972" s="9" t="s">
        <v>181</v>
      </c>
      <c r="B5972" s="0" t="s">
        <v>137</v>
      </c>
      <c r="C5972" s="0" t="s">
        <v>30</v>
      </c>
      <c r="D5972" s="0" t="s">
        <v>31</v>
      </c>
      <c r="E5972" s="10" t="str">
        <f aca="false">IF(D5972="?OLD","!!!","")</f>
        <v>!!!</v>
      </c>
      <c r="F5972" s="11" t="str">
        <f aca="false">IF(OR(E5972="",E5972="!!!"),"",IF(NOT(ISNA(VLOOKUP(E5972,E$1:E5971,1,FALSE()))),"OLD",IF(AND(E5972&lt;&gt;"",E5972&lt;&gt;"!!!"),"NEW","")))</f>
        <v/>
      </c>
      <c r="G5972" s="12" t="str">
        <f aca="false">IF(OR(E5972="",E5972="!!!"),"",IF(OR(J5972=0,AND(J5972=1,K5972=1),AND(J5972=1,I5972="SBJ"),AND(J5972=1,I5972=0)),"?IN_FOCUS",IF(J5972&lt;=2,"?ACTIVATED",IF(J5972&lt;&gt;"","?FAMILIAR",IF(F5972="NEW",IF(ISNA(VLOOKUP(E5972,#REF!,1,FALSE())),"?TYPE_IDENTIFIABLE","?REFERENTIAL"),"_")))))</f>
        <v/>
      </c>
      <c r="H5972" s="13" t="str">
        <f aca="false">IF(J5972&lt;&gt;1,"",IF(I5972="SBJ","CB","?"))</f>
        <v/>
      </c>
      <c r="I5972" s="14" t="str">
        <f aca="false">IF(OR(E5972="",E5972="!!!",F5972="NEW"),"",INDEX(B$2:B5971,-1+SUMPRODUCT(MAX(ROW(E$2:E5971)*(E5972=E$2:E5971)))))</f>
        <v/>
      </c>
      <c r="J5972" s="15" t="str">
        <f aca="true">IF(OR(E5972="",E5972="!!!",F5972="NEW"),"",COUNTBLANK(OFFSET(A$1,,,SUMPRODUCT(MAX(ROW(E$2:E5972)*(E5972=E$2:E5972)))))-COUNTBLANK(OFFSET(A$1,,,SUMPRODUCT(MAX(ROW(E$1:E5971)*(E5972=E$1:E5971))))))</f>
        <v/>
      </c>
      <c r="K5972" s="15" t="str">
        <f aca="false">IF(OR(E5972="",E5972="!!!",F5972="NEW"),"",INDEX(J$1:J5971,SUMPRODUCT(MAX(ROW(E$1:E5971)*(E5972=E$1:E5971)))))</f>
        <v/>
      </c>
      <c r="L5972" s="16"/>
    </row>
    <row r="5973" customFormat="false" ht="12.75" hidden="false" customHeight="false" outlineLevel="0" collapsed="false">
      <c r="A5973" s="9" t="s">
        <v>427</v>
      </c>
      <c r="E5973" s="10" t="str">
        <f aca="false">IF(D5973="?OLD","!!!","")</f>
        <v/>
      </c>
      <c r="F5973" s="11" t="str">
        <f aca="false">IF(OR(E5973="",E5973="!!!"),"",IF(NOT(ISNA(VLOOKUP(E5973,E$1:E5972,1,FALSE()))),"OLD",IF(AND(E5973&lt;&gt;"",E5973&lt;&gt;"!!!"),"NEW","")))</f>
        <v/>
      </c>
      <c r="G5973" s="12" t="str">
        <f aca="false">IF(OR(E5973="",E5973="!!!"),"",IF(OR(J5973=0,AND(J5973=1,K5973=1),AND(J5973=1,I5973="SBJ"),AND(J5973=1,I5973=0)),"?IN_FOCUS",IF(J5973&lt;=2,"?ACTIVATED",IF(J5973&lt;&gt;"","?FAMILIAR",IF(F5973="NEW",IF(ISNA(VLOOKUP(E5973,#REF!,1,FALSE())),"?TYPE_IDENTIFIABLE","?REFERENTIAL"),"_")))))</f>
        <v/>
      </c>
      <c r="H5973" s="13" t="str">
        <f aca="false">IF(J5973&lt;&gt;1,"",IF(I5973="SBJ","CB","?"))</f>
        <v/>
      </c>
      <c r="I5973" s="14" t="str">
        <f aca="false">IF(OR(E5973="",E5973="!!!",F5973="NEW"),"",INDEX(B$2:B5972,-1+SUMPRODUCT(MAX(ROW(E$2:E5972)*(E5973=E$2:E5972)))))</f>
        <v/>
      </c>
      <c r="J5973" s="15" t="str">
        <f aca="true">IF(OR(E5973="",E5973="!!!",F5973="NEW"),"",COUNTBLANK(OFFSET(A$1,,,SUMPRODUCT(MAX(ROW(E$2:E5973)*(E5973=E$2:E5973)))))-COUNTBLANK(OFFSET(A$1,,,SUMPRODUCT(MAX(ROW(E$1:E5972)*(E5973=E$1:E5972))))))</f>
        <v/>
      </c>
      <c r="K5973" s="15" t="str">
        <f aca="false">IF(OR(E5973="",E5973="!!!",F5973="NEW"),"",INDEX(J$1:J5972,SUMPRODUCT(MAX(ROW(E$1:E5972)*(E5973=E$1:E5972)))))</f>
        <v/>
      </c>
      <c r="L5973" s="16"/>
    </row>
    <row r="5974" customFormat="false" ht="12.75" hidden="false" customHeight="false" outlineLevel="0" collapsed="false">
      <c r="A5974" s="9" t="s">
        <v>1711</v>
      </c>
      <c r="E5974" s="10" t="str">
        <f aca="false">IF(D5974="?OLD","!!!","")</f>
        <v/>
      </c>
      <c r="F5974" s="11" t="str">
        <f aca="false">IF(OR(E5974="",E5974="!!!"),"",IF(NOT(ISNA(VLOOKUP(E5974,E$1:E5973,1,FALSE()))),"OLD",IF(AND(E5974&lt;&gt;"",E5974&lt;&gt;"!!!"),"NEW","")))</f>
        <v/>
      </c>
      <c r="G5974" s="12" t="str">
        <f aca="false">IF(OR(E5974="",E5974="!!!"),"",IF(OR(J5974=0,AND(J5974=1,K5974=1),AND(J5974=1,I5974="SBJ"),AND(J5974=1,I5974=0)),"?IN_FOCUS",IF(J5974&lt;=2,"?ACTIVATED",IF(J5974&lt;&gt;"","?FAMILIAR",IF(F5974="NEW",IF(ISNA(VLOOKUP(E5974,#REF!,1,FALSE())),"?TYPE_IDENTIFIABLE","?REFERENTIAL"),"_")))))</f>
        <v/>
      </c>
      <c r="H5974" s="13" t="str">
        <f aca="false">IF(J5974&lt;&gt;1,"",IF(I5974="SBJ","CB","?"))</f>
        <v/>
      </c>
      <c r="I5974" s="14" t="str">
        <f aca="false">IF(OR(E5974="",E5974="!!!",F5974="NEW"),"",INDEX(B$2:B5973,-1+SUMPRODUCT(MAX(ROW(E$2:E5973)*(E5974=E$2:E5973)))))</f>
        <v/>
      </c>
      <c r="J5974" s="15" t="str">
        <f aca="true">IF(OR(E5974="",E5974="!!!",F5974="NEW"),"",COUNTBLANK(OFFSET(A$1,,,SUMPRODUCT(MAX(ROW(E$2:E5974)*(E5974=E$2:E5974)))))-COUNTBLANK(OFFSET(A$1,,,SUMPRODUCT(MAX(ROW(E$1:E5973)*(E5974=E$1:E5973))))))</f>
        <v/>
      </c>
      <c r="K5974" s="15" t="str">
        <f aca="false">IF(OR(E5974="",E5974="!!!",F5974="NEW"),"",INDEX(J$1:J5973,SUMPRODUCT(MAX(ROW(E$1:E5973)*(E5974=E$1:E5973)))))</f>
        <v/>
      </c>
      <c r="L5974" s="16"/>
    </row>
    <row r="5975" customFormat="false" ht="12.75" hidden="false" customHeight="false" outlineLevel="0" collapsed="false">
      <c r="A5975" s="9" t="s">
        <v>48</v>
      </c>
      <c r="E5975" s="10" t="str">
        <f aca="false">IF(D5975="?OLD","!!!","")</f>
        <v/>
      </c>
      <c r="F5975" s="11" t="str">
        <f aca="false">IF(OR(E5975="",E5975="!!!"),"",IF(NOT(ISNA(VLOOKUP(E5975,E$1:E5974,1,FALSE()))),"OLD",IF(AND(E5975&lt;&gt;"",E5975&lt;&gt;"!!!"),"NEW","")))</f>
        <v/>
      </c>
      <c r="G5975" s="12" t="str">
        <f aca="false">IF(OR(E5975="",E5975="!!!"),"",IF(OR(J5975=0,AND(J5975=1,K5975=1),AND(J5975=1,I5975="SBJ"),AND(J5975=1,I5975=0)),"?IN_FOCUS",IF(J5975&lt;=2,"?ACTIVATED",IF(J5975&lt;&gt;"","?FAMILIAR",IF(F5975="NEW",IF(ISNA(VLOOKUP(E5975,#REF!,1,FALSE())),"?TYPE_IDENTIFIABLE","?REFERENTIAL"),"_")))))</f>
        <v/>
      </c>
      <c r="H5975" s="13" t="str">
        <f aca="false">IF(J5975&lt;&gt;1,"",IF(I5975="SBJ","CB","?"))</f>
        <v/>
      </c>
      <c r="I5975" s="14" t="str">
        <f aca="false">IF(OR(E5975="",E5975="!!!",F5975="NEW"),"",INDEX(B$2:B5974,-1+SUMPRODUCT(MAX(ROW(E$2:E5974)*(E5975=E$2:E5974)))))</f>
        <v/>
      </c>
      <c r="J5975" s="15" t="str">
        <f aca="true">IF(OR(E5975="",E5975="!!!",F5975="NEW"),"",COUNTBLANK(OFFSET(A$1,,,SUMPRODUCT(MAX(ROW(E$2:E5975)*(E5975=E$2:E5975)))))-COUNTBLANK(OFFSET(A$1,,,SUMPRODUCT(MAX(ROW(E$1:E5974)*(E5975=E$1:E5974))))))</f>
        <v/>
      </c>
      <c r="K5975" s="15" t="str">
        <f aca="false">IF(OR(E5975="",E5975="!!!",F5975="NEW"),"",INDEX(J$1:J5974,SUMPRODUCT(MAX(ROW(E$1:E5974)*(E5975=E$1:E5974)))))</f>
        <v/>
      </c>
      <c r="L5975" s="16"/>
    </row>
    <row r="5976" customFormat="false" ht="12.75" hidden="false" customHeight="false" outlineLevel="0" collapsed="false">
      <c r="E5976" s="10" t="str">
        <f aca="false">IF(D5976="?OLD","!!!","")</f>
        <v/>
      </c>
      <c r="F5976" s="11" t="str">
        <f aca="false">IF(OR(E5976="",E5976="!!!"),"",IF(NOT(ISNA(VLOOKUP(E5976,E$1:E5975,1,FALSE()))),"OLD",IF(AND(E5976&lt;&gt;"",E5976&lt;&gt;"!!!"),"NEW","")))</f>
        <v/>
      </c>
      <c r="G5976" s="12" t="str">
        <f aca="false">IF(OR(E5976="",E5976="!!!"),"",IF(OR(J5976=0,AND(J5976=1,K5976=1),AND(J5976=1,I5976="SBJ"),AND(J5976=1,I5976=0)),"?IN_FOCUS",IF(J5976&lt;=2,"?ACTIVATED",IF(J5976&lt;&gt;"","?FAMILIAR",IF(F5976="NEW",IF(ISNA(VLOOKUP(E5976,#REF!,1,FALSE())),"?TYPE_IDENTIFIABLE","?REFERENTIAL"),"_")))))</f>
        <v/>
      </c>
      <c r="H5976" s="13" t="str">
        <f aca="false">IF(J5976&lt;&gt;1,"",IF(I5976="SBJ","CB","?"))</f>
        <v/>
      </c>
      <c r="I5976" s="14" t="str">
        <f aca="false">IF(OR(E5976="",E5976="!!!",F5976="NEW"),"",INDEX(B$2:B5975,-1+SUMPRODUCT(MAX(ROW(E$2:E5975)*(E5976=E$2:E5975)))))</f>
        <v/>
      </c>
      <c r="J5976" s="15" t="str">
        <f aca="true">IF(OR(E5976="",E5976="!!!",F5976="NEW"),"",COUNTBLANK(OFFSET(A$1,,,SUMPRODUCT(MAX(ROW(E$2:E5976)*(E5976=E$2:E5976)))))-COUNTBLANK(OFFSET(A$1,,,SUMPRODUCT(MAX(ROW(E$1:E5975)*(E5976=E$1:E5975))))))</f>
        <v/>
      </c>
      <c r="K5976" s="15" t="str">
        <f aca="false">IF(OR(E5976="",E5976="!!!",F5976="NEW"),"",INDEX(J$1:J5975,SUMPRODUCT(MAX(ROW(E$1:E5975)*(E5976=E$1:E5975)))))</f>
        <v/>
      </c>
      <c r="L5976" s="16"/>
    </row>
    <row r="5977" customFormat="false" ht="12.75" hidden="false" customHeight="false" outlineLevel="0" collapsed="false">
      <c r="A5977" s="9" t="s">
        <v>85</v>
      </c>
      <c r="E5977" s="10" t="str">
        <f aca="false">IF(D5977="?OLD","!!!","")</f>
        <v/>
      </c>
      <c r="F5977" s="11" t="str">
        <f aca="false">IF(OR(E5977="",E5977="!!!"),"",IF(NOT(ISNA(VLOOKUP(E5977,E$1:E5976,1,FALSE()))),"OLD",IF(AND(E5977&lt;&gt;"",E5977&lt;&gt;"!!!"),"NEW","")))</f>
        <v/>
      </c>
      <c r="G5977" s="12" t="str">
        <f aca="false">IF(OR(E5977="",E5977="!!!"),"",IF(OR(J5977=0,AND(J5977=1,K5977=1),AND(J5977=1,I5977="SBJ"),AND(J5977=1,I5977=0)),"?IN_FOCUS",IF(J5977&lt;=2,"?ACTIVATED",IF(J5977&lt;&gt;"","?FAMILIAR",IF(F5977="NEW",IF(ISNA(VLOOKUP(E5977,#REF!,1,FALSE())),"?TYPE_IDENTIFIABLE","?REFERENTIAL"),"_")))))</f>
        <v/>
      </c>
      <c r="H5977" s="13" t="str">
        <f aca="false">IF(J5977&lt;&gt;1,"",IF(I5977="SBJ","CB","?"))</f>
        <v/>
      </c>
      <c r="I5977" s="14" t="str">
        <f aca="false">IF(OR(E5977="",E5977="!!!",F5977="NEW"),"",INDEX(B$2:B5976,-1+SUMPRODUCT(MAX(ROW(E$2:E5976)*(E5977=E$2:E5976)))))</f>
        <v/>
      </c>
      <c r="J5977" s="15" t="str">
        <f aca="true">IF(OR(E5977="",E5977="!!!",F5977="NEW"),"",COUNTBLANK(OFFSET(A$1,,,SUMPRODUCT(MAX(ROW(E$2:E5977)*(E5977=E$2:E5977)))))-COUNTBLANK(OFFSET(A$1,,,SUMPRODUCT(MAX(ROW(E$1:E5976)*(E5977=E$1:E5976))))))</f>
        <v/>
      </c>
      <c r="K5977" s="15" t="str">
        <f aca="false">IF(OR(E5977="",E5977="!!!",F5977="NEW"),"",INDEX(J$1:J5976,SUMPRODUCT(MAX(ROW(E$1:E5976)*(E5977=E$1:E5976)))))</f>
        <v/>
      </c>
      <c r="L5977" s="16"/>
    </row>
    <row r="5978" customFormat="false" ht="12.75" hidden="false" customHeight="false" outlineLevel="0" collapsed="false">
      <c r="A5978" s="9" t="s">
        <v>1712</v>
      </c>
      <c r="E5978" s="10" t="str">
        <f aca="false">IF(D5978="?OLD","!!!","")</f>
        <v/>
      </c>
      <c r="F5978" s="11" t="str">
        <f aca="false">IF(OR(E5978="",E5978="!!!"),"",IF(NOT(ISNA(VLOOKUP(E5978,E$1:E5977,1,FALSE()))),"OLD",IF(AND(E5978&lt;&gt;"",E5978&lt;&gt;"!!!"),"NEW","")))</f>
        <v/>
      </c>
      <c r="G5978" s="12" t="str">
        <f aca="false">IF(OR(E5978="",E5978="!!!"),"",IF(OR(J5978=0,AND(J5978=1,K5978=1),AND(J5978=1,I5978="SBJ"),AND(J5978=1,I5978=0)),"?IN_FOCUS",IF(J5978&lt;=2,"?ACTIVATED",IF(J5978&lt;&gt;"","?FAMILIAR",IF(F5978="NEW",IF(ISNA(VLOOKUP(E5978,#REF!,1,FALSE())),"?TYPE_IDENTIFIABLE","?REFERENTIAL"),"_")))))</f>
        <v/>
      </c>
      <c r="H5978" s="13" t="str">
        <f aca="false">IF(J5978&lt;&gt;1,"",IF(I5978="SBJ","CB","?"))</f>
        <v/>
      </c>
      <c r="I5978" s="14" t="str">
        <f aca="false">IF(OR(E5978="",E5978="!!!",F5978="NEW"),"",INDEX(B$2:B5977,-1+SUMPRODUCT(MAX(ROW(E$2:E5977)*(E5978=E$2:E5977)))))</f>
        <v/>
      </c>
      <c r="J5978" s="15" t="str">
        <f aca="true">IF(OR(E5978="",E5978="!!!",F5978="NEW"),"",COUNTBLANK(OFFSET(A$1,,,SUMPRODUCT(MAX(ROW(E$2:E5978)*(E5978=E$2:E5978)))))-COUNTBLANK(OFFSET(A$1,,,SUMPRODUCT(MAX(ROW(E$1:E5977)*(E5978=E$1:E5977))))))</f>
        <v/>
      </c>
      <c r="K5978" s="15" t="str">
        <f aca="false">IF(OR(E5978="",E5978="!!!",F5978="NEW"),"",INDEX(J$1:J5977,SUMPRODUCT(MAX(ROW(E$1:E5977)*(E5978=E$1:E5977)))))</f>
        <v/>
      </c>
      <c r="L5978" s="16"/>
    </row>
    <row r="5979" customFormat="false" ht="12.75" hidden="false" customHeight="false" outlineLevel="0" collapsed="false">
      <c r="A5979" s="9" t="s">
        <v>186</v>
      </c>
      <c r="B5979" s="0" t="s">
        <v>18</v>
      </c>
      <c r="C5979" s="0" t="s">
        <v>30</v>
      </c>
      <c r="D5979" s="0" t="s">
        <v>31</v>
      </c>
      <c r="E5979" s="10" t="str">
        <f aca="false">IF(D5979="?OLD","!!!","")</f>
        <v>!!!</v>
      </c>
      <c r="F5979" s="11" t="str">
        <f aca="false">IF(OR(E5979="",E5979="!!!"),"",IF(NOT(ISNA(VLOOKUP(E5979,E$1:E5978,1,FALSE()))),"OLD",IF(AND(E5979&lt;&gt;"",E5979&lt;&gt;"!!!"),"NEW","")))</f>
        <v/>
      </c>
      <c r="G5979" s="12" t="str">
        <f aca="false">IF(OR(E5979="",E5979="!!!"),"",IF(OR(J5979=0,AND(J5979=1,K5979=1),AND(J5979=1,I5979="SBJ"),AND(J5979=1,I5979=0)),"?IN_FOCUS",IF(J5979&lt;=2,"?ACTIVATED",IF(J5979&lt;&gt;"","?FAMILIAR",IF(F5979="NEW",IF(ISNA(VLOOKUP(E5979,#REF!,1,FALSE())),"?TYPE_IDENTIFIABLE","?REFERENTIAL"),"_")))))</f>
        <v/>
      </c>
      <c r="H5979" s="13" t="str">
        <f aca="false">IF(J5979&lt;&gt;1,"",IF(I5979="SBJ","CB","?"))</f>
        <v/>
      </c>
      <c r="I5979" s="14" t="str">
        <f aca="false">IF(OR(E5979="",E5979="!!!",F5979="NEW"),"",INDEX(B$2:B5978,-1+SUMPRODUCT(MAX(ROW(E$2:E5978)*(E5979=E$2:E5978)))))</f>
        <v/>
      </c>
      <c r="J5979" s="15" t="str">
        <f aca="true">IF(OR(E5979="",E5979="!!!",F5979="NEW"),"",COUNTBLANK(OFFSET(A$1,,,SUMPRODUCT(MAX(ROW(E$2:E5979)*(E5979=E$2:E5979)))))-COUNTBLANK(OFFSET(A$1,,,SUMPRODUCT(MAX(ROW(E$1:E5978)*(E5979=E$1:E5978))))))</f>
        <v/>
      </c>
      <c r="K5979" s="15" t="str">
        <f aca="false">IF(OR(E5979="",E5979="!!!",F5979="NEW"),"",INDEX(J$1:J5978,SUMPRODUCT(MAX(ROW(E$1:E5978)*(E5979=E$1:E5978)))))</f>
        <v/>
      </c>
      <c r="L5979" s="16"/>
    </row>
    <row r="5980" customFormat="false" ht="12.75" hidden="false" customHeight="false" outlineLevel="0" collapsed="false">
      <c r="A5980" s="9" t="s">
        <v>202</v>
      </c>
      <c r="E5980" s="10" t="str">
        <f aca="false">IF(D5980="?OLD","!!!","")</f>
        <v/>
      </c>
      <c r="F5980" s="11" t="str">
        <f aca="false">IF(OR(E5980="",E5980="!!!"),"",IF(NOT(ISNA(VLOOKUP(E5980,E$1:E5979,1,FALSE()))),"OLD",IF(AND(E5980&lt;&gt;"",E5980&lt;&gt;"!!!"),"NEW","")))</f>
        <v/>
      </c>
      <c r="G5980" s="12" t="str">
        <f aca="false">IF(OR(E5980="",E5980="!!!"),"",IF(OR(J5980=0,AND(J5980=1,K5980=1),AND(J5980=1,I5980="SBJ"),AND(J5980=1,I5980=0)),"?IN_FOCUS",IF(J5980&lt;=2,"?ACTIVATED",IF(J5980&lt;&gt;"","?FAMILIAR",IF(F5980="NEW",IF(ISNA(VLOOKUP(E5980,#REF!,1,FALSE())),"?TYPE_IDENTIFIABLE","?REFERENTIAL"),"_")))))</f>
        <v/>
      </c>
      <c r="H5980" s="13" t="str">
        <f aca="false">IF(J5980&lt;&gt;1,"",IF(I5980="SBJ","CB","?"))</f>
        <v/>
      </c>
      <c r="I5980" s="14" t="str">
        <f aca="false">IF(OR(E5980="",E5980="!!!",F5980="NEW"),"",INDEX(B$2:B5979,-1+SUMPRODUCT(MAX(ROW(E$2:E5979)*(E5980=E$2:E5979)))))</f>
        <v/>
      </c>
      <c r="J5980" s="15" t="str">
        <f aca="true">IF(OR(E5980="",E5980="!!!",F5980="NEW"),"",COUNTBLANK(OFFSET(A$1,,,SUMPRODUCT(MAX(ROW(E$2:E5980)*(E5980=E$2:E5980)))))-COUNTBLANK(OFFSET(A$1,,,SUMPRODUCT(MAX(ROW(E$1:E5979)*(E5980=E$1:E5979))))))</f>
        <v/>
      </c>
      <c r="K5980" s="15" t="str">
        <f aca="false">IF(OR(E5980="",E5980="!!!",F5980="NEW"),"",INDEX(J$1:J5979,SUMPRODUCT(MAX(ROW(E$1:E5979)*(E5980=E$1:E5979)))))</f>
        <v/>
      </c>
      <c r="L5980" s="16"/>
    </row>
    <row r="5981" customFormat="false" ht="12.75" hidden="false" customHeight="false" outlineLevel="0" collapsed="false">
      <c r="A5981" s="9" t="s">
        <v>241</v>
      </c>
      <c r="E5981" s="10" t="str">
        <f aca="false">IF(D5981="?OLD","!!!","")</f>
        <v/>
      </c>
      <c r="F5981" s="11" t="str">
        <f aca="false">IF(OR(E5981="",E5981="!!!"),"",IF(NOT(ISNA(VLOOKUP(E5981,E$1:E5980,1,FALSE()))),"OLD",IF(AND(E5981&lt;&gt;"",E5981&lt;&gt;"!!!"),"NEW","")))</f>
        <v/>
      </c>
      <c r="G5981" s="12" t="str">
        <f aca="false">IF(OR(E5981="",E5981="!!!"),"",IF(OR(J5981=0,AND(J5981=1,K5981=1),AND(J5981=1,I5981="SBJ"),AND(J5981=1,I5981=0)),"?IN_FOCUS",IF(J5981&lt;=2,"?ACTIVATED",IF(J5981&lt;&gt;"","?FAMILIAR",IF(F5981="NEW",IF(ISNA(VLOOKUP(E5981,#REF!,1,FALSE())),"?TYPE_IDENTIFIABLE","?REFERENTIAL"),"_")))))</f>
        <v/>
      </c>
      <c r="H5981" s="13" t="str">
        <f aca="false">IF(J5981&lt;&gt;1,"",IF(I5981="SBJ","CB","?"))</f>
        <v/>
      </c>
      <c r="I5981" s="14" t="str">
        <f aca="false">IF(OR(E5981="",E5981="!!!",F5981="NEW"),"",INDEX(B$2:B5980,-1+SUMPRODUCT(MAX(ROW(E$2:E5980)*(E5981=E$2:E5980)))))</f>
        <v/>
      </c>
      <c r="J5981" s="15" t="str">
        <f aca="true">IF(OR(E5981="",E5981="!!!",F5981="NEW"),"",COUNTBLANK(OFFSET(A$1,,,SUMPRODUCT(MAX(ROW(E$2:E5981)*(E5981=E$2:E5981)))))-COUNTBLANK(OFFSET(A$1,,,SUMPRODUCT(MAX(ROW(E$1:E5980)*(E5981=E$1:E5980))))))</f>
        <v/>
      </c>
      <c r="K5981" s="15" t="str">
        <f aca="false">IF(OR(E5981="",E5981="!!!",F5981="NEW"),"",INDEX(J$1:J5980,SUMPRODUCT(MAX(ROW(E$1:E5980)*(E5981=E$1:E5980)))))</f>
        <v/>
      </c>
      <c r="L5981" s="16"/>
    </row>
    <row r="5982" customFormat="false" ht="12.75" hidden="false" customHeight="false" outlineLevel="0" collapsed="false">
      <c r="A5982" s="9" t="s">
        <v>938</v>
      </c>
      <c r="B5982" s="0" t="s">
        <v>18</v>
      </c>
      <c r="E5982" s="10" t="str">
        <f aca="false">IF(D5982="?OLD","!!!","")</f>
        <v/>
      </c>
      <c r="F5982" s="11" t="str">
        <f aca="false">IF(OR(E5982="",E5982="!!!"),"",IF(NOT(ISNA(VLOOKUP(E5982,E$1:E5981,1,FALSE()))),"OLD",IF(AND(E5982&lt;&gt;"",E5982&lt;&gt;"!!!"),"NEW","")))</f>
        <v/>
      </c>
      <c r="G5982" s="12" t="str">
        <f aca="false">IF(OR(E5982="",E5982="!!!"),"",IF(OR(J5982=0,AND(J5982=1,K5982=1),AND(J5982=1,I5982="SBJ"),AND(J5982=1,I5982=0)),"?IN_FOCUS",IF(J5982&lt;=2,"?ACTIVATED",IF(J5982&lt;&gt;"","?FAMILIAR",IF(F5982="NEW",IF(ISNA(VLOOKUP(E5982,#REF!,1,FALSE())),"?TYPE_IDENTIFIABLE","?REFERENTIAL"),"_")))))</f>
        <v/>
      </c>
      <c r="H5982" s="13" t="str">
        <f aca="false">IF(J5982&lt;&gt;1,"",IF(I5982="SBJ","CB","?"))</f>
        <v/>
      </c>
      <c r="I5982" s="14" t="str">
        <f aca="false">IF(OR(E5982="",E5982="!!!",F5982="NEW"),"",INDEX(B$2:B5981,-1+SUMPRODUCT(MAX(ROW(E$2:E5981)*(E5982=E$2:E5981)))))</f>
        <v/>
      </c>
      <c r="J5982" s="15" t="str">
        <f aca="true">IF(OR(E5982="",E5982="!!!",F5982="NEW"),"",COUNTBLANK(OFFSET(A$1,,,SUMPRODUCT(MAX(ROW(E$2:E5982)*(E5982=E$2:E5982)))))-COUNTBLANK(OFFSET(A$1,,,SUMPRODUCT(MAX(ROW(E$1:E5981)*(E5982=E$1:E5981))))))</f>
        <v/>
      </c>
      <c r="K5982" s="15" t="str">
        <f aca="false">IF(OR(E5982="",E5982="!!!",F5982="NEW"),"",INDEX(J$1:J5981,SUMPRODUCT(MAX(ROW(E$1:E5981)*(E5982=E$1:E5981)))))</f>
        <v/>
      </c>
      <c r="L5982" s="16"/>
    </row>
    <row r="5983" customFormat="false" ht="12.75" hidden="false" customHeight="false" outlineLevel="0" collapsed="false">
      <c r="A5983" s="9" t="s">
        <v>778</v>
      </c>
      <c r="E5983" s="10" t="str">
        <f aca="false">IF(D5983="?OLD","!!!","")</f>
        <v/>
      </c>
      <c r="F5983" s="11" t="str">
        <f aca="false">IF(OR(E5983="",E5983="!!!"),"",IF(NOT(ISNA(VLOOKUP(E5983,E$1:E5982,1,FALSE()))),"OLD",IF(AND(E5983&lt;&gt;"",E5983&lt;&gt;"!!!"),"NEW","")))</f>
        <v/>
      </c>
      <c r="G5983" s="12" t="str">
        <f aca="false">IF(OR(E5983="",E5983="!!!"),"",IF(OR(J5983=0,AND(J5983=1,K5983=1),AND(J5983=1,I5983="SBJ"),AND(J5983=1,I5983=0)),"?IN_FOCUS",IF(J5983&lt;=2,"?ACTIVATED",IF(J5983&lt;&gt;"","?FAMILIAR",IF(F5983="NEW",IF(ISNA(VLOOKUP(E5983,#REF!,1,FALSE())),"?TYPE_IDENTIFIABLE","?REFERENTIAL"),"_")))))</f>
        <v/>
      </c>
      <c r="H5983" s="13" t="str">
        <f aca="false">IF(J5983&lt;&gt;1,"",IF(I5983="SBJ","CB","?"))</f>
        <v/>
      </c>
      <c r="I5983" s="14" t="str">
        <f aca="false">IF(OR(E5983="",E5983="!!!",F5983="NEW"),"",INDEX(B$2:B5982,-1+SUMPRODUCT(MAX(ROW(E$2:E5982)*(E5983=E$2:E5982)))))</f>
        <v/>
      </c>
      <c r="J5983" s="15" t="str">
        <f aca="true">IF(OR(E5983="",E5983="!!!",F5983="NEW"),"",COUNTBLANK(OFFSET(A$1,,,SUMPRODUCT(MAX(ROW(E$2:E5983)*(E5983=E$2:E5983)))))-COUNTBLANK(OFFSET(A$1,,,SUMPRODUCT(MAX(ROW(E$1:E5982)*(E5983=E$1:E5982))))))</f>
        <v/>
      </c>
      <c r="K5983" s="15" t="str">
        <f aca="false">IF(OR(E5983="",E5983="!!!",F5983="NEW"),"",INDEX(J$1:J5982,SUMPRODUCT(MAX(ROW(E$1:E5982)*(E5983=E$1:E5982)))))</f>
        <v/>
      </c>
      <c r="L5983" s="16"/>
    </row>
    <row r="5984" customFormat="false" ht="12.75" hidden="false" customHeight="false" outlineLevel="0" collapsed="false">
      <c r="A5984" s="9" t="s">
        <v>321</v>
      </c>
      <c r="E5984" s="10" t="str">
        <f aca="false">IF(D5984="?OLD","!!!","")</f>
        <v/>
      </c>
      <c r="F5984" s="11" t="str">
        <f aca="false">IF(OR(E5984="",E5984="!!!"),"",IF(NOT(ISNA(VLOOKUP(E5984,E$1:E5983,1,FALSE()))),"OLD",IF(AND(E5984&lt;&gt;"",E5984&lt;&gt;"!!!"),"NEW","")))</f>
        <v/>
      </c>
      <c r="G5984" s="12" t="str">
        <f aca="false">IF(OR(E5984="",E5984="!!!"),"",IF(OR(J5984=0,AND(J5984=1,K5984=1),AND(J5984=1,I5984="SBJ"),AND(J5984=1,I5984=0)),"?IN_FOCUS",IF(J5984&lt;=2,"?ACTIVATED",IF(J5984&lt;&gt;"","?FAMILIAR",IF(F5984="NEW",IF(ISNA(VLOOKUP(E5984,#REF!,1,FALSE())),"?TYPE_IDENTIFIABLE","?REFERENTIAL"),"_")))))</f>
        <v/>
      </c>
      <c r="H5984" s="13" t="str">
        <f aca="false">IF(J5984&lt;&gt;1,"",IF(I5984="SBJ","CB","?"))</f>
        <v/>
      </c>
      <c r="I5984" s="14" t="str">
        <f aca="false">IF(OR(E5984="",E5984="!!!",F5984="NEW"),"",INDEX(B$2:B5983,-1+SUMPRODUCT(MAX(ROW(E$2:E5983)*(E5984=E$2:E5983)))))</f>
        <v/>
      </c>
      <c r="J5984" s="15" t="str">
        <f aca="true">IF(OR(E5984="",E5984="!!!",F5984="NEW"),"",COUNTBLANK(OFFSET(A$1,,,SUMPRODUCT(MAX(ROW(E$2:E5984)*(E5984=E$2:E5984)))))-COUNTBLANK(OFFSET(A$1,,,SUMPRODUCT(MAX(ROW(E$1:E5983)*(E5984=E$1:E5983))))))</f>
        <v/>
      </c>
      <c r="K5984" s="15" t="str">
        <f aca="false">IF(OR(E5984="",E5984="!!!",F5984="NEW"),"",INDEX(J$1:J5983,SUMPRODUCT(MAX(ROW(E$1:E5983)*(E5984=E$1:E5983)))))</f>
        <v/>
      </c>
      <c r="L5984" s="16"/>
    </row>
    <row r="5985" customFormat="false" ht="12.75" hidden="false" customHeight="false" outlineLevel="0" collapsed="false">
      <c r="A5985" s="9" t="s">
        <v>112</v>
      </c>
      <c r="B5985" s="0" t="s">
        <v>23</v>
      </c>
      <c r="C5985" s="0" t="s">
        <v>113</v>
      </c>
      <c r="D5985" s="0" t="s">
        <v>31</v>
      </c>
      <c r="E5985" s="10" t="str">
        <f aca="false">IF(D5985="?OLD","!!!","")</f>
        <v>!!!</v>
      </c>
      <c r="F5985" s="11" t="str">
        <f aca="false">IF(OR(E5985="",E5985="!!!"),"",IF(NOT(ISNA(VLOOKUP(E5985,E$1:E5984,1,FALSE()))),"OLD",IF(AND(E5985&lt;&gt;"",E5985&lt;&gt;"!!!"),"NEW","")))</f>
        <v/>
      </c>
      <c r="G5985" s="12" t="str">
        <f aca="false">IF(OR(E5985="",E5985="!!!"),"",IF(OR(J5985=0,AND(J5985=1,K5985=1),AND(J5985=1,I5985="SBJ"),AND(J5985=1,I5985=0)),"?IN_FOCUS",IF(J5985&lt;=2,"?ACTIVATED",IF(J5985&lt;&gt;"","?FAMILIAR",IF(F5985="NEW",IF(ISNA(VLOOKUP(E5985,#REF!,1,FALSE())),"?TYPE_IDENTIFIABLE","?REFERENTIAL"),"_")))))</f>
        <v/>
      </c>
      <c r="H5985" s="13" t="str">
        <f aca="false">IF(J5985&lt;&gt;1,"",IF(I5985="SBJ","CB","?"))</f>
        <v/>
      </c>
      <c r="I5985" s="14" t="str">
        <f aca="false">IF(OR(E5985="",E5985="!!!",F5985="NEW"),"",INDEX(B$2:B5984,-1+SUMPRODUCT(MAX(ROW(E$2:E5984)*(E5985=E$2:E5984)))))</f>
        <v/>
      </c>
      <c r="J5985" s="15" t="str">
        <f aca="true">IF(OR(E5985="",E5985="!!!",F5985="NEW"),"",COUNTBLANK(OFFSET(A$1,,,SUMPRODUCT(MAX(ROW(E$2:E5985)*(E5985=E$2:E5985)))))-COUNTBLANK(OFFSET(A$1,,,SUMPRODUCT(MAX(ROW(E$1:E5984)*(E5985=E$1:E5984))))))</f>
        <v/>
      </c>
      <c r="K5985" s="15" t="str">
        <f aca="false">IF(OR(E5985="",E5985="!!!",F5985="NEW"),"",INDEX(J$1:J5984,SUMPRODUCT(MAX(ROW(E$1:E5984)*(E5985=E$1:E5984)))))</f>
        <v/>
      </c>
      <c r="L5985" s="16"/>
    </row>
    <row r="5986" customFormat="false" ht="12.75" hidden="false" customHeight="false" outlineLevel="0" collapsed="false">
      <c r="A5986" s="9" t="s">
        <v>953</v>
      </c>
      <c r="B5986" s="0" t="s">
        <v>29</v>
      </c>
      <c r="C5986" s="0" t="s">
        <v>115</v>
      </c>
      <c r="D5986" s="0" t="s">
        <v>31</v>
      </c>
      <c r="E5986" s="10" t="str">
        <f aca="false">IF(D5986="?OLD","!!!","")</f>
        <v>!!!</v>
      </c>
      <c r="F5986" s="11" t="str">
        <f aca="false">IF(OR(E5986="",E5986="!!!"),"",IF(NOT(ISNA(VLOOKUP(E5986,E$1:E5985,1,FALSE()))),"OLD",IF(AND(E5986&lt;&gt;"",E5986&lt;&gt;"!!!"),"NEW","")))</f>
        <v/>
      </c>
      <c r="G5986" s="12" t="str">
        <f aca="false">IF(OR(E5986="",E5986="!!!"),"",IF(OR(J5986=0,AND(J5986=1,K5986=1),AND(J5986=1,I5986="SBJ"),AND(J5986=1,I5986=0)),"?IN_FOCUS",IF(J5986&lt;=2,"?ACTIVATED",IF(J5986&lt;&gt;"","?FAMILIAR",IF(F5986="NEW",IF(ISNA(VLOOKUP(E5986,#REF!,1,FALSE())),"?TYPE_IDENTIFIABLE","?REFERENTIAL"),"_")))))</f>
        <v/>
      </c>
      <c r="H5986" s="13" t="str">
        <f aca="false">IF(J5986&lt;&gt;1,"",IF(I5986="SBJ","CB","?"))</f>
        <v/>
      </c>
      <c r="I5986" s="14" t="str">
        <f aca="false">IF(OR(E5986="",E5986="!!!",F5986="NEW"),"",INDEX(B$2:B5985,-1+SUMPRODUCT(MAX(ROW(E$2:E5985)*(E5986=E$2:E5985)))))</f>
        <v/>
      </c>
      <c r="J5986" s="15" t="str">
        <f aca="true">IF(OR(E5986="",E5986="!!!",F5986="NEW"),"",COUNTBLANK(OFFSET(A$1,,,SUMPRODUCT(MAX(ROW(E$2:E5986)*(E5986=E$2:E5986)))))-COUNTBLANK(OFFSET(A$1,,,SUMPRODUCT(MAX(ROW(E$1:E5985)*(E5986=E$1:E5985))))))</f>
        <v/>
      </c>
      <c r="K5986" s="15" t="str">
        <f aca="false">IF(OR(E5986="",E5986="!!!",F5986="NEW"),"",INDEX(J$1:J5985,SUMPRODUCT(MAX(ROW(E$1:E5985)*(E5986=E$1:E5985)))))</f>
        <v/>
      </c>
      <c r="L5986" s="16"/>
    </row>
    <row r="5987" customFormat="false" ht="12.75" hidden="false" customHeight="false" outlineLevel="0" collapsed="false">
      <c r="A5987" s="9" t="s">
        <v>526</v>
      </c>
      <c r="E5987" s="10" t="str">
        <f aca="false">IF(D5987="?OLD","!!!","")</f>
        <v/>
      </c>
      <c r="F5987" s="11" t="str">
        <f aca="false">IF(OR(E5987="",E5987="!!!"),"",IF(NOT(ISNA(VLOOKUP(E5987,E$1:E5986,1,FALSE()))),"OLD",IF(AND(E5987&lt;&gt;"",E5987&lt;&gt;"!!!"),"NEW","")))</f>
        <v/>
      </c>
      <c r="G5987" s="12" t="str">
        <f aca="false">IF(OR(E5987="",E5987="!!!"),"",IF(OR(J5987=0,AND(J5987=1,K5987=1),AND(J5987=1,I5987="SBJ"),AND(J5987=1,I5987=0)),"?IN_FOCUS",IF(J5987&lt;=2,"?ACTIVATED",IF(J5987&lt;&gt;"","?FAMILIAR",IF(F5987="NEW",IF(ISNA(VLOOKUP(E5987,#REF!,1,FALSE())),"?TYPE_IDENTIFIABLE","?REFERENTIAL"),"_")))))</f>
        <v/>
      </c>
      <c r="H5987" s="13" t="str">
        <f aca="false">IF(J5987&lt;&gt;1,"",IF(I5987="SBJ","CB","?"))</f>
        <v/>
      </c>
      <c r="I5987" s="14" t="str">
        <f aca="false">IF(OR(E5987="",E5987="!!!",F5987="NEW"),"",INDEX(B$2:B5986,-1+SUMPRODUCT(MAX(ROW(E$2:E5986)*(E5987=E$2:E5986)))))</f>
        <v/>
      </c>
      <c r="J5987" s="15" t="str">
        <f aca="true">IF(OR(E5987="",E5987="!!!",F5987="NEW"),"",COUNTBLANK(OFFSET(A$1,,,SUMPRODUCT(MAX(ROW(E$2:E5987)*(E5987=E$2:E5987)))))-COUNTBLANK(OFFSET(A$1,,,SUMPRODUCT(MAX(ROW(E$1:E5986)*(E5987=E$1:E5986))))))</f>
        <v/>
      </c>
      <c r="K5987" s="15" t="str">
        <f aca="false">IF(OR(E5987="",E5987="!!!",F5987="NEW"),"",INDEX(J$1:J5986,SUMPRODUCT(MAX(ROW(E$1:E5986)*(E5987=E$1:E5986)))))</f>
        <v/>
      </c>
      <c r="L5987" s="16"/>
    </row>
    <row r="5988" customFormat="false" ht="12.75" hidden="false" customHeight="false" outlineLevel="0" collapsed="false">
      <c r="A5988" s="9" t="s">
        <v>48</v>
      </c>
      <c r="E5988" s="10" t="str">
        <f aca="false">IF(D5988="?OLD","!!!","")</f>
        <v/>
      </c>
      <c r="F5988" s="11" t="str">
        <f aca="false">IF(OR(E5988="",E5988="!!!"),"",IF(NOT(ISNA(VLOOKUP(E5988,E$1:E5987,1,FALSE()))),"OLD",IF(AND(E5988&lt;&gt;"",E5988&lt;&gt;"!!!"),"NEW","")))</f>
        <v/>
      </c>
      <c r="G5988" s="12" t="str">
        <f aca="false">IF(OR(E5988="",E5988="!!!"),"",IF(OR(J5988=0,AND(J5988=1,K5988=1),AND(J5988=1,I5988="SBJ"),AND(J5988=1,I5988=0)),"?IN_FOCUS",IF(J5988&lt;=2,"?ACTIVATED",IF(J5988&lt;&gt;"","?FAMILIAR",IF(F5988="NEW",IF(ISNA(VLOOKUP(E5988,#REF!,1,FALSE())),"?TYPE_IDENTIFIABLE","?REFERENTIAL"),"_")))))</f>
        <v/>
      </c>
      <c r="H5988" s="13" t="str">
        <f aca="false">IF(J5988&lt;&gt;1,"",IF(I5988="SBJ","CB","?"))</f>
        <v/>
      </c>
      <c r="I5988" s="14" t="str">
        <f aca="false">IF(OR(E5988="",E5988="!!!",F5988="NEW"),"",INDEX(B$2:B5987,-1+SUMPRODUCT(MAX(ROW(E$2:E5987)*(E5988=E$2:E5987)))))</f>
        <v/>
      </c>
      <c r="J5988" s="15" t="str">
        <f aca="true">IF(OR(E5988="",E5988="!!!",F5988="NEW"),"",COUNTBLANK(OFFSET(A$1,,,SUMPRODUCT(MAX(ROW(E$2:E5988)*(E5988=E$2:E5988)))))-COUNTBLANK(OFFSET(A$1,,,SUMPRODUCT(MAX(ROW(E$1:E5987)*(E5988=E$1:E5987))))))</f>
        <v/>
      </c>
      <c r="K5988" s="15" t="str">
        <f aca="false">IF(OR(E5988="",E5988="!!!",F5988="NEW"),"",INDEX(J$1:J5987,SUMPRODUCT(MAX(ROW(E$1:E5987)*(E5988=E$1:E5987)))))</f>
        <v/>
      </c>
      <c r="L5988" s="16"/>
    </row>
    <row r="5989" customFormat="false" ht="12.75" hidden="false" customHeight="false" outlineLevel="0" collapsed="false">
      <c r="A5989" s="9" t="s">
        <v>87</v>
      </c>
      <c r="E5989" s="10" t="str">
        <f aca="false">IF(D5989="?OLD","!!!","")</f>
        <v/>
      </c>
      <c r="F5989" s="11" t="str">
        <f aca="false">IF(OR(E5989="",E5989="!!!"),"",IF(NOT(ISNA(VLOOKUP(E5989,E$1:E5988,1,FALSE()))),"OLD",IF(AND(E5989&lt;&gt;"",E5989&lt;&gt;"!!!"),"NEW","")))</f>
        <v/>
      </c>
      <c r="G5989" s="12" t="str">
        <f aca="false">IF(OR(E5989="",E5989="!!!"),"",IF(OR(J5989=0,AND(J5989=1,K5989=1),AND(J5989=1,I5989="SBJ"),AND(J5989=1,I5989=0)),"?IN_FOCUS",IF(J5989&lt;=2,"?ACTIVATED",IF(J5989&lt;&gt;"","?FAMILIAR",IF(F5989="NEW",IF(ISNA(VLOOKUP(E5989,#REF!,1,FALSE())),"?TYPE_IDENTIFIABLE","?REFERENTIAL"),"_")))))</f>
        <v/>
      </c>
      <c r="H5989" s="13" t="str">
        <f aca="false">IF(J5989&lt;&gt;1,"",IF(I5989="SBJ","CB","?"))</f>
        <v/>
      </c>
      <c r="I5989" s="14" t="str">
        <f aca="false">IF(OR(E5989="",E5989="!!!",F5989="NEW"),"",INDEX(B$2:B5988,-1+SUMPRODUCT(MAX(ROW(E$2:E5988)*(E5989=E$2:E5988)))))</f>
        <v/>
      </c>
      <c r="J5989" s="15" t="str">
        <f aca="true">IF(OR(E5989="",E5989="!!!",F5989="NEW"),"",COUNTBLANK(OFFSET(A$1,,,SUMPRODUCT(MAX(ROW(E$2:E5989)*(E5989=E$2:E5989)))))-COUNTBLANK(OFFSET(A$1,,,SUMPRODUCT(MAX(ROW(E$1:E5988)*(E5989=E$1:E5988))))))</f>
        <v/>
      </c>
      <c r="K5989" s="15" t="str">
        <f aca="false">IF(OR(E5989="",E5989="!!!",F5989="NEW"),"",INDEX(J$1:J5988,SUMPRODUCT(MAX(ROW(E$1:E5988)*(E5989=E$1:E5988)))))</f>
        <v/>
      </c>
      <c r="L5989" s="16"/>
    </row>
    <row r="5990" customFormat="false" ht="12.75" hidden="false" customHeight="false" outlineLevel="0" collapsed="false">
      <c r="E5990" s="10" t="str">
        <f aca="false">IF(D5990="?OLD","!!!","")</f>
        <v/>
      </c>
      <c r="F5990" s="11" t="str">
        <f aca="false">IF(OR(E5990="",E5990="!!!"),"",IF(NOT(ISNA(VLOOKUP(E5990,E$1:E5989,1,FALSE()))),"OLD",IF(AND(E5990&lt;&gt;"",E5990&lt;&gt;"!!!"),"NEW","")))</f>
        <v/>
      </c>
      <c r="G5990" s="12" t="str">
        <f aca="false">IF(OR(E5990="",E5990="!!!"),"",IF(OR(J5990=0,AND(J5990=1,K5990=1),AND(J5990=1,I5990="SBJ"),AND(J5990=1,I5990=0)),"?IN_FOCUS",IF(J5990&lt;=2,"?ACTIVATED",IF(J5990&lt;&gt;"","?FAMILIAR",IF(F5990="NEW",IF(ISNA(VLOOKUP(E5990,#REF!,1,FALSE())),"?TYPE_IDENTIFIABLE","?REFERENTIAL"),"_")))))</f>
        <v/>
      </c>
      <c r="H5990" s="13" t="str">
        <f aca="false">IF(J5990&lt;&gt;1,"",IF(I5990="SBJ","CB","?"))</f>
        <v/>
      </c>
      <c r="I5990" s="14" t="str">
        <f aca="false">IF(OR(E5990="",E5990="!!!",F5990="NEW"),"",INDEX(B$2:B5989,-1+SUMPRODUCT(MAX(ROW(E$2:E5989)*(E5990=E$2:E5989)))))</f>
        <v/>
      </c>
      <c r="J5990" s="15" t="str">
        <f aca="true">IF(OR(E5990="",E5990="!!!",F5990="NEW"),"",COUNTBLANK(OFFSET(A$1,,,SUMPRODUCT(MAX(ROW(E$2:E5990)*(E5990=E$2:E5990)))))-COUNTBLANK(OFFSET(A$1,,,SUMPRODUCT(MAX(ROW(E$1:E5989)*(E5990=E$1:E5989))))))</f>
        <v/>
      </c>
      <c r="K5990" s="15" t="str">
        <f aca="false">IF(OR(E5990="",E5990="!!!",F5990="NEW"),"",INDEX(J$1:J5989,SUMPRODUCT(MAX(ROW(E$1:E5989)*(E5990=E$1:E5989)))))</f>
        <v/>
      </c>
      <c r="L5990" s="16"/>
    </row>
    <row r="5991" customFormat="false" ht="12.75" hidden="false" customHeight="false" outlineLevel="0" collapsed="false">
      <c r="A5991" s="9" t="s">
        <v>85</v>
      </c>
      <c r="E5991" s="10" t="str">
        <f aca="false">IF(D5991="?OLD","!!!","")</f>
        <v/>
      </c>
      <c r="F5991" s="11" t="str">
        <f aca="false">IF(OR(E5991="",E5991="!!!"),"",IF(NOT(ISNA(VLOOKUP(E5991,E$1:E5990,1,FALSE()))),"OLD",IF(AND(E5991&lt;&gt;"",E5991&lt;&gt;"!!!"),"NEW","")))</f>
        <v/>
      </c>
      <c r="G5991" s="12" t="str">
        <f aca="false">IF(OR(E5991="",E5991="!!!"),"",IF(OR(J5991=0,AND(J5991=1,K5991=1),AND(J5991=1,I5991="SBJ"),AND(J5991=1,I5991=0)),"?IN_FOCUS",IF(J5991&lt;=2,"?ACTIVATED",IF(J5991&lt;&gt;"","?FAMILIAR",IF(F5991="NEW",IF(ISNA(VLOOKUP(E5991,#REF!,1,FALSE())),"?TYPE_IDENTIFIABLE","?REFERENTIAL"),"_")))))</f>
        <v/>
      </c>
      <c r="H5991" s="13" t="str">
        <f aca="false">IF(J5991&lt;&gt;1,"",IF(I5991="SBJ","CB","?"))</f>
        <v/>
      </c>
      <c r="I5991" s="14" t="str">
        <f aca="false">IF(OR(E5991="",E5991="!!!",F5991="NEW"),"",INDEX(B$2:B5990,-1+SUMPRODUCT(MAX(ROW(E$2:E5990)*(E5991=E$2:E5990)))))</f>
        <v/>
      </c>
      <c r="J5991" s="15" t="str">
        <f aca="true">IF(OR(E5991="",E5991="!!!",F5991="NEW"),"",COUNTBLANK(OFFSET(A$1,,,SUMPRODUCT(MAX(ROW(E$2:E5991)*(E5991=E$2:E5991)))))-COUNTBLANK(OFFSET(A$1,,,SUMPRODUCT(MAX(ROW(E$1:E5990)*(E5991=E$1:E5990))))))</f>
        <v/>
      </c>
      <c r="K5991" s="15" t="str">
        <f aca="false">IF(OR(E5991="",E5991="!!!",F5991="NEW"),"",INDEX(J$1:J5990,SUMPRODUCT(MAX(ROW(E$1:E5990)*(E5991=E$1:E5990)))))</f>
        <v/>
      </c>
      <c r="L5991" s="16"/>
    </row>
    <row r="5992" customFormat="false" ht="12.75" hidden="false" customHeight="false" outlineLevel="0" collapsed="false">
      <c r="A5992" s="9" t="s">
        <v>1713</v>
      </c>
      <c r="E5992" s="10" t="str">
        <f aca="false">IF(D5992="?OLD","!!!","")</f>
        <v/>
      </c>
      <c r="F5992" s="11" t="str">
        <f aca="false">IF(OR(E5992="",E5992="!!!"),"",IF(NOT(ISNA(VLOOKUP(E5992,E$1:E5991,1,FALSE()))),"OLD",IF(AND(E5992&lt;&gt;"",E5992&lt;&gt;"!!!"),"NEW","")))</f>
        <v/>
      </c>
      <c r="G5992" s="12" t="str">
        <f aca="false">IF(OR(E5992="",E5992="!!!"),"",IF(OR(J5992=0,AND(J5992=1,K5992=1),AND(J5992=1,I5992="SBJ"),AND(J5992=1,I5992=0)),"?IN_FOCUS",IF(J5992&lt;=2,"?ACTIVATED",IF(J5992&lt;&gt;"","?FAMILIAR",IF(F5992="NEW",IF(ISNA(VLOOKUP(E5992,#REF!,1,FALSE())),"?TYPE_IDENTIFIABLE","?REFERENTIAL"),"_")))))</f>
        <v/>
      </c>
      <c r="H5992" s="13" t="str">
        <f aca="false">IF(J5992&lt;&gt;1,"",IF(I5992="SBJ","CB","?"))</f>
        <v/>
      </c>
      <c r="I5992" s="14" t="str">
        <f aca="false">IF(OR(E5992="",E5992="!!!",F5992="NEW"),"",INDEX(B$2:B5991,-1+SUMPRODUCT(MAX(ROW(E$2:E5991)*(E5992=E$2:E5991)))))</f>
        <v/>
      </c>
      <c r="J5992" s="15" t="str">
        <f aca="true">IF(OR(E5992="",E5992="!!!",F5992="NEW"),"",COUNTBLANK(OFFSET(A$1,,,SUMPRODUCT(MAX(ROW(E$2:E5992)*(E5992=E$2:E5992)))))-COUNTBLANK(OFFSET(A$1,,,SUMPRODUCT(MAX(ROW(E$1:E5991)*(E5992=E$1:E5991))))))</f>
        <v/>
      </c>
      <c r="K5992" s="15" t="str">
        <f aca="false">IF(OR(E5992="",E5992="!!!",F5992="NEW"),"",INDEX(J$1:J5991,SUMPRODUCT(MAX(ROW(E$1:E5991)*(E5992=E$1:E5991)))))</f>
        <v/>
      </c>
      <c r="L5992" s="16"/>
    </row>
    <row r="5993" customFormat="false" ht="12.75" hidden="false" customHeight="false" outlineLevel="0" collapsed="false">
      <c r="A5993" s="9" t="s">
        <v>87</v>
      </c>
      <c r="E5993" s="10" t="str">
        <f aca="false">IF(D5993="?OLD","!!!","")</f>
        <v/>
      </c>
      <c r="F5993" s="11" t="str">
        <f aca="false">IF(OR(E5993="",E5993="!!!"),"",IF(NOT(ISNA(VLOOKUP(E5993,E$1:E5992,1,FALSE()))),"OLD",IF(AND(E5993&lt;&gt;"",E5993&lt;&gt;"!!!"),"NEW","")))</f>
        <v/>
      </c>
      <c r="G5993" s="12" t="str">
        <f aca="false">IF(OR(E5993="",E5993="!!!"),"",IF(OR(J5993=0,AND(J5993=1,K5993=1),AND(J5993=1,I5993="SBJ"),AND(J5993=1,I5993=0)),"?IN_FOCUS",IF(J5993&lt;=2,"?ACTIVATED",IF(J5993&lt;&gt;"","?FAMILIAR",IF(F5993="NEW",IF(ISNA(VLOOKUP(E5993,#REF!,1,FALSE())),"?TYPE_IDENTIFIABLE","?REFERENTIAL"),"_")))))</f>
        <v/>
      </c>
      <c r="H5993" s="13" t="str">
        <f aca="false">IF(J5993&lt;&gt;1,"",IF(I5993="SBJ","CB","?"))</f>
        <v/>
      </c>
      <c r="I5993" s="14" t="str">
        <f aca="false">IF(OR(E5993="",E5993="!!!",F5993="NEW"),"",INDEX(B$2:B5992,-1+SUMPRODUCT(MAX(ROW(E$2:E5992)*(E5993=E$2:E5992)))))</f>
        <v/>
      </c>
      <c r="J5993" s="15" t="str">
        <f aca="true">IF(OR(E5993="",E5993="!!!",F5993="NEW"),"",COUNTBLANK(OFFSET(A$1,,,SUMPRODUCT(MAX(ROW(E$2:E5993)*(E5993=E$2:E5993)))))-COUNTBLANK(OFFSET(A$1,,,SUMPRODUCT(MAX(ROW(E$1:E5992)*(E5993=E$1:E5992))))))</f>
        <v/>
      </c>
      <c r="K5993" s="15" t="str">
        <f aca="false">IF(OR(E5993="",E5993="!!!",F5993="NEW"),"",INDEX(J$1:J5992,SUMPRODUCT(MAX(ROW(E$1:E5992)*(E5993=E$1:E5992)))))</f>
        <v/>
      </c>
      <c r="L5993" s="16"/>
    </row>
    <row r="5994" customFormat="false" ht="12.75" hidden="false" customHeight="false" outlineLevel="0" collapsed="false">
      <c r="A5994" s="9" t="s">
        <v>225</v>
      </c>
      <c r="E5994" s="10" t="str">
        <f aca="false">IF(D5994="?OLD","!!!","")</f>
        <v/>
      </c>
      <c r="F5994" s="11" t="str">
        <f aca="false">IF(OR(E5994="",E5994="!!!"),"",IF(NOT(ISNA(VLOOKUP(E5994,E$1:E5993,1,FALSE()))),"OLD",IF(AND(E5994&lt;&gt;"",E5994&lt;&gt;"!!!"),"NEW","")))</f>
        <v/>
      </c>
      <c r="G5994" s="12" t="str">
        <f aca="false">IF(OR(E5994="",E5994="!!!"),"",IF(OR(J5994=0,AND(J5994=1,K5994=1),AND(J5994=1,I5994="SBJ"),AND(J5994=1,I5994=0)),"?IN_FOCUS",IF(J5994&lt;=2,"?ACTIVATED",IF(J5994&lt;&gt;"","?FAMILIAR",IF(F5994="NEW",IF(ISNA(VLOOKUP(E5994,#REF!,1,FALSE())),"?TYPE_IDENTIFIABLE","?REFERENTIAL"),"_")))))</f>
        <v/>
      </c>
      <c r="H5994" s="13" t="str">
        <f aca="false">IF(J5994&lt;&gt;1,"",IF(I5994="SBJ","CB","?"))</f>
        <v/>
      </c>
      <c r="I5994" s="14" t="str">
        <f aca="false">IF(OR(E5994="",E5994="!!!",F5994="NEW"),"",INDEX(B$2:B5993,-1+SUMPRODUCT(MAX(ROW(E$2:E5993)*(E5994=E$2:E5993)))))</f>
        <v/>
      </c>
      <c r="J5994" s="15" t="str">
        <f aca="true">IF(OR(E5994="",E5994="!!!",F5994="NEW"),"",COUNTBLANK(OFFSET(A$1,,,SUMPRODUCT(MAX(ROW(E$2:E5994)*(E5994=E$2:E5994)))))-COUNTBLANK(OFFSET(A$1,,,SUMPRODUCT(MAX(ROW(E$1:E5993)*(E5994=E$1:E5993))))))</f>
        <v/>
      </c>
      <c r="K5994" s="15" t="str">
        <f aca="false">IF(OR(E5994="",E5994="!!!",F5994="NEW"),"",INDEX(J$1:J5993,SUMPRODUCT(MAX(ROW(E$1:E5993)*(E5994=E$1:E5993)))))</f>
        <v/>
      </c>
      <c r="L5994" s="16"/>
    </row>
    <row r="5995" customFormat="false" ht="12.75" hidden="false" customHeight="false" outlineLevel="0" collapsed="false">
      <c r="A5995" s="9" t="s">
        <v>1218</v>
      </c>
      <c r="E5995" s="10" t="str">
        <f aca="false">IF(D5995="?OLD","!!!","")</f>
        <v/>
      </c>
      <c r="F5995" s="11" t="str">
        <f aca="false">IF(OR(E5995="",E5995="!!!"),"",IF(NOT(ISNA(VLOOKUP(E5995,E$1:E5994,1,FALSE()))),"OLD",IF(AND(E5995&lt;&gt;"",E5995&lt;&gt;"!!!"),"NEW","")))</f>
        <v/>
      </c>
      <c r="G5995" s="12" t="str">
        <f aca="false">IF(OR(E5995="",E5995="!!!"),"",IF(OR(J5995=0,AND(J5995=1,K5995=1),AND(J5995=1,I5995="SBJ"),AND(J5995=1,I5995=0)),"?IN_FOCUS",IF(J5995&lt;=2,"?ACTIVATED",IF(J5995&lt;&gt;"","?FAMILIAR",IF(F5995="NEW",IF(ISNA(VLOOKUP(E5995,#REF!,1,FALSE())),"?TYPE_IDENTIFIABLE","?REFERENTIAL"),"_")))))</f>
        <v/>
      </c>
      <c r="H5995" s="13" t="str">
        <f aca="false">IF(J5995&lt;&gt;1,"",IF(I5995="SBJ","CB","?"))</f>
        <v/>
      </c>
      <c r="I5995" s="14" t="str">
        <f aca="false">IF(OR(E5995="",E5995="!!!",F5995="NEW"),"",INDEX(B$2:B5994,-1+SUMPRODUCT(MAX(ROW(E$2:E5994)*(E5995=E$2:E5994)))))</f>
        <v/>
      </c>
      <c r="J5995" s="15" t="str">
        <f aca="true">IF(OR(E5995="",E5995="!!!",F5995="NEW"),"",COUNTBLANK(OFFSET(A$1,,,SUMPRODUCT(MAX(ROW(E$2:E5995)*(E5995=E$2:E5995)))))-COUNTBLANK(OFFSET(A$1,,,SUMPRODUCT(MAX(ROW(E$1:E5994)*(E5995=E$1:E5994))))))</f>
        <v/>
      </c>
      <c r="K5995" s="15" t="str">
        <f aca="false">IF(OR(E5995="",E5995="!!!",F5995="NEW"),"",INDEX(J$1:J5994,SUMPRODUCT(MAX(ROW(E$1:E5994)*(E5995=E$1:E5994)))))</f>
        <v/>
      </c>
      <c r="L5995" s="16"/>
    </row>
    <row r="5996" customFormat="false" ht="12.75" hidden="false" customHeight="false" outlineLevel="0" collapsed="false">
      <c r="A5996" s="9" t="s">
        <v>338</v>
      </c>
      <c r="E5996" s="10" t="str">
        <f aca="false">IF(D5996="?OLD","!!!","")</f>
        <v/>
      </c>
      <c r="F5996" s="11" t="str">
        <f aca="false">IF(OR(E5996="",E5996="!!!"),"",IF(NOT(ISNA(VLOOKUP(E5996,E$1:E5995,1,FALSE()))),"OLD",IF(AND(E5996&lt;&gt;"",E5996&lt;&gt;"!!!"),"NEW","")))</f>
        <v/>
      </c>
      <c r="G5996" s="12" t="str">
        <f aca="false">IF(OR(E5996="",E5996="!!!"),"",IF(OR(J5996=0,AND(J5996=1,K5996=1),AND(J5996=1,I5996="SBJ"),AND(J5996=1,I5996=0)),"?IN_FOCUS",IF(J5996&lt;=2,"?ACTIVATED",IF(J5996&lt;&gt;"","?FAMILIAR",IF(F5996="NEW",IF(ISNA(VLOOKUP(E5996,#REF!,1,FALSE())),"?TYPE_IDENTIFIABLE","?REFERENTIAL"),"_")))))</f>
        <v/>
      </c>
      <c r="H5996" s="13" t="str">
        <f aca="false">IF(J5996&lt;&gt;1,"",IF(I5996="SBJ","CB","?"))</f>
        <v/>
      </c>
      <c r="I5996" s="14" t="str">
        <f aca="false">IF(OR(E5996="",E5996="!!!",F5996="NEW"),"",INDEX(B$2:B5995,-1+SUMPRODUCT(MAX(ROW(E$2:E5995)*(E5996=E$2:E5995)))))</f>
        <v/>
      </c>
      <c r="J5996" s="15" t="str">
        <f aca="true">IF(OR(E5996="",E5996="!!!",F5996="NEW"),"",COUNTBLANK(OFFSET(A$1,,,SUMPRODUCT(MAX(ROW(E$2:E5996)*(E5996=E$2:E5996)))))-COUNTBLANK(OFFSET(A$1,,,SUMPRODUCT(MAX(ROW(E$1:E5995)*(E5996=E$1:E5995))))))</f>
        <v/>
      </c>
      <c r="K5996" s="15" t="str">
        <f aca="false">IF(OR(E5996="",E5996="!!!",F5996="NEW"),"",INDEX(J$1:J5995,SUMPRODUCT(MAX(ROW(E$1:E5995)*(E5996=E$1:E5995)))))</f>
        <v/>
      </c>
      <c r="L5996" s="16"/>
    </row>
    <row r="5997" customFormat="false" ht="12.75" hidden="false" customHeight="false" outlineLevel="0" collapsed="false">
      <c r="A5997" s="9" t="s">
        <v>181</v>
      </c>
      <c r="B5997" s="0" t="s">
        <v>18</v>
      </c>
      <c r="C5997" s="0" t="s">
        <v>30</v>
      </c>
      <c r="D5997" s="0" t="s">
        <v>31</v>
      </c>
      <c r="E5997" s="10" t="str">
        <f aca="false">IF(D5997="?OLD","!!!","")</f>
        <v>!!!</v>
      </c>
      <c r="F5997" s="11" t="str">
        <f aca="false">IF(OR(E5997="",E5997="!!!"),"",IF(NOT(ISNA(VLOOKUP(E5997,E$1:E5996,1,FALSE()))),"OLD",IF(AND(E5997&lt;&gt;"",E5997&lt;&gt;"!!!"),"NEW","")))</f>
        <v/>
      </c>
      <c r="G5997" s="12" t="str">
        <f aca="false">IF(OR(E5997="",E5997="!!!"),"",IF(OR(J5997=0,AND(J5997=1,K5997=1),AND(J5997=1,I5997="SBJ"),AND(J5997=1,I5997=0)),"?IN_FOCUS",IF(J5997&lt;=2,"?ACTIVATED",IF(J5997&lt;&gt;"","?FAMILIAR",IF(F5997="NEW",IF(ISNA(VLOOKUP(E5997,#REF!,1,FALSE())),"?TYPE_IDENTIFIABLE","?REFERENTIAL"),"_")))))</f>
        <v/>
      </c>
      <c r="H5997" s="13" t="str">
        <f aca="false">IF(J5997&lt;&gt;1,"",IF(I5997="SBJ","CB","?"))</f>
        <v/>
      </c>
      <c r="I5997" s="14" t="str">
        <f aca="false">IF(OR(E5997="",E5997="!!!",F5997="NEW"),"",INDEX(B$2:B5996,-1+SUMPRODUCT(MAX(ROW(E$2:E5996)*(E5997=E$2:E5996)))))</f>
        <v/>
      </c>
      <c r="J5997" s="15" t="str">
        <f aca="true">IF(OR(E5997="",E5997="!!!",F5997="NEW"),"",COUNTBLANK(OFFSET(A$1,,,SUMPRODUCT(MAX(ROW(E$2:E5997)*(E5997=E$2:E5997)))))-COUNTBLANK(OFFSET(A$1,,,SUMPRODUCT(MAX(ROW(E$1:E5996)*(E5997=E$1:E5996))))))</f>
        <v/>
      </c>
      <c r="K5997" s="15" t="str">
        <f aca="false">IF(OR(E5997="",E5997="!!!",F5997="NEW"),"",INDEX(J$1:J5996,SUMPRODUCT(MAX(ROW(E$1:E5996)*(E5997=E$1:E5996)))))</f>
        <v/>
      </c>
      <c r="L5997" s="16"/>
    </row>
    <row r="5998" customFormat="false" ht="12.75" hidden="false" customHeight="false" outlineLevel="0" collapsed="false">
      <c r="A5998" s="9" t="s">
        <v>907</v>
      </c>
      <c r="E5998" s="10" t="str">
        <f aca="false">IF(D5998="?OLD","!!!","")</f>
        <v/>
      </c>
      <c r="F5998" s="11" t="str">
        <f aca="false">IF(OR(E5998="",E5998="!!!"),"",IF(NOT(ISNA(VLOOKUP(E5998,E$1:E5997,1,FALSE()))),"OLD",IF(AND(E5998&lt;&gt;"",E5998&lt;&gt;"!!!"),"NEW","")))</f>
        <v/>
      </c>
      <c r="G5998" s="12" t="str">
        <f aca="false">IF(OR(E5998="",E5998="!!!"),"",IF(OR(J5998=0,AND(J5998=1,K5998=1),AND(J5998=1,I5998="SBJ"),AND(J5998=1,I5998=0)),"?IN_FOCUS",IF(J5998&lt;=2,"?ACTIVATED",IF(J5998&lt;&gt;"","?FAMILIAR",IF(F5998="NEW",IF(ISNA(VLOOKUP(E5998,#REF!,1,FALSE())),"?TYPE_IDENTIFIABLE","?REFERENTIAL"),"_")))))</f>
        <v/>
      </c>
      <c r="H5998" s="13" t="str">
        <f aca="false">IF(J5998&lt;&gt;1,"",IF(I5998="SBJ","CB","?"))</f>
        <v/>
      </c>
      <c r="I5998" s="14" t="str">
        <f aca="false">IF(OR(E5998="",E5998="!!!",F5998="NEW"),"",INDEX(B$2:B5997,-1+SUMPRODUCT(MAX(ROW(E$2:E5997)*(E5998=E$2:E5997)))))</f>
        <v/>
      </c>
      <c r="J5998" s="15" t="str">
        <f aca="true">IF(OR(E5998="",E5998="!!!",F5998="NEW"),"",COUNTBLANK(OFFSET(A$1,,,SUMPRODUCT(MAX(ROW(E$2:E5998)*(E5998=E$2:E5998)))))-COUNTBLANK(OFFSET(A$1,,,SUMPRODUCT(MAX(ROW(E$1:E5997)*(E5998=E$1:E5997))))))</f>
        <v/>
      </c>
      <c r="K5998" s="15" t="str">
        <f aca="false">IF(OR(E5998="",E5998="!!!",F5998="NEW"),"",INDEX(J$1:J5997,SUMPRODUCT(MAX(ROW(E$1:E5997)*(E5998=E$1:E5997)))))</f>
        <v/>
      </c>
      <c r="L5998" s="16"/>
    </row>
    <row r="5999" customFormat="false" ht="12.75" hidden="false" customHeight="false" outlineLevel="0" collapsed="false">
      <c r="A5999" s="9" t="s">
        <v>71</v>
      </c>
      <c r="E5999" s="10" t="str">
        <f aca="false">IF(D5999="?OLD","!!!","")</f>
        <v/>
      </c>
      <c r="F5999" s="11" t="str">
        <f aca="false">IF(OR(E5999="",E5999="!!!"),"",IF(NOT(ISNA(VLOOKUP(E5999,E$1:E5998,1,FALSE()))),"OLD",IF(AND(E5999&lt;&gt;"",E5999&lt;&gt;"!!!"),"NEW","")))</f>
        <v/>
      </c>
      <c r="G5999" s="12" t="str">
        <f aca="false">IF(OR(E5999="",E5999="!!!"),"",IF(OR(J5999=0,AND(J5999=1,K5999=1),AND(J5999=1,I5999="SBJ"),AND(J5999=1,I5999=0)),"?IN_FOCUS",IF(J5999&lt;=2,"?ACTIVATED",IF(J5999&lt;&gt;"","?FAMILIAR",IF(F5999="NEW",IF(ISNA(VLOOKUP(E5999,#REF!,1,FALSE())),"?TYPE_IDENTIFIABLE","?REFERENTIAL"),"_")))))</f>
        <v/>
      </c>
      <c r="H5999" s="13" t="str">
        <f aca="false">IF(J5999&lt;&gt;1,"",IF(I5999="SBJ","CB","?"))</f>
        <v/>
      </c>
      <c r="I5999" s="14" t="str">
        <f aca="false">IF(OR(E5999="",E5999="!!!",F5999="NEW"),"",INDEX(B$2:B5998,-1+SUMPRODUCT(MAX(ROW(E$2:E5998)*(E5999=E$2:E5998)))))</f>
        <v/>
      </c>
      <c r="J5999" s="15" t="str">
        <f aca="true">IF(OR(E5999="",E5999="!!!",F5999="NEW"),"",COUNTBLANK(OFFSET(A$1,,,SUMPRODUCT(MAX(ROW(E$2:E5999)*(E5999=E$2:E5999)))))-COUNTBLANK(OFFSET(A$1,,,SUMPRODUCT(MAX(ROW(E$1:E5998)*(E5999=E$1:E5998))))))</f>
        <v/>
      </c>
      <c r="K5999" s="15" t="str">
        <f aca="false">IF(OR(E5999="",E5999="!!!",F5999="NEW"),"",INDEX(J$1:J5998,SUMPRODUCT(MAX(ROW(E$1:E5998)*(E5999=E$1:E5998)))))</f>
        <v/>
      </c>
      <c r="L5999" s="16"/>
    </row>
    <row r="6000" customFormat="false" ht="12.75" hidden="false" customHeight="false" outlineLevel="0" collapsed="false">
      <c r="A6000" s="9" t="s">
        <v>965</v>
      </c>
      <c r="B6000" s="0" t="s">
        <v>29</v>
      </c>
      <c r="C6000" s="0" t="s">
        <v>54</v>
      </c>
      <c r="D6000" s="0" t="s">
        <v>31</v>
      </c>
      <c r="E6000" s="10" t="str">
        <f aca="false">IF(D6000="?OLD","!!!","")</f>
        <v>!!!</v>
      </c>
      <c r="F6000" s="11" t="str">
        <f aca="false">IF(OR(E6000="",E6000="!!!"),"",IF(NOT(ISNA(VLOOKUP(E6000,E$1:E5999,1,FALSE()))),"OLD",IF(AND(E6000&lt;&gt;"",E6000&lt;&gt;"!!!"),"NEW","")))</f>
        <v/>
      </c>
      <c r="G6000" s="12" t="str">
        <f aca="false">IF(OR(E6000="",E6000="!!!"),"",IF(OR(J6000=0,AND(J6000=1,K6000=1),AND(J6000=1,I6000="SBJ"),AND(J6000=1,I6000=0)),"?IN_FOCUS",IF(J6000&lt;=2,"?ACTIVATED",IF(J6000&lt;&gt;"","?FAMILIAR",IF(F6000="NEW",IF(ISNA(VLOOKUP(E6000,#REF!,1,FALSE())),"?TYPE_IDENTIFIABLE","?REFERENTIAL"),"_")))))</f>
        <v/>
      </c>
      <c r="H6000" s="13" t="str">
        <f aca="false">IF(J6000&lt;&gt;1,"",IF(I6000="SBJ","CB","?"))</f>
        <v/>
      </c>
      <c r="I6000" s="14" t="str">
        <f aca="false">IF(OR(E6000="",E6000="!!!",F6000="NEW"),"",INDEX(B$2:B5999,-1+SUMPRODUCT(MAX(ROW(E$2:E5999)*(E6000=E$2:E5999)))))</f>
        <v/>
      </c>
      <c r="J6000" s="15" t="str">
        <f aca="true">IF(OR(E6000="",E6000="!!!",F6000="NEW"),"",COUNTBLANK(OFFSET(A$1,,,SUMPRODUCT(MAX(ROW(E$2:E6000)*(E6000=E$2:E6000)))))-COUNTBLANK(OFFSET(A$1,,,SUMPRODUCT(MAX(ROW(E$1:E5999)*(E6000=E$1:E5999))))))</f>
        <v/>
      </c>
      <c r="K6000" s="15" t="str">
        <f aca="false">IF(OR(E6000="",E6000="!!!",F6000="NEW"),"",INDEX(J$1:J5999,SUMPRODUCT(MAX(ROW(E$1:E5999)*(E6000=E$1:E5999)))))</f>
        <v/>
      </c>
      <c r="L6000" s="16"/>
    </row>
    <row r="6001" customFormat="false" ht="12.75" hidden="false" customHeight="false" outlineLevel="0" collapsed="false">
      <c r="A6001" s="9" t="s">
        <v>165</v>
      </c>
      <c r="E6001" s="10" t="str">
        <f aca="false">IF(D6001="?OLD","!!!","")</f>
        <v/>
      </c>
      <c r="F6001" s="11" t="str">
        <f aca="false">IF(OR(E6001="",E6001="!!!"),"",IF(NOT(ISNA(VLOOKUP(E6001,E$1:E6000,1,FALSE()))),"OLD",IF(AND(E6001&lt;&gt;"",E6001&lt;&gt;"!!!"),"NEW","")))</f>
        <v/>
      </c>
      <c r="G6001" s="12" t="str">
        <f aca="false">IF(OR(E6001="",E6001="!!!"),"",IF(OR(J6001=0,AND(J6001=1,K6001=1),AND(J6001=1,I6001="SBJ"),AND(J6001=1,I6001=0)),"?IN_FOCUS",IF(J6001&lt;=2,"?ACTIVATED",IF(J6001&lt;&gt;"","?FAMILIAR",IF(F6001="NEW",IF(ISNA(VLOOKUP(E6001,#REF!,1,FALSE())),"?TYPE_IDENTIFIABLE","?REFERENTIAL"),"_")))))</f>
        <v/>
      </c>
      <c r="H6001" s="13" t="str">
        <f aca="false">IF(J6001&lt;&gt;1,"",IF(I6001="SBJ","CB","?"))</f>
        <v/>
      </c>
      <c r="I6001" s="14" t="str">
        <f aca="false">IF(OR(E6001="",E6001="!!!",F6001="NEW"),"",INDEX(B$2:B6000,-1+SUMPRODUCT(MAX(ROW(E$2:E6000)*(E6001=E$2:E6000)))))</f>
        <v/>
      </c>
      <c r="J6001" s="15" t="str">
        <f aca="true">IF(OR(E6001="",E6001="!!!",F6001="NEW"),"",COUNTBLANK(OFFSET(A$1,,,SUMPRODUCT(MAX(ROW(E$2:E6001)*(E6001=E$2:E6001)))))-COUNTBLANK(OFFSET(A$1,,,SUMPRODUCT(MAX(ROW(E$1:E6000)*(E6001=E$1:E6000))))))</f>
        <v/>
      </c>
      <c r="K6001" s="15" t="str">
        <f aca="false">IF(OR(E6001="",E6001="!!!",F6001="NEW"),"",INDEX(J$1:J6000,SUMPRODUCT(MAX(ROW(E$1:E6000)*(E6001=E$1:E6000)))))</f>
        <v/>
      </c>
      <c r="L6001" s="16"/>
    </row>
    <row r="6002" customFormat="false" ht="12.75" hidden="false" customHeight="false" outlineLevel="0" collapsed="false">
      <c r="A6002" s="9" t="s">
        <v>87</v>
      </c>
      <c r="E6002" s="10" t="str">
        <f aca="false">IF(D6002="?OLD","!!!","")</f>
        <v/>
      </c>
      <c r="F6002" s="11" t="str">
        <f aca="false">IF(OR(E6002="",E6002="!!!"),"",IF(NOT(ISNA(VLOOKUP(E6002,E$1:E6001,1,FALSE()))),"OLD",IF(AND(E6002&lt;&gt;"",E6002&lt;&gt;"!!!"),"NEW","")))</f>
        <v/>
      </c>
      <c r="G6002" s="12" t="str">
        <f aca="false">IF(OR(E6002="",E6002="!!!"),"",IF(OR(J6002=0,AND(J6002=1,K6002=1),AND(J6002=1,I6002="SBJ"),AND(J6002=1,I6002=0)),"?IN_FOCUS",IF(J6002&lt;=2,"?ACTIVATED",IF(J6002&lt;&gt;"","?FAMILIAR",IF(F6002="NEW",IF(ISNA(VLOOKUP(E6002,#REF!,1,FALSE())),"?TYPE_IDENTIFIABLE","?REFERENTIAL"),"_")))))</f>
        <v/>
      </c>
      <c r="H6002" s="13" t="str">
        <f aca="false">IF(J6002&lt;&gt;1,"",IF(I6002="SBJ","CB","?"))</f>
        <v/>
      </c>
      <c r="I6002" s="14" t="str">
        <f aca="false">IF(OR(E6002="",E6002="!!!",F6002="NEW"),"",INDEX(B$2:B6001,-1+SUMPRODUCT(MAX(ROW(E$2:E6001)*(E6002=E$2:E6001)))))</f>
        <v/>
      </c>
      <c r="J6002" s="15" t="str">
        <f aca="true">IF(OR(E6002="",E6002="!!!",F6002="NEW"),"",COUNTBLANK(OFFSET(A$1,,,SUMPRODUCT(MAX(ROW(E$2:E6002)*(E6002=E$2:E6002)))))-COUNTBLANK(OFFSET(A$1,,,SUMPRODUCT(MAX(ROW(E$1:E6001)*(E6002=E$1:E6001))))))</f>
        <v/>
      </c>
      <c r="K6002" s="15" t="str">
        <f aca="false">IF(OR(E6002="",E6002="!!!",F6002="NEW"),"",INDEX(J$1:J6001,SUMPRODUCT(MAX(ROW(E$1:E6001)*(E6002=E$1:E6001)))))</f>
        <v/>
      </c>
      <c r="L6002" s="16"/>
    </row>
    <row r="6003" customFormat="false" ht="12.75" hidden="false" customHeight="false" outlineLevel="0" collapsed="false">
      <c r="E6003" s="10" t="str">
        <f aca="false">IF(D6003="?OLD","!!!","")</f>
        <v/>
      </c>
      <c r="F6003" s="11" t="str">
        <f aca="false">IF(OR(E6003="",E6003="!!!"),"",IF(NOT(ISNA(VLOOKUP(E6003,E$1:E6002,1,FALSE()))),"OLD",IF(AND(E6003&lt;&gt;"",E6003&lt;&gt;"!!!"),"NEW","")))</f>
        <v/>
      </c>
      <c r="G6003" s="12" t="str">
        <f aca="false">IF(OR(E6003="",E6003="!!!"),"",IF(OR(J6003=0,AND(J6003=1,K6003=1),AND(J6003=1,I6003="SBJ"),AND(J6003=1,I6003=0)),"?IN_FOCUS",IF(J6003&lt;=2,"?ACTIVATED",IF(J6003&lt;&gt;"","?FAMILIAR",IF(F6003="NEW",IF(ISNA(VLOOKUP(E6003,#REF!,1,FALSE())),"?TYPE_IDENTIFIABLE","?REFERENTIAL"),"_")))))</f>
        <v/>
      </c>
      <c r="H6003" s="13" t="str">
        <f aca="false">IF(J6003&lt;&gt;1,"",IF(I6003="SBJ","CB","?"))</f>
        <v/>
      </c>
      <c r="I6003" s="14" t="str">
        <f aca="false">IF(OR(E6003="",E6003="!!!",F6003="NEW"),"",INDEX(B$2:B6002,-1+SUMPRODUCT(MAX(ROW(E$2:E6002)*(E6003=E$2:E6002)))))</f>
        <v/>
      </c>
      <c r="J6003" s="15" t="str">
        <f aca="true">IF(OR(E6003="",E6003="!!!",F6003="NEW"),"",COUNTBLANK(OFFSET(A$1,,,SUMPRODUCT(MAX(ROW(E$2:E6003)*(E6003=E$2:E6003)))))-COUNTBLANK(OFFSET(A$1,,,SUMPRODUCT(MAX(ROW(E$1:E6002)*(E6003=E$1:E6002))))))</f>
        <v/>
      </c>
      <c r="K6003" s="15" t="str">
        <f aca="false">IF(OR(E6003="",E6003="!!!",F6003="NEW"),"",INDEX(J$1:J6002,SUMPRODUCT(MAX(ROW(E$1:E6002)*(E6003=E$1:E6002)))))</f>
        <v/>
      </c>
      <c r="L6003" s="16"/>
    </row>
    <row r="6004" customFormat="false" ht="12.75" hidden="false" customHeight="false" outlineLevel="0" collapsed="false">
      <c r="A6004" s="9" t="s">
        <v>1714</v>
      </c>
      <c r="E6004" s="10" t="str">
        <f aca="false">IF(D6004="?OLD","!!!","")</f>
        <v/>
      </c>
      <c r="F6004" s="11" t="str">
        <f aca="false">IF(OR(E6004="",E6004="!!!"),"",IF(NOT(ISNA(VLOOKUP(E6004,E$1:E6003,1,FALSE()))),"OLD",IF(AND(E6004&lt;&gt;"",E6004&lt;&gt;"!!!"),"NEW","")))</f>
        <v/>
      </c>
      <c r="G6004" s="12" t="str">
        <f aca="false">IF(OR(E6004="",E6004="!!!"),"",IF(OR(J6004=0,AND(J6004=1,K6004=1),AND(J6004=1,I6004="SBJ"),AND(J6004=1,I6004=0)),"?IN_FOCUS",IF(J6004&lt;=2,"?ACTIVATED",IF(J6004&lt;&gt;"","?FAMILIAR",IF(F6004="NEW",IF(ISNA(VLOOKUP(E6004,#REF!,1,FALSE())),"?TYPE_IDENTIFIABLE","?REFERENTIAL"),"_")))))</f>
        <v/>
      </c>
      <c r="H6004" s="13" t="str">
        <f aca="false">IF(J6004&lt;&gt;1,"",IF(I6004="SBJ","CB","?"))</f>
        <v/>
      </c>
      <c r="I6004" s="14" t="str">
        <f aca="false">IF(OR(E6004="",E6004="!!!",F6004="NEW"),"",INDEX(B$2:B6003,-1+SUMPRODUCT(MAX(ROW(E$2:E6003)*(E6004=E$2:E6003)))))</f>
        <v/>
      </c>
      <c r="J6004" s="15" t="str">
        <f aca="true">IF(OR(E6004="",E6004="!!!",F6004="NEW"),"",COUNTBLANK(OFFSET(A$1,,,SUMPRODUCT(MAX(ROW(E$2:E6004)*(E6004=E$2:E6004)))))-COUNTBLANK(OFFSET(A$1,,,SUMPRODUCT(MAX(ROW(E$1:E6003)*(E6004=E$1:E6003))))))</f>
        <v/>
      </c>
      <c r="K6004" s="15" t="str">
        <f aca="false">IF(OR(E6004="",E6004="!!!",F6004="NEW"),"",INDEX(J$1:J6003,SUMPRODUCT(MAX(ROW(E$1:E6003)*(E6004=E$1:E6003)))))</f>
        <v/>
      </c>
      <c r="L6004" s="16"/>
    </row>
    <row r="6005" customFormat="false" ht="12.75" hidden="false" customHeight="false" outlineLevel="0" collapsed="false">
      <c r="A6005" s="9" t="s">
        <v>95</v>
      </c>
      <c r="B6005" s="0" t="s">
        <v>18</v>
      </c>
      <c r="C6005" s="0" t="s">
        <v>96</v>
      </c>
      <c r="D6005" s="0" t="s">
        <v>31</v>
      </c>
      <c r="E6005" s="10" t="str">
        <f aca="false">IF(D6005="?OLD","!!!","")</f>
        <v>!!!</v>
      </c>
      <c r="F6005" s="11" t="str">
        <f aca="false">IF(OR(E6005="",E6005="!!!"),"",IF(NOT(ISNA(VLOOKUP(E6005,E$1:E6004,1,FALSE()))),"OLD",IF(AND(E6005&lt;&gt;"",E6005&lt;&gt;"!!!"),"NEW","")))</f>
        <v/>
      </c>
      <c r="G6005" s="12" t="str">
        <f aca="false">IF(OR(E6005="",E6005="!!!"),"",IF(OR(J6005=0,AND(J6005=1,K6005=1),AND(J6005=1,I6005="SBJ"),AND(J6005=1,I6005=0)),"?IN_FOCUS",IF(J6005&lt;=2,"?ACTIVATED",IF(J6005&lt;&gt;"","?FAMILIAR",IF(F6005="NEW",IF(ISNA(VLOOKUP(E6005,#REF!,1,FALSE())),"?TYPE_IDENTIFIABLE","?REFERENTIAL"),"_")))))</f>
        <v/>
      </c>
      <c r="H6005" s="13" t="str">
        <f aca="false">IF(J6005&lt;&gt;1,"",IF(I6005="SBJ","CB","?"))</f>
        <v/>
      </c>
      <c r="I6005" s="14" t="str">
        <f aca="false">IF(OR(E6005="",E6005="!!!",F6005="NEW"),"",INDEX(B$2:B6004,-1+SUMPRODUCT(MAX(ROW(E$2:E6004)*(E6005=E$2:E6004)))))</f>
        <v/>
      </c>
      <c r="J6005" s="15" t="str">
        <f aca="true">IF(OR(E6005="",E6005="!!!",F6005="NEW"),"",COUNTBLANK(OFFSET(A$1,,,SUMPRODUCT(MAX(ROW(E$2:E6005)*(E6005=E$2:E6005)))))-COUNTBLANK(OFFSET(A$1,,,SUMPRODUCT(MAX(ROW(E$1:E6004)*(E6005=E$1:E6004))))))</f>
        <v/>
      </c>
      <c r="K6005" s="15" t="str">
        <f aca="false">IF(OR(E6005="",E6005="!!!",F6005="NEW"),"",INDEX(J$1:J6004,SUMPRODUCT(MAX(ROW(E$1:E6004)*(E6005=E$1:E6004)))))</f>
        <v/>
      </c>
      <c r="L6005" s="16"/>
    </row>
    <row r="6006" customFormat="false" ht="12.75" hidden="false" customHeight="false" outlineLevel="0" collapsed="false">
      <c r="A6006" s="9" t="s">
        <v>1715</v>
      </c>
      <c r="E6006" s="10" t="str">
        <f aca="false">IF(D6006="?OLD","!!!","")</f>
        <v/>
      </c>
      <c r="F6006" s="11" t="str">
        <f aca="false">IF(OR(E6006="",E6006="!!!"),"",IF(NOT(ISNA(VLOOKUP(E6006,E$1:E6005,1,FALSE()))),"OLD",IF(AND(E6006&lt;&gt;"",E6006&lt;&gt;"!!!"),"NEW","")))</f>
        <v/>
      </c>
      <c r="G6006" s="12" t="str">
        <f aca="false">IF(OR(E6006="",E6006="!!!"),"",IF(OR(J6006=0,AND(J6006=1,K6006=1),AND(J6006=1,I6006="SBJ"),AND(J6006=1,I6006=0)),"?IN_FOCUS",IF(J6006&lt;=2,"?ACTIVATED",IF(J6006&lt;&gt;"","?FAMILIAR",IF(F6006="NEW",IF(ISNA(VLOOKUP(E6006,#REF!,1,FALSE())),"?TYPE_IDENTIFIABLE","?REFERENTIAL"),"_")))))</f>
        <v/>
      </c>
      <c r="H6006" s="13" t="str">
        <f aca="false">IF(J6006&lt;&gt;1,"",IF(I6006="SBJ","CB","?"))</f>
        <v/>
      </c>
      <c r="I6006" s="14" t="str">
        <f aca="false">IF(OR(E6006="",E6006="!!!",F6006="NEW"),"",INDEX(B$2:B6005,-1+SUMPRODUCT(MAX(ROW(E$2:E6005)*(E6006=E$2:E6005)))))</f>
        <v/>
      </c>
      <c r="J6006" s="15" t="str">
        <f aca="true">IF(OR(E6006="",E6006="!!!",F6006="NEW"),"",COUNTBLANK(OFFSET(A$1,,,SUMPRODUCT(MAX(ROW(E$2:E6006)*(E6006=E$2:E6006)))))-COUNTBLANK(OFFSET(A$1,,,SUMPRODUCT(MAX(ROW(E$1:E6005)*(E6006=E$1:E6005))))))</f>
        <v/>
      </c>
      <c r="K6006" s="15" t="str">
        <f aca="false">IF(OR(E6006="",E6006="!!!",F6006="NEW"),"",INDEX(J$1:J6005,SUMPRODUCT(MAX(ROW(E$1:E6005)*(E6006=E$1:E6005)))))</f>
        <v/>
      </c>
      <c r="L6006" s="16"/>
    </row>
    <row r="6007" customFormat="false" ht="12.75" hidden="false" customHeight="false" outlineLevel="0" collapsed="false">
      <c r="A6007" s="9" t="s">
        <v>48</v>
      </c>
      <c r="E6007" s="10" t="str">
        <f aca="false">IF(D6007="?OLD","!!!","")</f>
        <v/>
      </c>
      <c r="F6007" s="11" t="str">
        <f aca="false">IF(OR(E6007="",E6007="!!!"),"",IF(NOT(ISNA(VLOOKUP(E6007,E$1:E6006,1,FALSE()))),"OLD",IF(AND(E6007&lt;&gt;"",E6007&lt;&gt;"!!!"),"NEW","")))</f>
        <v/>
      </c>
      <c r="G6007" s="12" t="str">
        <f aca="false">IF(OR(E6007="",E6007="!!!"),"",IF(OR(J6007=0,AND(J6007=1,K6007=1),AND(J6007=1,I6007="SBJ"),AND(J6007=1,I6007=0)),"?IN_FOCUS",IF(J6007&lt;=2,"?ACTIVATED",IF(J6007&lt;&gt;"","?FAMILIAR",IF(F6007="NEW",IF(ISNA(VLOOKUP(E6007,#REF!,1,FALSE())),"?TYPE_IDENTIFIABLE","?REFERENTIAL"),"_")))))</f>
        <v/>
      </c>
      <c r="H6007" s="13" t="str">
        <f aca="false">IF(J6007&lt;&gt;1,"",IF(I6007="SBJ","CB","?"))</f>
        <v/>
      </c>
      <c r="I6007" s="14" t="str">
        <f aca="false">IF(OR(E6007="",E6007="!!!",F6007="NEW"),"",INDEX(B$2:B6006,-1+SUMPRODUCT(MAX(ROW(E$2:E6006)*(E6007=E$2:E6006)))))</f>
        <v/>
      </c>
      <c r="J6007" s="15" t="str">
        <f aca="true">IF(OR(E6007="",E6007="!!!",F6007="NEW"),"",COUNTBLANK(OFFSET(A$1,,,SUMPRODUCT(MAX(ROW(E$2:E6007)*(E6007=E$2:E6007)))))-COUNTBLANK(OFFSET(A$1,,,SUMPRODUCT(MAX(ROW(E$1:E6006)*(E6007=E$1:E6006))))))</f>
        <v/>
      </c>
      <c r="K6007" s="15" t="str">
        <f aca="false">IF(OR(E6007="",E6007="!!!",F6007="NEW"),"",INDEX(J$1:J6006,SUMPRODUCT(MAX(ROW(E$1:E6006)*(E6007=E$1:E6006)))))</f>
        <v/>
      </c>
      <c r="L6007" s="16"/>
    </row>
    <row r="6008" customFormat="false" ht="12.75" hidden="false" customHeight="false" outlineLevel="0" collapsed="false">
      <c r="E6008" s="10" t="str">
        <f aca="false">IF(D6008="?OLD","!!!","")</f>
        <v/>
      </c>
      <c r="F6008" s="11" t="str">
        <f aca="false">IF(OR(E6008="",E6008="!!!"),"",IF(NOT(ISNA(VLOOKUP(E6008,E$1:E6007,1,FALSE()))),"OLD",IF(AND(E6008&lt;&gt;"",E6008&lt;&gt;"!!!"),"NEW","")))</f>
        <v/>
      </c>
      <c r="G6008" s="12" t="str">
        <f aca="false">IF(OR(E6008="",E6008="!!!"),"",IF(OR(J6008=0,AND(J6008=1,K6008=1),AND(J6008=1,I6008="SBJ"),AND(J6008=1,I6008=0)),"?IN_FOCUS",IF(J6008&lt;=2,"?ACTIVATED",IF(J6008&lt;&gt;"","?FAMILIAR",IF(F6008="NEW",IF(ISNA(VLOOKUP(E6008,#REF!,1,FALSE())),"?TYPE_IDENTIFIABLE","?REFERENTIAL"),"_")))))</f>
        <v/>
      </c>
      <c r="H6008" s="13" t="str">
        <f aca="false">IF(J6008&lt;&gt;1,"",IF(I6008="SBJ","CB","?"))</f>
        <v/>
      </c>
      <c r="I6008" s="14" t="str">
        <f aca="false">IF(OR(E6008="",E6008="!!!",F6008="NEW"),"",INDEX(B$2:B6007,-1+SUMPRODUCT(MAX(ROW(E$2:E6007)*(E6008=E$2:E6007)))))</f>
        <v/>
      </c>
      <c r="J6008" s="15" t="str">
        <f aca="true">IF(OR(E6008="",E6008="!!!",F6008="NEW"),"",COUNTBLANK(OFFSET(A$1,,,SUMPRODUCT(MAX(ROW(E$2:E6008)*(E6008=E$2:E6008)))))-COUNTBLANK(OFFSET(A$1,,,SUMPRODUCT(MAX(ROW(E$1:E6007)*(E6008=E$1:E6007))))))</f>
        <v/>
      </c>
      <c r="K6008" s="15" t="str">
        <f aca="false">IF(OR(E6008="",E6008="!!!",F6008="NEW"),"",INDEX(J$1:J6007,SUMPRODUCT(MAX(ROW(E$1:E6007)*(E6008=E$1:E6007)))))</f>
        <v/>
      </c>
      <c r="L6008" s="16"/>
    </row>
    <row r="6009" customFormat="false" ht="12.75" hidden="false" customHeight="false" outlineLevel="0" collapsed="false">
      <c r="A6009" s="9" t="s">
        <v>85</v>
      </c>
      <c r="E6009" s="10" t="str">
        <f aca="false">IF(D6009="?OLD","!!!","")</f>
        <v/>
      </c>
      <c r="F6009" s="11" t="str">
        <f aca="false">IF(OR(E6009="",E6009="!!!"),"",IF(NOT(ISNA(VLOOKUP(E6009,E$1:E6008,1,FALSE()))),"OLD",IF(AND(E6009&lt;&gt;"",E6009&lt;&gt;"!!!"),"NEW","")))</f>
        <v/>
      </c>
      <c r="G6009" s="12" t="str">
        <f aca="false">IF(OR(E6009="",E6009="!!!"),"",IF(OR(J6009=0,AND(J6009=1,K6009=1),AND(J6009=1,I6009="SBJ"),AND(J6009=1,I6009=0)),"?IN_FOCUS",IF(J6009&lt;=2,"?ACTIVATED",IF(J6009&lt;&gt;"","?FAMILIAR",IF(F6009="NEW",IF(ISNA(VLOOKUP(E6009,#REF!,1,FALSE())),"?TYPE_IDENTIFIABLE","?REFERENTIAL"),"_")))))</f>
        <v/>
      </c>
      <c r="H6009" s="13" t="str">
        <f aca="false">IF(J6009&lt;&gt;1,"",IF(I6009="SBJ","CB","?"))</f>
        <v/>
      </c>
      <c r="I6009" s="14" t="str">
        <f aca="false">IF(OR(E6009="",E6009="!!!",F6009="NEW"),"",INDEX(B$2:B6008,-1+SUMPRODUCT(MAX(ROW(E$2:E6008)*(E6009=E$2:E6008)))))</f>
        <v/>
      </c>
      <c r="J6009" s="15" t="str">
        <f aca="true">IF(OR(E6009="",E6009="!!!",F6009="NEW"),"",COUNTBLANK(OFFSET(A$1,,,SUMPRODUCT(MAX(ROW(E$2:E6009)*(E6009=E$2:E6009)))))-COUNTBLANK(OFFSET(A$1,,,SUMPRODUCT(MAX(ROW(E$1:E6008)*(E6009=E$1:E6008))))))</f>
        <v/>
      </c>
      <c r="K6009" s="15" t="str">
        <f aca="false">IF(OR(E6009="",E6009="!!!",F6009="NEW"),"",INDEX(J$1:J6008,SUMPRODUCT(MAX(ROW(E$1:E6008)*(E6009=E$1:E6008)))))</f>
        <v/>
      </c>
      <c r="L6009" s="16"/>
    </row>
    <row r="6010" customFormat="false" ht="12.75" hidden="false" customHeight="false" outlineLevel="0" collapsed="false">
      <c r="A6010" s="9" t="s">
        <v>1716</v>
      </c>
      <c r="E6010" s="10" t="str">
        <f aca="false">IF(D6010="?OLD","!!!","")</f>
        <v/>
      </c>
      <c r="F6010" s="11" t="str">
        <f aca="false">IF(OR(E6010="",E6010="!!!"),"",IF(NOT(ISNA(VLOOKUP(E6010,E$1:E6009,1,FALSE()))),"OLD",IF(AND(E6010&lt;&gt;"",E6010&lt;&gt;"!!!"),"NEW","")))</f>
        <v/>
      </c>
      <c r="G6010" s="12" t="str">
        <f aca="false">IF(OR(E6010="",E6010="!!!"),"",IF(OR(J6010=0,AND(J6010=1,K6010=1),AND(J6010=1,I6010="SBJ"),AND(J6010=1,I6010=0)),"?IN_FOCUS",IF(J6010&lt;=2,"?ACTIVATED",IF(J6010&lt;&gt;"","?FAMILIAR",IF(F6010="NEW",IF(ISNA(VLOOKUP(E6010,#REF!,1,FALSE())),"?TYPE_IDENTIFIABLE","?REFERENTIAL"),"_")))))</f>
        <v/>
      </c>
      <c r="H6010" s="13" t="str">
        <f aca="false">IF(J6010&lt;&gt;1,"",IF(I6010="SBJ","CB","?"))</f>
        <v/>
      </c>
      <c r="I6010" s="14" t="str">
        <f aca="false">IF(OR(E6010="",E6010="!!!",F6010="NEW"),"",INDEX(B$2:B6009,-1+SUMPRODUCT(MAX(ROW(E$2:E6009)*(E6010=E$2:E6009)))))</f>
        <v/>
      </c>
      <c r="J6010" s="15" t="str">
        <f aca="true">IF(OR(E6010="",E6010="!!!",F6010="NEW"),"",COUNTBLANK(OFFSET(A$1,,,SUMPRODUCT(MAX(ROW(E$2:E6010)*(E6010=E$2:E6010)))))-COUNTBLANK(OFFSET(A$1,,,SUMPRODUCT(MAX(ROW(E$1:E6009)*(E6010=E$1:E6009))))))</f>
        <v/>
      </c>
      <c r="K6010" s="15" t="str">
        <f aca="false">IF(OR(E6010="",E6010="!!!",F6010="NEW"),"",INDEX(J$1:J6009,SUMPRODUCT(MAX(ROW(E$1:E6009)*(E6010=E$1:E6009)))))</f>
        <v/>
      </c>
      <c r="L6010" s="16"/>
    </row>
    <row r="6011" customFormat="false" ht="12.75" hidden="false" customHeight="false" outlineLevel="0" collapsed="false">
      <c r="A6011" s="9" t="s">
        <v>87</v>
      </c>
      <c r="E6011" s="10" t="str">
        <f aca="false">IF(D6011="?OLD","!!!","")</f>
        <v/>
      </c>
      <c r="F6011" s="11" t="str">
        <f aca="false">IF(OR(E6011="",E6011="!!!"),"",IF(NOT(ISNA(VLOOKUP(E6011,E$1:E6010,1,FALSE()))),"OLD",IF(AND(E6011&lt;&gt;"",E6011&lt;&gt;"!!!"),"NEW","")))</f>
        <v/>
      </c>
      <c r="G6011" s="12" t="str">
        <f aca="false">IF(OR(E6011="",E6011="!!!"),"",IF(OR(J6011=0,AND(J6011=1,K6011=1),AND(J6011=1,I6011="SBJ"),AND(J6011=1,I6011=0)),"?IN_FOCUS",IF(J6011&lt;=2,"?ACTIVATED",IF(J6011&lt;&gt;"","?FAMILIAR",IF(F6011="NEW",IF(ISNA(VLOOKUP(E6011,#REF!,1,FALSE())),"?TYPE_IDENTIFIABLE","?REFERENTIAL"),"_")))))</f>
        <v/>
      </c>
      <c r="H6011" s="13" t="str">
        <f aca="false">IF(J6011&lt;&gt;1,"",IF(I6011="SBJ","CB","?"))</f>
        <v/>
      </c>
      <c r="I6011" s="14" t="str">
        <f aca="false">IF(OR(E6011="",E6011="!!!",F6011="NEW"),"",INDEX(B$2:B6010,-1+SUMPRODUCT(MAX(ROW(E$2:E6010)*(E6011=E$2:E6010)))))</f>
        <v/>
      </c>
      <c r="J6011" s="15" t="str">
        <f aca="true">IF(OR(E6011="",E6011="!!!",F6011="NEW"),"",COUNTBLANK(OFFSET(A$1,,,SUMPRODUCT(MAX(ROW(E$2:E6011)*(E6011=E$2:E6011)))))-COUNTBLANK(OFFSET(A$1,,,SUMPRODUCT(MAX(ROW(E$1:E6010)*(E6011=E$1:E6010))))))</f>
        <v/>
      </c>
      <c r="K6011" s="15" t="str">
        <f aca="false">IF(OR(E6011="",E6011="!!!",F6011="NEW"),"",INDEX(J$1:J6010,SUMPRODUCT(MAX(ROW(E$1:E6010)*(E6011=E$1:E6010)))))</f>
        <v/>
      </c>
      <c r="L6011" s="16"/>
    </row>
    <row r="6012" customFormat="false" ht="12.75" hidden="false" customHeight="false" outlineLevel="0" collapsed="false">
      <c r="A6012" s="9" t="s">
        <v>98</v>
      </c>
      <c r="B6012" s="0" t="s">
        <v>18</v>
      </c>
      <c r="C6012" s="0" t="s">
        <v>30</v>
      </c>
      <c r="D6012" s="0" t="s">
        <v>31</v>
      </c>
      <c r="E6012" s="10" t="str">
        <f aca="false">IF(D6012="?OLD","!!!","")</f>
        <v>!!!</v>
      </c>
      <c r="F6012" s="11" t="str">
        <f aca="false">IF(OR(E6012="",E6012="!!!"),"",IF(NOT(ISNA(VLOOKUP(E6012,E$1:E6011,1,FALSE()))),"OLD",IF(AND(E6012&lt;&gt;"",E6012&lt;&gt;"!!!"),"NEW","")))</f>
        <v/>
      </c>
      <c r="G6012" s="12" t="str">
        <f aca="false">IF(OR(E6012="",E6012="!!!"),"",IF(OR(J6012=0,AND(J6012=1,K6012=1),AND(J6012=1,I6012="SBJ"),AND(J6012=1,I6012=0)),"?IN_FOCUS",IF(J6012&lt;=2,"?ACTIVATED",IF(J6012&lt;&gt;"","?FAMILIAR",IF(F6012="NEW",IF(ISNA(VLOOKUP(E6012,#REF!,1,FALSE())),"?TYPE_IDENTIFIABLE","?REFERENTIAL"),"_")))))</f>
        <v/>
      </c>
      <c r="H6012" s="13" t="str">
        <f aca="false">IF(J6012&lt;&gt;1,"",IF(I6012="SBJ","CB","?"))</f>
        <v/>
      </c>
      <c r="I6012" s="14" t="str">
        <f aca="false">IF(OR(E6012="",E6012="!!!",F6012="NEW"),"",INDEX(B$2:B6011,-1+SUMPRODUCT(MAX(ROW(E$2:E6011)*(E6012=E$2:E6011)))))</f>
        <v/>
      </c>
      <c r="J6012" s="15" t="str">
        <f aca="true">IF(OR(E6012="",E6012="!!!",F6012="NEW"),"",COUNTBLANK(OFFSET(A$1,,,SUMPRODUCT(MAX(ROW(E$2:E6012)*(E6012=E$2:E6012)))))-COUNTBLANK(OFFSET(A$1,,,SUMPRODUCT(MAX(ROW(E$1:E6011)*(E6012=E$1:E6011))))))</f>
        <v/>
      </c>
      <c r="K6012" s="15" t="str">
        <f aca="false">IF(OR(E6012="",E6012="!!!",F6012="NEW"),"",INDEX(J$1:J6011,SUMPRODUCT(MAX(ROW(E$1:E6011)*(E6012=E$1:E6011)))))</f>
        <v/>
      </c>
      <c r="L6012" s="16"/>
    </row>
    <row r="6013" customFormat="false" ht="12.75" hidden="false" customHeight="false" outlineLevel="0" collapsed="false">
      <c r="A6013" s="9" t="s">
        <v>202</v>
      </c>
      <c r="E6013" s="10" t="str">
        <f aca="false">IF(D6013="?OLD","!!!","")</f>
        <v/>
      </c>
      <c r="F6013" s="11" t="str">
        <f aca="false">IF(OR(E6013="",E6013="!!!"),"",IF(NOT(ISNA(VLOOKUP(E6013,E$1:E6012,1,FALSE()))),"OLD",IF(AND(E6013&lt;&gt;"",E6013&lt;&gt;"!!!"),"NEW","")))</f>
        <v/>
      </c>
      <c r="G6013" s="12" t="str">
        <f aca="false">IF(OR(E6013="",E6013="!!!"),"",IF(OR(J6013=0,AND(J6013=1,K6013=1),AND(J6013=1,I6013="SBJ"),AND(J6013=1,I6013=0)),"?IN_FOCUS",IF(J6013&lt;=2,"?ACTIVATED",IF(J6013&lt;&gt;"","?FAMILIAR",IF(F6013="NEW",IF(ISNA(VLOOKUP(E6013,#REF!,1,FALSE())),"?TYPE_IDENTIFIABLE","?REFERENTIAL"),"_")))))</f>
        <v/>
      </c>
      <c r="H6013" s="13" t="str">
        <f aca="false">IF(J6013&lt;&gt;1,"",IF(I6013="SBJ","CB","?"))</f>
        <v/>
      </c>
      <c r="I6013" s="14" t="str">
        <f aca="false">IF(OR(E6013="",E6013="!!!",F6013="NEW"),"",INDEX(B$2:B6012,-1+SUMPRODUCT(MAX(ROW(E$2:E6012)*(E6013=E$2:E6012)))))</f>
        <v/>
      </c>
      <c r="J6013" s="15" t="str">
        <f aca="true">IF(OR(E6013="",E6013="!!!",F6013="NEW"),"",COUNTBLANK(OFFSET(A$1,,,SUMPRODUCT(MAX(ROW(E$2:E6013)*(E6013=E$2:E6013)))))-COUNTBLANK(OFFSET(A$1,,,SUMPRODUCT(MAX(ROW(E$1:E6012)*(E6013=E$1:E6012))))))</f>
        <v/>
      </c>
      <c r="K6013" s="15" t="str">
        <f aca="false">IF(OR(E6013="",E6013="!!!",F6013="NEW"),"",INDEX(J$1:J6012,SUMPRODUCT(MAX(ROW(E$1:E6012)*(E6013=E$1:E6012)))))</f>
        <v/>
      </c>
      <c r="L6013" s="16"/>
    </row>
    <row r="6014" customFormat="false" ht="12.75" hidden="false" customHeight="false" outlineLevel="0" collapsed="false">
      <c r="A6014" s="9" t="s">
        <v>816</v>
      </c>
      <c r="E6014" s="10" t="str">
        <f aca="false">IF(D6014="?OLD","!!!","")</f>
        <v/>
      </c>
      <c r="F6014" s="11" t="str">
        <f aca="false">IF(OR(E6014="",E6014="!!!"),"",IF(NOT(ISNA(VLOOKUP(E6014,E$1:E6013,1,FALSE()))),"OLD",IF(AND(E6014&lt;&gt;"",E6014&lt;&gt;"!!!"),"NEW","")))</f>
        <v/>
      </c>
      <c r="G6014" s="12" t="str">
        <f aca="false">IF(OR(E6014="",E6014="!!!"),"",IF(OR(J6014=0,AND(J6014=1,K6014=1),AND(J6014=1,I6014="SBJ"),AND(J6014=1,I6014=0)),"?IN_FOCUS",IF(J6014&lt;=2,"?ACTIVATED",IF(J6014&lt;&gt;"","?FAMILIAR",IF(F6014="NEW",IF(ISNA(VLOOKUP(E6014,#REF!,1,FALSE())),"?TYPE_IDENTIFIABLE","?REFERENTIAL"),"_")))))</f>
        <v/>
      </c>
      <c r="H6014" s="13" t="str">
        <f aca="false">IF(J6014&lt;&gt;1,"",IF(I6014="SBJ","CB","?"))</f>
        <v/>
      </c>
      <c r="I6014" s="14" t="str">
        <f aca="false">IF(OR(E6014="",E6014="!!!",F6014="NEW"),"",INDEX(B$2:B6013,-1+SUMPRODUCT(MAX(ROW(E$2:E6013)*(E6014=E$2:E6013)))))</f>
        <v/>
      </c>
      <c r="J6014" s="15" t="str">
        <f aca="true">IF(OR(E6014="",E6014="!!!",F6014="NEW"),"",COUNTBLANK(OFFSET(A$1,,,SUMPRODUCT(MAX(ROW(E$2:E6014)*(E6014=E$2:E6014)))))-COUNTBLANK(OFFSET(A$1,,,SUMPRODUCT(MAX(ROW(E$1:E6013)*(E6014=E$1:E6013))))))</f>
        <v/>
      </c>
      <c r="K6014" s="15" t="str">
        <f aca="false">IF(OR(E6014="",E6014="!!!",F6014="NEW"),"",INDEX(J$1:J6013,SUMPRODUCT(MAX(ROW(E$1:E6013)*(E6014=E$1:E6013)))))</f>
        <v/>
      </c>
      <c r="L6014" s="16"/>
    </row>
    <row r="6015" customFormat="false" ht="12.75" hidden="false" customHeight="false" outlineLevel="0" collapsed="false">
      <c r="A6015" s="9" t="s">
        <v>1275</v>
      </c>
      <c r="B6015" s="0" t="s">
        <v>91</v>
      </c>
      <c r="C6015" s="0" t="s">
        <v>96</v>
      </c>
      <c r="D6015" s="0" t="s">
        <v>31</v>
      </c>
      <c r="E6015" s="10" t="str">
        <f aca="false">IF(D6015="?OLD","!!!","")</f>
        <v>!!!</v>
      </c>
      <c r="F6015" s="11" t="str">
        <f aca="false">IF(OR(E6015="",E6015="!!!"),"",IF(NOT(ISNA(VLOOKUP(E6015,E$1:E6014,1,FALSE()))),"OLD",IF(AND(E6015&lt;&gt;"",E6015&lt;&gt;"!!!"),"NEW","")))</f>
        <v/>
      </c>
      <c r="G6015" s="12" t="str">
        <f aca="false">IF(OR(E6015="",E6015="!!!"),"",IF(OR(J6015=0,AND(J6015=1,K6015=1),AND(J6015=1,I6015="SBJ"),AND(J6015=1,I6015=0)),"?IN_FOCUS",IF(J6015&lt;=2,"?ACTIVATED",IF(J6015&lt;&gt;"","?FAMILIAR",IF(F6015="NEW",IF(ISNA(VLOOKUP(E6015,#REF!,1,FALSE())),"?TYPE_IDENTIFIABLE","?REFERENTIAL"),"_")))))</f>
        <v/>
      </c>
      <c r="H6015" s="13" t="str">
        <f aca="false">IF(J6015&lt;&gt;1,"",IF(I6015="SBJ","CB","?"))</f>
        <v/>
      </c>
      <c r="I6015" s="14" t="str">
        <f aca="false">IF(OR(E6015="",E6015="!!!",F6015="NEW"),"",INDEX(B$2:B6014,-1+SUMPRODUCT(MAX(ROW(E$2:E6014)*(E6015=E$2:E6014)))))</f>
        <v/>
      </c>
      <c r="J6015" s="15" t="str">
        <f aca="true">IF(OR(E6015="",E6015="!!!",F6015="NEW"),"",COUNTBLANK(OFFSET(A$1,,,SUMPRODUCT(MAX(ROW(E$2:E6015)*(E6015=E$2:E6015)))))-COUNTBLANK(OFFSET(A$1,,,SUMPRODUCT(MAX(ROW(E$1:E6014)*(E6015=E$1:E6014))))))</f>
        <v/>
      </c>
      <c r="K6015" s="15" t="str">
        <f aca="false">IF(OR(E6015="",E6015="!!!",F6015="NEW"),"",INDEX(J$1:J6014,SUMPRODUCT(MAX(ROW(E$1:E6014)*(E6015=E$1:E6014)))))</f>
        <v/>
      </c>
      <c r="L6015" s="16"/>
    </row>
    <row r="6016" customFormat="false" ht="12.75" hidden="false" customHeight="false" outlineLevel="0" collapsed="false">
      <c r="A6016" s="9" t="s">
        <v>39</v>
      </c>
      <c r="E6016" s="10" t="str">
        <f aca="false">IF(D6016="?OLD","!!!","")</f>
        <v/>
      </c>
      <c r="F6016" s="11" t="str">
        <f aca="false">IF(OR(E6016="",E6016="!!!"),"",IF(NOT(ISNA(VLOOKUP(E6016,E$1:E6015,1,FALSE()))),"OLD",IF(AND(E6016&lt;&gt;"",E6016&lt;&gt;"!!!"),"NEW","")))</f>
        <v/>
      </c>
      <c r="G6016" s="12" t="str">
        <f aca="false">IF(OR(E6016="",E6016="!!!"),"",IF(OR(J6016=0,AND(J6016=1,K6016=1),AND(J6016=1,I6016="SBJ"),AND(J6016=1,I6016=0)),"?IN_FOCUS",IF(J6016&lt;=2,"?ACTIVATED",IF(J6016&lt;&gt;"","?FAMILIAR",IF(F6016="NEW",IF(ISNA(VLOOKUP(E6016,#REF!,1,FALSE())),"?TYPE_IDENTIFIABLE","?REFERENTIAL"),"_")))))</f>
        <v/>
      </c>
      <c r="H6016" s="13" t="str">
        <f aca="false">IF(J6016&lt;&gt;1,"",IF(I6016="SBJ","CB","?"))</f>
        <v/>
      </c>
      <c r="I6016" s="14" t="str">
        <f aca="false">IF(OR(E6016="",E6016="!!!",F6016="NEW"),"",INDEX(B$2:B6015,-1+SUMPRODUCT(MAX(ROW(E$2:E6015)*(E6016=E$2:E6015)))))</f>
        <v/>
      </c>
      <c r="J6016" s="15" t="str">
        <f aca="true">IF(OR(E6016="",E6016="!!!",F6016="NEW"),"",COUNTBLANK(OFFSET(A$1,,,SUMPRODUCT(MAX(ROW(E$2:E6016)*(E6016=E$2:E6016)))))-COUNTBLANK(OFFSET(A$1,,,SUMPRODUCT(MAX(ROW(E$1:E6015)*(E6016=E$1:E6015))))))</f>
        <v/>
      </c>
      <c r="K6016" s="15" t="str">
        <f aca="false">IF(OR(E6016="",E6016="!!!",F6016="NEW"),"",INDEX(J$1:J6015,SUMPRODUCT(MAX(ROW(E$1:E6015)*(E6016=E$1:E6015)))))</f>
        <v/>
      </c>
      <c r="L6016" s="16"/>
    </row>
    <row r="6017" customFormat="false" ht="12.75" hidden="false" customHeight="false" outlineLevel="0" collapsed="false">
      <c r="A6017" s="9" t="s">
        <v>198</v>
      </c>
      <c r="E6017" s="10" t="str">
        <f aca="false">IF(D6017="?OLD","!!!","")</f>
        <v/>
      </c>
      <c r="F6017" s="11" t="str">
        <f aca="false">IF(OR(E6017="",E6017="!!!"),"",IF(NOT(ISNA(VLOOKUP(E6017,E$1:E6016,1,FALSE()))),"OLD",IF(AND(E6017&lt;&gt;"",E6017&lt;&gt;"!!!"),"NEW","")))</f>
        <v/>
      </c>
      <c r="G6017" s="12" t="str">
        <f aca="false">IF(OR(E6017="",E6017="!!!"),"",IF(OR(J6017=0,AND(J6017=1,K6017=1),AND(J6017=1,I6017="SBJ"),AND(J6017=1,I6017=0)),"?IN_FOCUS",IF(J6017&lt;=2,"?ACTIVATED",IF(J6017&lt;&gt;"","?FAMILIAR",IF(F6017="NEW",IF(ISNA(VLOOKUP(E6017,#REF!,1,FALSE())),"?TYPE_IDENTIFIABLE","?REFERENTIAL"),"_")))))</f>
        <v/>
      </c>
      <c r="H6017" s="13" t="str">
        <f aca="false">IF(J6017&lt;&gt;1,"",IF(I6017="SBJ","CB","?"))</f>
        <v/>
      </c>
      <c r="I6017" s="14" t="str">
        <f aca="false">IF(OR(E6017="",E6017="!!!",F6017="NEW"),"",INDEX(B$2:B6016,-1+SUMPRODUCT(MAX(ROW(E$2:E6016)*(E6017=E$2:E6016)))))</f>
        <v/>
      </c>
      <c r="J6017" s="15" t="str">
        <f aca="true">IF(OR(E6017="",E6017="!!!",F6017="NEW"),"",COUNTBLANK(OFFSET(A$1,,,SUMPRODUCT(MAX(ROW(E$2:E6017)*(E6017=E$2:E6017)))))-COUNTBLANK(OFFSET(A$1,,,SUMPRODUCT(MAX(ROW(E$1:E6016)*(E6017=E$1:E6016))))))</f>
        <v/>
      </c>
      <c r="K6017" s="15" t="str">
        <f aca="false">IF(OR(E6017="",E6017="!!!",F6017="NEW"),"",INDEX(J$1:J6016,SUMPRODUCT(MAX(ROW(E$1:E6016)*(E6017=E$1:E6016)))))</f>
        <v/>
      </c>
      <c r="L6017" s="16"/>
    </row>
    <row r="6018" customFormat="false" ht="12.75" hidden="false" customHeight="false" outlineLevel="0" collapsed="false">
      <c r="A6018" s="9" t="s">
        <v>347</v>
      </c>
      <c r="B6018" s="0" t="s">
        <v>41</v>
      </c>
      <c r="C6018" s="0" t="s">
        <v>30</v>
      </c>
      <c r="D6018" s="0" t="s">
        <v>31</v>
      </c>
      <c r="E6018" s="10" t="str">
        <f aca="false">IF(D6018="?OLD","!!!","")</f>
        <v>!!!</v>
      </c>
      <c r="F6018" s="11" t="str">
        <f aca="false">IF(OR(E6018="",E6018="!!!"),"",IF(NOT(ISNA(VLOOKUP(E6018,E$1:E6017,1,FALSE()))),"OLD",IF(AND(E6018&lt;&gt;"",E6018&lt;&gt;"!!!"),"NEW","")))</f>
        <v/>
      </c>
      <c r="G6018" s="12" t="str">
        <f aca="false">IF(OR(E6018="",E6018="!!!"),"",IF(OR(J6018=0,AND(J6018=1,K6018=1),AND(J6018=1,I6018="SBJ"),AND(J6018=1,I6018=0)),"?IN_FOCUS",IF(J6018&lt;=2,"?ACTIVATED",IF(J6018&lt;&gt;"","?FAMILIAR",IF(F6018="NEW",IF(ISNA(VLOOKUP(E6018,#REF!,1,FALSE())),"?TYPE_IDENTIFIABLE","?REFERENTIAL"),"_")))))</f>
        <v/>
      </c>
      <c r="H6018" s="13" t="str">
        <f aca="false">IF(J6018&lt;&gt;1,"",IF(I6018="SBJ","CB","?"))</f>
        <v/>
      </c>
      <c r="I6018" s="14" t="str">
        <f aca="false">IF(OR(E6018="",E6018="!!!",F6018="NEW"),"",INDEX(B$2:B6017,-1+SUMPRODUCT(MAX(ROW(E$2:E6017)*(E6018=E$2:E6017)))))</f>
        <v/>
      </c>
      <c r="J6018" s="15" t="str">
        <f aca="true">IF(OR(E6018="",E6018="!!!",F6018="NEW"),"",COUNTBLANK(OFFSET(A$1,,,SUMPRODUCT(MAX(ROW(E$2:E6018)*(E6018=E$2:E6018)))))-COUNTBLANK(OFFSET(A$1,,,SUMPRODUCT(MAX(ROW(E$1:E6017)*(E6018=E$1:E6017))))))</f>
        <v/>
      </c>
      <c r="K6018" s="15" t="str">
        <f aca="false">IF(OR(E6018="",E6018="!!!",F6018="NEW"),"",INDEX(J$1:J6017,SUMPRODUCT(MAX(ROW(E$1:E6017)*(E6018=E$1:E6017)))))</f>
        <v/>
      </c>
      <c r="L6018" s="16"/>
    </row>
    <row r="6019" customFormat="false" ht="12.75" hidden="false" customHeight="false" outlineLevel="0" collapsed="false">
      <c r="A6019" s="9" t="s">
        <v>1717</v>
      </c>
      <c r="E6019" s="10" t="str">
        <f aca="false">IF(D6019="?OLD","!!!","")</f>
        <v/>
      </c>
      <c r="F6019" s="11" t="str">
        <f aca="false">IF(OR(E6019="",E6019="!!!"),"",IF(NOT(ISNA(VLOOKUP(E6019,E$1:E6018,1,FALSE()))),"OLD",IF(AND(E6019&lt;&gt;"",E6019&lt;&gt;"!!!"),"NEW","")))</f>
        <v/>
      </c>
      <c r="G6019" s="12" t="str">
        <f aca="false">IF(OR(E6019="",E6019="!!!"),"",IF(OR(J6019=0,AND(J6019=1,K6019=1),AND(J6019=1,I6019="SBJ"),AND(J6019=1,I6019=0)),"?IN_FOCUS",IF(J6019&lt;=2,"?ACTIVATED",IF(J6019&lt;&gt;"","?FAMILIAR",IF(F6019="NEW",IF(ISNA(VLOOKUP(E6019,#REF!,1,FALSE())),"?TYPE_IDENTIFIABLE","?REFERENTIAL"),"_")))))</f>
        <v/>
      </c>
      <c r="H6019" s="13" t="str">
        <f aca="false">IF(J6019&lt;&gt;1,"",IF(I6019="SBJ","CB","?"))</f>
        <v/>
      </c>
      <c r="I6019" s="14" t="str">
        <f aca="false">IF(OR(E6019="",E6019="!!!",F6019="NEW"),"",INDEX(B$2:B6018,-1+SUMPRODUCT(MAX(ROW(E$2:E6018)*(E6019=E$2:E6018)))))</f>
        <v/>
      </c>
      <c r="J6019" s="15" t="str">
        <f aca="true">IF(OR(E6019="",E6019="!!!",F6019="NEW"),"",COUNTBLANK(OFFSET(A$1,,,SUMPRODUCT(MAX(ROW(E$2:E6019)*(E6019=E$2:E6019)))))-COUNTBLANK(OFFSET(A$1,,,SUMPRODUCT(MAX(ROW(E$1:E6018)*(E6019=E$1:E6018))))))</f>
        <v/>
      </c>
      <c r="K6019" s="15" t="str">
        <f aca="false">IF(OR(E6019="",E6019="!!!",F6019="NEW"),"",INDEX(J$1:J6018,SUMPRODUCT(MAX(ROW(E$1:E6018)*(E6019=E$1:E6018)))))</f>
        <v/>
      </c>
      <c r="L6019" s="16"/>
    </row>
    <row r="6020" customFormat="false" ht="12.75" hidden="false" customHeight="false" outlineLevel="0" collapsed="false">
      <c r="A6020" s="9" t="s">
        <v>343</v>
      </c>
      <c r="B6020" s="0" t="s">
        <v>151</v>
      </c>
      <c r="E6020" s="10" t="str">
        <f aca="false">IF(D6020="?OLD","!!!","")</f>
        <v/>
      </c>
      <c r="F6020" s="11" t="str">
        <f aca="false">IF(OR(E6020="",E6020="!!!"),"",IF(NOT(ISNA(VLOOKUP(E6020,E$1:E6019,1,FALSE()))),"OLD",IF(AND(E6020&lt;&gt;"",E6020&lt;&gt;"!!!"),"NEW","")))</f>
        <v/>
      </c>
      <c r="G6020" s="12" t="str">
        <f aca="false">IF(OR(E6020="",E6020="!!!"),"",IF(OR(J6020=0,AND(J6020=1,K6020=1),AND(J6020=1,I6020="SBJ"),AND(J6020=1,I6020=0)),"?IN_FOCUS",IF(J6020&lt;=2,"?ACTIVATED",IF(J6020&lt;&gt;"","?FAMILIAR",IF(F6020="NEW",IF(ISNA(VLOOKUP(E6020,#REF!,1,FALSE())),"?TYPE_IDENTIFIABLE","?REFERENTIAL"),"_")))))</f>
        <v/>
      </c>
      <c r="H6020" s="13" t="str">
        <f aca="false">IF(J6020&lt;&gt;1,"",IF(I6020="SBJ","CB","?"))</f>
        <v/>
      </c>
      <c r="I6020" s="14" t="str">
        <f aca="false">IF(OR(E6020="",E6020="!!!",F6020="NEW"),"",INDEX(B$2:B6019,-1+SUMPRODUCT(MAX(ROW(E$2:E6019)*(E6020=E$2:E6019)))))</f>
        <v/>
      </c>
      <c r="J6020" s="15" t="str">
        <f aca="true">IF(OR(E6020="",E6020="!!!",F6020="NEW"),"",COUNTBLANK(OFFSET(A$1,,,SUMPRODUCT(MAX(ROW(E$2:E6020)*(E6020=E$2:E6020)))))-COUNTBLANK(OFFSET(A$1,,,SUMPRODUCT(MAX(ROW(E$1:E6019)*(E6020=E$1:E6019))))))</f>
        <v/>
      </c>
      <c r="K6020" s="15" t="str">
        <f aca="false">IF(OR(E6020="",E6020="!!!",F6020="NEW"),"",INDEX(J$1:J6019,SUMPRODUCT(MAX(ROW(E$1:E6019)*(E6020=E$1:E6019)))))</f>
        <v/>
      </c>
      <c r="L6020" s="16"/>
    </row>
    <row r="6021" customFormat="false" ht="12.75" hidden="false" customHeight="false" outlineLevel="0" collapsed="false">
      <c r="A6021" s="9" t="s">
        <v>39</v>
      </c>
      <c r="E6021" s="10" t="str">
        <f aca="false">IF(D6021="?OLD","!!!","")</f>
        <v/>
      </c>
      <c r="F6021" s="11" t="str">
        <f aca="false">IF(OR(E6021="",E6021="!!!"),"",IF(NOT(ISNA(VLOOKUP(E6021,E$1:E6020,1,FALSE()))),"OLD",IF(AND(E6021&lt;&gt;"",E6021&lt;&gt;"!!!"),"NEW","")))</f>
        <v/>
      </c>
      <c r="G6021" s="12" t="str">
        <f aca="false">IF(OR(E6021="",E6021="!!!"),"",IF(OR(J6021=0,AND(J6021=1,K6021=1),AND(J6021=1,I6021="SBJ"),AND(J6021=1,I6021=0)),"?IN_FOCUS",IF(J6021&lt;=2,"?ACTIVATED",IF(J6021&lt;&gt;"","?FAMILIAR",IF(F6021="NEW",IF(ISNA(VLOOKUP(E6021,#REF!,1,FALSE())),"?TYPE_IDENTIFIABLE","?REFERENTIAL"),"_")))))</f>
        <v/>
      </c>
      <c r="H6021" s="13" t="str">
        <f aca="false">IF(J6021&lt;&gt;1,"",IF(I6021="SBJ","CB","?"))</f>
        <v/>
      </c>
      <c r="I6021" s="14" t="str">
        <f aca="false">IF(OR(E6021="",E6021="!!!",F6021="NEW"),"",INDEX(B$2:B6020,-1+SUMPRODUCT(MAX(ROW(E$2:E6020)*(E6021=E$2:E6020)))))</f>
        <v/>
      </c>
      <c r="J6021" s="15" t="str">
        <f aca="true">IF(OR(E6021="",E6021="!!!",F6021="NEW"),"",COUNTBLANK(OFFSET(A$1,,,SUMPRODUCT(MAX(ROW(E$2:E6021)*(E6021=E$2:E6021)))))-COUNTBLANK(OFFSET(A$1,,,SUMPRODUCT(MAX(ROW(E$1:E6020)*(E6021=E$1:E6020))))))</f>
        <v/>
      </c>
      <c r="K6021" s="15" t="str">
        <f aca="false">IF(OR(E6021="",E6021="!!!",F6021="NEW"),"",INDEX(J$1:J6020,SUMPRODUCT(MAX(ROW(E$1:E6020)*(E6021=E$1:E6020)))))</f>
        <v/>
      </c>
      <c r="L6021" s="16"/>
    </row>
    <row r="6022" customFormat="false" ht="12.75" hidden="false" customHeight="false" outlineLevel="0" collapsed="false">
      <c r="A6022" s="9" t="s">
        <v>1718</v>
      </c>
      <c r="E6022" s="10" t="str">
        <f aca="false">IF(D6022="?OLD","!!!","")</f>
        <v/>
      </c>
      <c r="F6022" s="11" t="str">
        <f aca="false">IF(OR(E6022="",E6022="!!!"),"",IF(NOT(ISNA(VLOOKUP(E6022,E$1:E6021,1,FALSE()))),"OLD",IF(AND(E6022&lt;&gt;"",E6022&lt;&gt;"!!!"),"NEW","")))</f>
        <v/>
      </c>
      <c r="G6022" s="12" t="str">
        <f aca="false">IF(OR(E6022="",E6022="!!!"),"",IF(OR(J6022=0,AND(J6022=1,K6022=1),AND(J6022=1,I6022="SBJ"),AND(J6022=1,I6022=0)),"?IN_FOCUS",IF(J6022&lt;=2,"?ACTIVATED",IF(J6022&lt;&gt;"","?FAMILIAR",IF(F6022="NEW",IF(ISNA(VLOOKUP(E6022,#REF!,1,FALSE())),"?TYPE_IDENTIFIABLE","?REFERENTIAL"),"_")))))</f>
        <v/>
      </c>
      <c r="H6022" s="13" t="str">
        <f aca="false">IF(J6022&lt;&gt;1,"",IF(I6022="SBJ","CB","?"))</f>
        <v/>
      </c>
      <c r="I6022" s="14" t="str">
        <f aca="false">IF(OR(E6022="",E6022="!!!",F6022="NEW"),"",INDEX(B$2:B6021,-1+SUMPRODUCT(MAX(ROW(E$2:E6021)*(E6022=E$2:E6021)))))</f>
        <v/>
      </c>
      <c r="J6022" s="15" t="str">
        <f aca="true">IF(OR(E6022="",E6022="!!!",F6022="NEW"),"",COUNTBLANK(OFFSET(A$1,,,SUMPRODUCT(MAX(ROW(E$2:E6022)*(E6022=E$2:E6022)))))-COUNTBLANK(OFFSET(A$1,,,SUMPRODUCT(MAX(ROW(E$1:E6021)*(E6022=E$1:E6021))))))</f>
        <v/>
      </c>
      <c r="K6022" s="15" t="str">
        <f aca="false">IF(OR(E6022="",E6022="!!!",F6022="NEW"),"",INDEX(J$1:J6021,SUMPRODUCT(MAX(ROW(E$1:E6021)*(E6022=E$1:E6021)))))</f>
        <v/>
      </c>
      <c r="L6022" s="16"/>
    </row>
    <row r="6023" customFormat="false" ht="12.75" hidden="false" customHeight="false" outlineLevel="0" collapsed="false">
      <c r="A6023" s="9" t="s">
        <v>291</v>
      </c>
      <c r="E6023" s="10" t="str">
        <f aca="false">IF(D6023="?OLD","!!!","")</f>
        <v/>
      </c>
      <c r="F6023" s="11" t="str">
        <f aca="false">IF(OR(E6023="",E6023="!!!"),"",IF(NOT(ISNA(VLOOKUP(E6023,E$1:E6022,1,FALSE()))),"OLD",IF(AND(E6023&lt;&gt;"",E6023&lt;&gt;"!!!"),"NEW","")))</f>
        <v/>
      </c>
      <c r="G6023" s="12" t="str">
        <f aca="false">IF(OR(E6023="",E6023="!!!"),"",IF(OR(J6023=0,AND(J6023=1,K6023=1),AND(J6023=1,I6023="SBJ"),AND(J6023=1,I6023=0)),"?IN_FOCUS",IF(J6023&lt;=2,"?ACTIVATED",IF(J6023&lt;&gt;"","?FAMILIAR",IF(F6023="NEW",IF(ISNA(VLOOKUP(E6023,#REF!,1,FALSE())),"?TYPE_IDENTIFIABLE","?REFERENTIAL"),"_")))))</f>
        <v/>
      </c>
      <c r="H6023" s="13" t="str">
        <f aca="false">IF(J6023&lt;&gt;1,"",IF(I6023="SBJ","CB","?"))</f>
        <v/>
      </c>
      <c r="I6023" s="14" t="str">
        <f aca="false">IF(OR(E6023="",E6023="!!!",F6023="NEW"),"",INDEX(B$2:B6022,-1+SUMPRODUCT(MAX(ROW(E$2:E6022)*(E6023=E$2:E6022)))))</f>
        <v/>
      </c>
      <c r="J6023" s="15" t="str">
        <f aca="true">IF(OR(E6023="",E6023="!!!",F6023="NEW"),"",COUNTBLANK(OFFSET(A$1,,,SUMPRODUCT(MAX(ROW(E$2:E6023)*(E6023=E$2:E6023)))))-COUNTBLANK(OFFSET(A$1,,,SUMPRODUCT(MAX(ROW(E$1:E6022)*(E6023=E$1:E6022))))))</f>
        <v/>
      </c>
      <c r="K6023" s="15" t="str">
        <f aca="false">IF(OR(E6023="",E6023="!!!",F6023="NEW"),"",INDEX(J$1:J6022,SUMPRODUCT(MAX(ROW(E$1:E6022)*(E6023=E$1:E6022)))))</f>
        <v/>
      </c>
      <c r="L6023" s="16"/>
    </row>
    <row r="6024" customFormat="false" ht="12.75" hidden="false" customHeight="false" outlineLevel="0" collapsed="false">
      <c r="A6024" s="9" t="s">
        <v>347</v>
      </c>
      <c r="B6024" s="0" t="s">
        <v>41</v>
      </c>
      <c r="C6024" s="0" t="s">
        <v>30</v>
      </c>
      <c r="D6024" s="0" t="s">
        <v>31</v>
      </c>
      <c r="E6024" s="10" t="str">
        <f aca="false">IF(D6024="?OLD","!!!","")</f>
        <v>!!!</v>
      </c>
      <c r="F6024" s="11" t="str">
        <f aca="false">IF(OR(E6024="",E6024="!!!"),"",IF(NOT(ISNA(VLOOKUP(E6024,E$1:E6023,1,FALSE()))),"OLD",IF(AND(E6024&lt;&gt;"",E6024&lt;&gt;"!!!"),"NEW","")))</f>
        <v/>
      </c>
      <c r="G6024" s="12" t="str">
        <f aca="false">IF(OR(E6024="",E6024="!!!"),"",IF(OR(J6024=0,AND(J6024=1,K6024=1),AND(J6024=1,I6024="SBJ"),AND(J6024=1,I6024=0)),"?IN_FOCUS",IF(J6024&lt;=2,"?ACTIVATED",IF(J6024&lt;&gt;"","?FAMILIAR",IF(F6024="NEW",IF(ISNA(VLOOKUP(E6024,#REF!,1,FALSE())),"?TYPE_IDENTIFIABLE","?REFERENTIAL"),"_")))))</f>
        <v/>
      </c>
      <c r="H6024" s="13" t="str">
        <f aca="false">IF(J6024&lt;&gt;1,"",IF(I6024="SBJ","CB","?"))</f>
        <v/>
      </c>
      <c r="I6024" s="14" t="str">
        <f aca="false">IF(OR(E6024="",E6024="!!!",F6024="NEW"),"",INDEX(B$2:B6023,-1+SUMPRODUCT(MAX(ROW(E$2:E6023)*(E6024=E$2:E6023)))))</f>
        <v/>
      </c>
      <c r="J6024" s="15" t="str">
        <f aca="true">IF(OR(E6024="",E6024="!!!",F6024="NEW"),"",COUNTBLANK(OFFSET(A$1,,,SUMPRODUCT(MAX(ROW(E$2:E6024)*(E6024=E$2:E6024)))))-COUNTBLANK(OFFSET(A$1,,,SUMPRODUCT(MAX(ROW(E$1:E6023)*(E6024=E$1:E6023))))))</f>
        <v/>
      </c>
      <c r="K6024" s="15" t="str">
        <f aca="false">IF(OR(E6024="",E6024="!!!",F6024="NEW"),"",INDEX(J$1:J6023,SUMPRODUCT(MAX(ROW(E$1:E6023)*(E6024=E$1:E6023)))))</f>
        <v/>
      </c>
      <c r="L6024" s="16"/>
    </row>
    <row r="6025" customFormat="false" ht="12.75" hidden="false" customHeight="false" outlineLevel="0" collapsed="false">
      <c r="A6025" s="9" t="s">
        <v>202</v>
      </c>
      <c r="E6025" s="10" t="str">
        <f aca="false">IF(D6025="?OLD","!!!","")</f>
        <v/>
      </c>
      <c r="F6025" s="11" t="str">
        <f aca="false">IF(OR(E6025="",E6025="!!!"),"",IF(NOT(ISNA(VLOOKUP(E6025,E$1:E6024,1,FALSE()))),"OLD",IF(AND(E6025&lt;&gt;"",E6025&lt;&gt;"!!!"),"NEW","")))</f>
        <v/>
      </c>
      <c r="G6025" s="12" t="str">
        <f aca="false">IF(OR(E6025="",E6025="!!!"),"",IF(OR(J6025=0,AND(J6025=1,K6025=1),AND(J6025=1,I6025="SBJ"),AND(J6025=1,I6025=0)),"?IN_FOCUS",IF(J6025&lt;=2,"?ACTIVATED",IF(J6025&lt;&gt;"","?FAMILIAR",IF(F6025="NEW",IF(ISNA(VLOOKUP(E6025,#REF!,1,FALSE())),"?TYPE_IDENTIFIABLE","?REFERENTIAL"),"_")))))</f>
        <v/>
      </c>
      <c r="H6025" s="13" t="str">
        <f aca="false">IF(J6025&lt;&gt;1,"",IF(I6025="SBJ","CB","?"))</f>
        <v/>
      </c>
      <c r="I6025" s="14" t="str">
        <f aca="false">IF(OR(E6025="",E6025="!!!",F6025="NEW"),"",INDEX(B$2:B6024,-1+SUMPRODUCT(MAX(ROW(E$2:E6024)*(E6025=E$2:E6024)))))</f>
        <v/>
      </c>
      <c r="J6025" s="15" t="str">
        <f aca="true">IF(OR(E6025="",E6025="!!!",F6025="NEW"),"",COUNTBLANK(OFFSET(A$1,,,SUMPRODUCT(MAX(ROW(E$2:E6025)*(E6025=E$2:E6025)))))-COUNTBLANK(OFFSET(A$1,,,SUMPRODUCT(MAX(ROW(E$1:E6024)*(E6025=E$1:E6024))))))</f>
        <v/>
      </c>
      <c r="K6025" s="15" t="str">
        <f aca="false">IF(OR(E6025="",E6025="!!!",F6025="NEW"),"",INDEX(J$1:J6024,SUMPRODUCT(MAX(ROW(E$1:E6024)*(E6025=E$1:E6024)))))</f>
        <v/>
      </c>
      <c r="L6025" s="16"/>
    </row>
    <row r="6026" customFormat="false" ht="12.75" hidden="false" customHeight="false" outlineLevel="0" collapsed="false">
      <c r="A6026" s="9" t="s">
        <v>1719</v>
      </c>
      <c r="E6026" s="10" t="str">
        <f aca="false">IF(D6026="?OLD","!!!","")</f>
        <v/>
      </c>
      <c r="F6026" s="11" t="str">
        <f aca="false">IF(OR(E6026="",E6026="!!!"),"",IF(NOT(ISNA(VLOOKUP(E6026,E$1:E6025,1,FALSE()))),"OLD",IF(AND(E6026&lt;&gt;"",E6026&lt;&gt;"!!!"),"NEW","")))</f>
        <v/>
      </c>
      <c r="G6026" s="12" t="str">
        <f aca="false">IF(OR(E6026="",E6026="!!!"),"",IF(OR(J6026=0,AND(J6026=1,K6026=1),AND(J6026=1,I6026="SBJ"),AND(J6026=1,I6026=0)),"?IN_FOCUS",IF(J6026&lt;=2,"?ACTIVATED",IF(J6026&lt;&gt;"","?FAMILIAR",IF(F6026="NEW",IF(ISNA(VLOOKUP(E6026,#REF!,1,FALSE())),"?TYPE_IDENTIFIABLE","?REFERENTIAL"),"_")))))</f>
        <v/>
      </c>
      <c r="H6026" s="13" t="str">
        <f aca="false">IF(J6026&lt;&gt;1,"",IF(I6026="SBJ","CB","?"))</f>
        <v/>
      </c>
      <c r="I6026" s="14" t="str">
        <f aca="false">IF(OR(E6026="",E6026="!!!",F6026="NEW"),"",INDEX(B$2:B6025,-1+SUMPRODUCT(MAX(ROW(E$2:E6025)*(E6026=E$2:E6025)))))</f>
        <v/>
      </c>
      <c r="J6026" s="15" t="str">
        <f aca="true">IF(OR(E6026="",E6026="!!!",F6026="NEW"),"",COUNTBLANK(OFFSET(A$1,,,SUMPRODUCT(MAX(ROW(E$2:E6026)*(E6026=E$2:E6026)))))-COUNTBLANK(OFFSET(A$1,,,SUMPRODUCT(MAX(ROW(E$1:E6025)*(E6026=E$1:E6025))))))</f>
        <v/>
      </c>
      <c r="K6026" s="15" t="str">
        <f aca="false">IF(OR(E6026="",E6026="!!!",F6026="NEW"),"",INDEX(J$1:J6025,SUMPRODUCT(MAX(ROW(E$1:E6025)*(E6026=E$1:E6025)))))</f>
        <v/>
      </c>
      <c r="L6026" s="16"/>
    </row>
    <row r="6027" customFormat="false" ht="12.75" hidden="false" customHeight="false" outlineLevel="0" collapsed="false">
      <c r="A6027" s="9" t="s">
        <v>39</v>
      </c>
      <c r="E6027" s="10" t="str">
        <f aca="false">IF(D6027="?OLD","!!!","")</f>
        <v/>
      </c>
      <c r="F6027" s="11" t="str">
        <f aca="false">IF(OR(E6027="",E6027="!!!"),"",IF(NOT(ISNA(VLOOKUP(E6027,E$1:E6026,1,FALSE()))),"OLD",IF(AND(E6027&lt;&gt;"",E6027&lt;&gt;"!!!"),"NEW","")))</f>
        <v/>
      </c>
      <c r="G6027" s="12" t="str">
        <f aca="false">IF(OR(E6027="",E6027="!!!"),"",IF(OR(J6027=0,AND(J6027=1,K6027=1),AND(J6027=1,I6027="SBJ"),AND(J6027=1,I6027=0)),"?IN_FOCUS",IF(J6027&lt;=2,"?ACTIVATED",IF(J6027&lt;&gt;"","?FAMILIAR",IF(F6027="NEW",IF(ISNA(VLOOKUP(E6027,#REF!,1,FALSE())),"?TYPE_IDENTIFIABLE","?REFERENTIAL"),"_")))))</f>
        <v/>
      </c>
      <c r="H6027" s="13" t="str">
        <f aca="false">IF(J6027&lt;&gt;1,"",IF(I6027="SBJ","CB","?"))</f>
        <v/>
      </c>
      <c r="I6027" s="14" t="str">
        <f aca="false">IF(OR(E6027="",E6027="!!!",F6027="NEW"),"",INDEX(B$2:B6026,-1+SUMPRODUCT(MAX(ROW(E$2:E6026)*(E6027=E$2:E6026)))))</f>
        <v/>
      </c>
      <c r="J6027" s="15" t="str">
        <f aca="true">IF(OR(E6027="",E6027="!!!",F6027="NEW"),"",COUNTBLANK(OFFSET(A$1,,,SUMPRODUCT(MAX(ROW(E$2:E6027)*(E6027=E$2:E6027)))))-COUNTBLANK(OFFSET(A$1,,,SUMPRODUCT(MAX(ROW(E$1:E6026)*(E6027=E$1:E6026))))))</f>
        <v/>
      </c>
      <c r="K6027" s="15" t="str">
        <f aca="false">IF(OR(E6027="",E6027="!!!",F6027="NEW"),"",INDEX(J$1:J6026,SUMPRODUCT(MAX(ROW(E$1:E6026)*(E6027=E$1:E6026)))))</f>
        <v/>
      </c>
      <c r="L6027" s="16"/>
    </row>
    <row r="6028" customFormat="false" ht="12.75" hidden="false" customHeight="false" outlineLevel="0" collapsed="false">
      <c r="A6028" s="9" t="s">
        <v>15</v>
      </c>
      <c r="E6028" s="10" t="str">
        <f aca="false">IF(D6028="?OLD","!!!","")</f>
        <v/>
      </c>
      <c r="F6028" s="11" t="str">
        <f aca="false">IF(OR(E6028="",E6028="!!!"),"",IF(NOT(ISNA(VLOOKUP(E6028,E$1:E6027,1,FALSE()))),"OLD",IF(AND(E6028&lt;&gt;"",E6028&lt;&gt;"!!!"),"NEW","")))</f>
        <v/>
      </c>
      <c r="G6028" s="12" t="str">
        <f aca="false">IF(OR(E6028="",E6028="!!!"),"",IF(OR(J6028=0,AND(J6028=1,K6028=1),AND(J6028=1,I6028="SBJ"),AND(J6028=1,I6028=0)),"?IN_FOCUS",IF(J6028&lt;=2,"?ACTIVATED",IF(J6028&lt;&gt;"","?FAMILIAR",IF(F6028="NEW",IF(ISNA(VLOOKUP(E6028,#REF!,1,FALSE())),"?TYPE_IDENTIFIABLE","?REFERENTIAL"),"_")))))</f>
        <v/>
      </c>
      <c r="H6028" s="13" t="str">
        <f aca="false">IF(J6028&lt;&gt;1,"",IF(I6028="SBJ","CB","?"))</f>
        <v/>
      </c>
      <c r="I6028" s="14" t="str">
        <f aca="false">IF(OR(E6028="",E6028="!!!",F6028="NEW"),"",INDEX(B$2:B6027,-1+SUMPRODUCT(MAX(ROW(E$2:E6027)*(E6028=E$2:E6027)))))</f>
        <v/>
      </c>
      <c r="J6028" s="15" t="str">
        <f aca="true">IF(OR(E6028="",E6028="!!!",F6028="NEW"),"",COUNTBLANK(OFFSET(A$1,,,SUMPRODUCT(MAX(ROW(E$2:E6028)*(E6028=E$2:E6028)))))-COUNTBLANK(OFFSET(A$1,,,SUMPRODUCT(MAX(ROW(E$1:E6027)*(E6028=E$1:E6027))))))</f>
        <v/>
      </c>
      <c r="K6028" s="15" t="str">
        <f aca="false">IF(OR(E6028="",E6028="!!!",F6028="NEW"),"",INDEX(J$1:J6027,SUMPRODUCT(MAX(ROW(E$1:E6027)*(E6028=E$1:E6027)))))</f>
        <v/>
      </c>
      <c r="L6028" s="16"/>
    </row>
    <row r="6029" customFormat="false" ht="12.75" hidden="false" customHeight="false" outlineLevel="0" collapsed="false">
      <c r="A6029" s="9" t="s">
        <v>291</v>
      </c>
      <c r="E6029" s="10" t="str">
        <f aca="false">IF(D6029="?OLD","!!!","")</f>
        <v/>
      </c>
      <c r="F6029" s="11" t="str">
        <f aca="false">IF(OR(E6029="",E6029="!!!"),"",IF(NOT(ISNA(VLOOKUP(E6029,E$1:E6028,1,FALSE()))),"OLD",IF(AND(E6029&lt;&gt;"",E6029&lt;&gt;"!!!"),"NEW","")))</f>
        <v/>
      </c>
      <c r="G6029" s="12" t="str">
        <f aca="false">IF(OR(E6029="",E6029="!!!"),"",IF(OR(J6029=0,AND(J6029=1,K6029=1),AND(J6029=1,I6029="SBJ"),AND(J6029=1,I6029=0)),"?IN_FOCUS",IF(J6029&lt;=2,"?ACTIVATED",IF(J6029&lt;&gt;"","?FAMILIAR",IF(F6029="NEW",IF(ISNA(VLOOKUP(E6029,#REF!,1,FALSE())),"?TYPE_IDENTIFIABLE","?REFERENTIAL"),"_")))))</f>
        <v/>
      </c>
      <c r="H6029" s="13" t="str">
        <f aca="false">IF(J6029&lt;&gt;1,"",IF(I6029="SBJ","CB","?"))</f>
        <v/>
      </c>
      <c r="I6029" s="14" t="str">
        <f aca="false">IF(OR(E6029="",E6029="!!!",F6029="NEW"),"",INDEX(B$2:B6028,-1+SUMPRODUCT(MAX(ROW(E$2:E6028)*(E6029=E$2:E6028)))))</f>
        <v/>
      </c>
      <c r="J6029" s="15" t="str">
        <f aca="true">IF(OR(E6029="",E6029="!!!",F6029="NEW"),"",COUNTBLANK(OFFSET(A$1,,,SUMPRODUCT(MAX(ROW(E$2:E6029)*(E6029=E$2:E6029)))))-COUNTBLANK(OFFSET(A$1,,,SUMPRODUCT(MAX(ROW(E$1:E6028)*(E6029=E$1:E6028))))))</f>
        <v/>
      </c>
      <c r="K6029" s="15" t="str">
        <f aca="false">IF(OR(E6029="",E6029="!!!",F6029="NEW"),"",INDEX(J$1:J6028,SUMPRODUCT(MAX(ROW(E$1:E6028)*(E6029=E$1:E6028)))))</f>
        <v/>
      </c>
      <c r="L6029" s="16"/>
    </row>
    <row r="6030" customFormat="false" ht="12.75" hidden="false" customHeight="false" outlineLevel="0" collapsed="false">
      <c r="A6030" s="9" t="s">
        <v>347</v>
      </c>
      <c r="B6030" s="0" t="s">
        <v>201</v>
      </c>
      <c r="C6030" s="0" t="s">
        <v>30</v>
      </c>
      <c r="D6030" s="0" t="s">
        <v>31</v>
      </c>
      <c r="E6030" s="10" t="str">
        <f aca="false">IF(D6030="?OLD","!!!","")</f>
        <v>!!!</v>
      </c>
      <c r="F6030" s="11" t="str">
        <f aca="false">IF(OR(E6030="",E6030="!!!"),"",IF(NOT(ISNA(VLOOKUP(E6030,E$1:E6029,1,FALSE()))),"OLD",IF(AND(E6030&lt;&gt;"",E6030&lt;&gt;"!!!"),"NEW","")))</f>
        <v/>
      </c>
      <c r="G6030" s="12" t="str">
        <f aca="false">IF(OR(E6030="",E6030="!!!"),"",IF(OR(J6030=0,AND(J6030=1,K6030=1),AND(J6030=1,I6030="SBJ"),AND(J6030=1,I6030=0)),"?IN_FOCUS",IF(J6030&lt;=2,"?ACTIVATED",IF(J6030&lt;&gt;"","?FAMILIAR",IF(F6030="NEW",IF(ISNA(VLOOKUP(E6030,#REF!,1,FALSE())),"?TYPE_IDENTIFIABLE","?REFERENTIAL"),"_")))))</f>
        <v/>
      </c>
      <c r="H6030" s="13" t="str">
        <f aca="false">IF(J6030&lt;&gt;1,"",IF(I6030="SBJ","CB","?"))</f>
        <v/>
      </c>
      <c r="I6030" s="14" t="str">
        <f aca="false">IF(OR(E6030="",E6030="!!!",F6030="NEW"),"",INDEX(B$2:B6029,-1+SUMPRODUCT(MAX(ROW(E$2:E6029)*(E6030=E$2:E6029)))))</f>
        <v/>
      </c>
      <c r="J6030" s="15" t="str">
        <f aca="true">IF(OR(E6030="",E6030="!!!",F6030="NEW"),"",COUNTBLANK(OFFSET(A$1,,,SUMPRODUCT(MAX(ROW(E$2:E6030)*(E6030=E$2:E6030)))))-COUNTBLANK(OFFSET(A$1,,,SUMPRODUCT(MAX(ROW(E$1:E6029)*(E6030=E$1:E6029))))))</f>
        <v/>
      </c>
      <c r="K6030" s="15" t="str">
        <f aca="false">IF(OR(E6030="",E6030="!!!",F6030="NEW"),"",INDEX(J$1:J6029,SUMPRODUCT(MAX(ROW(E$1:E6029)*(E6030=E$1:E6029)))))</f>
        <v/>
      </c>
      <c r="L6030" s="16"/>
    </row>
    <row r="6031" customFormat="false" ht="12.75" hidden="false" customHeight="false" outlineLevel="0" collapsed="false">
      <c r="A6031" s="9" t="s">
        <v>778</v>
      </c>
      <c r="E6031" s="10" t="str">
        <f aca="false">IF(D6031="?OLD","!!!","")</f>
        <v/>
      </c>
      <c r="F6031" s="11" t="str">
        <f aca="false">IF(OR(E6031="",E6031="!!!"),"",IF(NOT(ISNA(VLOOKUP(E6031,E$1:E6030,1,FALSE()))),"OLD",IF(AND(E6031&lt;&gt;"",E6031&lt;&gt;"!!!"),"NEW","")))</f>
        <v/>
      </c>
      <c r="G6031" s="12" t="str">
        <f aca="false">IF(OR(E6031="",E6031="!!!"),"",IF(OR(J6031=0,AND(J6031=1,K6031=1),AND(J6031=1,I6031="SBJ"),AND(J6031=1,I6031=0)),"?IN_FOCUS",IF(J6031&lt;=2,"?ACTIVATED",IF(J6031&lt;&gt;"","?FAMILIAR",IF(F6031="NEW",IF(ISNA(VLOOKUP(E6031,#REF!,1,FALSE())),"?TYPE_IDENTIFIABLE","?REFERENTIAL"),"_")))))</f>
        <v/>
      </c>
      <c r="H6031" s="13" t="str">
        <f aca="false">IF(J6031&lt;&gt;1,"",IF(I6031="SBJ","CB","?"))</f>
        <v/>
      </c>
      <c r="I6031" s="14" t="str">
        <f aca="false">IF(OR(E6031="",E6031="!!!",F6031="NEW"),"",INDEX(B$2:B6030,-1+SUMPRODUCT(MAX(ROW(E$2:E6030)*(E6031=E$2:E6030)))))</f>
        <v/>
      </c>
      <c r="J6031" s="15" t="str">
        <f aca="true">IF(OR(E6031="",E6031="!!!",F6031="NEW"),"",COUNTBLANK(OFFSET(A$1,,,SUMPRODUCT(MAX(ROW(E$2:E6031)*(E6031=E$2:E6031)))))-COUNTBLANK(OFFSET(A$1,,,SUMPRODUCT(MAX(ROW(E$1:E6030)*(E6031=E$1:E6030))))))</f>
        <v/>
      </c>
      <c r="K6031" s="15" t="str">
        <f aca="false">IF(OR(E6031="",E6031="!!!",F6031="NEW"),"",INDEX(J$1:J6030,SUMPRODUCT(MAX(ROW(E$1:E6030)*(E6031=E$1:E6030)))))</f>
        <v/>
      </c>
      <c r="L6031" s="16"/>
    </row>
    <row r="6032" customFormat="false" ht="12.75" hidden="false" customHeight="false" outlineLevel="0" collapsed="false">
      <c r="A6032" s="9" t="s">
        <v>1240</v>
      </c>
      <c r="E6032" s="10" t="str">
        <f aca="false">IF(D6032="?OLD","!!!","")</f>
        <v/>
      </c>
      <c r="F6032" s="11" t="str">
        <f aca="false">IF(OR(E6032="",E6032="!!!"),"",IF(NOT(ISNA(VLOOKUP(E6032,E$1:E6031,1,FALSE()))),"OLD",IF(AND(E6032&lt;&gt;"",E6032&lt;&gt;"!!!"),"NEW","")))</f>
        <v/>
      </c>
      <c r="G6032" s="12" t="str">
        <f aca="false">IF(OR(E6032="",E6032="!!!"),"",IF(OR(J6032=0,AND(J6032=1,K6032=1),AND(J6032=1,I6032="SBJ"),AND(J6032=1,I6032=0)),"?IN_FOCUS",IF(J6032&lt;=2,"?ACTIVATED",IF(J6032&lt;&gt;"","?FAMILIAR",IF(F6032="NEW",IF(ISNA(VLOOKUP(E6032,#REF!,1,FALSE())),"?TYPE_IDENTIFIABLE","?REFERENTIAL"),"_")))))</f>
        <v/>
      </c>
      <c r="H6032" s="13" t="str">
        <f aca="false">IF(J6032&lt;&gt;1,"",IF(I6032="SBJ","CB","?"))</f>
        <v/>
      </c>
      <c r="I6032" s="14" t="str">
        <f aca="false">IF(OR(E6032="",E6032="!!!",F6032="NEW"),"",INDEX(B$2:B6031,-1+SUMPRODUCT(MAX(ROW(E$2:E6031)*(E6032=E$2:E6031)))))</f>
        <v/>
      </c>
      <c r="J6032" s="15" t="str">
        <f aca="true">IF(OR(E6032="",E6032="!!!",F6032="NEW"),"",COUNTBLANK(OFFSET(A$1,,,SUMPRODUCT(MAX(ROW(E$2:E6032)*(E6032=E$2:E6032)))))-COUNTBLANK(OFFSET(A$1,,,SUMPRODUCT(MAX(ROW(E$1:E6031)*(E6032=E$1:E6031))))))</f>
        <v/>
      </c>
      <c r="K6032" s="15" t="str">
        <f aca="false">IF(OR(E6032="",E6032="!!!",F6032="NEW"),"",INDEX(J$1:J6031,SUMPRODUCT(MAX(ROW(E$1:E6031)*(E6032=E$1:E6031)))))</f>
        <v/>
      </c>
      <c r="L6032" s="16"/>
    </row>
    <row r="6033" customFormat="false" ht="12.75" hidden="false" customHeight="false" outlineLevel="0" collapsed="false">
      <c r="A6033" s="9" t="s">
        <v>58</v>
      </c>
      <c r="E6033" s="10" t="str">
        <f aca="false">IF(D6033="?OLD","!!!","")</f>
        <v/>
      </c>
      <c r="F6033" s="11" t="str">
        <f aca="false">IF(OR(E6033="",E6033="!!!"),"",IF(NOT(ISNA(VLOOKUP(E6033,E$1:E6032,1,FALSE()))),"OLD",IF(AND(E6033&lt;&gt;"",E6033&lt;&gt;"!!!"),"NEW","")))</f>
        <v/>
      </c>
      <c r="G6033" s="12" t="str">
        <f aca="false">IF(OR(E6033="",E6033="!!!"),"",IF(OR(J6033=0,AND(J6033=1,K6033=1),AND(J6033=1,I6033="SBJ"),AND(J6033=1,I6033=0)),"?IN_FOCUS",IF(J6033&lt;=2,"?ACTIVATED",IF(J6033&lt;&gt;"","?FAMILIAR",IF(F6033="NEW",IF(ISNA(VLOOKUP(E6033,#REF!,1,FALSE())),"?TYPE_IDENTIFIABLE","?REFERENTIAL"),"_")))))</f>
        <v/>
      </c>
      <c r="H6033" s="13" t="str">
        <f aca="false">IF(J6033&lt;&gt;1,"",IF(I6033="SBJ","CB","?"))</f>
        <v/>
      </c>
      <c r="I6033" s="14" t="str">
        <f aca="false">IF(OR(E6033="",E6033="!!!",F6033="NEW"),"",INDEX(B$2:B6032,-1+SUMPRODUCT(MAX(ROW(E$2:E6032)*(E6033=E$2:E6032)))))</f>
        <v/>
      </c>
      <c r="J6033" s="15" t="str">
        <f aca="true">IF(OR(E6033="",E6033="!!!",F6033="NEW"),"",COUNTBLANK(OFFSET(A$1,,,SUMPRODUCT(MAX(ROW(E$2:E6033)*(E6033=E$2:E6033)))))-COUNTBLANK(OFFSET(A$1,,,SUMPRODUCT(MAX(ROW(E$1:E6032)*(E6033=E$1:E6032))))))</f>
        <v/>
      </c>
      <c r="K6033" s="15" t="str">
        <f aca="false">IF(OR(E6033="",E6033="!!!",F6033="NEW"),"",INDEX(J$1:J6032,SUMPRODUCT(MAX(ROW(E$1:E6032)*(E6033=E$1:E6032)))))</f>
        <v/>
      </c>
      <c r="L6033" s="16"/>
    </row>
    <row r="6034" customFormat="false" ht="12.75" hidden="false" customHeight="false" outlineLevel="0" collapsed="false">
      <c r="A6034" s="9" t="s">
        <v>15</v>
      </c>
      <c r="E6034" s="10" t="str">
        <f aca="false">IF(D6034="?OLD","!!!","")</f>
        <v/>
      </c>
      <c r="F6034" s="11" t="str">
        <f aca="false">IF(OR(E6034="",E6034="!!!"),"",IF(NOT(ISNA(VLOOKUP(E6034,E$1:E6033,1,FALSE()))),"OLD",IF(AND(E6034&lt;&gt;"",E6034&lt;&gt;"!!!"),"NEW","")))</f>
        <v/>
      </c>
      <c r="G6034" s="12" t="str">
        <f aca="false">IF(OR(E6034="",E6034="!!!"),"",IF(OR(J6034=0,AND(J6034=1,K6034=1),AND(J6034=1,I6034="SBJ"),AND(J6034=1,I6034=0)),"?IN_FOCUS",IF(J6034&lt;=2,"?ACTIVATED",IF(J6034&lt;&gt;"","?FAMILIAR",IF(F6034="NEW",IF(ISNA(VLOOKUP(E6034,#REF!,1,FALSE())),"?TYPE_IDENTIFIABLE","?REFERENTIAL"),"_")))))</f>
        <v/>
      </c>
      <c r="H6034" s="13" t="str">
        <f aca="false">IF(J6034&lt;&gt;1,"",IF(I6034="SBJ","CB","?"))</f>
        <v/>
      </c>
      <c r="I6034" s="14" t="str">
        <f aca="false">IF(OR(E6034="",E6034="!!!",F6034="NEW"),"",INDEX(B$2:B6033,-1+SUMPRODUCT(MAX(ROW(E$2:E6033)*(E6034=E$2:E6033)))))</f>
        <v/>
      </c>
      <c r="J6034" s="15" t="str">
        <f aca="true">IF(OR(E6034="",E6034="!!!",F6034="NEW"),"",COUNTBLANK(OFFSET(A$1,,,SUMPRODUCT(MAX(ROW(E$2:E6034)*(E6034=E$2:E6034)))))-COUNTBLANK(OFFSET(A$1,,,SUMPRODUCT(MAX(ROW(E$1:E6033)*(E6034=E$1:E6033))))))</f>
        <v/>
      </c>
      <c r="K6034" s="15" t="str">
        <f aca="false">IF(OR(E6034="",E6034="!!!",F6034="NEW"),"",INDEX(J$1:J6033,SUMPRODUCT(MAX(ROW(E$1:E6033)*(E6034=E$1:E6033)))))</f>
        <v/>
      </c>
      <c r="L6034" s="16"/>
    </row>
    <row r="6035" customFormat="false" ht="12.75" hidden="false" customHeight="false" outlineLevel="0" collapsed="false">
      <c r="A6035" s="9" t="s">
        <v>500</v>
      </c>
      <c r="E6035" s="10" t="str">
        <f aca="false">IF(D6035="?OLD","!!!","")</f>
        <v/>
      </c>
      <c r="F6035" s="11" t="str">
        <f aca="false">IF(OR(E6035="",E6035="!!!"),"",IF(NOT(ISNA(VLOOKUP(E6035,E$1:E6034,1,FALSE()))),"OLD",IF(AND(E6035&lt;&gt;"",E6035&lt;&gt;"!!!"),"NEW","")))</f>
        <v/>
      </c>
      <c r="G6035" s="12" t="str">
        <f aca="false">IF(OR(E6035="",E6035="!!!"),"",IF(OR(J6035=0,AND(J6035=1,K6035=1),AND(J6035=1,I6035="SBJ"),AND(J6035=1,I6035=0)),"?IN_FOCUS",IF(J6035&lt;=2,"?ACTIVATED",IF(J6035&lt;&gt;"","?FAMILIAR",IF(F6035="NEW",IF(ISNA(VLOOKUP(E6035,#REF!,1,FALSE())),"?TYPE_IDENTIFIABLE","?REFERENTIAL"),"_")))))</f>
        <v/>
      </c>
      <c r="H6035" s="13" t="str">
        <f aca="false">IF(J6035&lt;&gt;1,"",IF(I6035="SBJ","CB","?"))</f>
        <v/>
      </c>
      <c r="I6035" s="14" t="str">
        <f aca="false">IF(OR(E6035="",E6035="!!!",F6035="NEW"),"",INDEX(B$2:B6034,-1+SUMPRODUCT(MAX(ROW(E$2:E6034)*(E6035=E$2:E6034)))))</f>
        <v/>
      </c>
      <c r="J6035" s="15" t="str">
        <f aca="true">IF(OR(E6035="",E6035="!!!",F6035="NEW"),"",COUNTBLANK(OFFSET(A$1,,,SUMPRODUCT(MAX(ROW(E$2:E6035)*(E6035=E$2:E6035)))))-COUNTBLANK(OFFSET(A$1,,,SUMPRODUCT(MAX(ROW(E$1:E6034)*(E6035=E$1:E6034))))))</f>
        <v/>
      </c>
      <c r="K6035" s="15" t="str">
        <f aca="false">IF(OR(E6035="",E6035="!!!",F6035="NEW"),"",INDEX(J$1:J6034,SUMPRODUCT(MAX(ROW(E$1:E6034)*(E6035=E$1:E6034)))))</f>
        <v/>
      </c>
      <c r="L6035" s="16"/>
    </row>
    <row r="6036" customFormat="false" ht="12.75" hidden="false" customHeight="false" outlineLevel="0" collapsed="false">
      <c r="A6036" s="9" t="s">
        <v>282</v>
      </c>
      <c r="E6036" s="10" t="str">
        <f aca="false">IF(D6036="?OLD","!!!","")</f>
        <v/>
      </c>
      <c r="F6036" s="11" t="str">
        <f aca="false">IF(OR(E6036="",E6036="!!!"),"",IF(NOT(ISNA(VLOOKUP(E6036,E$1:E6035,1,FALSE()))),"OLD",IF(AND(E6036&lt;&gt;"",E6036&lt;&gt;"!!!"),"NEW","")))</f>
        <v/>
      </c>
      <c r="G6036" s="12" t="str">
        <f aca="false">IF(OR(E6036="",E6036="!!!"),"",IF(OR(J6036=0,AND(J6036=1,K6036=1),AND(J6036=1,I6036="SBJ"),AND(J6036=1,I6036=0)),"?IN_FOCUS",IF(J6036&lt;=2,"?ACTIVATED",IF(J6036&lt;&gt;"","?FAMILIAR",IF(F6036="NEW",IF(ISNA(VLOOKUP(E6036,#REF!,1,FALSE())),"?TYPE_IDENTIFIABLE","?REFERENTIAL"),"_")))))</f>
        <v/>
      </c>
      <c r="H6036" s="13" t="str">
        <f aca="false">IF(J6036&lt;&gt;1,"",IF(I6036="SBJ","CB","?"))</f>
        <v/>
      </c>
      <c r="I6036" s="14" t="str">
        <f aca="false">IF(OR(E6036="",E6036="!!!",F6036="NEW"),"",INDEX(B$2:B6035,-1+SUMPRODUCT(MAX(ROW(E$2:E6035)*(E6036=E$2:E6035)))))</f>
        <v/>
      </c>
      <c r="J6036" s="15" t="str">
        <f aca="true">IF(OR(E6036="",E6036="!!!",F6036="NEW"),"",COUNTBLANK(OFFSET(A$1,,,SUMPRODUCT(MAX(ROW(E$2:E6036)*(E6036=E$2:E6036)))))-COUNTBLANK(OFFSET(A$1,,,SUMPRODUCT(MAX(ROW(E$1:E6035)*(E6036=E$1:E6035))))))</f>
        <v/>
      </c>
      <c r="K6036" s="15" t="str">
        <f aca="false">IF(OR(E6036="",E6036="!!!",F6036="NEW"),"",INDEX(J$1:J6035,SUMPRODUCT(MAX(ROW(E$1:E6035)*(E6036=E$1:E6035)))))</f>
        <v/>
      </c>
      <c r="L6036" s="16"/>
    </row>
    <row r="6037" customFormat="false" ht="12.75" hidden="false" customHeight="false" outlineLevel="0" collapsed="false">
      <c r="A6037" s="9" t="s">
        <v>319</v>
      </c>
      <c r="B6037" s="0" t="s">
        <v>986</v>
      </c>
      <c r="C6037" s="0" t="s">
        <v>234</v>
      </c>
      <c r="E6037" s="10" t="str">
        <f aca="false">IF(D6037="?OLD","!!!","")</f>
        <v/>
      </c>
      <c r="F6037" s="11" t="str">
        <f aca="false">IF(OR(E6037="",E6037="!!!"),"",IF(NOT(ISNA(VLOOKUP(E6037,E$1:E6036,1,FALSE()))),"OLD",IF(AND(E6037&lt;&gt;"",E6037&lt;&gt;"!!!"),"NEW","")))</f>
        <v/>
      </c>
      <c r="G6037" s="12" t="str">
        <f aca="false">IF(OR(E6037="",E6037="!!!"),"",IF(OR(J6037=0,AND(J6037=1,K6037=1),AND(J6037=1,I6037="SBJ"),AND(J6037=1,I6037=0)),"?IN_FOCUS",IF(J6037&lt;=2,"?ACTIVATED",IF(J6037&lt;&gt;"","?FAMILIAR",IF(F6037="NEW",IF(ISNA(VLOOKUP(E6037,#REF!,1,FALSE())),"?TYPE_IDENTIFIABLE","?REFERENTIAL"),"_")))))</f>
        <v/>
      </c>
      <c r="H6037" s="13" t="str">
        <f aca="false">IF(J6037&lt;&gt;1,"",IF(I6037="SBJ","CB","?"))</f>
        <v/>
      </c>
      <c r="I6037" s="14" t="str">
        <f aca="false">IF(OR(E6037="",E6037="!!!",F6037="NEW"),"",INDEX(B$2:B6036,-1+SUMPRODUCT(MAX(ROW(E$2:E6036)*(E6037=E$2:E6036)))))</f>
        <v/>
      </c>
      <c r="J6037" s="15" t="str">
        <f aca="true">IF(OR(E6037="",E6037="!!!",F6037="NEW"),"",COUNTBLANK(OFFSET(A$1,,,SUMPRODUCT(MAX(ROW(E$2:E6037)*(E6037=E$2:E6037)))))-COUNTBLANK(OFFSET(A$1,,,SUMPRODUCT(MAX(ROW(E$1:E6036)*(E6037=E$1:E6036))))))</f>
        <v/>
      </c>
      <c r="K6037" s="15" t="str">
        <f aca="false">IF(OR(E6037="",E6037="!!!",F6037="NEW"),"",INDEX(J$1:J6036,SUMPRODUCT(MAX(ROW(E$1:E6036)*(E6037=E$1:E6036)))))</f>
        <v/>
      </c>
      <c r="L6037" s="16"/>
    </row>
    <row r="6038" customFormat="false" ht="12.75" hidden="false" customHeight="false" outlineLevel="0" collapsed="false">
      <c r="A6038" s="9" t="s">
        <v>509</v>
      </c>
      <c r="E6038" s="10" t="str">
        <f aca="false">IF(D6038="?OLD","!!!","")</f>
        <v/>
      </c>
      <c r="F6038" s="11" t="str">
        <f aca="false">IF(OR(E6038="",E6038="!!!"),"",IF(NOT(ISNA(VLOOKUP(E6038,E$1:E6037,1,FALSE()))),"OLD",IF(AND(E6038&lt;&gt;"",E6038&lt;&gt;"!!!"),"NEW","")))</f>
        <v/>
      </c>
      <c r="G6038" s="12" t="str">
        <f aca="false">IF(OR(E6038="",E6038="!!!"),"",IF(OR(J6038=0,AND(J6038=1,K6038=1),AND(J6038=1,I6038="SBJ"),AND(J6038=1,I6038=0)),"?IN_FOCUS",IF(J6038&lt;=2,"?ACTIVATED",IF(J6038&lt;&gt;"","?FAMILIAR",IF(F6038="NEW",IF(ISNA(VLOOKUP(E6038,#REF!,1,FALSE())),"?TYPE_IDENTIFIABLE","?REFERENTIAL"),"_")))))</f>
        <v/>
      </c>
      <c r="H6038" s="13" t="str">
        <f aca="false">IF(J6038&lt;&gt;1,"",IF(I6038="SBJ","CB","?"))</f>
        <v/>
      </c>
      <c r="I6038" s="14" t="str">
        <f aca="false">IF(OR(E6038="",E6038="!!!",F6038="NEW"),"",INDEX(B$2:B6037,-1+SUMPRODUCT(MAX(ROW(E$2:E6037)*(E6038=E$2:E6037)))))</f>
        <v/>
      </c>
      <c r="J6038" s="15" t="str">
        <f aca="true">IF(OR(E6038="",E6038="!!!",F6038="NEW"),"",COUNTBLANK(OFFSET(A$1,,,SUMPRODUCT(MAX(ROW(E$2:E6038)*(E6038=E$2:E6038)))))-COUNTBLANK(OFFSET(A$1,,,SUMPRODUCT(MAX(ROW(E$1:E6037)*(E6038=E$1:E6037))))))</f>
        <v/>
      </c>
      <c r="K6038" s="15" t="str">
        <f aca="false">IF(OR(E6038="",E6038="!!!",F6038="NEW"),"",INDEX(J$1:J6037,SUMPRODUCT(MAX(ROW(E$1:E6037)*(E6038=E$1:E6037)))))</f>
        <v/>
      </c>
      <c r="L6038" s="16"/>
    </row>
    <row r="6039" customFormat="false" ht="12.75" hidden="false" customHeight="false" outlineLevel="0" collapsed="false">
      <c r="A6039" s="9" t="s">
        <v>175</v>
      </c>
      <c r="E6039" s="10" t="str">
        <f aca="false">IF(D6039="?OLD","!!!","")</f>
        <v/>
      </c>
      <c r="F6039" s="11" t="str">
        <f aca="false">IF(OR(E6039="",E6039="!!!"),"",IF(NOT(ISNA(VLOOKUP(E6039,E$1:E6038,1,FALSE()))),"OLD",IF(AND(E6039&lt;&gt;"",E6039&lt;&gt;"!!!"),"NEW","")))</f>
        <v/>
      </c>
      <c r="G6039" s="12" t="str">
        <f aca="false">IF(OR(E6039="",E6039="!!!"),"",IF(OR(J6039=0,AND(J6039=1,K6039=1),AND(J6039=1,I6039="SBJ"),AND(J6039=1,I6039=0)),"?IN_FOCUS",IF(J6039&lt;=2,"?ACTIVATED",IF(J6039&lt;&gt;"","?FAMILIAR",IF(F6039="NEW",IF(ISNA(VLOOKUP(E6039,#REF!,1,FALSE())),"?TYPE_IDENTIFIABLE","?REFERENTIAL"),"_")))))</f>
        <v/>
      </c>
      <c r="H6039" s="13" t="str">
        <f aca="false">IF(J6039&lt;&gt;1,"",IF(I6039="SBJ","CB","?"))</f>
        <v/>
      </c>
      <c r="I6039" s="14" t="str">
        <f aca="false">IF(OR(E6039="",E6039="!!!",F6039="NEW"),"",INDEX(B$2:B6038,-1+SUMPRODUCT(MAX(ROW(E$2:E6038)*(E6039=E$2:E6038)))))</f>
        <v/>
      </c>
      <c r="J6039" s="15" t="str">
        <f aca="true">IF(OR(E6039="",E6039="!!!",F6039="NEW"),"",COUNTBLANK(OFFSET(A$1,,,SUMPRODUCT(MAX(ROW(E$2:E6039)*(E6039=E$2:E6039)))))-COUNTBLANK(OFFSET(A$1,,,SUMPRODUCT(MAX(ROW(E$1:E6038)*(E6039=E$1:E6038))))))</f>
        <v/>
      </c>
      <c r="K6039" s="15" t="str">
        <f aca="false">IF(OR(E6039="",E6039="!!!",F6039="NEW"),"",INDEX(J$1:J6038,SUMPRODUCT(MAX(ROW(E$1:E6038)*(E6039=E$1:E6038)))))</f>
        <v/>
      </c>
      <c r="L6039" s="16"/>
    </row>
    <row r="6040" customFormat="false" ht="12.75" hidden="false" customHeight="false" outlineLevel="0" collapsed="false">
      <c r="A6040" s="9" t="s">
        <v>198</v>
      </c>
      <c r="E6040" s="10" t="str">
        <f aca="false">IF(D6040="?OLD","!!!","")</f>
        <v/>
      </c>
      <c r="F6040" s="11" t="str">
        <f aca="false">IF(OR(E6040="",E6040="!!!"),"",IF(NOT(ISNA(VLOOKUP(E6040,E$1:E6039,1,FALSE()))),"OLD",IF(AND(E6040&lt;&gt;"",E6040&lt;&gt;"!!!"),"NEW","")))</f>
        <v/>
      </c>
      <c r="G6040" s="12" t="str">
        <f aca="false">IF(OR(E6040="",E6040="!!!"),"",IF(OR(J6040=0,AND(J6040=1,K6040=1),AND(J6040=1,I6040="SBJ"),AND(J6040=1,I6040=0)),"?IN_FOCUS",IF(J6040&lt;=2,"?ACTIVATED",IF(J6040&lt;&gt;"","?FAMILIAR",IF(F6040="NEW",IF(ISNA(VLOOKUP(E6040,#REF!,1,FALSE())),"?TYPE_IDENTIFIABLE","?REFERENTIAL"),"_")))))</f>
        <v/>
      </c>
      <c r="H6040" s="13" t="str">
        <f aca="false">IF(J6040&lt;&gt;1,"",IF(I6040="SBJ","CB","?"))</f>
        <v/>
      </c>
      <c r="I6040" s="14" t="str">
        <f aca="false">IF(OR(E6040="",E6040="!!!",F6040="NEW"),"",INDEX(B$2:B6039,-1+SUMPRODUCT(MAX(ROW(E$2:E6039)*(E6040=E$2:E6039)))))</f>
        <v/>
      </c>
      <c r="J6040" s="15" t="str">
        <f aca="true">IF(OR(E6040="",E6040="!!!",F6040="NEW"),"",COUNTBLANK(OFFSET(A$1,,,SUMPRODUCT(MAX(ROW(E$2:E6040)*(E6040=E$2:E6040)))))-COUNTBLANK(OFFSET(A$1,,,SUMPRODUCT(MAX(ROW(E$1:E6039)*(E6040=E$1:E6039))))))</f>
        <v/>
      </c>
      <c r="K6040" s="15" t="str">
        <f aca="false">IF(OR(E6040="",E6040="!!!",F6040="NEW"),"",INDEX(J$1:J6039,SUMPRODUCT(MAX(ROW(E$1:E6039)*(E6040=E$1:E6039)))))</f>
        <v/>
      </c>
      <c r="L6040" s="16"/>
    </row>
    <row r="6041" customFormat="false" ht="12.75" hidden="false" customHeight="false" outlineLevel="0" collapsed="false">
      <c r="A6041" s="9" t="s">
        <v>347</v>
      </c>
      <c r="B6041" s="0" t="s">
        <v>1720</v>
      </c>
      <c r="C6041" s="0" t="s">
        <v>30</v>
      </c>
      <c r="D6041" s="0" t="s">
        <v>31</v>
      </c>
      <c r="E6041" s="10" t="str">
        <f aca="false">IF(D6041="?OLD","!!!","")</f>
        <v>!!!</v>
      </c>
      <c r="F6041" s="11" t="str">
        <f aca="false">IF(OR(E6041="",E6041="!!!"),"",IF(NOT(ISNA(VLOOKUP(E6041,E$1:E6040,1,FALSE()))),"OLD",IF(AND(E6041&lt;&gt;"",E6041&lt;&gt;"!!!"),"NEW","")))</f>
        <v/>
      </c>
      <c r="G6041" s="12" t="str">
        <f aca="false">IF(OR(E6041="",E6041="!!!"),"",IF(OR(J6041=0,AND(J6041=1,K6041=1),AND(J6041=1,I6041="SBJ"),AND(J6041=1,I6041=0)),"?IN_FOCUS",IF(J6041&lt;=2,"?ACTIVATED",IF(J6041&lt;&gt;"","?FAMILIAR",IF(F6041="NEW",IF(ISNA(VLOOKUP(E6041,#REF!,1,FALSE())),"?TYPE_IDENTIFIABLE","?REFERENTIAL"),"_")))))</f>
        <v/>
      </c>
      <c r="H6041" s="13" t="str">
        <f aca="false">IF(J6041&lt;&gt;1,"",IF(I6041="SBJ","CB","?"))</f>
        <v/>
      </c>
      <c r="I6041" s="14" t="str">
        <f aca="false">IF(OR(E6041="",E6041="!!!",F6041="NEW"),"",INDEX(B$2:B6040,-1+SUMPRODUCT(MAX(ROW(E$2:E6040)*(E6041=E$2:E6040)))))</f>
        <v/>
      </c>
      <c r="J6041" s="15" t="str">
        <f aca="true">IF(OR(E6041="",E6041="!!!",F6041="NEW"),"",COUNTBLANK(OFFSET(A$1,,,SUMPRODUCT(MAX(ROW(E$2:E6041)*(E6041=E$2:E6041)))))-COUNTBLANK(OFFSET(A$1,,,SUMPRODUCT(MAX(ROW(E$1:E6040)*(E6041=E$1:E6040))))))</f>
        <v/>
      </c>
      <c r="K6041" s="15" t="str">
        <f aca="false">IF(OR(E6041="",E6041="!!!",F6041="NEW"),"",INDEX(J$1:J6040,SUMPRODUCT(MAX(ROW(E$1:E6040)*(E6041=E$1:E6040)))))</f>
        <v/>
      </c>
      <c r="L6041" s="16"/>
    </row>
    <row r="6042" customFormat="false" ht="12.75" hidden="false" customHeight="false" outlineLevel="0" collapsed="false">
      <c r="A6042" s="9" t="s">
        <v>208</v>
      </c>
      <c r="E6042" s="10" t="str">
        <f aca="false">IF(D6042="?OLD","!!!","")</f>
        <v/>
      </c>
      <c r="F6042" s="11" t="str">
        <f aca="false">IF(OR(E6042="",E6042="!!!"),"",IF(NOT(ISNA(VLOOKUP(E6042,E$1:E6041,1,FALSE()))),"OLD",IF(AND(E6042&lt;&gt;"",E6042&lt;&gt;"!!!"),"NEW","")))</f>
        <v/>
      </c>
      <c r="G6042" s="12" t="str">
        <f aca="false">IF(OR(E6042="",E6042="!!!"),"",IF(OR(J6042=0,AND(J6042=1,K6042=1),AND(J6042=1,I6042="SBJ"),AND(J6042=1,I6042=0)),"?IN_FOCUS",IF(J6042&lt;=2,"?ACTIVATED",IF(J6042&lt;&gt;"","?FAMILIAR",IF(F6042="NEW",IF(ISNA(VLOOKUP(E6042,#REF!,1,FALSE())),"?TYPE_IDENTIFIABLE","?REFERENTIAL"),"_")))))</f>
        <v/>
      </c>
      <c r="H6042" s="13" t="str">
        <f aca="false">IF(J6042&lt;&gt;1,"",IF(I6042="SBJ","CB","?"))</f>
        <v/>
      </c>
      <c r="I6042" s="14" t="str">
        <f aca="false">IF(OR(E6042="",E6042="!!!",F6042="NEW"),"",INDEX(B$2:B6041,-1+SUMPRODUCT(MAX(ROW(E$2:E6041)*(E6042=E$2:E6041)))))</f>
        <v/>
      </c>
      <c r="J6042" s="15" t="str">
        <f aca="true">IF(OR(E6042="",E6042="!!!",F6042="NEW"),"",COUNTBLANK(OFFSET(A$1,,,SUMPRODUCT(MAX(ROW(E$2:E6042)*(E6042=E$2:E6042)))))-COUNTBLANK(OFFSET(A$1,,,SUMPRODUCT(MAX(ROW(E$1:E6041)*(E6042=E$1:E6041))))))</f>
        <v/>
      </c>
      <c r="K6042" s="15" t="str">
        <f aca="false">IF(OR(E6042="",E6042="!!!",F6042="NEW"),"",INDEX(J$1:J6041,SUMPRODUCT(MAX(ROW(E$1:E6041)*(E6042=E$1:E6041)))))</f>
        <v/>
      </c>
      <c r="L6042" s="16"/>
    </row>
    <row r="6043" customFormat="false" ht="12.75" hidden="false" customHeight="false" outlineLevel="0" collapsed="false">
      <c r="A6043" s="9" t="s">
        <v>347</v>
      </c>
      <c r="B6043" s="0" t="s">
        <v>1721</v>
      </c>
      <c r="C6043" s="0" t="s">
        <v>30</v>
      </c>
      <c r="D6043" s="0" t="s">
        <v>31</v>
      </c>
      <c r="E6043" s="10" t="str">
        <f aca="false">IF(D6043="?OLD","!!!","")</f>
        <v>!!!</v>
      </c>
      <c r="F6043" s="11" t="str">
        <f aca="false">IF(OR(E6043="",E6043="!!!"),"",IF(NOT(ISNA(VLOOKUP(E6043,E$1:E6042,1,FALSE()))),"OLD",IF(AND(E6043&lt;&gt;"",E6043&lt;&gt;"!!!"),"NEW","")))</f>
        <v/>
      </c>
      <c r="G6043" s="12" t="str">
        <f aca="false">IF(OR(E6043="",E6043="!!!"),"",IF(OR(J6043=0,AND(J6043=1,K6043=1),AND(J6043=1,I6043="SBJ"),AND(J6043=1,I6043=0)),"?IN_FOCUS",IF(J6043&lt;=2,"?ACTIVATED",IF(J6043&lt;&gt;"","?FAMILIAR",IF(F6043="NEW",IF(ISNA(VLOOKUP(E6043,#REF!,1,FALSE())),"?TYPE_IDENTIFIABLE","?REFERENTIAL"),"_")))))</f>
        <v/>
      </c>
      <c r="H6043" s="13" t="str">
        <f aca="false">IF(J6043&lt;&gt;1,"",IF(I6043="SBJ","CB","?"))</f>
        <v/>
      </c>
      <c r="I6043" s="14" t="str">
        <f aca="false">IF(OR(E6043="",E6043="!!!",F6043="NEW"),"",INDEX(B$2:B6042,-1+SUMPRODUCT(MAX(ROW(E$2:E6042)*(E6043=E$2:E6042)))))</f>
        <v/>
      </c>
      <c r="J6043" s="15" t="str">
        <f aca="true">IF(OR(E6043="",E6043="!!!",F6043="NEW"),"",COUNTBLANK(OFFSET(A$1,,,SUMPRODUCT(MAX(ROW(E$2:E6043)*(E6043=E$2:E6043)))))-COUNTBLANK(OFFSET(A$1,,,SUMPRODUCT(MAX(ROW(E$1:E6042)*(E6043=E$1:E6042))))))</f>
        <v/>
      </c>
      <c r="K6043" s="15" t="str">
        <f aca="false">IF(OR(E6043="",E6043="!!!",F6043="NEW"),"",INDEX(J$1:J6042,SUMPRODUCT(MAX(ROW(E$1:E6042)*(E6043=E$1:E6042)))))</f>
        <v/>
      </c>
      <c r="L6043" s="16"/>
    </row>
    <row r="6044" customFormat="false" ht="12.75" hidden="false" customHeight="false" outlineLevel="0" collapsed="false">
      <c r="A6044" s="9" t="s">
        <v>202</v>
      </c>
      <c r="E6044" s="10" t="str">
        <f aca="false">IF(D6044="?OLD","!!!","")</f>
        <v/>
      </c>
      <c r="F6044" s="11" t="str">
        <f aca="false">IF(OR(E6044="",E6044="!!!"),"",IF(NOT(ISNA(VLOOKUP(E6044,E$1:E6043,1,FALSE()))),"OLD",IF(AND(E6044&lt;&gt;"",E6044&lt;&gt;"!!!"),"NEW","")))</f>
        <v/>
      </c>
      <c r="G6044" s="12" t="str">
        <f aca="false">IF(OR(E6044="",E6044="!!!"),"",IF(OR(J6044=0,AND(J6044=1,K6044=1),AND(J6044=1,I6044="SBJ"),AND(J6044=1,I6044=0)),"?IN_FOCUS",IF(J6044&lt;=2,"?ACTIVATED",IF(J6044&lt;&gt;"","?FAMILIAR",IF(F6044="NEW",IF(ISNA(VLOOKUP(E6044,#REF!,1,FALSE())),"?TYPE_IDENTIFIABLE","?REFERENTIAL"),"_")))))</f>
        <v/>
      </c>
      <c r="H6044" s="13" t="str">
        <f aca="false">IF(J6044&lt;&gt;1,"",IF(I6044="SBJ","CB","?"))</f>
        <v/>
      </c>
      <c r="I6044" s="14" t="str">
        <f aca="false">IF(OR(E6044="",E6044="!!!",F6044="NEW"),"",INDEX(B$2:B6043,-1+SUMPRODUCT(MAX(ROW(E$2:E6043)*(E6044=E$2:E6043)))))</f>
        <v/>
      </c>
      <c r="J6044" s="15" t="str">
        <f aca="true">IF(OR(E6044="",E6044="!!!",F6044="NEW"),"",COUNTBLANK(OFFSET(A$1,,,SUMPRODUCT(MAX(ROW(E$2:E6044)*(E6044=E$2:E6044)))))-COUNTBLANK(OFFSET(A$1,,,SUMPRODUCT(MAX(ROW(E$1:E6043)*(E6044=E$1:E6043))))))</f>
        <v/>
      </c>
      <c r="K6044" s="15" t="str">
        <f aca="false">IF(OR(E6044="",E6044="!!!",F6044="NEW"),"",INDEX(J$1:J6043,SUMPRODUCT(MAX(ROW(E$1:E6043)*(E6044=E$1:E6043)))))</f>
        <v/>
      </c>
      <c r="L6044" s="16"/>
    </row>
    <row r="6045" customFormat="false" ht="12.75" hidden="false" customHeight="false" outlineLevel="0" collapsed="false">
      <c r="A6045" s="9" t="s">
        <v>92</v>
      </c>
      <c r="E6045" s="10" t="str">
        <f aca="false">IF(D6045="?OLD","!!!","")</f>
        <v/>
      </c>
      <c r="F6045" s="11" t="str">
        <f aca="false">IF(OR(E6045="",E6045="!!!"),"",IF(NOT(ISNA(VLOOKUP(E6045,E$1:E6044,1,FALSE()))),"OLD",IF(AND(E6045&lt;&gt;"",E6045&lt;&gt;"!!!"),"NEW","")))</f>
        <v/>
      </c>
      <c r="G6045" s="12" t="str">
        <f aca="false">IF(OR(E6045="",E6045="!!!"),"",IF(OR(J6045=0,AND(J6045=1,K6045=1),AND(J6045=1,I6045="SBJ"),AND(J6045=1,I6045=0)),"?IN_FOCUS",IF(J6045&lt;=2,"?ACTIVATED",IF(J6045&lt;&gt;"","?FAMILIAR",IF(F6045="NEW",IF(ISNA(VLOOKUP(E6045,#REF!,1,FALSE())),"?TYPE_IDENTIFIABLE","?REFERENTIAL"),"_")))))</f>
        <v/>
      </c>
      <c r="H6045" s="13" t="str">
        <f aca="false">IF(J6045&lt;&gt;1,"",IF(I6045="SBJ","CB","?"))</f>
        <v/>
      </c>
      <c r="I6045" s="14" t="str">
        <f aca="false">IF(OR(E6045="",E6045="!!!",F6045="NEW"),"",INDEX(B$2:B6044,-1+SUMPRODUCT(MAX(ROW(E$2:E6044)*(E6045=E$2:E6044)))))</f>
        <v/>
      </c>
      <c r="J6045" s="15" t="str">
        <f aca="true">IF(OR(E6045="",E6045="!!!",F6045="NEW"),"",COUNTBLANK(OFFSET(A$1,,,SUMPRODUCT(MAX(ROW(E$2:E6045)*(E6045=E$2:E6045)))))-COUNTBLANK(OFFSET(A$1,,,SUMPRODUCT(MAX(ROW(E$1:E6044)*(E6045=E$1:E6044))))))</f>
        <v/>
      </c>
      <c r="K6045" s="15" t="str">
        <f aca="false">IF(OR(E6045="",E6045="!!!",F6045="NEW"),"",INDEX(J$1:J6044,SUMPRODUCT(MAX(ROW(E$1:E6044)*(E6045=E$1:E6044)))))</f>
        <v/>
      </c>
      <c r="L6045" s="16"/>
    </row>
    <row r="6046" customFormat="false" ht="12.75" hidden="false" customHeight="false" outlineLevel="0" collapsed="false">
      <c r="A6046" s="9" t="s">
        <v>289</v>
      </c>
      <c r="E6046" s="10" t="str">
        <f aca="false">IF(D6046="?OLD","!!!","")</f>
        <v/>
      </c>
      <c r="F6046" s="11" t="str">
        <f aca="false">IF(OR(E6046="",E6046="!!!"),"",IF(NOT(ISNA(VLOOKUP(E6046,E$1:E6045,1,FALSE()))),"OLD",IF(AND(E6046&lt;&gt;"",E6046&lt;&gt;"!!!"),"NEW","")))</f>
        <v/>
      </c>
      <c r="G6046" s="12" t="str">
        <f aca="false">IF(OR(E6046="",E6046="!!!"),"",IF(OR(J6046=0,AND(J6046=1,K6046=1),AND(J6046=1,I6046="SBJ"),AND(J6046=1,I6046=0)),"?IN_FOCUS",IF(J6046&lt;=2,"?ACTIVATED",IF(J6046&lt;&gt;"","?FAMILIAR",IF(F6046="NEW",IF(ISNA(VLOOKUP(E6046,#REF!,1,FALSE())),"?TYPE_IDENTIFIABLE","?REFERENTIAL"),"_")))))</f>
        <v/>
      </c>
      <c r="H6046" s="13" t="str">
        <f aca="false">IF(J6046&lt;&gt;1,"",IF(I6046="SBJ","CB","?"))</f>
        <v/>
      </c>
      <c r="I6046" s="14" t="str">
        <f aca="false">IF(OR(E6046="",E6046="!!!",F6046="NEW"),"",INDEX(B$2:B6045,-1+SUMPRODUCT(MAX(ROW(E$2:E6045)*(E6046=E$2:E6045)))))</f>
        <v/>
      </c>
      <c r="J6046" s="15" t="str">
        <f aca="true">IF(OR(E6046="",E6046="!!!",F6046="NEW"),"",COUNTBLANK(OFFSET(A$1,,,SUMPRODUCT(MAX(ROW(E$2:E6046)*(E6046=E$2:E6046)))))-COUNTBLANK(OFFSET(A$1,,,SUMPRODUCT(MAX(ROW(E$1:E6045)*(E6046=E$1:E6045))))))</f>
        <v/>
      </c>
      <c r="K6046" s="15" t="str">
        <f aca="false">IF(OR(E6046="",E6046="!!!",F6046="NEW"),"",INDEX(J$1:J6045,SUMPRODUCT(MAX(ROW(E$1:E6045)*(E6046=E$1:E6045)))))</f>
        <v/>
      </c>
      <c r="L6046" s="16"/>
    </row>
    <row r="6047" customFormat="false" ht="12.75" hidden="false" customHeight="false" outlineLevel="0" collapsed="false">
      <c r="A6047" s="9" t="s">
        <v>1555</v>
      </c>
      <c r="B6047" s="0" t="s">
        <v>1722</v>
      </c>
      <c r="C6047" s="0" t="s">
        <v>19</v>
      </c>
      <c r="E6047" s="10" t="str">
        <f aca="false">IF(D6047="?OLD","!!!","")</f>
        <v/>
      </c>
      <c r="F6047" s="11" t="str">
        <f aca="false">IF(OR(E6047="",E6047="!!!"),"",IF(NOT(ISNA(VLOOKUP(E6047,E$1:E6046,1,FALSE()))),"OLD",IF(AND(E6047&lt;&gt;"",E6047&lt;&gt;"!!!"),"NEW","")))</f>
        <v/>
      </c>
      <c r="G6047" s="12" t="str">
        <f aca="false">IF(OR(E6047="",E6047="!!!"),"",IF(OR(J6047=0,AND(J6047=1,K6047=1),AND(J6047=1,I6047="SBJ"),AND(J6047=1,I6047=0)),"?IN_FOCUS",IF(J6047&lt;=2,"?ACTIVATED",IF(J6047&lt;&gt;"","?FAMILIAR",IF(F6047="NEW",IF(ISNA(VLOOKUP(E6047,#REF!,1,FALSE())),"?TYPE_IDENTIFIABLE","?REFERENTIAL"),"_")))))</f>
        <v/>
      </c>
      <c r="H6047" s="13" t="str">
        <f aca="false">IF(J6047&lt;&gt;1,"",IF(I6047="SBJ","CB","?"))</f>
        <v/>
      </c>
      <c r="I6047" s="14" t="str">
        <f aca="false">IF(OR(E6047="",E6047="!!!",F6047="NEW"),"",INDEX(B$2:B6046,-1+SUMPRODUCT(MAX(ROW(E$2:E6046)*(E6047=E$2:E6046)))))</f>
        <v/>
      </c>
      <c r="J6047" s="15" t="str">
        <f aca="true">IF(OR(E6047="",E6047="!!!",F6047="NEW"),"",COUNTBLANK(OFFSET(A$1,,,SUMPRODUCT(MAX(ROW(E$2:E6047)*(E6047=E$2:E6047)))))-COUNTBLANK(OFFSET(A$1,,,SUMPRODUCT(MAX(ROW(E$1:E6046)*(E6047=E$1:E6046))))))</f>
        <v/>
      </c>
      <c r="K6047" s="15" t="str">
        <f aca="false">IF(OR(E6047="",E6047="!!!",F6047="NEW"),"",INDEX(J$1:J6046,SUMPRODUCT(MAX(ROW(E$1:E6046)*(E6047=E$1:E6046)))))</f>
        <v/>
      </c>
      <c r="L6047" s="16"/>
    </row>
    <row r="6048" customFormat="false" ht="12.75" hidden="false" customHeight="false" outlineLevel="0" collapsed="false">
      <c r="A6048" s="9" t="s">
        <v>48</v>
      </c>
      <c r="E6048" s="10" t="str">
        <f aca="false">IF(D6048="?OLD","!!!","")</f>
        <v/>
      </c>
      <c r="F6048" s="11" t="str">
        <f aca="false">IF(OR(E6048="",E6048="!!!"),"",IF(NOT(ISNA(VLOOKUP(E6048,E$1:E6047,1,FALSE()))),"OLD",IF(AND(E6048&lt;&gt;"",E6048&lt;&gt;"!!!"),"NEW","")))</f>
        <v/>
      </c>
      <c r="G6048" s="12" t="str">
        <f aca="false">IF(OR(E6048="",E6048="!!!"),"",IF(OR(J6048=0,AND(J6048=1,K6048=1),AND(J6048=1,I6048="SBJ"),AND(J6048=1,I6048=0)),"?IN_FOCUS",IF(J6048&lt;=2,"?ACTIVATED",IF(J6048&lt;&gt;"","?FAMILIAR",IF(F6048="NEW",IF(ISNA(VLOOKUP(E6048,#REF!,1,FALSE())),"?TYPE_IDENTIFIABLE","?REFERENTIAL"),"_")))))</f>
        <v/>
      </c>
      <c r="H6048" s="13" t="str">
        <f aca="false">IF(J6048&lt;&gt;1,"",IF(I6048="SBJ","CB","?"))</f>
        <v/>
      </c>
      <c r="I6048" s="14" t="str">
        <f aca="false">IF(OR(E6048="",E6048="!!!",F6048="NEW"),"",INDEX(B$2:B6047,-1+SUMPRODUCT(MAX(ROW(E$2:E6047)*(E6048=E$2:E6047)))))</f>
        <v/>
      </c>
      <c r="J6048" s="15" t="str">
        <f aca="true">IF(OR(E6048="",E6048="!!!",F6048="NEW"),"",COUNTBLANK(OFFSET(A$1,,,SUMPRODUCT(MAX(ROW(E$2:E6048)*(E6048=E$2:E6048)))))-COUNTBLANK(OFFSET(A$1,,,SUMPRODUCT(MAX(ROW(E$1:E6047)*(E6048=E$1:E6047))))))</f>
        <v/>
      </c>
      <c r="K6048" s="15" t="str">
        <f aca="false">IF(OR(E6048="",E6048="!!!",F6048="NEW"),"",INDEX(J$1:J6047,SUMPRODUCT(MAX(ROW(E$1:E6047)*(E6048=E$1:E6047)))))</f>
        <v/>
      </c>
      <c r="L6048" s="16"/>
    </row>
    <row r="6049" customFormat="false" ht="12.75" hidden="false" customHeight="false" outlineLevel="0" collapsed="false">
      <c r="E6049" s="10" t="str">
        <f aca="false">IF(D6049="?OLD","!!!","")</f>
        <v/>
      </c>
      <c r="F6049" s="11" t="str">
        <f aca="false">IF(OR(E6049="",E6049="!!!"),"",IF(NOT(ISNA(VLOOKUP(E6049,E$1:E6048,1,FALSE()))),"OLD",IF(AND(E6049&lt;&gt;"",E6049&lt;&gt;"!!!"),"NEW","")))</f>
        <v/>
      </c>
      <c r="G6049" s="12" t="str">
        <f aca="false">IF(OR(E6049="",E6049="!!!"),"",IF(OR(J6049=0,AND(J6049=1,K6049=1),AND(J6049=1,I6049="SBJ"),AND(J6049=1,I6049=0)),"?IN_FOCUS",IF(J6049&lt;=2,"?ACTIVATED",IF(J6049&lt;&gt;"","?FAMILIAR",IF(F6049="NEW",IF(ISNA(VLOOKUP(E6049,#REF!,1,FALSE())),"?TYPE_IDENTIFIABLE","?REFERENTIAL"),"_")))))</f>
        <v/>
      </c>
      <c r="H6049" s="13" t="str">
        <f aca="false">IF(J6049&lt;&gt;1,"",IF(I6049="SBJ","CB","?"))</f>
        <v/>
      </c>
      <c r="I6049" s="14" t="str">
        <f aca="false">IF(OR(E6049="",E6049="!!!",F6049="NEW"),"",INDEX(B$2:B6048,-1+SUMPRODUCT(MAX(ROW(E$2:E6048)*(E6049=E$2:E6048)))))</f>
        <v/>
      </c>
      <c r="J6049" s="15" t="str">
        <f aca="true">IF(OR(E6049="",E6049="!!!",F6049="NEW"),"",COUNTBLANK(OFFSET(A$1,,,SUMPRODUCT(MAX(ROW(E$2:E6049)*(E6049=E$2:E6049)))))-COUNTBLANK(OFFSET(A$1,,,SUMPRODUCT(MAX(ROW(E$1:E6048)*(E6049=E$1:E6048))))))</f>
        <v/>
      </c>
      <c r="K6049" s="15" t="str">
        <f aca="false">IF(OR(E6049="",E6049="!!!",F6049="NEW"),"",INDEX(J$1:J6048,SUMPRODUCT(MAX(ROW(E$1:E6048)*(E6049=E$1:E6048)))))</f>
        <v/>
      </c>
      <c r="L6049" s="16"/>
    </row>
    <row r="6050" customFormat="false" ht="12.75" hidden="false" customHeight="false" outlineLevel="0" collapsed="false">
      <c r="A6050" s="9" t="s">
        <v>1723</v>
      </c>
      <c r="E6050" s="10" t="str">
        <f aca="false">IF(D6050="?OLD","!!!","")</f>
        <v/>
      </c>
      <c r="F6050" s="11" t="str">
        <f aca="false">IF(OR(E6050="",E6050="!!!"),"",IF(NOT(ISNA(VLOOKUP(E6050,E$1:E6049,1,FALSE()))),"OLD",IF(AND(E6050&lt;&gt;"",E6050&lt;&gt;"!!!"),"NEW","")))</f>
        <v/>
      </c>
      <c r="G6050" s="12" t="str">
        <f aca="false">IF(OR(E6050="",E6050="!!!"),"",IF(OR(J6050=0,AND(J6050=1,K6050=1),AND(J6050=1,I6050="SBJ"),AND(J6050=1,I6050=0)),"?IN_FOCUS",IF(J6050&lt;=2,"?ACTIVATED",IF(J6050&lt;&gt;"","?FAMILIAR",IF(F6050="NEW",IF(ISNA(VLOOKUP(E6050,#REF!,1,FALSE())),"?TYPE_IDENTIFIABLE","?REFERENTIAL"),"_")))))</f>
        <v/>
      </c>
      <c r="H6050" s="13" t="str">
        <f aca="false">IF(J6050&lt;&gt;1,"",IF(I6050="SBJ","CB","?"))</f>
        <v/>
      </c>
      <c r="I6050" s="14" t="str">
        <f aca="false">IF(OR(E6050="",E6050="!!!",F6050="NEW"),"",INDEX(B$2:B6049,-1+SUMPRODUCT(MAX(ROW(E$2:E6049)*(E6050=E$2:E6049)))))</f>
        <v/>
      </c>
      <c r="J6050" s="15" t="str">
        <f aca="true">IF(OR(E6050="",E6050="!!!",F6050="NEW"),"",COUNTBLANK(OFFSET(A$1,,,SUMPRODUCT(MAX(ROW(E$2:E6050)*(E6050=E$2:E6050)))))-COUNTBLANK(OFFSET(A$1,,,SUMPRODUCT(MAX(ROW(E$1:E6049)*(E6050=E$1:E6049))))))</f>
        <v/>
      </c>
      <c r="K6050" s="15" t="str">
        <f aca="false">IF(OR(E6050="",E6050="!!!",F6050="NEW"),"",INDEX(J$1:J6049,SUMPRODUCT(MAX(ROW(E$1:E6049)*(E6050=E$1:E6049)))))</f>
        <v/>
      </c>
      <c r="L6050" s="16"/>
    </row>
    <row r="6051" customFormat="false" ht="12.75" hidden="false" customHeight="false" outlineLevel="0" collapsed="false">
      <c r="A6051" s="9" t="s">
        <v>98</v>
      </c>
      <c r="B6051" s="0" t="s">
        <v>18</v>
      </c>
      <c r="C6051" s="0" t="s">
        <v>30</v>
      </c>
      <c r="D6051" s="0" t="s">
        <v>31</v>
      </c>
      <c r="E6051" s="10" t="str">
        <f aca="false">IF(D6051="?OLD","!!!","")</f>
        <v>!!!</v>
      </c>
      <c r="F6051" s="11" t="str">
        <f aca="false">IF(OR(E6051="",E6051="!!!"),"",IF(NOT(ISNA(VLOOKUP(E6051,E$1:E6050,1,FALSE()))),"OLD",IF(AND(E6051&lt;&gt;"",E6051&lt;&gt;"!!!"),"NEW","")))</f>
        <v/>
      </c>
      <c r="G6051" s="12" t="str">
        <f aca="false">IF(OR(E6051="",E6051="!!!"),"",IF(OR(J6051=0,AND(J6051=1,K6051=1),AND(J6051=1,I6051="SBJ"),AND(J6051=1,I6051=0)),"?IN_FOCUS",IF(J6051&lt;=2,"?ACTIVATED",IF(J6051&lt;&gt;"","?FAMILIAR",IF(F6051="NEW",IF(ISNA(VLOOKUP(E6051,#REF!,1,FALSE())),"?TYPE_IDENTIFIABLE","?REFERENTIAL"),"_")))))</f>
        <v/>
      </c>
      <c r="H6051" s="13" t="str">
        <f aca="false">IF(J6051&lt;&gt;1,"",IF(I6051="SBJ","CB","?"))</f>
        <v/>
      </c>
      <c r="I6051" s="14" t="str">
        <f aca="false">IF(OR(E6051="",E6051="!!!",F6051="NEW"),"",INDEX(B$2:B6050,-1+SUMPRODUCT(MAX(ROW(E$2:E6050)*(E6051=E$2:E6050)))))</f>
        <v/>
      </c>
      <c r="J6051" s="15" t="str">
        <f aca="true">IF(OR(E6051="",E6051="!!!",F6051="NEW"),"",COUNTBLANK(OFFSET(A$1,,,SUMPRODUCT(MAX(ROW(E$2:E6051)*(E6051=E$2:E6051)))))-COUNTBLANK(OFFSET(A$1,,,SUMPRODUCT(MAX(ROW(E$1:E6050)*(E6051=E$1:E6050))))))</f>
        <v/>
      </c>
      <c r="K6051" s="15" t="str">
        <f aca="false">IF(OR(E6051="",E6051="!!!",F6051="NEW"),"",INDEX(J$1:J6050,SUMPRODUCT(MAX(ROW(E$1:E6050)*(E6051=E$1:E6050)))))</f>
        <v/>
      </c>
      <c r="L6051" s="16"/>
    </row>
    <row r="6052" customFormat="false" ht="12.75" hidden="false" customHeight="false" outlineLevel="0" collapsed="false">
      <c r="A6052" s="9" t="s">
        <v>1724</v>
      </c>
      <c r="E6052" s="10" t="str">
        <f aca="false">IF(D6052="?OLD","!!!","")</f>
        <v/>
      </c>
      <c r="F6052" s="11" t="str">
        <f aca="false">IF(OR(E6052="",E6052="!!!"),"",IF(NOT(ISNA(VLOOKUP(E6052,E$1:E6051,1,FALSE()))),"OLD",IF(AND(E6052&lt;&gt;"",E6052&lt;&gt;"!!!"),"NEW","")))</f>
        <v/>
      </c>
      <c r="G6052" s="12" t="str">
        <f aca="false">IF(OR(E6052="",E6052="!!!"),"",IF(OR(J6052=0,AND(J6052=1,K6052=1),AND(J6052=1,I6052="SBJ"),AND(J6052=1,I6052=0)),"?IN_FOCUS",IF(J6052&lt;=2,"?ACTIVATED",IF(J6052&lt;&gt;"","?FAMILIAR",IF(F6052="NEW",IF(ISNA(VLOOKUP(E6052,#REF!,1,FALSE())),"?TYPE_IDENTIFIABLE","?REFERENTIAL"),"_")))))</f>
        <v/>
      </c>
      <c r="H6052" s="13" t="str">
        <f aca="false">IF(J6052&lt;&gt;1,"",IF(I6052="SBJ","CB","?"))</f>
        <v/>
      </c>
      <c r="I6052" s="14" t="str">
        <f aca="false">IF(OR(E6052="",E6052="!!!",F6052="NEW"),"",INDEX(B$2:B6051,-1+SUMPRODUCT(MAX(ROW(E$2:E6051)*(E6052=E$2:E6051)))))</f>
        <v/>
      </c>
      <c r="J6052" s="15" t="str">
        <f aca="true">IF(OR(E6052="",E6052="!!!",F6052="NEW"),"",COUNTBLANK(OFFSET(A$1,,,SUMPRODUCT(MAX(ROW(E$2:E6052)*(E6052=E$2:E6052)))))-COUNTBLANK(OFFSET(A$1,,,SUMPRODUCT(MAX(ROW(E$1:E6051)*(E6052=E$1:E6051))))))</f>
        <v/>
      </c>
      <c r="K6052" s="15" t="str">
        <f aca="false">IF(OR(E6052="",E6052="!!!",F6052="NEW"),"",INDEX(J$1:J6051,SUMPRODUCT(MAX(ROW(E$1:E6051)*(E6052=E$1:E6051)))))</f>
        <v/>
      </c>
      <c r="L6052" s="16"/>
    </row>
    <row r="6053" customFormat="false" ht="12.75" hidden="false" customHeight="false" outlineLevel="0" collapsed="false">
      <c r="A6053" s="9" t="s">
        <v>71</v>
      </c>
      <c r="E6053" s="10" t="str">
        <f aca="false">IF(D6053="?OLD","!!!","")</f>
        <v/>
      </c>
      <c r="F6053" s="11" t="str">
        <f aca="false">IF(OR(E6053="",E6053="!!!"),"",IF(NOT(ISNA(VLOOKUP(E6053,E$1:E6052,1,FALSE()))),"OLD",IF(AND(E6053&lt;&gt;"",E6053&lt;&gt;"!!!"),"NEW","")))</f>
        <v/>
      </c>
      <c r="G6053" s="12" t="str">
        <f aca="false">IF(OR(E6053="",E6053="!!!"),"",IF(OR(J6053=0,AND(J6053=1,K6053=1),AND(J6053=1,I6053="SBJ"),AND(J6053=1,I6053=0)),"?IN_FOCUS",IF(J6053&lt;=2,"?ACTIVATED",IF(J6053&lt;&gt;"","?FAMILIAR",IF(F6053="NEW",IF(ISNA(VLOOKUP(E6053,#REF!,1,FALSE())),"?TYPE_IDENTIFIABLE","?REFERENTIAL"),"_")))))</f>
        <v/>
      </c>
      <c r="H6053" s="13" t="str">
        <f aca="false">IF(J6053&lt;&gt;1,"",IF(I6053="SBJ","CB","?"))</f>
        <v/>
      </c>
      <c r="I6053" s="14" t="str">
        <f aca="false">IF(OR(E6053="",E6053="!!!",F6053="NEW"),"",INDEX(B$2:B6052,-1+SUMPRODUCT(MAX(ROW(E$2:E6052)*(E6053=E$2:E6052)))))</f>
        <v/>
      </c>
      <c r="J6053" s="15" t="str">
        <f aca="true">IF(OR(E6053="",E6053="!!!",F6053="NEW"),"",COUNTBLANK(OFFSET(A$1,,,SUMPRODUCT(MAX(ROW(E$2:E6053)*(E6053=E$2:E6053)))))-COUNTBLANK(OFFSET(A$1,,,SUMPRODUCT(MAX(ROW(E$1:E6052)*(E6053=E$1:E6052))))))</f>
        <v/>
      </c>
      <c r="K6053" s="15" t="str">
        <f aca="false">IF(OR(E6053="",E6053="!!!",F6053="NEW"),"",INDEX(J$1:J6052,SUMPRODUCT(MAX(ROW(E$1:E6052)*(E6053=E$1:E6052)))))</f>
        <v/>
      </c>
      <c r="L6053" s="16"/>
    </row>
    <row r="6054" customFormat="false" ht="12.75" hidden="false" customHeight="false" outlineLevel="0" collapsed="false">
      <c r="A6054" s="9" t="s">
        <v>1725</v>
      </c>
      <c r="E6054" s="10" t="str">
        <f aca="false">IF(D6054="?OLD","!!!","")</f>
        <v/>
      </c>
      <c r="F6054" s="11" t="str">
        <f aca="false">IF(OR(E6054="",E6054="!!!"),"",IF(NOT(ISNA(VLOOKUP(E6054,E$1:E6053,1,FALSE()))),"OLD",IF(AND(E6054&lt;&gt;"",E6054&lt;&gt;"!!!"),"NEW","")))</f>
        <v/>
      </c>
      <c r="G6054" s="12" t="str">
        <f aca="false">IF(OR(E6054="",E6054="!!!"),"",IF(OR(J6054=0,AND(J6054=1,K6054=1),AND(J6054=1,I6054="SBJ"),AND(J6054=1,I6054=0)),"?IN_FOCUS",IF(J6054&lt;=2,"?ACTIVATED",IF(J6054&lt;&gt;"","?FAMILIAR",IF(F6054="NEW",IF(ISNA(VLOOKUP(E6054,#REF!,1,FALSE())),"?TYPE_IDENTIFIABLE","?REFERENTIAL"),"_")))))</f>
        <v/>
      </c>
      <c r="H6054" s="13" t="str">
        <f aca="false">IF(J6054&lt;&gt;1,"",IF(I6054="SBJ","CB","?"))</f>
        <v/>
      </c>
      <c r="I6054" s="14" t="str">
        <f aca="false">IF(OR(E6054="",E6054="!!!",F6054="NEW"),"",INDEX(B$2:B6053,-1+SUMPRODUCT(MAX(ROW(E$2:E6053)*(E6054=E$2:E6053)))))</f>
        <v/>
      </c>
      <c r="J6054" s="15" t="str">
        <f aca="true">IF(OR(E6054="",E6054="!!!",F6054="NEW"),"",COUNTBLANK(OFFSET(A$1,,,SUMPRODUCT(MAX(ROW(E$2:E6054)*(E6054=E$2:E6054)))))-COUNTBLANK(OFFSET(A$1,,,SUMPRODUCT(MAX(ROW(E$1:E6053)*(E6054=E$1:E6053))))))</f>
        <v/>
      </c>
      <c r="K6054" s="15" t="str">
        <f aca="false">IF(OR(E6054="",E6054="!!!",F6054="NEW"),"",INDEX(J$1:J6053,SUMPRODUCT(MAX(ROW(E$1:E6053)*(E6054=E$1:E6053)))))</f>
        <v/>
      </c>
      <c r="L6054" s="16"/>
    </row>
    <row r="6055" customFormat="false" ht="12.75" hidden="false" customHeight="false" outlineLevel="0" collapsed="false">
      <c r="A6055" s="9" t="s">
        <v>126</v>
      </c>
      <c r="B6055" s="0" t="s">
        <v>29</v>
      </c>
      <c r="C6055" s="0" t="s">
        <v>54</v>
      </c>
      <c r="D6055" s="0" t="s">
        <v>31</v>
      </c>
      <c r="E6055" s="10" t="str">
        <f aca="false">IF(D6055="?OLD","!!!","")</f>
        <v>!!!</v>
      </c>
      <c r="F6055" s="11" t="str">
        <f aca="false">IF(OR(E6055="",E6055="!!!"),"",IF(NOT(ISNA(VLOOKUP(E6055,E$1:E6054,1,FALSE()))),"OLD",IF(AND(E6055&lt;&gt;"",E6055&lt;&gt;"!!!"),"NEW","")))</f>
        <v/>
      </c>
      <c r="G6055" s="12" t="str">
        <f aca="false">IF(OR(E6055="",E6055="!!!"),"",IF(OR(J6055=0,AND(J6055=1,K6055=1),AND(J6055=1,I6055="SBJ"),AND(J6055=1,I6055=0)),"?IN_FOCUS",IF(J6055&lt;=2,"?ACTIVATED",IF(J6055&lt;&gt;"","?FAMILIAR",IF(F6055="NEW",IF(ISNA(VLOOKUP(E6055,#REF!,1,FALSE())),"?TYPE_IDENTIFIABLE","?REFERENTIAL"),"_")))))</f>
        <v/>
      </c>
      <c r="H6055" s="13" t="str">
        <f aca="false">IF(J6055&lt;&gt;1,"",IF(I6055="SBJ","CB","?"))</f>
        <v/>
      </c>
      <c r="I6055" s="14" t="str">
        <f aca="false">IF(OR(E6055="",E6055="!!!",F6055="NEW"),"",INDEX(B$2:B6054,-1+SUMPRODUCT(MAX(ROW(E$2:E6054)*(E6055=E$2:E6054)))))</f>
        <v/>
      </c>
      <c r="J6055" s="15" t="str">
        <f aca="true">IF(OR(E6055="",E6055="!!!",F6055="NEW"),"",COUNTBLANK(OFFSET(A$1,,,SUMPRODUCT(MAX(ROW(E$2:E6055)*(E6055=E$2:E6055)))))-COUNTBLANK(OFFSET(A$1,,,SUMPRODUCT(MAX(ROW(E$1:E6054)*(E6055=E$1:E6054))))))</f>
        <v/>
      </c>
      <c r="K6055" s="15" t="str">
        <f aca="false">IF(OR(E6055="",E6055="!!!",F6055="NEW"),"",INDEX(J$1:J6054,SUMPRODUCT(MAX(ROW(E$1:E6054)*(E6055=E$1:E6054)))))</f>
        <v/>
      </c>
      <c r="L6055" s="16"/>
    </row>
    <row r="6056" customFormat="false" ht="12.75" hidden="false" customHeight="false" outlineLevel="0" collapsed="false">
      <c r="A6056" s="9" t="s">
        <v>34</v>
      </c>
      <c r="E6056" s="10" t="str">
        <f aca="false">IF(D6056="?OLD","!!!","")</f>
        <v/>
      </c>
      <c r="F6056" s="11" t="str">
        <f aca="false">IF(OR(E6056="",E6056="!!!"),"",IF(NOT(ISNA(VLOOKUP(E6056,E$1:E6055,1,FALSE()))),"OLD",IF(AND(E6056&lt;&gt;"",E6056&lt;&gt;"!!!"),"NEW","")))</f>
        <v/>
      </c>
      <c r="G6056" s="12" t="str">
        <f aca="false">IF(OR(E6056="",E6056="!!!"),"",IF(OR(J6056=0,AND(J6056=1,K6056=1),AND(J6056=1,I6056="SBJ"),AND(J6056=1,I6056=0)),"?IN_FOCUS",IF(J6056&lt;=2,"?ACTIVATED",IF(J6056&lt;&gt;"","?FAMILIAR",IF(F6056="NEW",IF(ISNA(VLOOKUP(E6056,#REF!,1,FALSE())),"?TYPE_IDENTIFIABLE","?REFERENTIAL"),"_")))))</f>
        <v/>
      </c>
      <c r="H6056" s="13" t="str">
        <f aca="false">IF(J6056&lt;&gt;1,"",IF(I6056="SBJ","CB","?"))</f>
        <v/>
      </c>
      <c r="I6056" s="14" t="str">
        <f aca="false">IF(OR(E6056="",E6056="!!!",F6056="NEW"),"",INDEX(B$2:B6055,-1+SUMPRODUCT(MAX(ROW(E$2:E6055)*(E6056=E$2:E6055)))))</f>
        <v/>
      </c>
      <c r="J6056" s="15" t="str">
        <f aca="true">IF(OR(E6056="",E6056="!!!",F6056="NEW"),"",COUNTBLANK(OFFSET(A$1,,,SUMPRODUCT(MAX(ROW(E$2:E6056)*(E6056=E$2:E6056)))))-COUNTBLANK(OFFSET(A$1,,,SUMPRODUCT(MAX(ROW(E$1:E6055)*(E6056=E$1:E6055))))))</f>
        <v/>
      </c>
      <c r="K6056" s="15" t="str">
        <f aca="false">IF(OR(E6056="",E6056="!!!",F6056="NEW"),"",INDEX(J$1:J6055,SUMPRODUCT(MAX(ROW(E$1:E6055)*(E6056=E$1:E6055)))))</f>
        <v/>
      </c>
      <c r="L6056" s="16"/>
    </row>
    <row r="6057" customFormat="false" ht="12.75" hidden="false" customHeight="false" outlineLevel="0" collapsed="false">
      <c r="A6057" s="9" t="s">
        <v>500</v>
      </c>
      <c r="E6057" s="10" t="str">
        <f aca="false">IF(D6057="?OLD","!!!","")</f>
        <v/>
      </c>
      <c r="F6057" s="11" t="str">
        <f aca="false">IF(OR(E6057="",E6057="!!!"),"",IF(NOT(ISNA(VLOOKUP(E6057,E$1:E6056,1,FALSE()))),"OLD",IF(AND(E6057&lt;&gt;"",E6057&lt;&gt;"!!!"),"NEW","")))</f>
        <v/>
      </c>
      <c r="G6057" s="12" t="str">
        <f aca="false">IF(OR(E6057="",E6057="!!!"),"",IF(OR(J6057=0,AND(J6057=1,K6057=1),AND(J6057=1,I6057="SBJ"),AND(J6057=1,I6057=0)),"?IN_FOCUS",IF(J6057&lt;=2,"?ACTIVATED",IF(J6057&lt;&gt;"","?FAMILIAR",IF(F6057="NEW",IF(ISNA(VLOOKUP(E6057,#REF!,1,FALSE())),"?TYPE_IDENTIFIABLE","?REFERENTIAL"),"_")))))</f>
        <v/>
      </c>
      <c r="H6057" s="13" t="str">
        <f aca="false">IF(J6057&lt;&gt;1,"",IF(I6057="SBJ","CB","?"))</f>
        <v/>
      </c>
      <c r="I6057" s="14" t="str">
        <f aca="false">IF(OR(E6057="",E6057="!!!",F6057="NEW"),"",INDEX(B$2:B6056,-1+SUMPRODUCT(MAX(ROW(E$2:E6056)*(E6057=E$2:E6056)))))</f>
        <v/>
      </c>
      <c r="J6057" s="15" t="str">
        <f aca="true">IF(OR(E6057="",E6057="!!!",F6057="NEW"),"",COUNTBLANK(OFFSET(A$1,,,SUMPRODUCT(MAX(ROW(E$2:E6057)*(E6057=E$2:E6057)))))-COUNTBLANK(OFFSET(A$1,,,SUMPRODUCT(MAX(ROW(E$1:E6056)*(E6057=E$1:E6056))))))</f>
        <v/>
      </c>
      <c r="K6057" s="15" t="str">
        <f aca="false">IF(OR(E6057="",E6057="!!!",F6057="NEW"),"",INDEX(J$1:J6056,SUMPRODUCT(MAX(ROW(E$1:E6056)*(E6057=E$1:E6056)))))</f>
        <v/>
      </c>
      <c r="L6057" s="16"/>
    </row>
    <row r="6058" customFormat="false" ht="12.75" hidden="false" customHeight="false" outlineLevel="0" collapsed="false">
      <c r="A6058" s="9" t="s">
        <v>350</v>
      </c>
      <c r="B6058" s="0" t="s">
        <v>137</v>
      </c>
      <c r="C6058" s="0" t="s">
        <v>30</v>
      </c>
      <c r="D6058" s="0" t="s">
        <v>31</v>
      </c>
      <c r="E6058" s="10" t="str">
        <f aca="false">IF(D6058="?OLD","!!!","")</f>
        <v>!!!</v>
      </c>
      <c r="F6058" s="11" t="str">
        <f aca="false">IF(OR(E6058="",E6058="!!!"),"",IF(NOT(ISNA(VLOOKUP(E6058,E$1:E6057,1,FALSE()))),"OLD",IF(AND(E6058&lt;&gt;"",E6058&lt;&gt;"!!!"),"NEW","")))</f>
        <v/>
      </c>
      <c r="G6058" s="12" t="str">
        <f aca="false">IF(OR(E6058="",E6058="!!!"),"",IF(OR(J6058=0,AND(J6058=1,K6058=1),AND(J6058=1,I6058="SBJ"),AND(J6058=1,I6058=0)),"?IN_FOCUS",IF(J6058&lt;=2,"?ACTIVATED",IF(J6058&lt;&gt;"","?FAMILIAR",IF(F6058="NEW",IF(ISNA(VLOOKUP(E6058,#REF!,1,FALSE())),"?TYPE_IDENTIFIABLE","?REFERENTIAL"),"_")))))</f>
        <v/>
      </c>
      <c r="H6058" s="13" t="str">
        <f aca="false">IF(J6058&lt;&gt;1,"",IF(I6058="SBJ","CB","?"))</f>
        <v/>
      </c>
      <c r="I6058" s="14" t="str">
        <f aca="false">IF(OR(E6058="",E6058="!!!",F6058="NEW"),"",INDEX(B$2:B6057,-1+SUMPRODUCT(MAX(ROW(E$2:E6057)*(E6058=E$2:E6057)))))</f>
        <v/>
      </c>
      <c r="J6058" s="15" t="str">
        <f aca="true">IF(OR(E6058="",E6058="!!!",F6058="NEW"),"",COUNTBLANK(OFFSET(A$1,,,SUMPRODUCT(MAX(ROW(E$2:E6058)*(E6058=E$2:E6058)))))-COUNTBLANK(OFFSET(A$1,,,SUMPRODUCT(MAX(ROW(E$1:E6057)*(E6058=E$1:E6057))))))</f>
        <v/>
      </c>
      <c r="K6058" s="15" t="str">
        <f aca="false">IF(OR(E6058="",E6058="!!!",F6058="NEW"),"",INDEX(J$1:J6057,SUMPRODUCT(MAX(ROW(E$1:E6057)*(E6058=E$1:E6057)))))</f>
        <v/>
      </c>
      <c r="L6058" s="16"/>
    </row>
    <row r="6059" customFormat="false" ht="12.75" hidden="false" customHeight="false" outlineLevel="0" collapsed="false">
      <c r="A6059" s="9" t="s">
        <v>944</v>
      </c>
      <c r="E6059" s="10" t="str">
        <f aca="false">IF(D6059="?OLD","!!!","")</f>
        <v/>
      </c>
      <c r="F6059" s="11" t="str">
        <f aca="false">IF(OR(E6059="",E6059="!!!"),"",IF(NOT(ISNA(VLOOKUP(E6059,E$1:E6058,1,FALSE()))),"OLD",IF(AND(E6059&lt;&gt;"",E6059&lt;&gt;"!!!"),"NEW","")))</f>
        <v/>
      </c>
      <c r="G6059" s="12" t="str">
        <f aca="false">IF(OR(E6059="",E6059="!!!"),"",IF(OR(J6059=0,AND(J6059=1,K6059=1),AND(J6059=1,I6059="SBJ"),AND(J6059=1,I6059=0)),"?IN_FOCUS",IF(J6059&lt;=2,"?ACTIVATED",IF(J6059&lt;&gt;"","?FAMILIAR",IF(F6059="NEW",IF(ISNA(VLOOKUP(E6059,#REF!,1,FALSE())),"?TYPE_IDENTIFIABLE","?REFERENTIAL"),"_")))))</f>
        <v/>
      </c>
      <c r="H6059" s="13" t="str">
        <f aca="false">IF(J6059&lt;&gt;1,"",IF(I6059="SBJ","CB","?"))</f>
        <v/>
      </c>
      <c r="I6059" s="14" t="str">
        <f aca="false">IF(OR(E6059="",E6059="!!!",F6059="NEW"),"",INDEX(B$2:B6058,-1+SUMPRODUCT(MAX(ROW(E$2:E6058)*(E6059=E$2:E6058)))))</f>
        <v/>
      </c>
      <c r="J6059" s="15" t="str">
        <f aca="true">IF(OR(E6059="",E6059="!!!",F6059="NEW"),"",COUNTBLANK(OFFSET(A$1,,,SUMPRODUCT(MAX(ROW(E$2:E6059)*(E6059=E$2:E6059)))))-COUNTBLANK(OFFSET(A$1,,,SUMPRODUCT(MAX(ROW(E$1:E6058)*(E6059=E$1:E6058))))))</f>
        <v/>
      </c>
      <c r="K6059" s="15" t="str">
        <f aca="false">IF(OR(E6059="",E6059="!!!",F6059="NEW"),"",INDEX(J$1:J6058,SUMPRODUCT(MAX(ROW(E$1:E6058)*(E6059=E$1:E6058)))))</f>
        <v/>
      </c>
      <c r="L6059" s="16"/>
    </row>
    <row r="6060" customFormat="false" ht="12.75" hidden="false" customHeight="false" outlineLevel="0" collapsed="false">
      <c r="A6060" s="9" t="s">
        <v>291</v>
      </c>
      <c r="E6060" s="10" t="str">
        <f aca="false">IF(D6060="?OLD","!!!","")</f>
        <v/>
      </c>
      <c r="F6060" s="11" t="str">
        <f aca="false">IF(OR(E6060="",E6060="!!!"),"",IF(NOT(ISNA(VLOOKUP(E6060,E$1:E6059,1,FALSE()))),"OLD",IF(AND(E6060&lt;&gt;"",E6060&lt;&gt;"!!!"),"NEW","")))</f>
        <v/>
      </c>
      <c r="G6060" s="12" t="str">
        <f aca="false">IF(OR(E6060="",E6060="!!!"),"",IF(OR(J6060=0,AND(J6060=1,K6060=1),AND(J6060=1,I6060="SBJ"),AND(J6060=1,I6060=0)),"?IN_FOCUS",IF(J6060&lt;=2,"?ACTIVATED",IF(J6060&lt;&gt;"","?FAMILIAR",IF(F6060="NEW",IF(ISNA(VLOOKUP(E6060,#REF!,1,FALSE())),"?TYPE_IDENTIFIABLE","?REFERENTIAL"),"_")))))</f>
        <v/>
      </c>
      <c r="H6060" s="13" t="str">
        <f aca="false">IF(J6060&lt;&gt;1,"",IF(I6060="SBJ","CB","?"))</f>
        <v/>
      </c>
      <c r="I6060" s="14" t="str">
        <f aca="false">IF(OR(E6060="",E6060="!!!",F6060="NEW"),"",INDEX(B$2:B6059,-1+SUMPRODUCT(MAX(ROW(E$2:E6059)*(E6060=E$2:E6059)))))</f>
        <v/>
      </c>
      <c r="J6060" s="15" t="str">
        <f aca="true">IF(OR(E6060="",E6060="!!!",F6060="NEW"),"",COUNTBLANK(OFFSET(A$1,,,SUMPRODUCT(MAX(ROW(E$2:E6060)*(E6060=E$2:E6060)))))-COUNTBLANK(OFFSET(A$1,,,SUMPRODUCT(MAX(ROW(E$1:E6059)*(E6060=E$1:E6059))))))</f>
        <v/>
      </c>
      <c r="K6060" s="15" t="str">
        <f aca="false">IF(OR(E6060="",E6060="!!!",F6060="NEW"),"",INDEX(J$1:J6059,SUMPRODUCT(MAX(ROW(E$1:E6059)*(E6060=E$1:E6059)))))</f>
        <v/>
      </c>
      <c r="L6060" s="16"/>
    </row>
    <row r="6061" customFormat="false" ht="12.75" hidden="false" customHeight="false" outlineLevel="0" collapsed="false">
      <c r="A6061" s="9" t="s">
        <v>846</v>
      </c>
      <c r="B6061" s="0" t="s">
        <v>66</v>
      </c>
      <c r="C6061" s="0" t="s">
        <v>113</v>
      </c>
      <c r="D6061" s="0" t="s">
        <v>31</v>
      </c>
      <c r="E6061" s="10" t="str">
        <f aca="false">IF(D6061="?OLD","!!!","")</f>
        <v>!!!</v>
      </c>
      <c r="F6061" s="11" t="str">
        <f aca="false">IF(OR(E6061="",E6061="!!!"),"",IF(NOT(ISNA(VLOOKUP(E6061,E$1:E6060,1,FALSE()))),"OLD",IF(AND(E6061&lt;&gt;"",E6061&lt;&gt;"!!!"),"NEW","")))</f>
        <v/>
      </c>
      <c r="G6061" s="12" t="str">
        <f aca="false">IF(OR(E6061="",E6061="!!!"),"",IF(OR(J6061=0,AND(J6061=1,K6061=1),AND(J6061=1,I6061="SBJ"),AND(J6061=1,I6061=0)),"?IN_FOCUS",IF(J6061&lt;=2,"?ACTIVATED",IF(J6061&lt;&gt;"","?FAMILIAR",IF(F6061="NEW",IF(ISNA(VLOOKUP(E6061,#REF!,1,FALSE())),"?TYPE_IDENTIFIABLE","?REFERENTIAL"),"_")))))</f>
        <v/>
      </c>
      <c r="H6061" s="13" t="str">
        <f aca="false">IF(J6061&lt;&gt;1,"",IF(I6061="SBJ","CB","?"))</f>
        <v/>
      </c>
      <c r="I6061" s="14" t="str">
        <f aca="false">IF(OR(E6061="",E6061="!!!",F6061="NEW"),"",INDEX(B$2:B6060,-1+SUMPRODUCT(MAX(ROW(E$2:E6060)*(E6061=E$2:E6060)))))</f>
        <v/>
      </c>
      <c r="J6061" s="15" t="str">
        <f aca="true">IF(OR(E6061="",E6061="!!!",F6061="NEW"),"",COUNTBLANK(OFFSET(A$1,,,SUMPRODUCT(MAX(ROW(E$2:E6061)*(E6061=E$2:E6061)))))-COUNTBLANK(OFFSET(A$1,,,SUMPRODUCT(MAX(ROW(E$1:E6060)*(E6061=E$1:E6060))))))</f>
        <v/>
      </c>
      <c r="K6061" s="15" t="str">
        <f aca="false">IF(OR(E6061="",E6061="!!!",F6061="NEW"),"",INDEX(J$1:J6060,SUMPRODUCT(MAX(ROW(E$1:E6060)*(E6061=E$1:E6060)))))</f>
        <v/>
      </c>
      <c r="L6061" s="16"/>
    </row>
    <row r="6062" customFormat="false" ht="12.75" hidden="false" customHeight="false" outlineLevel="0" collapsed="false">
      <c r="A6062" s="9" t="s">
        <v>309</v>
      </c>
      <c r="B6062" s="0" t="s">
        <v>201</v>
      </c>
      <c r="C6062" s="0" t="s">
        <v>115</v>
      </c>
      <c r="D6062" s="0" t="s">
        <v>31</v>
      </c>
      <c r="E6062" s="10" t="str">
        <f aca="false">IF(D6062="?OLD","!!!","")</f>
        <v>!!!</v>
      </c>
      <c r="F6062" s="11" t="str">
        <f aca="false">IF(OR(E6062="",E6062="!!!"),"",IF(NOT(ISNA(VLOOKUP(E6062,E$1:E6061,1,FALSE()))),"OLD",IF(AND(E6062&lt;&gt;"",E6062&lt;&gt;"!!!"),"NEW","")))</f>
        <v/>
      </c>
      <c r="G6062" s="12" t="str">
        <f aca="false">IF(OR(E6062="",E6062="!!!"),"",IF(OR(J6062=0,AND(J6062=1,K6062=1),AND(J6062=1,I6062="SBJ"),AND(J6062=1,I6062=0)),"?IN_FOCUS",IF(J6062&lt;=2,"?ACTIVATED",IF(J6062&lt;&gt;"","?FAMILIAR",IF(F6062="NEW",IF(ISNA(VLOOKUP(E6062,#REF!,1,FALSE())),"?TYPE_IDENTIFIABLE","?REFERENTIAL"),"_")))))</f>
        <v/>
      </c>
      <c r="H6062" s="13" t="str">
        <f aca="false">IF(J6062&lt;&gt;1,"",IF(I6062="SBJ","CB","?"))</f>
        <v/>
      </c>
      <c r="I6062" s="14" t="str">
        <f aca="false">IF(OR(E6062="",E6062="!!!",F6062="NEW"),"",INDEX(B$2:B6061,-1+SUMPRODUCT(MAX(ROW(E$2:E6061)*(E6062=E$2:E6061)))))</f>
        <v/>
      </c>
      <c r="J6062" s="15" t="str">
        <f aca="true">IF(OR(E6062="",E6062="!!!",F6062="NEW"),"",COUNTBLANK(OFFSET(A$1,,,SUMPRODUCT(MAX(ROW(E$2:E6062)*(E6062=E$2:E6062)))))-COUNTBLANK(OFFSET(A$1,,,SUMPRODUCT(MAX(ROW(E$1:E6061)*(E6062=E$1:E6061))))))</f>
        <v/>
      </c>
      <c r="K6062" s="15" t="str">
        <f aca="false">IF(OR(E6062="",E6062="!!!",F6062="NEW"),"",INDEX(J$1:J6061,SUMPRODUCT(MAX(ROW(E$1:E6061)*(E6062=E$1:E6061)))))</f>
        <v/>
      </c>
      <c r="L6062" s="16"/>
    </row>
    <row r="6063" customFormat="false" ht="12.75" hidden="false" customHeight="false" outlineLevel="0" collapsed="false">
      <c r="A6063" s="9" t="s">
        <v>339</v>
      </c>
      <c r="E6063" s="10" t="str">
        <f aca="false">IF(D6063="?OLD","!!!","")</f>
        <v/>
      </c>
      <c r="F6063" s="11" t="str">
        <f aca="false">IF(OR(E6063="",E6063="!!!"),"",IF(NOT(ISNA(VLOOKUP(E6063,E$1:E6062,1,FALSE()))),"OLD",IF(AND(E6063&lt;&gt;"",E6063&lt;&gt;"!!!"),"NEW","")))</f>
        <v/>
      </c>
      <c r="G6063" s="12" t="str">
        <f aca="false">IF(OR(E6063="",E6063="!!!"),"",IF(OR(J6063=0,AND(J6063=1,K6063=1),AND(J6063=1,I6063="SBJ"),AND(J6063=1,I6063=0)),"?IN_FOCUS",IF(J6063&lt;=2,"?ACTIVATED",IF(J6063&lt;&gt;"","?FAMILIAR",IF(F6063="NEW",IF(ISNA(VLOOKUP(E6063,#REF!,1,FALSE())),"?TYPE_IDENTIFIABLE","?REFERENTIAL"),"_")))))</f>
        <v/>
      </c>
      <c r="H6063" s="13" t="str">
        <f aca="false">IF(J6063&lt;&gt;1,"",IF(I6063="SBJ","CB","?"))</f>
        <v/>
      </c>
      <c r="I6063" s="14" t="str">
        <f aca="false">IF(OR(E6063="",E6063="!!!",F6063="NEW"),"",INDEX(B$2:B6062,-1+SUMPRODUCT(MAX(ROW(E$2:E6062)*(E6063=E$2:E6062)))))</f>
        <v/>
      </c>
      <c r="J6063" s="15" t="str">
        <f aca="true">IF(OR(E6063="",E6063="!!!",F6063="NEW"),"",COUNTBLANK(OFFSET(A$1,,,SUMPRODUCT(MAX(ROW(E$2:E6063)*(E6063=E$2:E6063)))))-COUNTBLANK(OFFSET(A$1,,,SUMPRODUCT(MAX(ROW(E$1:E6062)*(E6063=E$1:E6062))))))</f>
        <v/>
      </c>
      <c r="K6063" s="15" t="str">
        <f aca="false">IF(OR(E6063="",E6063="!!!",F6063="NEW"),"",INDEX(J$1:J6062,SUMPRODUCT(MAX(ROW(E$1:E6062)*(E6063=E$1:E6062)))))</f>
        <v/>
      </c>
      <c r="L6063" s="16"/>
    </row>
    <row r="6064" customFormat="false" ht="12.75" hidden="false" customHeight="false" outlineLevel="0" collapsed="false">
      <c r="A6064" s="9" t="s">
        <v>1080</v>
      </c>
      <c r="E6064" s="10" t="str">
        <f aca="false">IF(D6064="?OLD","!!!","")</f>
        <v/>
      </c>
      <c r="F6064" s="11" t="str">
        <f aca="false">IF(OR(E6064="",E6064="!!!"),"",IF(NOT(ISNA(VLOOKUP(E6064,E$1:E6063,1,FALSE()))),"OLD",IF(AND(E6064&lt;&gt;"",E6064&lt;&gt;"!!!"),"NEW","")))</f>
        <v/>
      </c>
      <c r="G6064" s="12" t="str">
        <f aca="false">IF(OR(E6064="",E6064="!!!"),"",IF(OR(J6064=0,AND(J6064=1,K6064=1),AND(J6064=1,I6064="SBJ"),AND(J6064=1,I6064=0)),"?IN_FOCUS",IF(J6064&lt;=2,"?ACTIVATED",IF(J6064&lt;&gt;"","?FAMILIAR",IF(F6064="NEW",IF(ISNA(VLOOKUP(E6064,#REF!,1,FALSE())),"?TYPE_IDENTIFIABLE","?REFERENTIAL"),"_")))))</f>
        <v/>
      </c>
      <c r="H6064" s="13" t="str">
        <f aca="false">IF(J6064&lt;&gt;1,"",IF(I6064="SBJ","CB","?"))</f>
        <v/>
      </c>
      <c r="I6064" s="14" t="str">
        <f aca="false">IF(OR(E6064="",E6064="!!!",F6064="NEW"),"",INDEX(B$2:B6063,-1+SUMPRODUCT(MAX(ROW(E$2:E6063)*(E6064=E$2:E6063)))))</f>
        <v/>
      </c>
      <c r="J6064" s="15" t="str">
        <f aca="true">IF(OR(E6064="",E6064="!!!",F6064="NEW"),"",COUNTBLANK(OFFSET(A$1,,,SUMPRODUCT(MAX(ROW(E$2:E6064)*(E6064=E$2:E6064)))))-COUNTBLANK(OFFSET(A$1,,,SUMPRODUCT(MAX(ROW(E$1:E6063)*(E6064=E$1:E6063))))))</f>
        <v/>
      </c>
      <c r="K6064" s="15" t="str">
        <f aca="false">IF(OR(E6064="",E6064="!!!",F6064="NEW"),"",INDEX(J$1:J6063,SUMPRODUCT(MAX(ROW(E$1:E6063)*(E6064=E$1:E6063)))))</f>
        <v/>
      </c>
      <c r="L6064" s="16"/>
    </row>
    <row r="6065" customFormat="false" ht="12.75" hidden="false" customHeight="false" outlineLevel="0" collapsed="false">
      <c r="A6065" s="9" t="s">
        <v>350</v>
      </c>
      <c r="B6065" s="0" t="s">
        <v>25</v>
      </c>
      <c r="C6065" s="0" t="s">
        <v>30</v>
      </c>
      <c r="D6065" s="0" t="s">
        <v>31</v>
      </c>
      <c r="E6065" s="10" t="str">
        <f aca="false">IF(D6065="?OLD","!!!","")</f>
        <v>!!!</v>
      </c>
      <c r="F6065" s="11" t="str">
        <f aca="false">IF(OR(E6065="",E6065="!!!"),"",IF(NOT(ISNA(VLOOKUP(E6065,E$1:E6064,1,FALSE()))),"OLD",IF(AND(E6065&lt;&gt;"",E6065&lt;&gt;"!!!"),"NEW","")))</f>
        <v/>
      </c>
      <c r="G6065" s="12" t="str">
        <f aca="false">IF(OR(E6065="",E6065="!!!"),"",IF(OR(J6065=0,AND(J6065=1,K6065=1),AND(J6065=1,I6065="SBJ"),AND(J6065=1,I6065=0)),"?IN_FOCUS",IF(J6065&lt;=2,"?ACTIVATED",IF(J6065&lt;&gt;"","?FAMILIAR",IF(F6065="NEW",IF(ISNA(VLOOKUP(E6065,#REF!,1,FALSE())),"?TYPE_IDENTIFIABLE","?REFERENTIAL"),"_")))))</f>
        <v/>
      </c>
      <c r="H6065" s="13" t="str">
        <f aca="false">IF(J6065&lt;&gt;1,"",IF(I6065="SBJ","CB","?"))</f>
        <v/>
      </c>
      <c r="I6065" s="14" t="str">
        <f aca="false">IF(OR(E6065="",E6065="!!!",F6065="NEW"),"",INDEX(B$2:B6064,-1+SUMPRODUCT(MAX(ROW(E$2:E6064)*(E6065=E$2:E6064)))))</f>
        <v/>
      </c>
      <c r="J6065" s="15" t="str">
        <f aca="true">IF(OR(E6065="",E6065="!!!",F6065="NEW"),"",COUNTBLANK(OFFSET(A$1,,,SUMPRODUCT(MAX(ROW(E$2:E6065)*(E6065=E$2:E6065)))))-COUNTBLANK(OFFSET(A$1,,,SUMPRODUCT(MAX(ROW(E$1:E6064)*(E6065=E$1:E6064))))))</f>
        <v/>
      </c>
      <c r="K6065" s="15" t="str">
        <f aca="false">IF(OR(E6065="",E6065="!!!",F6065="NEW"),"",INDEX(J$1:J6064,SUMPRODUCT(MAX(ROW(E$1:E6064)*(E6065=E$1:E6064)))))</f>
        <v/>
      </c>
      <c r="L6065" s="16"/>
    </row>
    <row r="6066" customFormat="false" ht="12.75" hidden="false" customHeight="false" outlineLevel="0" collapsed="false">
      <c r="A6066" s="9" t="s">
        <v>48</v>
      </c>
      <c r="E6066" s="10" t="str">
        <f aca="false">IF(D6066="?OLD","!!!","")</f>
        <v/>
      </c>
      <c r="F6066" s="11" t="str">
        <f aca="false">IF(OR(E6066="",E6066="!!!"),"",IF(NOT(ISNA(VLOOKUP(E6066,E$1:E6065,1,FALSE()))),"OLD",IF(AND(E6066&lt;&gt;"",E6066&lt;&gt;"!!!"),"NEW","")))</f>
        <v/>
      </c>
      <c r="G6066" s="12" t="str">
        <f aca="false">IF(OR(E6066="",E6066="!!!"),"",IF(OR(J6066=0,AND(J6066=1,K6066=1),AND(J6066=1,I6066="SBJ"),AND(J6066=1,I6066=0)),"?IN_FOCUS",IF(J6066&lt;=2,"?ACTIVATED",IF(J6066&lt;&gt;"","?FAMILIAR",IF(F6066="NEW",IF(ISNA(VLOOKUP(E6066,#REF!,1,FALSE())),"?TYPE_IDENTIFIABLE","?REFERENTIAL"),"_")))))</f>
        <v/>
      </c>
      <c r="H6066" s="13" t="str">
        <f aca="false">IF(J6066&lt;&gt;1,"",IF(I6066="SBJ","CB","?"))</f>
        <v/>
      </c>
      <c r="I6066" s="14" t="str">
        <f aca="false">IF(OR(E6066="",E6066="!!!",F6066="NEW"),"",INDEX(B$2:B6065,-1+SUMPRODUCT(MAX(ROW(E$2:E6065)*(E6066=E$2:E6065)))))</f>
        <v/>
      </c>
      <c r="J6066" s="15" t="str">
        <f aca="true">IF(OR(E6066="",E6066="!!!",F6066="NEW"),"",COUNTBLANK(OFFSET(A$1,,,SUMPRODUCT(MAX(ROW(E$2:E6066)*(E6066=E$2:E6066)))))-COUNTBLANK(OFFSET(A$1,,,SUMPRODUCT(MAX(ROW(E$1:E6065)*(E6066=E$1:E6065))))))</f>
        <v/>
      </c>
      <c r="K6066" s="15" t="str">
        <f aca="false">IF(OR(E6066="",E6066="!!!",F6066="NEW"),"",INDEX(J$1:J6065,SUMPRODUCT(MAX(ROW(E$1:E6065)*(E6066=E$1:E6065)))))</f>
        <v/>
      </c>
      <c r="L6066" s="16"/>
    </row>
    <row r="6067" customFormat="false" ht="12.75" hidden="false" customHeight="false" outlineLevel="0" collapsed="false">
      <c r="E6067" s="10" t="str">
        <f aca="false">IF(D6067="?OLD","!!!","")</f>
        <v/>
      </c>
      <c r="F6067" s="11" t="str">
        <f aca="false">IF(OR(E6067="",E6067="!!!"),"",IF(NOT(ISNA(VLOOKUP(E6067,E$1:E6066,1,FALSE()))),"OLD",IF(AND(E6067&lt;&gt;"",E6067&lt;&gt;"!!!"),"NEW","")))</f>
        <v/>
      </c>
      <c r="G6067" s="12" t="str">
        <f aca="false">IF(OR(E6067="",E6067="!!!"),"",IF(OR(J6067=0,AND(J6067=1,K6067=1),AND(J6067=1,I6067="SBJ"),AND(J6067=1,I6067=0)),"?IN_FOCUS",IF(J6067&lt;=2,"?ACTIVATED",IF(J6067&lt;&gt;"","?FAMILIAR",IF(F6067="NEW",IF(ISNA(VLOOKUP(E6067,#REF!,1,FALSE())),"?TYPE_IDENTIFIABLE","?REFERENTIAL"),"_")))))</f>
        <v/>
      </c>
      <c r="H6067" s="13" t="str">
        <f aca="false">IF(J6067&lt;&gt;1,"",IF(I6067="SBJ","CB","?"))</f>
        <v/>
      </c>
      <c r="I6067" s="14" t="str">
        <f aca="false">IF(OR(E6067="",E6067="!!!",F6067="NEW"),"",INDEX(B$2:B6066,-1+SUMPRODUCT(MAX(ROW(E$2:E6066)*(E6067=E$2:E6066)))))</f>
        <v/>
      </c>
      <c r="J6067" s="15" t="str">
        <f aca="true">IF(OR(E6067="",E6067="!!!",F6067="NEW"),"",COUNTBLANK(OFFSET(A$1,,,SUMPRODUCT(MAX(ROW(E$2:E6067)*(E6067=E$2:E6067)))))-COUNTBLANK(OFFSET(A$1,,,SUMPRODUCT(MAX(ROW(E$1:E6066)*(E6067=E$1:E6066))))))</f>
        <v/>
      </c>
      <c r="K6067" s="15" t="str">
        <f aca="false">IF(OR(E6067="",E6067="!!!",F6067="NEW"),"",INDEX(J$1:J6066,SUMPRODUCT(MAX(ROW(E$1:E6066)*(E6067=E$1:E6066)))))</f>
        <v/>
      </c>
      <c r="L6067" s="16"/>
    </row>
    <row r="6068" customFormat="false" ht="12.75" hidden="false" customHeight="false" outlineLevel="0" collapsed="false">
      <c r="A6068" s="9" t="s">
        <v>85</v>
      </c>
      <c r="E6068" s="10" t="str">
        <f aca="false">IF(D6068="?OLD","!!!","")</f>
        <v/>
      </c>
      <c r="F6068" s="11" t="str">
        <f aca="false">IF(OR(E6068="",E6068="!!!"),"",IF(NOT(ISNA(VLOOKUP(E6068,E$1:E6067,1,FALSE()))),"OLD",IF(AND(E6068&lt;&gt;"",E6068&lt;&gt;"!!!"),"NEW","")))</f>
        <v/>
      </c>
      <c r="G6068" s="12" t="str">
        <f aca="false">IF(OR(E6068="",E6068="!!!"),"",IF(OR(J6068=0,AND(J6068=1,K6068=1),AND(J6068=1,I6068="SBJ"),AND(J6068=1,I6068=0)),"?IN_FOCUS",IF(J6068&lt;=2,"?ACTIVATED",IF(J6068&lt;&gt;"","?FAMILIAR",IF(F6068="NEW",IF(ISNA(VLOOKUP(E6068,#REF!,1,FALSE())),"?TYPE_IDENTIFIABLE","?REFERENTIAL"),"_")))))</f>
        <v/>
      </c>
      <c r="H6068" s="13" t="str">
        <f aca="false">IF(J6068&lt;&gt;1,"",IF(I6068="SBJ","CB","?"))</f>
        <v/>
      </c>
      <c r="I6068" s="14" t="str">
        <f aca="false">IF(OR(E6068="",E6068="!!!",F6068="NEW"),"",INDEX(B$2:B6067,-1+SUMPRODUCT(MAX(ROW(E$2:E6067)*(E6068=E$2:E6067)))))</f>
        <v/>
      </c>
      <c r="J6068" s="15" t="str">
        <f aca="true">IF(OR(E6068="",E6068="!!!",F6068="NEW"),"",COUNTBLANK(OFFSET(A$1,,,SUMPRODUCT(MAX(ROW(E$2:E6068)*(E6068=E$2:E6068)))))-COUNTBLANK(OFFSET(A$1,,,SUMPRODUCT(MAX(ROW(E$1:E6067)*(E6068=E$1:E6067))))))</f>
        <v/>
      </c>
      <c r="K6068" s="15" t="str">
        <f aca="false">IF(OR(E6068="",E6068="!!!",F6068="NEW"),"",INDEX(J$1:J6067,SUMPRODUCT(MAX(ROW(E$1:E6067)*(E6068=E$1:E6067)))))</f>
        <v/>
      </c>
      <c r="L6068" s="16"/>
    </row>
    <row r="6069" customFormat="false" ht="12.75" hidden="false" customHeight="false" outlineLevel="0" collapsed="false">
      <c r="A6069" s="9" t="s">
        <v>1726</v>
      </c>
      <c r="E6069" s="10" t="str">
        <f aca="false">IF(D6069="?OLD","!!!","")</f>
        <v/>
      </c>
      <c r="F6069" s="11" t="str">
        <f aca="false">IF(OR(E6069="",E6069="!!!"),"",IF(NOT(ISNA(VLOOKUP(E6069,E$1:E6068,1,FALSE()))),"OLD",IF(AND(E6069&lt;&gt;"",E6069&lt;&gt;"!!!"),"NEW","")))</f>
        <v/>
      </c>
      <c r="G6069" s="12" t="str">
        <f aca="false">IF(OR(E6069="",E6069="!!!"),"",IF(OR(J6069=0,AND(J6069=1,K6069=1),AND(J6069=1,I6069="SBJ"),AND(J6069=1,I6069=0)),"?IN_FOCUS",IF(J6069&lt;=2,"?ACTIVATED",IF(J6069&lt;&gt;"","?FAMILIAR",IF(F6069="NEW",IF(ISNA(VLOOKUP(E6069,#REF!,1,FALSE())),"?TYPE_IDENTIFIABLE","?REFERENTIAL"),"_")))))</f>
        <v/>
      </c>
      <c r="H6069" s="13" t="str">
        <f aca="false">IF(J6069&lt;&gt;1,"",IF(I6069="SBJ","CB","?"))</f>
        <v/>
      </c>
      <c r="I6069" s="14" t="str">
        <f aca="false">IF(OR(E6069="",E6069="!!!",F6069="NEW"),"",INDEX(B$2:B6068,-1+SUMPRODUCT(MAX(ROW(E$2:E6068)*(E6069=E$2:E6068)))))</f>
        <v/>
      </c>
      <c r="J6069" s="15" t="str">
        <f aca="true">IF(OR(E6069="",E6069="!!!",F6069="NEW"),"",COUNTBLANK(OFFSET(A$1,,,SUMPRODUCT(MAX(ROW(E$2:E6069)*(E6069=E$2:E6069)))))-COUNTBLANK(OFFSET(A$1,,,SUMPRODUCT(MAX(ROW(E$1:E6068)*(E6069=E$1:E6068))))))</f>
        <v/>
      </c>
      <c r="K6069" s="15" t="str">
        <f aca="false">IF(OR(E6069="",E6069="!!!",F6069="NEW"),"",INDEX(J$1:J6068,SUMPRODUCT(MAX(ROW(E$1:E6068)*(E6069=E$1:E6068)))))</f>
        <v/>
      </c>
      <c r="L6069" s="16"/>
    </row>
    <row r="6070" customFormat="false" ht="12.75" hidden="false" customHeight="false" outlineLevel="0" collapsed="false">
      <c r="A6070" s="9" t="s">
        <v>98</v>
      </c>
      <c r="B6070" s="0" t="s">
        <v>18</v>
      </c>
      <c r="C6070" s="0" t="s">
        <v>30</v>
      </c>
      <c r="D6070" s="0" t="s">
        <v>31</v>
      </c>
      <c r="E6070" s="10" t="str">
        <f aca="false">IF(D6070="?OLD","!!!","")</f>
        <v>!!!</v>
      </c>
      <c r="F6070" s="11" t="str">
        <f aca="false">IF(OR(E6070="",E6070="!!!"),"",IF(NOT(ISNA(VLOOKUP(E6070,E$1:E6069,1,FALSE()))),"OLD",IF(AND(E6070&lt;&gt;"",E6070&lt;&gt;"!!!"),"NEW","")))</f>
        <v/>
      </c>
      <c r="G6070" s="12" t="str">
        <f aca="false">IF(OR(E6070="",E6070="!!!"),"",IF(OR(J6070=0,AND(J6070=1,K6070=1),AND(J6070=1,I6070="SBJ"),AND(J6070=1,I6070=0)),"?IN_FOCUS",IF(J6070&lt;=2,"?ACTIVATED",IF(J6070&lt;&gt;"","?FAMILIAR",IF(F6070="NEW",IF(ISNA(VLOOKUP(E6070,#REF!,1,FALSE())),"?TYPE_IDENTIFIABLE","?REFERENTIAL"),"_")))))</f>
        <v/>
      </c>
      <c r="H6070" s="13" t="str">
        <f aca="false">IF(J6070&lt;&gt;1,"",IF(I6070="SBJ","CB","?"))</f>
        <v/>
      </c>
      <c r="I6070" s="14" t="str">
        <f aca="false">IF(OR(E6070="",E6070="!!!",F6070="NEW"),"",INDEX(B$2:B6069,-1+SUMPRODUCT(MAX(ROW(E$2:E6069)*(E6070=E$2:E6069)))))</f>
        <v/>
      </c>
      <c r="J6070" s="15" t="str">
        <f aca="true">IF(OR(E6070="",E6070="!!!",F6070="NEW"),"",COUNTBLANK(OFFSET(A$1,,,SUMPRODUCT(MAX(ROW(E$2:E6070)*(E6070=E$2:E6070)))))-COUNTBLANK(OFFSET(A$1,,,SUMPRODUCT(MAX(ROW(E$1:E6069)*(E6070=E$1:E6069))))))</f>
        <v/>
      </c>
      <c r="K6070" s="15" t="str">
        <f aca="false">IF(OR(E6070="",E6070="!!!",F6070="NEW"),"",INDEX(J$1:J6069,SUMPRODUCT(MAX(ROW(E$1:E6069)*(E6070=E$1:E6069)))))</f>
        <v/>
      </c>
      <c r="L6070" s="16"/>
    </row>
    <row r="6071" customFormat="false" ht="12.75" hidden="false" customHeight="false" outlineLevel="0" collapsed="false">
      <c r="A6071" s="9" t="s">
        <v>446</v>
      </c>
      <c r="E6071" s="10" t="str">
        <f aca="false">IF(D6071="?OLD","!!!","")</f>
        <v/>
      </c>
      <c r="F6071" s="11" t="str">
        <f aca="false">IF(OR(E6071="",E6071="!!!"),"",IF(NOT(ISNA(VLOOKUP(E6071,E$1:E6070,1,FALSE()))),"OLD",IF(AND(E6071&lt;&gt;"",E6071&lt;&gt;"!!!"),"NEW","")))</f>
        <v/>
      </c>
      <c r="G6071" s="12" t="str">
        <f aca="false">IF(OR(E6071="",E6071="!!!"),"",IF(OR(J6071=0,AND(J6071=1,K6071=1),AND(J6071=1,I6071="SBJ"),AND(J6071=1,I6071=0)),"?IN_FOCUS",IF(J6071&lt;=2,"?ACTIVATED",IF(J6071&lt;&gt;"","?FAMILIAR",IF(F6071="NEW",IF(ISNA(VLOOKUP(E6071,#REF!,1,FALSE())),"?TYPE_IDENTIFIABLE","?REFERENTIAL"),"_")))))</f>
        <v/>
      </c>
      <c r="H6071" s="13" t="str">
        <f aca="false">IF(J6071&lt;&gt;1,"",IF(I6071="SBJ","CB","?"))</f>
        <v/>
      </c>
      <c r="I6071" s="14" t="str">
        <f aca="false">IF(OR(E6071="",E6071="!!!",F6071="NEW"),"",INDEX(B$2:B6070,-1+SUMPRODUCT(MAX(ROW(E$2:E6070)*(E6071=E$2:E6070)))))</f>
        <v/>
      </c>
      <c r="J6071" s="15" t="str">
        <f aca="true">IF(OR(E6071="",E6071="!!!",F6071="NEW"),"",COUNTBLANK(OFFSET(A$1,,,SUMPRODUCT(MAX(ROW(E$2:E6071)*(E6071=E$2:E6071)))))-COUNTBLANK(OFFSET(A$1,,,SUMPRODUCT(MAX(ROW(E$1:E6070)*(E6071=E$1:E6070))))))</f>
        <v/>
      </c>
      <c r="K6071" s="15" t="str">
        <f aca="false">IF(OR(E6071="",E6071="!!!",F6071="NEW"),"",INDEX(J$1:J6070,SUMPRODUCT(MAX(ROW(E$1:E6070)*(E6071=E$1:E6070)))))</f>
        <v/>
      </c>
      <c r="L6071" s="16"/>
    </row>
    <row r="6072" customFormat="false" ht="12.75" hidden="false" customHeight="false" outlineLevel="0" collapsed="false">
      <c r="A6072" s="9" t="s">
        <v>347</v>
      </c>
      <c r="B6072" s="0" t="s">
        <v>91</v>
      </c>
      <c r="C6072" s="0" t="s">
        <v>30</v>
      </c>
      <c r="D6072" s="0" t="s">
        <v>31</v>
      </c>
      <c r="E6072" s="10" t="str">
        <f aca="false">IF(D6072="?OLD","!!!","")</f>
        <v>!!!</v>
      </c>
      <c r="F6072" s="11" t="str">
        <f aca="false">IF(OR(E6072="",E6072="!!!"),"",IF(NOT(ISNA(VLOOKUP(E6072,E$1:E6071,1,FALSE()))),"OLD",IF(AND(E6072&lt;&gt;"",E6072&lt;&gt;"!!!"),"NEW","")))</f>
        <v/>
      </c>
      <c r="G6072" s="12" t="str">
        <f aca="false">IF(OR(E6072="",E6072="!!!"),"",IF(OR(J6072=0,AND(J6072=1,K6072=1),AND(J6072=1,I6072="SBJ"),AND(J6072=1,I6072=0)),"?IN_FOCUS",IF(J6072&lt;=2,"?ACTIVATED",IF(J6072&lt;&gt;"","?FAMILIAR",IF(F6072="NEW",IF(ISNA(VLOOKUP(E6072,#REF!,1,FALSE())),"?TYPE_IDENTIFIABLE","?REFERENTIAL"),"_")))))</f>
        <v/>
      </c>
      <c r="H6072" s="13" t="str">
        <f aca="false">IF(J6072&lt;&gt;1,"",IF(I6072="SBJ","CB","?"))</f>
        <v/>
      </c>
      <c r="I6072" s="14" t="str">
        <f aca="false">IF(OR(E6072="",E6072="!!!",F6072="NEW"),"",INDEX(B$2:B6071,-1+SUMPRODUCT(MAX(ROW(E$2:E6071)*(E6072=E$2:E6071)))))</f>
        <v/>
      </c>
      <c r="J6072" s="15" t="str">
        <f aca="true">IF(OR(E6072="",E6072="!!!",F6072="NEW"),"",COUNTBLANK(OFFSET(A$1,,,SUMPRODUCT(MAX(ROW(E$2:E6072)*(E6072=E$2:E6072)))))-COUNTBLANK(OFFSET(A$1,,,SUMPRODUCT(MAX(ROW(E$1:E6071)*(E6072=E$1:E6071))))))</f>
        <v/>
      </c>
      <c r="K6072" s="15" t="str">
        <f aca="false">IF(OR(E6072="",E6072="!!!",F6072="NEW"),"",INDEX(J$1:J6071,SUMPRODUCT(MAX(ROW(E$1:E6071)*(E6072=E$1:E6071)))))</f>
        <v/>
      </c>
      <c r="L6072" s="16"/>
    </row>
    <row r="6073" customFormat="false" ht="12.75" hidden="false" customHeight="false" outlineLevel="0" collapsed="false">
      <c r="A6073" s="9" t="s">
        <v>778</v>
      </c>
      <c r="E6073" s="10" t="str">
        <f aca="false">IF(D6073="?OLD","!!!","")</f>
        <v/>
      </c>
      <c r="F6073" s="11" t="str">
        <f aca="false">IF(OR(E6073="",E6073="!!!"),"",IF(NOT(ISNA(VLOOKUP(E6073,E$1:E6072,1,FALSE()))),"OLD",IF(AND(E6073&lt;&gt;"",E6073&lt;&gt;"!!!"),"NEW","")))</f>
        <v/>
      </c>
      <c r="G6073" s="12" t="str">
        <f aca="false">IF(OR(E6073="",E6073="!!!"),"",IF(OR(J6073=0,AND(J6073=1,K6073=1),AND(J6073=1,I6073="SBJ"),AND(J6073=1,I6073=0)),"?IN_FOCUS",IF(J6073&lt;=2,"?ACTIVATED",IF(J6073&lt;&gt;"","?FAMILIAR",IF(F6073="NEW",IF(ISNA(VLOOKUP(E6073,#REF!,1,FALSE())),"?TYPE_IDENTIFIABLE","?REFERENTIAL"),"_")))))</f>
        <v/>
      </c>
      <c r="H6073" s="13" t="str">
        <f aca="false">IF(J6073&lt;&gt;1,"",IF(I6073="SBJ","CB","?"))</f>
        <v/>
      </c>
      <c r="I6073" s="14" t="str">
        <f aca="false">IF(OR(E6073="",E6073="!!!",F6073="NEW"),"",INDEX(B$2:B6072,-1+SUMPRODUCT(MAX(ROW(E$2:E6072)*(E6073=E$2:E6072)))))</f>
        <v/>
      </c>
      <c r="J6073" s="15" t="str">
        <f aca="true">IF(OR(E6073="",E6073="!!!",F6073="NEW"),"",COUNTBLANK(OFFSET(A$1,,,SUMPRODUCT(MAX(ROW(E$2:E6073)*(E6073=E$2:E6073)))))-COUNTBLANK(OFFSET(A$1,,,SUMPRODUCT(MAX(ROW(E$1:E6072)*(E6073=E$1:E6072))))))</f>
        <v/>
      </c>
      <c r="K6073" s="15" t="str">
        <f aca="false">IF(OR(E6073="",E6073="!!!",F6073="NEW"),"",INDEX(J$1:J6072,SUMPRODUCT(MAX(ROW(E$1:E6072)*(E6073=E$1:E6072)))))</f>
        <v/>
      </c>
      <c r="L6073" s="16"/>
    </row>
    <row r="6074" customFormat="false" ht="12.75" hidden="false" customHeight="false" outlineLevel="0" collapsed="false">
      <c r="A6074" s="9" t="s">
        <v>701</v>
      </c>
      <c r="E6074" s="10" t="str">
        <f aca="false">IF(D6074="?OLD","!!!","")</f>
        <v/>
      </c>
      <c r="F6074" s="11" t="str">
        <f aca="false">IF(OR(E6074="",E6074="!!!"),"",IF(NOT(ISNA(VLOOKUP(E6074,E$1:E6073,1,FALSE()))),"OLD",IF(AND(E6074&lt;&gt;"",E6074&lt;&gt;"!!!"),"NEW","")))</f>
        <v/>
      </c>
      <c r="G6074" s="12" t="str">
        <f aca="false">IF(OR(E6074="",E6074="!!!"),"",IF(OR(J6074=0,AND(J6074=1,K6074=1),AND(J6074=1,I6074="SBJ"),AND(J6074=1,I6074=0)),"?IN_FOCUS",IF(J6074&lt;=2,"?ACTIVATED",IF(J6074&lt;&gt;"","?FAMILIAR",IF(F6074="NEW",IF(ISNA(VLOOKUP(E6074,#REF!,1,FALSE())),"?TYPE_IDENTIFIABLE","?REFERENTIAL"),"_")))))</f>
        <v/>
      </c>
      <c r="H6074" s="13" t="str">
        <f aca="false">IF(J6074&lt;&gt;1,"",IF(I6074="SBJ","CB","?"))</f>
        <v/>
      </c>
      <c r="I6074" s="14" t="str">
        <f aca="false">IF(OR(E6074="",E6074="!!!",F6074="NEW"),"",INDEX(B$2:B6073,-1+SUMPRODUCT(MAX(ROW(E$2:E6073)*(E6074=E$2:E6073)))))</f>
        <v/>
      </c>
      <c r="J6074" s="15" t="str">
        <f aca="true">IF(OR(E6074="",E6074="!!!",F6074="NEW"),"",COUNTBLANK(OFFSET(A$1,,,SUMPRODUCT(MAX(ROW(E$2:E6074)*(E6074=E$2:E6074)))))-COUNTBLANK(OFFSET(A$1,,,SUMPRODUCT(MAX(ROW(E$1:E6073)*(E6074=E$1:E6073))))))</f>
        <v/>
      </c>
      <c r="K6074" s="15" t="str">
        <f aca="false">IF(OR(E6074="",E6074="!!!",F6074="NEW"),"",INDEX(J$1:J6073,SUMPRODUCT(MAX(ROW(E$1:E6073)*(E6074=E$1:E6073)))))</f>
        <v/>
      </c>
      <c r="L6074" s="16"/>
    </row>
    <row r="6075" customFormat="false" ht="12.75" hidden="false" customHeight="false" outlineLevel="0" collapsed="false">
      <c r="A6075" s="9" t="s">
        <v>983</v>
      </c>
      <c r="E6075" s="10" t="str">
        <f aca="false">IF(D6075="?OLD","!!!","")</f>
        <v/>
      </c>
      <c r="F6075" s="11" t="str">
        <f aca="false">IF(OR(E6075="",E6075="!!!"),"",IF(NOT(ISNA(VLOOKUP(E6075,E$1:E6074,1,FALSE()))),"OLD",IF(AND(E6075&lt;&gt;"",E6075&lt;&gt;"!!!"),"NEW","")))</f>
        <v/>
      </c>
      <c r="G6075" s="12" t="str">
        <f aca="false">IF(OR(E6075="",E6075="!!!"),"",IF(OR(J6075=0,AND(J6075=1,K6075=1),AND(J6075=1,I6075="SBJ"),AND(J6075=1,I6075=0)),"?IN_FOCUS",IF(J6075&lt;=2,"?ACTIVATED",IF(J6075&lt;&gt;"","?FAMILIAR",IF(F6075="NEW",IF(ISNA(VLOOKUP(E6075,#REF!,1,FALSE())),"?TYPE_IDENTIFIABLE","?REFERENTIAL"),"_")))))</f>
        <v/>
      </c>
      <c r="H6075" s="13" t="str">
        <f aca="false">IF(J6075&lt;&gt;1,"",IF(I6075="SBJ","CB","?"))</f>
        <v/>
      </c>
      <c r="I6075" s="14" t="str">
        <f aca="false">IF(OR(E6075="",E6075="!!!",F6075="NEW"),"",INDEX(B$2:B6074,-1+SUMPRODUCT(MAX(ROW(E$2:E6074)*(E6075=E$2:E6074)))))</f>
        <v/>
      </c>
      <c r="J6075" s="15" t="str">
        <f aca="true">IF(OR(E6075="",E6075="!!!",F6075="NEW"),"",COUNTBLANK(OFFSET(A$1,,,SUMPRODUCT(MAX(ROW(E$2:E6075)*(E6075=E$2:E6075)))))-COUNTBLANK(OFFSET(A$1,,,SUMPRODUCT(MAX(ROW(E$1:E6074)*(E6075=E$1:E6074))))))</f>
        <v/>
      </c>
      <c r="K6075" s="15" t="str">
        <f aca="false">IF(OR(E6075="",E6075="!!!",F6075="NEW"),"",INDEX(J$1:J6074,SUMPRODUCT(MAX(ROW(E$1:E6074)*(E6075=E$1:E6074)))))</f>
        <v/>
      </c>
      <c r="L6075" s="16"/>
    </row>
    <row r="6076" customFormat="false" ht="12.75" hidden="false" customHeight="false" outlineLevel="0" collapsed="false">
      <c r="A6076" s="9" t="s">
        <v>34</v>
      </c>
      <c r="E6076" s="10" t="str">
        <f aca="false">IF(D6076="?OLD","!!!","")</f>
        <v/>
      </c>
      <c r="F6076" s="11" t="str">
        <f aca="false">IF(OR(E6076="",E6076="!!!"),"",IF(NOT(ISNA(VLOOKUP(E6076,E$1:E6075,1,FALSE()))),"OLD",IF(AND(E6076&lt;&gt;"",E6076&lt;&gt;"!!!"),"NEW","")))</f>
        <v/>
      </c>
      <c r="G6076" s="12" t="str">
        <f aca="false">IF(OR(E6076="",E6076="!!!"),"",IF(OR(J6076=0,AND(J6076=1,K6076=1),AND(J6076=1,I6076="SBJ"),AND(J6076=1,I6076=0)),"?IN_FOCUS",IF(J6076&lt;=2,"?ACTIVATED",IF(J6076&lt;&gt;"","?FAMILIAR",IF(F6076="NEW",IF(ISNA(VLOOKUP(E6076,#REF!,1,FALSE())),"?TYPE_IDENTIFIABLE","?REFERENTIAL"),"_")))))</f>
        <v/>
      </c>
      <c r="H6076" s="13" t="str">
        <f aca="false">IF(J6076&lt;&gt;1,"",IF(I6076="SBJ","CB","?"))</f>
        <v/>
      </c>
      <c r="I6076" s="14" t="str">
        <f aca="false">IF(OR(E6076="",E6076="!!!",F6076="NEW"),"",INDEX(B$2:B6075,-1+SUMPRODUCT(MAX(ROW(E$2:E6075)*(E6076=E$2:E6075)))))</f>
        <v/>
      </c>
      <c r="J6076" s="15" t="str">
        <f aca="true">IF(OR(E6076="",E6076="!!!",F6076="NEW"),"",COUNTBLANK(OFFSET(A$1,,,SUMPRODUCT(MAX(ROW(E$2:E6076)*(E6076=E$2:E6076)))))-COUNTBLANK(OFFSET(A$1,,,SUMPRODUCT(MAX(ROW(E$1:E6075)*(E6076=E$1:E6075))))))</f>
        <v/>
      </c>
      <c r="K6076" s="15" t="str">
        <f aca="false">IF(OR(E6076="",E6076="!!!",F6076="NEW"),"",INDEX(J$1:J6075,SUMPRODUCT(MAX(ROW(E$1:E6075)*(E6076=E$1:E6075)))))</f>
        <v/>
      </c>
      <c r="L6076" s="16"/>
    </row>
    <row r="6077" customFormat="false" ht="12.75" hidden="false" customHeight="false" outlineLevel="0" collapsed="false">
      <c r="A6077" s="9" t="s">
        <v>1727</v>
      </c>
      <c r="E6077" s="10" t="str">
        <f aca="false">IF(D6077="?OLD","!!!","")</f>
        <v/>
      </c>
      <c r="F6077" s="11" t="str">
        <f aca="false">IF(OR(E6077="",E6077="!!!"),"",IF(NOT(ISNA(VLOOKUP(E6077,E$1:E6076,1,FALSE()))),"OLD",IF(AND(E6077&lt;&gt;"",E6077&lt;&gt;"!!!"),"NEW","")))</f>
        <v/>
      </c>
      <c r="G6077" s="12" t="str">
        <f aca="false">IF(OR(E6077="",E6077="!!!"),"",IF(OR(J6077=0,AND(J6077=1,K6077=1),AND(J6077=1,I6077="SBJ"),AND(J6077=1,I6077=0)),"?IN_FOCUS",IF(J6077&lt;=2,"?ACTIVATED",IF(J6077&lt;&gt;"","?FAMILIAR",IF(F6077="NEW",IF(ISNA(VLOOKUP(E6077,#REF!,1,FALSE())),"?TYPE_IDENTIFIABLE","?REFERENTIAL"),"_")))))</f>
        <v/>
      </c>
      <c r="H6077" s="13" t="str">
        <f aca="false">IF(J6077&lt;&gt;1,"",IF(I6077="SBJ","CB","?"))</f>
        <v/>
      </c>
      <c r="I6077" s="14" t="str">
        <f aca="false">IF(OR(E6077="",E6077="!!!",F6077="NEW"),"",INDEX(B$2:B6076,-1+SUMPRODUCT(MAX(ROW(E$2:E6076)*(E6077=E$2:E6076)))))</f>
        <v/>
      </c>
      <c r="J6077" s="15" t="str">
        <f aca="true">IF(OR(E6077="",E6077="!!!",F6077="NEW"),"",COUNTBLANK(OFFSET(A$1,,,SUMPRODUCT(MAX(ROW(E$2:E6077)*(E6077=E$2:E6077)))))-COUNTBLANK(OFFSET(A$1,,,SUMPRODUCT(MAX(ROW(E$1:E6076)*(E6077=E$1:E6076))))))</f>
        <v/>
      </c>
      <c r="K6077" s="15" t="str">
        <f aca="false">IF(OR(E6077="",E6077="!!!",F6077="NEW"),"",INDEX(J$1:J6076,SUMPRODUCT(MAX(ROW(E$1:E6076)*(E6077=E$1:E6076)))))</f>
        <v/>
      </c>
      <c r="L6077" s="16"/>
    </row>
    <row r="6078" customFormat="false" ht="12.75" hidden="false" customHeight="false" outlineLevel="0" collapsed="false">
      <c r="A6078" s="9" t="s">
        <v>1080</v>
      </c>
      <c r="E6078" s="10" t="str">
        <f aca="false">IF(D6078="?OLD","!!!","")</f>
        <v/>
      </c>
      <c r="F6078" s="11" t="str">
        <f aca="false">IF(OR(E6078="",E6078="!!!"),"",IF(NOT(ISNA(VLOOKUP(E6078,E$1:E6077,1,FALSE()))),"OLD",IF(AND(E6078&lt;&gt;"",E6078&lt;&gt;"!!!"),"NEW","")))</f>
        <v/>
      </c>
      <c r="G6078" s="12" t="str">
        <f aca="false">IF(OR(E6078="",E6078="!!!"),"",IF(OR(J6078=0,AND(J6078=1,K6078=1),AND(J6078=1,I6078="SBJ"),AND(J6078=1,I6078=0)),"?IN_FOCUS",IF(J6078&lt;=2,"?ACTIVATED",IF(J6078&lt;&gt;"","?FAMILIAR",IF(F6078="NEW",IF(ISNA(VLOOKUP(E6078,#REF!,1,FALSE())),"?TYPE_IDENTIFIABLE","?REFERENTIAL"),"_")))))</f>
        <v/>
      </c>
      <c r="H6078" s="13" t="str">
        <f aca="false">IF(J6078&lt;&gt;1,"",IF(I6078="SBJ","CB","?"))</f>
        <v/>
      </c>
      <c r="I6078" s="14" t="str">
        <f aca="false">IF(OR(E6078="",E6078="!!!",F6078="NEW"),"",INDEX(B$2:B6077,-1+SUMPRODUCT(MAX(ROW(E$2:E6077)*(E6078=E$2:E6077)))))</f>
        <v/>
      </c>
      <c r="J6078" s="15" t="str">
        <f aca="true">IF(OR(E6078="",E6078="!!!",F6078="NEW"),"",COUNTBLANK(OFFSET(A$1,,,SUMPRODUCT(MAX(ROW(E$2:E6078)*(E6078=E$2:E6078)))))-COUNTBLANK(OFFSET(A$1,,,SUMPRODUCT(MAX(ROW(E$1:E6077)*(E6078=E$1:E6077))))))</f>
        <v/>
      </c>
      <c r="K6078" s="15" t="str">
        <f aca="false">IF(OR(E6078="",E6078="!!!",F6078="NEW"),"",INDEX(J$1:J6077,SUMPRODUCT(MAX(ROW(E$1:E6077)*(E6078=E$1:E6077)))))</f>
        <v/>
      </c>
      <c r="L6078" s="16"/>
    </row>
    <row r="6079" customFormat="false" ht="12.75" hidden="false" customHeight="false" outlineLevel="0" collapsed="false">
      <c r="A6079" s="9" t="s">
        <v>531</v>
      </c>
      <c r="E6079" s="10" t="str">
        <f aca="false">IF(D6079="?OLD","!!!","")</f>
        <v/>
      </c>
      <c r="F6079" s="11" t="str">
        <f aca="false">IF(OR(E6079="",E6079="!!!"),"",IF(NOT(ISNA(VLOOKUP(E6079,E$1:E6078,1,FALSE()))),"OLD",IF(AND(E6079&lt;&gt;"",E6079&lt;&gt;"!!!"),"NEW","")))</f>
        <v/>
      </c>
      <c r="G6079" s="12" t="str">
        <f aca="false">IF(OR(E6079="",E6079="!!!"),"",IF(OR(J6079=0,AND(J6079=1,K6079=1),AND(J6079=1,I6079="SBJ"),AND(J6079=1,I6079=0)),"?IN_FOCUS",IF(J6079&lt;=2,"?ACTIVATED",IF(J6079&lt;&gt;"","?FAMILIAR",IF(F6079="NEW",IF(ISNA(VLOOKUP(E6079,#REF!,1,FALSE())),"?TYPE_IDENTIFIABLE","?REFERENTIAL"),"_")))))</f>
        <v/>
      </c>
      <c r="H6079" s="13" t="str">
        <f aca="false">IF(J6079&lt;&gt;1,"",IF(I6079="SBJ","CB","?"))</f>
        <v/>
      </c>
      <c r="I6079" s="14" t="str">
        <f aca="false">IF(OR(E6079="",E6079="!!!",F6079="NEW"),"",INDEX(B$2:B6078,-1+SUMPRODUCT(MAX(ROW(E$2:E6078)*(E6079=E$2:E6078)))))</f>
        <v/>
      </c>
      <c r="J6079" s="15" t="str">
        <f aca="true">IF(OR(E6079="",E6079="!!!",F6079="NEW"),"",COUNTBLANK(OFFSET(A$1,,,SUMPRODUCT(MAX(ROW(E$2:E6079)*(E6079=E$2:E6079)))))-COUNTBLANK(OFFSET(A$1,,,SUMPRODUCT(MAX(ROW(E$1:E6078)*(E6079=E$1:E6078))))))</f>
        <v/>
      </c>
      <c r="K6079" s="15" t="str">
        <f aca="false">IF(OR(E6079="",E6079="!!!",F6079="NEW"),"",INDEX(J$1:J6078,SUMPRODUCT(MAX(ROW(E$1:E6078)*(E6079=E$1:E6078)))))</f>
        <v/>
      </c>
      <c r="L6079" s="16"/>
    </row>
    <row r="6080" customFormat="false" ht="12.75" hidden="false" customHeight="false" outlineLevel="0" collapsed="false">
      <c r="A6080" s="9" t="s">
        <v>15</v>
      </c>
      <c r="E6080" s="10" t="str">
        <f aca="false">IF(D6080="?OLD","!!!","")</f>
        <v/>
      </c>
      <c r="F6080" s="11" t="str">
        <f aca="false">IF(OR(E6080="",E6080="!!!"),"",IF(NOT(ISNA(VLOOKUP(E6080,E$1:E6079,1,FALSE()))),"OLD",IF(AND(E6080&lt;&gt;"",E6080&lt;&gt;"!!!"),"NEW","")))</f>
        <v/>
      </c>
      <c r="G6080" s="12" t="str">
        <f aca="false">IF(OR(E6080="",E6080="!!!"),"",IF(OR(J6080=0,AND(J6080=1,K6080=1),AND(J6080=1,I6080="SBJ"),AND(J6080=1,I6080=0)),"?IN_FOCUS",IF(J6080&lt;=2,"?ACTIVATED",IF(J6080&lt;&gt;"","?FAMILIAR",IF(F6080="NEW",IF(ISNA(VLOOKUP(E6080,#REF!,1,FALSE())),"?TYPE_IDENTIFIABLE","?REFERENTIAL"),"_")))))</f>
        <v/>
      </c>
      <c r="H6080" s="13" t="str">
        <f aca="false">IF(J6080&lt;&gt;1,"",IF(I6080="SBJ","CB","?"))</f>
        <v/>
      </c>
      <c r="I6080" s="14" t="str">
        <f aca="false">IF(OR(E6080="",E6080="!!!",F6080="NEW"),"",INDEX(B$2:B6079,-1+SUMPRODUCT(MAX(ROW(E$2:E6079)*(E6080=E$2:E6079)))))</f>
        <v/>
      </c>
      <c r="J6080" s="15" t="str">
        <f aca="true">IF(OR(E6080="",E6080="!!!",F6080="NEW"),"",COUNTBLANK(OFFSET(A$1,,,SUMPRODUCT(MAX(ROW(E$2:E6080)*(E6080=E$2:E6080)))))-COUNTBLANK(OFFSET(A$1,,,SUMPRODUCT(MAX(ROW(E$1:E6079)*(E6080=E$1:E6079))))))</f>
        <v/>
      </c>
      <c r="K6080" s="15" t="str">
        <f aca="false">IF(OR(E6080="",E6080="!!!",F6080="NEW"),"",INDEX(J$1:J6079,SUMPRODUCT(MAX(ROW(E$1:E6079)*(E6080=E$1:E6079)))))</f>
        <v/>
      </c>
      <c r="L6080" s="16"/>
    </row>
    <row r="6081" customFormat="false" ht="12.75" hidden="false" customHeight="false" outlineLevel="0" collapsed="false">
      <c r="A6081" s="9" t="s">
        <v>1026</v>
      </c>
      <c r="E6081" s="10" t="str">
        <f aca="false">IF(D6081="?OLD","!!!","")</f>
        <v/>
      </c>
      <c r="F6081" s="11" t="str">
        <f aca="false">IF(OR(E6081="",E6081="!!!"),"",IF(NOT(ISNA(VLOOKUP(E6081,E$1:E6080,1,FALSE()))),"OLD",IF(AND(E6081&lt;&gt;"",E6081&lt;&gt;"!!!"),"NEW","")))</f>
        <v/>
      </c>
      <c r="G6081" s="12" t="str">
        <f aca="false">IF(OR(E6081="",E6081="!!!"),"",IF(OR(J6081=0,AND(J6081=1,K6081=1),AND(J6081=1,I6081="SBJ"),AND(J6081=1,I6081=0)),"?IN_FOCUS",IF(J6081&lt;=2,"?ACTIVATED",IF(J6081&lt;&gt;"","?FAMILIAR",IF(F6081="NEW",IF(ISNA(VLOOKUP(E6081,#REF!,1,FALSE())),"?TYPE_IDENTIFIABLE","?REFERENTIAL"),"_")))))</f>
        <v/>
      </c>
      <c r="H6081" s="13" t="str">
        <f aca="false">IF(J6081&lt;&gt;1,"",IF(I6081="SBJ","CB","?"))</f>
        <v/>
      </c>
      <c r="I6081" s="14" t="str">
        <f aca="false">IF(OR(E6081="",E6081="!!!",F6081="NEW"),"",INDEX(B$2:B6080,-1+SUMPRODUCT(MAX(ROW(E$2:E6080)*(E6081=E$2:E6080)))))</f>
        <v/>
      </c>
      <c r="J6081" s="15" t="str">
        <f aca="true">IF(OR(E6081="",E6081="!!!",F6081="NEW"),"",COUNTBLANK(OFFSET(A$1,,,SUMPRODUCT(MAX(ROW(E$2:E6081)*(E6081=E$2:E6081)))))-COUNTBLANK(OFFSET(A$1,,,SUMPRODUCT(MAX(ROW(E$1:E6080)*(E6081=E$1:E6080))))))</f>
        <v/>
      </c>
      <c r="K6081" s="15" t="str">
        <f aca="false">IF(OR(E6081="",E6081="!!!",F6081="NEW"),"",INDEX(J$1:J6080,SUMPRODUCT(MAX(ROW(E$1:E6080)*(E6081=E$1:E6080)))))</f>
        <v/>
      </c>
      <c r="L6081" s="16"/>
    </row>
    <row r="6082" customFormat="false" ht="12.75" hidden="false" customHeight="false" outlineLevel="0" collapsed="false">
      <c r="A6082" s="9" t="s">
        <v>28</v>
      </c>
      <c r="B6082" s="0" t="s">
        <v>285</v>
      </c>
      <c r="C6082" s="0" t="s">
        <v>30</v>
      </c>
      <c r="D6082" s="0" t="s">
        <v>31</v>
      </c>
      <c r="E6082" s="10" t="str">
        <f aca="false">IF(D6082="?OLD","!!!","")</f>
        <v>!!!</v>
      </c>
      <c r="F6082" s="11" t="str">
        <f aca="false">IF(OR(E6082="",E6082="!!!"),"",IF(NOT(ISNA(VLOOKUP(E6082,E$1:E6081,1,FALSE()))),"OLD",IF(AND(E6082&lt;&gt;"",E6082&lt;&gt;"!!!"),"NEW","")))</f>
        <v/>
      </c>
      <c r="G6082" s="12" t="str">
        <f aca="false">IF(OR(E6082="",E6082="!!!"),"",IF(OR(J6082=0,AND(J6082=1,K6082=1),AND(J6082=1,I6082="SBJ"),AND(J6082=1,I6082=0)),"?IN_FOCUS",IF(J6082&lt;=2,"?ACTIVATED",IF(J6082&lt;&gt;"","?FAMILIAR",IF(F6082="NEW",IF(ISNA(VLOOKUP(E6082,#REF!,1,FALSE())),"?TYPE_IDENTIFIABLE","?REFERENTIAL"),"_")))))</f>
        <v/>
      </c>
      <c r="H6082" s="13" t="str">
        <f aca="false">IF(J6082&lt;&gt;1,"",IF(I6082="SBJ","CB","?"))</f>
        <v/>
      </c>
      <c r="I6082" s="14" t="str">
        <f aca="false">IF(OR(E6082="",E6082="!!!",F6082="NEW"),"",INDEX(B$2:B6081,-1+SUMPRODUCT(MAX(ROW(E$2:E6081)*(E6082=E$2:E6081)))))</f>
        <v/>
      </c>
      <c r="J6082" s="15" t="str">
        <f aca="true">IF(OR(E6082="",E6082="!!!",F6082="NEW"),"",COUNTBLANK(OFFSET(A$1,,,SUMPRODUCT(MAX(ROW(E$2:E6082)*(E6082=E$2:E6082)))))-COUNTBLANK(OFFSET(A$1,,,SUMPRODUCT(MAX(ROW(E$1:E6081)*(E6082=E$1:E6081))))))</f>
        <v/>
      </c>
      <c r="K6082" s="15" t="str">
        <f aca="false">IF(OR(E6082="",E6082="!!!",F6082="NEW"),"",INDEX(J$1:J6081,SUMPRODUCT(MAX(ROW(E$1:E6081)*(E6082=E$1:E6081)))))</f>
        <v/>
      </c>
      <c r="L6082" s="16"/>
    </row>
    <row r="6083" customFormat="false" ht="12.75" hidden="false" customHeight="false" outlineLevel="0" collapsed="false">
      <c r="A6083" s="9" t="s">
        <v>21</v>
      </c>
      <c r="E6083" s="10" t="str">
        <f aca="false">IF(D6083="?OLD","!!!","")</f>
        <v/>
      </c>
      <c r="F6083" s="11" t="str">
        <f aca="false">IF(OR(E6083="",E6083="!!!"),"",IF(NOT(ISNA(VLOOKUP(E6083,E$1:E6082,1,FALSE()))),"OLD",IF(AND(E6083&lt;&gt;"",E6083&lt;&gt;"!!!"),"NEW","")))</f>
        <v/>
      </c>
      <c r="G6083" s="12" t="str">
        <f aca="false">IF(OR(E6083="",E6083="!!!"),"",IF(OR(J6083=0,AND(J6083=1,K6083=1),AND(J6083=1,I6083="SBJ"),AND(J6083=1,I6083=0)),"?IN_FOCUS",IF(J6083&lt;=2,"?ACTIVATED",IF(J6083&lt;&gt;"","?FAMILIAR",IF(F6083="NEW",IF(ISNA(VLOOKUP(E6083,#REF!,1,FALSE())),"?TYPE_IDENTIFIABLE","?REFERENTIAL"),"_")))))</f>
        <v/>
      </c>
      <c r="H6083" s="13" t="str">
        <f aca="false">IF(J6083&lt;&gt;1,"",IF(I6083="SBJ","CB","?"))</f>
        <v/>
      </c>
      <c r="I6083" s="14" t="str">
        <f aca="false">IF(OR(E6083="",E6083="!!!",F6083="NEW"),"",INDEX(B$2:B6082,-1+SUMPRODUCT(MAX(ROW(E$2:E6082)*(E6083=E$2:E6082)))))</f>
        <v/>
      </c>
      <c r="J6083" s="15" t="str">
        <f aca="true">IF(OR(E6083="",E6083="!!!",F6083="NEW"),"",COUNTBLANK(OFFSET(A$1,,,SUMPRODUCT(MAX(ROW(E$2:E6083)*(E6083=E$2:E6083)))))-COUNTBLANK(OFFSET(A$1,,,SUMPRODUCT(MAX(ROW(E$1:E6082)*(E6083=E$1:E6082))))))</f>
        <v/>
      </c>
      <c r="K6083" s="15" t="str">
        <f aca="false">IF(OR(E6083="",E6083="!!!",F6083="NEW"),"",INDEX(J$1:J6082,SUMPRODUCT(MAX(ROW(E$1:E6082)*(E6083=E$1:E6082)))))</f>
        <v/>
      </c>
      <c r="L6083" s="16"/>
    </row>
    <row r="6084" customFormat="false" ht="12.75" hidden="false" customHeight="false" outlineLevel="0" collapsed="false">
      <c r="A6084" s="9" t="s">
        <v>652</v>
      </c>
      <c r="B6084" s="0" t="s">
        <v>285</v>
      </c>
      <c r="C6084" s="0" t="s">
        <v>19</v>
      </c>
      <c r="E6084" s="10" t="str">
        <f aca="false">IF(D6084="?OLD","!!!","")</f>
        <v/>
      </c>
      <c r="F6084" s="11" t="str">
        <f aca="false">IF(OR(E6084="",E6084="!!!"),"",IF(NOT(ISNA(VLOOKUP(E6084,E$1:E6083,1,FALSE()))),"OLD",IF(AND(E6084&lt;&gt;"",E6084&lt;&gt;"!!!"),"NEW","")))</f>
        <v/>
      </c>
      <c r="G6084" s="12" t="str">
        <f aca="false">IF(OR(E6084="",E6084="!!!"),"",IF(OR(J6084=0,AND(J6084=1,K6084=1),AND(J6084=1,I6084="SBJ"),AND(J6084=1,I6084=0)),"?IN_FOCUS",IF(J6084&lt;=2,"?ACTIVATED",IF(J6084&lt;&gt;"","?FAMILIAR",IF(F6084="NEW",IF(ISNA(VLOOKUP(E6084,#REF!,1,FALSE())),"?TYPE_IDENTIFIABLE","?REFERENTIAL"),"_")))))</f>
        <v/>
      </c>
      <c r="H6084" s="13" t="str">
        <f aca="false">IF(J6084&lt;&gt;1,"",IF(I6084="SBJ","CB","?"))</f>
        <v/>
      </c>
      <c r="I6084" s="14" t="str">
        <f aca="false">IF(OR(E6084="",E6084="!!!",F6084="NEW"),"",INDEX(B$2:B6083,-1+SUMPRODUCT(MAX(ROW(E$2:E6083)*(E6084=E$2:E6083)))))</f>
        <v/>
      </c>
      <c r="J6084" s="15" t="str">
        <f aca="true">IF(OR(E6084="",E6084="!!!",F6084="NEW"),"",COUNTBLANK(OFFSET(A$1,,,SUMPRODUCT(MAX(ROW(E$2:E6084)*(E6084=E$2:E6084)))))-COUNTBLANK(OFFSET(A$1,,,SUMPRODUCT(MAX(ROW(E$1:E6083)*(E6084=E$1:E6083))))))</f>
        <v/>
      </c>
      <c r="K6084" s="15" t="str">
        <f aca="false">IF(OR(E6084="",E6084="!!!",F6084="NEW"),"",INDEX(J$1:J6083,SUMPRODUCT(MAX(ROW(E$1:E6083)*(E6084=E$1:E6083)))))</f>
        <v/>
      </c>
      <c r="L6084" s="16"/>
    </row>
    <row r="6085" customFormat="false" ht="12.75" hidden="false" customHeight="false" outlineLevel="0" collapsed="false">
      <c r="A6085" s="9" t="s">
        <v>20</v>
      </c>
      <c r="E6085" s="10" t="str">
        <f aca="false">IF(D6085="?OLD","!!!","")</f>
        <v/>
      </c>
      <c r="F6085" s="11" t="str">
        <f aca="false">IF(OR(E6085="",E6085="!!!"),"",IF(NOT(ISNA(VLOOKUP(E6085,E$1:E6084,1,FALSE()))),"OLD",IF(AND(E6085&lt;&gt;"",E6085&lt;&gt;"!!!"),"NEW","")))</f>
        <v/>
      </c>
      <c r="G6085" s="12" t="str">
        <f aca="false">IF(OR(E6085="",E6085="!!!"),"",IF(OR(J6085=0,AND(J6085=1,K6085=1),AND(J6085=1,I6085="SBJ"),AND(J6085=1,I6085=0)),"?IN_FOCUS",IF(J6085&lt;=2,"?ACTIVATED",IF(J6085&lt;&gt;"","?FAMILIAR",IF(F6085="NEW",IF(ISNA(VLOOKUP(E6085,#REF!,1,FALSE())),"?TYPE_IDENTIFIABLE","?REFERENTIAL"),"_")))))</f>
        <v/>
      </c>
      <c r="H6085" s="13" t="str">
        <f aca="false">IF(J6085&lt;&gt;1,"",IF(I6085="SBJ","CB","?"))</f>
        <v/>
      </c>
      <c r="I6085" s="14" t="str">
        <f aca="false">IF(OR(E6085="",E6085="!!!",F6085="NEW"),"",INDEX(B$2:B6084,-1+SUMPRODUCT(MAX(ROW(E$2:E6084)*(E6085=E$2:E6084)))))</f>
        <v/>
      </c>
      <c r="J6085" s="15" t="str">
        <f aca="true">IF(OR(E6085="",E6085="!!!",F6085="NEW"),"",COUNTBLANK(OFFSET(A$1,,,SUMPRODUCT(MAX(ROW(E$2:E6085)*(E6085=E$2:E6085)))))-COUNTBLANK(OFFSET(A$1,,,SUMPRODUCT(MAX(ROW(E$1:E6084)*(E6085=E$1:E6084))))))</f>
        <v/>
      </c>
      <c r="K6085" s="15" t="str">
        <f aca="false">IF(OR(E6085="",E6085="!!!",F6085="NEW"),"",INDEX(J$1:J6084,SUMPRODUCT(MAX(ROW(E$1:E6084)*(E6085=E$1:E6084)))))</f>
        <v/>
      </c>
      <c r="L6085" s="16"/>
    </row>
    <row r="6086" customFormat="false" ht="12.75" hidden="false" customHeight="false" outlineLevel="0" collapsed="false">
      <c r="A6086" s="9" t="s">
        <v>1728</v>
      </c>
      <c r="E6086" s="10" t="str">
        <f aca="false">IF(D6086="?OLD","!!!","")</f>
        <v/>
      </c>
      <c r="F6086" s="11" t="str">
        <f aca="false">IF(OR(E6086="",E6086="!!!"),"",IF(NOT(ISNA(VLOOKUP(E6086,E$1:E6085,1,FALSE()))),"OLD",IF(AND(E6086&lt;&gt;"",E6086&lt;&gt;"!!!"),"NEW","")))</f>
        <v/>
      </c>
      <c r="G6086" s="12" t="str">
        <f aca="false">IF(OR(E6086="",E6086="!!!"),"",IF(OR(J6086=0,AND(J6086=1,K6086=1),AND(J6086=1,I6086="SBJ"),AND(J6086=1,I6086=0)),"?IN_FOCUS",IF(J6086&lt;=2,"?ACTIVATED",IF(J6086&lt;&gt;"","?FAMILIAR",IF(F6086="NEW",IF(ISNA(VLOOKUP(E6086,#REF!,1,FALSE())),"?TYPE_IDENTIFIABLE","?REFERENTIAL"),"_")))))</f>
        <v/>
      </c>
      <c r="H6086" s="13" t="str">
        <f aca="false">IF(J6086&lt;&gt;1,"",IF(I6086="SBJ","CB","?"))</f>
        <v/>
      </c>
      <c r="I6086" s="14" t="str">
        <f aca="false">IF(OR(E6086="",E6086="!!!",F6086="NEW"),"",INDEX(B$2:B6085,-1+SUMPRODUCT(MAX(ROW(E$2:E6085)*(E6086=E$2:E6085)))))</f>
        <v/>
      </c>
      <c r="J6086" s="15" t="str">
        <f aca="true">IF(OR(E6086="",E6086="!!!",F6086="NEW"),"",COUNTBLANK(OFFSET(A$1,,,SUMPRODUCT(MAX(ROW(E$2:E6086)*(E6086=E$2:E6086)))))-COUNTBLANK(OFFSET(A$1,,,SUMPRODUCT(MAX(ROW(E$1:E6085)*(E6086=E$1:E6085))))))</f>
        <v/>
      </c>
      <c r="K6086" s="15" t="str">
        <f aca="false">IF(OR(E6086="",E6086="!!!",F6086="NEW"),"",INDEX(J$1:J6085,SUMPRODUCT(MAX(ROW(E$1:E6085)*(E6086=E$1:E6085)))))</f>
        <v/>
      </c>
      <c r="L6086" s="16"/>
    </row>
    <row r="6087" customFormat="false" ht="12.75" hidden="false" customHeight="false" outlineLevel="0" collapsed="false">
      <c r="A6087" s="9" t="s">
        <v>102</v>
      </c>
      <c r="E6087" s="10" t="str">
        <f aca="false">IF(D6087="?OLD","!!!","")</f>
        <v/>
      </c>
      <c r="F6087" s="11" t="str">
        <f aca="false">IF(OR(E6087="",E6087="!!!"),"",IF(NOT(ISNA(VLOOKUP(E6087,E$1:E6086,1,FALSE()))),"OLD",IF(AND(E6087&lt;&gt;"",E6087&lt;&gt;"!!!"),"NEW","")))</f>
        <v/>
      </c>
      <c r="G6087" s="12" t="str">
        <f aca="false">IF(OR(E6087="",E6087="!!!"),"",IF(OR(J6087=0,AND(J6087=1,K6087=1),AND(J6087=1,I6087="SBJ"),AND(J6087=1,I6087=0)),"?IN_FOCUS",IF(J6087&lt;=2,"?ACTIVATED",IF(J6087&lt;&gt;"","?FAMILIAR",IF(F6087="NEW",IF(ISNA(VLOOKUP(E6087,#REF!,1,FALSE())),"?TYPE_IDENTIFIABLE","?REFERENTIAL"),"_")))))</f>
        <v/>
      </c>
      <c r="H6087" s="13" t="str">
        <f aca="false">IF(J6087&lt;&gt;1,"",IF(I6087="SBJ","CB","?"))</f>
        <v/>
      </c>
      <c r="I6087" s="14" t="str">
        <f aca="false">IF(OR(E6087="",E6087="!!!",F6087="NEW"),"",INDEX(B$2:B6086,-1+SUMPRODUCT(MAX(ROW(E$2:E6086)*(E6087=E$2:E6086)))))</f>
        <v/>
      </c>
      <c r="J6087" s="15" t="str">
        <f aca="true">IF(OR(E6087="",E6087="!!!",F6087="NEW"),"",COUNTBLANK(OFFSET(A$1,,,SUMPRODUCT(MAX(ROW(E$2:E6087)*(E6087=E$2:E6087)))))-COUNTBLANK(OFFSET(A$1,,,SUMPRODUCT(MAX(ROW(E$1:E6086)*(E6087=E$1:E6086))))))</f>
        <v/>
      </c>
      <c r="K6087" s="15" t="str">
        <f aca="false">IF(OR(E6087="",E6087="!!!",F6087="NEW"),"",INDEX(J$1:J6086,SUMPRODUCT(MAX(ROW(E$1:E6086)*(E6087=E$1:E6086)))))</f>
        <v/>
      </c>
      <c r="L6087" s="16"/>
    </row>
    <row r="6088" customFormat="false" ht="12.75" hidden="false" customHeight="false" outlineLevel="0" collapsed="false">
      <c r="A6088" s="9" t="s">
        <v>1349</v>
      </c>
      <c r="E6088" s="10" t="str">
        <f aca="false">IF(D6088="?OLD","!!!","")</f>
        <v/>
      </c>
      <c r="F6088" s="11" t="str">
        <f aca="false">IF(OR(E6088="",E6088="!!!"),"",IF(NOT(ISNA(VLOOKUP(E6088,E$1:E6087,1,FALSE()))),"OLD",IF(AND(E6088&lt;&gt;"",E6088&lt;&gt;"!!!"),"NEW","")))</f>
        <v/>
      </c>
      <c r="G6088" s="12" t="str">
        <f aca="false">IF(OR(E6088="",E6088="!!!"),"",IF(OR(J6088=0,AND(J6088=1,K6088=1),AND(J6088=1,I6088="SBJ"),AND(J6088=1,I6088=0)),"?IN_FOCUS",IF(J6088&lt;=2,"?ACTIVATED",IF(J6088&lt;&gt;"","?FAMILIAR",IF(F6088="NEW",IF(ISNA(VLOOKUP(E6088,#REF!,1,FALSE())),"?TYPE_IDENTIFIABLE","?REFERENTIAL"),"_")))))</f>
        <v/>
      </c>
      <c r="H6088" s="13" t="str">
        <f aca="false">IF(J6088&lt;&gt;1,"",IF(I6088="SBJ","CB","?"))</f>
        <v/>
      </c>
      <c r="I6088" s="14" t="str">
        <f aca="false">IF(OR(E6088="",E6088="!!!",F6088="NEW"),"",INDEX(B$2:B6087,-1+SUMPRODUCT(MAX(ROW(E$2:E6087)*(E6088=E$2:E6087)))))</f>
        <v/>
      </c>
      <c r="J6088" s="15" t="str">
        <f aca="true">IF(OR(E6088="",E6088="!!!",F6088="NEW"),"",COUNTBLANK(OFFSET(A$1,,,SUMPRODUCT(MAX(ROW(E$2:E6088)*(E6088=E$2:E6088)))))-COUNTBLANK(OFFSET(A$1,,,SUMPRODUCT(MAX(ROW(E$1:E6087)*(E6088=E$1:E6087))))))</f>
        <v/>
      </c>
      <c r="K6088" s="15" t="str">
        <f aca="false">IF(OR(E6088="",E6088="!!!",F6088="NEW"),"",INDEX(J$1:J6087,SUMPRODUCT(MAX(ROW(E$1:E6087)*(E6088=E$1:E6087)))))</f>
        <v/>
      </c>
      <c r="L6088" s="16"/>
    </row>
    <row r="6089" customFormat="false" ht="12.75" hidden="false" customHeight="false" outlineLevel="0" collapsed="false">
      <c r="A6089" s="9" t="s">
        <v>1350</v>
      </c>
      <c r="B6089" s="0" t="s">
        <v>260</v>
      </c>
      <c r="C6089" s="0" t="s">
        <v>96</v>
      </c>
      <c r="D6089" s="0" t="s">
        <v>31</v>
      </c>
      <c r="E6089" s="10" t="str">
        <f aca="false">IF(D6089="?OLD","!!!","")</f>
        <v>!!!</v>
      </c>
      <c r="F6089" s="11" t="str">
        <f aca="false">IF(OR(E6089="",E6089="!!!"),"",IF(NOT(ISNA(VLOOKUP(E6089,E$1:E6088,1,FALSE()))),"OLD",IF(AND(E6089&lt;&gt;"",E6089&lt;&gt;"!!!"),"NEW","")))</f>
        <v/>
      </c>
      <c r="G6089" s="12" t="str">
        <f aca="false">IF(OR(E6089="",E6089="!!!"),"",IF(OR(J6089=0,AND(J6089=1,K6089=1),AND(J6089=1,I6089="SBJ"),AND(J6089=1,I6089=0)),"?IN_FOCUS",IF(J6089&lt;=2,"?ACTIVATED",IF(J6089&lt;&gt;"","?FAMILIAR",IF(F6089="NEW",IF(ISNA(VLOOKUP(E6089,#REF!,1,FALSE())),"?TYPE_IDENTIFIABLE","?REFERENTIAL"),"_")))))</f>
        <v/>
      </c>
      <c r="H6089" s="13" t="str">
        <f aca="false">IF(J6089&lt;&gt;1,"",IF(I6089="SBJ","CB","?"))</f>
        <v/>
      </c>
      <c r="I6089" s="14" t="str">
        <f aca="false">IF(OR(E6089="",E6089="!!!",F6089="NEW"),"",INDEX(B$2:B6088,-1+SUMPRODUCT(MAX(ROW(E$2:E6088)*(E6089=E$2:E6088)))))</f>
        <v/>
      </c>
      <c r="J6089" s="15" t="str">
        <f aca="true">IF(OR(E6089="",E6089="!!!",F6089="NEW"),"",COUNTBLANK(OFFSET(A$1,,,SUMPRODUCT(MAX(ROW(E$2:E6089)*(E6089=E$2:E6089)))))-COUNTBLANK(OFFSET(A$1,,,SUMPRODUCT(MAX(ROW(E$1:E6088)*(E6089=E$1:E6088))))))</f>
        <v/>
      </c>
      <c r="K6089" s="15" t="str">
        <f aca="false">IF(OR(E6089="",E6089="!!!",F6089="NEW"),"",INDEX(J$1:J6088,SUMPRODUCT(MAX(ROW(E$1:E6088)*(E6089=E$1:E6088)))))</f>
        <v/>
      </c>
      <c r="L6089" s="16"/>
    </row>
    <row r="6090" customFormat="false" ht="12.75" hidden="false" customHeight="false" outlineLevel="0" collapsed="false">
      <c r="A6090" s="9" t="s">
        <v>48</v>
      </c>
      <c r="E6090" s="10" t="str">
        <f aca="false">IF(D6090="?OLD","!!!","")</f>
        <v/>
      </c>
      <c r="F6090" s="11" t="str">
        <f aca="false">IF(OR(E6090="",E6090="!!!"),"",IF(NOT(ISNA(VLOOKUP(E6090,E$1:E6089,1,FALSE()))),"OLD",IF(AND(E6090&lt;&gt;"",E6090&lt;&gt;"!!!"),"NEW","")))</f>
        <v/>
      </c>
      <c r="G6090" s="12" t="str">
        <f aca="false">IF(OR(E6090="",E6090="!!!"),"",IF(OR(J6090=0,AND(J6090=1,K6090=1),AND(J6090=1,I6090="SBJ"),AND(J6090=1,I6090=0)),"?IN_FOCUS",IF(J6090&lt;=2,"?ACTIVATED",IF(J6090&lt;&gt;"","?FAMILIAR",IF(F6090="NEW",IF(ISNA(VLOOKUP(E6090,#REF!,1,FALSE())),"?TYPE_IDENTIFIABLE","?REFERENTIAL"),"_")))))</f>
        <v/>
      </c>
      <c r="H6090" s="13" t="str">
        <f aca="false">IF(J6090&lt;&gt;1,"",IF(I6090="SBJ","CB","?"))</f>
        <v/>
      </c>
      <c r="I6090" s="14" t="str">
        <f aca="false">IF(OR(E6090="",E6090="!!!",F6090="NEW"),"",INDEX(B$2:B6089,-1+SUMPRODUCT(MAX(ROW(E$2:E6089)*(E6090=E$2:E6089)))))</f>
        <v/>
      </c>
      <c r="J6090" s="15" t="str">
        <f aca="true">IF(OR(E6090="",E6090="!!!",F6090="NEW"),"",COUNTBLANK(OFFSET(A$1,,,SUMPRODUCT(MAX(ROW(E$2:E6090)*(E6090=E$2:E6090)))))-COUNTBLANK(OFFSET(A$1,,,SUMPRODUCT(MAX(ROW(E$1:E6089)*(E6090=E$1:E6089))))))</f>
        <v/>
      </c>
      <c r="K6090" s="15" t="str">
        <f aca="false">IF(OR(E6090="",E6090="!!!",F6090="NEW"),"",INDEX(J$1:J6089,SUMPRODUCT(MAX(ROW(E$1:E6089)*(E6090=E$1:E6089)))))</f>
        <v/>
      </c>
      <c r="L6090" s="16"/>
    </row>
    <row r="6091" customFormat="false" ht="12.75" hidden="false" customHeight="false" outlineLevel="0" collapsed="false">
      <c r="A6091" s="9" t="s">
        <v>87</v>
      </c>
      <c r="E6091" s="10" t="str">
        <f aca="false">IF(D6091="?OLD","!!!","")</f>
        <v/>
      </c>
      <c r="F6091" s="11" t="str">
        <f aca="false">IF(OR(E6091="",E6091="!!!"),"",IF(NOT(ISNA(VLOOKUP(E6091,E$1:E6090,1,FALSE()))),"OLD",IF(AND(E6091&lt;&gt;"",E6091&lt;&gt;"!!!"),"NEW","")))</f>
        <v/>
      </c>
      <c r="G6091" s="12" t="str">
        <f aca="false">IF(OR(E6091="",E6091="!!!"),"",IF(OR(J6091=0,AND(J6091=1,K6091=1),AND(J6091=1,I6091="SBJ"),AND(J6091=1,I6091=0)),"?IN_FOCUS",IF(J6091&lt;=2,"?ACTIVATED",IF(J6091&lt;&gt;"","?FAMILIAR",IF(F6091="NEW",IF(ISNA(VLOOKUP(E6091,#REF!,1,FALSE())),"?TYPE_IDENTIFIABLE","?REFERENTIAL"),"_")))))</f>
        <v/>
      </c>
      <c r="H6091" s="13" t="str">
        <f aca="false">IF(J6091&lt;&gt;1,"",IF(I6091="SBJ","CB","?"))</f>
        <v/>
      </c>
      <c r="I6091" s="14" t="str">
        <f aca="false">IF(OR(E6091="",E6091="!!!",F6091="NEW"),"",INDEX(B$2:B6090,-1+SUMPRODUCT(MAX(ROW(E$2:E6090)*(E6091=E$2:E6090)))))</f>
        <v/>
      </c>
      <c r="J6091" s="15" t="str">
        <f aca="true">IF(OR(E6091="",E6091="!!!",F6091="NEW"),"",COUNTBLANK(OFFSET(A$1,,,SUMPRODUCT(MAX(ROW(E$2:E6091)*(E6091=E$2:E6091)))))-COUNTBLANK(OFFSET(A$1,,,SUMPRODUCT(MAX(ROW(E$1:E6090)*(E6091=E$1:E6090))))))</f>
        <v/>
      </c>
      <c r="K6091" s="15" t="str">
        <f aca="false">IF(OR(E6091="",E6091="!!!",F6091="NEW"),"",INDEX(J$1:J6090,SUMPRODUCT(MAX(ROW(E$1:E6090)*(E6091=E$1:E6090)))))</f>
        <v/>
      </c>
      <c r="L6091" s="16"/>
    </row>
    <row r="6092" customFormat="false" ht="12.75" hidden="false" customHeight="false" outlineLevel="0" collapsed="false">
      <c r="E6092" s="10" t="str">
        <f aca="false">IF(D6092="?OLD","!!!","")</f>
        <v/>
      </c>
      <c r="F6092" s="11" t="str">
        <f aca="false">IF(OR(E6092="",E6092="!!!"),"",IF(NOT(ISNA(VLOOKUP(E6092,E$1:E6091,1,FALSE()))),"OLD",IF(AND(E6092&lt;&gt;"",E6092&lt;&gt;"!!!"),"NEW","")))</f>
        <v/>
      </c>
      <c r="G6092" s="12" t="str">
        <f aca="false">IF(OR(E6092="",E6092="!!!"),"",IF(OR(J6092=0,AND(J6092=1,K6092=1),AND(J6092=1,I6092="SBJ"),AND(J6092=1,I6092=0)),"?IN_FOCUS",IF(J6092&lt;=2,"?ACTIVATED",IF(J6092&lt;&gt;"","?FAMILIAR",IF(F6092="NEW",IF(ISNA(VLOOKUP(E6092,#REF!,1,FALSE())),"?TYPE_IDENTIFIABLE","?REFERENTIAL"),"_")))))</f>
        <v/>
      </c>
      <c r="H6092" s="13" t="str">
        <f aca="false">IF(J6092&lt;&gt;1,"",IF(I6092="SBJ","CB","?"))</f>
        <v/>
      </c>
      <c r="I6092" s="14" t="str">
        <f aca="false">IF(OR(E6092="",E6092="!!!",F6092="NEW"),"",INDEX(B$2:B6091,-1+SUMPRODUCT(MAX(ROW(E$2:E6091)*(E6092=E$2:E6091)))))</f>
        <v/>
      </c>
      <c r="J6092" s="15" t="str">
        <f aca="true">IF(OR(E6092="",E6092="!!!",F6092="NEW"),"",COUNTBLANK(OFFSET(A$1,,,SUMPRODUCT(MAX(ROW(E$2:E6092)*(E6092=E$2:E6092)))))-COUNTBLANK(OFFSET(A$1,,,SUMPRODUCT(MAX(ROW(E$1:E6091)*(E6092=E$1:E6091))))))</f>
        <v/>
      </c>
      <c r="K6092" s="15" t="str">
        <f aca="false">IF(OR(E6092="",E6092="!!!",F6092="NEW"),"",INDEX(J$1:J6091,SUMPRODUCT(MAX(ROW(E$1:E6091)*(E6092=E$1:E6091)))))</f>
        <v/>
      </c>
      <c r="L6092" s="16"/>
    </row>
    <row r="6093" customFormat="false" ht="12.75" hidden="false" customHeight="false" outlineLevel="0" collapsed="false">
      <c r="A6093" s="9" t="s">
        <v>1729</v>
      </c>
      <c r="E6093" s="10" t="str">
        <f aca="false">IF(D6093="?OLD","!!!","")</f>
        <v/>
      </c>
      <c r="F6093" s="11" t="str">
        <f aca="false">IF(OR(E6093="",E6093="!!!"),"",IF(NOT(ISNA(VLOOKUP(E6093,E$1:E6092,1,FALSE()))),"OLD",IF(AND(E6093&lt;&gt;"",E6093&lt;&gt;"!!!"),"NEW","")))</f>
        <v/>
      </c>
      <c r="G6093" s="12" t="str">
        <f aca="false">IF(OR(E6093="",E6093="!!!"),"",IF(OR(J6093=0,AND(J6093=1,K6093=1),AND(J6093=1,I6093="SBJ"),AND(J6093=1,I6093=0)),"?IN_FOCUS",IF(J6093&lt;=2,"?ACTIVATED",IF(J6093&lt;&gt;"","?FAMILIAR",IF(F6093="NEW",IF(ISNA(VLOOKUP(E6093,#REF!,1,FALSE())),"?TYPE_IDENTIFIABLE","?REFERENTIAL"),"_")))))</f>
        <v/>
      </c>
      <c r="H6093" s="13" t="str">
        <f aca="false">IF(J6093&lt;&gt;1,"",IF(I6093="SBJ","CB","?"))</f>
        <v/>
      </c>
      <c r="I6093" s="14" t="str">
        <f aca="false">IF(OR(E6093="",E6093="!!!",F6093="NEW"),"",INDEX(B$2:B6092,-1+SUMPRODUCT(MAX(ROW(E$2:E6092)*(E6093=E$2:E6092)))))</f>
        <v/>
      </c>
      <c r="J6093" s="15" t="str">
        <f aca="true">IF(OR(E6093="",E6093="!!!",F6093="NEW"),"",COUNTBLANK(OFFSET(A$1,,,SUMPRODUCT(MAX(ROW(E$2:E6093)*(E6093=E$2:E6093)))))-COUNTBLANK(OFFSET(A$1,,,SUMPRODUCT(MAX(ROW(E$1:E6092)*(E6093=E$1:E6092))))))</f>
        <v/>
      </c>
      <c r="K6093" s="15" t="str">
        <f aca="false">IF(OR(E6093="",E6093="!!!",F6093="NEW"),"",INDEX(J$1:J6092,SUMPRODUCT(MAX(ROW(E$1:E6092)*(E6093=E$1:E6092)))))</f>
        <v/>
      </c>
      <c r="L6093" s="16"/>
    </row>
    <row r="6094" customFormat="false" ht="12.75" hidden="false" customHeight="false" outlineLevel="0" collapsed="false">
      <c r="A6094" s="9" t="s">
        <v>362</v>
      </c>
      <c r="B6094" s="0" t="s">
        <v>18</v>
      </c>
      <c r="C6094" s="0" t="s">
        <v>96</v>
      </c>
      <c r="D6094" s="0" t="s">
        <v>31</v>
      </c>
      <c r="E6094" s="10" t="str">
        <f aca="false">IF(D6094="?OLD","!!!","")</f>
        <v>!!!</v>
      </c>
      <c r="F6094" s="11" t="str">
        <f aca="false">IF(OR(E6094="",E6094="!!!"),"",IF(NOT(ISNA(VLOOKUP(E6094,E$1:E6093,1,FALSE()))),"OLD",IF(AND(E6094&lt;&gt;"",E6094&lt;&gt;"!!!"),"NEW","")))</f>
        <v/>
      </c>
      <c r="G6094" s="12" t="str">
        <f aca="false">IF(OR(E6094="",E6094="!!!"),"",IF(OR(J6094=0,AND(J6094=1,K6094=1),AND(J6094=1,I6094="SBJ"),AND(J6094=1,I6094=0)),"?IN_FOCUS",IF(J6094&lt;=2,"?ACTIVATED",IF(J6094&lt;&gt;"","?FAMILIAR",IF(F6094="NEW",IF(ISNA(VLOOKUP(E6094,#REF!,1,FALSE())),"?TYPE_IDENTIFIABLE","?REFERENTIAL"),"_")))))</f>
        <v/>
      </c>
      <c r="H6094" s="13" t="str">
        <f aca="false">IF(J6094&lt;&gt;1,"",IF(I6094="SBJ","CB","?"))</f>
        <v/>
      </c>
      <c r="I6094" s="14" t="str">
        <f aca="false">IF(OR(E6094="",E6094="!!!",F6094="NEW"),"",INDEX(B$2:B6093,-1+SUMPRODUCT(MAX(ROW(E$2:E6093)*(E6094=E$2:E6093)))))</f>
        <v/>
      </c>
      <c r="J6094" s="15" t="str">
        <f aca="true">IF(OR(E6094="",E6094="!!!",F6094="NEW"),"",COUNTBLANK(OFFSET(A$1,,,SUMPRODUCT(MAX(ROW(E$2:E6094)*(E6094=E$2:E6094)))))-COUNTBLANK(OFFSET(A$1,,,SUMPRODUCT(MAX(ROW(E$1:E6093)*(E6094=E$1:E6093))))))</f>
        <v/>
      </c>
      <c r="K6094" s="15" t="str">
        <f aca="false">IF(OR(E6094="",E6094="!!!",F6094="NEW"),"",INDEX(J$1:J6093,SUMPRODUCT(MAX(ROW(E$1:E6093)*(E6094=E$1:E6093)))))</f>
        <v/>
      </c>
      <c r="L6094" s="16"/>
    </row>
    <row r="6095" customFormat="false" ht="12.75" hidden="false" customHeight="false" outlineLevel="0" collapsed="false">
      <c r="A6095" s="9" t="s">
        <v>1548</v>
      </c>
      <c r="E6095" s="10" t="str">
        <f aca="false">IF(D6095="?OLD","!!!","")</f>
        <v/>
      </c>
      <c r="F6095" s="11" t="str">
        <f aca="false">IF(OR(E6095="",E6095="!!!"),"",IF(NOT(ISNA(VLOOKUP(E6095,E$1:E6094,1,FALSE()))),"OLD",IF(AND(E6095&lt;&gt;"",E6095&lt;&gt;"!!!"),"NEW","")))</f>
        <v/>
      </c>
      <c r="G6095" s="12" t="str">
        <f aca="false">IF(OR(E6095="",E6095="!!!"),"",IF(OR(J6095=0,AND(J6095=1,K6095=1),AND(J6095=1,I6095="SBJ"),AND(J6095=1,I6095=0)),"?IN_FOCUS",IF(J6095&lt;=2,"?ACTIVATED",IF(J6095&lt;&gt;"","?FAMILIAR",IF(F6095="NEW",IF(ISNA(VLOOKUP(E6095,#REF!,1,FALSE())),"?TYPE_IDENTIFIABLE","?REFERENTIAL"),"_")))))</f>
        <v/>
      </c>
      <c r="H6095" s="13" t="str">
        <f aca="false">IF(J6095&lt;&gt;1,"",IF(I6095="SBJ","CB","?"))</f>
        <v/>
      </c>
      <c r="I6095" s="14" t="str">
        <f aca="false">IF(OR(E6095="",E6095="!!!",F6095="NEW"),"",INDEX(B$2:B6094,-1+SUMPRODUCT(MAX(ROW(E$2:E6094)*(E6095=E$2:E6094)))))</f>
        <v/>
      </c>
      <c r="J6095" s="15" t="str">
        <f aca="true">IF(OR(E6095="",E6095="!!!",F6095="NEW"),"",COUNTBLANK(OFFSET(A$1,,,SUMPRODUCT(MAX(ROW(E$2:E6095)*(E6095=E$2:E6095)))))-COUNTBLANK(OFFSET(A$1,,,SUMPRODUCT(MAX(ROW(E$1:E6094)*(E6095=E$1:E6094))))))</f>
        <v/>
      </c>
      <c r="K6095" s="15" t="str">
        <f aca="false">IF(OR(E6095="",E6095="!!!",F6095="NEW"),"",INDEX(J$1:J6094,SUMPRODUCT(MAX(ROW(E$1:E6094)*(E6095=E$1:E6094)))))</f>
        <v/>
      </c>
      <c r="L6095" s="16"/>
    </row>
    <row r="6096" customFormat="false" ht="12.75" hidden="false" customHeight="false" outlineLevel="0" collapsed="false">
      <c r="A6096" s="9" t="s">
        <v>112</v>
      </c>
      <c r="B6096" s="0" t="s">
        <v>23</v>
      </c>
      <c r="C6096" s="0" t="s">
        <v>113</v>
      </c>
      <c r="D6096" s="0" t="s">
        <v>31</v>
      </c>
      <c r="E6096" s="10" t="str">
        <f aca="false">IF(D6096="?OLD","!!!","")</f>
        <v>!!!</v>
      </c>
      <c r="F6096" s="11" t="str">
        <f aca="false">IF(OR(E6096="",E6096="!!!"),"",IF(NOT(ISNA(VLOOKUP(E6096,E$1:E6095,1,FALSE()))),"OLD",IF(AND(E6096&lt;&gt;"",E6096&lt;&gt;"!!!"),"NEW","")))</f>
        <v/>
      </c>
      <c r="G6096" s="12" t="str">
        <f aca="false">IF(OR(E6096="",E6096="!!!"),"",IF(OR(J6096=0,AND(J6096=1,K6096=1),AND(J6096=1,I6096="SBJ"),AND(J6096=1,I6096=0)),"?IN_FOCUS",IF(J6096&lt;=2,"?ACTIVATED",IF(J6096&lt;&gt;"","?FAMILIAR",IF(F6096="NEW",IF(ISNA(VLOOKUP(E6096,#REF!,1,FALSE())),"?TYPE_IDENTIFIABLE","?REFERENTIAL"),"_")))))</f>
        <v/>
      </c>
      <c r="H6096" s="13" t="str">
        <f aca="false">IF(J6096&lt;&gt;1,"",IF(I6096="SBJ","CB","?"))</f>
        <v/>
      </c>
      <c r="I6096" s="14" t="str">
        <f aca="false">IF(OR(E6096="",E6096="!!!",F6096="NEW"),"",INDEX(B$2:B6095,-1+SUMPRODUCT(MAX(ROW(E$2:E6095)*(E6096=E$2:E6095)))))</f>
        <v/>
      </c>
      <c r="J6096" s="15" t="str">
        <f aca="true">IF(OR(E6096="",E6096="!!!",F6096="NEW"),"",COUNTBLANK(OFFSET(A$1,,,SUMPRODUCT(MAX(ROW(E$2:E6096)*(E6096=E$2:E6096)))))-COUNTBLANK(OFFSET(A$1,,,SUMPRODUCT(MAX(ROW(E$1:E6095)*(E6096=E$1:E6095))))))</f>
        <v/>
      </c>
      <c r="K6096" s="15" t="str">
        <f aca="false">IF(OR(E6096="",E6096="!!!",F6096="NEW"),"",INDEX(J$1:J6095,SUMPRODUCT(MAX(ROW(E$1:E6095)*(E6096=E$1:E6095)))))</f>
        <v/>
      </c>
      <c r="L6096" s="16"/>
    </row>
    <row r="6097" customFormat="false" ht="12.75" hidden="false" customHeight="false" outlineLevel="0" collapsed="false">
      <c r="A6097" s="9" t="s">
        <v>114</v>
      </c>
      <c r="B6097" s="0" t="s">
        <v>29</v>
      </c>
      <c r="C6097" s="0" t="s">
        <v>115</v>
      </c>
      <c r="D6097" s="0" t="s">
        <v>31</v>
      </c>
      <c r="E6097" s="10" t="str">
        <f aca="false">IF(D6097="?OLD","!!!","")</f>
        <v>!!!</v>
      </c>
      <c r="F6097" s="11" t="str">
        <f aca="false">IF(OR(E6097="",E6097="!!!"),"",IF(NOT(ISNA(VLOOKUP(E6097,E$1:E6096,1,FALSE()))),"OLD",IF(AND(E6097&lt;&gt;"",E6097&lt;&gt;"!!!"),"NEW","")))</f>
        <v/>
      </c>
      <c r="G6097" s="12" t="str">
        <f aca="false">IF(OR(E6097="",E6097="!!!"),"",IF(OR(J6097=0,AND(J6097=1,K6097=1),AND(J6097=1,I6097="SBJ"),AND(J6097=1,I6097=0)),"?IN_FOCUS",IF(J6097&lt;=2,"?ACTIVATED",IF(J6097&lt;&gt;"","?FAMILIAR",IF(F6097="NEW",IF(ISNA(VLOOKUP(E6097,#REF!,1,FALSE())),"?TYPE_IDENTIFIABLE","?REFERENTIAL"),"_")))))</f>
        <v/>
      </c>
      <c r="H6097" s="13" t="str">
        <f aca="false">IF(J6097&lt;&gt;1,"",IF(I6097="SBJ","CB","?"))</f>
        <v/>
      </c>
      <c r="I6097" s="14" t="str">
        <f aca="false">IF(OR(E6097="",E6097="!!!",F6097="NEW"),"",INDEX(B$2:B6096,-1+SUMPRODUCT(MAX(ROW(E$2:E6096)*(E6097=E$2:E6096)))))</f>
        <v/>
      </c>
      <c r="J6097" s="15" t="str">
        <f aca="true">IF(OR(E6097="",E6097="!!!",F6097="NEW"),"",COUNTBLANK(OFFSET(A$1,,,SUMPRODUCT(MAX(ROW(E$2:E6097)*(E6097=E$2:E6097)))))-COUNTBLANK(OFFSET(A$1,,,SUMPRODUCT(MAX(ROW(E$1:E6096)*(E6097=E$1:E6096))))))</f>
        <v/>
      </c>
      <c r="K6097" s="15" t="str">
        <f aca="false">IF(OR(E6097="",E6097="!!!",F6097="NEW"),"",INDEX(J$1:J6096,SUMPRODUCT(MAX(ROW(E$1:E6096)*(E6097=E$1:E6096)))))</f>
        <v/>
      </c>
      <c r="L6097" s="16"/>
    </row>
    <row r="6098" customFormat="false" ht="12.75" hidden="false" customHeight="false" outlineLevel="0" collapsed="false">
      <c r="A6098" s="9" t="s">
        <v>75</v>
      </c>
      <c r="E6098" s="10" t="str">
        <f aca="false">IF(D6098="?OLD","!!!","")</f>
        <v/>
      </c>
      <c r="F6098" s="11" t="str">
        <f aca="false">IF(OR(E6098="",E6098="!!!"),"",IF(NOT(ISNA(VLOOKUP(E6098,E$1:E6097,1,FALSE()))),"OLD",IF(AND(E6098&lt;&gt;"",E6098&lt;&gt;"!!!"),"NEW","")))</f>
        <v/>
      </c>
      <c r="G6098" s="12" t="str">
        <f aca="false">IF(OR(E6098="",E6098="!!!"),"",IF(OR(J6098=0,AND(J6098=1,K6098=1),AND(J6098=1,I6098="SBJ"),AND(J6098=1,I6098=0)),"?IN_FOCUS",IF(J6098&lt;=2,"?ACTIVATED",IF(J6098&lt;&gt;"","?FAMILIAR",IF(F6098="NEW",IF(ISNA(VLOOKUP(E6098,#REF!,1,FALSE())),"?TYPE_IDENTIFIABLE","?REFERENTIAL"),"_")))))</f>
        <v/>
      </c>
      <c r="H6098" s="13" t="str">
        <f aca="false">IF(J6098&lt;&gt;1,"",IF(I6098="SBJ","CB","?"))</f>
        <v/>
      </c>
      <c r="I6098" s="14" t="str">
        <f aca="false">IF(OR(E6098="",E6098="!!!",F6098="NEW"),"",INDEX(B$2:B6097,-1+SUMPRODUCT(MAX(ROW(E$2:E6097)*(E6098=E$2:E6097)))))</f>
        <v/>
      </c>
      <c r="J6098" s="15" t="str">
        <f aca="true">IF(OR(E6098="",E6098="!!!",F6098="NEW"),"",COUNTBLANK(OFFSET(A$1,,,SUMPRODUCT(MAX(ROW(E$2:E6098)*(E6098=E$2:E6098)))))-COUNTBLANK(OFFSET(A$1,,,SUMPRODUCT(MAX(ROW(E$1:E6097)*(E6098=E$1:E6097))))))</f>
        <v/>
      </c>
      <c r="K6098" s="15" t="str">
        <f aca="false">IF(OR(E6098="",E6098="!!!",F6098="NEW"),"",INDEX(J$1:J6097,SUMPRODUCT(MAX(ROW(E$1:E6097)*(E6098=E$1:E6097)))))</f>
        <v/>
      </c>
      <c r="L6098" s="16"/>
    </row>
    <row r="6099" customFormat="false" ht="12.75" hidden="false" customHeight="false" outlineLevel="0" collapsed="false">
      <c r="A6099" s="9" t="s">
        <v>71</v>
      </c>
      <c r="E6099" s="10" t="str">
        <f aca="false">IF(D6099="?OLD","!!!","")</f>
        <v/>
      </c>
      <c r="F6099" s="11" t="str">
        <f aca="false">IF(OR(E6099="",E6099="!!!"),"",IF(NOT(ISNA(VLOOKUP(E6099,E$1:E6098,1,FALSE()))),"OLD",IF(AND(E6099&lt;&gt;"",E6099&lt;&gt;"!!!"),"NEW","")))</f>
        <v/>
      </c>
      <c r="G6099" s="12" t="str">
        <f aca="false">IF(OR(E6099="",E6099="!!!"),"",IF(OR(J6099=0,AND(J6099=1,K6099=1),AND(J6099=1,I6099="SBJ"),AND(J6099=1,I6099=0)),"?IN_FOCUS",IF(J6099&lt;=2,"?ACTIVATED",IF(J6099&lt;&gt;"","?FAMILIAR",IF(F6099="NEW",IF(ISNA(VLOOKUP(E6099,#REF!,1,FALSE())),"?TYPE_IDENTIFIABLE","?REFERENTIAL"),"_")))))</f>
        <v/>
      </c>
      <c r="H6099" s="13" t="str">
        <f aca="false">IF(J6099&lt;&gt;1,"",IF(I6099="SBJ","CB","?"))</f>
        <v/>
      </c>
      <c r="I6099" s="14" t="str">
        <f aca="false">IF(OR(E6099="",E6099="!!!",F6099="NEW"),"",INDEX(B$2:B6098,-1+SUMPRODUCT(MAX(ROW(E$2:E6098)*(E6099=E$2:E6098)))))</f>
        <v/>
      </c>
      <c r="J6099" s="15" t="str">
        <f aca="true">IF(OR(E6099="",E6099="!!!",F6099="NEW"),"",COUNTBLANK(OFFSET(A$1,,,SUMPRODUCT(MAX(ROW(E$2:E6099)*(E6099=E$2:E6099)))))-COUNTBLANK(OFFSET(A$1,,,SUMPRODUCT(MAX(ROW(E$1:E6098)*(E6099=E$1:E6098))))))</f>
        <v/>
      </c>
      <c r="K6099" s="15" t="str">
        <f aca="false">IF(OR(E6099="",E6099="!!!",F6099="NEW"),"",INDEX(J$1:J6098,SUMPRODUCT(MAX(ROW(E$1:E6098)*(E6099=E$1:E6098)))))</f>
        <v/>
      </c>
      <c r="L6099" s="16"/>
    </row>
    <row r="6100" customFormat="false" ht="12.75" hidden="false" customHeight="false" outlineLevel="0" collapsed="false">
      <c r="A6100" s="9" t="s">
        <v>392</v>
      </c>
      <c r="B6100" s="0" t="s">
        <v>23</v>
      </c>
      <c r="C6100" s="0" t="s">
        <v>54</v>
      </c>
      <c r="D6100" s="0" t="s">
        <v>31</v>
      </c>
      <c r="E6100" s="10" t="str">
        <f aca="false">IF(D6100="?OLD","!!!","")</f>
        <v>!!!</v>
      </c>
      <c r="F6100" s="11" t="str">
        <f aca="false">IF(OR(E6100="",E6100="!!!"),"",IF(NOT(ISNA(VLOOKUP(E6100,E$1:E6099,1,FALSE()))),"OLD",IF(AND(E6100&lt;&gt;"",E6100&lt;&gt;"!!!"),"NEW","")))</f>
        <v/>
      </c>
      <c r="G6100" s="12" t="str">
        <f aca="false">IF(OR(E6100="",E6100="!!!"),"",IF(OR(J6100=0,AND(J6100=1,K6100=1),AND(J6100=1,I6100="SBJ"),AND(J6100=1,I6100=0)),"?IN_FOCUS",IF(J6100&lt;=2,"?ACTIVATED",IF(J6100&lt;&gt;"","?FAMILIAR",IF(F6100="NEW",IF(ISNA(VLOOKUP(E6100,#REF!,1,FALSE())),"?TYPE_IDENTIFIABLE","?REFERENTIAL"),"_")))))</f>
        <v/>
      </c>
      <c r="H6100" s="13" t="str">
        <f aca="false">IF(J6100&lt;&gt;1,"",IF(I6100="SBJ","CB","?"))</f>
        <v/>
      </c>
      <c r="I6100" s="14" t="str">
        <f aca="false">IF(OR(E6100="",E6100="!!!",F6100="NEW"),"",INDEX(B$2:B6099,-1+SUMPRODUCT(MAX(ROW(E$2:E6099)*(E6100=E$2:E6099)))))</f>
        <v/>
      </c>
      <c r="J6100" s="15" t="str">
        <f aca="true">IF(OR(E6100="",E6100="!!!",F6100="NEW"),"",COUNTBLANK(OFFSET(A$1,,,SUMPRODUCT(MAX(ROW(E$2:E6100)*(E6100=E$2:E6100)))))-COUNTBLANK(OFFSET(A$1,,,SUMPRODUCT(MAX(ROW(E$1:E6099)*(E6100=E$1:E6099))))))</f>
        <v/>
      </c>
      <c r="K6100" s="15" t="str">
        <f aca="false">IF(OR(E6100="",E6100="!!!",F6100="NEW"),"",INDEX(J$1:J6099,SUMPRODUCT(MAX(ROW(E$1:E6099)*(E6100=E$1:E6099)))))</f>
        <v/>
      </c>
      <c r="L6100" s="16"/>
    </row>
    <row r="6101" customFormat="false" ht="12.75" hidden="false" customHeight="false" outlineLevel="0" collapsed="false">
      <c r="A6101" s="9" t="s">
        <v>89</v>
      </c>
      <c r="E6101" s="10" t="str">
        <f aca="false">IF(D6101="?OLD","!!!","")</f>
        <v/>
      </c>
      <c r="F6101" s="11" t="str">
        <f aca="false">IF(OR(E6101="",E6101="!!!"),"",IF(NOT(ISNA(VLOOKUP(E6101,E$1:E6100,1,FALSE()))),"OLD",IF(AND(E6101&lt;&gt;"",E6101&lt;&gt;"!!!"),"NEW","")))</f>
        <v/>
      </c>
      <c r="G6101" s="12" t="str">
        <f aca="false">IF(OR(E6101="",E6101="!!!"),"",IF(OR(J6101=0,AND(J6101=1,K6101=1),AND(J6101=1,I6101="SBJ"),AND(J6101=1,I6101=0)),"?IN_FOCUS",IF(J6101&lt;=2,"?ACTIVATED",IF(J6101&lt;&gt;"","?FAMILIAR",IF(F6101="NEW",IF(ISNA(VLOOKUP(E6101,#REF!,1,FALSE())),"?TYPE_IDENTIFIABLE","?REFERENTIAL"),"_")))))</f>
        <v/>
      </c>
      <c r="H6101" s="13" t="str">
        <f aca="false">IF(J6101&lt;&gt;1,"",IF(I6101="SBJ","CB","?"))</f>
        <v/>
      </c>
      <c r="I6101" s="14" t="str">
        <f aca="false">IF(OR(E6101="",E6101="!!!",F6101="NEW"),"",INDEX(B$2:B6100,-1+SUMPRODUCT(MAX(ROW(E$2:E6100)*(E6101=E$2:E6100)))))</f>
        <v/>
      </c>
      <c r="J6101" s="15" t="str">
        <f aca="true">IF(OR(E6101="",E6101="!!!",F6101="NEW"),"",COUNTBLANK(OFFSET(A$1,,,SUMPRODUCT(MAX(ROW(E$2:E6101)*(E6101=E$2:E6101)))))-COUNTBLANK(OFFSET(A$1,,,SUMPRODUCT(MAX(ROW(E$1:E6100)*(E6101=E$1:E6100))))))</f>
        <v/>
      </c>
      <c r="K6101" s="15" t="str">
        <f aca="false">IF(OR(E6101="",E6101="!!!",F6101="NEW"),"",INDEX(J$1:J6100,SUMPRODUCT(MAX(ROW(E$1:E6100)*(E6101=E$1:E6100)))))</f>
        <v/>
      </c>
      <c r="L6101" s="16"/>
    </row>
    <row r="6102" customFormat="false" ht="12.75" hidden="false" customHeight="false" outlineLevel="0" collapsed="false">
      <c r="A6102" s="9" t="s">
        <v>1730</v>
      </c>
      <c r="B6102" s="0" t="s">
        <v>38</v>
      </c>
      <c r="C6102" s="0" t="s">
        <v>115</v>
      </c>
      <c r="D6102" s="0" t="s">
        <v>31</v>
      </c>
      <c r="E6102" s="10" t="str">
        <f aca="false">IF(D6102="?OLD","!!!","")</f>
        <v>!!!</v>
      </c>
      <c r="F6102" s="11" t="str">
        <f aca="false">IF(OR(E6102="",E6102="!!!"),"",IF(NOT(ISNA(VLOOKUP(E6102,E$1:E6101,1,FALSE()))),"OLD",IF(AND(E6102&lt;&gt;"",E6102&lt;&gt;"!!!"),"NEW","")))</f>
        <v/>
      </c>
      <c r="G6102" s="12" t="str">
        <f aca="false">IF(OR(E6102="",E6102="!!!"),"",IF(OR(J6102=0,AND(J6102=1,K6102=1),AND(J6102=1,I6102="SBJ"),AND(J6102=1,I6102=0)),"?IN_FOCUS",IF(J6102&lt;=2,"?ACTIVATED",IF(J6102&lt;&gt;"","?FAMILIAR",IF(F6102="NEW",IF(ISNA(VLOOKUP(E6102,#REF!,1,FALSE())),"?TYPE_IDENTIFIABLE","?REFERENTIAL"),"_")))))</f>
        <v/>
      </c>
      <c r="H6102" s="13" t="str">
        <f aca="false">IF(J6102&lt;&gt;1,"",IF(I6102="SBJ","CB","?"))</f>
        <v/>
      </c>
      <c r="I6102" s="14" t="str">
        <f aca="false">IF(OR(E6102="",E6102="!!!",F6102="NEW"),"",INDEX(B$2:B6101,-1+SUMPRODUCT(MAX(ROW(E$2:E6101)*(E6102=E$2:E6101)))))</f>
        <v/>
      </c>
      <c r="J6102" s="15" t="str">
        <f aca="true">IF(OR(E6102="",E6102="!!!",F6102="NEW"),"",COUNTBLANK(OFFSET(A$1,,,SUMPRODUCT(MAX(ROW(E$2:E6102)*(E6102=E$2:E6102)))))-COUNTBLANK(OFFSET(A$1,,,SUMPRODUCT(MAX(ROW(E$1:E6101)*(E6102=E$1:E6101))))))</f>
        <v/>
      </c>
      <c r="K6102" s="15" t="str">
        <f aca="false">IF(OR(E6102="",E6102="!!!",F6102="NEW"),"",INDEX(J$1:J6101,SUMPRODUCT(MAX(ROW(E$1:E6101)*(E6102=E$1:E6101)))))</f>
        <v/>
      </c>
      <c r="L6102" s="16"/>
    </row>
    <row r="6103" customFormat="false" ht="12.75" hidden="false" customHeight="false" outlineLevel="0" collapsed="false">
      <c r="A6103" s="9" t="s">
        <v>48</v>
      </c>
      <c r="E6103" s="10" t="str">
        <f aca="false">IF(D6103="?OLD","!!!","")</f>
        <v/>
      </c>
      <c r="F6103" s="11" t="str">
        <f aca="false">IF(OR(E6103="",E6103="!!!"),"",IF(NOT(ISNA(VLOOKUP(E6103,E$1:E6102,1,FALSE()))),"OLD",IF(AND(E6103&lt;&gt;"",E6103&lt;&gt;"!!!"),"NEW","")))</f>
        <v/>
      </c>
      <c r="G6103" s="12" t="str">
        <f aca="false">IF(OR(E6103="",E6103="!!!"),"",IF(OR(J6103=0,AND(J6103=1,K6103=1),AND(J6103=1,I6103="SBJ"),AND(J6103=1,I6103=0)),"?IN_FOCUS",IF(J6103&lt;=2,"?ACTIVATED",IF(J6103&lt;&gt;"","?FAMILIAR",IF(F6103="NEW",IF(ISNA(VLOOKUP(E6103,#REF!,1,FALSE())),"?TYPE_IDENTIFIABLE","?REFERENTIAL"),"_")))))</f>
        <v/>
      </c>
      <c r="H6103" s="13" t="str">
        <f aca="false">IF(J6103&lt;&gt;1,"",IF(I6103="SBJ","CB","?"))</f>
        <v/>
      </c>
      <c r="I6103" s="14" t="str">
        <f aca="false">IF(OR(E6103="",E6103="!!!",F6103="NEW"),"",INDEX(B$2:B6102,-1+SUMPRODUCT(MAX(ROW(E$2:E6102)*(E6103=E$2:E6102)))))</f>
        <v/>
      </c>
      <c r="J6103" s="15" t="str">
        <f aca="true">IF(OR(E6103="",E6103="!!!",F6103="NEW"),"",COUNTBLANK(OFFSET(A$1,,,SUMPRODUCT(MAX(ROW(E$2:E6103)*(E6103=E$2:E6103)))))-COUNTBLANK(OFFSET(A$1,,,SUMPRODUCT(MAX(ROW(E$1:E6102)*(E6103=E$1:E6102))))))</f>
        <v/>
      </c>
      <c r="K6103" s="15" t="str">
        <f aca="false">IF(OR(E6103="",E6103="!!!",F6103="NEW"),"",INDEX(J$1:J6102,SUMPRODUCT(MAX(ROW(E$1:E6102)*(E6103=E$1:E6102)))))</f>
        <v/>
      </c>
      <c r="L6103" s="16"/>
    </row>
    <row r="6104" customFormat="false" ht="12.75" hidden="false" customHeight="false" outlineLevel="0" collapsed="false">
      <c r="E6104" s="10" t="str">
        <f aca="false">IF(D6104="?OLD","!!!","")</f>
        <v/>
      </c>
      <c r="F6104" s="11" t="str">
        <f aca="false">IF(OR(E6104="",E6104="!!!"),"",IF(NOT(ISNA(VLOOKUP(E6104,E$1:E6103,1,FALSE()))),"OLD",IF(AND(E6104&lt;&gt;"",E6104&lt;&gt;"!!!"),"NEW","")))</f>
        <v/>
      </c>
      <c r="G6104" s="12" t="str">
        <f aca="false">IF(OR(E6104="",E6104="!!!"),"",IF(OR(J6104=0,AND(J6104=1,K6104=1),AND(J6104=1,I6104="SBJ"),AND(J6104=1,I6104=0)),"?IN_FOCUS",IF(J6104&lt;=2,"?ACTIVATED",IF(J6104&lt;&gt;"","?FAMILIAR",IF(F6104="NEW",IF(ISNA(VLOOKUP(E6104,#REF!,1,FALSE())),"?TYPE_IDENTIFIABLE","?REFERENTIAL"),"_")))))</f>
        <v/>
      </c>
      <c r="H6104" s="13" t="str">
        <f aca="false">IF(J6104&lt;&gt;1,"",IF(I6104="SBJ","CB","?"))</f>
        <v/>
      </c>
      <c r="I6104" s="14" t="str">
        <f aca="false">IF(OR(E6104="",E6104="!!!",F6104="NEW"),"",INDEX(B$2:B6103,-1+SUMPRODUCT(MAX(ROW(E$2:E6103)*(E6104=E$2:E6103)))))</f>
        <v/>
      </c>
      <c r="J6104" s="15" t="str">
        <f aca="true">IF(OR(E6104="",E6104="!!!",F6104="NEW"),"",COUNTBLANK(OFFSET(A$1,,,SUMPRODUCT(MAX(ROW(E$2:E6104)*(E6104=E$2:E6104)))))-COUNTBLANK(OFFSET(A$1,,,SUMPRODUCT(MAX(ROW(E$1:E6103)*(E6104=E$1:E6103))))))</f>
        <v/>
      </c>
      <c r="K6104" s="15" t="str">
        <f aca="false">IF(OR(E6104="",E6104="!!!",F6104="NEW"),"",INDEX(J$1:J6103,SUMPRODUCT(MAX(ROW(E$1:E6103)*(E6104=E$1:E6103)))))</f>
        <v/>
      </c>
      <c r="L6104" s="16"/>
    </row>
    <row r="6105" customFormat="false" ht="12.75" hidden="false" customHeight="false" outlineLevel="0" collapsed="false">
      <c r="A6105" s="9" t="s">
        <v>85</v>
      </c>
      <c r="E6105" s="10" t="str">
        <f aca="false">IF(D6105="?OLD","!!!","")</f>
        <v/>
      </c>
      <c r="F6105" s="11" t="str">
        <f aca="false">IF(OR(E6105="",E6105="!!!"),"",IF(NOT(ISNA(VLOOKUP(E6105,E$1:E6104,1,FALSE()))),"OLD",IF(AND(E6105&lt;&gt;"",E6105&lt;&gt;"!!!"),"NEW","")))</f>
        <v/>
      </c>
      <c r="G6105" s="12" t="str">
        <f aca="false">IF(OR(E6105="",E6105="!!!"),"",IF(OR(J6105=0,AND(J6105=1,K6105=1),AND(J6105=1,I6105="SBJ"),AND(J6105=1,I6105=0)),"?IN_FOCUS",IF(J6105&lt;=2,"?ACTIVATED",IF(J6105&lt;&gt;"","?FAMILIAR",IF(F6105="NEW",IF(ISNA(VLOOKUP(E6105,#REF!,1,FALSE())),"?TYPE_IDENTIFIABLE","?REFERENTIAL"),"_")))))</f>
        <v/>
      </c>
      <c r="H6105" s="13" t="str">
        <f aca="false">IF(J6105&lt;&gt;1,"",IF(I6105="SBJ","CB","?"))</f>
        <v/>
      </c>
      <c r="I6105" s="14" t="str">
        <f aca="false">IF(OR(E6105="",E6105="!!!",F6105="NEW"),"",INDEX(B$2:B6104,-1+SUMPRODUCT(MAX(ROW(E$2:E6104)*(E6105=E$2:E6104)))))</f>
        <v/>
      </c>
      <c r="J6105" s="15" t="str">
        <f aca="true">IF(OR(E6105="",E6105="!!!",F6105="NEW"),"",COUNTBLANK(OFFSET(A$1,,,SUMPRODUCT(MAX(ROW(E$2:E6105)*(E6105=E$2:E6105)))))-COUNTBLANK(OFFSET(A$1,,,SUMPRODUCT(MAX(ROW(E$1:E6104)*(E6105=E$1:E6104))))))</f>
        <v/>
      </c>
      <c r="K6105" s="15" t="str">
        <f aca="false">IF(OR(E6105="",E6105="!!!",F6105="NEW"),"",INDEX(J$1:J6104,SUMPRODUCT(MAX(ROW(E$1:E6104)*(E6105=E$1:E6104)))))</f>
        <v/>
      </c>
      <c r="L6105" s="16"/>
    </row>
    <row r="6106" customFormat="false" ht="12.75" hidden="false" customHeight="false" outlineLevel="0" collapsed="false">
      <c r="A6106" s="9" t="s">
        <v>1731</v>
      </c>
      <c r="E6106" s="10" t="str">
        <f aca="false">IF(D6106="?OLD","!!!","")</f>
        <v/>
      </c>
      <c r="F6106" s="11" t="str">
        <f aca="false">IF(OR(E6106="",E6106="!!!"),"",IF(NOT(ISNA(VLOOKUP(E6106,E$1:E6105,1,FALSE()))),"OLD",IF(AND(E6106&lt;&gt;"",E6106&lt;&gt;"!!!"),"NEW","")))</f>
        <v/>
      </c>
      <c r="G6106" s="12" t="str">
        <f aca="false">IF(OR(E6106="",E6106="!!!"),"",IF(OR(J6106=0,AND(J6106=1,K6106=1),AND(J6106=1,I6106="SBJ"),AND(J6106=1,I6106=0)),"?IN_FOCUS",IF(J6106&lt;=2,"?ACTIVATED",IF(J6106&lt;&gt;"","?FAMILIAR",IF(F6106="NEW",IF(ISNA(VLOOKUP(E6106,#REF!,1,FALSE())),"?TYPE_IDENTIFIABLE","?REFERENTIAL"),"_")))))</f>
        <v/>
      </c>
      <c r="H6106" s="13" t="str">
        <f aca="false">IF(J6106&lt;&gt;1,"",IF(I6106="SBJ","CB","?"))</f>
        <v/>
      </c>
      <c r="I6106" s="14" t="str">
        <f aca="false">IF(OR(E6106="",E6106="!!!",F6106="NEW"),"",INDEX(B$2:B6105,-1+SUMPRODUCT(MAX(ROW(E$2:E6105)*(E6106=E$2:E6105)))))</f>
        <v/>
      </c>
      <c r="J6106" s="15" t="str">
        <f aca="true">IF(OR(E6106="",E6106="!!!",F6106="NEW"),"",COUNTBLANK(OFFSET(A$1,,,SUMPRODUCT(MAX(ROW(E$2:E6106)*(E6106=E$2:E6106)))))-COUNTBLANK(OFFSET(A$1,,,SUMPRODUCT(MAX(ROW(E$1:E6105)*(E6106=E$1:E6105))))))</f>
        <v/>
      </c>
      <c r="K6106" s="15" t="str">
        <f aca="false">IF(OR(E6106="",E6106="!!!",F6106="NEW"),"",INDEX(J$1:J6105,SUMPRODUCT(MAX(ROW(E$1:E6105)*(E6106=E$1:E6105)))))</f>
        <v/>
      </c>
      <c r="L6106" s="16"/>
    </row>
    <row r="6107" customFormat="false" ht="12.75" hidden="false" customHeight="false" outlineLevel="0" collapsed="false">
      <c r="A6107" s="9" t="s">
        <v>87</v>
      </c>
      <c r="E6107" s="10" t="str">
        <f aca="false">IF(D6107="?OLD","!!!","")</f>
        <v/>
      </c>
      <c r="F6107" s="11" t="str">
        <f aca="false">IF(OR(E6107="",E6107="!!!"),"",IF(NOT(ISNA(VLOOKUP(E6107,E$1:E6106,1,FALSE()))),"OLD",IF(AND(E6107&lt;&gt;"",E6107&lt;&gt;"!!!"),"NEW","")))</f>
        <v/>
      </c>
      <c r="G6107" s="12" t="str">
        <f aca="false">IF(OR(E6107="",E6107="!!!"),"",IF(OR(J6107=0,AND(J6107=1,K6107=1),AND(J6107=1,I6107="SBJ"),AND(J6107=1,I6107=0)),"?IN_FOCUS",IF(J6107&lt;=2,"?ACTIVATED",IF(J6107&lt;&gt;"","?FAMILIAR",IF(F6107="NEW",IF(ISNA(VLOOKUP(E6107,#REF!,1,FALSE())),"?TYPE_IDENTIFIABLE","?REFERENTIAL"),"_")))))</f>
        <v/>
      </c>
      <c r="H6107" s="13" t="str">
        <f aca="false">IF(J6107&lt;&gt;1,"",IF(I6107="SBJ","CB","?"))</f>
        <v/>
      </c>
      <c r="I6107" s="14" t="str">
        <f aca="false">IF(OR(E6107="",E6107="!!!",F6107="NEW"),"",INDEX(B$2:B6106,-1+SUMPRODUCT(MAX(ROW(E$2:E6106)*(E6107=E$2:E6106)))))</f>
        <v/>
      </c>
      <c r="J6107" s="15" t="str">
        <f aca="true">IF(OR(E6107="",E6107="!!!",F6107="NEW"),"",COUNTBLANK(OFFSET(A$1,,,SUMPRODUCT(MAX(ROW(E$2:E6107)*(E6107=E$2:E6107)))))-COUNTBLANK(OFFSET(A$1,,,SUMPRODUCT(MAX(ROW(E$1:E6106)*(E6107=E$1:E6106))))))</f>
        <v/>
      </c>
      <c r="K6107" s="15" t="str">
        <f aca="false">IF(OR(E6107="",E6107="!!!",F6107="NEW"),"",INDEX(J$1:J6106,SUMPRODUCT(MAX(ROW(E$1:E6106)*(E6107=E$1:E6106)))))</f>
        <v/>
      </c>
      <c r="L6107" s="16"/>
    </row>
    <row r="6108" customFormat="false" ht="12.75" hidden="false" customHeight="false" outlineLevel="0" collapsed="false">
      <c r="A6108" s="9" t="s">
        <v>643</v>
      </c>
      <c r="B6108" s="0" t="s">
        <v>18</v>
      </c>
      <c r="C6108" s="0" t="s">
        <v>30</v>
      </c>
      <c r="D6108" s="0" t="s">
        <v>31</v>
      </c>
      <c r="E6108" s="10" t="str">
        <f aca="false">IF(D6108="?OLD","!!!","")</f>
        <v>!!!</v>
      </c>
      <c r="F6108" s="11" t="str">
        <f aca="false">IF(OR(E6108="",E6108="!!!"),"",IF(NOT(ISNA(VLOOKUP(E6108,E$1:E6107,1,FALSE()))),"OLD",IF(AND(E6108&lt;&gt;"",E6108&lt;&gt;"!!!"),"NEW","")))</f>
        <v/>
      </c>
      <c r="G6108" s="12" t="str">
        <f aca="false">IF(OR(E6108="",E6108="!!!"),"",IF(OR(J6108=0,AND(J6108=1,K6108=1),AND(J6108=1,I6108="SBJ"),AND(J6108=1,I6108=0)),"?IN_FOCUS",IF(J6108&lt;=2,"?ACTIVATED",IF(J6108&lt;&gt;"","?FAMILIAR",IF(F6108="NEW",IF(ISNA(VLOOKUP(E6108,#REF!,1,FALSE())),"?TYPE_IDENTIFIABLE","?REFERENTIAL"),"_")))))</f>
        <v/>
      </c>
      <c r="H6108" s="13" t="str">
        <f aca="false">IF(J6108&lt;&gt;1,"",IF(I6108="SBJ","CB","?"))</f>
        <v/>
      </c>
      <c r="I6108" s="14" t="str">
        <f aca="false">IF(OR(E6108="",E6108="!!!",F6108="NEW"),"",INDEX(B$2:B6107,-1+SUMPRODUCT(MAX(ROW(E$2:E6107)*(E6108=E$2:E6107)))))</f>
        <v/>
      </c>
      <c r="J6108" s="15" t="str">
        <f aca="true">IF(OR(E6108="",E6108="!!!",F6108="NEW"),"",COUNTBLANK(OFFSET(A$1,,,SUMPRODUCT(MAX(ROW(E$2:E6108)*(E6108=E$2:E6108)))))-COUNTBLANK(OFFSET(A$1,,,SUMPRODUCT(MAX(ROW(E$1:E6107)*(E6108=E$1:E6107))))))</f>
        <v/>
      </c>
      <c r="K6108" s="15" t="str">
        <f aca="false">IF(OR(E6108="",E6108="!!!",F6108="NEW"),"",INDEX(J$1:J6107,SUMPRODUCT(MAX(ROW(E$1:E6107)*(E6108=E$1:E6107)))))</f>
        <v/>
      </c>
      <c r="L6108" s="16"/>
    </row>
    <row r="6109" customFormat="false" ht="12.75" hidden="false" customHeight="false" outlineLevel="0" collapsed="false">
      <c r="A6109" s="9" t="s">
        <v>409</v>
      </c>
      <c r="E6109" s="10" t="str">
        <f aca="false">IF(D6109="?OLD","!!!","")</f>
        <v/>
      </c>
      <c r="F6109" s="11" t="str">
        <f aca="false">IF(OR(E6109="",E6109="!!!"),"",IF(NOT(ISNA(VLOOKUP(E6109,E$1:E6108,1,FALSE()))),"OLD",IF(AND(E6109&lt;&gt;"",E6109&lt;&gt;"!!!"),"NEW","")))</f>
        <v/>
      </c>
      <c r="G6109" s="12" t="str">
        <f aca="false">IF(OR(E6109="",E6109="!!!"),"",IF(OR(J6109=0,AND(J6109=1,K6109=1),AND(J6109=1,I6109="SBJ"),AND(J6109=1,I6109=0)),"?IN_FOCUS",IF(J6109&lt;=2,"?ACTIVATED",IF(J6109&lt;&gt;"","?FAMILIAR",IF(F6109="NEW",IF(ISNA(VLOOKUP(E6109,#REF!,1,FALSE())),"?TYPE_IDENTIFIABLE","?REFERENTIAL"),"_")))))</f>
        <v/>
      </c>
      <c r="H6109" s="13" t="str">
        <f aca="false">IF(J6109&lt;&gt;1,"",IF(I6109="SBJ","CB","?"))</f>
        <v/>
      </c>
      <c r="I6109" s="14" t="str">
        <f aca="false">IF(OR(E6109="",E6109="!!!",F6109="NEW"),"",INDEX(B$2:B6108,-1+SUMPRODUCT(MAX(ROW(E$2:E6108)*(E6109=E$2:E6108)))))</f>
        <v/>
      </c>
      <c r="J6109" s="15" t="str">
        <f aca="true">IF(OR(E6109="",E6109="!!!",F6109="NEW"),"",COUNTBLANK(OFFSET(A$1,,,SUMPRODUCT(MAX(ROW(E$2:E6109)*(E6109=E$2:E6109)))))-COUNTBLANK(OFFSET(A$1,,,SUMPRODUCT(MAX(ROW(E$1:E6108)*(E6109=E$1:E6108))))))</f>
        <v/>
      </c>
      <c r="K6109" s="15" t="str">
        <f aca="false">IF(OR(E6109="",E6109="!!!",F6109="NEW"),"",INDEX(J$1:J6108,SUMPRODUCT(MAX(ROW(E$1:E6108)*(E6109=E$1:E6108)))))</f>
        <v/>
      </c>
      <c r="L6109" s="16"/>
    </row>
    <row r="6110" customFormat="false" ht="12.75" hidden="false" customHeight="false" outlineLevel="0" collapsed="false">
      <c r="A6110" s="9" t="s">
        <v>1732</v>
      </c>
      <c r="E6110" s="10" t="str">
        <f aca="false">IF(D6110="?OLD","!!!","")</f>
        <v/>
      </c>
      <c r="F6110" s="11" t="str">
        <f aca="false">IF(OR(E6110="",E6110="!!!"),"",IF(NOT(ISNA(VLOOKUP(E6110,E$1:E6109,1,FALSE()))),"OLD",IF(AND(E6110&lt;&gt;"",E6110&lt;&gt;"!!!"),"NEW","")))</f>
        <v/>
      </c>
      <c r="G6110" s="12" t="str">
        <f aca="false">IF(OR(E6110="",E6110="!!!"),"",IF(OR(J6110=0,AND(J6110=1,K6110=1),AND(J6110=1,I6110="SBJ"),AND(J6110=1,I6110=0)),"?IN_FOCUS",IF(J6110&lt;=2,"?ACTIVATED",IF(J6110&lt;&gt;"","?FAMILIAR",IF(F6110="NEW",IF(ISNA(VLOOKUP(E6110,#REF!,1,FALSE())),"?TYPE_IDENTIFIABLE","?REFERENTIAL"),"_")))))</f>
        <v/>
      </c>
      <c r="H6110" s="13" t="str">
        <f aca="false">IF(J6110&lt;&gt;1,"",IF(I6110="SBJ","CB","?"))</f>
        <v/>
      </c>
      <c r="I6110" s="14" t="str">
        <f aca="false">IF(OR(E6110="",E6110="!!!",F6110="NEW"),"",INDEX(B$2:B6109,-1+SUMPRODUCT(MAX(ROW(E$2:E6109)*(E6110=E$2:E6109)))))</f>
        <v/>
      </c>
      <c r="J6110" s="15" t="str">
        <f aca="true">IF(OR(E6110="",E6110="!!!",F6110="NEW"),"",COUNTBLANK(OFFSET(A$1,,,SUMPRODUCT(MAX(ROW(E$2:E6110)*(E6110=E$2:E6110)))))-COUNTBLANK(OFFSET(A$1,,,SUMPRODUCT(MAX(ROW(E$1:E6109)*(E6110=E$1:E6109))))))</f>
        <v/>
      </c>
      <c r="K6110" s="15" t="str">
        <f aca="false">IF(OR(E6110="",E6110="!!!",F6110="NEW"),"",INDEX(J$1:J6109,SUMPRODUCT(MAX(ROW(E$1:E6109)*(E6110=E$1:E6109)))))</f>
        <v/>
      </c>
      <c r="L6110" s="16"/>
    </row>
    <row r="6111" customFormat="false" ht="12.75" hidden="false" customHeight="false" outlineLevel="0" collapsed="false">
      <c r="A6111" s="9" t="s">
        <v>35</v>
      </c>
      <c r="E6111" s="10" t="str">
        <f aca="false">IF(D6111="?OLD","!!!","")</f>
        <v/>
      </c>
      <c r="F6111" s="11" t="str">
        <f aca="false">IF(OR(E6111="",E6111="!!!"),"",IF(NOT(ISNA(VLOOKUP(E6111,E$1:E6110,1,FALSE()))),"OLD",IF(AND(E6111&lt;&gt;"",E6111&lt;&gt;"!!!"),"NEW","")))</f>
        <v/>
      </c>
      <c r="G6111" s="12" t="str">
        <f aca="false">IF(OR(E6111="",E6111="!!!"),"",IF(OR(J6111=0,AND(J6111=1,K6111=1),AND(J6111=1,I6111="SBJ"),AND(J6111=1,I6111=0)),"?IN_FOCUS",IF(J6111&lt;=2,"?ACTIVATED",IF(J6111&lt;&gt;"","?FAMILIAR",IF(F6111="NEW",IF(ISNA(VLOOKUP(E6111,#REF!,1,FALSE())),"?TYPE_IDENTIFIABLE","?REFERENTIAL"),"_")))))</f>
        <v/>
      </c>
      <c r="H6111" s="13" t="str">
        <f aca="false">IF(J6111&lt;&gt;1,"",IF(I6111="SBJ","CB","?"))</f>
        <v/>
      </c>
      <c r="I6111" s="14" t="str">
        <f aca="false">IF(OR(E6111="",E6111="!!!",F6111="NEW"),"",INDEX(B$2:B6110,-1+SUMPRODUCT(MAX(ROW(E$2:E6110)*(E6111=E$2:E6110)))))</f>
        <v/>
      </c>
      <c r="J6111" s="15" t="str">
        <f aca="true">IF(OR(E6111="",E6111="!!!",F6111="NEW"),"",COUNTBLANK(OFFSET(A$1,,,SUMPRODUCT(MAX(ROW(E$2:E6111)*(E6111=E$2:E6111)))))-COUNTBLANK(OFFSET(A$1,,,SUMPRODUCT(MAX(ROW(E$1:E6110)*(E6111=E$1:E6110))))))</f>
        <v/>
      </c>
      <c r="K6111" s="15" t="str">
        <f aca="false">IF(OR(E6111="",E6111="!!!",F6111="NEW"),"",INDEX(J$1:J6110,SUMPRODUCT(MAX(ROW(E$1:E6110)*(E6111=E$1:E6110)))))</f>
        <v/>
      </c>
      <c r="L6111" s="16"/>
    </row>
    <row r="6112" customFormat="false" ht="12.75" hidden="false" customHeight="false" outlineLevel="0" collapsed="false">
      <c r="A6112" s="9" t="s">
        <v>92</v>
      </c>
      <c r="E6112" s="10" t="str">
        <f aca="false">IF(D6112="?OLD","!!!","")</f>
        <v/>
      </c>
      <c r="F6112" s="11" t="str">
        <f aca="false">IF(OR(E6112="",E6112="!!!"),"",IF(NOT(ISNA(VLOOKUP(E6112,E$1:E6111,1,FALSE()))),"OLD",IF(AND(E6112&lt;&gt;"",E6112&lt;&gt;"!!!"),"NEW","")))</f>
        <v/>
      </c>
      <c r="G6112" s="12" t="str">
        <f aca="false">IF(OR(E6112="",E6112="!!!"),"",IF(OR(J6112=0,AND(J6112=1,K6112=1),AND(J6112=1,I6112="SBJ"),AND(J6112=1,I6112=0)),"?IN_FOCUS",IF(J6112&lt;=2,"?ACTIVATED",IF(J6112&lt;&gt;"","?FAMILIAR",IF(F6112="NEW",IF(ISNA(VLOOKUP(E6112,#REF!,1,FALSE())),"?TYPE_IDENTIFIABLE","?REFERENTIAL"),"_")))))</f>
        <v/>
      </c>
      <c r="H6112" s="13" t="str">
        <f aca="false">IF(J6112&lt;&gt;1,"",IF(I6112="SBJ","CB","?"))</f>
        <v/>
      </c>
      <c r="I6112" s="14" t="str">
        <f aca="false">IF(OR(E6112="",E6112="!!!",F6112="NEW"),"",INDEX(B$2:B6111,-1+SUMPRODUCT(MAX(ROW(E$2:E6111)*(E6112=E$2:E6111)))))</f>
        <v/>
      </c>
      <c r="J6112" s="15" t="str">
        <f aca="true">IF(OR(E6112="",E6112="!!!",F6112="NEW"),"",COUNTBLANK(OFFSET(A$1,,,SUMPRODUCT(MAX(ROW(E$2:E6112)*(E6112=E$2:E6112)))))-COUNTBLANK(OFFSET(A$1,,,SUMPRODUCT(MAX(ROW(E$1:E6111)*(E6112=E$1:E6111))))))</f>
        <v/>
      </c>
      <c r="K6112" s="15" t="str">
        <f aca="false">IF(OR(E6112="",E6112="!!!",F6112="NEW"),"",INDEX(J$1:J6111,SUMPRODUCT(MAX(ROW(E$1:E6111)*(E6112=E$1:E6111)))))</f>
        <v/>
      </c>
      <c r="L6112" s="16"/>
    </row>
    <row r="6113" customFormat="false" ht="12.75" hidden="false" customHeight="false" outlineLevel="0" collapsed="false">
      <c r="A6113" s="9" t="s">
        <v>209</v>
      </c>
      <c r="B6113" s="0" t="s">
        <v>23</v>
      </c>
      <c r="C6113" s="0" t="s">
        <v>113</v>
      </c>
      <c r="D6113" s="0" t="s">
        <v>31</v>
      </c>
      <c r="E6113" s="10" t="str">
        <f aca="false">IF(D6113="?OLD","!!!","")</f>
        <v>!!!</v>
      </c>
      <c r="F6113" s="11" t="str">
        <f aca="false">IF(OR(E6113="",E6113="!!!"),"",IF(NOT(ISNA(VLOOKUP(E6113,E$1:E6112,1,FALSE()))),"OLD",IF(AND(E6113&lt;&gt;"",E6113&lt;&gt;"!!!"),"NEW","")))</f>
        <v/>
      </c>
      <c r="G6113" s="12" t="str">
        <f aca="false">IF(OR(E6113="",E6113="!!!"),"",IF(OR(J6113=0,AND(J6113=1,K6113=1),AND(J6113=1,I6113="SBJ"),AND(J6113=1,I6113=0)),"?IN_FOCUS",IF(J6113&lt;=2,"?ACTIVATED",IF(J6113&lt;&gt;"","?FAMILIAR",IF(F6113="NEW",IF(ISNA(VLOOKUP(E6113,#REF!,1,FALSE())),"?TYPE_IDENTIFIABLE","?REFERENTIAL"),"_")))))</f>
        <v/>
      </c>
      <c r="H6113" s="13" t="str">
        <f aca="false">IF(J6113&lt;&gt;1,"",IF(I6113="SBJ","CB","?"))</f>
        <v/>
      </c>
      <c r="I6113" s="14" t="str">
        <f aca="false">IF(OR(E6113="",E6113="!!!",F6113="NEW"),"",INDEX(B$2:B6112,-1+SUMPRODUCT(MAX(ROW(E$2:E6112)*(E6113=E$2:E6112)))))</f>
        <v/>
      </c>
      <c r="J6113" s="15" t="str">
        <f aca="true">IF(OR(E6113="",E6113="!!!",F6113="NEW"),"",COUNTBLANK(OFFSET(A$1,,,SUMPRODUCT(MAX(ROW(E$2:E6113)*(E6113=E$2:E6113)))))-COUNTBLANK(OFFSET(A$1,,,SUMPRODUCT(MAX(ROW(E$1:E6112)*(E6113=E$1:E6112))))))</f>
        <v/>
      </c>
      <c r="K6113" s="15" t="str">
        <f aca="false">IF(OR(E6113="",E6113="!!!",F6113="NEW"),"",INDEX(J$1:J6112,SUMPRODUCT(MAX(ROW(E$1:E6112)*(E6113=E$1:E6112)))))</f>
        <v/>
      </c>
      <c r="L6113" s="16"/>
    </row>
    <row r="6114" customFormat="false" ht="12.75" hidden="false" customHeight="false" outlineLevel="0" collapsed="false">
      <c r="A6114" s="9" t="s">
        <v>1733</v>
      </c>
      <c r="B6114" s="0" t="s">
        <v>38</v>
      </c>
      <c r="C6114" s="0" t="s">
        <v>115</v>
      </c>
      <c r="D6114" s="0" t="s">
        <v>31</v>
      </c>
      <c r="E6114" s="10" t="str">
        <f aca="false">IF(D6114="?OLD","!!!","")</f>
        <v>!!!</v>
      </c>
      <c r="F6114" s="11" t="str">
        <f aca="false">IF(OR(E6114="",E6114="!!!"),"",IF(NOT(ISNA(VLOOKUP(E6114,E$1:E6113,1,FALSE()))),"OLD",IF(AND(E6114&lt;&gt;"",E6114&lt;&gt;"!!!"),"NEW","")))</f>
        <v/>
      </c>
      <c r="G6114" s="12" t="str">
        <f aca="false">IF(OR(E6114="",E6114="!!!"),"",IF(OR(J6114=0,AND(J6114=1,K6114=1),AND(J6114=1,I6114="SBJ"),AND(J6114=1,I6114=0)),"?IN_FOCUS",IF(J6114&lt;=2,"?ACTIVATED",IF(J6114&lt;&gt;"","?FAMILIAR",IF(F6114="NEW",IF(ISNA(VLOOKUP(E6114,#REF!,1,FALSE())),"?TYPE_IDENTIFIABLE","?REFERENTIAL"),"_")))))</f>
        <v/>
      </c>
      <c r="H6114" s="13" t="str">
        <f aca="false">IF(J6114&lt;&gt;1,"",IF(I6114="SBJ","CB","?"))</f>
        <v/>
      </c>
      <c r="I6114" s="14" t="str">
        <f aca="false">IF(OR(E6114="",E6114="!!!",F6114="NEW"),"",INDEX(B$2:B6113,-1+SUMPRODUCT(MAX(ROW(E$2:E6113)*(E6114=E$2:E6113)))))</f>
        <v/>
      </c>
      <c r="J6114" s="15" t="str">
        <f aca="true">IF(OR(E6114="",E6114="!!!",F6114="NEW"),"",COUNTBLANK(OFFSET(A$1,,,SUMPRODUCT(MAX(ROW(E$2:E6114)*(E6114=E$2:E6114)))))-COUNTBLANK(OFFSET(A$1,,,SUMPRODUCT(MAX(ROW(E$1:E6113)*(E6114=E$1:E6113))))))</f>
        <v/>
      </c>
      <c r="K6114" s="15" t="str">
        <f aca="false">IF(OR(E6114="",E6114="!!!",F6114="NEW"),"",INDEX(J$1:J6113,SUMPRODUCT(MAX(ROW(E$1:E6113)*(E6114=E$1:E6113)))))</f>
        <v/>
      </c>
      <c r="L6114" s="16"/>
    </row>
    <row r="6115" customFormat="false" ht="12.75" hidden="false" customHeight="false" outlineLevel="0" collapsed="false">
      <c r="A6115" s="9" t="s">
        <v>48</v>
      </c>
      <c r="E6115" s="10" t="str">
        <f aca="false">IF(D6115="?OLD","!!!","")</f>
        <v/>
      </c>
      <c r="F6115" s="11" t="str">
        <f aca="false">IF(OR(E6115="",E6115="!!!"),"",IF(NOT(ISNA(VLOOKUP(E6115,E$1:E6114,1,FALSE()))),"OLD",IF(AND(E6115&lt;&gt;"",E6115&lt;&gt;"!!!"),"NEW","")))</f>
        <v/>
      </c>
      <c r="G6115" s="12" t="str">
        <f aca="false">IF(OR(E6115="",E6115="!!!"),"",IF(OR(J6115=0,AND(J6115=1,K6115=1),AND(J6115=1,I6115="SBJ"),AND(J6115=1,I6115=0)),"?IN_FOCUS",IF(J6115&lt;=2,"?ACTIVATED",IF(J6115&lt;&gt;"","?FAMILIAR",IF(F6115="NEW",IF(ISNA(VLOOKUP(E6115,#REF!,1,FALSE())),"?TYPE_IDENTIFIABLE","?REFERENTIAL"),"_")))))</f>
        <v/>
      </c>
      <c r="H6115" s="13" t="str">
        <f aca="false">IF(J6115&lt;&gt;1,"",IF(I6115="SBJ","CB","?"))</f>
        <v/>
      </c>
      <c r="I6115" s="14" t="str">
        <f aca="false">IF(OR(E6115="",E6115="!!!",F6115="NEW"),"",INDEX(B$2:B6114,-1+SUMPRODUCT(MAX(ROW(E$2:E6114)*(E6115=E$2:E6114)))))</f>
        <v/>
      </c>
      <c r="J6115" s="15" t="str">
        <f aca="true">IF(OR(E6115="",E6115="!!!",F6115="NEW"),"",COUNTBLANK(OFFSET(A$1,,,SUMPRODUCT(MAX(ROW(E$2:E6115)*(E6115=E$2:E6115)))))-COUNTBLANK(OFFSET(A$1,,,SUMPRODUCT(MAX(ROW(E$1:E6114)*(E6115=E$1:E6114))))))</f>
        <v/>
      </c>
      <c r="K6115" s="15" t="str">
        <f aca="false">IF(OR(E6115="",E6115="!!!",F6115="NEW"),"",INDEX(J$1:J6114,SUMPRODUCT(MAX(ROW(E$1:E6114)*(E6115=E$1:E6114)))))</f>
        <v/>
      </c>
      <c r="L6115" s="16"/>
    </row>
    <row r="6116" customFormat="false" ht="12.75" hidden="false" customHeight="false" outlineLevel="0" collapsed="false">
      <c r="E6116" s="10" t="str">
        <f aca="false">IF(D6116="?OLD","!!!","")</f>
        <v/>
      </c>
      <c r="F6116" s="11" t="str">
        <f aca="false">IF(OR(E6116="",E6116="!!!"),"",IF(NOT(ISNA(VLOOKUP(E6116,E$1:E6115,1,FALSE()))),"OLD",IF(AND(E6116&lt;&gt;"",E6116&lt;&gt;"!!!"),"NEW","")))</f>
        <v/>
      </c>
      <c r="G6116" s="12" t="str">
        <f aca="false">IF(OR(E6116="",E6116="!!!"),"",IF(OR(J6116=0,AND(J6116=1,K6116=1),AND(J6116=1,I6116="SBJ"),AND(J6116=1,I6116=0)),"?IN_FOCUS",IF(J6116&lt;=2,"?ACTIVATED",IF(J6116&lt;&gt;"","?FAMILIAR",IF(F6116="NEW",IF(ISNA(VLOOKUP(E6116,#REF!,1,FALSE())),"?TYPE_IDENTIFIABLE","?REFERENTIAL"),"_")))))</f>
        <v/>
      </c>
      <c r="H6116" s="13" t="str">
        <f aca="false">IF(J6116&lt;&gt;1,"",IF(I6116="SBJ","CB","?"))</f>
        <v/>
      </c>
      <c r="I6116" s="14" t="str">
        <f aca="false">IF(OR(E6116="",E6116="!!!",F6116="NEW"),"",INDEX(B$2:B6115,-1+SUMPRODUCT(MAX(ROW(E$2:E6115)*(E6116=E$2:E6115)))))</f>
        <v/>
      </c>
      <c r="J6116" s="15" t="str">
        <f aca="true">IF(OR(E6116="",E6116="!!!",F6116="NEW"),"",COUNTBLANK(OFFSET(A$1,,,SUMPRODUCT(MAX(ROW(E$2:E6116)*(E6116=E$2:E6116)))))-COUNTBLANK(OFFSET(A$1,,,SUMPRODUCT(MAX(ROW(E$1:E6115)*(E6116=E$1:E6115))))))</f>
        <v/>
      </c>
      <c r="K6116" s="15" t="str">
        <f aca="false">IF(OR(E6116="",E6116="!!!",F6116="NEW"),"",INDEX(J$1:J6115,SUMPRODUCT(MAX(ROW(E$1:E6115)*(E6116=E$1:E6115)))))</f>
        <v/>
      </c>
      <c r="L6116" s="16"/>
    </row>
    <row r="6117" customFormat="false" ht="12.75" hidden="false" customHeight="false" outlineLevel="0" collapsed="false">
      <c r="A6117" s="9" t="s">
        <v>85</v>
      </c>
      <c r="E6117" s="10" t="str">
        <f aca="false">IF(D6117="?OLD","!!!","")</f>
        <v/>
      </c>
      <c r="F6117" s="11" t="str">
        <f aca="false">IF(OR(E6117="",E6117="!!!"),"",IF(NOT(ISNA(VLOOKUP(E6117,E$1:E6116,1,FALSE()))),"OLD",IF(AND(E6117&lt;&gt;"",E6117&lt;&gt;"!!!"),"NEW","")))</f>
        <v/>
      </c>
      <c r="G6117" s="12" t="str">
        <f aca="false">IF(OR(E6117="",E6117="!!!"),"",IF(OR(J6117=0,AND(J6117=1,K6117=1),AND(J6117=1,I6117="SBJ"),AND(J6117=1,I6117=0)),"?IN_FOCUS",IF(J6117&lt;=2,"?ACTIVATED",IF(J6117&lt;&gt;"","?FAMILIAR",IF(F6117="NEW",IF(ISNA(VLOOKUP(E6117,#REF!,1,FALSE())),"?TYPE_IDENTIFIABLE","?REFERENTIAL"),"_")))))</f>
        <v/>
      </c>
      <c r="H6117" s="13" t="str">
        <f aca="false">IF(J6117&lt;&gt;1,"",IF(I6117="SBJ","CB","?"))</f>
        <v/>
      </c>
      <c r="I6117" s="14" t="str">
        <f aca="false">IF(OR(E6117="",E6117="!!!",F6117="NEW"),"",INDEX(B$2:B6116,-1+SUMPRODUCT(MAX(ROW(E$2:E6116)*(E6117=E$2:E6116)))))</f>
        <v/>
      </c>
      <c r="J6117" s="15" t="str">
        <f aca="true">IF(OR(E6117="",E6117="!!!",F6117="NEW"),"",COUNTBLANK(OFFSET(A$1,,,SUMPRODUCT(MAX(ROW(E$2:E6117)*(E6117=E$2:E6117)))))-COUNTBLANK(OFFSET(A$1,,,SUMPRODUCT(MAX(ROW(E$1:E6116)*(E6117=E$1:E6116))))))</f>
        <v/>
      </c>
      <c r="K6117" s="15" t="str">
        <f aca="false">IF(OR(E6117="",E6117="!!!",F6117="NEW"),"",INDEX(J$1:J6116,SUMPRODUCT(MAX(ROW(E$1:E6116)*(E6117=E$1:E6116)))))</f>
        <v/>
      </c>
      <c r="L6117" s="16"/>
    </row>
    <row r="6118" customFormat="false" ht="12.75" hidden="false" customHeight="false" outlineLevel="0" collapsed="false">
      <c r="A6118" s="9" t="s">
        <v>1734</v>
      </c>
      <c r="E6118" s="10" t="str">
        <f aca="false">IF(D6118="?OLD","!!!","")</f>
        <v/>
      </c>
      <c r="F6118" s="11" t="str">
        <f aca="false">IF(OR(E6118="",E6118="!!!"),"",IF(NOT(ISNA(VLOOKUP(E6118,E$1:E6117,1,FALSE()))),"OLD",IF(AND(E6118&lt;&gt;"",E6118&lt;&gt;"!!!"),"NEW","")))</f>
        <v/>
      </c>
      <c r="G6118" s="12" t="str">
        <f aca="false">IF(OR(E6118="",E6118="!!!"),"",IF(OR(J6118=0,AND(J6118=1,K6118=1),AND(J6118=1,I6118="SBJ"),AND(J6118=1,I6118=0)),"?IN_FOCUS",IF(J6118&lt;=2,"?ACTIVATED",IF(J6118&lt;&gt;"","?FAMILIAR",IF(F6118="NEW",IF(ISNA(VLOOKUP(E6118,#REF!,1,FALSE())),"?TYPE_IDENTIFIABLE","?REFERENTIAL"),"_")))))</f>
        <v/>
      </c>
      <c r="H6118" s="13" t="str">
        <f aca="false">IF(J6118&lt;&gt;1,"",IF(I6118="SBJ","CB","?"))</f>
        <v/>
      </c>
      <c r="I6118" s="14" t="str">
        <f aca="false">IF(OR(E6118="",E6118="!!!",F6118="NEW"),"",INDEX(B$2:B6117,-1+SUMPRODUCT(MAX(ROW(E$2:E6117)*(E6118=E$2:E6117)))))</f>
        <v/>
      </c>
      <c r="J6118" s="15" t="str">
        <f aca="true">IF(OR(E6118="",E6118="!!!",F6118="NEW"),"",COUNTBLANK(OFFSET(A$1,,,SUMPRODUCT(MAX(ROW(E$2:E6118)*(E6118=E$2:E6118)))))-COUNTBLANK(OFFSET(A$1,,,SUMPRODUCT(MAX(ROW(E$1:E6117)*(E6118=E$1:E6117))))))</f>
        <v/>
      </c>
      <c r="K6118" s="15" t="str">
        <f aca="false">IF(OR(E6118="",E6118="!!!",F6118="NEW"),"",INDEX(J$1:J6117,SUMPRODUCT(MAX(ROW(E$1:E6117)*(E6118=E$1:E6117)))))</f>
        <v/>
      </c>
      <c r="L6118" s="16"/>
    </row>
    <row r="6119" customFormat="false" ht="12.75" hidden="false" customHeight="false" outlineLevel="0" collapsed="false">
      <c r="A6119" s="9" t="s">
        <v>643</v>
      </c>
      <c r="B6119" s="0" t="s">
        <v>91</v>
      </c>
      <c r="C6119" s="0" t="s">
        <v>30</v>
      </c>
      <c r="D6119" s="0" t="s">
        <v>31</v>
      </c>
      <c r="E6119" s="10" t="str">
        <f aca="false">IF(D6119="?OLD","!!!","")</f>
        <v>!!!</v>
      </c>
      <c r="F6119" s="11" t="str">
        <f aca="false">IF(OR(E6119="",E6119="!!!"),"",IF(NOT(ISNA(VLOOKUP(E6119,E$1:E6118,1,FALSE()))),"OLD",IF(AND(E6119&lt;&gt;"",E6119&lt;&gt;"!!!"),"NEW","")))</f>
        <v/>
      </c>
      <c r="G6119" s="12" t="str">
        <f aca="false">IF(OR(E6119="",E6119="!!!"),"",IF(OR(J6119=0,AND(J6119=1,K6119=1),AND(J6119=1,I6119="SBJ"),AND(J6119=1,I6119=0)),"?IN_FOCUS",IF(J6119&lt;=2,"?ACTIVATED",IF(J6119&lt;&gt;"","?FAMILIAR",IF(F6119="NEW",IF(ISNA(VLOOKUP(E6119,#REF!,1,FALSE())),"?TYPE_IDENTIFIABLE","?REFERENTIAL"),"_")))))</f>
        <v/>
      </c>
      <c r="H6119" s="13" t="str">
        <f aca="false">IF(J6119&lt;&gt;1,"",IF(I6119="SBJ","CB","?"))</f>
        <v/>
      </c>
      <c r="I6119" s="14" t="str">
        <f aca="false">IF(OR(E6119="",E6119="!!!",F6119="NEW"),"",INDEX(B$2:B6118,-1+SUMPRODUCT(MAX(ROW(E$2:E6118)*(E6119=E$2:E6118)))))</f>
        <v/>
      </c>
      <c r="J6119" s="15" t="str">
        <f aca="true">IF(OR(E6119="",E6119="!!!",F6119="NEW"),"",COUNTBLANK(OFFSET(A$1,,,SUMPRODUCT(MAX(ROW(E$2:E6119)*(E6119=E$2:E6119)))))-COUNTBLANK(OFFSET(A$1,,,SUMPRODUCT(MAX(ROW(E$1:E6118)*(E6119=E$1:E6118))))))</f>
        <v/>
      </c>
      <c r="K6119" s="15" t="str">
        <f aca="false">IF(OR(E6119="",E6119="!!!",F6119="NEW"),"",INDEX(J$1:J6118,SUMPRODUCT(MAX(ROW(E$1:E6118)*(E6119=E$1:E6118)))))</f>
        <v/>
      </c>
      <c r="L6119" s="16"/>
    </row>
    <row r="6120" customFormat="false" ht="12.75" hidden="false" customHeight="false" outlineLevel="0" collapsed="false">
      <c r="A6120" s="9" t="s">
        <v>182</v>
      </c>
      <c r="E6120" s="10" t="str">
        <f aca="false">IF(D6120="?OLD","!!!","")</f>
        <v/>
      </c>
      <c r="F6120" s="11" t="str">
        <f aca="false">IF(OR(E6120="",E6120="!!!"),"",IF(NOT(ISNA(VLOOKUP(E6120,E$1:E6119,1,FALSE()))),"OLD",IF(AND(E6120&lt;&gt;"",E6120&lt;&gt;"!!!"),"NEW","")))</f>
        <v/>
      </c>
      <c r="G6120" s="12" t="str">
        <f aca="false">IF(OR(E6120="",E6120="!!!"),"",IF(OR(J6120=0,AND(J6120=1,K6120=1),AND(J6120=1,I6120="SBJ"),AND(J6120=1,I6120=0)),"?IN_FOCUS",IF(J6120&lt;=2,"?ACTIVATED",IF(J6120&lt;&gt;"","?FAMILIAR",IF(F6120="NEW",IF(ISNA(VLOOKUP(E6120,#REF!,1,FALSE())),"?TYPE_IDENTIFIABLE","?REFERENTIAL"),"_")))))</f>
        <v/>
      </c>
      <c r="H6120" s="13" t="str">
        <f aca="false">IF(J6120&lt;&gt;1,"",IF(I6120="SBJ","CB","?"))</f>
        <v/>
      </c>
      <c r="I6120" s="14" t="str">
        <f aca="false">IF(OR(E6120="",E6120="!!!",F6120="NEW"),"",INDEX(B$2:B6119,-1+SUMPRODUCT(MAX(ROW(E$2:E6119)*(E6120=E$2:E6119)))))</f>
        <v/>
      </c>
      <c r="J6120" s="15" t="str">
        <f aca="true">IF(OR(E6120="",E6120="!!!",F6120="NEW"),"",COUNTBLANK(OFFSET(A$1,,,SUMPRODUCT(MAX(ROW(E$2:E6120)*(E6120=E$2:E6120)))))-COUNTBLANK(OFFSET(A$1,,,SUMPRODUCT(MAX(ROW(E$1:E6119)*(E6120=E$1:E6119))))))</f>
        <v/>
      </c>
      <c r="K6120" s="15" t="str">
        <f aca="false">IF(OR(E6120="",E6120="!!!",F6120="NEW"),"",INDEX(J$1:J6119,SUMPRODUCT(MAX(ROW(E$1:E6119)*(E6120=E$1:E6119)))))</f>
        <v/>
      </c>
      <c r="L6120" s="16"/>
    </row>
    <row r="6121" customFormat="false" ht="12.75" hidden="false" customHeight="false" outlineLevel="0" collapsed="false">
      <c r="A6121" s="9" t="s">
        <v>1735</v>
      </c>
      <c r="B6121" s="0" t="s">
        <v>137</v>
      </c>
      <c r="C6121" s="0" t="s">
        <v>26</v>
      </c>
      <c r="E6121" s="10" t="str">
        <f aca="false">IF(D6121="?OLD","!!!","")</f>
        <v/>
      </c>
      <c r="F6121" s="11" t="str">
        <f aca="false">IF(OR(E6121="",E6121="!!!"),"",IF(NOT(ISNA(VLOOKUP(E6121,E$1:E6120,1,FALSE()))),"OLD",IF(AND(E6121&lt;&gt;"",E6121&lt;&gt;"!!!"),"NEW","")))</f>
        <v/>
      </c>
      <c r="G6121" s="12" t="str">
        <f aca="false">IF(OR(E6121="",E6121="!!!"),"",IF(OR(J6121=0,AND(J6121=1,K6121=1),AND(J6121=1,I6121="SBJ"),AND(J6121=1,I6121=0)),"?IN_FOCUS",IF(J6121&lt;=2,"?ACTIVATED",IF(J6121&lt;&gt;"","?FAMILIAR",IF(F6121="NEW",IF(ISNA(VLOOKUP(E6121,#REF!,1,FALSE())),"?TYPE_IDENTIFIABLE","?REFERENTIAL"),"_")))))</f>
        <v/>
      </c>
      <c r="H6121" s="13" t="str">
        <f aca="false">IF(J6121&lt;&gt;1,"",IF(I6121="SBJ","CB","?"))</f>
        <v/>
      </c>
      <c r="I6121" s="14" t="str">
        <f aca="false">IF(OR(E6121="",E6121="!!!",F6121="NEW"),"",INDEX(B$2:B6120,-1+SUMPRODUCT(MAX(ROW(E$2:E6120)*(E6121=E$2:E6120)))))</f>
        <v/>
      </c>
      <c r="J6121" s="15" t="str">
        <f aca="true">IF(OR(E6121="",E6121="!!!",F6121="NEW"),"",COUNTBLANK(OFFSET(A$1,,,SUMPRODUCT(MAX(ROW(E$2:E6121)*(E6121=E$2:E6121)))))-COUNTBLANK(OFFSET(A$1,,,SUMPRODUCT(MAX(ROW(E$1:E6120)*(E6121=E$1:E6120))))))</f>
        <v/>
      </c>
      <c r="K6121" s="15" t="str">
        <f aca="false">IF(OR(E6121="",E6121="!!!",F6121="NEW"),"",INDEX(J$1:J6120,SUMPRODUCT(MAX(ROW(E$1:E6120)*(E6121=E$1:E6120)))))</f>
        <v/>
      </c>
      <c r="L6121" s="16"/>
    </row>
    <row r="6122" customFormat="false" ht="12.75" hidden="false" customHeight="false" outlineLevel="0" collapsed="false">
      <c r="A6122" s="9" t="s">
        <v>15</v>
      </c>
      <c r="E6122" s="10" t="str">
        <f aca="false">IF(D6122="?OLD","!!!","")</f>
        <v/>
      </c>
      <c r="F6122" s="11" t="str">
        <f aca="false">IF(OR(E6122="",E6122="!!!"),"",IF(NOT(ISNA(VLOOKUP(E6122,E$1:E6121,1,FALSE()))),"OLD",IF(AND(E6122&lt;&gt;"",E6122&lt;&gt;"!!!"),"NEW","")))</f>
        <v/>
      </c>
      <c r="G6122" s="12" t="str">
        <f aca="false">IF(OR(E6122="",E6122="!!!"),"",IF(OR(J6122=0,AND(J6122=1,K6122=1),AND(J6122=1,I6122="SBJ"),AND(J6122=1,I6122=0)),"?IN_FOCUS",IF(J6122&lt;=2,"?ACTIVATED",IF(J6122&lt;&gt;"","?FAMILIAR",IF(F6122="NEW",IF(ISNA(VLOOKUP(E6122,#REF!,1,FALSE())),"?TYPE_IDENTIFIABLE","?REFERENTIAL"),"_")))))</f>
        <v/>
      </c>
      <c r="H6122" s="13" t="str">
        <f aca="false">IF(J6122&lt;&gt;1,"",IF(I6122="SBJ","CB","?"))</f>
        <v/>
      </c>
      <c r="I6122" s="14" t="str">
        <f aca="false">IF(OR(E6122="",E6122="!!!",F6122="NEW"),"",INDEX(B$2:B6121,-1+SUMPRODUCT(MAX(ROW(E$2:E6121)*(E6122=E$2:E6121)))))</f>
        <v/>
      </c>
      <c r="J6122" s="15" t="str">
        <f aca="true">IF(OR(E6122="",E6122="!!!",F6122="NEW"),"",COUNTBLANK(OFFSET(A$1,,,SUMPRODUCT(MAX(ROW(E$2:E6122)*(E6122=E$2:E6122)))))-COUNTBLANK(OFFSET(A$1,,,SUMPRODUCT(MAX(ROW(E$1:E6121)*(E6122=E$1:E6121))))))</f>
        <v/>
      </c>
      <c r="K6122" s="15" t="str">
        <f aca="false">IF(OR(E6122="",E6122="!!!",F6122="NEW"),"",INDEX(J$1:J6121,SUMPRODUCT(MAX(ROW(E$1:E6121)*(E6122=E$1:E6121)))))</f>
        <v/>
      </c>
      <c r="L6122" s="16"/>
    </row>
    <row r="6123" customFormat="false" ht="12.75" hidden="false" customHeight="false" outlineLevel="0" collapsed="false">
      <c r="A6123" s="9" t="s">
        <v>1736</v>
      </c>
      <c r="B6123" s="0" t="s">
        <v>25</v>
      </c>
      <c r="C6123" s="0" t="s">
        <v>26</v>
      </c>
      <c r="E6123" s="10" t="str">
        <f aca="false">IF(D6123="?OLD","!!!","")</f>
        <v/>
      </c>
      <c r="F6123" s="11" t="str">
        <f aca="false">IF(OR(E6123="",E6123="!!!"),"",IF(NOT(ISNA(VLOOKUP(E6123,E$1:E6122,1,FALSE()))),"OLD",IF(AND(E6123&lt;&gt;"",E6123&lt;&gt;"!!!"),"NEW","")))</f>
        <v/>
      </c>
      <c r="G6123" s="12" t="str">
        <f aca="false">IF(OR(E6123="",E6123="!!!"),"",IF(OR(J6123=0,AND(J6123=1,K6123=1),AND(J6123=1,I6123="SBJ"),AND(J6123=1,I6123=0)),"?IN_FOCUS",IF(J6123&lt;=2,"?ACTIVATED",IF(J6123&lt;&gt;"","?FAMILIAR",IF(F6123="NEW",IF(ISNA(VLOOKUP(E6123,#REF!,1,FALSE())),"?TYPE_IDENTIFIABLE","?REFERENTIAL"),"_")))))</f>
        <v/>
      </c>
      <c r="H6123" s="13" t="str">
        <f aca="false">IF(J6123&lt;&gt;1,"",IF(I6123="SBJ","CB","?"))</f>
        <v/>
      </c>
      <c r="I6123" s="14" t="str">
        <f aca="false">IF(OR(E6123="",E6123="!!!",F6123="NEW"),"",INDEX(B$2:B6122,-1+SUMPRODUCT(MAX(ROW(E$2:E6122)*(E6123=E$2:E6122)))))</f>
        <v/>
      </c>
      <c r="J6123" s="15" t="str">
        <f aca="true">IF(OR(E6123="",E6123="!!!",F6123="NEW"),"",COUNTBLANK(OFFSET(A$1,,,SUMPRODUCT(MAX(ROW(E$2:E6123)*(E6123=E$2:E6123)))))-COUNTBLANK(OFFSET(A$1,,,SUMPRODUCT(MAX(ROW(E$1:E6122)*(E6123=E$1:E6122))))))</f>
        <v/>
      </c>
      <c r="K6123" s="15" t="str">
        <f aca="false">IF(OR(E6123="",E6123="!!!",F6123="NEW"),"",INDEX(J$1:J6122,SUMPRODUCT(MAX(ROW(E$1:E6122)*(E6123=E$1:E6122)))))</f>
        <v/>
      </c>
      <c r="L6123" s="16"/>
    </row>
    <row r="6124" customFormat="false" ht="12.75" hidden="false" customHeight="false" outlineLevel="0" collapsed="false">
      <c r="A6124" s="9" t="s">
        <v>39</v>
      </c>
      <c r="E6124" s="10" t="str">
        <f aca="false">IF(D6124="?OLD","!!!","")</f>
        <v/>
      </c>
      <c r="F6124" s="11" t="str">
        <f aca="false">IF(OR(E6124="",E6124="!!!"),"",IF(NOT(ISNA(VLOOKUP(E6124,E$1:E6123,1,FALSE()))),"OLD",IF(AND(E6124&lt;&gt;"",E6124&lt;&gt;"!!!"),"NEW","")))</f>
        <v/>
      </c>
      <c r="G6124" s="12" t="str">
        <f aca="false">IF(OR(E6124="",E6124="!!!"),"",IF(OR(J6124=0,AND(J6124=1,K6124=1),AND(J6124=1,I6124="SBJ"),AND(J6124=1,I6124=0)),"?IN_FOCUS",IF(J6124&lt;=2,"?ACTIVATED",IF(J6124&lt;&gt;"","?FAMILIAR",IF(F6124="NEW",IF(ISNA(VLOOKUP(E6124,#REF!,1,FALSE())),"?TYPE_IDENTIFIABLE","?REFERENTIAL"),"_")))))</f>
        <v/>
      </c>
      <c r="H6124" s="13" t="str">
        <f aca="false">IF(J6124&lt;&gt;1,"",IF(I6124="SBJ","CB","?"))</f>
        <v/>
      </c>
      <c r="I6124" s="14" t="str">
        <f aca="false">IF(OR(E6124="",E6124="!!!",F6124="NEW"),"",INDEX(B$2:B6123,-1+SUMPRODUCT(MAX(ROW(E$2:E6123)*(E6124=E$2:E6123)))))</f>
        <v/>
      </c>
      <c r="J6124" s="15" t="str">
        <f aca="true">IF(OR(E6124="",E6124="!!!",F6124="NEW"),"",COUNTBLANK(OFFSET(A$1,,,SUMPRODUCT(MAX(ROW(E$2:E6124)*(E6124=E$2:E6124)))))-COUNTBLANK(OFFSET(A$1,,,SUMPRODUCT(MAX(ROW(E$1:E6123)*(E6124=E$1:E6123))))))</f>
        <v/>
      </c>
      <c r="K6124" s="15" t="str">
        <f aca="false">IF(OR(E6124="",E6124="!!!",F6124="NEW"),"",INDEX(J$1:J6123,SUMPRODUCT(MAX(ROW(E$1:E6123)*(E6124=E$1:E6123)))))</f>
        <v/>
      </c>
      <c r="L6124" s="16"/>
    </row>
    <row r="6125" customFormat="false" ht="12.75" hidden="false" customHeight="false" outlineLevel="0" collapsed="false">
      <c r="A6125" s="9" t="s">
        <v>87</v>
      </c>
      <c r="E6125" s="10" t="str">
        <f aca="false">IF(D6125="?OLD","!!!","")</f>
        <v/>
      </c>
      <c r="F6125" s="11" t="str">
        <f aca="false">IF(OR(E6125="",E6125="!!!"),"",IF(NOT(ISNA(VLOOKUP(E6125,E$1:E6124,1,FALSE()))),"OLD",IF(AND(E6125&lt;&gt;"",E6125&lt;&gt;"!!!"),"NEW","")))</f>
        <v/>
      </c>
      <c r="G6125" s="12" t="str">
        <f aca="false">IF(OR(E6125="",E6125="!!!"),"",IF(OR(J6125=0,AND(J6125=1,K6125=1),AND(J6125=1,I6125="SBJ"),AND(J6125=1,I6125=0)),"?IN_FOCUS",IF(J6125&lt;=2,"?ACTIVATED",IF(J6125&lt;&gt;"","?FAMILIAR",IF(F6125="NEW",IF(ISNA(VLOOKUP(E6125,#REF!,1,FALSE())),"?TYPE_IDENTIFIABLE","?REFERENTIAL"),"_")))))</f>
        <v/>
      </c>
      <c r="H6125" s="13" t="str">
        <f aca="false">IF(J6125&lt;&gt;1,"",IF(I6125="SBJ","CB","?"))</f>
        <v/>
      </c>
      <c r="I6125" s="14" t="str">
        <f aca="false">IF(OR(E6125="",E6125="!!!",F6125="NEW"),"",INDEX(B$2:B6124,-1+SUMPRODUCT(MAX(ROW(E$2:E6124)*(E6125=E$2:E6124)))))</f>
        <v/>
      </c>
      <c r="J6125" s="15" t="str">
        <f aca="true">IF(OR(E6125="",E6125="!!!",F6125="NEW"),"",COUNTBLANK(OFFSET(A$1,,,SUMPRODUCT(MAX(ROW(E$2:E6125)*(E6125=E$2:E6125)))))-COUNTBLANK(OFFSET(A$1,,,SUMPRODUCT(MAX(ROW(E$1:E6124)*(E6125=E$1:E6124))))))</f>
        <v/>
      </c>
      <c r="K6125" s="15" t="str">
        <f aca="false">IF(OR(E6125="",E6125="!!!",F6125="NEW"),"",INDEX(J$1:J6124,SUMPRODUCT(MAX(ROW(E$1:E6124)*(E6125=E$1:E6124)))))</f>
        <v/>
      </c>
      <c r="L6125" s="16"/>
    </row>
    <row r="6126" customFormat="false" ht="12.75" hidden="false" customHeight="false" outlineLevel="0" collapsed="false">
      <c r="A6126" s="9" t="s">
        <v>94</v>
      </c>
      <c r="E6126" s="10" t="str">
        <f aca="false">IF(D6126="?OLD","!!!","")</f>
        <v/>
      </c>
      <c r="F6126" s="11" t="str">
        <f aca="false">IF(OR(E6126="",E6126="!!!"),"",IF(NOT(ISNA(VLOOKUP(E6126,E$1:E6125,1,FALSE()))),"OLD",IF(AND(E6126&lt;&gt;"",E6126&lt;&gt;"!!!"),"NEW","")))</f>
        <v/>
      </c>
      <c r="G6126" s="12" t="str">
        <f aca="false">IF(OR(E6126="",E6126="!!!"),"",IF(OR(J6126=0,AND(J6126=1,K6126=1),AND(J6126=1,I6126="SBJ"),AND(J6126=1,I6126=0)),"?IN_FOCUS",IF(J6126&lt;=2,"?ACTIVATED",IF(J6126&lt;&gt;"","?FAMILIAR",IF(F6126="NEW",IF(ISNA(VLOOKUP(E6126,#REF!,1,FALSE())),"?TYPE_IDENTIFIABLE","?REFERENTIAL"),"_")))))</f>
        <v/>
      </c>
      <c r="H6126" s="13" t="str">
        <f aca="false">IF(J6126&lt;&gt;1,"",IF(I6126="SBJ","CB","?"))</f>
        <v/>
      </c>
      <c r="I6126" s="14" t="str">
        <f aca="false">IF(OR(E6126="",E6126="!!!",F6126="NEW"),"",INDEX(B$2:B6125,-1+SUMPRODUCT(MAX(ROW(E$2:E6125)*(E6126=E$2:E6125)))))</f>
        <v/>
      </c>
      <c r="J6126" s="15" t="str">
        <f aca="true">IF(OR(E6126="",E6126="!!!",F6126="NEW"),"",COUNTBLANK(OFFSET(A$1,,,SUMPRODUCT(MAX(ROW(E$2:E6126)*(E6126=E$2:E6126)))))-COUNTBLANK(OFFSET(A$1,,,SUMPRODUCT(MAX(ROW(E$1:E6125)*(E6126=E$1:E6125))))))</f>
        <v/>
      </c>
      <c r="K6126" s="15" t="str">
        <f aca="false">IF(OR(E6126="",E6126="!!!",F6126="NEW"),"",INDEX(J$1:J6125,SUMPRODUCT(MAX(ROW(E$1:E6125)*(E6126=E$1:E6125)))))</f>
        <v/>
      </c>
      <c r="L6126" s="16"/>
    </row>
    <row r="6127" customFormat="false" ht="12.75" hidden="false" customHeight="false" outlineLevel="0" collapsed="false">
      <c r="A6127" s="9" t="s">
        <v>347</v>
      </c>
      <c r="B6127" s="0" t="s">
        <v>18</v>
      </c>
      <c r="C6127" s="0" t="s">
        <v>30</v>
      </c>
      <c r="D6127" s="0" t="s">
        <v>31</v>
      </c>
      <c r="E6127" s="10" t="str">
        <f aca="false">IF(D6127="?OLD","!!!","")</f>
        <v>!!!</v>
      </c>
      <c r="F6127" s="11" t="str">
        <f aca="false">IF(OR(E6127="",E6127="!!!"),"",IF(NOT(ISNA(VLOOKUP(E6127,E$1:E6126,1,FALSE()))),"OLD",IF(AND(E6127&lt;&gt;"",E6127&lt;&gt;"!!!"),"NEW","")))</f>
        <v/>
      </c>
      <c r="G6127" s="12" t="str">
        <f aca="false">IF(OR(E6127="",E6127="!!!"),"",IF(OR(J6127=0,AND(J6127=1,K6127=1),AND(J6127=1,I6127="SBJ"),AND(J6127=1,I6127=0)),"?IN_FOCUS",IF(J6127&lt;=2,"?ACTIVATED",IF(J6127&lt;&gt;"","?FAMILIAR",IF(F6127="NEW",IF(ISNA(VLOOKUP(E6127,#REF!,1,FALSE())),"?TYPE_IDENTIFIABLE","?REFERENTIAL"),"_")))))</f>
        <v/>
      </c>
      <c r="H6127" s="13" t="str">
        <f aca="false">IF(J6127&lt;&gt;1,"",IF(I6127="SBJ","CB","?"))</f>
        <v/>
      </c>
      <c r="I6127" s="14" t="str">
        <f aca="false">IF(OR(E6127="",E6127="!!!",F6127="NEW"),"",INDEX(B$2:B6126,-1+SUMPRODUCT(MAX(ROW(E$2:E6126)*(E6127=E$2:E6126)))))</f>
        <v/>
      </c>
      <c r="J6127" s="15" t="str">
        <f aca="true">IF(OR(E6127="",E6127="!!!",F6127="NEW"),"",COUNTBLANK(OFFSET(A$1,,,SUMPRODUCT(MAX(ROW(E$2:E6127)*(E6127=E$2:E6127)))))-COUNTBLANK(OFFSET(A$1,,,SUMPRODUCT(MAX(ROW(E$1:E6126)*(E6127=E$1:E6126))))))</f>
        <v/>
      </c>
      <c r="K6127" s="15" t="str">
        <f aca="false">IF(OR(E6127="",E6127="!!!",F6127="NEW"),"",INDEX(J$1:J6126,SUMPRODUCT(MAX(ROW(E$1:E6126)*(E6127=E$1:E6126)))))</f>
        <v/>
      </c>
      <c r="L6127" s="16"/>
    </row>
    <row r="6128" customFormat="false" ht="12.75" hidden="false" customHeight="false" outlineLevel="0" collapsed="false">
      <c r="A6128" s="9" t="s">
        <v>48</v>
      </c>
      <c r="E6128" s="10" t="str">
        <f aca="false">IF(D6128="?OLD","!!!","")</f>
        <v/>
      </c>
      <c r="F6128" s="11" t="str">
        <f aca="false">IF(OR(E6128="",E6128="!!!"),"",IF(NOT(ISNA(VLOOKUP(E6128,E$1:E6127,1,FALSE()))),"OLD",IF(AND(E6128&lt;&gt;"",E6128&lt;&gt;"!!!"),"NEW","")))</f>
        <v/>
      </c>
      <c r="G6128" s="12" t="str">
        <f aca="false">IF(OR(E6128="",E6128="!!!"),"",IF(OR(J6128=0,AND(J6128=1,K6128=1),AND(J6128=1,I6128="SBJ"),AND(J6128=1,I6128=0)),"?IN_FOCUS",IF(J6128&lt;=2,"?ACTIVATED",IF(J6128&lt;&gt;"","?FAMILIAR",IF(F6128="NEW",IF(ISNA(VLOOKUP(E6128,#REF!,1,FALSE())),"?TYPE_IDENTIFIABLE","?REFERENTIAL"),"_")))))</f>
        <v/>
      </c>
      <c r="H6128" s="13" t="str">
        <f aca="false">IF(J6128&lt;&gt;1,"",IF(I6128="SBJ","CB","?"))</f>
        <v/>
      </c>
      <c r="I6128" s="14" t="str">
        <f aca="false">IF(OR(E6128="",E6128="!!!",F6128="NEW"),"",INDEX(B$2:B6127,-1+SUMPRODUCT(MAX(ROW(E$2:E6127)*(E6128=E$2:E6127)))))</f>
        <v/>
      </c>
      <c r="J6128" s="15" t="str">
        <f aca="true">IF(OR(E6128="",E6128="!!!",F6128="NEW"),"",COUNTBLANK(OFFSET(A$1,,,SUMPRODUCT(MAX(ROW(E$2:E6128)*(E6128=E$2:E6128)))))-COUNTBLANK(OFFSET(A$1,,,SUMPRODUCT(MAX(ROW(E$1:E6127)*(E6128=E$1:E6127))))))</f>
        <v/>
      </c>
      <c r="K6128" s="15" t="str">
        <f aca="false">IF(OR(E6128="",E6128="!!!",F6128="NEW"),"",INDEX(J$1:J6127,SUMPRODUCT(MAX(ROW(E$1:E6127)*(E6128=E$1:E6127)))))</f>
        <v/>
      </c>
      <c r="L6128" s="16"/>
    </row>
    <row r="6129" customFormat="false" ht="12.75" hidden="false" customHeight="false" outlineLevel="0" collapsed="false">
      <c r="E6129" s="10" t="str">
        <f aca="false">IF(D6129="?OLD","!!!","")</f>
        <v/>
      </c>
      <c r="F6129" s="11" t="str">
        <f aca="false">IF(OR(E6129="",E6129="!!!"),"",IF(NOT(ISNA(VLOOKUP(E6129,E$1:E6128,1,FALSE()))),"OLD",IF(AND(E6129&lt;&gt;"",E6129&lt;&gt;"!!!"),"NEW","")))</f>
        <v/>
      </c>
      <c r="G6129" s="12" t="str">
        <f aca="false">IF(OR(E6129="",E6129="!!!"),"",IF(OR(J6129=0,AND(J6129=1,K6129=1),AND(J6129=1,I6129="SBJ"),AND(J6129=1,I6129=0)),"?IN_FOCUS",IF(J6129&lt;=2,"?ACTIVATED",IF(J6129&lt;&gt;"","?FAMILIAR",IF(F6129="NEW",IF(ISNA(VLOOKUP(E6129,#REF!,1,FALSE())),"?TYPE_IDENTIFIABLE","?REFERENTIAL"),"_")))))</f>
        <v/>
      </c>
      <c r="H6129" s="13" t="str">
        <f aca="false">IF(J6129&lt;&gt;1,"",IF(I6129="SBJ","CB","?"))</f>
        <v/>
      </c>
      <c r="I6129" s="14" t="str">
        <f aca="false">IF(OR(E6129="",E6129="!!!",F6129="NEW"),"",INDEX(B$2:B6128,-1+SUMPRODUCT(MAX(ROW(E$2:E6128)*(E6129=E$2:E6128)))))</f>
        <v/>
      </c>
      <c r="J6129" s="15" t="str">
        <f aca="true">IF(OR(E6129="",E6129="!!!",F6129="NEW"),"",COUNTBLANK(OFFSET(A$1,,,SUMPRODUCT(MAX(ROW(E$2:E6129)*(E6129=E$2:E6129)))))-COUNTBLANK(OFFSET(A$1,,,SUMPRODUCT(MAX(ROW(E$1:E6128)*(E6129=E$1:E6128))))))</f>
        <v/>
      </c>
      <c r="K6129" s="15" t="str">
        <f aca="false">IF(OR(E6129="",E6129="!!!",F6129="NEW"),"",INDEX(J$1:J6128,SUMPRODUCT(MAX(ROW(E$1:E6128)*(E6129=E$1:E6128)))))</f>
        <v/>
      </c>
      <c r="L6129" s="16"/>
    </row>
    <row r="6130" customFormat="false" ht="12.75" hidden="false" customHeight="false" outlineLevel="0" collapsed="false">
      <c r="A6130" s="9" t="s">
        <v>1737</v>
      </c>
      <c r="E6130" s="10" t="str">
        <f aca="false">IF(D6130="?OLD","!!!","")</f>
        <v/>
      </c>
      <c r="F6130" s="11" t="str">
        <f aca="false">IF(OR(E6130="",E6130="!!!"),"",IF(NOT(ISNA(VLOOKUP(E6130,E$1:E6129,1,FALSE()))),"OLD",IF(AND(E6130&lt;&gt;"",E6130&lt;&gt;"!!!"),"NEW","")))</f>
        <v/>
      </c>
      <c r="G6130" s="12" t="str">
        <f aca="false">IF(OR(E6130="",E6130="!!!"),"",IF(OR(J6130=0,AND(J6130=1,K6130=1),AND(J6130=1,I6130="SBJ"),AND(J6130=1,I6130=0)),"?IN_FOCUS",IF(J6130&lt;=2,"?ACTIVATED",IF(J6130&lt;&gt;"","?FAMILIAR",IF(F6130="NEW",IF(ISNA(VLOOKUP(E6130,#REF!,1,FALSE())),"?TYPE_IDENTIFIABLE","?REFERENTIAL"),"_")))))</f>
        <v/>
      </c>
      <c r="H6130" s="13" t="str">
        <f aca="false">IF(J6130&lt;&gt;1,"",IF(I6130="SBJ","CB","?"))</f>
        <v/>
      </c>
      <c r="I6130" s="14" t="str">
        <f aca="false">IF(OR(E6130="",E6130="!!!",F6130="NEW"),"",INDEX(B$2:B6129,-1+SUMPRODUCT(MAX(ROW(E$2:E6129)*(E6130=E$2:E6129)))))</f>
        <v/>
      </c>
      <c r="J6130" s="15" t="str">
        <f aca="true">IF(OR(E6130="",E6130="!!!",F6130="NEW"),"",COUNTBLANK(OFFSET(A$1,,,SUMPRODUCT(MAX(ROW(E$2:E6130)*(E6130=E$2:E6130)))))-COUNTBLANK(OFFSET(A$1,,,SUMPRODUCT(MAX(ROW(E$1:E6129)*(E6130=E$1:E6129))))))</f>
        <v/>
      </c>
      <c r="K6130" s="15" t="str">
        <f aca="false">IF(OR(E6130="",E6130="!!!",F6130="NEW"),"",INDEX(J$1:J6129,SUMPRODUCT(MAX(ROW(E$1:E6129)*(E6130=E$1:E6129)))))</f>
        <v/>
      </c>
      <c r="L6130" s="16"/>
    </row>
    <row r="6131" customFormat="false" ht="12.75" hidden="false" customHeight="false" outlineLevel="0" collapsed="false">
      <c r="A6131" s="9" t="s">
        <v>95</v>
      </c>
      <c r="B6131" s="0" t="s">
        <v>38</v>
      </c>
      <c r="C6131" s="0" t="s">
        <v>26</v>
      </c>
      <c r="E6131" s="10" t="str">
        <f aca="false">IF(D6131="?OLD","!!!","")</f>
        <v/>
      </c>
      <c r="F6131" s="11" t="str">
        <f aca="false">IF(OR(E6131="",E6131="!!!"),"",IF(NOT(ISNA(VLOOKUP(E6131,E$1:E6130,1,FALSE()))),"OLD",IF(AND(E6131&lt;&gt;"",E6131&lt;&gt;"!!!"),"NEW","")))</f>
        <v/>
      </c>
      <c r="G6131" s="12" t="str">
        <f aca="false">IF(OR(E6131="",E6131="!!!"),"",IF(OR(J6131=0,AND(J6131=1,K6131=1),AND(J6131=1,I6131="SBJ"),AND(J6131=1,I6131=0)),"?IN_FOCUS",IF(J6131&lt;=2,"?ACTIVATED",IF(J6131&lt;&gt;"","?FAMILIAR",IF(F6131="NEW",IF(ISNA(VLOOKUP(E6131,#REF!,1,FALSE())),"?TYPE_IDENTIFIABLE","?REFERENTIAL"),"_")))))</f>
        <v/>
      </c>
      <c r="H6131" s="13" t="str">
        <f aca="false">IF(J6131&lt;&gt;1,"",IF(I6131="SBJ","CB","?"))</f>
        <v/>
      </c>
      <c r="I6131" s="14" t="str">
        <f aca="false">IF(OR(E6131="",E6131="!!!",F6131="NEW"),"",INDEX(B$2:B6130,-1+SUMPRODUCT(MAX(ROW(E$2:E6130)*(E6131=E$2:E6130)))))</f>
        <v/>
      </c>
      <c r="J6131" s="15" t="str">
        <f aca="true">IF(OR(E6131="",E6131="!!!",F6131="NEW"),"",COUNTBLANK(OFFSET(A$1,,,SUMPRODUCT(MAX(ROW(E$2:E6131)*(E6131=E$2:E6131)))))-COUNTBLANK(OFFSET(A$1,,,SUMPRODUCT(MAX(ROW(E$1:E6130)*(E6131=E$1:E6130))))))</f>
        <v/>
      </c>
      <c r="K6131" s="15" t="str">
        <f aca="false">IF(OR(E6131="",E6131="!!!",F6131="NEW"),"",INDEX(J$1:J6130,SUMPRODUCT(MAX(ROW(E$1:E6130)*(E6131=E$1:E6130)))))</f>
        <v/>
      </c>
      <c r="L6131" s="16"/>
    </row>
    <row r="6132" customFormat="false" ht="12.75" hidden="false" customHeight="false" outlineLevel="0" collapsed="false">
      <c r="A6132" s="9" t="s">
        <v>1738</v>
      </c>
      <c r="E6132" s="10" t="str">
        <f aca="false">IF(D6132="?OLD","!!!","")</f>
        <v/>
      </c>
      <c r="F6132" s="11" t="str">
        <f aca="false">IF(OR(E6132="",E6132="!!!"),"",IF(NOT(ISNA(VLOOKUP(E6132,E$1:E6131,1,FALSE()))),"OLD",IF(AND(E6132&lt;&gt;"",E6132&lt;&gt;"!!!"),"NEW","")))</f>
        <v/>
      </c>
      <c r="G6132" s="12" t="str">
        <f aca="false">IF(OR(E6132="",E6132="!!!"),"",IF(OR(J6132=0,AND(J6132=1,K6132=1),AND(J6132=1,I6132="SBJ"),AND(J6132=1,I6132=0)),"?IN_FOCUS",IF(J6132&lt;=2,"?ACTIVATED",IF(J6132&lt;&gt;"","?FAMILIAR",IF(F6132="NEW",IF(ISNA(VLOOKUP(E6132,#REF!,1,FALSE())),"?TYPE_IDENTIFIABLE","?REFERENTIAL"),"_")))))</f>
        <v/>
      </c>
      <c r="H6132" s="13" t="str">
        <f aca="false">IF(J6132&lt;&gt;1,"",IF(I6132="SBJ","CB","?"))</f>
        <v/>
      </c>
      <c r="I6132" s="14" t="str">
        <f aca="false">IF(OR(E6132="",E6132="!!!",F6132="NEW"),"",INDEX(B$2:B6131,-1+SUMPRODUCT(MAX(ROW(E$2:E6131)*(E6132=E$2:E6131)))))</f>
        <v/>
      </c>
      <c r="J6132" s="15" t="str">
        <f aca="true">IF(OR(E6132="",E6132="!!!",F6132="NEW"),"",COUNTBLANK(OFFSET(A$1,,,SUMPRODUCT(MAX(ROW(E$2:E6132)*(E6132=E$2:E6132)))))-COUNTBLANK(OFFSET(A$1,,,SUMPRODUCT(MAX(ROW(E$1:E6131)*(E6132=E$1:E6131))))))</f>
        <v/>
      </c>
      <c r="K6132" s="15" t="str">
        <f aca="false">IF(OR(E6132="",E6132="!!!",F6132="NEW"),"",INDEX(J$1:J6131,SUMPRODUCT(MAX(ROW(E$1:E6131)*(E6132=E$1:E6131)))))</f>
        <v/>
      </c>
      <c r="L6132" s="16"/>
    </row>
    <row r="6133" customFormat="false" ht="12.75" hidden="false" customHeight="false" outlineLevel="0" collapsed="false">
      <c r="A6133" s="9" t="s">
        <v>111</v>
      </c>
      <c r="E6133" s="10" t="str">
        <f aca="false">IF(D6133="?OLD","!!!","")</f>
        <v/>
      </c>
      <c r="F6133" s="11" t="str">
        <f aca="false">IF(OR(E6133="",E6133="!!!"),"",IF(NOT(ISNA(VLOOKUP(E6133,E$1:E6132,1,FALSE()))),"OLD",IF(AND(E6133&lt;&gt;"",E6133&lt;&gt;"!!!"),"NEW","")))</f>
        <v/>
      </c>
      <c r="G6133" s="12" t="str">
        <f aca="false">IF(OR(E6133="",E6133="!!!"),"",IF(OR(J6133=0,AND(J6133=1,K6133=1),AND(J6133=1,I6133="SBJ"),AND(J6133=1,I6133=0)),"?IN_FOCUS",IF(J6133&lt;=2,"?ACTIVATED",IF(J6133&lt;&gt;"","?FAMILIAR",IF(F6133="NEW",IF(ISNA(VLOOKUP(E6133,#REF!,1,FALSE())),"?TYPE_IDENTIFIABLE","?REFERENTIAL"),"_")))))</f>
        <v/>
      </c>
      <c r="H6133" s="13" t="str">
        <f aca="false">IF(J6133&lt;&gt;1,"",IF(I6133="SBJ","CB","?"))</f>
        <v/>
      </c>
      <c r="I6133" s="14" t="str">
        <f aca="false">IF(OR(E6133="",E6133="!!!",F6133="NEW"),"",INDEX(B$2:B6132,-1+SUMPRODUCT(MAX(ROW(E$2:E6132)*(E6133=E$2:E6132)))))</f>
        <v/>
      </c>
      <c r="J6133" s="15" t="str">
        <f aca="true">IF(OR(E6133="",E6133="!!!",F6133="NEW"),"",COUNTBLANK(OFFSET(A$1,,,SUMPRODUCT(MAX(ROW(E$2:E6133)*(E6133=E$2:E6133)))))-COUNTBLANK(OFFSET(A$1,,,SUMPRODUCT(MAX(ROW(E$1:E6132)*(E6133=E$1:E6132))))))</f>
        <v/>
      </c>
      <c r="K6133" s="15" t="str">
        <f aca="false">IF(OR(E6133="",E6133="!!!",F6133="NEW"),"",INDEX(J$1:J6132,SUMPRODUCT(MAX(ROW(E$1:E6132)*(E6133=E$1:E6132)))))</f>
        <v/>
      </c>
      <c r="L6133" s="16"/>
    </row>
    <row r="6134" customFormat="false" ht="12.75" hidden="false" customHeight="false" outlineLevel="0" collapsed="false">
      <c r="A6134" s="9" t="s">
        <v>641</v>
      </c>
      <c r="B6134" s="0" t="s">
        <v>23</v>
      </c>
      <c r="C6134" s="0" t="s">
        <v>26</v>
      </c>
      <c r="E6134" s="10" t="str">
        <f aca="false">IF(D6134="?OLD","!!!","")</f>
        <v/>
      </c>
      <c r="F6134" s="11" t="str">
        <f aca="false">IF(OR(E6134="",E6134="!!!"),"",IF(NOT(ISNA(VLOOKUP(E6134,E$1:E6133,1,FALSE()))),"OLD",IF(AND(E6134&lt;&gt;"",E6134&lt;&gt;"!!!"),"NEW","")))</f>
        <v/>
      </c>
      <c r="G6134" s="12" t="str">
        <f aca="false">IF(OR(E6134="",E6134="!!!"),"",IF(OR(J6134=0,AND(J6134=1,K6134=1),AND(J6134=1,I6134="SBJ"),AND(J6134=1,I6134=0)),"?IN_FOCUS",IF(J6134&lt;=2,"?ACTIVATED",IF(J6134&lt;&gt;"","?FAMILIAR",IF(F6134="NEW",IF(ISNA(VLOOKUP(E6134,#REF!,1,FALSE())),"?TYPE_IDENTIFIABLE","?REFERENTIAL"),"_")))))</f>
        <v/>
      </c>
      <c r="H6134" s="13" t="str">
        <f aca="false">IF(J6134&lt;&gt;1,"",IF(I6134="SBJ","CB","?"))</f>
        <v/>
      </c>
      <c r="I6134" s="14" t="str">
        <f aca="false">IF(OR(E6134="",E6134="!!!",F6134="NEW"),"",INDEX(B$2:B6133,-1+SUMPRODUCT(MAX(ROW(E$2:E6133)*(E6134=E$2:E6133)))))</f>
        <v/>
      </c>
      <c r="J6134" s="15" t="str">
        <f aca="true">IF(OR(E6134="",E6134="!!!",F6134="NEW"),"",COUNTBLANK(OFFSET(A$1,,,SUMPRODUCT(MAX(ROW(E$2:E6134)*(E6134=E$2:E6134)))))-COUNTBLANK(OFFSET(A$1,,,SUMPRODUCT(MAX(ROW(E$1:E6133)*(E6134=E$1:E6133))))))</f>
        <v/>
      </c>
      <c r="K6134" s="15" t="str">
        <f aca="false">IF(OR(E6134="",E6134="!!!",F6134="NEW"),"",INDEX(J$1:J6133,SUMPRODUCT(MAX(ROW(E$1:E6133)*(E6134=E$1:E6133)))))</f>
        <v/>
      </c>
      <c r="L6134" s="16"/>
    </row>
    <row r="6135" customFormat="false" ht="12.75" hidden="false" customHeight="false" outlineLevel="0" collapsed="false">
      <c r="A6135" s="9" t="s">
        <v>48</v>
      </c>
      <c r="E6135" s="10" t="str">
        <f aca="false">IF(D6135="?OLD","!!!","")</f>
        <v/>
      </c>
      <c r="F6135" s="11" t="str">
        <f aca="false">IF(OR(E6135="",E6135="!!!"),"",IF(NOT(ISNA(VLOOKUP(E6135,E$1:E6134,1,FALSE()))),"OLD",IF(AND(E6135&lt;&gt;"",E6135&lt;&gt;"!!!"),"NEW","")))</f>
        <v/>
      </c>
      <c r="G6135" s="12" t="str">
        <f aca="false">IF(OR(E6135="",E6135="!!!"),"",IF(OR(J6135=0,AND(J6135=1,K6135=1),AND(J6135=1,I6135="SBJ"),AND(J6135=1,I6135=0)),"?IN_FOCUS",IF(J6135&lt;=2,"?ACTIVATED",IF(J6135&lt;&gt;"","?FAMILIAR",IF(F6135="NEW",IF(ISNA(VLOOKUP(E6135,#REF!,1,FALSE())),"?TYPE_IDENTIFIABLE","?REFERENTIAL"),"_")))))</f>
        <v/>
      </c>
      <c r="H6135" s="13" t="str">
        <f aca="false">IF(J6135&lt;&gt;1,"",IF(I6135="SBJ","CB","?"))</f>
        <v/>
      </c>
      <c r="I6135" s="14" t="str">
        <f aca="false">IF(OR(E6135="",E6135="!!!",F6135="NEW"),"",INDEX(B$2:B6134,-1+SUMPRODUCT(MAX(ROW(E$2:E6134)*(E6135=E$2:E6134)))))</f>
        <v/>
      </c>
      <c r="J6135" s="15" t="str">
        <f aca="true">IF(OR(E6135="",E6135="!!!",F6135="NEW"),"",COUNTBLANK(OFFSET(A$1,,,SUMPRODUCT(MAX(ROW(E$2:E6135)*(E6135=E$2:E6135)))))-COUNTBLANK(OFFSET(A$1,,,SUMPRODUCT(MAX(ROW(E$1:E6134)*(E6135=E$1:E6134))))))</f>
        <v/>
      </c>
      <c r="K6135" s="15" t="str">
        <f aca="false">IF(OR(E6135="",E6135="!!!",F6135="NEW"),"",INDEX(J$1:J6134,SUMPRODUCT(MAX(ROW(E$1:E6134)*(E6135=E$1:E6134)))))</f>
        <v/>
      </c>
      <c r="L6135" s="16"/>
    </row>
    <row r="6136" customFormat="false" ht="12.75" hidden="false" customHeight="false" outlineLevel="0" collapsed="false">
      <c r="E6136" s="10" t="str">
        <f aca="false">IF(D6136="?OLD","!!!","")</f>
        <v/>
      </c>
      <c r="F6136" s="11" t="str">
        <f aca="false">IF(OR(E6136="",E6136="!!!"),"",IF(NOT(ISNA(VLOOKUP(E6136,E$1:E6135,1,FALSE()))),"OLD",IF(AND(E6136&lt;&gt;"",E6136&lt;&gt;"!!!"),"NEW","")))</f>
        <v/>
      </c>
      <c r="G6136" s="12" t="str">
        <f aca="false">IF(OR(E6136="",E6136="!!!"),"",IF(OR(J6136=0,AND(J6136=1,K6136=1),AND(J6136=1,I6136="SBJ"),AND(J6136=1,I6136=0)),"?IN_FOCUS",IF(J6136&lt;=2,"?ACTIVATED",IF(J6136&lt;&gt;"","?FAMILIAR",IF(F6136="NEW",IF(ISNA(VLOOKUP(E6136,#REF!,1,FALSE())),"?TYPE_IDENTIFIABLE","?REFERENTIAL"),"_")))))</f>
        <v/>
      </c>
      <c r="H6136" s="13" t="str">
        <f aca="false">IF(J6136&lt;&gt;1,"",IF(I6136="SBJ","CB","?"))</f>
        <v/>
      </c>
      <c r="I6136" s="14" t="str">
        <f aca="false">IF(OR(E6136="",E6136="!!!",F6136="NEW"),"",INDEX(B$2:B6135,-1+SUMPRODUCT(MAX(ROW(E$2:E6135)*(E6136=E$2:E6135)))))</f>
        <v/>
      </c>
      <c r="J6136" s="15" t="str">
        <f aca="true">IF(OR(E6136="",E6136="!!!",F6136="NEW"),"",COUNTBLANK(OFFSET(A$1,,,SUMPRODUCT(MAX(ROW(E$2:E6136)*(E6136=E$2:E6136)))))-COUNTBLANK(OFFSET(A$1,,,SUMPRODUCT(MAX(ROW(E$1:E6135)*(E6136=E$1:E6135))))))</f>
        <v/>
      </c>
      <c r="K6136" s="15" t="str">
        <f aca="false">IF(OR(E6136="",E6136="!!!",F6136="NEW"),"",INDEX(J$1:J6135,SUMPRODUCT(MAX(ROW(E$1:E6135)*(E6136=E$1:E6135)))))</f>
        <v/>
      </c>
      <c r="L6136" s="16"/>
    </row>
    <row r="6137" customFormat="false" ht="12.75" hidden="false" customHeight="false" outlineLevel="0" collapsed="false">
      <c r="A6137" s="9" t="s">
        <v>85</v>
      </c>
      <c r="E6137" s="10" t="str">
        <f aca="false">IF(D6137="?OLD","!!!","")</f>
        <v/>
      </c>
      <c r="F6137" s="11" t="str">
        <f aca="false">IF(OR(E6137="",E6137="!!!"),"",IF(NOT(ISNA(VLOOKUP(E6137,E$1:E6136,1,FALSE()))),"OLD",IF(AND(E6137&lt;&gt;"",E6137&lt;&gt;"!!!"),"NEW","")))</f>
        <v/>
      </c>
      <c r="G6137" s="12" t="str">
        <f aca="false">IF(OR(E6137="",E6137="!!!"),"",IF(OR(J6137=0,AND(J6137=1,K6137=1),AND(J6137=1,I6137="SBJ"),AND(J6137=1,I6137=0)),"?IN_FOCUS",IF(J6137&lt;=2,"?ACTIVATED",IF(J6137&lt;&gt;"","?FAMILIAR",IF(F6137="NEW",IF(ISNA(VLOOKUP(E6137,#REF!,1,FALSE())),"?TYPE_IDENTIFIABLE","?REFERENTIAL"),"_")))))</f>
        <v/>
      </c>
      <c r="H6137" s="13" t="str">
        <f aca="false">IF(J6137&lt;&gt;1,"",IF(I6137="SBJ","CB","?"))</f>
        <v/>
      </c>
      <c r="I6137" s="14" t="str">
        <f aca="false">IF(OR(E6137="",E6137="!!!",F6137="NEW"),"",INDEX(B$2:B6136,-1+SUMPRODUCT(MAX(ROW(E$2:E6136)*(E6137=E$2:E6136)))))</f>
        <v/>
      </c>
      <c r="J6137" s="15" t="str">
        <f aca="true">IF(OR(E6137="",E6137="!!!",F6137="NEW"),"",COUNTBLANK(OFFSET(A$1,,,SUMPRODUCT(MAX(ROW(E$2:E6137)*(E6137=E$2:E6137)))))-COUNTBLANK(OFFSET(A$1,,,SUMPRODUCT(MAX(ROW(E$1:E6136)*(E6137=E$1:E6136))))))</f>
        <v/>
      </c>
      <c r="K6137" s="15" t="str">
        <f aca="false">IF(OR(E6137="",E6137="!!!",F6137="NEW"),"",INDEX(J$1:J6136,SUMPRODUCT(MAX(ROW(E$1:E6136)*(E6137=E$1:E6136)))))</f>
        <v/>
      </c>
      <c r="L6137" s="16"/>
    </row>
    <row r="6138" customFormat="false" ht="12.75" hidden="false" customHeight="false" outlineLevel="0" collapsed="false">
      <c r="A6138" s="9" t="s">
        <v>1739</v>
      </c>
      <c r="E6138" s="10" t="str">
        <f aca="false">IF(D6138="?OLD","!!!","")</f>
        <v/>
      </c>
      <c r="F6138" s="11" t="str">
        <f aca="false">IF(OR(E6138="",E6138="!!!"),"",IF(NOT(ISNA(VLOOKUP(E6138,E$1:E6137,1,FALSE()))),"OLD",IF(AND(E6138&lt;&gt;"",E6138&lt;&gt;"!!!"),"NEW","")))</f>
        <v/>
      </c>
      <c r="G6138" s="12" t="str">
        <f aca="false">IF(OR(E6138="",E6138="!!!"),"",IF(OR(J6138=0,AND(J6138=1,K6138=1),AND(J6138=1,I6138="SBJ"),AND(J6138=1,I6138=0)),"?IN_FOCUS",IF(J6138&lt;=2,"?ACTIVATED",IF(J6138&lt;&gt;"","?FAMILIAR",IF(F6138="NEW",IF(ISNA(VLOOKUP(E6138,#REF!,1,FALSE())),"?TYPE_IDENTIFIABLE","?REFERENTIAL"),"_")))))</f>
        <v/>
      </c>
      <c r="H6138" s="13" t="str">
        <f aca="false">IF(J6138&lt;&gt;1,"",IF(I6138="SBJ","CB","?"))</f>
        <v/>
      </c>
      <c r="I6138" s="14" t="str">
        <f aca="false">IF(OR(E6138="",E6138="!!!",F6138="NEW"),"",INDEX(B$2:B6137,-1+SUMPRODUCT(MAX(ROW(E$2:E6137)*(E6138=E$2:E6137)))))</f>
        <v/>
      </c>
      <c r="J6138" s="15" t="str">
        <f aca="true">IF(OR(E6138="",E6138="!!!",F6138="NEW"),"",COUNTBLANK(OFFSET(A$1,,,SUMPRODUCT(MAX(ROW(E$2:E6138)*(E6138=E$2:E6138)))))-COUNTBLANK(OFFSET(A$1,,,SUMPRODUCT(MAX(ROW(E$1:E6137)*(E6138=E$1:E6137))))))</f>
        <v/>
      </c>
      <c r="K6138" s="15" t="str">
        <f aca="false">IF(OR(E6138="",E6138="!!!",F6138="NEW"),"",INDEX(J$1:J6137,SUMPRODUCT(MAX(ROW(E$1:E6137)*(E6138=E$1:E6137)))))</f>
        <v/>
      </c>
      <c r="L6138" s="16"/>
    </row>
    <row r="6139" customFormat="false" ht="12.75" hidden="false" customHeight="false" outlineLevel="0" collapsed="false">
      <c r="A6139" s="9" t="s">
        <v>87</v>
      </c>
      <c r="E6139" s="10" t="str">
        <f aca="false">IF(D6139="?OLD","!!!","")</f>
        <v/>
      </c>
      <c r="F6139" s="11" t="str">
        <f aca="false">IF(OR(E6139="",E6139="!!!"),"",IF(NOT(ISNA(VLOOKUP(E6139,E$1:E6138,1,FALSE()))),"OLD",IF(AND(E6139&lt;&gt;"",E6139&lt;&gt;"!!!"),"NEW","")))</f>
        <v/>
      </c>
      <c r="G6139" s="12" t="str">
        <f aca="false">IF(OR(E6139="",E6139="!!!"),"",IF(OR(J6139=0,AND(J6139=1,K6139=1),AND(J6139=1,I6139="SBJ"),AND(J6139=1,I6139=0)),"?IN_FOCUS",IF(J6139&lt;=2,"?ACTIVATED",IF(J6139&lt;&gt;"","?FAMILIAR",IF(F6139="NEW",IF(ISNA(VLOOKUP(E6139,#REF!,1,FALSE())),"?TYPE_IDENTIFIABLE","?REFERENTIAL"),"_")))))</f>
        <v/>
      </c>
      <c r="H6139" s="13" t="str">
        <f aca="false">IF(J6139&lt;&gt;1,"",IF(I6139="SBJ","CB","?"))</f>
        <v/>
      </c>
      <c r="I6139" s="14" t="str">
        <f aca="false">IF(OR(E6139="",E6139="!!!",F6139="NEW"),"",INDEX(B$2:B6138,-1+SUMPRODUCT(MAX(ROW(E$2:E6138)*(E6139=E$2:E6138)))))</f>
        <v/>
      </c>
      <c r="J6139" s="15" t="str">
        <f aca="true">IF(OR(E6139="",E6139="!!!",F6139="NEW"),"",COUNTBLANK(OFFSET(A$1,,,SUMPRODUCT(MAX(ROW(E$2:E6139)*(E6139=E$2:E6139)))))-COUNTBLANK(OFFSET(A$1,,,SUMPRODUCT(MAX(ROW(E$1:E6138)*(E6139=E$1:E6138))))))</f>
        <v/>
      </c>
      <c r="K6139" s="15" t="str">
        <f aca="false">IF(OR(E6139="",E6139="!!!",F6139="NEW"),"",INDEX(J$1:J6138,SUMPRODUCT(MAX(ROW(E$1:E6138)*(E6139=E$1:E6138)))))</f>
        <v/>
      </c>
      <c r="L6139" s="16"/>
    </row>
    <row r="6140" customFormat="false" ht="12.75" hidden="false" customHeight="false" outlineLevel="0" collapsed="false">
      <c r="A6140" s="9" t="s">
        <v>98</v>
      </c>
      <c r="B6140" s="0" t="s">
        <v>18</v>
      </c>
      <c r="C6140" s="0" t="s">
        <v>30</v>
      </c>
      <c r="D6140" s="0" t="s">
        <v>31</v>
      </c>
      <c r="E6140" s="10" t="str">
        <f aca="false">IF(D6140="?OLD","!!!","")</f>
        <v>!!!</v>
      </c>
      <c r="F6140" s="11" t="str">
        <f aca="false">IF(OR(E6140="",E6140="!!!"),"",IF(NOT(ISNA(VLOOKUP(E6140,E$1:E6139,1,FALSE()))),"OLD",IF(AND(E6140&lt;&gt;"",E6140&lt;&gt;"!!!"),"NEW","")))</f>
        <v/>
      </c>
      <c r="G6140" s="12" t="str">
        <f aca="false">IF(OR(E6140="",E6140="!!!"),"",IF(OR(J6140=0,AND(J6140=1,K6140=1),AND(J6140=1,I6140="SBJ"),AND(J6140=1,I6140=0)),"?IN_FOCUS",IF(J6140&lt;=2,"?ACTIVATED",IF(J6140&lt;&gt;"","?FAMILIAR",IF(F6140="NEW",IF(ISNA(VLOOKUP(E6140,#REF!,1,FALSE())),"?TYPE_IDENTIFIABLE","?REFERENTIAL"),"_")))))</f>
        <v/>
      </c>
      <c r="H6140" s="13" t="str">
        <f aca="false">IF(J6140&lt;&gt;1,"",IF(I6140="SBJ","CB","?"))</f>
        <v/>
      </c>
      <c r="I6140" s="14" t="str">
        <f aca="false">IF(OR(E6140="",E6140="!!!",F6140="NEW"),"",INDEX(B$2:B6139,-1+SUMPRODUCT(MAX(ROW(E$2:E6139)*(E6140=E$2:E6139)))))</f>
        <v/>
      </c>
      <c r="J6140" s="15" t="str">
        <f aca="true">IF(OR(E6140="",E6140="!!!",F6140="NEW"),"",COUNTBLANK(OFFSET(A$1,,,SUMPRODUCT(MAX(ROW(E$2:E6140)*(E6140=E$2:E6140)))))-COUNTBLANK(OFFSET(A$1,,,SUMPRODUCT(MAX(ROW(E$1:E6139)*(E6140=E$1:E6139))))))</f>
        <v/>
      </c>
      <c r="K6140" s="15" t="str">
        <f aca="false">IF(OR(E6140="",E6140="!!!",F6140="NEW"),"",INDEX(J$1:J6139,SUMPRODUCT(MAX(ROW(E$1:E6139)*(E6140=E$1:E6139)))))</f>
        <v/>
      </c>
      <c r="L6140" s="16"/>
    </row>
    <row r="6141" customFormat="false" ht="12.75" hidden="false" customHeight="false" outlineLevel="0" collapsed="false">
      <c r="A6141" s="9" t="s">
        <v>1019</v>
      </c>
      <c r="E6141" s="10" t="str">
        <f aca="false">IF(D6141="?OLD","!!!","")</f>
        <v/>
      </c>
      <c r="F6141" s="11" t="str">
        <f aca="false">IF(OR(E6141="",E6141="!!!"),"",IF(NOT(ISNA(VLOOKUP(E6141,E$1:E6140,1,FALSE()))),"OLD",IF(AND(E6141&lt;&gt;"",E6141&lt;&gt;"!!!"),"NEW","")))</f>
        <v/>
      </c>
      <c r="G6141" s="12" t="str">
        <f aca="false">IF(OR(E6141="",E6141="!!!"),"",IF(OR(J6141=0,AND(J6141=1,K6141=1),AND(J6141=1,I6141="SBJ"),AND(J6141=1,I6141=0)),"?IN_FOCUS",IF(J6141&lt;=2,"?ACTIVATED",IF(J6141&lt;&gt;"","?FAMILIAR",IF(F6141="NEW",IF(ISNA(VLOOKUP(E6141,#REF!,1,FALSE())),"?TYPE_IDENTIFIABLE","?REFERENTIAL"),"_")))))</f>
        <v/>
      </c>
      <c r="H6141" s="13" t="str">
        <f aca="false">IF(J6141&lt;&gt;1,"",IF(I6141="SBJ","CB","?"))</f>
        <v/>
      </c>
      <c r="I6141" s="14" t="str">
        <f aca="false">IF(OR(E6141="",E6141="!!!",F6141="NEW"),"",INDEX(B$2:B6140,-1+SUMPRODUCT(MAX(ROW(E$2:E6140)*(E6141=E$2:E6140)))))</f>
        <v/>
      </c>
      <c r="J6141" s="15" t="str">
        <f aca="true">IF(OR(E6141="",E6141="!!!",F6141="NEW"),"",COUNTBLANK(OFFSET(A$1,,,SUMPRODUCT(MAX(ROW(E$2:E6141)*(E6141=E$2:E6141)))))-COUNTBLANK(OFFSET(A$1,,,SUMPRODUCT(MAX(ROW(E$1:E6140)*(E6141=E$1:E6140))))))</f>
        <v/>
      </c>
      <c r="K6141" s="15" t="str">
        <f aca="false">IF(OR(E6141="",E6141="!!!",F6141="NEW"),"",INDEX(J$1:J6140,SUMPRODUCT(MAX(ROW(E$1:E6140)*(E6141=E$1:E6140)))))</f>
        <v/>
      </c>
      <c r="L6141" s="16"/>
    </row>
    <row r="6142" customFormat="false" ht="12.75" hidden="false" customHeight="false" outlineLevel="0" collapsed="false">
      <c r="A6142" s="9" t="s">
        <v>150</v>
      </c>
      <c r="E6142" s="10" t="str">
        <f aca="false">IF(D6142="?OLD","!!!","")</f>
        <v/>
      </c>
      <c r="F6142" s="11" t="str">
        <f aca="false">IF(OR(E6142="",E6142="!!!"),"",IF(NOT(ISNA(VLOOKUP(E6142,E$1:E6141,1,FALSE()))),"OLD",IF(AND(E6142&lt;&gt;"",E6142&lt;&gt;"!!!"),"NEW","")))</f>
        <v/>
      </c>
      <c r="G6142" s="12" t="str">
        <f aca="false">IF(OR(E6142="",E6142="!!!"),"",IF(OR(J6142=0,AND(J6142=1,K6142=1),AND(J6142=1,I6142="SBJ"),AND(J6142=1,I6142=0)),"?IN_FOCUS",IF(J6142&lt;=2,"?ACTIVATED",IF(J6142&lt;&gt;"","?FAMILIAR",IF(F6142="NEW",IF(ISNA(VLOOKUP(E6142,#REF!,1,FALSE())),"?TYPE_IDENTIFIABLE","?REFERENTIAL"),"_")))))</f>
        <v/>
      </c>
      <c r="H6142" s="13" t="str">
        <f aca="false">IF(J6142&lt;&gt;1,"",IF(I6142="SBJ","CB","?"))</f>
        <v/>
      </c>
      <c r="I6142" s="14" t="str">
        <f aca="false">IF(OR(E6142="",E6142="!!!",F6142="NEW"),"",INDEX(B$2:B6141,-1+SUMPRODUCT(MAX(ROW(E$2:E6141)*(E6142=E$2:E6141)))))</f>
        <v/>
      </c>
      <c r="J6142" s="15" t="str">
        <f aca="true">IF(OR(E6142="",E6142="!!!",F6142="NEW"),"",COUNTBLANK(OFFSET(A$1,,,SUMPRODUCT(MAX(ROW(E$2:E6142)*(E6142=E$2:E6142)))))-COUNTBLANK(OFFSET(A$1,,,SUMPRODUCT(MAX(ROW(E$1:E6141)*(E6142=E$1:E6141))))))</f>
        <v/>
      </c>
      <c r="K6142" s="15" t="str">
        <f aca="false">IF(OR(E6142="",E6142="!!!",F6142="NEW"),"",INDEX(J$1:J6141,SUMPRODUCT(MAX(ROW(E$1:E6141)*(E6142=E$1:E6141)))))</f>
        <v/>
      </c>
      <c r="L6142" s="16"/>
    </row>
    <row r="6143" customFormat="false" ht="12.75" hidden="false" customHeight="false" outlineLevel="0" collapsed="false">
      <c r="A6143" s="9" t="s">
        <v>21</v>
      </c>
      <c r="E6143" s="10" t="str">
        <f aca="false">IF(D6143="?OLD","!!!","")</f>
        <v/>
      </c>
      <c r="F6143" s="11" t="str">
        <f aca="false">IF(OR(E6143="",E6143="!!!"),"",IF(NOT(ISNA(VLOOKUP(E6143,E$1:E6142,1,FALSE()))),"OLD",IF(AND(E6143&lt;&gt;"",E6143&lt;&gt;"!!!"),"NEW","")))</f>
        <v/>
      </c>
      <c r="G6143" s="12" t="str">
        <f aca="false">IF(OR(E6143="",E6143="!!!"),"",IF(OR(J6143=0,AND(J6143=1,K6143=1),AND(J6143=1,I6143="SBJ"),AND(J6143=1,I6143=0)),"?IN_FOCUS",IF(J6143&lt;=2,"?ACTIVATED",IF(J6143&lt;&gt;"","?FAMILIAR",IF(F6143="NEW",IF(ISNA(VLOOKUP(E6143,#REF!,1,FALSE())),"?TYPE_IDENTIFIABLE","?REFERENTIAL"),"_")))))</f>
        <v/>
      </c>
      <c r="H6143" s="13" t="str">
        <f aca="false">IF(J6143&lt;&gt;1,"",IF(I6143="SBJ","CB","?"))</f>
        <v/>
      </c>
      <c r="I6143" s="14" t="str">
        <f aca="false">IF(OR(E6143="",E6143="!!!",F6143="NEW"),"",INDEX(B$2:B6142,-1+SUMPRODUCT(MAX(ROW(E$2:E6142)*(E6143=E$2:E6142)))))</f>
        <v/>
      </c>
      <c r="J6143" s="15" t="str">
        <f aca="true">IF(OR(E6143="",E6143="!!!",F6143="NEW"),"",COUNTBLANK(OFFSET(A$1,,,SUMPRODUCT(MAX(ROW(E$2:E6143)*(E6143=E$2:E6143)))))-COUNTBLANK(OFFSET(A$1,,,SUMPRODUCT(MAX(ROW(E$1:E6142)*(E6143=E$1:E6142))))))</f>
        <v/>
      </c>
      <c r="K6143" s="15" t="str">
        <f aca="false">IF(OR(E6143="",E6143="!!!",F6143="NEW"),"",INDEX(J$1:J6142,SUMPRODUCT(MAX(ROW(E$1:E6142)*(E6143=E$1:E6142)))))</f>
        <v/>
      </c>
      <c r="L6143" s="16"/>
    </row>
    <row r="6144" customFormat="false" ht="12.75" hidden="false" customHeight="false" outlineLevel="0" collapsed="false">
      <c r="A6144" s="9" t="s">
        <v>1740</v>
      </c>
      <c r="E6144" s="10" t="str">
        <f aca="false">IF(D6144="?OLD","!!!","")</f>
        <v/>
      </c>
      <c r="F6144" s="11" t="str">
        <f aca="false">IF(OR(E6144="",E6144="!!!"),"",IF(NOT(ISNA(VLOOKUP(E6144,E$1:E6143,1,FALSE()))),"OLD",IF(AND(E6144&lt;&gt;"",E6144&lt;&gt;"!!!"),"NEW","")))</f>
        <v/>
      </c>
      <c r="G6144" s="12" t="str">
        <f aca="false">IF(OR(E6144="",E6144="!!!"),"",IF(OR(J6144=0,AND(J6144=1,K6144=1),AND(J6144=1,I6144="SBJ"),AND(J6144=1,I6144=0)),"?IN_FOCUS",IF(J6144&lt;=2,"?ACTIVATED",IF(J6144&lt;&gt;"","?FAMILIAR",IF(F6144="NEW",IF(ISNA(VLOOKUP(E6144,#REF!,1,FALSE())),"?TYPE_IDENTIFIABLE","?REFERENTIAL"),"_")))))</f>
        <v/>
      </c>
      <c r="H6144" s="13" t="str">
        <f aca="false">IF(J6144&lt;&gt;1,"",IF(I6144="SBJ","CB","?"))</f>
        <v/>
      </c>
      <c r="I6144" s="14" t="str">
        <f aca="false">IF(OR(E6144="",E6144="!!!",F6144="NEW"),"",INDEX(B$2:B6143,-1+SUMPRODUCT(MAX(ROW(E$2:E6143)*(E6144=E$2:E6143)))))</f>
        <v/>
      </c>
      <c r="J6144" s="15" t="str">
        <f aca="true">IF(OR(E6144="",E6144="!!!",F6144="NEW"),"",COUNTBLANK(OFFSET(A$1,,,SUMPRODUCT(MAX(ROW(E$2:E6144)*(E6144=E$2:E6144)))))-COUNTBLANK(OFFSET(A$1,,,SUMPRODUCT(MAX(ROW(E$1:E6143)*(E6144=E$1:E6143))))))</f>
        <v/>
      </c>
      <c r="K6144" s="15" t="str">
        <f aca="false">IF(OR(E6144="",E6144="!!!",F6144="NEW"),"",INDEX(J$1:J6143,SUMPRODUCT(MAX(ROW(E$1:E6143)*(E6144=E$1:E6143)))))</f>
        <v/>
      </c>
      <c r="L6144" s="16"/>
    </row>
    <row r="6145" customFormat="false" ht="12.75" hidden="false" customHeight="false" outlineLevel="0" collapsed="false">
      <c r="A6145" s="9" t="s">
        <v>62</v>
      </c>
      <c r="E6145" s="10" t="str">
        <f aca="false">IF(D6145="?OLD","!!!","")</f>
        <v/>
      </c>
      <c r="F6145" s="11" t="str">
        <f aca="false">IF(OR(E6145="",E6145="!!!"),"",IF(NOT(ISNA(VLOOKUP(E6145,E$1:E6144,1,FALSE()))),"OLD",IF(AND(E6145&lt;&gt;"",E6145&lt;&gt;"!!!"),"NEW","")))</f>
        <v/>
      </c>
      <c r="G6145" s="12" t="str">
        <f aca="false">IF(OR(E6145="",E6145="!!!"),"",IF(OR(J6145=0,AND(J6145=1,K6145=1),AND(J6145=1,I6145="SBJ"),AND(J6145=1,I6145=0)),"?IN_FOCUS",IF(J6145&lt;=2,"?ACTIVATED",IF(J6145&lt;&gt;"","?FAMILIAR",IF(F6145="NEW",IF(ISNA(VLOOKUP(E6145,#REF!,1,FALSE())),"?TYPE_IDENTIFIABLE","?REFERENTIAL"),"_")))))</f>
        <v/>
      </c>
      <c r="H6145" s="13" t="str">
        <f aca="false">IF(J6145&lt;&gt;1,"",IF(I6145="SBJ","CB","?"))</f>
        <v/>
      </c>
      <c r="I6145" s="14" t="str">
        <f aca="false">IF(OR(E6145="",E6145="!!!",F6145="NEW"),"",INDEX(B$2:B6144,-1+SUMPRODUCT(MAX(ROW(E$2:E6144)*(E6145=E$2:E6144)))))</f>
        <v/>
      </c>
      <c r="J6145" s="15" t="str">
        <f aca="true">IF(OR(E6145="",E6145="!!!",F6145="NEW"),"",COUNTBLANK(OFFSET(A$1,,,SUMPRODUCT(MAX(ROW(E$2:E6145)*(E6145=E$2:E6145)))))-COUNTBLANK(OFFSET(A$1,,,SUMPRODUCT(MAX(ROW(E$1:E6144)*(E6145=E$1:E6144))))))</f>
        <v/>
      </c>
      <c r="K6145" s="15" t="str">
        <f aca="false">IF(OR(E6145="",E6145="!!!",F6145="NEW"),"",INDEX(J$1:J6144,SUMPRODUCT(MAX(ROW(E$1:E6144)*(E6145=E$1:E6144)))))</f>
        <v/>
      </c>
      <c r="L6145" s="16"/>
    </row>
    <row r="6146" customFormat="false" ht="12.75" hidden="false" customHeight="false" outlineLevel="0" collapsed="false">
      <c r="A6146" s="9" t="s">
        <v>1741</v>
      </c>
      <c r="E6146" s="10" t="str">
        <f aca="false">IF(D6146="?OLD","!!!","")</f>
        <v/>
      </c>
      <c r="F6146" s="11" t="str">
        <f aca="false">IF(OR(E6146="",E6146="!!!"),"",IF(NOT(ISNA(VLOOKUP(E6146,E$1:E6145,1,FALSE()))),"OLD",IF(AND(E6146&lt;&gt;"",E6146&lt;&gt;"!!!"),"NEW","")))</f>
        <v/>
      </c>
      <c r="G6146" s="12" t="str">
        <f aca="false">IF(OR(E6146="",E6146="!!!"),"",IF(OR(J6146=0,AND(J6146=1,K6146=1),AND(J6146=1,I6146="SBJ"),AND(J6146=1,I6146=0)),"?IN_FOCUS",IF(J6146&lt;=2,"?ACTIVATED",IF(J6146&lt;&gt;"","?FAMILIAR",IF(F6146="NEW",IF(ISNA(VLOOKUP(E6146,#REF!,1,FALSE())),"?TYPE_IDENTIFIABLE","?REFERENTIAL"),"_")))))</f>
        <v/>
      </c>
      <c r="H6146" s="13" t="str">
        <f aca="false">IF(J6146&lt;&gt;1,"",IF(I6146="SBJ","CB","?"))</f>
        <v/>
      </c>
      <c r="I6146" s="14" t="str">
        <f aca="false">IF(OR(E6146="",E6146="!!!",F6146="NEW"),"",INDEX(B$2:B6145,-1+SUMPRODUCT(MAX(ROW(E$2:E6145)*(E6146=E$2:E6145)))))</f>
        <v/>
      </c>
      <c r="J6146" s="15" t="str">
        <f aca="true">IF(OR(E6146="",E6146="!!!",F6146="NEW"),"",COUNTBLANK(OFFSET(A$1,,,SUMPRODUCT(MAX(ROW(E$2:E6146)*(E6146=E$2:E6146)))))-COUNTBLANK(OFFSET(A$1,,,SUMPRODUCT(MAX(ROW(E$1:E6145)*(E6146=E$1:E6145))))))</f>
        <v/>
      </c>
      <c r="K6146" s="15" t="str">
        <f aca="false">IF(OR(E6146="",E6146="!!!",F6146="NEW"),"",INDEX(J$1:J6145,SUMPRODUCT(MAX(ROW(E$1:E6145)*(E6146=E$1:E6145)))))</f>
        <v/>
      </c>
      <c r="L6146" s="16"/>
    </row>
    <row r="6147" customFormat="false" ht="12.75" hidden="false" customHeight="false" outlineLevel="0" collapsed="false">
      <c r="A6147" s="9" t="s">
        <v>126</v>
      </c>
      <c r="B6147" s="0" t="s">
        <v>29</v>
      </c>
      <c r="C6147" s="0" t="s">
        <v>19</v>
      </c>
      <c r="E6147" s="10" t="str">
        <f aca="false">IF(D6147="?OLD","!!!","")</f>
        <v/>
      </c>
      <c r="F6147" s="11" t="str">
        <f aca="false">IF(OR(E6147="",E6147="!!!"),"",IF(NOT(ISNA(VLOOKUP(E6147,E$1:E6146,1,FALSE()))),"OLD",IF(AND(E6147&lt;&gt;"",E6147&lt;&gt;"!!!"),"NEW","")))</f>
        <v/>
      </c>
      <c r="G6147" s="12" t="str">
        <f aca="false">IF(OR(E6147="",E6147="!!!"),"",IF(OR(J6147=0,AND(J6147=1,K6147=1),AND(J6147=1,I6147="SBJ"),AND(J6147=1,I6147=0)),"?IN_FOCUS",IF(J6147&lt;=2,"?ACTIVATED",IF(J6147&lt;&gt;"","?FAMILIAR",IF(F6147="NEW",IF(ISNA(VLOOKUP(E6147,#REF!,1,FALSE())),"?TYPE_IDENTIFIABLE","?REFERENTIAL"),"_")))))</f>
        <v/>
      </c>
      <c r="H6147" s="13" t="str">
        <f aca="false">IF(J6147&lt;&gt;1,"",IF(I6147="SBJ","CB","?"))</f>
        <v/>
      </c>
      <c r="I6147" s="14" t="str">
        <f aca="false">IF(OR(E6147="",E6147="!!!",F6147="NEW"),"",INDEX(B$2:B6146,-1+SUMPRODUCT(MAX(ROW(E$2:E6146)*(E6147=E$2:E6146)))))</f>
        <v/>
      </c>
      <c r="J6147" s="15" t="str">
        <f aca="true">IF(OR(E6147="",E6147="!!!",F6147="NEW"),"",COUNTBLANK(OFFSET(A$1,,,SUMPRODUCT(MAX(ROW(E$2:E6147)*(E6147=E$2:E6147)))))-COUNTBLANK(OFFSET(A$1,,,SUMPRODUCT(MAX(ROW(E$1:E6146)*(E6147=E$1:E6146))))))</f>
        <v/>
      </c>
      <c r="K6147" s="15" t="str">
        <f aca="false">IF(OR(E6147="",E6147="!!!",F6147="NEW"),"",INDEX(J$1:J6146,SUMPRODUCT(MAX(ROW(E$1:E6146)*(E6147=E$1:E6146)))))</f>
        <v/>
      </c>
      <c r="L6147" s="16"/>
    </row>
    <row r="6148" customFormat="false" ht="12.75" hidden="false" customHeight="false" outlineLevel="0" collapsed="false">
      <c r="A6148" s="9" t="s">
        <v>1742</v>
      </c>
      <c r="E6148" s="10" t="str">
        <f aca="false">IF(D6148="?OLD","!!!","")</f>
        <v/>
      </c>
      <c r="F6148" s="11" t="str">
        <f aca="false">IF(OR(E6148="",E6148="!!!"),"",IF(NOT(ISNA(VLOOKUP(E6148,E$1:E6147,1,FALSE()))),"OLD",IF(AND(E6148&lt;&gt;"",E6148&lt;&gt;"!!!"),"NEW","")))</f>
        <v/>
      </c>
      <c r="G6148" s="12" t="str">
        <f aca="false">IF(OR(E6148="",E6148="!!!"),"",IF(OR(J6148=0,AND(J6148=1,K6148=1),AND(J6148=1,I6148="SBJ"),AND(J6148=1,I6148=0)),"?IN_FOCUS",IF(J6148&lt;=2,"?ACTIVATED",IF(J6148&lt;&gt;"","?FAMILIAR",IF(F6148="NEW",IF(ISNA(VLOOKUP(E6148,#REF!,1,FALSE())),"?TYPE_IDENTIFIABLE","?REFERENTIAL"),"_")))))</f>
        <v/>
      </c>
      <c r="H6148" s="13" t="str">
        <f aca="false">IF(J6148&lt;&gt;1,"",IF(I6148="SBJ","CB","?"))</f>
        <v/>
      </c>
      <c r="I6148" s="14" t="str">
        <f aca="false">IF(OR(E6148="",E6148="!!!",F6148="NEW"),"",INDEX(B$2:B6147,-1+SUMPRODUCT(MAX(ROW(E$2:E6147)*(E6148=E$2:E6147)))))</f>
        <v/>
      </c>
      <c r="J6148" s="15" t="str">
        <f aca="true">IF(OR(E6148="",E6148="!!!",F6148="NEW"),"",COUNTBLANK(OFFSET(A$1,,,SUMPRODUCT(MAX(ROW(E$2:E6148)*(E6148=E$2:E6148)))))-COUNTBLANK(OFFSET(A$1,,,SUMPRODUCT(MAX(ROW(E$1:E6147)*(E6148=E$1:E6147))))))</f>
        <v/>
      </c>
      <c r="K6148" s="15" t="str">
        <f aca="false">IF(OR(E6148="",E6148="!!!",F6148="NEW"),"",INDEX(J$1:J6147,SUMPRODUCT(MAX(ROW(E$1:E6147)*(E6148=E$1:E6147)))))</f>
        <v/>
      </c>
      <c r="L6148" s="16"/>
    </row>
    <row r="6149" customFormat="false" ht="12.75" hidden="false" customHeight="false" outlineLevel="0" collapsed="false">
      <c r="A6149" s="9" t="s">
        <v>102</v>
      </c>
      <c r="E6149" s="10" t="str">
        <f aca="false">IF(D6149="?OLD","!!!","")</f>
        <v/>
      </c>
      <c r="F6149" s="11" t="str">
        <f aca="false">IF(OR(E6149="",E6149="!!!"),"",IF(NOT(ISNA(VLOOKUP(E6149,E$1:E6148,1,FALSE()))),"OLD",IF(AND(E6149&lt;&gt;"",E6149&lt;&gt;"!!!"),"NEW","")))</f>
        <v/>
      </c>
      <c r="G6149" s="12" t="str">
        <f aca="false">IF(OR(E6149="",E6149="!!!"),"",IF(OR(J6149=0,AND(J6149=1,K6149=1),AND(J6149=1,I6149="SBJ"),AND(J6149=1,I6149=0)),"?IN_FOCUS",IF(J6149&lt;=2,"?ACTIVATED",IF(J6149&lt;&gt;"","?FAMILIAR",IF(F6149="NEW",IF(ISNA(VLOOKUP(E6149,#REF!,1,FALSE())),"?TYPE_IDENTIFIABLE","?REFERENTIAL"),"_")))))</f>
        <v/>
      </c>
      <c r="H6149" s="13" t="str">
        <f aca="false">IF(J6149&lt;&gt;1,"",IF(I6149="SBJ","CB","?"))</f>
        <v/>
      </c>
      <c r="I6149" s="14" t="str">
        <f aca="false">IF(OR(E6149="",E6149="!!!",F6149="NEW"),"",INDEX(B$2:B6148,-1+SUMPRODUCT(MAX(ROW(E$2:E6148)*(E6149=E$2:E6148)))))</f>
        <v/>
      </c>
      <c r="J6149" s="15" t="str">
        <f aca="true">IF(OR(E6149="",E6149="!!!",F6149="NEW"),"",COUNTBLANK(OFFSET(A$1,,,SUMPRODUCT(MAX(ROW(E$2:E6149)*(E6149=E$2:E6149)))))-COUNTBLANK(OFFSET(A$1,,,SUMPRODUCT(MAX(ROW(E$1:E6148)*(E6149=E$1:E6148))))))</f>
        <v/>
      </c>
      <c r="K6149" s="15" t="str">
        <f aca="false">IF(OR(E6149="",E6149="!!!",F6149="NEW"),"",INDEX(J$1:J6148,SUMPRODUCT(MAX(ROW(E$1:E6148)*(E6149=E$1:E6148)))))</f>
        <v/>
      </c>
      <c r="L6149" s="16"/>
    </row>
    <row r="6150" customFormat="false" ht="12.75" hidden="false" customHeight="false" outlineLevel="0" collapsed="false">
      <c r="A6150" s="9" t="s">
        <v>71</v>
      </c>
      <c r="E6150" s="10" t="str">
        <f aca="false">IF(D6150="?OLD","!!!","")</f>
        <v/>
      </c>
      <c r="F6150" s="11" t="str">
        <f aca="false">IF(OR(E6150="",E6150="!!!"),"",IF(NOT(ISNA(VLOOKUP(E6150,E$1:E6149,1,FALSE()))),"OLD",IF(AND(E6150&lt;&gt;"",E6150&lt;&gt;"!!!"),"NEW","")))</f>
        <v/>
      </c>
      <c r="G6150" s="12" t="str">
        <f aca="false">IF(OR(E6150="",E6150="!!!"),"",IF(OR(J6150=0,AND(J6150=1,K6150=1),AND(J6150=1,I6150="SBJ"),AND(J6150=1,I6150=0)),"?IN_FOCUS",IF(J6150&lt;=2,"?ACTIVATED",IF(J6150&lt;&gt;"","?FAMILIAR",IF(F6150="NEW",IF(ISNA(VLOOKUP(E6150,#REF!,1,FALSE())),"?TYPE_IDENTIFIABLE","?REFERENTIAL"),"_")))))</f>
        <v/>
      </c>
      <c r="H6150" s="13" t="str">
        <f aca="false">IF(J6150&lt;&gt;1,"",IF(I6150="SBJ","CB","?"))</f>
        <v/>
      </c>
      <c r="I6150" s="14" t="str">
        <f aca="false">IF(OR(E6150="",E6150="!!!",F6150="NEW"),"",INDEX(B$2:B6149,-1+SUMPRODUCT(MAX(ROW(E$2:E6149)*(E6150=E$2:E6149)))))</f>
        <v/>
      </c>
      <c r="J6150" s="15" t="str">
        <f aca="true">IF(OR(E6150="",E6150="!!!",F6150="NEW"),"",COUNTBLANK(OFFSET(A$1,,,SUMPRODUCT(MAX(ROW(E$2:E6150)*(E6150=E$2:E6150)))))-COUNTBLANK(OFFSET(A$1,,,SUMPRODUCT(MAX(ROW(E$1:E6149)*(E6150=E$1:E6149))))))</f>
        <v/>
      </c>
      <c r="K6150" s="15" t="str">
        <f aca="false">IF(OR(E6150="",E6150="!!!",F6150="NEW"),"",INDEX(J$1:J6149,SUMPRODUCT(MAX(ROW(E$1:E6149)*(E6150=E$1:E6149)))))</f>
        <v/>
      </c>
      <c r="L6150" s="16"/>
    </row>
    <row r="6151" customFormat="false" ht="12.75" hidden="false" customHeight="false" outlineLevel="0" collapsed="false">
      <c r="A6151" s="9" t="s">
        <v>1669</v>
      </c>
      <c r="B6151" s="0" t="s">
        <v>25</v>
      </c>
      <c r="C6151" s="0" t="s">
        <v>54</v>
      </c>
      <c r="D6151" s="0" t="s">
        <v>31</v>
      </c>
      <c r="E6151" s="10" t="str">
        <f aca="false">IF(D6151="?OLD","!!!","")</f>
        <v>!!!</v>
      </c>
      <c r="F6151" s="11" t="str">
        <f aca="false">IF(OR(E6151="",E6151="!!!"),"",IF(NOT(ISNA(VLOOKUP(E6151,E$1:E6150,1,FALSE()))),"OLD",IF(AND(E6151&lt;&gt;"",E6151&lt;&gt;"!!!"),"NEW","")))</f>
        <v/>
      </c>
      <c r="G6151" s="12" t="str">
        <f aca="false">IF(OR(E6151="",E6151="!!!"),"",IF(OR(J6151=0,AND(J6151=1,K6151=1),AND(J6151=1,I6151="SBJ"),AND(J6151=1,I6151=0)),"?IN_FOCUS",IF(J6151&lt;=2,"?ACTIVATED",IF(J6151&lt;&gt;"","?FAMILIAR",IF(F6151="NEW",IF(ISNA(VLOOKUP(E6151,#REF!,1,FALSE())),"?TYPE_IDENTIFIABLE","?REFERENTIAL"),"_")))))</f>
        <v/>
      </c>
      <c r="H6151" s="13" t="str">
        <f aca="false">IF(J6151&lt;&gt;1,"",IF(I6151="SBJ","CB","?"))</f>
        <v/>
      </c>
      <c r="I6151" s="14" t="str">
        <f aca="false">IF(OR(E6151="",E6151="!!!",F6151="NEW"),"",INDEX(B$2:B6150,-1+SUMPRODUCT(MAX(ROW(E$2:E6150)*(E6151=E$2:E6150)))))</f>
        <v/>
      </c>
      <c r="J6151" s="15" t="str">
        <f aca="true">IF(OR(E6151="",E6151="!!!",F6151="NEW"),"",COUNTBLANK(OFFSET(A$1,,,SUMPRODUCT(MAX(ROW(E$2:E6151)*(E6151=E$2:E6151)))))-COUNTBLANK(OFFSET(A$1,,,SUMPRODUCT(MAX(ROW(E$1:E6150)*(E6151=E$1:E6150))))))</f>
        <v/>
      </c>
      <c r="K6151" s="15" t="str">
        <f aca="false">IF(OR(E6151="",E6151="!!!",F6151="NEW"),"",INDEX(J$1:J6150,SUMPRODUCT(MAX(ROW(E$1:E6150)*(E6151=E$1:E6150)))))</f>
        <v/>
      </c>
      <c r="L6151" s="16"/>
    </row>
    <row r="6152" customFormat="false" ht="12.75" hidden="false" customHeight="false" outlineLevel="0" collapsed="false">
      <c r="A6152" s="9" t="s">
        <v>236</v>
      </c>
      <c r="E6152" s="10" t="str">
        <f aca="false">IF(D6152="?OLD","!!!","")</f>
        <v/>
      </c>
      <c r="F6152" s="11" t="str">
        <f aca="false">IF(OR(E6152="",E6152="!!!"),"",IF(NOT(ISNA(VLOOKUP(E6152,E$1:E6151,1,FALSE()))),"OLD",IF(AND(E6152&lt;&gt;"",E6152&lt;&gt;"!!!"),"NEW","")))</f>
        <v/>
      </c>
      <c r="G6152" s="12" t="str">
        <f aca="false">IF(OR(E6152="",E6152="!!!"),"",IF(OR(J6152=0,AND(J6152=1,K6152=1),AND(J6152=1,I6152="SBJ"),AND(J6152=1,I6152=0)),"?IN_FOCUS",IF(J6152&lt;=2,"?ACTIVATED",IF(J6152&lt;&gt;"","?FAMILIAR",IF(F6152="NEW",IF(ISNA(VLOOKUP(E6152,#REF!,1,FALSE())),"?TYPE_IDENTIFIABLE","?REFERENTIAL"),"_")))))</f>
        <v/>
      </c>
      <c r="H6152" s="13" t="str">
        <f aca="false">IF(J6152&lt;&gt;1,"",IF(I6152="SBJ","CB","?"))</f>
        <v/>
      </c>
      <c r="I6152" s="14" t="str">
        <f aca="false">IF(OR(E6152="",E6152="!!!",F6152="NEW"),"",INDEX(B$2:B6151,-1+SUMPRODUCT(MAX(ROW(E$2:E6151)*(E6152=E$2:E6151)))))</f>
        <v/>
      </c>
      <c r="J6152" s="15" t="str">
        <f aca="true">IF(OR(E6152="",E6152="!!!",F6152="NEW"),"",COUNTBLANK(OFFSET(A$1,,,SUMPRODUCT(MAX(ROW(E$2:E6152)*(E6152=E$2:E6152)))))-COUNTBLANK(OFFSET(A$1,,,SUMPRODUCT(MAX(ROW(E$1:E6151)*(E6152=E$1:E6151))))))</f>
        <v/>
      </c>
      <c r="K6152" s="15" t="str">
        <f aca="false">IF(OR(E6152="",E6152="!!!",F6152="NEW"),"",INDEX(J$1:J6151,SUMPRODUCT(MAX(ROW(E$1:E6151)*(E6152=E$1:E6151)))))</f>
        <v/>
      </c>
      <c r="L6152" s="16"/>
    </row>
    <row r="6153" customFormat="false" ht="12.75" hidden="false" customHeight="false" outlineLevel="0" collapsed="false">
      <c r="A6153" s="9" t="s">
        <v>71</v>
      </c>
      <c r="E6153" s="10" t="str">
        <f aca="false">IF(D6153="?OLD","!!!","")</f>
        <v/>
      </c>
      <c r="F6153" s="11" t="str">
        <f aca="false">IF(OR(E6153="",E6153="!!!"),"",IF(NOT(ISNA(VLOOKUP(E6153,E$1:E6152,1,FALSE()))),"OLD",IF(AND(E6153&lt;&gt;"",E6153&lt;&gt;"!!!"),"NEW","")))</f>
        <v/>
      </c>
      <c r="G6153" s="12" t="str">
        <f aca="false">IF(OR(E6153="",E6153="!!!"),"",IF(OR(J6153=0,AND(J6153=1,K6153=1),AND(J6153=1,I6153="SBJ"),AND(J6153=1,I6153=0)),"?IN_FOCUS",IF(J6153&lt;=2,"?ACTIVATED",IF(J6153&lt;&gt;"","?FAMILIAR",IF(F6153="NEW",IF(ISNA(VLOOKUP(E6153,#REF!,1,FALSE())),"?TYPE_IDENTIFIABLE","?REFERENTIAL"),"_")))))</f>
        <v/>
      </c>
      <c r="H6153" s="13" t="str">
        <f aca="false">IF(J6153&lt;&gt;1,"",IF(I6153="SBJ","CB","?"))</f>
        <v/>
      </c>
      <c r="I6153" s="14" t="str">
        <f aca="false">IF(OR(E6153="",E6153="!!!",F6153="NEW"),"",INDEX(B$2:B6152,-1+SUMPRODUCT(MAX(ROW(E$2:E6152)*(E6153=E$2:E6152)))))</f>
        <v/>
      </c>
      <c r="J6153" s="15" t="str">
        <f aca="true">IF(OR(E6153="",E6153="!!!",F6153="NEW"),"",COUNTBLANK(OFFSET(A$1,,,SUMPRODUCT(MAX(ROW(E$2:E6153)*(E6153=E$2:E6153)))))-COUNTBLANK(OFFSET(A$1,,,SUMPRODUCT(MAX(ROW(E$1:E6152)*(E6153=E$1:E6152))))))</f>
        <v/>
      </c>
      <c r="K6153" s="15" t="str">
        <f aca="false">IF(OR(E6153="",E6153="!!!",F6153="NEW"),"",INDEX(J$1:J6152,SUMPRODUCT(MAX(ROW(E$1:E6152)*(E6153=E$1:E6152)))))</f>
        <v/>
      </c>
      <c r="L6153" s="16"/>
    </row>
    <row r="6154" customFormat="false" ht="12.75" hidden="false" customHeight="false" outlineLevel="0" collapsed="false">
      <c r="A6154" s="9" t="s">
        <v>818</v>
      </c>
      <c r="B6154" s="0" t="s">
        <v>38</v>
      </c>
      <c r="C6154" s="0" t="s">
        <v>54</v>
      </c>
      <c r="D6154" s="0" t="s">
        <v>31</v>
      </c>
      <c r="E6154" s="10" t="str">
        <f aca="false">IF(D6154="?OLD","!!!","")</f>
        <v>!!!</v>
      </c>
      <c r="F6154" s="11" t="str">
        <f aca="false">IF(OR(E6154="",E6154="!!!"),"",IF(NOT(ISNA(VLOOKUP(E6154,E$1:E6153,1,FALSE()))),"OLD",IF(AND(E6154&lt;&gt;"",E6154&lt;&gt;"!!!"),"NEW","")))</f>
        <v/>
      </c>
      <c r="G6154" s="12" t="str">
        <f aca="false">IF(OR(E6154="",E6154="!!!"),"",IF(OR(J6154=0,AND(J6154=1,K6154=1),AND(J6154=1,I6154="SBJ"),AND(J6154=1,I6154=0)),"?IN_FOCUS",IF(J6154&lt;=2,"?ACTIVATED",IF(J6154&lt;&gt;"","?FAMILIAR",IF(F6154="NEW",IF(ISNA(VLOOKUP(E6154,#REF!,1,FALSE())),"?TYPE_IDENTIFIABLE","?REFERENTIAL"),"_")))))</f>
        <v/>
      </c>
      <c r="H6154" s="13" t="str">
        <f aca="false">IF(J6154&lt;&gt;1,"",IF(I6154="SBJ","CB","?"))</f>
        <v/>
      </c>
      <c r="I6154" s="14" t="str">
        <f aca="false">IF(OR(E6154="",E6154="!!!",F6154="NEW"),"",INDEX(B$2:B6153,-1+SUMPRODUCT(MAX(ROW(E$2:E6153)*(E6154=E$2:E6153)))))</f>
        <v/>
      </c>
      <c r="J6154" s="15" t="str">
        <f aca="true">IF(OR(E6154="",E6154="!!!",F6154="NEW"),"",COUNTBLANK(OFFSET(A$1,,,SUMPRODUCT(MAX(ROW(E$2:E6154)*(E6154=E$2:E6154)))))-COUNTBLANK(OFFSET(A$1,,,SUMPRODUCT(MAX(ROW(E$1:E6153)*(E6154=E$1:E6153))))))</f>
        <v/>
      </c>
      <c r="K6154" s="15" t="str">
        <f aca="false">IF(OR(E6154="",E6154="!!!",F6154="NEW"),"",INDEX(J$1:J6153,SUMPRODUCT(MAX(ROW(E$1:E6153)*(E6154=E$1:E6153)))))</f>
        <v/>
      </c>
      <c r="L6154" s="16"/>
    </row>
    <row r="6155" customFormat="false" ht="12.75" hidden="false" customHeight="false" outlineLevel="0" collapsed="false">
      <c r="A6155" s="9" t="s">
        <v>48</v>
      </c>
      <c r="E6155" s="10" t="str">
        <f aca="false">IF(D6155="?OLD","!!!","")</f>
        <v/>
      </c>
      <c r="F6155" s="11" t="str">
        <f aca="false">IF(OR(E6155="",E6155="!!!"),"",IF(NOT(ISNA(VLOOKUP(E6155,E$1:E6154,1,FALSE()))),"OLD",IF(AND(E6155&lt;&gt;"",E6155&lt;&gt;"!!!"),"NEW","")))</f>
        <v/>
      </c>
      <c r="G6155" s="12" t="str">
        <f aca="false">IF(OR(E6155="",E6155="!!!"),"",IF(OR(J6155=0,AND(J6155=1,K6155=1),AND(J6155=1,I6155="SBJ"),AND(J6155=1,I6155=0)),"?IN_FOCUS",IF(J6155&lt;=2,"?ACTIVATED",IF(J6155&lt;&gt;"","?FAMILIAR",IF(F6155="NEW",IF(ISNA(VLOOKUP(E6155,#REF!,1,FALSE())),"?TYPE_IDENTIFIABLE","?REFERENTIAL"),"_")))))</f>
        <v/>
      </c>
      <c r="H6155" s="13" t="str">
        <f aca="false">IF(J6155&lt;&gt;1,"",IF(I6155="SBJ","CB","?"))</f>
        <v/>
      </c>
      <c r="I6155" s="14" t="str">
        <f aca="false">IF(OR(E6155="",E6155="!!!",F6155="NEW"),"",INDEX(B$2:B6154,-1+SUMPRODUCT(MAX(ROW(E$2:E6154)*(E6155=E$2:E6154)))))</f>
        <v/>
      </c>
      <c r="J6155" s="15" t="str">
        <f aca="true">IF(OR(E6155="",E6155="!!!",F6155="NEW"),"",COUNTBLANK(OFFSET(A$1,,,SUMPRODUCT(MAX(ROW(E$2:E6155)*(E6155=E$2:E6155)))))-COUNTBLANK(OFFSET(A$1,,,SUMPRODUCT(MAX(ROW(E$1:E6154)*(E6155=E$1:E6154))))))</f>
        <v/>
      </c>
      <c r="K6155" s="15" t="str">
        <f aca="false">IF(OR(E6155="",E6155="!!!",F6155="NEW"),"",INDEX(J$1:J6154,SUMPRODUCT(MAX(ROW(E$1:E6154)*(E6155=E$1:E6154)))))</f>
        <v/>
      </c>
      <c r="L6155" s="16"/>
    </row>
    <row r="6156" customFormat="false" ht="12.75" hidden="false" customHeight="false" outlineLevel="0" collapsed="false">
      <c r="E6156" s="10" t="str">
        <f aca="false">IF(D6156="?OLD","!!!","")</f>
        <v/>
      </c>
      <c r="F6156" s="11" t="str">
        <f aca="false">IF(OR(E6156="",E6156="!!!"),"",IF(NOT(ISNA(VLOOKUP(E6156,E$1:E6155,1,FALSE()))),"OLD",IF(AND(E6156&lt;&gt;"",E6156&lt;&gt;"!!!"),"NEW","")))</f>
        <v/>
      </c>
      <c r="G6156" s="12" t="str">
        <f aca="false">IF(OR(E6156="",E6156="!!!"),"",IF(OR(J6156=0,AND(J6156=1,K6156=1),AND(J6156=1,I6156="SBJ"),AND(J6156=1,I6156=0)),"?IN_FOCUS",IF(J6156&lt;=2,"?ACTIVATED",IF(J6156&lt;&gt;"","?FAMILIAR",IF(F6156="NEW",IF(ISNA(VLOOKUP(E6156,#REF!,1,FALSE())),"?TYPE_IDENTIFIABLE","?REFERENTIAL"),"_")))))</f>
        <v/>
      </c>
      <c r="H6156" s="13" t="str">
        <f aca="false">IF(J6156&lt;&gt;1,"",IF(I6156="SBJ","CB","?"))</f>
        <v/>
      </c>
      <c r="I6156" s="14" t="str">
        <f aca="false">IF(OR(E6156="",E6156="!!!",F6156="NEW"),"",INDEX(B$2:B6155,-1+SUMPRODUCT(MAX(ROW(E$2:E6155)*(E6156=E$2:E6155)))))</f>
        <v/>
      </c>
      <c r="J6156" s="15" t="str">
        <f aca="true">IF(OR(E6156="",E6156="!!!",F6156="NEW"),"",COUNTBLANK(OFFSET(A$1,,,SUMPRODUCT(MAX(ROW(E$2:E6156)*(E6156=E$2:E6156)))))-COUNTBLANK(OFFSET(A$1,,,SUMPRODUCT(MAX(ROW(E$1:E6155)*(E6156=E$1:E6155))))))</f>
        <v/>
      </c>
      <c r="K6156" s="15" t="str">
        <f aca="false">IF(OR(E6156="",E6156="!!!",F6156="NEW"),"",INDEX(J$1:J6155,SUMPRODUCT(MAX(ROW(E$1:E6155)*(E6156=E$1:E6155)))))</f>
        <v/>
      </c>
      <c r="L6156" s="16"/>
    </row>
    <row r="6157" customFormat="false" ht="12.75" hidden="false" customHeight="false" outlineLevel="0" collapsed="false">
      <c r="A6157" s="9" t="s">
        <v>1743</v>
      </c>
      <c r="E6157" s="10" t="str">
        <f aca="false">IF(D6157="?OLD","!!!","")</f>
        <v/>
      </c>
      <c r="F6157" s="11" t="str">
        <f aca="false">IF(OR(E6157="",E6157="!!!"),"",IF(NOT(ISNA(VLOOKUP(E6157,E$1:E6156,1,FALSE()))),"OLD",IF(AND(E6157&lt;&gt;"",E6157&lt;&gt;"!!!"),"NEW","")))</f>
        <v/>
      </c>
      <c r="G6157" s="12" t="str">
        <f aca="false">IF(OR(E6157="",E6157="!!!"),"",IF(OR(J6157=0,AND(J6157=1,K6157=1),AND(J6157=1,I6157="SBJ"),AND(J6157=1,I6157=0)),"?IN_FOCUS",IF(J6157&lt;=2,"?ACTIVATED",IF(J6157&lt;&gt;"","?FAMILIAR",IF(F6157="NEW",IF(ISNA(VLOOKUP(E6157,#REF!,1,FALSE())),"?TYPE_IDENTIFIABLE","?REFERENTIAL"),"_")))))</f>
        <v/>
      </c>
      <c r="H6157" s="13" t="str">
        <f aca="false">IF(J6157&lt;&gt;1,"",IF(I6157="SBJ","CB","?"))</f>
        <v/>
      </c>
      <c r="I6157" s="14" t="str">
        <f aca="false">IF(OR(E6157="",E6157="!!!",F6157="NEW"),"",INDEX(B$2:B6156,-1+SUMPRODUCT(MAX(ROW(E$2:E6156)*(E6157=E$2:E6156)))))</f>
        <v/>
      </c>
      <c r="J6157" s="15" t="str">
        <f aca="true">IF(OR(E6157="",E6157="!!!",F6157="NEW"),"",COUNTBLANK(OFFSET(A$1,,,SUMPRODUCT(MAX(ROW(E$2:E6157)*(E6157=E$2:E6157)))))-COUNTBLANK(OFFSET(A$1,,,SUMPRODUCT(MAX(ROW(E$1:E6156)*(E6157=E$1:E6156))))))</f>
        <v/>
      </c>
      <c r="K6157" s="15" t="str">
        <f aca="false">IF(OR(E6157="",E6157="!!!",F6157="NEW"),"",INDEX(J$1:J6156,SUMPRODUCT(MAX(ROW(E$1:E6156)*(E6157=E$1:E6156)))))</f>
        <v/>
      </c>
      <c r="L6157" s="16"/>
    </row>
    <row r="6158" customFormat="false" ht="12.75" hidden="false" customHeight="false" outlineLevel="0" collapsed="false">
      <c r="A6158" s="9" t="s">
        <v>1744</v>
      </c>
      <c r="E6158" s="10" t="str">
        <f aca="false">IF(D6158="?OLD","!!!","")</f>
        <v/>
      </c>
      <c r="F6158" s="11" t="str">
        <f aca="false">IF(OR(E6158="",E6158="!!!"),"",IF(NOT(ISNA(VLOOKUP(E6158,E$1:E6157,1,FALSE()))),"OLD",IF(AND(E6158&lt;&gt;"",E6158&lt;&gt;"!!!"),"NEW","")))</f>
        <v/>
      </c>
      <c r="G6158" s="12" t="str">
        <f aca="false">IF(OR(E6158="",E6158="!!!"),"",IF(OR(J6158=0,AND(J6158=1,K6158=1),AND(J6158=1,I6158="SBJ"),AND(J6158=1,I6158=0)),"?IN_FOCUS",IF(J6158&lt;=2,"?ACTIVATED",IF(J6158&lt;&gt;"","?FAMILIAR",IF(F6158="NEW",IF(ISNA(VLOOKUP(E6158,#REF!,1,FALSE())),"?TYPE_IDENTIFIABLE","?REFERENTIAL"),"_")))))</f>
        <v/>
      </c>
      <c r="H6158" s="13" t="str">
        <f aca="false">IF(J6158&lt;&gt;1,"",IF(I6158="SBJ","CB","?"))</f>
        <v/>
      </c>
      <c r="I6158" s="14" t="str">
        <f aca="false">IF(OR(E6158="",E6158="!!!",F6158="NEW"),"",INDEX(B$2:B6157,-1+SUMPRODUCT(MAX(ROW(E$2:E6157)*(E6158=E$2:E6157)))))</f>
        <v/>
      </c>
      <c r="J6158" s="15" t="str">
        <f aca="true">IF(OR(E6158="",E6158="!!!",F6158="NEW"),"",COUNTBLANK(OFFSET(A$1,,,SUMPRODUCT(MAX(ROW(E$2:E6158)*(E6158=E$2:E6158)))))-COUNTBLANK(OFFSET(A$1,,,SUMPRODUCT(MAX(ROW(E$1:E6157)*(E6158=E$1:E6157))))))</f>
        <v/>
      </c>
      <c r="K6158" s="15" t="str">
        <f aca="false">IF(OR(E6158="",E6158="!!!",F6158="NEW"),"",INDEX(J$1:J6157,SUMPRODUCT(MAX(ROW(E$1:E6157)*(E6158=E$1:E6157)))))</f>
        <v/>
      </c>
      <c r="L6158" s="16"/>
    </row>
    <row r="6159" customFormat="false" ht="12.75" hidden="false" customHeight="false" outlineLevel="0" collapsed="false">
      <c r="A6159" s="9" t="s">
        <v>71</v>
      </c>
      <c r="E6159" s="10" t="str">
        <f aca="false">IF(D6159="?OLD","!!!","")</f>
        <v/>
      </c>
      <c r="F6159" s="11" t="str">
        <f aca="false">IF(OR(E6159="",E6159="!!!"),"",IF(NOT(ISNA(VLOOKUP(E6159,E$1:E6158,1,FALSE()))),"OLD",IF(AND(E6159&lt;&gt;"",E6159&lt;&gt;"!!!"),"NEW","")))</f>
        <v/>
      </c>
      <c r="G6159" s="12" t="str">
        <f aca="false">IF(OR(E6159="",E6159="!!!"),"",IF(OR(J6159=0,AND(J6159=1,K6159=1),AND(J6159=1,I6159="SBJ"),AND(J6159=1,I6159=0)),"?IN_FOCUS",IF(J6159&lt;=2,"?ACTIVATED",IF(J6159&lt;&gt;"","?FAMILIAR",IF(F6159="NEW",IF(ISNA(VLOOKUP(E6159,#REF!,1,FALSE())),"?TYPE_IDENTIFIABLE","?REFERENTIAL"),"_")))))</f>
        <v/>
      </c>
      <c r="H6159" s="13" t="str">
        <f aca="false">IF(J6159&lt;&gt;1,"",IF(I6159="SBJ","CB","?"))</f>
        <v/>
      </c>
      <c r="I6159" s="14" t="str">
        <f aca="false">IF(OR(E6159="",E6159="!!!",F6159="NEW"),"",INDEX(B$2:B6158,-1+SUMPRODUCT(MAX(ROW(E$2:E6158)*(E6159=E$2:E6158)))))</f>
        <v/>
      </c>
      <c r="J6159" s="15" t="str">
        <f aca="true">IF(OR(E6159="",E6159="!!!",F6159="NEW"),"",COUNTBLANK(OFFSET(A$1,,,SUMPRODUCT(MAX(ROW(E$2:E6159)*(E6159=E$2:E6159)))))-COUNTBLANK(OFFSET(A$1,,,SUMPRODUCT(MAX(ROW(E$1:E6158)*(E6159=E$1:E6158))))))</f>
        <v/>
      </c>
      <c r="K6159" s="15" t="str">
        <f aca="false">IF(OR(E6159="",E6159="!!!",F6159="NEW"),"",INDEX(J$1:J6158,SUMPRODUCT(MAX(ROW(E$1:E6158)*(E6159=E$1:E6158)))))</f>
        <v/>
      </c>
      <c r="L6159" s="16"/>
    </row>
    <row r="6160" customFormat="false" ht="12.75" hidden="false" customHeight="false" outlineLevel="0" collapsed="false">
      <c r="A6160" s="9" t="s">
        <v>438</v>
      </c>
      <c r="E6160" s="10" t="str">
        <f aca="false">IF(D6160="?OLD","!!!","")</f>
        <v/>
      </c>
      <c r="F6160" s="11" t="str">
        <f aca="false">IF(OR(E6160="",E6160="!!!"),"",IF(NOT(ISNA(VLOOKUP(E6160,E$1:E6159,1,FALSE()))),"OLD",IF(AND(E6160&lt;&gt;"",E6160&lt;&gt;"!!!"),"NEW","")))</f>
        <v/>
      </c>
      <c r="G6160" s="12" t="str">
        <f aca="false">IF(OR(E6160="",E6160="!!!"),"",IF(OR(J6160=0,AND(J6160=1,K6160=1),AND(J6160=1,I6160="SBJ"),AND(J6160=1,I6160=0)),"?IN_FOCUS",IF(J6160&lt;=2,"?ACTIVATED",IF(J6160&lt;&gt;"","?FAMILIAR",IF(F6160="NEW",IF(ISNA(VLOOKUP(E6160,#REF!,1,FALSE())),"?TYPE_IDENTIFIABLE","?REFERENTIAL"),"_")))))</f>
        <v/>
      </c>
      <c r="H6160" s="13" t="str">
        <f aca="false">IF(J6160&lt;&gt;1,"",IF(I6160="SBJ","CB","?"))</f>
        <v/>
      </c>
      <c r="I6160" s="14" t="str">
        <f aca="false">IF(OR(E6160="",E6160="!!!",F6160="NEW"),"",INDEX(B$2:B6159,-1+SUMPRODUCT(MAX(ROW(E$2:E6159)*(E6160=E$2:E6159)))))</f>
        <v/>
      </c>
      <c r="J6160" s="15" t="str">
        <f aca="true">IF(OR(E6160="",E6160="!!!",F6160="NEW"),"",COUNTBLANK(OFFSET(A$1,,,SUMPRODUCT(MAX(ROW(E$2:E6160)*(E6160=E$2:E6160)))))-COUNTBLANK(OFFSET(A$1,,,SUMPRODUCT(MAX(ROW(E$1:E6159)*(E6160=E$1:E6159))))))</f>
        <v/>
      </c>
      <c r="K6160" s="15" t="str">
        <f aca="false">IF(OR(E6160="",E6160="!!!",F6160="NEW"),"",INDEX(J$1:J6159,SUMPRODUCT(MAX(ROW(E$1:E6159)*(E6160=E$1:E6159)))))</f>
        <v/>
      </c>
      <c r="L6160" s="16"/>
    </row>
    <row r="6161" customFormat="false" ht="12.75" hidden="false" customHeight="false" outlineLevel="0" collapsed="false">
      <c r="A6161" s="9" t="s">
        <v>1259</v>
      </c>
      <c r="E6161" s="10" t="str">
        <f aca="false">IF(D6161="?OLD","!!!","")</f>
        <v/>
      </c>
      <c r="F6161" s="11" t="str">
        <f aca="false">IF(OR(E6161="",E6161="!!!"),"",IF(NOT(ISNA(VLOOKUP(E6161,E$1:E6160,1,FALSE()))),"OLD",IF(AND(E6161&lt;&gt;"",E6161&lt;&gt;"!!!"),"NEW","")))</f>
        <v/>
      </c>
      <c r="G6161" s="12" t="str">
        <f aca="false">IF(OR(E6161="",E6161="!!!"),"",IF(OR(J6161=0,AND(J6161=1,K6161=1),AND(J6161=1,I6161="SBJ"),AND(J6161=1,I6161=0)),"?IN_FOCUS",IF(J6161&lt;=2,"?ACTIVATED",IF(J6161&lt;&gt;"","?FAMILIAR",IF(F6161="NEW",IF(ISNA(VLOOKUP(E6161,#REF!,1,FALSE())),"?TYPE_IDENTIFIABLE","?REFERENTIAL"),"_")))))</f>
        <v/>
      </c>
      <c r="H6161" s="13" t="str">
        <f aca="false">IF(J6161&lt;&gt;1,"",IF(I6161="SBJ","CB","?"))</f>
        <v/>
      </c>
      <c r="I6161" s="14" t="str">
        <f aca="false">IF(OR(E6161="",E6161="!!!",F6161="NEW"),"",INDEX(B$2:B6160,-1+SUMPRODUCT(MAX(ROW(E$2:E6160)*(E6161=E$2:E6160)))))</f>
        <v/>
      </c>
      <c r="J6161" s="15" t="str">
        <f aca="true">IF(OR(E6161="",E6161="!!!",F6161="NEW"),"",COUNTBLANK(OFFSET(A$1,,,SUMPRODUCT(MAX(ROW(E$2:E6161)*(E6161=E$2:E6161)))))-COUNTBLANK(OFFSET(A$1,,,SUMPRODUCT(MAX(ROW(E$1:E6160)*(E6161=E$1:E6160))))))</f>
        <v/>
      </c>
      <c r="K6161" s="15" t="str">
        <f aca="false">IF(OR(E6161="",E6161="!!!",F6161="NEW"),"",INDEX(J$1:J6160,SUMPRODUCT(MAX(ROW(E$1:E6160)*(E6161=E$1:E6160)))))</f>
        <v/>
      </c>
      <c r="L6161" s="16"/>
    </row>
    <row r="6162" customFormat="false" ht="12.75" hidden="false" customHeight="false" outlineLevel="0" collapsed="false">
      <c r="A6162" s="9" t="s">
        <v>1462</v>
      </c>
      <c r="B6162" s="0" t="s">
        <v>91</v>
      </c>
      <c r="C6162" s="0" t="s">
        <v>54</v>
      </c>
      <c r="D6162" s="0" t="s">
        <v>31</v>
      </c>
      <c r="E6162" s="10" t="str">
        <f aca="false">IF(D6162="?OLD","!!!","")</f>
        <v>!!!</v>
      </c>
      <c r="F6162" s="11" t="str">
        <f aca="false">IF(OR(E6162="",E6162="!!!"),"",IF(NOT(ISNA(VLOOKUP(E6162,E$1:E6161,1,FALSE()))),"OLD",IF(AND(E6162&lt;&gt;"",E6162&lt;&gt;"!!!"),"NEW","")))</f>
        <v/>
      </c>
      <c r="G6162" s="12" t="str">
        <f aca="false">IF(OR(E6162="",E6162="!!!"),"",IF(OR(J6162=0,AND(J6162=1,K6162=1),AND(J6162=1,I6162="SBJ"),AND(J6162=1,I6162=0)),"?IN_FOCUS",IF(J6162&lt;=2,"?ACTIVATED",IF(J6162&lt;&gt;"","?FAMILIAR",IF(F6162="NEW",IF(ISNA(VLOOKUP(E6162,#REF!,1,FALSE())),"?TYPE_IDENTIFIABLE","?REFERENTIAL"),"_")))))</f>
        <v/>
      </c>
      <c r="H6162" s="13" t="str">
        <f aca="false">IF(J6162&lt;&gt;1,"",IF(I6162="SBJ","CB","?"))</f>
        <v/>
      </c>
      <c r="I6162" s="14" t="str">
        <f aca="false">IF(OR(E6162="",E6162="!!!",F6162="NEW"),"",INDEX(B$2:B6161,-1+SUMPRODUCT(MAX(ROW(E$2:E6161)*(E6162=E$2:E6161)))))</f>
        <v/>
      </c>
      <c r="J6162" s="15" t="str">
        <f aca="true">IF(OR(E6162="",E6162="!!!",F6162="NEW"),"",COUNTBLANK(OFFSET(A$1,,,SUMPRODUCT(MAX(ROW(E$2:E6162)*(E6162=E$2:E6162)))))-COUNTBLANK(OFFSET(A$1,,,SUMPRODUCT(MAX(ROW(E$1:E6161)*(E6162=E$1:E6161))))))</f>
        <v/>
      </c>
      <c r="K6162" s="15" t="str">
        <f aca="false">IF(OR(E6162="",E6162="!!!",F6162="NEW"),"",INDEX(J$1:J6161,SUMPRODUCT(MAX(ROW(E$1:E6161)*(E6162=E$1:E6161)))))</f>
        <v/>
      </c>
      <c r="L6162" s="16"/>
    </row>
    <row r="6163" customFormat="false" ht="12.75" hidden="false" customHeight="false" outlineLevel="0" collapsed="false">
      <c r="A6163" s="9" t="s">
        <v>1134</v>
      </c>
      <c r="E6163" s="10" t="str">
        <f aca="false">IF(D6163="?OLD","!!!","")</f>
        <v/>
      </c>
      <c r="F6163" s="11" t="str">
        <f aca="false">IF(OR(E6163="",E6163="!!!"),"",IF(NOT(ISNA(VLOOKUP(E6163,E$1:E6162,1,FALSE()))),"OLD",IF(AND(E6163&lt;&gt;"",E6163&lt;&gt;"!!!"),"NEW","")))</f>
        <v/>
      </c>
      <c r="G6163" s="12" t="str">
        <f aca="false">IF(OR(E6163="",E6163="!!!"),"",IF(OR(J6163=0,AND(J6163=1,K6163=1),AND(J6163=1,I6163="SBJ"),AND(J6163=1,I6163=0)),"?IN_FOCUS",IF(J6163&lt;=2,"?ACTIVATED",IF(J6163&lt;&gt;"","?FAMILIAR",IF(F6163="NEW",IF(ISNA(VLOOKUP(E6163,#REF!,1,FALSE())),"?TYPE_IDENTIFIABLE","?REFERENTIAL"),"_")))))</f>
        <v/>
      </c>
      <c r="H6163" s="13" t="str">
        <f aca="false">IF(J6163&lt;&gt;1,"",IF(I6163="SBJ","CB","?"))</f>
        <v/>
      </c>
      <c r="I6163" s="14" t="str">
        <f aca="false">IF(OR(E6163="",E6163="!!!",F6163="NEW"),"",INDEX(B$2:B6162,-1+SUMPRODUCT(MAX(ROW(E$2:E6162)*(E6163=E$2:E6162)))))</f>
        <v/>
      </c>
      <c r="J6163" s="15" t="str">
        <f aca="true">IF(OR(E6163="",E6163="!!!",F6163="NEW"),"",COUNTBLANK(OFFSET(A$1,,,SUMPRODUCT(MAX(ROW(E$2:E6163)*(E6163=E$2:E6163)))))-COUNTBLANK(OFFSET(A$1,,,SUMPRODUCT(MAX(ROW(E$1:E6162)*(E6163=E$1:E6162))))))</f>
        <v/>
      </c>
      <c r="K6163" s="15" t="str">
        <f aca="false">IF(OR(E6163="",E6163="!!!",F6163="NEW"),"",INDEX(J$1:J6162,SUMPRODUCT(MAX(ROW(E$1:E6162)*(E6163=E$1:E6162)))))</f>
        <v/>
      </c>
      <c r="L6163" s="16"/>
    </row>
    <row r="6164" customFormat="false" ht="12.75" hidden="false" customHeight="false" outlineLevel="0" collapsed="false">
      <c r="A6164" s="9" t="s">
        <v>347</v>
      </c>
      <c r="B6164" s="0" t="s">
        <v>18</v>
      </c>
      <c r="C6164" s="0" t="s">
        <v>30</v>
      </c>
      <c r="D6164" s="0" t="s">
        <v>31</v>
      </c>
      <c r="E6164" s="10" t="str">
        <f aca="false">IF(D6164="?OLD","!!!","")</f>
        <v>!!!</v>
      </c>
      <c r="F6164" s="11" t="str">
        <f aca="false">IF(OR(E6164="",E6164="!!!"),"",IF(NOT(ISNA(VLOOKUP(E6164,E$1:E6163,1,FALSE()))),"OLD",IF(AND(E6164&lt;&gt;"",E6164&lt;&gt;"!!!"),"NEW","")))</f>
        <v/>
      </c>
      <c r="G6164" s="12" t="str">
        <f aca="false">IF(OR(E6164="",E6164="!!!"),"",IF(OR(J6164=0,AND(J6164=1,K6164=1),AND(J6164=1,I6164="SBJ"),AND(J6164=1,I6164=0)),"?IN_FOCUS",IF(J6164&lt;=2,"?ACTIVATED",IF(J6164&lt;&gt;"","?FAMILIAR",IF(F6164="NEW",IF(ISNA(VLOOKUP(E6164,#REF!,1,FALSE())),"?TYPE_IDENTIFIABLE","?REFERENTIAL"),"_")))))</f>
        <v/>
      </c>
      <c r="H6164" s="13" t="str">
        <f aca="false">IF(J6164&lt;&gt;1,"",IF(I6164="SBJ","CB","?"))</f>
        <v/>
      </c>
      <c r="I6164" s="14" t="str">
        <f aca="false">IF(OR(E6164="",E6164="!!!",F6164="NEW"),"",INDEX(B$2:B6163,-1+SUMPRODUCT(MAX(ROW(E$2:E6163)*(E6164=E$2:E6163)))))</f>
        <v/>
      </c>
      <c r="J6164" s="15" t="str">
        <f aca="true">IF(OR(E6164="",E6164="!!!",F6164="NEW"),"",COUNTBLANK(OFFSET(A$1,,,SUMPRODUCT(MAX(ROW(E$2:E6164)*(E6164=E$2:E6164)))))-COUNTBLANK(OFFSET(A$1,,,SUMPRODUCT(MAX(ROW(E$1:E6163)*(E6164=E$1:E6163))))))</f>
        <v/>
      </c>
      <c r="K6164" s="15" t="str">
        <f aca="false">IF(OR(E6164="",E6164="!!!",F6164="NEW"),"",INDEX(J$1:J6163,SUMPRODUCT(MAX(ROW(E$1:E6163)*(E6164=E$1:E6163)))))</f>
        <v/>
      </c>
      <c r="L6164" s="16"/>
    </row>
    <row r="6165" customFormat="false" ht="12.75" hidden="false" customHeight="false" outlineLevel="0" collapsed="false">
      <c r="A6165" s="9" t="s">
        <v>409</v>
      </c>
      <c r="E6165" s="10" t="str">
        <f aca="false">IF(D6165="?OLD","!!!","")</f>
        <v/>
      </c>
      <c r="F6165" s="11" t="str">
        <f aca="false">IF(OR(E6165="",E6165="!!!"),"",IF(NOT(ISNA(VLOOKUP(E6165,E$1:E6164,1,FALSE()))),"OLD",IF(AND(E6165&lt;&gt;"",E6165&lt;&gt;"!!!"),"NEW","")))</f>
        <v/>
      </c>
      <c r="G6165" s="12" t="str">
        <f aca="false">IF(OR(E6165="",E6165="!!!"),"",IF(OR(J6165=0,AND(J6165=1,K6165=1),AND(J6165=1,I6165="SBJ"),AND(J6165=1,I6165=0)),"?IN_FOCUS",IF(J6165&lt;=2,"?ACTIVATED",IF(J6165&lt;&gt;"","?FAMILIAR",IF(F6165="NEW",IF(ISNA(VLOOKUP(E6165,#REF!,1,FALSE())),"?TYPE_IDENTIFIABLE","?REFERENTIAL"),"_")))))</f>
        <v/>
      </c>
      <c r="H6165" s="13" t="str">
        <f aca="false">IF(J6165&lt;&gt;1,"",IF(I6165="SBJ","CB","?"))</f>
        <v/>
      </c>
      <c r="I6165" s="14" t="str">
        <f aca="false">IF(OR(E6165="",E6165="!!!",F6165="NEW"),"",INDEX(B$2:B6164,-1+SUMPRODUCT(MAX(ROW(E$2:E6164)*(E6165=E$2:E6164)))))</f>
        <v/>
      </c>
      <c r="J6165" s="15" t="str">
        <f aca="true">IF(OR(E6165="",E6165="!!!",F6165="NEW"),"",COUNTBLANK(OFFSET(A$1,,,SUMPRODUCT(MAX(ROW(E$2:E6165)*(E6165=E$2:E6165)))))-COUNTBLANK(OFFSET(A$1,,,SUMPRODUCT(MAX(ROW(E$1:E6164)*(E6165=E$1:E6164))))))</f>
        <v/>
      </c>
      <c r="K6165" s="15" t="str">
        <f aca="false">IF(OR(E6165="",E6165="!!!",F6165="NEW"),"",INDEX(J$1:J6164,SUMPRODUCT(MAX(ROW(E$1:E6164)*(E6165=E$1:E6164)))))</f>
        <v/>
      </c>
      <c r="L6165" s="16"/>
    </row>
    <row r="6166" customFormat="false" ht="12.75" hidden="false" customHeight="false" outlineLevel="0" collapsed="false">
      <c r="A6166" s="9" t="s">
        <v>1745</v>
      </c>
      <c r="E6166" s="10" t="str">
        <f aca="false">IF(D6166="?OLD","!!!","")</f>
        <v/>
      </c>
      <c r="F6166" s="11" t="str">
        <f aca="false">IF(OR(E6166="",E6166="!!!"),"",IF(NOT(ISNA(VLOOKUP(E6166,E$1:E6165,1,FALSE()))),"OLD",IF(AND(E6166&lt;&gt;"",E6166&lt;&gt;"!!!"),"NEW","")))</f>
        <v/>
      </c>
      <c r="G6166" s="12" t="str">
        <f aca="false">IF(OR(E6166="",E6166="!!!"),"",IF(OR(J6166=0,AND(J6166=1,K6166=1),AND(J6166=1,I6166="SBJ"),AND(J6166=1,I6166=0)),"?IN_FOCUS",IF(J6166&lt;=2,"?ACTIVATED",IF(J6166&lt;&gt;"","?FAMILIAR",IF(F6166="NEW",IF(ISNA(VLOOKUP(E6166,#REF!,1,FALSE())),"?TYPE_IDENTIFIABLE","?REFERENTIAL"),"_")))))</f>
        <v/>
      </c>
      <c r="H6166" s="13" t="str">
        <f aca="false">IF(J6166&lt;&gt;1,"",IF(I6166="SBJ","CB","?"))</f>
        <v/>
      </c>
      <c r="I6166" s="14" t="str">
        <f aca="false">IF(OR(E6166="",E6166="!!!",F6166="NEW"),"",INDEX(B$2:B6165,-1+SUMPRODUCT(MAX(ROW(E$2:E6165)*(E6166=E$2:E6165)))))</f>
        <v/>
      </c>
      <c r="J6166" s="15" t="str">
        <f aca="true">IF(OR(E6166="",E6166="!!!",F6166="NEW"),"",COUNTBLANK(OFFSET(A$1,,,SUMPRODUCT(MAX(ROW(E$2:E6166)*(E6166=E$2:E6166)))))-COUNTBLANK(OFFSET(A$1,,,SUMPRODUCT(MAX(ROW(E$1:E6165)*(E6166=E$1:E6165))))))</f>
        <v/>
      </c>
      <c r="K6166" s="15" t="str">
        <f aca="false">IF(OR(E6166="",E6166="!!!",F6166="NEW"),"",INDEX(J$1:J6165,SUMPRODUCT(MAX(ROW(E$1:E6165)*(E6166=E$1:E6165)))))</f>
        <v/>
      </c>
      <c r="L6166" s="16"/>
    </row>
    <row r="6167" customFormat="false" ht="12.75" hidden="false" customHeight="false" outlineLevel="0" collapsed="false">
      <c r="A6167" s="9" t="s">
        <v>425</v>
      </c>
      <c r="B6167" s="0" t="s">
        <v>29</v>
      </c>
      <c r="C6167" s="0" t="s">
        <v>30</v>
      </c>
      <c r="D6167" s="0" t="s">
        <v>31</v>
      </c>
      <c r="E6167" s="10" t="str">
        <f aca="false">IF(D6167="?OLD","!!!","")</f>
        <v>!!!</v>
      </c>
      <c r="F6167" s="11" t="str">
        <f aca="false">IF(OR(E6167="",E6167="!!!"),"",IF(NOT(ISNA(VLOOKUP(E6167,E$1:E6166,1,FALSE()))),"OLD",IF(AND(E6167&lt;&gt;"",E6167&lt;&gt;"!!!"),"NEW","")))</f>
        <v/>
      </c>
      <c r="G6167" s="12" t="str">
        <f aca="false">IF(OR(E6167="",E6167="!!!"),"",IF(OR(J6167=0,AND(J6167=1,K6167=1),AND(J6167=1,I6167="SBJ"),AND(J6167=1,I6167=0)),"?IN_FOCUS",IF(J6167&lt;=2,"?ACTIVATED",IF(J6167&lt;&gt;"","?FAMILIAR",IF(F6167="NEW",IF(ISNA(VLOOKUP(E6167,#REF!,1,FALSE())),"?TYPE_IDENTIFIABLE","?REFERENTIAL"),"_")))))</f>
        <v/>
      </c>
      <c r="H6167" s="13" t="str">
        <f aca="false">IF(J6167&lt;&gt;1,"",IF(I6167="SBJ","CB","?"))</f>
        <v/>
      </c>
      <c r="I6167" s="14" t="str">
        <f aca="false">IF(OR(E6167="",E6167="!!!",F6167="NEW"),"",INDEX(B$2:B6166,-1+SUMPRODUCT(MAX(ROW(E$2:E6166)*(E6167=E$2:E6166)))))</f>
        <v/>
      </c>
      <c r="J6167" s="15" t="str">
        <f aca="true">IF(OR(E6167="",E6167="!!!",F6167="NEW"),"",COUNTBLANK(OFFSET(A$1,,,SUMPRODUCT(MAX(ROW(E$2:E6167)*(E6167=E$2:E6167)))))-COUNTBLANK(OFFSET(A$1,,,SUMPRODUCT(MAX(ROW(E$1:E6166)*(E6167=E$1:E6166))))))</f>
        <v/>
      </c>
      <c r="K6167" s="15" t="str">
        <f aca="false">IF(OR(E6167="",E6167="!!!",F6167="NEW"),"",INDEX(J$1:J6166,SUMPRODUCT(MAX(ROW(E$1:E6166)*(E6167=E$1:E6166)))))</f>
        <v/>
      </c>
      <c r="L6167" s="16"/>
    </row>
    <row r="6168" customFormat="false" ht="12.75" hidden="false" customHeight="false" outlineLevel="0" collapsed="false">
      <c r="A6168" s="9" t="s">
        <v>92</v>
      </c>
      <c r="E6168" s="10" t="str">
        <f aca="false">IF(D6168="?OLD","!!!","")</f>
        <v/>
      </c>
      <c r="F6168" s="11" t="str">
        <f aca="false">IF(OR(E6168="",E6168="!!!"),"",IF(NOT(ISNA(VLOOKUP(E6168,E$1:E6167,1,FALSE()))),"OLD",IF(AND(E6168&lt;&gt;"",E6168&lt;&gt;"!!!"),"NEW","")))</f>
        <v/>
      </c>
      <c r="G6168" s="12" t="str">
        <f aca="false">IF(OR(E6168="",E6168="!!!"),"",IF(OR(J6168=0,AND(J6168=1,K6168=1),AND(J6168=1,I6168="SBJ"),AND(J6168=1,I6168=0)),"?IN_FOCUS",IF(J6168&lt;=2,"?ACTIVATED",IF(J6168&lt;&gt;"","?FAMILIAR",IF(F6168="NEW",IF(ISNA(VLOOKUP(E6168,#REF!,1,FALSE())),"?TYPE_IDENTIFIABLE","?REFERENTIAL"),"_")))))</f>
        <v/>
      </c>
      <c r="H6168" s="13" t="str">
        <f aca="false">IF(J6168&lt;&gt;1,"",IF(I6168="SBJ","CB","?"))</f>
        <v/>
      </c>
      <c r="I6168" s="14" t="str">
        <f aca="false">IF(OR(E6168="",E6168="!!!",F6168="NEW"),"",INDEX(B$2:B6167,-1+SUMPRODUCT(MAX(ROW(E$2:E6167)*(E6168=E$2:E6167)))))</f>
        <v/>
      </c>
      <c r="J6168" s="15" t="str">
        <f aca="true">IF(OR(E6168="",E6168="!!!",F6168="NEW"),"",COUNTBLANK(OFFSET(A$1,,,SUMPRODUCT(MAX(ROW(E$2:E6168)*(E6168=E$2:E6168)))))-COUNTBLANK(OFFSET(A$1,,,SUMPRODUCT(MAX(ROW(E$1:E6167)*(E6168=E$1:E6167))))))</f>
        <v/>
      </c>
      <c r="K6168" s="15" t="str">
        <f aca="false">IF(OR(E6168="",E6168="!!!",F6168="NEW"),"",INDEX(J$1:J6167,SUMPRODUCT(MAX(ROW(E$1:E6167)*(E6168=E$1:E6167)))))</f>
        <v/>
      </c>
      <c r="L6168" s="16"/>
    </row>
    <row r="6169" customFormat="false" ht="12.75" hidden="false" customHeight="false" outlineLevel="0" collapsed="false">
      <c r="A6169" s="9" t="s">
        <v>1746</v>
      </c>
      <c r="B6169" s="0" t="s">
        <v>38</v>
      </c>
      <c r="C6169" s="0" t="s">
        <v>26</v>
      </c>
      <c r="E6169" s="10" t="str">
        <f aca="false">IF(D6169="?OLD","!!!","")</f>
        <v/>
      </c>
      <c r="F6169" s="11" t="str">
        <f aca="false">IF(OR(E6169="",E6169="!!!"),"",IF(NOT(ISNA(VLOOKUP(E6169,E$1:E6168,1,FALSE()))),"OLD",IF(AND(E6169&lt;&gt;"",E6169&lt;&gt;"!!!"),"NEW","")))</f>
        <v/>
      </c>
      <c r="G6169" s="12" t="str">
        <f aca="false">IF(OR(E6169="",E6169="!!!"),"",IF(OR(J6169=0,AND(J6169=1,K6169=1),AND(J6169=1,I6169="SBJ"),AND(J6169=1,I6169=0)),"?IN_FOCUS",IF(J6169&lt;=2,"?ACTIVATED",IF(J6169&lt;&gt;"","?FAMILIAR",IF(F6169="NEW",IF(ISNA(VLOOKUP(E6169,#REF!,1,FALSE())),"?TYPE_IDENTIFIABLE","?REFERENTIAL"),"_")))))</f>
        <v/>
      </c>
      <c r="H6169" s="13" t="str">
        <f aca="false">IF(J6169&lt;&gt;1,"",IF(I6169="SBJ","CB","?"))</f>
        <v/>
      </c>
      <c r="I6169" s="14" t="str">
        <f aca="false">IF(OR(E6169="",E6169="!!!",F6169="NEW"),"",INDEX(B$2:B6168,-1+SUMPRODUCT(MAX(ROW(E$2:E6168)*(E6169=E$2:E6168)))))</f>
        <v/>
      </c>
      <c r="J6169" s="15" t="str">
        <f aca="true">IF(OR(E6169="",E6169="!!!",F6169="NEW"),"",COUNTBLANK(OFFSET(A$1,,,SUMPRODUCT(MAX(ROW(E$2:E6169)*(E6169=E$2:E6169)))))-COUNTBLANK(OFFSET(A$1,,,SUMPRODUCT(MAX(ROW(E$1:E6168)*(E6169=E$1:E6168))))))</f>
        <v/>
      </c>
      <c r="K6169" s="15" t="str">
        <f aca="false">IF(OR(E6169="",E6169="!!!",F6169="NEW"),"",INDEX(J$1:J6168,SUMPRODUCT(MAX(ROW(E$1:E6168)*(E6169=E$1:E6168)))))</f>
        <v/>
      </c>
      <c r="L6169" s="16"/>
    </row>
    <row r="6170" customFormat="false" ht="12.75" hidden="false" customHeight="false" outlineLevel="0" collapsed="false">
      <c r="A6170" s="9" t="s">
        <v>48</v>
      </c>
      <c r="E6170" s="10" t="str">
        <f aca="false">IF(D6170="?OLD","!!!","")</f>
        <v/>
      </c>
      <c r="F6170" s="11" t="str">
        <f aca="false">IF(OR(E6170="",E6170="!!!"),"",IF(NOT(ISNA(VLOOKUP(E6170,E$1:E6169,1,FALSE()))),"OLD",IF(AND(E6170&lt;&gt;"",E6170&lt;&gt;"!!!"),"NEW","")))</f>
        <v/>
      </c>
      <c r="G6170" s="12" t="str">
        <f aca="false">IF(OR(E6170="",E6170="!!!"),"",IF(OR(J6170=0,AND(J6170=1,K6170=1),AND(J6170=1,I6170="SBJ"),AND(J6170=1,I6170=0)),"?IN_FOCUS",IF(J6170&lt;=2,"?ACTIVATED",IF(J6170&lt;&gt;"","?FAMILIAR",IF(F6170="NEW",IF(ISNA(VLOOKUP(E6170,#REF!,1,FALSE())),"?TYPE_IDENTIFIABLE","?REFERENTIAL"),"_")))))</f>
        <v/>
      </c>
      <c r="H6170" s="13" t="str">
        <f aca="false">IF(J6170&lt;&gt;1,"",IF(I6170="SBJ","CB","?"))</f>
        <v/>
      </c>
      <c r="I6170" s="14" t="str">
        <f aca="false">IF(OR(E6170="",E6170="!!!",F6170="NEW"),"",INDEX(B$2:B6169,-1+SUMPRODUCT(MAX(ROW(E$2:E6169)*(E6170=E$2:E6169)))))</f>
        <v/>
      </c>
      <c r="J6170" s="15" t="str">
        <f aca="true">IF(OR(E6170="",E6170="!!!",F6170="NEW"),"",COUNTBLANK(OFFSET(A$1,,,SUMPRODUCT(MAX(ROW(E$2:E6170)*(E6170=E$2:E6170)))))-COUNTBLANK(OFFSET(A$1,,,SUMPRODUCT(MAX(ROW(E$1:E6169)*(E6170=E$1:E6169))))))</f>
        <v/>
      </c>
      <c r="K6170" s="15" t="str">
        <f aca="false">IF(OR(E6170="",E6170="!!!",F6170="NEW"),"",INDEX(J$1:J6169,SUMPRODUCT(MAX(ROW(E$1:E6169)*(E6170=E$1:E6169)))))</f>
        <v/>
      </c>
      <c r="L6170" s="16"/>
    </row>
    <row r="6171" customFormat="false" ht="12.75" hidden="false" customHeight="false" outlineLevel="0" collapsed="false">
      <c r="E6171" s="10" t="str">
        <f aca="false">IF(D6171="?OLD","!!!","")</f>
        <v/>
      </c>
      <c r="F6171" s="11" t="str">
        <f aca="false">IF(OR(E6171="",E6171="!!!"),"",IF(NOT(ISNA(VLOOKUP(E6171,E$1:E6170,1,FALSE()))),"OLD",IF(AND(E6171&lt;&gt;"",E6171&lt;&gt;"!!!"),"NEW","")))</f>
        <v/>
      </c>
      <c r="G6171" s="12" t="str">
        <f aca="false">IF(OR(E6171="",E6171="!!!"),"",IF(OR(J6171=0,AND(J6171=1,K6171=1),AND(J6171=1,I6171="SBJ"),AND(J6171=1,I6171=0)),"?IN_FOCUS",IF(J6171&lt;=2,"?ACTIVATED",IF(J6171&lt;&gt;"","?FAMILIAR",IF(F6171="NEW",IF(ISNA(VLOOKUP(E6171,#REF!,1,FALSE())),"?TYPE_IDENTIFIABLE","?REFERENTIAL"),"_")))))</f>
        <v/>
      </c>
      <c r="H6171" s="13" t="str">
        <f aca="false">IF(J6171&lt;&gt;1,"",IF(I6171="SBJ","CB","?"))</f>
        <v/>
      </c>
      <c r="I6171" s="14" t="str">
        <f aca="false">IF(OR(E6171="",E6171="!!!",F6171="NEW"),"",INDEX(B$2:B6170,-1+SUMPRODUCT(MAX(ROW(E$2:E6170)*(E6171=E$2:E6170)))))</f>
        <v/>
      </c>
      <c r="J6171" s="15" t="str">
        <f aca="true">IF(OR(E6171="",E6171="!!!",F6171="NEW"),"",COUNTBLANK(OFFSET(A$1,,,SUMPRODUCT(MAX(ROW(E$2:E6171)*(E6171=E$2:E6171)))))-COUNTBLANK(OFFSET(A$1,,,SUMPRODUCT(MAX(ROW(E$1:E6170)*(E6171=E$1:E6170))))))</f>
        <v/>
      </c>
      <c r="K6171" s="15" t="str">
        <f aca="false">IF(OR(E6171="",E6171="!!!",F6171="NEW"),"",INDEX(J$1:J6170,SUMPRODUCT(MAX(ROW(E$1:E6170)*(E6171=E$1:E6170)))))</f>
        <v/>
      </c>
      <c r="L6171" s="16"/>
    </row>
    <row r="6172" customFormat="false" ht="12.75" hidden="false" customHeight="false" outlineLevel="0" collapsed="false">
      <c r="A6172" s="9" t="s">
        <v>1747</v>
      </c>
      <c r="E6172" s="10" t="str">
        <f aca="false">IF(D6172="?OLD","!!!","")</f>
        <v/>
      </c>
      <c r="F6172" s="11" t="str">
        <f aca="false">IF(OR(E6172="",E6172="!!!"),"",IF(NOT(ISNA(VLOOKUP(E6172,E$1:E6171,1,FALSE()))),"OLD",IF(AND(E6172&lt;&gt;"",E6172&lt;&gt;"!!!"),"NEW","")))</f>
        <v/>
      </c>
      <c r="G6172" s="12" t="str">
        <f aca="false">IF(OR(E6172="",E6172="!!!"),"",IF(OR(J6172=0,AND(J6172=1,K6172=1),AND(J6172=1,I6172="SBJ"),AND(J6172=1,I6172=0)),"?IN_FOCUS",IF(J6172&lt;=2,"?ACTIVATED",IF(J6172&lt;&gt;"","?FAMILIAR",IF(F6172="NEW",IF(ISNA(VLOOKUP(E6172,#REF!,1,FALSE())),"?TYPE_IDENTIFIABLE","?REFERENTIAL"),"_")))))</f>
        <v/>
      </c>
      <c r="H6172" s="13" t="str">
        <f aca="false">IF(J6172&lt;&gt;1,"",IF(I6172="SBJ","CB","?"))</f>
        <v/>
      </c>
      <c r="I6172" s="14" t="str">
        <f aca="false">IF(OR(E6172="",E6172="!!!",F6172="NEW"),"",INDEX(B$2:B6171,-1+SUMPRODUCT(MAX(ROW(E$2:E6171)*(E6172=E$2:E6171)))))</f>
        <v/>
      </c>
      <c r="J6172" s="15" t="str">
        <f aca="true">IF(OR(E6172="",E6172="!!!",F6172="NEW"),"",COUNTBLANK(OFFSET(A$1,,,SUMPRODUCT(MAX(ROW(E$2:E6172)*(E6172=E$2:E6172)))))-COUNTBLANK(OFFSET(A$1,,,SUMPRODUCT(MAX(ROW(E$1:E6171)*(E6172=E$1:E6171))))))</f>
        <v/>
      </c>
      <c r="K6172" s="15" t="str">
        <f aca="false">IF(OR(E6172="",E6172="!!!",F6172="NEW"),"",INDEX(J$1:J6171,SUMPRODUCT(MAX(ROW(E$1:E6171)*(E6172=E$1:E6171)))))</f>
        <v/>
      </c>
      <c r="L6172" s="16"/>
    </row>
    <row r="6173" customFormat="false" ht="12.75" hidden="false" customHeight="false" outlineLevel="0" collapsed="false">
      <c r="A6173" s="9" t="s">
        <v>472</v>
      </c>
      <c r="E6173" s="10" t="str">
        <f aca="false">IF(D6173="?OLD","!!!","")</f>
        <v/>
      </c>
      <c r="F6173" s="11" t="str">
        <f aca="false">IF(OR(E6173="",E6173="!!!"),"",IF(NOT(ISNA(VLOOKUP(E6173,E$1:E6172,1,FALSE()))),"OLD",IF(AND(E6173&lt;&gt;"",E6173&lt;&gt;"!!!"),"NEW","")))</f>
        <v/>
      </c>
      <c r="G6173" s="12" t="str">
        <f aca="false">IF(OR(E6173="",E6173="!!!"),"",IF(OR(J6173=0,AND(J6173=1,K6173=1),AND(J6173=1,I6173="SBJ"),AND(J6173=1,I6173=0)),"?IN_FOCUS",IF(J6173&lt;=2,"?ACTIVATED",IF(J6173&lt;&gt;"","?FAMILIAR",IF(F6173="NEW",IF(ISNA(VLOOKUP(E6173,#REF!,1,FALSE())),"?TYPE_IDENTIFIABLE","?REFERENTIAL"),"_")))))</f>
        <v/>
      </c>
      <c r="H6173" s="13" t="str">
        <f aca="false">IF(J6173&lt;&gt;1,"",IF(I6173="SBJ","CB","?"))</f>
        <v/>
      </c>
      <c r="I6173" s="14" t="str">
        <f aca="false">IF(OR(E6173="",E6173="!!!",F6173="NEW"),"",INDEX(B$2:B6172,-1+SUMPRODUCT(MAX(ROW(E$2:E6172)*(E6173=E$2:E6172)))))</f>
        <v/>
      </c>
      <c r="J6173" s="15" t="str">
        <f aca="true">IF(OR(E6173="",E6173="!!!",F6173="NEW"),"",COUNTBLANK(OFFSET(A$1,,,SUMPRODUCT(MAX(ROW(E$2:E6173)*(E6173=E$2:E6173)))))-COUNTBLANK(OFFSET(A$1,,,SUMPRODUCT(MAX(ROW(E$1:E6172)*(E6173=E$1:E6172))))))</f>
        <v/>
      </c>
      <c r="K6173" s="15" t="str">
        <f aca="false">IF(OR(E6173="",E6173="!!!",F6173="NEW"),"",INDEX(J$1:J6172,SUMPRODUCT(MAX(ROW(E$1:E6172)*(E6173=E$1:E6172)))))</f>
        <v/>
      </c>
      <c r="L6173" s="16"/>
    </row>
    <row r="6174" customFormat="false" ht="12.75" hidden="false" customHeight="false" outlineLevel="0" collapsed="false">
      <c r="A6174" s="9" t="s">
        <v>347</v>
      </c>
      <c r="B6174" s="0" t="s">
        <v>18</v>
      </c>
      <c r="C6174" s="0" t="s">
        <v>30</v>
      </c>
      <c r="D6174" s="0" t="s">
        <v>31</v>
      </c>
      <c r="E6174" s="10" t="str">
        <f aca="false">IF(D6174="?OLD","!!!","")</f>
        <v>!!!</v>
      </c>
      <c r="F6174" s="11" t="str">
        <f aca="false">IF(OR(E6174="",E6174="!!!"),"",IF(NOT(ISNA(VLOOKUP(E6174,E$1:E6173,1,FALSE()))),"OLD",IF(AND(E6174&lt;&gt;"",E6174&lt;&gt;"!!!"),"NEW","")))</f>
        <v/>
      </c>
      <c r="G6174" s="12" t="str">
        <f aca="false">IF(OR(E6174="",E6174="!!!"),"",IF(OR(J6174=0,AND(J6174=1,K6174=1),AND(J6174=1,I6174="SBJ"),AND(J6174=1,I6174=0)),"?IN_FOCUS",IF(J6174&lt;=2,"?ACTIVATED",IF(J6174&lt;&gt;"","?FAMILIAR",IF(F6174="NEW",IF(ISNA(VLOOKUP(E6174,#REF!,1,FALSE())),"?TYPE_IDENTIFIABLE","?REFERENTIAL"),"_")))))</f>
        <v/>
      </c>
      <c r="H6174" s="13" t="str">
        <f aca="false">IF(J6174&lt;&gt;1,"",IF(I6174="SBJ","CB","?"))</f>
        <v/>
      </c>
      <c r="I6174" s="14" t="str">
        <f aca="false">IF(OR(E6174="",E6174="!!!",F6174="NEW"),"",INDEX(B$2:B6173,-1+SUMPRODUCT(MAX(ROW(E$2:E6173)*(E6174=E$2:E6173)))))</f>
        <v/>
      </c>
      <c r="J6174" s="15" t="str">
        <f aca="true">IF(OR(E6174="",E6174="!!!",F6174="NEW"),"",COUNTBLANK(OFFSET(A$1,,,SUMPRODUCT(MAX(ROW(E$2:E6174)*(E6174=E$2:E6174)))))-COUNTBLANK(OFFSET(A$1,,,SUMPRODUCT(MAX(ROW(E$1:E6173)*(E6174=E$1:E6173))))))</f>
        <v/>
      </c>
      <c r="K6174" s="15" t="str">
        <f aca="false">IF(OR(E6174="",E6174="!!!",F6174="NEW"),"",INDEX(J$1:J6173,SUMPRODUCT(MAX(ROW(E$1:E6173)*(E6174=E$1:E6173)))))</f>
        <v/>
      </c>
      <c r="L6174" s="16"/>
    </row>
    <row r="6175" customFormat="false" ht="12.75" hidden="false" customHeight="false" outlineLevel="0" collapsed="false">
      <c r="A6175" s="9" t="s">
        <v>382</v>
      </c>
      <c r="E6175" s="10" t="str">
        <f aca="false">IF(D6175="?OLD","!!!","")</f>
        <v/>
      </c>
      <c r="F6175" s="11" t="str">
        <f aca="false">IF(OR(E6175="",E6175="!!!"),"",IF(NOT(ISNA(VLOOKUP(E6175,E$1:E6174,1,FALSE()))),"OLD",IF(AND(E6175&lt;&gt;"",E6175&lt;&gt;"!!!"),"NEW","")))</f>
        <v/>
      </c>
      <c r="G6175" s="12" t="str">
        <f aca="false">IF(OR(E6175="",E6175="!!!"),"",IF(OR(J6175=0,AND(J6175=1,K6175=1),AND(J6175=1,I6175="SBJ"),AND(J6175=1,I6175=0)),"?IN_FOCUS",IF(J6175&lt;=2,"?ACTIVATED",IF(J6175&lt;&gt;"","?FAMILIAR",IF(F6175="NEW",IF(ISNA(VLOOKUP(E6175,#REF!,1,FALSE())),"?TYPE_IDENTIFIABLE","?REFERENTIAL"),"_")))))</f>
        <v/>
      </c>
      <c r="H6175" s="13" t="str">
        <f aca="false">IF(J6175&lt;&gt;1,"",IF(I6175="SBJ","CB","?"))</f>
        <v/>
      </c>
      <c r="I6175" s="14" t="str">
        <f aca="false">IF(OR(E6175="",E6175="!!!",F6175="NEW"),"",INDEX(B$2:B6174,-1+SUMPRODUCT(MAX(ROW(E$2:E6174)*(E6175=E$2:E6174)))))</f>
        <v/>
      </c>
      <c r="J6175" s="15" t="str">
        <f aca="true">IF(OR(E6175="",E6175="!!!",F6175="NEW"),"",COUNTBLANK(OFFSET(A$1,,,SUMPRODUCT(MAX(ROW(E$2:E6175)*(E6175=E$2:E6175)))))-COUNTBLANK(OFFSET(A$1,,,SUMPRODUCT(MAX(ROW(E$1:E6174)*(E6175=E$1:E6174))))))</f>
        <v/>
      </c>
      <c r="K6175" s="15" t="str">
        <f aca="false">IF(OR(E6175="",E6175="!!!",F6175="NEW"),"",INDEX(J$1:J6174,SUMPRODUCT(MAX(ROW(E$1:E6174)*(E6175=E$1:E6174)))))</f>
        <v/>
      </c>
      <c r="L6175" s="16"/>
    </row>
    <row r="6176" customFormat="false" ht="12.75" hidden="false" customHeight="false" outlineLevel="0" collapsed="false">
      <c r="A6176" s="9" t="s">
        <v>182</v>
      </c>
      <c r="E6176" s="10" t="str">
        <f aca="false">IF(D6176="?OLD","!!!","")</f>
        <v/>
      </c>
      <c r="F6176" s="11" t="str">
        <f aca="false">IF(OR(E6176="",E6176="!!!"),"",IF(NOT(ISNA(VLOOKUP(E6176,E$1:E6175,1,FALSE()))),"OLD",IF(AND(E6176&lt;&gt;"",E6176&lt;&gt;"!!!"),"NEW","")))</f>
        <v/>
      </c>
      <c r="G6176" s="12" t="str">
        <f aca="false">IF(OR(E6176="",E6176="!!!"),"",IF(OR(J6176=0,AND(J6176=1,K6176=1),AND(J6176=1,I6176="SBJ"),AND(J6176=1,I6176=0)),"?IN_FOCUS",IF(J6176&lt;=2,"?ACTIVATED",IF(J6176&lt;&gt;"","?FAMILIAR",IF(F6176="NEW",IF(ISNA(VLOOKUP(E6176,#REF!,1,FALSE())),"?TYPE_IDENTIFIABLE","?REFERENTIAL"),"_")))))</f>
        <v/>
      </c>
      <c r="H6176" s="13" t="str">
        <f aca="false">IF(J6176&lt;&gt;1,"",IF(I6176="SBJ","CB","?"))</f>
        <v/>
      </c>
      <c r="I6176" s="14" t="str">
        <f aca="false">IF(OR(E6176="",E6176="!!!",F6176="NEW"),"",INDEX(B$2:B6175,-1+SUMPRODUCT(MAX(ROW(E$2:E6175)*(E6176=E$2:E6175)))))</f>
        <v/>
      </c>
      <c r="J6176" s="15" t="str">
        <f aca="true">IF(OR(E6176="",E6176="!!!",F6176="NEW"),"",COUNTBLANK(OFFSET(A$1,,,SUMPRODUCT(MAX(ROW(E$2:E6176)*(E6176=E$2:E6176)))))-COUNTBLANK(OFFSET(A$1,,,SUMPRODUCT(MAX(ROW(E$1:E6175)*(E6176=E$1:E6175))))))</f>
        <v/>
      </c>
      <c r="K6176" s="15" t="str">
        <f aca="false">IF(OR(E6176="",E6176="!!!",F6176="NEW"),"",INDEX(J$1:J6175,SUMPRODUCT(MAX(ROW(E$1:E6175)*(E6176=E$1:E6175)))))</f>
        <v/>
      </c>
      <c r="L6176" s="16"/>
    </row>
    <row r="6177" customFormat="false" ht="12.75" hidden="false" customHeight="false" outlineLevel="0" collapsed="false">
      <c r="A6177" s="9" t="s">
        <v>189</v>
      </c>
      <c r="E6177" s="10" t="str">
        <f aca="false">IF(D6177="?OLD","!!!","")</f>
        <v/>
      </c>
      <c r="F6177" s="11" t="str">
        <f aca="false">IF(OR(E6177="",E6177="!!!"),"",IF(NOT(ISNA(VLOOKUP(E6177,E$1:E6176,1,FALSE()))),"OLD",IF(AND(E6177&lt;&gt;"",E6177&lt;&gt;"!!!"),"NEW","")))</f>
        <v/>
      </c>
      <c r="G6177" s="12" t="str">
        <f aca="false">IF(OR(E6177="",E6177="!!!"),"",IF(OR(J6177=0,AND(J6177=1,K6177=1),AND(J6177=1,I6177="SBJ"),AND(J6177=1,I6177=0)),"?IN_FOCUS",IF(J6177&lt;=2,"?ACTIVATED",IF(J6177&lt;&gt;"","?FAMILIAR",IF(F6177="NEW",IF(ISNA(VLOOKUP(E6177,#REF!,1,FALSE())),"?TYPE_IDENTIFIABLE","?REFERENTIAL"),"_")))))</f>
        <v/>
      </c>
      <c r="H6177" s="13" t="str">
        <f aca="false">IF(J6177&lt;&gt;1,"",IF(I6177="SBJ","CB","?"))</f>
        <v/>
      </c>
      <c r="I6177" s="14" t="str">
        <f aca="false">IF(OR(E6177="",E6177="!!!",F6177="NEW"),"",INDEX(B$2:B6176,-1+SUMPRODUCT(MAX(ROW(E$2:E6176)*(E6177=E$2:E6176)))))</f>
        <v/>
      </c>
      <c r="J6177" s="15" t="str">
        <f aca="true">IF(OR(E6177="",E6177="!!!",F6177="NEW"),"",COUNTBLANK(OFFSET(A$1,,,SUMPRODUCT(MAX(ROW(E$2:E6177)*(E6177=E$2:E6177)))))-COUNTBLANK(OFFSET(A$1,,,SUMPRODUCT(MAX(ROW(E$1:E6176)*(E6177=E$1:E6176))))))</f>
        <v/>
      </c>
      <c r="K6177" s="15" t="str">
        <f aca="false">IF(OR(E6177="",E6177="!!!",F6177="NEW"),"",INDEX(J$1:J6176,SUMPRODUCT(MAX(ROW(E$1:E6176)*(E6177=E$1:E6176)))))</f>
        <v/>
      </c>
      <c r="L6177" s="16"/>
    </row>
    <row r="6178" customFormat="false" ht="12.75" hidden="false" customHeight="false" outlineLevel="0" collapsed="false">
      <c r="A6178" s="9" t="s">
        <v>147</v>
      </c>
      <c r="E6178" s="10" t="str">
        <f aca="false">IF(D6178="?OLD","!!!","")</f>
        <v/>
      </c>
      <c r="F6178" s="11" t="str">
        <f aca="false">IF(OR(E6178="",E6178="!!!"),"",IF(NOT(ISNA(VLOOKUP(E6178,E$1:E6177,1,FALSE()))),"OLD",IF(AND(E6178&lt;&gt;"",E6178&lt;&gt;"!!!"),"NEW","")))</f>
        <v/>
      </c>
      <c r="G6178" s="12" t="str">
        <f aca="false">IF(OR(E6178="",E6178="!!!"),"",IF(OR(J6178=0,AND(J6178=1,K6178=1),AND(J6178=1,I6178="SBJ"),AND(J6178=1,I6178=0)),"?IN_FOCUS",IF(J6178&lt;=2,"?ACTIVATED",IF(J6178&lt;&gt;"","?FAMILIAR",IF(F6178="NEW",IF(ISNA(VLOOKUP(E6178,#REF!,1,FALSE())),"?TYPE_IDENTIFIABLE","?REFERENTIAL"),"_")))))</f>
        <v/>
      </c>
      <c r="H6178" s="13" t="str">
        <f aca="false">IF(J6178&lt;&gt;1,"",IF(I6178="SBJ","CB","?"))</f>
        <v/>
      </c>
      <c r="I6178" s="14" t="str">
        <f aca="false">IF(OR(E6178="",E6178="!!!",F6178="NEW"),"",INDEX(B$2:B6177,-1+SUMPRODUCT(MAX(ROW(E$2:E6177)*(E6178=E$2:E6177)))))</f>
        <v/>
      </c>
      <c r="J6178" s="15" t="str">
        <f aca="true">IF(OR(E6178="",E6178="!!!",F6178="NEW"),"",COUNTBLANK(OFFSET(A$1,,,SUMPRODUCT(MAX(ROW(E$2:E6178)*(E6178=E$2:E6178)))))-COUNTBLANK(OFFSET(A$1,,,SUMPRODUCT(MAX(ROW(E$1:E6177)*(E6178=E$1:E6177))))))</f>
        <v/>
      </c>
      <c r="K6178" s="15" t="str">
        <f aca="false">IF(OR(E6178="",E6178="!!!",F6178="NEW"),"",INDEX(J$1:J6177,SUMPRODUCT(MAX(ROW(E$1:E6177)*(E6178=E$1:E6177)))))</f>
        <v/>
      </c>
      <c r="L6178" s="16"/>
    </row>
    <row r="6179" customFormat="false" ht="12.75" hidden="false" customHeight="false" outlineLevel="0" collapsed="false">
      <c r="A6179" s="9" t="s">
        <v>340</v>
      </c>
      <c r="E6179" s="10" t="str">
        <f aca="false">IF(D6179="?OLD","!!!","")</f>
        <v/>
      </c>
      <c r="F6179" s="11" t="str">
        <f aca="false">IF(OR(E6179="",E6179="!!!"),"",IF(NOT(ISNA(VLOOKUP(E6179,E$1:E6178,1,FALSE()))),"OLD",IF(AND(E6179&lt;&gt;"",E6179&lt;&gt;"!!!"),"NEW","")))</f>
        <v/>
      </c>
      <c r="G6179" s="12" t="str">
        <f aca="false">IF(OR(E6179="",E6179="!!!"),"",IF(OR(J6179=0,AND(J6179=1,K6179=1),AND(J6179=1,I6179="SBJ"),AND(J6179=1,I6179=0)),"?IN_FOCUS",IF(J6179&lt;=2,"?ACTIVATED",IF(J6179&lt;&gt;"","?FAMILIAR",IF(F6179="NEW",IF(ISNA(VLOOKUP(E6179,#REF!,1,FALSE())),"?TYPE_IDENTIFIABLE","?REFERENTIAL"),"_")))))</f>
        <v/>
      </c>
      <c r="H6179" s="13" t="str">
        <f aca="false">IF(J6179&lt;&gt;1,"",IF(I6179="SBJ","CB","?"))</f>
        <v/>
      </c>
      <c r="I6179" s="14" t="str">
        <f aca="false">IF(OR(E6179="",E6179="!!!",F6179="NEW"),"",INDEX(B$2:B6178,-1+SUMPRODUCT(MAX(ROW(E$2:E6178)*(E6179=E$2:E6178)))))</f>
        <v/>
      </c>
      <c r="J6179" s="15" t="str">
        <f aca="true">IF(OR(E6179="",E6179="!!!",F6179="NEW"),"",COUNTBLANK(OFFSET(A$1,,,SUMPRODUCT(MAX(ROW(E$2:E6179)*(E6179=E$2:E6179)))))-COUNTBLANK(OFFSET(A$1,,,SUMPRODUCT(MAX(ROW(E$1:E6178)*(E6179=E$1:E6178))))))</f>
        <v/>
      </c>
      <c r="K6179" s="15" t="str">
        <f aca="false">IF(OR(E6179="",E6179="!!!",F6179="NEW"),"",INDEX(J$1:J6178,SUMPRODUCT(MAX(ROW(E$1:E6178)*(E6179=E$1:E6178)))))</f>
        <v/>
      </c>
      <c r="L6179" s="16"/>
    </row>
    <row r="6180" customFormat="false" ht="12.75" hidden="false" customHeight="false" outlineLevel="0" collapsed="false">
      <c r="A6180" s="9" t="s">
        <v>34</v>
      </c>
      <c r="E6180" s="10" t="str">
        <f aca="false">IF(D6180="?OLD","!!!","")</f>
        <v/>
      </c>
      <c r="F6180" s="11" t="str">
        <f aca="false">IF(OR(E6180="",E6180="!!!"),"",IF(NOT(ISNA(VLOOKUP(E6180,E$1:E6179,1,FALSE()))),"OLD",IF(AND(E6180&lt;&gt;"",E6180&lt;&gt;"!!!"),"NEW","")))</f>
        <v/>
      </c>
      <c r="G6180" s="12" t="str">
        <f aca="false">IF(OR(E6180="",E6180="!!!"),"",IF(OR(J6180=0,AND(J6180=1,K6180=1),AND(J6180=1,I6180="SBJ"),AND(J6180=1,I6180=0)),"?IN_FOCUS",IF(J6180&lt;=2,"?ACTIVATED",IF(J6180&lt;&gt;"","?FAMILIAR",IF(F6180="NEW",IF(ISNA(VLOOKUP(E6180,#REF!,1,FALSE())),"?TYPE_IDENTIFIABLE","?REFERENTIAL"),"_")))))</f>
        <v/>
      </c>
      <c r="H6180" s="13" t="str">
        <f aca="false">IF(J6180&lt;&gt;1,"",IF(I6180="SBJ","CB","?"))</f>
        <v/>
      </c>
      <c r="I6180" s="14" t="str">
        <f aca="false">IF(OR(E6180="",E6180="!!!",F6180="NEW"),"",INDEX(B$2:B6179,-1+SUMPRODUCT(MAX(ROW(E$2:E6179)*(E6180=E$2:E6179)))))</f>
        <v/>
      </c>
      <c r="J6180" s="15" t="str">
        <f aca="true">IF(OR(E6180="",E6180="!!!",F6180="NEW"),"",COUNTBLANK(OFFSET(A$1,,,SUMPRODUCT(MAX(ROW(E$2:E6180)*(E6180=E$2:E6180)))))-COUNTBLANK(OFFSET(A$1,,,SUMPRODUCT(MAX(ROW(E$1:E6179)*(E6180=E$1:E6179))))))</f>
        <v/>
      </c>
      <c r="K6180" s="15" t="str">
        <f aca="false">IF(OR(E6180="",E6180="!!!",F6180="NEW"),"",INDEX(J$1:J6179,SUMPRODUCT(MAX(ROW(E$1:E6179)*(E6180=E$1:E6179)))))</f>
        <v/>
      </c>
      <c r="L6180" s="16"/>
    </row>
    <row r="6181" customFormat="false" ht="12.75" hidden="false" customHeight="false" outlineLevel="0" collapsed="false">
      <c r="A6181" s="9" t="s">
        <v>200</v>
      </c>
      <c r="B6181" s="0" t="s">
        <v>23</v>
      </c>
      <c r="C6181" s="0" t="s">
        <v>30</v>
      </c>
      <c r="D6181" s="0" t="s">
        <v>31</v>
      </c>
      <c r="E6181" s="10" t="str">
        <f aca="false">IF(D6181="?OLD","!!!","")</f>
        <v>!!!</v>
      </c>
      <c r="F6181" s="11" t="str">
        <f aca="false">IF(OR(E6181="",E6181="!!!"),"",IF(NOT(ISNA(VLOOKUP(E6181,E$1:E6180,1,FALSE()))),"OLD",IF(AND(E6181&lt;&gt;"",E6181&lt;&gt;"!!!"),"NEW","")))</f>
        <v/>
      </c>
      <c r="G6181" s="12" t="str">
        <f aca="false">IF(OR(E6181="",E6181="!!!"),"",IF(OR(J6181=0,AND(J6181=1,K6181=1),AND(J6181=1,I6181="SBJ"),AND(J6181=1,I6181=0)),"?IN_FOCUS",IF(J6181&lt;=2,"?ACTIVATED",IF(J6181&lt;&gt;"","?FAMILIAR",IF(F6181="NEW",IF(ISNA(VLOOKUP(E6181,#REF!,1,FALSE())),"?TYPE_IDENTIFIABLE","?REFERENTIAL"),"_")))))</f>
        <v/>
      </c>
      <c r="H6181" s="13" t="str">
        <f aca="false">IF(J6181&lt;&gt;1,"",IF(I6181="SBJ","CB","?"))</f>
        <v/>
      </c>
      <c r="I6181" s="14" t="str">
        <f aca="false">IF(OR(E6181="",E6181="!!!",F6181="NEW"),"",INDEX(B$2:B6180,-1+SUMPRODUCT(MAX(ROW(E$2:E6180)*(E6181=E$2:E6180)))))</f>
        <v/>
      </c>
      <c r="J6181" s="15" t="str">
        <f aca="true">IF(OR(E6181="",E6181="!!!",F6181="NEW"),"",COUNTBLANK(OFFSET(A$1,,,SUMPRODUCT(MAX(ROW(E$2:E6181)*(E6181=E$2:E6181)))))-COUNTBLANK(OFFSET(A$1,,,SUMPRODUCT(MAX(ROW(E$1:E6180)*(E6181=E$1:E6180))))))</f>
        <v/>
      </c>
      <c r="K6181" s="15" t="str">
        <f aca="false">IF(OR(E6181="",E6181="!!!",F6181="NEW"),"",INDEX(J$1:J6180,SUMPRODUCT(MAX(ROW(E$1:E6180)*(E6181=E$1:E6180)))))</f>
        <v/>
      </c>
      <c r="L6181" s="16"/>
    </row>
    <row r="6182" customFormat="false" ht="12.75" hidden="false" customHeight="false" outlineLevel="0" collapsed="false">
      <c r="A6182" s="9" t="s">
        <v>226</v>
      </c>
      <c r="E6182" s="10" t="str">
        <f aca="false">IF(D6182="?OLD","!!!","")</f>
        <v/>
      </c>
      <c r="F6182" s="11" t="str">
        <f aca="false">IF(OR(E6182="",E6182="!!!"),"",IF(NOT(ISNA(VLOOKUP(E6182,E$1:E6181,1,FALSE()))),"OLD",IF(AND(E6182&lt;&gt;"",E6182&lt;&gt;"!!!"),"NEW","")))</f>
        <v/>
      </c>
      <c r="G6182" s="12" t="str">
        <f aca="false">IF(OR(E6182="",E6182="!!!"),"",IF(OR(J6182=0,AND(J6182=1,K6182=1),AND(J6182=1,I6182="SBJ"),AND(J6182=1,I6182=0)),"?IN_FOCUS",IF(J6182&lt;=2,"?ACTIVATED",IF(J6182&lt;&gt;"","?FAMILIAR",IF(F6182="NEW",IF(ISNA(VLOOKUP(E6182,#REF!,1,FALSE())),"?TYPE_IDENTIFIABLE","?REFERENTIAL"),"_")))))</f>
        <v/>
      </c>
      <c r="H6182" s="13" t="str">
        <f aca="false">IF(J6182&lt;&gt;1,"",IF(I6182="SBJ","CB","?"))</f>
        <v/>
      </c>
      <c r="I6182" s="14" t="str">
        <f aca="false">IF(OR(E6182="",E6182="!!!",F6182="NEW"),"",INDEX(B$2:B6181,-1+SUMPRODUCT(MAX(ROW(E$2:E6181)*(E6182=E$2:E6181)))))</f>
        <v/>
      </c>
      <c r="J6182" s="15" t="str">
        <f aca="true">IF(OR(E6182="",E6182="!!!",F6182="NEW"),"",COUNTBLANK(OFFSET(A$1,,,SUMPRODUCT(MAX(ROW(E$2:E6182)*(E6182=E$2:E6182)))))-COUNTBLANK(OFFSET(A$1,,,SUMPRODUCT(MAX(ROW(E$1:E6181)*(E6182=E$1:E6181))))))</f>
        <v/>
      </c>
      <c r="K6182" s="15" t="str">
        <f aca="false">IF(OR(E6182="",E6182="!!!",F6182="NEW"),"",INDEX(J$1:J6181,SUMPRODUCT(MAX(ROW(E$1:E6181)*(E6182=E$1:E6181)))))</f>
        <v/>
      </c>
      <c r="L6182" s="16"/>
    </row>
    <row r="6183" customFormat="false" ht="12.75" hidden="false" customHeight="false" outlineLevel="0" collapsed="false">
      <c r="A6183" s="9" t="s">
        <v>1349</v>
      </c>
      <c r="B6183" s="0" t="s">
        <v>41</v>
      </c>
      <c r="C6183" s="0" t="s">
        <v>96</v>
      </c>
      <c r="D6183" s="0" t="s">
        <v>31</v>
      </c>
      <c r="E6183" s="10" t="str">
        <f aca="false">IF(D6183="?OLD","!!!","")</f>
        <v>!!!</v>
      </c>
      <c r="F6183" s="11" t="str">
        <f aca="false">IF(OR(E6183="",E6183="!!!"),"",IF(NOT(ISNA(VLOOKUP(E6183,E$1:E6182,1,FALSE()))),"OLD",IF(AND(E6183&lt;&gt;"",E6183&lt;&gt;"!!!"),"NEW","")))</f>
        <v/>
      </c>
      <c r="G6183" s="12" t="str">
        <f aca="false">IF(OR(E6183="",E6183="!!!"),"",IF(OR(J6183=0,AND(J6183=1,K6183=1),AND(J6183=1,I6183="SBJ"),AND(J6183=1,I6183=0)),"?IN_FOCUS",IF(J6183&lt;=2,"?ACTIVATED",IF(J6183&lt;&gt;"","?FAMILIAR",IF(F6183="NEW",IF(ISNA(VLOOKUP(E6183,#REF!,1,FALSE())),"?TYPE_IDENTIFIABLE","?REFERENTIAL"),"_")))))</f>
        <v/>
      </c>
      <c r="H6183" s="13" t="str">
        <f aca="false">IF(J6183&lt;&gt;1,"",IF(I6183="SBJ","CB","?"))</f>
        <v/>
      </c>
      <c r="I6183" s="14" t="str">
        <f aca="false">IF(OR(E6183="",E6183="!!!",F6183="NEW"),"",INDEX(B$2:B6182,-1+SUMPRODUCT(MAX(ROW(E$2:E6182)*(E6183=E$2:E6182)))))</f>
        <v/>
      </c>
      <c r="J6183" s="15" t="str">
        <f aca="true">IF(OR(E6183="",E6183="!!!",F6183="NEW"),"",COUNTBLANK(OFFSET(A$1,,,SUMPRODUCT(MAX(ROW(E$2:E6183)*(E6183=E$2:E6183)))))-COUNTBLANK(OFFSET(A$1,,,SUMPRODUCT(MAX(ROW(E$1:E6182)*(E6183=E$1:E6182))))))</f>
        <v/>
      </c>
      <c r="K6183" s="15" t="str">
        <f aca="false">IF(OR(E6183="",E6183="!!!",F6183="NEW"),"",INDEX(J$1:J6182,SUMPRODUCT(MAX(ROW(E$1:E6182)*(E6183=E$1:E6182)))))</f>
        <v/>
      </c>
      <c r="L6183" s="16"/>
    </row>
    <row r="6184" customFormat="false" ht="12.75" hidden="false" customHeight="false" outlineLevel="0" collapsed="false">
      <c r="A6184" s="9" t="s">
        <v>1350</v>
      </c>
      <c r="E6184" s="10" t="str">
        <f aca="false">IF(D6184="?OLD","!!!","")</f>
        <v/>
      </c>
      <c r="F6184" s="11" t="str">
        <f aca="false">IF(OR(E6184="",E6184="!!!"),"",IF(NOT(ISNA(VLOOKUP(E6184,E$1:E6183,1,FALSE()))),"OLD",IF(AND(E6184&lt;&gt;"",E6184&lt;&gt;"!!!"),"NEW","")))</f>
        <v/>
      </c>
      <c r="G6184" s="12" t="str">
        <f aca="false">IF(OR(E6184="",E6184="!!!"),"",IF(OR(J6184=0,AND(J6184=1,K6184=1),AND(J6184=1,I6184="SBJ"),AND(J6184=1,I6184=0)),"?IN_FOCUS",IF(J6184&lt;=2,"?ACTIVATED",IF(J6184&lt;&gt;"","?FAMILIAR",IF(F6184="NEW",IF(ISNA(VLOOKUP(E6184,#REF!,1,FALSE())),"?TYPE_IDENTIFIABLE","?REFERENTIAL"),"_")))))</f>
        <v/>
      </c>
      <c r="H6184" s="13" t="str">
        <f aca="false">IF(J6184&lt;&gt;1,"",IF(I6184="SBJ","CB","?"))</f>
        <v/>
      </c>
      <c r="I6184" s="14" t="str">
        <f aca="false">IF(OR(E6184="",E6184="!!!",F6184="NEW"),"",INDEX(B$2:B6183,-1+SUMPRODUCT(MAX(ROW(E$2:E6183)*(E6184=E$2:E6183)))))</f>
        <v/>
      </c>
      <c r="J6184" s="15" t="str">
        <f aca="true">IF(OR(E6184="",E6184="!!!",F6184="NEW"),"",COUNTBLANK(OFFSET(A$1,,,SUMPRODUCT(MAX(ROW(E$2:E6184)*(E6184=E$2:E6184)))))-COUNTBLANK(OFFSET(A$1,,,SUMPRODUCT(MAX(ROW(E$1:E6183)*(E6184=E$1:E6183))))))</f>
        <v/>
      </c>
      <c r="K6184" s="15" t="str">
        <f aca="false">IF(OR(E6184="",E6184="!!!",F6184="NEW"),"",INDEX(J$1:J6183,SUMPRODUCT(MAX(ROW(E$1:E6183)*(E6184=E$1:E6183)))))</f>
        <v/>
      </c>
      <c r="L6184" s="16"/>
    </row>
    <row r="6185" customFormat="false" ht="12.75" hidden="false" customHeight="false" outlineLevel="0" collapsed="false">
      <c r="A6185" s="9" t="s">
        <v>1626</v>
      </c>
      <c r="E6185" s="10" t="str">
        <f aca="false">IF(D6185="?OLD","!!!","")</f>
        <v/>
      </c>
      <c r="F6185" s="11" t="str">
        <f aca="false">IF(OR(E6185="",E6185="!!!"),"",IF(NOT(ISNA(VLOOKUP(E6185,E$1:E6184,1,FALSE()))),"OLD",IF(AND(E6185&lt;&gt;"",E6185&lt;&gt;"!!!"),"NEW","")))</f>
        <v/>
      </c>
      <c r="G6185" s="12" t="str">
        <f aca="false">IF(OR(E6185="",E6185="!!!"),"",IF(OR(J6185=0,AND(J6185=1,K6185=1),AND(J6185=1,I6185="SBJ"),AND(J6185=1,I6185=0)),"?IN_FOCUS",IF(J6185&lt;=2,"?ACTIVATED",IF(J6185&lt;&gt;"","?FAMILIAR",IF(F6185="NEW",IF(ISNA(VLOOKUP(E6185,#REF!,1,FALSE())),"?TYPE_IDENTIFIABLE","?REFERENTIAL"),"_")))))</f>
        <v/>
      </c>
      <c r="H6185" s="13" t="str">
        <f aca="false">IF(J6185&lt;&gt;1,"",IF(I6185="SBJ","CB","?"))</f>
        <v/>
      </c>
      <c r="I6185" s="14" t="str">
        <f aca="false">IF(OR(E6185="",E6185="!!!",F6185="NEW"),"",INDEX(B$2:B6184,-1+SUMPRODUCT(MAX(ROW(E$2:E6184)*(E6185=E$2:E6184)))))</f>
        <v/>
      </c>
      <c r="J6185" s="15" t="str">
        <f aca="true">IF(OR(E6185="",E6185="!!!",F6185="NEW"),"",COUNTBLANK(OFFSET(A$1,,,SUMPRODUCT(MAX(ROW(E$2:E6185)*(E6185=E$2:E6185)))))-COUNTBLANK(OFFSET(A$1,,,SUMPRODUCT(MAX(ROW(E$1:E6184)*(E6185=E$1:E6184))))))</f>
        <v/>
      </c>
      <c r="K6185" s="15" t="str">
        <f aca="false">IF(OR(E6185="",E6185="!!!",F6185="NEW"),"",INDEX(J$1:J6184,SUMPRODUCT(MAX(ROW(E$1:E6184)*(E6185=E$1:E6184)))))</f>
        <v/>
      </c>
      <c r="L6185" s="16"/>
    </row>
    <row r="6186" customFormat="false" ht="12.75" hidden="false" customHeight="false" outlineLevel="0" collapsed="false">
      <c r="A6186" s="9" t="s">
        <v>326</v>
      </c>
      <c r="E6186" s="10" t="str">
        <f aca="false">IF(D6186="?OLD","!!!","")</f>
        <v/>
      </c>
      <c r="F6186" s="11" t="str">
        <f aca="false">IF(OR(E6186="",E6186="!!!"),"",IF(NOT(ISNA(VLOOKUP(E6186,E$1:E6185,1,FALSE()))),"OLD",IF(AND(E6186&lt;&gt;"",E6186&lt;&gt;"!!!"),"NEW","")))</f>
        <v/>
      </c>
      <c r="G6186" s="12" t="str">
        <f aca="false">IF(OR(E6186="",E6186="!!!"),"",IF(OR(J6186=0,AND(J6186=1,K6186=1),AND(J6186=1,I6186="SBJ"),AND(J6186=1,I6186=0)),"?IN_FOCUS",IF(J6186&lt;=2,"?ACTIVATED",IF(J6186&lt;&gt;"","?FAMILIAR",IF(F6186="NEW",IF(ISNA(VLOOKUP(E6186,#REF!,1,FALSE())),"?TYPE_IDENTIFIABLE","?REFERENTIAL"),"_")))))</f>
        <v/>
      </c>
      <c r="H6186" s="13" t="str">
        <f aca="false">IF(J6186&lt;&gt;1,"",IF(I6186="SBJ","CB","?"))</f>
        <v/>
      </c>
      <c r="I6186" s="14" t="str">
        <f aca="false">IF(OR(E6186="",E6186="!!!",F6186="NEW"),"",INDEX(B$2:B6185,-1+SUMPRODUCT(MAX(ROW(E$2:E6185)*(E6186=E$2:E6185)))))</f>
        <v/>
      </c>
      <c r="J6186" s="15" t="str">
        <f aca="true">IF(OR(E6186="",E6186="!!!",F6186="NEW"),"",COUNTBLANK(OFFSET(A$1,,,SUMPRODUCT(MAX(ROW(E$2:E6186)*(E6186=E$2:E6186)))))-COUNTBLANK(OFFSET(A$1,,,SUMPRODUCT(MAX(ROW(E$1:E6185)*(E6186=E$1:E6185))))))</f>
        <v/>
      </c>
      <c r="K6186" s="15" t="str">
        <f aca="false">IF(OR(E6186="",E6186="!!!",F6186="NEW"),"",INDEX(J$1:J6185,SUMPRODUCT(MAX(ROW(E$1:E6185)*(E6186=E$1:E6185)))))</f>
        <v/>
      </c>
      <c r="L6186" s="16"/>
    </row>
    <row r="6187" customFormat="false" ht="12.75" hidden="false" customHeight="false" outlineLevel="0" collapsed="false">
      <c r="A6187" s="9" t="s">
        <v>48</v>
      </c>
      <c r="E6187" s="10" t="str">
        <f aca="false">IF(D6187="?OLD","!!!","")</f>
        <v/>
      </c>
      <c r="F6187" s="11" t="str">
        <f aca="false">IF(OR(E6187="",E6187="!!!"),"",IF(NOT(ISNA(VLOOKUP(E6187,E$1:E6186,1,FALSE()))),"OLD",IF(AND(E6187&lt;&gt;"",E6187&lt;&gt;"!!!"),"NEW","")))</f>
        <v/>
      </c>
      <c r="G6187" s="12" t="str">
        <f aca="false">IF(OR(E6187="",E6187="!!!"),"",IF(OR(J6187=0,AND(J6187=1,K6187=1),AND(J6187=1,I6187="SBJ"),AND(J6187=1,I6187=0)),"?IN_FOCUS",IF(J6187&lt;=2,"?ACTIVATED",IF(J6187&lt;&gt;"","?FAMILIAR",IF(F6187="NEW",IF(ISNA(VLOOKUP(E6187,#REF!,1,FALSE())),"?TYPE_IDENTIFIABLE","?REFERENTIAL"),"_")))))</f>
        <v/>
      </c>
      <c r="H6187" s="13" t="str">
        <f aca="false">IF(J6187&lt;&gt;1,"",IF(I6187="SBJ","CB","?"))</f>
        <v/>
      </c>
      <c r="I6187" s="14" t="str">
        <f aca="false">IF(OR(E6187="",E6187="!!!",F6187="NEW"),"",INDEX(B$2:B6186,-1+SUMPRODUCT(MAX(ROW(E$2:E6186)*(E6187=E$2:E6186)))))</f>
        <v/>
      </c>
      <c r="J6187" s="15" t="str">
        <f aca="true">IF(OR(E6187="",E6187="!!!",F6187="NEW"),"",COUNTBLANK(OFFSET(A$1,,,SUMPRODUCT(MAX(ROW(E$2:E6187)*(E6187=E$2:E6187)))))-COUNTBLANK(OFFSET(A$1,,,SUMPRODUCT(MAX(ROW(E$1:E6186)*(E6187=E$1:E6186))))))</f>
        <v/>
      </c>
      <c r="K6187" s="15" t="str">
        <f aca="false">IF(OR(E6187="",E6187="!!!",F6187="NEW"),"",INDEX(J$1:J6186,SUMPRODUCT(MAX(ROW(E$1:E6186)*(E6187=E$1:E6186)))))</f>
        <v/>
      </c>
      <c r="L6187" s="16"/>
    </row>
    <row r="6188" customFormat="false" ht="12.75" hidden="false" customHeight="false" outlineLevel="0" collapsed="false">
      <c r="E6188" s="10" t="str">
        <f aca="false">IF(D6188="?OLD","!!!","")</f>
        <v/>
      </c>
      <c r="F6188" s="11" t="str">
        <f aca="false">IF(OR(E6188="",E6188="!!!"),"",IF(NOT(ISNA(VLOOKUP(E6188,E$1:E6187,1,FALSE()))),"OLD",IF(AND(E6188&lt;&gt;"",E6188&lt;&gt;"!!!"),"NEW","")))</f>
        <v/>
      </c>
      <c r="G6188" s="12" t="str">
        <f aca="false">IF(OR(E6188="",E6188="!!!"),"",IF(OR(J6188=0,AND(J6188=1,K6188=1),AND(J6188=1,I6188="SBJ"),AND(J6188=1,I6188=0)),"?IN_FOCUS",IF(J6188&lt;=2,"?ACTIVATED",IF(J6188&lt;&gt;"","?FAMILIAR",IF(F6188="NEW",IF(ISNA(VLOOKUP(E6188,#REF!,1,FALSE())),"?TYPE_IDENTIFIABLE","?REFERENTIAL"),"_")))))</f>
        <v/>
      </c>
      <c r="H6188" s="13" t="str">
        <f aca="false">IF(J6188&lt;&gt;1,"",IF(I6188="SBJ","CB","?"))</f>
        <v/>
      </c>
      <c r="I6188" s="14" t="str">
        <f aca="false">IF(OR(E6188="",E6188="!!!",F6188="NEW"),"",INDEX(B$2:B6187,-1+SUMPRODUCT(MAX(ROW(E$2:E6187)*(E6188=E$2:E6187)))))</f>
        <v/>
      </c>
      <c r="J6188" s="15" t="str">
        <f aca="true">IF(OR(E6188="",E6188="!!!",F6188="NEW"),"",COUNTBLANK(OFFSET(A$1,,,SUMPRODUCT(MAX(ROW(E$2:E6188)*(E6188=E$2:E6188)))))-COUNTBLANK(OFFSET(A$1,,,SUMPRODUCT(MAX(ROW(E$1:E6187)*(E6188=E$1:E6187))))))</f>
        <v/>
      </c>
      <c r="K6188" s="15" t="str">
        <f aca="false">IF(OR(E6188="",E6188="!!!",F6188="NEW"),"",INDEX(J$1:J6187,SUMPRODUCT(MAX(ROW(E$1:E6187)*(E6188=E$1:E6187)))))</f>
        <v/>
      </c>
      <c r="L6188" s="16"/>
    </row>
    <row r="6189" customFormat="false" ht="12.75" hidden="false" customHeight="false" outlineLevel="0" collapsed="false">
      <c r="A6189" s="9" t="s">
        <v>1748</v>
      </c>
      <c r="E6189" s="10" t="str">
        <f aca="false">IF(D6189="?OLD","!!!","")</f>
        <v/>
      </c>
      <c r="F6189" s="11" t="str">
        <f aca="false">IF(OR(E6189="",E6189="!!!"),"",IF(NOT(ISNA(VLOOKUP(E6189,E$1:E6188,1,FALSE()))),"OLD",IF(AND(E6189&lt;&gt;"",E6189&lt;&gt;"!!!"),"NEW","")))</f>
        <v/>
      </c>
      <c r="G6189" s="12" t="str">
        <f aca="false">IF(OR(E6189="",E6189="!!!"),"",IF(OR(J6189=0,AND(J6189=1,K6189=1),AND(J6189=1,I6189="SBJ"),AND(J6189=1,I6189=0)),"?IN_FOCUS",IF(J6189&lt;=2,"?ACTIVATED",IF(J6189&lt;&gt;"","?FAMILIAR",IF(F6189="NEW",IF(ISNA(VLOOKUP(E6189,#REF!,1,FALSE())),"?TYPE_IDENTIFIABLE","?REFERENTIAL"),"_")))))</f>
        <v/>
      </c>
      <c r="H6189" s="13" t="str">
        <f aca="false">IF(J6189&lt;&gt;1,"",IF(I6189="SBJ","CB","?"))</f>
        <v/>
      </c>
      <c r="I6189" s="14" t="str">
        <f aca="false">IF(OR(E6189="",E6189="!!!",F6189="NEW"),"",INDEX(B$2:B6188,-1+SUMPRODUCT(MAX(ROW(E$2:E6188)*(E6189=E$2:E6188)))))</f>
        <v/>
      </c>
      <c r="J6189" s="15" t="str">
        <f aca="true">IF(OR(E6189="",E6189="!!!",F6189="NEW"),"",COUNTBLANK(OFFSET(A$1,,,SUMPRODUCT(MAX(ROW(E$2:E6189)*(E6189=E$2:E6189)))))-COUNTBLANK(OFFSET(A$1,,,SUMPRODUCT(MAX(ROW(E$1:E6188)*(E6189=E$1:E6188))))))</f>
        <v/>
      </c>
      <c r="K6189" s="15" t="str">
        <f aca="false">IF(OR(E6189="",E6189="!!!",F6189="NEW"),"",INDEX(J$1:J6188,SUMPRODUCT(MAX(ROW(E$1:E6188)*(E6189=E$1:E6188)))))</f>
        <v/>
      </c>
      <c r="L6189" s="16"/>
    </row>
    <row r="6190" customFormat="false" ht="12.75" hidden="false" customHeight="false" outlineLevel="0" collapsed="false">
      <c r="A6190" s="9" t="s">
        <v>1749</v>
      </c>
      <c r="E6190" s="10" t="str">
        <f aca="false">IF(D6190="?OLD","!!!","")</f>
        <v/>
      </c>
      <c r="F6190" s="11" t="str">
        <f aca="false">IF(OR(E6190="",E6190="!!!"),"",IF(NOT(ISNA(VLOOKUP(E6190,E$1:E6189,1,FALSE()))),"OLD",IF(AND(E6190&lt;&gt;"",E6190&lt;&gt;"!!!"),"NEW","")))</f>
        <v/>
      </c>
      <c r="G6190" s="12" t="str">
        <f aca="false">IF(OR(E6190="",E6190="!!!"),"",IF(OR(J6190=0,AND(J6190=1,K6190=1),AND(J6190=1,I6190="SBJ"),AND(J6190=1,I6190=0)),"?IN_FOCUS",IF(J6190&lt;=2,"?ACTIVATED",IF(J6190&lt;&gt;"","?FAMILIAR",IF(F6190="NEW",IF(ISNA(VLOOKUP(E6190,#REF!,1,FALSE())),"?TYPE_IDENTIFIABLE","?REFERENTIAL"),"_")))))</f>
        <v/>
      </c>
      <c r="H6190" s="13" t="str">
        <f aca="false">IF(J6190&lt;&gt;1,"",IF(I6190="SBJ","CB","?"))</f>
        <v/>
      </c>
      <c r="I6190" s="14" t="str">
        <f aca="false">IF(OR(E6190="",E6190="!!!",F6190="NEW"),"",INDEX(B$2:B6189,-1+SUMPRODUCT(MAX(ROW(E$2:E6189)*(E6190=E$2:E6189)))))</f>
        <v/>
      </c>
      <c r="J6190" s="15" t="str">
        <f aca="true">IF(OR(E6190="",E6190="!!!",F6190="NEW"),"",COUNTBLANK(OFFSET(A$1,,,SUMPRODUCT(MAX(ROW(E$2:E6190)*(E6190=E$2:E6190)))))-COUNTBLANK(OFFSET(A$1,,,SUMPRODUCT(MAX(ROW(E$1:E6189)*(E6190=E$1:E6189))))))</f>
        <v/>
      </c>
      <c r="K6190" s="15" t="str">
        <f aca="false">IF(OR(E6190="",E6190="!!!",F6190="NEW"),"",INDEX(J$1:J6189,SUMPRODUCT(MAX(ROW(E$1:E6189)*(E6190=E$1:E6189)))))</f>
        <v/>
      </c>
      <c r="L6190" s="16"/>
    </row>
    <row r="6191" customFormat="false" ht="12.75" hidden="false" customHeight="false" outlineLevel="0" collapsed="false">
      <c r="A6191" s="9" t="s">
        <v>39</v>
      </c>
      <c r="E6191" s="10" t="str">
        <f aca="false">IF(D6191="?OLD","!!!","")</f>
        <v/>
      </c>
      <c r="F6191" s="11" t="str">
        <f aca="false">IF(OR(E6191="",E6191="!!!"),"",IF(NOT(ISNA(VLOOKUP(E6191,E$1:E6190,1,FALSE()))),"OLD",IF(AND(E6191&lt;&gt;"",E6191&lt;&gt;"!!!"),"NEW","")))</f>
        <v/>
      </c>
      <c r="G6191" s="12" t="str">
        <f aca="false">IF(OR(E6191="",E6191="!!!"),"",IF(OR(J6191=0,AND(J6191=1,K6191=1),AND(J6191=1,I6191="SBJ"),AND(J6191=1,I6191=0)),"?IN_FOCUS",IF(J6191&lt;=2,"?ACTIVATED",IF(J6191&lt;&gt;"","?FAMILIAR",IF(F6191="NEW",IF(ISNA(VLOOKUP(E6191,#REF!,1,FALSE())),"?TYPE_IDENTIFIABLE","?REFERENTIAL"),"_")))))</f>
        <v/>
      </c>
      <c r="H6191" s="13" t="str">
        <f aca="false">IF(J6191&lt;&gt;1,"",IF(I6191="SBJ","CB","?"))</f>
        <v/>
      </c>
      <c r="I6191" s="14" t="str">
        <f aca="false">IF(OR(E6191="",E6191="!!!",F6191="NEW"),"",INDEX(B$2:B6190,-1+SUMPRODUCT(MAX(ROW(E$2:E6190)*(E6191=E$2:E6190)))))</f>
        <v/>
      </c>
      <c r="J6191" s="15" t="str">
        <f aca="true">IF(OR(E6191="",E6191="!!!",F6191="NEW"),"",COUNTBLANK(OFFSET(A$1,,,SUMPRODUCT(MAX(ROW(E$2:E6191)*(E6191=E$2:E6191)))))-COUNTBLANK(OFFSET(A$1,,,SUMPRODUCT(MAX(ROW(E$1:E6190)*(E6191=E$1:E6190))))))</f>
        <v/>
      </c>
      <c r="K6191" s="15" t="str">
        <f aca="false">IF(OR(E6191="",E6191="!!!",F6191="NEW"),"",INDEX(J$1:J6190,SUMPRODUCT(MAX(ROW(E$1:E6190)*(E6191=E$1:E6190)))))</f>
        <v/>
      </c>
      <c r="L6191" s="16"/>
    </row>
    <row r="6192" customFormat="false" ht="12.75" hidden="false" customHeight="false" outlineLevel="0" collapsed="false">
      <c r="A6192" s="9" t="s">
        <v>209</v>
      </c>
      <c r="B6192" s="0" t="s">
        <v>23</v>
      </c>
      <c r="C6192" s="0" t="s">
        <v>113</v>
      </c>
      <c r="D6192" s="0" t="s">
        <v>31</v>
      </c>
      <c r="E6192" s="10" t="str">
        <f aca="false">IF(D6192="?OLD","!!!","")</f>
        <v>!!!</v>
      </c>
      <c r="F6192" s="11" t="str">
        <f aca="false">IF(OR(E6192="",E6192="!!!"),"",IF(NOT(ISNA(VLOOKUP(E6192,E$1:E6191,1,FALSE()))),"OLD",IF(AND(E6192&lt;&gt;"",E6192&lt;&gt;"!!!"),"NEW","")))</f>
        <v/>
      </c>
      <c r="G6192" s="12" t="str">
        <f aca="false">IF(OR(E6192="",E6192="!!!"),"",IF(OR(J6192=0,AND(J6192=1,K6192=1),AND(J6192=1,I6192="SBJ"),AND(J6192=1,I6192=0)),"?IN_FOCUS",IF(J6192&lt;=2,"?ACTIVATED",IF(J6192&lt;&gt;"","?FAMILIAR",IF(F6192="NEW",IF(ISNA(VLOOKUP(E6192,#REF!,1,FALSE())),"?TYPE_IDENTIFIABLE","?REFERENTIAL"),"_")))))</f>
        <v/>
      </c>
      <c r="H6192" s="13" t="str">
        <f aca="false">IF(J6192&lt;&gt;1,"",IF(I6192="SBJ","CB","?"))</f>
        <v/>
      </c>
      <c r="I6192" s="14" t="str">
        <f aca="false">IF(OR(E6192="",E6192="!!!",F6192="NEW"),"",INDEX(B$2:B6191,-1+SUMPRODUCT(MAX(ROW(E$2:E6191)*(E6192=E$2:E6191)))))</f>
        <v/>
      </c>
      <c r="J6192" s="15" t="str">
        <f aca="true">IF(OR(E6192="",E6192="!!!",F6192="NEW"),"",COUNTBLANK(OFFSET(A$1,,,SUMPRODUCT(MAX(ROW(E$2:E6192)*(E6192=E$2:E6192)))))-COUNTBLANK(OFFSET(A$1,,,SUMPRODUCT(MAX(ROW(E$1:E6191)*(E6192=E$1:E6191))))))</f>
        <v/>
      </c>
      <c r="K6192" s="15" t="str">
        <f aca="false">IF(OR(E6192="",E6192="!!!",F6192="NEW"),"",INDEX(J$1:J6191,SUMPRODUCT(MAX(ROW(E$1:E6191)*(E6192=E$1:E6191)))))</f>
        <v/>
      </c>
      <c r="L6192" s="16"/>
    </row>
    <row r="6193" customFormat="false" ht="12.75" hidden="false" customHeight="false" outlineLevel="0" collapsed="false">
      <c r="A6193" s="9" t="s">
        <v>126</v>
      </c>
      <c r="B6193" s="0" t="s">
        <v>18</v>
      </c>
      <c r="C6193" s="0" t="s">
        <v>115</v>
      </c>
      <c r="D6193" s="0" t="s">
        <v>31</v>
      </c>
      <c r="E6193" s="10" t="str">
        <f aca="false">IF(D6193="?OLD","!!!","")</f>
        <v>!!!</v>
      </c>
      <c r="F6193" s="11" t="str">
        <f aca="false">IF(OR(E6193="",E6193="!!!"),"",IF(NOT(ISNA(VLOOKUP(E6193,E$1:E6192,1,FALSE()))),"OLD",IF(AND(E6193&lt;&gt;"",E6193&lt;&gt;"!!!"),"NEW","")))</f>
        <v/>
      </c>
      <c r="G6193" s="12" t="str">
        <f aca="false">IF(OR(E6193="",E6193="!!!"),"",IF(OR(J6193=0,AND(J6193=1,K6193=1),AND(J6193=1,I6193="SBJ"),AND(J6193=1,I6193=0)),"?IN_FOCUS",IF(J6193&lt;=2,"?ACTIVATED",IF(J6193&lt;&gt;"","?FAMILIAR",IF(F6193="NEW",IF(ISNA(VLOOKUP(E6193,#REF!,1,FALSE())),"?TYPE_IDENTIFIABLE","?REFERENTIAL"),"_")))))</f>
        <v/>
      </c>
      <c r="H6193" s="13" t="str">
        <f aca="false">IF(J6193&lt;&gt;1,"",IF(I6193="SBJ","CB","?"))</f>
        <v/>
      </c>
      <c r="I6193" s="14" t="str">
        <f aca="false">IF(OR(E6193="",E6193="!!!",F6193="NEW"),"",INDEX(B$2:B6192,-1+SUMPRODUCT(MAX(ROW(E$2:E6192)*(E6193=E$2:E6192)))))</f>
        <v/>
      </c>
      <c r="J6193" s="15" t="str">
        <f aca="true">IF(OR(E6193="",E6193="!!!",F6193="NEW"),"",COUNTBLANK(OFFSET(A$1,,,SUMPRODUCT(MAX(ROW(E$2:E6193)*(E6193=E$2:E6193)))))-COUNTBLANK(OFFSET(A$1,,,SUMPRODUCT(MAX(ROW(E$1:E6192)*(E6193=E$1:E6192))))))</f>
        <v/>
      </c>
      <c r="K6193" s="15" t="str">
        <f aca="false">IF(OR(E6193="",E6193="!!!",F6193="NEW"),"",INDEX(J$1:J6192,SUMPRODUCT(MAX(ROW(E$1:E6192)*(E6193=E$1:E6192)))))</f>
        <v/>
      </c>
      <c r="L6193" s="16"/>
    </row>
    <row r="6194" customFormat="false" ht="12.75" hidden="false" customHeight="false" outlineLevel="0" collapsed="false">
      <c r="A6194" s="9" t="s">
        <v>1750</v>
      </c>
      <c r="E6194" s="10" t="str">
        <f aca="false">IF(D6194="?OLD","!!!","")</f>
        <v/>
      </c>
      <c r="F6194" s="11" t="str">
        <f aca="false">IF(OR(E6194="",E6194="!!!"),"",IF(NOT(ISNA(VLOOKUP(E6194,E$1:E6193,1,FALSE()))),"OLD",IF(AND(E6194&lt;&gt;"",E6194&lt;&gt;"!!!"),"NEW","")))</f>
        <v/>
      </c>
      <c r="G6194" s="12" t="str">
        <f aca="false">IF(OR(E6194="",E6194="!!!"),"",IF(OR(J6194=0,AND(J6194=1,K6194=1),AND(J6194=1,I6194="SBJ"),AND(J6194=1,I6194=0)),"?IN_FOCUS",IF(J6194&lt;=2,"?ACTIVATED",IF(J6194&lt;&gt;"","?FAMILIAR",IF(F6194="NEW",IF(ISNA(VLOOKUP(E6194,#REF!,1,FALSE())),"?TYPE_IDENTIFIABLE","?REFERENTIAL"),"_")))))</f>
        <v/>
      </c>
      <c r="H6194" s="13" t="str">
        <f aca="false">IF(J6194&lt;&gt;1,"",IF(I6194="SBJ","CB","?"))</f>
        <v/>
      </c>
      <c r="I6194" s="14" t="str">
        <f aca="false">IF(OR(E6194="",E6194="!!!",F6194="NEW"),"",INDEX(B$2:B6193,-1+SUMPRODUCT(MAX(ROW(E$2:E6193)*(E6194=E$2:E6193)))))</f>
        <v/>
      </c>
      <c r="J6194" s="15" t="str">
        <f aca="true">IF(OR(E6194="",E6194="!!!",F6194="NEW"),"",COUNTBLANK(OFFSET(A$1,,,SUMPRODUCT(MAX(ROW(E$2:E6194)*(E6194=E$2:E6194)))))-COUNTBLANK(OFFSET(A$1,,,SUMPRODUCT(MAX(ROW(E$1:E6193)*(E6194=E$1:E6193))))))</f>
        <v/>
      </c>
      <c r="K6194" s="15" t="str">
        <f aca="false">IF(OR(E6194="",E6194="!!!",F6194="NEW"),"",INDEX(J$1:J6193,SUMPRODUCT(MAX(ROW(E$1:E6193)*(E6194=E$1:E6193)))))</f>
        <v/>
      </c>
      <c r="L6194" s="16"/>
    </row>
    <row r="6195" customFormat="false" ht="12.75" hidden="false" customHeight="false" outlineLevel="0" collapsed="false">
      <c r="A6195" s="9" t="s">
        <v>1507</v>
      </c>
      <c r="B6195" s="0" t="s">
        <v>29</v>
      </c>
      <c r="C6195" s="0" t="s">
        <v>30</v>
      </c>
      <c r="D6195" s="0" t="s">
        <v>31</v>
      </c>
      <c r="E6195" s="10" t="str">
        <f aca="false">IF(D6195="?OLD","!!!","")</f>
        <v>!!!</v>
      </c>
      <c r="F6195" s="11" t="str">
        <f aca="false">IF(OR(E6195="",E6195="!!!"),"",IF(NOT(ISNA(VLOOKUP(E6195,E$1:E6194,1,FALSE()))),"OLD",IF(AND(E6195&lt;&gt;"",E6195&lt;&gt;"!!!"),"NEW","")))</f>
        <v/>
      </c>
      <c r="G6195" s="12" t="str">
        <f aca="false">IF(OR(E6195="",E6195="!!!"),"",IF(OR(J6195=0,AND(J6195=1,K6195=1),AND(J6195=1,I6195="SBJ"),AND(J6195=1,I6195=0)),"?IN_FOCUS",IF(J6195&lt;=2,"?ACTIVATED",IF(J6195&lt;&gt;"","?FAMILIAR",IF(F6195="NEW",IF(ISNA(VLOOKUP(E6195,#REF!,1,FALSE())),"?TYPE_IDENTIFIABLE","?REFERENTIAL"),"_")))))</f>
        <v/>
      </c>
      <c r="H6195" s="13" t="str">
        <f aca="false">IF(J6195&lt;&gt;1,"",IF(I6195="SBJ","CB","?"))</f>
        <v/>
      </c>
      <c r="I6195" s="14" t="str">
        <f aca="false">IF(OR(E6195="",E6195="!!!",F6195="NEW"),"",INDEX(B$2:B6194,-1+SUMPRODUCT(MAX(ROW(E$2:E6194)*(E6195=E$2:E6194)))))</f>
        <v/>
      </c>
      <c r="J6195" s="15" t="str">
        <f aca="true">IF(OR(E6195="",E6195="!!!",F6195="NEW"),"",COUNTBLANK(OFFSET(A$1,,,SUMPRODUCT(MAX(ROW(E$2:E6195)*(E6195=E$2:E6195)))))-COUNTBLANK(OFFSET(A$1,,,SUMPRODUCT(MAX(ROW(E$1:E6194)*(E6195=E$1:E6194))))))</f>
        <v/>
      </c>
      <c r="K6195" s="15" t="str">
        <f aca="false">IF(OR(E6195="",E6195="!!!",F6195="NEW"),"",INDEX(J$1:J6194,SUMPRODUCT(MAX(ROW(E$1:E6194)*(E6195=E$1:E6194)))))</f>
        <v/>
      </c>
      <c r="L6195" s="16"/>
    </row>
    <row r="6196" customFormat="false" ht="12.75" hidden="false" customHeight="false" outlineLevel="0" collapsed="false">
      <c r="A6196" s="9" t="s">
        <v>128</v>
      </c>
      <c r="E6196" s="10" t="str">
        <f aca="false">IF(D6196="?OLD","!!!","")</f>
        <v/>
      </c>
      <c r="F6196" s="11" t="str">
        <f aca="false">IF(OR(E6196="",E6196="!!!"),"",IF(NOT(ISNA(VLOOKUP(E6196,E$1:E6195,1,FALSE()))),"OLD",IF(AND(E6196&lt;&gt;"",E6196&lt;&gt;"!!!"),"NEW","")))</f>
        <v/>
      </c>
      <c r="G6196" s="12" t="str">
        <f aca="false">IF(OR(E6196="",E6196="!!!"),"",IF(OR(J6196=0,AND(J6196=1,K6196=1),AND(J6196=1,I6196="SBJ"),AND(J6196=1,I6196=0)),"?IN_FOCUS",IF(J6196&lt;=2,"?ACTIVATED",IF(J6196&lt;&gt;"","?FAMILIAR",IF(F6196="NEW",IF(ISNA(VLOOKUP(E6196,#REF!,1,FALSE())),"?TYPE_IDENTIFIABLE","?REFERENTIAL"),"_")))))</f>
        <v/>
      </c>
      <c r="H6196" s="13" t="str">
        <f aca="false">IF(J6196&lt;&gt;1,"",IF(I6196="SBJ","CB","?"))</f>
        <v/>
      </c>
      <c r="I6196" s="14" t="str">
        <f aca="false">IF(OR(E6196="",E6196="!!!",F6196="NEW"),"",INDEX(B$2:B6195,-1+SUMPRODUCT(MAX(ROW(E$2:E6195)*(E6196=E$2:E6195)))))</f>
        <v/>
      </c>
      <c r="J6196" s="15" t="str">
        <f aca="true">IF(OR(E6196="",E6196="!!!",F6196="NEW"),"",COUNTBLANK(OFFSET(A$1,,,SUMPRODUCT(MAX(ROW(E$2:E6196)*(E6196=E$2:E6196)))))-COUNTBLANK(OFFSET(A$1,,,SUMPRODUCT(MAX(ROW(E$1:E6195)*(E6196=E$1:E6195))))))</f>
        <v/>
      </c>
      <c r="K6196" s="15" t="str">
        <f aca="false">IF(OR(E6196="",E6196="!!!",F6196="NEW"),"",INDEX(J$1:J6195,SUMPRODUCT(MAX(ROW(E$1:E6195)*(E6196=E$1:E6195)))))</f>
        <v/>
      </c>
      <c r="L6196" s="16"/>
    </row>
    <row r="6197" customFormat="false" ht="12.75" hidden="false" customHeight="false" outlineLevel="0" collapsed="false">
      <c r="A6197" s="9" t="s">
        <v>39</v>
      </c>
      <c r="E6197" s="10" t="str">
        <f aca="false">IF(D6197="?OLD","!!!","")</f>
        <v/>
      </c>
      <c r="F6197" s="11" t="str">
        <f aca="false">IF(OR(E6197="",E6197="!!!"),"",IF(NOT(ISNA(VLOOKUP(E6197,E$1:E6196,1,FALSE()))),"OLD",IF(AND(E6197&lt;&gt;"",E6197&lt;&gt;"!!!"),"NEW","")))</f>
        <v/>
      </c>
      <c r="G6197" s="12" t="str">
        <f aca="false">IF(OR(E6197="",E6197="!!!"),"",IF(OR(J6197=0,AND(J6197=1,K6197=1),AND(J6197=1,I6197="SBJ"),AND(J6197=1,I6197=0)),"?IN_FOCUS",IF(J6197&lt;=2,"?ACTIVATED",IF(J6197&lt;&gt;"","?FAMILIAR",IF(F6197="NEW",IF(ISNA(VLOOKUP(E6197,#REF!,1,FALSE())),"?TYPE_IDENTIFIABLE","?REFERENTIAL"),"_")))))</f>
        <v/>
      </c>
      <c r="H6197" s="13" t="str">
        <f aca="false">IF(J6197&lt;&gt;1,"",IF(I6197="SBJ","CB","?"))</f>
        <v/>
      </c>
      <c r="I6197" s="14" t="str">
        <f aca="false">IF(OR(E6197="",E6197="!!!",F6197="NEW"),"",INDEX(B$2:B6196,-1+SUMPRODUCT(MAX(ROW(E$2:E6196)*(E6197=E$2:E6196)))))</f>
        <v/>
      </c>
      <c r="J6197" s="15" t="str">
        <f aca="true">IF(OR(E6197="",E6197="!!!",F6197="NEW"),"",COUNTBLANK(OFFSET(A$1,,,SUMPRODUCT(MAX(ROW(E$2:E6197)*(E6197=E$2:E6197)))))-COUNTBLANK(OFFSET(A$1,,,SUMPRODUCT(MAX(ROW(E$1:E6196)*(E6197=E$1:E6196))))))</f>
        <v/>
      </c>
      <c r="K6197" s="15" t="str">
        <f aca="false">IF(OR(E6197="",E6197="!!!",F6197="NEW"),"",INDEX(J$1:J6196,SUMPRODUCT(MAX(ROW(E$1:E6196)*(E6197=E$1:E6196)))))</f>
        <v/>
      </c>
      <c r="L6197" s="16"/>
    </row>
    <row r="6198" customFormat="false" ht="12.75" hidden="false" customHeight="false" outlineLevel="0" collapsed="false">
      <c r="A6198" s="9" t="s">
        <v>15</v>
      </c>
      <c r="E6198" s="10" t="str">
        <f aca="false">IF(D6198="?OLD","!!!","")</f>
        <v/>
      </c>
      <c r="F6198" s="11" t="str">
        <f aca="false">IF(OR(E6198="",E6198="!!!"),"",IF(NOT(ISNA(VLOOKUP(E6198,E$1:E6197,1,FALSE()))),"OLD",IF(AND(E6198&lt;&gt;"",E6198&lt;&gt;"!!!"),"NEW","")))</f>
        <v/>
      </c>
      <c r="G6198" s="12" t="str">
        <f aca="false">IF(OR(E6198="",E6198="!!!"),"",IF(OR(J6198=0,AND(J6198=1,K6198=1),AND(J6198=1,I6198="SBJ"),AND(J6198=1,I6198=0)),"?IN_FOCUS",IF(J6198&lt;=2,"?ACTIVATED",IF(J6198&lt;&gt;"","?FAMILIAR",IF(F6198="NEW",IF(ISNA(VLOOKUP(E6198,#REF!,1,FALSE())),"?TYPE_IDENTIFIABLE","?REFERENTIAL"),"_")))))</f>
        <v/>
      </c>
      <c r="H6198" s="13" t="str">
        <f aca="false">IF(J6198&lt;&gt;1,"",IF(I6198="SBJ","CB","?"))</f>
        <v/>
      </c>
      <c r="I6198" s="14" t="str">
        <f aca="false">IF(OR(E6198="",E6198="!!!",F6198="NEW"),"",INDEX(B$2:B6197,-1+SUMPRODUCT(MAX(ROW(E$2:E6197)*(E6198=E$2:E6197)))))</f>
        <v/>
      </c>
      <c r="J6198" s="15" t="str">
        <f aca="true">IF(OR(E6198="",E6198="!!!",F6198="NEW"),"",COUNTBLANK(OFFSET(A$1,,,SUMPRODUCT(MAX(ROW(E$2:E6198)*(E6198=E$2:E6198)))))-COUNTBLANK(OFFSET(A$1,,,SUMPRODUCT(MAX(ROW(E$1:E6197)*(E6198=E$1:E6197))))))</f>
        <v/>
      </c>
      <c r="K6198" s="15" t="str">
        <f aca="false">IF(OR(E6198="",E6198="!!!",F6198="NEW"),"",INDEX(J$1:J6197,SUMPRODUCT(MAX(ROW(E$1:E6197)*(E6198=E$1:E6197)))))</f>
        <v/>
      </c>
      <c r="L6198" s="16"/>
    </row>
    <row r="6199" customFormat="false" ht="12.75" hidden="false" customHeight="false" outlineLevel="0" collapsed="false">
      <c r="A6199" s="9" t="s">
        <v>200</v>
      </c>
      <c r="B6199" s="0" t="s">
        <v>91</v>
      </c>
      <c r="C6199" s="0" t="s">
        <v>30</v>
      </c>
      <c r="D6199" s="0" t="s">
        <v>31</v>
      </c>
      <c r="E6199" s="10" t="str">
        <f aca="false">IF(D6199="?OLD","!!!","")</f>
        <v>!!!</v>
      </c>
      <c r="F6199" s="11" t="str">
        <f aca="false">IF(OR(E6199="",E6199="!!!"),"",IF(NOT(ISNA(VLOOKUP(E6199,E$1:E6198,1,FALSE()))),"OLD",IF(AND(E6199&lt;&gt;"",E6199&lt;&gt;"!!!"),"NEW","")))</f>
        <v/>
      </c>
      <c r="G6199" s="12" t="str">
        <f aca="false">IF(OR(E6199="",E6199="!!!"),"",IF(OR(J6199=0,AND(J6199=1,K6199=1),AND(J6199=1,I6199="SBJ"),AND(J6199=1,I6199=0)),"?IN_FOCUS",IF(J6199&lt;=2,"?ACTIVATED",IF(J6199&lt;&gt;"","?FAMILIAR",IF(F6199="NEW",IF(ISNA(VLOOKUP(E6199,#REF!,1,FALSE())),"?TYPE_IDENTIFIABLE","?REFERENTIAL"),"_")))))</f>
        <v/>
      </c>
      <c r="H6199" s="13" t="str">
        <f aca="false">IF(J6199&lt;&gt;1,"",IF(I6199="SBJ","CB","?"))</f>
        <v/>
      </c>
      <c r="I6199" s="14" t="str">
        <f aca="false">IF(OR(E6199="",E6199="!!!",F6199="NEW"),"",INDEX(B$2:B6198,-1+SUMPRODUCT(MAX(ROW(E$2:E6198)*(E6199=E$2:E6198)))))</f>
        <v/>
      </c>
      <c r="J6199" s="15" t="str">
        <f aca="true">IF(OR(E6199="",E6199="!!!",F6199="NEW"),"",COUNTBLANK(OFFSET(A$1,,,SUMPRODUCT(MAX(ROW(E$2:E6199)*(E6199=E$2:E6199)))))-COUNTBLANK(OFFSET(A$1,,,SUMPRODUCT(MAX(ROW(E$1:E6198)*(E6199=E$1:E6198))))))</f>
        <v/>
      </c>
      <c r="K6199" s="15" t="str">
        <f aca="false">IF(OR(E6199="",E6199="!!!",F6199="NEW"),"",INDEX(J$1:J6198,SUMPRODUCT(MAX(ROW(E$1:E6198)*(E6199=E$1:E6198)))))</f>
        <v/>
      </c>
      <c r="L6199" s="16"/>
    </row>
    <row r="6200" customFormat="false" ht="12.75" hidden="false" customHeight="false" outlineLevel="0" collapsed="false">
      <c r="A6200" s="9" t="s">
        <v>236</v>
      </c>
      <c r="E6200" s="10" t="str">
        <f aca="false">IF(D6200="?OLD","!!!","")</f>
        <v/>
      </c>
      <c r="F6200" s="11" t="str">
        <f aca="false">IF(OR(E6200="",E6200="!!!"),"",IF(NOT(ISNA(VLOOKUP(E6200,E$1:E6199,1,FALSE()))),"OLD",IF(AND(E6200&lt;&gt;"",E6200&lt;&gt;"!!!"),"NEW","")))</f>
        <v/>
      </c>
      <c r="G6200" s="12" t="str">
        <f aca="false">IF(OR(E6200="",E6200="!!!"),"",IF(OR(J6200=0,AND(J6200=1,K6200=1),AND(J6200=1,I6200="SBJ"),AND(J6200=1,I6200=0)),"?IN_FOCUS",IF(J6200&lt;=2,"?ACTIVATED",IF(J6200&lt;&gt;"","?FAMILIAR",IF(F6200="NEW",IF(ISNA(VLOOKUP(E6200,#REF!,1,FALSE())),"?TYPE_IDENTIFIABLE","?REFERENTIAL"),"_")))))</f>
        <v/>
      </c>
      <c r="H6200" s="13" t="str">
        <f aca="false">IF(J6200&lt;&gt;1,"",IF(I6200="SBJ","CB","?"))</f>
        <v/>
      </c>
      <c r="I6200" s="14" t="str">
        <f aca="false">IF(OR(E6200="",E6200="!!!",F6200="NEW"),"",INDEX(B$2:B6199,-1+SUMPRODUCT(MAX(ROW(E$2:E6199)*(E6200=E$2:E6199)))))</f>
        <v/>
      </c>
      <c r="J6200" s="15" t="str">
        <f aca="true">IF(OR(E6200="",E6200="!!!",F6200="NEW"),"",COUNTBLANK(OFFSET(A$1,,,SUMPRODUCT(MAX(ROW(E$2:E6200)*(E6200=E$2:E6200)))))-COUNTBLANK(OFFSET(A$1,,,SUMPRODUCT(MAX(ROW(E$1:E6199)*(E6200=E$1:E6199))))))</f>
        <v/>
      </c>
      <c r="K6200" s="15" t="str">
        <f aca="false">IF(OR(E6200="",E6200="!!!",F6200="NEW"),"",INDEX(J$1:J6199,SUMPRODUCT(MAX(ROW(E$1:E6199)*(E6200=E$1:E6199)))))</f>
        <v/>
      </c>
      <c r="L6200" s="16"/>
    </row>
    <row r="6201" customFormat="false" ht="12.75" hidden="false" customHeight="false" outlineLevel="0" collapsed="false">
      <c r="A6201" s="9" t="s">
        <v>453</v>
      </c>
      <c r="B6201" s="0" t="s">
        <v>38</v>
      </c>
      <c r="C6201" s="0" t="s">
        <v>19</v>
      </c>
      <c r="E6201" s="10" t="str">
        <f aca="false">IF(D6201="?OLD","!!!","")</f>
        <v/>
      </c>
      <c r="F6201" s="11" t="str">
        <f aca="false">IF(OR(E6201="",E6201="!!!"),"",IF(NOT(ISNA(VLOOKUP(E6201,E$1:E6200,1,FALSE()))),"OLD",IF(AND(E6201&lt;&gt;"",E6201&lt;&gt;"!!!"),"NEW","")))</f>
        <v/>
      </c>
      <c r="G6201" s="12" t="str">
        <f aca="false">IF(OR(E6201="",E6201="!!!"),"",IF(OR(J6201=0,AND(J6201=1,K6201=1),AND(J6201=1,I6201="SBJ"),AND(J6201=1,I6201=0)),"?IN_FOCUS",IF(J6201&lt;=2,"?ACTIVATED",IF(J6201&lt;&gt;"","?FAMILIAR",IF(F6201="NEW",IF(ISNA(VLOOKUP(E6201,#REF!,1,FALSE())),"?TYPE_IDENTIFIABLE","?REFERENTIAL"),"_")))))</f>
        <v/>
      </c>
      <c r="H6201" s="13" t="str">
        <f aca="false">IF(J6201&lt;&gt;1,"",IF(I6201="SBJ","CB","?"))</f>
        <v/>
      </c>
      <c r="I6201" s="14" t="str">
        <f aca="false">IF(OR(E6201="",E6201="!!!",F6201="NEW"),"",INDEX(B$2:B6200,-1+SUMPRODUCT(MAX(ROW(E$2:E6200)*(E6201=E$2:E6200)))))</f>
        <v/>
      </c>
      <c r="J6201" s="15" t="str">
        <f aca="true">IF(OR(E6201="",E6201="!!!",F6201="NEW"),"",COUNTBLANK(OFFSET(A$1,,,SUMPRODUCT(MAX(ROW(E$2:E6201)*(E6201=E$2:E6201)))))-COUNTBLANK(OFFSET(A$1,,,SUMPRODUCT(MAX(ROW(E$1:E6200)*(E6201=E$1:E6200))))))</f>
        <v/>
      </c>
      <c r="K6201" s="15" t="str">
        <f aca="false">IF(OR(E6201="",E6201="!!!",F6201="NEW"),"",INDEX(J$1:J6200,SUMPRODUCT(MAX(ROW(E$1:E6200)*(E6201=E$1:E6200)))))</f>
        <v/>
      </c>
      <c r="L6201" s="16"/>
    </row>
    <row r="6202" customFormat="false" ht="12.75" hidden="false" customHeight="false" outlineLevel="0" collapsed="false">
      <c r="A6202" s="9" t="s">
        <v>710</v>
      </c>
      <c r="E6202" s="10" t="str">
        <f aca="false">IF(D6202="?OLD","!!!","")</f>
        <v/>
      </c>
      <c r="F6202" s="11" t="str">
        <f aca="false">IF(OR(E6202="",E6202="!!!"),"",IF(NOT(ISNA(VLOOKUP(E6202,E$1:E6201,1,FALSE()))),"OLD",IF(AND(E6202&lt;&gt;"",E6202&lt;&gt;"!!!"),"NEW","")))</f>
        <v/>
      </c>
      <c r="G6202" s="12" t="str">
        <f aca="false">IF(OR(E6202="",E6202="!!!"),"",IF(OR(J6202=0,AND(J6202=1,K6202=1),AND(J6202=1,I6202="SBJ"),AND(J6202=1,I6202=0)),"?IN_FOCUS",IF(J6202&lt;=2,"?ACTIVATED",IF(J6202&lt;&gt;"","?FAMILIAR",IF(F6202="NEW",IF(ISNA(VLOOKUP(E6202,#REF!,1,FALSE())),"?TYPE_IDENTIFIABLE","?REFERENTIAL"),"_")))))</f>
        <v/>
      </c>
      <c r="H6202" s="13" t="str">
        <f aca="false">IF(J6202&lt;&gt;1,"",IF(I6202="SBJ","CB","?"))</f>
        <v/>
      </c>
      <c r="I6202" s="14" t="str">
        <f aca="false">IF(OR(E6202="",E6202="!!!",F6202="NEW"),"",INDEX(B$2:B6201,-1+SUMPRODUCT(MAX(ROW(E$2:E6201)*(E6202=E$2:E6201)))))</f>
        <v/>
      </c>
      <c r="J6202" s="15" t="str">
        <f aca="true">IF(OR(E6202="",E6202="!!!",F6202="NEW"),"",COUNTBLANK(OFFSET(A$1,,,SUMPRODUCT(MAX(ROW(E$2:E6202)*(E6202=E$2:E6202)))))-COUNTBLANK(OFFSET(A$1,,,SUMPRODUCT(MAX(ROW(E$1:E6201)*(E6202=E$1:E6201))))))</f>
        <v/>
      </c>
      <c r="K6202" s="15" t="str">
        <f aca="false">IF(OR(E6202="",E6202="!!!",F6202="NEW"),"",INDEX(J$1:J6201,SUMPRODUCT(MAX(ROW(E$1:E6201)*(E6202=E$1:E6201)))))</f>
        <v/>
      </c>
      <c r="L6202" s="16"/>
    </row>
    <row r="6203" customFormat="false" ht="12.75" hidden="false" customHeight="false" outlineLevel="0" collapsed="false">
      <c r="A6203" s="9" t="s">
        <v>48</v>
      </c>
      <c r="E6203" s="10" t="str">
        <f aca="false">IF(D6203="?OLD","!!!","")</f>
        <v/>
      </c>
      <c r="F6203" s="11" t="str">
        <f aca="false">IF(OR(E6203="",E6203="!!!"),"",IF(NOT(ISNA(VLOOKUP(E6203,E$1:E6202,1,FALSE()))),"OLD",IF(AND(E6203&lt;&gt;"",E6203&lt;&gt;"!!!"),"NEW","")))</f>
        <v/>
      </c>
      <c r="G6203" s="12" t="str">
        <f aca="false">IF(OR(E6203="",E6203="!!!"),"",IF(OR(J6203=0,AND(J6203=1,K6203=1),AND(J6203=1,I6203="SBJ"),AND(J6203=1,I6203=0)),"?IN_FOCUS",IF(J6203&lt;=2,"?ACTIVATED",IF(J6203&lt;&gt;"","?FAMILIAR",IF(F6203="NEW",IF(ISNA(VLOOKUP(E6203,#REF!,1,FALSE())),"?TYPE_IDENTIFIABLE","?REFERENTIAL"),"_")))))</f>
        <v/>
      </c>
      <c r="H6203" s="13" t="str">
        <f aca="false">IF(J6203&lt;&gt;1,"",IF(I6203="SBJ","CB","?"))</f>
        <v/>
      </c>
      <c r="I6203" s="14" t="str">
        <f aca="false">IF(OR(E6203="",E6203="!!!",F6203="NEW"),"",INDEX(B$2:B6202,-1+SUMPRODUCT(MAX(ROW(E$2:E6202)*(E6203=E$2:E6202)))))</f>
        <v/>
      </c>
      <c r="J6203" s="15" t="str">
        <f aca="true">IF(OR(E6203="",E6203="!!!",F6203="NEW"),"",COUNTBLANK(OFFSET(A$1,,,SUMPRODUCT(MAX(ROW(E$2:E6203)*(E6203=E$2:E6203)))))-COUNTBLANK(OFFSET(A$1,,,SUMPRODUCT(MAX(ROW(E$1:E6202)*(E6203=E$1:E6202))))))</f>
        <v/>
      </c>
      <c r="K6203" s="15" t="str">
        <f aca="false">IF(OR(E6203="",E6203="!!!",F6203="NEW"),"",INDEX(J$1:J6202,SUMPRODUCT(MAX(ROW(E$1:E6202)*(E6203=E$1:E6202)))))</f>
        <v/>
      </c>
      <c r="L6203" s="16"/>
    </row>
    <row r="6204" customFormat="false" ht="12.75" hidden="false" customHeight="false" outlineLevel="0" collapsed="false">
      <c r="E6204" s="10" t="str">
        <f aca="false">IF(D6204="?OLD","!!!","")</f>
        <v/>
      </c>
      <c r="F6204" s="11" t="str">
        <f aca="false">IF(OR(E6204="",E6204="!!!"),"",IF(NOT(ISNA(VLOOKUP(E6204,E$1:E6203,1,FALSE()))),"OLD",IF(AND(E6204&lt;&gt;"",E6204&lt;&gt;"!!!"),"NEW","")))</f>
        <v/>
      </c>
      <c r="G6204" s="12" t="str">
        <f aca="false">IF(OR(E6204="",E6204="!!!"),"",IF(OR(J6204=0,AND(J6204=1,K6204=1),AND(J6204=1,I6204="SBJ"),AND(J6204=1,I6204=0)),"?IN_FOCUS",IF(J6204&lt;=2,"?ACTIVATED",IF(J6204&lt;&gt;"","?FAMILIAR",IF(F6204="NEW",IF(ISNA(VLOOKUP(E6204,#REF!,1,FALSE())),"?TYPE_IDENTIFIABLE","?REFERENTIAL"),"_")))))</f>
        <v/>
      </c>
      <c r="H6204" s="13" t="str">
        <f aca="false">IF(J6204&lt;&gt;1,"",IF(I6204="SBJ","CB","?"))</f>
        <v/>
      </c>
      <c r="I6204" s="14" t="str">
        <f aca="false">IF(OR(E6204="",E6204="!!!",F6204="NEW"),"",INDEX(B$2:B6203,-1+SUMPRODUCT(MAX(ROW(E$2:E6203)*(E6204=E$2:E6203)))))</f>
        <v/>
      </c>
      <c r="J6204" s="15" t="str">
        <f aca="true">IF(OR(E6204="",E6204="!!!",F6204="NEW"),"",COUNTBLANK(OFFSET(A$1,,,SUMPRODUCT(MAX(ROW(E$2:E6204)*(E6204=E$2:E6204)))))-COUNTBLANK(OFFSET(A$1,,,SUMPRODUCT(MAX(ROW(E$1:E6203)*(E6204=E$1:E6203))))))</f>
        <v/>
      </c>
      <c r="K6204" s="15" t="str">
        <f aca="false">IF(OR(E6204="",E6204="!!!",F6204="NEW"),"",INDEX(J$1:J6203,SUMPRODUCT(MAX(ROW(E$1:E6203)*(E6204=E$1:E6203)))))</f>
        <v/>
      </c>
      <c r="L6204" s="16"/>
    </row>
    <row r="6205" customFormat="false" ht="12.75" hidden="false" customHeight="false" outlineLevel="0" collapsed="false">
      <c r="A6205" s="9" t="s">
        <v>85</v>
      </c>
      <c r="E6205" s="10" t="str">
        <f aca="false">IF(D6205="?OLD","!!!","")</f>
        <v/>
      </c>
      <c r="F6205" s="11" t="str">
        <f aca="false">IF(OR(E6205="",E6205="!!!"),"",IF(NOT(ISNA(VLOOKUP(E6205,E$1:E6204,1,FALSE()))),"OLD",IF(AND(E6205&lt;&gt;"",E6205&lt;&gt;"!!!"),"NEW","")))</f>
        <v/>
      </c>
      <c r="G6205" s="12" t="str">
        <f aca="false">IF(OR(E6205="",E6205="!!!"),"",IF(OR(J6205=0,AND(J6205=1,K6205=1),AND(J6205=1,I6205="SBJ"),AND(J6205=1,I6205=0)),"?IN_FOCUS",IF(J6205&lt;=2,"?ACTIVATED",IF(J6205&lt;&gt;"","?FAMILIAR",IF(F6205="NEW",IF(ISNA(VLOOKUP(E6205,#REF!,1,FALSE())),"?TYPE_IDENTIFIABLE","?REFERENTIAL"),"_")))))</f>
        <v/>
      </c>
      <c r="H6205" s="13" t="str">
        <f aca="false">IF(J6205&lt;&gt;1,"",IF(I6205="SBJ","CB","?"))</f>
        <v/>
      </c>
      <c r="I6205" s="14" t="str">
        <f aca="false">IF(OR(E6205="",E6205="!!!",F6205="NEW"),"",INDEX(B$2:B6204,-1+SUMPRODUCT(MAX(ROW(E$2:E6204)*(E6205=E$2:E6204)))))</f>
        <v/>
      </c>
      <c r="J6205" s="15" t="str">
        <f aca="true">IF(OR(E6205="",E6205="!!!",F6205="NEW"),"",COUNTBLANK(OFFSET(A$1,,,SUMPRODUCT(MAX(ROW(E$2:E6205)*(E6205=E$2:E6205)))))-COUNTBLANK(OFFSET(A$1,,,SUMPRODUCT(MAX(ROW(E$1:E6204)*(E6205=E$1:E6204))))))</f>
        <v/>
      </c>
      <c r="K6205" s="15" t="str">
        <f aca="false">IF(OR(E6205="",E6205="!!!",F6205="NEW"),"",INDEX(J$1:J6204,SUMPRODUCT(MAX(ROW(E$1:E6204)*(E6205=E$1:E6204)))))</f>
        <v/>
      </c>
      <c r="L6205" s="16"/>
    </row>
    <row r="6206" customFormat="false" ht="12.75" hidden="false" customHeight="false" outlineLevel="0" collapsed="false">
      <c r="A6206" s="9" t="s">
        <v>1751</v>
      </c>
      <c r="E6206" s="10" t="str">
        <f aca="false">IF(D6206="?OLD","!!!","")</f>
        <v/>
      </c>
      <c r="F6206" s="11" t="str">
        <f aca="false">IF(OR(E6206="",E6206="!!!"),"",IF(NOT(ISNA(VLOOKUP(E6206,E$1:E6205,1,FALSE()))),"OLD",IF(AND(E6206&lt;&gt;"",E6206&lt;&gt;"!!!"),"NEW","")))</f>
        <v/>
      </c>
      <c r="G6206" s="12" t="str">
        <f aca="false">IF(OR(E6206="",E6206="!!!"),"",IF(OR(J6206=0,AND(J6206=1,K6206=1),AND(J6206=1,I6206="SBJ"),AND(J6206=1,I6206=0)),"?IN_FOCUS",IF(J6206&lt;=2,"?ACTIVATED",IF(J6206&lt;&gt;"","?FAMILIAR",IF(F6206="NEW",IF(ISNA(VLOOKUP(E6206,#REF!,1,FALSE())),"?TYPE_IDENTIFIABLE","?REFERENTIAL"),"_")))))</f>
        <v/>
      </c>
      <c r="H6206" s="13" t="str">
        <f aca="false">IF(J6206&lt;&gt;1,"",IF(I6206="SBJ","CB","?"))</f>
        <v/>
      </c>
      <c r="I6206" s="14" t="str">
        <f aca="false">IF(OR(E6206="",E6206="!!!",F6206="NEW"),"",INDEX(B$2:B6205,-1+SUMPRODUCT(MAX(ROW(E$2:E6205)*(E6206=E$2:E6205)))))</f>
        <v/>
      </c>
      <c r="J6206" s="15" t="str">
        <f aca="true">IF(OR(E6206="",E6206="!!!",F6206="NEW"),"",COUNTBLANK(OFFSET(A$1,,,SUMPRODUCT(MAX(ROW(E$2:E6206)*(E6206=E$2:E6206)))))-COUNTBLANK(OFFSET(A$1,,,SUMPRODUCT(MAX(ROW(E$1:E6205)*(E6206=E$1:E6205))))))</f>
        <v/>
      </c>
      <c r="K6206" s="15" t="str">
        <f aca="false">IF(OR(E6206="",E6206="!!!",F6206="NEW"),"",INDEX(J$1:J6205,SUMPRODUCT(MAX(ROW(E$1:E6205)*(E6206=E$1:E6205)))))</f>
        <v/>
      </c>
      <c r="L6206" s="16"/>
    </row>
    <row r="6207" customFormat="false" ht="12.75" hidden="false" customHeight="false" outlineLevel="0" collapsed="false">
      <c r="A6207" s="9" t="s">
        <v>611</v>
      </c>
      <c r="B6207" s="0" t="s">
        <v>18</v>
      </c>
      <c r="C6207" s="0" t="s">
        <v>30</v>
      </c>
      <c r="D6207" s="0" t="s">
        <v>31</v>
      </c>
      <c r="E6207" s="10" t="str">
        <f aca="false">IF(D6207="?OLD","!!!","")</f>
        <v>!!!</v>
      </c>
      <c r="F6207" s="11" t="str">
        <f aca="false">IF(OR(E6207="",E6207="!!!"),"",IF(NOT(ISNA(VLOOKUP(E6207,E$1:E6206,1,FALSE()))),"OLD",IF(AND(E6207&lt;&gt;"",E6207&lt;&gt;"!!!"),"NEW","")))</f>
        <v/>
      </c>
      <c r="G6207" s="12" t="str">
        <f aca="false">IF(OR(E6207="",E6207="!!!"),"",IF(OR(J6207=0,AND(J6207=1,K6207=1),AND(J6207=1,I6207="SBJ"),AND(J6207=1,I6207=0)),"?IN_FOCUS",IF(J6207&lt;=2,"?ACTIVATED",IF(J6207&lt;&gt;"","?FAMILIAR",IF(F6207="NEW",IF(ISNA(VLOOKUP(E6207,#REF!,1,FALSE())),"?TYPE_IDENTIFIABLE","?REFERENTIAL"),"_")))))</f>
        <v/>
      </c>
      <c r="H6207" s="13" t="str">
        <f aca="false">IF(J6207&lt;&gt;1,"",IF(I6207="SBJ","CB","?"))</f>
        <v/>
      </c>
      <c r="I6207" s="14" t="str">
        <f aca="false">IF(OR(E6207="",E6207="!!!",F6207="NEW"),"",INDEX(B$2:B6206,-1+SUMPRODUCT(MAX(ROW(E$2:E6206)*(E6207=E$2:E6206)))))</f>
        <v/>
      </c>
      <c r="J6207" s="15" t="str">
        <f aca="true">IF(OR(E6207="",E6207="!!!",F6207="NEW"),"",COUNTBLANK(OFFSET(A$1,,,SUMPRODUCT(MAX(ROW(E$2:E6207)*(E6207=E$2:E6207)))))-COUNTBLANK(OFFSET(A$1,,,SUMPRODUCT(MAX(ROW(E$1:E6206)*(E6207=E$1:E6206))))))</f>
        <v/>
      </c>
      <c r="K6207" s="15" t="str">
        <f aca="false">IF(OR(E6207="",E6207="!!!",F6207="NEW"),"",INDEX(J$1:J6206,SUMPRODUCT(MAX(ROW(E$1:E6206)*(E6207=E$1:E6206)))))</f>
        <v/>
      </c>
      <c r="L6207" s="16"/>
    </row>
    <row r="6208" customFormat="false" ht="12.75" hidden="false" customHeight="false" outlineLevel="0" collapsed="false">
      <c r="A6208" s="9" t="s">
        <v>1101</v>
      </c>
      <c r="E6208" s="10" t="str">
        <f aca="false">IF(D6208="?OLD","!!!","")</f>
        <v/>
      </c>
      <c r="F6208" s="11" t="str">
        <f aca="false">IF(OR(E6208="",E6208="!!!"),"",IF(NOT(ISNA(VLOOKUP(E6208,E$1:E6207,1,FALSE()))),"OLD",IF(AND(E6208&lt;&gt;"",E6208&lt;&gt;"!!!"),"NEW","")))</f>
        <v/>
      </c>
      <c r="G6208" s="12" t="str">
        <f aca="false">IF(OR(E6208="",E6208="!!!"),"",IF(OR(J6208=0,AND(J6208=1,K6208=1),AND(J6208=1,I6208="SBJ"),AND(J6208=1,I6208=0)),"?IN_FOCUS",IF(J6208&lt;=2,"?ACTIVATED",IF(J6208&lt;&gt;"","?FAMILIAR",IF(F6208="NEW",IF(ISNA(VLOOKUP(E6208,#REF!,1,FALSE())),"?TYPE_IDENTIFIABLE","?REFERENTIAL"),"_")))))</f>
        <v/>
      </c>
      <c r="H6208" s="13" t="str">
        <f aca="false">IF(J6208&lt;&gt;1,"",IF(I6208="SBJ","CB","?"))</f>
        <v/>
      </c>
      <c r="I6208" s="14" t="str">
        <f aca="false">IF(OR(E6208="",E6208="!!!",F6208="NEW"),"",INDEX(B$2:B6207,-1+SUMPRODUCT(MAX(ROW(E$2:E6207)*(E6208=E$2:E6207)))))</f>
        <v/>
      </c>
      <c r="J6208" s="15" t="str">
        <f aca="true">IF(OR(E6208="",E6208="!!!",F6208="NEW"),"",COUNTBLANK(OFFSET(A$1,,,SUMPRODUCT(MAX(ROW(E$2:E6208)*(E6208=E$2:E6208)))))-COUNTBLANK(OFFSET(A$1,,,SUMPRODUCT(MAX(ROW(E$1:E6207)*(E6208=E$1:E6207))))))</f>
        <v/>
      </c>
      <c r="K6208" s="15" t="str">
        <f aca="false">IF(OR(E6208="",E6208="!!!",F6208="NEW"),"",INDEX(J$1:J6207,SUMPRODUCT(MAX(ROW(E$1:E6207)*(E6208=E$1:E6207)))))</f>
        <v/>
      </c>
      <c r="L6208" s="16"/>
    </row>
    <row r="6209" customFormat="false" ht="12.75" hidden="false" customHeight="false" outlineLevel="0" collapsed="false">
      <c r="A6209" s="9" t="s">
        <v>192</v>
      </c>
      <c r="E6209" s="10" t="str">
        <f aca="false">IF(D6209="?OLD","!!!","")</f>
        <v/>
      </c>
      <c r="F6209" s="11" t="str">
        <f aca="false">IF(OR(E6209="",E6209="!!!"),"",IF(NOT(ISNA(VLOOKUP(E6209,E$1:E6208,1,FALSE()))),"OLD",IF(AND(E6209&lt;&gt;"",E6209&lt;&gt;"!!!"),"NEW","")))</f>
        <v/>
      </c>
      <c r="G6209" s="12" t="str">
        <f aca="false">IF(OR(E6209="",E6209="!!!"),"",IF(OR(J6209=0,AND(J6209=1,K6209=1),AND(J6209=1,I6209="SBJ"),AND(J6209=1,I6209=0)),"?IN_FOCUS",IF(J6209&lt;=2,"?ACTIVATED",IF(J6209&lt;&gt;"","?FAMILIAR",IF(F6209="NEW",IF(ISNA(VLOOKUP(E6209,#REF!,1,FALSE())),"?TYPE_IDENTIFIABLE","?REFERENTIAL"),"_")))))</f>
        <v/>
      </c>
      <c r="H6209" s="13" t="str">
        <f aca="false">IF(J6209&lt;&gt;1,"",IF(I6209="SBJ","CB","?"))</f>
        <v/>
      </c>
      <c r="I6209" s="14" t="str">
        <f aca="false">IF(OR(E6209="",E6209="!!!",F6209="NEW"),"",INDEX(B$2:B6208,-1+SUMPRODUCT(MAX(ROW(E$2:E6208)*(E6209=E$2:E6208)))))</f>
        <v/>
      </c>
      <c r="J6209" s="15" t="str">
        <f aca="true">IF(OR(E6209="",E6209="!!!",F6209="NEW"),"",COUNTBLANK(OFFSET(A$1,,,SUMPRODUCT(MAX(ROW(E$2:E6209)*(E6209=E$2:E6209)))))-COUNTBLANK(OFFSET(A$1,,,SUMPRODUCT(MAX(ROW(E$1:E6208)*(E6209=E$1:E6208))))))</f>
        <v/>
      </c>
      <c r="K6209" s="15" t="str">
        <f aca="false">IF(OR(E6209="",E6209="!!!",F6209="NEW"),"",INDEX(J$1:J6208,SUMPRODUCT(MAX(ROW(E$1:E6208)*(E6209=E$1:E6208)))))</f>
        <v/>
      </c>
      <c r="L6209" s="16"/>
    </row>
    <row r="6210" customFormat="false" ht="12.75" hidden="false" customHeight="false" outlineLevel="0" collapsed="false">
      <c r="A6210" s="9" t="s">
        <v>907</v>
      </c>
      <c r="E6210" s="10" t="str">
        <f aca="false">IF(D6210="?OLD","!!!","")</f>
        <v/>
      </c>
      <c r="F6210" s="11" t="str">
        <f aca="false">IF(OR(E6210="",E6210="!!!"),"",IF(NOT(ISNA(VLOOKUP(E6210,E$1:E6209,1,FALSE()))),"OLD",IF(AND(E6210&lt;&gt;"",E6210&lt;&gt;"!!!"),"NEW","")))</f>
        <v/>
      </c>
      <c r="G6210" s="12" t="str">
        <f aca="false">IF(OR(E6210="",E6210="!!!"),"",IF(OR(J6210=0,AND(J6210=1,K6210=1),AND(J6210=1,I6210="SBJ"),AND(J6210=1,I6210=0)),"?IN_FOCUS",IF(J6210&lt;=2,"?ACTIVATED",IF(J6210&lt;&gt;"","?FAMILIAR",IF(F6210="NEW",IF(ISNA(VLOOKUP(E6210,#REF!,1,FALSE())),"?TYPE_IDENTIFIABLE","?REFERENTIAL"),"_")))))</f>
        <v/>
      </c>
      <c r="H6210" s="13" t="str">
        <f aca="false">IF(J6210&lt;&gt;1,"",IF(I6210="SBJ","CB","?"))</f>
        <v/>
      </c>
      <c r="I6210" s="14" t="str">
        <f aca="false">IF(OR(E6210="",E6210="!!!",F6210="NEW"),"",INDEX(B$2:B6209,-1+SUMPRODUCT(MAX(ROW(E$2:E6209)*(E6210=E$2:E6209)))))</f>
        <v/>
      </c>
      <c r="J6210" s="15" t="str">
        <f aca="true">IF(OR(E6210="",E6210="!!!",F6210="NEW"),"",COUNTBLANK(OFFSET(A$1,,,SUMPRODUCT(MAX(ROW(E$2:E6210)*(E6210=E$2:E6210)))))-COUNTBLANK(OFFSET(A$1,,,SUMPRODUCT(MAX(ROW(E$1:E6209)*(E6210=E$1:E6209))))))</f>
        <v/>
      </c>
      <c r="K6210" s="15" t="str">
        <f aca="false">IF(OR(E6210="",E6210="!!!",F6210="NEW"),"",INDEX(J$1:J6209,SUMPRODUCT(MAX(ROW(E$1:E6209)*(E6210=E$1:E6209)))))</f>
        <v/>
      </c>
      <c r="L6210" s="16"/>
    </row>
    <row r="6211" customFormat="false" ht="12.75" hidden="false" customHeight="false" outlineLevel="0" collapsed="false">
      <c r="A6211" s="9" t="s">
        <v>634</v>
      </c>
      <c r="E6211" s="10" t="str">
        <f aca="false">IF(D6211="?OLD","!!!","")</f>
        <v/>
      </c>
      <c r="F6211" s="11" t="str">
        <f aca="false">IF(OR(E6211="",E6211="!!!"),"",IF(NOT(ISNA(VLOOKUP(E6211,E$1:E6210,1,FALSE()))),"OLD",IF(AND(E6211&lt;&gt;"",E6211&lt;&gt;"!!!"),"NEW","")))</f>
        <v/>
      </c>
      <c r="G6211" s="12" t="str">
        <f aca="false">IF(OR(E6211="",E6211="!!!"),"",IF(OR(J6211=0,AND(J6211=1,K6211=1),AND(J6211=1,I6211="SBJ"),AND(J6211=1,I6211=0)),"?IN_FOCUS",IF(J6211&lt;=2,"?ACTIVATED",IF(J6211&lt;&gt;"","?FAMILIAR",IF(F6211="NEW",IF(ISNA(VLOOKUP(E6211,#REF!,1,FALSE())),"?TYPE_IDENTIFIABLE","?REFERENTIAL"),"_")))))</f>
        <v/>
      </c>
      <c r="H6211" s="13" t="str">
        <f aca="false">IF(J6211&lt;&gt;1,"",IF(I6211="SBJ","CB","?"))</f>
        <v/>
      </c>
      <c r="I6211" s="14" t="str">
        <f aca="false">IF(OR(E6211="",E6211="!!!",F6211="NEW"),"",INDEX(B$2:B6210,-1+SUMPRODUCT(MAX(ROW(E$2:E6210)*(E6211=E$2:E6210)))))</f>
        <v/>
      </c>
      <c r="J6211" s="15" t="str">
        <f aca="true">IF(OR(E6211="",E6211="!!!",F6211="NEW"),"",COUNTBLANK(OFFSET(A$1,,,SUMPRODUCT(MAX(ROW(E$2:E6211)*(E6211=E$2:E6211)))))-COUNTBLANK(OFFSET(A$1,,,SUMPRODUCT(MAX(ROW(E$1:E6210)*(E6211=E$1:E6210))))))</f>
        <v/>
      </c>
      <c r="K6211" s="15" t="str">
        <f aca="false">IF(OR(E6211="",E6211="!!!",F6211="NEW"),"",INDEX(J$1:J6210,SUMPRODUCT(MAX(ROW(E$1:E6210)*(E6211=E$1:E6210)))))</f>
        <v/>
      </c>
      <c r="L6211" s="16"/>
    </row>
    <row r="6212" customFormat="false" ht="12.75" hidden="false" customHeight="false" outlineLevel="0" collapsed="false">
      <c r="A6212" s="9" t="s">
        <v>1507</v>
      </c>
      <c r="B6212" s="0" t="s">
        <v>23</v>
      </c>
      <c r="C6212" s="0" t="s">
        <v>113</v>
      </c>
      <c r="D6212" s="0" t="s">
        <v>31</v>
      </c>
      <c r="E6212" s="10" t="str">
        <f aca="false">IF(D6212="?OLD","!!!","")</f>
        <v>!!!</v>
      </c>
      <c r="F6212" s="11" t="str">
        <f aca="false">IF(OR(E6212="",E6212="!!!"),"",IF(NOT(ISNA(VLOOKUP(E6212,E$1:E6211,1,FALSE()))),"OLD",IF(AND(E6212&lt;&gt;"",E6212&lt;&gt;"!!!"),"NEW","")))</f>
        <v/>
      </c>
      <c r="G6212" s="12" t="str">
        <f aca="false">IF(OR(E6212="",E6212="!!!"),"",IF(OR(J6212=0,AND(J6212=1,K6212=1),AND(J6212=1,I6212="SBJ"),AND(J6212=1,I6212=0)),"?IN_FOCUS",IF(J6212&lt;=2,"?ACTIVATED",IF(J6212&lt;&gt;"","?FAMILIAR",IF(F6212="NEW",IF(ISNA(VLOOKUP(E6212,#REF!,1,FALSE())),"?TYPE_IDENTIFIABLE","?REFERENTIAL"),"_")))))</f>
        <v/>
      </c>
      <c r="H6212" s="13" t="str">
        <f aca="false">IF(J6212&lt;&gt;1,"",IF(I6212="SBJ","CB","?"))</f>
        <v/>
      </c>
      <c r="I6212" s="14" t="str">
        <f aca="false">IF(OR(E6212="",E6212="!!!",F6212="NEW"),"",INDEX(B$2:B6211,-1+SUMPRODUCT(MAX(ROW(E$2:E6211)*(E6212=E$2:E6211)))))</f>
        <v/>
      </c>
      <c r="J6212" s="15" t="str">
        <f aca="true">IF(OR(E6212="",E6212="!!!",F6212="NEW"),"",COUNTBLANK(OFFSET(A$1,,,SUMPRODUCT(MAX(ROW(E$2:E6212)*(E6212=E$2:E6212)))))-COUNTBLANK(OFFSET(A$1,,,SUMPRODUCT(MAX(ROW(E$1:E6211)*(E6212=E$1:E6211))))))</f>
        <v/>
      </c>
      <c r="K6212" s="15" t="str">
        <f aca="false">IF(OR(E6212="",E6212="!!!",F6212="NEW"),"",INDEX(J$1:J6211,SUMPRODUCT(MAX(ROW(E$1:E6211)*(E6212=E$1:E6211)))))</f>
        <v/>
      </c>
      <c r="L6212" s="16"/>
    </row>
    <row r="6213" customFormat="false" ht="12.75" hidden="false" customHeight="false" outlineLevel="0" collapsed="false">
      <c r="A6213" s="9" t="s">
        <v>953</v>
      </c>
      <c r="B6213" s="0" t="s">
        <v>38</v>
      </c>
      <c r="C6213" s="0" t="s">
        <v>115</v>
      </c>
      <c r="D6213" s="0" t="s">
        <v>31</v>
      </c>
      <c r="E6213" s="10" t="str">
        <f aca="false">IF(D6213="?OLD","!!!","")</f>
        <v>!!!</v>
      </c>
      <c r="F6213" s="11" t="str">
        <f aca="false">IF(OR(E6213="",E6213="!!!"),"",IF(NOT(ISNA(VLOOKUP(E6213,E$1:E6212,1,FALSE()))),"OLD",IF(AND(E6213&lt;&gt;"",E6213&lt;&gt;"!!!"),"NEW","")))</f>
        <v/>
      </c>
      <c r="G6213" s="12" t="str">
        <f aca="false">IF(OR(E6213="",E6213="!!!"),"",IF(OR(J6213=0,AND(J6213=1,K6213=1),AND(J6213=1,I6213="SBJ"),AND(J6213=1,I6213=0)),"?IN_FOCUS",IF(J6213&lt;=2,"?ACTIVATED",IF(J6213&lt;&gt;"","?FAMILIAR",IF(F6213="NEW",IF(ISNA(VLOOKUP(E6213,#REF!,1,FALSE())),"?TYPE_IDENTIFIABLE","?REFERENTIAL"),"_")))))</f>
        <v/>
      </c>
      <c r="H6213" s="13" t="str">
        <f aca="false">IF(J6213&lt;&gt;1,"",IF(I6213="SBJ","CB","?"))</f>
        <v/>
      </c>
      <c r="I6213" s="14" t="str">
        <f aca="false">IF(OR(E6213="",E6213="!!!",F6213="NEW"),"",INDEX(B$2:B6212,-1+SUMPRODUCT(MAX(ROW(E$2:E6212)*(E6213=E$2:E6212)))))</f>
        <v/>
      </c>
      <c r="J6213" s="15" t="str">
        <f aca="true">IF(OR(E6213="",E6213="!!!",F6213="NEW"),"",COUNTBLANK(OFFSET(A$1,,,SUMPRODUCT(MAX(ROW(E$2:E6213)*(E6213=E$2:E6213)))))-COUNTBLANK(OFFSET(A$1,,,SUMPRODUCT(MAX(ROW(E$1:E6212)*(E6213=E$1:E6212))))))</f>
        <v/>
      </c>
      <c r="K6213" s="15" t="str">
        <f aca="false">IF(OR(E6213="",E6213="!!!",F6213="NEW"),"",INDEX(J$1:J6212,SUMPRODUCT(MAX(ROW(E$1:E6212)*(E6213=E$1:E6212)))))</f>
        <v/>
      </c>
      <c r="L6213" s="16"/>
    </row>
    <row r="6214" customFormat="false" ht="12.75" hidden="false" customHeight="false" outlineLevel="0" collapsed="false">
      <c r="A6214" s="9" t="s">
        <v>39</v>
      </c>
      <c r="E6214" s="10" t="str">
        <f aca="false">IF(D6214="?OLD","!!!","")</f>
        <v/>
      </c>
      <c r="F6214" s="11" t="str">
        <f aca="false">IF(OR(E6214="",E6214="!!!"),"",IF(NOT(ISNA(VLOOKUP(E6214,E$1:E6213,1,FALSE()))),"OLD",IF(AND(E6214&lt;&gt;"",E6214&lt;&gt;"!!!"),"NEW","")))</f>
        <v/>
      </c>
      <c r="G6214" s="12" t="str">
        <f aca="false">IF(OR(E6214="",E6214="!!!"),"",IF(OR(J6214=0,AND(J6214=1,K6214=1),AND(J6214=1,I6214="SBJ"),AND(J6214=1,I6214=0)),"?IN_FOCUS",IF(J6214&lt;=2,"?ACTIVATED",IF(J6214&lt;&gt;"","?FAMILIAR",IF(F6214="NEW",IF(ISNA(VLOOKUP(E6214,#REF!,1,FALSE())),"?TYPE_IDENTIFIABLE","?REFERENTIAL"),"_")))))</f>
        <v/>
      </c>
      <c r="H6214" s="13" t="str">
        <f aca="false">IF(J6214&lt;&gt;1,"",IF(I6214="SBJ","CB","?"))</f>
        <v/>
      </c>
      <c r="I6214" s="14" t="str">
        <f aca="false">IF(OR(E6214="",E6214="!!!",F6214="NEW"),"",INDEX(B$2:B6213,-1+SUMPRODUCT(MAX(ROW(E$2:E6213)*(E6214=E$2:E6213)))))</f>
        <v/>
      </c>
      <c r="J6214" s="15" t="str">
        <f aca="true">IF(OR(E6214="",E6214="!!!",F6214="NEW"),"",COUNTBLANK(OFFSET(A$1,,,SUMPRODUCT(MAX(ROW(E$2:E6214)*(E6214=E$2:E6214)))))-COUNTBLANK(OFFSET(A$1,,,SUMPRODUCT(MAX(ROW(E$1:E6213)*(E6214=E$1:E6213))))))</f>
        <v/>
      </c>
      <c r="K6214" s="15" t="str">
        <f aca="false">IF(OR(E6214="",E6214="!!!",F6214="NEW"),"",INDEX(J$1:J6213,SUMPRODUCT(MAX(ROW(E$1:E6213)*(E6214=E$1:E6213)))))</f>
        <v/>
      </c>
      <c r="L6214" s="16"/>
    </row>
    <row r="6215" customFormat="false" ht="12.75" hidden="false" customHeight="false" outlineLevel="0" collapsed="false">
      <c r="A6215" s="9" t="s">
        <v>291</v>
      </c>
      <c r="B6215" s="0" t="s">
        <v>91</v>
      </c>
      <c r="C6215" s="0" t="s">
        <v>216</v>
      </c>
      <c r="D6215" s="0" t="s">
        <v>31</v>
      </c>
      <c r="E6215" s="10" t="str">
        <f aca="false">IF(D6215="?OLD","!!!","")</f>
        <v>!!!</v>
      </c>
      <c r="F6215" s="11" t="str">
        <f aca="false">IF(OR(E6215="",E6215="!!!"),"",IF(NOT(ISNA(VLOOKUP(E6215,E$1:E6214,1,FALSE()))),"OLD",IF(AND(E6215&lt;&gt;"",E6215&lt;&gt;"!!!"),"NEW","")))</f>
        <v/>
      </c>
      <c r="G6215" s="12" t="str">
        <f aca="false">IF(OR(E6215="",E6215="!!!"),"",IF(OR(J6215=0,AND(J6215=1,K6215=1),AND(J6215=1,I6215="SBJ"),AND(J6215=1,I6215=0)),"?IN_FOCUS",IF(J6215&lt;=2,"?ACTIVATED",IF(J6215&lt;&gt;"","?FAMILIAR",IF(F6215="NEW",IF(ISNA(VLOOKUP(E6215,#REF!,1,FALSE())),"?TYPE_IDENTIFIABLE","?REFERENTIAL"),"_")))))</f>
        <v/>
      </c>
      <c r="H6215" s="13" t="str">
        <f aca="false">IF(J6215&lt;&gt;1,"",IF(I6215="SBJ","CB","?"))</f>
        <v/>
      </c>
      <c r="I6215" s="14" t="str">
        <f aca="false">IF(OR(E6215="",E6215="!!!",F6215="NEW"),"",INDEX(B$2:B6214,-1+SUMPRODUCT(MAX(ROW(E$2:E6214)*(E6215=E$2:E6214)))))</f>
        <v/>
      </c>
      <c r="J6215" s="15" t="str">
        <f aca="true">IF(OR(E6215="",E6215="!!!",F6215="NEW"),"",COUNTBLANK(OFFSET(A$1,,,SUMPRODUCT(MAX(ROW(E$2:E6215)*(E6215=E$2:E6215)))))-COUNTBLANK(OFFSET(A$1,,,SUMPRODUCT(MAX(ROW(E$1:E6214)*(E6215=E$1:E6214))))))</f>
        <v/>
      </c>
      <c r="K6215" s="15" t="str">
        <f aca="false">IF(OR(E6215="",E6215="!!!",F6215="NEW"),"",INDEX(J$1:J6214,SUMPRODUCT(MAX(ROW(E$1:E6214)*(E6215=E$1:E6214)))))</f>
        <v/>
      </c>
      <c r="L6215" s="16"/>
    </row>
    <row r="6216" customFormat="false" ht="12.75" hidden="false" customHeight="false" outlineLevel="0" collapsed="false">
      <c r="A6216" s="9" t="s">
        <v>197</v>
      </c>
      <c r="E6216" s="10" t="str">
        <f aca="false">IF(D6216="?OLD","!!!","")</f>
        <v/>
      </c>
      <c r="F6216" s="11" t="str">
        <f aca="false">IF(OR(E6216="",E6216="!!!"),"",IF(NOT(ISNA(VLOOKUP(E6216,E$1:E6215,1,FALSE()))),"OLD",IF(AND(E6216&lt;&gt;"",E6216&lt;&gt;"!!!"),"NEW","")))</f>
        <v/>
      </c>
      <c r="G6216" s="12" t="str">
        <f aca="false">IF(OR(E6216="",E6216="!!!"),"",IF(OR(J6216=0,AND(J6216=1,K6216=1),AND(J6216=1,I6216="SBJ"),AND(J6216=1,I6216=0)),"?IN_FOCUS",IF(J6216&lt;=2,"?ACTIVATED",IF(J6216&lt;&gt;"","?FAMILIAR",IF(F6216="NEW",IF(ISNA(VLOOKUP(E6216,#REF!,1,FALSE())),"?TYPE_IDENTIFIABLE","?REFERENTIAL"),"_")))))</f>
        <v/>
      </c>
      <c r="H6216" s="13" t="str">
        <f aca="false">IF(J6216&lt;&gt;1,"",IF(I6216="SBJ","CB","?"))</f>
        <v/>
      </c>
      <c r="I6216" s="14" t="str">
        <f aca="false">IF(OR(E6216="",E6216="!!!",F6216="NEW"),"",INDEX(B$2:B6215,-1+SUMPRODUCT(MAX(ROW(E$2:E6215)*(E6216=E$2:E6215)))))</f>
        <v/>
      </c>
      <c r="J6216" s="15" t="str">
        <f aca="true">IF(OR(E6216="",E6216="!!!",F6216="NEW"),"",COUNTBLANK(OFFSET(A$1,,,SUMPRODUCT(MAX(ROW(E$2:E6216)*(E6216=E$2:E6216)))))-COUNTBLANK(OFFSET(A$1,,,SUMPRODUCT(MAX(ROW(E$1:E6215)*(E6216=E$1:E6215))))))</f>
        <v/>
      </c>
      <c r="K6216" s="15" t="str">
        <f aca="false">IF(OR(E6216="",E6216="!!!",F6216="NEW"),"",INDEX(J$1:J6215,SUMPRODUCT(MAX(ROW(E$1:E6215)*(E6216=E$1:E6215)))))</f>
        <v/>
      </c>
      <c r="L6216" s="16"/>
    </row>
    <row r="6217" customFormat="false" ht="12.75" hidden="false" customHeight="false" outlineLevel="0" collapsed="false">
      <c r="A6217" s="9" t="s">
        <v>1727</v>
      </c>
      <c r="E6217" s="10" t="str">
        <f aca="false">IF(D6217="?OLD","!!!","")</f>
        <v/>
      </c>
      <c r="F6217" s="11" t="str">
        <f aca="false">IF(OR(E6217="",E6217="!!!"),"",IF(NOT(ISNA(VLOOKUP(E6217,E$1:E6216,1,FALSE()))),"OLD",IF(AND(E6217&lt;&gt;"",E6217&lt;&gt;"!!!"),"NEW","")))</f>
        <v/>
      </c>
      <c r="G6217" s="12" t="str">
        <f aca="false">IF(OR(E6217="",E6217="!!!"),"",IF(OR(J6217=0,AND(J6217=1,K6217=1),AND(J6217=1,I6217="SBJ"),AND(J6217=1,I6217=0)),"?IN_FOCUS",IF(J6217&lt;=2,"?ACTIVATED",IF(J6217&lt;&gt;"","?FAMILIAR",IF(F6217="NEW",IF(ISNA(VLOOKUP(E6217,#REF!,1,FALSE())),"?TYPE_IDENTIFIABLE","?REFERENTIAL"),"_")))))</f>
        <v/>
      </c>
      <c r="H6217" s="13" t="str">
        <f aca="false">IF(J6217&lt;&gt;1,"",IF(I6217="SBJ","CB","?"))</f>
        <v/>
      </c>
      <c r="I6217" s="14" t="str">
        <f aca="false">IF(OR(E6217="",E6217="!!!",F6217="NEW"),"",INDEX(B$2:B6216,-1+SUMPRODUCT(MAX(ROW(E$2:E6216)*(E6217=E$2:E6216)))))</f>
        <v/>
      </c>
      <c r="J6217" s="15" t="str">
        <f aca="true">IF(OR(E6217="",E6217="!!!",F6217="NEW"),"",COUNTBLANK(OFFSET(A$1,,,SUMPRODUCT(MAX(ROW(E$2:E6217)*(E6217=E$2:E6217)))))-COUNTBLANK(OFFSET(A$1,,,SUMPRODUCT(MAX(ROW(E$1:E6216)*(E6217=E$1:E6216))))))</f>
        <v/>
      </c>
      <c r="K6217" s="15" t="str">
        <f aca="false">IF(OR(E6217="",E6217="!!!",F6217="NEW"),"",INDEX(J$1:J6216,SUMPRODUCT(MAX(ROW(E$1:E6216)*(E6217=E$1:E6216)))))</f>
        <v/>
      </c>
      <c r="L6217" s="16"/>
    </row>
    <row r="6218" customFormat="false" ht="12.75" hidden="false" customHeight="false" outlineLevel="0" collapsed="false">
      <c r="A6218" s="9" t="s">
        <v>39</v>
      </c>
      <c r="E6218" s="10" t="str">
        <f aca="false">IF(D6218="?OLD","!!!","")</f>
        <v/>
      </c>
      <c r="F6218" s="11" t="str">
        <f aca="false">IF(OR(E6218="",E6218="!!!"),"",IF(NOT(ISNA(VLOOKUP(E6218,E$1:E6217,1,FALSE()))),"OLD",IF(AND(E6218&lt;&gt;"",E6218&lt;&gt;"!!!"),"NEW","")))</f>
        <v/>
      </c>
      <c r="G6218" s="12" t="str">
        <f aca="false">IF(OR(E6218="",E6218="!!!"),"",IF(OR(J6218=0,AND(J6218=1,K6218=1),AND(J6218=1,I6218="SBJ"),AND(J6218=1,I6218=0)),"?IN_FOCUS",IF(J6218&lt;=2,"?ACTIVATED",IF(J6218&lt;&gt;"","?FAMILIAR",IF(F6218="NEW",IF(ISNA(VLOOKUP(E6218,#REF!,1,FALSE())),"?TYPE_IDENTIFIABLE","?REFERENTIAL"),"_")))))</f>
        <v/>
      </c>
      <c r="H6218" s="13" t="str">
        <f aca="false">IF(J6218&lt;&gt;1,"",IF(I6218="SBJ","CB","?"))</f>
        <v/>
      </c>
      <c r="I6218" s="14" t="str">
        <f aca="false">IF(OR(E6218="",E6218="!!!",F6218="NEW"),"",INDEX(B$2:B6217,-1+SUMPRODUCT(MAX(ROW(E$2:E6217)*(E6218=E$2:E6217)))))</f>
        <v/>
      </c>
      <c r="J6218" s="15" t="str">
        <f aca="true">IF(OR(E6218="",E6218="!!!",F6218="NEW"),"",COUNTBLANK(OFFSET(A$1,,,SUMPRODUCT(MAX(ROW(E$2:E6218)*(E6218=E$2:E6218)))))-COUNTBLANK(OFFSET(A$1,,,SUMPRODUCT(MAX(ROW(E$1:E6217)*(E6218=E$1:E6217))))))</f>
        <v/>
      </c>
      <c r="K6218" s="15" t="str">
        <f aca="false">IF(OR(E6218="",E6218="!!!",F6218="NEW"),"",INDEX(J$1:J6217,SUMPRODUCT(MAX(ROW(E$1:E6217)*(E6218=E$1:E6217)))))</f>
        <v/>
      </c>
      <c r="L6218" s="16"/>
    </row>
    <row r="6219" customFormat="false" ht="12.75" hidden="false" customHeight="false" outlineLevel="0" collapsed="false">
      <c r="A6219" s="9" t="s">
        <v>509</v>
      </c>
      <c r="E6219" s="10" t="str">
        <f aca="false">IF(D6219="?OLD","!!!","")</f>
        <v/>
      </c>
      <c r="F6219" s="11" t="str">
        <f aca="false">IF(OR(E6219="",E6219="!!!"),"",IF(NOT(ISNA(VLOOKUP(E6219,E$1:E6218,1,FALSE()))),"OLD",IF(AND(E6219&lt;&gt;"",E6219&lt;&gt;"!!!"),"NEW","")))</f>
        <v/>
      </c>
      <c r="G6219" s="12" t="str">
        <f aca="false">IF(OR(E6219="",E6219="!!!"),"",IF(OR(J6219=0,AND(J6219=1,K6219=1),AND(J6219=1,I6219="SBJ"),AND(J6219=1,I6219=0)),"?IN_FOCUS",IF(J6219&lt;=2,"?ACTIVATED",IF(J6219&lt;&gt;"","?FAMILIAR",IF(F6219="NEW",IF(ISNA(VLOOKUP(E6219,#REF!,1,FALSE())),"?TYPE_IDENTIFIABLE","?REFERENTIAL"),"_")))))</f>
        <v/>
      </c>
      <c r="H6219" s="13" t="str">
        <f aca="false">IF(J6219&lt;&gt;1,"",IF(I6219="SBJ","CB","?"))</f>
        <v/>
      </c>
      <c r="I6219" s="14" t="str">
        <f aca="false">IF(OR(E6219="",E6219="!!!",F6219="NEW"),"",INDEX(B$2:B6218,-1+SUMPRODUCT(MAX(ROW(E$2:E6218)*(E6219=E$2:E6218)))))</f>
        <v/>
      </c>
      <c r="J6219" s="15" t="str">
        <f aca="true">IF(OR(E6219="",E6219="!!!",F6219="NEW"),"",COUNTBLANK(OFFSET(A$1,,,SUMPRODUCT(MAX(ROW(E$2:E6219)*(E6219=E$2:E6219)))))-COUNTBLANK(OFFSET(A$1,,,SUMPRODUCT(MAX(ROW(E$1:E6218)*(E6219=E$1:E6218))))))</f>
        <v/>
      </c>
      <c r="K6219" s="15" t="str">
        <f aca="false">IF(OR(E6219="",E6219="!!!",F6219="NEW"),"",INDEX(J$1:J6218,SUMPRODUCT(MAX(ROW(E$1:E6218)*(E6219=E$1:E6218)))))</f>
        <v/>
      </c>
      <c r="L6219" s="16"/>
    </row>
    <row r="6220" customFormat="false" ht="12.75" hidden="false" customHeight="false" outlineLevel="0" collapsed="false">
      <c r="A6220" s="9" t="s">
        <v>71</v>
      </c>
      <c r="E6220" s="10" t="str">
        <f aca="false">IF(D6220="?OLD","!!!","")</f>
        <v/>
      </c>
      <c r="F6220" s="11" t="str">
        <f aca="false">IF(OR(E6220="",E6220="!!!"),"",IF(NOT(ISNA(VLOOKUP(E6220,E$1:E6219,1,FALSE()))),"OLD",IF(AND(E6220&lt;&gt;"",E6220&lt;&gt;"!!!"),"NEW","")))</f>
        <v/>
      </c>
      <c r="G6220" s="12" t="str">
        <f aca="false">IF(OR(E6220="",E6220="!!!"),"",IF(OR(J6220=0,AND(J6220=1,K6220=1),AND(J6220=1,I6220="SBJ"),AND(J6220=1,I6220=0)),"?IN_FOCUS",IF(J6220&lt;=2,"?ACTIVATED",IF(J6220&lt;&gt;"","?FAMILIAR",IF(F6220="NEW",IF(ISNA(VLOOKUP(E6220,#REF!,1,FALSE())),"?TYPE_IDENTIFIABLE","?REFERENTIAL"),"_")))))</f>
        <v/>
      </c>
      <c r="H6220" s="13" t="str">
        <f aca="false">IF(J6220&lt;&gt;1,"",IF(I6220="SBJ","CB","?"))</f>
        <v/>
      </c>
      <c r="I6220" s="14" t="str">
        <f aca="false">IF(OR(E6220="",E6220="!!!",F6220="NEW"),"",INDEX(B$2:B6219,-1+SUMPRODUCT(MAX(ROW(E$2:E6219)*(E6220=E$2:E6219)))))</f>
        <v/>
      </c>
      <c r="J6220" s="15" t="str">
        <f aca="true">IF(OR(E6220="",E6220="!!!",F6220="NEW"),"",COUNTBLANK(OFFSET(A$1,,,SUMPRODUCT(MAX(ROW(E$2:E6220)*(E6220=E$2:E6220)))))-COUNTBLANK(OFFSET(A$1,,,SUMPRODUCT(MAX(ROW(E$1:E6219)*(E6220=E$1:E6219))))))</f>
        <v/>
      </c>
      <c r="K6220" s="15" t="str">
        <f aca="false">IF(OR(E6220="",E6220="!!!",F6220="NEW"),"",INDEX(J$1:J6219,SUMPRODUCT(MAX(ROW(E$1:E6219)*(E6220=E$1:E6219)))))</f>
        <v/>
      </c>
      <c r="L6220" s="16"/>
    </row>
    <row r="6221" customFormat="false" ht="12.75" hidden="false" customHeight="false" outlineLevel="0" collapsed="false">
      <c r="A6221" s="9" t="s">
        <v>1752</v>
      </c>
      <c r="E6221" s="10" t="str">
        <f aca="false">IF(D6221="?OLD","!!!","")</f>
        <v/>
      </c>
      <c r="F6221" s="11" t="str">
        <f aca="false">IF(OR(E6221="",E6221="!!!"),"",IF(NOT(ISNA(VLOOKUP(E6221,E$1:E6220,1,FALSE()))),"OLD",IF(AND(E6221&lt;&gt;"",E6221&lt;&gt;"!!!"),"NEW","")))</f>
        <v/>
      </c>
      <c r="G6221" s="12" t="str">
        <f aca="false">IF(OR(E6221="",E6221="!!!"),"",IF(OR(J6221=0,AND(J6221=1,K6221=1),AND(J6221=1,I6221="SBJ"),AND(J6221=1,I6221=0)),"?IN_FOCUS",IF(J6221&lt;=2,"?ACTIVATED",IF(J6221&lt;&gt;"","?FAMILIAR",IF(F6221="NEW",IF(ISNA(VLOOKUP(E6221,#REF!,1,FALSE())),"?TYPE_IDENTIFIABLE","?REFERENTIAL"),"_")))))</f>
        <v/>
      </c>
      <c r="H6221" s="13" t="str">
        <f aca="false">IF(J6221&lt;&gt;1,"",IF(I6221="SBJ","CB","?"))</f>
        <v/>
      </c>
      <c r="I6221" s="14" t="str">
        <f aca="false">IF(OR(E6221="",E6221="!!!",F6221="NEW"),"",INDEX(B$2:B6220,-1+SUMPRODUCT(MAX(ROW(E$2:E6220)*(E6221=E$2:E6220)))))</f>
        <v/>
      </c>
      <c r="J6221" s="15" t="str">
        <f aca="true">IF(OR(E6221="",E6221="!!!",F6221="NEW"),"",COUNTBLANK(OFFSET(A$1,,,SUMPRODUCT(MAX(ROW(E$2:E6221)*(E6221=E$2:E6221)))))-COUNTBLANK(OFFSET(A$1,,,SUMPRODUCT(MAX(ROW(E$1:E6220)*(E6221=E$1:E6220))))))</f>
        <v/>
      </c>
      <c r="K6221" s="15" t="str">
        <f aca="false">IF(OR(E6221="",E6221="!!!",F6221="NEW"),"",INDEX(J$1:J6220,SUMPRODUCT(MAX(ROW(E$1:E6220)*(E6221=E$1:E6220)))))</f>
        <v/>
      </c>
      <c r="L6221" s="16"/>
    </row>
    <row r="6222" customFormat="false" ht="12.75" hidden="false" customHeight="false" outlineLevel="0" collapsed="false">
      <c r="A6222" s="9" t="s">
        <v>400</v>
      </c>
      <c r="B6222" s="0" t="s">
        <v>201</v>
      </c>
      <c r="C6222" s="0" t="s">
        <v>30</v>
      </c>
      <c r="D6222" s="0" t="s">
        <v>31</v>
      </c>
      <c r="E6222" s="10" t="str">
        <f aca="false">IF(D6222="?OLD","!!!","")</f>
        <v>!!!</v>
      </c>
      <c r="F6222" s="11" t="str">
        <f aca="false">IF(OR(E6222="",E6222="!!!"),"",IF(NOT(ISNA(VLOOKUP(E6222,E$1:E6221,1,FALSE()))),"OLD",IF(AND(E6222&lt;&gt;"",E6222&lt;&gt;"!!!"),"NEW","")))</f>
        <v/>
      </c>
      <c r="G6222" s="12" t="str">
        <f aca="false">IF(OR(E6222="",E6222="!!!"),"",IF(OR(J6222=0,AND(J6222=1,K6222=1),AND(J6222=1,I6222="SBJ"),AND(J6222=1,I6222=0)),"?IN_FOCUS",IF(J6222&lt;=2,"?ACTIVATED",IF(J6222&lt;&gt;"","?FAMILIAR",IF(F6222="NEW",IF(ISNA(VLOOKUP(E6222,#REF!,1,FALSE())),"?TYPE_IDENTIFIABLE","?REFERENTIAL"),"_")))))</f>
        <v/>
      </c>
      <c r="H6222" s="13" t="str">
        <f aca="false">IF(J6222&lt;&gt;1,"",IF(I6222="SBJ","CB","?"))</f>
        <v/>
      </c>
      <c r="I6222" s="14" t="str">
        <f aca="false">IF(OR(E6222="",E6222="!!!",F6222="NEW"),"",INDEX(B$2:B6221,-1+SUMPRODUCT(MAX(ROW(E$2:E6221)*(E6222=E$2:E6221)))))</f>
        <v/>
      </c>
      <c r="J6222" s="15" t="str">
        <f aca="true">IF(OR(E6222="",E6222="!!!",F6222="NEW"),"",COUNTBLANK(OFFSET(A$1,,,SUMPRODUCT(MAX(ROW(E$2:E6222)*(E6222=E$2:E6222)))))-COUNTBLANK(OFFSET(A$1,,,SUMPRODUCT(MAX(ROW(E$1:E6221)*(E6222=E$1:E6221))))))</f>
        <v/>
      </c>
      <c r="K6222" s="15" t="str">
        <f aca="false">IF(OR(E6222="",E6222="!!!",F6222="NEW"),"",INDEX(J$1:J6221,SUMPRODUCT(MAX(ROW(E$1:E6221)*(E6222=E$1:E6221)))))</f>
        <v/>
      </c>
      <c r="L6222" s="16"/>
    </row>
    <row r="6223" customFormat="false" ht="12.75" hidden="false" customHeight="false" outlineLevel="0" collapsed="false">
      <c r="A6223" s="9" t="s">
        <v>321</v>
      </c>
      <c r="E6223" s="10" t="str">
        <f aca="false">IF(D6223="?OLD","!!!","")</f>
        <v/>
      </c>
      <c r="F6223" s="11" t="str">
        <f aca="false">IF(OR(E6223="",E6223="!!!"),"",IF(NOT(ISNA(VLOOKUP(E6223,E$1:E6222,1,FALSE()))),"OLD",IF(AND(E6223&lt;&gt;"",E6223&lt;&gt;"!!!"),"NEW","")))</f>
        <v/>
      </c>
      <c r="G6223" s="12" t="str">
        <f aca="false">IF(OR(E6223="",E6223="!!!"),"",IF(OR(J6223=0,AND(J6223=1,K6223=1),AND(J6223=1,I6223="SBJ"),AND(J6223=1,I6223=0)),"?IN_FOCUS",IF(J6223&lt;=2,"?ACTIVATED",IF(J6223&lt;&gt;"","?FAMILIAR",IF(F6223="NEW",IF(ISNA(VLOOKUP(E6223,#REF!,1,FALSE())),"?TYPE_IDENTIFIABLE","?REFERENTIAL"),"_")))))</f>
        <v/>
      </c>
      <c r="H6223" s="13" t="str">
        <f aca="false">IF(J6223&lt;&gt;1,"",IF(I6223="SBJ","CB","?"))</f>
        <v/>
      </c>
      <c r="I6223" s="14" t="str">
        <f aca="false">IF(OR(E6223="",E6223="!!!",F6223="NEW"),"",INDEX(B$2:B6222,-1+SUMPRODUCT(MAX(ROW(E$2:E6222)*(E6223=E$2:E6222)))))</f>
        <v/>
      </c>
      <c r="J6223" s="15" t="str">
        <f aca="true">IF(OR(E6223="",E6223="!!!",F6223="NEW"),"",COUNTBLANK(OFFSET(A$1,,,SUMPRODUCT(MAX(ROW(E$2:E6223)*(E6223=E$2:E6223)))))-COUNTBLANK(OFFSET(A$1,,,SUMPRODUCT(MAX(ROW(E$1:E6222)*(E6223=E$1:E6222))))))</f>
        <v/>
      </c>
      <c r="K6223" s="15" t="str">
        <f aca="false">IF(OR(E6223="",E6223="!!!",F6223="NEW"),"",INDEX(J$1:J6222,SUMPRODUCT(MAX(ROW(E$1:E6222)*(E6223=E$1:E6222)))))</f>
        <v/>
      </c>
      <c r="L6223" s="16"/>
    </row>
    <row r="6224" customFormat="false" ht="12.75" hidden="false" customHeight="false" outlineLevel="0" collapsed="false">
      <c r="A6224" s="9" t="s">
        <v>21</v>
      </c>
      <c r="E6224" s="10" t="str">
        <f aca="false">IF(D6224="?OLD","!!!","")</f>
        <v/>
      </c>
      <c r="F6224" s="11" t="str">
        <f aca="false">IF(OR(E6224="",E6224="!!!"),"",IF(NOT(ISNA(VLOOKUP(E6224,E$1:E6223,1,FALSE()))),"OLD",IF(AND(E6224&lt;&gt;"",E6224&lt;&gt;"!!!"),"NEW","")))</f>
        <v/>
      </c>
      <c r="G6224" s="12" t="str">
        <f aca="false">IF(OR(E6224="",E6224="!!!"),"",IF(OR(J6224=0,AND(J6224=1,K6224=1),AND(J6224=1,I6224="SBJ"),AND(J6224=1,I6224=0)),"?IN_FOCUS",IF(J6224&lt;=2,"?ACTIVATED",IF(J6224&lt;&gt;"","?FAMILIAR",IF(F6224="NEW",IF(ISNA(VLOOKUP(E6224,#REF!,1,FALSE())),"?TYPE_IDENTIFIABLE","?REFERENTIAL"),"_")))))</f>
        <v/>
      </c>
      <c r="H6224" s="13" t="str">
        <f aca="false">IF(J6224&lt;&gt;1,"",IF(I6224="SBJ","CB","?"))</f>
        <v/>
      </c>
      <c r="I6224" s="14" t="str">
        <f aca="false">IF(OR(E6224="",E6224="!!!",F6224="NEW"),"",INDEX(B$2:B6223,-1+SUMPRODUCT(MAX(ROW(E$2:E6223)*(E6224=E$2:E6223)))))</f>
        <v/>
      </c>
      <c r="J6224" s="15" t="str">
        <f aca="true">IF(OR(E6224="",E6224="!!!",F6224="NEW"),"",COUNTBLANK(OFFSET(A$1,,,SUMPRODUCT(MAX(ROW(E$2:E6224)*(E6224=E$2:E6224)))))-COUNTBLANK(OFFSET(A$1,,,SUMPRODUCT(MAX(ROW(E$1:E6223)*(E6224=E$1:E6223))))))</f>
        <v/>
      </c>
      <c r="K6224" s="15" t="str">
        <f aca="false">IF(OR(E6224="",E6224="!!!",F6224="NEW"),"",INDEX(J$1:J6223,SUMPRODUCT(MAX(ROW(E$1:E6223)*(E6224=E$1:E6223)))))</f>
        <v/>
      </c>
      <c r="L6224" s="16"/>
    </row>
    <row r="6225" customFormat="false" ht="12.75" hidden="false" customHeight="false" outlineLevel="0" collapsed="false">
      <c r="A6225" s="9" t="s">
        <v>1753</v>
      </c>
      <c r="B6225" s="0" t="s">
        <v>41</v>
      </c>
      <c r="C6225" s="0" t="s">
        <v>19</v>
      </c>
      <c r="E6225" s="10" t="str">
        <f aca="false">IF(D6225="?OLD","!!!","")</f>
        <v/>
      </c>
      <c r="F6225" s="11" t="str">
        <f aca="false">IF(OR(E6225="",E6225="!!!"),"",IF(NOT(ISNA(VLOOKUP(E6225,E$1:E6224,1,FALSE()))),"OLD",IF(AND(E6225&lt;&gt;"",E6225&lt;&gt;"!!!"),"NEW","")))</f>
        <v/>
      </c>
      <c r="G6225" s="12" t="str">
        <f aca="false">IF(OR(E6225="",E6225="!!!"),"",IF(OR(J6225=0,AND(J6225=1,K6225=1),AND(J6225=1,I6225="SBJ"),AND(J6225=1,I6225=0)),"?IN_FOCUS",IF(J6225&lt;=2,"?ACTIVATED",IF(J6225&lt;&gt;"","?FAMILIAR",IF(F6225="NEW",IF(ISNA(VLOOKUP(E6225,#REF!,1,FALSE())),"?TYPE_IDENTIFIABLE","?REFERENTIAL"),"_")))))</f>
        <v/>
      </c>
      <c r="H6225" s="13" t="str">
        <f aca="false">IF(J6225&lt;&gt;1,"",IF(I6225="SBJ","CB","?"))</f>
        <v/>
      </c>
      <c r="I6225" s="14" t="str">
        <f aca="false">IF(OR(E6225="",E6225="!!!",F6225="NEW"),"",INDEX(B$2:B6224,-1+SUMPRODUCT(MAX(ROW(E$2:E6224)*(E6225=E$2:E6224)))))</f>
        <v/>
      </c>
      <c r="J6225" s="15" t="str">
        <f aca="true">IF(OR(E6225="",E6225="!!!",F6225="NEW"),"",COUNTBLANK(OFFSET(A$1,,,SUMPRODUCT(MAX(ROW(E$2:E6225)*(E6225=E$2:E6225)))))-COUNTBLANK(OFFSET(A$1,,,SUMPRODUCT(MAX(ROW(E$1:E6224)*(E6225=E$1:E6224))))))</f>
        <v/>
      </c>
      <c r="K6225" s="15" t="str">
        <f aca="false">IF(OR(E6225="",E6225="!!!",F6225="NEW"),"",INDEX(J$1:J6224,SUMPRODUCT(MAX(ROW(E$1:E6224)*(E6225=E$1:E6224)))))</f>
        <v/>
      </c>
      <c r="L6225" s="16"/>
    </row>
    <row r="6226" customFormat="false" ht="12.75" hidden="false" customHeight="false" outlineLevel="0" collapsed="false">
      <c r="A6226" s="9" t="s">
        <v>71</v>
      </c>
      <c r="E6226" s="10" t="str">
        <f aca="false">IF(D6226="?OLD","!!!","")</f>
        <v/>
      </c>
      <c r="F6226" s="11" t="str">
        <f aca="false">IF(OR(E6226="",E6226="!!!"),"",IF(NOT(ISNA(VLOOKUP(E6226,E$1:E6225,1,FALSE()))),"OLD",IF(AND(E6226&lt;&gt;"",E6226&lt;&gt;"!!!"),"NEW","")))</f>
        <v/>
      </c>
      <c r="G6226" s="12" t="str">
        <f aca="false">IF(OR(E6226="",E6226="!!!"),"",IF(OR(J6226=0,AND(J6226=1,K6226=1),AND(J6226=1,I6226="SBJ"),AND(J6226=1,I6226=0)),"?IN_FOCUS",IF(J6226&lt;=2,"?ACTIVATED",IF(J6226&lt;&gt;"","?FAMILIAR",IF(F6226="NEW",IF(ISNA(VLOOKUP(E6226,#REF!,1,FALSE())),"?TYPE_IDENTIFIABLE","?REFERENTIAL"),"_")))))</f>
        <v/>
      </c>
      <c r="H6226" s="13" t="str">
        <f aca="false">IF(J6226&lt;&gt;1,"",IF(I6226="SBJ","CB","?"))</f>
        <v/>
      </c>
      <c r="I6226" s="14" t="str">
        <f aca="false">IF(OR(E6226="",E6226="!!!",F6226="NEW"),"",INDEX(B$2:B6225,-1+SUMPRODUCT(MAX(ROW(E$2:E6225)*(E6226=E$2:E6225)))))</f>
        <v/>
      </c>
      <c r="J6226" s="15" t="str">
        <f aca="true">IF(OR(E6226="",E6226="!!!",F6226="NEW"),"",COUNTBLANK(OFFSET(A$1,,,SUMPRODUCT(MAX(ROW(E$2:E6226)*(E6226=E$2:E6226)))))-COUNTBLANK(OFFSET(A$1,,,SUMPRODUCT(MAX(ROW(E$1:E6225)*(E6226=E$1:E6225))))))</f>
        <v/>
      </c>
      <c r="K6226" s="15" t="str">
        <f aca="false">IF(OR(E6226="",E6226="!!!",F6226="NEW"),"",INDEX(J$1:J6225,SUMPRODUCT(MAX(ROW(E$1:E6225)*(E6226=E$1:E6225)))))</f>
        <v/>
      </c>
      <c r="L6226" s="16"/>
    </row>
    <row r="6227" customFormat="false" ht="12.75" hidden="false" customHeight="false" outlineLevel="0" collapsed="false">
      <c r="A6227" s="9" t="s">
        <v>1388</v>
      </c>
      <c r="E6227" s="10" t="str">
        <f aca="false">IF(D6227="?OLD","!!!","")</f>
        <v/>
      </c>
      <c r="F6227" s="11" t="str">
        <f aca="false">IF(OR(E6227="",E6227="!!!"),"",IF(NOT(ISNA(VLOOKUP(E6227,E$1:E6226,1,FALSE()))),"OLD",IF(AND(E6227&lt;&gt;"",E6227&lt;&gt;"!!!"),"NEW","")))</f>
        <v/>
      </c>
      <c r="G6227" s="12" t="str">
        <f aca="false">IF(OR(E6227="",E6227="!!!"),"",IF(OR(J6227=0,AND(J6227=1,K6227=1),AND(J6227=1,I6227="SBJ"),AND(J6227=1,I6227=0)),"?IN_FOCUS",IF(J6227&lt;=2,"?ACTIVATED",IF(J6227&lt;&gt;"","?FAMILIAR",IF(F6227="NEW",IF(ISNA(VLOOKUP(E6227,#REF!,1,FALSE())),"?TYPE_IDENTIFIABLE","?REFERENTIAL"),"_")))))</f>
        <v/>
      </c>
      <c r="H6227" s="13" t="str">
        <f aca="false">IF(J6227&lt;&gt;1,"",IF(I6227="SBJ","CB","?"))</f>
        <v/>
      </c>
      <c r="I6227" s="14" t="str">
        <f aca="false">IF(OR(E6227="",E6227="!!!",F6227="NEW"),"",INDEX(B$2:B6226,-1+SUMPRODUCT(MAX(ROW(E$2:E6226)*(E6227=E$2:E6226)))))</f>
        <v/>
      </c>
      <c r="J6227" s="15" t="str">
        <f aca="true">IF(OR(E6227="",E6227="!!!",F6227="NEW"),"",COUNTBLANK(OFFSET(A$1,,,SUMPRODUCT(MAX(ROW(E$2:E6227)*(E6227=E$2:E6227)))))-COUNTBLANK(OFFSET(A$1,,,SUMPRODUCT(MAX(ROW(E$1:E6226)*(E6227=E$1:E6226))))))</f>
        <v/>
      </c>
      <c r="K6227" s="15" t="str">
        <f aca="false">IF(OR(E6227="",E6227="!!!",F6227="NEW"),"",INDEX(J$1:J6226,SUMPRODUCT(MAX(ROW(E$1:E6226)*(E6227=E$1:E6226)))))</f>
        <v/>
      </c>
      <c r="L6227" s="16"/>
    </row>
    <row r="6228" customFormat="false" ht="12.75" hidden="false" customHeight="false" outlineLevel="0" collapsed="false">
      <c r="A6228" s="9" t="s">
        <v>48</v>
      </c>
      <c r="E6228" s="10" t="str">
        <f aca="false">IF(D6228="?OLD","!!!","")</f>
        <v/>
      </c>
      <c r="F6228" s="11" t="str">
        <f aca="false">IF(OR(E6228="",E6228="!!!"),"",IF(NOT(ISNA(VLOOKUP(E6228,E$1:E6227,1,FALSE()))),"OLD",IF(AND(E6228&lt;&gt;"",E6228&lt;&gt;"!!!"),"NEW","")))</f>
        <v/>
      </c>
      <c r="G6228" s="12" t="str">
        <f aca="false">IF(OR(E6228="",E6228="!!!"),"",IF(OR(J6228=0,AND(J6228=1,K6228=1),AND(J6228=1,I6228="SBJ"),AND(J6228=1,I6228=0)),"?IN_FOCUS",IF(J6228&lt;=2,"?ACTIVATED",IF(J6228&lt;&gt;"","?FAMILIAR",IF(F6228="NEW",IF(ISNA(VLOOKUP(E6228,#REF!,1,FALSE())),"?TYPE_IDENTIFIABLE","?REFERENTIAL"),"_")))))</f>
        <v/>
      </c>
      <c r="H6228" s="13" t="str">
        <f aca="false">IF(J6228&lt;&gt;1,"",IF(I6228="SBJ","CB","?"))</f>
        <v/>
      </c>
      <c r="I6228" s="14" t="str">
        <f aca="false">IF(OR(E6228="",E6228="!!!",F6228="NEW"),"",INDEX(B$2:B6227,-1+SUMPRODUCT(MAX(ROW(E$2:E6227)*(E6228=E$2:E6227)))))</f>
        <v/>
      </c>
      <c r="J6228" s="15" t="str">
        <f aca="true">IF(OR(E6228="",E6228="!!!",F6228="NEW"),"",COUNTBLANK(OFFSET(A$1,,,SUMPRODUCT(MAX(ROW(E$2:E6228)*(E6228=E$2:E6228)))))-COUNTBLANK(OFFSET(A$1,,,SUMPRODUCT(MAX(ROW(E$1:E6227)*(E6228=E$1:E6227))))))</f>
        <v/>
      </c>
      <c r="K6228" s="15" t="str">
        <f aca="false">IF(OR(E6228="",E6228="!!!",F6228="NEW"),"",INDEX(J$1:J6227,SUMPRODUCT(MAX(ROW(E$1:E6227)*(E6228=E$1:E6227)))))</f>
        <v/>
      </c>
      <c r="L6228" s="16"/>
    </row>
    <row r="6229" customFormat="false" ht="12.75" hidden="false" customHeight="false" outlineLevel="0" collapsed="false">
      <c r="A6229" s="9" t="s">
        <v>87</v>
      </c>
      <c r="E6229" s="10" t="str">
        <f aca="false">IF(D6229="?OLD","!!!","")</f>
        <v/>
      </c>
      <c r="F6229" s="11" t="str">
        <f aca="false">IF(OR(E6229="",E6229="!!!"),"",IF(NOT(ISNA(VLOOKUP(E6229,E$1:E6228,1,FALSE()))),"OLD",IF(AND(E6229&lt;&gt;"",E6229&lt;&gt;"!!!"),"NEW","")))</f>
        <v/>
      </c>
      <c r="G6229" s="12" t="str">
        <f aca="false">IF(OR(E6229="",E6229="!!!"),"",IF(OR(J6229=0,AND(J6229=1,K6229=1),AND(J6229=1,I6229="SBJ"),AND(J6229=1,I6229=0)),"?IN_FOCUS",IF(J6229&lt;=2,"?ACTIVATED",IF(J6229&lt;&gt;"","?FAMILIAR",IF(F6229="NEW",IF(ISNA(VLOOKUP(E6229,#REF!,1,FALSE())),"?TYPE_IDENTIFIABLE","?REFERENTIAL"),"_")))))</f>
        <v/>
      </c>
      <c r="H6229" s="13" t="str">
        <f aca="false">IF(J6229&lt;&gt;1,"",IF(I6229="SBJ","CB","?"))</f>
        <v/>
      </c>
      <c r="I6229" s="14" t="str">
        <f aca="false">IF(OR(E6229="",E6229="!!!",F6229="NEW"),"",INDEX(B$2:B6228,-1+SUMPRODUCT(MAX(ROW(E$2:E6228)*(E6229=E$2:E6228)))))</f>
        <v/>
      </c>
      <c r="J6229" s="15" t="str">
        <f aca="true">IF(OR(E6229="",E6229="!!!",F6229="NEW"),"",COUNTBLANK(OFFSET(A$1,,,SUMPRODUCT(MAX(ROW(E$2:E6229)*(E6229=E$2:E6229)))))-COUNTBLANK(OFFSET(A$1,,,SUMPRODUCT(MAX(ROW(E$1:E6228)*(E6229=E$1:E6228))))))</f>
        <v/>
      </c>
      <c r="K6229" s="15" t="str">
        <f aca="false">IF(OR(E6229="",E6229="!!!",F6229="NEW"),"",INDEX(J$1:J6228,SUMPRODUCT(MAX(ROW(E$1:E6228)*(E6229=E$1:E6228)))))</f>
        <v/>
      </c>
      <c r="L6229" s="16"/>
    </row>
    <row r="6230" customFormat="false" ht="12.75" hidden="false" customHeight="false" outlineLevel="0" collapsed="false">
      <c r="E6230" s="10" t="str">
        <f aca="false">IF(D6230="?OLD","!!!","")</f>
        <v/>
      </c>
      <c r="F6230" s="11" t="str">
        <f aca="false">IF(OR(E6230="",E6230="!!!"),"",IF(NOT(ISNA(VLOOKUP(E6230,E$1:E6229,1,FALSE()))),"OLD",IF(AND(E6230&lt;&gt;"",E6230&lt;&gt;"!!!"),"NEW","")))</f>
        <v/>
      </c>
      <c r="G6230" s="12" t="str">
        <f aca="false">IF(OR(E6230="",E6230="!!!"),"",IF(OR(J6230=0,AND(J6230=1,K6230=1),AND(J6230=1,I6230="SBJ"),AND(J6230=1,I6230=0)),"?IN_FOCUS",IF(J6230&lt;=2,"?ACTIVATED",IF(J6230&lt;&gt;"","?FAMILIAR",IF(F6230="NEW",IF(ISNA(VLOOKUP(E6230,#REF!,1,FALSE())),"?TYPE_IDENTIFIABLE","?REFERENTIAL"),"_")))))</f>
        <v/>
      </c>
      <c r="H6230" s="13" t="str">
        <f aca="false">IF(J6230&lt;&gt;1,"",IF(I6230="SBJ","CB","?"))</f>
        <v/>
      </c>
      <c r="I6230" s="14" t="str">
        <f aca="false">IF(OR(E6230="",E6230="!!!",F6230="NEW"),"",INDEX(B$2:B6229,-1+SUMPRODUCT(MAX(ROW(E$2:E6229)*(E6230=E$2:E6229)))))</f>
        <v/>
      </c>
      <c r="J6230" s="15" t="str">
        <f aca="true">IF(OR(E6230="",E6230="!!!",F6230="NEW"),"",COUNTBLANK(OFFSET(A$1,,,SUMPRODUCT(MAX(ROW(E$2:E6230)*(E6230=E$2:E6230)))))-COUNTBLANK(OFFSET(A$1,,,SUMPRODUCT(MAX(ROW(E$1:E6229)*(E6230=E$1:E6229))))))</f>
        <v/>
      </c>
      <c r="K6230" s="15" t="str">
        <f aca="false">IF(OR(E6230="",E6230="!!!",F6230="NEW"),"",INDEX(J$1:J6229,SUMPRODUCT(MAX(ROW(E$1:E6229)*(E6230=E$1:E6229)))))</f>
        <v/>
      </c>
      <c r="L6230" s="16"/>
    </row>
    <row r="6231" customFormat="false" ht="12.75" hidden="false" customHeight="false" outlineLevel="0" collapsed="false">
      <c r="A6231" s="9" t="s">
        <v>85</v>
      </c>
      <c r="E6231" s="10" t="str">
        <f aca="false">IF(D6231="?OLD","!!!","")</f>
        <v/>
      </c>
      <c r="F6231" s="11" t="str">
        <f aca="false">IF(OR(E6231="",E6231="!!!"),"",IF(NOT(ISNA(VLOOKUP(E6231,E$1:E6230,1,FALSE()))),"OLD",IF(AND(E6231&lt;&gt;"",E6231&lt;&gt;"!!!"),"NEW","")))</f>
        <v/>
      </c>
      <c r="G6231" s="12" t="str">
        <f aca="false">IF(OR(E6231="",E6231="!!!"),"",IF(OR(J6231=0,AND(J6231=1,K6231=1),AND(J6231=1,I6231="SBJ"),AND(J6231=1,I6231=0)),"?IN_FOCUS",IF(J6231&lt;=2,"?ACTIVATED",IF(J6231&lt;&gt;"","?FAMILIAR",IF(F6231="NEW",IF(ISNA(VLOOKUP(E6231,#REF!,1,FALSE())),"?TYPE_IDENTIFIABLE","?REFERENTIAL"),"_")))))</f>
        <v/>
      </c>
      <c r="H6231" s="13" t="str">
        <f aca="false">IF(J6231&lt;&gt;1,"",IF(I6231="SBJ","CB","?"))</f>
        <v/>
      </c>
      <c r="I6231" s="14" t="str">
        <f aca="false">IF(OR(E6231="",E6231="!!!",F6231="NEW"),"",INDEX(B$2:B6230,-1+SUMPRODUCT(MAX(ROW(E$2:E6230)*(E6231=E$2:E6230)))))</f>
        <v/>
      </c>
      <c r="J6231" s="15" t="str">
        <f aca="true">IF(OR(E6231="",E6231="!!!",F6231="NEW"),"",COUNTBLANK(OFFSET(A$1,,,SUMPRODUCT(MAX(ROW(E$2:E6231)*(E6231=E$2:E6231)))))-COUNTBLANK(OFFSET(A$1,,,SUMPRODUCT(MAX(ROW(E$1:E6230)*(E6231=E$1:E6230))))))</f>
        <v/>
      </c>
      <c r="K6231" s="15" t="str">
        <f aca="false">IF(OR(E6231="",E6231="!!!",F6231="NEW"),"",INDEX(J$1:J6230,SUMPRODUCT(MAX(ROW(E$1:E6230)*(E6231=E$1:E6230)))))</f>
        <v/>
      </c>
      <c r="L6231" s="16"/>
    </row>
    <row r="6232" customFormat="false" ht="12.75" hidden="false" customHeight="false" outlineLevel="0" collapsed="false">
      <c r="A6232" s="9" t="s">
        <v>1754</v>
      </c>
      <c r="E6232" s="10" t="str">
        <f aca="false">IF(D6232="?OLD","!!!","")</f>
        <v/>
      </c>
      <c r="F6232" s="11" t="str">
        <f aca="false">IF(OR(E6232="",E6232="!!!"),"",IF(NOT(ISNA(VLOOKUP(E6232,E$1:E6231,1,FALSE()))),"OLD",IF(AND(E6232&lt;&gt;"",E6232&lt;&gt;"!!!"),"NEW","")))</f>
        <v/>
      </c>
      <c r="G6232" s="12" t="str">
        <f aca="false">IF(OR(E6232="",E6232="!!!"),"",IF(OR(J6232=0,AND(J6232=1,K6232=1),AND(J6232=1,I6232="SBJ"),AND(J6232=1,I6232=0)),"?IN_FOCUS",IF(J6232&lt;=2,"?ACTIVATED",IF(J6232&lt;&gt;"","?FAMILIAR",IF(F6232="NEW",IF(ISNA(VLOOKUP(E6232,#REF!,1,FALSE())),"?TYPE_IDENTIFIABLE","?REFERENTIAL"),"_")))))</f>
        <v/>
      </c>
      <c r="H6232" s="13" t="str">
        <f aca="false">IF(J6232&lt;&gt;1,"",IF(I6232="SBJ","CB","?"))</f>
        <v/>
      </c>
      <c r="I6232" s="14" t="str">
        <f aca="false">IF(OR(E6232="",E6232="!!!",F6232="NEW"),"",INDEX(B$2:B6231,-1+SUMPRODUCT(MAX(ROW(E$2:E6231)*(E6232=E$2:E6231)))))</f>
        <v/>
      </c>
      <c r="J6232" s="15" t="str">
        <f aca="true">IF(OR(E6232="",E6232="!!!",F6232="NEW"),"",COUNTBLANK(OFFSET(A$1,,,SUMPRODUCT(MAX(ROW(E$2:E6232)*(E6232=E$2:E6232)))))-COUNTBLANK(OFFSET(A$1,,,SUMPRODUCT(MAX(ROW(E$1:E6231)*(E6232=E$1:E6231))))))</f>
        <v/>
      </c>
      <c r="K6232" s="15" t="str">
        <f aca="false">IF(OR(E6232="",E6232="!!!",F6232="NEW"),"",INDEX(J$1:J6231,SUMPRODUCT(MAX(ROW(E$1:E6231)*(E6232=E$1:E6231)))))</f>
        <v/>
      </c>
      <c r="L6232" s="16"/>
    </row>
    <row r="6233" customFormat="false" ht="12.75" hidden="false" customHeight="false" outlineLevel="0" collapsed="false">
      <c r="A6233" s="9" t="s">
        <v>87</v>
      </c>
      <c r="E6233" s="10" t="str">
        <f aca="false">IF(D6233="?OLD","!!!","")</f>
        <v/>
      </c>
      <c r="F6233" s="11" t="str">
        <f aca="false">IF(OR(E6233="",E6233="!!!"),"",IF(NOT(ISNA(VLOOKUP(E6233,E$1:E6232,1,FALSE()))),"OLD",IF(AND(E6233&lt;&gt;"",E6233&lt;&gt;"!!!"),"NEW","")))</f>
        <v/>
      </c>
      <c r="G6233" s="12" t="str">
        <f aca="false">IF(OR(E6233="",E6233="!!!"),"",IF(OR(J6233=0,AND(J6233=1,K6233=1),AND(J6233=1,I6233="SBJ"),AND(J6233=1,I6233=0)),"?IN_FOCUS",IF(J6233&lt;=2,"?ACTIVATED",IF(J6233&lt;&gt;"","?FAMILIAR",IF(F6233="NEW",IF(ISNA(VLOOKUP(E6233,#REF!,1,FALSE())),"?TYPE_IDENTIFIABLE","?REFERENTIAL"),"_")))))</f>
        <v/>
      </c>
      <c r="H6233" s="13" t="str">
        <f aca="false">IF(J6233&lt;&gt;1,"",IF(I6233="SBJ","CB","?"))</f>
        <v/>
      </c>
      <c r="I6233" s="14" t="str">
        <f aca="false">IF(OR(E6233="",E6233="!!!",F6233="NEW"),"",INDEX(B$2:B6232,-1+SUMPRODUCT(MAX(ROW(E$2:E6232)*(E6233=E$2:E6232)))))</f>
        <v/>
      </c>
      <c r="J6233" s="15" t="str">
        <f aca="true">IF(OR(E6233="",E6233="!!!",F6233="NEW"),"",COUNTBLANK(OFFSET(A$1,,,SUMPRODUCT(MAX(ROW(E$2:E6233)*(E6233=E$2:E6233)))))-COUNTBLANK(OFFSET(A$1,,,SUMPRODUCT(MAX(ROW(E$1:E6232)*(E6233=E$1:E6232))))))</f>
        <v/>
      </c>
      <c r="K6233" s="15" t="str">
        <f aca="false">IF(OR(E6233="",E6233="!!!",F6233="NEW"),"",INDEX(J$1:J6232,SUMPRODUCT(MAX(ROW(E$1:E6232)*(E6233=E$1:E6232)))))</f>
        <v/>
      </c>
      <c r="L6233" s="16"/>
    </row>
    <row r="6234" customFormat="false" ht="12.75" hidden="false" customHeight="false" outlineLevel="0" collapsed="false">
      <c r="A6234" s="9" t="s">
        <v>936</v>
      </c>
      <c r="E6234" s="10" t="str">
        <f aca="false">IF(D6234="?OLD","!!!","")</f>
        <v/>
      </c>
      <c r="F6234" s="11" t="str">
        <f aca="false">IF(OR(E6234="",E6234="!!!"),"",IF(NOT(ISNA(VLOOKUP(E6234,E$1:E6233,1,FALSE()))),"OLD",IF(AND(E6234&lt;&gt;"",E6234&lt;&gt;"!!!"),"NEW","")))</f>
        <v/>
      </c>
      <c r="G6234" s="12" t="str">
        <f aca="false">IF(OR(E6234="",E6234="!!!"),"",IF(OR(J6234=0,AND(J6234=1,K6234=1),AND(J6234=1,I6234="SBJ"),AND(J6234=1,I6234=0)),"?IN_FOCUS",IF(J6234&lt;=2,"?ACTIVATED",IF(J6234&lt;&gt;"","?FAMILIAR",IF(F6234="NEW",IF(ISNA(VLOOKUP(E6234,#REF!,1,FALSE())),"?TYPE_IDENTIFIABLE","?REFERENTIAL"),"_")))))</f>
        <v/>
      </c>
      <c r="H6234" s="13" t="str">
        <f aca="false">IF(J6234&lt;&gt;1,"",IF(I6234="SBJ","CB","?"))</f>
        <v/>
      </c>
      <c r="I6234" s="14" t="str">
        <f aca="false">IF(OR(E6234="",E6234="!!!",F6234="NEW"),"",INDEX(B$2:B6233,-1+SUMPRODUCT(MAX(ROW(E$2:E6233)*(E6234=E$2:E6233)))))</f>
        <v/>
      </c>
      <c r="J6234" s="15" t="str">
        <f aca="true">IF(OR(E6234="",E6234="!!!",F6234="NEW"),"",COUNTBLANK(OFFSET(A$1,,,SUMPRODUCT(MAX(ROW(E$2:E6234)*(E6234=E$2:E6234)))))-COUNTBLANK(OFFSET(A$1,,,SUMPRODUCT(MAX(ROW(E$1:E6233)*(E6234=E$1:E6233))))))</f>
        <v/>
      </c>
      <c r="K6234" s="15" t="str">
        <f aca="false">IF(OR(E6234="",E6234="!!!",F6234="NEW"),"",INDEX(J$1:J6233,SUMPRODUCT(MAX(ROW(E$1:E6233)*(E6234=E$1:E6233)))))</f>
        <v/>
      </c>
      <c r="L6234" s="16"/>
    </row>
    <row r="6235" customFormat="false" ht="12.75" hidden="false" customHeight="false" outlineLevel="0" collapsed="false">
      <c r="A6235" s="9" t="s">
        <v>1755</v>
      </c>
      <c r="B6235" s="0" t="s">
        <v>38</v>
      </c>
      <c r="C6235" s="0" t="s">
        <v>681</v>
      </c>
      <c r="E6235" s="10" t="str">
        <f aca="false">IF(D6235="?OLD","!!!","")</f>
        <v/>
      </c>
      <c r="F6235" s="11" t="str">
        <f aca="false">IF(OR(E6235="",E6235="!!!"),"",IF(NOT(ISNA(VLOOKUP(E6235,E$1:E6234,1,FALSE()))),"OLD",IF(AND(E6235&lt;&gt;"",E6235&lt;&gt;"!!!"),"NEW","")))</f>
        <v/>
      </c>
      <c r="G6235" s="12" t="str">
        <f aca="false">IF(OR(E6235="",E6235="!!!"),"",IF(OR(J6235=0,AND(J6235=1,K6235=1),AND(J6235=1,I6235="SBJ"),AND(J6235=1,I6235=0)),"?IN_FOCUS",IF(J6235&lt;=2,"?ACTIVATED",IF(J6235&lt;&gt;"","?FAMILIAR",IF(F6235="NEW",IF(ISNA(VLOOKUP(E6235,#REF!,1,FALSE())),"?TYPE_IDENTIFIABLE","?REFERENTIAL"),"_")))))</f>
        <v/>
      </c>
      <c r="H6235" s="13" t="str">
        <f aca="false">IF(J6235&lt;&gt;1,"",IF(I6235="SBJ","CB","?"))</f>
        <v/>
      </c>
      <c r="I6235" s="14" t="str">
        <f aca="false">IF(OR(E6235="",E6235="!!!",F6235="NEW"),"",INDEX(B$2:B6234,-1+SUMPRODUCT(MAX(ROW(E$2:E6234)*(E6235=E$2:E6234)))))</f>
        <v/>
      </c>
      <c r="J6235" s="15" t="str">
        <f aca="true">IF(OR(E6235="",E6235="!!!",F6235="NEW"),"",COUNTBLANK(OFFSET(A$1,,,SUMPRODUCT(MAX(ROW(E$2:E6235)*(E6235=E$2:E6235)))))-COUNTBLANK(OFFSET(A$1,,,SUMPRODUCT(MAX(ROW(E$1:E6234)*(E6235=E$1:E6234))))))</f>
        <v/>
      </c>
      <c r="K6235" s="15" t="str">
        <f aca="false">IF(OR(E6235="",E6235="!!!",F6235="NEW"),"",INDEX(J$1:J6234,SUMPRODUCT(MAX(ROW(E$1:E6234)*(E6235=E$1:E6234)))))</f>
        <v/>
      </c>
      <c r="L6235" s="16"/>
    </row>
    <row r="6236" customFormat="false" ht="12.75" hidden="false" customHeight="false" outlineLevel="0" collapsed="false">
      <c r="A6236" s="9" t="s">
        <v>1502</v>
      </c>
      <c r="B6236" s="0" t="s">
        <v>41</v>
      </c>
      <c r="C6236" s="0" t="s">
        <v>30</v>
      </c>
      <c r="D6236" s="0" t="s">
        <v>31</v>
      </c>
      <c r="E6236" s="10" t="str">
        <f aca="false">IF(D6236="?OLD","!!!","")</f>
        <v>!!!</v>
      </c>
      <c r="F6236" s="11" t="str">
        <f aca="false">IF(OR(E6236="",E6236="!!!"),"",IF(NOT(ISNA(VLOOKUP(E6236,E$1:E6235,1,FALSE()))),"OLD",IF(AND(E6236&lt;&gt;"",E6236&lt;&gt;"!!!"),"NEW","")))</f>
        <v/>
      </c>
      <c r="G6236" s="12" t="str">
        <f aca="false">IF(OR(E6236="",E6236="!!!"),"",IF(OR(J6236=0,AND(J6236=1,K6236=1),AND(J6236=1,I6236="SBJ"),AND(J6236=1,I6236=0)),"?IN_FOCUS",IF(J6236&lt;=2,"?ACTIVATED",IF(J6236&lt;&gt;"","?FAMILIAR",IF(F6236="NEW",IF(ISNA(VLOOKUP(E6236,#REF!,1,FALSE())),"?TYPE_IDENTIFIABLE","?REFERENTIAL"),"_")))))</f>
        <v/>
      </c>
      <c r="H6236" s="13" t="str">
        <f aca="false">IF(J6236&lt;&gt;1,"",IF(I6236="SBJ","CB","?"))</f>
        <v/>
      </c>
      <c r="I6236" s="14" t="str">
        <f aca="false">IF(OR(E6236="",E6236="!!!",F6236="NEW"),"",INDEX(B$2:B6235,-1+SUMPRODUCT(MAX(ROW(E$2:E6235)*(E6236=E$2:E6235)))))</f>
        <v/>
      </c>
      <c r="J6236" s="15" t="str">
        <f aca="true">IF(OR(E6236="",E6236="!!!",F6236="NEW"),"",COUNTBLANK(OFFSET(A$1,,,SUMPRODUCT(MAX(ROW(E$2:E6236)*(E6236=E$2:E6236)))))-COUNTBLANK(OFFSET(A$1,,,SUMPRODUCT(MAX(ROW(E$1:E6235)*(E6236=E$1:E6235))))))</f>
        <v/>
      </c>
      <c r="K6236" s="15" t="str">
        <f aca="false">IF(OR(E6236="",E6236="!!!",F6236="NEW"),"",INDEX(J$1:J6235,SUMPRODUCT(MAX(ROW(E$1:E6235)*(E6236=E$1:E6235)))))</f>
        <v/>
      </c>
      <c r="L6236" s="16"/>
    </row>
    <row r="6237" customFormat="false" ht="12.75" hidden="false" customHeight="false" outlineLevel="0" collapsed="false">
      <c r="A6237" s="9" t="s">
        <v>1756</v>
      </c>
      <c r="E6237" s="10" t="str">
        <f aca="false">IF(D6237="?OLD","!!!","")</f>
        <v/>
      </c>
      <c r="F6237" s="11" t="str">
        <f aca="false">IF(OR(E6237="",E6237="!!!"),"",IF(NOT(ISNA(VLOOKUP(E6237,E$1:E6236,1,FALSE()))),"OLD",IF(AND(E6237&lt;&gt;"",E6237&lt;&gt;"!!!"),"NEW","")))</f>
        <v/>
      </c>
      <c r="G6237" s="12" t="str">
        <f aca="false">IF(OR(E6237="",E6237="!!!"),"",IF(OR(J6237=0,AND(J6237=1,K6237=1),AND(J6237=1,I6237="SBJ"),AND(J6237=1,I6237=0)),"?IN_FOCUS",IF(J6237&lt;=2,"?ACTIVATED",IF(J6237&lt;&gt;"","?FAMILIAR",IF(F6237="NEW",IF(ISNA(VLOOKUP(E6237,#REF!,1,FALSE())),"?TYPE_IDENTIFIABLE","?REFERENTIAL"),"_")))))</f>
        <v/>
      </c>
      <c r="H6237" s="13" t="str">
        <f aca="false">IF(J6237&lt;&gt;1,"",IF(I6237="SBJ","CB","?"))</f>
        <v/>
      </c>
      <c r="I6237" s="14" t="str">
        <f aca="false">IF(OR(E6237="",E6237="!!!",F6237="NEW"),"",INDEX(B$2:B6236,-1+SUMPRODUCT(MAX(ROW(E$2:E6236)*(E6237=E$2:E6236)))))</f>
        <v/>
      </c>
      <c r="J6237" s="15" t="str">
        <f aca="true">IF(OR(E6237="",E6237="!!!",F6237="NEW"),"",COUNTBLANK(OFFSET(A$1,,,SUMPRODUCT(MAX(ROW(E$2:E6237)*(E6237=E$2:E6237)))))-COUNTBLANK(OFFSET(A$1,,,SUMPRODUCT(MAX(ROW(E$1:E6236)*(E6237=E$1:E6236))))))</f>
        <v/>
      </c>
      <c r="K6237" s="15" t="str">
        <f aca="false">IF(OR(E6237="",E6237="!!!",F6237="NEW"),"",INDEX(J$1:J6236,SUMPRODUCT(MAX(ROW(E$1:E6236)*(E6237=E$1:E6236)))))</f>
        <v/>
      </c>
      <c r="L6237" s="16"/>
    </row>
    <row r="6238" customFormat="false" ht="12.75" hidden="false" customHeight="false" outlineLevel="0" collapsed="false">
      <c r="A6238" s="9" t="s">
        <v>1757</v>
      </c>
      <c r="E6238" s="10" t="str">
        <f aca="false">IF(D6238="?OLD","!!!","")</f>
        <v/>
      </c>
      <c r="F6238" s="11" t="str">
        <f aca="false">IF(OR(E6238="",E6238="!!!"),"",IF(NOT(ISNA(VLOOKUP(E6238,E$1:E6237,1,FALSE()))),"OLD",IF(AND(E6238&lt;&gt;"",E6238&lt;&gt;"!!!"),"NEW","")))</f>
        <v/>
      </c>
      <c r="G6238" s="12" t="str">
        <f aca="false">IF(OR(E6238="",E6238="!!!"),"",IF(OR(J6238=0,AND(J6238=1,K6238=1),AND(J6238=1,I6238="SBJ"),AND(J6238=1,I6238=0)),"?IN_FOCUS",IF(J6238&lt;=2,"?ACTIVATED",IF(J6238&lt;&gt;"","?FAMILIAR",IF(F6238="NEW",IF(ISNA(VLOOKUP(E6238,#REF!,1,FALSE())),"?TYPE_IDENTIFIABLE","?REFERENTIAL"),"_")))))</f>
        <v/>
      </c>
      <c r="H6238" s="13" t="str">
        <f aca="false">IF(J6238&lt;&gt;1,"",IF(I6238="SBJ","CB","?"))</f>
        <v/>
      </c>
      <c r="I6238" s="14" t="str">
        <f aca="false">IF(OR(E6238="",E6238="!!!",F6238="NEW"),"",INDEX(B$2:B6237,-1+SUMPRODUCT(MAX(ROW(E$2:E6237)*(E6238=E$2:E6237)))))</f>
        <v/>
      </c>
      <c r="J6238" s="15" t="str">
        <f aca="true">IF(OR(E6238="",E6238="!!!",F6238="NEW"),"",COUNTBLANK(OFFSET(A$1,,,SUMPRODUCT(MAX(ROW(E$2:E6238)*(E6238=E$2:E6238)))))-COUNTBLANK(OFFSET(A$1,,,SUMPRODUCT(MAX(ROW(E$1:E6237)*(E6238=E$1:E6237))))))</f>
        <v/>
      </c>
      <c r="K6238" s="15" t="str">
        <f aca="false">IF(OR(E6238="",E6238="!!!",F6238="NEW"),"",INDEX(J$1:J6237,SUMPRODUCT(MAX(ROW(E$1:E6237)*(E6238=E$1:E6237)))))</f>
        <v/>
      </c>
      <c r="L6238" s="16"/>
    </row>
    <row r="6239" customFormat="false" ht="12.75" hidden="false" customHeight="false" outlineLevel="0" collapsed="false">
      <c r="A6239" s="9" t="s">
        <v>39</v>
      </c>
      <c r="E6239" s="10" t="str">
        <f aca="false">IF(D6239="?OLD","!!!","")</f>
        <v/>
      </c>
      <c r="F6239" s="11" t="str">
        <f aca="false">IF(OR(E6239="",E6239="!!!"),"",IF(NOT(ISNA(VLOOKUP(E6239,E$1:E6238,1,FALSE()))),"OLD",IF(AND(E6239&lt;&gt;"",E6239&lt;&gt;"!!!"),"NEW","")))</f>
        <v/>
      </c>
      <c r="G6239" s="12" t="str">
        <f aca="false">IF(OR(E6239="",E6239="!!!"),"",IF(OR(J6239=0,AND(J6239=1,K6239=1),AND(J6239=1,I6239="SBJ"),AND(J6239=1,I6239=0)),"?IN_FOCUS",IF(J6239&lt;=2,"?ACTIVATED",IF(J6239&lt;&gt;"","?FAMILIAR",IF(F6239="NEW",IF(ISNA(VLOOKUP(E6239,#REF!,1,FALSE())),"?TYPE_IDENTIFIABLE","?REFERENTIAL"),"_")))))</f>
        <v/>
      </c>
      <c r="H6239" s="13" t="str">
        <f aca="false">IF(J6239&lt;&gt;1,"",IF(I6239="SBJ","CB","?"))</f>
        <v/>
      </c>
      <c r="I6239" s="14" t="str">
        <f aca="false">IF(OR(E6239="",E6239="!!!",F6239="NEW"),"",INDEX(B$2:B6238,-1+SUMPRODUCT(MAX(ROW(E$2:E6238)*(E6239=E$2:E6238)))))</f>
        <v/>
      </c>
      <c r="J6239" s="15" t="str">
        <f aca="true">IF(OR(E6239="",E6239="!!!",F6239="NEW"),"",COUNTBLANK(OFFSET(A$1,,,SUMPRODUCT(MAX(ROW(E$2:E6239)*(E6239=E$2:E6239)))))-COUNTBLANK(OFFSET(A$1,,,SUMPRODUCT(MAX(ROW(E$1:E6238)*(E6239=E$1:E6238))))))</f>
        <v/>
      </c>
      <c r="K6239" s="15" t="str">
        <f aca="false">IF(OR(E6239="",E6239="!!!",F6239="NEW"),"",INDEX(J$1:J6238,SUMPRODUCT(MAX(ROW(E$1:E6238)*(E6239=E$1:E6238)))))</f>
        <v/>
      </c>
      <c r="L6239" s="16"/>
    </row>
    <row r="6240" customFormat="false" ht="12.75" hidden="false" customHeight="false" outlineLevel="0" collapsed="false">
      <c r="A6240" s="9" t="s">
        <v>87</v>
      </c>
      <c r="E6240" s="10" t="str">
        <f aca="false">IF(D6240="?OLD","!!!","")</f>
        <v/>
      </c>
      <c r="F6240" s="11" t="str">
        <f aca="false">IF(OR(E6240="",E6240="!!!"),"",IF(NOT(ISNA(VLOOKUP(E6240,E$1:E6239,1,FALSE()))),"OLD",IF(AND(E6240&lt;&gt;"",E6240&lt;&gt;"!!!"),"NEW","")))</f>
        <v/>
      </c>
      <c r="G6240" s="12" t="str">
        <f aca="false">IF(OR(E6240="",E6240="!!!"),"",IF(OR(J6240=0,AND(J6240=1,K6240=1),AND(J6240=1,I6240="SBJ"),AND(J6240=1,I6240=0)),"?IN_FOCUS",IF(J6240&lt;=2,"?ACTIVATED",IF(J6240&lt;&gt;"","?FAMILIAR",IF(F6240="NEW",IF(ISNA(VLOOKUP(E6240,#REF!,1,FALSE())),"?TYPE_IDENTIFIABLE","?REFERENTIAL"),"_")))))</f>
        <v/>
      </c>
      <c r="H6240" s="13" t="str">
        <f aca="false">IF(J6240&lt;&gt;1,"",IF(I6240="SBJ","CB","?"))</f>
        <v/>
      </c>
      <c r="I6240" s="14" t="str">
        <f aca="false">IF(OR(E6240="",E6240="!!!",F6240="NEW"),"",INDEX(B$2:B6239,-1+SUMPRODUCT(MAX(ROW(E$2:E6239)*(E6240=E$2:E6239)))))</f>
        <v/>
      </c>
      <c r="J6240" s="15" t="str">
        <f aca="true">IF(OR(E6240="",E6240="!!!",F6240="NEW"),"",COUNTBLANK(OFFSET(A$1,,,SUMPRODUCT(MAX(ROW(E$2:E6240)*(E6240=E$2:E6240)))))-COUNTBLANK(OFFSET(A$1,,,SUMPRODUCT(MAX(ROW(E$1:E6239)*(E6240=E$1:E6239))))))</f>
        <v/>
      </c>
      <c r="K6240" s="15" t="str">
        <f aca="false">IF(OR(E6240="",E6240="!!!",F6240="NEW"),"",INDEX(J$1:J6239,SUMPRODUCT(MAX(ROW(E$1:E6239)*(E6240=E$1:E6239)))))</f>
        <v/>
      </c>
      <c r="L6240" s="16"/>
    </row>
    <row r="6241" customFormat="false" ht="12.75" hidden="false" customHeight="false" outlineLevel="0" collapsed="false">
      <c r="A6241" s="9" t="s">
        <v>94</v>
      </c>
      <c r="E6241" s="10" t="str">
        <f aca="false">IF(D6241="?OLD","!!!","")</f>
        <v/>
      </c>
      <c r="F6241" s="11" t="str">
        <f aca="false">IF(OR(E6241="",E6241="!!!"),"",IF(NOT(ISNA(VLOOKUP(E6241,E$1:E6240,1,FALSE()))),"OLD",IF(AND(E6241&lt;&gt;"",E6241&lt;&gt;"!!!"),"NEW","")))</f>
        <v/>
      </c>
      <c r="G6241" s="12" t="str">
        <f aca="false">IF(OR(E6241="",E6241="!!!"),"",IF(OR(J6241=0,AND(J6241=1,K6241=1),AND(J6241=1,I6241="SBJ"),AND(J6241=1,I6241=0)),"?IN_FOCUS",IF(J6241&lt;=2,"?ACTIVATED",IF(J6241&lt;&gt;"","?FAMILIAR",IF(F6241="NEW",IF(ISNA(VLOOKUP(E6241,#REF!,1,FALSE())),"?TYPE_IDENTIFIABLE","?REFERENTIAL"),"_")))))</f>
        <v/>
      </c>
      <c r="H6241" s="13" t="str">
        <f aca="false">IF(J6241&lt;&gt;1,"",IF(I6241="SBJ","CB","?"))</f>
        <v/>
      </c>
      <c r="I6241" s="14" t="str">
        <f aca="false">IF(OR(E6241="",E6241="!!!",F6241="NEW"),"",INDEX(B$2:B6240,-1+SUMPRODUCT(MAX(ROW(E$2:E6240)*(E6241=E$2:E6240)))))</f>
        <v/>
      </c>
      <c r="J6241" s="15" t="str">
        <f aca="true">IF(OR(E6241="",E6241="!!!",F6241="NEW"),"",COUNTBLANK(OFFSET(A$1,,,SUMPRODUCT(MAX(ROW(E$2:E6241)*(E6241=E$2:E6241)))))-COUNTBLANK(OFFSET(A$1,,,SUMPRODUCT(MAX(ROW(E$1:E6240)*(E6241=E$1:E6240))))))</f>
        <v/>
      </c>
      <c r="K6241" s="15" t="str">
        <f aca="false">IF(OR(E6241="",E6241="!!!",F6241="NEW"),"",INDEX(J$1:J6240,SUMPRODUCT(MAX(ROW(E$1:E6240)*(E6241=E$1:E6240)))))</f>
        <v/>
      </c>
      <c r="L6241" s="16"/>
    </row>
    <row r="6242" customFormat="false" ht="12.75" hidden="false" customHeight="false" outlineLevel="0" collapsed="false">
      <c r="A6242" s="9" t="s">
        <v>362</v>
      </c>
      <c r="B6242" s="0" t="s">
        <v>18</v>
      </c>
      <c r="C6242" s="0" t="s">
        <v>96</v>
      </c>
      <c r="D6242" s="0" t="s">
        <v>31</v>
      </c>
      <c r="E6242" s="10" t="str">
        <f aca="false">IF(D6242="?OLD","!!!","")</f>
        <v>!!!</v>
      </c>
      <c r="F6242" s="11" t="str">
        <f aca="false">IF(OR(E6242="",E6242="!!!"),"",IF(NOT(ISNA(VLOOKUP(E6242,E$1:E6241,1,FALSE()))),"OLD",IF(AND(E6242&lt;&gt;"",E6242&lt;&gt;"!!!"),"NEW","")))</f>
        <v/>
      </c>
      <c r="G6242" s="12" t="str">
        <f aca="false">IF(OR(E6242="",E6242="!!!"),"",IF(OR(J6242=0,AND(J6242=1,K6242=1),AND(J6242=1,I6242="SBJ"),AND(J6242=1,I6242=0)),"?IN_FOCUS",IF(J6242&lt;=2,"?ACTIVATED",IF(J6242&lt;&gt;"","?FAMILIAR",IF(F6242="NEW",IF(ISNA(VLOOKUP(E6242,#REF!,1,FALSE())),"?TYPE_IDENTIFIABLE","?REFERENTIAL"),"_")))))</f>
        <v/>
      </c>
      <c r="H6242" s="13" t="str">
        <f aca="false">IF(J6242&lt;&gt;1,"",IF(I6242="SBJ","CB","?"))</f>
        <v/>
      </c>
      <c r="I6242" s="14" t="str">
        <f aca="false">IF(OR(E6242="",E6242="!!!",F6242="NEW"),"",INDEX(B$2:B6241,-1+SUMPRODUCT(MAX(ROW(E$2:E6241)*(E6242=E$2:E6241)))))</f>
        <v/>
      </c>
      <c r="J6242" s="15" t="str">
        <f aca="true">IF(OR(E6242="",E6242="!!!",F6242="NEW"),"",COUNTBLANK(OFFSET(A$1,,,SUMPRODUCT(MAX(ROW(E$2:E6242)*(E6242=E$2:E6242)))))-COUNTBLANK(OFFSET(A$1,,,SUMPRODUCT(MAX(ROW(E$1:E6241)*(E6242=E$1:E6241))))))</f>
        <v/>
      </c>
      <c r="K6242" s="15" t="str">
        <f aca="false">IF(OR(E6242="",E6242="!!!",F6242="NEW"),"",INDEX(J$1:J6241,SUMPRODUCT(MAX(ROW(E$1:E6241)*(E6242=E$1:E6241)))))</f>
        <v/>
      </c>
      <c r="L6242" s="16"/>
    </row>
    <row r="6243" customFormat="false" ht="12.75" hidden="false" customHeight="false" outlineLevel="0" collapsed="false">
      <c r="A6243" s="9" t="s">
        <v>39</v>
      </c>
      <c r="E6243" s="10" t="str">
        <f aca="false">IF(D6243="?OLD","!!!","")</f>
        <v/>
      </c>
      <c r="F6243" s="11" t="str">
        <f aca="false">IF(OR(E6243="",E6243="!!!"),"",IF(NOT(ISNA(VLOOKUP(E6243,E$1:E6242,1,FALSE()))),"OLD",IF(AND(E6243&lt;&gt;"",E6243&lt;&gt;"!!!"),"NEW","")))</f>
        <v/>
      </c>
      <c r="G6243" s="12" t="str">
        <f aca="false">IF(OR(E6243="",E6243="!!!"),"",IF(OR(J6243=0,AND(J6243=1,K6243=1),AND(J6243=1,I6243="SBJ"),AND(J6243=1,I6243=0)),"?IN_FOCUS",IF(J6243&lt;=2,"?ACTIVATED",IF(J6243&lt;&gt;"","?FAMILIAR",IF(F6243="NEW",IF(ISNA(VLOOKUP(E6243,#REF!,1,FALSE())),"?TYPE_IDENTIFIABLE","?REFERENTIAL"),"_")))))</f>
        <v/>
      </c>
      <c r="H6243" s="13" t="str">
        <f aca="false">IF(J6243&lt;&gt;1,"",IF(I6243="SBJ","CB","?"))</f>
        <v/>
      </c>
      <c r="I6243" s="14" t="str">
        <f aca="false">IF(OR(E6243="",E6243="!!!",F6243="NEW"),"",INDEX(B$2:B6242,-1+SUMPRODUCT(MAX(ROW(E$2:E6242)*(E6243=E$2:E6242)))))</f>
        <v/>
      </c>
      <c r="J6243" s="15" t="str">
        <f aca="true">IF(OR(E6243="",E6243="!!!",F6243="NEW"),"",COUNTBLANK(OFFSET(A$1,,,SUMPRODUCT(MAX(ROW(E$2:E6243)*(E6243=E$2:E6243)))))-COUNTBLANK(OFFSET(A$1,,,SUMPRODUCT(MAX(ROW(E$1:E6242)*(E6243=E$1:E6242))))))</f>
        <v/>
      </c>
      <c r="K6243" s="15" t="str">
        <f aca="false">IF(OR(E6243="",E6243="!!!",F6243="NEW"),"",INDEX(J$1:J6242,SUMPRODUCT(MAX(ROW(E$1:E6242)*(E6243=E$1:E6242)))))</f>
        <v/>
      </c>
      <c r="L6243" s="16"/>
    </row>
    <row r="6244" customFormat="false" ht="12.75" hidden="false" customHeight="false" outlineLevel="0" collapsed="false">
      <c r="A6244" s="9" t="s">
        <v>1758</v>
      </c>
      <c r="E6244" s="10" t="str">
        <f aca="false">IF(D6244="?OLD","!!!","")</f>
        <v/>
      </c>
      <c r="F6244" s="11" t="str">
        <f aca="false">IF(OR(E6244="",E6244="!!!"),"",IF(NOT(ISNA(VLOOKUP(E6244,E$1:E6243,1,FALSE()))),"OLD",IF(AND(E6244&lt;&gt;"",E6244&lt;&gt;"!!!"),"NEW","")))</f>
        <v/>
      </c>
      <c r="G6244" s="12" t="str">
        <f aca="false">IF(OR(E6244="",E6244="!!!"),"",IF(OR(J6244=0,AND(J6244=1,K6244=1),AND(J6244=1,I6244="SBJ"),AND(J6244=1,I6244=0)),"?IN_FOCUS",IF(J6244&lt;=2,"?ACTIVATED",IF(J6244&lt;&gt;"","?FAMILIAR",IF(F6244="NEW",IF(ISNA(VLOOKUP(E6244,#REF!,1,FALSE())),"?TYPE_IDENTIFIABLE","?REFERENTIAL"),"_")))))</f>
        <v/>
      </c>
      <c r="H6244" s="13" t="str">
        <f aca="false">IF(J6244&lt;&gt;1,"",IF(I6244="SBJ","CB","?"))</f>
        <v/>
      </c>
      <c r="I6244" s="14" t="str">
        <f aca="false">IF(OR(E6244="",E6244="!!!",F6244="NEW"),"",INDEX(B$2:B6243,-1+SUMPRODUCT(MAX(ROW(E$2:E6243)*(E6244=E$2:E6243)))))</f>
        <v/>
      </c>
      <c r="J6244" s="15" t="str">
        <f aca="true">IF(OR(E6244="",E6244="!!!",F6244="NEW"),"",COUNTBLANK(OFFSET(A$1,,,SUMPRODUCT(MAX(ROW(E$2:E6244)*(E6244=E$2:E6244)))))-COUNTBLANK(OFFSET(A$1,,,SUMPRODUCT(MAX(ROW(E$1:E6243)*(E6244=E$1:E6243))))))</f>
        <v/>
      </c>
      <c r="K6244" s="15" t="str">
        <f aca="false">IF(OR(E6244="",E6244="!!!",F6244="NEW"),"",INDEX(J$1:J6243,SUMPRODUCT(MAX(ROW(E$1:E6243)*(E6244=E$1:E6243)))))</f>
        <v/>
      </c>
      <c r="L6244" s="16"/>
    </row>
    <row r="6245" customFormat="false" ht="12.75" hidden="false" customHeight="false" outlineLevel="0" collapsed="false">
      <c r="A6245" s="9" t="s">
        <v>102</v>
      </c>
      <c r="E6245" s="10" t="str">
        <f aca="false">IF(D6245="?OLD","!!!","")</f>
        <v/>
      </c>
      <c r="F6245" s="11" t="str">
        <f aca="false">IF(OR(E6245="",E6245="!!!"),"",IF(NOT(ISNA(VLOOKUP(E6245,E$1:E6244,1,FALSE()))),"OLD",IF(AND(E6245&lt;&gt;"",E6245&lt;&gt;"!!!"),"NEW","")))</f>
        <v/>
      </c>
      <c r="G6245" s="12" t="str">
        <f aca="false">IF(OR(E6245="",E6245="!!!"),"",IF(OR(J6245=0,AND(J6245=1,K6245=1),AND(J6245=1,I6245="SBJ"),AND(J6245=1,I6245=0)),"?IN_FOCUS",IF(J6245&lt;=2,"?ACTIVATED",IF(J6245&lt;&gt;"","?FAMILIAR",IF(F6245="NEW",IF(ISNA(VLOOKUP(E6245,#REF!,1,FALSE())),"?TYPE_IDENTIFIABLE","?REFERENTIAL"),"_")))))</f>
        <v/>
      </c>
      <c r="H6245" s="13" t="str">
        <f aca="false">IF(J6245&lt;&gt;1,"",IF(I6245="SBJ","CB","?"))</f>
        <v/>
      </c>
      <c r="I6245" s="14" t="str">
        <f aca="false">IF(OR(E6245="",E6245="!!!",F6245="NEW"),"",INDEX(B$2:B6244,-1+SUMPRODUCT(MAX(ROW(E$2:E6244)*(E6245=E$2:E6244)))))</f>
        <v/>
      </c>
      <c r="J6245" s="15" t="str">
        <f aca="true">IF(OR(E6245="",E6245="!!!",F6245="NEW"),"",COUNTBLANK(OFFSET(A$1,,,SUMPRODUCT(MAX(ROW(E$2:E6245)*(E6245=E$2:E6245)))))-COUNTBLANK(OFFSET(A$1,,,SUMPRODUCT(MAX(ROW(E$1:E6244)*(E6245=E$1:E6244))))))</f>
        <v/>
      </c>
      <c r="K6245" s="15" t="str">
        <f aca="false">IF(OR(E6245="",E6245="!!!",F6245="NEW"),"",INDEX(J$1:J6244,SUMPRODUCT(MAX(ROW(E$1:E6244)*(E6245=E$1:E6244)))))</f>
        <v/>
      </c>
      <c r="L6245" s="16"/>
    </row>
    <row r="6246" customFormat="false" ht="12.75" hidden="false" customHeight="false" outlineLevel="0" collapsed="false">
      <c r="A6246" s="9" t="s">
        <v>71</v>
      </c>
      <c r="E6246" s="10" t="str">
        <f aca="false">IF(D6246="?OLD","!!!","")</f>
        <v/>
      </c>
      <c r="F6246" s="11" t="str">
        <f aca="false">IF(OR(E6246="",E6246="!!!"),"",IF(NOT(ISNA(VLOOKUP(E6246,E$1:E6245,1,FALSE()))),"OLD",IF(AND(E6246&lt;&gt;"",E6246&lt;&gt;"!!!"),"NEW","")))</f>
        <v/>
      </c>
      <c r="G6246" s="12" t="str">
        <f aca="false">IF(OR(E6246="",E6246="!!!"),"",IF(OR(J6246=0,AND(J6246=1,K6246=1),AND(J6246=1,I6246="SBJ"),AND(J6246=1,I6246=0)),"?IN_FOCUS",IF(J6246&lt;=2,"?ACTIVATED",IF(J6246&lt;&gt;"","?FAMILIAR",IF(F6246="NEW",IF(ISNA(VLOOKUP(E6246,#REF!,1,FALSE())),"?TYPE_IDENTIFIABLE","?REFERENTIAL"),"_")))))</f>
        <v/>
      </c>
      <c r="H6246" s="13" t="str">
        <f aca="false">IF(J6246&lt;&gt;1,"",IF(I6246="SBJ","CB","?"))</f>
        <v/>
      </c>
      <c r="I6246" s="14" t="str">
        <f aca="false">IF(OR(E6246="",E6246="!!!",F6246="NEW"),"",INDEX(B$2:B6245,-1+SUMPRODUCT(MAX(ROW(E$2:E6245)*(E6246=E$2:E6245)))))</f>
        <v/>
      </c>
      <c r="J6246" s="15" t="str">
        <f aca="true">IF(OR(E6246="",E6246="!!!",F6246="NEW"),"",COUNTBLANK(OFFSET(A$1,,,SUMPRODUCT(MAX(ROW(E$2:E6246)*(E6246=E$2:E6246)))))-COUNTBLANK(OFFSET(A$1,,,SUMPRODUCT(MAX(ROW(E$1:E6245)*(E6246=E$1:E6245))))))</f>
        <v/>
      </c>
      <c r="K6246" s="15" t="str">
        <f aca="false">IF(OR(E6246="",E6246="!!!",F6246="NEW"),"",INDEX(J$1:J6245,SUMPRODUCT(MAX(ROW(E$1:E6245)*(E6246=E$1:E6245)))))</f>
        <v/>
      </c>
      <c r="L6246" s="16"/>
    </row>
    <row r="6247" customFormat="false" ht="12.75" hidden="false" customHeight="false" outlineLevel="0" collapsed="false">
      <c r="A6247" s="9" t="s">
        <v>1348</v>
      </c>
      <c r="B6247" s="0" t="s">
        <v>25</v>
      </c>
      <c r="C6247" s="0" t="s">
        <v>54</v>
      </c>
      <c r="D6247" s="0" t="s">
        <v>31</v>
      </c>
      <c r="E6247" s="10" t="str">
        <f aca="false">IF(D6247="?OLD","!!!","")</f>
        <v>!!!</v>
      </c>
      <c r="F6247" s="11" t="str">
        <f aca="false">IF(OR(E6247="",E6247="!!!"),"",IF(NOT(ISNA(VLOOKUP(E6247,E$1:E6246,1,FALSE()))),"OLD",IF(AND(E6247&lt;&gt;"",E6247&lt;&gt;"!!!"),"NEW","")))</f>
        <v/>
      </c>
      <c r="G6247" s="12" t="str">
        <f aca="false">IF(OR(E6247="",E6247="!!!"),"",IF(OR(J6247=0,AND(J6247=1,K6247=1),AND(J6247=1,I6247="SBJ"),AND(J6247=1,I6247=0)),"?IN_FOCUS",IF(J6247&lt;=2,"?ACTIVATED",IF(J6247&lt;&gt;"","?FAMILIAR",IF(F6247="NEW",IF(ISNA(VLOOKUP(E6247,#REF!,1,FALSE())),"?TYPE_IDENTIFIABLE","?REFERENTIAL"),"_")))))</f>
        <v/>
      </c>
      <c r="H6247" s="13" t="str">
        <f aca="false">IF(J6247&lt;&gt;1,"",IF(I6247="SBJ","CB","?"))</f>
        <v/>
      </c>
      <c r="I6247" s="14" t="str">
        <f aca="false">IF(OR(E6247="",E6247="!!!",F6247="NEW"),"",INDEX(B$2:B6246,-1+SUMPRODUCT(MAX(ROW(E$2:E6246)*(E6247=E$2:E6246)))))</f>
        <v/>
      </c>
      <c r="J6247" s="15" t="str">
        <f aca="true">IF(OR(E6247="",E6247="!!!",F6247="NEW"),"",COUNTBLANK(OFFSET(A$1,,,SUMPRODUCT(MAX(ROW(E$2:E6247)*(E6247=E$2:E6247)))))-COUNTBLANK(OFFSET(A$1,,,SUMPRODUCT(MAX(ROW(E$1:E6246)*(E6247=E$1:E6246))))))</f>
        <v/>
      </c>
      <c r="K6247" s="15" t="str">
        <f aca="false">IF(OR(E6247="",E6247="!!!",F6247="NEW"),"",INDEX(J$1:J6246,SUMPRODUCT(MAX(ROW(E$1:E6246)*(E6247=E$1:E6246)))))</f>
        <v/>
      </c>
      <c r="L6247" s="16"/>
    </row>
    <row r="6248" customFormat="false" ht="12.75" hidden="false" customHeight="false" outlineLevel="0" collapsed="false">
      <c r="A6248" s="9" t="s">
        <v>48</v>
      </c>
      <c r="E6248" s="10" t="str">
        <f aca="false">IF(D6248="?OLD","!!!","")</f>
        <v/>
      </c>
      <c r="F6248" s="11" t="str">
        <f aca="false">IF(OR(E6248="",E6248="!!!"),"",IF(NOT(ISNA(VLOOKUP(E6248,E$1:E6247,1,FALSE()))),"OLD",IF(AND(E6248&lt;&gt;"",E6248&lt;&gt;"!!!"),"NEW","")))</f>
        <v/>
      </c>
      <c r="G6248" s="12" t="str">
        <f aca="false">IF(OR(E6248="",E6248="!!!"),"",IF(OR(J6248=0,AND(J6248=1,K6248=1),AND(J6248=1,I6248="SBJ"),AND(J6248=1,I6248=0)),"?IN_FOCUS",IF(J6248&lt;=2,"?ACTIVATED",IF(J6248&lt;&gt;"","?FAMILIAR",IF(F6248="NEW",IF(ISNA(VLOOKUP(E6248,#REF!,1,FALSE())),"?TYPE_IDENTIFIABLE","?REFERENTIAL"),"_")))))</f>
        <v/>
      </c>
      <c r="H6248" s="13" t="str">
        <f aca="false">IF(J6248&lt;&gt;1,"",IF(I6248="SBJ","CB","?"))</f>
        <v/>
      </c>
      <c r="I6248" s="14" t="str">
        <f aca="false">IF(OR(E6248="",E6248="!!!",F6248="NEW"),"",INDEX(B$2:B6247,-1+SUMPRODUCT(MAX(ROW(E$2:E6247)*(E6248=E$2:E6247)))))</f>
        <v/>
      </c>
      <c r="J6248" s="15" t="str">
        <f aca="true">IF(OR(E6248="",E6248="!!!",F6248="NEW"),"",COUNTBLANK(OFFSET(A$1,,,SUMPRODUCT(MAX(ROW(E$2:E6248)*(E6248=E$2:E6248)))))-COUNTBLANK(OFFSET(A$1,,,SUMPRODUCT(MAX(ROW(E$1:E6247)*(E6248=E$1:E6247))))))</f>
        <v/>
      </c>
      <c r="K6248" s="15" t="str">
        <f aca="false">IF(OR(E6248="",E6248="!!!",F6248="NEW"),"",INDEX(J$1:J6247,SUMPRODUCT(MAX(ROW(E$1:E6247)*(E6248=E$1:E6247)))))</f>
        <v/>
      </c>
      <c r="L6248" s="16"/>
    </row>
    <row r="6249" customFormat="false" ht="12.75" hidden="false" customHeight="false" outlineLevel="0" collapsed="false">
      <c r="E6249" s="10" t="str">
        <f aca="false">IF(D6249="?OLD","!!!","")</f>
        <v/>
      </c>
      <c r="F6249" s="11" t="str">
        <f aca="false">IF(OR(E6249="",E6249="!!!"),"",IF(NOT(ISNA(VLOOKUP(E6249,E$1:E6248,1,FALSE()))),"OLD",IF(AND(E6249&lt;&gt;"",E6249&lt;&gt;"!!!"),"NEW","")))</f>
        <v/>
      </c>
      <c r="G6249" s="12" t="str">
        <f aca="false">IF(OR(E6249="",E6249="!!!"),"",IF(OR(J6249=0,AND(J6249=1,K6249=1),AND(J6249=1,I6249="SBJ"),AND(J6249=1,I6249=0)),"?IN_FOCUS",IF(J6249&lt;=2,"?ACTIVATED",IF(J6249&lt;&gt;"","?FAMILIAR",IF(F6249="NEW",IF(ISNA(VLOOKUP(E6249,#REF!,1,FALSE())),"?TYPE_IDENTIFIABLE","?REFERENTIAL"),"_")))))</f>
        <v/>
      </c>
      <c r="H6249" s="13" t="str">
        <f aca="false">IF(J6249&lt;&gt;1,"",IF(I6249="SBJ","CB","?"))</f>
        <v/>
      </c>
      <c r="I6249" s="14" t="str">
        <f aca="false">IF(OR(E6249="",E6249="!!!",F6249="NEW"),"",INDEX(B$2:B6248,-1+SUMPRODUCT(MAX(ROW(E$2:E6248)*(E6249=E$2:E6248)))))</f>
        <v/>
      </c>
      <c r="J6249" s="15" t="str">
        <f aca="true">IF(OR(E6249="",E6249="!!!",F6249="NEW"),"",COUNTBLANK(OFFSET(A$1,,,SUMPRODUCT(MAX(ROW(E$2:E6249)*(E6249=E$2:E6249)))))-COUNTBLANK(OFFSET(A$1,,,SUMPRODUCT(MAX(ROW(E$1:E6248)*(E6249=E$1:E6248))))))</f>
        <v/>
      </c>
      <c r="K6249" s="15" t="str">
        <f aca="false">IF(OR(E6249="",E6249="!!!",F6249="NEW"),"",INDEX(J$1:J6248,SUMPRODUCT(MAX(ROW(E$1:E6248)*(E6249=E$1:E6248)))))</f>
        <v/>
      </c>
      <c r="L6249" s="16"/>
    </row>
    <row r="6250" customFormat="false" ht="12.75" hidden="false" customHeight="false" outlineLevel="0" collapsed="false">
      <c r="A6250" s="9" t="s">
        <v>85</v>
      </c>
      <c r="E6250" s="10" t="str">
        <f aca="false">IF(D6250="?OLD","!!!","")</f>
        <v/>
      </c>
      <c r="F6250" s="11" t="str">
        <f aca="false">IF(OR(E6250="",E6250="!!!"),"",IF(NOT(ISNA(VLOOKUP(E6250,E$1:E6249,1,FALSE()))),"OLD",IF(AND(E6250&lt;&gt;"",E6250&lt;&gt;"!!!"),"NEW","")))</f>
        <v/>
      </c>
      <c r="G6250" s="12" t="str">
        <f aca="false">IF(OR(E6250="",E6250="!!!"),"",IF(OR(J6250=0,AND(J6250=1,K6250=1),AND(J6250=1,I6250="SBJ"),AND(J6250=1,I6250=0)),"?IN_FOCUS",IF(J6250&lt;=2,"?ACTIVATED",IF(J6250&lt;&gt;"","?FAMILIAR",IF(F6250="NEW",IF(ISNA(VLOOKUP(E6250,#REF!,1,FALSE())),"?TYPE_IDENTIFIABLE","?REFERENTIAL"),"_")))))</f>
        <v/>
      </c>
      <c r="H6250" s="13" t="str">
        <f aca="false">IF(J6250&lt;&gt;1,"",IF(I6250="SBJ","CB","?"))</f>
        <v/>
      </c>
      <c r="I6250" s="14" t="str">
        <f aca="false">IF(OR(E6250="",E6250="!!!",F6250="NEW"),"",INDEX(B$2:B6249,-1+SUMPRODUCT(MAX(ROW(E$2:E6249)*(E6250=E$2:E6249)))))</f>
        <v/>
      </c>
      <c r="J6250" s="15" t="str">
        <f aca="true">IF(OR(E6250="",E6250="!!!",F6250="NEW"),"",COUNTBLANK(OFFSET(A$1,,,SUMPRODUCT(MAX(ROW(E$2:E6250)*(E6250=E$2:E6250)))))-COUNTBLANK(OFFSET(A$1,,,SUMPRODUCT(MAX(ROW(E$1:E6249)*(E6250=E$1:E6249))))))</f>
        <v/>
      </c>
      <c r="K6250" s="15" t="str">
        <f aca="false">IF(OR(E6250="",E6250="!!!",F6250="NEW"),"",INDEX(J$1:J6249,SUMPRODUCT(MAX(ROW(E$1:E6249)*(E6250=E$1:E6249)))))</f>
        <v/>
      </c>
      <c r="L6250" s="16"/>
    </row>
    <row r="6251" customFormat="false" ht="12.75" hidden="false" customHeight="false" outlineLevel="0" collapsed="false">
      <c r="A6251" s="9" t="s">
        <v>1759</v>
      </c>
      <c r="E6251" s="10" t="str">
        <f aca="false">IF(D6251="?OLD","!!!","")</f>
        <v/>
      </c>
      <c r="F6251" s="11" t="str">
        <f aca="false">IF(OR(E6251="",E6251="!!!"),"",IF(NOT(ISNA(VLOOKUP(E6251,E$1:E6250,1,FALSE()))),"OLD",IF(AND(E6251&lt;&gt;"",E6251&lt;&gt;"!!!"),"NEW","")))</f>
        <v/>
      </c>
      <c r="G6251" s="12" t="str">
        <f aca="false">IF(OR(E6251="",E6251="!!!"),"",IF(OR(J6251=0,AND(J6251=1,K6251=1),AND(J6251=1,I6251="SBJ"),AND(J6251=1,I6251=0)),"?IN_FOCUS",IF(J6251&lt;=2,"?ACTIVATED",IF(J6251&lt;&gt;"","?FAMILIAR",IF(F6251="NEW",IF(ISNA(VLOOKUP(E6251,#REF!,1,FALSE())),"?TYPE_IDENTIFIABLE","?REFERENTIAL"),"_")))))</f>
        <v/>
      </c>
      <c r="H6251" s="13" t="str">
        <f aca="false">IF(J6251&lt;&gt;1,"",IF(I6251="SBJ","CB","?"))</f>
        <v/>
      </c>
      <c r="I6251" s="14" t="str">
        <f aca="false">IF(OR(E6251="",E6251="!!!",F6251="NEW"),"",INDEX(B$2:B6250,-1+SUMPRODUCT(MAX(ROW(E$2:E6250)*(E6251=E$2:E6250)))))</f>
        <v/>
      </c>
      <c r="J6251" s="15" t="str">
        <f aca="true">IF(OR(E6251="",E6251="!!!",F6251="NEW"),"",COUNTBLANK(OFFSET(A$1,,,SUMPRODUCT(MAX(ROW(E$2:E6251)*(E6251=E$2:E6251)))))-COUNTBLANK(OFFSET(A$1,,,SUMPRODUCT(MAX(ROW(E$1:E6250)*(E6251=E$1:E6250))))))</f>
        <v/>
      </c>
      <c r="K6251" s="15" t="str">
        <f aca="false">IF(OR(E6251="",E6251="!!!",F6251="NEW"),"",INDEX(J$1:J6250,SUMPRODUCT(MAX(ROW(E$1:E6250)*(E6251=E$1:E6250)))))</f>
        <v/>
      </c>
      <c r="L6251" s="16"/>
    </row>
    <row r="6252" customFormat="false" ht="12.75" hidden="false" customHeight="false" outlineLevel="0" collapsed="false">
      <c r="A6252" s="9" t="s">
        <v>87</v>
      </c>
      <c r="E6252" s="10" t="str">
        <f aca="false">IF(D6252="?OLD","!!!","")</f>
        <v/>
      </c>
      <c r="F6252" s="11" t="str">
        <f aca="false">IF(OR(E6252="",E6252="!!!"),"",IF(NOT(ISNA(VLOOKUP(E6252,E$1:E6251,1,FALSE()))),"OLD",IF(AND(E6252&lt;&gt;"",E6252&lt;&gt;"!!!"),"NEW","")))</f>
        <v/>
      </c>
      <c r="G6252" s="12" t="str">
        <f aca="false">IF(OR(E6252="",E6252="!!!"),"",IF(OR(J6252=0,AND(J6252=1,K6252=1),AND(J6252=1,I6252="SBJ"),AND(J6252=1,I6252=0)),"?IN_FOCUS",IF(J6252&lt;=2,"?ACTIVATED",IF(J6252&lt;&gt;"","?FAMILIAR",IF(F6252="NEW",IF(ISNA(VLOOKUP(E6252,#REF!,1,FALSE())),"?TYPE_IDENTIFIABLE","?REFERENTIAL"),"_")))))</f>
        <v/>
      </c>
      <c r="H6252" s="13" t="str">
        <f aca="false">IF(J6252&lt;&gt;1,"",IF(I6252="SBJ","CB","?"))</f>
        <v/>
      </c>
      <c r="I6252" s="14" t="str">
        <f aca="false">IF(OR(E6252="",E6252="!!!",F6252="NEW"),"",INDEX(B$2:B6251,-1+SUMPRODUCT(MAX(ROW(E$2:E6251)*(E6252=E$2:E6251)))))</f>
        <v/>
      </c>
      <c r="J6252" s="15" t="str">
        <f aca="true">IF(OR(E6252="",E6252="!!!",F6252="NEW"),"",COUNTBLANK(OFFSET(A$1,,,SUMPRODUCT(MAX(ROW(E$2:E6252)*(E6252=E$2:E6252)))))-COUNTBLANK(OFFSET(A$1,,,SUMPRODUCT(MAX(ROW(E$1:E6251)*(E6252=E$1:E6251))))))</f>
        <v/>
      </c>
      <c r="K6252" s="15" t="str">
        <f aca="false">IF(OR(E6252="",E6252="!!!",F6252="NEW"),"",INDEX(J$1:J6251,SUMPRODUCT(MAX(ROW(E$1:E6251)*(E6252=E$1:E6251)))))</f>
        <v/>
      </c>
      <c r="L6252" s="16"/>
    </row>
    <row r="6253" customFormat="false" ht="12.75" hidden="false" customHeight="false" outlineLevel="0" collapsed="false">
      <c r="A6253" s="9" t="s">
        <v>472</v>
      </c>
      <c r="E6253" s="10" t="str">
        <f aca="false">IF(D6253="?OLD","!!!","")</f>
        <v/>
      </c>
      <c r="F6253" s="11" t="str">
        <f aca="false">IF(OR(E6253="",E6253="!!!"),"",IF(NOT(ISNA(VLOOKUP(E6253,E$1:E6252,1,FALSE()))),"OLD",IF(AND(E6253&lt;&gt;"",E6253&lt;&gt;"!!!"),"NEW","")))</f>
        <v/>
      </c>
      <c r="G6253" s="12" t="str">
        <f aca="false">IF(OR(E6253="",E6253="!!!"),"",IF(OR(J6253=0,AND(J6253=1,K6253=1),AND(J6253=1,I6253="SBJ"),AND(J6253=1,I6253=0)),"?IN_FOCUS",IF(J6253&lt;=2,"?ACTIVATED",IF(J6253&lt;&gt;"","?FAMILIAR",IF(F6253="NEW",IF(ISNA(VLOOKUP(E6253,#REF!,1,FALSE())),"?TYPE_IDENTIFIABLE","?REFERENTIAL"),"_")))))</f>
        <v/>
      </c>
      <c r="H6253" s="13" t="str">
        <f aca="false">IF(J6253&lt;&gt;1,"",IF(I6253="SBJ","CB","?"))</f>
        <v/>
      </c>
      <c r="I6253" s="14" t="str">
        <f aca="false">IF(OR(E6253="",E6253="!!!",F6253="NEW"),"",INDEX(B$2:B6252,-1+SUMPRODUCT(MAX(ROW(E$2:E6252)*(E6253=E$2:E6252)))))</f>
        <v/>
      </c>
      <c r="J6253" s="15" t="str">
        <f aca="true">IF(OR(E6253="",E6253="!!!",F6253="NEW"),"",COUNTBLANK(OFFSET(A$1,,,SUMPRODUCT(MAX(ROW(E$2:E6253)*(E6253=E$2:E6253)))))-COUNTBLANK(OFFSET(A$1,,,SUMPRODUCT(MAX(ROW(E$1:E6252)*(E6253=E$1:E6252))))))</f>
        <v/>
      </c>
      <c r="K6253" s="15" t="str">
        <f aca="false">IF(OR(E6253="",E6253="!!!",F6253="NEW"),"",INDEX(J$1:J6252,SUMPRODUCT(MAX(ROW(E$1:E6252)*(E6253=E$1:E6252)))))</f>
        <v/>
      </c>
      <c r="L6253" s="16"/>
    </row>
    <row r="6254" customFormat="false" ht="12.75" hidden="false" customHeight="false" outlineLevel="0" collapsed="false">
      <c r="A6254" s="9" t="s">
        <v>317</v>
      </c>
      <c r="E6254" s="10" t="str">
        <f aca="false">IF(D6254="?OLD","!!!","")</f>
        <v/>
      </c>
      <c r="F6254" s="11" t="str">
        <f aca="false">IF(OR(E6254="",E6254="!!!"),"",IF(NOT(ISNA(VLOOKUP(E6254,E$1:E6253,1,FALSE()))),"OLD",IF(AND(E6254&lt;&gt;"",E6254&lt;&gt;"!!!"),"NEW","")))</f>
        <v/>
      </c>
      <c r="G6254" s="12" t="str">
        <f aca="false">IF(OR(E6254="",E6254="!!!"),"",IF(OR(J6254=0,AND(J6254=1,K6254=1),AND(J6254=1,I6254="SBJ"),AND(J6254=1,I6254=0)),"?IN_FOCUS",IF(J6254&lt;=2,"?ACTIVATED",IF(J6254&lt;&gt;"","?FAMILIAR",IF(F6254="NEW",IF(ISNA(VLOOKUP(E6254,#REF!,1,FALSE())),"?TYPE_IDENTIFIABLE","?REFERENTIAL"),"_")))))</f>
        <v/>
      </c>
      <c r="H6254" s="13" t="str">
        <f aca="false">IF(J6254&lt;&gt;1,"",IF(I6254="SBJ","CB","?"))</f>
        <v/>
      </c>
      <c r="I6254" s="14" t="str">
        <f aca="false">IF(OR(E6254="",E6254="!!!",F6254="NEW"),"",INDEX(B$2:B6253,-1+SUMPRODUCT(MAX(ROW(E$2:E6253)*(E6254=E$2:E6253)))))</f>
        <v/>
      </c>
      <c r="J6254" s="15" t="str">
        <f aca="true">IF(OR(E6254="",E6254="!!!",F6254="NEW"),"",COUNTBLANK(OFFSET(A$1,,,SUMPRODUCT(MAX(ROW(E$2:E6254)*(E6254=E$2:E6254)))))-COUNTBLANK(OFFSET(A$1,,,SUMPRODUCT(MAX(ROW(E$1:E6253)*(E6254=E$1:E6253))))))</f>
        <v/>
      </c>
      <c r="K6254" s="15" t="str">
        <f aca="false">IF(OR(E6254="",E6254="!!!",F6254="NEW"),"",INDEX(J$1:J6253,SUMPRODUCT(MAX(ROW(E$1:E6253)*(E6254=E$1:E6253)))))</f>
        <v/>
      </c>
      <c r="L6254" s="16"/>
    </row>
    <row r="6255" customFormat="false" ht="12.75" hidden="false" customHeight="false" outlineLevel="0" collapsed="false">
      <c r="A6255" s="9" t="s">
        <v>255</v>
      </c>
      <c r="B6255" s="0" t="s">
        <v>29</v>
      </c>
      <c r="C6255" s="0" t="s">
        <v>30</v>
      </c>
      <c r="D6255" s="0" t="s">
        <v>31</v>
      </c>
      <c r="E6255" s="10" t="str">
        <f aca="false">IF(D6255="?OLD","!!!","")</f>
        <v>!!!</v>
      </c>
      <c r="F6255" s="11" t="str">
        <f aca="false">IF(OR(E6255="",E6255="!!!"),"",IF(NOT(ISNA(VLOOKUP(E6255,E$1:E6254,1,FALSE()))),"OLD",IF(AND(E6255&lt;&gt;"",E6255&lt;&gt;"!!!"),"NEW","")))</f>
        <v/>
      </c>
      <c r="G6255" s="12" t="str">
        <f aca="false">IF(OR(E6255="",E6255="!!!"),"",IF(OR(J6255=0,AND(J6255=1,K6255=1),AND(J6255=1,I6255="SBJ"),AND(J6255=1,I6255=0)),"?IN_FOCUS",IF(J6255&lt;=2,"?ACTIVATED",IF(J6255&lt;&gt;"","?FAMILIAR",IF(F6255="NEW",IF(ISNA(VLOOKUP(E6255,#REF!,1,FALSE())),"?TYPE_IDENTIFIABLE","?REFERENTIAL"),"_")))))</f>
        <v/>
      </c>
      <c r="H6255" s="13" t="str">
        <f aca="false">IF(J6255&lt;&gt;1,"",IF(I6255="SBJ","CB","?"))</f>
        <v/>
      </c>
      <c r="I6255" s="14" t="str">
        <f aca="false">IF(OR(E6255="",E6255="!!!",F6255="NEW"),"",INDEX(B$2:B6254,-1+SUMPRODUCT(MAX(ROW(E$2:E6254)*(E6255=E$2:E6254)))))</f>
        <v/>
      </c>
      <c r="J6255" s="15" t="str">
        <f aca="true">IF(OR(E6255="",E6255="!!!",F6255="NEW"),"",COUNTBLANK(OFFSET(A$1,,,SUMPRODUCT(MAX(ROW(E$2:E6255)*(E6255=E$2:E6255)))))-COUNTBLANK(OFFSET(A$1,,,SUMPRODUCT(MAX(ROW(E$1:E6254)*(E6255=E$1:E6254))))))</f>
        <v/>
      </c>
      <c r="K6255" s="15" t="str">
        <f aca="false">IF(OR(E6255="",E6255="!!!",F6255="NEW"),"",INDEX(J$1:J6254,SUMPRODUCT(MAX(ROW(E$1:E6254)*(E6255=E$1:E6254)))))</f>
        <v/>
      </c>
      <c r="L6255" s="16"/>
    </row>
    <row r="6256" customFormat="false" ht="12.75" hidden="false" customHeight="false" outlineLevel="0" collapsed="false">
      <c r="A6256" s="9" t="s">
        <v>39</v>
      </c>
      <c r="E6256" s="10" t="str">
        <f aca="false">IF(D6256="?OLD","!!!","")</f>
        <v/>
      </c>
      <c r="F6256" s="11" t="str">
        <f aca="false">IF(OR(E6256="",E6256="!!!"),"",IF(NOT(ISNA(VLOOKUP(E6256,E$1:E6255,1,FALSE()))),"OLD",IF(AND(E6256&lt;&gt;"",E6256&lt;&gt;"!!!"),"NEW","")))</f>
        <v/>
      </c>
      <c r="G6256" s="12" t="str">
        <f aca="false">IF(OR(E6256="",E6256="!!!"),"",IF(OR(J6256=0,AND(J6256=1,K6256=1),AND(J6256=1,I6256="SBJ"),AND(J6256=1,I6256=0)),"?IN_FOCUS",IF(J6256&lt;=2,"?ACTIVATED",IF(J6256&lt;&gt;"","?FAMILIAR",IF(F6256="NEW",IF(ISNA(VLOOKUP(E6256,#REF!,1,FALSE())),"?TYPE_IDENTIFIABLE","?REFERENTIAL"),"_")))))</f>
        <v/>
      </c>
      <c r="H6256" s="13" t="str">
        <f aca="false">IF(J6256&lt;&gt;1,"",IF(I6256="SBJ","CB","?"))</f>
        <v/>
      </c>
      <c r="I6256" s="14" t="str">
        <f aca="false">IF(OR(E6256="",E6256="!!!",F6256="NEW"),"",INDEX(B$2:B6255,-1+SUMPRODUCT(MAX(ROW(E$2:E6255)*(E6256=E$2:E6255)))))</f>
        <v/>
      </c>
      <c r="J6256" s="15" t="str">
        <f aca="true">IF(OR(E6256="",E6256="!!!",F6256="NEW"),"",COUNTBLANK(OFFSET(A$1,,,SUMPRODUCT(MAX(ROW(E$2:E6256)*(E6256=E$2:E6256)))))-COUNTBLANK(OFFSET(A$1,,,SUMPRODUCT(MAX(ROW(E$1:E6255)*(E6256=E$1:E6255))))))</f>
        <v/>
      </c>
      <c r="K6256" s="15" t="str">
        <f aca="false">IF(OR(E6256="",E6256="!!!",F6256="NEW"),"",INDEX(J$1:J6255,SUMPRODUCT(MAX(ROW(E$1:E6255)*(E6256=E$1:E6255)))))</f>
        <v/>
      </c>
      <c r="L6256" s="16"/>
    </row>
    <row r="6257" customFormat="false" ht="12.75" hidden="false" customHeight="false" outlineLevel="0" collapsed="false">
      <c r="A6257" s="9" t="s">
        <v>95</v>
      </c>
      <c r="B6257" s="0" t="s">
        <v>38</v>
      </c>
      <c r="C6257" s="0" t="s">
        <v>96</v>
      </c>
      <c r="D6257" s="0" t="s">
        <v>31</v>
      </c>
      <c r="E6257" s="10" t="str">
        <f aca="false">IF(D6257="?OLD","!!!","")</f>
        <v>!!!</v>
      </c>
      <c r="F6257" s="11" t="str">
        <f aca="false">IF(OR(E6257="",E6257="!!!"),"",IF(NOT(ISNA(VLOOKUP(E6257,E$1:E6256,1,FALSE()))),"OLD",IF(AND(E6257&lt;&gt;"",E6257&lt;&gt;"!!!"),"NEW","")))</f>
        <v/>
      </c>
      <c r="G6257" s="12" t="str">
        <f aca="false">IF(OR(E6257="",E6257="!!!"),"",IF(OR(J6257=0,AND(J6257=1,K6257=1),AND(J6257=1,I6257="SBJ"),AND(J6257=1,I6257=0)),"?IN_FOCUS",IF(J6257&lt;=2,"?ACTIVATED",IF(J6257&lt;&gt;"","?FAMILIAR",IF(F6257="NEW",IF(ISNA(VLOOKUP(E6257,#REF!,1,FALSE())),"?TYPE_IDENTIFIABLE","?REFERENTIAL"),"_")))))</f>
        <v/>
      </c>
      <c r="H6257" s="13" t="str">
        <f aca="false">IF(J6257&lt;&gt;1,"",IF(I6257="SBJ","CB","?"))</f>
        <v/>
      </c>
      <c r="I6257" s="14" t="str">
        <f aca="false">IF(OR(E6257="",E6257="!!!",F6257="NEW"),"",INDEX(B$2:B6256,-1+SUMPRODUCT(MAX(ROW(E$2:E6256)*(E6257=E$2:E6256)))))</f>
        <v/>
      </c>
      <c r="J6257" s="15" t="str">
        <f aca="true">IF(OR(E6257="",E6257="!!!",F6257="NEW"),"",COUNTBLANK(OFFSET(A$1,,,SUMPRODUCT(MAX(ROW(E$2:E6257)*(E6257=E$2:E6257)))))-COUNTBLANK(OFFSET(A$1,,,SUMPRODUCT(MAX(ROW(E$1:E6256)*(E6257=E$1:E6256))))))</f>
        <v/>
      </c>
      <c r="K6257" s="15" t="str">
        <f aca="false">IF(OR(E6257="",E6257="!!!",F6257="NEW"),"",INDEX(J$1:J6256,SUMPRODUCT(MAX(ROW(E$1:E6256)*(E6257=E$1:E6256)))))</f>
        <v/>
      </c>
      <c r="L6257" s="16"/>
    </row>
    <row r="6258" customFormat="false" ht="12.75" hidden="false" customHeight="false" outlineLevel="0" collapsed="false">
      <c r="A6258" s="9" t="s">
        <v>39</v>
      </c>
      <c r="E6258" s="10" t="str">
        <f aca="false">IF(D6258="?OLD","!!!","")</f>
        <v/>
      </c>
      <c r="F6258" s="11" t="str">
        <f aca="false">IF(OR(E6258="",E6258="!!!"),"",IF(NOT(ISNA(VLOOKUP(E6258,E$1:E6257,1,FALSE()))),"OLD",IF(AND(E6258&lt;&gt;"",E6258&lt;&gt;"!!!"),"NEW","")))</f>
        <v/>
      </c>
      <c r="G6258" s="12" t="str">
        <f aca="false">IF(OR(E6258="",E6258="!!!"),"",IF(OR(J6258=0,AND(J6258=1,K6258=1),AND(J6258=1,I6258="SBJ"),AND(J6258=1,I6258=0)),"?IN_FOCUS",IF(J6258&lt;=2,"?ACTIVATED",IF(J6258&lt;&gt;"","?FAMILIAR",IF(F6258="NEW",IF(ISNA(VLOOKUP(E6258,#REF!,1,FALSE())),"?TYPE_IDENTIFIABLE","?REFERENTIAL"),"_")))))</f>
        <v/>
      </c>
      <c r="H6258" s="13" t="str">
        <f aca="false">IF(J6258&lt;&gt;1,"",IF(I6258="SBJ","CB","?"))</f>
        <v/>
      </c>
      <c r="I6258" s="14" t="str">
        <f aca="false">IF(OR(E6258="",E6258="!!!",F6258="NEW"),"",INDEX(B$2:B6257,-1+SUMPRODUCT(MAX(ROW(E$2:E6257)*(E6258=E$2:E6257)))))</f>
        <v/>
      </c>
      <c r="J6258" s="15" t="str">
        <f aca="true">IF(OR(E6258="",E6258="!!!",F6258="NEW"),"",COUNTBLANK(OFFSET(A$1,,,SUMPRODUCT(MAX(ROW(E$2:E6258)*(E6258=E$2:E6258)))))-COUNTBLANK(OFFSET(A$1,,,SUMPRODUCT(MAX(ROW(E$1:E6257)*(E6258=E$1:E6257))))))</f>
        <v/>
      </c>
      <c r="K6258" s="15" t="str">
        <f aca="false">IF(OR(E6258="",E6258="!!!",F6258="NEW"),"",INDEX(J$1:J6257,SUMPRODUCT(MAX(ROW(E$1:E6257)*(E6258=E$1:E6257)))))</f>
        <v/>
      </c>
      <c r="L6258" s="16"/>
    </row>
    <row r="6259" customFormat="false" ht="12.75" hidden="false" customHeight="false" outlineLevel="0" collapsed="false">
      <c r="A6259" s="9" t="s">
        <v>938</v>
      </c>
      <c r="B6259" s="0" t="s">
        <v>41</v>
      </c>
      <c r="E6259" s="10" t="str">
        <f aca="false">IF(D6259="?OLD","!!!","")</f>
        <v/>
      </c>
      <c r="F6259" s="11" t="str">
        <f aca="false">IF(OR(E6259="",E6259="!!!"),"",IF(NOT(ISNA(VLOOKUP(E6259,E$1:E6258,1,FALSE()))),"OLD",IF(AND(E6259&lt;&gt;"",E6259&lt;&gt;"!!!"),"NEW","")))</f>
        <v/>
      </c>
      <c r="G6259" s="12" t="str">
        <f aca="false">IF(OR(E6259="",E6259="!!!"),"",IF(OR(J6259=0,AND(J6259=1,K6259=1),AND(J6259=1,I6259="SBJ"),AND(J6259=1,I6259=0)),"?IN_FOCUS",IF(J6259&lt;=2,"?ACTIVATED",IF(J6259&lt;&gt;"","?FAMILIAR",IF(F6259="NEW",IF(ISNA(VLOOKUP(E6259,#REF!,1,FALSE())),"?TYPE_IDENTIFIABLE","?REFERENTIAL"),"_")))))</f>
        <v/>
      </c>
      <c r="H6259" s="13" t="str">
        <f aca="false">IF(J6259&lt;&gt;1,"",IF(I6259="SBJ","CB","?"))</f>
        <v/>
      </c>
      <c r="I6259" s="14" t="str">
        <f aca="false">IF(OR(E6259="",E6259="!!!",F6259="NEW"),"",INDEX(B$2:B6258,-1+SUMPRODUCT(MAX(ROW(E$2:E6258)*(E6259=E$2:E6258)))))</f>
        <v/>
      </c>
      <c r="J6259" s="15" t="str">
        <f aca="true">IF(OR(E6259="",E6259="!!!",F6259="NEW"),"",COUNTBLANK(OFFSET(A$1,,,SUMPRODUCT(MAX(ROW(E$2:E6259)*(E6259=E$2:E6259)))))-COUNTBLANK(OFFSET(A$1,,,SUMPRODUCT(MAX(ROW(E$1:E6258)*(E6259=E$1:E6258))))))</f>
        <v/>
      </c>
      <c r="K6259" s="15" t="str">
        <f aca="false">IF(OR(E6259="",E6259="!!!",F6259="NEW"),"",INDEX(J$1:J6258,SUMPRODUCT(MAX(ROW(E$1:E6258)*(E6259=E$1:E6258)))))</f>
        <v/>
      </c>
      <c r="L6259" s="16"/>
    </row>
    <row r="6260" customFormat="false" ht="12.75" hidden="false" customHeight="false" outlineLevel="0" collapsed="false">
      <c r="A6260" s="9" t="s">
        <v>197</v>
      </c>
      <c r="E6260" s="10" t="str">
        <f aca="false">IF(D6260="?OLD","!!!","")</f>
        <v/>
      </c>
      <c r="F6260" s="11" t="str">
        <f aca="false">IF(OR(E6260="",E6260="!!!"),"",IF(NOT(ISNA(VLOOKUP(E6260,E$1:E6259,1,FALSE()))),"OLD",IF(AND(E6260&lt;&gt;"",E6260&lt;&gt;"!!!"),"NEW","")))</f>
        <v/>
      </c>
      <c r="G6260" s="12" t="str">
        <f aca="false">IF(OR(E6260="",E6260="!!!"),"",IF(OR(J6260=0,AND(J6260=1,K6260=1),AND(J6260=1,I6260="SBJ"),AND(J6260=1,I6260=0)),"?IN_FOCUS",IF(J6260&lt;=2,"?ACTIVATED",IF(J6260&lt;&gt;"","?FAMILIAR",IF(F6260="NEW",IF(ISNA(VLOOKUP(E6260,#REF!,1,FALSE())),"?TYPE_IDENTIFIABLE","?REFERENTIAL"),"_")))))</f>
        <v/>
      </c>
      <c r="H6260" s="13" t="str">
        <f aca="false">IF(J6260&lt;&gt;1,"",IF(I6260="SBJ","CB","?"))</f>
        <v/>
      </c>
      <c r="I6260" s="14" t="str">
        <f aca="false">IF(OR(E6260="",E6260="!!!",F6260="NEW"),"",INDEX(B$2:B6259,-1+SUMPRODUCT(MAX(ROW(E$2:E6259)*(E6260=E$2:E6259)))))</f>
        <v/>
      </c>
      <c r="J6260" s="15" t="str">
        <f aca="true">IF(OR(E6260="",E6260="!!!",F6260="NEW"),"",COUNTBLANK(OFFSET(A$1,,,SUMPRODUCT(MAX(ROW(E$2:E6260)*(E6260=E$2:E6260)))))-COUNTBLANK(OFFSET(A$1,,,SUMPRODUCT(MAX(ROW(E$1:E6259)*(E6260=E$1:E6259))))))</f>
        <v/>
      </c>
      <c r="K6260" s="15" t="str">
        <f aca="false">IF(OR(E6260="",E6260="!!!",F6260="NEW"),"",INDEX(J$1:J6259,SUMPRODUCT(MAX(ROW(E$1:E6259)*(E6260=E$1:E6259)))))</f>
        <v/>
      </c>
      <c r="L6260" s="16"/>
    </row>
    <row r="6261" customFormat="false" ht="12.75" hidden="false" customHeight="false" outlineLevel="0" collapsed="false">
      <c r="A6261" s="9" t="s">
        <v>215</v>
      </c>
      <c r="E6261" s="10" t="str">
        <f aca="false">IF(D6261="?OLD","!!!","")</f>
        <v/>
      </c>
      <c r="F6261" s="11" t="str">
        <f aca="false">IF(OR(E6261="",E6261="!!!"),"",IF(NOT(ISNA(VLOOKUP(E6261,E$1:E6260,1,FALSE()))),"OLD",IF(AND(E6261&lt;&gt;"",E6261&lt;&gt;"!!!"),"NEW","")))</f>
        <v/>
      </c>
      <c r="G6261" s="12" t="str">
        <f aca="false">IF(OR(E6261="",E6261="!!!"),"",IF(OR(J6261=0,AND(J6261=1,K6261=1),AND(J6261=1,I6261="SBJ"),AND(J6261=1,I6261=0)),"?IN_FOCUS",IF(J6261&lt;=2,"?ACTIVATED",IF(J6261&lt;&gt;"","?FAMILIAR",IF(F6261="NEW",IF(ISNA(VLOOKUP(E6261,#REF!,1,FALSE())),"?TYPE_IDENTIFIABLE","?REFERENTIAL"),"_")))))</f>
        <v/>
      </c>
      <c r="H6261" s="13" t="str">
        <f aca="false">IF(J6261&lt;&gt;1,"",IF(I6261="SBJ","CB","?"))</f>
        <v/>
      </c>
      <c r="I6261" s="14" t="str">
        <f aca="false">IF(OR(E6261="",E6261="!!!",F6261="NEW"),"",INDEX(B$2:B6260,-1+SUMPRODUCT(MAX(ROW(E$2:E6260)*(E6261=E$2:E6260)))))</f>
        <v/>
      </c>
      <c r="J6261" s="15" t="str">
        <f aca="true">IF(OR(E6261="",E6261="!!!",F6261="NEW"),"",COUNTBLANK(OFFSET(A$1,,,SUMPRODUCT(MAX(ROW(E$2:E6261)*(E6261=E$2:E6261)))))-COUNTBLANK(OFFSET(A$1,,,SUMPRODUCT(MAX(ROW(E$1:E6260)*(E6261=E$1:E6260))))))</f>
        <v/>
      </c>
      <c r="K6261" s="15" t="str">
        <f aca="false">IF(OR(E6261="",E6261="!!!",F6261="NEW"),"",INDEX(J$1:J6260,SUMPRODUCT(MAX(ROW(E$1:E6260)*(E6261=E$1:E6260)))))</f>
        <v/>
      </c>
      <c r="L6261" s="16"/>
    </row>
    <row r="6262" customFormat="false" ht="12.75" hidden="false" customHeight="false" outlineLevel="0" collapsed="false">
      <c r="A6262" s="9" t="s">
        <v>126</v>
      </c>
      <c r="E6262" s="10" t="str">
        <f aca="false">IF(D6262="?OLD","!!!","")</f>
        <v/>
      </c>
      <c r="F6262" s="11" t="str">
        <f aca="false">IF(OR(E6262="",E6262="!!!"),"",IF(NOT(ISNA(VLOOKUP(E6262,E$1:E6261,1,FALSE()))),"OLD",IF(AND(E6262&lt;&gt;"",E6262&lt;&gt;"!!!"),"NEW","")))</f>
        <v/>
      </c>
      <c r="G6262" s="12" t="str">
        <f aca="false">IF(OR(E6262="",E6262="!!!"),"",IF(OR(J6262=0,AND(J6262=1,K6262=1),AND(J6262=1,I6262="SBJ"),AND(J6262=1,I6262=0)),"?IN_FOCUS",IF(J6262&lt;=2,"?ACTIVATED",IF(J6262&lt;&gt;"","?FAMILIAR",IF(F6262="NEW",IF(ISNA(VLOOKUP(E6262,#REF!,1,FALSE())),"?TYPE_IDENTIFIABLE","?REFERENTIAL"),"_")))))</f>
        <v/>
      </c>
      <c r="H6262" s="13" t="str">
        <f aca="false">IF(J6262&lt;&gt;1,"",IF(I6262="SBJ","CB","?"))</f>
        <v/>
      </c>
      <c r="I6262" s="14" t="str">
        <f aca="false">IF(OR(E6262="",E6262="!!!",F6262="NEW"),"",INDEX(B$2:B6261,-1+SUMPRODUCT(MAX(ROW(E$2:E6261)*(E6262=E$2:E6261)))))</f>
        <v/>
      </c>
      <c r="J6262" s="15" t="str">
        <f aca="true">IF(OR(E6262="",E6262="!!!",F6262="NEW"),"",COUNTBLANK(OFFSET(A$1,,,SUMPRODUCT(MAX(ROW(E$2:E6262)*(E6262=E$2:E6262)))))-COUNTBLANK(OFFSET(A$1,,,SUMPRODUCT(MAX(ROW(E$1:E6261)*(E6262=E$1:E6261))))))</f>
        <v/>
      </c>
      <c r="K6262" s="15" t="str">
        <f aca="false">IF(OR(E6262="",E6262="!!!",F6262="NEW"),"",INDEX(J$1:J6261,SUMPRODUCT(MAX(ROW(E$1:E6261)*(E6262=E$1:E6261)))))</f>
        <v/>
      </c>
      <c r="L6262" s="16"/>
    </row>
    <row r="6263" customFormat="false" ht="12.75" hidden="false" customHeight="false" outlineLevel="0" collapsed="false">
      <c r="A6263" s="9" t="s">
        <v>1275</v>
      </c>
      <c r="B6263" s="0" t="s">
        <v>23</v>
      </c>
      <c r="C6263" s="0" t="s">
        <v>554</v>
      </c>
      <c r="D6263" s="0" t="s">
        <v>31</v>
      </c>
      <c r="E6263" s="10" t="str">
        <f aca="false">IF(D6263="?OLD","!!!","")</f>
        <v>!!!</v>
      </c>
      <c r="F6263" s="11" t="str">
        <f aca="false">IF(OR(E6263="",E6263="!!!"),"",IF(NOT(ISNA(VLOOKUP(E6263,E$1:E6262,1,FALSE()))),"OLD",IF(AND(E6263&lt;&gt;"",E6263&lt;&gt;"!!!"),"NEW","")))</f>
        <v/>
      </c>
      <c r="G6263" s="12" t="str">
        <f aca="false">IF(OR(E6263="",E6263="!!!"),"",IF(OR(J6263=0,AND(J6263=1,K6263=1),AND(J6263=1,I6263="SBJ"),AND(J6263=1,I6263=0)),"?IN_FOCUS",IF(J6263&lt;=2,"?ACTIVATED",IF(J6263&lt;&gt;"","?FAMILIAR",IF(F6263="NEW",IF(ISNA(VLOOKUP(E6263,#REF!,1,FALSE())),"?TYPE_IDENTIFIABLE","?REFERENTIAL"),"_")))))</f>
        <v/>
      </c>
      <c r="H6263" s="13" t="str">
        <f aca="false">IF(J6263&lt;&gt;1,"",IF(I6263="SBJ","CB","?"))</f>
        <v/>
      </c>
      <c r="I6263" s="14" t="str">
        <f aca="false">IF(OR(E6263="",E6263="!!!",F6263="NEW"),"",INDEX(B$2:B6262,-1+SUMPRODUCT(MAX(ROW(E$2:E6262)*(E6263=E$2:E6262)))))</f>
        <v/>
      </c>
      <c r="J6263" s="15" t="str">
        <f aca="true">IF(OR(E6263="",E6263="!!!",F6263="NEW"),"",COUNTBLANK(OFFSET(A$1,,,SUMPRODUCT(MAX(ROW(E$2:E6263)*(E6263=E$2:E6263)))))-COUNTBLANK(OFFSET(A$1,,,SUMPRODUCT(MAX(ROW(E$1:E6262)*(E6263=E$1:E6262))))))</f>
        <v/>
      </c>
      <c r="K6263" s="15" t="str">
        <f aca="false">IF(OR(E6263="",E6263="!!!",F6263="NEW"),"",INDEX(J$1:J6262,SUMPRODUCT(MAX(ROW(E$1:E6262)*(E6263=E$1:E6262)))))</f>
        <v/>
      </c>
      <c r="L6263" s="16"/>
    </row>
    <row r="6264" customFormat="false" ht="12.75" hidden="false" customHeight="false" outlineLevel="0" collapsed="false">
      <c r="A6264" s="9" t="s">
        <v>165</v>
      </c>
      <c r="E6264" s="10" t="str">
        <f aca="false">IF(D6264="?OLD","!!!","")</f>
        <v/>
      </c>
      <c r="F6264" s="11" t="str">
        <f aca="false">IF(OR(E6264="",E6264="!!!"),"",IF(NOT(ISNA(VLOOKUP(E6264,E$1:E6263,1,FALSE()))),"OLD",IF(AND(E6264&lt;&gt;"",E6264&lt;&gt;"!!!"),"NEW","")))</f>
        <v/>
      </c>
      <c r="G6264" s="12" t="str">
        <f aca="false">IF(OR(E6264="",E6264="!!!"),"",IF(OR(J6264=0,AND(J6264=1,K6264=1),AND(J6264=1,I6264="SBJ"),AND(J6264=1,I6264=0)),"?IN_FOCUS",IF(J6264&lt;=2,"?ACTIVATED",IF(J6264&lt;&gt;"","?FAMILIAR",IF(F6264="NEW",IF(ISNA(VLOOKUP(E6264,#REF!,1,FALSE())),"?TYPE_IDENTIFIABLE","?REFERENTIAL"),"_")))))</f>
        <v/>
      </c>
      <c r="H6264" s="13" t="str">
        <f aca="false">IF(J6264&lt;&gt;1,"",IF(I6264="SBJ","CB","?"))</f>
        <v/>
      </c>
      <c r="I6264" s="14" t="str">
        <f aca="false">IF(OR(E6264="",E6264="!!!",F6264="NEW"),"",INDEX(B$2:B6263,-1+SUMPRODUCT(MAX(ROW(E$2:E6263)*(E6264=E$2:E6263)))))</f>
        <v/>
      </c>
      <c r="J6264" s="15" t="str">
        <f aca="true">IF(OR(E6264="",E6264="!!!",F6264="NEW"),"",COUNTBLANK(OFFSET(A$1,,,SUMPRODUCT(MAX(ROW(E$2:E6264)*(E6264=E$2:E6264)))))-COUNTBLANK(OFFSET(A$1,,,SUMPRODUCT(MAX(ROW(E$1:E6263)*(E6264=E$1:E6263))))))</f>
        <v/>
      </c>
      <c r="K6264" s="15" t="str">
        <f aca="false">IF(OR(E6264="",E6264="!!!",F6264="NEW"),"",INDEX(J$1:J6263,SUMPRODUCT(MAX(ROW(E$1:E6263)*(E6264=E$1:E6263)))))</f>
        <v/>
      </c>
      <c r="L6264" s="16"/>
    </row>
    <row r="6265" customFormat="false" ht="12.75" hidden="false" customHeight="false" outlineLevel="0" collapsed="false">
      <c r="A6265" s="9" t="s">
        <v>87</v>
      </c>
      <c r="E6265" s="10" t="str">
        <f aca="false">IF(D6265="?OLD","!!!","")</f>
        <v/>
      </c>
      <c r="F6265" s="11" t="str">
        <f aca="false">IF(OR(E6265="",E6265="!!!"),"",IF(NOT(ISNA(VLOOKUP(E6265,E$1:E6264,1,FALSE()))),"OLD",IF(AND(E6265&lt;&gt;"",E6265&lt;&gt;"!!!"),"NEW","")))</f>
        <v/>
      </c>
      <c r="G6265" s="12" t="str">
        <f aca="false">IF(OR(E6265="",E6265="!!!"),"",IF(OR(J6265=0,AND(J6265=1,K6265=1),AND(J6265=1,I6265="SBJ"),AND(J6265=1,I6265=0)),"?IN_FOCUS",IF(J6265&lt;=2,"?ACTIVATED",IF(J6265&lt;&gt;"","?FAMILIAR",IF(F6265="NEW",IF(ISNA(VLOOKUP(E6265,#REF!,1,FALSE())),"?TYPE_IDENTIFIABLE","?REFERENTIAL"),"_")))))</f>
        <v/>
      </c>
      <c r="H6265" s="13" t="str">
        <f aca="false">IF(J6265&lt;&gt;1,"",IF(I6265="SBJ","CB","?"))</f>
        <v/>
      </c>
      <c r="I6265" s="14" t="str">
        <f aca="false">IF(OR(E6265="",E6265="!!!",F6265="NEW"),"",INDEX(B$2:B6264,-1+SUMPRODUCT(MAX(ROW(E$2:E6264)*(E6265=E$2:E6264)))))</f>
        <v/>
      </c>
      <c r="J6265" s="15" t="str">
        <f aca="true">IF(OR(E6265="",E6265="!!!",F6265="NEW"),"",COUNTBLANK(OFFSET(A$1,,,SUMPRODUCT(MAX(ROW(E$2:E6265)*(E6265=E$2:E6265)))))-COUNTBLANK(OFFSET(A$1,,,SUMPRODUCT(MAX(ROW(E$1:E6264)*(E6265=E$1:E6264))))))</f>
        <v/>
      </c>
      <c r="K6265" s="15" t="str">
        <f aca="false">IF(OR(E6265="",E6265="!!!",F6265="NEW"),"",INDEX(J$1:J6264,SUMPRODUCT(MAX(ROW(E$1:E6264)*(E6265=E$1:E6264)))))</f>
        <v/>
      </c>
      <c r="L6265" s="16"/>
    </row>
    <row r="6266" customFormat="false" ht="12.75" hidden="false" customHeight="false" outlineLevel="0" collapsed="false">
      <c r="E6266" s="10" t="str">
        <f aca="false">IF(D6266="?OLD","!!!","")</f>
        <v/>
      </c>
      <c r="F6266" s="11" t="str">
        <f aca="false">IF(OR(E6266="",E6266="!!!"),"",IF(NOT(ISNA(VLOOKUP(E6266,E$1:E6265,1,FALSE()))),"OLD",IF(AND(E6266&lt;&gt;"",E6266&lt;&gt;"!!!"),"NEW","")))</f>
        <v/>
      </c>
      <c r="G6266" s="12" t="str">
        <f aca="false">IF(OR(E6266="",E6266="!!!"),"",IF(OR(J6266=0,AND(J6266=1,K6266=1),AND(J6266=1,I6266="SBJ"),AND(J6266=1,I6266=0)),"?IN_FOCUS",IF(J6266&lt;=2,"?ACTIVATED",IF(J6266&lt;&gt;"","?FAMILIAR",IF(F6266="NEW",IF(ISNA(VLOOKUP(E6266,#REF!,1,FALSE())),"?TYPE_IDENTIFIABLE","?REFERENTIAL"),"_")))))</f>
        <v/>
      </c>
      <c r="H6266" s="13" t="str">
        <f aca="false">IF(J6266&lt;&gt;1,"",IF(I6266="SBJ","CB","?"))</f>
        <v/>
      </c>
      <c r="I6266" s="14" t="str">
        <f aca="false">IF(OR(E6266="",E6266="!!!",F6266="NEW"),"",INDEX(B$2:B6265,-1+SUMPRODUCT(MAX(ROW(E$2:E6265)*(E6266=E$2:E6265)))))</f>
        <v/>
      </c>
      <c r="J6266" s="15" t="str">
        <f aca="true">IF(OR(E6266="",E6266="!!!",F6266="NEW"),"",COUNTBLANK(OFFSET(A$1,,,SUMPRODUCT(MAX(ROW(E$2:E6266)*(E6266=E$2:E6266)))))-COUNTBLANK(OFFSET(A$1,,,SUMPRODUCT(MAX(ROW(E$1:E6265)*(E6266=E$1:E6265))))))</f>
        <v/>
      </c>
      <c r="K6266" s="15" t="str">
        <f aca="false">IF(OR(E6266="",E6266="!!!",F6266="NEW"),"",INDEX(J$1:J6265,SUMPRODUCT(MAX(ROW(E$1:E6265)*(E6266=E$1:E6265)))))</f>
        <v/>
      </c>
      <c r="L6266" s="16"/>
    </row>
    <row r="6267" customFormat="false" ht="12.75" hidden="false" customHeight="false" outlineLevel="0" collapsed="false">
      <c r="A6267" s="9" t="s">
        <v>85</v>
      </c>
      <c r="E6267" s="10" t="str">
        <f aca="false">IF(D6267="?OLD","!!!","")</f>
        <v/>
      </c>
      <c r="F6267" s="11" t="str">
        <f aca="false">IF(OR(E6267="",E6267="!!!"),"",IF(NOT(ISNA(VLOOKUP(E6267,E$1:E6266,1,FALSE()))),"OLD",IF(AND(E6267&lt;&gt;"",E6267&lt;&gt;"!!!"),"NEW","")))</f>
        <v/>
      </c>
      <c r="G6267" s="12" t="str">
        <f aca="false">IF(OR(E6267="",E6267="!!!"),"",IF(OR(J6267=0,AND(J6267=1,K6267=1),AND(J6267=1,I6267="SBJ"),AND(J6267=1,I6267=0)),"?IN_FOCUS",IF(J6267&lt;=2,"?ACTIVATED",IF(J6267&lt;&gt;"","?FAMILIAR",IF(F6267="NEW",IF(ISNA(VLOOKUP(E6267,#REF!,1,FALSE())),"?TYPE_IDENTIFIABLE","?REFERENTIAL"),"_")))))</f>
        <v/>
      </c>
      <c r="H6267" s="13" t="str">
        <f aca="false">IF(J6267&lt;&gt;1,"",IF(I6267="SBJ","CB","?"))</f>
        <v/>
      </c>
      <c r="I6267" s="14" t="str">
        <f aca="false">IF(OR(E6267="",E6267="!!!",F6267="NEW"),"",INDEX(B$2:B6266,-1+SUMPRODUCT(MAX(ROW(E$2:E6266)*(E6267=E$2:E6266)))))</f>
        <v/>
      </c>
      <c r="J6267" s="15" t="str">
        <f aca="true">IF(OR(E6267="",E6267="!!!",F6267="NEW"),"",COUNTBLANK(OFFSET(A$1,,,SUMPRODUCT(MAX(ROW(E$2:E6267)*(E6267=E$2:E6267)))))-COUNTBLANK(OFFSET(A$1,,,SUMPRODUCT(MAX(ROW(E$1:E6266)*(E6267=E$1:E6266))))))</f>
        <v/>
      </c>
      <c r="K6267" s="15" t="str">
        <f aca="false">IF(OR(E6267="",E6267="!!!",F6267="NEW"),"",INDEX(J$1:J6266,SUMPRODUCT(MAX(ROW(E$1:E6266)*(E6267=E$1:E6266)))))</f>
        <v/>
      </c>
      <c r="L6267" s="16"/>
    </row>
    <row r="6268" customFormat="false" ht="12.75" hidden="false" customHeight="false" outlineLevel="0" collapsed="false">
      <c r="A6268" s="9" t="s">
        <v>1760</v>
      </c>
      <c r="E6268" s="10" t="str">
        <f aca="false">IF(D6268="?OLD","!!!","")</f>
        <v/>
      </c>
      <c r="F6268" s="11" t="str">
        <f aca="false">IF(OR(E6268="",E6268="!!!"),"",IF(NOT(ISNA(VLOOKUP(E6268,E$1:E6267,1,FALSE()))),"OLD",IF(AND(E6268&lt;&gt;"",E6268&lt;&gt;"!!!"),"NEW","")))</f>
        <v/>
      </c>
      <c r="G6268" s="12" t="str">
        <f aca="false">IF(OR(E6268="",E6268="!!!"),"",IF(OR(J6268=0,AND(J6268=1,K6268=1),AND(J6268=1,I6268="SBJ"),AND(J6268=1,I6268=0)),"?IN_FOCUS",IF(J6268&lt;=2,"?ACTIVATED",IF(J6268&lt;&gt;"","?FAMILIAR",IF(F6268="NEW",IF(ISNA(VLOOKUP(E6268,#REF!,1,FALSE())),"?TYPE_IDENTIFIABLE","?REFERENTIAL"),"_")))))</f>
        <v/>
      </c>
      <c r="H6268" s="13" t="str">
        <f aca="false">IF(J6268&lt;&gt;1,"",IF(I6268="SBJ","CB","?"))</f>
        <v/>
      </c>
      <c r="I6268" s="14" t="str">
        <f aca="false">IF(OR(E6268="",E6268="!!!",F6268="NEW"),"",INDEX(B$2:B6267,-1+SUMPRODUCT(MAX(ROW(E$2:E6267)*(E6268=E$2:E6267)))))</f>
        <v/>
      </c>
      <c r="J6268" s="15" t="str">
        <f aca="true">IF(OR(E6268="",E6268="!!!",F6268="NEW"),"",COUNTBLANK(OFFSET(A$1,,,SUMPRODUCT(MAX(ROW(E$2:E6268)*(E6268=E$2:E6268)))))-COUNTBLANK(OFFSET(A$1,,,SUMPRODUCT(MAX(ROW(E$1:E6267)*(E6268=E$1:E6267))))))</f>
        <v/>
      </c>
      <c r="K6268" s="15" t="str">
        <f aca="false">IF(OR(E6268="",E6268="!!!",F6268="NEW"),"",INDEX(J$1:J6267,SUMPRODUCT(MAX(ROW(E$1:E6267)*(E6268=E$1:E6267)))))</f>
        <v/>
      </c>
      <c r="L6268" s="16"/>
    </row>
    <row r="6269" customFormat="false" ht="12.75" hidden="false" customHeight="false" outlineLevel="0" collapsed="false">
      <c r="A6269" s="9" t="s">
        <v>87</v>
      </c>
      <c r="E6269" s="10" t="str">
        <f aca="false">IF(D6269="?OLD","!!!","")</f>
        <v/>
      </c>
      <c r="F6269" s="11" t="str">
        <f aca="false">IF(OR(E6269="",E6269="!!!"),"",IF(NOT(ISNA(VLOOKUP(E6269,E$1:E6268,1,FALSE()))),"OLD",IF(AND(E6269&lt;&gt;"",E6269&lt;&gt;"!!!"),"NEW","")))</f>
        <v/>
      </c>
      <c r="G6269" s="12" t="str">
        <f aca="false">IF(OR(E6269="",E6269="!!!"),"",IF(OR(J6269=0,AND(J6269=1,K6269=1),AND(J6269=1,I6269="SBJ"),AND(J6269=1,I6269=0)),"?IN_FOCUS",IF(J6269&lt;=2,"?ACTIVATED",IF(J6269&lt;&gt;"","?FAMILIAR",IF(F6269="NEW",IF(ISNA(VLOOKUP(E6269,#REF!,1,FALSE())),"?TYPE_IDENTIFIABLE","?REFERENTIAL"),"_")))))</f>
        <v/>
      </c>
      <c r="H6269" s="13" t="str">
        <f aca="false">IF(J6269&lt;&gt;1,"",IF(I6269="SBJ","CB","?"))</f>
        <v/>
      </c>
      <c r="I6269" s="14" t="str">
        <f aca="false">IF(OR(E6269="",E6269="!!!",F6269="NEW"),"",INDEX(B$2:B6268,-1+SUMPRODUCT(MAX(ROW(E$2:E6268)*(E6269=E$2:E6268)))))</f>
        <v/>
      </c>
      <c r="J6269" s="15" t="str">
        <f aca="true">IF(OR(E6269="",E6269="!!!",F6269="NEW"),"",COUNTBLANK(OFFSET(A$1,,,SUMPRODUCT(MAX(ROW(E$2:E6269)*(E6269=E$2:E6269)))))-COUNTBLANK(OFFSET(A$1,,,SUMPRODUCT(MAX(ROW(E$1:E6268)*(E6269=E$1:E6268))))))</f>
        <v/>
      </c>
      <c r="K6269" s="15" t="str">
        <f aca="false">IF(OR(E6269="",E6269="!!!",F6269="NEW"),"",INDEX(J$1:J6268,SUMPRODUCT(MAX(ROW(E$1:E6268)*(E6269=E$1:E6268)))))</f>
        <v/>
      </c>
      <c r="L6269" s="16"/>
    </row>
    <row r="6270" customFormat="false" ht="12.75" hidden="false" customHeight="false" outlineLevel="0" collapsed="false">
      <c r="A6270" s="9" t="s">
        <v>1275</v>
      </c>
      <c r="B6270" s="0" t="s">
        <v>18</v>
      </c>
      <c r="C6270" s="0" t="s">
        <v>96</v>
      </c>
      <c r="D6270" s="0" t="s">
        <v>31</v>
      </c>
      <c r="E6270" s="10" t="str">
        <f aca="false">IF(D6270="?OLD","!!!","")</f>
        <v>!!!</v>
      </c>
      <c r="F6270" s="11" t="str">
        <f aca="false">IF(OR(E6270="",E6270="!!!"),"",IF(NOT(ISNA(VLOOKUP(E6270,E$1:E6269,1,FALSE()))),"OLD",IF(AND(E6270&lt;&gt;"",E6270&lt;&gt;"!!!"),"NEW","")))</f>
        <v/>
      </c>
      <c r="G6270" s="12" t="str">
        <f aca="false">IF(OR(E6270="",E6270="!!!"),"",IF(OR(J6270=0,AND(J6270=1,K6270=1),AND(J6270=1,I6270="SBJ"),AND(J6270=1,I6270=0)),"?IN_FOCUS",IF(J6270&lt;=2,"?ACTIVATED",IF(J6270&lt;&gt;"","?FAMILIAR",IF(F6270="NEW",IF(ISNA(VLOOKUP(E6270,#REF!,1,FALSE())),"?TYPE_IDENTIFIABLE","?REFERENTIAL"),"_")))))</f>
        <v/>
      </c>
      <c r="H6270" s="13" t="str">
        <f aca="false">IF(J6270&lt;&gt;1,"",IF(I6270="SBJ","CB","?"))</f>
        <v/>
      </c>
      <c r="I6270" s="14" t="str">
        <f aca="false">IF(OR(E6270="",E6270="!!!",F6270="NEW"),"",INDEX(B$2:B6269,-1+SUMPRODUCT(MAX(ROW(E$2:E6269)*(E6270=E$2:E6269)))))</f>
        <v/>
      </c>
      <c r="J6270" s="15" t="str">
        <f aca="true">IF(OR(E6270="",E6270="!!!",F6270="NEW"),"",COUNTBLANK(OFFSET(A$1,,,SUMPRODUCT(MAX(ROW(E$2:E6270)*(E6270=E$2:E6270)))))-COUNTBLANK(OFFSET(A$1,,,SUMPRODUCT(MAX(ROW(E$1:E6269)*(E6270=E$1:E6269))))))</f>
        <v/>
      </c>
      <c r="K6270" s="15" t="str">
        <f aca="false">IF(OR(E6270="",E6270="!!!",F6270="NEW"),"",INDEX(J$1:J6269,SUMPRODUCT(MAX(ROW(E$1:E6269)*(E6270=E$1:E6269)))))</f>
        <v/>
      </c>
      <c r="L6270" s="16"/>
    </row>
    <row r="6271" customFormat="false" ht="12.75" hidden="false" customHeight="false" outlineLevel="0" collapsed="false">
      <c r="A6271" s="9" t="s">
        <v>39</v>
      </c>
      <c r="E6271" s="10" t="str">
        <f aca="false">IF(D6271="?OLD","!!!","")</f>
        <v/>
      </c>
      <c r="F6271" s="11" t="str">
        <f aca="false">IF(OR(E6271="",E6271="!!!"),"",IF(NOT(ISNA(VLOOKUP(E6271,E$1:E6270,1,FALSE()))),"OLD",IF(AND(E6271&lt;&gt;"",E6271&lt;&gt;"!!!"),"NEW","")))</f>
        <v/>
      </c>
      <c r="G6271" s="12" t="str">
        <f aca="false">IF(OR(E6271="",E6271="!!!"),"",IF(OR(J6271=0,AND(J6271=1,K6271=1),AND(J6271=1,I6271="SBJ"),AND(J6271=1,I6271=0)),"?IN_FOCUS",IF(J6271&lt;=2,"?ACTIVATED",IF(J6271&lt;&gt;"","?FAMILIAR",IF(F6271="NEW",IF(ISNA(VLOOKUP(E6271,#REF!,1,FALSE())),"?TYPE_IDENTIFIABLE","?REFERENTIAL"),"_")))))</f>
        <v/>
      </c>
      <c r="H6271" s="13" t="str">
        <f aca="false">IF(J6271&lt;&gt;1,"",IF(I6271="SBJ","CB","?"))</f>
        <v/>
      </c>
      <c r="I6271" s="14" t="str">
        <f aca="false">IF(OR(E6271="",E6271="!!!",F6271="NEW"),"",INDEX(B$2:B6270,-1+SUMPRODUCT(MAX(ROW(E$2:E6270)*(E6271=E$2:E6270)))))</f>
        <v/>
      </c>
      <c r="J6271" s="15" t="str">
        <f aca="true">IF(OR(E6271="",E6271="!!!",F6271="NEW"),"",COUNTBLANK(OFFSET(A$1,,,SUMPRODUCT(MAX(ROW(E$2:E6271)*(E6271=E$2:E6271)))))-COUNTBLANK(OFFSET(A$1,,,SUMPRODUCT(MAX(ROW(E$1:E6270)*(E6271=E$1:E6270))))))</f>
        <v/>
      </c>
      <c r="K6271" s="15" t="str">
        <f aca="false">IF(OR(E6271="",E6271="!!!",F6271="NEW"),"",INDEX(J$1:J6270,SUMPRODUCT(MAX(ROW(E$1:E6270)*(E6271=E$1:E6270)))))</f>
        <v/>
      </c>
      <c r="L6271" s="16"/>
    </row>
    <row r="6272" customFormat="false" ht="12.75" hidden="false" customHeight="false" outlineLevel="0" collapsed="false">
      <c r="A6272" s="9" t="s">
        <v>87</v>
      </c>
      <c r="E6272" s="10" t="str">
        <f aca="false">IF(D6272="?OLD","!!!","")</f>
        <v/>
      </c>
      <c r="F6272" s="11" t="str">
        <f aca="false">IF(OR(E6272="",E6272="!!!"),"",IF(NOT(ISNA(VLOOKUP(E6272,E$1:E6271,1,FALSE()))),"OLD",IF(AND(E6272&lt;&gt;"",E6272&lt;&gt;"!!!"),"NEW","")))</f>
        <v/>
      </c>
      <c r="G6272" s="12" t="str">
        <f aca="false">IF(OR(E6272="",E6272="!!!"),"",IF(OR(J6272=0,AND(J6272=1,K6272=1),AND(J6272=1,I6272="SBJ"),AND(J6272=1,I6272=0)),"?IN_FOCUS",IF(J6272&lt;=2,"?ACTIVATED",IF(J6272&lt;&gt;"","?FAMILIAR",IF(F6272="NEW",IF(ISNA(VLOOKUP(E6272,#REF!,1,FALSE())),"?TYPE_IDENTIFIABLE","?REFERENTIAL"),"_")))))</f>
        <v/>
      </c>
      <c r="H6272" s="13" t="str">
        <f aca="false">IF(J6272&lt;&gt;1,"",IF(I6272="SBJ","CB","?"))</f>
        <v/>
      </c>
      <c r="I6272" s="14" t="str">
        <f aca="false">IF(OR(E6272="",E6272="!!!",F6272="NEW"),"",INDEX(B$2:B6271,-1+SUMPRODUCT(MAX(ROW(E$2:E6271)*(E6272=E$2:E6271)))))</f>
        <v/>
      </c>
      <c r="J6272" s="15" t="str">
        <f aca="true">IF(OR(E6272="",E6272="!!!",F6272="NEW"),"",COUNTBLANK(OFFSET(A$1,,,SUMPRODUCT(MAX(ROW(E$2:E6272)*(E6272=E$2:E6272)))))-COUNTBLANK(OFFSET(A$1,,,SUMPRODUCT(MAX(ROW(E$1:E6271)*(E6272=E$1:E6271))))))</f>
        <v/>
      </c>
      <c r="K6272" s="15" t="str">
        <f aca="false">IF(OR(E6272="",E6272="!!!",F6272="NEW"),"",INDEX(J$1:J6271,SUMPRODUCT(MAX(ROW(E$1:E6271)*(E6272=E$1:E6271)))))</f>
        <v/>
      </c>
      <c r="L6272" s="16"/>
    </row>
    <row r="6273" customFormat="false" ht="12.75" hidden="false" customHeight="false" outlineLevel="0" collapsed="false">
      <c r="A6273" s="9" t="s">
        <v>71</v>
      </c>
      <c r="E6273" s="10" t="str">
        <f aca="false">IF(D6273="?OLD","!!!","")</f>
        <v/>
      </c>
      <c r="F6273" s="11" t="str">
        <f aca="false">IF(OR(E6273="",E6273="!!!"),"",IF(NOT(ISNA(VLOOKUP(E6273,E$1:E6272,1,FALSE()))),"OLD",IF(AND(E6273&lt;&gt;"",E6273&lt;&gt;"!!!"),"NEW","")))</f>
        <v/>
      </c>
      <c r="G6273" s="12" t="str">
        <f aca="false">IF(OR(E6273="",E6273="!!!"),"",IF(OR(J6273=0,AND(J6273=1,K6273=1),AND(J6273=1,I6273="SBJ"),AND(J6273=1,I6273=0)),"?IN_FOCUS",IF(J6273&lt;=2,"?ACTIVATED",IF(J6273&lt;&gt;"","?FAMILIAR",IF(F6273="NEW",IF(ISNA(VLOOKUP(E6273,#REF!,1,FALSE())),"?TYPE_IDENTIFIABLE","?REFERENTIAL"),"_")))))</f>
        <v/>
      </c>
      <c r="H6273" s="13" t="str">
        <f aca="false">IF(J6273&lt;&gt;1,"",IF(I6273="SBJ","CB","?"))</f>
        <v/>
      </c>
      <c r="I6273" s="14" t="str">
        <f aca="false">IF(OR(E6273="",E6273="!!!",F6273="NEW"),"",INDEX(B$2:B6272,-1+SUMPRODUCT(MAX(ROW(E$2:E6272)*(E6273=E$2:E6272)))))</f>
        <v/>
      </c>
      <c r="J6273" s="15" t="str">
        <f aca="true">IF(OR(E6273="",E6273="!!!",F6273="NEW"),"",COUNTBLANK(OFFSET(A$1,,,SUMPRODUCT(MAX(ROW(E$2:E6273)*(E6273=E$2:E6273)))))-COUNTBLANK(OFFSET(A$1,,,SUMPRODUCT(MAX(ROW(E$1:E6272)*(E6273=E$1:E6272))))))</f>
        <v/>
      </c>
      <c r="K6273" s="15" t="str">
        <f aca="false">IF(OR(E6273="",E6273="!!!",F6273="NEW"),"",INDEX(J$1:J6272,SUMPRODUCT(MAX(ROW(E$1:E6272)*(E6273=E$1:E6272)))))</f>
        <v/>
      </c>
      <c r="L6273" s="16"/>
    </row>
    <row r="6274" customFormat="false" ht="12.75" hidden="false" customHeight="false" outlineLevel="0" collapsed="false">
      <c r="A6274" s="9" t="s">
        <v>392</v>
      </c>
      <c r="B6274" s="0" t="s">
        <v>41</v>
      </c>
      <c r="C6274" s="0" t="s">
        <v>54</v>
      </c>
      <c r="D6274" s="0" t="s">
        <v>31</v>
      </c>
      <c r="E6274" s="10" t="str">
        <f aca="false">IF(D6274="?OLD","!!!","")</f>
        <v>!!!</v>
      </c>
      <c r="F6274" s="11" t="str">
        <f aca="false">IF(OR(E6274="",E6274="!!!"),"",IF(NOT(ISNA(VLOOKUP(E6274,E$1:E6273,1,FALSE()))),"OLD",IF(AND(E6274&lt;&gt;"",E6274&lt;&gt;"!!!"),"NEW","")))</f>
        <v/>
      </c>
      <c r="G6274" s="12" t="str">
        <f aca="false">IF(OR(E6274="",E6274="!!!"),"",IF(OR(J6274=0,AND(J6274=1,K6274=1),AND(J6274=1,I6274="SBJ"),AND(J6274=1,I6274=0)),"?IN_FOCUS",IF(J6274&lt;=2,"?ACTIVATED",IF(J6274&lt;&gt;"","?FAMILIAR",IF(F6274="NEW",IF(ISNA(VLOOKUP(E6274,#REF!,1,FALSE())),"?TYPE_IDENTIFIABLE","?REFERENTIAL"),"_")))))</f>
        <v/>
      </c>
      <c r="H6274" s="13" t="str">
        <f aca="false">IF(J6274&lt;&gt;1,"",IF(I6274="SBJ","CB","?"))</f>
        <v/>
      </c>
      <c r="I6274" s="14" t="str">
        <f aca="false">IF(OR(E6274="",E6274="!!!",F6274="NEW"),"",INDEX(B$2:B6273,-1+SUMPRODUCT(MAX(ROW(E$2:E6273)*(E6274=E$2:E6273)))))</f>
        <v/>
      </c>
      <c r="J6274" s="15" t="str">
        <f aca="true">IF(OR(E6274="",E6274="!!!",F6274="NEW"),"",COUNTBLANK(OFFSET(A$1,,,SUMPRODUCT(MAX(ROW(E$2:E6274)*(E6274=E$2:E6274)))))-COUNTBLANK(OFFSET(A$1,,,SUMPRODUCT(MAX(ROW(E$1:E6273)*(E6274=E$1:E6273))))))</f>
        <v/>
      </c>
      <c r="K6274" s="15" t="str">
        <f aca="false">IF(OR(E6274="",E6274="!!!",F6274="NEW"),"",INDEX(J$1:J6273,SUMPRODUCT(MAX(ROW(E$1:E6273)*(E6274=E$1:E6273)))))</f>
        <v/>
      </c>
      <c r="L6274" s="16"/>
    </row>
    <row r="6275" customFormat="false" ht="12.75" hidden="false" customHeight="false" outlineLevel="0" collapsed="false">
      <c r="A6275" s="9" t="s">
        <v>1761</v>
      </c>
      <c r="E6275" s="10" t="str">
        <f aca="false">IF(D6275="?OLD","!!!","")</f>
        <v/>
      </c>
      <c r="F6275" s="11" t="str">
        <f aca="false">IF(OR(E6275="",E6275="!!!"),"",IF(NOT(ISNA(VLOOKUP(E6275,E$1:E6274,1,FALSE()))),"OLD",IF(AND(E6275&lt;&gt;"",E6275&lt;&gt;"!!!"),"NEW","")))</f>
        <v/>
      </c>
      <c r="G6275" s="12" t="str">
        <f aca="false">IF(OR(E6275="",E6275="!!!"),"",IF(OR(J6275=0,AND(J6275=1,K6275=1),AND(J6275=1,I6275="SBJ"),AND(J6275=1,I6275=0)),"?IN_FOCUS",IF(J6275&lt;=2,"?ACTIVATED",IF(J6275&lt;&gt;"","?FAMILIAR",IF(F6275="NEW",IF(ISNA(VLOOKUP(E6275,#REF!,1,FALSE())),"?TYPE_IDENTIFIABLE","?REFERENTIAL"),"_")))))</f>
        <v/>
      </c>
      <c r="H6275" s="13" t="str">
        <f aca="false">IF(J6275&lt;&gt;1,"",IF(I6275="SBJ","CB","?"))</f>
        <v/>
      </c>
      <c r="I6275" s="14" t="str">
        <f aca="false">IF(OR(E6275="",E6275="!!!",F6275="NEW"),"",INDEX(B$2:B6274,-1+SUMPRODUCT(MAX(ROW(E$2:E6274)*(E6275=E$2:E6274)))))</f>
        <v/>
      </c>
      <c r="J6275" s="15" t="str">
        <f aca="true">IF(OR(E6275="",E6275="!!!",F6275="NEW"),"",COUNTBLANK(OFFSET(A$1,,,SUMPRODUCT(MAX(ROW(E$2:E6275)*(E6275=E$2:E6275)))))-COUNTBLANK(OFFSET(A$1,,,SUMPRODUCT(MAX(ROW(E$1:E6274)*(E6275=E$1:E6274))))))</f>
        <v/>
      </c>
      <c r="K6275" s="15" t="str">
        <f aca="false">IF(OR(E6275="",E6275="!!!",F6275="NEW"),"",INDEX(J$1:J6274,SUMPRODUCT(MAX(ROW(E$1:E6274)*(E6275=E$1:E6274)))))</f>
        <v/>
      </c>
      <c r="L6275" s="16"/>
    </row>
    <row r="6276" customFormat="false" ht="12.75" hidden="false" customHeight="false" outlineLevel="0" collapsed="false">
      <c r="A6276" s="9" t="s">
        <v>39</v>
      </c>
      <c r="E6276" s="10" t="str">
        <f aca="false">IF(D6276="?OLD","!!!","")</f>
        <v/>
      </c>
      <c r="F6276" s="11" t="str">
        <f aca="false">IF(OR(E6276="",E6276="!!!"),"",IF(NOT(ISNA(VLOOKUP(E6276,E$1:E6275,1,FALSE()))),"OLD",IF(AND(E6276&lt;&gt;"",E6276&lt;&gt;"!!!"),"NEW","")))</f>
        <v/>
      </c>
      <c r="G6276" s="12" t="str">
        <f aca="false">IF(OR(E6276="",E6276="!!!"),"",IF(OR(J6276=0,AND(J6276=1,K6276=1),AND(J6276=1,I6276="SBJ"),AND(J6276=1,I6276=0)),"?IN_FOCUS",IF(J6276&lt;=2,"?ACTIVATED",IF(J6276&lt;&gt;"","?FAMILIAR",IF(F6276="NEW",IF(ISNA(VLOOKUP(E6276,#REF!,1,FALSE())),"?TYPE_IDENTIFIABLE","?REFERENTIAL"),"_")))))</f>
        <v/>
      </c>
      <c r="H6276" s="13" t="str">
        <f aca="false">IF(J6276&lt;&gt;1,"",IF(I6276="SBJ","CB","?"))</f>
        <v/>
      </c>
      <c r="I6276" s="14" t="str">
        <f aca="false">IF(OR(E6276="",E6276="!!!",F6276="NEW"),"",INDEX(B$2:B6275,-1+SUMPRODUCT(MAX(ROW(E$2:E6275)*(E6276=E$2:E6275)))))</f>
        <v/>
      </c>
      <c r="J6276" s="15" t="str">
        <f aca="true">IF(OR(E6276="",E6276="!!!",F6276="NEW"),"",COUNTBLANK(OFFSET(A$1,,,SUMPRODUCT(MAX(ROW(E$2:E6276)*(E6276=E$2:E6276)))))-COUNTBLANK(OFFSET(A$1,,,SUMPRODUCT(MAX(ROW(E$1:E6275)*(E6276=E$1:E6275))))))</f>
        <v/>
      </c>
      <c r="K6276" s="15" t="str">
        <f aca="false">IF(OR(E6276="",E6276="!!!",F6276="NEW"),"",INDEX(J$1:J6275,SUMPRODUCT(MAX(ROW(E$1:E6275)*(E6276=E$1:E6275)))))</f>
        <v/>
      </c>
      <c r="L6276" s="16"/>
    </row>
    <row r="6277" customFormat="false" ht="12.75" hidden="false" customHeight="false" outlineLevel="0" collapsed="false">
      <c r="A6277" s="9" t="s">
        <v>87</v>
      </c>
      <c r="E6277" s="10" t="str">
        <f aca="false">IF(D6277="?OLD","!!!","")</f>
        <v/>
      </c>
      <c r="F6277" s="11" t="str">
        <f aca="false">IF(OR(E6277="",E6277="!!!"),"",IF(NOT(ISNA(VLOOKUP(E6277,E$1:E6276,1,FALSE()))),"OLD",IF(AND(E6277&lt;&gt;"",E6277&lt;&gt;"!!!"),"NEW","")))</f>
        <v/>
      </c>
      <c r="G6277" s="12" t="str">
        <f aca="false">IF(OR(E6277="",E6277="!!!"),"",IF(OR(J6277=0,AND(J6277=1,K6277=1),AND(J6277=1,I6277="SBJ"),AND(J6277=1,I6277=0)),"?IN_FOCUS",IF(J6277&lt;=2,"?ACTIVATED",IF(J6277&lt;&gt;"","?FAMILIAR",IF(F6277="NEW",IF(ISNA(VLOOKUP(E6277,#REF!,1,FALSE())),"?TYPE_IDENTIFIABLE","?REFERENTIAL"),"_")))))</f>
        <v/>
      </c>
      <c r="H6277" s="13" t="str">
        <f aca="false">IF(J6277&lt;&gt;1,"",IF(I6277="SBJ","CB","?"))</f>
        <v/>
      </c>
      <c r="I6277" s="14" t="str">
        <f aca="false">IF(OR(E6277="",E6277="!!!",F6277="NEW"),"",INDEX(B$2:B6276,-1+SUMPRODUCT(MAX(ROW(E$2:E6276)*(E6277=E$2:E6276)))))</f>
        <v/>
      </c>
      <c r="J6277" s="15" t="str">
        <f aca="true">IF(OR(E6277="",E6277="!!!",F6277="NEW"),"",COUNTBLANK(OFFSET(A$1,,,SUMPRODUCT(MAX(ROW(E$2:E6277)*(E6277=E$2:E6277)))))-COUNTBLANK(OFFSET(A$1,,,SUMPRODUCT(MAX(ROW(E$1:E6276)*(E6277=E$1:E6276))))))</f>
        <v/>
      </c>
      <c r="K6277" s="15" t="str">
        <f aca="false">IF(OR(E6277="",E6277="!!!",F6277="NEW"),"",INDEX(J$1:J6276,SUMPRODUCT(MAX(ROW(E$1:E6276)*(E6277=E$1:E6276)))))</f>
        <v/>
      </c>
      <c r="L6277" s="16"/>
    </row>
    <row r="6278" customFormat="false" ht="12.75" hidden="false" customHeight="false" outlineLevel="0" collapsed="false">
      <c r="A6278" s="9" t="s">
        <v>197</v>
      </c>
      <c r="E6278" s="10" t="str">
        <f aca="false">IF(D6278="?OLD","!!!","")</f>
        <v/>
      </c>
      <c r="F6278" s="11" t="str">
        <f aca="false">IF(OR(E6278="",E6278="!!!"),"",IF(NOT(ISNA(VLOOKUP(E6278,E$1:E6277,1,FALSE()))),"OLD",IF(AND(E6278&lt;&gt;"",E6278&lt;&gt;"!!!"),"NEW","")))</f>
        <v/>
      </c>
      <c r="G6278" s="12" t="str">
        <f aca="false">IF(OR(E6278="",E6278="!!!"),"",IF(OR(J6278=0,AND(J6278=1,K6278=1),AND(J6278=1,I6278="SBJ"),AND(J6278=1,I6278=0)),"?IN_FOCUS",IF(J6278&lt;=2,"?ACTIVATED",IF(J6278&lt;&gt;"","?FAMILIAR",IF(F6278="NEW",IF(ISNA(VLOOKUP(E6278,#REF!,1,FALSE())),"?TYPE_IDENTIFIABLE","?REFERENTIAL"),"_")))))</f>
        <v/>
      </c>
      <c r="H6278" s="13" t="str">
        <f aca="false">IF(J6278&lt;&gt;1,"",IF(I6278="SBJ","CB","?"))</f>
        <v/>
      </c>
      <c r="I6278" s="14" t="str">
        <f aca="false">IF(OR(E6278="",E6278="!!!",F6278="NEW"),"",INDEX(B$2:B6277,-1+SUMPRODUCT(MAX(ROW(E$2:E6277)*(E6278=E$2:E6277)))))</f>
        <v/>
      </c>
      <c r="J6278" s="15" t="str">
        <f aca="true">IF(OR(E6278="",E6278="!!!",F6278="NEW"),"",COUNTBLANK(OFFSET(A$1,,,SUMPRODUCT(MAX(ROW(E$2:E6278)*(E6278=E$2:E6278)))))-COUNTBLANK(OFFSET(A$1,,,SUMPRODUCT(MAX(ROW(E$1:E6277)*(E6278=E$1:E6277))))))</f>
        <v/>
      </c>
      <c r="K6278" s="15" t="str">
        <f aca="false">IF(OR(E6278="",E6278="!!!",F6278="NEW"),"",INDEX(J$1:J6277,SUMPRODUCT(MAX(ROW(E$1:E6277)*(E6278=E$1:E6277)))))</f>
        <v/>
      </c>
      <c r="L6278" s="16"/>
    </row>
    <row r="6279" customFormat="false" ht="12.75" hidden="false" customHeight="false" outlineLevel="0" collapsed="false">
      <c r="A6279" s="9" t="s">
        <v>1762</v>
      </c>
      <c r="E6279" s="10" t="str">
        <f aca="false">IF(D6279="?OLD","!!!","")</f>
        <v/>
      </c>
      <c r="F6279" s="11" t="str">
        <f aca="false">IF(OR(E6279="",E6279="!!!"),"",IF(NOT(ISNA(VLOOKUP(E6279,E$1:E6278,1,FALSE()))),"OLD",IF(AND(E6279&lt;&gt;"",E6279&lt;&gt;"!!!"),"NEW","")))</f>
        <v/>
      </c>
      <c r="G6279" s="12" t="str">
        <f aca="false">IF(OR(E6279="",E6279="!!!"),"",IF(OR(J6279=0,AND(J6279=1,K6279=1),AND(J6279=1,I6279="SBJ"),AND(J6279=1,I6279=0)),"?IN_FOCUS",IF(J6279&lt;=2,"?ACTIVATED",IF(J6279&lt;&gt;"","?FAMILIAR",IF(F6279="NEW",IF(ISNA(VLOOKUP(E6279,#REF!,1,FALSE())),"?TYPE_IDENTIFIABLE","?REFERENTIAL"),"_")))))</f>
        <v/>
      </c>
      <c r="H6279" s="13" t="str">
        <f aca="false">IF(J6279&lt;&gt;1,"",IF(I6279="SBJ","CB","?"))</f>
        <v/>
      </c>
      <c r="I6279" s="14" t="str">
        <f aca="false">IF(OR(E6279="",E6279="!!!",F6279="NEW"),"",INDEX(B$2:B6278,-1+SUMPRODUCT(MAX(ROW(E$2:E6278)*(E6279=E$2:E6278)))))</f>
        <v/>
      </c>
      <c r="J6279" s="15" t="str">
        <f aca="true">IF(OR(E6279="",E6279="!!!",F6279="NEW"),"",COUNTBLANK(OFFSET(A$1,,,SUMPRODUCT(MAX(ROW(E$2:E6279)*(E6279=E$2:E6279)))))-COUNTBLANK(OFFSET(A$1,,,SUMPRODUCT(MAX(ROW(E$1:E6278)*(E6279=E$1:E6278))))))</f>
        <v/>
      </c>
      <c r="K6279" s="15" t="str">
        <f aca="false">IF(OR(E6279="",E6279="!!!",F6279="NEW"),"",INDEX(J$1:J6278,SUMPRODUCT(MAX(ROW(E$1:E6278)*(E6279=E$1:E6278)))))</f>
        <v/>
      </c>
      <c r="L6279" s="16"/>
    </row>
    <row r="6280" customFormat="false" ht="12.75" hidden="false" customHeight="false" outlineLevel="0" collapsed="false">
      <c r="A6280" s="9" t="s">
        <v>1763</v>
      </c>
      <c r="E6280" s="10" t="str">
        <f aca="false">IF(D6280="?OLD","!!!","")</f>
        <v/>
      </c>
      <c r="F6280" s="11" t="str">
        <f aca="false">IF(OR(E6280="",E6280="!!!"),"",IF(NOT(ISNA(VLOOKUP(E6280,E$1:E6279,1,FALSE()))),"OLD",IF(AND(E6280&lt;&gt;"",E6280&lt;&gt;"!!!"),"NEW","")))</f>
        <v/>
      </c>
      <c r="G6280" s="12" t="str">
        <f aca="false">IF(OR(E6280="",E6280="!!!"),"",IF(OR(J6280=0,AND(J6280=1,K6280=1),AND(J6280=1,I6280="SBJ"),AND(J6280=1,I6280=0)),"?IN_FOCUS",IF(J6280&lt;=2,"?ACTIVATED",IF(J6280&lt;&gt;"","?FAMILIAR",IF(F6280="NEW",IF(ISNA(VLOOKUP(E6280,#REF!,1,FALSE())),"?TYPE_IDENTIFIABLE","?REFERENTIAL"),"_")))))</f>
        <v/>
      </c>
      <c r="H6280" s="13" t="str">
        <f aca="false">IF(J6280&lt;&gt;1,"",IF(I6280="SBJ","CB","?"))</f>
        <v/>
      </c>
      <c r="I6280" s="14" t="str">
        <f aca="false">IF(OR(E6280="",E6280="!!!",F6280="NEW"),"",INDEX(B$2:B6279,-1+SUMPRODUCT(MAX(ROW(E$2:E6279)*(E6280=E$2:E6279)))))</f>
        <v/>
      </c>
      <c r="J6280" s="15" t="str">
        <f aca="true">IF(OR(E6280="",E6280="!!!",F6280="NEW"),"",COUNTBLANK(OFFSET(A$1,,,SUMPRODUCT(MAX(ROW(E$2:E6280)*(E6280=E$2:E6280)))))-COUNTBLANK(OFFSET(A$1,,,SUMPRODUCT(MAX(ROW(E$1:E6279)*(E6280=E$1:E6279))))))</f>
        <v/>
      </c>
      <c r="K6280" s="15" t="str">
        <f aca="false">IF(OR(E6280="",E6280="!!!",F6280="NEW"),"",INDEX(J$1:J6279,SUMPRODUCT(MAX(ROW(E$1:E6279)*(E6280=E$1:E6279)))))</f>
        <v/>
      </c>
      <c r="L6280" s="16"/>
    </row>
    <row r="6281" customFormat="false" ht="12.75" hidden="false" customHeight="false" outlineLevel="0" collapsed="false">
      <c r="A6281" s="9" t="s">
        <v>39</v>
      </c>
      <c r="E6281" s="10" t="str">
        <f aca="false">IF(D6281="?OLD","!!!","")</f>
        <v/>
      </c>
      <c r="F6281" s="11" t="str">
        <f aca="false">IF(OR(E6281="",E6281="!!!"),"",IF(NOT(ISNA(VLOOKUP(E6281,E$1:E6280,1,FALSE()))),"OLD",IF(AND(E6281&lt;&gt;"",E6281&lt;&gt;"!!!"),"NEW","")))</f>
        <v/>
      </c>
      <c r="G6281" s="12" t="str">
        <f aca="false">IF(OR(E6281="",E6281="!!!"),"",IF(OR(J6281=0,AND(J6281=1,K6281=1),AND(J6281=1,I6281="SBJ"),AND(J6281=1,I6281=0)),"?IN_FOCUS",IF(J6281&lt;=2,"?ACTIVATED",IF(J6281&lt;&gt;"","?FAMILIAR",IF(F6281="NEW",IF(ISNA(VLOOKUP(E6281,#REF!,1,FALSE())),"?TYPE_IDENTIFIABLE","?REFERENTIAL"),"_")))))</f>
        <v/>
      </c>
      <c r="H6281" s="13" t="str">
        <f aca="false">IF(J6281&lt;&gt;1,"",IF(I6281="SBJ","CB","?"))</f>
        <v/>
      </c>
      <c r="I6281" s="14" t="str">
        <f aca="false">IF(OR(E6281="",E6281="!!!",F6281="NEW"),"",INDEX(B$2:B6280,-1+SUMPRODUCT(MAX(ROW(E$2:E6280)*(E6281=E$2:E6280)))))</f>
        <v/>
      </c>
      <c r="J6281" s="15" t="str">
        <f aca="true">IF(OR(E6281="",E6281="!!!",F6281="NEW"),"",COUNTBLANK(OFFSET(A$1,,,SUMPRODUCT(MAX(ROW(E$2:E6281)*(E6281=E$2:E6281)))))-COUNTBLANK(OFFSET(A$1,,,SUMPRODUCT(MAX(ROW(E$1:E6280)*(E6281=E$1:E6280))))))</f>
        <v/>
      </c>
      <c r="K6281" s="15" t="str">
        <f aca="false">IF(OR(E6281="",E6281="!!!",F6281="NEW"),"",INDEX(J$1:J6280,SUMPRODUCT(MAX(ROW(E$1:E6280)*(E6281=E$1:E6280)))))</f>
        <v/>
      </c>
      <c r="L6281" s="16"/>
    </row>
    <row r="6282" customFormat="false" ht="12.75" hidden="false" customHeight="false" outlineLevel="0" collapsed="false">
      <c r="A6282" s="9" t="s">
        <v>829</v>
      </c>
      <c r="E6282" s="10" t="str">
        <f aca="false">IF(D6282="?OLD","!!!","")</f>
        <v/>
      </c>
      <c r="F6282" s="11" t="str">
        <f aca="false">IF(OR(E6282="",E6282="!!!"),"",IF(NOT(ISNA(VLOOKUP(E6282,E$1:E6281,1,FALSE()))),"OLD",IF(AND(E6282&lt;&gt;"",E6282&lt;&gt;"!!!"),"NEW","")))</f>
        <v/>
      </c>
      <c r="G6282" s="12" t="str">
        <f aca="false">IF(OR(E6282="",E6282="!!!"),"",IF(OR(J6282=0,AND(J6282=1,K6282=1),AND(J6282=1,I6282="SBJ"),AND(J6282=1,I6282=0)),"?IN_FOCUS",IF(J6282&lt;=2,"?ACTIVATED",IF(J6282&lt;&gt;"","?FAMILIAR",IF(F6282="NEW",IF(ISNA(VLOOKUP(E6282,#REF!,1,FALSE())),"?TYPE_IDENTIFIABLE","?REFERENTIAL"),"_")))))</f>
        <v/>
      </c>
      <c r="H6282" s="13" t="str">
        <f aca="false">IF(J6282&lt;&gt;1,"",IF(I6282="SBJ","CB","?"))</f>
        <v/>
      </c>
      <c r="I6282" s="14" t="str">
        <f aca="false">IF(OR(E6282="",E6282="!!!",F6282="NEW"),"",INDEX(B$2:B6281,-1+SUMPRODUCT(MAX(ROW(E$2:E6281)*(E6282=E$2:E6281)))))</f>
        <v/>
      </c>
      <c r="J6282" s="15" t="str">
        <f aca="true">IF(OR(E6282="",E6282="!!!",F6282="NEW"),"",COUNTBLANK(OFFSET(A$1,,,SUMPRODUCT(MAX(ROW(E$2:E6282)*(E6282=E$2:E6282)))))-COUNTBLANK(OFFSET(A$1,,,SUMPRODUCT(MAX(ROW(E$1:E6281)*(E6282=E$1:E6281))))))</f>
        <v/>
      </c>
      <c r="K6282" s="15" t="str">
        <f aca="false">IF(OR(E6282="",E6282="!!!",F6282="NEW"),"",INDEX(J$1:J6281,SUMPRODUCT(MAX(ROW(E$1:E6281)*(E6282=E$1:E6281)))))</f>
        <v/>
      </c>
      <c r="L6282" s="16"/>
    </row>
    <row r="6283" customFormat="false" ht="12.75" hidden="false" customHeight="false" outlineLevel="0" collapsed="false">
      <c r="A6283" s="9" t="s">
        <v>1764</v>
      </c>
      <c r="E6283" s="10" t="str">
        <f aca="false">IF(D6283="?OLD","!!!","")</f>
        <v/>
      </c>
      <c r="F6283" s="11" t="str">
        <f aca="false">IF(OR(E6283="",E6283="!!!"),"",IF(NOT(ISNA(VLOOKUP(E6283,E$1:E6282,1,FALSE()))),"OLD",IF(AND(E6283&lt;&gt;"",E6283&lt;&gt;"!!!"),"NEW","")))</f>
        <v/>
      </c>
      <c r="G6283" s="12" t="str">
        <f aca="false">IF(OR(E6283="",E6283="!!!"),"",IF(OR(J6283=0,AND(J6283=1,K6283=1),AND(J6283=1,I6283="SBJ"),AND(J6283=1,I6283=0)),"?IN_FOCUS",IF(J6283&lt;=2,"?ACTIVATED",IF(J6283&lt;&gt;"","?FAMILIAR",IF(F6283="NEW",IF(ISNA(VLOOKUP(E6283,#REF!,1,FALSE())),"?TYPE_IDENTIFIABLE","?REFERENTIAL"),"_")))))</f>
        <v/>
      </c>
      <c r="H6283" s="13" t="str">
        <f aca="false">IF(J6283&lt;&gt;1,"",IF(I6283="SBJ","CB","?"))</f>
        <v/>
      </c>
      <c r="I6283" s="14" t="str">
        <f aca="false">IF(OR(E6283="",E6283="!!!",F6283="NEW"),"",INDEX(B$2:B6282,-1+SUMPRODUCT(MAX(ROW(E$2:E6282)*(E6283=E$2:E6282)))))</f>
        <v/>
      </c>
      <c r="J6283" s="15" t="str">
        <f aca="true">IF(OR(E6283="",E6283="!!!",F6283="NEW"),"",COUNTBLANK(OFFSET(A$1,,,SUMPRODUCT(MAX(ROW(E$2:E6283)*(E6283=E$2:E6283)))))-COUNTBLANK(OFFSET(A$1,,,SUMPRODUCT(MAX(ROW(E$1:E6282)*(E6283=E$1:E6282))))))</f>
        <v/>
      </c>
      <c r="K6283" s="15" t="str">
        <f aca="false">IF(OR(E6283="",E6283="!!!",F6283="NEW"),"",INDEX(J$1:J6282,SUMPRODUCT(MAX(ROW(E$1:E6282)*(E6283=E$1:E6282)))))</f>
        <v/>
      </c>
      <c r="L6283" s="16"/>
    </row>
    <row r="6284" customFormat="false" ht="12.75" hidden="false" customHeight="false" outlineLevel="0" collapsed="false">
      <c r="A6284" s="9" t="s">
        <v>71</v>
      </c>
      <c r="E6284" s="10" t="str">
        <f aca="false">IF(D6284="?OLD","!!!","")</f>
        <v/>
      </c>
      <c r="F6284" s="11" t="str">
        <f aca="false">IF(OR(E6284="",E6284="!!!"),"",IF(NOT(ISNA(VLOOKUP(E6284,E$1:E6283,1,FALSE()))),"OLD",IF(AND(E6284&lt;&gt;"",E6284&lt;&gt;"!!!"),"NEW","")))</f>
        <v/>
      </c>
      <c r="G6284" s="12" t="str">
        <f aca="false">IF(OR(E6284="",E6284="!!!"),"",IF(OR(J6284=0,AND(J6284=1,K6284=1),AND(J6284=1,I6284="SBJ"),AND(J6284=1,I6284=0)),"?IN_FOCUS",IF(J6284&lt;=2,"?ACTIVATED",IF(J6284&lt;&gt;"","?FAMILIAR",IF(F6284="NEW",IF(ISNA(VLOOKUP(E6284,#REF!,1,FALSE())),"?TYPE_IDENTIFIABLE","?REFERENTIAL"),"_")))))</f>
        <v/>
      </c>
      <c r="H6284" s="13" t="str">
        <f aca="false">IF(J6284&lt;&gt;1,"",IF(I6284="SBJ","CB","?"))</f>
        <v/>
      </c>
      <c r="I6284" s="14" t="str">
        <f aca="false">IF(OR(E6284="",E6284="!!!",F6284="NEW"),"",INDEX(B$2:B6283,-1+SUMPRODUCT(MAX(ROW(E$2:E6283)*(E6284=E$2:E6283)))))</f>
        <v/>
      </c>
      <c r="J6284" s="15" t="str">
        <f aca="true">IF(OR(E6284="",E6284="!!!",F6284="NEW"),"",COUNTBLANK(OFFSET(A$1,,,SUMPRODUCT(MAX(ROW(E$2:E6284)*(E6284=E$2:E6284)))))-COUNTBLANK(OFFSET(A$1,,,SUMPRODUCT(MAX(ROW(E$1:E6283)*(E6284=E$1:E6283))))))</f>
        <v/>
      </c>
      <c r="K6284" s="15" t="str">
        <f aca="false">IF(OR(E6284="",E6284="!!!",F6284="NEW"),"",INDEX(J$1:J6283,SUMPRODUCT(MAX(ROW(E$1:E6283)*(E6284=E$1:E6283)))))</f>
        <v/>
      </c>
      <c r="L6284" s="16"/>
    </row>
    <row r="6285" customFormat="false" ht="12.75" hidden="false" customHeight="false" outlineLevel="0" collapsed="false">
      <c r="A6285" s="9" t="s">
        <v>1765</v>
      </c>
      <c r="B6285" s="0" t="s">
        <v>38</v>
      </c>
      <c r="C6285" s="0" t="s">
        <v>96</v>
      </c>
      <c r="D6285" s="0" t="s">
        <v>31</v>
      </c>
      <c r="E6285" s="10" t="str">
        <f aca="false">IF(D6285="?OLD","!!!","")</f>
        <v>!!!</v>
      </c>
      <c r="F6285" s="11" t="str">
        <f aca="false">IF(OR(E6285="",E6285="!!!"),"",IF(NOT(ISNA(VLOOKUP(E6285,E$1:E6284,1,FALSE()))),"OLD",IF(AND(E6285&lt;&gt;"",E6285&lt;&gt;"!!!"),"NEW","")))</f>
        <v/>
      </c>
      <c r="G6285" s="12" t="str">
        <f aca="false">IF(OR(E6285="",E6285="!!!"),"",IF(OR(J6285=0,AND(J6285=1,K6285=1),AND(J6285=1,I6285="SBJ"),AND(J6285=1,I6285=0)),"?IN_FOCUS",IF(J6285&lt;=2,"?ACTIVATED",IF(J6285&lt;&gt;"","?FAMILIAR",IF(F6285="NEW",IF(ISNA(VLOOKUP(E6285,#REF!,1,FALSE())),"?TYPE_IDENTIFIABLE","?REFERENTIAL"),"_")))))</f>
        <v/>
      </c>
      <c r="H6285" s="13" t="str">
        <f aca="false">IF(J6285&lt;&gt;1,"",IF(I6285="SBJ","CB","?"))</f>
        <v/>
      </c>
      <c r="I6285" s="14" t="str">
        <f aca="false">IF(OR(E6285="",E6285="!!!",F6285="NEW"),"",INDEX(B$2:B6284,-1+SUMPRODUCT(MAX(ROW(E$2:E6284)*(E6285=E$2:E6284)))))</f>
        <v/>
      </c>
      <c r="J6285" s="15" t="str">
        <f aca="true">IF(OR(E6285="",E6285="!!!",F6285="NEW"),"",COUNTBLANK(OFFSET(A$1,,,SUMPRODUCT(MAX(ROW(E$2:E6285)*(E6285=E$2:E6285)))))-COUNTBLANK(OFFSET(A$1,,,SUMPRODUCT(MAX(ROW(E$1:E6284)*(E6285=E$1:E6284))))))</f>
        <v/>
      </c>
      <c r="K6285" s="15" t="str">
        <f aca="false">IF(OR(E6285="",E6285="!!!",F6285="NEW"),"",INDEX(J$1:J6284,SUMPRODUCT(MAX(ROW(E$1:E6284)*(E6285=E$1:E6284)))))</f>
        <v/>
      </c>
      <c r="L6285" s="16"/>
    </row>
    <row r="6286" customFormat="false" ht="12.75" hidden="false" customHeight="false" outlineLevel="0" collapsed="false">
      <c r="A6286" s="9" t="s">
        <v>20</v>
      </c>
      <c r="E6286" s="10" t="str">
        <f aca="false">IF(D6286="?OLD","!!!","")</f>
        <v/>
      </c>
      <c r="F6286" s="11" t="str">
        <f aca="false">IF(OR(E6286="",E6286="!!!"),"",IF(NOT(ISNA(VLOOKUP(E6286,E$1:E6285,1,FALSE()))),"OLD",IF(AND(E6286&lt;&gt;"",E6286&lt;&gt;"!!!"),"NEW","")))</f>
        <v/>
      </c>
      <c r="G6286" s="12" t="str">
        <f aca="false">IF(OR(E6286="",E6286="!!!"),"",IF(OR(J6286=0,AND(J6286=1,K6286=1),AND(J6286=1,I6286="SBJ"),AND(J6286=1,I6286=0)),"?IN_FOCUS",IF(J6286&lt;=2,"?ACTIVATED",IF(J6286&lt;&gt;"","?FAMILIAR",IF(F6286="NEW",IF(ISNA(VLOOKUP(E6286,#REF!,1,FALSE())),"?TYPE_IDENTIFIABLE","?REFERENTIAL"),"_")))))</f>
        <v/>
      </c>
      <c r="H6286" s="13" t="str">
        <f aca="false">IF(J6286&lt;&gt;1,"",IF(I6286="SBJ","CB","?"))</f>
        <v/>
      </c>
      <c r="I6286" s="14" t="str">
        <f aca="false">IF(OR(E6286="",E6286="!!!",F6286="NEW"),"",INDEX(B$2:B6285,-1+SUMPRODUCT(MAX(ROW(E$2:E6285)*(E6286=E$2:E6285)))))</f>
        <v/>
      </c>
      <c r="J6286" s="15" t="str">
        <f aca="true">IF(OR(E6286="",E6286="!!!",F6286="NEW"),"",COUNTBLANK(OFFSET(A$1,,,SUMPRODUCT(MAX(ROW(E$2:E6286)*(E6286=E$2:E6286)))))-COUNTBLANK(OFFSET(A$1,,,SUMPRODUCT(MAX(ROW(E$1:E6285)*(E6286=E$1:E6285))))))</f>
        <v/>
      </c>
      <c r="K6286" s="15" t="str">
        <f aca="false">IF(OR(E6286="",E6286="!!!",F6286="NEW"),"",INDEX(J$1:J6285,SUMPRODUCT(MAX(ROW(E$1:E6285)*(E6286=E$1:E6285)))))</f>
        <v/>
      </c>
      <c r="L6286" s="16"/>
    </row>
    <row r="6287" customFormat="false" ht="12.75" hidden="false" customHeight="false" outlineLevel="0" collapsed="false">
      <c r="A6287" s="9" t="s">
        <v>1766</v>
      </c>
      <c r="B6287" s="0" t="s">
        <v>23</v>
      </c>
      <c r="C6287" s="0" t="s">
        <v>96</v>
      </c>
      <c r="D6287" s="0" t="s">
        <v>31</v>
      </c>
      <c r="E6287" s="10" t="str">
        <f aca="false">IF(D6287="?OLD","!!!","")</f>
        <v>!!!</v>
      </c>
      <c r="F6287" s="11" t="str">
        <f aca="false">IF(OR(E6287="",E6287="!!!"),"",IF(NOT(ISNA(VLOOKUP(E6287,E$1:E6286,1,FALSE()))),"OLD",IF(AND(E6287&lt;&gt;"",E6287&lt;&gt;"!!!"),"NEW","")))</f>
        <v/>
      </c>
      <c r="G6287" s="12" t="str">
        <f aca="false">IF(OR(E6287="",E6287="!!!"),"",IF(OR(J6287=0,AND(J6287=1,K6287=1),AND(J6287=1,I6287="SBJ"),AND(J6287=1,I6287=0)),"?IN_FOCUS",IF(J6287&lt;=2,"?ACTIVATED",IF(J6287&lt;&gt;"","?FAMILIAR",IF(F6287="NEW",IF(ISNA(VLOOKUP(E6287,#REF!,1,FALSE())),"?TYPE_IDENTIFIABLE","?REFERENTIAL"),"_")))))</f>
        <v/>
      </c>
      <c r="H6287" s="13" t="str">
        <f aca="false">IF(J6287&lt;&gt;1,"",IF(I6287="SBJ","CB","?"))</f>
        <v/>
      </c>
      <c r="I6287" s="14" t="str">
        <f aca="false">IF(OR(E6287="",E6287="!!!",F6287="NEW"),"",INDEX(B$2:B6286,-1+SUMPRODUCT(MAX(ROW(E$2:E6286)*(E6287=E$2:E6286)))))</f>
        <v/>
      </c>
      <c r="J6287" s="15" t="str">
        <f aca="true">IF(OR(E6287="",E6287="!!!",F6287="NEW"),"",COUNTBLANK(OFFSET(A$1,,,SUMPRODUCT(MAX(ROW(E$2:E6287)*(E6287=E$2:E6287)))))-COUNTBLANK(OFFSET(A$1,,,SUMPRODUCT(MAX(ROW(E$1:E6286)*(E6287=E$1:E6286))))))</f>
        <v/>
      </c>
      <c r="K6287" s="15" t="str">
        <f aca="false">IF(OR(E6287="",E6287="!!!",F6287="NEW"),"",INDEX(J$1:J6286,SUMPRODUCT(MAX(ROW(E$1:E6286)*(E6287=E$1:E6286)))))</f>
        <v/>
      </c>
      <c r="L6287" s="16"/>
    </row>
    <row r="6288" customFormat="false" ht="12.75" hidden="false" customHeight="false" outlineLevel="0" collapsed="false">
      <c r="A6288" s="9" t="s">
        <v>1767</v>
      </c>
      <c r="E6288" s="10" t="str">
        <f aca="false">IF(D6288="?OLD","!!!","")</f>
        <v/>
      </c>
      <c r="F6288" s="11" t="str">
        <f aca="false">IF(OR(E6288="",E6288="!!!"),"",IF(NOT(ISNA(VLOOKUP(E6288,E$1:E6287,1,FALSE()))),"OLD",IF(AND(E6288&lt;&gt;"",E6288&lt;&gt;"!!!"),"NEW","")))</f>
        <v/>
      </c>
      <c r="G6288" s="12" t="str">
        <f aca="false">IF(OR(E6288="",E6288="!!!"),"",IF(OR(J6288=0,AND(J6288=1,K6288=1),AND(J6288=1,I6288="SBJ"),AND(J6288=1,I6288=0)),"?IN_FOCUS",IF(J6288&lt;=2,"?ACTIVATED",IF(J6288&lt;&gt;"","?FAMILIAR",IF(F6288="NEW",IF(ISNA(VLOOKUP(E6288,#REF!,1,FALSE())),"?TYPE_IDENTIFIABLE","?REFERENTIAL"),"_")))))</f>
        <v/>
      </c>
      <c r="H6288" s="13" t="str">
        <f aca="false">IF(J6288&lt;&gt;1,"",IF(I6288="SBJ","CB","?"))</f>
        <v/>
      </c>
      <c r="I6288" s="14" t="str">
        <f aca="false">IF(OR(E6288="",E6288="!!!",F6288="NEW"),"",INDEX(B$2:B6287,-1+SUMPRODUCT(MAX(ROW(E$2:E6287)*(E6288=E$2:E6287)))))</f>
        <v/>
      </c>
      <c r="J6288" s="15" t="str">
        <f aca="true">IF(OR(E6288="",E6288="!!!",F6288="NEW"),"",COUNTBLANK(OFFSET(A$1,,,SUMPRODUCT(MAX(ROW(E$2:E6288)*(E6288=E$2:E6288)))))-COUNTBLANK(OFFSET(A$1,,,SUMPRODUCT(MAX(ROW(E$1:E6287)*(E6288=E$1:E6287))))))</f>
        <v/>
      </c>
      <c r="K6288" s="15" t="str">
        <f aca="false">IF(OR(E6288="",E6288="!!!",F6288="NEW"),"",INDEX(J$1:J6287,SUMPRODUCT(MAX(ROW(E$1:E6287)*(E6288=E$1:E6287)))))</f>
        <v/>
      </c>
      <c r="L6288" s="16"/>
    </row>
    <row r="6289" customFormat="false" ht="12.75" hidden="false" customHeight="false" outlineLevel="0" collapsed="false">
      <c r="A6289" s="9" t="s">
        <v>48</v>
      </c>
      <c r="E6289" s="10" t="str">
        <f aca="false">IF(D6289="?OLD","!!!","")</f>
        <v/>
      </c>
      <c r="F6289" s="11" t="str">
        <f aca="false">IF(OR(E6289="",E6289="!!!"),"",IF(NOT(ISNA(VLOOKUP(E6289,E$1:E6288,1,FALSE()))),"OLD",IF(AND(E6289&lt;&gt;"",E6289&lt;&gt;"!!!"),"NEW","")))</f>
        <v/>
      </c>
      <c r="G6289" s="12" t="str">
        <f aca="false">IF(OR(E6289="",E6289="!!!"),"",IF(OR(J6289=0,AND(J6289=1,K6289=1),AND(J6289=1,I6289="SBJ"),AND(J6289=1,I6289=0)),"?IN_FOCUS",IF(J6289&lt;=2,"?ACTIVATED",IF(J6289&lt;&gt;"","?FAMILIAR",IF(F6289="NEW",IF(ISNA(VLOOKUP(E6289,#REF!,1,FALSE())),"?TYPE_IDENTIFIABLE","?REFERENTIAL"),"_")))))</f>
        <v/>
      </c>
      <c r="H6289" s="13" t="str">
        <f aca="false">IF(J6289&lt;&gt;1,"",IF(I6289="SBJ","CB","?"))</f>
        <v/>
      </c>
      <c r="I6289" s="14" t="str">
        <f aca="false">IF(OR(E6289="",E6289="!!!",F6289="NEW"),"",INDEX(B$2:B6288,-1+SUMPRODUCT(MAX(ROW(E$2:E6288)*(E6289=E$2:E6288)))))</f>
        <v/>
      </c>
      <c r="J6289" s="15" t="str">
        <f aca="true">IF(OR(E6289="",E6289="!!!",F6289="NEW"),"",COUNTBLANK(OFFSET(A$1,,,SUMPRODUCT(MAX(ROW(E$2:E6289)*(E6289=E$2:E6289)))))-COUNTBLANK(OFFSET(A$1,,,SUMPRODUCT(MAX(ROW(E$1:E6288)*(E6289=E$1:E6288))))))</f>
        <v/>
      </c>
      <c r="K6289" s="15" t="str">
        <f aca="false">IF(OR(E6289="",E6289="!!!",F6289="NEW"),"",INDEX(J$1:J6288,SUMPRODUCT(MAX(ROW(E$1:E6288)*(E6289=E$1:E6288)))))</f>
        <v/>
      </c>
      <c r="L6289" s="16"/>
    </row>
    <row r="6290" customFormat="false" ht="12.75" hidden="false" customHeight="false" outlineLevel="0" collapsed="false">
      <c r="A6290" s="9" t="s">
        <v>87</v>
      </c>
      <c r="E6290" s="10" t="str">
        <f aca="false">IF(D6290="?OLD","!!!","")</f>
        <v/>
      </c>
      <c r="F6290" s="11" t="str">
        <f aca="false">IF(OR(E6290="",E6290="!!!"),"",IF(NOT(ISNA(VLOOKUP(E6290,E$1:E6289,1,FALSE()))),"OLD",IF(AND(E6290&lt;&gt;"",E6290&lt;&gt;"!!!"),"NEW","")))</f>
        <v/>
      </c>
      <c r="G6290" s="12" t="str">
        <f aca="false">IF(OR(E6290="",E6290="!!!"),"",IF(OR(J6290=0,AND(J6290=1,K6290=1),AND(J6290=1,I6290="SBJ"),AND(J6290=1,I6290=0)),"?IN_FOCUS",IF(J6290&lt;=2,"?ACTIVATED",IF(J6290&lt;&gt;"","?FAMILIAR",IF(F6290="NEW",IF(ISNA(VLOOKUP(E6290,#REF!,1,FALSE())),"?TYPE_IDENTIFIABLE","?REFERENTIAL"),"_")))))</f>
        <v/>
      </c>
      <c r="H6290" s="13" t="str">
        <f aca="false">IF(J6290&lt;&gt;1,"",IF(I6290="SBJ","CB","?"))</f>
        <v/>
      </c>
      <c r="I6290" s="14" t="str">
        <f aca="false">IF(OR(E6290="",E6290="!!!",F6290="NEW"),"",INDEX(B$2:B6289,-1+SUMPRODUCT(MAX(ROW(E$2:E6289)*(E6290=E$2:E6289)))))</f>
        <v/>
      </c>
      <c r="J6290" s="15" t="str">
        <f aca="true">IF(OR(E6290="",E6290="!!!",F6290="NEW"),"",COUNTBLANK(OFFSET(A$1,,,SUMPRODUCT(MAX(ROW(E$2:E6290)*(E6290=E$2:E6290)))))-COUNTBLANK(OFFSET(A$1,,,SUMPRODUCT(MAX(ROW(E$1:E6289)*(E6290=E$1:E6289))))))</f>
        <v/>
      </c>
      <c r="K6290" s="15" t="str">
        <f aca="false">IF(OR(E6290="",E6290="!!!",F6290="NEW"),"",INDEX(J$1:J6289,SUMPRODUCT(MAX(ROW(E$1:E6289)*(E6290=E$1:E6289)))))</f>
        <v/>
      </c>
      <c r="L6290" s="16"/>
    </row>
    <row r="6291" customFormat="false" ht="12.75" hidden="false" customHeight="false" outlineLevel="0" collapsed="false">
      <c r="E6291" s="10" t="str">
        <f aca="false">IF(D6291="?OLD","!!!","")</f>
        <v/>
      </c>
      <c r="F6291" s="11" t="str">
        <f aca="false">IF(OR(E6291="",E6291="!!!"),"",IF(NOT(ISNA(VLOOKUP(E6291,E$1:E6290,1,FALSE()))),"OLD",IF(AND(E6291&lt;&gt;"",E6291&lt;&gt;"!!!"),"NEW","")))</f>
        <v/>
      </c>
      <c r="G6291" s="12" t="str">
        <f aca="false">IF(OR(E6291="",E6291="!!!"),"",IF(OR(J6291=0,AND(J6291=1,K6291=1),AND(J6291=1,I6291="SBJ"),AND(J6291=1,I6291=0)),"?IN_FOCUS",IF(J6291&lt;=2,"?ACTIVATED",IF(J6291&lt;&gt;"","?FAMILIAR",IF(F6291="NEW",IF(ISNA(VLOOKUP(E6291,#REF!,1,FALSE())),"?TYPE_IDENTIFIABLE","?REFERENTIAL"),"_")))))</f>
        <v/>
      </c>
      <c r="H6291" s="13" t="str">
        <f aca="false">IF(J6291&lt;&gt;1,"",IF(I6291="SBJ","CB","?"))</f>
        <v/>
      </c>
      <c r="I6291" s="14" t="str">
        <f aca="false">IF(OR(E6291="",E6291="!!!",F6291="NEW"),"",INDEX(B$2:B6290,-1+SUMPRODUCT(MAX(ROW(E$2:E6290)*(E6291=E$2:E6290)))))</f>
        <v/>
      </c>
      <c r="J6291" s="15" t="str">
        <f aca="true">IF(OR(E6291="",E6291="!!!",F6291="NEW"),"",COUNTBLANK(OFFSET(A$1,,,SUMPRODUCT(MAX(ROW(E$2:E6291)*(E6291=E$2:E6291)))))-COUNTBLANK(OFFSET(A$1,,,SUMPRODUCT(MAX(ROW(E$1:E6290)*(E6291=E$1:E6290))))))</f>
        <v/>
      </c>
      <c r="K6291" s="15" t="str">
        <f aca="false">IF(OR(E6291="",E6291="!!!",F6291="NEW"),"",INDEX(J$1:J6290,SUMPRODUCT(MAX(ROW(E$1:E6290)*(E6291=E$1:E6290)))))</f>
        <v/>
      </c>
      <c r="L6291" s="16"/>
    </row>
    <row r="6292" customFormat="false" ht="12.75" hidden="false" customHeight="false" outlineLevel="0" collapsed="false">
      <c r="A6292" s="9" t="s">
        <v>1768</v>
      </c>
      <c r="E6292" s="10" t="str">
        <f aca="false">IF(D6292="?OLD","!!!","")</f>
        <v/>
      </c>
      <c r="F6292" s="11" t="str">
        <f aca="false">IF(OR(E6292="",E6292="!!!"),"",IF(NOT(ISNA(VLOOKUP(E6292,E$1:E6291,1,FALSE()))),"OLD",IF(AND(E6292&lt;&gt;"",E6292&lt;&gt;"!!!"),"NEW","")))</f>
        <v/>
      </c>
      <c r="G6292" s="12" t="str">
        <f aca="false">IF(OR(E6292="",E6292="!!!"),"",IF(OR(J6292=0,AND(J6292=1,K6292=1),AND(J6292=1,I6292="SBJ"),AND(J6292=1,I6292=0)),"?IN_FOCUS",IF(J6292&lt;=2,"?ACTIVATED",IF(J6292&lt;&gt;"","?FAMILIAR",IF(F6292="NEW",IF(ISNA(VLOOKUP(E6292,#REF!,1,FALSE())),"?TYPE_IDENTIFIABLE","?REFERENTIAL"),"_")))))</f>
        <v/>
      </c>
      <c r="H6292" s="13" t="str">
        <f aca="false">IF(J6292&lt;&gt;1,"",IF(I6292="SBJ","CB","?"))</f>
        <v/>
      </c>
      <c r="I6292" s="14" t="str">
        <f aca="false">IF(OR(E6292="",E6292="!!!",F6292="NEW"),"",INDEX(B$2:B6291,-1+SUMPRODUCT(MAX(ROW(E$2:E6291)*(E6292=E$2:E6291)))))</f>
        <v/>
      </c>
      <c r="J6292" s="15" t="str">
        <f aca="true">IF(OR(E6292="",E6292="!!!",F6292="NEW"),"",COUNTBLANK(OFFSET(A$1,,,SUMPRODUCT(MAX(ROW(E$2:E6292)*(E6292=E$2:E6292)))))-COUNTBLANK(OFFSET(A$1,,,SUMPRODUCT(MAX(ROW(E$1:E6291)*(E6292=E$1:E6291))))))</f>
        <v/>
      </c>
      <c r="K6292" s="15" t="str">
        <f aca="false">IF(OR(E6292="",E6292="!!!",F6292="NEW"),"",INDEX(J$1:J6291,SUMPRODUCT(MAX(ROW(E$1:E6291)*(E6292=E$1:E6291)))))</f>
        <v/>
      </c>
      <c r="L6292" s="16"/>
    </row>
    <row r="6293" customFormat="false" ht="12.75" hidden="false" customHeight="false" outlineLevel="0" collapsed="false">
      <c r="A6293" s="9" t="s">
        <v>50</v>
      </c>
      <c r="E6293" s="10" t="str">
        <f aca="false">IF(D6293="?OLD","!!!","")</f>
        <v/>
      </c>
      <c r="F6293" s="11" t="str">
        <f aca="false">IF(OR(E6293="",E6293="!!!"),"",IF(NOT(ISNA(VLOOKUP(E6293,E$1:E6292,1,FALSE()))),"OLD",IF(AND(E6293&lt;&gt;"",E6293&lt;&gt;"!!!"),"NEW","")))</f>
        <v/>
      </c>
      <c r="G6293" s="12" t="str">
        <f aca="false">IF(OR(E6293="",E6293="!!!"),"",IF(OR(J6293=0,AND(J6293=1,K6293=1),AND(J6293=1,I6293="SBJ"),AND(J6293=1,I6293=0)),"?IN_FOCUS",IF(J6293&lt;=2,"?ACTIVATED",IF(J6293&lt;&gt;"","?FAMILIAR",IF(F6293="NEW",IF(ISNA(VLOOKUP(E6293,#REF!,1,FALSE())),"?TYPE_IDENTIFIABLE","?REFERENTIAL"),"_")))))</f>
        <v/>
      </c>
      <c r="H6293" s="13" t="str">
        <f aca="false">IF(J6293&lt;&gt;1,"",IF(I6293="SBJ","CB","?"))</f>
        <v/>
      </c>
      <c r="I6293" s="14" t="str">
        <f aca="false">IF(OR(E6293="",E6293="!!!",F6293="NEW"),"",INDEX(B$2:B6292,-1+SUMPRODUCT(MAX(ROW(E$2:E6292)*(E6293=E$2:E6292)))))</f>
        <v/>
      </c>
      <c r="J6293" s="15" t="str">
        <f aca="true">IF(OR(E6293="",E6293="!!!",F6293="NEW"),"",COUNTBLANK(OFFSET(A$1,,,SUMPRODUCT(MAX(ROW(E$2:E6293)*(E6293=E$2:E6293)))))-COUNTBLANK(OFFSET(A$1,,,SUMPRODUCT(MAX(ROW(E$1:E6292)*(E6293=E$1:E6292))))))</f>
        <v/>
      </c>
      <c r="K6293" s="15" t="str">
        <f aca="false">IF(OR(E6293="",E6293="!!!",F6293="NEW"),"",INDEX(J$1:J6292,SUMPRODUCT(MAX(ROW(E$1:E6292)*(E6293=E$1:E6292)))))</f>
        <v/>
      </c>
      <c r="L6293" s="16"/>
    </row>
    <row r="6294" customFormat="false" ht="12.75" hidden="false" customHeight="false" outlineLevel="0" collapsed="false">
      <c r="A6294" s="9" t="s">
        <v>1765</v>
      </c>
      <c r="B6294" s="0" t="s">
        <v>38</v>
      </c>
      <c r="C6294" s="0" t="s">
        <v>96</v>
      </c>
      <c r="D6294" s="0" t="s">
        <v>31</v>
      </c>
      <c r="E6294" s="10" t="str">
        <f aca="false">IF(D6294="?OLD","!!!","")</f>
        <v>!!!</v>
      </c>
      <c r="F6294" s="11" t="str">
        <f aca="false">IF(OR(E6294="",E6294="!!!"),"",IF(NOT(ISNA(VLOOKUP(E6294,E$1:E6293,1,FALSE()))),"OLD",IF(AND(E6294&lt;&gt;"",E6294&lt;&gt;"!!!"),"NEW","")))</f>
        <v/>
      </c>
      <c r="G6294" s="12" t="str">
        <f aca="false">IF(OR(E6294="",E6294="!!!"),"",IF(OR(J6294=0,AND(J6294=1,K6294=1),AND(J6294=1,I6294="SBJ"),AND(J6294=1,I6294=0)),"?IN_FOCUS",IF(J6294&lt;=2,"?ACTIVATED",IF(J6294&lt;&gt;"","?FAMILIAR",IF(F6294="NEW",IF(ISNA(VLOOKUP(E6294,#REF!,1,FALSE())),"?TYPE_IDENTIFIABLE","?REFERENTIAL"),"_")))))</f>
        <v/>
      </c>
      <c r="H6294" s="13" t="str">
        <f aca="false">IF(J6294&lt;&gt;1,"",IF(I6294="SBJ","CB","?"))</f>
        <v/>
      </c>
      <c r="I6294" s="14" t="str">
        <f aca="false">IF(OR(E6294="",E6294="!!!",F6294="NEW"),"",INDEX(B$2:B6293,-1+SUMPRODUCT(MAX(ROW(E$2:E6293)*(E6294=E$2:E6293)))))</f>
        <v/>
      </c>
      <c r="J6294" s="15" t="str">
        <f aca="true">IF(OR(E6294="",E6294="!!!",F6294="NEW"),"",COUNTBLANK(OFFSET(A$1,,,SUMPRODUCT(MAX(ROW(E$2:E6294)*(E6294=E$2:E6294)))))-COUNTBLANK(OFFSET(A$1,,,SUMPRODUCT(MAX(ROW(E$1:E6293)*(E6294=E$1:E6293))))))</f>
        <v/>
      </c>
      <c r="K6294" s="15" t="str">
        <f aca="false">IF(OR(E6294="",E6294="!!!",F6294="NEW"),"",INDEX(J$1:J6293,SUMPRODUCT(MAX(ROW(E$1:E6293)*(E6294=E$1:E6293)))))</f>
        <v/>
      </c>
      <c r="L6294" s="16"/>
    </row>
    <row r="6295" customFormat="false" ht="12.75" hidden="false" customHeight="false" outlineLevel="0" collapsed="false">
      <c r="A6295" s="9" t="s">
        <v>20</v>
      </c>
      <c r="E6295" s="10" t="str">
        <f aca="false">IF(D6295="?OLD","!!!","")</f>
        <v/>
      </c>
      <c r="F6295" s="11" t="str">
        <f aca="false">IF(OR(E6295="",E6295="!!!"),"",IF(NOT(ISNA(VLOOKUP(E6295,E$1:E6294,1,FALSE()))),"OLD",IF(AND(E6295&lt;&gt;"",E6295&lt;&gt;"!!!"),"NEW","")))</f>
        <v/>
      </c>
      <c r="G6295" s="12" t="str">
        <f aca="false">IF(OR(E6295="",E6295="!!!"),"",IF(OR(J6295=0,AND(J6295=1,K6295=1),AND(J6295=1,I6295="SBJ"),AND(J6295=1,I6295=0)),"?IN_FOCUS",IF(J6295&lt;=2,"?ACTIVATED",IF(J6295&lt;&gt;"","?FAMILIAR",IF(F6295="NEW",IF(ISNA(VLOOKUP(E6295,#REF!,1,FALSE())),"?TYPE_IDENTIFIABLE","?REFERENTIAL"),"_")))))</f>
        <v/>
      </c>
      <c r="H6295" s="13" t="str">
        <f aca="false">IF(J6295&lt;&gt;1,"",IF(I6295="SBJ","CB","?"))</f>
        <v/>
      </c>
      <c r="I6295" s="14" t="str">
        <f aca="false">IF(OR(E6295="",E6295="!!!",F6295="NEW"),"",INDEX(B$2:B6294,-1+SUMPRODUCT(MAX(ROW(E$2:E6294)*(E6295=E$2:E6294)))))</f>
        <v/>
      </c>
      <c r="J6295" s="15" t="str">
        <f aca="true">IF(OR(E6295="",E6295="!!!",F6295="NEW"),"",COUNTBLANK(OFFSET(A$1,,,SUMPRODUCT(MAX(ROW(E$2:E6295)*(E6295=E$2:E6295)))))-COUNTBLANK(OFFSET(A$1,,,SUMPRODUCT(MAX(ROW(E$1:E6294)*(E6295=E$1:E6294))))))</f>
        <v/>
      </c>
      <c r="K6295" s="15" t="str">
        <f aca="false">IF(OR(E6295="",E6295="!!!",F6295="NEW"),"",INDEX(J$1:J6294,SUMPRODUCT(MAX(ROW(E$1:E6294)*(E6295=E$1:E6294)))))</f>
        <v/>
      </c>
      <c r="L6295" s="16"/>
    </row>
    <row r="6296" customFormat="false" ht="12.75" hidden="false" customHeight="false" outlineLevel="0" collapsed="false">
      <c r="A6296" s="9" t="s">
        <v>1766</v>
      </c>
      <c r="B6296" s="0" t="s">
        <v>38</v>
      </c>
      <c r="C6296" s="0" t="s">
        <v>96</v>
      </c>
      <c r="D6296" s="0" t="s">
        <v>31</v>
      </c>
      <c r="E6296" s="10" t="str">
        <f aca="false">IF(D6296="?OLD","!!!","")</f>
        <v>!!!</v>
      </c>
      <c r="F6296" s="11" t="str">
        <f aca="false">IF(OR(E6296="",E6296="!!!"),"",IF(NOT(ISNA(VLOOKUP(E6296,E$1:E6295,1,FALSE()))),"OLD",IF(AND(E6296&lt;&gt;"",E6296&lt;&gt;"!!!"),"NEW","")))</f>
        <v/>
      </c>
      <c r="G6296" s="12" t="str">
        <f aca="false">IF(OR(E6296="",E6296="!!!"),"",IF(OR(J6296=0,AND(J6296=1,K6296=1),AND(J6296=1,I6296="SBJ"),AND(J6296=1,I6296=0)),"?IN_FOCUS",IF(J6296&lt;=2,"?ACTIVATED",IF(J6296&lt;&gt;"","?FAMILIAR",IF(F6296="NEW",IF(ISNA(VLOOKUP(E6296,#REF!,1,FALSE())),"?TYPE_IDENTIFIABLE","?REFERENTIAL"),"_")))))</f>
        <v/>
      </c>
      <c r="H6296" s="13" t="str">
        <f aca="false">IF(J6296&lt;&gt;1,"",IF(I6296="SBJ","CB","?"))</f>
        <v/>
      </c>
      <c r="I6296" s="14" t="str">
        <f aca="false">IF(OR(E6296="",E6296="!!!",F6296="NEW"),"",INDEX(B$2:B6295,-1+SUMPRODUCT(MAX(ROW(E$2:E6295)*(E6296=E$2:E6295)))))</f>
        <v/>
      </c>
      <c r="J6296" s="15" t="str">
        <f aca="true">IF(OR(E6296="",E6296="!!!",F6296="NEW"),"",COUNTBLANK(OFFSET(A$1,,,SUMPRODUCT(MAX(ROW(E$2:E6296)*(E6296=E$2:E6296)))))-COUNTBLANK(OFFSET(A$1,,,SUMPRODUCT(MAX(ROW(E$1:E6295)*(E6296=E$1:E6295))))))</f>
        <v/>
      </c>
      <c r="K6296" s="15" t="str">
        <f aca="false">IF(OR(E6296="",E6296="!!!",F6296="NEW"),"",INDEX(J$1:J6295,SUMPRODUCT(MAX(ROW(E$1:E6295)*(E6296=E$1:E6295)))))</f>
        <v/>
      </c>
      <c r="L6296" s="16"/>
    </row>
    <row r="6297" customFormat="false" ht="12.75" hidden="false" customHeight="false" outlineLevel="0" collapsed="false">
      <c r="A6297" s="9" t="s">
        <v>1767</v>
      </c>
      <c r="E6297" s="10" t="str">
        <f aca="false">IF(D6297="?OLD","!!!","")</f>
        <v/>
      </c>
      <c r="F6297" s="11" t="str">
        <f aca="false">IF(OR(E6297="",E6297="!!!"),"",IF(NOT(ISNA(VLOOKUP(E6297,E$1:E6296,1,FALSE()))),"OLD",IF(AND(E6297&lt;&gt;"",E6297&lt;&gt;"!!!"),"NEW","")))</f>
        <v/>
      </c>
      <c r="G6297" s="12" t="str">
        <f aca="false">IF(OR(E6297="",E6297="!!!"),"",IF(OR(J6297=0,AND(J6297=1,K6297=1),AND(J6297=1,I6297="SBJ"),AND(J6297=1,I6297=0)),"?IN_FOCUS",IF(J6297&lt;=2,"?ACTIVATED",IF(J6297&lt;&gt;"","?FAMILIAR",IF(F6297="NEW",IF(ISNA(VLOOKUP(E6297,#REF!,1,FALSE())),"?TYPE_IDENTIFIABLE","?REFERENTIAL"),"_")))))</f>
        <v/>
      </c>
      <c r="H6297" s="13" t="str">
        <f aca="false">IF(J6297&lt;&gt;1,"",IF(I6297="SBJ","CB","?"))</f>
        <v/>
      </c>
      <c r="I6297" s="14" t="str">
        <f aca="false">IF(OR(E6297="",E6297="!!!",F6297="NEW"),"",INDEX(B$2:B6296,-1+SUMPRODUCT(MAX(ROW(E$2:E6296)*(E6297=E$2:E6296)))))</f>
        <v/>
      </c>
      <c r="J6297" s="15" t="str">
        <f aca="true">IF(OR(E6297="",E6297="!!!",F6297="NEW"),"",COUNTBLANK(OFFSET(A$1,,,SUMPRODUCT(MAX(ROW(E$2:E6297)*(E6297=E$2:E6297)))))-COUNTBLANK(OFFSET(A$1,,,SUMPRODUCT(MAX(ROW(E$1:E6296)*(E6297=E$1:E6296))))))</f>
        <v/>
      </c>
      <c r="K6297" s="15" t="str">
        <f aca="false">IF(OR(E6297="",E6297="!!!",F6297="NEW"),"",INDEX(J$1:J6296,SUMPRODUCT(MAX(ROW(E$1:E6296)*(E6297=E$1:E6296)))))</f>
        <v/>
      </c>
      <c r="L6297" s="16"/>
    </row>
    <row r="6298" customFormat="false" ht="12.75" hidden="false" customHeight="false" outlineLevel="0" collapsed="false">
      <c r="A6298" s="9" t="s">
        <v>266</v>
      </c>
      <c r="E6298" s="10" t="str">
        <f aca="false">IF(D6298="?OLD","!!!","")</f>
        <v/>
      </c>
      <c r="F6298" s="11" t="str">
        <f aca="false">IF(OR(E6298="",E6298="!!!"),"",IF(NOT(ISNA(VLOOKUP(E6298,E$1:E6297,1,FALSE()))),"OLD",IF(AND(E6298&lt;&gt;"",E6298&lt;&gt;"!!!"),"NEW","")))</f>
        <v/>
      </c>
      <c r="G6298" s="12" t="str">
        <f aca="false">IF(OR(E6298="",E6298="!!!"),"",IF(OR(J6298=0,AND(J6298=1,K6298=1),AND(J6298=1,I6298="SBJ"),AND(J6298=1,I6298=0)),"?IN_FOCUS",IF(J6298&lt;=2,"?ACTIVATED",IF(J6298&lt;&gt;"","?FAMILIAR",IF(F6298="NEW",IF(ISNA(VLOOKUP(E6298,#REF!,1,FALSE())),"?TYPE_IDENTIFIABLE","?REFERENTIAL"),"_")))))</f>
        <v/>
      </c>
      <c r="H6298" s="13" t="str">
        <f aca="false">IF(J6298&lt;&gt;1,"",IF(I6298="SBJ","CB","?"))</f>
        <v/>
      </c>
      <c r="I6298" s="14" t="str">
        <f aca="false">IF(OR(E6298="",E6298="!!!",F6298="NEW"),"",INDEX(B$2:B6297,-1+SUMPRODUCT(MAX(ROW(E$2:E6297)*(E6298=E$2:E6297)))))</f>
        <v/>
      </c>
      <c r="J6298" s="15" t="str">
        <f aca="true">IF(OR(E6298="",E6298="!!!",F6298="NEW"),"",COUNTBLANK(OFFSET(A$1,,,SUMPRODUCT(MAX(ROW(E$2:E6298)*(E6298=E$2:E6298)))))-COUNTBLANK(OFFSET(A$1,,,SUMPRODUCT(MAX(ROW(E$1:E6297)*(E6298=E$1:E6297))))))</f>
        <v/>
      </c>
      <c r="K6298" s="15" t="str">
        <f aca="false">IF(OR(E6298="",E6298="!!!",F6298="NEW"),"",INDEX(J$1:J6297,SUMPRODUCT(MAX(ROW(E$1:E6297)*(E6298=E$1:E6297)))))</f>
        <v/>
      </c>
      <c r="L6298" s="16"/>
    </row>
    <row r="6299" customFormat="false" ht="12.75" hidden="false" customHeight="false" outlineLevel="0" collapsed="false">
      <c r="E6299" s="10" t="str">
        <f aca="false">IF(D6299="?OLD","!!!","")</f>
        <v/>
      </c>
      <c r="F6299" s="11" t="str">
        <f aca="false">IF(OR(E6299="",E6299="!!!"),"",IF(NOT(ISNA(VLOOKUP(E6299,E$1:E6298,1,FALSE()))),"OLD",IF(AND(E6299&lt;&gt;"",E6299&lt;&gt;"!!!"),"NEW","")))</f>
        <v/>
      </c>
      <c r="G6299" s="12" t="str">
        <f aca="false">IF(OR(E6299="",E6299="!!!"),"",IF(OR(J6299=0,AND(J6299=1,K6299=1),AND(J6299=1,I6299="SBJ"),AND(J6299=1,I6299=0)),"?IN_FOCUS",IF(J6299&lt;=2,"?ACTIVATED",IF(J6299&lt;&gt;"","?FAMILIAR",IF(F6299="NEW",IF(ISNA(VLOOKUP(E6299,#REF!,1,FALSE())),"?TYPE_IDENTIFIABLE","?REFERENTIAL"),"_")))))</f>
        <v/>
      </c>
      <c r="H6299" s="13" t="str">
        <f aca="false">IF(J6299&lt;&gt;1,"",IF(I6299="SBJ","CB","?"))</f>
        <v/>
      </c>
      <c r="I6299" s="14" t="str">
        <f aca="false">IF(OR(E6299="",E6299="!!!",F6299="NEW"),"",INDEX(B$2:B6298,-1+SUMPRODUCT(MAX(ROW(E$2:E6298)*(E6299=E$2:E6298)))))</f>
        <v/>
      </c>
      <c r="J6299" s="15" t="str">
        <f aca="true">IF(OR(E6299="",E6299="!!!",F6299="NEW"),"",COUNTBLANK(OFFSET(A$1,,,SUMPRODUCT(MAX(ROW(E$2:E6299)*(E6299=E$2:E6299)))))-COUNTBLANK(OFFSET(A$1,,,SUMPRODUCT(MAX(ROW(E$1:E6298)*(E6299=E$1:E6298))))))</f>
        <v/>
      </c>
      <c r="K6299" s="15" t="str">
        <f aca="false">IF(OR(E6299="",E6299="!!!",F6299="NEW"),"",INDEX(J$1:J6298,SUMPRODUCT(MAX(ROW(E$1:E6298)*(E6299=E$1:E6298)))))</f>
        <v/>
      </c>
      <c r="L6299" s="16"/>
    </row>
    <row r="6300" customFormat="false" ht="12.75" hidden="false" customHeight="false" outlineLevel="0" collapsed="false">
      <c r="A6300" s="9" t="s">
        <v>1769</v>
      </c>
      <c r="E6300" s="10" t="str">
        <f aca="false">IF(D6300="?OLD","!!!","")</f>
        <v/>
      </c>
      <c r="F6300" s="11" t="str">
        <f aca="false">IF(OR(E6300="",E6300="!!!"),"",IF(NOT(ISNA(VLOOKUP(E6300,E$1:E6299,1,FALSE()))),"OLD",IF(AND(E6300&lt;&gt;"",E6300&lt;&gt;"!!!"),"NEW","")))</f>
        <v/>
      </c>
      <c r="G6300" s="12" t="str">
        <f aca="false">IF(OR(E6300="",E6300="!!!"),"",IF(OR(J6300=0,AND(J6300=1,K6300=1),AND(J6300=1,I6300="SBJ"),AND(J6300=1,I6300=0)),"?IN_FOCUS",IF(J6300&lt;=2,"?ACTIVATED",IF(J6300&lt;&gt;"","?FAMILIAR",IF(F6300="NEW",IF(ISNA(VLOOKUP(E6300,#REF!,1,FALSE())),"?TYPE_IDENTIFIABLE","?REFERENTIAL"),"_")))))</f>
        <v/>
      </c>
      <c r="H6300" s="13" t="str">
        <f aca="false">IF(J6300&lt;&gt;1,"",IF(I6300="SBJ","CB","?"))</f>
        <v/>
      </c>
      <c r="I6300" s="14" t="str">
        <f aca="false">IF(OR(E6300="",E6300="!!!",F6300="NEW"),"",INDEX(B$2:B6299,-1+SUMPRODUCT(MAX(ROW(E$2:E6299)*(E6300=E$2:E6299)))))</f>
        <v/>
      </c>
      <c r="J6300" s="15" t="str">
        <f aca="true">IF(OR(E6300="",E6300="!!!",F6300="NEW"),"",COUNTBLANK(OFFSET(A$1,,,SUMPRODUCT(MAX(ROW(E$2:E6300)*(E6300=E$2:E6300)))))-COUNTBLANK(OFFSET(A$1,,,SUMPRODUCT(MAX(ROW(E$1:E6299)*(E6300=E$1:E6299))))))</f>
        <v/>
      </c>
      <c r="K6300" s="15" t="str">
        <f aca="false">IF(OR(E6300="",E6300="!!!",F6300="NEW"),"",INDEX(J$1:J6299,SUMPRODUCT(MAX(ROW(E$1:E6299)*(E6300=E$1:E6299)))))</f>
        <v/>
      </c>
      <c r="L6300" s="16"/>
    </row>
    <row r="6301" customFormat="false" ht="12.75" hidden="false" customHeight="false" outlineLevel="0" collapsed="false">
      <c r="A6301" s="9" t="s">
        <v>50</v>
      </c>
      <c r="E6301" s="10" t="str">
        <f aca="false">IF(D6301="?OLD","!!!","")</f>
        <v/>
      </c>
      <c r="F6301" s="11" t="str">
        <f aca="false">IF(OR(E6301="",E6301="!!!"),"",IF(NOT(ISNA(VLOOKUP(E6301,E$1:E6300,1,FALSE()))),"OLD",IF(AND(E6301&lt;&gt;"",E6301&lt;&gt;"!!!"),"NEW","")))</f>
        <v/>
      </c>
      <c r="G6301" s="12" t="str">
        <f aca="false">IF(OR(E6301="",E6301="!!!"),"",IF(OR(J6301=0,AND(J6301=1,K6301=1),AND(J6301=1,I6301="SBJ"),AND(J6301=1,I6301=0)),"?IN_FOCUS",IF(J6301&lt;=2,"?ACTIVATED",IF(J6301&lt;&gt;"","?FAMILIAR",IF(F6301="NEW",IF(ISNA(VLOOKUP(E6301,#REF!,1,FALSE())),"?TYPE_IDENTIFIABLE","?REFERENTIAL"),"_")))))</f>
        <v/>
      </c>
      <c r="H6301" s="13" t="str">
        <f aca="false">IF(J6301&lt;&gt;1,"",IF(I6301="SBJ","CB","?"))</f>
        <v/>
      </c>
      <c r="I6301" s="14" t="str">
        <f aca="false">IF(OR(E6301="",E6301="!!!",F6301="NEW"),"",INDEX(B$2:B6300,-1+SUMPRODUCT(MAX(ROW(E$2:E6300)*(E6301=E$2:E6300)))))</f>
        <v/>
      </c>
      <c r="J6301" s="15" t="str">
        <f aca="true">IF(OR(E6301="",E6301="!!!",F6301="NEW"),"",COUNTBLANK(OFFSET(A$1,,,SUMPRODUCT(MAX(ROW(E$2:E6301)*(E6301=E$2:E6301)))))-COUNTBLANK(OFFSET(A$1,,,SUMPRODUCT(MAX(ROW(E$1:E6300)*(E6301=E$1:E6300))))))</f>
        <v/>
      </c>
      <c r="K6301" s="15" t="str">
        <f aca="false">IF(OR(E6301="",E6301="!!!",F6301="NEW"),"",INDEX(J$1:J6300,SUMPRODUCT(MAX(ROW(E$1:E6300)*(E6301=E$1:E6300)))))</f>
        <v/>
      </c>
      <c r="L6301" s="16"/>
    </row>
    <row r="6302" customFormat="false" ht="12.75" hidden="false" customHeight="false" outlineLevel="0" collapsed="false">
      <c r="A6302" s="9" t="s">
        <v>353</v>
      </c>
      <c r="E6302" s="10" t="str">
        <f aca="false">IF(D6302="?OLD","!!!","")</f>
        <v/>
      </c>
      <c r="F6302" s="11" t="str">
        <f aca="false">IF(OR(E6302="",E6302="!!!"),"",IF(NOT(ISNA(VLOOKUP(E6302,E$1:E6301,1,FALSE()))),"OLD",IF(AND(E6302&lt;&gt;"",E6302&lt;&gt;"!!!"),"NEW","")))</f>
        <v/>
      </c>
      <c r="G6302" s="12" t="str">
        <f aca="false">IF(OR(E6302="",E6302="!!!"),"",IF(OR(J6302=0,AND(J6302=1,K6302=1),AND(J6302=1,I6302="SBJ"),AND(J6302=1,I6302=0)),"?IN_FOCUS",IF(J6302&lt;=2,"?ACTIVATED",IF(J6302&lt;&gt;"","?FAMILIAR",IF(F6302="NEW",IF(ISNA(VLOOKUP(E6302,#REF!,1,FALSE())),"?TYPE_IDENTIFIABLE","?REFERENTIAL"),"_")))))</f>
        <v/>
      </c>
      <c r="H6302" s="13" t="str">
        <f aca="false">IF(J6302&lt;&gt;1,"",IF(I6302="SBJ","CB","?"))</f>
        <v/>
      </c>
      <c r="I6302" s="14" t="str">
        <f aca="false">IF(OR(E6302="",E6302="!!!",F6302="NEW"),"",INDEX(B$2:B6301,-1+SUMPRODUCT(MAX(ROW(E$2:E6301)*(E6302=E$2:E6301)))))</f>
        <v/>
      </c>
      <c r="J6302" s="15" t="str">
        <f aca="true">IF(OR(E6302="",E6302="!!!",F6302="NEW"),"",COUNTBLANK(OFFSET(A$1,,,SUMPRODUCT(MAX(ROW(E$2:E6302)*(E6302=E$2:E6302)))))-COUNTBLANK(OFFSET(A$1,,,SUMPRODUCT(MAX(ROW(E$1:E6301)*(E6302=E$1:E6301))))))</f>
        <v/>
      </c>
      <c r="K6302" s="15" t="str">
        <f aca="false">IF(OR(E6302="",E6302="!!!",F6302="NEW"),"",INDEX(J$1:J6301,SUMPRODUCT(MAX(ROW(E$1:E6301)*(E6302=E$1:E6301)))))</f>
        <v/>
      </c>
      <c r="L6302" s="16"/>
    </row>
    <row r="6303" customFormat="false" ht="12.75" hidden="false" customHeight="false" outlineLevel="0" collapsed="false">
      <c r="A6303" s="9" t="s">
        <v>1251</v>
      </c>
      <c r="B6303" s="0" t="s">
        <v>18</v>
      </c>
      <c r="C6303" s="0" t="s">
        <v>54</v>
      </c>
      <c r="D6303" s="0" t="s">
        <v>31</v>
      </c>
      <c r="E6303" s="10" t="str">
        <f aca="false">IF(D6303="?OLD","!!!","")</f>
        <v>!!!</v>
      </c>
      <c r="F6303" s="11" t="str">
        <f aca="false">IF(OR(E6303="",E6303="!!!"),"",IF(NOT(ISNA(VLOOKUP(E6303,E$1:E6302,1,FALSE()))),"OLD",IF(AND(E6303&lt;&gt;"",E6303&lt;&gt;"!!!"),"NEW","")))</f>
        <v/>
      </c>
      <c r="G6303" s="12" t="str">
        <f aca="false">IF(OR(E6303="",E6303="!!!"),"",IF(OR(J6303=0,AND(J6303=1,K6303=1),AND(J6303=1,I6303="SBJ"),AND(J6303=1,I6303=0)),"?IN_FOCUS",IF(J6303&lt;=2,"?ACTIVATED",IF(J6303&lt;&gt;"","?FAMILIAR",IF(F6303="NEW",IF(ISNA(VLOOKUP(E6303,#REF!,1,FALSE())),"?TYPE_IDENTIFIABLE","?REFERENTIAL"),"_")))))</f>
        <v/>
      </c>
      <c r="H6303" s="13" t="str">
        <f aca="false">IF(J6303&lt;&gt;1,"",IF(I6303="SBJ","CB","?"))</f>
        <v/>
      </c>
      <c r="I6303" s="14" t="str">
        <f aca="false">IF(OR(E6303="",E6303="!!!",F6303="NEW"),"",INDEX(B$2:B6302,-1+SUMPRODUCT(MAX(ROW(E$2:E6302)*(E6303=E$2:E6302)))))</f>
        <v/>
      </c>
      <c r="J6303" s="15" t="str">
        <f aca="true">IF(OR(E6303="",E6303="!!!",F6303="NEW"),"",COUNTBLANK(OFFSET(A$1,,,SUMPRODUCT(MAX(ROW(E$2:E6303)*(E6303=E$2:E6303)))))-COUNTBLANK(OFFSET(A$1,,,SUMPRODUCT(MAX(ROW(E$1:E6302)*(E6303=E$1:E6302))))))</f>
        <v/>
      </c>
      <c r="K6303" s="15" t="str">
        <f aca="false">IF(OR(E6303="",E6303="!!!",F6303="NEW"),"",INDEX(J$1:J6302,SUMPRODUCT(MAX(ROW(E$1:E6302)*(E6303=E$1:E6302)))))</f>
        <v/>
      </c>
      <c r="L6303" s="16"/>
    </row>
    <row r="6304" customFormat="false" ht="12.75" hidden="false" customHeight="false" outlineLevel="0" collapsed="false">
      <c r="A6304" s="9" t="s">
        <v>20</v>
      </c>
      <c r="E6304" s="10" t="str">
        <f aca="false">IF(D6304="?OLD","!!!","")</f>
        <v/>
      </c>
      <c r="F6304" s="11" t="str">
        <f aca="false">IF(OR(E6304="",E6304="!!!"),"",IF(NOT(ISNA(VLOOKUP(E6304,E$1:E6303,1,FALSE()))),"OLD",IF(AND(E6304&lt;&gt;"",E6304&lt;&gt;"!!!"),"NEW","")))</f>
        <v/>
      </c>
      <c r="G6304" s="12" t="str">
        <f aca="false">IF(OR(E6304="",E6304="!!!"),"",IF(OR(J6304=0,AND(J6304=1,K6304=1),AND(J6304=1,I6304="SBJ"),AND(J6304=1,I6304=0)),"?IN_FOCUS",IF(J6304&lt;=2,"?ACTIVATED",IF(J6304&lt;&gt;"","?FAMILIAR",IF(F6304="NEW",IF(ISNA(VLOOKUP(E6304,#REF!,1,FALSE())),"?TYPE_IDENTIFIABLE","?REFERENTIAL"),"_")))))</f>
        <v/>
      </c>
      <c r="H6304" s="13" t="str">
        <f aca="false">IF(J6304&lt;&gt;1,"",IF(I6304="SBJ","CB","?"))</f>
        <v/>
      </c>
      <c r="I6304" s="14" t="str">
        <f aca="false">IF(OR(E6304="",E6304="!!!",F6304="NEW"),"",INDEX(B$2:B6303,-1+SUMPRODUCT(MAX(ROW(E$2:E6303)*(E6304=E$2:E6303)))))</f>
        <v/>
      </c>
      <c r="J6304" s="15" t="str">
        <f aca="true">IF(OR(E6304="",E6304="!!!",F6304="NEW"),"",COUNTBLANK(OFFSET(A$1,,,SUMPRODUCT(MAX(ROW(E$2:E6304)*(E6304=E$2:E6304)))))-COUNTBLANK(OFFSET(A$1,,,SUMPRODUCT(MAX(ROW(E$1:E6303)*(E6304=E$1:E6303))))))</f>
        <v/>
      </c>
      <c r="K6304" s="15" t="str">
        <f aca="false">IF(OR(E6304="",E6304="!!!",F6304="NEW"),"",INDEX(J$1:J6303,SUMPRODUCT(MAX(ROW(E$1:E6303)*(E6304=E$1:E6303)))))</f>
        <v/>
      </c>
      <c r="L6304" s="16"/>
    </row>
    <row r="6305" customFormat="false" ht="12.75" hidden="false" customHeight="false" outlineLevel="0" collapsed="false">
      <c r="A6305" s="9" t="s">
        <v>71</v>
      </c>
      <c r="E6305" s="10" t="str">
        <f aca="false">IF(D6305="?OLD","!!!","")</f>
        <v/>
      </c>
      <c r="F6305" s="11" t="str">
        <f aca="false">IF(OR(E6305="",E6305="!!!"),"",IF(NOT(ISNA(VLOOKUP(E6305,E$1:E6304,1,FALSE()))),"OLD",IF(AND(E6305&lt;&gt;"",E6305&lt;&gt;"!!!"),"NEW","")))</f>
        <v/>
      </c>
      <c r="G6305" s="12" t="str">
        <f aca="false">IF(OR(E6305="",E6305="!!!"),"",IF(OR(J6305=0,AND(J6305=1,K6305=1),AND(J6305=1,I6305="SBJ"),AND(J6305=1,I6305=0)),"?IN_FOCUS",IF(J6305&lt;=2,"?ACTIVATED",IF(J6305&lt;&gt;"","?FAMILIAR",IF(F6305="NEW",IF(ISNA(VLOOKUP(E6305,#REF!,1,FALSE())),"?TYPE_IDENTIFIABLE","?REFERENTIAL"),"_")))))</f>
        <v/>
      </c>
      <c r="H6305" s="13" t="str">
        <f aca="false">IF(J6305&lt;&gt;1,"",IF(I6305="SBJ","CB","?"))</f>
        <v/>
      </c>
      <c r="I6305" s="14" t="str">
        <f aca="false">IF(OR(E6305="",E6305="!!!",F6305="NEW"),"",INDEX(B$2:B6304,-1+SUMPRODUCT(MAX(ROW(E$2:E6304)*(E6305=E$2:E6304)))))</f>
        <v/>
      </c>
      <c r="J6305" s="15" t="str">
        <f aca="true">IF(OR(E6305="",E6305="!!!",F6305="NEW"),"",COUNTBLANK(OFFSET(A$1,,,SUMPRODUCT(MAX(ROW(E$2:E6305)*(E6305=E$2:E6305)))))-COUNTBLANK(OFFSET(A$1,,,SUMPRODUCT(MAX(ROW(E$1:E6304)*(E6305=E$1:E6304))))))</f>
        <v/>
      </c>
      <c r="K6305" s="15" t="str">
        <f aca="false">IF(OR(E6305="",E6305="!!!",F6305="NEW"),"",INDEX(J$1:J6304,SUMPRODUCT(MAX(ROW(E$1:E6304)*(E6305=E$1:E6304)))))</f>
        <v/>
      </c>
      <c r="L6305" s="16"/>
    </row>
    <row r="6306" customFormat="false" ht="12.75" hidden="false" customHeight="false" outlineLevel="0" collapsed="false">
      <c r="A6306" s="9" t="s">
        <v>126</v>
      </c>
      <c r="B6306" s="0" t="s">
        <v>23</v>
      </c>
      <c r="C6306" s="0" t="s">
        <v>54</v>
      </c>
      <c r="D6306" s="0" t="s">
        <v>31</v>
      </c>
      <c r="E6306" s="10" t="str">
        <f aca="false">IF(D6306="?OLD","!!!","")</f>
        <v>!!!</v>
      </c>
      <c r="F6306" s="11" t="str">
        <f aca="false">IF(OR(E6306="",E6306="!!!"),"",IF(NOT(ISNA(VLOOKUP(E6306,E$1:E6305,1,FALSE()))),"OLD",IF(AND(E6306&lt;&gt;"",E6306&lt;&gt;"!!!"),"NEW","")))</f>
        <v/>
      </c>
      <c r="G6306" s="12" t="str">
        <f aca="false">IF(OR(E6306="",E6306="!!!"),"",IF(OR(J6306=0,AND(J6306=1,K6306=1),AND(J6306=1,I6306="SBJ"),AND(J6306=1,I6306=0)),"?IN_FOCUS",IF(J6306&lt;=2,"?ACTIVATED",IF(J6306&lt;&gt;"","?FAMILIAR",IF(F6306="NEW",IF(ISNA(VLOOKUP(E6306,#REF!,1,FALSE())),"?TYPE_IDENTIFIABLE","?REFERENTIAL"),"_")))))</f>
        <v/>
      </c>
      <c r="H6306" s="13" t="str">
        <f aca="false">IF(J6306&lt;&gt;1,"",IF(I6306="SBJ","CB","?"))</f>
        <v/>
      </c>
      <c r="I6306" s="14" t="str">
        <f aca="false">IF(OR(E6306="",E6306="!!!",F6306="NEW"),"",INDEX(B$2:B6305,-1+SUMPRODUCT(MAX(ROW(E$2:E6305)*(E6306=E$2:E6305)))))</f>
        <v/>
      </c>
      <c r="J6306" s="15" t="str">
        <f aca="true">IF(OR(E6306="",E6306="!!!",F6306="NEW"),"",COUNTBLANK(OFFSET(A$1,,,SUMPRODUCT(MAX(ROW(E$2:E6306)*(E6306=E$2:E6306)))))-COUNTBLANK(OFFSET(A$1,,,SUMPRODUCT(MAX(ROW(E$1:E6305)*(E6306=E$1:E6305))))))</f>
        <v/>
      </c>
      <c r="K6306" s="15" t="str">
        <f aca="false">IF(OR(E6306="",E6306="!!!",F6306="NEW"),"",INDEX(J$1:J6305,SUMPRODUCT(MAX(ROW(E$1:E6305)*(E6306=E$1:E6305)))))</f>
        <v/>
      </c>
      <c r="L6306" s="16"/>
    </row>
    <row r="6307" customFormat="false" ht="12.75" hidden="false" customHeight="false" outlineLevel="0" collapsed="false">
      <c r="A6307" s="9" t="s">
        <v>848</v>
      </c>
      <c r="E6307" s="10" t="str">
        <f aca="false">IF(D6307="?OLD","!!!","")</f>
        <v/>
      </c>
      <c r="F6307" s="11" t="str">
        <f aca="false">IF(OR(E6307="",E6307="!!!"),"",IF(NOT(ISNA(VLOOKUP(E6307,E$1:E6306,1,FALSE()))),"OLD",IF(AND(E6307&lt;&gt;"",E6307&lt;&gt;"!!!"),"NEW","")))</f>
        <v/>
      </c>
      <c r="G6307" s="12" t="str">
        <f aca="false">IF(OR(E6307="",E6307="!!!"),"",IF(OR(J6307=0,AND(J6307=1,K6307=1),AND(J6307=1,I6307="SBJ"),AND(J6307=1,I6307=0)),"?IN_FOCUS",IF(J6307&lt;=2,"?ACTIVATED",IF(J6307&lt;&gt;"","?FAMILIAR",IF(F6307="NEW",IF(ISNA(VLOOKUP(E6307,#REF!,1,FALSE())),"?TYPE_IDENTIFIABLE","?REFERENTIAL"),"_")))))</f>
        <v/>
      </c>
      <c r="H6307" s="13" t="str">
        <f aca="false">IF(J6307&lt;&gt;1,"",IF(I6307="SBJ","CB","?"))</f>
        <v/>
      </c>
      <c r="I6307" s="14" t="str">
        <f aca="false">IF(OR(E6307="",E6307="!!!",F6307="NEW"),"",INDEX(B$2:B6306,-1+SUMPRODUCT(MAX(ROW(E$2:E6306)*(E6307=E$2:E6306)))))</f>
        <v/>
      </c>
      <c r="J6307" s="15" t="str">
        <f aca="true">IF(OR(E6307="",E6307="!!!",F6307="NEW"),"",COUNTBLANK(OFFSET(A$1,,,SUMPRODUCT(MAX(ROW(E$2:E6307)*(E6307=E$2:E6307)))))-COUNTBLANK(OFFSET(A$1,,,SUMPRODUCT(MAX(ROW(E$1:E6306)*(E6307=E$1:E6306))))))</f>
        <v/>
      </c>
      <c r="K6307" s="15" t="str">
        <f aca="false">IF(OR(E6307="",E6307="!!!",F6307="NEW"),"",INDEX(J$1:J6306,SUMPRODUCT(MAX(ROW(E$1:E6306)*(E6307=E$1:E6306)))))</f>
        <v/>
      </c>
      <c r="L6307" s="16"/>
    </row>
    <row r="6308" customFormat="false" ht="12.75" hidden="false" customHeight="false" outlineLevel="0" collapsed="false">
      <c r="A6308" s="9" t="s">
        <v>478</v>
      </c>
      <c r="E6308" s="10" t="str">
        <f aca="false">IF(D6308="?OLD","!!!","")</f>
        <v/>
      </c>
      <c r="F6308" s="11" t="str">
        <f aca="false">IF(OR(E6308="",E6308="!!!"),"",IF(NOT(ISNA(VLOOKUP(E6308,E$1:E6307,1,FALSE()))),"OLD",IF(AND(E6308&lt;&gt;"",E6308&lt;&gt;"!!!"),"NEW","")))</f>
        <v/>
      </c>
      <c r="G6308" s="12" t="str">
        <f aca="false">IF(OR(E6308="",E6308="!!!"),"",IF(OR(J6308=0,AND(J6308=1,K6308=1),AND(J6308=1,I6308="SBJ"),AND(J6308=1,I6308=0)),"?IN_FOCUS",IF(J6308&lt;=2,"?ACTIVATED",IF(J6308&lt;&gt;"","?FAMILIAR",IF(F6308="NEW",IF(ISNA(VLOOKUP(E6308,#REF!,1,FALSE())),"?TYPE_IDENTIFIABLE","?REFERENTIAL"),"_")))))</f>
        <v/>
      </c>
      <c r="H6308" s="13" t="str">
        <f aca="false">IF(J6308&lt;&gt;1,"",IF(I6308="SBJ","CB","?"))</f>
        <v/>
      </c>
      <c r="I6308" s="14" t="str">
        <f aca="false">IF(OR(E6308="",E6308="!!!",F6308="NEW"),"",INDEX(B$2:B6307,-1+SUMPRODUCT(MAX(ROW(E$2:E6307)*(E6308=E$2:E6307)))))</f>
        <v/>
      </c>
      <c r="J6308" s="15" t="str">
        <f aca="true">IF(OR(E6308="",E6308="!!!",F6308="NEW"),"",COUNTBLANK(OFFSET(A$1,,,SUMPRODUCT(MAX(ROW(E$2:E6308)*(E6308=E$2:E6308)))))-COUNTBLANK(OFFSET(A$1,,,SUMPRODUCT(MAX(ROW(E$1:E6307)*(E6308=E$1:E6307))))))</f>
        <v/>
      </c>
      <c r="K6308" s="15" t="str">
        <f aca="false">IF(OR(E6308="",E6308="!!!",F6308="NEW"),"",INDEX(J$1:J6307,SUMPRODUCT(MAX(ROW(E$1:E6307)*(E6308=E$1:E6307)))))</f>
        <v/>
      </c>
      <c r="L6308" s="16"/>
    </row>
    <row r="6309" customFormat="false" ht="12.75" hidden="false" customHeight="false" outlineLevel="0" collapsed="false">
      <c r="A6309" s="9" t="s">
        <v>34</v>
      </c>
      <c r="E6309" s="10" t="str">
        <f aca="false">IF(D6309="?OLD","!!!","")</f>
        <v/>
      </c>
      <c r="F6309" s="11" t="str">
        <f aca="false">IF(OR(E6309="",E6309="!!!"),"",IF(NOT(ISNA(VLOOKUP(E6309,E$1:E6308,1,FALSE()))),"OLD",IF(AND(E6309&lt;&gt;"",E6309&lt;&gt;"!!!"),"NEW","")))</f>
        <v/>
      </c>
      <c r="G6309" s="12" t="str">
        <f aca="false">IF(OR(E6309="",E6309="!!!"),"",IF(OR(J6309=0,AND(J6309=1,K6309=1),AND(J6309=1,I6309="SBJ"),AND(J6309=1,I6309=0)),"?IN_FOCUS",IF(J6309&lt;=2,"?ACTIVATED",IF(J6309&lt;&gt;"","?FAMILIAR",IF(F6309="NEW",IF(ISNA(VLOOKUP(E6309,#REF!,1,FALSE())),"?TYPE_IDENTIFIABLE","?REFERENTIAL"),"_")))))</f>
        <v/>
      </c>
      <c r="H6309" s="13" t="str">
        <f aca="false">IF(J6309&lt;&gt;1,"",IF(I6309="SBJ","CB","?"))</f>
        <v/>
      </c>
      <c r="I6309" s="14" t="str">
        <f aca="false">IF(OR(E6309="",E6309="!!!",F6309="NEW"),"",INDEX(B$2:B6308,-1+SUMPRODUCT(MAX(ROW(E$2:E6308)*(E6309=E$2:E6308)))))</f>
        <v/>
      </c>
      <c r="J6309" s="15" t="str">
        <f aca="true">IF(OR(E6309="",E6309="!!!",F6309="NEW"),"",COUNTBLANK(OFFSET(A$1,,,SUMPRODUCT(MAX(ROW(E$2:E6309)*(E6309=E$2:E6309)))))-COUNTBLANK(OFFSET(A$1,,,SUMPRODUCT(MAX(ROW(E$1:E6308)*(E6309=E$1:E6308))))))</f>
        <v/>
      </c>
      <c r="K6309" s="15" t="str">
        <f aca="false">IF(OR(E6309="",E6309="!!!",F6309="NEW"),"",INDEX(J$1:J6308,SUMPRODUCT(MAX(ROW(E$1:E6308)*(E6309=E$1:E6308)))))</f>
        <v/>
      </c>
      <c r="L6309" s="16"/>
    </row>
    <row r="6310" customFormat="false" ht="12.75" hidden="false" customHeight="false" outlineLevel="0" collapsed="false">
      <c r="A6310" s="9" t="s">
        <v>255</v>
      </c>
      <c r="B6310" s="0" t="s">
        <v>23</v>
      </c>
      <c r="C6310" s="0" t="s">
        <v>30</v>
      </c>
      <c r="D6310" s="0" t="s">
        <v>31</v>
      </c>
      <c r="E6310" s="10" t="str">
        <f aca="false">IF(D6310="?OLD","!!!","")</f>
        <v>!!!</v>
      </c>
      <c r="F6310" s="11" t="str">
        <f aca="false">IF(OR(E6310="",E6310="!!!"),"",IF(NOT(ISNA(VLOOKUP(E6310,E$1:E6309,1,FALSE()))),"OLD",IF(AND(E6310&lt;&gt;"",E6310&lt;&gt;"!!!"),"NEW","")))</f>
        <v/>
      </c>
      <c r="G6310" s="12" t="str">
        <f aca="false">IF(OR(E6310="",E6310="!!!"),"",IF(OR(J6310=0,AND(J6310=1,K6310=1),AND(J6310=1,I6310="SBJ"),AND(J6310=1,I6310=0)),"?IN_FOCUS",IF(J6310&lt;=2,"?ACTIVATED",IF(J6310&lt;&gt;"","?FAMILIAR",IF(F6310="NEW",IF(ISNA(VLOOKUP(E6310,#REF!,1,FALSE())),"?TYPE_IDENTIFIABLE","?REFERENTIAL"),"_")))))</f>
        <v/>
      </c>
      <c r="H6310" s="13" t="str">
        <f aca="false">IF(J6310&lt;&gt;1,"",IF(I6310="SBJ","CB","?"))</f>
        <v/>
      </c>
      <c r="I6310" s="14" t="str">
        <f aca="false">IF(OR(E6310="",E6310="!!!",F6310="NEW"),"",INDEX(B$2:B6309,-1+SUMPRODUCT(MAX(ROW(E$2:E6309)*(E6310=E$2:E6309)))))</f>
        <v/>
      </c>
      <c r="J6310" s="15" t="str">
        <f aca="true">IF(OR(E6310="",E6310="!!!",F6310="NEW"),"",COUNTBLANK(OFFSET(A$1,,,SUMPRODUCT(MAX(ROW(E$2:E6310)*(E6310=E$2:E6310)))))-COUNTBLANK(OFFSET(A$1,,,SUMPRODUCT(MAX(ROW(E$1:E6309)*(E6310=E$1:E6309))))))</f>
        <v/>
      </c>
      <c r="K6310" s="15" t="str">
        <f aca="false">IF(OR(E6310="",E6310="!!!",F6310="NEW"),"",INDEX(J$1:J6309,SUMPRODUCT(MAX(ROW(E$1:E6309)*(E6310=E$1:E6309)))))</f>
        <v/>
      </c>
      <c r="L6310" s="16"/>
    </row>
    <row r="6311" customFormat="false" ht="12.75" hidden="false" customHeight="false" outlineLevel="0" collapsed="false">
      <c r="A6311" s="9" t="s">
        <v>92</v>
      </c>
      <c r="E6311" s="10" t="str">
        <f aca="false">IF(D6311="?OLD","!!!","")</f>
        <v/>
      </c>
      <c r="F6311" s="11" t="str">
        <f aca="false">IF(OR(E6311="",E6311="!!!"),"",IF(NOT(ISNA(VLOOKUP(E6311,E$1:E6310,1,FALSE()))),"OLD",IF(AND(E6311&lt;&gt;"",E6311&lt;&gt;"!!!"),"NEW","")))</f>
        <v/>
      </c>
      <c r="G6311" s="12" t="str">
        <f aca="false">IF(OR(E6311="",E6311="!!!"),"",IF(OR(J6311=0,AND(J6311=1,K6311=1),AND(J6311=1,I6311="SBJ"),AND(J6311=1,I6311=0)),"?IN_FOCUS",IF(J6311&lt;=2,"?ACTIVATED",IF(J6311&lt;&gt;"","?FAMILIAR",IF(F6311="NEW",IF(ISNA(VLOOKUP(E6311,#REF!,1,FALSE())),"?TYPE_IDENTIFIABLE","?REFERENTIAL"),"_")))))</f>
        <v/>
      </c>
      <c r="H6311" s="13" t="str">
        <f aca="false">IF(J6311&lt;&gt;1,"",IF(I6311="SBJ","CB","?"))</f>
        <v/>
      </c>
      <c r="I6311" s="14" t="str">
        <f aca="false">IF(OR(E6311="",E6311="!!!",F6311="NEW"),"",INDEX(B$2:B6310,-1+SUMPRODUCT(MAX(ROW(E$2:E6310)*(E6311=E$2:E6310)))))</f>
        <v/>
      </c>
      <c r="J6311" s="15" t="str">
        <f aca="true">IF(OR(E6311="",E6311="!!!",F6311="NEW"),"",COUNTBLANK(OFFSET(A$1,,,SUMPRODUCT(MAX(ROW(E$2:E6311)*(E6311=E$2:E6311)))))-COUNTBLANK(OFFSET(A$1,,,SUMPRODUCT(MAX(ROW(E$1:E6310)*(E6311=E$1:E6310))))))</f>
        <v/>
      </c>
      <c r="K6311" s="15" t="str">
        <f aca="false">IF(OR(E6311="",E6311="!!!",F6311="NEW"),"",INDEX(J$1:J6310,SUMPRODUCT(MAX(ROW(E$1:E6310)*(E6311=E$1:E6310)))))</f>
        <v/>
      </c>
      <c r="L6311" s="16"/>
    </row>
    <row r="6312" customFormat="false" ht="12.75" hidden="false" customHeight="false" outlineLevel="0" collapsed="false">
      <c r="A6312" s="9" t="s">
        <v>21</v>
      </c>
      <c r="E6312" s="10" t="str">
        <f aca="false">IF(D6312="?OLD","!!!","")</f>
        <v/>
      </c>
      <c r="F6312" s="11" t="str">
        <f aca="false">IF(OR(E6312="",E6312="!!!"),"",IF(NOT(ISNA(VLOOKUP(E6312,E$1:E6311,1,FALSE()))),"OLD",IF(AND(E6312&lt;&gt;"",E6312&lt;&gt;"!!!"),"NEW","")))</f>
        <v/>
      </c>
      <c r="G6312" s="12" t="str">
        <f aca="false">IF(OR(E6312="",E6312="!!!"),"",IF(OR(J6312=0,AND(J6312=1,K6312=1),AND(J6312=1,I6312="SBJ"),AND(J6312=1,I6312=0)),"?IN_FOCUS",IF(J6312&lt;=2,"?ACTIVATED",IF(J6312&lt;&gt;"","?FAMILIAR",IF(F6312="NEW",IF(ISNA(VLOOKUP(E6312,#REF!,1,FALSE())),"?TYPE_IDENTIFIABLE","?REFERENTIAL"),"_")))))</f>
        <v/>
      </c>
      <c r="H6312" s="13" t="str">
        <f aca="false">IF(J6312&lt;&gt;1,"",IF(I6312="SBJ","CB","?"))</f>
        <v/>
      </c>
      <c r="I6312" s="14" t="str">
        <f aca="false">IF(OR(E6312="",E6312="!!!",F6312="NEW"),"",INDEX(B$2:B6311,-1+SUMPRODUCT(MAX(ROW(E$2:E6311)*(E6312=E$2:E6311)))))</f>
        <v/>
      </c>
      <c r="J6312" s="15" t="str">
        <f aca="true">IF(OR(E6312="",E6312="!!!",F6312="NEW"),"",COUNTBLANK(OFFSET(A$1,,,SUMPRODUCT(MAX(ROW(E$2:E6312)*(E6312=E$2:E6312)))))-COUNTBLANK(OFFSET(A$1,,,SUMPRODUCT(MAX(ROW(E$1:E6311)*(E6312=E$1:E6311))))))</f>
        <v/>
      </c>
      <c r="K6312" s="15" t="str">
        <f aca="false">IF(OR(E6312="",E6312="!!!",F6312="NEW"),"",INDEX(J$1:J6311,SUMPRODUCT(MAX(ROW(E$1:E6311)*(E6312=E$1:E6311)))))</f>
        <v/>
      </c>
      <c r="L6312" s="16"/>
    </row>
    <row r="6313" customFormat="false" ht="12.75" hidden="false" customHeight="false" outlineLevel="0" collapsed="false">
      <c r="A6313" s="9" t="s">
        <v>1770</v>
      </c>
      <c r="B6313" s="0" t="s">
        <v>38</v>
      </c>
      <c r="C6313" s="0" t="s">
        <v>19</v>
      </c>
      <c r="E6313" s="10" t="str">
        <f aca="false">IF(D6313="?OLD","!!!","")</f>
        <v/>
      </c>
      <c r="F6313" s="11" t="str">
        <f aca="false">IF(OR(E6313="",E6313="!!!"),"",IF(NOT(ISNA(VLOOKUP(E6313,E$1:E6312,1,FALSE()))),"OLD",IF(AND(E6313&lt;&gt;"",E6313&lt;&gt;"!!!"),"NEW","")))</f>
        <v/>
      </c>
      <c r="G6313" s="12" t="str">
        <f aca="false">IF(OR(E6313="",E6313="!!!"),"",IF(OR(J6313=0,AND(J6313=1,K6313=1),AND(J6313=1,I6313="SBJ"),AND(J6313=1,I6313=0)),"?IN_FOCUS",IF(J6313&lt;=2,"?ACTIVATED",IF(J6313&lt;&gt;"","?FAMILIAR",IF(F6313="NEW",IF(ISNA(VLOOKUP(E6313,#REF!,1,FALSE())),"?TYPE_IDENTIFIABLE","?REFERENTIAL"),"_")))))</f>
        <v/>
      </c>
      <c r="H6313" s="13" t="str">
        <f aca="false">IF(J6313&lt;&gt;1,"",IF(I6313="SBJ","CB","?"))</f>
        <v/>
      </c>
      <c r="I6313" s="14" t="str">
        <f aca="false">IF(OR(E6313="",E6313="!!!",F6313="NEW"),"",INDEX(B$2:B6312,-1+SUMPRODUCT(MAX(ROW(E$2:E6312)*(E6313=E$2:E6312)))))</f>
        <v/>
      </c>
      <c r="J6313" s="15" t="str">
        <f aca="true">IF(OR(E6313="",E6313="!!!",F6313="NEW"),"",COUNTBLANK(OFFSET(A$1,,,SUMPRODUCT(MAX(ROW(E$2:E6313)*(E6313=E$2:E6313)))))-COUNTBLANK(OFFSET(A$1,,,SUMPRODUCT(MAX(ROW(E$1:E6312)*(E6313=E$1:E6312))))))</f>
        <v/>
      </c>
      <c r="K6313" s="15" t="str">
        <f aca="false">IF(OR(E6313="",E6313="!!!",F6313="NEW"),"",INDEX(J$1:J6312,SUMPRODUCT(MAX(ROW(E$1:E6312)*(E6313=E$1:E6312)))))</f>
        <v/>
      </c>
      <c r="L6313" s="16"/>
    </row>
    <row r="6314" customFormat="false" ht="12.75" hidden="false" customHeight="false" outlineLevel="0" collapsed="false">
      <c r="A6314" s="9" t="s">
        <v>48</v>
      </c>
      <c r="E6314" s="10" t="str">
        <f aca="false">IF(D6314="?OLD","!!!","")</f>
        <v/>
      </c>
      <c r="F6314" s="11" t="str">
        <f aca="false">IF(OR(E6314="",E6314="!!!"),"",IF(NOT(ISNA(VLOOKUP(E6314,E$1:E6313,1,FALSE()))),"OLD",IF(AND(E6314&lt;&gt;"",E6314&lt;&gt;"!!!"),"NEW","")))</f>
        <v/>
      </c>
      <c r="G6314" s="12" t="str">
        <f aca="false">IF(OR(E6314="",E6314="!!!"),"",IF(OR(J6314=0,AND(J6314=1,K6314=1),AND(J6314=1,I6314="SBJ"),AND(J6314=1,I6314=0)),"?IN_FOCUS",IF(J6314&lt;=2,"?ACTIVATED",IF(J6314&lt;&gt;"","?FAMILIAR",IF(F6314="NEW",IF(ISNA(VLOOKUP(E6314,#REF!,1,FALSE())),"?TYPE_IDENTIFIABLE","?REFERENTIAL"),"_")))))</f>
        <v/>
      </c>
      <c r="H6314" s="13" t="str">
        <f aca="false">IF(J6314&lt;&gt;1,"",IF(I6314="SBJ","CB","?"))</f>
        <v/>
      </c>
      <c r="I6314" s="14" t="str">
        <f aca="false">IF(OR(E6314="",E6314="!!!",F6314="NEW"),"",INDEX(B$2:B6313,-1+SUMPRODUCT(MAX(ROW(E$2:E6313)*(E6314=E$2:E6313)))))</f>
        <v/>
      </c>
      <c r="J6314" s="15" t="str">
        <f aca="true">IF(OR(E6314="",E6314="!!!",F6314="NEW"),"",COUNTBLANK(OFFSET(A$1,,,SUMPRODUCT(MAX(ROW(E$2:E6314)*(E6314=E$2:E6314)))))-COUNTBLANK(OFFSET(A$1,,,SUMPRODUCT(MAX(ROW(E$1:E6313)*(E6314=E$1:E6313))))))</f>
        <v/>
      </c>
      <c r="K6314" s="15" t="str">
        <f aca="false">IF(OR(E6314="",E6314="!!!",F6314="NEW"),"",INDEX(J$1:J6313,SUMPRODUCT(MAX(ROW(E$1:E6313)*(E6314=E$1:E6313)))))</f>
        <v/>
      </c>
      <c r="L6314" s="16"/>
    </row>
    <row r="6315" customFormat="false" ht="12.75" hidden="false" customHeight="false" outlineLevel="0" collapsed="false">
      <c r="E6315" s="10" t="str">
        <f aca="false">IF(D6315="?OLD","!!!","")</f>
        <v/>
      </c>
      <c r="F6315" s="11" t="str">
        <f aca="false">IF(OR(E6315="",E6315="!!!"),"",IF(NOT(ISNA(VLOOKUP(E6315,E$1:E6314,1,FALSE()))),"OLD",IF(AND(E6315&lt;&gt;"",E6315&lt;&gt;"!!!"),"NEW","")))</f>
        <v/>
      </c>
      <c r="G6315" s="12" t="str">
        <f aca="false">IF(OR(E6315="",E6315="!!!"),"",IF(OR(J6315=0,AND(J6315=1,K6315=1),AND(J6315=1,I6315="SBJ"),AND(J6315=1,I6315=0)),"?IN_FOCUS",IF(J6315&lt;=2,"?ACTIVATED",IF(J6315&lt;&gt;"","?FAMILIAR",IF(F6315="NEW",IF(ISNA(VLOOKUP(E6315,#REF!,1,FALSE())),"?TYPE_IDENTIFIABLE","?REFERENTIAL"),"_")))))</f>
        <v/>
      </c>
      <c r="H6315" s="13" t="str">
        <f aca="false">IF(J6315&lt;&gt;1,"",IF(I6315="SBJ","CB","?"))</f>
        <v/>
      </c>
      <c r="I6315" s="14" t="str">
        <f aca="false">IF(OR(E6315="",E6315="!!!",F6315="NEW"),"",INDEX(B$2:B6314,-1+SUMPRODUCT(MAX(ROW(E$2:E6314)*(E6315=E$2:E6314)))))</f>
        <v/>
      </c>
      <c r="J6315" s="15" t="str">
        <f aca="true">IF(OR(E6315="",E6315="!!!",F6315="NEW"),"",COUNTBLANK(OFFSET(A$1,,,SUMPRODUCT(MAX(ROW(E$2:E6315)*(E6315=E$2:E6315)))))-COUNTBLANK(OFFSET(A$1,,,SUMPRODUCT(MAX(ROW(E$1:E6314)*(E6315=E$1:E6314))))))</f>
        <v/>
      </c>
      <c r="K6315" s="15" t="str">
        <f aca="false">IF(OR(E6315="",E6315="!!!",F6315="NEW"),"",INDEX(J$1:J6314,SUMPRODUCT(MAX(ROW(E$1:E6314)*(E6315=E$1:E6314)))))</f>
        <v/>
      </c>
      <c r="L6315" s="16"/>
    </row>
    <row r="6316" customFormat="false" ht="12.75" hidden="false" customHeight="false" outlineLevel="0" collapsed="false">
      <c r="A6316" s="9" t="s">
        <v>1771</v>
      </c>
      <c r="E6316" s="10" t="str">
        <f aca="false">IF(D6316="?OLD","!!!","")</f>
        <v/>
      </c>
      <c r="F6316" s="11" t="str">
        <f aca="false">IF(OR(E6316="",E6316="!!!"),"",IF(NOT(ISNA(VLOOKUP(E6316,E$1:E6315,1,FALSE()))),"OLD",IF(AND(E6316&lt;&gt;"",E6316&lt;&gt;"!!!"),"NEW","")))</f>
        <v/>
      </c>
      <c r="G6316" s="12" t="str">
        <f aca="false">IF(OR(E6316="",E6316="!!!"),"",IF(OR(J6316=0,AND(J6316=1,K6316=1),AND(J6316=1,I6316="SBJ"),AND(J6316=1,I6316=0)),"?IN_FOCUS",IF(J6316&lt;=2,"?ACTIVATED",IF(J6316&lt;&gt;"","?FAMILIAR",IF(F6316="NEW",IF(ISNA(VLOOKUP(E6316,#REF!,1,FALSE())),"?TYPE_IDENTIFIABLE","?REFERENTIAL"),"_")))))</f>
        <v/>
      </c>
      <c r="H6316" s="13" t="str">
        <f aca="false">IF(J6316&lt;&gt;1,"",IF(I6316="SBJ","CB","?"))</f>
        <v/>
      </c>
      <c r="I6316" s="14" t="str">
        <f aca="false">IF(OR(E6316="",E6316="!!!",F6316="NEW"),"",INDEX(B$2:B6315,-1+SUMPRODUCT(MAX(ROW(E$2:E6315)*(E6316=E$2:E6315)))))</f>
        <v/>
      </c>
      <c r="J6316" s="15" t="str">
        <f aca="true">IF(OR(E6316="",E6316="!!!",F6316="NEW"),"",COUNTBLANK(OFFSET(A$1,,,SUMPRODUCT(MAX(ROW(E$2:E6316)*(E6316=E$2:E6316)))))-COUNTBLANK(OFFSET(A$1,,,SUMPRODUCT(MAX(ROW(E$1:E6315)*(E6316=E$1:E6315))))))</f>
        <v/>
      </c>
      <c r="K6316" s="15" t="str">
        <f aca="false">IF(OR(E6316="",E6316="!!!",F6316="NEW"),"",INDEX(J$1:J6315,SUMPRODUCT(MAX(ROW(E$1:E6315)*(E6316=E$1:E6315)))))</f>
        <v/>
      </c>
      <c r="L6316" s="16"/>
    </row>
    <row r="6317" customFormat="false" ht="12.75" hidden="false" customHeight="false" outlineLevel="0" collapsed="false">
      <c r="A6317" s="9" t="s">
        <v>104</v>
      </c>
      <c r="B6317" s="0" t="s">
        <v>18</v>
      </c>
      <c r="C6317" s="0" t="s">
        <v>30</v>
      </c>
      <c r="D6317" s="0" t="s">
        <v>31</v>
      </c>
      <c r="E6317" s="10" t="str">
        <f aca="false">IF(D6317="?OLD","!!!","")</f>
        <v>!!!</v>
      </c>
      <c r="F6317" s="11" t="str">
        <f aca="false">IF(OR(E6317="",E6317="!!!"),"",IF(NOT(ISNA(VLOOKUP(E6317,E$1:E6316,1,FALSE()))),"OLD",IF(AND(E6317&lt;&gt;"",E6317&lt;&gt;"!!!"),"NEW","")))</f>
        <v/>
      </c>
      <c r="G6317" s="12" t="str">
        <f aca="false">IF(OR(E6317="",E6317="!!!"),"",IF(OR(J6317=0,AND(J6317=1,K6317=1),AND(J6317=1,I6317="SBJ"),AND(J6317=1,I6317=0)),"?IN_FOCUS",IF(J6317&lt;=2,"?ACTIVATED",IF(J6317&lt;&gt;"","?FAMILIAR",IF(F6317="NEW",IF(ISNA(VLOOKUP(E6317,#REF!,1,FALSE())),"?TYPE_IDENTIFIABLE","?REFERENTIAL"),"_")))))</f>
        <v/>
      </c>
      <c r="H6317" s="13" t="str">
        <f aca="false">IF(J6317&lt;&gt;1,"",IF(I6317="SBJ","CB","?"))</f>
        <v/>
      </c>
      <c r="I6317" s="14" t="str">
        <f aca="false">IF(OR(E6317="",E6317="!!!",F6317="NEW"),"",INDEX(B$2:B6316,-1+SUMPRODUCT(MAX(ROW(E$2:E6316)*(E6317=E$2:E6316)))))</f>
        <v/>
      </c>
      <c r="J6317" s="15" t="str">
        <f aca="true">IF(OR(E6317="",E6317="!!!",F6317="NEW"),"",COUNTBLANK(OFFSET(A$1,,,SUMPRODUCT(MAX(ROW(E$2:E6317)*(E6317=E$2:E6317)))))-COUNTBLANK(OFFSET(A$1,,,SUMPRODUCT(MAX(ROW(E$1:E6316)*(E6317=E$1:E6316))))))</f>
        <v/>
      </c>
      <c r="K6317" s="15" t="str">
        <f aca="false">IF(OR(E6317="",E6317="!!!",F6317="NEW"),"",INDEX(J$1:J6316,SUMPRODUCT(MAX(ROW(E$1:E6316)*(E6317=E$1:E6316)))))</f>
        <v/>
      </c>
      <c r="L6317" s="16"/>
    </row>
    <row r="6318" customFormat="false" ht="12.75" hidden="false" customHeight="false" outlineLevel="0" collapsed="false">
      <c r="A6318" s="9" t="s">
        <v>150</v>
      </c>
      <c r="E6318" s="10" t="str">
        <f aca="false">IF(D6318="?OLD","!!!","")</f>
        <v/>
      </c>
      <c r="F6318" s="11" t="str">
        <f aca="false">IF(OR(E6318="",E6318="!!!"),"",IF(NOT(ISNA(VLOOKUP(E6318,E$1:E6317,1,FALSE()))),"OLD",IF(AND(E6318&lt;&gt;"",E6318&lt;&gt;"!!!"),"NEW","")))</f>
        <v/>
      </c>
      <c r="G6318" s="12" t="str">
        <f aca="false">IF(OR(E6318="",E6318="!!!"),"",IF(OR(J6318=0,AND(J6318=1,K6318=1),AND(J6318=1,I6318="SBJ"),AND(J6318=1,I6318=0)),"?IN_FOCUS",IF(J6318&lt;=2,"?ACTIVATED",IF(J6318&lt;&gt;"","?FAMILIAR",IF(F6318="NEW",IF(ISNA(VLOOKUP(E6318,#REF!,1,FALSE())),"?TYPE_IDENTIFIABLE","?REFERENTIAL"),"_")))))</f>
        <v/>
      </c>
      <c r="H6318" s="13" t="str">
        <f aca="false">IF(J6318&lt;&gt;1,"",IF(I6318="SBJ","CB","?"))</f>
        <v/>
      </c>
      <c r="I6318" s="14" t="str">
        <f aca="false">IF(OR(E6318="",E6318="!!!",F6318="NEW"),"",INDEX(B$2:B6317,-1+SUMPRODUCT(MAX(ROW(E$2:E6317)*(E6318=E$2:E6317)))))</f>
        <v/>
      </c>
      <c r="J6318" s="15" t="str">
        <f aca="true">IF(OR(E6318="",E6318="!!!",F6318="NEW"),"",COUNTBLANK(OFFSET(A$1,,,SUMPRODUCT(MAX(ROW(E$2:E6318)*(E6318=E$2:E6318)))))-COUNTBLANK(OFFSET(A$1,,,SUMPRODUCT(MAX(ROW(E$1:E6317)*(E6318=E$1:E6317))))))</f>
        <v/>
      </c>
      <c r="K6318" s="15" t="str">
        <f aca="false">IF(OR(E6318="",E6318="!!!",F6318="NEW"),"",INDEX(J$1:J6317,SUMPRODUCT(MAX(ROW(E$1:E6317)*(E6318=E$1:E6317)))))</f>
        <v/>
      </c>
      <c r="L6318" s="16"/>
    </row>
    <row r="6319" customFormat="false" ht="12.75" hidden="false" customHeight="false" outlineLevel="0" collapsed="false">
      <c r="A6319" s="9" t="s">
        <v>254</v>
      </c>
      <c r="E6319" s="10" t="str">
        <f aca="false">IF(D6319="?OLD","!!!","")</f>
        <v/>
      </c>
      <c r="F6319" s="11" t="str">
        <f aca="false">IF(OR(E6319="",E6319="!!!"),"",IF(NOT(ISNA(VLOOKUP(E6319,E$1:E6318,1,FALSE()))),"OLD",IF(AND(E6319&lt;&gt;"",E6319&lt;&gt;"!!!"),"NEW","")))</f>
        <v/>
      </c>
      <c r="G6319" s="12" t="str">
        <f aca="false">IF(OR(E6319="",E6319="!!!"),"",IF(OR(J6319=0,AND(J6319=1,K6319=1),AND(J6319=1,I6319="SBJ"),AND(J6319=1,I6319=0)),"?IN_FOCUS",IF(J6319&lt;=2,"?ACTIVATED",IF(J6319&lt;&gt;"","?FAMILIAR",IF(F6319="NEW",IF(ISNA(VLOOKUP(E6319,#REF!,1,FALSE())),"?TYPE_IDENTIFIABLE","?REFERENTIAL"),"_")))))</f>
        <v/>
      </c>
      <c r="H6319" s="13" t="str">
        <f aca="false">IF(J6319&lt;&gt;1,"",IF(I6319="SBJ","CB","?"))</f>
        <v/>
      </c>
      <c r="I6319" s="14" t="str">
        <f aca="false">IF(OR(E6319="",E6319="!!!",F6319="NEW"),"",INDEX(B$2:B6318,-1+SUMPRODUCT(MAX(ROW(E$2:E6318)*(E6319=E$2:E6318)))))</f>
        <v/>
      </c>
      <c r="J6319" s="15" t="str">
        <f aca="true">IF(OR(E6319="",E6319="!!!",F6319="NEW"),"",COUNTBLANK(OFFSET(A$1,,,SUMPRODUCT(MAX(ROW(E$2:E6319)*(E6319=E$2:E6319)))))-COUNTBLANK(OFFSET(A$1,,,SUMPRODUCT(MAX(ROW(E$1:E6318)*(E6319=E$1:E6318))))))</f>
        <v/>
      </c>
      <c r="K6319" s="15" t="str">
        <f aca="false">IF(OR(E6319="",E6319="!!!",F6319="NEW"),"",INDEX(J$1:J6318,SUMPRODUCT(MAX(ROW(E$1:E6318)*(E6319=E$1:E6318)))))</f>
        <v/>
      </c>
      <c r="L6319" s="16"/>
    </row>
    <row r="6320" customFormat="false" ht="12.75" hidden="false" customHeight="false" outlineLevel="0" collapsed="false">
      <c r="A6320" s="9" t="s">
        <v>112</v>
      </c>
      <c r="B6320" s="0" t="s">
        <v>23</v>
      </c>
      <c r="C6320" s="0" t="s">
        <v>113</v>
      </c>
      <c r="D6320" s="0" t="s">
        <v>31</v>
      </c>
      <c r="E6320" s="10" t="str">
        <f aca="false">IF(D6320="?OLD","!!!","")</f>
        <v>!!!</v>
      </c>
      <c r="F6320" s="11" t="str">
        <f aca="false">IF(OR(E6320="",E6320="!!!"),"",IF(NOT(ISNA(VLOOKUP(E6320,E$1:E6319,1,FALSE()))),"OLD",IF(AND(E6320&lt;&gt;"",E6320&lt;&gt;"!!!"),"NEW","")))</f>
        <v/>
      </c>
      <c r="G6320" s="12" t="str">
        <f aca="false">IF(OR(E6320="",E6320="!!!"),"",IF(OR(J6320=0,AND(J6320=1,K6320=1),AND(J6320=1,I6320="SBJ"),AND(J6320=1,I6320=0)),"?IN_FOCUS",IF(J6320&lt;=2,"?ACTIVATED",IF(J6320&lt;&gt;"","?FAMILIAR",IF(F6320="NEW",IF(ISNA(VLOOKUP(E6320,#REF!,1,FALSE())),"?TYPE_IDENTIFIABLE","?REFERENTIAL"),"_")))))</f>
        <v/>
      </c>
      <c r="H6320" s="13" t="str">
        <f aca="false">IF(J6320&lt;&gt;1,"",IF(I6320="SBJ","CB","?"))</f>
        <v/>
      </c>
      <c r="I6320" s="14" t="str">
        <f aca="false">IF(OR(E6320="",E6320="!!!",F6320="NEW"),"",INDEX(B$2:B6319,-1+SUMPRODUCT(MAX(ROW(E$2:E6319)*(E6320=E$2:E6319)))))</f>
        <v/>
      </c>
      <c r="J6320" s="15" t="str">
        <f aca="true">IF(OR(E6320="",E6320="!!!",F6320="NEW"),"",COUNTBLANK(OFFSET(A$1,,,SUMPRODUCT(MAX(ROW(E$2:E6320)*(E6320=E$2:E6320)))))-COUNTBLANK(OFFSET(A$1,,,SUMPRODUCT(MAX(ROW(E$1:E6319)*(E6320=E$1:E6319))))))</f>
        <v/>
      </c>
      <c r="K6320" s="15" t="str">
        <f aca="false">IF(OR(E6320="",E6320="!!!",F6320="NEW"),"",INDEX(J$1:J6319,SUMPRODUCT(MAX(ROW(E$1:E6319)*(E6320=E$1:E6319)))))</f>
        <v/>
      </c>
      <c r="L6320" s="16"/>
    </row>
    <row r="6321" customFormat="false" ht="12.75" hidden="false" customHeight="false" outlineLevel="0" collapsed="false">
      <c r="A6321" s="9" t="s">
        <v>698</v>
      </c>
      <c r="B6321" s="0" t="s">
        <v>29</v>
      </c>
      <c r="C6321" s="0" t="s">
        <v>115</v>
      </c>
      <c r="D6321" s="0" t="s">
        <v>31</v>
      </c>
      <c r="E6321" s="10" t="str">
        <f aca="false">IF(D6321="?OLD","!!!","")</f>
        <v>!!!</v>
      </c>
      <c r="F6321" s="11" t="str">
        <f aca="false">IF(OR(E6321="",E6321="!!!"),"",IF(NOT(ISNA(VLOOKUP(E6321,E$1:E6320,1,FALSE()))),"OLD",IF(AND(E6321&lt;&gt;"",E6321&lt;&gt;"!!!"),"NEW","")))</f>
        <v/>
      </c>
      <c r="G6321" s="12" t="str">
        <f aca="false">IF(OR(E6321="",E6321="!!!"),"",IF(OR(J6321=0,AND(J6321=1,K6321=1),AND(J6321=1,I6321="SBJ"),AND(J6321=1,I6321=0)),"?IN_FOCUS",IF(J6321&lt;=2,"?ACTIVATED",IF(J6321&lt;&gt;"","?FAMILIAR",IF(F6321="NEW",IF(ISNA(VLOOKUP(E6321,#REF!,1,FALSE())),"?TYPE_IDENTIFIABLE","?REFERENTIAL"),"_")))))</f>
        <v/>
      </c>
      <c r="H6321" s="13" t="str">
        <f aca="false">IF(J6321&lt;&gt;1,"",IF(I6321="SBJ","CB","?"))</f>
        <v/>
      </c>
      <c r="I6321" s="14" t="str">
        <f aca="false">IF(OR(E6321="",E6321="!!!",F6321="NEW"),"",INDEX(B$2:B6320,-1+SUMPRODUCT(MAX(ROW(E$2:E6320)*(E6321=E$2:E6320)))))</f>
        <v/>
      </c>
      <c r="J6321" s="15" t="str">
        <f aca="true">IF(OR(E6321="",E6321="!!!",F6321="NEW"),"",COUNTBLANK(OFFSET(A$1,,,SUMPRODUCT(MAX(ROW(E$2:E6321)*(E6321=E$2:E6321)))))-COUNTBLANK(OFFSET(A$1,,,SUMPRODUCT(MAX(ROW(E$1:E6320)*(E6321=E$1:E6320))))))</f>
        <v/>
      </c>
      <c r="K6321" s="15" t="str">
        <f aca="false">IF(OR(E6321="",E6321="!!!",F6321="NEW"),"",INDEX(J$1:J6320,SUMPRODUCT(MAX(ROW(E$1:E6320)*(E6321=E$1:E6320)))))</f>
        <v/>
      </c>
      <c r="L6321" s="16"/>
    </row>
    <row r="6322" customFormat="false" ht="12.75" hidden="false" customHeight="false" outlineLevel="0" collapsed="false">
      <c r="A6322" s="9" t="s">
        <v>198</v>
      </c>
      <c r="E6322" s="10" t="str">
        <f aca="false">IF(D6322="?OLD","!!!","")</f>
        <v/>
      </c>
      <c r="F6322" s="11" t="str">
        <f aca="false">IF(OR(E6322="",E6322="!!!"),"",IF(NOT(ISNA(VLOOKUP(E6322,E$1:E6321,1,FALSE()))),"OLD",IF(AND(E6322&lt;&gt;"",E6322&lt;&gt;"!!!"),"NEW","")))</f>
        <v/>
      </c>
      <c r="G6322" s="12" t="str">
        <f aca="false">IF(OR(E6322="",E6322="!!!"),"",IF(OR(J6322=0,AND(J6322=1,K6322=1),AND(J6322=1,I6322="SBJ"),AND(J6322=1,I6322=0)),"?IN_FOCUS",IF(J6322&lt;=2,"?ACTIVATED",IF(J6322&lt;&gt;"","?FAMILIAR",IF(F6322="NEW",IF(ISNA(VLOOKUP(E6322,#REF!,1,FALSE())),"?TYPE_IDENTIFIABLE","?REFERENTIAL"),"_")))))</f>
        <v/>
      </c>
      <c r="H6322" s="13" t="str">
        <f aca="false">IF(J6322&lt;&gt;1,"",IF(I6322="SBJ","CB","?"))</f>
        <v/>
      </c>
      <c r="I6322" s="14" t="str">
        <f aca="false">IF(OR(E6322="",E6322="!!!",F6322="NEW"),"",INDEX(B$2:B6321,-1+SUMPRODUCT(MAX(ROW(E$2:E6321)*(E6322=E$2:E6321)))))</f>
        <v/>
      </c>
      <c r="J6322" s="15" t="str">
        <f aca="true">IF(OR(E6322="",E6322="!!!",F6322="NEW"),"",COUNTBLANK(OFFSET(A$1,,,SUMPRODUCT(MAX(ROW(E$2:E6322)*(E6322=E$2:E6322)))))-COUNTBLANK(OFFSET(A$1,,,SUMPRODUCT(MAX(ROW(E$1:E6321)*(E6322=E$1:E6321))))))</f>
        <v/>
      </c>
      <c r="K6322" s="15" t="str">
        <f aca="false">IF(OR(E6322="",E6322="!!!",F6322="NEW"),"",INDEX(J$1:J6321,SUMPRODUCT(MAX(ROW(E$1:E6321)*(E6322=E$1:E6321)))))</f>
        <v/>
      </c>
      <c r="L6322" s="16"/>
    </row>
    <row r="6323" customFormat="false" ht="12.75" hidden="false" customHeight="false" outlineLevel="0" collapsed="false">
      <c r="A6323" s="9" t="s">
        <v>71</v>
      </c>
      <c r="E6323" s="10" t="str">
        <f aca="false">IF(D6323="?OLD","!!!","")</f>
        <v/>
      </c>
      <c r="F6323" s="11" t="str">
        <f aca="false">IF(OR(E6323="",E6323="!!!"),"",IF(NOT(ISNA(VLOOKUP(E6323,E$1:E6322,1,FALSE()))),"OLD",IF(AND(E6323&lt;&gt;"",E6323&lt;&gt;"!!!"),"NEW","")))</f>
        <v/>
      </c>
      <c r="G6323" s="12" t="str">
        <f aca="false">IF(OR(E6323="",E6323="!!!"),"",IF(OR(J6323=0,AND(J6323=1,K6323=1),AND(J6323=1,I6323="SBJ"),AND(J6323=1,I6323=0)),"?IN_FOCUS",IF(J6323&lt;=2,"?ACTIVATED",IF(J6323&lt;&gt;"","?FAMILIAR",IF(F6323="NEW",IF(ISNA(VLOOKUP(E6323,#REF!,1,FALSE())),"?TYPE_IDENTIFIABLE","?REFERENTIAL"),"_")))))</f>
        <v/>
      </c>
      <c r="H6323" s="13" t="str">
        <f aca="false">IF(J6323&lt;&gt;1,"",IF(I6323="SBJ","CB","?"))</f>
        <v/>
      </c>
      <c r="I6323" s="14" t="str">
        <f aca="false">IF(OR(E6323="",E6323="!!!",F6323="NEW"),"",INDEX(B$2:B6322,-1+SUMPRODUCT(MAX(ROW(E$2:E6322)*(E6323=E$2:E6322)))))</f>
        <v/>
      </c>
      <c r="J6323" s="15" t="str">
        <f aca="true">IF(OR(E6323="",E6323="!!!",F6323="NEW"),"",COUNTBLANK(OFFSET(A$1,,,SUMPRODUCT(MAX(ROW(E$2:E6323)*(E6323=E$2:E6323)))))-COUNTBLANK(OFFSET(A$1,,,SUMPRODUCT(MAX(ROW(E$1:E6322)*(E6323=E$1:E6322))))))</f>
        <v/>
      </c>
      <c r="K6323" s="15" t="str">
        <f aca="false">IF(OR(E6323="",E6323="!!!",F6323="NEW"),"",INDEX(J$1:J6322,SUMPRODUCT(MAX(ROW(E$1:E6322)*(E6323=E$1:E6322)))))</f>
        <v/>
      </c>
      <c r="L6323" s="16"/>
    </row>
    <row r="6324" customFormat="false" ht="12.75" hidden="false" customHeight="false" outlineLevel="0" collapsed="false">
      <c r="A6324" s="9" t="s">
        <v>588</v>
      </c>
      <c r="E6324" s="10" t="str">
        <f aca="false">IF(D6324="?OLD","!!!","")</f>
        <v/>
      </c>
      <c r="F6324" s="11" t="str">
        <f aca="false">IF(OR(E6324="",E6324="!!!"),"",IF(NOT(ISNA(VLOOKUP(E6324,E$1:E6323,1,FALSE()))),"OLD",IF(AND(E6324&lt;&gt;"",E6324&lt;&gt;"!!!"),"NEW","")))</f>
        <v/>
      </c>
      <c r="G6324" s="12" t="str">
        <f aca="false">IF(OR(E6324="",E6324="!!!"),"",IF(OR(J6324=0,AND(J6324=1,K6324=1),AND(J6324=1,I6324="SBJ"),AND(J6324=1,I6324=0)),"?IN_FOCUS",IF(J6324&lt;=2,"?ACTIVATED",IF(J6324&lt;&gt;"","?FAMILIAR",IF(F6324="NEW",IF(ISNA(VLOOKUP(E6324,#REF!,1,FALSE())),"?TYPE_IDENTIFIABLE","?REFERENTIAL"),"_")))))</f>
        <v/>
      </c>
      <c r="H6324" s="13" t="str">
        <f aca="false">IF(J6324&lt;&gt;1,"",IF(I6324="SBJ","CB","?"))</f>
        <v/>
      </c>
      <c r="I6324" s="14" t="str">
        <f aca="false">IF(OR(E6324="",E6324="!!!",F6324="NEW"),"",INDEX(B$2:B6323,-1+SUMPRODUCT(MAX(ROW(E$2:E6323)*(E6324=E$2:E6323)))))</f>
        <v/>
      </c>
      <c r="J6324" s="15" t="str">
        <f aca="true">IF(OR(E6324="",E6324="!!!",F6324="NEW"),"",COUNTBLANK(OFFSET(A$1,,,SUMPRODUCT(MAX(ROW(E$2:E6324)*(E6324=E$2:E6324)))))-COUNTBLANK(OFFSET(A$1,,,SUMPRODUCT(MAX(ROW(E$1:E6323)*(E6324=E$1:E6323))))))</f>
        <v/>
      </c>
      <c r="K6324" s="15" t="str">
        <f aca="false">IF(OR(E6324="",E6324="!!!",F6324="NEW"),"",INDEX(J$1:J6323,SUMPRODUCT(MAX(ROW(E$1:E6323)*(E6324=E$1:E6323)))))</f>
        <v/>
      </c>
      <c r="L6324" s="16"/>
    </row>
    <row r="6325" customFormat="false" ht="12.75" hidden="false" customHeight="false" outlineLevel="0" collapsed="false">
      <c r="A6325" s="9" t="s">
        <v>1772</v>
      </c>
      <c r="E6325" s="10" t="str">
        <f aca="false">IF(D6325="?OLD","!!!","")</f>
        <v/>
      </c>
      <c r="F6325" s="11" t="str">
        <f aca="false">IF(OR(E6325="",E6325="!!!"),"",IF(NOT(ISNA(VLOOKUP(E6325,E$1:E6324,1,FALSE()))),"OLD",IF(AND(E6325&lt;&gt;"",E6325&lt;&gt;"!!!"),"NEW","")))</f>
        <v/>
      </c>
      <c r="G6325" s="12" t="str">
        <f aca="false">IF(OR(E6325="",E6325="!!!"),"",IF(OR(J6325=0,AND(J6325=1,K6325=1),AND(J6325=1,I6325="SBJ"),AND(J6325=1,I6325=0)),"?IN_FOCUS",IF(J6325&lt;=2,"?ACTIVATED",IF(J6325&lt;&gt;"","?FAMILIAR",IF(F6325="NEW",IF(ISNA(VLOOKUP(E6325,#REF!,1,FALSE())),"?TYPE_IDENTIFIABLE","?REFERENTIAL"),"_")))))</f>
        <v/>
      </c>
      <c r="H6325" s="13" t="str">
        <f aca="false">IF(J6325&lt;&gt;1,"",IF(I6325="SBJ","CB","?"))</f>
        <v/>
      </c>
      <c r="I6325" s="14" t="str">
        <f aca="false">IF(OR(E6325="",E6325="!!!",F6325="NEW"),"",INDEX(B$2:B6324,-1+SUMPRODUCT(MAX(ROW(E$2:E6324)*(E6325=E$2:E6324)))))</f>
        <v/>
      </c>
      <c r="J6325" s="15" t="str">
        <f aca="true">IF(OR(E6325="",E6325="!!!",F6325="NEW"),"",COUNTBLANK(OFFSET(A$1,,,SUMPRODUCT(MAX(ROW(E$2:E6325)*(E6325=E$2:E6325)))))-COUNTBLANK(OFFSET(A$1,,,SUMPRODUCT(MAX(ROW(E$1:E6324)*(E6325=E$1:E6324))))))</f>
        <v/>
      </c>
      <c r="K6325" s="15" t="str">
        <f aca="false">IF(OR(E6325="",E6325="!!!",F6325="NEW"),"",INDEX(J$1:J6324,SUMPRODUCT(MAX(ROW(E$1:E6324)*(E6325=E$1:E6324)))))</f>
        <v/>
      </c>
      <c r="L6325" s="16"/>
    </row>
    <row r="6326" customFormat="false" ht="12.75" hidden="false" customHeight="false" outlineLevel="0" collapsed="false">
      <c r="A6326" s="9" t="s">
        <v>15</v>
      </c>
      <c r="E6326" s="10" t="str">
        <f aca="false">IF(D6326="?OLD","!!!","")</f>
        <v/>
      </c>
      <c r="F6326" s="11" t="str">
        <f aca="false">IF(OR(E6326="",E6326="!!!"),"",IF(NOT(ISNA(VLOOKUP(E6326,E$1:E6325,1,FALSE()))),"OLD",IF(AND(E6326&lt;&gt;"",E6326&lt;&gt;"!!!"),"NEW","")))</f>
        <v/>
      </c>
      <c r="G6326" s="12" t="str">
        <f aca="false">IF(OR(E6326="",E6326="!!!"),"",IF(OR(J6326=0,AND(J6326=1,K6326=1),AND(J6326=1,I6326="SBJ"),AND(J6326=1,I6326=0)),"?IN_FOCUS",IF(J6326&lt;=2,"?ACTIVATED",IF(J6326&lt;&gt;"","?FAMILIAR",IF(F6326="NEW",IF(ISNA(VLOOKUP(E6326,#REF!,1,FALSE())),"?TYPE_IDENTIFIABLE","?REFERENTIAL"),"_")))))</f>
        <v/>
      </c>
      <c r="H6326" s="13" t="str">
        <f aca="false">IF(J6326&lt;&gt;1,"",IF(I6326="SBJ","CB","?"))</f>
        <v/>
      </c>
      <c r="I6326" s="14" t="str">
        <f aca="false">IF(OR(E6326="",E6326="!!!",F6326="NEW"),"",INDEX(B$2:B6325,-1+SUMPRODUCT(MAX(ROW(E$2:E6325)*(E6326=E$2:E6325)))))</f>
        <v/>
      </c>
      <c r="J6326" s="15" t="str">
        <f aca="true">IF(OR(E6326="",E6326="!!!",F6326="NEW"),"",COUNTBLANK(OFFSET(A$1,,,SUMPRODUCT(MAX(ROW(E$2:E6326)*(E6326=E$2:E6326)))))-COUNTBLANK(OFFSET(A$1,,,SUMPRODUCT(MAX(ROW(E$1:E6325)*(E6326=E$1:E6325))))))</f>
        <v/>
      </c>
      <c r="K6326" s="15" t="str">
        <f aca="false">IF(OR(E6326="",E6326="!!!",F6326="NEW"),"",INDEX(J$1:J6325,SUMPRODUCT(MAX(ROW(E$1:E6325)*(E6326=E$1:E6325)))))</f>
        <v/>
      </c>
      <c r="L6326" s="16"/>
    </row>
    <row r="6327" customFormat="false" ht="12.75" hidden="false" customHeight="false" outlineLevel="0" collapsed="false">
      <c r="A6327" s="9" t="s">
        <v>1773</v>
      </c>
      <c r="E6327" s="10" t="str">
        <f aca="false">IF(D6327="?OLD","!!!","")</f>
        <v/>
      </c>
      <c r="F6327" s="11" t="str">
        <f aca="false">IF(OR(E6327="",E6327="!!!"),"",IF(NOT(ISNA(VLOOKUP(E6327,E$1:E6326,1,FALSE()))),"OLD",IF(AND(E6327&lt;&gt;"",E6327&lt;&gt;"!!!"),"NEW","")))</f>
        <v/>
      </c>
      <c r="G6327" s="12" t="str">
        <f aca="false">IF(OR(E6327="",E6327="!!!"),"",IF(OR(J6327=0,AND(J6327=1,K6327=1),AND(J6327=1,I6327="SBJ"),AND(J6327=1,I6327=0)),"?IN_FOCUS",IF(J6327&lt;=2,"?ACTIVATED",IF(J6327&lt;&gt;"","?FAMILIAR",IF(F6327="NEW",IF(ISNA(VLOOKUP(E6327,#REF!,1,FALSE())),"?TYPE_IDENTIFIABLE","?REFERENTIAL"),"_")))))</f>
        <v/>
      </c>
      <c r="H6327" s="13" t="str">
        <f aca="false">IF(J6327&lt;&gt;1,"",IF(I6327="SBJ","CB","?"))</f>
        <v/>
      </c>
      <c r="I6327" s="14" t="str">
        <f aca="false">IF(OR(E6327="",E6327="!!!",F6327="NEW"),"",INDEX(B$2:B6326,-1+SUMPRODUCT(MAX(ROW(E$2:E6326)*(E6327=E$2:E6326)))))</f>
        <v/>
      </c>
      <c r="J6327" s="15" t="str">
        <f aca="true">IF(OR(E6327="",E6327="!!!",F6327="NEW"),"",COUNTBLANK(OFFSET(A$1,,,SUMPRODUCT(MAX(ROW(E$2:E6327)*(E6327=E$2:E6327)))))-COUNTBLANK(OFFSET(A$1,,,SUMPRODUCT(MAX(ROW(E$1:E6326)*(E6327=E$1:E6326))))))</f>
        <v/>
      </c>
      <c r="K6327" s="15" t="str">
        <f aca="false">IF(OR(E6327="",E6327="!!!",F6327="NEW"),"",INDEX(J$1:J6326,SUMPRODUCT(MAX(ROW(E$1:E6326)*(E6327=E$1:E6326)))))</f>
        <v/>
      </c>
      <c r="L6327" s="16"/>
    </row>
    <row r="6328" customFormat="false" ht="12.75" hidden="false" customHeight="false" outlineLevel="0" collapsed="false">
      <c r="A6328" s="9" t="s">
        <v>1774</v>
      </c>
      <c r="B6328" s="0" t="s">
        <v>38</v>
      </c>
      <c r="C6328" s="0" t="s">
        <v>54</v>
      </c>
      <c r="D6328" s="0" t="s">
        <v>31</v>
      </c>
      <c r="E6328" s="10" t="str">
        <f aca="false">IF(D6328="?OLD","!!!","")</f>
        <v>!!!</v>
      </c>
      <c r="F6328" s="11" t="str">
        <f aca="false">IF(OR(E6328="",E6328="!!!"),"",IF(NOT(ISNA(VLOOKUP(E6328,E$1:E6327,1,FALSE()))),"OLD",IF(AND(E6328&lt;&gt;"",E6328&lt;&gt;"!!!"),"NEW","")))</f>
        <v/>
      </c>
      <c r="G6328" s="12" t="str">
        <f aca="false">IF(OR(E6328="",E6328="!!!"),"",IF(OR(J6328=0,AND(J6328=1,K6328=1),AND(J6328=1,I6328="SBJ"),AND(J6328=1,I6328=0)),"?IN_FOCUS",IF(J6328&lt;=2,"?ACTIVATED",IF(J6328&lt;&gt;"","?FAMILIAR",IF(F6328="NEW",IF(ISNA(VLOOKUP(E6328,#REF!,1,FALSE())),"?TYPE_IDENTIFIABLE","?REFERENTIAL"),"_")))))</f>
        <v/>
      </c>
      <c r="H6328" s="13" t="str">
        <f aca="false">IF(J6328&lt;&gt;1,"",IF(I6328="SBJ","CB","?"))</f>
        <v/>
      </c>
      <c r="I6328" s="14" t="str">
        <f aca="false">IF(OR(E6328="",E6328="!!!",F6328="NEW"),"",INDEX(B$2:B6327,-1+SUMPRODUCT(MAX(ROW(E$2:E6327)*(E6328=E$2:E6327)))))</f>
        <v/>
      </c>
      <c r="J6328" s="15" t="str">
        <f aca="true">IF(OR(E6328="",E6328="!!!",F6328="NEW"),"",COUNTBLANK(OFFSET(A$1,,,SUMPRODUCT(MAX(ROW(E$2:E6328)*(E6328=E$2:E6328)))))-COUNTBLANK(OFFSET(A$1,,,SUMPRODUCT(MAX(ROW(E$1:E6327)*(E6328=E$1:E6327))))))</f>
        <v/>
      </c>
      <c r="K6328" s="15" t="str">
        <f aca="false">IF(OR(E6328="",E6328="!!!",F6328="NEW"),"",INDEX(J$1:J6327,SUMPRODUCT(MAX(ROW(E$1:E6327)*(E6328=E$1:E6327)))))</f>
        <v/>
      </c>
      <c r="L6328" s="16"/>
    </row>
    <row r="6329" customFormat="false" ht="12.75" hidden="false" customHeight="false" outlineLevel="0" collapsed="false">
      <c r="A6329" s="9" t="s">
        <v>291</v>
      </c>
      <c r="B6329" s="0" t="s">
        <v>41</v>
      </c>
      <c r="E6329" s="10" t="str">
        <f aca="false">IF(D6329="?OLD","!!!","")</f>
        <v/>
      </c>
      <c r="F6329" s="11" t="str">
        <f aca="false">IF(OR(E6329="",E6329="!!!"),"",IF(NOT(ISNA(VLOOKUP(E6329,E$1:E6328,1,FALSE()))),"OLD",IF(AND(E6329&lt;&gt;"",E6329&lt;&gt;"!!!"),"NEW","")))</f>
        <v/>
      </c>
      <c r="G6329" s="12" t="str">
        <f aca="false">IF(OR(E6329="",E6329="!!!"),"",IF(OR(J6329=0,AND(J6329=1,K6329=1),AND(J6329=1,I6329="SBJ"),AND(J6329=1,I6329=0)),"?IN_FOCUS",IF(J6329&lt;=2,"?ACTIVATED",IF(J6329&lt;&gt;"","?FAMILIAR",IF(F6329="NEW",IF(ISNA(VLOOKUP(E6329,#REF!,1,FALSE())),"?TYPE_IDENTIFIABLE","?REFERENTIAL"),"_")))))</f>
        <v/>
      </c>
      <c r="H6329" s="13" t="str">
        <f aca="false">IF(J6329&lt;&gt;1,"",IF(I6329="SBJ","CB","?"))</f>
        <v/>
      </c>
      <c r="I6329" s="14" t="str">
        <f aca="false">IF(OR(E6329="",E6329="!!!",F6329="NEW"),"",INDEX(B$2:B6328,-1+SUMPRODUCT(MAX(ROW(E$2:E6328)*(E6329=E$2:E6328)))))</f>
        <v/>
      </c>
      <c r="J6329" s="15" t="str">
        <f aca="true">IF(OR(E6329="",E6329="!!!",F6329="NEW"),"",COUNTBLANK(OFFSET(A$1,,,SUMPRODUCT(MAX(ROW(E$2:E6329)*(E6329=E$2:E6329)))))-COUNTBLANK(OFFSET(A$1,,,SUMPRODUCT(MAX(ROW(E$1:E6328)*(E6329=E$1:E6328))))))</f>
        <v/>
      </c>
      <c r="K6329" s="15" t="str">
        <f aca="false">IF(OR(E6329="",E6329="!!!",F6329="NEW"),"",INDEX(J$1:J6328,SUMPRODUCT(MAX(ROW(E$1:E6328)*(E6329=E$1:E6328)))))</f>
        <v/>
      </c>
      <c r="L6329" s="16"/>
    </row>
    <row r="6330" customFormat="false" ht="12.75" hidden="false" customHeight="false" outlineLevel="0" collapsed="false">
      <c r="A6330" s="9" t="s">
        <v>150</v>
      </c>
      <c r="E6330" s="10" t="str">
        <f aca="false">IF(D6330="?OLD","!!!","")</f>
        <v/>
      </c>
      <c r="F6330" s="11" t="str">
        <f aca="false">IF(OR(E6330="",E6330="!!!"),"",IF(NOT(ISNA(VLOOKUP(E6330,E$1:E6329,1,FALSE()))),"OLD",IF(AND(E6330&lt;&gt;"",E6330&lt;&gt;"!!!"),"NEW","")))</f>
        <v/>
      </c>
      <c r="G6330" s="12" t="str">
        <f aca="false">IF(OR(E6330="",E6330="!!!"),"",IF(OR(J6330=0,AND(J6330=1,K6330=1),AND(J6330=1,I6330="SBJ"),AND(J6330=1,I6330=0)),"?IN_FOCUS",IF(J6330&lt;=2,"?ACTIVATED",IF(J6330&lt;&gt;"","?FAMILIAR",IF(F6330="NEW",IF(ISNA(VLOOKUP(E6330,#REF!,1,FALSE())),"?TYPE_IDENTIFIABLE","?REFERENTIAL"),"_")))))</f>
        <v/>
      </c>
      <c r="H6330" s="13" t="str">
        <f aca="false">IF(J6330&lt;&gt;1,"",IF(I6330="SBJ","CB","?"))</f>
        <v/>
      </c>
      <c r="I6330" s="14" t="str">
        <f aca="false">IF(OR(E6330="",E6330="!!!",F6330="NEW"),"",INDEX(B$2:B6329,-1+SUMPRODUCT(MAX(ROW(E$2:E6329)*(E6330=E$2:E6329)))))</f>
        <v/>
      </c>
      <c r="J6330" s="15" t="str">
        <f aca="true">IF(OR(E6330="",E6330="!!!",F6330="NEW"),"",COUNTBLANK(OFFSET(A$1,,,SUMPRODUCT(MAX(ROW(E$2:E6330)*(E6330=E$2:E6330)))))-COUNTBLANK(OFFSET(A$1,,,SUMPRODUCT(MAX(ROW(E$1:E6329)*(E6330=E$1:E6329))))))</f>
        <v/>
      </c>
      <c r="K6330" s="15" t="str">
        <f aca="false">IF(OR(E6330="",E6330="!!!",F6330="NEW"),"",INDEX(J$1:J6329,SUMPRODUCT(MAX(ROW(E$1:E6329)*(E6330=E$1:E6329)))))</f>
        <v/>
      </c>
      <c r="L6330" s="16"/>
    </row>
    <row r="6331" customFormat="false" ht="12.75" hidden="false" customHeight="false" outlineLevel="0" collapsed="false">
      <c r="A6331" s="9" t="s">
        <v>745</v>
      </c>
      <c r="E6331" s="10" t="str">
        <f aca="false">IF(D6331="?OLD","!!!","")</f>
        <v/>
      </c>
      <c r="F6331" s="11" t="str">
        <f aca="false">IF(OR(E6331="",E6331="!!!"),"",IF(NOT(ISNA(VLOOKUP(E6331,E$1:E6330,1,FALSE()))),"OLD",IF(AND(E6331&lt;&gt;"",E6331&lt;&gt;"!!!"),"NEW","")))</f>
        <v/>
      </c>
      <c r="G6331" s="12" t="str">
        <f aca="false">IF(OR(E6331="",E6331="!!!"),"",IF(OR(J6331=0,AND(J6331=1,K6331=1),AND(J6331=1,I6331="SBJ"),AND(J6331=1,I6331=0)),"?IN_FOCUS",IF(J6331&lt;=2,"?ACTIVATED",IF(J6331&lt;&gt;"","?FAMILIAR",IF(F6331="NEW",IF(ISNA(VLOOKUP(E6331,#REF!,1,FALSE())),"?TYPE_IDENTIFIABLE","?REFERENTIAL"),"_")))))</f>
        <v/>
      </c>
      <c r="H6331" s="13" t="str">
        <f aca="false">IF(J6331&lt;&gt;1,"",IF(I6331="SBJ","CB","?"))</f>
        <v/>
      </c>
      <c r="I6331" s="14" t="str">
        <f aca="false">IF(OR(E6331="",E6331="!!!",F6331="NEW"),"",INDEX(B$2:B6330,-1+SUMPRODUCT(MAX(ROW(E$2:E6330)*(E6331=E$2:E6330)))))</f>
        <v/>
      </c>
      <c r="J6331" s="15" t="str">
        <f aca="true">IF(OR(E6331="",E6331="!!!",F6331="NEW"),"",COUNTBLANK(OFFSET(A$1,,,SUMPRODUCT(MAX(ROW(E$2:E6331)*(E6331=E$2:E6331)))))-COUNTBLANK(OFFSET(A$1,,,SUMPRODUCT(MAX(ROW(E$1:E6330)*(E6331=E$1:E6330))))))</f>
        <v/>
      </c>
      <c r="K6331" s="15" t="str">
        <f aca="false">IF(OR(E6331="",E6331="!!!",F6331="NEW"),"",INDEX(J$1:J6330,SUMPRODUCT(MAX(ROW(E$1:E6330)*(E6331=E$1:E6330)))))</f>
        <v/>
      </c>
      <c r="L6331" s="16"/>
    </row>
    <row r="6332" customFormat="false" ht="12.75" hidden="false" customHeight="false" outlineLevel="0" collapsed="false">
      <c r="A6332" s="9" t="s">
        <v>1775</v>
      </c>
      <c r="E6332" s="10" t="str">
        <f aca="false">IF(D6332="?OLD","!!!","")</f>
        <v/>
      </c>
      <c r="F6332" s="11" t="str">
        <f aca="false">IF(OR(E6332="",E6332="!!!"),"",IF(NOT(ISNA(VLOOKUP(E6332,E$1:E6331,1,FALSE()))),"OLD",IF(AND(E6332&lt;&gt;"",E6332&lt;&gt;"!!!"),"NEW","")))</f>
        <v/>
      </c>
      <c r="G6332" s="12" t="str">
        <f aca="false">IF(OR(E6332="",E6332="!!!"),"",IF(OR(J6332=0,AND(J6332=1,K6332=1),AND(J6332=1,I6332="SBJ"),AND(J6332=1,I6332=0)),"?IN_FOCUS",IF(J6332&lt;=2,"?ACTIVATED",IF(J6332&lt;&gt;"","?FAMILIAR",IF(F6332="NEW",IF(ISNA(VLOOKUP(E6332,#REF!,1,FALSE())),"?TYPE_IDENTIFIABLE","?REFERENTIAL"),"_")))))</f>
        <v/>
      </c>
      <c r="H6332" s="13" t="str">
        <f aca="false">IF(J6332&lt;&gt;1,"",IF(I6332="SBJ","CB","?"))</f>
        <v/>
      </c>
      <c r="I6332" s="14" t="str">
        <f aca="false">IF(OR(E6332="",E6332="!!!",F6332="NEW"),"",INDEX(B$2:B6331,-1+SUMPRODUCT(MAX(ROW(E$2:E6331)*(E6332=E$2:E6331)))))</f>
        <v/>
      </c>
      <c r="J6332" s="15" t="str">
        <f aca="true">IF(OR(E6332="",E6332="!!!",F6332="NEW"),"",COUNTBLANK(OFFSET(A$1,,,SUMPRODUCT(MAX(ROW(E$2:E6332)*(E6332=E$2:E6332)))))-COUNTBLANK(OFFSET(A$1,,,SUMPRODUCT(MAX(ROW(E$1:E6331)*(E6332=E$1:E6331))))))</f>
        <v/>
      </c>
      <c r="K6332" s="15" t="str">
        <f aca="false">IF(OR(E6332="",E6332="!!!",F6332="NEW"),"",INDEX(J$1:J6331,SUMPRODUCT(MAX(ROW(E$1:E6331)*(E6332=E$1:E6331)))))</f>
        <v/>
      </c>
      <c r="L6332" s="16"/>
    </row>
    <row r="6333" customFormat="false" ht="12.75" hidden="false" customHeight="false" outlineLevel="0" collapsed="false">
      <c r="A6333" s="9" t="s">
        <v>289</v>
      </c>
      <c r="E6333" s="10" t="str">
        <f aca="false">IF(D6333="?OLD","!!!","")</f>
        <v/>
      </c>
      <c r="F6333" s="11" t="str">
        <f aca="false">IF(OR(E6333="",E6333="!!!"),"",IF(NOT(ISNA(VLOOKUP(E6333,E$1:E6332,1,FALSE()))),"OLD",IF(AND(E6333&lt;&gt;"",E6333&lt;&gt;"!!!"),"NEW","")))</f>
        <v/>
      </c>
      <c r="G6333" s="12" t="str">
        <f aca="false">IF(OR(E6333="",E6333="!!!"),"",IF(OR(J6333=0,AND(J6333=1,K6333=1),AND(J6333=1,I6333="SBJ"),AND(J6333=1,I6333=0)),"?IN_FOCUS",IF(J6333&lt;=2,"?ACTIVATED",IF(J6333&lt;&gt;"","?FAMILIAR",IF(F6333="NEW",IF(ISNA(VLOOKUP(E6333,#REF!,1,FALSE())),"?TYPE_IDENTIFIABLE","?REFERENTIAL"),"_")))))</f>
        <v/>
      </c>
      <c r="H6333" s="13" t="str">
        <f aca="false">IF(J6333&lt;&gt;1,"",IF(I6333="SBJ","CB","?"))</f>
        <v/>
      </c>
      <c r="I6333" s="14" t="str">
        <f aca="false">IF(OR(E6333="",E6333="!!!",F6333="NEW"),"",INDEX(B$2:B6332,-1+SUMPRODUCT(MAX(ROW(E$2:E6332)*(E6333=E$2:E6332)))))</f>
        <v/>
      </c>
      <c r="J6333" s="15" t="str">
        <f aca="true">IF(OR(E6333="",E6333="!!!",F6333="NEW"),"",COUNTBLANK(OFFSET(A$1,,,SUMPRODUCT(MAX(ROW(E$2:E6333)*(E6333=E$2:E6333)))))-COUNTBLANK(OFFSET(A$1,,,SUMPRODUCT(MAX(ROW(E$1:E6332)*(E6333=E$1:E6332))))))</f>
        <v/>
      </c>
      <c r="K6333" s="15" t="str">
        <f aca="false">IF(OR(E6333="",E6333="!!!",F6333="NEW"),"",INDEX(J$1:J6332,SUMPRODUCT(MAX(ROW(E$1:E6332)*(E6333=E$1:E6332)))))</f>
        <v/>
      </c>
      <c r="L6333" s="16"/>
    </row>
    <row r="6334" customFormat="false" ht="12.75" hidden="false" customHeight="false" outlineLevel="0" collapsed="false">
      <c r="A6334" s="9" t="s">
        <v>819</v>
      </c>
      <c r="B6334" s="0" t="s">
        <v>151</v>
      </c>
      <c r="C6334" s="0" t="s">
        <v>19</v>
      </c>
      <c r="E6334" s="10" t="str">
        <f aca="false">IF(D6334="?OLD","!!!","")</f>
        <v/>
      </c>
      <c r="F6334" s="11" t="str">
        <f aca="false">IF(OR(E6334="",E6334="!!!"),"",IF(NOT(ISNA(VLOOKUP(E6334,E$1:E6333,1,FALSE()))),"OLD",IF(AND(E6334&lt;&gt;"",E6334&lt;&gt;"!!!"),"NEW","")))</f>
        <v/>
      </c>
      <c r="G6334" s="12" t="str">
        <f aca="false">IF(OR(E6334="",E6334="!!!"),"",IF(OR(J6334=0,AND(J6334=1,K6334=1),AND(J6334=1,I6334="SBJ"),AND(J6334=1,I6334=0)),"?IN_FOCUS",IF(J6334&lt;=2,"?ACTIVATED",IF(J6334&lt;&gt;"","?FAMILIAR",IF(F6334="NEW",IF(ISNA(VLOOKUP(E6334,#REF!,1,FALSE())),"?TYPE_IDENTIFIABLE","?REFERENTIAL"),"_")))))</f>
        <v/>
      </c>
      <c r="H6334" s="13" t="str">
        <f aca="false">IF(J6334&lt;&gt;1,"",IF(I6334="SBJ","CB","?"))</f>
        <v/>
      </c>
      <c r="I6334" s="14" t="str">
        <f aca="false">IF(OR(E6334="",E6334="!!!",F6334="NEW"),"",INDEX(B$2:B6333,-1+SUMPRODUCT(MAX(ROW(E$2:E6333)*(E6334=E$2:E6333)))))</f>
        <v/>
      </c>
      <c r="J6334" s="15" t="str">
        <f aca="true">IF(OR(E6334="",E6334="!!!",F6334="NEW"),"",COUNTBLANK(OFFSET(A$1,,,SUMPRODUCT(MAX(ROW(E$2:E6334)*(E6334=E$2:E6334)))))-COUNTBLANK(OFFSET(A$1,,,SUMPRODUCT(MAX(ROW(E$1:E6333)*(E6334=E$1:E6333))))))</f>
        <v/>
      </c>
      <c r="K6334" s="15" t="str">
        <f aca="false">IF(OR(E6334="",E6334="!!!",F6334="NEW"),"",INDEX(J$1:J6333,SUMPRODUCT(MAX(ROW(E$1:E6333)*(E6334=E$1:E6333)))))</f>
        <v/>
      </c>
      <c r="L6334" s="16"/>
    </row>
    <row r="6335" customFormat="false" ht="12.75" hidden="false" customHeight="false" outlineLevel="0" collapsed="false">
      <c r="A6335" s="9" t="s">
        <v>111</v>
      </c>
      <c r="E6335" s="10" t="str">
        <f aca="false">IF(D6335="?OLD","!!!","")</f>
        <v/>
      </c>
      <c r="F6335" s="11" t="str">
        <f aca="false">IF(OR(E6335="",E6335="!!!"),"",IF(NOT(ISNA(VLOOKUP(E6335,E$1:E6334,1,FALSE()))),"OLD",IF(AND(E6335&lt;&gt;"",E6335&lt;&gt;"!!!"),"NEW","")))</f>
        <v/>
      </c>
      <c r="G6335" s="12" t="str">
        <f aca="false">IF(OR(E6335="",E6335="!!!"),"",IF(OR(J6335=0,AND(J6335=1,K6335=1),AND(J6335=1,I6335="SBJ"),AND(J6335=1,I6335=0)),"?IN_FOCUS",IF(J6335&lt;=2,"?ACTIVATED",IF(J6335&lt;&gt;"","?FAMILIAR",IF(F6335="NEW",IF(ISNA(VLOOKUP(E6335,#REF!,1,FALSE())),"?TYPE_IDENTIFIABLE","?REFERENTIAL"),"_")))))</f>
        <v/>
      </c>
      <c r="H6335" s="13" t="str">
        <f aca="false">IF(J6335&lt;&gt;1,"",IF(I6335="SBJ","CB","?"))</f>
        <v/>
      </c>
      <c r="I6335" s="14" t="str">
        <f aca="false">IF(OR(E6335="",E6335="!!!",F6335="NEW"),"",INDEX(B$2:B6334,-1+SUMPRODUCT(MAX(ROW(E$2:E6334)*(E6335=E$2:E6334)))))</f>
        <v/>
      </c>
      <c r="J6335" s="15" t="str">
        <f aca="true">IF(OR(E6335="",E6335="!!!",F6335="NEW"),"",COUNTBLANK(OFFSET(A$1,,,SUMPRODUCT(MAX(ROW(E$2:E6335)*(E6335=E$2:E6335)))))-COUNTBLANK(OFFSET(A$1,,,SUMPRODUCT(MAX(ROW(E$1:E6334)*(E6335=E$1:E6334))))))</f>
        <v/>
      </c>
      <c r="K6335" s="15" t="str">
        <f aca="false">IF(OR(E6335="",E6335="!!!",F6335="NEW"),"",INDEX(J$1:J6334,SUMPRODUCT(MAX(ROW(E$1:E6334)*(E6335=E$1:E6334)))))</f>
        <v/>
      </c>
      <c r="L6335" s="16"/>
    </row>
    <row r="6336" customFormat="false" ht="12.75" hidden="false" customHeight="false" outlineLevel="0" collapsed="false">
      <c r="A6336" s="9" t="s">
        <v>21</v>
      </c>
      <c r="E6336" s="10" t="str">
        <f aca="false">IF(D6336="?OLD","!!!","")</f>
        <v/>
      </c>
      <c r="F6336" s="11" t="str">
        <f aca="false">IF(OR(E6336="",E6336="!!!"),"",IF(NOT(ISNA(VLOOKUP(E6336,E$1:E6335,1,FALSE()))),"OLD",IF(AND(E6336&lt;&gt;"",E6336&lt;&gt;"!!!"),"NEW","")))</f>
        <v/>
      </c>
      <c r="G6336" s="12" t="str">
        <f aca="false">IF(OR(E6336="",E6336="!!!"),"",IF(OR(J6336=0,AND(J6336=1,K6336=1),AND(J6336=1,I6336="SBJ"),AND(J6336=1,I6336=0)),"?IN_FOCUS",IF(J6336&lt;=2,"?ACTIVATED",IF(J6336&lt;&gt;"","?FAMILIAR",IF(F6336="NEW",IF(ISNA(VLOOKUP(E6336,#REF!,1,FALSE())),"?TYPE_IDENTIFIABLE","?REFERENTIAL"),"_")))))</f>
        <v/>
      </c>
      <c r="H6336" s="13" t="str">
        <f aca="false">IF(J6336&lt;&gt;1,"",IF(I6336="SBJ","CB","?"))</f>
        <v/>
      </c>
      <c r="I6336" s="14" t="str">
        <f aca="false">IF(OR(E6336="",E6336="!!!",F6336="NEW"),"",INDEX(B$2:B6335,-1+SUMPRODUCT(MAX(ROW(E$2:E6335)*(E6336=E$2:E6335)))))</f>
        <v/>
      </c>
      <c r="J6336" s="15" t="str">
        <f aca="true">IF(OR(E6336="",E6336="!!!",F6336="NEW"),"",COUNTBLANK(OFFSET(A$1,,,SUMPRODUCT(MAX(ROW(E$2:E6336)*(E6336=E$2:E6336)))))-COUNTBLANK(OFFSET(A$1,,,SUMPRODUCT(MAX(ROW(E$1:E6335)*(E6336=E$1:E6335))))))</f>
        <v/>
      </c>
      <c r="K6336" s="15" t="str">
        <f aca="false">IF(OR(E6336="",E6336="!!!",F6336="NEW"),"",INDEX(J$1:J6335,SUMPRODUCT(MAX(ROW(E$1:E6335)*(E6336=E$1:E6335)))))</f>
        <v/>
      </c>
      <c r="L6336" s="16"/>
    </row>
    <row r="6337" customFormat="false" ht="12.75" hidden="false" customHeight="false" outlineLevel="0" collapsed="false">
      <c r="A6337" s="9" t="s">
        <v>1776</v>
      </c>
      <c r="B6337" s="0" t="s">
        <v>25</v>
      </c>
      <c r="C6337" s="0" t="s">
        <v>19</v>
      </c>
      <c r="E6337" s="10" t="str">
        <f aca="false">IF(D6337="?OLD","!!!","")</f>
        <v/>
      </c>
      <c r="F6337" s="11" t="str">
        <f aca="false">IF(OR(E6337="",E6337="!!!"),"",IF(NOT(ISNA(VLOOKUP(E6337,E$1:E6336,1,FALSE()))),"OLD",IF(AND(E6337&lt;&gt;"",E6337&lt;&gt;"!!!"),"NEW","")))</f>
        <v/>
      </c>
      <c r="G6337" s="12" t="str">
        <f aca="false">IF(OR(E6337="",E6337="!!!"),"",IF(OR(J6337=0,AND(J6337=1,K6337=1),AND(J6337=1,I6337="SBJ"),AND(J6337=1,I6337=0)),"?IN_FOCUS",IF(J6337&lt;=2,"?ACTIVATED",IF(J6337&lt;&gt;"","?FAMILIAR",IF(F6337="NEW",IF(ISNA(VLOOKUP(E6337,#REF!,1,FALSE())),"?TYPE_IDENTIFIABLE","?REFERENTIAL"),"_")))))</f>
        <v/>
      </c>
      <c r="H6337" s="13" t="str">
        <f aca="false">IF(J6337&lt;&gt;1,"",IF(I6337="SBJ","CB","?"))</f>
        <v/>
      </c>
      <c r="I6337" s="14" t="str">
        <f aca="false">IF(OR(E6337="",E6337="!!!",F6337="NEW"),"",INDEX(B$2:B6336,-1+SUMPRODUCT(MAX(ROW(E$2:E6336)*(E6337=E$2:E6336)))))</f>
        <v/>
      </c>
      <c r="J6337" s="15" t="str">
        <f aca="true">IF(OR(E6337="",E6337="!!!",F6337="NEW"),"",COUNTBLANK(OFFSET(A$1,,,SUMPRODUCT(MAX(ROW(E$2:E6337)*(E6337=E$2:E6337)))))-COUNTBLANK(OFFSET(A$1,,,SUMPRODUCT(MAX(ROW(E$1:E6336)*(E6337=E$1:E6336))))))</f>
        <v/>
      </c>
      <c r="K6337" s="15" t="str">
        <f aca="false">IF(OR(E6337="",E6337="!!!",F6337="NEW"),"",INDEX(J$1:J6336,SUMPRODUCT(MAX(ROW(E$1:E6336)*(E6337=E$1:E6336)))))</f>
        <v/>
      </c>
      <c r="L6337" s="16"/>
    </row>
    <row r="6338" customFormat="false" ht="12.75" hidden="false" customHeight="false" outlineLevel="0" collapsed="false">
      <c r="A6338" s="9" t="s">
        <v>34</v>
      </c>
      <c r="E6338" s="10" t="str">
        <f aca="false">IF(D6338="?OLD","!!!","")</f>
        <v/>
      </c>
      <c r="F6338" s="11" t="str">
        <f aca="false">IF(OR(E6338="",E6338="!!!"),"",IF(NOT(ISNA(VLOOKUP(E6338,E$1:E6337,1,FALSE()))),"OLD",IF(AND(E6338&lt;&gt;"",E6338&lt;&gt;"!!!"),"NEW","")))</f>
        <v/>
      </c>
      <c r="G6338" s="12" t="str">
        <f aca="false">IF(OR(E6338="",E6338="!!!"),"",IF(OR(J6338=0,AND(J6338=1,K6338=1),AND(J6338=1,I6338="SBJ"),AND(J6338=1,I6338=0)),"?IN_FOCUS",IF(J6338&lt;=2,"?ACTIVATED",IF(J6338&lt;&gt;"","?FAMILIAR",IF(F6338="NEW",IF(ISNA(VLOOKUP(E6338,#REF!,1,FALSE())),"?TYPE_IDENTIFIABLE","?REFERENTIAL"),"_")))))</f>
        <v/>
      </c>
      <c r="H6338" s="13" t="str">
        <f aca="false">IF(J6338&lt;&gt;1,"",IF(I6338="SBJ","CB","?"))</f>
        <v/>
      </c>
      <c r="I6338" s="14" t="str">
        <f aca="false">IF(OR(E6338="",E6338="!!!",F6338="NEW"),"",INDEX(B$2:B6337,-1+SUMPRODUCT(MAX(ROW(E$2:E6337)*(E6338=E$2:E6337)))))</f>
        <v/>
      </c>
      <c r="J6338" s="15" t="str">
        <f aca="true">IF(OR(E6338="",E6338="!!!",F6338="NEW"),"",COUNTBLANK(OFFSET(A$1,,,SUMPRODUCT(MAX(ROW(E$2:E6338)*(E6338=E$2:E6338)))))-COUNTBLANK(OFFSET(A$1,,,SUMPRODUCT(MAX(ROW(E$1:E6337)*(E6338=E$1:E6337))))))</f>
        <v/>
      </c>
      <c r="K6338" s="15" t="str">
        <f aca="false">IF(OR(E6338="",E6338="!!!",F6338="NEW"),"",INDEX(J$1:J6337,SUMPRODUCT(MAX(ROW(E$1:E6337)*(E6338=E$1:E6337)))))</f>
        <v/>
      </c>
      <c r="L6338" s="16"/>
    </row>
    <row r="6339" customFormat="false" ht="12.75" hidden="false" customHeight="false" outlineLevel="0" collapsed="false">
      <c r="A6339" s="9" t="s">
        <v>1777</v>
      </c>
      <c r="B6339" s="0" t="s">
        <v>47</v>
      </c>
      <c r="C6339" s="0" t="s">
        <v>26</v>
      </c>
      <c r="E6339" s="10" t="str">
        <f aca="false">IF(D6339="?OLD","!!!","")</f>
        <v/>
      </c>
      <c r="F6339" s="11" t="str">
        <f aca="false">IF(OR(E6339="",E6339="!!!"),"",IF(NOT(ISNA(VLOOKUP(E6339,E$1:E6338,1,FALSE()))),"OLD",IF(AND(E6339&lt;&gt;"",E6339&lt;&gt;"!!!"),"NEW","")))</f>
        <v/>
      </c>
      <c r="G6339" s="12" t="str">
        <f aca="false">IF(OR(E6339="",E6339="!!!"),"",IF(OR(J6339=0,AND(J6339=1,K6339=1),AND(J6339=1,I6339="SBJ"),AND(J6339=1,I6339=0)),"?IN_FOCUS",IF(J6339&lt;=2,"?ACTIVATED",IF(J6339&lt;&gt;"","?FAMILIAR",IF(F6339="NEW",IF(ISNA(VLOOKUP(E6339,#REF!,1,FALSE())),"?TYPE_IDENTIFIABLE","?REFERENTIAL"),"_")))))</f>
        <v/>
      </c>
      <c r="H6339" s="13" t="str">
        <f aca="false">IF(J6339&lt;&gt;1,"",IF(I6339="SBJ","CB","?"))</f>
        <v/>
      </c>
      <c r="I6339" s="14" t="str">
        <f aca="false">IF(OR(E6339="",E6339="!!!",F6339="NEW"),"",INDEX(B$2:B6338,-1+SUMPRODUCT(MAX(ROW(E$2:E6338)*(E6339=E$2:E6338)))))</f>
        <v/>
      </c>
      <c r="J6339" s="15" t="str">
        <f aca="true">IF(OR(E6339="",E6339="!!!",F6339="NEW"),"",COUNTBLANK(OFFSET(A$1,,,SUMPRODUCT(MAX(ROW(E$2:E6339)*(E6339=E$2:E6339)))))-COUNTBLANK(OFFSET(A$1,,,SUMPRODUCT(MAX(ROW(E$1:E6338)*(E6339=E$1:E6338))))))</f>
        <v/>
      </c>
      <c r="K6339" s="15" t="str">
        <f aca="false">IF(OR(E6339="",E6339="!!!",F6339="NEW"),"",INDEX(J$1:J6338,SUMPRODUCT(MAX(ROW(E$1:E6338)*(E6339=E$1:E6338)))))</f>
        <v/>
      </c>
      <c r="L6339" s="16"/>
    </row>
    <row r="6340" customFormat="false" ht="12.75" hidden="false" customHeight="false" outlineLevel="0" collapsed="false">
      <c r="A6340" s="9" t="s">
        <v>48</v>
      </c>
      <c r="E6340" s="10" t="str">
        <f aca="false">IF(D6340="?OLD","!!!","")</f>
        <v/>
      </c>
      <c r="F6340" s="11" t="str">
        <f aca="false">IF(OR(E6340="",E6340="!!!"),"",IF(NOT(ISNA(VLOOKUP(E6340,E$1:E6339,1,FALSE()))),"OLD",IF(AND(E6340&lt;&gt;"",E6340&lt;&gt;"!!!"),"NEW","")))</f>
        <v/>
      </c>
      <c r="G6340" s="12" t="str">
        <f aca="false">IF(OR(E6340="",E6340="!!!"),"",IF(OR(J6340=0,AND(J6340=1,K6340=1),AND(J6340=1,I6340="SBJ"),AND(J6340=1,I6340=0)),"?IN_FOCUS",IF(J6340&lt;=2,"?ACTIVATED",IF(J6340&lt;&gt;"","?FAMILIAR",IF(F6340="NEW",IF(ISNA(VLOOKUP(E6340,#REF!,1,FALSE())),"?TYPE_IDENTIFIABLE","?REFERENTIAL"),"_")))))</f>
        <v/>
      </c>
      <c r="H6340" s="13" t="str">
        <f aca="false">IF(J6340&lt;&gt;1,"",IF(I6340="SBJ","CB","?"))</f>
        <v/>
      </c>
      <c r="I6340" s="14" t="str">
        <f aca="false">IF(OR(E6340="",E6340="!!!",F6340="NEW"),"",INDEX(B$2:B6339,-1+SUMPRODUCT(MAX(ROW(E$2:E6339)*(E6340=E$2:E6339)))))</f>
        <v/>
      </c>
      <c r="J6340" s="15" t="str">
        <f aca="true">IF(OR(E6340="",E6340="!!!",F6340="NEW"),"",COUNTBLANK(OFFSET(A$1,,,SUMPRODUCT(MAX(ROW(E$2:E6340)*(E6340=E$2:E6340)))))-COUNTBLANK(OFFSET(A$1,,,SUMPRODUCT(MAX(ROW(E$1:E6339)*(E6340=E$1:E6339))))))</f>
        <v/>
      </c>
      <c r="K6340" s="15" t="str">
        <f aca="false">IF(OR(E6340="",E6340="!!!",F6340="NEW"),"",INDEX(J$1:J6339,SUMPRODUCT(MAX(ROW(E$1:E6339)*(E6340=E$1:E6339)))))</f>
        <v/>
      </c>
      <c r="L6340" s="16"/>
    </row>
    <row r="6341" customFormat="false" ht="12.75" hidden="false" customHeight="false" outlineLevel="0" collapsed="false">
      <c r="E6341" s="10" t="str">
        <f aca="false">IF(D6341="?OLD","!!!","")</f>
        <v/>
      </c>
      <c r="F6341" s="11" t="str">
        <f aca="false">IF(OR(E6341="",E6341="!!!"),"",IF(NOT(ISNA(VLOOKUP(E6341,E$1:E6340,1,FALSE()))),"OLD",IF(AND(E6341&lt;&gt;"",E6341&lt;&gt;"!!!"),"NEW","")))</f>
        <v/>
      </c>
      <c r="G6341" s="12" t="str">
        <f aca="false">IF(OR(E6341="",E6341="!!!"),"",IF(OR(J6341=0,AND(J6341=1,K6341=1),AND(J6341=1,I6341="SBJ"),AND(J6341=1,I6341=0)),"?IN_FOCUS",IF(J6341&lt;=2,"?ACTIVATED",IF(J6341&lt;&gt;"","?FAMILIAR",IF(F6341="NEW",IF(ISNA(VLOOKUP(E6341,#REF!,1,FALSE())),"?TYPE_IDENTIFIABLE","?REFERENTIAL"),"_")))))</f>
        <v/>
      </c>
      <c r="H6341" s="13" t="str">
        <f aca="false">IF(J6341&lt;&gt;1,"",IF(I6341="SBJ","CB","?"))</f>
        <v/>
      </c>
      <c r="I6341" s="14" t="str">
        <f aca="false">IF(OR(E6341="",E6341="!!!",F6341="NEW"),"",INDEX(B$2:B6340,-1+SUMPRODUCT(MAX(ROW(E$2:E6340)*(E6341=E$2:E6340)))))</f>
        <v/>
      </c>
      <c r="J6341" s="15" t="str">
        <f aca="true">IF(OR(E6341="",E6341="!!!",F6341="NEW"),"",COUNTBLANK(OFFSET(A$1,,,SUMPRODUCT(MAX(ROW(E$2:E6341)*(E6341=E$2:E6341)))))-COUNTBLANK(OFFSET(A$1,,,SUMPRODUCT(MAX(ROW(E$1:E6340)*(E6341=E$1:E6340))))))</f>
        <v/>
      </c>
      <c r="K6341" s="15" t="str">
        <f aca="false">IF(OR(E6341="",E6341="!!!",F6341="NEW"),"",INDEX(J$1:J6340,SUMPRODUCT(MAX(ROW(E$1:E6340)*(E6341=E$1:E6340)))))</f>
        <v/>
      </c>
      <c r="L6341" s="16"/>
    </row>
    <row r="6342" customFormat="false" ht="12.75" hidden="false" customHeight="false" outlineLevel="0" collapsed="false">
      <c r="A6342" s="9" t="s">
        <v>1778</v>
      </c>
      <c r="E6342" s="10" t="str">
        <f aca="false">IF(D6342="?OLD","!!!","")</f>
        <v/>
      </c>
      <c r="F6342" s="11" t="str">
        <f aca="false">IF(OR(E6342="",E6342="!!!"),"",IF(NOT(ISNA(VLOOKUP(E6342,E$1:E6341,1,FALSE()))),"OLD",IF(AND(E6342&lt;&gt;"",E6342&lt;&gt;"!!!"),"NEW","")))</f>
        <v/>
      </c>
      <c r="G6342" s="12" t="str">
        <f aca="false">IF(OR(E6342="",E6342="!!!"),"",IF(OR(J6342=0,AND(J6342=1,K6342=1),AND(J6342=1,I6342="SBJ"),AND(J6342=1,I6342=0)),"?IN_FOCUS",IF(J6342&lt;=2,"?ACTIVATED",IF(J6342&lt;&gt;"","?FAMILIAR",IF(F6342="NEW",IF(ISNA(VLOOKUP(E6342,#REF!,1,FALSE())),"?TYPE_IDENTIFIABLE","?REFERENTIAL"),"_")))))</f>
        <v/>
      </c>
      <c r="H6342" s="13" t="str">
        <f aca="false">IF(J6342&lt;&gt;1,"",IF(I6342="SBJ","CB","?"))</f>
        <v/>
      </c>
      <c r="I6342" s="14" t="str">
        <f aca="false">IF(OR(E6342="",E6342="!!!",F6342="NEW"),"",INDEX(B$2:B6341,-1+SUMPRODUCT(MAX(ROW(E$2:E6341)*(E6342=E$2:E6341)))))</f>
        <v/>
      </c>
      <c r="J6342" s="15" t="str">
        <f aca="true">IF(OR(E6342="",E6342="!!!",F6342="NEW"),"",COUNTBLANK(OFFSET(A$1,,,SUMPRODUCT(MAX(ROW(E$2:E6342)*(E6342=E$2:E6342)))))-COUNTBLANK(OFFSET(A$1,,,SUMPRODUCT(MAX(ROW(E$1:E6341)*(E6342=E$1:E6341))))))</f>
        <v/>
      </c>
      <c r="K6342" s="15" t="str">
        <f aca="false">IF(OR(E6342="",E6342="!!!",F6342="NEW"),"",INDEX(J$1:J6341,SUMPRODUCT(MAX(ROW(E$1:E6341)*(E6342=E$1:E6341)))))</f>
        <v/>
      </c>
      <c r="L6342" s="16"/>
    </row>
    <row r="6343" customFormat="false" ht="12.75" hidden="false" customHeight="false" outlineLevel="0" collapsed="false">
      <c r="A6343" s="9" t="s">
        <v>1779</v>
      </c>
      <c r="E6343" s="10" t="str">
        <f aca="false">IF(D6343="?OLD","!!!","")</f>
        <v/>
      </c>
      <c r="F6343" s="11" t="str">
        <f aca="false">IF(OR(E6343="",E6343="!!!"),"",IF(NOT(ISNA(VLOOKUP(E6343,E$1:E6342,1,FALSE()))),"OLD",IF(AND(E6343&lt;&gt;"",E6343&lt;&gt;"!!!"),"NEW","")))</f>
        <v/>
      </c>
      <c r="G6343" s="12" t="str">
        <f aca="false">IF(OR(E6343="",E6343="!!!"),"",IF(OR(J6343=0,AND(J6343=1,K6343=1),AND(J6343=1,I6343="SBJ"),AND(J6343=1,I6343=0)),"?IN_FOCUS",IF(J6343&lt;=2,"?ACTIVATED",IF(J6343&lt;&gt;"","?FAMILIAR",IF(F6343="NEW",IF(ISNA(VLOOKUP(E6343,#REF!,1,FALSE())),"?TYPE_IDENTIFIABLE","?REFERENTIAL"),"_")))))</f>
        <v/>
      </c>
      <c r="H6343" s="13" t="str">
        <f aca="false">IF(J6343&lt;&gt;1,"",IF(I6343="SBJ","CB","?"))</f>
        <v/>
      </c>
      <c r="I6343" s="14" t="str">
        <f aca="false">IF(OR(E6343="",E6343="!!!",F6343="NEW"),"",INDEX(B$2:B6342,-1+SUMPRODUCT(MAX(ROW(E$2:E6342)*(E6343=E$2:E6342)))))</f>
        <v/>
      </c>
      <c r="J6343" s="15" t="str">
        <f aca="true">IF(OR(E6343="",E6343="!!!",F6343="NEW"),"",COUNTBLANK(OFFSET(A$1,,,SUMPRODUCT(MAX(ROW(E$2:E6343)*(E6343=E$2:E6343)))))-COUNTBLANK(OFFSET(A$1,,,SUMPRODUCT(MAX(ROW(E$1:E6342)*(E6343=E$1:E6342))))))</f>
        <v/>
      </c>
      <c r="K6343" s="15" t="str">
        <f aca="false">IF(OR(E6343="",E6343="!!!",F6343="NEW"),"",INDEX(J$1:J6342,SUMPRODUCT(MAX(ROW(E$1:E6342)*(E6343=E$1:E6342)))))</f>
        <v/>
      </c>
      <c r="L6343" s="16"/>
    </row>
    <row r="6344" customFormat="false" ht="12.75" hidden="false" customHeight="false" outlineLevel="0" collapsed="false">
      <c r="A6344" s="9" t="s">
        <v>39</v>
      </c>
      <c r="E6344" s="10" t="str">
        <f aca="false">IF(D6344="?OLD","!!!","")</f>
        <v/>
      </c>
      <c r="F6344" s="11" t="str">
        <f aca="false">IF(OR(E6344="",E6344="!!!"),"",IF(NOT(ISNA(VLOOKUP(E6344,E$1:E6343,1,FALSE()))),"OLD",IF(AND(E6344&lt;&gt;"",E6344&lt;&gt;"!!!"),"NEW","")))</f>
        <v/>
      </c>
      <c r="G6344" s="12" t="str">
        <f aca="false">IF(OR(E6344="",E6344="!!!"),"",IF(OR(J6344=0,AND(J6344=1,K6344=1),AND(J6344=1,I6344="SBJ"),AND(J6344=1,I6344=0)),"?IN_FOCUS",IF(J6344&lt;=2,"?ACTIVATED",IF(J6344&lt;&gt;"","?FAMILIAR",IF(F6344="NEW",IF(ISNA(VLOOKUP(E6344,#REF!,1,FALSE())),"?TYPE_IDENTIFIABLE","?REFERENTIAL"),"_")))))</f>
        <v/>
      </c>
      <c r="H6344" s="13" t="str">
        <f aca="false">IF(J6344&lt;&gt;1,"",IF(I6344="SBJ","CB","?"))</f>
        <v/>
      </c>
      <c r="I6344" s="14" t="str">
        <f aca="false">IF(OR(E6344="",E6344="!!!",F6344="NEW"),"",INDEX(B$2:B6343,-1+SUMPRODUCT(MAX(ROW(E$2:E6343)*(E6344=E$2:E6343)))))</f>
        <v/>
      </c>
      <c r="J6344" s="15" t="str">
        <f aca="true">IF(OR(E6344="",E6344="!!!",F6344="NEW"),"",COUNTBLANK(OFFSET(A$1,,,SUMPRODUCT(MAX(ROW(E$2:E6344)*(E6344=E$2:E6344)))))-COUNTBLANK(OFFSET(A$1,,,SUMPRODUCT(MAX(ROW(E$1:E6343)*(E6344=E$1:E6343))))))</f>
        <v/>
      </c>
      <c r="K6344" s="15" t="str">
        <f aca="false">IF(OR(E6344="",E6344="!!!",F6344="NEW"),"",INDEX(J$1:J6343,SUMPRODUCT(MAX(ROW(E$1:E6343)*(E6344=E$1:E6343)))))</f>
        <v/>
      </c>
      <c r="L6344" s="16"/>
    </row>
    <row r="6345" customFormat="false" ht="12.75" hidden="false" customHeight="false" outlineLevel="0" collapsed="false">
      <c r="A6345" s="9" t="s">
        <v>1780</v>
      </c>
      <c r="E6345" s="10" t="str">
        <f aca="false">IF(D6345="?OLD","!!!","")</f>
        <v/>
      </c>
      <c r="F6345" s="11" t="str">
        <f aca="false">IF(OR(E6345="",E6345="!!!"),"",IF(NOT(ISNA(VLOOKUP(E6345,E$1:E6344,1,FALSE()))),"OLD",IF(AND(E6345&lt;&gt;"",E6345&lt;&gt;"!!!"),"NEW","")))</f>
        <v/>
      </c>
      <c r="G6345" s="12" t="str">
        <f aca="false">IF(OR(E6345="",E6345="!!!"),"",IF(OR(J6345=0,AND(J6345=1,K6345=1),AND(J6345=1,I6345="SBJ"),AND(J6345=1,I6345=0)),"?IN_FOCUS",IF(J6345&lt;=2,"?ACTIVATED",IF(J6345&lt;&gt;"","?FAMILIAR",IF(F6345="NEW",IF(ISNA(VLOOKUP(E6345,#REF!,1,FALSE())),"?TYPE_IDENTIFIABLE","?REFERENTIAL"),"_")))))</f>
        <v/>
      </c>
      <c r="H6345" s="13" t="str">
        <f aca="false">IF(J6345&lt;&gt;1,"",IF(I6345="SBJ","CB","?"))</f>
        <v/>
      </c>
      <c r="I6345" s="14" t="str">
        <f aca="false">IF(OR(E6345="",E6345="!!!",F6345="NEW"),"",INDEX(B$2:B6344,-1+SUMPRODUCT(MAX(ROW(E$2:E6344)*(E6345=E$2:E6344)))))</f>
        <v/>
      </c>
      <c r="J6345" s="15" t="str">
        <f aca="true">IF(OR(E6345="",E6345="!!!",F6345="NEW"),"",COUNTBLANK(OFFSET(A$1,,,SUMPRODUCT(MAX(ROW(E$2:E6345)*(E6345=E$2:E6345)))))-COUNTBLANK(OFFSET(A$1,,,SUMPRODUCT(MAX(ROW(E$1:E6344)*(E6345=E$1:E6344))))))</f>
        <v/>
      </c>
      <c r="K6345" s="15" t="str">
        <f aca="false">IF(OR(E6345="",E6345="!!!",F6345="NEW"),"",INDEX(J$1:J6344,SUMPRODUCT(MAX(ROW(E$1:E6344)*(E6345=E$1:E6344)))))</f>
        <v/>
      </c>
      <c r="L6345" s="16"/>
    </row>
    <row r="6346" customFormat="false" ht="12.75" hidden="false" customHeight="false" outlineLevel="0" collapsed="false">
      <c r="A6346" s="9" t="s">
        <v>39</v>
      </c>
      <c r="E6346" s="10" t="str">
        <f aca="false">IF(D6346="?OLD","!!!","")</f>
        <v/>
      </c>
      <c r="F6346" s="11" t="str">
        <f aca="false">IF(OR(E6346="",E6346="!!!"),"",IF(NOT(ISNA(VLOOKUP(E6346,E$1:E6345,1,FALSE()))),"OLD",IF(AND(E6346&lt;&gt;"",E6346&lt;&gt;"!!!"),"NEW","")))</f>
        <v/>
      </c>
      <c r="G6346" s="12" t="str">
        <f aca="false">IF(OR(E6346="",E6346="!!!"),"",IF(OR(J6346=0,AND(J6346=1,K6346=1),AND(J6346=1,I6346="SBJ"),AND(J6346=1,I6346=0)),"?IN_FOCUS",IF(J6346&lt;=2,"?ACTIVATED",IF(J6346&lt;&gt;"","?FAMILIAR",IF(F6346="NEW",IF(ISNA(VLOOKUP(E6346,#REF!,1,FALSE())),"?TYPE_IDENTIFIABLE","?REFERENTIAL"),"_")))))</f>
        <v/>
      </c>
      <c r="H6346" s="13" t="str">
        <f aca="false">IF(J6346&lt;&gt;1,"",IF(I6346="SBJ","CB","?"))</f>
        <v/>
      </c>
      <c r="I6346" s="14" t="str">
        <f aca="false">IF(OR(E6346="",E6346="!!!",F6346="NEW"),"",INDEX(B$2:B6345,-1+SUMPRODUCT(MAX(ROW(E$2:E6345)*(E6346=E$2:E6345)))))</f>
        <v/>
      </c>
      <c r="J6346" s="15" t="str">
        <f aca="true">IF(OR(E6346="",E6346="!!!",F6346="NEW"),"",COUNTBLANK(OFFSET(A$1,,,SUMPRODUCT(MAX(ROW(E$2:E6346)*(E6346=E$2:E6346)))))-COUNTBLANK(OFFSET(A$1,,,SUMPRODUCT(MAX(ROW(E$1:E6345)*(E6346=E$1:E6345))))))</f>
        <v/>
      </c>
      <c r="K6346" s="15" t="str">
        <f aca="false">IF(OR(E6346="",E6346="!!!",F6346="NEW"),"",INDEX(J$1:J6345,SUMPRODUCT(MAX(ROW(E$1:E6345)*(E6346=E$1:E6345)))))</f>
        <v/>
      </c>
      <c r="L6346" s="16"/>
    </row>
    <row r="6347" customFormat="false" ht="12.75" hidden="false" customHeight="false" outlineLevel="0" collapsed="false">
      <c r="A6347" s="9" t="s">
        <v>15</v>
      </c>
      <c r="E6347" s="10" t="str">
        <f aca="false">IF(D6347="?OLD","!!!","")</f>
        <v/>
      </c>
      <c r="F6347" s="11" t="str">
        <f aca="false">IF(OR(E6347="",E6347="!!!"),"",IF(NOT(ISNA(VLOOKUP(E6347,E$1:E6346,1,FALSE()))),"OLD",IF(AND(E6347&lt;&gt;"",E6347&lt;&gt;"!!!"),"NEW","")))</f>
        <v/>
      </c>
      <c r="G6347" s="12" t="str">
        <f aca="false">IF(OR(E6347="",E6347="!!!"),"",IF(OR(J6347=0,AND(J6347=1,K6347=1),AND(J6347=1,I6347="SBJ"),AND(J6347=1,I6347=0)),"?IN_FOCUS",IF(J6347&lt;=2,"?ACTIVATED",IF(J6347&lt;&gt;"","?FAMILIAR",IF(F6347="NEW",IF(ISNA(VLOOKUP(E6347,#REF!,1,FALSE())),"?TYPE_IDENTIFIABLE","?REFERENTIAL"),"_")))))</f>
        <v/>
      </c>
      <c r="H6347" s="13" t="str">
        <f aca="false">IF(J6347&lt;&gt;1,"",IF(I6347="SBJ","CB","?"))</f>
        <v/>
      </c>
      <c r="I6347" s="14" t="str">
        <f aca="false">IF(OR(E6347="",E6347="!!!",F6347="NEW"),"",INDEX(B$2:B6346,-1+SUMPRODUCT(MAX(ROW(E$2:E6346)*(E6347=E$2:E6346)))))</f>
        <v/>
      </c>
      <c r="J6347" s="15" t="str">
        <f aca="true">IF(OR(E6347="",E6347="!!!",F6347="NEW"),"",COUNTBLANK(OFFSET(A$1,,,SUMPRODUCT(MAX(ROW(E$2:E6347)*(E6347=E$2:E6347)))))-COUNTBLANK(OFFSET(A$1,,,SUMPRODUCT(MAX(ROW(E$1:E6346)*(E6347=E$1:E6346))))))</f>
        <v/>
      </c>
      <c r="K6347" s="15" t="str">
        <f aca="false">IF(OR(E6347="",E6347="!!!",F6347="NEW"),"",INDEX(J$1:J6346,SUMPRODUCT(MAX(ROW(E$1:E6346)*(E6347=E$1:E6346)))))</f>
        <v/>
      </c>
      <c r="L6347" s="16"/>
    </row>
    <row r="6348" customFormat="false" ht="12.75" hidden="false" customHeight="false" outlineLevel="0" collapsed="false">
      <c r="A6348" s="9" t="s">
        <v>1781</v>
      </c>
      <c r="E6348" s="10" t="str">
        <f aca="false">IF(D6348="?OLD","!!!","")</f>
        <v/>
      </c>
      <c r="F6348" s="11" t="str">
        <f aca="false">IF(OR(E6348="",E6348="!!!"),"",IF(NOT(ISNA(VLOOKUP(E6348,E$1:E6347,1,FALSE()))),"OLD",IF(AND(E6348&lt;&gt;"",E6348&lt;&gt;"!!!"),"NEW","")))</f>
        <v/>
      </c>
      <c r="G6348" s="12" t="str">
        <f aca="false">IF(OR(E6348="",E6348="!!!"),"",IF(OR(J6348=0,AND(J6348=1,K6348=1),AND(J6348=1,I6348="SBJ"),AND(J6348=1,I6348=0)),"?IN_FOCUS",IF(J6348&lt;=2,"?ACTIVATED",IF(J6348&lt;&gt;"","?FAMILIAR",IF(F6348="NEW",IF(ISNA(VLOOKUP(E6348,#REF!,1,FALSE())),"?TYPE_IDENTIFIABLE","?REFERENTIAL"),"_")))))</f>
        <v/>
      </c>
      <c r="H6348" s="13" t="str">
        <f aca="false">IF(J6348&lt;&gt;1,"",IF(I6348="SBJ","CB","?"))</f>
        <v/>
      </c>
      <c r="I6348" s="14" t="str">
        <f aca="false">IF(OR(E6348="",E6348="!!!",F6348="NEW"),"",INDEX(B$2:B6347,-1+SUMPRODUCT(MAX(ROW(E$2:E6347)*(E6348=E$2:E6347)))))</f>
        <v/>
      </c>
      <c r="J6348" s="15" t="str">
        <f aca="true">IF(OR(E6348="",E6348="!!!",F6348="NEW"),"",COUNTBLANK(OFFSET(A$1,,,SUMPRODUCT(MAX(ROW(E$2:E6348)*(E6348=E$2:E6348)))))-COUNTBLANK(OFFSET(A$1,,,SUMPRODUCT(MAX(ROW(E$1:E6347)*(E6348=E$1:E6347))))))</f>
        <v/>
      </c>
      <c r="K6348" s="15" t="str">
        <f aca="false">IF(OR(E6348="",E6348="!!!",F6348="NEW"),"",INDEX(J$1:J6347,SUMPRODUCT(MAX(ROW(E$1:E6347)*(E6348=E$1:E6347)))))</f>
        <v/>
      </c>
      <c r="L6348" s="16"/>
    </row>
    <row r="6349" customFormat="false" ht="12.75" hidden="false" customHeight="false" outlineLevel="0" collapsed="false">
      <c r="A6349" s="9" t="s">
        <v>39</v>
      </c>
      <c r="E6349" s="10" t="str">
        <f aca="false">IF(D6349="?OLD","!!!","")</f>
        <v/>
      </c>
      <c r="F6349" s="11" t="str">
        <f aca="false">IF(OR(E6349="",E6349="!!!"),"",IF(NOT(ISNA(VLOOKUP(E6349,E$1:E6348,1,FALSE()))),"OLD",IF(AND(E6349&lt;&gt;"",E6349&lt;&gt;"!!!"),"NEW","")))</f>
        <v/>
      </c>
      <c r="G6349" s="12" t="str">
        <f aca="false">IF(OR(E6349="",E6349="!!!"),"",IF(OR(J6349=0,AND(J6349=1,K6349=1),AND(J6349=1,I6349="SBJ"),AND(J6349=1,I6349=0)),"?IN_FOCUS",IF(J6349&lt;=2,"?ACTIVATED",IF(J6349&lt;&gt;"","?FAMILIAR",IF(F6349="NEW",IF(ISNA(VLOOKUP(E6349,#REF!,1,FALSE())),"?TYPE_IDENTIFIABLE","?REFERENTIAL"),"_")))))</f>
        <v/>
      </c>
      <c r="H6349" s="13" t="str">
        <f aca="false">IF(J6349&lt;&gt;1,"",IF(I6349="SBJ","CB","?"))</f>
        <v/>
      </c>
      <c r="I6349" s="14" t="str">
        <f aca="false">IF(OR(E6349="",E6349="!!!",F6349="NEW"),"",INDEX(B$2:B6348,-1+SUMPRODUCT(MAX(ROW(E$2:E6348)*(E6349=E$2:E6348)))))</f>
        <v/>
      </c>
      <c r="J6349" s="15" t="str">
        <f aca="true">IF(OR(E6349="",E6349="!!!",F6349="NEW"),"",COUNTBLANK(OFFSET(A$1,,,SUMPRODUCT(MAX(ROW(E$2:E6349)*(E6349=E$2:E6349)))))-COUNTBLANK(OFFSET(A$1,,,SUMPRODUCT(MAX(ROW(E$1:E6348)*(E6349=E$1:E6348))))))</f>
        <v/>
      </c>
      <c r="K6349" s="15" t="str">
        <f aca="false">IF(OR(E6349="",E6349="!!!",F6349="NEW"),"",INDEX(J$1:J6348,SUMPRODUCT(MAX(ROW(E$1:E6348)*(E6349=E$1:E6348)))))</f>
        <v/>
      </c>
      <c r="L6349" s="16"/>
    </row>
    <row r="6350" customFormat="false" ht="12.75" hidden="false" customHeight="false" outlineLevel="0" collapsed="false">
      <c r="A6350" s="9" t="s">
        <v>347</v>
      </c>
      <c r="B6350" s="0" t="s">
        <v>91</v>
      </c>
      <c r="C6350" s="0" t="s">
        <v>30</v>
      </c>
      <c r="D6350" s="0" t="s">
        <v>31</v>
      </c>
      <c r="E6350" s="10" t="str">
        <f aca="false">IF(D6350="?OLD","!!!","")</f>
        <v>!!!</v>
      </c>
      <c r="F6350" s="11" t="str">
        <f aca="false">IF(OR(E6350="",E6350="!!!"),"",IF(NOT(ISNA(VLOOKUP(E6350,E$1:E6349,1,FALSE()))),"OLD",IF(AND(E6350&lt;&gt;"",E6350&lt;&gt;"!!!"),"NEW","")))</f>
        <v/>
      </c>
      <c r="G6350" s="12" t="str">
        <f aca="false">IF(OR(E6350="",E6350="!!!"),"",IF(OR(J6350=0,AND(J6350=1,K6350=1),AND(J6350=1,I6350="SBJ"),AND(J6350=1,I6350=0)),"?IN_FOCUS",IF(J6350&lt;=2,"?ACTIVATED",IF(J6350&lt;&gt;"","?FAMILIAR",IF(F6350="NEW",IF(ISNA(VLOOKUP(E6350,#REF!,1,FALSE())),"?TYPE_IDENTIFIABLE","?REFERENTIAL"),"_")))))</f>
        <v/>
      </c>
      <c r="H6350" s="13" t="str">
        <f aca="false">IF(J6350&lt;&gt;1,"",IF(I6350="SBJ","CB","?"))</f>
        <v/>
      </c>
      <c r="I6350" s="14" t="str">
        <f aca="false">IF(OR(E6350="",E6350="!!!",F6350="NEW"),"",INDEX(B$2:B6349,-1+SUMPRODUCT(MAX(ROW(E$2:E6349)*(E6350=E$2:E6349)))))</f>
        <v/>
      </c>
      <c r="J6350" s="15" t="str">
        <f aca="true">IF(OR(E6350="",E6350="!!!",F6350="NEW"),"",COUNTBLANK(OFFSET(A$1,,,SUMPRODUCT(MAX(ROW(E$2:E6350)*(E6350=E$2:E6350)))))-COUNTBLANK(OFFSET(A$1,,,SUMPRODUCT(MAX(ROW(E$1:E6349)*(E6350=E$1:E6349))))))</f>
        <v/>
      </c>
      <c r="K6350" s="15" t="str">
        <f aca="false">IF(OR(E6350="",E6350="!!!",F6350="NEW"),"",INDEX(J$1:J6349,SUMPRODUCT(MAX(ROW(E$1:E6349)*(E6350=E$1:E6349)))))</f>
        <v/>
      </c>
      <c r="L6350" s="16"/>
    </row>
    <row r="6351" customFormat="false" ht="12.75" hidden="false" customHeight="false" outlineLevel="0" collapsed="false">
      <c r="A6351" s="9" t="s">
        <v>150</v>
      </c>
      <c r="E6351" s="10" t="str">
        <f aca="false">IF(D6351="?OLD","!!!","")</f>
        <v/>
      </c>
      <c r="F6351" s="11" t="str">
        <f aca="false">IF(OR(E6351="",E6351="!!!"),"",IF(NOT(ISNA(VLOOKUP(E6351,E$1:E6350,1,FALSE()))),"OLD",IF(AND(E6351&lt;&gt;"",E6351&lt;&gt;"!!!"),"NEW","")))</f>
        <v/>
      </c>
      <c r="G6351" s="12" t="str">
        <f aca="false">IF(OR(E6351="",E6351="!!!"),"",IF(OR(J6351=0,AND(J6351=1,K6351=1),AND(J6351=1,I6351="SBJ"),AND(J6351=1,I6351=0)),"?IN_FOCUS",IF(J6351&lt;=2,"?ACTIVATED",IF(J6351&lt;&gt;"","?FAMILIAR",IF(F6351="NEW",IF(ISNA(VLOOKUP(E6351,#REF!,1,FALSE())),"?TYPE_IDENTIFIABLE","?REFERENTIAL"),"_")))))</f>
        <v/>
      </c>
      <c r="H6351" s="13" t="str">
        <f aca="false">IF(J6351&lt;&gt;1,"",IF(I6351="SBJ","CB","?"))</f>
        <v/>
      </c>
      <c r="I6351" s="14" t="str">
        <f aca="false">IF(OR(E6351="",E6351="!!!",F6351="NEW"),"",INDEX(B$2:B6350,-1+SUMPRODUCT(MAX(ROW(E$2:E6350)*(E6351=E$2:E6350)))))</f>
        <v/>
      </c>
      <c r="J6351" s="15" t="str">
        <f aca="true">IF(OR(E6351="",E6351="!!!",F6351="NEW"),"",COUNTBLANK(OFFSET(A$1,,,SUMPRODUCT(MAX(ROW(E$2:E6351)*(E6351=E$2:E6351)))))-COUNTBLANK(OFFSET(A$1,,,SUMPRODUCT(MAX(ROW(E$1:E6350)*(E6351=E$1:E6350))))))</f>
        <v/>
      </c>
      <c r="K6351" s="15" t="str">
        <f aca="false">IF(OR(E6351="",E6351="!!!",F6351="NEW"),"",INDEX(J$1:J6350,SUMPRODUCT(MAX(ROW(E$1:E6350)*(E6351=E$1:E6350)))))</f>
        <v/>
      </c>
      <c r="L6351" s="16"/>
    </row>
    <row r="6352" customFormat="false" ht="12.75" hidden="false" customHeight="false" outlineLevel="0" collapsed="false">
      <c r="A6352" s="9" t="s">
        <v>1782</v>
      </c>
      <c r="E6352" s="10" t="str">
        <f aca="false">IF(D6352="?OLD","!!!","")</f>
        <v/>
      </c>
      <c r="F6352" s="11" t="str">
        <f aca="false">IF(OR(E6352="",E6352="!!!"),"",IF(NOT(ISNA(VLOOKUP(E6352,E$1:E6351,1,FALSE()))),"OLD",IF(AND(E6352&lt;&gt;"",E6352&lt;&gt;"!!!"),"NEW","")))</f>
        <v/>
      </c>
      <c r="G6352" s="12" t="str">
        <f aca="false">IF(OR(E6352="",E6352="!!!"),"",IF(OR(J6352=0,AND(J6352=1,K6352=1),AND(J6352=1,I6352="SBJ"),AND(J6352=1,I6352=0)),"?IN_FOCUS",IF(J6352&lt;=2,"?ACTIVATED",IF(J6352&lt;&gt;"","?FAMILIAR",IF(F6352="NEW",IF(ISNA(VLOOKUP(E6352,#REF!,1,FALSE())),"?TYPE_IDENTIFIABLE","?REFERENTIAL"),"_")))))</f>
        <v/>
      </c>
      <c r="H6352" s="13" t="str">
        <f aca="false">IF(J6352&lt;&gt;1,"",IF(I6352="SBJ","CB","?"))</f>
        <v/>
      </c>
      <c r="I6352" s="14" t="str">
        <f aca="false">IF(OR(E6352="",E6352="!!!",F6352="NEW"),"",INDEX(B$2:B6351,-1+SUMPRODUCT(MAX(ROW(E$2:E6351)*(E6352=E$2:E6351)))))</f>
        <v/>
      </c>
      <c r="J6352" s="15" t="str">
        <f aca="true">IF(OR(E6352="",E6352="!!!",F6352="NEW"),"",COUNTBLANK(OFFSET(A$1,,,SUMPRODUCT(MAX(ROW(E$2:E6352)*(E6352=E$2:E6352)))))-COUNTBLANK(OFFSET(A$1,,,SUMPRODUCT(MAX(ROW(E$1:E6351)*(E6352=E$1:E6351))))))</f>
        <v/>
      </c>
      <c r="K6352" s="15" t="str">
        <f aca="false">IF(OR(E6352="",E6352="!!!",F6352="NEW"),"",INDEX(J$1:J6351,SUMPRODUCT(MAX(ROW(E$1:E6351)*(E6352=E$1:E6351)))))</f>
        <v/>
      </c>
      <c r="L6352" s="16"/>
    </row>
    <row r="6353" customFormat="false" ht="12.75" hidden="false" customHeight="false" outlineLevel="0" collapsed="false">
      <c r="A6353" s="9" t="s">
        <v>1783</v>
      </c>
      <c r="B6353" s="0" t="s">
        <v>137</v>
      </c>
      <c r="C6353" s="0" t="s">
        <v>26</v>
      </c>
      <c r="E6353" s="10" t="str">
        <f aca="false">IF(D6353="?OLD","!!!","")</f>
        <v/>
      </c>
      <c r="F6353" s="11" t="str">
        <f aca="false">IF(OR(E6353="",E6353="!!!"),"",IF(NOT(ISNA(VLOOKUP(E6353,E$1:E6352,1,FALSE()))),"OLD",IF(AND(E6353&lt;&gt;"",E6353&lt;&gt;"!!!"),"NEW","")))</f>
        <v/>
      </c>
      <c r="G6353" s="12" t="str">
        <f aca="false">IF(OR(E6353="",E6353="!!!"),"",IF(OR(J6353=0,AND(J6353=1,K6353=1),AND(J6353=1,I6353="SBJ"),AND(J6353=1,I6353=0)),"?IN_FOCUS",IF(J6353&lt;=2,"?ACTIVATED",IF(J6353&lt;&gt;"","?FAMILIAR",IF(F6353="NEW",IF(ISNA(VLOOKUP(E6353,#REF!,1,FALSE())),"?TYPE_IDENTIFIABLE","?REFERENTIAL"),"_")))))</f>
        <v/>
      </c>
      <c r="H6353" s="13" t="str">
        <f aca="false">IF(J6353&lt;&gt;1,"",IF(I6353="SBJ","CB","?"))</f>
        <v/>
      </c>
      <c r="I6353" s="14" t="str">
        <f aca="false">IF(OR(E6353="",E6353="!!!",F6353="NEW"),"",INDEX(B$2:B6352,-1+SUMPRODUCT(MAX(ROW(E$2:E6352)*(E6353=E$2:E6352)))))</f>
        <v/>
      </c>
      <c r="J6353" s="15" t="str">
        <f aca="true">IF(OR(E6353="",E6353="!!!",F6353="NEW"),"",COUNTBLANK(OFFSET(A$1,,,SUMPRODUCT(MAX(ROW(E$2:E6353)*(E6353=E$2:E6353)))))-COUNTBLANK(OFFSET(A$1,,,SUMPRODUCT(MAX(ROW(E$1:E6352)*(E6353=E$1:E6352))))))</f>
        <v/>
      </c>
      <c r="K6353" s="15" t="str">
        <f aca="false">IF(OR(E6353="",E6353="!!!",F6353="NEW"),"",INDEX(J$1:J6352,SUMPRODUCT(MAX(ROW(E$1:E6352)*(E6353=E$1:E6352)))))</f>
        <v/>
      </c>
      <c r="L6353" s="16"/>
    </row>
    <row r="6354" customFormat="false" ht="12.75" hidden="false" customHeight="false" outlineLevel="0" collapsed="false">
      <c r="A6354" s="9" t="s">
        <v>34</v>
      </c>
      <c r="E6354" s="10" t="str">
        <f aca="false">IF(D6354="?OLD","!!!","")</f>
        <v/>
      </c>
      <c r="F6354" s="11" t="str">
        <f aca="false">IF(OR(E6354="",E6354="!!!"),"",IF(NOT(ISNA(VLOOKUP(E6354,E$1:E6353,1,FALSE()))),"OLD",IF(AND(E6354&lt;&gt;"",E6354&lt;&gt;"!!!"),"NEW","")))</f>
        <v/>
      </c>
      <c r="G6354" s="12" t="str">
        <f aca="false">IF(OR(E6354="",E6354="!!!"),"",IF(OR(J6354=0,AND(J6354=1,K6354=1),AND(J6354=1,I6354="SBJ"),AND(J6354=1,I6354=0)),"?IN_FOCUS",IF(J6354&lt;=2,"?ACTIVATED",IF(J6354&lt;&gt;"","?FAMILIAR",IF(F6354="NEW",IF(ISNA(VLOOKUP(E6354,#REF!,1,FALSE())),"?TYPE_IDENTIFIABLE","?REFERENTIAL"),"_")))))</f>
        <v/>
      </c>
      <c r="H6354" s="13" t="str">
        <f aca="false">IF(J6354&lt;&gt;1,"",IF(I6354="SBJ","CB","?"))</f>
        <v/>
      </c>
      <c r="I6354" s="14" t="str">
        <f aca="false">IF(OR(E6354="",E6354="!!!",F6354="NEW"),"",INDEX(B$2:B6353,-1+SUMPRODUCT(MAX(ROW(E$2:E6353)*(E6354=E$2:E6353)))))</f>
        <v/>
      </c>
      <c r="J6354" s="15" t="str">
        <f aca="true">IF(OR(E6354="",E6354="!!!",F6354="NEW"),"",COUNTBLANK(OFFSET(A$1,,,SUMPRODUCT(MAX(ROW(E$2:E6354)*(E6354=E$2:E6354)))))-COUNTBLANK(OFFSET(A$1,,,SUMPRODUCT(MAX(ROW(E$1:E6353)*(E6354=E$1:E6353))))))</f>
        <v/>
      </c>
      <c r="K6354" s="15" t="str">
        <f aca="false">IF(OR(E6354="",E6354="!!!",F6354="NEW"),"",INDEX(J$1:J6353,SUMPRODUCT(MAX(ROW(E$1:E6353)*(E6354=E$1:E6353)))))</f>
        <v/>
      </c>
      <c r="L6354" s="16"/>
    </row>
    <row r="6355" customFormat="false" ht="12.75" hidden="false" customHeight="false" outlineLevel="0" collapsed="false">
      <c r="A6355" s="9" t="s">
        <v>1784</v>
      </c>
      <c r="E6355" s="10" t="str">
        <f aca="false">IF(D6355="?OLD","!!!","")</f>
        <v/>
      </c>
      <c r="F6355" s="11" t="str">
        <f aca="false">IF(OR(E6355="",E6355="!!!"),"",IF(NOT(ISNA(VLOOKUP(E6355,E$1:E6354,1,FALSE()))),"OLD",IF(AND(E6355&lt;&gt;"",E6355&lt;&gt;"!!!"),"NEW","")))</f>
        <v/>
      </c>
      <c r="G6355" s="12" t="str">
        <f aca="false">IF(OR(E6355="",E6355="!!!"),"",IF(OR(J6355=0,AND(J6355=1,K6355=1),AND(J6355=1,I6355="SBJ"),AND(J6355=1,I6355=0)),"?IN_FOCUS",IF(J6355&lt;=2,"?ACTIVATED",IF(J6355&lt;&gt;"","?FAMILIAR",IF(F6355="NEW",IF(ISNA(VLOOKUP(E6355,#REF!,1,FALSE())),"?TYPE_IDENTIFIABLE","?REFERENTIAL"),"_")))))</f>
        <v/>
      </c>
      <c r="H6355" s="13" t="str">
        <f aca="false">IF(J6355&lt;&gt;1,"",IF(I6355="SBJ","CB","?"))</f>
        <v/>
      </c>
      <c r="I6355" s="14" t="str">
        <f aca="false">IF(OR(E6355="",E6355="!!!",F6355="NEW"),"",INDEX(B$2:B6354,-1+SUMPRODUCT(MAX(ROW(E$2:E6354)*(E6355=E$2:E6354)))))</f>
        <v/>
      </c>
      <c r="J6355" s="15" t="str">
        <f aca="true">IF(OR(E6355="",E6355="!!!",F6355="NEW"),"",COUNTBLANK(OFFSET(A$1,,,SUMPRODUCT(MAX(ROW(E$2:E6355)*(E6355=E$2:E6355)))))-COUNTBLANK(OFFSET(A$1,,,SUMPRODUCT(MAX(ROW(E$1:E6354)*(E6355=E$1:E6354))))))</f>
        <v/>
      </c>
      <c r="K6355" s="15" t="str">
        <f aca="false">IF(OR(E6355="",E6355="!!!",F6355="NEW"),"",INDEX(J$1:J6354,SUMPRODUCT(MAX(ROW(E$1:E6354)*(E6355=E$1:E6354)))))</f>
        <v/>
      </c>
      <c r="L6355" s="16"/>
    </row>
    <row r="6356" customFormat="false" ht="12.75" hidden="false" customHeight="false" outlineLevel="0" collapsed="false">
      <c r="A6356" s="9" t="s">
        <v>350</v>
      </c>
      <c r="B6356" s="0" t="s">
        <v>151</v>
      </c>
      <c r="C6356" s="0" t="s">
        <v>30</v>
      </c>
      <c r="D6356" s="0" t="s">
        <v>31</v>
      </c>
      <c r="E6356" s="10" t="str">
        <f aca="false">IF(D6356="?OLD","!!!","")</f>
        <v>!!!</v>
      </c>
      <c r="F6356" s="11" t="str">
        <f aca="false">IF(OR(E6356="",E6356="!!!"),"",IF(NOT(ISNA(VLOOKUP(E6356,E$1:E6355,1,FALSE()))),"OLD",IF(AND(E6356&lt;&gt;"",E6356&lt;&gt;"!!!"),"NEW","")))</f>
        <v/>
      </c>
      <c r="G6356" s="12" t="str">
        <f aca="false">IF(OR(E6356="",E6356="!!!"),"",IF(OR(J6356=0,AND(J6356=1,K6356=1),AND(J6356=1,I6356="SBJ"),AND(J6356=1,I6356=0)),"?IN_FOCUS",IF(J6356&lt;=2,"?ACTIVATED",IF(J6356&lt;&gt;"","?FAMILIAR",IF(F6356="NEW",IF(ISNA(VLOOKUP(E6356,#REF!,1,FALSE())),"?TYPE_IDENTIFIABLE","?REFERENTIAL"),"_")))))</f>
        <v/>
      </c>
      <c r="H6356" s="13" t="str">
        <f aca="false">IF(J6356&lt;&gt;1,"",IF(I6356="SBJ","CB","?"))</f>
        <v/>
      </c>
      <c r="I6356" s="14" t="str">
        <f aca="false">IF(OR(E6356="",E6356="!!!",F6356="NEW"),"",INDEX(B$2:B6355,-1+SUMPRODUCT(MAX(ROW(E$2:E6355)*(E6356=E$2:E6355)))))</f>
        <v/>
      </c>
      <c r="J6356" s="15" t="str">
        <f aca="true">IF(OR(E6356="",E6356="!!!",F6356="NEW"),"",COUNTBLANK(OFFSET(A$1,,,SUMPRODUCT(MAX(ROW(E$2:E6356)*(E6356=E$2:E6356)))))-COUNTBLANK(OFFSET(A$1,,,SUMPRODUCT(MAX(ROW(E$1:E6355)*(E6356=E$1:E6355))))))</f>
        <v/>
      </c>
      <c r="K6356" s="15" t="str">
        <f aca="false">IF(OR(E6356="",E6356="!!!",F6356="NEW"),"",INDEX(J$1:J6355,SUMPRODUCT(MAX(ROW(E$1:E6355)*(E6356=E$1:E6355)))))</f>
        <v/>
      </c>
      <c r="L6356" s="16"/>
    </row>
    <row r="6357" customFormat="false" ht="12.75" hidden="false" customHeight="false" outlineLevel="0" collapsed="false">
      <c r="A6357" s="9" t="s">
        <v>34</v>
      </c>
      <c r="E6357" s="10" t="str">
        <f aca="false">IF(D6357="?OLD","!!!","")</f>
        <v/>
      </c>
      <c r="F6357" s="11" t="str">
        <f aca="false">IF(OR(E6357="",E6357="!!!"),"",IF(NOT(ISNA(VLOOKUP(E6357,E$1:E6356,1,FALSE()))),"OLD",IF(AND(E6357&lt;&gt;"",E6357&lt;&gt;"!!!"),"NEW","")))</f>
        <v/>
      </c>
      <c r="G6357" s="12" t="str">
        <f aca="false">IF(OR(E6357="",E6357="!!!"),"",IF(OR(J6357=0,AND(J6357=1,K6357=1),AND(J6357=1,I6357="SBJ"),AND(J6357=1,I6357=0)),"?IN_FOCUS",IF(J6357&lt;=2,"?ACTIVATED",IF(J6357&lt;&gt;"","?FAMILIAR",IF(F6357="NEW",IF(ISNA(VLOOKUP(E6357,#REF!,1,FALSE())),"?TYPE_IDENTIFIABLE","?REFERENTIAL"),"_")))))</f>
        <v/>
      </c>
      <c r="H6357" s="13" t="str">
        <f aca="false">IF(J6357&lt;&gt;1,"",IF(I6357="SBJ","CB","?"))</f>
        <v/>
      </c>
      <c r="I6357" s="14" t="str">
        <f aca="false">IF(OR(E6357="",E6357="!!!",F6357="NEW"),"",INDEX(B$2:B6356,-1+SUMPRODUCT(MAX(ROW(E$2:E6356)*(E6357=E$2:E6356)))))</f>
        <v/>
      </c>
      <c r="J6357" s="15" t="str">
        <f aca="true">IF(OR(E6357="",E6357="!!!",F6357="NEW"),"",COUNTBLANK(OFFSET(A$1,,,SUMPRODUCT(MAX(ROW(E$2:E6357)*(E6357=E$2:E6357)))))-COUNTBLANK(OFFSET(A$1,,,SUMPRODUCT(MAX(ROW(E$1:E6356)*(E6357=E$1:E6356))))))</f>
        <v/>
      </c>
      <c r="K6357" s="15" t="str">
        <f aca="false">IF(OR(E6357="",E6357="!!!",F6357="NEW"),"",INDEX(J$1:J6356,SUMPRODUCT(MAX(ROW(E$1:E6356)*(E6357=E$1:E6356)))))</f>
        <v/>
      </c>
      <c r="L6357" s="16"/>
    </row>
    <row r="6358" customFormat="false" ht="12.75" hidden="false" customHeight="false" outlineLevel="0" collapsed="false">
      <c r="A6358" s="9" t="s">
        <v>1785</v>
      </c>
      <c r="E6358" s="10" t="str">
        <f aca="false">IF(D6358="?OLD","!!!","")</f>
        <v/>
      </c>
      <c r="F6358" s="11" t="str">
        <f aca="false">IF(OR(E6358="",E6358="!!!"),"",IF(NOT(ISNA(VLOOKUP(E6358,E$1:E6357,1,FALSE()))),"OLD",IF(AND(E6358&lt;&gt;"",E6358&lt;&gt;"!!!"),"NEW","")))</f>
        <v/>
      </c>
      <c r="G6358" s="12" t="str">
        <f aca="false">IF(OR(E6358="",E6358="!!!"),"",IF(OR(J6358=0,AND(J6358=1,K6358=1),AND(J6358=1,I6358="SBJ"),AND(J6358=1,I6358=0)),"?IN_FOCUS",IF(J6358&lt;=2,"?ACTIVATED",IF(J6358&lt;&gt;"","?FAMILIAR",IF(F6358="NEW",IF(ISNA(VLOOKUP(E6358,#REF!,1,FALSE())),"?TYPE_IDENTIFIABLE","?REFERENTIAL"),"_")))))</f>
        <v/>
      </c>
      <c r="H6358" s="13" t="str">
        <f aca="false">IF(J6358&lt;&gt;1,"",IF(I6358="SBJ","CB","?"))</f>
        <v/>
      </c>
      <c r="I6358" s="14" t="str">
        <f aca="false">IF(OR(E6358="",E6358="!!!",F6358="NEW"),"",INDEX(B$2:B6357,-1+SUMPRODUCT(MAX(ROW(E$2:E6357)*(E6358=E$2:E6357)))))</f>
        <v/>
      </c>
      <c r="J6358" s="15" t="str">
        <f aca="true">IF(OR(E6358="",E6358="!!!",F6358="NEW"),"",COUNTBLANK(OFFSET(A$1,,,SUMPRODUCT(MAX(ROW(E$2:E6358)*(E6358=E$2:E6358)))))-COUNTBLANK(OFFSET(A$1,,,SUMPRODUCT(MAX(ROW(E$1:E6357)*(E6358=E$1:E6357))))))</f>
        <v/>
      </c>
      <c r="K6358" s="15" t="str">
        <f aca="false">IF(OR(E6358="",E6358="!!!",F6358="NEW"),"",INDEX(J$1:J6357,SUMPRODUCT(MAX(ROW(E$1:E6357)*(E6358=E$1:E6357)))))</f>
        <v/>
      </c>
      <c r="L6358" s="16"/>
    </row>
    <row r="6359" customFormat="false" ht="12.75" hidden="false" customHeight="false" outlineLevel="0" collapsed="false">
      <c r="A6359" s="9" t="s">
        <v>112</v>
      </c>
      <c r="B6359" s="0" t="s">
        <v>66</v>
      </c>
      <c r="C6359" s="0" t="s">
        <v>113</v>
      </c>
      <c r="D6359" s="0" t="s">
        <v>31</v>
      </c>
      <c r="E6359" s="10" t="str">
        <f aca="false">IF(D6359="?OLD","!!!","")</f>
        <v>!!!</v>
      </c>
      <c r="F6359" s="11" t="str">
        <f aca="false">IF(OR(E6359="",E6359="!!!"),"",IF(NOT(ISNA(VLOOKUP(E6359,E$1:E6358,1,FALSE()))),"OLD",IF(AND(E6359&lt;&gt;"",E6359&lt;&gt;"!!!"),"NEW","")))</f>
        <v/>
      </c>
      <c r="G6359" s="12" t="str">
        <f aca="false">IF(OR(E6359="",E6359="!!!"),"",IF(OR(J6359=0,AND(J6359=1,K6359=1),AND(J6359=1,I6359="SBJ"),AND(J6359=1,I6359=0)),"?IN_FOCUS",IF(J6359&lt;=2,"?ACTIVATED",IF(J6359&lt;&gt;"","?FAMILIAR",IF(F6359="NEW",IF(ISNA(VLOOKUP(E6359,#REF!,1,FALSE())),"?TYPE_IDENTIFIABLE","?REFERENTIAL"),"_")))))</f>
        <v/>
      </c>
      <c r="H6359" s="13" t="str">
        <f aca="false">IF(J6359&lt;&gt;1,"",IF(I6359="SBJ","CB","?"))</f>
        <v/>
      </c>
      <c r="I6359" s="14" t="str">
        <f aca="false">IF(OR(E6359="",E6359="!!!",F6359="NEW"),"",INDEX(B$2:B6358,-1+SUMPRODUCT(MAX(ROW(E$2:E6358)*(E6359=E$2:E6358)))))</f>
        <v/>
      </c>
      <c r="J6359" s="15" t="str">
        <f aca="true">IF(OR(E6359="",E6359="!!!",F6359="NEW"),"",COUNTBLANK(OFFSET(A$1,,,SUMPRODUCT(MAX(ROW(E$2:E6359)*(E6359=E$2:E6359)))))-COUNTBLANK(OFFSET(A$1,,,SUMPRODUCT(MAX(ROW(E$1:E6358)*(E6359=E$1:E6358))))))</f>
        <v/>
      </c>
      <c r="K6359" s="15" t="str">
        <f aca="false">IF(OR(E6359="",E6359="!!!",F6359="NEW"),"",INDEX(J$1:J6358,SUMPRODUCT(MAX(ROW(E$1:E6358)*(E6359=E$1:E6358)))))</f>
        <v/>
      </c>
      <c r="L6359" s="16"/>
    </row>
    <row r="6360" customFormat="false" ht="12.75" hidden="false" customHeight="false" outlineLevel="0" collapsed="false">
      <c r="A6360" s="9" t="s">
        <v>1786</v>
      </c>
      <c r="E6360" s="10" t="str">
        <f aca="false">IF(D6360="?OLD","!!!","")</f>
        <v/>
      </c>
      <c r="F6360" s="11" t="str">
        <f aca="false">IF(OR(E6360="",E6360="!!!"),"",IF(NOT(ISNA(VLOOKUP(E6360,E$1:E6359,1,FALSE()))),"OLD",IF(AND(E6360&lt;&gt;"",E6360&lt;&gt;"!!!"),"NEW","")))</f>
        <v/>
      </c>
      <c r="G6360" s="12" t="str">
        <f aca="false">IF(OR(E6360="",E6360="!!!"),"",IF(OR(J6360=0,AND(J6360=1,K6360=1),AND(J6360=1,I6360="SBJ"),AND(J6360=1,I6360=0)),"?IN_FOCUS",IF(J6360&lt;=2,"?ACTIVATED",IF(J6360&lt;&gt;"","?FAMILIAR",IF(F6360="NEW",IF(ISNA(VLOOKUP(E6360,#REF!,1,FALSE())),"?TYPE_IDENTIFIABLE","?REFERENTIAL"),"_")))))</f>
        <v/>
      </c>
      <c r="H6360" s="13" t="str">
        <f aca="false">IF(J6360&lt;&gt;1,"",IF(I6360="SBJ","CB","?"))</f>
        <v/>
      </c>
      <c r="I6360" s="14" t="str">
        <f aca="false">IF(OR(E6360="",E6360="!!!",F6360="NEW"),"",INDEX(B$2:B6359,-1+SUMPRODUCT(MAX(ROW(E$2:E6359)*(E6360=E$2:E6359)))))</f>
        <v/>
      </c>
      <c r="J6360" s="15" t="str">
        <f aca="true">IF(OR(E6360="",E6360="!!!",F6360="NEW"),"",COUNTBLANK(OFFSET(A$1,,,SUMPRODUCT(MAX(ROW(E$2:E6360)*(E6360=E$2:E6360)))))-COUNTBLANK(OFFSET(A$1,,,SUMPRODUCT(MAX(ROW(E$1:E6359)*(E6360=E$1:E6359))))))</f>
        <v/>
      </c>
      <c r="K6360" s="15" t="str">
        <f aca="false">IF(OR(E6360="",E6360="!!!",F6360="NEW"),"",INDEX(J$1:J6359,SUMPRODUCT(MAX(ROW(E$1:E6359)*(E6360=E$1:E6359)))))</f>
        <v/>
      </c>
      <c r="L6360" s="16"/>
    </row>
    <row r="6361" customFormat="false" ht="12.75" hidden="false" customHeight="false" outlineLevel="0" collapsed="false">
      <c r="A6361" s="9" t="s">
        <v>1787</v>
      </c>
      <c r="B6361" s="0" t="s">
        <v>285</v>
      </c>
      <c r="C6361" s="0" t="s">
        <v>115</v>
      </c>
      <c r="D6361" s="0" t="s">
        <v>31</v>
      </c>
      <c r="E6361" s="10" t="str">
        <f aca="false">IF(D6361="?OLD","!!!","")</f>
        <v>!!!</v>
      </c>
      <c r="F6361" s="11" t="str">
        <f aca="false">IF(OR(E6361="",E6361="!!!"),"",IF(NOT(ISNA(VLOOKUP(E6361,E$1:E6360,1,FALSE()))),"OLD",IF(AND(E6361&lt;&gt;"",E6361&lt;&gt;"!!!"),"NEW","")))</f>
        <v/>
      </c>
      <c r="G6361" s="12" t="str">
        <f aca="false">IF(OR(E6361="",E6361="!!!"),"",IF(OR(J6361=0,AND(J6361=1,K6361=1),AND(J6361=1,I6361="SBJ"),AND(J6361=1,I6361=0)),"?IN_FOCUS",IF(J6361&lt;=2,"?ACTIVATED",IF(J6361&lt;&gt;"","?FAMILIAR",IF(F6361="NEW",IF(ISNA(VLOOKUP(E6361,#REF!,1,FALSE())),"?TYPE_IDENTIFIABLE","?REFERENTIAL"),"_")))))</f>
        <v/>
      </c>
      <c r="H6361" s="13" t="str">
        <f aca="false">IF(J6361&lt;&gt;1,"",IF(I6361="SBJ","CB","?"))</f>
        <v/>
      </c>
      <c r="I6361" s="14" t="str">
        <f aca="false">IF(OR(E6361="",E6361="!!!",F6361="NEW"),"",INDEX(B$2:B6360,-1+SUMPRODUCT(MAX(ROW(E$2:E6360)*(E6361=E$2:E6360)))))</f>
        <v/>
      </c>
      <c r="J6361" s="15" t="str">
        <f aca="true">IF(OR(E6361="",E6361="!!!",F6361="NEW"),"",COUNTBLANK(OFFSET(A$1,,,SUMPRODUCT(MAX(ROW(E$2:E6361)*(E6361=E$2:E6361)))))-COUNTBLANK(OFFSET(A$1,,,SUMPRODUCT(MAX(ROW(E$1:E6360)*(E6361=E$1:E6360))))))</f>
        <v/>
      </c>
      <c r="K6361" s="15" t="str">
        <f aca="false">IF(OR(E6361="",E6361="!!!",F6361="NEW"),"",INDEX(J$1:J6360,SUMPRODUCT(MAX(ROW(E$1:E6360)*(E6361=E$1:E6360)))))</f>
        <v/>
      </c>
      <c r="L6361" s="16"/>
    </row>
    <row r="6362" customFormat="false" ht="12.75" hidden="false" customHeight="false" outlineLevel="0" collapsed="false">
      <c r="A6362" s="9" t="s">
        <v>75</v>
      </c>
      <c r="E6362" s="10" t="str">
        <f aca="false">IF(D6362="?OLD","!!!","")</f>
        <v/>
      </c>
      <c r="F6362" s="11" t="str">
        <f aca="false">IF(OR(E6362="",E6362="!!!"),"",IF(NOT(ISNA(VLOOKUP(E6362,E$1:E6361,1,FALSE()))),"OLD",IF(AND(E6362&lt;&gt;"",E6362&lt;&gt;"!!!"),"NEW","")))</f>
        <v/>
      </c>
      <c r="G6362" s="12" t="str">
        <f aca="false">IF(OR(E6362="",E6362="!!!"),"",IF(OR(J6362=0,AND(J6362=1,K6362=1),AND(J6362=1,I6362="SBJ"),AND(J6362=1,I6362=0)),"?IN_FOCUS",IF(J6362&lt;=2,"?ACTIVATED",IF(J6362&lt;&gt;"","?FAMILIAR",IF(F6362="NEW",IF(ISNA(VLOOKUP(E6362,#REF!,1,FALSE())),"?TYPE_IDENTIFIABLE","?REFERENTIAL"),"_")))))</f>
        <v/>
      </c>
      <c r="H6362" s="13" t="str">
        <f aca="false">IF(J6362&lt;&gt;1,"",IF(I6362="SBJ","CB","?"))</f>
        <v/>
      </c>
      <c r="I6362" s="14" t="str">
        <f aca="false">IF(OR(E6362="",E6362="!!!",F6362="NEW"),"",INDEX(B$2:B6361,-1+SUMPRODUCT(MAX(ROW(E$2:E6361)*(E6362=E$2:E6361)))))</f>
        <v/>
      </c>
      <c r="J6362" s="15" t="str">
        <f aca="true">IF(OR(E6362="",E6362="!!!",F6362="NEW"),"",COUNTBLANK(OFFSET(A$1,,,SUMPRODUCT(MAX(ROW(E$2:E6362)*(E6362=E$2:E6362)))))-COUNTBLANK(OFFSET(A$1,,,SUMPRODUCT(MAX(ROW(E$1:E6361)*(E6362=E$1:E6361))))))</f>
        <v/>
      </c>
      <c r="K6362" s="15" t="str">
        <f aca="false">IF(OR(E6362="",E6362="!!!",F6362="NEW"),"",INDEX(J$1:J6361,SUMPRODUCT(MAX(ROW(E$1:E6361)*(E6362=E$1:E6361)))))</f>
        <v/>
      </c>
      <c r="L6362" s="16"/>
    </row>
    <row r="6363" customFormat="false" ht="12.75" hidden="false" customHeight="false" outlineLevel="0" collapsed="false">
      <c r="A6363" s="9" t="s">
        <v>21</v>
      </c>
      <c r="E6363" s="10" t="str">
        <f aca="false">IF(D6363="?OLD","!!!","")</f>
        <v/>
      </c>
      <c r="F6363" s="11" t="str">
        <f aca="false">IF(OR(E6363="",E6363="!!!"),"",IF(NOT(ISNA(VLOOKUP(E6363,E$1:E6362,1,FALSE()))),"OLD",IF(AND(E6363&lt;&gt;"",E6363&lt;&gt;"!!!"),"NEW","")))</f>
        <v/>
      </c>
      <c r="G6363" s="12" t="str">
        <f aca="false">IF(OR(E6363="",E6363="!!!"),"",IF(OR(J6363=0,AND(J6363=1,K6363=1),AND(J6363=1,I6363="SBJ"),AND(J6363=1,I6363=0)),"?IN_FOCUS",IF(J6363&lt;=2,"?ACTIVATED",IF(J6363&lt;&gt;"","?FAMILIAR",IF(F6363="NEW",IF(ISNA(VLOOKUP(E6363,#REF!,1,FALSE())),"?TYPE_IDENTIFIABLE","?REFERENTIAL"),"_")))))</f>
        <v/>
      </c>
      <c r="H6363" s="13" t="str">
        <f aca="false">IF(J6363&lt;&gt;1,"",IF(I6363="SBJ","CB","?"))</f>
        <v/>
      </c>
      <c r="I6363" s="14" t="str">
        <f aca="false">IF(OR(E6363="",E6363="!!!",F6363="NEW"),"",INDEX(B$2:B6362,-1+SUMPRODUCT(MAX(ROW(E$2:E6362)*(E6363=E$2:E6362)))))</f>
        <v/>
      </c>
      <c r="J6363" s="15" t="str">
        <f aca="true">IF(OR(E6363="",E6363="!!!",F6363="NEW"),"",COUNTBLANK(OFFSET(A$1,,,SUMPRODUCT(MAX(ROW(E$2:E6363)*(E6363=E$2:E6363)))))-COUNTBLANK(OFFSET(A$1,,,SUMPRODUCT(MAX(ROW(E$1:E6362)*(E6363=E$1:E6362))))))</f>
        <v/>
      </c>
      <c r="K6363" s="15" t="str">
        <f aca="false">IF(OR(E6363="",E6363="!!!",F6363="NEW"),"",INDEX(J$1:J6362,SUMPRODUCT(MAX(ROW(E$1:E6362)*(E6363=E$1:E6362)))))</f>
        <v/>
      </c>
      <c r="L6363" s="16"/>
    </row>
    <row r="6364" customFormat="false" ht="12.75" hidden="false" customHeight="false" outlineLevel="0" collapsed="false">
      <c r="A6364" s="9" t="s">
        <v>1788</v>
      </c>
      <c r="E6364" s="10" t="str">
        <f aca="false">IF(D6364="?OLD","!!!","")</f>
        <v/>
      </c>
      <c r="F6364" s="11" t="str">
        <f aca="false">IF(OR(E6364="",E6364="!!!"),"",IF(NOT(ISNA(VLOOKUP(E6364,E$1:E6363,1,FALSE()))),"OLD",IF(AND(E6364&lt;&gt;"",E6364&lt;&gt;"!!!"),"NEW","")))</f>
        <v/>
      </c>
      <c r="G6364" s="12" t="str">
        <f aca="false">IF(OR(E6364="",E6364="!!!"),"",IF(OR(J6364=0,AND(J6364=1,K6364=1),AND(J6364=1,I6364="SBJ"),AND(J6364=1,I6364=0)),"?IN_FOCUS",IF(J6364&lt;=2,"?ACTIVATED",IF(J6364&lt;&gt;"","?FAMILIAR",IF(F6364="NEW",IF(ISNA(VLOOKUP(E6364,#REF!,1,FALSE())),"?TYPE_IDENTIFIABLE","?REFERENTIAL"),"_")))))</f>
        <v/>
      </c>
      <c r="H6364" s="13" t="str">
        <f aca="false">IF(J6364&lt;&gt;1,"",IF(I6364="SBJ","CB","?"))</f>
        <v/>
      </c>
      <c r="I6364" s="14" t="str">
        <f aca="false">IF(OR(E6364="",E6364="!!!",F6364="NEW"),"",INDEX(B$2:B6363,-1+SUMPRODUCT(MAX(ROW(E$2:E6363)*(E6364=E$2:E6363)))))</f>
        <v/>
      </c>
      <c r="J6364" s="15" t="str">
        <f aca="true">IF(OR(E6364="",E6364="!!!",F6364="NEW"),"",COUNTBLANK(OFFSET(A$1,,,SUMPRODUCT(MAX(ROW(E$2:E6364)*(E6364=E$2:E6364)))))-COUNTBLANK(OFFSET(A$1,,,SUMPRODUCT(MAX(ROW(E$1:E6363)*(E6364=E$1:E6363))))))</f>
        <v/>
      </c>
      <c r="K6364" s="15" t="str">
        <f aca="false">IF(OR(E6364="",E6364="!!!",F6364="NEW"),"",INDEX(J$1:J6363,SUMPRODUCT(MAX(ROW(E$1:E6363)*(E6364=E$1:E6363)))))</f>
        <v/>
      </c>
      <c r="L6364" s="16"/>
    </row>
    <row r="6365" customFormat="false" ht="12.75" hidden="false" customHeight="false" outlineLevel="0" collapsed="false">
      <c r="A6365" s="9" t="s">
        <v>669</v>
      </c>
      <c r="B6365" s="0" t="s">
        <v>47</v>
      </c>
      <c r="C6365" s="0" t="s">
        <v>19</v>
      </c>
      <c r="E6365" s="10" t="str">
        <f aca="false">IF(D6365="?OLD","!!!","")</f>
        <v/>
      </c>
      <c r="F6365" s="11" t="str">
        <f aca="false">IF(OR(E6365="",E6365="!!!"),"",IF(NOT(ISNA(VLOOKUP(E6365,E$1:E6364,1,FALSE()))),"OLD",IF(AND(E6365&lt;&gt;"",E6365&lt;&gt;"!!!"),"NEW","")))</f>
        <v/>
      </c>
      <c r="G6365" s="12" t="str">
        <f aca="false">IF(OR(E6365="",E6365="!!!"),"",IF(OR(J6365=0,AND(J6365=1,K6365=1),AND(J6365=1,I6365="SBJ"),AND(J6365=1,I6365=0)),"?IN_FOCUS",IF(J6365&lt;=2,"?ACTIVATED",IF(J6365&lt;&gt;"","?FAMILIAR",IF(F6365="NEW",IF(ISNA(VLOOKUP(E6365,#REF!,1,FALSE())),"?TYPE_IDENTIFIABLE","?REFERENTIAL"),"_")))))</f>
        <v/>
      </c>
      <c r="H6365" s="13" t="str">
        <f aca="false">IF(J6365&lt;&gt;1,"",IF(I6365="SBJ","CB","?"))</f>
        <v/>
      </c>
      <c r="I6365" s="14" t="str">
        <f aca="false">IF(OR(E6365="",E6365="!!!",F6365="NEW"),"",INDEX(B$2:B6364,-1+SUMPRODUCT(MAX(ROW(E$2:E6364)*(E6365=E$2:E6364)))))</f>
        <v/>
      </c>
      <c r="J6365" s="15" t="str">
        <f aca="true">IF(OR(E6365="",E6365="!!!",F6365="NEW"),"",COUNTBLANK(OFFSET(A$1,,,SUMPRODUCT(MAX(ROW(E$2:E6365)*(E6365=E$2:E6365)))))-COUNTBLANK(OFFSET(A$1,,,SUMPRODUCT(MAX(ROW(E$1:E6364)*(E6365=E$1:E6364))))))</f>
        <v/>
      </c>
      <c r="K6365" s="15" t="str">
        <f aca="false">IF(OR(E6365="",E6365="!!!",F6365="NEW"),"",INDEX(J$1:J6364,SUMPRODUCT(MAX(ROW(E$1:E6364)*(E6365=E$1:E6364)))))</f>
        <v/>
      </c>
      <c r="L6365" s="16"/>
    </row>
    <row r="6366" customFormat="false" ht="12.75" hidden="false" customHeight="false" outlineLevel="0" collapsed="false">
      <c r="A6366" s="9" t="s">
        <v>235</v>
      </c>
      <c r="E6366" s="10" t="str">
        <f aca="false">IF(D6366="?OLD","!!!","")</f>
        <v/>
      </c>
      <c r="F6366" s="11" t="str">
        <f aca="false">IF(OR(E6366="",E6366="!!!"),"",IF(NOT(ISNA(VLOOKUP(E6366,E$1:E6365,1,FALSE()))),"OLD",IF(AND(E6366&lt;&gt;"",E6366&lt;&gt;"!!!"),"NEW","")))</f>
        <v/>
      </c>
      <c r="G6366" s="12" t="str">
        <f aca="false">IF(OR(E6366="",E6366="!!!"),"",IF(OR(J6366=0,AND(J6366=1,K6366=1),AND(J6366=1,I6366="SBJ"),AND(J6366=1,I6366=0)),"?IN_FOCUS",IF(J6366&lt;=2,"?ACTIVATED",IF(J6366&lt;&gt;"","?FAMILIAR",IF(F6366="NEW",IF(ISNA(VLOOKUP(E6366,#REF!,1,FALSE())),"?TYPE_IDENTIFIABLE","?REFERENTIAL"),"_")))))</f>
        <v/>
      </c>
      <c r="H6366" s="13" t="str">
        <f aca="false">IF(J6366&lt;&gt;1,"",IF(I6366="SBJ","CB","?"))</f>
        <v/>
      </c>
      <c r="I6366" s="14" t="str">
        <f aca="false">IF(OR(E6366="",E6366="!!!",F6366="NEW"),"",INDEX(B$2:B6365,-1+SUMPRODUCT(MAX(ROW(E$2:E6365)*(E6366=E$2:E6365)))))</f>
        <v/>
      </c>
      <c r="J6366" s="15" t="str">
        <f aca="true">IF(OR(E6366="",E6366="!!!",F6366="NEW"),"",COUNTBLANK(OFFSET(A$1,,,SUMPRODUCT(MAX(ROW(E$2:E6366)*(E6366=E$2:E6366)))))-COUNTBLANK(OFFSET(A$1,,,SUMPRODUCT(MAX(ROW(E$1:E6365)*(E6366=E$1:E6365))))))</f>
        <v/>
      </c>
      <c r="K6366" s="15" t="str">
        <f aca="false">IF(OR(E6366="",E6366="!!!",F6366="NEW"),"",INDEX(J$1:J6365,SUMPRODUCT(MAX(ROW(E$1:E6365)*(E6366=E$1:E6365)))))</f>
        <v/>
      </c>
      <c r="L6366" s="16"/>
    </row>
    <row r="6367" customFormat="false" ht="12.75" hidden="false" customHeight="false" outlineLevel="0" collapsed="false">
      <c r="A6367" s="9" t="s">
        <v>1789</v>
      </c>
      <c r="E6367" s="10" t="str">
        <f aca="false">IF(D6367="?OLD","!!!","")</f>
        <v/>
      </c>
      <c r="F6367" s="11" t="str">
        <f aca="false">IF(OR(E6367="",E6367="!!!"),"",IF(NOT(ISNA(VLOOKUP(E6367,E$1:E6366,1,FALSE()))),"OLD",IF(AND(E6367&lt;&gt;"",E6367&lt;&gt;"!!!"),"NEW","")))</f>
        <v/>
      </c>
      <c r="G6367" s="12" t="str">
        <f aca="false">IF(OR(E6367="",E6367="!!!"),"",IF(OR(J6367=0,AND(J6367=1,K6367=1),AND(J6367=1,I6367="SBJ"),AND(J6367=1,I6367=0)),"?IN_FOCUS",IF(J6367&lt;=2,"?ACTIVATED",IF(J6367&lt;&gt;"","?FAMILIAR",IF(F6367="NEW",IF(ISNA(VLOOKUP(E6367,#REF!,1,FALSE())),"?TYPE_IDENTIFIABLE","?REFERENTIAL"),"_")))))</f>
        <v/>
      </c>
      <c r="H6367" s="13" t="str">
        <f aca="false">IF(J6367&lt;&gt;1,"",IF(I6367="SBJ","CB","?"))</f>
        <v/>
      </c>
      <c r="I6367" s="14" t="str">
        <f aca="false">IF(OR(E6367="",E6367="!!!",F6367="NEW"),"",INDEX(B$2:B6366,-1+SUMPRODUCT(MAX(ROW(E$2:E6366)*(E6367=E$2:E6366)))))</f>
        <v/>
      </c>
      <c r="J6367" s="15" t="str">
        <f aca="true">IF(OR(E6367="",E6367="!!!",F6367="NEW"),"",COUNTBLANK(OFFSET(A$1,,,SUMPRODUCT(MAX(ROW(E$2:E6367)*(E6367=E$2:E6367)))))-COUNTBLANK(OFFSET(A$1,,,SUMPRODUCT(MAX(ROW(E$1:E6366)*(E6367=E$1:E6366))))))</f>
        <v/>
      </c>
      <c r="K6367" s="15" t="str">
        <f aca="false">IF(OR(E6367="",E6367="!!!",F6367="NEW"),"",INDEX(J$1:J6366,SUMPRODUCT(MAX(ROW(E$1:E6366)*(E6367=E$1:E6366)))))</f>
        <v/>
      </c>
      <c r="L6367" s="16"/>
    </row>
    <row r="6368" customFormat="false" ht="12.75" hidden="false" customHeight="false" outlineLevel="0" collapsed="false">
      <c r="A6368" s="9" t="s">
        <v>424</v>
      </c>
      <c r="E6368" s="10" t="str">
        <f aca="false">IF(D6368="?OLD","!!!","")</f>
        <v/>
      </c>
      <c r="F6368" s="11" t="str">
        <f aca="false">IF(OR(E6368="",E6368="!!!"),"",IF(NOT(ISNA(VLOOKUP(E6368,E$1:E6367,1,FALSE()))),"OLD",IF(AND(E6368&lt;&gt;"",E6368&lt;&gt;"!!!"),"NEW","")))</f>
        <v/>
      </c>
      <c r="G6368" s="12" t="str">
        <f aca="false">IF(OR(E6368="",E6368="!!!"),"",IF(OR(J6368=0,AND(J6368=1,K6368=1),AND(J6368=1,I6368="SBJ"),AND(J6368=1,I6368=0)),"?IN_FOCUS",IF(J6368&lt;=2,"?ACTIVATED",IF(J6368&lt;&gt;"","?FAMILIAR",IF(F6368="NEW",IF(ISNA(VLOOKUP(E6368,#REF!,1,FALSE())),"?TYPE_IDENTIFIABLE","?REFERENTIAL"),"_")))))</f>
        <v/>
      </c>
      <c r="H6368" s="13" t="str">
        <f aca="false">IF(J6368&lt;&gt;1,"",IF(I6368="SBJ","CB","?"))</f>
        <v/>
      </c>
      <c r="I6368" s="14" t="str">
        <f aca="false">IF(OR(E6368="",E6368="!!!",F6368="NEW"),"",INDEX(B$2:B6367,-1+SUMPRODUCT(MAX(ROW(E$2:E6367)*(E6368=E$2:E6367)))))</f>
        <v/>
      </c>
      <c r="J6368" s="15" t="str">
        <f aca="true">IF(OR(E6368="",E6368="!!!",F6368="NEW"),"",COUNTBLANK(OFFSET(A$1,,,SUMPRODUCT(MAX(ROW(E$2:E6368)*(E6368=E$2:E6368)))))-COUNTBLANK(OFFSET(A$1,,,SUMPRODUCT(MAX(ROW(E$1:E6367)*(E6368=E$1:E6367))))))</f>
        <v/>
      </c>
      <c r="K6368" s="15" t="str">
        <f aca="false">IF(OR(E6368="",E6368="!!!",F6368="NEW"),"",INDEX(J$1:J6367,SUMPRODUCT(MAX(ROW(E$1:E6367)*(E6368=E$1:E6367)))))</f>
        <v/>
      </c>
      <c r="L6368" s="16"/>
    </row>
    <row r="6369" customFormat="false" ht="12.75" hidden="false" customHeight="false" outlineLevel="0" collapsed="false">
      <c r="A6369" s="9" t="s">
        <v>375</v>
      </c>
      <c r="E6369" s="10" t="str">
        <f aca="false">IF(D6369="?OLD","!!!","")</f>
        <v/>
      </c>
      <c r="F6369" s="11" t="str">
        <f aca="false">IF(OR(E6369="",E6369="!!!"),"",IF(NOT(ISNA(VLOOKUP(E6369,E$1:E6368,1,FALSE()))),"OLD",IF(AND(E6369&lt;&gt;"",E6369&lt;&gt;"!!!"),"NEW","")))</f>
        <v/>
      </c>
      <c r="G6369" s="12" t="str">
        <f aca="false">IF(OR(E6369="",E6369="!!!"),"",IF(OR(J6369=0,AND(J6369=1,K6369=1),AND(J6369=1,I6369="SBJ"),AND(J6369=1,I6369=0)),"?IN_FOCUS",IF(J6369&lt;=2,"?ACTIVATED",IF(J6369&lt;&gt;"","?FAMILIAR",IF(F6369="NEW",IF(ISNA(VLOOKUP(E6369,#REF!,1,FALSE())),"?TYPE_IDENTIFIABLE","?REFERENTIAL"),"_")))))</f>
        <v/>
      </c>
      <c r="H6369" s="13" t="str">
        <f aca="false">IF(J6369&lt;&gt;1,"",IF(I6369="SBJ","CB","?"))</f>
        <v/>
      </c>
      <c r="I6369" s="14" t="str">
        <f aca="false">IF(OR(E6369="",E6369="!!!",F6369="NEW"),"",INDEX(B$2:B6368,-1+SUMPRODUCT(MAX(ROW(E$2:E6368)*(E6369=E$2:E6368)))))</f>
        <v/>
      </c>
      <c r="J6369" s="15" t="str">
        <f aca="true">IF(OR(E6369="",E6369="!!!",F6369="NEW"),"",COUNTBLANK(OFFSET(A$1,,,SUMPRODUCT(MAX(ROW(E$2:E6369)*(E6369=E$2:E6369)))))-COUNTBLANK(OFFSET(A$1,,,SUMPRODUCT(MAX(ROW(E$1:E6368)*(E6369=E$1:E6368))))))</f>
        <v/>
      </c>
      <c r="K6369" s="15" t="str">
        <f aca="false">IF(OR(E6369="",E6369="!!!",F6369="NEW"),"",INDEX(J$1:J6368,SUMPRODUCT(MAX(ROW(E$1:E6368)*(E6369=E$1:E6368)))))</f>
        <v/>
      </c>
      <c r="L6369" s="16"/>
    </row>
    <row r="6370" customFormat="false" ht="12.75" hidden="false" customHeight="false" outlineLevel="0" collapsed="false">
      <c r="A6370" s="9" t="s">
        <v>1790</v>
      </c>
      <c r="B6370" s="0" t="s">
        <v>47</v>
      </c>
      <c r="C6370" s="0" t="s">
        <v>234</v>
      </c>
      <c r="E6370" s="10" t="str">
        <f aca="false">IF(D6370="?OLD","!!!","")</f>
        <v/>
      </c>
      <c r="F6370" s="11" t="str">
        <f aca="false">IF(OR(E6370="",E6370="!!!"),"",IF(NOT(ISNA(VLOOKUP(E6370,E$1:E6369,1,FALSE()))),"OLD",IF(AND(E6370&lt;&gt;"",E6370&lt;&gt;"!!!"),"NEW","")))</f>
        <v/>
      </c>
      <c r="G6370" s="12" t="str">
        <f aca="false">IF(OR(E6370="",E6370="!!!"),"",IF(OR(J6370=0,AND(J6370=1,K6370=1),AND(J6370=1,I6370="SBJ"),AND(J6370=1,I6370=0)),"?IN_FOCUS",IF(J6370&lt;=2,"?ACTIVATED",IF(J6370&lt;&gt;"","?FAMILIAR",IF(F6370="NEW",IF(ISNA(VLOOKUP(E6370,#REF!,1,FALSE())),"?TYPE_IDENTIFIABLE","?REFERENTIAL"),"_")))))</f>
        <v/>
      </c>
      <c r="H6370" s="13" t="str">
        <f aca="false">IF(J6370&lt;&gt;1,"",IF(I6370="SBJ","CB","?"))</f>
        <v/>
      </c>
      <c r="I6370" s="14" t="str">
        <f aca="false">IF(OR(E6370="",E6370="!!!",F6370="NEW"),"",INDEX(B$2:B6369,-1+SUMPRODUCT(MAX(ROW(E$2:E6369)*(E6370=E$2:E6369)))))</f>
        <v/>
      </c>
      <c r="J6370" s="15" t="str">
        <f aca="true">IF(OR(E6370="",E6370="!!!",F6370="NEW"),"",COUNTBLANK(OFFSET(A$1,,,SUMPRODUCT(MAX(ROW(E$2:E6370)*(E6370=E$2:E6370)))))-COUNTBLANK(OFFSET(A$1,,,SUMPRODUCT(MAX(ROW(E$1:E6369)*(E6370=E$1:E6369))))))</f>
        <v/>
      </c>
      <c r="K6370" s="15" t="str">
        <f aca="false">IF(OR(E6370="",E6370="!!!",F6370="NEW"),"",INDEX(J$1:J6369,SUMPRODUCT(MAX(ROW(E$1:E6369)*(E6370=E$1:E6369)))))</f>
        <v/>
      </c>
      <c r="L6370" s="16"/>
    </row>
    <row r="6371" customFormat="false" ht="12.75" hidden="false" customHeight="false" outlineLevel="0" collapsed="false">
      <c r="A6371" s="9" t="s">
        <v>48</v>
      </c>
      <c r="E6371" s="10" t="str">
        <f aca="false">IF(D6371="?OLD","!!!","")</f>
        <v/>
      </c>
      <c r="F6371" s="11" t="str">
        <f aca="false">IF(OR(E6371="",E6371="!!!"),"",IF(NOT(ISNA(VLOOKUP(E6371,E$1:E6370,1,FALSE()))),"OLD",IF(AND(E6371&lt;&gt;"",E6371&lt;&gt;"!!!"),"NEW","")))</f>
        <v/>
      </c>
      <c r="G6371" s="12" t="str">
        <f aca="false">IF(OR(E6371="",E6371="!!!"),"",IF(OR(J6371=0,AND(J6371=1,K6371=1),AND(J6371=1,I6371="SBJ"),AND(J6371=1,I6371=0)),"?IN_FOCUS",IF(J6371&lt;=2,"?ACTIVATED",IF(J6371&lt;&gt;"","?FAMILIAR",IF(F6371="NEW",IF(ISNA(VLOOKUP(E6371,#REF!,1,FALSE())),"?TYPE_IDENTIFIABLE","?REFERENTIAL"),"_")))))</f>
        <v/>
      </c>
      <c r="H6371" s="13" t="str">
        <f aca="false">IF(J6371&lt;&gt;1,"",IF(I6371="SBJ","CB","?"))</f>
        <v/>
      </c>
      <c r="I6371" s="14" t="str">
        <f aca="false">IF(OR(E6371="",E6371="!!!",F6371="NEW"),"",INDEX(B$2:B6370,-1+SUMPRODUCT(MAX(ROW(E$2:E6370)*(E6371=E$2:E6370)))))</f>
        <v/>
      </c>
      <c r="J6371" s="15" t="str">
        <f aca="true">IF(OR(E6371="",E6371="!!!",F6371="NEW"),"",COUNTBLANK(OFFSET(A$1,,,SUMPRODUCT(MAX(ROW(E$2:E6371)*(E6371=E$2:E6371)))))-COUNTBLANK(OFFSET(A$1,,,SUMPRODUCT(MAX(ROW(E$1:E6370)*(E6371=E$1:E6370))))))</f>
        <v/>
      </c>
      <c r="K6371" s="15" t="str">
        <f aca="false">IF(OR(E6371="",E6371="!!!",F6371="NEW"),"",INDEX(J$1:J6370,SUMPRODUCT(MAX(ROW(E$1:E6370)*(E6371=E$1:E6370)))))</f>
        <v/>
      </c>
      <c r="L6371" s="16"/>
    </row>
    <row r="6372" customFormat="false" ht="12.75" hidden="false" customHeight="false" outlineLevel="0" collapsed="false">
      <c r="E6372" s="10" t="str">
        <f aca="false">IF(D6372="?OLD","!!!","")</f>
        <v/>
      </c>
      <c r="F6372" s="11" t="str">
        <f aca="false">IF(OR(E6372="",E6372="!!!"),"",IF(NOT(ISNA(VLOOKUP(E6372,E$1:E6371,1,FALSE()))),"OLD",IF(AND(E6372&lt;&gt;"",E6372&lt;&gt;"!!!"),"NEW","")))</f>
        <v/>
      </c>
      <c r="G6372" s="12" t="str">
        <f aca="false">IF(OR(E6372="",E6372="!!!"),"",IF(OR(J6372=0,AND(J6372=1,K6372=1),AND(J6372=1,I6372="SBJ"),AND(J6372=1,I6372=0)),"?IN_FOCUS",IF(J6372&lt;=2,"?ACTIVATED",IF(J6372&lt;&gt;"","?FAMILIAR",IF(F6372="NEW",IF(ISNA(VLOOKUP(E6372,#REF!,1,FALSE())),"?TYPE_IDENTIFIABLE","?REFERENTIAL"),"_")))))</f>
        <v/>
      </c>
      <c r="H6372" s="13" t="str">
        <f aca="false">IF(J6372&lt;&gt;1,"",IF(I6372="SBJ","CB","?"))</f>
        <v/>
      </c>
      <c r="I6372" s="14" t="str">
        <f aca="false">IF(OR(E6372="",E6372="!!!",F6372="NEW"),"",INDEX(B$2:B6371,-1+SUMPRODUCT(MAX(ROW(E$2:E6371)*(E6372=E$2:E6371)))))</f>
        <v/>
      </c>
      <c r="J6372" s="15" t="str">
        <f aca="true">IF(OR(E6372="",E6372="!!!",F6372="NEW"),"",COUNTBLANK(OFFSET(A$1,,,SUMPRODUCT(MAX(ROW(E$2:E6372)*(E6372=E$2:E6372)))))-COUNTBLANK(OFFSET(A$1,,,SUMPRODUCT(MAX(ROW(E$1:E6371)*(E6372=E$1:E6371))))))</f>
        <v/>
      </c>
      <c r="K6372" s="15" t="str">
        <f aca="false">IF(OR(E6372="",E6372="!!!",F6372="NEW"),"",INDEX(J$1:J6371,SUMPRODUCT(MAX(ROW(E$1:E6371)*(E6372=E$1:E6371)))))</f>
        <v/>
      </c>
      <c r="L6372" s="16"/>
    </row>
    <row r="6373" customFormat="false" ht="12.75" hidden="false" customHeight="false" outlineLevel="0" collapsed="false">
      <c r="A6373" s="9" t="s">
        <v>1791</v>
      </c>
      <c r="E6373" s="10" t="str">
        <f aca="false">IF(D6373="?OLD","!!!","")</f>
        <v/>
      </c>
      <c r="F6373" s="11" t="str">
        <f aca="false">IF(OR(E6373="",E6373="!!!"),"",IF(NOT(ISNA(VLOOKUP(E6373,E$1:E6372,1,FALSE()))),"OLD",IF(AND(E6373&lt;&gt;"",E6373&lt;&gt;"!!!"),"NEW","")))</f>
        <v/>
      </c>
      <c r="G6373" s="12" t="str">
        <f aca="false">IF(OR(E6373="",E6373="!!!"),"",IF(OR(J6373=0,AND(J6373=1,K6373=1),AND(J6373=1,I6373="SBJ"),AND(J6373=1,I6373=0)),"?IN_FOCUS",IF(J6373&lt;=2,"?ACTIVATED",IF(J6373&lt;&gt;"","?FAMILIAR",IF(F6373="NEW",IF(ISNA(VLOOKUP(E6373,#REF!,1,FALSE())),"?TYPE_IDENTIFIABLE","?REFERENTIAL"),"_")))))</f>
        <v/>
      </c>
      <c r="H6373" s="13" t="str">
        <f aca="false">IF(J6373&lt;&gt;1,"",IF(I6373="SBJ","CB","?"))</f>
        <v/>
      </c>
      <c r="I6373" s="14" t="str">
        <f aca="false">IF(OR(E6373="",E6373="!!!",F6373="NEW"),"",INDEX(B$2:B6372,-1+SUMPRODUCT(MAX(ROW(E$2:E6372)*(E6373=E$2:E6372)))))</f>
        <v/>
      </c>
      <c r="J6373" s="15" t="str">
        <f aca="true">IF(OR(E6373="",E6373="!!!",F6373="NEW"),"",COUNTBLANK(OFFSET(A$1,,,SUMPRODUCT(MAX(ROW(E$2:E6373)*(E6373=E$2:E6373)))))-COUNTBLANK(OFFSET(A$1,,,SUMPRODUCT(MAX(ROW(E$1:E6372)*(E6373=E$1:E6372))))))</f>
        <v/>
      </c>
      <c r="K6373" s="15" t="str">
        <f aca="false">IF(OR(E6373="",E6373="!!!",F6373="NEW"),"",INDEX(J$1:J6372,SUMPRODUCT(MAX(ROW(E$1:E6372)*(E6373=E$1:E6372)))))</f>
        <v/>
      </c>
      <c r="L6373" s="16"/>
    </row>
    <row r="6374" customFormat="false" ht="12.75" hidden="false" customHeight="false" outlineLevel="0" collapsed="false">
      <c r="A6374" s="9" t="s">
        <v>850</v>
      </c>
      <c r="B6374" s="0" t="s">
        <v>23</v>
      </c>
      <c r="C6374" s="0" t="s">
        <v>113</v>
      </c>
      <c r="D6374" s="0" t="s">
        <v>31</v>
      </c>
      <c r="E6374" s="10" t="str">
        <f aca="false">IF(D6374="?OLD","!!!","")</f>
        <v>!!!</v>
      </c>
      <c r="F6374" s="11" t="str">
        <f aca="false">IF(OR(E6374="",E6374="!!!"),"",IF(NOT(ISNA(VLOOKUP(E6374,E$1:E6373,1,FALSE()))),"OLD",IF(AND(E6374&lt;&gt;"",E6374&lt;&gt;"!!!"),"NEW","")))</f>
        <v/>
      </c>
      <c r="G6374" s="12" t="str">
        <f aca="false">IF(OR(E6374="",E6374="!!!"),"",IF(OR(J6374=0,AND(J6374=1,K6374=1),AND(J6374=1,I6374="SBJ"),AND(J6374=1,I6374=0)),"?IN_FOCUS",IF(J6374&lt;=2,"?ACTIVATED",IF(J6374&lt;&gt;"","?FAMILIAR",IF(F6374="NEW",IF(ISNA(VLOOKUP(E6374,#REF!,1,FALSE())),"?TYPE_IDENTIFIABLE","?REFERENTIAL"),"_")))))</f>
        <v/>
      </c>
      <c r="H6374" s="13" t="str">
        <f aca="false">IF(J6374&lt;&gt;1,"",IF(I6374="SBJ","CB","?"))</f>
        <v/>
      </c>
      <c r="I6374" s="14" t="str">
        <f aca="false">IF(OR(E6374="",E6374="!!!",F6374="NEW"),"",INDEX(B$2:B6373,-1+SUMPRODUCT(MAX(ROW(E$2:E6373)*(E6374=E$2:E6373)))))</f>
        <v/>
      </c>
      <c r="J6374" s="15" t="str">
        <f aca="true">IF(OR(E6374="",E6374="!!!",F6374="NEW"),"",COUNTBLANK(OFFSET(A$1,,,SUMPRODUCT(MAX(ROW(E$2:E6374)*(E6374=E$2:E6374)))))-COUNTBLANK(OFFSET(A$1,,,SUMPRODUCT(MAX(ROW(E$1:E6373)*(E6374=E$1:E6373))))))</f>
        <v/>
      </c>
      <c r="K6374" s="15" t="str">
        <f aca="false">IF(OR(E6374="",E6374="!!!",F6374="NEW"),"",INDEX(J$1:J6373,SUMPRODUCT(MAX(ROW(E$1:E6373)*(E6374=E$1:E6373)))))</f>
        <v/>
      </c>
      <c r="L6374" s="16"/>
    </row>
    <row r="6375" customFormat="false" ht="12.75" hidden="false" customHeight="false" outlineLevel="0" collapsed="false">
      <c r="A6375" s="9" t="s">
        <v>698</v>
      </c>
      <c r="B6375" s="0" t="s">
        <v>18</v>
      </c>
      <c r="C6375" s="0" t="s">
        <v>115</v>
      </c>
      <c r="D6375" s="0" t="s">
        <v>31</v>
      </c>
      <c r="E6375" s="10" t="str">
        <f aca="false">IF(D6375="?OLD","!!!","")</f>
        <v>!!!</v>
      </c>
      <c r="F6375" s="11" t="str">
        <f aca="false">IF(OR(E6375="",E6375="!!!"),"",IF(NOT(ISNA(VLOOKUP(E6375,E$1:E6374,1,FALSE()))),"OLD",IF(AND(E6375&lt;&gt;"",E6375&lt;&gt;"!!!"),"NEW","")))</f>
        <v/>
      </c>
      <c r="G6375" s="12" t="str">
        <f aca="false">IF(OR(E6375="",E6375="!!!"),"",IF(OR(J6375=0,AND(J6375=1,K6375=1),AND(J6375=1,I6375="SBJ"),AND(J6375=1,I6375=0)),"?IN_FOCUS",IF(J6375&lt;=2,"?ACTIVATED",IF(J6375&lt;&gt;"","?FAMILIAR",IF(F6375="NEW",IF(ISNA(VLOOKUP(E6375,#REF!,1,FALSE())),"?TYPE_IDENTIFIABLE","?REFERENTIAL"),"_")))))</f>
        <v/>
      </c>
      <c r="H6375" s="13" t="str">
        <f aca="false">IF(J6375&lt;&gt;1,"",IF(I6375="SBJ","CB","?"))</f>
        <v/>
      </c>
      <c r="I6375" s="14" t="str">
        <f aca="false">IF(OR(E6375="",E6375="!!!",F6375="NEW"),"",INDEX(B$2:B6374,-1+SUMPRODUCT(MAX(ROW(E$2:E6374)*(E6375=E$2:E6374)))))</f>
        <v/>
      </c>
      <c r="J6375" s="15" t="str">
        <f aca="true">IF(OR(E6375="",E6375="!!!",F6375="NEW"),"",COUNTBLANK(OFFSET(A$1,,,SUMPRODUCT(MAX(ROW(E$2:E6375)*(E6375=E$2:E6375)))))-COUNTBLANK(OFFSET(A$1,,,SUMPRODUCT(MAX(ROW(E$1:E6374)*(E6375=E$1:E6374))))))</f>
        <v/>
      </c>
      <c r="K6375" s="15" t="str">
        <f aca="false">IF(OR(E6375="",E6375="!!!",F6375="NEW"),"",INDEX(J$1:J6374,SUMPRODUCT(MAX(ROW(E$1:E6374)*(E6375=E$1:E6374)))))</f>
        <v/>
      </c>
      <c r="L6375" s="16"/>
    </row>
    <row r="6376" customFormat="false" ht="12.75" hidden="false" customHeight="false" outlineLevel="0" collapsed="false">
      <c r="A6376" s="9" t="s">
        <v>202</v>
      </c>
      <c r="E6376" s="10" t="str">
        <f aca="false">IF(D6376="?OLD","!!!","")</f>
        <v/>
      </c>
      <c r="F6376" s="11" t="str">
        <f aca="false">IF(OR(E6376="",E6376="!!!"),"",IF(NOT(ISNA(VLOOKUP(E6376,E$1:E6375,1,FALSE()))),"OLD",IF(AND(E6376&lt;&gt;"",E6376&lt;&gt;"!!!"),"NEW","")))</f>
        <v/>
      </c>
      <c r="G6376" s="12" t="str">
        <f aca="false">IF(OR(E6376="",E6376="!!!"),"",IF(OR(J6376=0,AND(J6376=1,K6376=1),AND(J6376=1,I6376="SBJ"),AND(J6376=1,I6376=0)),"?IN_FOCUS",IF(J6376&lt;=2,"?ACTIVATED",IF(J6376&lt;&gt;"","?FAMILIAR",IF(F6376="NEW",IF(ISNA(VLOOKUP(E6376,#REF!,1,FALSE())),"?TYPE_IDENTIFIABLE","?REFERENTIAL"),"_")))))</f>
        <v/>
      </c>
      <c r="H6376" s="13" t="str">
        <f aca="false">IF(J6376&lt;&gt;1,"",IF(I6376="SBJ","CB","?"))</f>
        <v/>
      </c>
      <c r="I6376" s="14" t="str">
        <f aca="false">IF(OR(E6376="",E6376="!!!",F6376="NEW"),"",INDEX(B$2:B6375,-1+SUMPRODUCT(MAX(ROW(E$2:E6375)*(E6376=E$2:E6375)))))</f>
        <v/>
      </c>
      <c r="J6376" s="15" t="str">
        <f aca="true">IF(OR(E6376="",E6376="!!!",F6376="NEW"),"",COUNTBLANK(OFFSET(A$1,,,SUMPRODUCT(MAX(ROW(E$2:E6376)*(E6376=E$2:E6376)))))-COUNTBLANK(OFFSET(A$1,,,SUMPRODUCT(MAX(ROW(E$1:E6375)*(E6376=E$1:E6375))))))</f>
        <v/>
      </c>
      <c r="K6376" s="15" t="str">
        <f aca="false">IF(OR(E6376="",E6376="!!!",F6376="NEW"),"",INDEX(J$1:J6375,SUMPRODUCT(MAX(ROW(E$1:E6375)*(E6376=E$1:E6375)))))</f>
        <v/>
      </c>
      <c r="L6376" s="16"/>
    </row>
    <row r="6377" customFormat="false" ht="12.75" hidden="false" customHeight="false" outlineLevel="0" collapsed="false">
      <c r="A6377" s="9" t="s">
        <v>21</v>
      </c>
      <c r="E6377" s="10" t="str">
        <f aca="false">IF(D6377="?OLD","!!!","")</f>
        <v/>
      </c>
      <c r="F6377" s="11" t="str">
        <f aca="false">IF(OR(E6377="",E6377="!!!"),"",IF(NOT(ISNA(VLOOKUP(E6377,E$1:E6376,1,FALSE()))),"OLD",IF(AND(E6377&lt;&gt;"",E6377&lt;&gt;"!!!"),"NEW","")))</f>
        <v/>
      </c>
      <c r="G6377" s="12" t="str">
        <f aca="false">IF(OR(E6377="",E6377="!!!"),"",IF(OR(J6377=0,AND(J6377=1,K6377=1),AND(J6377=1,I6377="SBJ"),AND(J6377=1,I6377=0)),"?IN_FOCUS",IF(J6377&lt;=2,"?ACTIVATED",IF(J6377&lt;&gt;"","?FAMILIAR",IF(F6377="NEW",IF(ISNA(VLOOKUP(E6377,#REF!,1,FALSE())),"?TYPE_IDENTIFIABLE","?REFERENTIAL"),"_")))))</f>
        <v/>
      </c>
      <c r="H6377" s="13" t="str">
        <f aca="false">IF(J6377&lt;&gt;1,"",IF(I6377="SBJ","CB","?"))</f>
        <v/>
      </c>
      <c r="I6377" s="14" t="str">
        <f aca="false">IF(OR(E6377="",E6377="!!!",F6377="NEW"),"",INDEX(B$2:B6376,-1+SUMPRODUCT(MAX(ROW(E$2:E6376)*(E6377=E$2:E6376)))))</f>
        <v/>
      </c>
      <c r="J6377" s="15" t="str">
        <f aca="true">IF(OR(E6377="",E6377="!!!",F6377="NEW"),"",COUNTBLANK(OFFSET(A$1,,,SUMPRODUCT(MAX(ROW(E$2:E6377)*(E6377=E$2:E6377)))))-COUNTBLANK(OFFSET(A$1,,,SUMPRODUCT(MAX(ROW(E$1:E6376)*(E6377=E$1:E6376))))))</f>
        <v/>
      </c>
      <c r="K6377" s="15" t="str">
        <f aca="false">IF(OR(E6377="",E6377="!!!",F6377="NEW"),"",INDEX(J$1:J6376,SUMPRODUCT(MAX(ROW(E$1:E6376)*(E6377=E$1:E6376)))))</f>
        <v/>
      </c>
      <c r="L6377" s="16"/>
    </row>
    <row r="6378" customFormat="false" ht="12.75" hidden="false" customHeight="false" outlineLevel="0" collapsed="false">
      <c r="A6378" s="9" t="s">
        <v>1792</v>
      </c>
      <c r="B6378" s="0" t="s">
        <v>38</v>
      </c>
      <c r="C6378" s="0" t="s">
        <v>19</v>
      </c>
      <c r="E6378" s="10" t="str">
        <f aca="false">IF(D6378="?OLD","!!!","")</f>
        <v/>
      </c>
      <c r="F6378" s="11" t="str">
        <f aca="false">IF(OR(E6378="",E6378="!!!"),"",IF(NOT(ISNA(VLOOKUP(E6378,E$1:E6377,1,FALSE()))),"OLD",IF(AND(E6378&lt;&gt;"",E6378&lt;&gt;"!!!"),"NEW","")))</f>
        <v/>
      </c>
      <c r="G6378" s="12" t="str">
        <f aca="false">IF(OR(E6378="",E6378="!!!"),"",IF(OR(J6378=0,AND(J6378=1,K6378=1),AND(J6378=1,I6378="SBJ"),AND(J6378=1,I6378=0)),"?IN_FOCUS",IF(J6378&lt;=2,"?ACTIVATED",IF(J6378&lt;&gt;"","?FAMILIAR",IF(F6378="NEW",IF(ISNA(VLOOKUP(E6378,#REF!,1,FALSE())),"?TYPE_IDENTIFIABLE","?REFERENTIAL"),"_")))))</f>
        <v/>
      </c>
      <c r="H6378" s="13" t="str">
        <f aca="false">IF(J6378&lt;&gt;1,"",IF(I6378="SBJ","CB","?"))</f>
        <v/>
      </c>
      <c r="I6378" s="14" t="str">
        <f aca="false">IF(OR(E6378="",E6378="!!!",F6378="NEW"),"",INDEX(B$2:B6377,-1+SUMPRODUCT(MAX(ROW(E$2:E6377)*(E6378=E$2:E6377)))))</f>
        <v/>
      </c>
      <c r="J6378" s="15" t="str">
        <f aca="true">IF(OR(E6378="",E6378="!!!",F6378="NEW"),"",COUNTBLANK(OFFSET(A$1,,,SUMPRODUCT(MAX(ROW(E$2:E6378)*(E6378=E$2:E6378)))))-COUNTBLANK(OFFSET(A$1,,,SUMPRODUCT(MAX(ROW(E$1:E6377)*(E6378=E$1:E6377))))))</f>
        <v/>
      </c>
      <c r="K6378" s="15" t="str">
        <f aca="false">IF(OR(E6378="",E6378="!!!",F6378="NEW"),"",INDEX(J$1:J6377,SUMPRODUCT(MAX(ROW(E$1:E6377)*(E6378=E$1:E6377)))))</f>
        <v/>
      </c>
      <c r="L6378" s="16"/>
    </row>
    <row r="6379" customFormat="false" ht="12.75" hidden="false" customHeight="false" outlineLevel="0" collapsed="false">
      <c r="A6379" s="9" t="s">
        <v>261</v>
      </c>
      <c r="E6379" s="10" t="str">
        <f aca="false">IF(D6379="?OLD","!!!","")</f>
        <v/>
      </c>
      <c r="F6379" s="11" t="str">
        <f aca="false">IF(OR(E6379="",E6379="!!!"),"",IF(NOT(ISNA(VLOOKUP(E6379,E$1:E6378,1,FALSE()))),"OLD",IF(AND(E6379&lt;&gt;"",E6379&lt;&gt;"!!!"),"NEW","")))</f>
        <v/>
      </c>
      <c r="G6379" s="12" t="str">
        <f aca="false">IF(OR(E6379="",E6379="!!!"),"",IF(OR(J6379=0,AND(J6379=1,K6379=1),AND(J6379=1,I6379="SBJ"),AND(J6379=1,I6379=0)),"?IN_FOCUS",IF(J6379&lt;=2,"?ACTIVATED",IF(J6379&lt;&gt;"","?FAMILIAR",IF(F6379="NEW",IF(ISNA(VLOOKUP(E6379,#REF!,1,FALSE())),"?TYPE_IDENTIFIABLE","?REFERENTIAL"),"_")))))</f>
        <v/>
      </c>
      <c r="H6379" s="13" t="str">
        <f aca="false">IF(J6379&lt;&gt;1,"",IF(I6379="SBJ","CB","?"))</f>
        <v/>
      </c>
      <c r="I6379" s="14" t="str">
        <f aca="false">IF(OR(E6379="",E6379="!!!",F6379="NEW"),"",INDEX(B$2:B6378,-1+SUMPRODUCT(MAX(ROW(E$2:E6378)*(E6379=E$2:E6378)))))</f>
        <v/>
      </c>
      <c r="J6379" s="15" t="str">
        <f aca="true">IF(OR(E6379="",E6379="!!!",F6379="NEW"),"",COUNTBLANK(OFFSET(A$1,,,SUMPRODUCT(MAX(ROW(E$2:E6379)*(E6379=E$2:E6379)))))-COUNTBLANK(OFFSET(A$1,,,SUMPRODUCT(MAX(ROW(E$1:E6378)*(E6379=E$1:E6378))))))</f>
        <v/>
      </c>
      <c r="K6379" s="15" t="str">
        <f aca="false">IF(OR(E6379="",E6379="!!!",F6379="NEW"),"",INDEX(J$1:J6378,SUMPRODUCT(MAX(ROW(E$1:E6378)*(E6379=E$1:E6378)))))</f>
        <v/>
      </c>
      <c r="L6379" s="16"/>
    </row>
    <row r="6380" customFormat="false" ht="12.75" hidden="false" customHeight="false" outlineLevel="0" collapsed="false">
      <c r="A6380" s="9" t="s">
        <v>236</v>
      </c>
      <c r="E6380" s="10" t="str">
        <f aca="false">IF(D6380="?OLD","!!!","")</f>
        <v/>
      </c>
      <c r="F6380" s="11" t="str">
        <f aca="false">IF(OR(E6380="",E6380="!!!"),"",IF(NOT(ISNA(VLOOKUP(E6380,E$1:E6379,1,FALSE()))),"OLD",IF(AND(E6380&lt;&gt;"",E6380&lt;&gt;"!!!"),"NEW","")))</f>
        <v/>
      </c>
      <c r="G6380" s="12" t="str">
        <f aca="false">IF(OR(E6380="",E6380="!!!"),"",IF(OR(J6380=0,AND(J6380=1,K6380=1),AND(J6380=1,I6380="SBJ"),AND(J6380=1,I6380=0)),"?IN_FOCUS",IF(J6380&lt;=2,"?ACTIVATED",IF(J6380&lt;&gt;"","?FAMILIAR",IF(F6380="NEW",IF(ISNA(VLOOKUP(E6380,#REF!,1,FALSE())),"?TYPE_IDENTIFIABLE","?REFERENTIAL"),"_")))))</f>
        <v/>
      </c>
      <c r="H6380" s="13" t="str">
        <f aca="false">IF(J6380&lt;&gt;1,"",IF(I6380="SBJ","CB","?"))</f>
        <v/>
      </c>
      <c r="I6380" s="14" t="str">
        <f aca="false">IF(OR(E6380="",E6380="!!!",F6380="NEW"),"",INDEX(B$2:B6379,-1+SUMPRODUCT(MAX(ROW(E$2:E6379)*(E6380=E$2:E6379)))))</f>
        <v/>
      </c>
      <c r="J6380" s="15" t="str">
        <f aca="true">IF(OR(E6380="",E6380="!!!",F6380="NEW"),"",COUNTBLANK(OFFSET(A$1,,,SUMPRODUCT(MAX(ROW(E$2:E6380)*(E6380=E$2:E6380)))))-COUNTBLANK(OFFSET(A$1,,,SUMPRODUCT(MAX(ROW(E$1:E6379)*(E6380=E$1:E6379))))))</f>
        <v/>
      </c>
      <c r="K6380" s="15" t="str">
        <f aca="false">IF(OR(E6380="",E6380="!!!",F6380="NEW"),"",INDEX(J$1:J6379,SUMPRODUCT(MAX(ROW(E$1:E6379)*(E6380=E$1:E6379)))))</f>
        <v/>
      </c>
      <c r="L6380" s="16"/>
    </row>
    <row r="6381" customFormat="false" ht="12.75" hidden="false" customHeight="false" outlineLevel="0" collapsed="false">
      <c r="A6381" s="9" t="s">
        <v>1793</v>
      </c>
      <c r="E6381" s="10" t="str">
        <f aca="false">IF(D6381="?OLD","!!!","")</f>
        <v/>
      </c>
      <c r="F6381" s="11" t="str">
        <f aca="false">IF(OR(E6381="",E6381="!!!"),"",IF(NOT(ISNA(VLOOKUP(E6381,E$1:E6380,1,FALSE()))),"OLD",IF(AND(E6381&lt;&gt;"",E6381&lt;&gt;"!!!"),"NEW","")))</f>
        <v/>
      </c>
      <c r="G6381" s="12" t="str">
        <f aca="false">IF(OR(E6381="",E6381="!!!"),"",IF(OR(J6381=0,AND(J6381=1,K6381=1),AND(J6381=1,I6381="SBJ"),AND(J6381=1,I6381=0)),"?IN_FOCUS",IF(J6381&lt;=2,"?ACTIVATED",IF(J6381&lt;&gt;"","?FAMILIAR",IF(F6381="NEW",IF(ISNA(VLOOKUP(E6381,#REF!,1,FALSE())),"?TYPE_IDENTIFIABLE","?REFERENTIAL"),"_")))))</f>
        <v/>
      </c>
      <c r="H6381" s="13" t="str">
        <f aca="false">IF(J6381&lt;&gt;1,"",IF(I6381="SBJ","CB","?"))</f>
        <v/>
      </c>
      <c r="I6381" s="14" t="str">
        <f aca="false">IF(OR(E6381="",E6381="!!!",F6381="NEW"),"",INDEX(B$2:B6380,-1+SUMPRODUCT(MAX(ROW(E$2:E6380)*(E6381=E$2:E6380)))))</f>
        <v/>
      </c>
      <c r="J6381" s="15" t="str">
        <f aca="true">IF(OR(E6381="",E6381="!!!",F6381="NEW"),"",COUNTBLANK(OFFSET(A$1,,,SUMPRODUCT(MAX(ROW(E$2:E6381)*(E6381=E$2:E6381)))))-COUNTBLANK(OFFSET(A$1,,,SUMPRODUCT(MAX(ROW(E$1:E6380)*(E6381=E$1:E6380))))))</f>
        <v/>
      </c>
      <c r="K6381" s="15" t="str">
        <f aca="false">IF(OR(E6381="",E6381="!!!",F6381="NEW"),"",INDEX(J$1:J6380,SUMPRODUCT(MAX(ROW(E$1:E6380)*(E6381=E$1:E6380)))))</f>
        <v/>
      </c>
      <c r="L6381" s="16"/>
    </row>
    <row r="6382" customFormat="false" ht="12.75" hidden="false" customHeight="false" outlineLevel="0" collapsed="false">
      <c r="A6382" s="9" t="s">
        <v>1794</v>
      </c>
      <c r="B6382" s="0" t="s">
        <v>38</v>
      </c>
      <c r="C6382" s="0" t="s">
        <v>96</v>
      </c>
      <c r="D6382" s="0" t="s">
        <v>31</v>
      </c>
      <c r="E6382" s="10" t="str">
        <f aca="false">IF(D6382="?OLD","!!!","")</f>
        <v>!!!</v>
      </c>
      <c r="F6382" s="11" t="str">
        <f aca="false">IF(OR(E6382="",E6382="!!!"),"",IF(NOT(ISNA(VLOOKUP(E6382,E$1:E6381,1,FALSE()))),"OLD",IF(AND(E6382&lt;&gt;"",E6382&lt;&gt;"!!!"),"NEW","")))</f>
        <v/>
      </c>
      <c r="G6382" s="12" t="str">
        <f aca="false">IF(OR(E6382="",E6382="!!!"),"",IF(OR(J6382=0,AND(J6382=1,K6382=1),AND(J6382=1,I6382="SBJ"),AND(J6382=1,I6382=0)),"?IN_FOCUS",IF(J6382&lt;=2,"?ACTIVATED",IF(J6382&lt;&gt;"","?FAMILIAR",IF(F6382="NEW",IF(ISNA(VLOOKUP(E6382,#REF!,1,FALSE())),"?TYPE_IDENTIFIABLE","?REFERENTIAL"),"_")))))</f>
        <v/>
      </c>
      <c r="H6382" s="13" t="str">
        <f aca="false">IF(J6382&lt;&gt;1,"",IF(I6382="SBJ","CB","?"))</f>
        <v/>
      </c>
      <c r="I6382" s="14" t="str">
        <f aca="false">IF(OR(E6382="",E6382="!!!",F6382="NEW"),"",INDEX(B$2:B6381,-1+SUMPRODUCT(MAX(ROW(E$2:E6381)*(E6382=E$2:E6381)))))</f>
        <v/>
      </c>
      <c r="J6382" s="15" t="str">
        <f aca="true">IF(OR(E6382="",E6382="!!!",F6382="NEW"),"",COUNTBLANK(OFFSET(A$1,,,SUMPRODUCT(MAX(ROW(E$2:E6382)*(E6382=E$2:E6382)))))-COUNTBLANK(OFFSET(A$1,,,SUMPRODUCT(MAX(ROW(E$1:E6381)*(E6382=E$1:E6381))))))</f>
        <v/>
      </c>
      <c r="K6382" s="15" t="str">
        <f aca="false">IF(OR(E6382="",E6382="!!!",F6382="NEW"),"",INDEX(J$1:J6381,SUMPRODUCT(MAX(ROW(E$1:E6381)*(E6382=E$1:E6381)))))</f>
        <v/>
      </c>
      <c r="L6382" s="16"/>
    </row>
    <row r="6383" customFormat="false" ht="12.75" hidden="false" customHeight="false" outlineLevel="0" collapsed="false">
      <c r="A6383" s="9" t="s">
        <v>48</v>
      </c>
      <c r="E6383" s="10" t="str">
        <f aca="false">IF(D6383="?OLD","!!!","")</f>
        <v/>
      </c>
      <c r="F6383" s="11" t="str">
        <f aca="false">IF(OR(E6383="",E6383="!!!"),"",IF(NOT(ISNA(VLOOKUP(E6383,E$1:E6382,1,FALSE()))),"OLD",IF(AND(E6383&lt;&gt;"",E6383&lt;&gt;"!!!"),"NEW","")))</f>
        <v/>
      </c>
      <c r="G6383" s="12" t="str">
        <f aca="false">IF(OR(E6383="",E6383="!!!"),"",IF(OR(J6383=0,AND(J6383=1,K6383=1),AND(J6383=1,I6383="SBJ"),AND(J6383=1,I6383=0)),"?IN_FOCUS",IF(J6383&lt;=2,"?ACTIVATED",IF(J6383&lt;&gt;"","?FAMILIAR",IF(F6383="NEW",IF(ISNA(VLOOKUP(E6383,#REF!,1,FALSE())),"?TYPE_IDENTIFIABLE","?REFERENTIAL"),"_")))))</f>
        <v/>
      </c>
      <c r="H6383" s="13" t="str">
        <f aca="false">IF(J6383&lt;&gt;1,"",IF(I6383="SBJ","CB","?"))</f>
        <v/>
      </c>
      <c r="I6383" s="14" t="str">
        <f aca="false">IF(OR(E6383="",E6383="!!!",F6383="NEW"),"",INDEX(B$2:B6382,-1+SUMPRODUCT(MAX(ROW(E$2:E6382)*(E6383=E$2:E6382)))))</f>
        <v/>
      </c>
      <c r="J6383" s="15" t="str">
        <f aca="true">IF(OR(E6383="",E6383="!!!",F6383="NEW"),"",COUNTBLANK(OFFSET(A$1,,,SUMPRODUCT(MAX(ROW(E$2:E6383)*(E6383=E$2:E6383)))))-COUNTBLANK(OFFSET(A$1,,,SUMPRODUCT(MAX(ROW(E$1:E6382)*(E6383=E$1:E6382))))))</f>
        <v/>
      </c>
      <c r="K6383" s="15" t="str">
        <f aca="false">IF(OR(E6383="",E6383="!!!",F6383="NEW"),"",INDEX(J$1:J6382,SUMPRODUCT(MAX(ROW(E$1:E6382)*(E6383=E$1:E6382)))))</f>
        <v/>
      </c>
      <c r="L6383" s="16"/>
    </row>
    <row r="6384" customFormat="false" ht="12.75" hidden="false" customHeight="false" outlineLevel="0" collapsed="false">
      <c r="E6384" s="10" t="str">
        <f aca="false">IF(D6384="?OLD","!!!","")</f>
        <v/>
      </c>
      <c r="F6384" s="11" t="str">
        <f aca="false">IF(OR(E6384="",E6384="!!!"),"",IF(NOT(ISNA(VLOOKUP(E6384,E$1:E6383,1,FALSE()))),"OLD",IF(AND(E6384&lt;&gt;"",E6384&lt;&gt;"!!!"),"NEW","")))</f>
        <v/>
      </c>
      <c r="G6384" s="12" t="str">
        <f aca="false">IF(OR(E6384="",E6384="!!!"),"",IF(OR(J6384=0,AND(J6384=1,K6384=1),AND(J6384=1,I6384="SBJ"),AND(J6384=1,I6384=0)),"?IN_FOCUS",IF(J6384&lt;=2,"?ACTIVATED",IF(J6384&lt;&gt;"","?FAMILIAR",IF(F6384="NEW",IF(ISNA(VLOOKUP(E6384,#REF!,1,FALSE())),"?TYPE_IDENTIFIABLE","?REFERENTIAL"),"_")))))</f>
        <v/>
      </c>
      <c r="H6384" s="13" t="str">
        <f aca="false">IF(J6384&lt;&gt;1,"",IF(I6384="SBJ","CB","?"))</f>
        <v/>
      </c>
      <c r="I6384" s="14" t="str">
        <f aca="false">IF(OR(E6384="",E6384="!!!",F6384="NEW"),"",INDEX(B$2:B6383,-1+SUMPRODUCT(MAX(ROW(E$2:E6383)*(E6384=E$2:E6383)))))</f>
        <v/>
      </c>
      <c r="J6384" s="15" t="str">
        <f aca="true">IF(OR(E6384="",E6384="!!!",F6384="NEW"),"",COUNTBLANK(OFFSET(A$1,,,SUMPRODUCT(MAX(ROW(E$2:E6384)*(E6384=E$2:E6384)))))-COUNTBLANK(OFFSET(A$1,,,SUMPRODUCT(MAX(ROW(E$1:E6383)*(E6384=E$1:E6383))))))</f>
        <v/>
      </c>
      <c r="K6384" s="15" t="str">
        <f aca="false">IF(OR(E6384="",E6384="!!!",F6384="NEW"),"",INDEX(J$1:J6383,SUMPRODUCT(MAX(ROW(E$1:E6383)*(E6384=E$1:E6383)))))</f>
        <v/>
      </c>
      <c r="L6384" s="16"/>
    </row>
    <row r="6385" customFormat="false" ht="12.75" hidden="false" customHeight="false" outlineLevel="0" collapsed="false">
      <c r="A6385" s="9" t="s">
        <v>1795</v>
      </c>
      <c r="E6385" s="10" t="str">
        <f aca="false">IF(D6385="?OLD","!!!","")</f>
        <v/>
      </c>
      <c r="F6385" s="11" t="str">
        <f aca="false">IF(OR(E6385="",E6385="!!!"),"",IF(NOT(ISNA(VLOOKUP(E6385,E$1:E6384,1,FALSE()))),"OLD",IF(AND(E6385&lt;&gt;"",E6385&lt;&gt;"!!!"),"NEW","")))</f>
        <v/>
      </c>
      <c r="G6385" s="12" t="str">
        <f aca="false">IF(OR(E6385="",E6385="!!!"),"",IF(OR(J6385=0,AND(J6385=1,K6385=1),AND(J6385=1,I6385="SBJ"),AND(J6385=1,I6385=0)),"?IN_FOCUS",IF(J6385&lt;=2,"?ACTIVATED",IF(J6385&lt;&gt;"","?FAMILIAR",IF(F6385="NEW",IF(ISNA(VLOOKUP(E6385,#REF!,1,FALSE())),"?TYPE_IDENTIFIABLE","?REFERENTIAL"),"_")))))</f>
        <v/>
      </c>
      <c r="H6385" s="13" t="str">
        <f aca="false">IF(J6385&lt;&gt;1,"",IF(I6385="SBJ","CB","?"))</f>
        <v/>
      </c>
      <c r="I6385" s="14" t="str">
        <f aca="false">IF(OR(E6385="",E6385="!!!",F6385="NEW"),"",INDEX(B$2:B6384,-1+SUMPRODUCT(MAX(ROW(E$2:E6384)*(E6385=E$2:E6384)))))</f>
        <v/>
      </c>
      <c r="J6385" s="15" t="str">
        <f aca="true">IF(OR(E6385="",E6385="!!!",F6385="NEW"),"",COUNTBLANK(OFFSET(A$1,,,SUMPRODUCT(MAX(ROW(E$2:E6385)*(E6385=E$2:E6385)))))-COUNTBLANK(OFFSET(A$1,,,SUMPRODUCT(MAX(ROW(E$1:E6384)*(E6385=E$1:E6384))))))</f>
        <v/>
      </c>
      <c r="K6385" s="15" t="str">
        <f aca="false">IF(OR(E6385="",E6385="!!!",F6385="NEW"),"",INDEX(J$1:J6384,SUMPRODUCT(MAX(ROW(E$1:E6384)*(E6385=E$1:E6384)))))</f>
        <v/>
      </c>
      <c r="L6385" s="16"/>
    </row>
    <row r="6386" customFormat="false" ht="12.75" hidden="false" customHeight="false" outlineLevel="0" collapsed="false">
      <c r="A6386" s="9" t="s">
        <v>525</v>
      </c>
      <c r="E6386" s="10" t="str">
        <f aca="false">IF(D6386="?OLD","!!!","")</f>
        <v/>
      </c>
      <c r="F6386" s="11" t="str">
        <f aca="false">IF(OR(E6386="",E6386="!!!"),"",IF(NOT(ISNA(VLOOKUP(E6386,E$1:E6385,1,FALSE()))),"OLD",IF(AND(E6386&lt;&gt;"",E6386&lt;&gt;"!!!"),"NEW","")))</f>
        <v/>
      </c>
      <c r="G6386" s="12" t="str">
        <f aca="false">IF(OR(E6386="",E6386="!!!"),"",IF(OR(J6386=0,AND(J6386=1,K6386=1),AND(J6386=1,I6386="SBJ"),AND(J6386=1,I6386=0)),"?IN_FOCUS",IF(J6386&lt;=2,"?ACTIVATED",IF(J6386&lt;&gt;"","?FAMILIAR",IF(F6386="NEW",IF(ISNA(VLOOKUP(E6386,#REF!,1,FALSE())),"?TYPE_IDENTIFIABLE","?REFERENTIAL"),"_")))))</f>
        <v/>
      </c>
      <c r="H6386" s="13" t="str">
        <f aca="false">IF(J6386&lt;&gt;1,"",IF(I6386="SBJ","CB","?"))</f>
        <v/>
      </c>
      <c r="I6386" s="14" t="str">
        <f aca="false">IF(OR(E6386="",E6386="!!!",F6386="NEW"),"",INDEX(B$2:B6385,-1+SUMPRODUCT(MAX(ROW(E$2:E6385)*(E6386=E$2:E6385)))))</f>
        <v/>
      </c>
      <c r="J6386" s="15" t="str">
        <f aca="true">IF(OR(E6386="",E6386="!!!",F6386="NEW"),"",COUNTBLANK(OFFSET(A$1,,,SUMPRODUCT(MAX(ROW(E$2:E6386)*(E6386=E$2:E6386)))))-COUNTBLANK(OFFSET(A$1,,,SUMPRODUCT(MAX(ROW(E$1:E6385)*(E6386=E$1:E6385))))))</f>
        <v/>
      </c>
      <c r="K6386" s="15" t="str">
        <f aca="false">IF(OR(E6386="",E6386="!!!",F6386="NEW"),"",INDEX(J$1:J6385,SUMPRODUCT(MAX(ROW(E$1:E6385)*(E6386=E$1:E6385)))))</f>
        <v/>
      </c>
      <c r="L6386" s="16"/>
    </row>
    <row r="6387" customFormat="false" ht="12.75" hidden="false" customHeight="false" outlineLevel="0" collapsed="false">
      <c r="A6387" s="9" t="s">
        <v>71</v>
      </c>
      <c r="E6387" s="10" t="str">
        <f aca="false">IF(D6387="?OLD","!!!","")</f>
        <v/>
      </c>
      <c r="F6387" s="11" t="str">
        <f aca="false">IF(OR(E6387="",E6387="!!!"),"",IF(NOT(ISNA(VLOOKUP(E6387,E$1:E6386,1,FALSE()))),"OLD",IF(AND(E6387&lt;&gt;"",E6387&lt;&gt;"!!!"),"NEW","")))</f>
        <v/>
      </c>
      <c r="G6387" s="12" t="str">
        <f aca="false">IF(OR(E6387="",E6387="!!!"),"",IF(OR(J6387=0,AND(J6387=1,K6387=1),AND(J6387=1,I6387="SBJ"),AND(J6387=1,I6387=0)),"?IN_FOCUS",IF(J6387&lt;=2,"?ACTIVATED",IF(J6387&lt;&gt;"","?FAMILIAR",IF(F6387="NEW",IF(ISNA(VLOOKUP(E6387,#REF!,1,FALSE())),"?TYPE_IDENTIFIABLE","?REFERENTIAL"),"_")))))</f>
        <v/>
      </c>
      <c r="H6387" s="13" t="str">
        <f aca="false">IF(J6387&lt;&gt;1,"",IF(I6387="SBJ","CB","?"))</f>
        <v/>
      </c>
      <c r="I6387" s="14" t="str">
        <f aca="false">IF(OR(E6387="",E6387="!!!",F6387="NEW"),"",INDEX(B$2:B6386,-1+SUMPRODUCT(MAX(ROW(E$2:E6386)*(E6387=E$2:E6386)))))</f>
        <v/>
      </c>
      <c r="J6387" s="15" t="str">
        <f aca="true">IF(OR(E6387="",E6387="!!!",F6387="NEW"),"",COUNTBLANK(OFFSET(A$1,,,SUMPRODUCT(MAX(ROW(E$2:E6387)*(E6387=E$2:E6387)))))-COUNTBLANK(OFFSET(A$1,,,SUMPRODUCT(MAX(ROW(E$1:E6386)*(E6387=E$1:E6386))))))</f>
        <v/>
      </c>
      <c r="K6387" s="15" t="str">
        <f aca="false">IF(OR(E6387="",E6387="!!!",F6387="NEW"),"",INDEX(J$1:J6386,SUMPRODUCT(MAX(ROW(E$1:E6386)*(E6387=E$1:E6386)))))</f>
        <v/>
      </c>
      <c r="L6387" s="16"/>
    </row>
    <row r="6388" customFormat="false" ht="12.75" hidden="false" customHeight="false" outlineLevel="0" collapsed="false">
      <c r="A6388" s="9" t="s">
        <v>1235</v>
      </c>
      <c r="B6388" s="0" t="s">
        <v>38</v>
      </c>
      <c r="C6388" s="0" t="s">
        <v>115</v>
      </c>
      <c r="D6388" s="0" t="s">
        <v>31</v>
      </c>
      <c r="E6388" s="10" t="str">
        <f aca="false">IF(D6388="?OLD","!!!","")</f>
        <v>!!!</v>
      </c>
      <c r="F6388" s="11" t="str">
        <f aca="false">IF(OR(E6388="",E6388="!!!"),"",IF(NOT(ISNA(VLOOKUP(E6388,E$1:E6387,1,FALSE()))),"OLD",IF(AND(E6388&lt;&gt;"",E6388&lt;&gt;"!!!"),"NEW","")))</f>
        <v/>
      </c>
      <c r="G6388" s="12" t="str">
        <f aca="false">IF(OR(E6388="",E6388="!!!"),"",IF(OR(J6388=0,AND(J6388=1,K6388=1),AND(J6388=1,I6388="SBJ"),AND(J6388=1,I6388=0)),"?IN_FOCUS",IF(J6388&lt;=2,"?ACTIVATED",IF(J6388&lt;&gt;"","?FAMILIAR",IF(F6388="NEW",IF(ISNA(VLOOKUP(E6388,#REF!,1,FALSE())),"?TYPE_IDENTIFIABLE","?REFERENTIAL"),"_")))))</f>
        <v/>
      </c>
      <c r="H6388" s="13" t="str">
        <f aca="false">IF(J6388&lt;&gt;1,"",IF(I6388="SBJ","CB","?"))</f>
        <v/>
      </c>
      <c r="I6388" s="14" t="str">
        <f aca="false">IF(OR(E6388="",E6388="!!!",F6388="NEW"),"",INDEX(B$2:B6387,-1+SUMPRODUCT(MAX(ROW(E$2:E6387)*(E6388=E$2:E6387)))))</f>
        <v/>
      </c>
      <c r="J6388" s="15" t="str">
        <f aca="true">IF(OR(E6388="",E6388="!!!",F6388="NEW"),"",COUNTBLANK(OFFSET(A$1,,,SUMPRODUCT(MAX(ROW(E$2:E6388)*(E6388=E$2:E6388)))))-COUNTBLANK(OFFSET(A$1,,,SUMPRODUCT(MAX(ROW(E$1:E6387)*(E6388=E$1:E6387))))))</f>
        <v/>
      </c>
      <c r="K6388" s="15" t="str">
        <f aca="false">IF(OR(E6388="",E6388="!!!",F6388="NEW"),"",INDEX(J$1:J6387,SUMPRODUCT(MAX(ROW(E$1:E6387)*(E6388=E$1:E6387)))))</f>
        <v/>
      </c>
      <c r="L6388" s="16"/>
    </row>
    <row r="6389" customFormat="false" ht="12.75" hidden="false" customHeight="false" outlineLevel="0" collapsed="false">
      <c r="A6389" s="9" t="s">
        <v>20</v>
      </c>
      <c r="E6389" s="10" t="str">
        <f aca="false">IF(D6389="?OLD","!!!","")</f>
        <v/>
      </c>
      <c r="F6389" s="11" t="str">
        <f aca="false">IF(OR(E6389="",E6389="!!!"),"",IF(NOT(ISNA(VLOOKUP(E6389,E$1:E6388,1,FALSE()))),"OLD",IF(AND(E6389&lt;&gt;"",E6389&lt;&gt;"!!!"),"NEW","")))</f>
        <v/>
      </c>
      <c r="G6389" s="12" t="str">
        <f aca="false">IF(OR(E6389="",E6389="!!!"),"",IF(OR(J6389=0,AND(J6389=1,K6389=1),AND(J6389=1,I6389="SBJ"),AND(J6389=1,I6389=0)),"?IN_FOCUS",IF(J6389&lt;=2,"?ACTIVATED",IF(J6389&lt;&gt;"","?FAMILIAR",IF(F6389="NEW",IF(ISNA(VLOOKUP(E6389,#REF!,1,FALSE())),"?TYPE_IDENTIFIABLE","?REFERENTIAL"),"_")))))</f>
        <v/>
      </c>
      <c r="H6389" s="13" t="str">
        <f aca="false">IF(J6389&lt;&gt;1,"",IF(I6389="SBJ","CB","?"))</f>
        <v/>
      </c>
      <c r="I6389" s="14" t="str">
        <f aca="false">IF(OR(E6389="",E6389="!!!",F6389="NEW"),"",INDEX(B$2:B6388,-1+SUMPRODUCT(MAX(ROW(E$2:E6388)*(E6389=E$2:E6388)))))</f>
        <v/>
      </c>
      <c r="J6389" s="15" t="str">
        <f aca="true">IF(OR(E6389="",E6389="!!!",F6389="NEW"),"",COUNTBLANK(OFFSET(A$1,,,SUMPRODUCT(MAX(ROW(E$2:E6389)*(E6389=E$2:E6389)))))-COUNTBLANK(OFFSET(A$1,,,SUMPRODUCT(MAX(ROW(E$1:E6388)*(E6389=E$1:E6388))))))</f>
        <v/>
      </c>
      <c r="K6389" s="15" t="str">
        <f aca="false">IF(OR(E6389="",E6389="!!!",F6389="NEW"),"",INDEX(J$1:J6388,SUMPRODUCT(MAX(ROW(E$1:E6388)*(E6389=E$1:E6388)))))</f>
        <v/>
      </c>
      <c r="L6389" s="16"/>
    </row>
    <row r="6390" customFormat="false" ht="12.75" hidden="false" customHeight="false" outlineLevel="0" collapsed="false">
      <c r="A6390" s="9" t="s">
        <v>291</v>
      </c>
      <c r="E6390" s="10" t="str">
        <f aca="false">IF(D6390="?OLD","!!!","")</f>
        <v/>
      </c>
      <c r="F6390" s="11" t="str">
        <f aca="false">IF(OR(E6390="",E6390="!!!"),"",IF(NOT(ISNA(VLOOKUP(E6390,E$1:E6389,1,FALSE()))),"OLD",IF(AND(E6390&lt;&gt;"",E6390&lt;&gt;"!!!"),"NEW","")))</f>
        <v/>
      </c>
      <c r="G6390" s="12" t="str">
        <f aca="false">IF(OR(E6390="",E6390="!!!"),"",IF(OR(J6390=0,AND(J6390=1,K6390=1),AND(J6390=1,I6390="SBJ"),AND(J6390=1,I6390=0)),"?IN_FOCUS",IF(J6390&lt;=2,"?ACTIVATED",IF(J6390&lt;&gt;"","?FAMILIAR",IF(F6390="NEW",IF(ISNA(VLOOKUP(E6390,#REF!,1,FALSE())),"?TYPE_IDENTIFIABLE","?REFERENTIAL"),"_")))))</f>
        <v/>
      </c>
      <c r="H6390" s="13" t="str">
        <f aca="false">IF(J6390&lt;&gt;1,"",IF(I6390="SBJ","CB","?"))</f>
        <v/>
      </c>
      <c r="I6390" s="14" t="str">
        <f aca="false">IF(OR(E6390="",E6390="!!!",F6390="NEW"),"",INDEX(B$2:B6389,-1+SUMPRODUCT(MAX(ROW(E$2:E6389)*(E6390=E$2:E6389)))))</f>
        <v/>
      </c>
      <c r="J6390" s="15" t="str">
        <f aca="true">IF(OR(E6390="",E6390="!!!",F6390="NEW"),"",COUNTBLANK(OFFSET(A$1,,,SUMPRODUCT(MAX(ROW(E$2:E6390)*(E6390=E$2:E6390)))))-COUNTBLANK(OFFSET(A$1,,,SUMPRODUCT(MAX(ROW(E$1:E6389)*(E6390=E$1:E6389))))))</f>
        <v/>
      </c>
      <c r="K6390" s="15" t="str">
        <f aca="false">IF(OR(E6390="",E6390="!!!",F6390="NEW"),"",INDEX(J$1:J6389,SUMPRODUCT(MAX(ROW(E$1:E6389)*(E6390=E$1:E6389)))))</f>
        <v/>
      </c>
      <c r="L6390" s="16"/>
    </row>
    <row r="6391" customFormat="false" ht="12.75" hidden="false" customHeight="false" outlineLevel="0" collapsed="false">
      <c r="A6391" s="9" t="s">
        <v>725</v>
      </c>
      <c r="B6391" s="0" t="s">
        <v>23</v>
      </c>
      <c r="C6391" s="0" t="s">
        <v>554</v>
      </c>
      <c r="D6391" s="0" t="s">
        <v>31</v>
      </c>
      <c r="E6391" s="10" t="str">
        <f aca="false">IF(D6391="?OLD","!!!","")</f>
        <v>!!!</v>
      </c>
      <c r="F6391" s="11" t="str">
        <f aca="false">IF(OR(E6391="",E6391="!!!"),"",IF(NOT(ISNA(VLOOKUP(E6391,E$1:E6390,1,FALSE()))),"OLD",IF(AND(E6391&lt;&gt;"",E6391&lt;&gt;"!!!"),"NEW","")))</f>
        <v/>
      </c>
      <c r="G6391" s="12" t="str">
        <f aca="false">IF(OR(E6391="",E6391="!!!"),"",IF(OR(J6391=0,AND(J6391=1,K6391=1),AND(J6391=1,I6391="SBJ"),AND(J6391=1,I6391=0)),"?IN_FOCUS",IF(J6391&lt;=2,"?ACTIVATED",IF(J6391&lt;&gt;"","?FAMILIAR",IF(F6391="NEW",IF(ISNA(VLOOKUP(E6391,#REF!,1,FALSE())),"?TYPE_IDENTIFIABLE","?REFERENTIAL"),"_")))))</f>
        <v/>
      </c>
      <c r="H6391" s="13" t="str">
        <f aca="false">IF(J6391&lt;&gt;1,"",IF(I6391="SBJ","CB","?"))</f>
        <v/>
      </c>
      <c r="I6391" s="14" t="str">
        <f aca="false">IF(OR(E6391="",E6391="!!!",F6391="NEW"),"",INDEX(B$2:B6390,-1+SUMPRODUCT(MAX(ROW(E$2:E6390)*(E6391=E$2:E6390)))))</f>
        <v/>
      </c>
      <c r="J6391" s="15" t="str">
        <f aca="true">IF(OR(E6391="",E6391="!!!",F6391="NEW"),"",COUNTBLANK(OFFSET(A$1,,,SUMPRODUCT(MAX(ROW(E$2:E6391)*(E6391=E$2:E6391)))))-COUNTBLANK(OFFSET(A$1,,,SUMPRODUCT(MAX(ROW(E$1:E6390)*(E6391=E$1:E6390))))))</f>
        <v/>
      </c>
      <c r="K6391" s="15" t="str">
        <f aca="false">IF(OR(E6391="",E6391="!!!",F6391="NEW"),"",INDEX(J$1:J6390,SUMPRODUCT(MAX(ROW(E$1:E6390)*(E6391=E$1:E6390)))))</f>
        <v/>
      </c>
      <c r="L6391" s="16"/>
    </row>
    <row r="6392" customFormat="false" ht="12.75" hidden="false" customHeight="false" outlineLevel="0" collapsed="false">
      <c r="A6392" s="9" t="s">
        <v>80</v>
      </c>
      <c r="E6392" s="10" t="str">
        <f aca="false">IF(D6392="?OLD","!!!","")</f>
        <v/>
      </c>
      <c r="F6392" s="11" t="str">
        <f aca="false">IF(OR(E6392="",E6392="!!!"),"",IF(NOT(ISNA(VLOOKUP(E6392,E$1:E6391,1,FALSE()))),"OLD",IF(AND(E6392&lt;&gt;"",E6392&lt;&gt;"!!!"),"NEW","")))</f>
        <v/>
      </c>
      <c r="G6392" s="12" t="str">
        <f aca="false">IF(OR(E6392="",E6392="!!!"),"",IF(OR(J6392=0,AND(J6392=1,K6392=1),AND(J6392=1,I6392="SBJ"),AND(J6392=1,I6392=0)),"?IN_FOCUS",IF(J6392&lt;=2,"?ACTIVATED",IF(J6392&lt;&gt;"","?FAMILIAR",IF(F6392="NEW",IF(ISNA(VLOOKUP(E6392,#REF!,1,FALSE())),"?TYPE_IDENTIFIABLE","?REFERENTIAL"),"_")))))</f>
        <v/>
      </c>
      <c r="H6392" s="13" t="str">
        <f aca="false">IF(J6392&lt;&gt;1,"",IF(I6392="SBJ","CB","?"))</f>
        <v/>
      </c>
      <c r="I6392" s="14" t="str">
        <f aca="false">IF(OR(E6392="",E6392="!!!",F6392="NEW"),"",INDEX(B$2:B6391,-1+SUMPRODUCT(MAX(ROW(E$2:E6391)*(E6392=E$2:E6391)))))</f>
        <v/>
      </c>
      <c r="J6392" s="15" t="str">
        <f aca="true">IF(OR(E6392="",E6392="!!!",F6392="NEW"),"",COUNTBLANK(OFFSET(A$1,,,SUMPRODUCT(MAX(ROW(E$2:E6392)*(E6392=E$2:E6392)))))-COUNTBLANK(OFFSET(A$1,,,SUMPRODUCT(MAX(ROW(E$1:E6391)*(E6392=E$1:E6391))))))</f>
        <v/>
      </c>
      <c r="K6392" s="15" t="str">
        <f aca="false">IF(OR(E6392="",E6392="!!!",F6392="NEW"),"",INDEX(J$1:J6391,SUMPRODUCT(MAX(ROW(E$1:E6391)*(E6392=E$1:E6391)))))</f>
        <v/>
      </c>
      <c r="L6392" s="16"/>
    </row>
    <row r="6393" customFormat="false" ht="12.75" hidden="false" customHeight="false" outlineLevel="0" collapsed="false">
      <c r="A6393" s="9" t="s">
        <v>202</v>
      </c>
      <c r="E6393" s="10" t="str">
        <f aca="false">IF(D6393="?OLD","!!!","")</f>
        <v/>
      </c>
      <c r="F6393" s="11" t="str">
        <f aca="false">IF(OR(E6393="",E6393="!!!"),"",IF(NOT(ISNA(VLOOKUP(E6393,E$1:E6392,1,FALSE()))),"OLD",IF(AND(E6393&lt;&gt;"",E6393&lt;&gt;"!!!"),"NEW","")))</f>
        <v/>
      </c>
      <c r="G6393" s="12" t="str">
        <f aca="false">IF(OR(E6393="",E6393="!!!"),"",IF(OR(J6393=0,AND(J6393=1,K6393=1),AND(J6393=1,I6393="SBJ"),AND(J6393=1,I6393=0)),"?IN_FOCUS",IF(J6393&lt;=2,"?ACTIVATED",IF(J6393&lt;&gt;"","?FAMILIAR",IF(F6393="NEW",IF(ISNA(VLOOKUP(E6393,#REF!,1,FALSE())),"?TYPE_IDENTIFIABLE","?REFERENTIAL"),"_")))))</f>
        <v/>
      </c>
      <c r="H6393" s="13" t="str">
        <f aca="false">IF(J6393&lt;&gt;1,"",IF(I6393="SBJ","CB","?"))</f>
        <v/>
      </c>
      <c r="I6393" s="14" t="str">
        <f aca="false">IF(OR(E6393="",E6393="!!!",F6393="NEW"),"",INDEX(B$2:B6392,-1+SUMPRODUCT(MAX(ROW(E$2:E6392)*(E6393=E$2:E6392)))))</f>
        <v/>
      </c>
      <c r="J6393" s="15" t="str">
        <f aca="true">IF(OR(E6393="",E6393="!!!",F6393="NEW"),"",COUNTBLANK(OFFSET(A$1,,,SUMPRODUCT(MAX(ROW(E$2:E6393)*(E6393=E$2:E6393)))))-COUNTBLANK(OFFSET(A$1,,,SUMPRODUCT(MAX(ROW(E$1:E6392)*(E6393=E$1:E6392))))))</f>
        <v/>
      </c>
      <c r="K6393" s="15" t="str">
        <f aca="false">IF(OR(E6393="",E6393="!!!",F6393="NEW"),"",INDEX(J$1:J6392,SUMPRODUCT(MAX(ROW(E$1:E6392)*(E6393=E$1:E6392)))))</f>
        <v/>
      </c>
      <c r="L6393" s="16"/>
    </row>
    <row r="6394" customFormat="false" ht="12.75" hidden="false" customHeight="false" outlineLevel="0" collapsed="false">
      <c r="A6394" s="9" t="s">
        <v>21</v>
      </c>
      <c r="E6394" s="10" t="str">
        <f aca="false">IF(D6394="?OLD","!!!","")</f>
        <v/>
      </c>
      <c r="F6394" s="11" t="str">
        <f aca="false">IF(OR(E6394="",E6394="!!!"),"",IF(NOT(ISNA(VLOOKUP(E6394,E$1:E6393,1,FALSE()))),"OLD",IF(AND(E6394&lt;&gt;"",E6394&lt;&gt;"!!!"),"NEW","")))</f>
        <v/>
      </c>
      <c r="G6394" s="12" t="str">
        <f aca="false">IF(OR(E6394="",E6394="!!!"),"",IF(OR(J6394=0,AND(J6394=1,K6394=1),AND(J6394=1,I6394="SBJ"),AND(J6394=1,I6394=0)),"?IN_FOCUS",IF(J6394&lt;=2,"?ACTIVATED",IF(J6394&lt;&gt;"","?FAMILIAR",IF(F6394="NEW",IF(ISNA(VLOOKUP(E6394,#REF!,1,FALSE())),"?TYPE_IDENTIFIABLE","?REFERENTIAL"),"_")))))</f>
        <v/>
      </c>
      <c r="H6394" s="13" t="str">
        <f aca="false">IF(J6394&lt;&gt;1,"",IF(I6394="SBJ","CB","?"))</f>
        <v/>
      </c>
      <c r="I6394" s="14" t="str">
        <f aca="false">IF(OR(E6394="",E6394="!!!",F6394="NEW"),"",INDEX(B$2:B6393,-1+SUMPRODUCT(MAX(ROW(E$2:E6393)*(E6394=E$2:E6393)))))</f>
        <v/>
      </c>
      <c r="J6394" s="15" t="str">
        <f aca="true">IF(OR(E6394="",E6394="!!!",F6394="NEW"),"",COUNTBLANK(OFFSET(A$1,,,SUMPRODUCT(MAX(ROW(E$2:E6394)*(E6394=E$2:E6394)))))-COUNTBLANK(OFFSET(A$1,,,SUMPRODUCT(MAX(ROW(E$1:E6393)*(E6394=E$1:E6393))))))</f>
        <v/>
      </c>
      <c r="K6394" s="15" t="str">
        <f aca="false">IF(OR(E6394="",E6394="!!!",F6394="NEW"),"",INDEX(J$1:J6393,SUMPRODUCT(MAX(ROW(E$1:E6393)*(E6394=E$1:E6393)))))</f>
        <v/>
      </c>
      <c r="L6394" s="16"/>
    </row>
    <row r="6395" customFormat="false" ht="12.75" hidden="false" customHeight="false" outlineLevel="0" collapsed="false">
      <c r="A6395" s="9" t="s">
        <v>1796</v>
      </c>
      <c r="B6395" s="0" t="s">
        <v>18</v>
      </c>
      <c r="C6395" s="0" t="s">
        <v>19</v>
      </c>
      <c r="E6395" s="10" t="str">
        <f aca="false">IF(D6395="?OLD","!!!","")</f>
        <v/>
      </c>
      <c r="F6395" s="11" t="str">
        <f aca="false">IF(OR(E6395="",E6395="!!!"),"",IF(NOT(ISNA(VLOOKUP(E6395,E$1:E6394,1,FALSE()))),"OLD",IF(AND(E6395&lt;&gt;"",E6395&lt;&gt;"!!!"),"NEW","")))</f>
        <v/>
      </c>
      <c r="G6395" s="12" t="str">
        <f aca="false">IF(OR(E6395="",E6395="!!!"),"",IF(OR(J6395=0,AND(J6395=1,K6395=1),AND(J6395=1,I6395="SBJ"),AND(J6395=1,I6395=0)),"?IN_FOCUS",IF(J6395&lt;=2,"?ACTIVATED",IF(J6395&lt;&gt;"","?FAMILIAR",IF(F6395="NEW",IF(ISNA(VLOOKUP(E6395,#REF!,1,FALSE())),"?TYPE_IDENTIFIABLE","?REFERENTIAL"),"_")))))</f>
        <v/>
      </c>
      <c r="H6395" s="13" t="str">
        <f aca="false">IF(J6395&lt;&gt;1,"",IF(I6395="SBJ","CB","?"))</f>
        <v/>
      </c>
      <c r="I6395" s="14" t="str">
        <f aca="false">IF(OR(E6395="",E6395="!!!",F6395="NEW"),"",INDEX(B$2:B6394,-1+SUMPRODUCT(MAX(ROW(E$2:E6394)*(E6395=E$2:E6394)))))</f>
        <v/>
      </c>
      <c r="J6395" s="15" t="str">
        <f aca="true">IF(OR(E6395="",E6395="!!!",F6395="NEW"),"",COUNTBLANK(OFFSET(A$1,,,SUMPRODUCT(MAX(ROW(E$2:E6395)*(E6395=E$2:E6395)))))-COUNTBLANK(OFFSET(A$1,,,SUMPRODUCT(MAX(ROW(E$1:E6394)*(E6395=E$1:E6394))))))</f>
        <v/>
      </c>
      <c r="K6395" s="15" t="str">
        <f aca="false">IF(OR(E6395="",E6395="!!!",F6395="NEW"),"",INDEX(J$1:J6394,SUMPRODUCT(MAX(ROW(E$1:E6394)*(E6395=E$1:E6394)))))</f>
        <v/>
      </c>
      <c r="L6395" s="16"/>
    </row>
    <row r="6396" customFormat="false" ht="12.75" hidden="false" customHeight="false" outlineLevel="0" collapsed="false">
      <c r="A6396" s="9" t="s">
        <v>1797</v>
      </c>
      <c r="E6396" s="10" t="str">
        <f aca="false">IF(D6396="?OLD","!!!","")</f>
        <v/>
      </c>
      <c r="F6396" s="11" t="str">
        <f aca="false">IF(OR(E6396="",E6396="!!!"),"",IF(NOT(ISNA(VLOOKUP(E6396,E$1:E6395,1,FALSE()))),"OLD",IF(AND(E6396&lt;&gt;"",E6396&lt;&gt;"!!!"),"NEW","")))</f>
        <v/>
      </c>
      <c r="G6396" s="12" t="str">
        <f aca="false">IF(OR(E6396="",E6396="!!!"),"",IF(OR(J6396=0,AND(J6396=1,K6396=1),AND(J6396=1,I6396="SBJ"),AND(J6396=1,I6396=0)),"?IN_FOCUS",IF(J6396&lt;=2,"?ACTIVATED",IF(J6396&lt;&gt;"","?FAMILIAR",IF(F6396="NEW",IF(ISNA(VLOOKUP(E6396,#REF!,1,FALSE())),"?TYPE_IDENTIFIABLE","?REFERENTIAL"),"_")))))</f>
        <v/>
      </c>
      <c r="H6396" s="13" t="str">
        <f aca="false">IF(J6396&lt;&gt;1,"",IF(I6396="SBJ","CB","?"))</f>
        <v/>
      </c>
      <c r="I6396" s="14" t="str">
        <f aca="false">IF(OR(E6396="",E6396="!!!",F6396="NEW"),"",INDEX(B$2:B6395,-1+SUMPRODUCT(MAX(ROW(E$2:E6395)*(E6396=E$2:E6395)))))</f>
        <v/>
      </c>
      <c r="J6396" s="15" t="str">
        <f aca="true">IF(OR(E6396="",E6396="!!!",F6396="NEW"),"",COUNTBLANK(OFFSET(A$1,,,SUMPRODUCT(MAX(ROW(E$2:E6396)*(E6396=E$2:E6396)))))-COUNTBLANK(OFFSET(A$1,,,SUMPRODUCT(MAX(ROW(E$1:E6395)*(E6396=E$1:E6395))))))</f>
        <v/>
      </c>
      <c r="K6396" s="15" t="str">
        <f aca="false">IF(OR(E6396="",E6396="!!!",F6396="NEW"),"",INDEX(J$1:J6395,SUMPRODUCT(MAX(ROW(E$1:E6395)*(E6396=E$1:E6395)))))</f>
        <v/>
      </c>
      <c r="L6396" s="16"/>
    </row>
    <row r="6397" customFormat="false" ht="12.75" hidden="false" customHeight="false" outlineLevel="0" collapsed="false">
      <c r="A6397" s="9" t="s">
        <v>64</v>
      </c>
      <c r="E6397" s="10" t="str">
        <f aca="false">IF(D6397="?OLD","!!!","")</f>
        <v/>
      </c>
      <c r="F6397" s="11" t="str">
        <f aca="false">IF(OR(E6397="",E6397="!!!"),"",IF(NOT(ISNA(VLOOKUP(E6397,E$1:E6396,1,FALSE()))),"OLD",IF(AND(E6397&lt;&gt;"",E6397&lt;&gt;"!!!"),"NEW","")))</f>
        <v/>
      </c>
      <c r="G6397" s="12" t="str">
        <f aca="false">IF(OR(E6397="",E6397="!!!"),"",IF(OR(J6397=0,AND(J6397=1,K6397=1),AND(J6397=1,I6397="SBJ"),AND(J6397=1,I6397=0)),"?IN_FOCUS",IF(J6397&lt;=2,"?ACTIVATED",IF(J6397&lt;&gt;"","?FAMILIAR",IF(F6397="NEW",IF(ISNA(VLOOKUP(E6397,#REF!,1,FALSE())),"?TYPE_IDENTIFIABLE","?REFERENTIAL"),"_")))))</f>
        <v/>
      </c>
      <c r="H6397" s="13" t="str">
        <f aca="false">IF(J6397&lt;&gt;1,"",IF(I6397="SBJ","CB","?"))</f>
        <v/>
      </c>
      <c r="I6397" s="14" t="str">
        <f aca="false">IF(OR(E6397="",E6397="!!!",F6397="NEW"),"",INDEX(B$2:B6396,-1+SUMPRODUCT(MAX(ROW(E$2:E6396)*(E6397=E$2:E6396)))))</f>
        <v/>
      </c>
      <c r="J6397" s="15" t="str">
        <f aca="true">IF(OR(E6397="",E6397="!!!",F6397="NEW"),"",COUNTBLANK(OFFSET(A$1,,,SUMPRODUCT(MAX(ROW(E$2:E6397)*(E6397=E$2:E6397)))))-COUNTBLANK(OFFSET(A$1,,,SUMPRODUCT(MAX(ROW(E$1:E6396)*(E6397=E$1:E6396))))))</f>
        <v/>
      </c>
      <c r="K6397" s="15" t="str">
        <f aca="false">IF(OR(E6397="",E6397="!!!",F6397="NEW"),"",INDEX(J$1:J6396,SUMPRODUCT(MAX(ROW(E$1:E6396)*(E6397=E$1:E6396)))))</f>
        <v/>
      </c>
      <c r="L6397" s="16"/>
    </row>
    <row r="6398" customFormat="false" ht="12.75" hidden="false" customHeight="false" outlineLevel="0" collapsed="false">
      <c r="A6398" s="9" t="s">
        <v>350</v>
      </c>
      <c r="B6398" s="0" t="s">
        <v>25</v>
      </c>
      <c r="C6398" s="0" t="s">
        <v>30</v>
      </c>
      <c r="D6398" s="0" t="s">
        <v>31</v>
      </c>
      <c r="E6398" s="10" t="str">
        <f aca="false">IF(D6398="?OLD","!!!","")</f>
        <v>!!!</v>
      </c>
      <c r="F6398" s="11" t="str">
        <f aca="false">IF(OR(E6398="",E6398="!!!"),"",IF(NOT(ISNA(VLOOKUP(E6398,E$1:E6397,1,FALSE()))),"OLD",IF(AND(E6398&lt;&gt;"",E6398&lt;&gt;"!!!"),"NEW","")))</f>
        <v/>
      </c>
      <c r="G6398" s="12" t="str">
        <f aca="false">IF(OR(E6398="",E6398="!!!"),"",IF(OR(J6398=0,AND(J6398=1,K6398=1),AND(J6398=1,I6398="SBJ"),AND(J6398=1,I6398=0)),"?IN_FOCUS",IF(J6398&lt;=2,"?ACTIVATED",IF(J6398&lt;&gt;"","?FAMILIAR",IF(F6398="NEW",IF(ISNA(VLOOKUP(E6398,#REF!,1,FALSE())),"?TYPE_IDENTIFIABLE","?REFERENTIAL"),"_")))))</f>
        <v/>
      </c>
      <c r="H6398" s="13" t="str">
        <f aca="false">IF(J6398&lt;&gt;1,"",IF(I6398="SBJ","CB","?"))</f>
        <v/>
      </c>
      <c r="I6398" s="14" t="str">
        <f aca="false">IF(OR(E6398="",E6398="!!!",F6398="NEW"),"",INDEX(B$2:B6397,-1+SUMPRODUCT(MAX(ROW(E$2:E6397)*(E6398=E$2:E6397)))))</f>
        <v/>
      </c>
      <c r="J6398" s="15" t="str">
        <f aca="true">IF(OR(E6398="",E6398="!!!",F6398="NEW"),"",COUNTBLANK(OFFSET(A$1,,,SUMPRODUCT(MAX(ROW(E$2:E6398)*(E6398=E$2:E6398)))))-COUNTBLANK(OFFSET(A$1,,,SUMPRODUCT(MAX(ROW(E$1:E6397)*(E6398=E$1:E6397))))))</f>
        <v/>
      </c>
      <c r="K6398" s="15" t="str">
        <f aca="false">IF(OR(E6398="",E6398="!!!",F6398="NEW"),"",INDEX(J$1:J6397,SUMPRODUCT(MAX(ROW(E$1:E6397)*(E6398=E$1:E6397)))))</f>
        <v/>
      </c>
      <c r="L6398" s="16"/>
    </row>
    <row r="6399" customFormat="false" ht="12.75" hidden="false" customHeight="false" outlineLevel="0" collapsed="false">
      <c r="A6399" s="9" t="s">
        <v>48</v>
      </c>
      <c r="E6399" s="10" t="str">
        <f aca="false">IF(D6399="?OLD","!!!","")</f>
        <v/>
      </c>
      <c r="F6399" s="11" t="str">
        <f aca="false">IF(OR(E6399="",E6399="!!!"),"",IF(NOT(ISNA(VLOOKUP(E6399,E$1:E6398,1,FALSE()))),"OLD",IF(AND(E6399&lt;&gt;"",E6399&lt;&gt;"!!!"),"NEW","")))</f>
        <v/>
      </c>
      <c r="G6399" s="12" t="str">
        <f aca="false">IF(OR(E6399="",E6399="!!!"),"",IF(OR(J6399=0,AND(J6399=1,K6399=1),AND(J6399=1,I6399="SBJ"),AND(J6399=1,I6399=0)),"?IN_FOCUS",IF(J6399&lt;=2,"?ACTIVATED",IF(J6399&lt;&gt;"","?FAMILIAR",IF(F6399="NEW",IF(ISNA(VLOOKUP(E6399,#REF!,1,FALSE())),"?TYPE_IDENTIFIABLE","?REFERENTIAL"),"_")))))</f>
        <v/>
      </c>
      <c r="H6399" s="13" t="str">
        <f aca="false">IF(J6399&lt;&gt;1,"",IF(I6399="SBJ","CB","?"))</f>
        <v/>
      </c>
      <c r="I6399" s="14" t="str">
        <f aca="false">IF(OR(E6399="",E6399="!!!",F6399="NEW"),"",INDEX(B$2:B6398,-1+SUMPRODUCT(MAX(ROW(E$2:E6398)*(E6399=E$2:E6398)))))</f>
        <v/>
      </c>
      <c r="J6399" s="15" t="str">
        <f aca="true">IF(OR(E6399="",E6399="!!!",F6399="NEW"),"",COUNTBLANK(OFFSET(A$1,,,SUMPRODUCT(MAX(ROW(E$2:E6399)*(E6399=E$2:E6399)))))-COUNTBLANK(OFFSET(A$1,,,SUMPRODUCT(MAX(ROW(E$1:E6398)*(E6399=E$1:E6398))))))</f>
        <v/>
      </c>
      <c r="K6399" s="15" t="str">
        <f aca="false">IF(OR(E6399="",E6399="!!!",F6399="NEW"),"",INDEX(J$1:J6398,SUMPRODUCT(MAX(ROW(E$1:E6398)*(E6399=E$1:E6398)))))</f>
        <v/>
      </c>
      <c r="L6399" s="16"/>
    </row>
    <row r="6400" customFormat="false" ht="12.75" hidden="false" customHeight="false" outlineLevel="0" collapsed="false">
      <c r="E6400" s="10" t="str">
        <f aca="false">IF(D6400="?OLD","!!!","")</f>
        <v/>
      </c>
      <c r="F6400" s="11" t="str">
        <f aca="false">IF(OR(E6400="",E6400="!!!"),"",IF(NOT(ISNA(VLOOKUP(E6400,E$1:E6399,1,FALSE()))),"OLD",IF(AND(E6400&lt;&gt;"",E6400&lt;&gt;"!!!"),"NEW","")))</f>
        <v/>
      </c>
      <c r="G6400" s="12" t="str">
        <f aca="false">IF(OR(E6400="",E6400="!!!"),"",IF(OR(J6400=0,AND(J6400=1,K6400=1),AND(J6400=1,I6400="SBJ"),AND(J6400=1,I6400=0)),"?IN_FOCUS",IF(J6400&lt;=2,"?ACTIVATED",IF(J6400&lt;&gt;"","?FAMILIAR",IF(F6400="NEW",IF(ISNA(VLOOKUP(E6400,#REF!,1,FALSE())),"?TYPE_IDENTIFIABLE","?REFERENTIAL"),"_")))))</f>
        <v/>
      </c>
      <c r="H6400" s="13" t="str">
        <f aca="false">IF(J6400&lt;&gt;1,"",IF(I6400="SBJ","CB","?"))</f>
        <v/>
      </c>
      <c r="I6400" s="14" t="str">
        <f aca="false">IF(OR(E6400="",E6400="!!!",F6400="NEW"),"",INDEX(B$2:B6399,-1+SUMPRODUCT(MAX(ROW(E$2:E6399)*(E6400=E$2:E6399)))))</f>
        <v/>
      </c>
      <c r="J6400" s="15" t="str">
        <f aca="true">IF(OR(E6400="",E6400="!!!",F6400="NEW"),"",COUNTBLANK(OFFSET(A$1,,,SUMPRODUCT(MAX(ROW(E$2:E6400)*(E6400=E$2:E6400)))))-COUNTBLANK(OFFSET(A$1,,,SUMPRODUCT(MAX(ROW(E$1:E6399)*(E6400=E$1:E6399))))))</f>
        <v/>
      </c>
      <c r="K6400" s="15" t="str">
        <f aca="false">IF(OR(E6400="",E6400="!!!",F6400="NEW"),"",INDEX(J$1:J6399,SUMPRODUCT(MAX(ROW(E$1:E6399)*(E6400=E$1:E6399)))))</f>
        <v/>
      </c>
      <c r="L6400" s="16"/>
    </row>
    <row r="6401" customFormat="false" ht="12.75" hidden="false" customHeight="false" outlineLevel="0" collapsed="false">
      <c r="A6401" s="9" t="s">
        <v>1798</v>
      </c>
      <c r="E6401" s="10" t="str">
        <f aca="false">IF(D6401="?OLD","!!!","")</f>
        <v/>
      </c>
      <c r="F6401" s="11" t="str">
        <f aca="false">IF(OR(E6401="",E6401="!!!"),"",IF(NOT(ISNA(VLOOKUP(E6401,E$1:E6400,1,FALSE()))),"OLD",IF(AND(E6401&lt;&gt;"",E6401&lt;&gt;"!!!"),"NEW","")))</f>
        <v/>
      </c>
      <c r="G6401" s="12" t="str">
        <f aca="false">IF(OR(E6401="",E6401="!!!"),"",IF(OR(J6401=0,AND(J6401=1,K6401=1),AND(J6401=1,I6401="SBJ"),AND(J6401=1,I6401=0)),"?IN_FOCUS",IF(J6401&lt;=2,"?ACTIVATED",IF(J6401&lt;&gt;"","?FAMILIAR",IF(F6401="NEW",IF(ISNA(VLOOKUP(E6401,#REF!,1,FALSE())),"?TYPE_IDENTIFIABLE","?REFERENTIAL"),"_")))))</f>
        <v/>
      </c>
      <c r="H6401" s="13" t="str">
        <f aca="false">IF(J6401&lt;&gt;1,"",IF(I6401="SBJ","CB","?"))</f>
        <v/>
      </c>
      <c r="I6401" s="14" t="str">
        <f aca="false">IF(OR(E6401="",E6401="!!!",F6401="NEW"),"",INDEX(B$2:B6400,-1+SUMPRODUCT(MAX(ROW(E$2:E6400)*(E6401=E$2:E6400)))))</f>
        <v/>
      </c>
      <c r="J6401" s="15" t="str">
        <f aca="true">IF(OR(E6401="",E6401="!!!",F6401="NEW"),"",COUNTBLANK(OFFSET(A$1,,,SUMPRODUCT(MAX(ROW(E$2:E6401)*(E6401=E$2:E6401)))))-COUNTBLANK(OFFSET(A$1,,,SUMPRODUCT(MAX(ROW(E$1:E6400)*(E6401=E$1:E6400))))))</f>
        <v/>
      </c>
      <c r="K6401" s="15" t="str">
        <f aca="false">IF(OR(E6401="",E6401="!!!",F6401="NEW"),"",INDEX(J$1:J6400,SUMPRODUCT(MAX(ROW(E$1:E6400)*(E6401=E$1:E6400)))))</f>
        <v/>
      </c>
      <c r="L6401" s="16"/>
    </row>
    <row r="6402" customFormat="false" ht="12.75" hidden="false" customHeight="false" outlineLevel="0" collapsed="false">
      <c r="A6402" s="9" t="s">
        <v>472</v>
      </c>
      <c r="E6402" s="10" t="str">
        <f aca="false">IF(D6402="?OLD","!!!","")</f>
        <v/>
      </c>
      <c r="F6402" s="11" t="str">
        <f aca="false">IF(OR(E6402="",E6402="!!!"),"",IF(NOT(ISNA(VLOOKUP(E6402,E$1:E6401,1,FALSE()))),"OLD",IF(AND(E6402&lt;&gt;"",E6402&lt;&gt;"!!!"),"NEW","")))</f>
        <v/>
      </c>
      <c r="G6402" s="12" t="str">
        <f aca="false">IF(OR(E6402="",E6402="!!!"),"",IF(OR(J6402=0,AND(J6402=1,K6402=1),AND(J6402=1,I6402="SBJ"),AND(J6402=1,I6402=0)),"?IN_FOCUS",IF(J6402&lt;=2,"?ACTIVATED",IF(J6402&lt;&gt;"","?FAMILIAR",IF(F6402="NEW",IF(ISNA(VLOOKUP(E6402,#REF!,1,FALSE())),"?TYPE_IDENTIFIABLE","?REFERENTIAL"),"_")))))</f>
        <v/>
      </c>
      <c r="H6402" s="13" t="str">
        <f aca="false">IF(J6402&lt;&gt;1,"",IF(I6402="SBJ","CB","?"))</f>
        <v/>
      </c>
      <c r="I6402" s="14" t="str">
        <f aca="false">IF(OR(E6402="",E6402="!!!",F6402="NEW"),"",INDEX(B$2:B6401,-1+SUMPRODUCT(MAX(ROW(E$2:E6401)*(E6402=E$2:E6401)))))</f>
        <v/>
      </c>
      <c r="J6402" s="15" t="str">
        <f aca="true">IF(OR(E6402="",E6402="!!!",F6402="NEW"),"",COUNTBLANK(OFFSET(A$1,,,SUMPRODUCT(MAX(ROW(E$2:E6402)*(E6402=E$2:E6402)))))-COUNTBLANK(OFFSET(A$1,,,SUMPRODUCT(MAX(ROW(E$1:E6401)*(E6402=E$1:E6401))))))</f>
        <v/>
      </c>
      <c r="K6402" s="15" t="str">
        <f aca="false">IF(OR(E6402="",E6402="!!!",F6402="NEW"),"",INDEX(J$1:J6401,SUMPRODUCT(MAX(ROW(E$1:E6401)*(E6402=E$1:E6401)))))</f>
        <v/>
      </c>
      <c r="L6402" s="16"/>
    </row>
    <row r="6403" customFormat="false" ht="12.75" hidden="false" customHeight="false" outlineLevel="0" collapsed="false">
      <c r="A6403" s="9" t="s">
        <v>347</v>
      </c>
      <c r="B6403" s="0" t="s">
        <v>18</v>
      </c>
      <c r="C6403" s="0" t="s">
        <v>30</v>
      </c>
      <c r="D6403" s="0" t="s">
        <v>31</v>
      </c>
      <c r="E6403" s="10" t="str">
        <f aca="false">IF(D6403="?OLD","!!!","")</f>
        <v>!!!</v>
      </c>
      <c r="F6403" s="11" t="str">
        <f aca="false">IF(OR(E6403="",E6403="!!!"),"",IF(NOT(ISNA(VLOOKUP(E6403,E$1:E6402,1,FALSE()))),"OLD",IF(AND(E6403&lt;&gt;"",E6403&lt;&gt;"!!!"),"NEW","")))</f>
        <v/>
      </c>
      <c r="G6403" s="12" t="str">
        <f aca="false">IF(OR(E6403="",E6403="!!!"),"",IF(OR(J6403=0,AND(J6403=1,K6403=1),AND(J6403=1,I6403="SBJ"),AND(J6403=1,I6403=0)),"?IN_FOCUS",IF(J6403&lt;=2,"?ACTIVATED",IF(J6403&lt;&gt;"","?FAMILIAR",IF(F6403="NEW",IF(ISNA(VLOOKUP(E6403,#REF!,1,FALSE())),"?TYPE_IDENTIFIABLE","?REFERENTIAL"),"_")))))</f>
        <v/>
      </c>
      <c r="H6403" s="13" t="str">
        <f aca="false">IF(J6403&lt;&gt;1,"",IF(I6403="SBJ","CB","?"))</f>
        <v/>
      </c>
      <c r="I6403" s="14" t="str">
        <f aca="false">IF(OR(E6403="",E6403="!!!",F6403="NEW"),"",INDEX(B$2:B6402,-1+SUMPRODUCT(MAX(ROW(E$2:E6402)*(E6403=E$2:E6402)))))</f>
        <v/>
      </c>
      <c r="J6403" s="15" t="str">
        <f aca="true">IF(OR(E6403="",E6403="!!!",F6403="NEW"),"",COUNTBLANK(OFFSET(A$1,,,SUMPRODUCT(MAX(ROW(E$2:E6403)*(E6403=E$2:E6403)))))-COUNTBLANK(OFFSET(A$1,,,SUMPRODUCT(MAX(ROW(E$1:E6402)*(E6403=E$1:E6402))))))</f>
        <v/>
      </c>
      <c r="K6403" s="15" t="str">
        <f aca="false">IF(OR(E6403="",E6403="!!!",F6403="NEW"),"",INDEX(J$1:J6402,SUMPRODUCT(MAX(ROW(E$1:E6402)*(E6403=E$1:E6402)))))</f>
        <v/>
      </c>
      <c r="L6403" s="16"/>
    </row>
    <row r="6404" customFormat="false" ht="12.75" hidden="false" customHeight="false" outlineLevel="0" collapsed="false">
      <c r="A6404" s="9" t="s">
        <v>202</v>
      </c>
      <c r="E6404" s="10" t="str">
        <f aca="false">IF(D6404="?OLD","!!!","")</f>
        <v/>
      </c>
      <c r="F6404" s="11" t="str">
        <f aca="false">IF(OR(E6404="",E6404="!!!"),"",IF(NOT(ISNA(VLOOKUP(E6404,E$1:E6403,1,FALSE()))),"OLD",IF(AND(E6404&lt;&gt;"",E6404&lt;&gt;"!!!"),"NEW","")))</f>
        <v/>
      </c>
      <c r="G6404" s="12" t="str">
        <f aca="false">IF(OR(E6404="",E6404="!!!"),"",IF(OR(J6404=0,AND(J6404=1,K6404=1),AND(J6404=1,I6404="SBJ"),AND(J6404=1,I6404=0)),"?IN_FOCUS",IF(J6404&lt;=2,"?ACTIVATED",IF(J6404&lt;&gt;"","?FAMILIAR",IF(F6404="NEW",IF(ISNA(VLOOKUP(E6404,#REF!,1,FALSE())),"?TYPE_IDENTIFIABLE","?REFERENTIAL"),"_")))))</f>
        <v/>
      </c>
      <c r="H6404" s="13" t="str">
        <f aca="false">IF(J6404&lt;&gt;1,"",IF(I6404="SBJ","CB","?"))</f>
        <v/>
      </c>
      <c r="I6404" s="14" t="str">
        <f aca="false">IF(OR(E6404="",E6404="!!!",F6404="NEW"),"",INDEX(B$2:B6403,-1+SUMPRODUCT(MAX(ROW(E$2:E6403)*(E6404=E$2:E6403)))))</f>
        <v/>
      </c>
      <c r="J6404" s="15" t="str">
        <f aca="true">IF(OR(E6404="",E6404="!!!",F6404="NEW"),"",COUNTBLANK(OFFSET(A$1,,,SUMPRODUCT(MAX(ROW(E$2:E6404)*(E6404=E$2:E6404)))))-COUNTBLANK(OFFSET(A$1,,,SUMPRODUCT(MAX(ROW(E$1:E6403)*(E6404=E$1:E6403))))))</f>
        <v/>
      </c>
      <c r="K6404" s="15" t="str">
        <f aca="false">IF(OR(E6404="",E6404="!!!",F6404="NEW"),"",INDEX(J$1:J6403,SUMPRODUCT(MAX(ROW(E$1:E6403)*(E6404=E$1:E6403)))))</f>
        <v/>
      </c>
      <c r="L6404" s="16"/>
    </row>
    <row r="6405" customFormat="false" ht="12.75" hidden="false" customHeight="false" outlineLevel="0" collapsed="false">
      <c r="A6405" s="9" t="s">
        <v>198</v>
      </c>
      <c r="E6405" s="10" t="str">
        <f aca="false">IF(D6405="?OLD","!!!","")</f>
        <v/>
      </c>
      <c r="F6405" s="11" t="str">
        <f aca="false">IF(OR(E6405="",E6405="!!!"),"",IF(NOT(ISNA(VLOOKUP(E6405,E$1:E6404,1,FALSE()))),"OLD",IF(AND(E6405&lt;&gt;"",E6405&lt;&gt;"!!!"),"NEW","")))</f>
        <v/>
      </c>
      <c r="G6405" s="12" t="str">
        <f aca="false">IF(OR(E6405="",E6405="!!!"),"",IF(OR(J6405=0,AND(J6405=1,K6405=1),AND(J6405=1,I6405="SBJ"),AND(J6405=1,I6405=0)),"?IN_FOCUS",IF(J6405&lt;=2,"?ACTIVATED",IF(J6405&lt;&gt;"","?FAMILIAR",IF(F6405="NEW",IF(ISNA(VLOOKUP(E6405,#REF!,1,FALSE())),"?TYPE_IDENTIFIABLE","?REFERENTIAL"),"_")))))</f>
        <v/>
      </c>
      <c r="H6405" s="13" t="str">
        <f aca="false">IF(J6405&lt;&gt;1,"",IF(I6405="SBJ","CB","?"))</f>
        <v/>
      </c>
      <c r="I6405" s="14" t="str">
        <f aca="false">IF(OR(E6405="",E6405="!!!",F6405="NEW"),"",INDEX(B$2:B6404,-1+SUMPRODUCT(MAX(ROW(E$2:E6404)*(E6405=E$2:E6404)))))</f>
        <v/>
      </c>
      <c r="J6405" s="15" t="str">
        <f aca="true">IF(OR(E6405="",E6405="!!!",F6405="NEW"),"",COUNTBLANK(OFFSET(A$1,,,SUMPRODUCT(MAX(ROW(E$2:E6405)*(E6405=E$2:E6405)))))-COUNTBLANK(OFFSET(A$1,,,SUMPRODUCT(MAX(ROW(E$1:E6404)*(E6405=E$1:E6404))))))</f>
        <v/>
      </c>
      <c r="K6405" s="15" t="str">
        <f aca="false">IF(OR(E6405="",E6405="!!!",F6405="NEW"),"",INDEX(J$1:J6404,SUMPRODUCT(MAX(ROW(E$1:E6404)*(E6405=E$1:E6404)))))</f>
        <v/>
      </c>
      <c r="L6405" s="16"/>
    </row>
    <row r="6406" customFormat="false" ht="12.75" hidden="false" customHeight="false" outlineLevel="0" collapsed="false">
      <c r="A6406" s="9" t="s">
        <v>1799</v>
      </c>
      <c r="E6406" s="10" t="str">
        <f aca="false">IF(D6406="?OLD","!!!","")</f>
        <v/>
      </c>
      <c r="F6406" s="11" t="str">
        <f aca="false">IF(OR(E6406="",E6406="!!!"),"",IF(NOT(ISNA(VLOOKUP(E6406,E$1:E6405,1,FALSE()))),"OLD",IF(AND(E6406&lt;&gt;"",E6406&lt;&gt;"!!!"),"NEW","")))</f>
        <v/>
      </c>
      <c r="G6406" s="12" t="str">
        <f aca="false">IF(OR(E6406="",E6406="!!!"),"",IF(OR(J6406=0,AND(J6406=1,K6406=1),AND(J6406=1,I6406="SBJ"),AND(J6406=1,I6406=0)),"?IN_FOCUS",IF(J6406&lt;=2,"?ACTIVATED",IF(J6406&lt;&gt;"","?FAMILIAR",IF(F6406="NEW",IF(ISNA(VLOOKUP(E6406,#REF!,1,FALSE())),"?TYPE_IDENTIFIABLE","?REFERENTIAL"),"_")))))</f>
        <v/>
      </c>
      <c r="H6406" s="13" t="str">
        <f aca="false">IF(J6406&lt;&gt;1,"",IF(I6406="SBJ","CB","?"))</f>
        <v/>
      </c>
      <c r="I6406" s="14" t="str">
        <f aca="false">IF(OR(E6406="",E6406="!!!",F6406="NEW"),"",INDEX(B$2:B6405,-1+SUMPRODUCT(MAX(ROW(E$2:E6405)*(E6406=E$2:E6405)))))</f>
        <v/>
      </c>
      <c r="J6406" s="15" t="str">
        <f aca="true">IF(OR(E6406="",E6406="!!!",F6406="NEW"),"",COUNTBLANK(OFFSET(A$1,,,SUMPRODUCT(MAX(ROW(E$2:E6406)*(E6406=E$2:E6406)))))-COUNTBLANK(OFFSET(A$1,,,SUMPRODUCT(MAX(ROW(E$1:E6405)*(E6406=E$1:E6405))))))</f>
        <v/>
      </c>
      <c r="K6406" s="15" t="str">
        <f aca="false">IF(OR(E6406="",E6406="!!!",F6406="NEW"),"",INDEX(J$1:J6405,SUMPRODUCT(MAX(ROW(E$1:E6405)*(E6406=E$1:E6405)))))</f>
        <v/>
      </c>
      <c r="L6406" s="16"/>
    </row>
    <row r="6407" customFormat="false" ht="12.75" hidden="false" customHeight="false" outlineLevel="0" collapsed="false">
      <c r="A6407" s="9" t="s">
        <v>198</v>
      </c>
      <c r="E6407" s="10" t="str">
        <f aca="false">IF(D6407="?OLD","!!!","")</f>
        <v/>
      </c>
      <c r="F6407" s="11" t="str">
        <f aca="false">IF(OR(E6407="",E6407="!!!"),"",IF(NOT(ISNA(VLOOKUP(E6407,E$1:E6406,1,FALSE()))),"OLD",IF(AND(E6407&lt;&gt;"",E6407&lt;&gt;"!!!"),"NEW","")))</f>
        <v/>
      </c>
      <c r="G6407" s="12" t="str">
        <f aca="false">IF(OR(E6407="",E6407="!!!"),"",IF(OR(J6407=0,AND(J6407=1,K6407=1),AND(J6407=1,I6407="SBJ"),AND(J6407=1,I6407=0)),"?IN_FOCUS",IF(J6407&lt;=2,"?ACTIVATED",IF(J6407&lt;&gt;"","?FAMILIAR",IF(F6407="NEW",IF(ISNA(VLOOKUP(E6407,#REF!,1,FALSE())),"?TYPE_IDENTIFIABLE","?REFERENTIAL"),"_")))))</f>
        <v/>
      </c>
      <c r="H6407" s="13" t="str">
        <f aca="false">IF(J6407&lt;&gt;1,"",IF(I6407="SBJ","CB","?"))</f>
        <v/>
      </c>
      <c r="I6407" s="14" t="str">
        <f aca="false">IF(OR(E6407="",E6407="!!!",F6407="NEW"),"",INDEX(B$2:B6406,-1+SUMPRODUCT(MAX(ROW(E$2:E6406)*(E6407=E$2:E6406)))))</f>
        <v/>
      </c>
      <c r="J6407" s="15" t="str">
        <f aca="true">IF(OR(E6407="",E6407="!!!",F6407="NEW"),"",COUNTBLANK(OFFSET(A$1,,,SUMPRODUCT(MAX(ROW(E$2:E6407)*(E6407=E$2:E6407)))))-COUNTBLANK(OFFSET(A$1,,,SUMPRODUCT(MAX(ROW(E$1:E6406)*(E6407=E$1:E6406))))))</f>
        <v/>
      </c>
      <c r="K6407" s="15" t="str">
        <f aca="false">IF(OR(E6407="",E6407="!!!",F6407="NEW"),"",INDEX(J$1:J6406,SUMPRODUCT(MAX(ROW(E$1:E6406)*(E6407=E$1:E6406)))))</f>
        <v/>
      </c>
      <c r="L6407" s="16"/>
    </row>
    <row r="6408" customFormat="false" ht="12.75" hidden="false" customHeight="false" outlineLevel="0" collapsed="false">
      <c r="A6408" s="9" t="s">
        <v>347</v>
      </c>
      <c r="B6408" s="0" t="s">
        <v>41</v>
      </c>
      <c r="C6408" s="0" t="s">
        <v>30</v>
      </c>
      <c r="D6408" s="0" t="s">
        <v>31</v>
      </c>
      <c r="E6408" s="10" t="str">
        <f aca="false">IF(D6408="?OLD","!!!","")</f>
        <v>!!!</v>
      </c>
      <c r="F6408" s="11" t="str">
        <f aca="false">IF(OR(E6408="",E6408="!!!"),"",IF(NOT(ISNA(VLOOKUP(E6408,E$1:E6407,1,FALSE()))),"OLD",IF(AND(E6408&lt;&gt;"",E6408&lt;&gt;"!!!"),"NEW","")))</f>
        <v/>
      </c>
      <c r="G6408" s="12" t="str">
        <f aca="false">IF(OR(E6408="",E6408="!!!"),"",IF(OR(J6408=0,AND(J6408=1,K6408=1),AND(J6408=1,I6408="SBJ"),AND(J6408=1,I6408=0)),"?IN_FOCUS",IF(J6408&lt;=2,"?ACTIVATED",IF(J6408&lt;&gt;"","?FAMILIAR",IF(F6408="NEW",IF(ISNA(VLOOKUP(E6408,#REF!,1,FALSE())),"?TYPE_IDENTIFIABLE","?REFERENTIAL"),"_")))))</f>
        <v/>
      </c>
      <c r="H6408" s="13" t="str">
        <f aca="false">IF(J6408&lt;&gt;1,"",IF(I6408="SBJ","CB","?"))</f>
        <v/>
      </c>
      <c r="I6408" s="14" t="str">
        <f aca="false">IF(OR(E6408="",E6408="!!!",F6408="NEW"),"",INDEX(B$2:B6407,-1+SUMPRODUCT(MAX(ROW(E$2:E6407)*(E6408=E$2:E6407)))))</f>
        <v/>
      </c>
      <c r="J6408" s="15" t="str">
        <f aca="true">IF(OR(E6408="",E6408="!!!",F6408="NEW"),"",COUNTBLANK(OFFSET(A$1,,,SUMPRODUCT(MAX(ROW(E$2:E6408)*(E6408=E$2:E6408)))))-COUNTBLANK(OFFSET(A$1,,,SUMPRODUCT(MAX(ROW(E$1:E6407)*(E6408=E$1:E6407))))))</f>
        <v/>
      </c>
      <c r="K6408" s="15" t="str">
        <f aca="false">IF(OR(E6408="",E6408="!!!",F6408="NEW"),"",INDEX(J$1:J6407,SUMPRODUCT(MAX(ROW(E$1:E6407)*(E6408=E$1:E6407)))))</f>
        <v/>
      </c>
      <c r="L6408" s="16"/>
    </row>
    <row r="6409" customFormat="false" ht="12.75" hidden="false" customHeight="false" outlineLevel="0" collapsed="false">
      <c r="A6409" s="9" t="s">
        <v>202</v>
      </c>
      <c r="E6409" s="10" t="str">
        <f aca="false">IF(D6409="?OLD","!!!","")</f>
        <v/>
      </c>
      <c r="F6409" s="11" t="str">
        <f aca="false">IF(OR(E6409="",E6409="!!!"),"",IF(NOT(ISNA(VLOOKUP(E6409,E$1:E6408,1,FALSE()))),"OLD",IF(AND(E6409&lt;&gt;"",E6409&lt;&gt;"!!!"),"NEW","")))</f>
        <v/>
      </c>
      <c r="G6409" s="12" t="str">
        <f aca="false">IF(OR(E6409="",E6409="!!!"),"",IF(OR(J6409=0,AND(J6409=1,K6409=1),AND(J6409=1,I6409="SBJ"),AND(J6409=1,I6409=0)),"?IN_FOCUS",IF(J6409&lt;=2,"?ACTIVATED",IF(J6409&lt;&gt;"","?FAMILIAR",IF(F6409="NEW",IF(ISNA(VLOOKUP(E6409,#REF!,1,FALSE())),"?TYPE_IDENTIFIABLE","?REFERENTIAL"),"_")))))</f>
        <v/>
      </c>
      <c r="H6409" s="13" t="str">
        <f aca="false">IF(J6409&lt;&gt;1,"",IF(I6409="SBJ","CB","?"))</f>
        <v/>
      </c>
      <c r="I6409" s="14" t="str">
        <f aca="false">IF(OR(E6409="",E6409="!!!",F6409="NEW"),"",INDEX(B$2:B6408,-1+SUMPRODUCT(MAX(ROW(E$2:E6408)*(E6409=E$2:E6408)))))</f>
        <v/>
      </c>
      <c r="J6409" s="15" t="str">
        <f aca="true">IF(OR(E6409="",E6409="!!!",F6409="NEW"),"",COUNTBLANK(OFFSET(A$1,,,SUMPRODUCT(MAX(ROW(E$2:E6409)*(E6409=E$2:E6409)))))-COUNTBLANK(OFFSET(A$1,,,SUMPRODUCT(MAX(ROW(E$1:E6408)*(E6409=E$1:E6408))))))</f>
        <v/>
      </c>
      <c r="K6409" s="15" t="str">
        <f aca="false">IF(OR(E6409="",E6409="!!!",F6409="NEW"),"",INDEX(J$1:J6408,SUMPRODUCT(MAX(ROW(E$1:E6408)*(E6409=E$1:E6408)))))</f>
        <v/>
      </c>
      <c r="L6409" s="16"/>
    </row>
    <row r="6410" customFormat="false" ht="12.75" hidden="false" customHeight="false" outlineLevel="0" collapsed="false">
      <c r="A6410" s="9" t="s">
        <v>1800</v>
      </c>
      <c r="E6410" s="10" t="str">
        <f aca="false">IF(D6410="?OLD","!!!","")</f>
        <v/>
      </c>
      <c r="F6410" s="11" t="str">
        <f aca="false">IF(OR(E6410="",E6410="!!!"),"",IF(NOT(ISNA(VLOOKUP(E6410,E$1:E6409,1,FALSE()))),"OLD",IF(AND(E6410&lt;&gt;"",E6410&lt;&gt;"!!!"),"NEW","")))</f>
        <v/>
      </c>
      <c r="G6410" s="12" t="str">
        <f aca="false">IF(OR(E6410="",E6410="!!!"),"",IF(OR(J6410=0,AND(J6410=1,K6410=1),AND(J6410=1,I6410="SBJ"),AND(J6410=1,I6410=0)),"?IN_FOCUS",IF(J6410&lt;=2,"?ACTIVATED",IF(J6410&lt;&gt;"","?FAMILIAR",IF(F6410="NEW",IF(ISNA(VLOOKUP(E6410,#REF!,1,FALSE())),"?TYPE_IDENTIFIABLE","?REFERENTIAL"),"_")))))</f>
        <v/>
      </c>
      <c r="H6410" s="13" t="str">
        <f aca="false">IF(J6410&lt;&gt;1,"",IF(I6410="SBJ","CB","?"))</f>
        <v/>
      </c>
      <c r="I6410" s="14" t="str">
        <f aca="false">IF(OR(E6410="",E6410="!!!",F6410="NEW"),"",INDEX(B$2:B6409,-1+SUMPRODUCT(MAX(ROW(E$2:E6409)*(E6410=E$2:E6409)))))</f>
        <v/>
      </c>
      <c r="J6410" s="15" t="str">
        <f aca="true">IF(OR(E6410="",E6410="!!!",F6410="NEW"),"",COUNTBLANK(OFFSET(A$1,,,SUMPRODUCT(MAX(ROW(E$2:E6410)*(E6410=E$2:E6410)))))-COUNTBLANK(OFFSET(A$1,,,SUMPRODUCT(MAX(ROW(E$1:E6409)*(E6410=E$1:E6409))))))</f>
        <v/>
      </c>
      <c r="K6410" s="15" t="str">
        <f aca="false">IF(OR(E6410="",E6410="!!!",F6410="NEW"),"",INDEX(J$1:J6409,SUMPRODUCT(MAX(ROW(E$1:E6409)*(E6410=E$1:E6409)))))</f>
        <v/>
      </c>
      <c r="L6410" s="16"/>
    </row>
    <row r="6411" customFormat="false" ht="12.75" hidden="false" customHeight="false" outlineLevel="0" collapsed="false">
      <c r="A6411" s="9" t="s">
        <v>39</v>
      </c>
      <c r="E6411" s="10" t="str">
        <f aca="false">IF(D6411="?OLD","!!!","")</f>
        <v/>
      </c>
      <c r="F6411" s="11" t="str">
        <f aca="false">IF(OR(E6411="",E6411="!!!"),"",IF(NOT(ISNA(VLOOKUP(E6411,E$1:E6410,1,FALSE()))),"OLD",IF(AND(E6411&lt;&gt;"",E6411&lt;&gt;"!!!"),"NEW","")))</f>
        <v/>
      </c>
      <c r="G6411" s="12" t="str">
        <f aca="false">IF(OR(E6411="",E6411="!!!"),"",IF(OR(J6411=0,AND(J6411=1,K6411=1),AND(J6411=1,I6411="SBJ"),AND(J6411=1,I6411=0)),"?IN_FOCUS",IF(J6411&lt;=2,"?ACTIVATED",IF(J6411&lt;&gt;"","?FAMILIAR",IF(F6411="NEW",IF(ISNA(VLOOKUP(E6411,#REF!,1,FALSE())),"?TYPE_IDENTIFIABLE","?REFERENTIAL"),"_")))))</f>
        <v/>
      </c>
      <c r="H6411" s="13" t="str">
        <f aca="false">IF(J6411&lt;&gt;1,"",IF(I6411="SBJ","CB","?"))</f>
        <v/>
      </c>
      <c r="I6411" s="14" t="str">
        <f aca="false">IF(OR(E6411="",E6411="!!!",F6411="NEW"),"",INDEX(B$2:B6410,-1+SUMPRODUCT(MAX(ROW(E$2:E6410)*(E6411=E$2:E6410)))))</f>
        <v/>
      </c>
      <c r="J6411" s="15" t="str">
        <f aca="true">IF(OR(E6411="",E6411="!!!",F6411="NEW"),"",COUNTBLANK(OFFSET(A$1,,,SUMPRODUCT(MAX(ROW(E$2:E6411)*(E6411=E$2:E6411)))))-COUNTBLANK(OFFSET(A$1,,,SUMPRODUCT(MAX(ROW(E$1:E6410)*(E6411=E$1:E6410))))))</f>
        <v/>
      </c>
      <c r="K6411" s="15" t="str">
        <f aca="false">IF(OR(E6411="",E6411="!!!",F6411="NEW"),"",INDEX(J$1:J6410,SUMPRODUCT(MAX(ROW(E$1:E6410)*(E6411=E$1:E6410)))))</f>
        <v/>
      </c>
      <c r="L6411" s="16"/>
    </row>
    <row r="6412" customFormat="false" ht="12.75" hidden="false" customHeight="false" outlineLevel="0" collapsed="false">
      <c r="A6412" s="9" t="s">
        <v>15</v>
      </c>
      <c r="E6412" s="10" t="str">
        <f aca="false">IF(D6412="?OLD","!!!","")</f>
        <v/>
      </c>
      <c r="F6412" s="11" t="str">
        <f aca="false">IF(OR(E6412="",E6412="!!!"),"",IF(NOT(ISNA(VLOOKUP(E6412,E$1:E6411,1,FALSE()))),"OLD",IF(AND(E6412&lt;&gt;"",E6412&lt;&gt;"!!!"),"NEW","")))</f>
        <v/>
      </c>
      <c r="G6412" s="12" t="str">
        <f aca="false">IF(OR(E6412="",E6412="!!!"),"",IF(OR(J6412=0,AND(J6412=1,K6412=1),AND(J6412=1,I6412="SBJ"),AND(J6412=1,I6412=0)),"?IN_FOCUS",IF(J6412&lt;=2,"?ACTIVATED",IF(J6412&lt;&gt;"","?FAMILIAR",IF(F6412="NEW",IF(ISNA(VLOOKUP(E6412,#REF!,1,FALSE())),"?TYPE_IDENTIFIABLE","?REFERENTIAL"),"_")))))</f>
        <v/>
      </c>
      <c r="H6412" s="13" t="str">
        <f aca="false">IF(J6412&lt;&gt;1,"",IF(I6412="SBJ","CB","?"))</f>
        <v/>
      </c>
      <c r="I6412" s="14" t="str">
        <f aca="false">IF(OR(E6412="",E6412="!!!",F6412="NEW"),"",INDEX(B$2:B6411,-1+SUMPRODUCT(MAX(ROW(E$2:E6411)*(E6412=E$2:E6411)))))</f>
        <v/>
      </c>
      <c r="J6412" s="15" t="str">
        <f aca="true">IF(OR(E6412="",E6412="!!!",F6412="NEW"),"",COUNTBLANK(OFFSET(A$1,,,SUMPRODUCT(MAX(ROW(E$2:E6412)*(E6412=E$2:E6412)))))-COUNTBLANK(OFFSET(A$1,,,SUMPRODUCT(MAX(ROW(E$1:E6411)*(E6412=E$1:E6411))))))</f>
        <v/>
      </c>
      <c r="K6412" s="15" t="str">
        <f aca="false">IF(OR(E6412="",E6412="!!!",F6412="NEW"),"",INDEX(J$1:J6411,SUMPRODUCT(MAX(ROW(E$1:E6411)*(E6412=E$1:E6411)))))</f>
        <v/>
      </c>
      <c r="L6412" s="16"/>
    </row>
    <row r="6413" customFormat="false" ht="12.75" hidden="false" customHeight="false" outlineLevel="0" collapsed="false">
      <c r="A6413" s="9" t="s">
        <v>102</v>
      </c>
      <c r="E6413" s="10" t="str">
        <f aca="false">IF(D6413="?OLD","!!!","")</f>
        <v/>
      </c>
      <c r="F6413" s="11" t="str">
        <f aca="false">IF(OR(E6413="",E6413="!!!"),"",IF(NOT(ISNA(VLOOKUP(E6413,E$1:E6412,1,FALSE()))),"OLD",IF(AND(E6413&lt;&gt;"",E6413&lt;&gt;"!!!"),"NEW","")))</f>
        <v/>
      </c>
      <c r="G6413" s="12" t="str">
        <f aca="false">IF(OR(E6413="",E6413="!!!"),"",IF(OR(J6413=0,AND(J6413=1,K6413=1),AND(J6413=1,I6413="SBJ"),AND(J6413=1,I6413=0)),"?IN_FOCUS",IF(J6413&lt;=2,"?ACTIVATED",IF(J6413&lt;&gt;"","?FAMILIAR",IF(F6413="NEW",IF(ISNA(VLOOKUP(E6413,#REF!,1,FALSE())),"?TYPE_IDENTIFIABLE","?REFERENTIAL"),"_")))))</f>
        <v/>
      </c>
      <c r="H6413" s="13" t="str">
        <f aca="false">IF(J6413&lt;&gt;1,"",IF(I6413="SBJ","CB","?"))</f>
        <v/>
      </c>
      <c r="I6413" s="14" t="str">
        <f aca="false">IF(OR(E6413="",E6413="!!!",F6413="NEW"),"",INDEX(B$2:B6412,-1+SUMPRODUCT(MAX(ROW(E$2:E6412)*(E6413=E$2:E6412)))))</f>
        <v/>
      </c>
      <c r="J6413" s="15" t="str">
        <f aca="true">IF(OR(E6413="",E6413="!!!",F6413="NEW"),"",COUNTBLANK(OFFSET(A$1,,,SUMPRODUCT(MAX(ROW(E$2:E6413)*(E6413=E$2:E6413)))))-COUNTBLANK(OFFSET(A$1,,,SUMPRODUCT(MAX(ROW(E$1:E6412)*(E6413=E$1:E6412))))))</f>
        <v/>
      </c>
      <c r="K6413" s="15" t="str">
        <f aca="false">IF(OR(E6413="",E6413="!!!",F6413="NEW"),"",INDEX(J$1:J6412,SUMPRODUCT(MAX(ROW(E$1:E6412)*(E6413=E$1:E6412)))))</f>
        <v/>
      </c>
      <c r="L6413" s="16"/>
    </row>
    <row r="6414" customFormat="false" ht="12.75" hidden="false" customHeight="false" outlineLevel="0" collapsed="false">
      <c r="A6414" s="9" t="s">
        <v>71</v>
      </c>
      <c r="E6414" s="10" t="str">
        <f aca="false">IF(D6414="?OLD","!!!","")</f>
        <v/>
      </c>
      <c r="F6414" s="11" t="str">
        <f aca="false">IF(OR(E6414="",E6414="!!!"),"",IF(NOT(ISNA(VLOOKUP(E6414,E$1:E6413,1,FALSE()))),"OLD",IF(AND(E6414&lt;&gt;"",E6414&lt;&gt;"!!!"),"NEW","")))</f>
        <v/>
      </c>
      <c r="G6414" s="12" t="str">
        <f aca="false">IF(OR(E6414="",E6414="!!!"),"",IF(OR(J6414=0,AND(J6414=1,K6414=1),AND(J6414=1,I6414="SBJ"),AND(J6414=1,I6414=0)),"?IN_FOCUS",IF(J6414&lt;=2,"?ACTIVATED",IF(J6414&lt;&gt;"","?FAMILIAR",IF(F6414="NEW",IF(ISNA(VLOOKUP(E6414,#REF!,1,FALSE())),"?TYPE_IDENTIFIABLE","?REFERENTIAL"),"_")))))</f>
        <v/>
      </c>
      <c r="H6414" s="13" t="str">
        <f aca="false">IF(J6414&lt;&gt;1,"",IF(I6414="SBJ","CB","?"))</f>
        <v/>
      </c>
      <c r="I6414" s="14" t="str">
        <f aca="false">IF(OR(E6414="",E6414="!!!",F6414="NEW"),"",INDEX(B$2:B6413,-1+SUMPRODUCT(MAX(ROW(E$2:E6413)*(E6414=E$2:E6413)))))</f>
        <v/>
      </c>
      <c r="J6414" s="15" t="str">
        <f aca="true">IF(OR(E6414="",E6414="!!!",F6414="NEW"),"",COUNTBLANK(OFFSET(A$1,,,SUMPRODUCT(MAX(ROW(E$2:E6414)*(E6414=E$2:E6414)))))-COUNTBLANK(OFFSET(A$1,,,SUMPRODUCT(MAX(ROW(E$1:E6413)*(E6414=E$1:E6413))))))</f>
        <v/>
      </c>
      <c r="K6414" s="15" t="str">
        <f aca="false">IF(OR(E6414="",E6414="!!!",F6414="NEW"),"",INDEX(J$1:J6413,SUMPRODUCT(MAX(ROW(E$1:E6413)*(E6414=E$1:E6413)))))</f>
        <v/>
      </c>
      <c r="L6414" s="16"/>
    </row>
    <row r="6415" customFormat="false" ht="12.75" hidden="false" customHeight="false" outlineLevel="0" collapsed="false">
      <c r="A6415" s="9" t="s">
        <v>526</v>
      </c>
      <c r="E6415" s="10" t="str">
        <f aca="false">IF(D6415="?OLD","!!!","")</f>
        <v/>
      </c>
      <c r="F6415" s="11" t="str">
        <f aca="false">IF(OR(E6415="",E6415="!!!"),"",IF(NOT(ISNA(VLOOKUP(E6415,E$1:E6414,1,FALSE()))),"OLD",IF(AND(E6415&lt;&gt;"",E6415&lt;&gt;"!!!"),"NEW","")))</f>
        <v/>
      </c>
      <c r="G6415" s="12" t="str">
        <f aca="false">IF(OR(E6415="",E6415="!!!"),"",IF(OR(J6415=0,AND(J6415=1,K6415=1),AND(J6415=1,I6415="SBJ"),AND(J6415=1,I6415=0)),"?IN_FOCUS",IF(J6415&lt;=2,"?ACTIVATED",IF(J6415&lt;&gt;"","?FAMILIAR",IF(F6415="NEW",IF(ISNA(VLOOKUP(E6415,#REF!,1,FALSE())),"?TYPE_IDENTIFIABLE","?REFERENTIAL"),"_")))))</f>
        <v/>
      </c>
      <c r="H6415" s="13" t="str">
        <f aca="false">IF(J6415&lt;&gt;1,"",IF(I6415="SBJ","CB","?"))</f>
        <v/>
      </c>
      <c r="I6415" s="14" t="str">
        <f aca="false">IF(OR(E6415="",E6415="!!!",F6415="NEW"),"",INDEX(B$2:B6414,-1+SUMPRODUCT(MAX(ROW(E$2:E6414)*(E6415=E$2:E6414)))))</f>
        <v/>
      </c>
      <c r="J6415" s="15" t="str">
        <f aca="true">IF(OR(E6415="",E6415="!!!",F6415="NEW"),"",COUNTBLANK(OFFSET(A$1,,,SUMPRODUCT(MAX(ROW(E$2:E6415)*(E6415=E$2:E6415)))))-COUNTBLANK(OFFSET(A$1,,,SUMPRODUCT(MAX(ROW(E$1:E6414)*(E6415=E$1:E6414))))))</f>
        <v/>
      </c>
      <c r="K6415" s="15" t="str">
        <f aca="false">IF(OR(E6415="",E6415="!!!",F6415="NEW"),"",INDEX(J$1:J6414,SUMPRODUCT(MAX(ROW(E$1:E6414)*(E6415=E$1:E6414)))))</f>
        <v/>
      </c>
      <c r="L6415" s="16"/>
    </row>
    <row r="6416" customFormat="false" ht="12.75" hidden="false" customHeight="false" outlineLevel="0" collapsed="false">
      <c r="A6416" s="9" t="s">
        <v>1801</v>
      </c>
      <c r="B6416" s="0" t="s">
        <v>38</v>
      </c>
      <c r="C6416" s="0" t="s">
        <v>54</v>
      </c>
      <c r="D6416" s="0" t="s">
        <v>31</v>
      </c>
      <c r="E6416" s="10" t="str">
        <f aca="false">IF(D6416="?OLD","!!!","")</f>
        <v>!!!</v>
      </c>
      <c r="F6416" s="11" t="str">
        <f aca="false">IF(OR(E6416="",E6416="!!!"),"",IF(NOT(ISNA(VLOOKUP(E6416,E$1:E6415,1,FALSE()))),"OLD",IF(AND(E6416&lt;&gt;"",E6416&lt;&gt;"!!!"),"NEW","")))</f>
        <v/>
      </c>
      <c r="G6416" s="12" t="str">
        <f aca="false">IF(OR(E6416="",E6416="!!!"),"",IF(OR(J6416=0,AND(J6416=1,K6416=1),AND(J6416=1,I6416="SBJ"),AND(J6416=1,I6416=0)),"?IN_FOCUS",IF(J6416&lt;=2,"?ACTIVATED",IF(J6416&lt;&gt;"","?FAMILIAR",IF(F6416="NEW",IF(ISNA(VLOOKUP(E6416,#REF!,1,FALSE())),"?TYPE_IDENTIFIABLE","?REFERENTIAL"),"_")))))</f>
        <v/>
      </c>
      <c r="H6416" s="13" t="str">
        <f aca="false">IF(J6416&lt;&gt;1,"",IF(I6416="SBJ","CB","?"))</f>
        <v/>
      </c>
      <c r="I6416" s="14" t="str">
        <f aca="false">IF(OR(E6416="",E6416="!!!",F6416="NEW"),"",INDEX(B$2:B6415,-1+SUMPRODUCT(MAX(ROW(E$2:E6415)*(E6416=E$2:E6415)))))</f>
        <v/>
      </c>
      <c r="J6416" s="15" t="str">
        <f aca="true">IF(OR(E6416="",E6416="!!!",F6416="NEW"),"",COUNTBLANK(OFFSET(A$1,,,SUMPRODUCT(MAX(ROW(E$2:E6416)*(E6416=E$2:E6416)))))-COUNTBLANK(OFFSET(A$1,,,SUMPRODUCT(MAX(ROW(E$1:E6415)*(E6416=E$1:E6415))))))</f>
        <v/>
      </c>
      <c r="K6416" s="15" t="str">
        <f aca="false">IF(OR(E6416="",E6416="!!!",F6416="NEW"),"",INDEX(J$1:J6415,SUMPRODUCT(MAX(ROW(E$1:E6415)*(E6416=E$1:E6415)))))</f>
        <v/>
      </c>
      <c r="L6416" s="16"/>
    </row>
    <row r="6417" customFormat="false" ht="12.75" hidden="false" customHeight="false" outlineLevel="0" collapsed="false">
      <c r="A6417" s="9" t="s">
        <v>20</v>
      </c>
      <c r="E6417" s="10" t="str">
        <f aca="false">IF(D6417="?OLD","!!!","")</f>
        <v/>
      </c>
      <c r="F6417" s="11" t="str">
        <f aca="false">IF(OR(E6417="",E6417="!!!"),"",IF(NOT(ISNA(VLOOKUP(E6417,E$1:E6416,1,FALSE()))),"OLD",IF(AND(E6417&lt;&gt;"",E6417&lt;&gt;"!!!"),"NEW","")))</f>
        <v/>
      </c>
      <c r="G6417" s="12" t="str">
        <f aca="false">IF(OR(E6417="",E6417="!!!"),"",IF(OR(J6417=0,AND(J6417=1,K6417=1),AND(J6417=1,I6417="SBJ"),AND(J6417=1,I6417=0)),"?IN_FOCUS",IF(J6417&lt;=2,"?ACTIVATED",IF(J6417&lt;&gt;"","?FAMILIAR",IF(F6417="NEW",IF(ISNA(VLOOKUP(E6417,#REF!,1,FALSE())),"?TYPE_IDENTIFIABLE","?REFERENTIAL"),"_")))))</f>
        <v/>
      </c>
      <c r="H6417" s="13" t="str">
        <f aca="false">IF(J6417&lt;&gt;1,"",IF(I6417="SBJ","CB","?"))</f>
        <v/>
      </c>
      <c r="I6417" s="14" t="str">
        <f aca="false">IF(OR(E6417="",E6417="!!!",F6417="NEW"),"",INDEX(B$2:B6416,-1+SUMPRODUCT(MAX(ROW(E$2:E6416)*(E6417=E$2:E6416)))))</f>
        <v/>
      </c>
      <c r="J6417" s="15" t="str">
        <f aca="true">IF(OR(E6417="",E6417="!!!",F6417="NEW"),"",COUNTBLANK(OFFSET(A$1,,,SUMPRODUCT(MAX(ROW(E$2:E6417)*(E6417=E$2:E6417)))))-COUNTBLANK(OFFSET(A$1,,,SUMPRODUCT(MAX(ROW(E$1:E6416)*(E6417=E$1:E6416))))))</f>
        <v/>
      </c>
      <c r="K6417" s="15" t="str">
        <f aca="false">IF(OR(E6417="",E6417="!!!",F6417="NEW"),"",INDEX(J$1:J6416,SUMPRODUCT(MAX(ROW(E$1:E6416)*(E6417=E$1:E6416)))))</f>
        <v/>
      </c>
      <c r="L6417" s="16"/>
    </row>
    <row r="6418" customFormat="false" ht="12.75" hidden="false" customHeight="false" outlineLevel="0" collapsed="false">
      <c r="A6418" s="9" t="s">
        <v>1802</v>
      </c>
      <c r="E6418" s="10" t="str">
        <f aca="false">IF(D6418="?OLD","!!!","")</f>
        <v/>
      </c>
      <c r="F6418" s="11" t="str">
        <f aca="false">IF(OR(E6418="",E6418="!!!"),"",IF(NOT(ISNA(VLOOKUP(E6418,E$1:E6417,1,FALSE()))),"OLD",IF(AND(E6418&lt;&gt;"",E6418&lt;&gt;"!!!"),"NEW","")))</f>
        <v/>
      </c>
      <c r="G6418" s="12" t="str">
        <f aca="false">IF(OR(E6418="",E6418="!!!"),"",IF(OR(J6418=0,AND(J6418=1,K6418=1),AND(J6418=1,I6418="SBJ"),AND(J6418=1,I6418=0)),"?IN_FOCUS",IF(J6418&lt;=2,"?ACTIVATED",IF(J6418&lt;&gt;"","?FAMILIAR",IF(F6418="NEW",IF(ISNA(VLOOKUP(E6418,#REF!,1,FALSE())),"?TYPE_IDENTIFIABLE","?REFERENTIAL"),"_")))))</f>
        <v/>
      </c>
      <c r="H6418" s="13" t="str">
        <f aca="false">IF(J6418&lt;&gt;1,"",IF(I6418="SBJ","CB","?"))</f>
        <v/>
      </c>
      <c r="I6418" s="14" t="str">
        <f aca="false">IF(OR(E6418="",E6418="!!!",F6418="NEW"),"",INDEX(B$2:B6417,-1+SUMPRODUCT(MAX(ROW(E$2:E6417)*(E6418=E$2:E6417)))))</f>
        <v/>
      </c>
      <c r="J6418" s="15" t="str">
        <f aca="true">IF(OR(E6418="",E6418="!!!",F6418="NEW"),"",COUNTBLANK(OFFSET(A$1,,,SUMPRODUCT(MAX(ROW(E$2:E6418)*(E6418=E$2:E6418)))))-COUNTBLANK(OFFSET(A$1,,,SUMPRODUCT(MAX(ROW(E$1:E6417)*(E6418=E$1:E6417))))))</f>
        <v/>
      </c>
      <c r="K6418" s="15" t="str">
        <f aca="false">IF(OR(E6418="",E6418="!!!",F6418="NEW"),"",INDEX(J$1:J6417,SUMPRODUCT(MAX(ROW(E$1:E6417)*(E6418=E$1:E6417)))))</f>
        <v/>
      </c>
      <c r="L6418" s="16"/>
    </row>
    <row r="6419" customFormat="false" ht="12.75" hidden="false" customHeight="false" outlineLevel="0" collapsed="false">
      <c r="A6419" s="9" t="s">
        <v>1803</v>
      </c>
      <c r="B6419" s="0" t="s">
        <v>151</v>
      </c>
      <c r="C6419" s="0" t="s">
        <v>26</v>
      </c>
      <c r="E6419" s="10" t="str">
        <f aca="false">IF(D6419="?OLD","!!!","")</f>
        <v/>
      </c>
      <c r="F6419" s="11" t="str">
        <f aca="false">IF(OR(E6419="",E6419="!!!"),"",IF(NOT(ISNA(VLOOKUP(E6419,E$1:E6418,1,FALSE()))),"OLD",IF(AND(E6419&lt;&gt;"",E6419&lt;&gt;"!!!"),"NEW","")))</f>
        <v/>
      </c>
      <c r="G6419" s="12" t="str">
        <f aca="false">IF(OR(E6419="",E6419="!!!"),"",IF(OR(J6419=0,AND(J6419=1,K6419=1),AND(J6419=1,I6419="SBJ"),AND(J6419=1,I6419=0)),"?IN_FOCUS",IF(J6419&lt;=2,"?ACTIVATED",IF(J6419&lt;&gt;"","?FAMILIAR",IF(F6419="NEW",IF(ISNA(VLOOKUP(E6419,#REF!,1,FALSE())),"?TYPE_IDENTIFIABLE","?REFERENTIAL"),"_")))))</f>
        <v/>
      </c>
      <c r="H6419" s="13" t="str">
        <f aca="false">IF(J6419&lt;&gt;1,"",IF(I6419="SBJ","CB","?"))</f>
        <v/>
      </c>
      <c r="I6419" s="14" t="str">
        <f aca="false">IF(OR(E6419="",E6419="!!!",F6419="NEW"),"",INDEX(B$2:B6418,-1+SUMPRODUCT(MAX(ROW(E$2:E6418)*(E6419=E$2:E6418)))))</f>
        <v/>
      </c>
      <c r="J6419" s="15" t="str">
        <f aca="true">IF(OR(E6419="",E6419="!!!",F6419="NEW"),"",COUNTBLANK(OFFSET(A$1,,,SUMPRODUCT(MAX(ROW(E$2:E6419)*(E6419=E$2:E6419)))))-COUNTBLANK(OFFSET(A$1,,,SUMPRODUCT(MAX(ROW(E$1:E6418)*(E6419=E$1:E6418))))))</f>
        <v/>
      </c>
      <c r="K6419" s="15" t="str">
        <f aca="false">IF(OR(E6419="",E6419="!!!",F6419="NEW"),"",INDEX(J$1:J6418,SUMPRODUCT(MAX(ROW(E$1:E6418)*(E6419=E$1:E6418)))))</f>
        <v/>
      </c>
      <c r="L6419" s="16"/>
    </row>
    <row r="6420" customFormat="false" ht="12.75" hidden="false" customHeight="false" outlineLevel="0" collapsed="false">
      <c r="A6420" s="9" t="s">
        <v>347</v>
      </c>
      <c r="B6420" s="0" t="s">
        <v>335</v>
      </c>
      <c r="C6420" s="0" t="s">
        <v>30</v>
      </c>
      <c r="D6420" s="0" t="s">
        <v>31</v>
      </c>
      <c r="E6420" s="10" t="str">
        <f aca="false">IF(D6420="?OLD","!!!","")</f>
        <v>!!!</v>
      </c>
      <c r="F6420" s="11" t="str">
        <f aca="false">IF(OR(E6420="",E6420="!!!"),"",IF(NOT(ISNA(VLOOKUP(E6420,E$1:E6419,1,FALSE()))),"OLD",IF(AND(E6420&lt;&gt;"",E6420&lt;&gt;"!!!"),"NEW","")))</f>
        <v/>
      </c>
      <c r="G6420" s="12" t="str">
        <f aca="false">IF(OR(E6420="",E6420="!!!"),"",IF(OR(J6420=0,AND(J6420=1,K6420=1),AND(J6420=1,I6420="SBJ"),AND(J6420=1,I6420=0)),"?IN_FOCUS",IF(J6420&lt;=2,"?ACTIVATED",IF(J6420&lt;&gt;"","?FAMILIAR",IF(F6420="NEW",IF(ISNA(VLOOKUP(E6420,#REF!,1,FALSE())),"?TYPE_IDENTIFIABLE","?REFERENTIAL"),"_")))))</f>
        <v/>
      </c>
      <c r="H6420" s="13" t="str">
        <f aca="false">IF(J6420&lt;&gt;1,"",IF(I6420="SBJ","CB","?"))</f>
        <v/>
      </c>
      <c r="I6420" s="14" t="str">
        <f aca="false">IF(OR(E6420="",E6420="!!!",F6420="NEW"),"",INDEX(B$2:B6419,-1+SUMPRODUCT(MAX(ROW(E$2:E6419)*(E6420=E$2:E6419)))))</f>
        <v/>
      </c>
      <c r="J6420" s="15" t="str">
        <f aca="true">IF(OR(E6420="",E6420="!!!",F6420="NEW"),"",COUNTBLANK(OFFSET(A$1,,,SUMPRODUCT(MAX(ROW(E$2:E6420)*(E6420=E$2:E6420)))))-COUNTBLANK(OFFSET(A$1,,,SUMPRODUCT(MAX(ROW(E$1:E6419)*(E6420=E$1:E6419))))))</f>
        <v/>
      </c>
      <c r="K6420" s="15" t="str">
        <f aca="false">IF(OR(E6420="",E6420="!!!",F6420="NEW"),"",INDEX(J$1:J6419,SUMPRODUCT(MAX(ROW(E$1:E6419)*(E6420=E$1:E6419)))))</f>
        <v/>
      </c>
      <c r="L6420" s="16"/>
    </row>
    <row r="6421" customFormat="false" ht="12.75" hidden="false" customHeight="false" outlineLevel="0" collapsed="false">
      <c r="A6421" s="9" t="s">
        <v>150</v>
      </c>
      <c r="E6421" s="10" t="str">
        <f aca="false">IF(D6421="?OLD","!!!","")</f>
        <v/>
      </c>
      <c r="F6421" s="11" t="str">
        <f aca="false">IF(OR(E6421="",E6421="!!!"),"",IF(NOT(ISNA(VLOOKUP(E6421,E$1:E6420,1,FALSE()))),"OLD",IF(AND(E6421&lt;&gt;"",E6421&lt;&gt;"!!!"),"NEW","")))</f>
        <v/>
      </c>
      <c r="G6421" s="12" t="str">
        <f aca="false">IF(OR(E6421="",E6421="!!!"),"",IF(OR(J6421=0,AND(J6421=1,K6421=1),AND(J6421=1,I6421="SBJ"),AND(J6421=1,I6421=0)),"?IN_FOCUS",IF(J6421&lt;=2,"?ACTIVATED",IF(J6421&lt;&gt;"","?FAMILIAR",IF(F6421="NEW",IF(ISNA(VLOOKUP(E6421,#REF!,1,FALSE())),"?TYPE_IDENTIFIABLE","?REFERENTIAL"),"_")))))</f>
        <v/>
      </c>
      <c r="H6421" s="13" t="str">
        <f aca="false">IF(J6421&lt;&gt;1,"",IF(I6421="SBJ","CB","?"))</f>
        <v/>
      </c>
      <c r="I6421" s="14" t="str">
        <f aca="false">IF(OR(E6421="",E6421="!!!",F6421="NEW"),"",INDEX(B$2:B6420,-1+SUMPRODUCT(MAX(ROW(E$2:E6420)*(E6421=E$2:E6420)))))</f>
        <v/>
      </c>
      <c r="J6421" s="15" t="str">
        <f aca="true">IF(OR(E6421="",E6421="!!!",F6421="NEW"),"",COUNTBLANK(OFFSET(A$1,,,SUMPRODUCT(MAX(ROW(E$2:E6421)*(E6421=E$2:E6421)))))-COUNTBLANK(OFFSET(A$1,,,SUMPRODUCT(MAX(ROW(E$1:E6420)*(E6421=E$1:E6420))))))</f>
        <v/>
      </c>
      <c r="K6421" s="15" t="str">
        <f aca="false">IF(OR(E6421="",E6421="!!!",F6421="NEW"),"",INDEX(J$1:J6420,SUMPRODUCT(MAX(ROW(E$1:E6420)*(E6421=E$1:E6420)))))</f>
        <v/>
      </c>
      <c r="L6421" s="16"/>
    </row>
    <row r="6422" customFormat="false" ht="12.75" hidden="false" customHeight="false" outlineLevel="0" collapsed="false">
      <c r="A6422" s="9" t="s">
        <v>1804</v>
      </c>
      <c r="E6422" s="10" t="str">
        <f aca="false">IF(D6422="?OLD","!!!","")</f>
        <v/>
      </c>
      <c r="F6422" s="11" t="str">
        <f aca="false">IF(OR(E6422="",E6422="!!!"),"",IF(NOT(ISNA(VLOOKUP(E6422,E$1:E6421,1,FALSE()))),"OLD",IF(AND(E6422&lt;&gt;"",E6422&lt;&gt;"!!!"),"NEW","")))</f>
        <v/>
      </c>
      <c r="G6422" s="12" t="str">
        <f aca="false">IF(OR(E6422="",E6422="!!!"),"",IF(OR(J6422=0,AND(J6422=1,K6422=1),AND(J6422=1,I6422="SBJ"),AND(J6422=1,I6422=0)),"?IN_FOCUS",IF(J6422&lt;=2,"?ACTIVATED",IF(J6422&lt;&gt;"","?FAMILIAR",IF(F6422="NEW",IF(ISNA(VLOOKUP(E6422,#REF!,1,FALSE())),"?TYPE_IDENTIFIABLE","?REFERENTIAL"),"_")))))</f>
        <v/>
      </c>
      <c r="H6422" s="13" t="str">
        <f aca="false">IF(J6422&lt;&gt;1,"",IF(I6422="SBJ","CB","?"))</f>
        <v/>
      </c>
      <c r="I6422" s="14" t="str">
        <f aca="false">IF(OR(E6422="",E6422="!!!",F6422="NEW"),"",INDEX(B$2:B6421,-1+SUMPRODUCT(MAX(ROW(E$2:E6421)*(E6422=E$2:E6421)))))</f>
        <v/>
      </c>
      <c r="J6422" s="15" t="str">
        <f aca="true">IF(OR(E6422="",E6422="!!!",F6422="NEW"),"",COUNTBLANK(OFFSET(A$1,,,SUMPRODUCT(MAX(ROW(E$2:E6422)*(E6422=E$2:E6422)))))-COUNTBLANK(OFFSET(A$1,,,SUMPRODUCT(MAX(ROW(E$1:E6421)*(E6422=E$1:E6421))))))</f>
        <v/>
      </c>
      <c r="K6422" s="15" t="str">
        <f aca="false">IF(OR(E6422="",E6422="!!!",F6422="NEW"),"",INDEX(J$1:J6421,SUMPRODUCT(MAX(ROW(E$1:E6421)*(E6422=E$1:E6421)))))</f>
        <v/>
      </c>
      <c r="L6422" s="16"/>
    </row>
    <row r="6423" customFormat="false" ht="12.75" hidden="false" customHeight="false" outlineLevel="0" collapsed="false">
      <c r="A6423" s="9" t="s">
        <v>1805</v>
      </c>
      <c r="E6423" s="10" t="str">
        <f aca="false">IF(D6423="?OLD","!!!","")</f>
        <v/>
      </c>
      <c r="F6423" s="11" t="str">
        <f aca="false">IF(OR(E6423="",E6423="!!!"),"",IF(NOT(ISNA(VLOOKUP(E6423,E$1:E6422,1,FALSE()))),"OLD",IF(AND(E6423&lt;&gt;"",E6423&lt;&gt;"!!!"),"NEW","")))</f>
        <v/>
      </c>
      <c r="G6423" s="12" t="str">
        <f aca="false">IF(OR(E6423="",E6423="!!!"),"",IF(OR(J6423=0,AND(J6423=1,K6423=1),AND(J6423=1,I6423="SBJ"),AND(J6423=1,I6423=0)),"?IN_FOCUS",IF(J6423&lt;=2,"?ACTIVATED",IF(J6423&lt;&gt;"","?FAMILIAR",IF(F6423="NEW",IF(ISNA(VLOOKUP(E6423,#REF!,1,FALSE())),"?TYPE_IDENTIFIABLE","?REFERENTIAL"),"_")))))</f>
        <v/>
      </c>
      <c r="H6423" s="13" t="str">
        <f aca="false">IF(J6423&lt;&gt;1,"",IF(I6423="SBJ","CB","?"))</f>
        <v/>
      </c>
      <c r="I6423" s="14" t="str">
        <f aca="false">IF(OR(E6423="",E6423="!!!",F6423="NEW"),"",INDEX(B$2:B6422,-1+SUMPRODUCT(MAX(ROW(E$2:E6422)*(E6423=E$2:E6422)))))</f>
        <v/>
      </c>
      <c r="J6423" s="15" t="str">
        <f aca="true">IF(OR(E6423="",E6423="!!!",F6423="NEW"),"",COUNTBLANK(OFFSET(A$1,,,SUMPRODUCT(MAX(ROW(E$2:E6423)*(E6423=E$2:E6423)))))-COUNTBLANK(OFFSET(A$1,,,SUMPRODUCT(MAX(ROW(E$1:E6422)*(E6423=E$1:E6422))))))</f>
        <v/>
      </c>
      <c r="K6423" s="15" t="str">
        <f aca="false">IF(OR(E6423="",E6423="!!!",F6423="NEW"),"",INDEX(J$1:J6422,SUMPRODUCT(MAX(ROW(E$1:E6422)*(E6423=E$1:E6422)))))</f>
        <v/>
      </c>
      <c r="L6423" s="16"/>
    </row>
    <row r="6424" customFormat="false" ht="12.75" hidden="false" customHeight="false" outlineLevel="0" collapsed="false">
      <c r="A6424" s="9" t="s">
        <v>112</v>
      </c>
      <c r="B6424" s="0" t="s">
        <v>260</v>
      </c>
      <c r="C6424" s="0" t="s">
        <v>113</v>
      </c>
      <c r="D6424" s="0" t="s">
        <v>31</v>
      </c>
      <c r="E6424" s="10" t="str">
        <f aca="false">IF(D6424="?OLD","!!!","")</f>
        <v>!!!</v>
      </c>
      <c r="F6424" s="11" t="str">
        <f aca="false">IF(OR(E6424="",E6424="!!!"),"",IF(NOT(ISNA(VLOOKUP(E6424,E$1:E6423,1,FALSE()))),"OLD",IF(AND(E6424&lt;&gt;"",E6424&lt;&gt;"!!!"),"NEW","")))</f>
        <v/>
      </c>
      <c r="G6424" s="12" t="str">
        <f aca="false">IF(OR(E6424="",E6424="!!!"),"",IF(OR(J6424=0,AND(J6424=1,K6424=1),AND(J6424=1,I6424="SBJ"),AND(J6424=1,I6424=0)),"?IN_FOCUS",IF(J6424&lt;=2,"?ACTIVATED",IF(J6424&lt;&gt;"","?FAMILIAR",IF(F6424="NEW",IF(ISNA(VLOOKUP(E6424,#REF!,1,FALSE())),"?TYPE_IDENTIFIABLE","?REFERENTIAL"),"_")))))</f>
        <v/>
      </c>
      <c r="H6424" s="13" t="str">
        <f aca="false">IF(J6424&lt;&gt;1,"",IF(I6424="SBJ","CB","?"))</f>
        <v/>
      </c>
      <c r="I6424" s="14" t="str">
        <f aca="false">IF(OR(E6424="",E6424="!!!",F6424="NEW"),"",INDEX(B$2:B6423,-1+SUMPRODUCT(MAX(ROW(E$2:E6423)*(E6424=E$2:E6423)))))</f>
        <v/>
      </c>
      <c r="J6424" s="15" t="str">
        <f aca="true">IF(OR(E6424="",E6424="!!!",F6424="NEW"),"",COUNTBLANK(OFFSET(A$1,,,SUMPRODUCT(MAX(ROW(E$2:E6424)*(E6424=E$2:E6424)))))-COUNTBLANK(OFFSET(A$1,,,SUMPRODUCT(MAX(ROW(E$1:E6423)*(E6424=E$1:E6423))))))</f>
        <v/>
      </c>
      <c r="K6424" s="15" t="str">
        <f aca="false">IF(OR(E6424="",E6424="!!!",F6424="NEW"),"",INDEX(J$1:J6423,SUMPRODUCT(MAX(ROW(E$1:E6423)*(E6424=E$1:E6423)))))</f>
        <v/>
      </c>
      <c r="L6424" s="16"/>
    </row>
    <row r="6425" customFormat="false" ht="12.75" hidden="false" customHeight="false" outlineLevel="0" collapsed="false">
      <c r="A6425" s="9" t="s">
        <v>1806</v>
      </c>
      <c r="B6425" s="0" t="s">
        <v>859</v>
      </c>
      <c r="C6425" s="0" t="s">
        <v>115</v>
      </c>
      <c r="D6425" s="0" t="s">
        <v>31</v>
      </c>
      <c r="E6425" s="10" t="str">
        <f aca="false">IF(D6425="?OLD","!!!","")</f>
        <v>!!!</v>
      </c>
      <c r="F6425" s="11" t="str">
        <f aca="false">IF(OR(E6425="",E6425="!!!"),"",IF(NOT(ISNA(VLOOKUP(E6425,E$1:E6424,1,FALSE()))),"OLD",IF(AND(E6425&lt;&gt;"",E6425&lt;&gt;"!!!"),"NEW","")))</f>
        <v/>
      </c>
      <c r="G6425" s="12" t="str">
        <f aca="false">IF(OR(E6425="",E6425="!!!"),"",IF(OR(J6425=0,AND(J6425=1,K6425=1),AND(J6425=1,I6425="SBJ"),AND(J6425=1,I6425=0)),"?IN_FOCUS",IF(J6425&lt;=2,"?ACTIVATED",IF(J6425&lt;&gt;"","?FAMILIAR",IF(F6425="NEW",IF(ISNA(VLOOKUP(E6425,#REF!,1,FALSE())),"?TYPE_IDENTIFIABLE","?REFERENTIAL"),"_")))))</f>
        <v/>
      </c>
      <c r="H6425" s="13" t="str">
        <f aca="false">IF(J6425&lt;&gt;1,"",IF(I6425="SBJ","CB","?"))</f>
        <v/>
      </c>
      <c r="I6425" s="14" t="str">
        <f aca="false">IF(OR(E6425="",E6425="!!!",F6425="NEW"),"",INDEX(B$2:B6424,-1+SUMPRODUCT(MAX(ROW(E$2:E6424)*(E6425=E$2:E6424)))))</f>
        <v/>
      </c>
      <c r="J6425" s="15" t="str">
        <f aca="true">IF(OR(E6425="",E6425="!!!",F6425="NEW"),"",COUNTBLANK(OFFSET(A$1,,,SUMPRODUCT(MAX(ROW(E$2:E6425)*(E6425=E$2:E6425)))))-COUNTBLANK(OFFSET(A$1,,,SUMPRODUCT(MAX(ROW(E$1:E6424)*(E6425=E$1:E6424))))))</f>
        <v/>
      </c>
      <c r="K6425" s="15" t="str">
        <f aca="false">IF(OR(E6425="",E6425="!!!",F6425="NEW"),"",INDEX(J$1:J6424,SUMPRODUCT(MAX(ROW(E$1:E6424)*(E6425=E$1:E6424)))))</f>
        <v/>
      </c>
      <c r="L6425" s="16"/>
    </row>
    <row r="6426" customFormat="false" ht="12.75" hidden="false" customHeight="false" outlineLevel="0" collapsed="false">
      <c r="A6426" s="9" t="s">
        <v>1807</v>
      </c>
      <c r="E6426" s="10" t="str">
        <f aca="false">IF(D6426="?OLD","!!!","")</f>
        <v/>
      </c>
      <c r="F6426" s="11" t="str">
        <f aca="false">IF(OR(E6426="",E6426="!!!"),"",IF(NOT(ISNA(VLOOKUP(E6426,E$1:E6425,1,FALSE()))),"OLD",IF(AND(E6426&lt;&gt;"",E6426&lt;&gt;"!!!"),"NEW","")))</f>
        <v/>
      </c>
      <c r="G6426" s="12" t="str">
        <f aca="false">IF(OR(E6426="",E6426="!!!"),"",IF(OR(J6426=0,AND(J6426=1,K6426=1),AND(J6426=1,I6426="SBJ"),AND(J6426=1,I6426=0)),"?IN_FOCUS",IF(J6426&lt;=2,"?ACTIVATED",IF(J6426&lt;&gt;"","?FAMILIAR",IF(F6426="NEW",IF(ISNA(VLOOKUP(E6426,#REF!,1,FALSE())),"?TYPE_IDENTIFIABLE","?REFERENTIAL"),"_")))))</f>
        <v/>
      </c>
      <c r="H6426" s="13" t="str">
        <f aca="false">IF(J6426&lt;&gt;1,"",IF(I6426="SBJ","CB","?"))</f>
        <v/>
      </c>
      <c r="I6426" s="14" t="str">
        <f aca="false">IF(OR(E6426="",E6426="!!!",F6426="NEW"),"",INDEX(B$2:B6425,-1+SUMPRODUCT(MAX(ROW(E$2:E6425)*(E6426=E$2:E6425)))))</f>
        <v/>
      </c>
      <c r="J6426" s="15" t="str">
        <f aca="true">IF(OR(E6426="",E6426="!!!",F6426="NEW"),"",COUNTBLANK(OFFSET(A$1,,,SUMPRODUCT(MAX(ROW(E$2:E6426)*(E6426=E$2:E6426)))))-COUNTBLANK(OFFSET(A$1,,,SUMPRODUCT(MAX(ROW(E$1:E6425)*(E6426=E$1:E6425))))))</f>
        <v/>
      </c>
      <c r="K6426" s="15" t="str">
        <f aca="false">IF(OR(E6426="",E6426="!!!",F6426="NEW"),"",INDEX(J$1:J6425,SUMPRODUCT(MAX(ROW(E$1:E6425)*(E6426=E$1:E6425)))))</f>
        <v/>
      </c>
      <c r="L6426" s="16"/>
    </row>
    <row r="6427" customFormat="false" ht="12.75" hidden="false" customHeight="false" outlineLevel="0" collapsed="false">
      <c r="A6427" s="9" t="s">
        <v>21</v>
      </c>
      <c r="E6427" s="10" t="str">
        <f aca="false">IF(D6427="?OLD","!!!","")</f>
        <v/>
      </c>
      <c r="F6427" s="11" t="str">
        <f aca="false">IF(OR(E6427="",E6427="!!!"),"",IF(NOT(ISNA(VLOOKUP(E6427,E$1:E6426,1,FALSE()))),"OLD",IF(AND(E6427&lt;&gt;"",E6427&lt;&gt;"!!!"),"NEW","")))</f>
        <v/>
      </c>
      <c r="G6427" s="12" t="str">
        <f aca="false">IF(OR(E6427="",E6427="!!!"),"",IF(OR(J6427=0,AND(J6427=1,K6427=1),AND(J6427=1,I6427="SBJ"),AND(J6427=1,I6427=0)),"?IN_FOCUS",IF(J6427&lt;=2,"?ACTIVATED",IF(J6427&lt;&gt;"","?FAMILIAR",IF(F6427="NEW",IF(ISNA(VLOOKUP(E6427,#REF!,1,FALSE())),"?TYPE_IDENTIFIABLE","?REFERENTIAL"),"_")))))</f>
        <v/>
      </c>
      <c r="H6427" s="13" t="str">
        <f aca="false">IF(J6427&lt;&gt;1,"",IF(I6427="SBJ","CB","?"))</f>
        <v/>
      </c>
      <c r="I6427" s="14" t="str">
        <f aca="false">IF(OR(E6427="",E6427="!!!",F6427="NEW"),"",INDEX(B$2:B6426,-1+SUMPRODUCT(MAX(ROW(E$2:E6426)*(E6427=E$2:E6426)))))</f>
        <v/>
      </c>
      <c r="J6427" s="15" t="str">
        <f aca="true">IF(OR(E6427="",E6427="!!!",F6427="NEW"),"",COUNTBLANK(OFFSET(A$1,,,SUMPRODUCT(MAX(ROW(E$2:E6427)*(E6427=E$2:E6427)))))-COUNTBLANK(OFFSET(A$1,,,SUMPRODUCT(MAX(ROW(E$1:E6426)*(E6427=E$1:E6426))))))</f>
        <v/>
      </c>
      <c r="K6427" s="15" t="str">
        <f aca="false">IF(OR(E6427="",E6427="!!!",F6427="NEW"),"",INDEX(J$1:J6426,SUMPRODUCT(MAX(ROW(E$1:E6426)*(E6427=E$1:E6426)))))</f>
        <v/>
      </c>
      <c r="L6427" s="16"/>
    </row>
    <row r="6428" customFormat="false" ht="12.75" hidden="false" customHeight="false" outlineLevel="0" collapsed="false">
      <c r="A6428" s="9" t="s">
        <v>1808</v>
      </c>
      <c r="B6428" s="0" t="s">
        <v>859</v>
      </c>
      <c r="C6428" s="0" t="s">
        <v>19</v>
      </c>
      <c r="E6428" s="10" t="str">
        <f aca="false">IF(D6428="?OLD","!!!","")</f>
        <v/>
      </c>
      <c r="F6428" s="11" t="str">
        <f aca="false">IF(OR(E6428="",E6428="!!!"),"",IF(NOT(ISNA(VLOOKUP(E6428,E$1:E6427,1,FALSE()))),"OLD",IF(AND(E6428&lt;&gt;"",E6428&lt;&gt;"!!!"),"NEW","")))</f>
        <v/>
      </c>
      <c r="G6428" s="12" t="str">
        <f aca="false">IF(OR(E6428="",E6428="!!!"),"",IF(OR(J6428=0,AND(J6428=1,K6428=1),AND(J6428=1,I6428="SBJ"),AND(J6428=1,I6428=0)),"?IN_FOCUS",IF(J6428&lt;=2,"?ACTIVATED",IF(J6428&lt;&gt;"","?FAMILIAR",IF(F6428="NEW",IF(ISNA(VLOOKUP(E6428,#REF!,1,FALSE())),"?TYPE_IDENTIFIABLE","?REFERENTIAL"),"_")))))</f>
        <v/>
      </c>
      <c r="H6428" s="13" t="str">
        <f aca="false">IF(J6428&lt;&gt;1,"",IF(I6428="SBJ","CB","?"))</f>
        <v/>
      </c>
      <c r="I6428" s="14" t="str">
        <f aca="false">IF(OR(E6428="",E6428="!!!",F6428="NEW"),"",INDEX(B$2:B6427,-1+SUMPRODUCT(MAX(ROW(E$2:E6427)*(E6428=E$2:E6427)))))</f>
        <v/>
      </c>
      <c r="J6428" s="15" t="str">
        <f aca="true">IF(OR(E6428="",E6428="!!!",F6428="NEW"),"",COUNTBLANK(OFFSET(A$1,,,SUMPRODUCT(MAX(ROW(E$2:E6428)*(E6428=E$2:E6428)))))-COUNTBLANK(OFFSET(A$1,,,SUMPRODUCT(MAX(ROW(E$1:E6427)*(E6428=E$1:E6427))))))</f>
        <v/>
      </c>
      <c r="K6428" s="15" t="str">
        <f aca="false">IF(OR(E6428="",E6428="!!!",F6428="NEW"),"",INDEX(J$1:J6427,SUMPRODUCT(MAX(ROW(E$1:E6427)*(E6428=E$1:E6427)))))</f>
        <v/>
      </c>
      <c r="L6428" s="16"/>
    </row>
    <row r="6429" customFormat="false" ht="12.75" hidden="false" customHeight="false" outlineLevel="0" collapsed="false">
      <c r="A6429" s="9" t="s">
        <v>40</v>
      </c>
      <c r="B6429" s="0" t="s">
        <v>955</v>
      </c>
      <c r="E6429" s="10" t="str">
        <f aca="false">IF(D6429="?OLD","!!!","")</f>
        <v/>
      </c>
      <c r="F6429" s="11" t="str">
        <f aca="false">IF(OR(E6429="",E6429="!!!"),"",IF(NOT(ISNA(VLOOKUP(E6429,E$1:E6428,1,FALSE()))),"OLD",IF(AND(E6429&lt;&gt;"",E6429&lt;&gt;"!!!"),"NEW","")))</f>
        <v/>
      </c>
      <c r="G6429" s="12" t="str">
        <f aca="false">IF(OR(E6429="",E6429="!!!"),"",IF(OR(J6429=0,AND(J6429=1,K6429=1),AND(J6429=1,I6429="SBJ"),AND(J6429=1,I6429=0)),"?IN_FOCUS",IF(J6429&lt;=2,"?ACTIVATED",IF(J6429&lt;&gt;"","?FAMILIAR",IF(F6429="NEW",IF(ISNA(VLOOKUP(E6429,#REF!,1,FALSE())),"?TYPE_IDENTIFIABLE","?REFERENTIAL"),"_")))))</f>
        <v/>
      </c>
      <c r="H6429" s="13" t="str">
        <f aca="false">IF(J6429&lt;&gt;1,"",IF(I6429="SBJ","CB","?"))</f>
        <v/>
      </c>
      <c r="I6429" s="14" t="str">
        <f aca="false">IF(OR(E6429="",E6429="!!!",F6429="NEW"),"",INDEX(B$2:B6428,-1+SUMPRODUCT(MAX(ROW(E$2:E6428)*(E6429=E$2:E6428)))))</f>
        <v/>
      </c>
      <c r="J6429" s="15" t="str">
        <f aca="true">IF(OR(E6429="",E6429="!!!",F6429="NEW"),"",COUNTBLANK(OFFSET(A$1,,,SUMPRODUCT(MAX(ROW(E$2:E6429)*(E6429=E$2:E6429)))))-COUNTBLANK(OFFSET(A$1,,,SUMPRODUCT(MAX(ROW(E$1:E6428)*(E6429=E$1:E6428))))))</f>
        <v/>
      </c>
      <c r="K6429" s="15" t="str">
        <f aca="false">IF(OR(E6429="",E6429="!!!",F6429="NEW"),"",INDEX(J$1:J6428,SUMPRODUCT(MAX(ROW(E$1:E6428)*(E6429=E$1:E6428)))))</f>
        <v/>
      </c>
      <c r="L6429" s="16"/>
    </row>
    <row r="6430" customFormat="false" ht="12.75" hidden="false" customHeight="false" outlineLevel="0" collapsed="false">
      <c r="A6430" s="9" t="s">
        <v>202</v>
      </c>
      <c r="E6430" s="10" t="str">
        <f aca="false">IF(D6430="?OLD","!!!","")</f>
        <v/>
      </c>
      <c r="F6430" s="11" t="str">
        <f aca="false">IF(OR(E6430="",E6430="!!!"),"",IF(NOT(ISNA(VLOOKUP(E6430,E$1:E6429,1,FALSE()))),"OLD",IF(AND(E6430&lt;&gt;"",E6430&lt;&gt;"!!!"),"NEW","")))</f>
        <v/>
      </c>
      <c r="G6430" s="12" t="str">
        <f aca="false">IF(OR(E6430="",E6430="!!!"),"",IF(OR(J6430=0,AND(J6430=1,K6430=1),AND(J6430=1,I6430="SBJ"),AND(J6430=1,I6430=0)),"?IN_FOCUS",IF(J6430&lt;=2,"?ACTIVATED",IF(J6430&lt;&gt;"","?FAMILIAR",IF(F6430="NEW",IF(ISNA(VLOOKUP(E6430,#REF!,1,FALSE())),"?TYPE_IDENTIFIABLE","?REFERENTIAL"),"_")))))</f>
        <v/>
      </c>
      <c r="H6430" s="13" t="str">
        <f aca="false">IF(J6430&lt;&gt;1,"",IF(I6430="SBJ","CB","?"))</f>
        <v/>
      </c>
      <c r="I6430" s="14" t="str">
        <f aca="false">IF(OR(E6430="",E6430="!!!",F6430="NEW"),"",INDEX(B$2:B6429,-1+SUMPRODUCT(MAX(ROW(E$2:E6429)*(E6430=E$2:E6429)))))</f>
        <v/>
      </c>
      <c r="J6430" s="15" t="str">
        <f aca="true">IF(OR(E6430="",E6430="!!!",F6430="NEW"),"",COUNTBLANK(OFFSET(A$1,,,SUMPRODUCT(MAX(ROW(E$2:E6430)*(E6430=E$2:E6430)))))-COUNTBLANK(OFFSET(A$1,,,SUMPRODUCT(MAX(ROW(E$1:E6429)*(E6430=E$1:E6429))))))</f>
        <v/>
      </c>
      <c r="K6430" s="15" t="str">
        <f aca="false">IF(OR(E6430="",E6430="!!!",F6430="NEW"),"",INDEX(J$1:J6429,SUMPRODUCT(MAX(ROW(E$1:E6429)*(E6430=E$1:E6429)))))</f>
        <v/>
      </c>
      <c r="L6430" s="16"/>
    </row>
    <row r="6431" customFormat="false" ht="12.75" hidden="false" customHeight="false" outlineLevel="0" collapsed="false">
      <c r="A6431" s="9" t="s">
        <v>1809</v>
      </c>
      <c r="E6431" s="10" t="str">
        <f aca="false">IF(D6431="?OLD","!!!","")</f>
        <v/>
      </c>
      <c r="F6431" s="11" t="str">
        <f aca="false">IF(OR(E6431="",E6431="!!!"),"",IF(NOT(ISNA(VLOOKUP(E6431,E$1:E6430,1,FALSE()))),"OLD",IF(AND(E6431&lt;&gt;"",E6431&lt;&gt;"!!!"),"NEW","")))</f>
        <v/>
      </c>
      <c r="G6431" s="12" t="str">
        <f aca="false">IF(OR(E6431="",E6431="!!!"),"",IF(OR(J6431=0,AND(J6431=1,K6431=1),AND(J6431=1,I6431="SBJ"),AND(J6431=1,I6431=0)),"?IN_FOCUS",IF(J6431&lt;=2,"?ACTIVATED",IF(J6431&lt;&gt;"","?FAMILIAR",IF(F6431="NEW",IF(ISNA(VLOOKUP(E6431,#REF!,1,FALSE())),"?TYPE_IDENTIFIABLE","?REFERENTIAL"),"_")))))</f>
        <v/>
      </c>
      <c r="H6431" s="13" t="str">
        <f aca="false">IF(J6431&lt;&gt;1,"",IF(I6431="SBJ","CB","?"))</f>
        <v/>
      </c>
      <c r="I6431" s="14" t="str">
        <f aca="false">IF(OR(E6431="",E6431="!!!",F6431="NEW"),"",INDEX(B$2:B6430,-1+SUMPRODUCT(MAX(ROW(E$2:E6430)*(E6431=E$2:E6430)))))</f>
        <v/>
      </c>
      <c r="J6431" s="15" t="str">
        <f aca="true">IF(OR(E6431="",E6431="!!!",F6431="NEW"),"",COUNTBLANK(OFFSET(A$1,,,SUMPRODUCT(MAX(ROW(E$2:E6431)*(E6431=E$2:E6431)))))-COUNTBLANK(OFFSET(A$1,,,SUMPRODUCT(MAX(ROW(E$1:E6430)*(E6431=E$1:E6430))))))</f>
        <v/>
      </c>
      <c r="K6431" s="15" t="str">
        <f aca="false">IF(OR(E6431="",E6431="!!!",F6431="NEW"),"",INDEX(J$1:J6430,SUMPRODUCT(MAX(ROW(E$1:E6430)*(E6431=E$1:E6430)))))</f>
        <v/>
      </c>
      <c r="L6431" s="16"/>
    </row>
    <row r="6432" customFormat="false" ht="12.75" hidden="false" customHeight="false" outlineLevel="0" collapsed="false">
      <c r="A6432" s="9" t="s">
        <v>734</v>
      </c>
      <c r="E6432" s="10" t="str">
        <f aca="false">IF(D6432="?OLD","!!!","")</f>
        <v/>
      </c>
      <c r="F6432" s="11" t="str">
        <f aca="false">IF(OR(E6432="",E6432="!!!"),"",IF(NOT(ISNA(VLOOKUP(E6432,E$1:E6431,1,FALSE()))),"OLD",IF(AND(E6432&lt;&gt;"",E6432&lt;&gt;"!!!"),"NEW","")))</f>
        <v/>
      </c>
      <c r="G6432" s="12" t="str">
        <f aca="false">IF(OR(E6432="",E6432="!!!"),"",IF(OR(J6432=0,AND(J6432=1,K6432=1),AND(J6432=1,I6432="SBJ"),AND(J6432=1,I6432=0)),"?IN_FOCUS",IF(J6432&lt;=2,"?ACTIVATED",IF(J6432&lt;&gt;"","?FAMILIAR",IF(F6432="NEW",IF(ISNA(VLOOKUP(E6432,#REF!,1,FALSE())),"?TYPE_IDENTIFIABLE","?REFERENTIAL"),"_")))))</f>
        <v/>
      </c>
      <c r="H6432" s="13" t="str">
        <f aca="false">IF(J6432&lt;&gt;1,"",IF(I6432="SBJ","CB","?"))</f>
        <v/>
      </c>
      <c r="I6432" s="14" t="str">
        <f aca="false">IF(OR(E6432="",E6432="!!!",F6432="NEW"),"",INDEX(B$2:B6431,-1+SUMPRODUCT(MAX(ROW(E$2:E6431)*(E6432=E$2:E6431)))))</f>
        <v/>
      </c>
      <c r="J6432" s="15" t="str">
        <f aca="true">IF(OR(E6432="",E6432="!!!",F6432="NEW"),"",COUNTBLANK(OFFSET(A$1,,,SUMPRODUCT(MAX(ROW(E$2:E6432)*(E6432=E$2:E6432)))))-COUNTBLANK(OFFSET(A$1,,,SUMPRODUCT(MAX(ROW(E$1:E6431)*(E6432=E$1:E6431))))))</f>
        <v/>
      </c>
      <c r="K6432" s="15" t="str">
        <f aca="false">IF(OR(E6432="",E6432="!!!",F6432="NEW"),"",INDEX(J$1:J6431,SUMPRODUCT(MAX(ROW(E$1:E6431)*(E6432=E$1:E6431)))))</f>
        <v/>
      </c>
      <c r="L6432" s="16"/>
    </row>
    <row r="6433" customFormat="false" ht="12.75" hidden="false" customHeight="false" outlineLevel="0" collapsed="false">
      <c r="A6433" s="9" t="s">
        <v>1244</v>
      </c>
      <c r="E6433" s="10" t="str">
        <f aca="false">IF(D6433="?OLD","!!!","")</f>
        <v/>
      </c>
      <c r="F6433" s="11" t="str">
        <f aca="false">IF(OR(E6433="",E6433="!!!"),"",IF(NOT(ISNA(VLOOKUP(E6433,E$1:E6432,1,FALSE()))),"OLD",IF(AND(E6433&lt;&gt;"",E6433&lt;&gt;"!!!"),"NEW","")))</f>
        <v/>
      </c>
      <c r="G6433" s="12" t="str">
        <f aca="false">IF(OR(E6433="",E6433="!!!"),"",IF(OR(J6433=0,AND(J6433=1,K6433=1),AND(J6433=1,I6433="SBJ"),AND(J6433=1,I6433=0)),"?IN_FOCUS",IF(J6433&lt;=2,"?ACTIVATED",IF(J6433&lt;&gt;"","?FAMILIAR",IF(F6433="NEW",IF(ISNA(VLOOKUP(E6433,#REF!,1,FALSE())),"?TYPE_IDENTIFIABLE","?REFERENTIAL"),"_")))))</f>
        <v/>
      </c>
      <c r="H6433" s="13" t="str">
        <f aca="false">IF(J6433&lt;&gt;1,"",IF(I6433="SBJ","CB","?"))</f>
        <v/>
      </c>
      <c r="I6433" s="14" t="str">
        <f aca="false">IF(OR(E6433="",E6433="!!!",F6433="NEW"),"",INDEX(B$2:B6432,-1+SUMPRODUCT(MAX(ROW(E$2:E6432)*(E6433=E$2:E6432)))))</f>
        <v/>
      </c>
      <c r="J6433" s="15" t="str">
        <f aca="true">IF(OR(E6433="",E6433="!!!",F6433="NEW"),"",COUNTBLANK(OFFSET(A$1,,,SUMPRODUCT(MAX(ROW(E$2:E6433)*(E6433=E$2:E6433)))))-COUNTBLANK(OFFSET(A$1,,,SUMPRODUCT(MAX(ROW(E$1:E6432)*(E6433=E$1:E6432))))))</f>
        <v/>
      </c>
      <c r="K6433" s="15" t="str">
        <f aca="false">IF(OR(E6433="",E6433="!!!",F6433="NEW"),"",INDEX(J$1:J6432,SUMPRODUCT(MAX(ROW(E$1:E6432)*(E6433=E$1:E6432)))))</f>
        <v/>
      </c>
      <c r="L6433" s="16"/>
    </row>
    <row r="6434" customFormat="false" ht="12.75" hidden="false" customHeight="false" outlineLevel="0" collapsed="false">
      <c r="A6434" s="9" t="s">
        <v>1810</v>
      </c>
      <c r="B6434" s="0" t="s">
        <v>810</v>
      </c>
      <c r="C6434" s="0" t="s">
        <v>26</v>
      </c>
      <c r="E6434" s="10" t="str">
        <f aca="false">IF(D6434="?OLD","!!!","")</f>
        <v/>
      </c>
      <c r="F6434" s="11" t="str">
        <f aca="false">IF(OR(E6434="",E6434="!!!"),"",IF(NOT(ISNA(VLOOKUP(E6434,E$1:E6433,1,FALSE()))),"OLD",IF(AND(E6434&lt;&gt;"",E6434&lt;&gt;"!!!"),"NEW","")))</f>
        <v/>
      </c>
      <c r="G6434" s="12" t="str">
        <f aca="false">IF(OR(E6434="",E6434="!!!"),"",IF(OR(J6434=0,AND(J6434=1,K6434=1),AND(J6434=1,I6434="SBJ"),AND(J6434=1,I6434=0)),"?IN_FOCUS",IF(J6434&lt;=2,"?ACTIVATED",IF(J6434&lt;&gt;"","?FAMILIAR",IF(F6434="NEW",IF(ISNA(VLOOKUP(E6434,#REF!,1,FALSE())),"?TYPE_IDENTIFIABLE","?REFERENTIAL"),"_")))))</f>
        <v/>
      </c>
      <c r="H6434" s="13" t="str">
        <f aca="false">IF(J6434&lt;&gt;1,"",IF(I6434="SBJ","CB","?"))</f>
        <v/>
      </c>
      <c r="I6434" s="14" t="str">
        <f aca="false">IF(OR(E6434="",E6434="!!!",F6434="NEW"),"",INDEX(B$2:B6433,-1+SUMPRODUCT(MAX(ROW(E$2:E6433)*(E6434=E$2:E6433)))))</f>
        <v/>
      </c>
      <c r="J6434" s="15" t="str">
        <f aca="true">IF(OR(E6434="",E6434="!!!",F6434="NEW"),"",COUNTBLANK(OFFSET(A$1,,,SUMPRODUCT(MAX(ROW(E$2:E6434)*(E6434=E$2:E6434)))))-COUNTBLANK(OFFSET(A$1,,,SUMPRODUCT(MAX(ROW(E$1:E6433)*(E6434=E$1:E6433))))))</f>
        <v/>
      </c>
      <c r="K6434" s="15" t="str">
        <f aca="false">IF(OR(E6434="",E6434="!!!",F6434="NEW"),"",INDEX(J$1:J6433,SUMPRODUCT(MAX(ROW(E$1:E6433)*(E6434=E$1:E6433)))))</f>
        <v/>
      </c>
      <c r="L6434" s="16"/>
    </row>
    <row r="6435" customFormat="false" ht="12.75" hidden="false" customHeight="false" outlineLevel="0" collapsed="false">
      <c r="A6435" s="9" t="s">
        <v>48</v>
      </c>
      <c r="E6435" s="10" t="str">
        <f aca="false">IF(D6435="?OLD","!!!","")</f>
        <v/>
      </c>
      <c r="F6435" s="11" t="str">
        <f aca="false">IF(OR(E6435="",E6435="!!!"),"",IF(NOT(ISNA(VLOOKUP(E6435,E$1:E6434,1,FALSE()))),"OLD",IF(AND(E6435&lt;&gt;"",E6435&lt;&gt;"!!!"),"NEW","")))</f>
        <v/>
      </c>
      <c r="G6435" s="12" t="str">
        <f aca="false">IF(OR(E6435="",E6435="!!!"),"",IF(OR(J6435=0,AND(J6435=1,K6435=1),AND(J6435=1,I6435="SBJ"),AND(J6435=1,I6435=0)),"?IN_FOCUS",IF(J6435&lt;=2,"?ACTIVATED",IF(J6435&lt;&gt;"","?FAMILIAR",IF(F6435="NEW",IF(ISNA(VLOOKUP(E6435,#REF!,1,FALSE())),"?TYPE_IDENTIFIABLE","?REFERENTIAL"),"_")))))</f>
        <v/>
      </c>
      <c r="H6435" s="13" t="str">
        <f aca="false">IF(J6435&lt;&gt;1,"",IF(I6435="SBJ","CB","?"))</f>
        <v/>
      </c>
      <c r="I6435" s="14" t="str">
        <f aca="false">IF(OR(E6435="",E6435="!!!",F6435="NEW"),"",INDEX(B$2:B6434,-1+SUMPRODUCT(MAX(ROW(E$2:E6434)*(E6435=E$2:E6434)))))</f>
        <v/>
      </c>
      <c r="J6435" s="15" t="str">
        <f aca="true">IF(OR(E6435="",E6435="!!!",F6435="NEW"),"",COUNTBLANK(OFFSET(A$1,,,SUMPRODUCT(MAX(ROW(E$2:E6435)*(E6435=E$2:E6435)))))-COUNTBLANK(OFFSET(A$1,,,SUMPRODUCT(MAX(ROW(E$1:E6434)*(E6435=E$1:E6434))))))</f>
        <v/>
      </c>
      <c r="K6435" s="15" t="str">
        <f aca="false">IF(OR(E6435="",E6435="!!!",F6435="NEW"),"",INDEX(J$1:J6434,SUMPRODUCT(MAX(ROW(E$1:E6434)*(E6435=E$1:E6434)))))</f>
        <v/>
      </c>
      <c r="L6435" s="16"/>
    </row>
    <row r="6436" customFormat="false" ht="12.75" hidden="false" customHeight="false" outlineLevel="0" collapsed="false">
      <c r="E6436" s="10" t="str">
        <f aca="false">IF(D6436="?OLD","!!!","")</f>
        <v/>
      </c>
      <c r="F6436" s="11" t="str">
        <f aca="false">IF(OR(E6436="",E6436="!!!"),"",IF(NOT(ISNA(VLOOKUP(E6436,E$1:E6435,1,FALSE()))),"OLD",IF(AND(E6436&lt;&gt;"",E6436&lt;&gt;"!!!"),"NEW","")))</f>
        <v/>
      </c>
      <c r="G6436" s="12" t="str">
        <f aca="false">IF(OR(E6436="",E6436="!!!"),"",IF(OR(J6436=0,AND(J6436=1,K6436=1),AND(J6436=1,I6436="SBJ"),AND(J6436=1,I6436=0)),"?IN_FOCUS",IF(J6436&lt;=2,"?ACTIVATED",IF(J6436&lt;&gt;"","?FAMILIAR",IF(F6436="NEW",IF(ISNA(VLOOKUP(E6436,#REF!,1,FALSE())),"?TYPE_IDENTIFIABLE","?REFERENTIAL"),"_")))))</f>
        <v/>
      </c>
      <c r="H6436" s="13" t="str">
        <f aca="false">IF(J6436&lt;&gt;1,"",IF(I6436="SBJ","CB","?"))</f>
        <v/>
      </c>
      <c r="I6436" s="14" t="str">
        <f aca="false">IF(OR(E6436="",E6436="!!!",F6436="NEW"),"",INDEX(B$2:B6435,-1+SUMPRODUCT(MAX(ROW(E$2:E6435)*(E6436=E$2:E6435)))))</f>
        <v/>
      </c>
      <c r="J6436" s="15" t="str">
        <f aca="true">IF(OR(E6436="",E6436="!!!",F6436="NEW"),"",COUNTBLANK(OFFSET(A$1,,,SUMPRODUCT(MAX(ROW(E$2:E6436)*(E6436=E$2:E6436)))))-COUNTBLANK(OFFSET(A$1,,,SUMPRODUCT(MAX(ROW(E$1:E6435)*(E6436=E$1:E6435))))))</f>
        <v/>
      </c>
      <c r="K6436" s="15" t="str">
        <f aca="false">IF(OR(E6436="",E6436="!!!",F6436="NEW"),"",INDEX(J$1:J6435,SUMPRODUCT(MAX(ROW(E$1:E6435)*(E6436=E$1:E6435)))))</f>
        <v/>
      </c>
      <c r="L6436" s="16"/>
    </row>
    <row r="6437" customFormat="false" ht="12.75" hidden="false" customHeight="false" outlineLevel="0" collapsed="false">
      <c r="A6437" s="9" t="s">
        <v>1811</v>
      </c>
      <c r="E6437" s="10" t="str">
        <f aca="false">IF(D6437="?OLD","!!!","")</f>
        <v/>
      </c>
      <c r="F6437" s="11" t="str">
        <f aca="false">IF(OR(E6437="",E6437="!!!"),"",IF(NOT(ISNA(VLOOKUP(E6437,E$1:E6436,1,FALSE()))),"OLD",IF(AND(E6437&lt;&gt;"",E6437&lt;&gt;"!!!"),"NEW","")))</f>
        <v/>
      </c>
      <c r="G6437" s="12" t="str">
        <f aca="false">IF(OR(E6437="",E6437="!!!"),"",IF(OR(J6437=0,AND(J6437=1,K6437=1),AND(J6437=1,I6437="SBJ"),AND(J6437=1,I6437=0)),"?IN_FOCUS",IF(J6437&lt;=2,"?ACTIVATED",IF(J6437&lt;&gt;"","?FAMILIAR",IF(F6437="NEW",IF(ISNA(VLOOKUP(E6437,#REF!,1,FALSE())),"?TYPE_IDENTIFIABLE","?REFERENTIAL"),"_")))))</f>
        <v/>
      </c>
      <c r="H6437" s="13" t="str">
        <f aca="false">IF(J6437&lt;&gt;1,"",IF(I6437="SBJ","CB","?"))</f>
        <v/>
      </c>
      <c r="I6437" s="14" t="str">
        <f aca="false">IF(OR(E6437="",E6437="!!!",F6437="NEW"),"",INDEX(B$2:B6436,-1+SUMPRODUCT(MAX(ROW(E$2:E6436)*(E6437=E$2:E6436)))))</f>
        <v/>
      </c>
      <c r="J6437" s="15" t="str">
        <f aca="true">IF(OR(E6437="",E6437="!!!",F6437="NEW"),"",COUNTBLANK(OFFSET(A$1,,,SUMPRODUCT(MAX(ROW(E$2:E6437)*(E6437=E$2:E6437)))))-COUNTBLANK(OFFSET(A$1,,,SUMPRODUCT(MAX(ROW(E$1:E6436)*(E6437=E$1:E6436))))))</f>
        <v/>
      </c>
      <c r="K6437" s="15" t="str">
        <f aca="false">IF(OR(E6437="",E6437="!!!",F6437="NEW"),"",INDEX(J$1:J6436,SUMPRODUCT(MAX(ROW(E$1:E6436)*(E6437=E$1:E6436)))))</f>
        <v/>
      </c>
      <c r="L6437" s="16"/>
    </row>
    <row r="6438" customFormat="false" ht="12.75" hidden="false" customHeight="false" outlineLevel="0" collapsed="false">
      <c r="A6438" s="9" t="s">
        <v>186</v>
      </c>
      <c r="B6438" s="0" t="s">
        <v>18</v>
      </c>
      <c r="C6438" s="0" t="s">
        <v>30</v>
      </c>
      <c r="D6438" s="0" t="s">
        <v>31</v>
      </c>
      <c r="E6438" s="10" t="str">
        <f aca="false">IF(D6438="?OLD","!!!","")</f>
        <v>!!!</v>
      </c>
      <c r="F6438" s="11" t="str">
        <f aca="false">IF(OR(E6438="",E6438="!!!"),"",IF(NOT(ISNA(VLOOKUP(E6438,E$1:E6437,1,FALSE()))),"OLD",IF(AND(E6438&lt;&gt;"",E6438&lt;&gt;"!!!"),"NEW","")))</f>
        <v/>
      </c>
      <c r="G6438" s="12" t="str">
        <f aca="false">IF(OR(E6438="",E6438="!!!"),"",IF(OR(J6438=0,AND(J6438=1,K6438=1),AND(J6438=1,I6438="SBJ"),AND(J6438=1,I6438=0)),"?IN_FOCUS",IF(J6438&lt;=2,"?ACTIVATED",IF(J6438&lt;&gt;"","?FAMILIAR",IF(F6438="NEW",IF(ISNA(VLOOKUP(E6438,#REF!,1,FALSE())),"?TYPE_IDENTIFIABLE","?REFERENTIAL"),"_")))))</f>
        <v/>
      </c>
      <c r="H6438" s="13" t="str">
        <f aca="false">IF(J6438&lt;&gt;1,"",IF(I6438="SBJ","CB","?"))</f>
        <v/>
      </c>
      <c r="I6438" s="14" t="str">
        <f aca="false">IF(OR(E6438="",E6438="!!!",F6438="NEW"),"",INDEX(B$2:B6437,-1+SUMPRODUCT(MAX(ROW(E$2:E6437)*(E6438=E$2:E6437)))))</f>
        <v/>
      </c>
      <c r="J6438" s="15" t="str">
        <f aca="true">IF(OR(E6438="",E6438="!!!",F6438="NEW"),"",COUNTBLANK(OFFSET(A$1,,,SUMPRODUCT(MAX(ROW(E$2:E6438)*(E6438=E$2:E6438)))))-COUNTBLANK(OFFSET(A$1,,,SUMPRODUCT(MAX(ROW(E$1:E6437)*(E6438=E$1:E6437))))))</f>
        <v/>
      </c>
      <c r="K6438" s="15" t="str">
        <f aca="false">IF(OR(E6438="",E6438="!!!",F6438="NEW"),"",INDEX(J$1:J6437,SUMPRODUCT(MAX(ROW(E$1:E6437)*(E6438=E$1:E6437)))))</f>
        <v/>
      </c>
      <c r="L6438" s="16"/>
    </row>
    <row r="6439" customFormat="false" ht="12.75" hidden="false" customHeight="false" outlineLevel="0" collapsed="false">
      <c r="A6439" s="9" t="s">
        <v>202</v>
      </c>
      <c r="E6439" s="10" t="str">
        <f aca="false">IF(D6439="?OLD","!!!","")</f>
        <v/>
      </c>
      <c r="F6439" s="11" t="str">
        <f aca="false">IF(OR(E6439="",E6439="!!!"),"",IF(NOT(ISNA(VLOOKUP(E6439,E$1:E6438,1,FALSE()))),"OLD",IF(AND(E6439&lt;&gt;"",E6439&lt;&gt;"!!!"),"NEW","")))</f>
        <v/>
      </c>
      <c r="G6439" s="12" t="str">
        <f aca="false">IF(OR(E6439="",E6439="!!!"),"",IF(OR(J6439=0,AND(J6439=1,K6439=1),AND(J6439=1,I6439="SBJ"),AND(J6439=1,I6439=0)),"?IN_FOCUS",IF(J6439&lt;=2,"?ACTIVATED",IF(J6439&lt;&gt;"","?FAMILIAR",IF(F6439="NEW",IF(ISNA(VLOOKUP(E6439,#REF!,1,FALSE())),"?TYPE_IDENTIFIABLE","?REFERENTIAL"),"_")))))</f>
        <v/>
      </c>
      <c r="H6439" s="13" t="str">
        <f aca="false">IF(J6439&lt;&gt;1,"",IF(I6439="SBJ","CB","?"))</f>
        <v/>
      </c>
      <c r="I6439" s="14" t="str">
        <f aca="false">IF(OR(E6439="",E6439="!!!",F6439="NEW"),"",INDEX(B$2:B6438,-1+SUMPRODUCT(MAX(ROW(E$2:E6438)*(E6439=E$2:E6438)))))</f>
        <v/>
      </c>
      <c r="J6439" s="15" t="str">
        <f aca="true">IF(OR(E6439="",E6439="!!!",F6439="NEW"),"",COUNTBLANK(OFFSET(A$1,,,SUMPRODUCT(MAX(ROW(E$2:E6439)*(E6439=E$2:E6439)))))-COUNTBLANK(OFFSET(A$1,,,SUMPRODUCT(MAX(ROW(E$1:E6438)*(E6439=E$1:E6438))))))</f>
        <v/>
      </c>
      <c r="K6439" s="15" t="str">
        <f aca="false">IF(OR(E6439="",E6439="!!!",F6439="NEW"),"",INDEX(J$1:J6438,SUMPRODUCT(MAX(ROW(E$1:E6438)*(E6439=E$1:E6438)))))</f>
        <v/>
      </c>
      <c r="L6439" s="16"/>
    </row>
    <row r="6440" customFormat="false" ht="12.75" hidden="false" customHeight="false" outlineLevel="0" collapsed="false">
      <c r="A6440" s="9" t="s">
        <v>459</v>
      </c>
      <c r="E6440" s="10" t="str">
        <f aca="false">IF(D6440="?OLD","!!!","")</f>
        <v/>
      </c>
      <c r="F6440" s="11" t="str">
        <f aca="false">IF(OR(E6440="",E6440="!!!"),"",IF(NOT(ISNA(VLOOKUP(E6440,E$1:E6439,1,FALSE()))),"OLD",IF(AND(E6440&lt;&gt;"",E6440&lt;&gt;"!!!"),"NEW","")))</f>
        <v/>
      </c>
      <c r="G6440" s="12" t="str">
        <f aca="false">IF(OR(E6440="",E6440="!!!"),"",IF(OR(J6440=0,AND(J6440=1,K6440=1),AND(J6440=1,I6440="SBJ"),AND(J6440=1,I6440=0)),"?IN_FOCUS",IF(J6440&lt;=2,"?ACTIVATED",IF(J6440&lt;&gt;"","?FAMILIAR",IF(F6440="NEW",IF(ISNA(VLOOKUP(E6440,#REF!,1,FALSE())),"?TYPE_IDENTIFIABLE","?REFERENTIAL"),"_")))))</f>
        <v/>
      </c>
      <c r="H6440" s="13" t="str">
        <f aca="false">IF(J6440&lt;&gt;1,"",IF(I6440="SBJ","CB","?"))</f>
        <v/>
      </c>
      <c r="I6440" s="14" t="str">
        <f aca="false">IF(OR(E6440="",E6440="!!!",F6440="NEW"),"",INDEX(B$2:B6439,-1+SUMPRODUCT(MAX(ROW(E$2:E6439)*(E6440=E$2:E6439)))))</f>
        <v/>
      </c>
      <c r="J6440" s="15" t="str">
        <f aca="true">IF(OR(E6440="",E6440="!!!",F6440="NEW"),"",COUNTBLANK(OFFSET(A$1,,,SUMPRODUCT(MAX(ROW(E$2:E6440)*(E6440=E$2:E6440)))))-COUNTBLANK(OFFSET(A$1,,,SUMPRODUCT(MAX(ROW(E$1:E6439)*(E6440=E$1:E6439))))))</f>
        <v/>
      </c>
      <c r="K6440" s="15" t="str">
        <f aca="false">IF(OR(E6440="",E6440="!!!",F6440="NEW"),"",INDEX(J$1:J6439,SUMPRODUCT(MAX(ROW(E$1:E6439)*(E6440=E$1:E6439)))))</f>
        <v/>
      </c>
      <c r="L6440" s="16"/>
    </row>
    <row r="6441" customFormat="false" ht="12.75" hidden="false" customHeight="false" outlineLevel="0" collapsed="false">
      <c r="A6441" s="9" t="s">
        <v>1812</v>
      </c>
      <c r="E6441" s="10" t="str">
        <f aca="false">IF(D6441="?OLD","!!!","")</f>
        <v/>
      </c>
      <c r="F6441" s="11" t="str">
        <f aca="false">IF(OR(E6441="",E6441="!!!"),"",IF(NOT(ISNA(VLOOKUP(E6441,E$1:E6440,1,FALSE()))),"OLD",IF(AND(E6441&lt;&gt;"",E6441&lt;&gt;"!!!"),"NEW","")))</f>
        <v/>
      </c>
      <c r="G6441" s="12" t="str">
        <f aca="false">IF(OR(E6441="",E6441="!!!"),"",IF(OR(J6441=0,AND(J6441=1,K6441=1),AND(J6441=1,I6441="SBJ"),AND(J6441=1,I6441=0)),"?IN_FOCUS",IF(J6441&lt;=2,"?ACTIVATED",IF(J6441&lt;&gt;"","?FAMILIAR",IF(F6441="NEW",IF(ISNA(VLOOKUP(E6441,#REF!,1,FALSE())),"?TYPE_IDENTIFIABLE","?REFERENTIAL"),"_")))))</f>
        <v/>
      </c>
      <c r="H6441" s="13" t="str">
        <f aca="false">IF(J6441&lt;&gt;1,"",IF(I6441="SBJ","CB","?"))</f>
        <v/>
      </c>
      <c r="I6441" s="14" t="str">
        <f aca="false">IF(OR(E6441="",E6441="!!!",F6441="NEW"),"",INDEX(B$2:B6440,-1+SUMPRODUCT(MAX(ROW(E$2:E6440)*(E6441=E$2:E6440)))))</f>
        <v/>
      </c>
      <c r="J6441" s="15" t="str">
        <f aca="true">IF(OR(E6441="",E6441="!!!",F6441="NEW"),"",COUNTBLANK(OFFSET(A$1,,,SUMPRODUCT(MAX(ROW(E$2:E6441)*(E6441=E$2:E6441)))))-COUNTBLANK(OFFSET(A$1,,,SUMPRODUCT(MAX(ROW(E$1:E6440)*(E6441=E$1:E6440))))))</f>
        <v/>
      </c>
      <c r="K6441" s="15" t="str">
        <f aca="false">IF(OR(E6441="",E6441="!!!",F6441="NEW"),"",INDEX(J$1:J6440,SUMPRODUCT(MAX(ROW(E$1:E6440)*(E6441=E$1:E6440)))))</f>
        <v/>
      </c>
      <c r="L6441" s="16"/>
    </row>
    <row r="6442" customFormat="false" ht="12.75" hidden="false" customHeight="false" outlineLevel="0" collapsed="false">
      <c r="A6442" s="9" t="s">
        <v>1813</v>
      </c>
      <c r="B6442" s="0" t="s">
        <v>38</v>
      </c>
      <c r="C6442" s="0" t="s">
        <v>19</v>
      </c>
      <c r="E6442" s="10" t="str">
        <f aca="false">IF(D6442="?OLD","!!!","")</f>
        <v/>
      </c>
      <c r="F6442" s="11" t="str">
        <f aca="false">IF(OR(E6442="",E6442="!!!"),"",IF(NOT(ISNA(VLOOKUP(E6442,E$1:E6441,1,FALSE()))),"OLD",IF(AND(E6442&lt;&gt;"",E6442&lt;&gt;"!!!"),"NEW","")))</f>
        <v/>
      </c>
      <c r="G6442" s="12" t="str">
        <f aca="false">IF(OR(E6442="",E6442="!!!"),"",IF(OR(J6442=0,AND(J6442=1,K6442=1),AND(J6442=1,I6442="SBJ"),AND(J6442=1,I6442=0)),"?IN_FOCUS",IF(J6442&lt;=2,"?ACTIVATED",IF(J6442&lt;&gt;"","?FAMILIAR",IF(F6442="NEW",IF(ISNA(VLOOKUP(E6442,#REF!,1,FALSE())),"?TYPE_IDENTIFIABLE","?REFERENTIAL"),"_")))))</f>
        <v/>
      </c>
      <c r="H6442" s="13" t="str">
        <f aca="false">IF(J6442&lt;&gt;1,"",IF(I6442="SBJ","CB","?"))</f>
        <v/>
      </c>
      <c r="I6442" s="14" t="str">
        <f aca="false">IF(OR(E6442="",E6442="!!!",F6442="NEW"),"",INDEX(B$2:B6441,-1+SUMPRODUCT(MAX(ROW(E$2:E6441)*(E6442=E$2:E6441)))))</f>
        <v/>
      </c>
      <c r="J6442" s="15" t="str">
        <f aca="true">IF(OR(E6442="",E6442="!!!",F6442="NEW"),"",COUNTBLANK(OFFSET(A$1,,,SUMPRODUCT(MAX(ROW(E$2:E6442)*(E6442=E$2:E6442)))))-COUNTBLANK(OFFSET(A$1,,,SUMPRODUCT(MAX(ROW(E$1:E6441)*(E6442=E$1:E6441))))))</f>
        <v/>
      </c>
      <c r="K6442" s="15" t="str">
        <f aca="false">IF(OR(E6442="",E6442="!!!",F6442="NEW"),"",INDEX(J$1:J6441,SUMPRODUCT(MAX(ROW(E$1:E6441)*(E6442=E$1:E6441)))))</f>
        <v/>
      </c>
      <c r="L6442" s="16"/>
    </row>
    <row r="6443" customFormat="false" ht="12.75" hidden="false" customHeight="false" outlineLevel="0" collapsed="false">
      <c r="A6443" s="9" t="s">
        <v>40</v>
      </c>
      <c r="B6443" s="0" t="s">
        <v>91</v>
      </c>
      <c r="E6443" s="10" t="str">
        <f aca="false">IF(D6443="?OLD","!!!","")</f>
        <v/>
      </c>
      <c r="F6443" s="11" t="str">
        <f aca="false">IF(OR(E6443="",E6443="!!!"),"",IF(NOT(ISNA(VLOOKUP(E6443,E$1:E6442,1,FALSE()))),"OLD",IF(AND(E6443&lt;&gt;"",E6443&lt;&gt;"!!!"),"NEW","")))</f>
        <v/>
      </c>
      <c r="G6443" s="12" t="str">
        <f aca="false">IF(OR(E6443="",E6443="!!!"),"",IF(OR(J6443=0,AND(J6443=1,K6443=1),AND(J6443=1,I6443="SBJ"),AND(J6443=1,I6443=0)),"?IN_FOCUS",IF(J6443&lt;=2,"?ACTIVATED",IF(J6443&lt;&gt;"","?FAMILIAR",IF(F6443="NEW",IF(ISNA(VLOOKUP(E6443,#REF!,1,FALSE())),"?TYPE_IDENTIFIABLE","?REFERENTIAL"),"_")))))</f>
        <v/>
      </c>
      <c r="H6443" s="13" t="str">
        <f aca="false">IF(J6443&lt;&gt;1,"",IF(I6443="SBJ","CB","?"))</f>
        <v/>
      </c>
      <c r="I6443" s="14" t="str">
        <f aca="false">IF(OR(E6443="",E6443="!!!",F6443="NEW"),"",INDEX(B$2:B6442,-1+SUMPRODUCT(MAX(ROW(E$2:E6442)*(E6443=E$2:E6442)))))</f>
        <v/>
      </c>
      <c r="J6443" s="15" t="str">
        <f aca="true">IF(OR(E6443="",E6443="!!!",F6443="NEW"),"",COUNTBLANK(OFFSET(A$1,,,SUMPRODUCT(MAX(ROW(E$2:E6443)*(E6443=E$2:E6443)))))-COUNTBLANK(OFFSET(A$1,,,SUMPRODUCT(MAX(ROW(E$1:E6442)*(E6443=E$1:E6442))))))</f>
        <v/>
      </c>
      <c r="K6443" s="15" t="str">
        <f aca="false">IF(OR(E6443="",E6443="!!!",F6443="NEW"),"",INDEX(J$1:J6442,SUMPRODUCT(MAX(ROW(E$1:E6442)*(E6443=E$1:E6442)))))</f>
        <v/>
      </c>
      <c r="L6443" s="16"/>
    </row>
    <row r="6444" customFormat="false" ht="12.75" hidden="false" customHeight="false" outlineLevel="0" collapsed="false">
      <c r="A6444" s="9" t="s">
        <v>202</v>
      </c>
      <c r="E6444" s="10" t="str">
        <f aca="false">IF(D6444="?OLD","!!!","")</f>
        <v/>
      </c>
      <c r="F6444" s="11" t="str">
        <f aca="false">IF(OR(E6444="",E6444="!!!"),"",IF(NOT(ISNA(VLOOKUP(E6444,E$1:E6443,1,FALSE()))),"OLD",IF(AND(E6444&lt;&gt;"",E6444&lt;&gt;"!!!"),"NEW","")))</f>
        <v/>
      </c>
      <c r="G6444" s="12" t="str">
        <f aca="false">IF(OR(E6444="",E6444="!!!"),"",IF(OR(J6444=0,AND(J6444=1,K6444=1),AND(J6444=1,I6444="SBJ"),AND(J6444=1,I6444=0)),"?IN_FOCUS",IF(J6444&lt;=2,"?ACTIVATED",IF(J6444&lt;&gt;"","?FAMILIAR",IF(F6444="NEW",IF(ISNA(VLOOKUP(E6444,#REF!,1,FALSE())),"?TYPE_IDENTIFIABLE","?REFERENTIAL"),"_")))))</f>
        <v/>
      </c>
      <c r="H6444" s="13" t="str">
        <f aca="false">IF(J6444&lt;&gt;1,"",IF(I6444="SBJ","CB","?"))</f>
        <v/>
      </c>
      <c r="I6444" s="14" t="str">
        <f aca="false">IF(OR(E6444="",E6444="!!!",F6444="NEW"),"",INDEX(B$2:B6443,-1+SUMPRODUCT(MAX(ROW(E$2:E6443)*(E6444=E$2:E6443)))))</f>
        <v/>
      </c>
      <c r="J6444" s="15" t="str">
        <f aca="true">IF(OR(E6444="",E6444="!!!",F6444="NEW"),"",COUNTBLANK(OFFSET(A$1,,,SUMPRODUCT(MAX(ROW(E$2:E6444)*(E6444=E$2:E6444)))))-COUNTBLANK(OFFSET(A$1,,,SUMPRODUCT(MAX(ROW(E$1:E6443)*(E6444=E$1:E6443))))))</f>
        <v/>
      </c>
      <c r="K6444" s="15" t="str">
        <f aca="false">IF(OR(E6444="",E6444="!!!",F6444="NEW"),"",INDEX(J$1:J6443,SUMPRODUCT(MAX(ROW(E$1:E6443)*(E6444=E$1:E6443)))))</f>
        <v/>
      </c>
      <c r="L6444" s="16"/>
    </row>
    <row r="6445" customFormat="false" ht="12.75" hidden="false" customHeight="false" outlineLevel="0" collapsed="false">
      <c r="A6445" s="9" t="s">
        <v>1814</v>
      </c>
      <c r="E6445" s="10" t="str">
        <f aca="false">IF(D6445="?OLD","!!!","")</f>
        <v/>
      </c>
      <c r="F6445" s="11" t="str">
        <f aca="false">IF(OR(E6445="",E6445="!!!"),"",IF(NOT(ISNA(VLOOKUP(E6445,E$1:E6444,1,FALSE()))),"OLD",IF(AND(E6445&lt;&gt;"",E6445&lt;&gt;"!!!"),"NEW","")))</f>
        <v/>
      </c>
      <c r="G6445" s="12" t="str">
        <f aca="false">IF(OR(E6445="",E6445="!!!"),"",IF(OR(J6445=0,AND(J6445=1,K6445=1),AND(J6445=1,I6445="SBJ"),AND(J6445=1,I6445=0)),"?IN_FOCUS",IF(J6445&lt;=2,"?ACTIVATED",IF(J6445&lt;&gt;"","?FAMILIAR",IF(F6445="NEW",IF(ISNA(VLOOKUP(E6445,#REF!,1,FALSE())),"?TYPE_IDENTIFIABLE","?REFERENTIAL"),"_")))))</f>
        <v/>
      </c>
      <c r="H6445" s="13" t="str">
        <f aca="false">IF(J6445&lt;&gt;1,"",IF(I6445="SBJ","CB","?"))</f>
        <v/>
      </c>
      <c r="I6445" s="14" t="str">
        <f aca="false">IF(OR(E6445="",E6445="!!!",F6445="NEW"),"",INDEX(B$2:B6444,-1+SUMPRODUCT(MAX(ROW(E$2:E6444)*(E6445=E$2:E6444)))))</f>
        <v/>
      </c>
      <c r="J6445" s="15" t="str">
        <f aca="true">IF(OR(E6445="",E6445="!!!",F6445="NEW"),"",COUNTBLANK(OFFSET(A$1,,,SUMPRODUCT(MAX(ROW(E$2:E6445)*(E6445=E$2:E6445)))))-COUNTBLANK(OFFSET(A$1,,,SUMPRODUCT(MAX(ROW(E$1:E6444)*(E6445=E$1:E6444))))))</f>
        <v/>
      </c>
      <c r="K6445" s="15" t="str">
        <f aca="false">IF(OR(E6445="",E6445="!!!",F6445="NEW"),"",INDEX(J$1:J6444,SUMPRODUCT(MAX(ROW(E$1:E6444)*(E6445=E$1:E6444)))))</f>
        <v/>
      </c>
      <c r="L6445" s="16"/>
    </row>
    <row r="6446" customFormat="false" ht="12.75" hidden="false" customHeight="false" outlineLevel="0" collapsed="false">
      <c r="A6446" s="9" t="s">
        <v>734</v>
      </c>
      <c r="E6446" s="10" t="str">
        <f aca="false">IF(D6446="?OLD","!!!","")</f>
        <v/>
      </c>
      <c r="F6446" s="11" t="str">
        <f aca="false">IF(OR(E6446="",E6446="!!!"),"",IF(NOT(ISNA(VLOOKUP(E6446,E$1:E6445,1,FALSE()))),"OLD",IF(AND(E6446&lt;&gt;"",E6446&lt;&gt;"!!!"),"NEW","")))</f>
        <v/>
      </c>
      <c r="G6446" s="12" t="str">
        <f aca="false">IF(OR(E6446="",E6446="!!!"),"",IF(OR(J6446=0,AND(J6446=1,K6446=1),AND(J6446=1,I6446="SBJ"),AND(J6446=1,I6446=0)),"?IN_FOCUS",IF(J6446&lt;=2,"?ACTIVATED",IF(J6446&lt;&gt;"","?FAMILIAR",IF(F6446="NEW",IF(ISNA(VLOOKUP(E6446,#REF!,1,FALSE())),"?TYPE_IDENTIFIABLE","?REFERENTIAL"),"_")))))</f>
        <v/>
      </c>
      <c r="H6446" s="13" t="str">
        <f aca="false">IF(J6446&lt;&gt;1,"",IF(I6446="SBJ","CB","?"))</f>
        <v/>
      </c>
      <c r="I6446" s="14" t="str">
        <f aca="false">IF(OR(E6446="",E6446="!!!",F6446="NEW"),"",INDEX(B$2:B6445,-1+SUMPRODUCT(MAX(ROW(E$2:E6445)*(E6446=E$2:E6445)))))</f>
        <v/>
      </c>
      <c r="J6446" s="15" t="str">
        <f aca="true">IF(OR(E6446="",E6446="!!!",F6446="NEW"),"",COUNTBLANK(OFFSET(A$1,,,SUMPRODUCT(MAX(ROW(E$2:E6446)*(E6446=E$2:E6446)))))-COUNTBLANK(OFFSET(A$1,,,SUMPRODUCT(MAX(ROW(E$1:E6445)*(E6446=E$1:E6445))))))</f>
        <v/>
      </c>
      <c r="K6446" s="15" t="str">
        <f aca="false">IF(OR(E6446="",E6446="!!!",F6446="NEW"),"",INDEX(J$1:J6445,SUMPRODUCT(MAX(ROW(E$1:E6445)*(E6446=E$1:E6445)))))</f>
        <v/>
      </c>
      <c r="L6446" s="16"/>
    </row>
    <row r="6447" customFormat="false" ht="12.75" hidden="false" customHeight="false" outlineLevel="0" collapsed="false">
      <c r="A6447" s="9" t="s">
        <v>71</v>
      </c>
      <c r="E6447" s="10" t="str">
        <f aca="false">IF(D6447="?OLD","!!!","")</f>
        <v/>
      </c>
      <c r="F6447" s="11" t="str">
        <f aca="false">IF(OR(E6447="",E6447="!!!"),"",IF(NOT(ISNA(VLOOKUP(E6447,E$1:E6446,1,FALSE()))),"OLD",IF(AND(E6447&lt;&gt;"",E6447&lt;&gt;"!!!"),"NEW","")))</f>
        <v/>
      </c>
      <c r="G6447" s="12" t="str">
        <f aca="false">IF(OR(E6447="",E6447="!!!"),"",IF(OR(J6447=0,AND(J6447=1,K6447=1),AND(J6447=1,I6447="SBJ"),AND(J6447=1,I6447=0)),"?IN_FOCUS",IF(J6447&lt;=2,"?ACTIVATED",IF(J6447&lt;&gt;"","?FAMILIAR",IF(F6447="NEW",IF(ISNA(VLOOKUP(E6447,#REF!,1,FALSE())),"?TYPE_IDENTIFIABLE","?REFERENTIAL"),"_")))))</f>
        <v/>
      </c>
      <c r="H6447" s="13" t="str">
        <f aca="false">IF(J6447&lt;&gt;1,"",IF(I6447="SBJ","CB","?"))</f>
        <v/>
      </c>
      <c r="I6447" s="14" t="str">
        <f aca="false">IF(OR(E6447="",E6447="!!!",F6447="NEW"),"",INDEX(B$2:B6446,-1+SUMPRODUCT(MAX(ROW(E$2:E6446)*(E6447=E$2:E6446)))))</f>
        <v/>
      </c>
      <c r="J6447" s="15" t="str">
        <f aca="true">IF(OR(E6447="",E6447="!!!",F6447="NEW"),"",COUNTBLANK(OFFSET(A$1,,,SUMPRODUCT(MAX(ROW(E$2:E6447)*(E6447=E$2:E6447)))))-COUNTBLANK(OFFSET(A$1,,,SUMPRODUCT(MAX(ROW(E$1:E6446)*(E6447=E$1:E6446))))))</f>
        <v/>
      </c>
      <c r="K6447" s="15" t="str">
        <f aca="false">IF(OR(E6447="",E6447="!!!",F6447="NEW"),"",INDEX(J$1:J6446,SUMPRODUCT(MAX(ROW(E$1:E6446)*(E6447=E$1:E6446)))))</f>
        <v/>
      </c>
      <c r="L6447" s="16"/>
    </row>
    <row r="6448" customFormat="false" ht="12.75" hidden="false" customHeight="false" outlineLevel="0" collapsed="false">
      <c r="A6448" s="9" t="s">
        <v>1815</v>
      </c>
      <c r="B6448" s="0" t="s">
        <v>23</v>
      </c>
      <c r="C6448" s="0" t="s">
        <v>54</v>
      </c>
      <c r="D6448" s="0" t="s">
        <v>31</v>
      </c>
      <c r="E6448" s="10" t="str">
        <f aca="false">IF(D6448="?OLD","!!!","")</f>
        <v>!!!</v>
      </c>
      <c r="F6448" s="11" t="str">
        <f aca="false">IF(OR(E6448="",E6448="!!!"),"",IF(NOT(ISNA(VLOOKUP(E6448,E$1:E6447,1,FALSE()))),"OLD",IF(AND(E6448&lt;&gt;"",E6448&lt;&gt;"!!!"),"NEW","")))</f>
        <v/>
      </c>
      <c r="G6448" s="12" t="str">
        <f aca="false">IF(OR(E6448="",E6448="!!!"),"",IF(OR(J6448=0,AND(J6448=1,K6448=1),AND(J6448=1,I6448="SBJ"),AND(J6448=1,I6448=0)),"?IN_FOCUS",IF(J6448&lt;=2,"?ACTIVATED",IF(J6448&lt;&gt;"","?FAMILIAR",IF(F6448="NEW",IF(ISNA(VLOOKUP(E6448,#REF!,1,FALSE())),"?TYPE_IDENTIFIABLE","?REFERENTIAL"),"_")))))</f>
        <v/>
      </c>
      <c r="H6448" s="13" t="str">
        <f aca="false">IF(J6448&lt;&gt;1,"",IF(I6448="SBJ","CB","?"))</f>
        <v/>
      </c>
      <c r="I6448" s="14" t="str">
        <f aca="false">IF(OR(E6448="",E6448="!!!",F6448="NEW"),"",INDEX(B$2:B6447,-1+SUMPRODUCT(MAX(ROW(E$2:E6447)*(E6448=E$2:E6447)))))</f>
        <v/>
      </c>
      <c r="J6448" s="15" t="str">
        <f aca="true">IF(OR(E6448="",E6448="!!!",F6448="NEW"),"",COUNTBLANK(OFFSET(A$1,,,SUMPRODUCT(MAX(ROW(E$2:E6448)*(E6448=E$2:E6448)))))-COUNTBLANK(OFFSET(A$1,,,SUMPRODUCT(MAX(ROW(E$1:E6447)*(E6448=E$1:E6447))))))</f>
        <v/>
      </c>
      <c r="K6448" s="15" t="str">
        <f aca="false">IF(OR(E6448="",E6448="!!!",F6448="NEW"),"",INDEX(J$1:J6447,SUMPRODUCT(MAX(ROW(E$1:E6447)*(E6448=E$1:E6447)))))</f>
        <v/>
      </c>
      <c r="L6448" s="16"/>
    </row>
    <row r="6449" customFormat="false" ht="12.75" hidden="false" customHeight="false" outlineLevel="0" collapsed="false">
      <c r="A6449" s="9" t="s">
        <v>1229</v>
      </c>
      <c r="E6449" s="10" t="str">
        <f aca="false">IF(D6449="?OLD","!!!","")</f>
        <v/>
      </c>
      <c r="F6449" s="11" t="str">
        <f aca="false">IF(OR(E6449="",E6449="!!!"),"",IF(NOT(ISNA(VLOOKUP(E6449,E$1:E6448,1,FALSE()))),"OLD",IF(AND(E6449&lt;&gt;"",E6449&lt;&gt;"!!!"),"NEW","")))</f>
        <v/>
      </c>
      <c r="G6449" s="12" t="str">
        <f aca="false">IF(OR(E6449="",E6449="!!!"),"",IF(OR(J6449=0,AND(J6449=1,K6449=1),AND(J6449=1,I6449="SBJ"),AND(J6449=1,I6449=0)),"?IN_FOCUS",IF(J6449&lt;=2,"?ACTIVATED",IF(J6449&lt;&gt;"","?FAMILIAR",IF(F6449="NEW",IF(ISNA(VLOOKUP(E6449,#REF!,1,FALSE())),"?TYPE_IDENTIFIABLE","?REFERENTIAL"),"_")))))</f>
        <v/>
      </c>
      <c r="H6449" s="13" t="str">
        <f aca="false">IF(J6449&lt;&gt;1,"",IF(I6449="SBJ","CB","?"))</f>
        <v/>
      </c>
      <c r="I6449" s="14" t="str">
        <f aca="false">IF(OR(E6449="",E6449="!!!",F6449="NEW"),"",INDEX(B$2:B6448,-1+SUMPRODUCT(MAX(ROW(E$2:E6448)*(E6449=E$2:E6448)))))</f>
        <v/>
      </c>
      <c r="J6449" s="15" t="str">
        <f aca="true">IF(OR(E6449="",E6449="!!!",F6449="NEW"),"",COUNTBLANK(OFFSET(A$1,,,SUMPRODUCT(MAX(ROW(E$2:E6449)*(E6449=E$2:E6449)))))-COUNTBLANK(OFFSET(A$1,,,SUMPRODUCT(MAX(ROW(E$1:E6448)*(E6449=E$1:E6448))))))</f>
        <v/>
      </c>
      <c r="K6449" s="15" t="str">
        <f aca="false">IF(OR(E6449="",E6449="!!!",F6449="NEW"),"",INDEX(J$1:J6448,SUMPRODUCT(MAX(ROW(E$1:E6448)*(E6449=E$1:E6448)))))</f>
        <v/>
      </c>
      <c r="L6449" s="16"/>
    </row>
    <row r="6450" customFormat="false" ht="12.75" hidden="false" customHeight="false" outlineLevel="0" collapsed="false">
      <c r="A6450" s="9" t="s">
        <v>788</v>
      </c>
      <c r="B6450" s="0" t="s">
        <v>23</v>
      </c>
      <c r="C6450" s="0" t="s">
        <v>26</v>
      </c>
      <c r="E6450" s="10" t="str">
        <f aca="false">IF(D6450="?OLD","!!!","")</f>
        <v/>
      </c>
      <c r="F6450" s="11" t="str">
        <f aca="false">IF(OR(E6450="",E6450="!!!"),"",IF(NOT(ISNA(VLOOKUP(E6450,E$1:E6449,1,FALSE()))),"OLD",IF(AND(E6450&lt;&gt;"",E6450&lt;&gt;"!!!"),"NEW","")))</f>
        <v/>
      </c>
      <c r="G6450" s="12" t="str">
        <f aca="false">IF(OR(E6450="",E6450="!!!"),"",IF(OR(J6450=0,AND(J6450=1,K6450=1),AND(J6450=1,I6450="SBJ"),AND(J6450=1,I6450=0)),"?IN_FOCUS",IF(J6450&lt;=2,"?ACTIVATED",IF(J6450&lt;&gt;"","?FAMILIAR",IF(F6450="NEW",IF(ISNA(VLOOKUP(E6450,#REF!,1,FALSE())),"?TYPE_IDENTIFIABLE","?REFERENTIAL"),"_")))))</f>
        <v/>
      </c>
      <c r="H6450" s="13" t="str">
        <f aca="false">IF(J6450&lt;&gt;1,"",IF(I6450="SBJ","CB","?"))</f>
        <v/>
      </c>
      <c r="I6450" s="14" t="str">
        <f aca="false">IF(OR(E6450="",E6450="!!!",F6450="NEW"),"",INDEX(B$2:B6449,-1+SUMPRODUCT(MAX(ROW(E$2:E6449)*(E6450=E$2:E6449)))))</f>
        <v/>
      </c>
      <c r="J6450" s="15" t="str">
        <f aca="true">IF(OR(E6450="",E6450="!!!",F6450="NEW"),"",COUNTBLANK(OFFSET(A$1,,,SUMPRODUCT(MAX(ROW(E$2:E6450)*(E6450=E$2:E6450)))))-COUNTBLANK(OFFSET(A$1,,,SUMPRODUCT(MAX(ROW(E$1:E6449)*(E6450=E$1:E6449))))))</f>
        <v/>
      </c>
      <c r="K6450" s="15" t="str">
        <f aca="false">IF(OR(E6450="",E6450="!!!",F6450="NEW"),"",INDEX(J$1:J6449,SUMPRODUCT(MAX(ROW(E$1:E6449)*(E6450=E$1:E6449)))))</f>
        <v/>
      </c>
      <c r="L6450" s="16"/>
    </row>
    <row r="6451" customFormat="false" ht="12.75" hidden="false" customHeight="false" outlineLevel="0" collapsed="false">
      <c r="A6451" s="9" t="s">
        <v>48</v>
      </c>
      <c r="E6451" s="10" t="str">
        <f aca="false">IF(D6451="?OLD","!!!","")</f>
        <v/>
      </c>
      <c r="F6451" s="11" t="str">
        <f aca="false">IF(OR(E6451="",E6451="!!!"),"",IF(NOT(ISNA(VLOOKUP(E6451,E$1:E6450,1,FALSE()))),"OLD",IF(AND(E6451&lt;&gt;"",E6451&lt;&gt;"!!!"),"NEW","")))</f>
        <v/>
      </c>
      <c r="G6451" s="12" t="str">
        <f aca="false">IF(OR(E6451="",E6451="!!!"),"",IF(OR(J6451=0,AND(J6451=1,K6451=1),AND(J6451=1,I6451="SBJ"),AND(J6451=1,I6451=0)),"?IN_FOCUS",IF(J6451&lt;=2,"?ACTIVATED",IF(J6451&lt;&gt;"","?FAMILIAR",IF(F6451="NEW",IF(ISNA(VLOOKUP(E6451,#REF!,1,FALSE())),"?TYPE_IDENTIFIABLE","?REFERENTIAL"),"_")))))</f>
        <v/>
      </c>
      <c r="H6451" s="13" t="str">
        <f aca="false">IF(J6451&lt;&gt;1,"",IF(I6451="SBJ","CB","?"))</f>
        <v/>
      </c>
      <c r="I6451" s="14" t="str">
        <f aca="false">IF(OR(E6451="",E6451="!!!",F6451="NEW"),"",INDEX(B$2:B6450,-1+SUMPRODUCT(MAX(ROW(E$2:E6450)*(E6451=E$2:E6450)))))</f>
        <v/>
      </c>
      <c r="J6451" s="15" t="str">
        <f aca="true">IF(OR(E6451="",E6451="!!!",F6451="NEW"),"",COUNTBLANK(OFFSET(A$1,,,SUMPRODUCT(MAX(ROW(E$2:E6451)*(E6451=E$2:E6451)))))-COUNTBLANK(OFFSET(A$1,,,SUMPRODUCT(MAX(ROW(E$1:E6450)*(E6451=E$1:E6450))))))</f>
        <v/>
      </c>
      <c r="K6451" s="15" t="str">
        <f aca="false">IF(OR(E6451="",E6451="!!!",F6451="NEW"),"",INDEX(J$1:J6450,SUMPRODUCT(MAX(ROW(E$1:E6450)*(E6451=E$1:E6450)))))</f>
        <v/>
      </c>
      <c r="L6451" s="16"/>
    </row>
    <row r="6452" customFormat="false" ht="12.75" hidden="false" customHeight="false" outlineLevel="0" collapsed="false">
      <c r="E6452" s="10" t="str">
        <f aca="false">IF(D6452="?OLD","!!!","")</f>
        <v/>
      </c>
      <c r="F6452" s="11" t="str">
        <f aca="false">IF(OR(E6452="",E6452="!!!"),"",IF(NOT(ISNA(VLOOKUP(E6452,E$1:E6451,1,FALSE()))),"OLD",IF(AND(E6452&lt;&gt;"",E6452&lt;&gt;"!!!"),"NEW","")))</f>
        <v/>
      </c>
      <c r="G6452" s="12" t="str">
        <f aca="false">IF(OR(E6452="",E6452="!!!"),"",IF(OR(J6452=0,AND(J6452=1,K6452=1),AND(J6452=1,I6452="SBJ"),AND(J6452=1,I6452=0)),"?IN_FOCUS",IF(J6452&lt;=2,"?ACTIVATED",IF(J6452&lt;&gt;"","?FAMILIAR",IF(F6452="NEW",IF(ISNA(VLOOKUP(E6452,#REF!,1,FALSE())),"?TYPE_IDENTIFIABLE","?REFERENTIAL"),"_")))))</f>
        <v/>
      </c>
      <c r="H6452" s="13" t="str">
        <f aca="false">IF(J6452&lt;&gt;1,"",IF(I6452="SBJ","CB","?"))</f>
        <v/>
      </c>
      <c r="I6452" s="14" t="str">
        <f aca="false">IF(OR(E6452="",E6452="!!!",F6452="NEW"),"",INDEX(B$2:B6451,-1+SUMPRODUCT(MAX(ROW(E$2:E6451)*(E6452=E$2:E6451)))))</f>
        <v/>
      </c>
      <c r="J6452" s="15" t="str">
        <f aca="true">IF(OR(E6452="",E6452="!!!",F6452="NEW"),"",COUNTBLANK(OFFSET(A$1,,,SUMPRODUCT(MAX(ROW(E$2:E6452)*(E6452=E$2:E6452)))))-COUNTBLANK(OFFSET(A$1,,,SUMPRODUCT(MAX(ROW(E$1:E6451)*(E6452=E$1:E6451))))))</f>
        <v/>
      </c>
      <c r="K6452" s="15" t="str">
        <f aca="false">IF(OR(E6452="",E6452="!!!",F6452="NEW"),"",INDEX(J$1:J6451,SUMPRODUCT(MAX(ROW(E$1:E6451)*(E6452=E$1:E6451)))))</f>
        <v/>
      </c>
      <c r="L6452" s="16"/>
    </row>
    <row r="6453" customFormat="false" ht="12.75" hidden="false" customHeight="false" outlineLevel="0" collapsed="false">
      <c r="A6453" s="9" t="s">
        <v>1816</v>
      </c>
      <c r="E6453" s="10" t="str">
        <f aca="false">IF(D6453="?OLD","!!!","")</f>
        <v/>
      </c>
      <c r="F6453" s="11" t="str">
        <f aca="false">IF(OR(E6453="",E6453="!!!"),"",IF(NOT(ISNA(VLOOKUP(E6453,E$1:E6452,1,FALSE()))),"OLD",IF(AND(E6453&lt;&gt;"",E6453&lt;&gt;"!!!"),"NEW","")))</f>
        <v/>
      </c>
      <c r="G6453" s="12" t="str">
        <f aca="false">IF(OR(E6453="",E6453="!!!"),"",IF(OR(J6453=0,AND(J6453=1,K6453=1),AND(J6453=1,I6453="SBJ"),AND(J6453=1,I6453=0)),"?IN_FOCUS",IF(J6453&lt;=2,"?ACTIVATED",IF(J6453&lt;&gt;"","?FAMILIAR",IF(F6453="NEW",IF(ISNA(VLOOKUP(E6453,#REF!,1,FALSE())),"?TYPE_IDENTIFIABLE","?REFERENTIAL"),"_")))))</f>
        <v/>
      </c>
      <c r="H6453" s="13" t="str">
        <f aca="false">IF(J6453&lt;&gt;1,"",IF(I6453="SBJ","CB","?"))</f>
        <v/>
      </c>
      <c r="I6453" s="14" t="str">
        <f aca="false">IF(OR(E6453="",E6453="!!!",F6453="NEW"),"",INDEX(B$2:B6452,-1+SUMPRODUCT(MAX(ROW(E$2:E6452)*(E6453=E$2:E6452)))))</f>
        <v/>
      </c>
      <c r="J6453" s="15" t="str">
        <f aca="true">IF(OR(E6453="",E6453="!!!",F6453="NEW"),"",COUNTBLANK(OFFSET(A$1,,,SUMPRODUCT(MAX(ROW(E$2:E6453)*(E6453=E$2:E6453)))))-COUNTBLANK(OFFSET(A$1,,,SUMPRODUCT(MAX(ROW(E$1:E6452)*(E6453=E$1:E6452))))))</f>
        <v/>
      </c>
      <c r="K6453" s="15" t="str">
        <f aca="false">IF(OR(E6453="",E6453="!!!",F6453="NEW"),"",INDEX(J$1:J6452,SUMPRODUCT(MAX(ROW(E$1:E6452)*(E6453=E$1:E6452)))))</f>
        <v/>
      </c>
      <c r="L6453" s="16"/>
    </row>
    <row r="6454" customFormat="false" ht="12.75" hidden="false" customHeight="false" outlineLevel="0" collapsed="false">
      <c r="A6454" s="9" t="s">
        <v>50</v>
      </c>
      <c r="E6454" s="10" t="str">
        <f aca="false">IF(D6454="?OLD","!!!","")</f>
        <v/>
      </c>
      <c r="F6454" s="11" t="str">
        <f aca="false">IF(OR(E6454="",E6454="!!!"),"",IF(NOT(ISNA(VLOOKUP(E6454,E$1:E6453,1,FALSE()))),"OLD",IF(AND(E6454&lt;&gt;"",E6454&lt;&gt;"!!!"),"NEW","")))</f>
        <v/>
      </c>
      <c r="G6454" s="12" t="str">
        <f aca="false">IF(OR(E6454="",E6454="!!!"),"",IF(OR(J6454=0,AND(J6454=1,K6454=1),AND(J6454=1,I6454="SBJ"),AND(J6454=1,I6454=0)),"?IN_FOCUS",IF(J6454&lt;=2,"?ACTIVATED",IF(J6454&lt;&gt;"","?FAMILIAR",IF(F6454="NEW",IF(ISNA(VLOOKUP(E6454,#REF!,1,FALSE())),"?TYPE_IDENTIFIABLE","?REFERENTIAL"),"_")))))</f>
        <v/>
      </c>
      <c r="H6454" s="13" t="str">
        <f aca="false">IF(J6454&lt;&gt;1,"",IF(I6454="SBJ","CB","?"))</f>
        <v/>
      </c>
      <c r="I6454" s="14" t="str">
        <f aca="false">IF(OR(E6454="",E6454="!!!",F6454="NEW"),"",INDEX(B$2:B6453,-1+SUMPRODUCT(MAX(ROW(E$2:E6453)*(E6454=E$2:E6453)))))</f>
        <v/>
      </c>
      <c r="J6454" s="15" t="str">
        <f aca="true">IF(OR(E6454="",E6454="!!!",F6454="NEW"),"",COUNTBLANK(OFFSET(A$1,,,SUMPRODUCT(MAX(ROW(E$2:E6454)*(E6454=E$2:E6454)))))-COUNTBLANK(OFFSET(A$1,,,SUMPRODUCT(MAX(ROW(E$1:E6453)*(E6454=E$1:E6453))))))</f>
        <v/>
      </c>
      <c r="K6454" s="15" t="str">
        <f aca="false">IF(OR(E6454="",E6454="!!!",F6454="NEW"),"",INDEX(J$1:J6453,SUMPRODUCT(MAX(ROW(E$1:E6453)*(E6454=E$1:E6453)))))</f>
        <v/>
      </c>
      <c r="L6454" s="16"/>
    </row>
    <row r="6455" customFormat="false" ht="12.75" hidden="false" customHeight="false" outlineLevel="0" collapsed="false">
      <c r="A6455" s="9" t="s">
        <v>1817</v>
      </c>
      <c r="B6455" s="0" t="s">
        <v>18</v>
      </c>
      <c r="C6455" s="0" t="s">
        <v>54</v>
      </c>
      <c r="D6455" s="0" t="s">
        <v>31</v>
      </c>
      <c r="E6455" s="10" t="str">
        <f aca="false">IF(D6455="?OLD","!!!","")</f>
        <v>!!!</v>
      </c>
      <c r="F6455" s="11" t="str">
        <f aca="false">IF(OR(E6455="",E6455="!!!"),"",IF(NOT(ISNA(VLOOKUP(E6455,E$1:E6454,1,FALSE()))),"OLD",IF(AND(E6455&lt;&gt;"",E6455&lt;&gt;"!!!"),"NEW","")))</f>
        <v/>
      </c>
      <c r="G6455" s="12" t="str">
        <f aca="false">IF(OR(E6455="",E6455="!!!"),"",IF(OR(J6455=0,AND(J6455=1,K6455=1),AND(J6455=1,I6455="SBJ"),AND(J6455=1,I6455=0)),"?IN_FOCUS",IF(J6455&lt;=2,"?ACTIVATED",IF(J6455&lt;&gt;"","?FAMILIAR",IF(F6455="NEW",IF(ISNA(VLOOKUP(E6455,#REF!,1,FALSE())),"?TYPE_IDENTIFIABLE","?REFERENTIAL"),"_")))))</f>
        <v/>
      </c>
      <c r="H6455" s="13" t="str">
        <f aca="false">IF(J6455&lt;&gt;1,"",IF(I6455="SBJ","CB","?"))</f>
        <v/>
      </c>
      <c r="I6455" s="14" t="str">
        <f aca="false">IF(OR(E6455="",E6455="!!!",F6455="NEW"),"",INDEX(B$2:B6454,-1+SUMPRODUCT(MAX(ROW(E$2:E6454)*(E6455=E$2:E6454)))))</f>
        <v/>
      </c>
      <c r="J6455" s="15" t="str">
        <f aca="true">IF(OR(E6455="",E6455="!!!",F6455="NEW"),"",COUNTBLANK(OFFSET(A$1,,,SUMPRODUCT(MAX(ROW(E$2:E6455)*(E6455=E$2:E6455)))))-COUNTBLANK(OFFSET(A$1,,,SUMPRODUCT(MAX(ROW(E$1:E6454)*(E6455=E$1:E6454))))))</f>
        <v/>
      </c>
      <c r="K6455" s="15" t="str">
        <f aca="false">IF(OR(E6455="",E6455="!!!",F6455="NEW"),"",INDEX(J$1:J6454,SUMPRODUCT(MAX(ROW(E$1:E6454)*(E6455=E$1:E6454)))))</f>
        <v/>
      </c>
      <c r="L6455" s="16"/>
    </row>
    <row r="6456" customFormat="false" ht="12.75" hidden="false" customHeight="false" outlineLevel="0" collapsed="false">
      <c r="A6456" s="9" t="s">
        <v>39</v>
      </c>
      <c r="E6456" s="10" t="str">
        <f aca="false">IF(D6456="?OLD","!!!","")</f>
        <v/>
      </c>
      <c r="F6456" s="11" t="str">
        <f aca="false">IF(OR(E6456="",E6456="!!!"),"",IF(NOT(ISNA(VLOOKUP(E6456,E$1:E6455,1,FALSE()))),"OLD",IF(AND(E6456&lt;&gt;"",E6456&lt;&gt;"!!!"),"NEW","")))</f>
        <v/>
      </c>
      <c r="G6456" s="12" t="str">
        <f aca="false">IF(OR(E6456="",E6456="!!!"),"",IF(OR(J6456=0,AND(J6456=1,K6456=1),AND(J6456=1,I6456="SBJ"),AND(J6456=1,I6456=0)),"?IN_FOCUS",IF(J6456&lt;=2,"?ACTIVATED",IF(J6456&lt;&gt;"","?FAMILIAR",IF(F6456="NEW",IF(ISNA(VLOOKUP(E6456,#REF!,1,FALSE())),"?TYPE_IDENTIFIABLE","?REFERENTIAL"),"_")))))</f>
        <v/>
      </c>
      <c r="H6456" s="13" t="str">
        <f aca="false">IF(J6456&lt;&gt;1,"",IF(I6456="SBJ","CB","?"))</f>
        <v/>
      </c>
      <c r="I6456" s="14" t="str">
        <f aca="false">IF(OR(E6456="",E6456="!!!",F6456="NEW"),"",INDEX(B$2:B6455,-1+SUMPRODUCT(MAX(ROW(E$2:E6455)*(E6456=E$2:E6455)))))</f>
        <v/>
      </c>
      <c r="J6456" s="15" t="str">
        <f aca="true">IF(OR(E6456="",E6456="!!!",F6456="NEW"),"",COUNTBLANK(OFFSET(A$1,,,SUMPRODUCT(MAX(ROW(E$2:E6456)*(E6456=E$2:E6456)))))-COUNTBLANK(OFFSET(A$1,,,SUMPRODUCT(MAX(ROW(E$1:E6455)*(E6456=E$1:E6455))))))</f>
        <v/>
      </c>
      <c r="K6456" s="15" t="str">
        <f aca="false">IF(OR(E6456="",E6456="!!!",F6456="NEW"),"",INDEX(J$1:J6455,SUMPRODUCT(MAX(ROW(E$1:E6455)*(E6456=E$1:E6455)))))</f>
        <v/>
      </c>
      <c r="L6456" s="16"/>
    </row>
    <row r="6457" customFormat="false" ht="12.75" hidden="false" customHeight="false" outlineLevel="0" collapsed="false">
      <c r="A6457" s="9" t="s">
        <v>112</v>
      </c>
      <c r="B6457" s="0" t="s">
        <v>25</v>
      </c>
      <c r="C6457" s="0" t="s">
        <v>113</v>
      </c>
      <c r="D6457" s="0" t="s">
        <v>31</v>
      </c>
      <c r="E6457" s="10" t="str">
        <f aca="false">IF(D6457="?OLD","!!!","")</f>
        <v>!!!</v>
      </c>
      <c r="F6457" s="11" t="str">
        <f aca="false">IF(OR(E6457="",E6457="!!!"),"",IF(NOT(ISNA(VLOOKUP(E6457,E$1:E6456,1,FALSE()))),"OLD",IF(AND(E6457&lt;&gt;"",E6457&lt;&gt;"!!!"),"NEW","")))</f>
        <v/>
      </c>
      <c r="G6457" s="12" t="str">
        <f aca="false">IF(OR(E6457="",E6457="!!!"),"",IF(OR(J6457=0,AND(J6457=1,K6457=1),AND(J6457=1,I6457="SBJ"),AND(J6457=1,I6457=0)),"?IN_FOCUS",IF(J6457&lt;=2,"?ACTIVATED",IF(J6457&lt;&gt;"","?FAMILIAR",IF(F6457="NEW",IF(ISNA(VLOOKUP(E6457,#REF!,1,FALSE())),"?TYPE_IDENTIFIABLE","?REFERENTIAL"),"_")))))</f>
        <v/>
      </c>
      <c r="H6457" s="13" t="str">
        <f aca="false">IF(J6457&lt;&gt;1,"",IF(I6457="SBJ","CB","?"))</f>
        <v/>
      </c>
      <c r="I6457" s="14" t="str">
        <f aca="false">IF(OR(E6457="",E6457="!!!",F6457="NEW"),"",INDEX(B$2:B6456,-1+SUMPRODUCT(MAX(ROW(E$2:E6456)*(E6457=E$2:E6456)))))</f>
        <v/>
      </c>
      <c r="J6457" s="15" t="str">
        <f aca="true">IF(OR(E6457="",E6457="!!!",F6457="NEW"),"",COUNTBLANK(OFFSET(A$1,,,SUMPRODUCT(MAX(ROW(E$2:E6457)*(E6457=E$2:E6457)))))-COUNTBLANK(OFFSET(A$1,,,SUMPRODUCT(MAX(ROW(E$1:E6456)*(E6457=E$1:E6456))))))</f>
        <v/>
      </c>
      <c r="K6457" s="15" t="str">
        <f aca="false">IF(OR(E6457="",E6457="!!!",F6457="NEW"),"",INDEX(J$1:J6456,SUMPRODUCT(MAX(ROW(E$1:E6456)*(E6457=E$1:E6456)))))</f>
        <v/>
      </c>
      <c r="L6457" s="16"/>
    </row>
    <row r="6458" customFormat="false" ht="12.75" hidden="false" customHeight="false" outlineLevel="0" collapsed="false">
      <c r="A6458" s="9" t="s">
        <v>243</v>
      </c>
      <c r="E6458" s="10" t="str">
        <f aca="false">IF(D6458="?OLD","!!!","")</f>
        <v/>
      </c>
      <c r="F6458" s="11" t="str">
        <f aca="false">IF(OR(E6458="",E6458="!!!"),"",IF(NOT(ISNA(VLOOKUP(E6458,E$1:E6457,1,FALSE()))),"OLD",IF(AND(E6458&lt;&gt;"",E6458&lt;&gt;"!!!"),"NEW","")))</f>
        <v/>
      </c>
      <c r="G6458" s="12" t="str">
        <f aca="false">IF(OR(E6458="",E6458="!!!"),"",IF(OR(J6458=0,AND(J6458=1,K6458=1),AND(J6458=1,I6458="SBJ"),AND(J6458=1,I6458=0)),"?IN_FOCUS",IF(J6458&lt;=2,"?ACTIVATED",IF(J6458&lt;&gt;"","?FAMILIAR",IF(F6458="NEW",IF(ISNA(VLOOKUP(E6458,#REF!,1,FALSE())),"?TYPE_IDENTIFIABLE","?REFERENTIAL"),"_")))))</f>
        <v/>
      </c>
      <c r="H6458" s="13" t="str">
        <f aca="false">IF(J6458&lt;&gt;1,"",IF(I6458="SBJ","CB","?"))</f>
        <v/>
      </c>
      <c r="I6458" s="14" t="str">
        <f aca="false">IF(OR(E6458="",E6458="!!!",F6458="NEW"),"",INDEX(B$2:B6457,-1+SUMPRODUCT(MAX(ROW(E$2:E6457)*(E6458=E$2:E6457)))))</f>
        <v/>
      </c>
      <c r="J6458" s="15" t="str">
        <f aca="true">IF(OR(E6458="",E6458="!!!",F6458="NEW"),"",COUNTBLANK(OFFSET(A$1,,,SUMPRODUCT(MAX(ROW(E$2:E6458)*(E6458=E$2:E6458)))))-COUNTBLANK(OFFSET(A$1,,,SUMPRODUCT(MAX(ROW(E$1:E6457)*(E6458=E$1:E6457))))))</f>
        <v/>
      </c>
      <c r="K6458" s="15" t="str">
        <f aca="false">IF(OR(E6458="",E6458="!!!",F6458="NEW"),"",INDEX(J$1:J6457,SUMPRODUCT(MAX(ROW(E$1:E6457)*(E6458=E$1:E6457)))))</f>
        <v/>
      </c>
      <c r="L6458" s="16"/>
    </row>
    <row r="6459" customFormat="false" ht="12.75" hidden="false" customHeight="false" outlineLevel="0" collapsed="false">
      <c r="A6459" s="9" t="s">
        <v>1342</v>
      </c>
      <c r="B6459" s="0" t="s">
        <v>23</v>
      </c>
      <c r="C6459" s="0" t="s">
        <v>115</v>
      </c>
      <c r="D6459" s="0" t="s">
        <v>31</v>
      </c>
      <c r="E6459" s="10" t="str">
        <f aca="false">IF(D6459="?OLD","!!!","")</f>
        <v>!!!</v>
      </c>
      <c r="F6459" s="11" t="str">
        <f aca="false">IF(OR(E6459="",E6459="!!!"),"",IF(NOT(ISNA(VLOOKUP(E6459,E$1:E6458,1,FALSE()))),"OLD",IF(AND(E6459&lt;&gt;"",E6459&lt;&gt;"!!!"),"NEW","")))</f>
        <v/>
      </c>
      <c r="G6459" s="12" t="str">
        <f aca="false">IF(OR(E6459="",E6459="!!!"),"",IF(OR(J6459=0,AND(J6459=1,K6459=1),AND(J6459=1,I6459="SBJ"),AND(J6459=1,I6459=0)),"?IN_FOCUS",IF(J6459&lt;=2,"?ACTIVATED",IF(J6459&lt;&gt;"","?FAMILIAR",IF(F6459="NEW",IF(ISNA(VLOOKUP(E6459,#REF!,1,FALSE())),"?TYPE_IDENTIFIABLE","?REFERENTIAL"),"_")))))</f>
        <v/>
      </c>
      <c r="H6459" s="13" t="str">
        <f aca="false">IF(J6459&lt;&gt;1,"",IF(I6459="SBJ","CB","?"))</f>
        <v/>
      </c>
      <c r="I6459" s="14" t="str">
        <f aca="false">IF(OR(E6459="",E6459="!!!",F6459="NEW"),"",INDEX(B$2:B6458,-1+SUMPRODUCT(MAX(ROW(E$2:E6458)*(E6459=E$2:E6458)))))</f>
        <v/>
      </c>
      <c r="J6459" s="15" t="str">
        <f aca="true">IF(OR(E6459="",E6459="!!!",F6459="NEW"),"",COUNTBLANK(OFFSET(A$1,,,SUMPRODUCT(MAX(ROW(E$2:E6459)*(E6459=E$2:E6459)))))-COUNTBLANK(OFFSET(A$1,,,SUMPRODUCT(MAX(ROW(E$1:E6458)*(E6459=E$1:E6458))))))</f>
        <v/>
      </c>
      <c r="K6459" s="15" t="str">
        <f aca="false">IF(OR(E6459="",E6459="!!!",F6459="NEW"),"",INDEX(J$1:J6458,SUMPRODUCT(MAX(ROW(E$1:E6458)*(E6459=E$1:E6458)))))</f>
        <v/>
      </c>
      <c r="L6459" s="16"/>
    </row>
    <row r="6460" customFormat="false" ht="12.75" hidden="false" customHeight="false" outlineLevel="0" collapsed="false">
      <c r="A6460" s="9" t="s">
        <v>39</v>
      </c>
      <c r="E6460" s="10" t="str">
        <f aca="false">IF(D6460="?OLD","!!!","")</f>
        <v/>
      </c>
      <c r="F6460" s="11" t="str">
        <f aca="false">IF(OR(E6460="",E6460="!!!"),"",IF(NOT(ISNA(VLOOKUP(E6460,E$1:E6459,1,FALSE()))),"OLD",IF(AND(E6460&lt;&gt;"",E6460&lt;&gt;"!!!"),"NEW","")))</f>
        <v/>
      </c>
      <c r="G6460" s="12" t="str">
        <f aca="false">IF(OR(E6460="",E6460="!!!"),"",IF(OR(J6460=0,AND(J6460=1,K6460=1),AND(J6460=1,I6460="SBJ"),AND(J6460=1,I6460=0)),"?IN_FOCUS",IF(J6460&lt;=2,"?ACTIVATED",IF(J6460&lt;&gt;"","?FAMILIAR",IF(F6460="NEW",IF(ISNA(VLOOKUP(E6460,#REF!,1,FALSE())),"?TYPE_IDENTIFIABLE","?REFERENTIAL"),"_")))))</f>
        <v/>
      </c>
      <c r="H6460" s="13" t="str">
        <f aca="false">IF(J6460&lt;&gt;1,"",IF(I6460="SBJ","CB","?"))</f>
        <v/>
      </c>
      <c r="I6460" s="14" t="str">
        <f aca="false">IF(OR(E6460="",E6460="!!!",F6460="NEW"),"",INDEX(B$2:B6459,-1+SUMPRODUCT(MAX(ROW(E$2:E6459)*(E6460=E$2:E6459)))))</f>
        <v/>
      </c>
      <c r="J6460" s="15" t="str">
        <f aca="true">IF(OR(E6460="",E6460="!!!",F6460="NEW"),"",COUNTBLANK(OFFSET(A$1,,,SUMPRODUCT(MAX(ROW(E$2:E6460)*(E6460=E$2:E6460)))))-COUNTBLANK(OFFSET(A$1,,,SUMPRODUCT(MAX(ROW(E$1:E6459)*(E6460=E$1:E6459))))))</f>
        <v/>
      </c>
      <c r="K6460" s="15" t="str">
        <f aca="false">IF(OR(E6460="",E6460="!!!",F6460="NEW"),"",INDEX(J$1:J6459,SUMPRODUCT(MAX(ROW(E$1:E6459)*(E6460=E$1:E6459)))))</f>
        <v/>
      </c>
      <c r="L6460" s="16"/>
    </row>
    <row r="6461" customFormat="false" ht="12.75" hidden="false" customHeight="false" outlineLevel="0" collapsed="false">
      <c r="A6461" s="9" t="s">
        <v>112</v>
      </c>
      <c r="B6461" s="0" t="s">
        <v>25</v>
      </c>
      <c r="C6461" s="0" t="s">
        <v>113</v>
      </c>
      <c r="D6461" s="0" t="s">
        <v>31</v>
      </c>
      <c r="E6461" s="10" t="str">
        <f aca="false">IF(D6461="?OLD","!!!","")</f>
        <v>!!!</v>
      </c>
      <c r="F6461" s="11" t="str">
        <f aca="false">IF(OR(E6461="",E6461="!!!"),"",IF(NOT(ISNA(VLOOKUP(E6461,E$1:E6460,1,FALSE()))),"OLD",IF(AND(E6461&lt;&gt;"",E6461&lt;&gt;"!!!"),"NEW","")))</f>
        <v/>
      </c>
      <c r="G6461" s="12" t="str">
        <f aca="false">IF(OR(E6461="",E6461="!!!"),"",IF(OR(J6461=0,AND(J6461=1,K6461=1),AND(J6461=1,I6461="SBJ"),AND(J6461=1,I6461=0)),"?IN_FOCUS",IF(J6461&lt;=2,"?ACTIVATED",IF(J6461&lt;&gt;"","?FAMILIAR",IF(F6461="NEW",IF(ISNA(VLOOKUP(E6461,#REF!,1,FALSE())),"?TYPE_IDENTIFIABLE","?REFERENTIAL"),"_")))))</f>
        <v/>
      </c>
      <c r="H6461" s="13" t="str">
        <f aca="false">IF(J6461&lt;&gt;1,"",IF(I6461="SBJ","CB","?"))</f>
        <v/>
      </c>
      <c r="I6461" s="14" t="str">
        <f aca="false">IF(OR(E6461="",E6461="!!!",F6461="NEW"),"",INDEX(B$2:B6460,-1+SUMPRODUCT(MAX(ROW(E$2:E6460)*(E6461=E$2:E6460)))))</f>
        <v/>
      </c>
      <c r="J6461" s="15" t="str">
        <f aca="true">IF(OR(E6461="",E6461="!!!",F6461="NEW"),"",COUNTBLANK(OFFSET(A$1,,,SUMPRODUCT(MAX(ROW(E$2:E6461)*(E6461=E$2:E6461)))))-COUNTBLANK(OFFSET(A$1,,,SUMPRODUCT(MAX(ROW(E$1:E6460)*(E6461=E$1:E6460))))))</f>
        <v/>
      </c>
      <c r="K6461" s="15" t="str">
        <f aca="false">IF(OR(E6461="",E6461="!!!",F6461="NEW"),"",INDEX(J$1:J6460,SUMPRODUCT(MAX(ROW(E$1:E6460)*(E6461=E$1:E6460)))))</f>
        <v/>
      </c>
      <c r="L6461" s="16"/>
    </row>
    <row r="6462" customFormat="false" ht="12.75" hidden="false" customHeight="false" outlineLevel="0" collapsed="false">
      <c r="A6462" s="9" t="s">
        <v>1318</v>
      </c>
      <c r="B6462" s="0" t="s">
        <v>23</v>
      </c>
      <c r="C6462" s="0" t="s">
        <v>115</v>
      </c>
      <c r="D6462" s="0" t="s">
        <v>31</v>
      </c>
      <c r="E6462" s="10" t="str">
        <f aca="false">IF(D6462="?OLD","!!!","")</f>
        <v>!!!</v>
      </c>
      <c r="F6462" s="11" t="str">
        <f aca="false">IF(OR(E6462="",E6462="!!!"),"",IF(NOT(ISNA(VLOOKUP(E6462,E$1:E6461,1,FALSE()))),"OLD",IF(AND(E6462&lt;&gt;"",E6462&lt;&gt;"!!!"),"NEW","")))</f>
        <v/>
      </c>
      <c r="G6462" s="12" t="str">
        <f aca="false">IF(OR(E6462="",E6462="!!!"),"",IF(OR(J6462=0,AND(J6462=1,K6462=1),AND(J6462=1,I6462="SBJ"),AND(J6462=1,I6462=0)),"?IN_FOCUS",IF(J6462&lt;=2,"?ACTIVATED",IF(J6462&lt;&gt;"","?FAMILIAR",IF(F6462="NEW",IF(ISNA(VLOOKUP(E6462,#REF!,1,FALSE())),"?TYPE_IDENTIFIABLE","?REFERENTIAL"),"_")))))</f>
        <v/>
      </c>
      <c r="H6462" s="13" t="str">
        <f aca="false">IF(J6462&lt;&gt;1,"",IF(I6462="SBJ","CB","?"))</f>
        <v/>
      </c>
      <c r="I6462" s="14" t="str">
        <f aca="false">IF(OR(E6462="",E6462="!!!",F6462="NEW"),"",INDEX(B$2:B6461,-1+SUMPRODUCT(MAX(ROW(E$2:E6461)*(E6462=E$2:E6461)))))</f>
        <v/>
      </c>
      <c r="J6462" s="15" t="str">
        <f aca="true">IF(OR(E6462="",E6462="!!!",F6462="NEW"),"",COUNTBLANK(OFFSET(A$1,,,SUMPRODUCT(MAX(ROW(E$2:E6462)*(E6462=E$2:E6462)))))-COUNTBLANK(OFFSET(A$1,,,SUMPRODUCT(MAX(ROW(E$1:E6461)*(E6462=E$1:E6461))))))</f>
        <v/>
      </c>
      <c r="K6462" s="15" t="str">
        <f aca="false">IF(OR(E6462="",E6462="!!!",F6462="NEW"),"",INDEX(J$1:J6461,SUMPRODUCT(MAX(ROW(E$1:E6461)*(E6462=E$1:E6461)))))</f>
        <v/>
      </c>
      <c r="L6462" s="16"/>
    </row>
    <row r="6463" customFormat="false" ht="12.75" hidden="false" customHeight="false" outlineLevel="0" collapsed="false">
      <c r="A6463" s="9" t="s">
        <v>39</v>
      </c>
      <c r="E6463" s="10" t="str">
        <f aca="false">IF(D6463="?OLD","!!!","")</f>
        <v/>
      </c>
      <c r="F6463" s="11" t="str">
        <f aca="false">IF(OR(E6463="",E6463="!!!"),"",IF(NOT(ISNA(VLOOKUP(E6463,E$1:E6462,1,FALSE()))),"OLD",IF(AND(E6463&lt;&gt;"",E6463&lt;&gt;"!!!"),"NEW","")))</f>
        <v/>
      </c>
      <c r="G6463" s="12" t="str">
        <f aca="false">IF(OR(E6463="",E6463="!!!"),"",IF(OR(J6463=0,AND(J6463=1,K6463=1),AND(J6463=1,I6463="SBJ"),AND(J6463=1,I6463=0)),"?IN_FOCUS",IF(J6463&lt;=2,"?ACTIVATED",IF(J6463&lt;&gt;"","?FAMILIAR",IF(F6463="NEW",IF(ISNA(VLOOKUP(E6463,#REF!,1,FALSE())),"?TYPE_IDENTIFIABLE","?REFERENTIAL"),"_")))))</f>
        <v/>
      </c>
      <c r="H6463" s="13" t="str">
        <f aca="false">IF(J6463&lt;&gt;1,"",IF(I6463="SBJ","CB","?"))</f>
        <v/>
      </c>
      <c r="I6463" s="14" t="str">
        <f aca="false">IF(OR(E6463="",E6463="!!!",F6463="NEW"),"",INDEX(B$2:B6462,-1+SUMPRODUCT(MAX(ROW(E$2:E6462)*(E6463=E$2:E6462)))))</f>
        <v/>
      </c>
      <c r="J6463" s="15" t="str">
        <f aca="true">IF(OR(E6463="",E6463="!!!",F6463="NEW"),"",COUNTBLANK(OFFSET(A$1,,,SUMPRODUCT(MAX(ROW(E$2:E6463)*(E6463=E$2:E6463)))))-COUNTBLANK(OFFSET(A$1,,,SUMPRODUCT(MAX(ROW(E$1:E6462)*(E6463=E$1:E6462))))))</f>
        <v/>
      </c>
      <c r="K6463" s="15" t="str">
        <f aca="false">IF(OR(E6463="",E6463="!!!",F6463="NEW"),"",INDEX(J$1:J6462,SUMPRODUCT(MAX(ROW(E$1:E6462)*(E6463=E$1:E6462)))))</f>
        <v/>
      </c>
      <c r="L6463" s="16"/>
    </row>
    <row r="6464" customFormat="false" ht="12.75" hidden="false" customHeight="false" outlineLevel="0" collapsed="false">
      <c r="A6464" s="9" t="s">
        <v>15</v>
      </c>
      <c r="E6464" s="10" t="str">
        <f aca="false">IF(D6464="?OLD","!!!","")</f>
        <v/>
      </c>
      <c r="F6464" s="11" t="str">
        <f aca="false">IF(OR(E6464="",E6464="!!!"),"",IF(NOT(ISNA(VLOOKUP(E6464,E$1:E6463,1,FALSE()))),"OLD",IF(AND(E6464&lt;&gt;"",E6464&lt;&gt;"!!!"),"NEW","")))</f>
        <v/>
      </c>
      <c r="G6464" s="12" t="str">
        <f aca="false">IF(OR(E6464="",E6464="!!!"),"",IF(OR(J6464=0,AND(J6464=1,K6464=1),AND(J6464=1,I6464="SBJ"),AND(J6464=1,I6464=0)),"?IN_FOCUS",IF(J6464&lt;=2,"?ACTIVATED",IF(J6464&lt;&gt;"","?FAMILIAR",IF(F6464="NEW",IF(ISNA(VLOOKUP(E6464,#REF!,1,FALSE())),"?TYPE_IDENTIFIABLE","?REFERENTIAL"),"_")))))</f>
        <v/>
      </c>
      <c r="H6464" s="13" t="str">
        <f aca="false">IF(J6464&lt;&gt;1,"",IF(I6464="SBJ","CB","?"))</f>
        <v/>
      </c>
      <c r="I6464" s="14" t="str">
        <f aca="false">IF(OR(E6464="",E6464="!!!",F6464="NEW"),"",INDEX(B$2:B6463,-1+SUMPRODUCT(MAX(ROW(E$2:E6463)*(E6464=E$2:E6463)))))</f>
        <v/>
      </c>
      <c r="J6464" s="15" t="str">
        <f aca="true">IF(OR(E6464="",E6464="!!!",F6464="NEW"),"",COUNTBLANK(OFFSET(A$1,,,SUMPRODUCT(MAX(ROW(E$2:E6464)*(E6464=E$2:E6464)))))-COUNTBLANK(OFFSET(A$1,,,SUMPRODUCT(MAX(ROW(E$1:E6463)*(E6464=E$1:E6463))))))</f>
        <v/>
      </c>
      <c r="K6464" s="15" t="str">
        <f aca="false">IF(OR(E6464="",E6464="!!!",F6464="NEW"),"",INDEX(J$1:J6463,SUMPRODUCT(MAX(ROW(E$1:E6463)*(E6464=E$1:E6463)))))</f>
        <v/>
      </c>
      <c r="L6464" s="16"/>
    </row>
    <row r="6465" customFormat="false" ht="12.75" hidden="false" customHeight="false" outlineLevel="0" collapsed="false">
      <c r="A6465" s="9" t="s">
        <v>112</v>
      </c>
      <c r="B6465" s="0" t="s">
        <v>25</v>
      </c>
      <c r="C6465" s="0" t="s">
        <v>113</v>
      </c>
      <c r="D6465" s="0" t="s">
        <v>31</v>
      </c>
      <c r="E6465" s="10" t="str">
        <f aca="false">IF(D6465="?OLD","!!!","")</f>
        <v>!!!</v>
      </c>
      <c r="F6465" s="11" t="str">
        <f aca="false">IF(OR(E6465="",E6465="!!!"),"",IF(NOT(ISNA(VLOOKUP(E6465,E$1:E6464,1,FALSE()))),"OLD",IF(AND(E6465&lt;&gt;"",E6465&lt;&gt;"!!!"),"NEW","")))</f>
        <v/>
      </c>
      <c r="G6465" s="12" t="str">
        <f aca="false">IF(OR(E6465="",E6465="!!!"),"",IF(OR(J6465=0,AND(J6465=1,K6465=1),AND(J6465=1,I6465="SBJ"),AND(J6465=1,I6465=0)),"?IN_FOCUS",IF(J6465&lt;=2,"?ACTIVATED",IF(J6465&lt;&gt;"","?FAMILIAR",IF(F6465="NEW",IF(ISNA(VLOOKUP(E6465,#REF!,1,FALSE())),"?TYPE_IDENTIFIABLE","?REFERENTIAL"),"_")))))</f>
        <v/>
      </c>
      <c r="H6465" s="13" t="str">
        <f aca="false">IF(J6465&lt;&gt;1,"",IF(I6465="SBJ","CB","?"))</f>
        <v/>
      </c>
      <c r="I6465" s="14" t="str">
        <f aca="false">IF(OR(E6465="",E6465="!!!",F6465="NEW"),"",INDEX(B$2:B6464,-1+SUMPRODUCT(MAX(ROW(E$2:E6464)*(E6465=E$2:E6464)))))</f>
        <v/>
      </c>
      <c r="J6465" s="15" t="str">
        <f aca="true">IF(OR(E6465="",E6465="!!!",F6465="NEW"),"",COUNTBLANK(OFFSET(A$1,,,SUMPRODUCT(MAX(ROW(E$2:E6465)*(E6465=E$2:E6465)))))-COUNTBLANK(OFFSET(A$1,,,SUMPRODUCT(MAX(ROW(E$1:E6464)*(E6465=E$1:E6464))))))</f>
        <v/>
      </c>
      <c r="K6465" s="15" t="str">
        <f aca="false">IF(OR(E6465="",E6465="!!!",F6465="NEW"),"",INDEX(J$1:J6464,SUMPRODUCT(MAX(ROW(E$1:E6464)*(E6465=E$1:E6464)))))</f>
        <v/>
      </c>
      <c r="L6465" s="16"/>
    </row>
    <row r="6466" customFormat="false" ht="12.75" hidden="false" customHeight="false" outlineLevel="0" collapsed="false">
      <c r="A6466" s="9" t="s">
        <v>1818</v>
      </c>
      <c r="B6466" s="0" t="s">
        <v>23</v>
      </c>
      <c r="C6466" s="0" t="s">
        <v>115</v>
      </c>
      <c r="D6466" s="0" t="s">
        <v>31</v>
      </c>
      <c r="E6466" s="10" t="str">
        <f aca="false">IF(D6466="?OLD","!!!","")</f>
        <v>!!!</v>
      </c>
      <c r="F6466" s="11" t="str">
        <f aca="false">IF(OR(E6466="",E6466="!!!"),"",IF(NOT(ISNA(VLOOKUP(E6466,E$1:E6465,1,FALSE()))),"OLD",IF(AND(E6466&lt;&gt;"",E6466&lt;&gt;"!!!"),"NEW","")))</f>
        <v/>
      </c>
      <c r="G6466" s="12" t="str">
        <f aca="false">IF(OR(E6466="",E6466="!!!"),"",IF(OR(J6466=0,AND(J6466=1,K6466=1),AND(J6466=1,I6466="SBJ"),AND(J6466=1,I6466=0)),"?IN_FOCUS",IF(J6466&lt;=2,"?ACTIVATED",IF(J6466&lt;&gt;"","?FAMILIAR",IF(F6466="NEW",IF(ISNA(VLOOKUP(E6466,#REF!,1,FALSE())),"?TYPE_IDENTIFIABLE","?REFERENTIAL"),"_")))))</f>
        <v/>
      </c>
      <c r="H6466" s="13" t="str">
        <f aca="false">IF(J6466&lt;&gt;1,"",IF(I6466="SBJ","CB","?"))</f>
        <v/>
      </c>
      <c r="I6466" s="14" t="str">
        <f aca="false">IF(OR(E6466="",E6466="!!!",F6466="NEW"),"",INDEX(B$2:B6465,-1+SUMPRODUCT(MAX(ROW(E$2:E6465)*(E6466=E$2:E6465)))))</f>
        <v/>
      </c>
      <c r="J6466" s="15" t="str">
        <f aca="true">IF(OR(E6466="",E6466="!!!",F6466="NEW"),"",COUNTBLANK(OFFSET(A$1,,,SUMPRODUCT(MAX(ROW(E$2:E6466)*(E6466=E$2:E6466)))))-COUNTBLANK(OFFSET(A$1,,,SUMPRODUCT(MAX(ROW(E$1:E6465)*(E6466=E$1:E6465))))))</f>
        <v/>
      </c>
      <c r="K6466" s="15" t="str">
        <f aca="false">IF(OR(E6466="",E6466="!!!",F6466="NEW"),"",INDEX(J$1:J6465,SUMPRODUCT(MAX(ROW(E$1:E6465)*(E6466=E$1:E6465)))))</f>
        <v/>
      </c>
      <c r="L6466" s="16"/>
    </row>
    <row r="6467" customFormat="false" ht="12.75" hidden="false" customHeight="false" outlineLevel="0" collapsed="false">
      <c r="A6467" s="9" t="s">
        <v>150</v>
      </c>
      <c r="E6467" s="10" t="str">
        <f aca="false">IF(D6467="?OLD","!!!","")</f>
        <v/>
      </c>
      <c r="F6467" s="11" t="str">
        <f aca="false">IF(OR(E6467="",E6467="!!!"),"",IF(NOT(ISNA(VLOOKUP(E6467,E$1:E6466,1,FALSE()))),"OLD",IF(AND(E6467&lt;&gt;"",E6467&lt;&gt;"!!!"),"NEW","")))</f>
        <v/>
      </c>
      <c r="G6467" s="12" t="str">
        <f aca="false">IF(OR(E6467="",E6467="!!!"),"",IF(OR(J6467=0,AND(J6467=1,K6467=1),AND(J6467=1,I6467="SBJ"),AND(J6467=1,I6467=0)),"?IN_FOCUS",IF(J6467&lt;=2,"?ACTIVATED",IF(J6467&lt;&gt;"","?FAMILIAR",IF(F6467="NEW",IF(ISNA(VLOOKUP(E6467,#REF!,1,FALSE())),"?TYPE_IDENTIFIABLE","?REFERENTIAL"),"_")))))</f>
        <v/>
      </c>
      <c r="H6467" s="13" t="str">
        <f aca="false">IF(J6467&lt;&gt;1,"",IF(I6467="SBJ","CB","?"))</f>
        <v/>
      </c>
      <c r="I6467" s="14" t="str">
        <f aca="false">IF(OR(E6467="",E6467="!!!",F6467="NEW"),"",INDEX(B$2:B6466,-1+SUMPRODUCT(MAX(ROW(E$2:E6466)*(E6467=E$2:E6466)))))</f>
        <v/>
      </c>
      <c r="J6467" s="15" t="str">
        <f aca="true">IF(OR(E6467="",E6467="!!!",F6467="NEW"),"",COUNTBLANK(OFFSET(A$1,,,SUMPRODUCT(MAX(ROW(E$2:E6467)*(E6467=E$2:E6467)))))-COUNTBLANK(OFFSET(A$1,,,SUMPRODUCT(MAX(ROW(E$1:E6466)*(E6467=E$1:E6466))))))</f>
        <v/>
      </c>
      <c r="K6467" s="15" t="str">
        <f aca="false">IF(OR(E6467="",E6467="!!!",F6467="NEW"),"",INDEX(J$1:J6466,SUMPRODUCT(MAX(ROW(E$1:E6466)*(E6467=E$1:E6466)))))</f>
        <v/>
      </c>
      <c r="L6467" s="16"/>
    </row>
    <row r="6468" customFormat="false" ht="12.75" hidden="false" customHeight="false" outlineLevel="0" collapsed="false">
      <c r="A6468" s="9" t="s">
        <v>236</v>
      </c>
      <c r="B6468" s="0" t="s">
        <v>91</v>
      </c>
      <c r="E6468" s="10" t="str">
        <f aca="false">IF(D6468="?OLD","!!!","")</f>
        <v/>
      </c>
      <c r="F6468" s="11" t="str">
        <f aca="false">IF(OR(E6468="",E6468="!!!"),"",IF(NOT(ISNA(VLOOKUP(E6468,E$1:E6467,1,FALSE()))),"OLD",IF(AND(E6468&lt;&gt;"",E6468&lt;&gt;"!!!"),"NEW","")))</f>
        <v/>
      </c>
      <c r="G6468" s="12" t="str">
        <f aca="false">IF(OR(E6468="",E6468="!!!"),"",IF(OR(J6468=0,AND(J6468=1,K6468=1),AND(J6468=1,I6468="SBJ"),AND(J6468=1,I6468=0)),"?IN_FOCUS",IF(J6468&lt;=2,"?ACTIVATED",IF(J6468&lt;&gt;"","?FAMILIAR",IF(F6468="NEW",IF(ISNA(VLOOKUP(E6468,#REF!,1,FALSE())),"?TYPE_IDENTIFIABLE","?REFERENTIAL"),"_")))))</f>
        <v/>
      </c>
      <c r="H6468" s="13" t="str">
        <f aca="false">IF(J6468&lt;&gt;1,"",IF(I6468="SBJ","CB","?"))</f>
        <v/>
      </c>
      <c r="I6468" s="14" t="str">
        <f aca="false">IF(OR(E6468="",E6468="!!!",F6468="NEW"),"",INDEX(B$2:B6467,-1+SUMPRODUCT(MAX(ROW(E$2:E6467)*(E6468=E$2:E6467)))))</f>
        <v/>
      </c>
      <c r="J6468" s="15" t="str">
        <f aca="true">IF(OR(E6468="",E6468="!!!",F6468="NEW"),"",COUNTBLANK(OFFSET(A$1,,,SUMPRODUCT(MAX(ROW(E$2:E6468)*(E6468=E$2:E6468)))))-COUNTBLANK(OFFSET(A$1,,,SUMPRODUCT(MAX(ROW(E$1:E6467)*(E6468=E$1:E6467))))))</f>
        <v/>
      </c>
      <c r="K6468" s="15" t="str">
        <f aca="false">IF(OR(E6468="",E6468="!!!",F6468="NEW"),"",INDEX(J$1:J6467,SUMPRODUCT(MAX(ROW(E$1:E6467)*(E6468=E$1:E6467)))))</f>
        <v/>
      </c>
      <c r="L6468" s="16"/>
    </row>
    <row r="6469" customFormat="false" ht="12.75" hidden="false" customHeight="false" outlineLevel="0" collapsed="false">
      <c r="A6469" s="9" t="s">
        <v>1819</v>
      </c>
      <c r="E6469" s="10" t="str">
        <f aca="false">IF(D6469="?OLD","!!!","")</f>
        <v/>
      </c>
      <c r="F6469" s="11" t="str">
        <f aca="false">IF(OR(E6469="",E6469="!!!"),"",IF(NOT(ISNA(VLOOKUP(E6469,E$1:E6468,1,FALSE()))),"OLD",IF(AND(E6469&lt;&gt;"",E6469&lt;&gt;"!!!"),"NEW","")))</f>
        <v/>
      </c>
      <c r="G6469" s="12" t="str">
        <f aca="false">IF(OR(E6469="",E6469="!!!"),"",IF(OR(J6469=0,AND(J6469=1,K6469=1),AND(J6469=1,I6469="SBJ"),AND(J6469=1,I6469=0)),"?IN_FOCUS",IF(J6469&lt;=2,"?ACTIVATED",IF(J6469&lt;&gt;"","?FAMILIAR",IF(F6469="NEW",IF(ISNA(VLOOKUP(E6469,#REF!,1,FALSE())),"?TYPE_IDENTIFIABLE","?REFERENTIAL"),"_")))))</f>
        <v/>
      </c>
      <c r="H6469" s="13" t="str">
        <f aca="false">IF(J6469&lt;&gt;1,"",IF(I6469="SBJ","CB","?"))</f>
        <v/>
      </c>
      <c r="I6469" s="14" t="str">
        <f aca="false">IF(OR(E6469="",E6469="!!!",F6469="NEW"),"",INDEX(B$2:B6468,-1+SUMPRODUCT(MAX(ROW(E$2:E6468)*(E6469=E$2:E6468)))))</f>
        <v/>
      </c>
      <c r="J6469" s="15" t="str">
        <f aca="true">IF(OR(E6469="",E6469="!!!",F6469="NEW"),"",COUNTBLANK(OFFSET(A$1,,,SUMPRODUCT(MAX(ROW(E$2:E6469)*(E6469=E$2:E6469)))))-COUNTBLANK(OFFSET(A$1,,,SUMPRODUCT(MAX(ROW(E$1:E6468)*(E6469=E$1:E6468))))))</f>
        <v/>
      </c>
      <c r="K6469" s="15" t="str">
        <f aca="false">IF(OR(E6469="",E6469="!!!",F6469="NEW"),"",INDEX(J$1:J6468,SUMPRODUCT(MAX(ROW(E$1:E6468)*(E6469=E$1:E6468)))))</f>
        <v/>
      </c>
      <c r="L6469" s="16"/>
    </row>
    <row r="6470" customFormat="false" ht="12.75" hidden="false" customHeight="false" outlineLevel="0" collapsed="false">
      <c r="A6470" s="9" t="s">
        <v>425</v>
      </c>
      <c r="B6470" s="0" t="s">
        <v>137</v>
      </c>
      <c r="C6470" s="0" t="s">
        <v>30</v>
      </c>
      <c r="D6470" s="0" t="s">
        <v>31</v>
      </c>
      <c r="E6470" s="10" t="str">
        <f aca="false">IF(D6470="?OLD","!!!","")</f>
        <v>!!!</v>
      </c>
      <c r="F6470" s="11" t="str">
        <f aca="false">IF(OR(E6470="",E6470="!!!"),"",IF(NOT(ISNA(VLOOKUP(E6470,E$1:E6469,1,FALSE()))),"OLD",IF(AND(E6470&lt;&gt;"",E6470&lt;&gt;"!!!"),"NEW","")))</f>
        <v/>
      </c>
      <c r="G6470" s="12" t="str">
        <f aca="false">IF(OR(E6470="",E6470="!!!"),"",IF(OR(J6470=0,AND(J6470=1,K6470=1),AND(J6470=1,I6470="SBJ"),AND(J6470=1,I6470=0)),"?IN_FOCUS",IF(J6470&lt;=2,"?ACTIVATED",IF(J6470&lt;&gt;"","?FAMILIAR",IF(F6470="NEW",IF(ISNA(VLOOKUP(E6470,#REF!,1,FALSE())),"?TYPE_IDENTIFIABLE","?REFERENTIAL"),"_")))))</f>
        <v/>
      </c>
      <c r="H6470" s="13" t="str">
        <f aca="false">IF(J6470&lt;&gt;1,"",IF(I6470="SBJ","CB","?"))</f>
        <v/>
      </c>
      <c r="I6470" s="14" t="str">
        <f aca="false">IF(OR(E6470="",E6470="!!!",F6470="NEW"),"",INDEX(B$2:B6469,-1+SUMPRODUCT(MAX(ROW(E$2:E6469)*(E6470=E$2:E6469)))))</f>
        <v/>
      </c>
      <c r="J6470" s="15" t="str">
        <f aca="true">IF(OR(E6470="",E6470="!!!",F6470="NEW"),"",COUNTBLANK(OFFSET(A$1,,,SUMPRODUCT(MAX(ROW(E$2:E6470)*(E6470=E$2:E6470)))))-COUNTBLANK(OFFSET(A$1,,,SUMPRODUCT(MAX(ROW(E$1:E6469)*(E6470=E$1:E6469))))))</f>
        <v/>
      </c>
      <c r="K6470" s="15" t="str">
        <f aca="false">IF(OR(E6470="",E6470="!!!",F6470="NEW"),"",INDEX(J$1:J6469,SUMPRODUCT(MAX(ROW(E$1:E6469)*(E6470=E$1:E6469)))))</f>
        <v/>
      </c>
      <c r="L6470" s="16"/>
    </row>
    <row r="6471" customFormat="false" ht="12.75" hidden="false" customHeight="false" outlineLevel="0" collapsed="false">
      <c r="A6471" s="9" t="s">
        <v>48</v>
      </c>
      <c r="E6471" s="10" t="str">
        <f aca="false">IF(D6471="?OLD","!!!","")</f>
        <v/>
      </c>
      <c r="F6471" s="11" t="str">
        <f aca="false">IF(OR(E6471="",E6471="!!!"),"",IF(NOT(ISNA(VLOOKUP(E6471,E$1:E6470,1,FALSE()))),"OLD",IF(AND(E6471&lt;&gt;"",E6471&lt;&gt;"!!!"),"NEW","")))</f>
        <v/>
      </c>
      <c r="G6471" s="12" t="str">
        <f aca="false">IF(OR(E6471="",E6471="!!!"),"",IF(OR(J6471=0,AND(J6471=1,K6471=1),AND(J6471=1,I6471="SBJ"),AND(J6471=1,I6471=0)),"?IN_FOCUS",IF(J6471&lt;=2,"?ACTIVATED",IF(J6471&lt;&gt;"","?FAMILIAR",IF(F6471="NEW",IF(ISNA(VLOOKUP(E6471,#REF!,1,FALSE())),"?TYPE_IDENTIFIABLE","?REFERENTIAL"),"_")))))</f>
        <v/>
      </c>
      <c r="H6471" s="13" t="str">
        <f aca="false">IF(J6471&lt;&gt;1,"",IF(I6471="SBJ","CB","?"))</f>
        <v/>
      </c>
      <c r="I6471" s="14" t="str">
        <f aca="false">IF(OR(E6471="",E6471="!!!",F6471="NEW"),"",INDEX(B$2:B6470,-1+SUMPRODUCT(MAX(ROW(E$2:E6470)*(E6471=E$2:E6470)))))</f>
        <v/>
      </c>
      <c r="J6471" s="15" t="str">
        <f aca="true">IF(OR(E6471="",E6471="!!!",F6471="NEW"),"",COUNTBLANK(OFFSET(A$1,,,SUMPRODUCT(MAX(ROW(E$2:E6471)*(E6471=E$2:E6471)))))-COUNTBLANK(OFFSET(A$1,,,SUMPRODUCT(MAX(ROW(E$1:E6470)*(E6471=E$1:E6470))))))</f>
        <v/>
      </c>
      <c r="K6471" s="15" t="str">
        <f aca="false">IF(OR(E6471="",E6471="!!!",F6471="NEW"),"",INDEX(J$1:J6470,SUMPRODUCT(MAX(ROW(E$1:E6470)*(E6471=E$1:E6470)))))</f>
        <v/>
      </c>
      <c r="L6471" s="16"/>
    </row>
    <row r="6472" customFormat="false" ht="12.75" hidden="false" customHeight="false" outlineLevel="0" collapsed="false">
      <c r="E6472" s="10" t="str">
        <f aca="false">IF(D6472="?OLD","!!!","")</f>
        <v/>
      </c>
      <c r="F6472" s="11" t="str">
        <f aca="false">IF(OR(E6472="",E6472="!!!"),"",IF(NOT(ISNA(VLOOKUP(E6472,E$1:E6471,1,FALSE()))),"OLD",IF(AND(E6472&lt;&gt;"",E6472&lt;&gt;"!!!"),"NEW","")))</f>
        <v/>
      </c>
      <c r="G6472" s="12" t="str">
        <f aca="false">IF(OR(E6472="",E6472="!!!"),"",IF(OR(J6472=0,AND(J6472=1,K6472=1),AND(J6472=1,I6472="SBJ"),AND(J6472=1,I6472=0)),"?IN_FOCUS",IF(J6472&lt;=2,"?ACTIVATED",IF(J6472&lt;&gt;"","?FAMILIAR",IF(F6472="NEW",IF(ISNA(VLOOKUP(E6472,#REF!,1,FALSE())),"?TYPE_IDENTIFIABLE","?REFERENTIAL"),"_")))))</f>
        <v/>
      </c>
      <c r="H6472" s="13" t="str">
        <f aca="false">IF(J6472&lt;&gt;1,"",IF(I6472="SBJ","CB","?"))</f>
        <v/>
      </c>
      <c r="I6472" s="14" t="str">
        <f aca="false">IF(OR(E6472="",E6472="!!!",F6472="NEW"),"",INDEX(B$2:B6471,-1+SUMPRODUCT(MAX(ROW(E$2:E6471)*(E6472=E$2:E6471)))))</f>
        <v/>
      </c>
      <c r="J6472" s="15" t="str">
        <f aca="true">IF(OR(E6472="",E6472="!!!",F6472="NEW"),"",COUNTBLANK(OFFSET(A$1,,,SUMPRODUCT(MAX(ROW(E$2:E6472)*(E6472=E$2:E6472)))))-COUNTBLANK(OFFSET(A$1,,,SUMPRODUCT(MAX(ROW(E$1:E6471)*(E6472=E$1:E6471))))))</f>
        <v/>
      </c>
      <c r="K6472" s="15" t="str">
        <f aca="false">IF(OR(E6472="",E6472="!!!",F6472="NEW"),"",INDEX(J$1:J6471,SUMPRODUCT(MAX(ROW(E$1:E6471)*(E6472=E$1:E6471)))))</f>
        <v/>
      </c>
      <c r="L6472" s="16"/>
    </row>
    <row r="6473" customFormat="false" ht="12.75" hidden="false" customHeight="false" outlineLevel="0" collapsed="false">
      <c r="A6473" s="9" t="s">
        <v>1820</v>
      </c>
      <c r="E6473" s="10" t="str">
        <f aca="false">IF(D6473="?OLD","!!!","")</f>
        <v/>
      </c>
      <c r="F6473" s="11" t="str">
        <f aca="false">IF(OR(E6473="",E6473="!!!"),"",IF(NOT(ISNA(VLOOKUP(E6473,E$1:E6472,1,FALSE()))),"OLD",IF(AND(E6473&lt;&gt;"",E6473&lt;&gt;"!!!"),"NEW","")))</f>
        <v/>
      </c>
      <c r="G6473" s="12" t="str">
        <f aca="false">IF(OR(E6473="",E6473="!!!"),"",IF(OR(J6473=0,AND(J6473=1,K6473=1),AND(J6473=1,I6473="SBJ"),AND(J6473=1,I6473=0)),"?IN_FOCUS",IF(J6473&lt;=2,"?ACTIVATED",IF(J6473&lt;&gt;"","?FAMILIAR",IF(F6473="NEW",IF(ISNA(VLOOKUP(E6473,#REF!,1,FALSE())),"?TYPE_IDENTIFIABLE","?REFERENTIAL"),"_")))))</f>
        <v/>
      </c>
      <c r="H6473" s="13" t="str">
        <f aca="false">IF(J6473&lt;&gt;1,"",IF(I6473="SBJ","CB","?"))</f>
        <v/>
      </c>
      <c r="I6473" s="14" t="str">
        <f aca="false">IF(OR(E6473="",E6473="!!!",F6473="NEW"),"",INDEX(B$2:B6472,-1+SUMPRODUCT(MAX(ROW(E$2:E6472)*(E6473=E$2:E6472)))))</f>
        <v/>
      </c>
      <c r="J6473" s="15" t="str">
        <f aca="true">IF(OR(E6473="",E6473="!!!",F6473="NEW"),"",COUNTBLANK(OFFSET(A$1,,,SUMPRODUCT(MAX(ROW(E$2:E6473)*(E6473=E$2:E6473)))))-COUNTBLANK(OFFSET(A$1,,,SUMPRODUCT(MAX(ROW(E$1:E6472)*(E6473=E$1:E6472))))))</f>
        <v/>
      </c>
      <c r="K6473" s="15" t="str">
        <f aca="false">IF(OR(E6473="",E6473="!!!",F6473="NEW"),"",INDEX(J$1:J6472,SUMPRODUCT(MAX(ROW(E$1:E6472)*(E6473=E$1:E6472)))))</f>
        <v/>
      </c>
      <c r="L6473" s="16"/>
    </row>
    <row r="6474" customFormat="false" ht="12.75" hidden="false" customHeight="false" outlineLevel="0" collapsed="false">
      <c r="A6474" s="9" t="s">
        <v>70</v>
      </c>
      <c r="E6474" s="10" t="str">
        <f aca="false">IF(D6474="?OLD","!!!","")</f>
        <v/>
      </c>
      <c r="F6474" s="11" t="str">
        <f aca="false">IF(OR(E6474="",E6474="!!!"),"",IF(NOT(ISNA(VLOOKUP(E6474,E$1:E6473,1,FALSE()))),"OLD",IF(AND(E6474&lt;&gt;"",E6474&lt;&gt;"!!!"),"NEW","")))</f>
        <v/>
      </c>
      <c r="G6474" s="12" t="str">
        <f aca="false">IF(OR(E6474="",E6474="!!!"),"",IF(OR(J6474=0,AND(J6474=1,K6474=1),AND(J6474=1,I6474="SBJ"),AND(J6474=1,I6474=0)),"?IN_FOCUS",IF(J6474&lt;=2,"?ACTIVATED",IF(J6474&lt;&gt;"","?FAMILIAR",IF(F6474="NEW",IF(ISNA(VLOOKUP(E6474,#REF!,1,FALSE())),"?TYPE_IDENTIFIABLE","?REFERENTIAL"),"_")))))</f>
        <v/>
      </c>
      <c r="H6474" s="13" t="str">
        <f aca="false">IF(J6474&lt;&gt;1,"",IF(I6474="SBJ","CB","?"))</f>
        <v/>
      </c>
      <c r="I6474" s="14" t="str">
        <f aca="false">IF(OR(E6474="",E6474="!!!",F6474="NEW"),"",INDEX(B$2:B6473,-1+SUMPRODUCT(MAX(ROW(E$2:E6473)*(E6474=E$2:E6473)))))</f>
        <v/>
      </c>
      <c r="J6474" s="15" t="str">
        <f aca="true">IF(OR(E6474="",E6474="!!!",F6474="NEW"),"",COUNTBLANK(OFFSET(A$1,,,SUMPRODUCT(MAX(ROW(E$2:E6474)*(E6474=E$2:E6474)))))-COUNTBLANK(OFFSET(A$1,,,SUMPRODUCT(MAX(ROW(E$1:E6473)*(E6474=E$1:E6473))))))</f>
        <v/>
      </c>
      <c r="K6474" s="15" t="str">
        <f aca="false">IF(OR(E6474="",E6474="!!!",F6474="NEW"),"",INDEX(J$1:J6473,SUMPRODUCT(MAX(ROW(E$1:E6473)*(E6474=E$1:E6473)))))</f>
        <v/>
      </c>
      <c r="L6474" s="16"/>
    </row>
    <row r="6475" customFormat="false" ht="12.75" hidden="false" customHeight="false" outlineLevel="0" collapsed="false">
      <c r="A6475" s="9" t="s">
        <v>291</v>
      </c>
      <c r="E6475" s="10" t="str">
        <f aca="false">IF(D6475="?OLD","!!!","")</f>
        <v/>
      </c>
      <c r="F6475" s="11" t="str">
        <f aca="false">IF(OR(E6475="",E6475="!!!"),"",IF(NOT(ISNA(VLOOKUP(E6475,E$1:E6474,1,FALSE()))),"OLD",IF(AND(E6475&lt;&gt;"",E6475&lt;&gt;"!!!"),"NEW","")))</f>
        <v/>
      </c>
      <c r="G6475" s="12" t="str">
        <f aca="false">IF(OR(E6475="",E6475="!!!"),"",IF(OR(J6475=0,AND(J6475=1,K6475=1),AND(J6475=1,I6475="SBJ"),AND(J6475=1,I6475=0)),"?IN_FOCUS",IF(J6475&lt;=2,"?ACTIVATED",IF(J6475&lt;&gt;"","?FAMILIAR",IF(F6475="NEW",IF(ISNA(VLOOKUP(E6475,#REF!,1,FALSE())),"?TYPE_IDENTIFIABLE","?REFERENTIAL"),"_")))))</f>
        <v/>
      </c>
      <c r="H6475" s="13" t="str">
        <f aca="false">IF(J6475&lt;&gt;1,"",IF(I6475="SBJ","CB","?"))</f>
        <v/>
      </c>
      <c r="I6475" s="14" t="str">
        <f aca="false">IF(OR(E6475="",E6475="!!!",F6475="NEW"),"",INDEX(B$2:B6474,-1+SUMPRODUCT(MAX(ROW(E$2:E6474)*(E6475=E$2:E6474)))))</f>
        <v/>
      </c>
      <c r="J6475" s="15" t="str">
        <f aca="true">IF(OR(E6475="",E6475="!!!",F6475="NEW"),"",COUNTBLANK(OFFSET(A$1,,,SUMPRODUCT(MAX(ROW(E$2:E6475)*(E6475=E$2:E6475)))))-COUNTBLANK(OFFSET(A$1,,,SUMPRODUCT(MAX(ROW(E$1:E6474)*(E6475=E$1:E6474))))))</f>
        <v/>
      </c>
      <c r="K6475" s="15" t="str">
        <f aca="false">IF(OR(E6475="",E6475="!!!",F6475="NEW"),"",INDEX(J$1:J6474,SUMPRODUCT(MAX(ROW(E$1:E6474)*(E6475=E$1:E6474)))))</f>
        <v/>
      </c>
      <c r="L6475" s="16"/>
    </row>
    <row r="6476" customFormat="false" ht="12.75" hidden="false" customHeight="false" outlineLevel="0" collapsed="false">
      <c r="A6476" s="9" t="s">
        <v>1405</v>
      </c>
      <c r="B6476" s="0" t="s">
        <v>38</v>
      </c>
      <c r="C6476" s="0" t="s">
        <v>554</v>
      </c>
      <c r="D6476" s="0" t="s">
        <v>31</v>
      </c>
      <c r="E6476" s="10" t="str">
        <f aca="false">IF(D6476="?OLD","!!!","")</f>
        <v>!!!</v>
      </c>
      <c r="F6476" s="11" t="str">
        <f aca="false">IF(OR(E6476="",E6476="!!!"),"",IF(NOT(ISNA(VLOOKUP(E6476,E$1:E6475,1,FALSE()))),"OLD",IF(AND(E6476&lt;&gt;"",E6476&lt;&gt;"!!!"),"NEW","")))</f>
        <v/>
      </c>
      <c r="G6476" s="12" t="str">
        <f aca="false">IF(OR(E6476="",E6476="!!!"),"",IF(OR(J6476=0,AND(J6476=1,K6476=1),AND(J6476=1,I6476="SBJ"),AND(J6476=1,I6476=0)),"?IN_FOCUS",IF(J6476&lt;=2,"?ACTIVATED",IF(J6476&lt;&gt;"","?FAMILIAR",IF(F6476="NEW",IF(ISNA(VLOOKUP(E6476,#REF!,1,FALSE())),"?TYPE_IDENTIFIABLE","?REFERENTIAL"),"_")))))</f>
        <v/>
      </c>
      <c r="H6476" s="13" t="str">
        <f aca="false">IF(J6476&lt;&gt;1,"",IF(I6476="SBJ","CB","?"))</f>
        <v/>
      </c>
      <c r="I6476" s="14" t="str">
        <f aca="false">IF(OR(E6476="",E6476="!!!",F6476="NEW"),"",INDEX(B$2:B6475,-1+SUMPRODUCT(MAX(ROW(E$2:E6475)*(E6476=E$2:E6475)))))</f>
        <v/>
      </c>
      <c r="J6476" s="15" t="str">
        <f aca="true">IF(OR(E6476="",E6476="!!!",F6476="NEW"),"",COUNTBLANK(OFFSET(A$1,,,SUMPRODUCT(MAX(ROW(E$2:E6476)*(E6476=E$2:E6476)))))-COUNTBLANK(OFFSET(A$1,,,SUMPRODUCT(MAX(ROW(E$1:E6475)*(E6476=E$1:E6475))))))</f>
        <v/>
      </c>
      <c r="K6476" s="15" t="str">
        <f aca="false">IF(OR(E6476="",E6476="!!!",F6476="NEW"),"",INDEX(J$1:J6475,SUMPRODUCT(MAX(ROW(E$1:E6475)*(E6476=E$1:E6475)))))</f>
        <v/>
      </c>
      <c r="L6476" s="16"/>
    </row>
    <row r="6477" customFormat="false" ht="12.75" hidden="false" customHeight="false" outlineLevel="0" collapsed="false">
      <c r="A6477" s="9" t="s">
        <v>347</v>
      </c>
      <c r="B6477" s="0" t="s">
        <v>18</v>
      </c>
      <c r="C6477" s="0" t="s">
        <v>30</v>
      </c>
      <c r="D6477" s="0" t="s">
        <v>31</v>
      </c>
      <c r="E6477" s="10" t="str">
        <f aca="false">IF(D6477="?OLD","!!!","")</f>
        <v>!!!</v>
      </c>
      <c r="F6477" s="11" t="str">
        <f aca="false">IF(OR(E6477="",E6477="!!!"),"",IF(NOT(ISNA(VLOOKUP(E6477,E$1:E6476,1,FALSE()))),"OLD",IF(AND(E6477&lt;&gt;"",E6477&lt;&gt;"!!!"),"NEW","")))</f>
        <v/>
      </c>
      <c r="G6477" s="12" t="str">
        <f aca="false">IF(OR(E6477="",E6477="!!!"),"",IF(OR(J6477=0,AND(J6477=1,K6477=1),AND(J6477=1,I6477="SBJ"),AND(J6477=1,I6477=0)),"?IN_FOCUS",IF(J6477&lt;=2,"?ACTIVATED",IF(J6477&lt;&gt;"","?FAMILIAR",IF(F6477="NEW",IF(ISNA(VLOOKUP(E6477,#REF!,1,FALSE())),"?TYPE_IDENTIFIABLE","?REFERENTIAL"),"_")))))</f>
        <v/>
      </c>
      <c r="H6477" s="13" t="str">
        <f aca="false">IF(J6477&lt;&gt;1,"",IF(I6477="SBJ","CB","?"))</f>
        <v/>
      </c>
      <c r="I6477" s="14" t="str">
        <f aca="false">IF(OR(E6477="",E6477="!!!",F6477="NEW"),"",INDEX(B$2:B6476,-1+SUMPRODUCT(MAX(ROW(E$2:E6476)*(E6477=E$2:E6476)))))</f>
        <v/>
      </c>
      <c r="J6477" s="15" t="str">
        <f aca="true">IF(OR(E6477="",E6477="!!!",F6477="NEW"),"",COUNTBLANK(OFFSET(A$1,,,SUMPRODUCT(MAX(ROW(E$2:E6477)*(E6477=E$2:E6477)))))-COUNTBLANK(OFFSET(A$1,,,SUMPRODUCT(MAX(ROW(E$1:E6476)*(E6477=E$1:E6476))))))</f>
        <v/>
      </c>
      <c r="K6477" s="15" t="str">
        <f aca="false">IF(OR(E6477="",E6477="!!!",F6477="NEW"),"",INDEX(J$1:J6476,SUMPRODUCT(MAX(ROW(E$1:E6476)*(E6477=E$1:E6476)))))</f>
        <v/>
      </c>
      <c r="L6477" s="16"/>
    </row>
    <row r="6478" customFormat="false" ht="12.75" hidden="false" customHeight="false" outlineLevel="0" collapsed="false">
      <c r="A6478" s="9" t="s">
        <v>150</v>
      </c>
      <c r="E6478" s="10" t="str">
        <f aca="false">IF(D6478="?OLD","!!!","")</f>
        <v/>
      </c>
      <c r="F6478" s="11" t="str">
        <f aca="false">IF(OR(E6478="",E6478="!!!"),"",IF(NOT(ISNA(VLOOKUP(E6478,E$1:E6477,1,FALSE()))),"OLD",IF(AND(E6478&lt;&gt;"",E6478&lt;&gt;"!!!"),"NEW","")))</f>
        <v/>
      </c>
      <c r="G6478" s="12" t="str">
        <f aca="false">IF(OR(E6478="",E6478="!!!"),"",IF(OR(J6478=0,AND(J6478=1,K6478=1),AND(J6478=1,I6478="SBJ"),AND(J6478=1,I6478=0)),"?IN_FOCUS",IF(J6478&lt;=2,"?ACTIVATED",IF(J6478&lt;&gt;"","?FAMILIAR",IF(F6478="NEW",IF(ISNA(VLOOKUP(E6478,#REF!,1,FALSE())),"?TYPE_IDENTIFIABLE","?REFERENTIAL"),"_")))))</f>
        <v/>
      </c>
      <c r="H6478" s="13" t="str">
        <f aca="false">IF(J6478&lt;&gt;1,"",IF(I6478="SBJ","CB","?"))</f>
        <v/>
      </c>
      <c r="I6478" s="14" t="str">
        <f aca="false">IF(OR(E6478="",E6478="!!!",F6478="NEW"),"",INDEX(B$2:B6477,-1+SUMPRODUCT(MAX(ROW(E$2:E6477)*(E6478=E$2:E6477)))))</f>
        <v/>
      </c>
      <c r="J6478" s="15" t="str">
        <f aca="true">IF(OR(E6478="",E6478="!!!",F6478="NEW"),"",COUNTBLANK(OFFSET(A$1,,,SUMPRODUCT(MAX(ROW(E$2:E6478)*(E6478=E$2:E6478)))))-COUNTBLANK(OFFSET(A$1,,,SUMPRODUCT(MAX(ROW(E$1:E6477)*(E6478=E$1:E6477))))))</f>
        <v/>
      </c>
      <c r="K6478" s="15" t="str">
        <f aca="false">IF(OR(E6478="",E6478="!!!",F6478="NEW"),"",INDEX(J$1:J6477,SUMPRODUCT(MAX(ROW(E$1:E6477)*(E6478=E$1:E6477)))))</f>
        <v/>
      </c>
      <c r="L6478" s="16"/>
    </row>
    <row r="6479" customFormat="false" ht="12.75" hidden="false" customHeight="false" outlineLevel="0" collapsed="false">
      <c r="A6479" s="9" t="s">
        <v>1526</v>
      </c>
      <c r="E6479" s="10" t="str">
        <f aca="false">IF(D6479="?OLD","!!!","")</f>
        <v/>
      </c>
      <c r="F6479" s="11" t="str">
        <f aca="false">IF(OR(E6479="",E6479="!!!"),"",IF(NOT(ISNA(VLOOKUP(E6479,E$1:E6478,1,FALSE()))),"OLD",IF(AND(E6479&lt;&gt;"",E6479&lt;&gt;"!!!"),"NEW","")))</f>
        <v/>
      </c>
      <c r="G6479" s="12" t="str">
        <f aca="false">IF(OR(E6479="",E6479="!!!"),"",IF(OR(J6479=0,AND(J6479=1,K6479=1),AND(J6479=1,I6479="SBJ"),AND(J6479=1,I6479=0)),"?IN_FOCUS",IF(J6479&lt;=2,"?ACTIVATED",IF(J6479&lt;&gt;"","?FAMILIAR",IF(F6479="NEW",IF(ISNA(VLOOKUP(E6479,#REF!,1,FALSE())),"?TYPE_IDENTIFIABLE","?REFERENTIAL"),"_")))))</f>
        <v/>
      </c>
      <c r="H6479" s="13" t="str">
        <f aca="false">IF(J6479&lt;&gt;1,"",IF(I6479="SBJ","CB","?"))</f>
        <v/>
      </c>
      <c r="I6479" s="14" t="str">
        <f aca="false">IF(OR(E6479="",E6479="!!!",F6479="NEW"),"",INDEX(B$2:B6478,-1+SUMPRODUCT(MAX(ROW(E$2:E6478)*(E6479=E$2:E6478)))))</f>
        <v/>
      </c>
      <c r="J6479" s="15" t="str">
        <f aca="true">IF(OR(E6479="",E6479="!!!",F6479="NEW"),"",COUNTBLANK(OFFSET(A$1,,,SUMPRODUCT(MAX(ROW(E$2:E6479)*(E6479=E$2:E6479)))))-COUNTBLANK(OFFSET(A$1,,,SUMPRODUCT(MAX(ROW(E$1:E6478)*(E6479=E$1:E6478))))))</f>
        <v/>
      </c>
      <c r="K6479" s="15" t="str">
        <f aca="false">IF(OR(E6479="",E6479="!!!",F6479="NEW"),"",INDEX(J$1:J6478,SUMPRODUCT(MAX(ROW(E$1:E6478)*(E6479=E$1:E6478)))))</f>
        <v/>
      </c>
      <c r="L6479" s="16"/>
    </row>
    <row r="6480" customFormat="false" ht="12.75" hidden="false" customHeight="false" outlineLevel="0" collapsed="false">
      <c r="A6480" s="9" t="s">
        <v>129</v>
      </c>
      <c r="E6480" s="10" t="str">
        <f aca="false">IF(D6480="?OLD","!!!","")</f>
        <v/>
      </c>
      <c r="F6480" s="11" t="str">
        <f aca="false">IF(OR(E6480="",E6480="!!!"),"",IF(NOT(ISNA(VLOOKUP(E6480,E$1:E6479,1,FALSE()))),"OLD",IF(AND(E6480&lt;&gt;"",E6480&lt;&gt;"!!!"),"NEW","")))</f>
        <v/>
      </c>
      <c r="G6480" s="12" t="str">
        <f aca="false">IF(OR(E6480="",E6480="!!!"),"",IF(OR(J6480=0,AND(J6480=1,K6480=1),AND(J6480=1,I6480="SBJ"),AND(J6480=1,I6480=0)),"?IN_FOCUS",IF(J6480&lt;=2,"?ACTIVATED",IF(J6480&lt;&gt;"","?FAMILIAR",IF(F6480="NEW",IF(ISNA(VLOOKUP(E6480,#REF!,1,FALSE())),"?TYPE_IDENTIFIABLE","?REFERENTIAL"),"_")))))</f>
        <v/>
      </c>
      <c r="H6480" s="13" t="str">
        <f aca="false">IF(J6480&lt;&gt;1,"",IF(I6480="SBJ","CB","?"))</f>
        <v/>
      </c>
      <c r="I6480" s="14" t="str">
        <f aca="false">IF(OR(E6480="",E6480="!!!",F6480="NEW"),"",INDEX(B$2:B6479,-1+SUMPRODUCT(MAX(ROW(E$2:E6479)*(E6480=E$2:E6479)))))</f>
        <v/>
      </c>
      <c r="J6480" s="15" t="str">
        <f aca="true">IF(OR(E6480="",E6480="!!!",F6480="NEW"),"",COUNTBLANK(OFFSET(A$1,,,SUMPRODUCT(MAX(ROW(E$2:E6480)*(E6480=E$2:E6480)))))-COUNTBLANK(OFFSET(A$1,,,SUMPRODUCT(MAX(ROW(E$1:E6479)*(E6480=E$1:E6479))))))</f>
        <v/>
      </c>
      <c r="K6480" s="15" t="str">
        <f aca="false">IF(OR(E6480="",E6480="!!!",F6480="NEW"),"",INDEX(J$1:J6479,SUMPRODUCT(MAX(ROW(E$1:E6479)*(E6480=E$1:E6479)))))</f>
        <v/>
      </c>
      <c r="L6480" s="16"/>
    </row>
    <row r="6481" customFormat="false" ht="12.75" hidden="false" customHeight="false" outlineLevel="0" collapsed="false">
      <c r="A6481" s="9" t="s">
        <v>71</v>
      </c>
      <c r="E6481" s="10" t="str">
        <f aca="false">IF(D6481="?OLD","!!!","")</f>
        <v/>
      </c>
      <c r="F6481" s="11" t="str">
        <f aca="false">IF(OR(E6481="",E6481="!!!"),"",IF(NOT(ISNA(VLOOKUP(E6481,E$1:E6480,1,FALSE()))),"OLD",IF(AND(E6481&lt;&gt;"",E6481&lt;&gt;"!!!"),"NEW","")))</f>
        <v/>
      </c>
      <c r="G6481" s="12" t="str">
        <f aca="false">IF(OR(E6481="",E6481="!!!"),"",IF(OR(J6481=0,AND(J6481=1,K6481=1),AND(J6481=1,I6481="SBJ"),AND(J6481=1,I6481=0)),"?IN_FOCUS",IF(J6481&lt;=2,"?ACTIVATED",IF(J6481&lt;&gt;"","?FAMILIAR",IF(F6481="NEW",IF(ISNA(VLOOKUP(E6481,#REF!,1,FALSE())),"?TYPE_IDENTIFIABLE","?REFERENTIAL"),"_")))))</f>
        <v/>
      </c>
      <c r="H6481" s="13" t="str">
        <f aca="false">IF(J6481&lt;&gt;1,"",IF(I6481="SBJ","CB","?"))</f>
        <v/>
      </c>
      <c r="I6481" s="14" t="str">
        <f aca="false">IF(OR(E6481="",E6481="!!!",F6481="NEW"),"",INDEX(B$2:B6480,-1+SUMPRODUCT(MAX(ROW(E$2:E6480)*(E6481=E$2:E6480)))))</f>
        <v/>
      </c>
      <c r="J6481" s="15" t="str">
        <f aca="true">IF(OR(E6481="",E6481="!!!",F6481="NEW"),"",COUNTBLANK(OFFSET(A$1,,,SUMPRODUCT(MAX(ROW(E$2:E6481)*(E6481=E$2:E6481)))))-COUNTBLANK(OFFSET(A$1,,,SUMPRODUCT(MAX(ROW(E$1:E6480)*(E6481=E$1:E6480))))))</f>
        <v/>
      </c>
      <c r="K6481" s="15" t="str">
        <f aca="false">IF(OR(E6481="",E6481="!!!",F6481="NEW"),"",INDEX(J$1:J6480,SUMPRODUCT(MAX(ROW(E$1:E6480)*(E6481=E$1:E6480)))))</f>
        <v/>
      </c>
      <c r="L6481" s="16"/>
    </row>
    <row r="6482" customFormat="false" ht="12.75" hidden="false" customHeight="false" outlineLevel="0" collapsed="false">
      <c r="A6482" s="9" t="s">
        <v>1821</v>
      </c>
      <c r="B6482" s="0" t="s">
        <v>38</v>
      </c>
      <c r="C6482" s="0" t="s">
        <v>54</v>
      </c>
      <c r="D6482" s="0" t="s">
        <v>31</v>
      </c>
      <c r="E6482" s="10" t="str">
        <f aca="false">IF(D6482="?OLD","!!!","")</f>
        <v>!!!</v>
      </c>
      <c r="F6482" s="11" t="str">
        <f aca="false">IF(OR(E6482="",E6482="!!!"),"",IF(NOT(ISNA(VLOOKUP(E6482,E$1:E6481,1,FALSE()))),"OLD",IF(AND(E6482&lt;&gt;"",E6482&lt;&gt;"!!!"),"NEW","")))</f>
        <v/>
      </c>
      <c r="G6482" s="12" t="str">
        <f aca="false">IF(OR(E6482="",E6482="!!!"),"",IF(OR(J6482=0,AND(J6482=1,K6482=1),AND(J6482=1,I6482="SBJ"),AND(J6482=1,I6482=0)),"?IN_FOCUS",IF(J6482&lt;=2,"?ACTIVATED",IF(J6482&lt;&gt;"","?FAMILIAR",IF(F6482="NEW",IF(ISNA(VLOOKUP(E6482,#REF!,1,FALSE())),"?TYPE_IDENTIFIABLE","?REFERENTIAL"),"_")))))</f>
        <v/>
      </c>
      <c r="H6482" s="13" t="str">
        <f aca="false">IF(J6482&lt;&gt;1,"",IF(I6482="SBJ","CB","?"))</f>
        <v/>
      </c>
      <c r="I6482" s="14" t="str">
        <f aca="false">IF(OR(E6482="",E6482="!!!",F6482="NEW"),"",INDEX(B$2:B6481,-1+SUMPRODUCT(MAX(ROW(E$2:E6481)*(E6482=E$2:E6481)))))</f>
        <v/>
      </c>
      <c r="J6482" s="15" t="str">
        <f aca="true">IF(OR(E6482="",E6482="!!!",F6482="NEW"),"",COUNTBLANK(OFFSET(A$1,,,SUMPRODUCT(MAX(ROW(E$2:E6482)*(E6482=E$2:E6482)))))-COUNTBLANK(OFFSET(A$1,,,SUMPRODUCT(MAX(ROW(E$1:E6481)*(E6482=E$1:E6481))))))</f>
        <v/>
      </c>
      <c r="K6482" s="15" t="str">
        <f aca="false">IF(OR(E6482="",E6482="!!!",F6482="NEW"),"",INDEX(J$1:J6481,SUMPRODUCT(MAX(ROW(E$1:E6481)*(E6482=E$1:E6481)))))</f>
        <v/>
      </c>
      <c r="L6482" s="16"/>
    </row>
    <row r="6483" customFormat="false" ht="12.75" hidden="false" customHeight="false" outlineLevel="0" collapsed="false">
      <c r="A6483" s="9" t="s">
        <v>39</v>
      </c>
      <c r="E6483" s="10" t="str">
        <f aca="false">IF(D6483="?OLD","!!!","")</f>
        <v/>
      </c>
      <c r="F6483" s="11" t="str">
        <f aca="false">IF(OR(E6483="",E6483="!!!"),"",IF(NOT(ISNA(VLOOKUP(E6483,E$1:E6482,1,FALSE()))),"OLD",IF(AND(E6483&lt;&gt;"",E6483&lt;&gt;"!!!"),"NEW","")))</f>
        <v/>
      </c>
      <c r="G6483" s="12" t="str">
        <f aca="false">IF(OR(E6483="",E6483="!!!"),"",IF(OR(J6483=0,AND(J6483=1,K6483=1),AND(J6483=1,I6483="SBJ"),AND(J6483=1,I6483=0)),"?IN_FOCUS",IF(J6483&lt;=2,"?ACTIVATED",IF(J6483&lt;&gt;"","?FAMILIAR",IF(F6483="NEW",IF(ISNA(VLOOKUP(E6483,#REF!,1,FALSE())),"?TYPE_IDENTIFIABLE","?REFERENTIAL"),"_")))))</f>
        <v/>
      </c>
      <c r="H6483" s="13" t="str">
        <f aca="false">IF(J6483&lt;&gt;1,"",IF(I6483="SBJ","CB","?"))</f>
        <v/>
      </c>
      <c r="I6483" s="14" t="str">
        <f aca="false">IF(OR(E6483="",E6483="!!!",F6483="NEW"),"",INDEX(B$2:B6482,-1+SUMPRODUCT(MAX(ROW(E$2:E6482)*(E6483=E$2:E6482)))))</f>
        <v/>
      </c>
      <c r="J6483" s="15" t="str">
        <f aca="true">IF(OR(E6483="",E6483="!!!",F6483="NEW"),"",COUNTBLANK(OFFSET(A$1,,,SUMPRODUCT(MAX(ROW(E$2:E6483)*(E6483=E$2:E6483)))))-COUNTBLANK(OFFSET(A$1,,,SUMPRODUCT(MAX(ROW(E$1:E6482)*(E6483=E$1:E6482))))))</f>
        <v/>
      </c>
      <c r="K6483" s="15" t="str">
        <f aca="false">IF(OR(E6483="",E6483="!!!",F6483="NEW"),"",INDEX(J$1:J6482,SUMPRODUCT(MAX(ROW(E$1:E6482)*(E6483=E$1:E6482)))))</f>
        <v/>
      </c>
      <c r="L6483" s="16"/>
    </row>
    <row r="6484" customFormat="false" ht="12.75" hidden="false" customHeight="false" outlineLevel="0" collapsed="false">
      <c r="A6484" s="9" t="s">
        <v>15</v>
      </c>
      <c r="E6484" s="10" t="str">
        <f aca="false">IF(D6484="?OLD","!!!","")</f>
        <v/>
      </c>
      <c r="F6484" s="11" t="str">
        <f aca="false">IF(OR(E6484="",E6484="!!!"),"",IF(NOT(ISNA(VLOOKUP(E6484,E$1:E6483,1,FALSE()))),"OLD",IF(AND(E6484&lt;&gt;"",E6484&lt;&gt;"!!!"),"NEW","")))</f>
        <v/>
      </c>
      <c r="G6484" s="12" t="str">
        <f aca="false">IF(OR(E6484="",E6484="!!!"),"",IF(OR(J6484=0,AND(J6484=1,K6484=1),AND(J6484=1,I6484="SBJ"),AND(J6484=1,I6484=0)),"?IN_FOCUS",IF(J6484&lt;=2,"?ACTIVATED",IF(J6484&lt;&gt;"","?FAMILIAR",IF(F6484="NEW",IF(ISNA(VLOOKUP(E6484,#REF!,1,FALSE())),"?TYPE_IDENTIFIABLE","?REFERENTIAL"),"_")))))</f>
        <v/>
      </c>
      <c r="H6484" s="13" t="str">
        <f aca="false">IF(J6484&lt;&gt;1,"",IF(I6484="SBJ","CB","?"))</f>
        <v/>
      </c>
      <c r="I6484" s="14" t="str">
        <f aca="false">IF(OR(E6484="",E6484="!!!",F6484="NEW"),"",INDEX(B$2:B6483,-1+SUMPRODUCT(MAX(ROW(E$2:E6483)*(E6484=E$2:E6483)))))</f>
        <v/>
      </c>
      <c r="J6484" s="15" t="str">
        <f aca="true">IF(OR(E6484="",E6484="!!!",F6484="NEW"),"",COUNTBLANK(OFFSET(A$1,,,SUMPRODUCT(MAX(ROW(E$2:E6484)*(E6484=E$2:E6484)))))-COUNTBLANK(OFFSET(A$1,,,SUMPRODUCT(MAX(ROW(E$1:E6483)*(E6484=E$1:E6483))))))</f>
        <v/>
      </c>
      <c r="K6484" s="15" t="str">
        <f aca="false">IF(OR(E6484="",E6484="!!!",F6484="NEW"),"",INDEX(J$1:J6483,SUMPRODUCT(MAX(ROW(E$1:E6483)*(E6484=E$1:E6483)))))</f>
        <v/>
      </c>
      <c r="L6484" s="16"/>
    </row>
    <row r="6485" customFormat="false" ht="12.75" hidden="false" customHeight="false" outlineLevel="0" collapsed="false">
      <c r="A6485" s="9" t="s">
        <v>112</v>
      </c>
      <c r="B6485" s="0" t="s">
        <v>25</v>
      </c>
      <c r="C6485" s="0" t="s">
        <v>113</v>
      </c>
      <c r="D6485" s="0" t="s">
        <v>31</v>
      </c>
      <c r="E6485" s="10" t="str">
        <f aca="false">IF(D6485="?OLD","!!!","")</f>
        <v>!!!</v>
      </c>
      <c r="F6485" s="11" t="str">
        <f aca="false">IF(OR(E6485="",E6485="!!!"),"",IF(NOT(ISNA(VLOOKUP(E6485,E$1:E6484,1,FALSE()))),"OLD",IF(AND(E6485&lt;&gt;"",E6485&lt;&gt;"!!!"),"NEW","")))</f>
        <v/>
      </c>
      <c r="G6485" s="12" t="str">
        <f aca="false">IF(OR(E6485="",E6485="!!!"),"",IF(OR(J6485=0,AND(J6485=1,K6485=1),AND(J6485=1,I6485="SBJ"),AND(J6485=1,I6485=0)),"?IN_FOCUS",IF(J6485&lt;=2,"?ACTIVATED",IF(J6485&lt;&gt;"","?FAMILIAR",IF(F6485="NEW",IF(ISNA(VLOOKUP(E6485,#REF!,1,FALSE())),"?TYPE_IDENTIFIABLE","?REFERENTIAL"),"_")))))</f>
        <v/>
      </c>
      <c r="H6485" s="13" t="str">
        <f aca="false">IF(J6485&lt;&gt;1,"",IF(I6485="SBJ","CB","?"))</f>
        <v/>
      </c>
      <c r="I6485" s="14" t="str">
        <f aca="false">IF(OR(E6485="",E6485="!!!",F6485="NEW"),"",INDEX(B$2:B6484,-1+SUMPRODUCT(MAX(ROW(E$2:E6484)*(E6485=E$2:E6484)))))</f>
        <v/>
      </c>
      <c r="J6485" s="15" t="str">
        <f aca="true">IF(OR(E6485="",E6485="!!!",F6485="NEW"),"",COUNTBLANK(OFFSET(A$1,,,SUMPRODUCT(MAX(ROW(E$2:E6485)*(E6485=E$2:E6485)))))-COUNTBLANK(OFFSET(A$1,,,SUMPRODUCT(MAX(ROW(E$1:E6484)*(E6485=E$1:E6484))))))</f>
        <v/>
      </c>
      <c r="K6485" s="15" t="str">
        <f aca="false">IF(OR(E6485="",E6485="!!!",F6485="NEW"),"",INDEX(J$1:J6484,SUMPRODUCT(MAX(ROW(E$1:E6484)*(E6485=E$1:E6484)))))</f>
        <v/>
      </c>
      <c r="L6485" s="16"/>
    </row>
    <row r="6486" customFormat="false" ht="12.75" hidden="false" customHeight="false" outlineLevel="0" collapsed="false">
      <c r="A6486" s="9" t="s">
        <v>1822</v>
      </c>
      <c r="B6486" s="0" t="s">
        <v>91</v>
      </c>
      <c r="C6486" s="0" t="s">
        <v>115</v>
      </c>
      <c r="D6486" s="0" t="s">
        <v>31</v>
      </c>
      <c r="E6486" s="10" t="str">
        <f aca="false">IF(D6486="?OLD","!!!","")</f>
        <v>!!!</v>
      </c>
      <c r="F6486" s="11" t="str">
        <f aca="false">IF(OR(E6486="",E6486="!!!"),"",IF(NOT(ISNA(VLOOKUP(E6486,E$1:E6485,1,FALSE()))),"OLD",IF(AND(E6486&lt;&gt;"",E6486&lt;&gt;"!!!"),"NEW","")))</f>
        <v/>
      </c>
      <c r="G6486" s="12" t="str">
        <f aca="false">IF(OR(E6486="",E6486="!!!"),"",IF(OR(J6486=0,AND(J6486=1,K6486=1),AND(J6486=1,I6486="SBJ"),AND(J6486=1,I6486=0)),"?IN_FOCUS",IF(J6486&lt;=2,"?ACTIVATED",IF(J6486&lt;&gt;"","?FAMILIAR",IF(F6486="NEW",IF(ISNA(VLOOKUP(E6486,#REF!,1,FALSE())),"?TYPE_IDENTIFIABLE","?REFERENTIAL"),"_")))))</f>
        <v/>
      </c>
      <c r="H6486" s="13" t="str">
        <f aca="false">IF(J6486&lt;&gt;1,"",IF(I6486="SBJ","CB","?"))</f>
        <v/>
      </c>
      <c r="I6486" s="14" t="str">
        <f aca="false">IF(OR(E6486="",E6486="!!!",F6486="NEW"),"",INDEX(B$2:B6485,-1+SUMPRODUCT(MAX(ROW(E$2:E6485)*(E6486=E$2:E6485)))))</f>
        <v/>
      </c>
      <c r="J6486" s="15" t="str">
        <f aca="true">IF(OR(E6486="",E6486="!!!",F6486="NEW"),"",COUNTBLANK(OFFSET(A$1,,,SUMPRODUCT(MAX(ROW(E$2:E6486)*(E6486=E$2:E6486)))))-COUNTBLANK(OFFSET(A$1,,,SUMPRODUCT(MAX(ROW(E$1:E6485)*(E6486=E$1:E6485))))))</f>
        <v/>
      </c>
      <c r="K6486" s="15" t="str">
        <f aca="false">IF(OR(E6486="",E6486="!!!",F6486="NEW"),"",INDEX(J$1:J6485,SUMPRODUCT(MAX(ROW(E$1:E6485)*(E6486=E$1:E6485)))))</f>
        <v/>
      </c>
      <c r="L6486" s="16"/>
    </row>
    <row r="6487" customFormat="false" ht="12.75" hidden="false" customHeight="false" outlineLevel="0" collapsed="false">
      <c r="A6487" s="9" t="s">
        <v>150</v>
      </c>
      <c r="E6487" s="10" t="str">
        <f aca="false">IF(D6487="?OLD","!!!","")</f>
        <v/>
      </c>
      <c r="F6487" s="11" t="str">
        <f aca="false">IF(OR(E6487="",E6487="!!!"),"",IF(NOT(ISNA(VLOOKUP(E6487,E$1:E6486,1,FALSE()))),"OLD",IF(AND(E6487&lt;&gt;"",E6487&lt;&gt;"!!!"),"NEW","")))</f>
        <v/>
      </c>
      <c r="G6487" s="12" t="str">
        <f aca="false">IF(OR(E6487="",E6487="!!!"),"",IF(OR(J6487=0,AND(J6487=1,K6487=1),AND(J6487=1,I6487="SBJ"),AND(J6487=1,I6487=0)),"?IN_FOCUS",IF(J6487&lt;=2,"?ACTIVATED",IF(J6487&lt;&gt;"","?FAMILIAR",IF(F6487="NEW",IF(ISNA(VLOOKUP(E6487,#REF!,1,FALSE())),"?TYPE_IDENTIFIABLE","?REFERENTIAL"),"_")))))</f>
        <v/>
      </c>
      <c r="H6487" s="13" t="str">
        <f aca="false">IF(J6487&lt;&gt;1,"",IF(I6487="SBJ","CB","?"))</f>
        <v/>
      </c>
      <c r="I6487" s="14" t="str">
        <f aca="false">IF(OR(E6487="",E6487="!!!",F6487="NEW"),"",INDEX(B$2:B6486,-1+SUMPRODUCT(MAX(ROW(E$2:E6486)*(E6487=E$2:E6486)))))</f>
        <v/>
      </c>
      <c r="J6487" s="15" t="str">
        <f aca="true">IF(OR(E6487="",E6487="!!!",F6487="NEW"),"",COUNTBLANK(OFFSET(A$1,,,SUMPRODUCT(MAX(ROW(E$2:E6487)*(E6487=E$2:E6487)))))-COUNTBLANK(OFFSET(A$1,,,SUMPRODUCT(MAX(ROW(E$1:E6486)*(E6487=E$1:E6486))))))</f>
        <v/>
      </c>
      <c r="K6487" s="15" t="str">
        <f aca="false">IF(OR(E6487="",E6487="!!!",F6487="NEW"),"",INDEX(J$1:J6486,SUMPRODUCT(MAX(ROW(E$1:E6486)*(E6487=E$1:E6486)))))</f>
        <v/>
      </c>
      <c r="L6487" s="16"/>
    </row>
    <row r="6488" customFormat="false" ht="12.75" hidden="false" customHeight="false" outlineLevel="0" collapsed="false">
      <c r="A6488" s="9" t="s">
        <v>189</v>
      </c>
      <c r="E6488" s="10" t="str">
        <f aca="false">IF(D6488="?OLD","!!!","")</f>
        <v/>
      </c>
      <c r="F6488" s="11" t="str">
        <f aca="false">IF(OR(E6488="",E6488="!!!"),"",IF(NOT(ISNA(VLOOKUP(E6488,E$1:E6487,1,FALSE()))),"OLD",IF(AND(E6488&lt;&gt;"",E6488&lt;&gt;"!!!"),"NEW","")))</f>
        <v/>
      </c>
      <c r="G6488" s="12" t="str">
        <f aca="false">IF(OR(E6488="",E6488="!!!"),"",IF(OR(J6488=0,AND(J6488=1,K6488=1),AND(J6488=1,I6488="SBJ"),AND(J6488=1,I6488=0)),"?IN_FOCUS",IF(J6488&lt;=2,"?ACTIVATED",IF(J6488&lt;&gt;"","?FAMILIAR",IF(F6488="NEW",IF(ISNA(VLOOKUP(E6488,#REF!,1,FALSE())),"?TYPE_IDENTIFIABLE","?REFERENTIAL"),"_")))))</f>
        <v/>
      </c>
      <c r="H6488" s="13" t="str">
        <f aca="false">IF(J6488&lt;&gt;1,"",IF(I6488="SBJ","CB","?"))</f>
        <v/>
      </c>
      <c r="I6488" s="14" t="str">
        <f aca="false">IF(OR(E6488="",E6488="!!!",F6488="NEW"),"",INDEX(B$2:B6487,-1+SUMPRODUCT(MAX(ROW(E$2:E6487)*(E6488=E$2:E6487)))))</f>
        <v/>
      </c>
      <c r="J6488" s="15" t="str">
        <f aca="true">IF(OR(E6488="",E6488="!!!",F6488="NEW"),"",COUNTBLANK(OFFSET(A$1,,,SUMPRODUCT(MAX(ROW(E$2:E6488)*(E6488=E$2:E6488)))))-COUNTBLANK(OFFSET(A$1,,,SUMPRODUCT(MAX(ROW(E$1:E6487)*(E6488=E$1:E6487))))))</f>
        <v/>
      </c>
      <c r="K6488" s="15" t="str">
        <f aca="false">IF(OR(E6488="",E6488="!!!",F6488="NEW"),"",INDEX(J$1:J6487,SUMPRODUCT(MAX(ROW(E$1:E6487)*(E6488=E$1:E6487)))))</f>
        <v/>
      </c>
      <c r="L6488" s="16"/>
    </row>
    <row r="6489" customFormat="false" ht="12.75" hidden="false" customHeight="false" outlineLevel="0" collapsed="false">
      <c r="A6489" s="9" t="s">
        <v>21</v>
      </c>
      <c r="E6489" s="10" t="str">
        <f aca="false">IF(D6489="?OLD","!!!","")</f>
        <v/>
      </c>
      <c r="F6489" s="11" t="str">
        <f aca="false">IF(OR(E6489="",E6489="!!!"),"",IF(NOT(ISNA(VLOOKUP(E6489,E$1:E6488,1,FALSE()))),"OLD",IF(AND(E6489&lt;&gt;"",E6489&lt;&gt;"!!!"),"NEW","")))</f>
        <v/>
      </c>
      <c r="G6489" s="12" t="str">
        <f aca="false">IF(OR(E6489="",E6489="!!!"),"",IF(OR(J6489=0,AND(J6489=1,K6489=1),AND(J6489=1,I6489="SBJ"),AND(J6489=1,I6489=0)),"?IN_FOCUS",IF(J6489&lt;=2,"?ACTIVATED",IF(J6489&lt;&gt;"","?FAMILIAR",IF(F6489="NEW",IF(ISNA(VLOOKUP(E6489,#REF!,1,FALSE())),"?TYPE_IDENTIFIABLE","?REFERENTIAL"),"_")))))</f>
        <v/>
      </c>
      <c r="H6489" s="13" t="str">
        <f aca="false">IF(J6489&lt;&gt;1,"",IF(I6489="SBJ","CB","?"))</f>
        <v/>
      </c>
      <c r="I6489" s="14" t="str">
        <f aca="false">IF(OR(E6489="",E6489="!!!",F6489="NEW"),"",INDEX(B$2:B6488,-1+SUMPRODUCT(MAX(ROW(E$2:E6488)*(E6489=E$2:E6488)))))</f>
        <v/>
      </c>
      <c r="J6489" s="15" t="str">
        <f aca="true">IF(OR(E6489="",E6489="!!!",F6489="NEW"),"",COUNTBLANK(OFFSET(A$1,,,SUMPRODUCT(MAX(ROW(E$2:E6489)*(E6489=E$2:E6489)))))-COUNTBLANK(OFFSET(A$1,,,SUMPRODUCT(MAX(ROW(E$1:E6488)*(E6489=E$1:E6488))))))</f>
        <v/>
      </c>
      <c r="K6489" s="15" t="str">
        <f aca="false">IF(OR(E6489="",E6489="!!!",F6489="NEW"),"",INDEX(J$1:J6488,SUMPRODUCT(MAX(ROW(E$1:E6488)*(E6489=E$1:E6488)))))</f>
        <v/>
      </c>
      <c r="L6489" s="16"/>
    </row>
    <row r="6490" customFormat="false" ht="12.75" hidden="false" customHeight="false" outlineLevel="0" collapsed="false">
      <c r="A6490" s="9" t="s">
        <v>1823</v>
      </c>
      <c r="E6490" s="10" t="str">
        <f aca="false">IF(D6490="?OLD","!!!","")</f>
        <v/>
      </c>
      <c r="F6490" s="11" t="str">
        <f aca="false">IF(OR(E6490="",E6490="!!!"),"",IF(NOT(ISNA(VLOOKUP(E6490,E$1:E6489,1,FALSE()))),"OLD",IF(AND(E6490&lt;&gt;"",E6490&lt;&gt;"!!!"),"NEW","")))</f>
        <v/>
      </c>
      <c r="G6490" s="12" t="str">
        <f aca="false">IF(OR(E6490="",E6490="!!!"),"",IF(OR(J6490=0,AND(J6490=1,K6490=1),AND(J6490=1,I6490="SBJ"),AND(J6490=1,I6490=0)),"?IN_FOCUS",IF(J6490&lt;=2,"?ACTIVATED",IF(J6490&lt;&gt;"","?FAMILIAR",IF(F6490="NEW",IF(ISNA(VLOOKUP(E6490,#REF!,1,FALSE())),"?TYPE_IDENTIFIABLE","?REFERENTIAL"),"_")))))</f>
        <v/>
      </c>
      <c r="H6490" s="13" t="str">
        <f aca="false">IF(J6490&lt;&gt;1,"",IF(I6490="SBJ","CB","?"))</f>
        <v/>
      </c>
      <c r="I6490" s="14" t="str">
        <f aca="false">IF(OR(E6490="",E6490="!!!",F6490="NEW"),"",INDEX(B$2:B6489,-1+SUMPRODUCT(MAX(ROW(E$2:E6489)*(E6490=E$2:E6489)))))</f>
        <v/>
      </c>
      <c r="J6490" s="15" t="str">
        <f aca="true">IF(OR(E6490="",E6490="!!!",F6490="NEW"),"",COUNTBLANK(OFFSET(A$1,,,SUMPRODUCT(MAX(ROW(E$2:E6490)*(E6490=E$2:E6490)))))-COUNTBLANK(OFFSET(A$1,,,SUMPRODUCT(MAX(ROW(E$1:E6489)*(E6490=E$1:E6489))))))</f>
        <v/>
      </c>
      <c r="K6490" s="15" t="str">
        <f aca="false">IF(OR(E6490="",E6490="!!!",F6490="NEW"),"",INDEX(J$1:J6489,SUMPRODUCT(MAX(ROW(E$1:E6489)*(E6490=E$1:E6489)))))</f>
        <v/>
      </c>
      <c r="L6490" s="16"/>
    </row>
    <row r="6491" customFormat="false" ht="12.75" hidden="false" customHeight="false" outlineLevel="0" collapsed="false">
      <c r="A6491" s="9" t="s">
        <v>1824</v>
      </c>
      <c r="B6491" s="0" t="s">
        <v>38</v>
      </c>
      <c r="C6491" s="0" t="s">
        <v>19</v>
      </c>
      <c r="E6491" s="10" t="str">
        <f aca="false">IF(D6491="?OLD","!!!","")</f>
        <v/>
      </c>
      <c r="F6491" s="11" t="str">
        <f aca="false">IF(OR(E6491="",E6491="!!!"),"",IF(NOT(ISNA(VLOOKUP(E6491,E$1:E6490,1,FALSE()))),"OLD",IF(AND(E6491&lt;&gt;"",E6491&lt;&gt;"!!!"),"NEW","")))</f>
        <v/>
      </c>
      <c r="G6491" s="12" t="str">
        <f aca="false">IF(OR(E6491="",E6491="!!!"),"",IF(OR(J6491=0,AND(J6491=1,K6491=1),AND(J6491=1,I6491="SBJ"),AND(J6491=1,I6491=0)),"?IN_FOCUS",IF(J6491&lt;=2,"?ACTIVATED",IF(J6491&lt;&gt;"","?FAMILIAR",IF(F6491="NEW",IF(ISNA(VLOOKUP(E6491,#REF!,1,FALSE())),"?TYPE_IDENTIFIABLE","?REFERENTIAL"),"_")))))</f>
        <v/>
      </c>
      <c r="H6491" s="13" t="str">
        <f aca="false">IF(J6491&lt;&gt;1,"",IF(I6491="SBJ","CB","?"))</f>
        <v/>
      </c>
      <c r="I6491" s="14" t="str">
        <f aca="false">IF(OR(E6491="",E6491="!!!",F6491="NEW"),"",INDEX(B$2:B6490,-1+SUMPRODUCT(MAX(ROW(E$2:E6490)*(E6491=E$2:E6490)))))</f>
        <v/>
      </c>
      <c r="J6491" s="15" t="str">
        <f aca="true">IF(OR(E6491="",E6491="!!!",F6491="NEW"),"",COUNTBLANK(OFFSET(A$1,,,SUMPRODUCT(MAX(ROW(E$2:E6491)*(E6491=E$2:E6491)))))-COUNTBLANK(OFFSET(A$1,,,SUMPRODUCT(MAX(ROW(E$1:E6490)*(E6491=E$1:E6490))))))</f>
        <v/>
      </c>
      <c r="K6491" s="15" t="str">
        <f aca="false">IF(OR(E6491="",E6491="!!!",F6491="NEW"),"",INDEX(J$1:J6490,SUMPRODUCT(MAX(ROW(E$1:E6490)*(E6491=E$1:E6490)))))</f>
        <v/>
      </c>
      <c r="L6491" s="16"/>
    </row>
    <row r="6492" customFormat="false" ht="12.75" hidden="false" customHeight="false" outlineLevel="0" collapsed="false">
      <c r="A6492" s="9" t="s">
        <v>235</v>
      </c>
      <c r="E6492" s="10" t="str">
        <f aca="false">IF(D6492="?OLD","!!!","")</f>
        <v/>
      </c>
      <c r="F6492" s="11" t="str">
        <f aca="false">IF(OR(E6492="",E6492="!!!"),"",IF(NOT(ISNA(VLOOKUP(E6492,E$1:E6491,1,FALSE()))),"OLD",IF(AND(E6492&lt;&gt;"",E6492&lt;&gt;"!!!"),"NEW","")))</f>
        <v/>
      </c>
      <c r="G6492" s="12" t="str">
        <f aca="false">IF(OR(E6492="",E6492="!!!"),"",IF(OR(J6492=0,AND(J6492=1,K6492=1),AND(J6492=1,I6492="SBJ"),AND(J6492=1,I6492=0)),"?IN_FOCUS",IF(J6492&lt;=2,"?ACTIVATED",IF(J6492&lt;&gt;"","?FAMILIAR",IF(F6492="NEW",IF(ISNA(VLOOKUP(E6492,#REF!,1,FALSE())),"?TYPE_IDENTIFIABLE","?REFERENTIAL"),"_")))))</f>
        <v/>
      </c>
      <c r="H6492" s="13" t="str">
        <f aca="false">IF(J6492&lt;&gt;1,"",IF(I6492="SBJ","CB","?"))</f>
        <v/>
      </c>
      <c r="I6492" s="14" t="str">
        <f aca="false">IF(OR(E6492="",E6492="!!!",F6492="NEW"),"",INDEX(B$2:B6491,-1+SUMPRODUCT(MAX(ROW(E$2:E6491)*(E6492=E$2:E6491)))))</f>
        <v/>
      </c>
      <c r="J6492" s="15" t="str">
        <f aca="true">IF(OR(E6492="",E6492="!!!",F6492="NEW"),"",COUNTBLANK(OFFSET(A$1,,,SUMPRODUCT(MAX(ROW(E$2:E6492)*(E6492=E$2:E6492)))))-COUNTBLANK(OFFSET(A$1,,,SUMPRODUCT(MAX(ROW(E$1:E6491)*(E6492=E$1:E6491))))))</f>
        <v/>
      </c>
      <c r="K6492" s="15" t="str">
        <f aca="false">IF(OR(E6492="",E6492="!!!",F6492="NEW"),"",INDEX(J$1:J6491,SUMPRODUCT(MAX(ROW(E$1:E6491)*(E6492=E$1:E6491)))))</f>
        <v/>
      </c>
      <c r="L6492" s="16"/>
    </row>
    <row r="6493" customFormat="false" ht="12.75" hidden="false" customHeight="false" outlineLevel="0" collapsed="false">
      <c r="A6493" s="9" t="s">
        <v>1825</v>
      </c>
      <c r="B6493" s="0" t="s">
        <v>23</v>
      </c>
      <c r="C6493" s="0" t="s">
        <v>26</v>
      </c>
      <c r="E6493" s="10" t="str">
        <f aca="false">IF(D6493="?OLD","!!!","")</f>
        <v/>
      </c>
      <c r="F6493" s="11" t="str">
        <f aca="false">IF(OR(E6493="",E6493="!!!"),"",IF(NOT(ISNA(VLOOKUP(E6493,E$1:E6492,1,FALSE()))),"OLD",IF(AND(E6493&lt;&gt;"",E6493&lt;&gt;"!!!"),"NEW","")))</f>
        <v/>
      </c>
      <c r="G6493" s="12" t="str">
        <f aca="false">IF(OR(E6493="",E6493="!!!"),"",IF(OR(J6493=0,AND(J6493=1,K6493=1),AND(J6493=1,I6493="SBJ"),AND(J6493=1,I6493=0)),"?IN_FOCUS",IF(J6493&lt;=2,"?ACTIVATED",IF(J6493&lt;&gt;"","?FAMILIAR",IF(F6493="NEW",IF(ISNA(VLOOKUP(E6493,#REF!,1,FALSE())),"?TYPE_IDENTIFIABLE","?REFERENTIAL"),"_")))))</f>
        <v/>
      </c>
      <c r="H6493" s="13" t="str">
        <f aca="false">IF(J6493&lt;&gt;1,"",IF(I6493="SBJ","CB","?"))</f>
        <v/>
      </c>
      <c r="I6493" s="14" t="str">
        <f aca="false">IF(OR(E6493="",E6493="!!!",F6493="NEW"),"",INDEX(B$2:B6492,-1+SUMPRODUCT(MAX(ROW(E$2:E6492)*(E6493=E$2:E6492)))))</f>
        <v/>
      </c>
      <c r="J6493" s="15" t="str">
        <f aca="true">IF(OR(E6493="",E6493="!!!",F6493="NEW"),"",COUNTBLANK(OFFSET(A$1,,,SUMPRODUCT(MAX(ROW(E$2:E6493)*(E6493=E$2:E6493)))))-COUNTBLANK(OFFSET(A$1,,,SUMPRODUCT(MAX(ROW(E$1:E6492)*(E6493=E$1:E6492))))))</f>
        <v/>
      </c>
      <c r="K6493" s="15" t="str">
        <f aca="false">IF(OR(E6493="",E6493="!!!",F6493="NEW"),"",INDEX(J$1:J6492,SUMPRODUCT(MAX(ROW(E$1:E6492)*(E6493=E$1:E6492)))))</f>
        <v/>
      </c>
      <c r="L6493" s="16"/>
    </row>
    <row r="6494" customFormat="false" ht="12.75" hidden="false" customHeight="false" outlineLevel="0" collapsed="false">
      <c r="A6494" s="9" t="s">
        <v>92</v>
      </c>
      <c r="E6494" s="10" t="str">
        <f aca="false">IF(D6494="?OLD","!!!","")</f>
        <v/>
      </c>
      <c r="F6494" s="11" t="str">
        <f aca="false">IF(OR(E6494="",E6494="!!!"),"",IF(NOT(ISNA(VLOOKUP(E6494,E$1:E6493,1,FALSE()))),"OLD",IF(AND(E6494&lt;&gt;"",E6494&lt;&gt;"!!!"),"NEW","")))</f>
        <v/>
      </c>
      <c r="G6494" s="12" t="str">
        <f aca="false">IF(OR(E6494="",E6494="!!!"),"",IF(OR(J6494=0,AND(J6494=1,K6494=1),AND(J6494=1,I6494="SBJ"),AND(J6494=1,I6494=0)),"?IN_FOCUS",IF(J6494&lt;=2,"?ACTIVATED",IF(J6494&lt;&gt;"","?FAMILIAR",IF(F6494="NEW",IF(ISNA(VLOOKUP(E6494,#REF!,1,FALSE())),"?TYPE_IDENTIFIABLE","?REFERENTIAL"),"_")))))</f>
        <v/>
      </c>
      <c r="H6494" s="13" t="str">
        <f aca="false">IF(J6494&lt;&gt;1,"",IF(I6494="SBJ","CB","?"))</f>
        <v/>
      </c>
      <c r="I6494" s="14" t="str">
        <f aca="false">IF(OR(E6494="",E6494="!!!",F6494="NEW"),"",INDEX(B$2:B6493,-1+SUMPRODUCT(MAX(ROW(E$2:E6493)*(E6494=E$2:E6493)))))</f>
        <v/>
      </c>
      <c r="J6494" s="15" t="str">
        <f aca="true">IF(OR(E6494="",E6494="!!!",F6494="NEW"),"",COUNTBLANK(OFFSET(A$1,,,SUMPRODUCT(MAX(ROW(E$2:E6494)*(E6494=E$2:E6494)))))-COUNTBLANK(OFFSET(A$1,,,SUMPRODUCT(MAX(ROW(E$1:E6493)*(E6494=E$1:E6493))))))</f>
        <v/>
      </c>
      <c r="K6494" s="15" t="str">
        <f aca="false">IF(OR(E6494="",E6494="!!!",F6494="NEW"),"",INDEX(J$1:J6493,SUMPRODUCT(MAX(ROW(E$1:E6493)*(E6494=E$1:E6493)))))</f>
        <v/>
      </c>
      <c r="L6494" s="16"/>
    </row>
    <row r="6495" customFormat="false" ht="12.75" hidden="false" customHeight="false" outlineLevel="0" collapsed="false">
      <c r="A6495" s="9" t="s">
        <v>71</v>
      </c>
      <c r="E6495" s="10" t="str">
        <f aca="false">IF(D6495="?OLD","!!!","")</f>
        <v/>
      </c>
      <c r="F6495" s="11" t="str">
        <f aca="false">IF(OR(E6495="",E6495="!!!"),"",IF(NOT(ISNA(VLOOKUP(E6495,E$1:E6494,1,FALSE()))),"OLD",IF(AND(E6495&lt;&gt;"",E6495&lt;&gt;"!!!"),"NEW","")))</f>
        <v/>
      </c>
      <c r="G6495" s="12" t="str">
        <f aca="false">IF(OR(E6495="",E6495="!!!"),"",IF(OR(J6495=0,AND(J6495=1,K6495=1),AND(J6495=1,I6495="SBJ"),AND(J6495=1,I6495=0)),"?IN_FOCUS",IF(J6495&lt;=2,"?ACTIVATED",IF(J6495&lt;&gt;"","?FAMILIAR",IF(F6495="NEW",IF(ISNA(VLOOKUP(E6495,#REF!,1,FALSE())),"?TYPE_IDENTIFIABLE","?REFERENTIAL"),"_")))))</f>
        <v/>
      </c>
      <c r="H6495" s="13" t="str">
        <f aca="false">IF(J6495&lt;&gt;1,"",IF(I6495="SBJ","CB","?"))</f>
        <v/>
      </c>
      <c r="I6495" s="14" t="str">
        <f aca="false">IF(OR(E6495="",E6495="!!!",F6495="NEW"),"",INDEX(B$2:B6494,-1+SUMPRODUCT(MAX(ROW(E$2:E6494)*(E6495=E$2:E6494)))))</f>
        <v/>
      </c>
      <c r="J6495" s="15" t="str">
        <f aca="true">IF(OR(E6495="",E6495="!!!",F6495="NEW"),"",COUNTBLANK(OFFSET(A$1,,,SUMPRODUCT(MAX(ROW(E$2:E6495)*(E6495=E$2:E6495)))))-COUNTBLANK(OFFSET(A$1,,,SUMPRODUCT(MAX(ROW(E$1:E6494)*(E6495=E$1:E6494))))))</f>
        <v/>
      </c>
      <c r="K6495" s="15" t="str">
        <f aca="false">IF(OR(E6495="",E6495="!!!",F6495="NEW"),"",INDEX(J$1:J6494,SUMPRODUCT(MAX(ROW(E$1:E6494)*(E6495=E$1:E6494)))))</f>
        <v/>
      </c>
      <c r="L6495" s="16"/>
    </row>
    <row r="6496" customFormat="false" ht="12.75" hidden="false" customHeight="false" outlineLevel="0" collapsed="false">
      <c r="A6496" s="9" t="s">
        <v>1826</v>
      </c>
      <c r="E6496" s="10" t="str">
        <f aca="false">IF(D6496="?OLD","!!!","")</f>
        <v/>
      </c>
      <c r="F6496" s="11" t="str">
        <f aca="false">IF(OR(E6496="",E6496="!!!"),"",IF(NOT(ISNA(VLOOKUP(E6496,E$1:E6495,1,FALSE()))),"OLD",IF(AND(E6496&lt;&gt;"",E6496&lt;&gt;"!!!"),"NEW","")))</f>
        <v/>
      </c>
      <c r="G6496" s="12" t="str">
        <f aca="false">IF(OR(E6496="",E6496="!!!"),"",IF(OR(J6496=0,AND(J6496=1,K6496=1),AND(J6496=1,I6496="SBJ"),AND(J6496=1,I6496=0)),"?IN_FOCUS",IF(J6496&lt;=2,"?ACTIVATED",IF(J6496&lt;&gt;"","?FAMILIAR",IF(F6496="NEW",IF(ISNA(VLOOKUP(E6496,#REF!,1,FALSE())),"?TYPE_IDENTIFIABLE","?REFERENTIAL"),"_")))))</f>
        <v/>
      </c>
      <c r="H6496" s="13" t="str">
        <f aca="false">IF(J6496&lt;&gt;1,"",IF(I6496="SBJ","CB","?"))</f>
        <v/>
      </c>
      <c r="I6496" s="14" t="str">
        <f aca="false">IF(OR(E6496="",E6496="!!!",F6496="NEW"),"",INDEX(B$2:B6495,-1+SUMPRODUCT(MAX(ROW(E$2:E6495)*(E6496=E$2:E6495)))))</f>
        <v/>
      </c>
      <c r="J6496" s="15" t="str">
        <f aca="true">IF(OR(E6496="",E6496="!!!",F6496="NEW"),"",COUNTBLANK(OFFSET(A$1,,,SUMPRODUCT(MAX(ROW(E$2:E6496)*(E6496=E$2:E6496)))))-COUNTBLANK(OFFSET(A$1,,,SUMPRODUCT(MAX(ROW(E$1:E6495)*(E6496=E$1:E6495))))))</f>
        <v/>
      </c>
      <c r="K6496" s="15" t="str">
        <f aca="false">IF(OR(E6496="",E6496="!!!",F6496="NEW"),"",INDEX(J$1:J6495,SUMPRODUCT(MAX(ROW(E$1:E6495)*(E6496=E$1:E6495)))))</f>
        <v/>
      </c>
      <c r="L6496" s="16"/>
    </row>
    <row r="6497" customFormat="false" ht="12.75" hidden="false" customHeight="false" outlineLevel="0" collapsed="false">
      <c r="A6497" s="9" t="s">
        <v>1827</v>
      </c>
      <c r="B6497" s="0" t="s">
        <v>25</v>
      </c>
      <c r="C6497" s="0" t="s">
        <v>54</v>
      </c>
      <c r="D6497" s="0" t="s">
        <v>31</v>
      </c>
      <c r="E6497" s="10" t="str">
        <f aca="false">IF(D6497="?OLD","!!!","")</f>
        <v>!!!</v>
      </c>
      <c r="F6497" s="11" t="str">
        <f aca="false">IF(OR(E6497="",E6497="!!!"),"",IF(NOT(ISNA(VLOOKUP(E6497,E$1:E6496,1,FALSE()))),"OLD",IF(AND(E6497&lt;&gt;"",E6497&lt;&gt;"!!!"),"NEW","")))</f>
        <v/>
      </c>
      <c r="G6497" s="12" t="str">
        <f aca="false">IF(OR(E6497="",E6497="!!!"),"",IF(OR(J6497=0,AND(J6497=1,K6497=1),AND(J6497=1,I6497="SBJ"),AND(J6497=1,I6497=0)),"?IN_FOCUS",IF(J6497&lt;=2,"?ACTIVATED",IF(J6497&lt;&gt;"","?FAMILIAR",IF(F6497="NEW",IF(ISNA(VLOOKUP(E6497,#REF!,1,FALSE())),"?TYPE_IDENTIFIABLE","?REFERENTIAL"),"_")))))</f>
        <v/>
      </c>
      <c r="H6497" s="13" t="str">
        <f aca="false">IF(J6497&lt;&gt;1,"",IF(I6497="SBJ","CB","?"))</f>
        <v/>
      </c>
      <c r="I6497" s="14" t="str">
        <f aca="false">IF(OR(E6497="",E6497="!!!",F6497="NEW"),"",INDEX(B$2:B6496,-1+SUMPRODUCT(MAX(ROW(E$2:E6496)*(E6497=E$2:E6496)))))</f>
        <v/>
      </c>
      <c r="J6497" s="15" t="str">
        <f aca="true">IF(OR(E6497="",E6497="!!!",F6497="NEW"),"",COUNTBLANK(OFFSET(A$1,,,SUMPRODUCT(MAX(ROW(E$2:E6497)*(E6497=E$2:E6497)))))-COUNTBLANK(OFFSET(A$1,,,SUMPRODUCT(MAX(ROW(E$1:E6496)*(E6497=E$1:E6496))))))</f>
        <v/>
      </c>
      <c r="K6497" s="15" t="str">
        <f aca="false">IF(OR(E6497="",E6497="!!!",F6497="NEW"),"",INDEX(J$1:J6496,SUMPRODUCT(MAX(ROW(E$1:E6496)*(E6497=E$1:E6496)))))</f>
        <v/>
      </c>
      <c r="L6497" s="16"/>
    </row>
    <row r="6498" customFormat="false" ht="12.75" hidden="false" customHeight="false" outlineLevel="0" collapsed="false">
      <c r="A6498" s="9" t="s">
        <v>48</v>
      </c>
      <c r="E6498" s="10" t="str">
        <f aca="false">IF(D6498="?OLD","!!!","")</f>
        <v/>
      </c>
      <c r="F6498" s="11" t="str">
        <f aca="false">IF(OR(E6498="",E6498="!!!"),"",IF(NOT(ISNA(VLOOKUP(E6498,E$1:E6497,1,FALSE()))),"OLD",IF(AND(E6498&lt;&gt;"",E6498&lt;&gt;"!!!"),"NEW","")))</f>
        <v/>
      </c>
      <c r="G6498" s="12" t="str">
        <f aca="false">IF(OR(E6498="",E6498="!!!"),"",IF(OR(J6498=0,AND(J6498=1,K6498=1),AND(J6498=1,I6498="SBJ"),AND(J6498=1,I6498=0)),"?IN_FOCUS",IF(J6498&lt;=2,"?ACTIVATED",IF(J6498&lt;&gt;"","?FAMILIAR",IF(F6498="NEW",IF(ISNA(VLOOKUP(E6498,#REF!,1,FALSE())),"?TYPE_IDENTIFIABLE","?REFERENTIAL"),"_")))))</f>
        <v/>
      </c>
      <c r="H6498" s="13" t="str">
        <f aca="false">IF(J6498&lt;&gt;1,"",IF(I6498="SBJ","CB","?"))</f>
        <v/>
      </c>
      <c r="I6498" s="14" t="str">
        <f aca="false">IF(OR(E6498="",E6498="!!!",F6498="NEW"),"",INDEX(B$2:B6497,-1+SUMPRODUCT(MAX(ROW(E$2:E6497)*(E6498=E$2:E6497)))))</f>
        <v/>
      </c>
      <c r="J6498" s="15" t="str">
        <f aca="true">IF(OR(E6498="",E6498="!!!",F6498="NEW"),"",COUNTBLANK(OFFSET(A$1,,,SUMPRODUCT(MAX(ROW(E$2:E6498)*(E6498=E$2:E6498)))))-COUNTBLANK(OFFSET(A$1,,,SUMPRODUCT(MAX(ROW(E$1:E6497)*(E6498=E$1:E6497))))))</f>
        <v/>
      </c>
      <c r="K6498" s="15" t="str">
        <f aca="false">IF(OR(E6498="",E6498="!!!",F6498="NEW"),"",INDEX(J$1:J6497,SUMPRODUCT(MAX(ROW(E$1:E6497)*(E6498=E$1:E6497)))))</f>
        <v/>
      </c>
      <c r="L6498" s="16"/>
    </row>
    <row r="6499" customFormat="false" ht="12.75" hidden="false" customHeight="false" outlineLevel="0" collapsed="false">
      <c r="E6499" s="10" t="str">
        <f aca="false">IF(D6499="?OLD","!!!","")</f>
        <v/>
      </c>
      <c r="F6499" s="11" t="str">
        <f aca="false">IF(OR(E6499="",E6499="!!!"),"",IF(NOT(ISNA(VLOOKUP(E6499,E$1:E6498,1,FALSE()))),"OLD",IF(AND(E6499&lt;&gt;"",E6499&lt;&gt;"!!!"),"NEW","")))</f>
        <v/>
      </c>
      <c r="G6499" s="12" t="str">
        <f aca="false">IF(OR(E6499="",E6499="!!!"),"",IF(OR(J6499=0,AND(J6499=1,K6499=1),AND(J6499=1,I6499="SBJ"),AND(J6499=1,I6499=0)),"?IN_FOCUS",IF(J6499&lt;=2,"?ACTIVATED",IF(J6499&lt;&gt;"","?FAMILIAR",IF(F6499="NEW",IF(ISNA(VLOOKUP(E6499,#REF!,1,FALSE())),"?TYPE_IDENTIFIABLE","?REFERENTIAL"),"_")))))</f>
        <v/>
      </c>
      <c r="H6499" s="13" t="str">
        <f aca="false">IF(J6499&lt;&gt;1,"",IF(I6499="SBJ","CB","?"))</f>
        <v/>
      </c>
      <c r="I6499" s="14" t="str">
        <f aca="false">IF(OR(E6499="",E6499="!!!",F6499="NEW"),"",INDEX(B$2:B6498,-1+SUMPRODUCT(MAX(ROW(E$2:E6498)*(E6499=E$2:E6498)))))</f>
        <v/>
      </c>
      <c r="J6499" s="15" t="str">
        <f aca="true">IF(OR(E6499="",E6499="!!!",F6499="NEW"),"",COUNTBLANK(OFFSET(A$1,,,SUMPRODUCT(MAX(ROW(E$2:E6499)*(E6499=E$2:E6499)))))-COUNTBLANK(OFFSET(A$1,,,SUMPRODUCT(MAX(ROW(E$1:E6498)*(E6499=E$1:E6498))))))</f>
        <v/>
      </c>
      <c r="K6499" s="15" t="str">
        <f aca="false">IF(OR(E6499="",E6499="!!!",F6499="NEW"),"",INDEX(J$1:J6498,SUMPRODUCT(MAX(ROW(E$1:E6498)*(E6499=E$1:E6498)))))</f>
        <v/>
      </c>
      <c r="L6499" s="16"/>
    </row>
    <row r="6500" customFormat="false" ht="12.75" hidden="false" customHeight="false" outlineLevel="0" collapsed="false">
      <c r="A6500" s="9" t="s">
        <v>85</v>
      </c>
      <c r="E6500" s="10" t="str">
        <f aca="false">IF(D6500="?OLD","!!!","")</f>
        <v/>
      </c>
      <c r="F6500" s="11" t="str">
        <f aca="false">IF(OR(E6500="",E6500="!!!"),"",IF(NOT(ISNA(VLOOKUP(E6500,E$1:E6499,1,FALSE()))),"OLD",IF(AND(E6500&lt;&gt;"",E6500&lt;&gt;"!!!"),"NEW","")))</f>
        <v/>
      </c>
      <c r="G6500" s="12" t="str">
        <f aca="false">IF(OR(E6500="",E6500="!!!"),"",IF(OR(J6500=0,AND(J6500=1,K6500=1),AND(J6500=1,I6500="SBJ"),AND(J6500=1,I6500=0)),"?IN_FOCUS",IF(J6500&lt;=2,"?ACTIVATED",IF(J6500&lt;&gt;"","?FAMILIAR",IF(F6500="NEW",IF(ISNA(VLOOKUP(E6500,#REF!,1,FALSE())),"?TYPE_IDENTIFIABLE","?REFERENTIAL"),"_")))))</f>
        <v/>
      </c>
      <c r="H6500" s="13" t="str">
        <f aca="false">IF(J6500&lt;&gt;1,"",IF(I6500="SBJ","CB","?"))</f>
        <v/>
      </c>
      <c r="I6500" s="14" t="str">
        <f aca="false">IF(OR(E6500="",E6500="!!!",F6500="NEW"),"",INDEX(B$2:B6499,-1+SUMPRODUCT(MAX(ROW(E$2:E6499)*(E6500=E$2:E6499)))))</f>
        <v/>
      </c>
      <c r="J6500" s="15" t="str">
        <f aca="true">IF(OR(E6500="",E6500="!!!",F6500="NEW"),"",COUNTBLANK(OFFSET(A$1,,,SUMPRODUCT(MAX(ROW(E$2:E6500)*(E6500=E$2:E6500)))))-COUNTBLANK(OFFSET(A$1,,,SUMPRODUCT(MAX(ROW(E$1:E6499)*(E6500=E$1:E6499))))))</f>
        <v/>
      </c>
      <c r="K6500" s="15" t="str">
        <f aca="false">IF(OR(E6500="",E6500="!!!",F6500="NEW"),"",INDEX(J$1:J6499,SUMPRODUCT(MAX(ROW(E$1:E6499)*(E6500=E$1:E6499)))))</f>
        <v/>
      </c>
      <c r="L6500" s="16"/>
    </row>
    <row r="6501" customFormat="false" ht="12.75" hidden="false" customHeight="false" outlineLevel="0" collapsed="false">
      <c r="A6501" s="9" t="s">
        <v>1828</v>
      </c>
      <c r="E6501" s="10" t="str">
        <f aca="false">IF(D6501="?OLD","!!!","")</f>
        <v/>
      </c>
      <c r="F6501" s="11" t="str">
        <f aca="false">IF(OR(E6501="",E6501="!!!"),"",IF(NOT(ISNA(VLOOKUP(E6501,E$1:E6500,1,FALSE()))),"OLD",IF(AND(E6501&lt;&gt;"",E6501&lt;&gt;"!!!"),"NEW","")))</f>
        <v/>
      </c>
      <c r="G6501" s="12" t="str">
        <f aca="false">IF(OR(E6501="",E6501="!!!"),"",IF(OR(J6501=0,AND(J6501=1,K6501=1),AND(J6501=1,I6501="SBJ"),AND(J6501=1,I6501=0)),"?IN_FOCUS",IF(J6501&lt;=2,"?ACTIVATED",IF(J6501&lt;&gt;"","?FAMILIAR",IF(F6501="NEW",IF(ISNA(VLOOKUP(E6501,#REF!,1,FALSE())),"?TYPE_IDENTIFIABLE","?REFERENTIAL"),"_")))))</f>
        <v/>
      </c>
      <c r="H6501" s="13" t="str">
        <f aca="false">IF(J6501&lt;&gt;1,"",IF(I6501="SBJ","CB","?"))</f>
        <v/>
      </c>
      <c r="I6501" s="14" t="str">
        <f aca="false">IF(OR(E6501="",E6501="!!!",F6501="NEW"),"",INDEX(B$2:B6500,-1+SUMPRODUCT(MAX(ROW(E$2:E6500)*(E6501=E$2:E6500)))))</f>
        <v/>
      </c>
      <c r="J6501" s="15" t="str">
        <f aca="true">IF(OR(E6501="",E6501="!!!",F6501="NEW"),"",COUNTBLANK(OFFSET(A$1,,,SUMPRODUCT(MAX(ROW(E$2:E6501)*(E6501=E$2:E6501)))))-COUNTBLANK(OFFSET(A$1,,,SUMPRODUCT(MAX(ROW(E$1:E6500)*(E6501=E$1:E6500))))))</f>
        <v/>
      </c>
      <c r="K6501" s="15" t="str">
        <f aca="false">IF(OR(E6501="",E6501="!!!",F6501="NEW"),"",INDEX(J$1:J6500,SUMPRODUCT(MAX(ROW(E$1:E6500)*(E6501=E$1:E6500)))))</f>
        <v/>
      </c>
      <c r="L6501" s="16"/>
    </row>
    <row r="6502" customFormat="false" ht="12.75" hidden="false" customHeight="false" outlineLevel="0" collapsed="false">
      <c r="A6502" s="9" t="s">
        <v>87</v>
      </c>
      <c r="E6502" s="10" t="str">
        <f aca="false">IF(D6502="?OLD","!!!","")</f>
        <v/>
      </c>
      <c r="F6502" s="11" t="str">
        <f aca="false">IF(OR(E6502="",E6502="!!!"),"",IF(NOT(ISNA(VLOOKUP(E6502,E$1:E6501,1,FALSE()))),"OLD",IF(AND(E6502&lt;&gt;"",E6502&lt;&gt;"!!!"),"NEW","")))</f>
        <v/>
      </c>
      <c r="G6502" s="12" t="str">
        <f aca="false">IF(OR(E6502="",E6502="!!!"),"",IF(OR(J6502=0,AND(J6502=1,K6502=1),AND(J6502=1,I6502="SBJ"),AND(J6502=1,I6502=0)),"?IN_FOCUS",IF(J6502&lt;=2,"?ACTIVATED",IF(J6502&lt;&gt;"","?FAMILIAR",IF(F6502="NEW",IF(ISNA(VLOOKUP(E6502,#REF!,1,FALSE())),"?TYPE_IDENTIFIABLE","?REFERENTIAL"),"_")))))</f>
        <v/>
      </c>
      <c r="H6502" s="13" t="str">
        <f aca="false">IF(J6502&lt;&gt;1,"",IF(I6502="SBJ","CB","?"))</f>
        <v/>
      </c>
      <c r="I6502" s="14" t="str">
        <f aca="false">IF(OR(E6502="",E6502="!!!",F6502="NEW"),"",INDEX(B$2:B6501,-1+SUMPRODUCT(MAX(ROW(E$2:E6501)*(E6502=E$2:E6501)))))</f>
        <v/>
      </c>
      <c r="J6502" s="15" t="str">
        <f aca="true">IF(OR(E6502="",E6502="!!!",F6502="NEW"),"",COUNTBLANK(OFFSET(A$1,,,SUMPRODUCT(MAX(ROW(E$2:E6502)*(E6502=E$2:E6502)))))-COUNTBLANK(OFFSET(A$1,,,SUMPRODUCT(MAX(ROW(E$1:E6501)*(E6502=E$1:E6501))))))</f>
        <v/>
      </c>
      <c r="K6502" s="15" t="str">
        <f aca="false">IF(OR(E6502="",E6502="!!!",F6502="NEW"),"",INDEX(J$1:J6501,SUMPRODUCT(MAX(ROW(E$1:E6501)*(E6502=E$1:E6501)))))</f>
        <v/>
      </c>
      <c r="L6502" s="16"/>
    </row>
    <row r="6503" customFormat="false" ht="12.75" hidden="false" customHeight="false" outlineLevel="0" collapsed="false">
      <c r="A6503" s="9" t="s">
        <v>368</v>
      </c>
      <c r="E6503" s="10" t="str">
        <f aca="false">IF(D6503="?OLD","!!!","")</f>
        <v/>
      </c>
      <c r="F6503" s="11" t="str">
        <f aca="false">IF(OR(E6503="",E6503="!!!"),"",IF(NOT(ISNA(VLOOKUP(E6503,E$1:E6502,1,FALSE()))),"OLD",IF(AND(E6503&lt;&gt;"",E6503&lt;&gt;"!!!"),"NEW","")))</f>
        <v/>
      </c>
      <c r="G6503" s="12" t="str">
        <f aca="false">IF(OR(E6503="",E6503="!!!"),"",IF(OR(J6503=0,AND(J6503=1,K6503=1),AND(J6503=1,I6503="SBJ"),AND(J6503=1,I6503=0)),"?IN_FOCUS",IF(J6503&lt;=2,"?ACTIVATED",IF(J6503&lt;&gt;"","?FAMILIAR",IF(F6503="NEW",IF(ISNA(VLOOKUP(E6503,#REF!,1,FALSE())),"?TYPE_IDENTIFIABLE","?REFERENTIAL"),"_")))))</f>
        <v/>
      </c>
      <c r="H6503" s="13" t="str">
        <f aca="false">IF(J6503&lt;&gt;1,"",IF(I6503="SBJ","CB","?"))</f>
        <v/>
      </c>
      <c r="I6503" s="14" t="str">
        <f aca="false">IF(OR(E6503="",E6503="!!!",F6503="NEW"),"",INDEX(B$2:B6502,-1+SUMPRODUCT(MAX(ROW(E$2:E6502)*(E6503=E$2:E6502)))))</f>
        <v/>
      </c>
      <c r="J6503" s="15" t="str">
        <f aca="true">IF(OR(E6503="",E6503="!!!",F6503="NEW"),"",COUNTBLANK(OFFSET(A$1,,,SUMPRODUCT(MAX(ROW(E$2:E6503)*(E6503=E$2:E6503)))))-COUNTBLANK(OFFSET(A$1,,,SUMPRODUCT(MAX(ROW(E$1:E6502)*(E6503=E$1:E6502))))))</f>
        <v/>
      </c>
      <c r="K6503" s="15" t="str">
        <f aca="false">IF(OR(E6503="",E6503="!!!",F6503="NEW"),"",INDEX(J$1:J6502,SUMPRODUCT(MAX(ROW(E$1:E6502)*(E6503=E$1:E6502)))))</f>
        <v/>
      </c>
      <c r="L6503" s="16"/>
    </row>
    <row r="6504" customFormat="false" ht="12.75" hidden="false" customHeight="false" outlineLevel="0" collapsed="false">
      <c r="A6504" s="9" t="s">
        <v>39</v>
      </c>
      <c r="E6504" s="10" t="str">
        <f aca="false">IF(D6504="?OLD","!!!","")</f>
        <v/>
      </c>
      <c r="F6504" s="11" t="str">
        <f aca="false">IF(OR(E6504="",E6504="!!!"),"",IF(NOT(ISNA(VLOOKUP(E6504,E$1:E6503,1,FALSE()))),"OLD",IF(AND(E6504&lt;&gt;"",E6504&lt;&gt;"!!!"),"NEW","")))</f>
        <v/>
      </c>
      <c r="G6504" s="12" t="str">
        <f aca="false">IF(OR(E6504="",E6504="!!!"),"",IF(OR(J6504=0,AND(J6504=1,K6504=1),AND(J6504=1,I6504="SBJ"),AND(J6504=1,I6504=0)),"?IN_FOCUS",IF(J6504&lt;=2,"?ACTIVATED",IF(J6504&lt;&gt;"","?FAMILIAR",IF(F6504="NEW",IF(ISNA(VLOOKUP(E6504,#REF!,1,FALSE())),"?TYPE_IDENTIFIABLE","?REFERENTIAL"),"_")))))</f>
        <v/>
      </c>
      <c r="H6504" s="13" t="str">
        <f aca="false">IF(J6504&lt;&gt;1,"",IF(I6504="SBJ","CB","?"))</f>
        <v/>
      </c>
      <c r="I6504" s="14" t="str">
        <f aca="false">IF(OR(E6504="",E6504="!!!",F6504="NEW"),"",INDEX(B$2:B6503,-1+SUMPRODUCT(MAX(ROW(E$2:E6503)*(E6504=E$2:E6503)))))</f>
        <v/>
      </c>
      <c r="J6504" s="15" t="str">
        <f aca="true">IF(OR(E6504="",E6504="!!!",F6504="NEW"),"",COUNTBLANK(OFFSET(A$1,,,SUMPRODUCT(MAX(ROW(E$2:E6504)*(E6504=E$2:E6504)))))-COUNTBLANK(OFFSET(A$1,,,SUMPRODUCT(MAX(ROW(E$1:E6503)*(E6504=E$1:E6503))))))</f>
        <v/>
      </c>
      <c r="K6504" s="15" t="str">
        <f aca="false">IF(OR(E6504="",E6504="!!!",F6504="NEW"),"",INDEX(J$1:J6503,SUMPRODUCT(MAX(ROW(E$1:E6503)*(E6504=E$1:E6503)))))</f>
        <v/>
      </c>
      <c r="L6504" s="16"/>
    </row>
    <row r="6505" customFormat="false" ht="12.75" hidden="false" customHeight="false" outlineLevel="0" collapsed="false">
      <c r="A6505" s="9" t="s">
        <v>184</v>
      </c>
      <c r="B6505" s="0" t="s">
        <v>23</v>
      </c>
      <c r="C6505" s="0" t="s">
        <v>26</v>
      </c>
      <c r="E6505" s="10" t="str">
        <f aca="false">IF(D6505="?OLD","!!!","")</f>
        <v/>
      </c>
      <c r="F6505" s="11" t="str">
        <f aca="false">IF(OR(E6505="",E6505="!!!"),"",IF(NOT(ISNA(VLOOKUP(E6505,E$1:E6504,1,FALSE()))),"OLD",IF(AND(E6505&lt;&gt;"",E6505&lt;&gt;"!!!"),"NEW","")))</f>
        <v/>
      </c>
      <c r="G6505" s="12" t="str">
        <f aca="false">IF(OR(E6505="",E6505="!!!"),"",IF(OR(J6505=0,AND(J6505=1,K6505=1),AND(J6505=1,I6505="SBJ"),AND(J6505=1,I6505=0)),"?IN_FOCUS",IF(J6505&lt;=2,"?ACTIVATED",IF(J6505&lt;&gt;"","?FAMILIAR",IF(F6505="NEW",IF(ISNA(VLOOKUP(E6505,#REF!,1,FALSE())),"?TYPE_IDENTIFIABLE","?REFERENTIAL"),"_")))))</f>
        <v/>
      </c>
      <c r="H6505" s="13" t="str">
        <f aca="false">IF(J6505&lt;&gt;1,"",IF(I6505="SBJ","CB","?"))</f>
        <v/>
      </c>
      <c r="I6505" s="14" t="str">
        <f aca="false">IF(OR(E6505="",E6505="!!!",F6505="NEW"),"",INDEX(B$2:B6504,-1+SUMPRODUCT(MAX(ROW(E$2:E6504)*(E6505=E$2:E6504)))))</f>
        <v/>
      </c>
      <c r="J6505" s="15" t="str">
        <f aca="true">IF(OR(E6505="",E6505="!!!",F6505="NEW"),"",COUNTBLANK(OFFSET(A$1,,,SUMPRODUCT(MAX(ROW(E$2:E6505)*(E6505=E$2:E6505)))))-COUNTBLANK(OFFSET(A$1,,,SUMPRODUCT(MAX(ROW(E$1:E6504)*(E6505=E$1:E6504))))))</f>
        <v/>
      </c>
      <c r="K6505" s="15" t="str">
        <f aca="false">IF(OR(E6505="",E6505="!!!",F6505="NEW"),"",INDEX(J$1:J6504,SUMPRODUCT(MAX(ROW(E$1:E6504)*(E6505=E$1:E6504)))))</f>
        <v/>
      </c>
      <c r="L6505" s="16"/>
    </row>
    <row r="6506" customFormat="false" ht="12.75" hidden="false" customHeight="false" outlineLevel="0" collapsed="false">
      <c r="A6506" s="9" t="s">
        <v>39</v>
      </c>
      <c r="E6506" s="10" t="str">
        <f aca="false">IF(D6506="?OLD","!!!","")</f>
        <v/>
      </c>
      <c r="F6506" s="11" t="str">
        <f aca="false">IF(OR(E6506="",E6506="!!!"),"",IF(NOT(ISNA(VLOOKUP(E6506,E$1:E6505,1,FALSE()))),"OLD",IF(AND(E6506&lt;&gt;"",E6506&lt;&gt;"!!!"),"NEW","")))</f>
        <v/>
      </c>
      <c r="G6506" s="12" t="str">
        <f aca="false">IF(OR(E6506="",E6506="!!!"),"",IF(OR(J6506=0,AND(J6506=1,K6506=1),AND(J6506=1,I6506="SBJ"),AND(J6506=1,I6506=0)),"?IN_FOCUS",IF(J6506&lt;=2,"?ACTIVATED",IF(J6506&lt;&gt;"","?FAMILIAR",IF(F6506="NEW",IF(ISNA(VLOOKUP(E6506,#REF!,1,FALSE())),"?TYPE_IDENTIFIABLE","?REFERENTIAL"),"_")))))</f>
        <v/>
      </c>
      <c r="H6506" s="13" t="str">
        <f aca="false">IF(J6506&lt;&gt;1,"",IF(I6506="SBJ","CB","?"))</f>
        <v/>
      </c>
      <c r="I6506" s="14" t="str">
        <f aca="false">IF(OR(E6506="",E6506="!!!",F6506="NEW"),"",INDEX(B$2:B6505,-1+SUMPRODUCT(MAX(ROW(E$2:E6505)*(E6506=E$2:E6505)))))</f>
        <v/>
      </c>
      <c r="J6506" s="15" t="str">
        <f aca="true">IF(OR(E6506="",E6506="!!!",F6506="NEW"),"",COUNTBLANK(OFFSET(A$1,,,SUMPRODUCT(MAX(ROW(E$2:E6506)*(E6506=E$2:E6506)))))-COUNTBLANK(OFFSET(A$1,,,SUMPRODUCT(MAX(ROW(E$1:E6505)*(E6506=E$1:E6505))))))</f>
        <v/>
      </c>
      <c r="K6506" s="15" t="str">
        <f aca="false">IF(OR(E6506="",E6506="!!!",F6506="NEW"),"",INDEX(J$1:J6505,SUMPRODUCT(MAX(ROW(E$1:E6505)*(E6506=E$1:E6505)))))</f>
        <v/>
      </c>
      <c r="L6506" s="16"/>
    </row>
    <row r="6507" customFormat="false" ht="12.75" hidden="false" customHeight="false" outlineLevel="0" collapsed="false">
      <c r="A6507" s="9" t="s">
        <v>1762</v>
      </c>
      <c r="B6507" s="0" t="s">
        <v>18</v>
      </c>
      <c r="C6507" s="0" t="s">
        <v>96</v>
      </c>
      <c r="D6507" s="0" t="s">
        <v>31</v>
      </c>
      <c r="E6507" s="10" t="str">
        <f aca="false">IF(D6507="?OLD","!!!","")</f>
        <v>!!!</v>
      </c>
      <c r="F6507" s="11" t="str">
        <f aca="false">IF(OR(E6507="",E6507="!!!"),"",IF(NOT(ISNA(VLOOKUP(E6507,E$1:E6506,1,FALSE()))),"OLD",IF(AND(E6507&lt;&gt;"",E6507&lt;&gt;"!!!"),"NEW","")))</f>
        <v/>
      </c>
      <c r="G6507" s="12" t="str">
        <f aca="false">IF(OR(E6507="",E6507="!!!"),"",IF(OR(J6507=0,AND(J6507=1,K6507=1),AND(J6507=1,I6507="SBJ"),AND(J6507=1,I6507=0)),"?IN_FOCUS",IF(J6507&lt;=2,"?ACTIVATED",IF(J6507&lt;&gt;"","?FAMILIAR",IF(F6507="NEW",IF(ISNA(VLOOKUP(E6507,#REF!,1,FALSE())),"?TYPE_IDENTIFIABLE","?REFERENTIAL"),"_")))))</f>
        <v/>
      </c>
      <c r="H6507" s="13" t="str">
        <f aca="false">IF(J6507&lt;&gt;1,"",IF(I6507="SBJ","CB","?"))</f>
        <v/>
      </c>
      <c r="I6507" s="14" t="str">
        <f aca="false">IF(OR(E6507="",E6507="!!!",F6507="NEW"),"",INDEX(B$2:B6506,-1+SUMPRODUCT(MAX(ROW(E$2:E6506)*(E6507=E$2:E6506)))))</f>
        <v/>
      </c>
      <c r="J6507" s="15" t="str">
        <f aca="true">IF(OR(E6507="",E6507="!!!",F6507="NEW"),"",COUNTBLANK(OFFSET(A$1,,,SUMPRODUCT(MAX(ROW(E$2:E6507)*(E6507=E$2:E6507)))))-COUNTBLANK(OFFSET(A$1,,,SUMPRODUCT(MAX(ROW(E$1:E6506)*(E6507=E$1:E6506))))))</f>
        <v/>
      </c>
      <c r="K6507" s="15" t="str">
        <f aca="false">IF(OR(E6507="",E6507="!!!",F6507="NEW"),"",INDEX(J$1:J6506,SUMPRODUCT(MAX(ROW(E$1:E6506)*(E6507=E$1:E6506)))))</f>
        <v/>
      </c>
      <c r="L6507" s="16"/>
    </row>
    <row r="6508" customFormat="false" ht="12.75" hidden="false" customHeight="false" outlineLevel="0" collapsed="false">
      <c r="A6508" s="9" t="s">
        <v>1763</v>
      </c>
      <c r="E6508" s="10" t="str">
        <f aca="false">IF(D6508="?OLD","!!!","")</f>
        <v/>
      </c>
      <c r="F6508" s="11" t="str">
        <f aca="false">IF(OR(E6508="",E6508="!!!"),"",IF(NOT(ISNA(VLOOKUP(E6508,E$1:E6507,1,FALSE()))),"OLD",IF(AND(E6508&lt;&gt;"",E6508&lt;&gt;"!!!"),"NEW","")))</f>
        <v/>
      </c>
      <c r="G6508" s="12" t="str">
        <f aca="false">IF(OR(E6508="",E6508="!!!"),"",IF(OR(J6508=0,AND(J6508=1,K6508=1),AND(J6508=1,I6508="SBJ"),AND(J6508=1,I6508=0)),"?IN_FOCUS",IF(J6508&lt;=2,"?ACTIVATED",IF(J6508&lt;&gt;"","?FAMILIAR",IF(F6508="NEW",IF(ISNA(VLOOKUP(E6508,#REF!,1,FALSE())),"?TYPE_IDENTIFIABLE","?REFERENTIAL"),"_")))))</f>
        <v/>
      </c>
      <c r="H6508" s="13" t="str">
        <f aca="false">IF(J6508&lt;&gt;1,"",IF(I6508="SBJ","CB","?"))</f>
        <v/>
      </c>
      <c r="I6508" s="14" t="str">
        <f aca="false">IF(OR(E6508="",E6508="!!!",F6508="NEW"),"",INDEX(B$2:B6507,-1+SUMPRODUCT(MAX(ROW(E$2:E6507)*(E6508=E$2:E6507)))))</f>
        <v/>
      </c>
      <c r="J6508" s="15" t="str">
        <f aca="true">IF(OR(E6508="",E6508="!!!",F6508="NEW"),"",COUNTBLANK(OFFSET(A$1,,,SUMPRODUCT(MAX(ROW(E$2:E6508)*(E6508=E$2:E6508)))))-COUNTBLANK(OFFSET(A$1,,,SUMPRODUCT(MAX(ROW(E$1:E6507)*(E6508=E$1:E6507))))))</f>
        <v/>
      </c>
      <c r="K6508" s="15" t="str">
        <f aca="false">IF(OR(E6508="",E6508="!!!",F6508="NEW"),"",INDEX(J$1:J6507,SUMPRODUCT(MAX(ROW(E$1:E6507)*(E6508=E$1:E6507)))))</f>
        <v/>
      </c>
      <c r="L6508" s="16"/>
    </row>
    <row r="6509" customFormat="false" ht="12.75" hidden="false" customHeight="false" outlineLevel="0" collapsed="false">
      <c r="A6509" s="9" t="s">
        <v>39</v>
      </c>
      <c r="E6509" s="10" t="str">
        <f aca="false">IF(D6509="?OLD","!!!","")</f>
        <v/>
      </c>
      <c r="F6509" s="11" t="str">
        <f aca="false">IF(OR(E6509="",E6509="!!!"),"",IF(NOT(ISNA(VLOOKUP(E6509,E$1:E6508,1,FALSE()))),"OLD",IF(AND(E6509&lt;&gt;"",E6509&lt;&gt;"!!!"),"NEW","")))</f>
        <v/>
      </c>
      <c r="G6509" s="12" t="str">
        <f aca="false">IF(OR(E6509="",E6509="!!!"),"",IF(OR(J6509=0,AND(J6509=1,K6509=1),AND(J6509=1,I6509="SBJ"),AND(J6509=1,I6509=0)),"?IN_FOCUS",IF(J6509&lt;=2,"?ACTIVATED",IF(J6509&lt;&gt;"","?FAMILIAR",IF(F6509="NEW",IF(ISNA(VLOOKUP(E6509,#REF!,1,FALSE())),"?TYPE_IDENTIFIABLE","?REFERENTIAL"),"_")))))</f>
        <v/>
      </c>
      <c r="H6509" s="13" t="str">
        <f aca="false">IF(J6509&lt;&gt;1,"",IF(I6509="SBJ","CB","?"))</f>
        <v/>
      </c>
      <c r="I6509" s="14" t="str">
        <f aca="false">IF(OR(E6509="",E6509="!!!",F6509="NEW"),"",INDEX(B$2:B6508,-1+SUMPRODUCT(MAX(ROW(E$2:E6508)*(E6509=E$2:E6508)))))</f>
        <v/>
      </c>
      <c r="J6509" s="15" t="str">
        <f aca="true">IF(OR(E6509="",E6509="!!!",F6509="NEW"),"",COUNTBLANK(OFFSET(A$1,,,SUMPRODUCT(MAX(ROW(E$2:E6509)*(E6509=E$2:E6509)))))-COUNTBLANK(OFFSET(A$1,,,SUMPRODUCT(MAX(ROW(E$1:E6508)*(E6509=E$1:E6508))))))</f>
        <v/>
      </c>
      <c r="K6509" s="15" t="str">
        <f aca="false">IF(OR(E6509="",E6509="!!!",F6509="NEW"),"",INDEX(J$1:J6508,SUMPRODUCT(MAX(ROW(E$1:E6508)*(E6509=E$1:E6508)))))</f>
        <v/>
      </c>
      <c r="L6509" s="16"/>
    </row>
    <row r="6510" customFormat="false" ht="12.75" hidden="false" customHeight="false" outlineLevel="0" collapsed="false">
      <c r="A6510" s="9" t="s">
        <v>71</v>
      </c>
      <c r="E6510" s="10" t="str">
        <f aca="false">IF(D6510="?OLD","!!!","")</f>
        <v/>
      </c>
      <c r="F6510" s="11" t="str">
        <f aca="false">IF(OR(E6510="",E6510="!!!"),"",IF(NOT(ISNA(VLOOKUP(E6510,E$1:E6509,1,FALSE()))),"OLD",IF(AND(E6510&lt;&gt;"",E6510&lt;&gt;"!!!"),"NEW","")))</f>
        <v/>
      </c>
      <c r="G6510" s="12" t="str">
        <f aca="false">IF(OR(E6510="",E6510="!!!"),"",IF(OR(J6510=0,AND(J6510=1,K6510=1),AND(J6510=1,I6510="SBJ"),AND(J6510=1,I6510=0)),"?IN_FOCUS",IF(J6510&lt;=2,"?ACTIVATED",IF(J6510&lt;&gt;"","?FAMILIAR",IF(F6510="NEW",IF(ISNA(VLOOKUP(E6510,#REF!,1,FALSE())),"?TYPE_IDENTIFIABLE","?REFERENTIAL"),"_")))))</f>
        <v/>
      </c>
      <c r="H6510" s="13" t="str">
        <f aca="false">IF(J6510&lt;&gt;1,"",IF(I6510="SBJ","CB","?"))</f>
        <v/>
      </c>
      <c r="I6510" s="14" t="str">
        <f aca="false">IF(OR(E6510="",E6510="!!!",F6510="NEW"),"",INDEX(B$2:B6509,-1+SUMPRODUCT(MAX(ROW(E$2:E6509)*(E6510=E$2:E6509)))))</f>
        <v/>
      </c>
      <c r="J6510" s="15" t="str">
        <f aca="true">IF(OR(E6510="",E6510="!!!",F6510="NEW"),"",COUNTBLANK(OFFSET(A$1,,,SUMPRODUCT(MAX(ROW(E$2:E6510)*(E6510=E$2:E6510)))))-COUNTBLANK(OFFSET(A$1,,,SUMPRODUCT(MAX(ROW(E$1:E6509)*(E6510=E$1:E6509))))))</f>
        <v/>
      </c>
      <c r="K6510" s="15" t="str">
        <f aca="false">IF(OR(E6510="",E6510="!!!",F6510="NEW"),"",INDEX(J$1:J6509,SUMPRODUCT(MAX(ROW(E$1:E6509)*(E6510=E$1:E6509)))))</f>
        <v/>
      </c>
      <c r="L6510" s="16"/>
    </row>
    <row r="6511" customFormat="false" ht="12.75" hidden="false" customHeight="false" outlineLevel="0" collapsed="false">
      <c r="A6511" s="9" t="s">
        <v>1765</v>
      </c>
      <c r="B6511" s="0" t="s">
        <v>23</v>
      </c>
      <c r="C6511" s="0" t="s">
        <v>96</v>
      </c>
      <c r="D6511" s="0" t="s">
        <v>31</v>
      </c>
      <c r="E6511" s="10" t="str">
        <f aca="false">IF(D6511="?OLD","!!!","")</f>
        <v>!!!</v>
      </c>
      <c r="F6511" s="11" t="str">
        <f aca="false">IF(OR(E6511="",E6511="!!!"),"",IF(NOT(ISNA(VLOOKUP(E6511,E$1:E6510,1,FALSE()))),"OLD",IF(AND(E6511&lt;&gt;"",E6511&lt;&gt;"!!!"),"NEW","")))</f>
        <v/>
      </c>
      <c r="G6511" s="12" t="str">
        <f aca="false">IF(OR(E6511="",E6511="!!!"),"",IF(OR(J6511=0,AND(J6511=1,K6511=1),AND(J6511=1,I6511="SBJ"),AND(J6511=1,I6511=0)),"?IN_FOCUS",IF(J6511&lt;=2,"?ACTIVATED",IF(J6511&lt;&gt;"","?FAMILIAR",IF(F6511="NEW",IF(ISNA(VLOOKUP(E6511,#REF!,1,FALSE())),"?TYPE_IDENTIFIABLE","?REFERENTIAL"),"_")))))</f>
        <v/>
      </c>
      <c r="H6511" s="13" t="str">
        <f aca="false">IF(J6511&lt;&gt;1,"",IF(I6511="SBJ","CB","?"))</f>
        <v/>
      </c>
      <c r="I6511" s="14" t="str">
        <f aca="false">IF(OR(E6511="",E6511="!!!",F6511="NEW"),"",INDEX(B$2:B6510,-1+SUMPRODUCT(MAX(ROW(E$2:E6510)*(E6511=E$2:E6510)))))</f>
        <v/>
      </c>
      <c r="J6511" s="15" t="str">
        <f aca="true">IF(OR(E6511="",E6511="!!!",F6511="NEW"),"",COUNTBLANK(OFFSET(A$1,,,SUMPRODUCT(MAX(ROW(E$2:E6511)*(E6511=E$2:E6511)))))-COUNTBLANK(OFFSET(A$1,,,SUMPRODUCT(MAX(ROW(E$1:E6510)*(E6511=E$1:E6510))))))</f>
        <v/>
      </c>
      <c r="K6511" s="15" t="str">
        <f aca="false">IF(OR(E6511="",E6511="!!!",F6511="NEW"),"",INDEX(J$1:J6510,SUMPRODUCT(MAX(ROW(E$1:E6510)*(E6511=E$1:E6510)))))</f>
        <v/>
      </c>
      <c r="L6511" s="16"/>
    </row>
    <row r="6512" customFormat="false" ht="12.75" hidden="false" customHeight="false" outlineLevel="0" collapsed="false">
      <c r="A6512" s="9" t="s">
        <v>20</v>
      </c>
      <c r="E6512" s="10" t="str">
        <f aca="false">IF(D6512="?OLD","!!!","")</f>
        <v/>
      </c>
      <c r="F6512" s="11" t="str">
        <f aca="false">IF(OR(E6512="",E6512="!!!"),"",IF(NOT(ISNA(VLOOKUP(E6512,E$1:E6511,1,FALSE()))),"OLD",IF(AND(E6512&lt;&gt;"",E6512&lt;&gt;"!!!"),"NEW","")))</f>
        <v/>
      </c>
      <c r="G6512" s="12" t="str">
        <f aca="false">IF(OR(E6512="",E6512="!!!"),"",IF(OR(J6512=0,AND(J6512=1,K6512=1),AND(J6512=1,I6512="SBJ"),AND(J6512=1,I6512=0)),"?IN_FOCUS",IF(J6512&lt;=2,"?ACTIVATED",IF(J6512&lt;&gt;"","?FAMILIAR",IF(F6512="NEW",IF(ISNA(VLOOKUP(E6512,#REF!,1,FALSE())),"?TYPE_IDENTIFIABLE","?REFERENTIAL"),"_")))))</f>
        <v/>
      </c>
      <c r="H6512" s="13" t="str">
        <f aca="false">IF(J6512&lt;&gt;1,"",IF(I6512="SBJ","CB","?"))</f>
        <v/>
      </c>
      <c r="I6512" s="14" t="str">
        <f aca="false">IF(OR(E6512="",E6512="!!!",F6512="NEW"),"",INDEX(B$2:B6511,-1+SUMPRODUCT(MAX(ROW(E$2:E6511)*(E6512=E$2:E6511)))))</f>
        <v/>
      </c>
      <c r="J6512" s="15" t="str">
        <f aca="true">IF(OR(E6512="",E6512="!!!",F6512="NEW"),"",COUNTBLANK(OFFSET(A$1,,,SUMPRODUCT(MAX(ROW(E$2:E6512)*(E6512=E$2:E6512)))))-COUNTBLANK(OFFSET(A$1,,,SUMPRODUCT(MAX(ROW(E$1:E6511)*(E6512=E$1:E6511))))))</f>
        <v/>
      </c>
      <c r="K6512" s="15" t="str">
        <f aca="false">IF(OR(E6512="",E6512="!!!",F6512="NEW"),"",INDEX(J$1:J6511,SUMPRODUCT(MAX(ROW(E$1:E6511)*(E6512=E$1:E6511)))))</f>
        <v/>
      </c>
      <c r="L6512" s="16"/>
    </row>
    <row r="6513" customFormat="false" ht="12.75" hidden="false" customHeight="false" outlineLevel="0" collapsed="false">
      <c r="A6513" s="9" t="s">
        <v>1766</v>
      </c>
      <c r="B6513" s="0" t="s">
        <v>25</v>
      </c>
      <c r="C6513" s="0" t="s">
        <v>96</v>
      </c>
      <c r="D6513" s="0" t="s">
        <v>31</v>
      </c>
      <c r="E6513" s="10" t="str">
        <f aca="false">IF(D6513="?OLD","!!!","")</f>
        <v>!!!</v>
      </c>
      <c r="F6513" s="11" t="str">
        <f aca="false">IF(OR(E6513="",E6513="!!!"),"",IF(NOT(ISNA(VLOOKUP(E6513,E$1:E6512,1,FALSE()))),"OLD",IF(AND(E6513&lt;&gt;"",E6513&lt;&gt;"!!!"),"NEW","")))</f>
        <v/>
      </c>
      <c r="G6513" s="12" t="str">
        <f aca="false">IF(OR(E6513="",E6513="!!!"),"",IF(OR(J6513=0,AND(J6513=1,K6513=1),AND(J6513=1,I6513="SBJ"),AND(J6513=1,I6513=0)),"?IN_FOCUS",IF(J6513&lt;=2,"?ACTIVATED",IF(J6513&lt;&gt;"","?FAMILIAR",IF(F6513="NEW",IF(ISNA(VLOOKUP(E6513,#REF!,1,FALSE())),"?TYPE_IDENTIFIABLE","?REFERENTIAL"),"_")))))</f>
        <v/>
      </c>
      <c r="H6513" s="13" t="str">
        <f aca="false">IF(J6513&lt;&gt;1,"",IF(I6513="SBJ","CB","?"))</f>
        <v/>
      </c>
      <c r="I6513" s="14" t="str">
        <f aca="false">IF(OR(E6513="",E6513="!!!",F6513="NEW"),"",INDEX(B$2:B6512,-1+SUMPRODUCT(MAX(ROW(E$2:E6512)*(E6513=E$2:E6512)))))</f>
        <v/>
      </c>
      <c r="J6513" s="15" t="str">
        <f aca="true">IF(OR(E6513="",E6513="!!!",F6513="NEW"),"",COUNTBLANK(OFFSET(A$1,,,SUMPRODUCT(MAX(ROW(E$2:E6513)*(E6513=E$2:E6513)))))-COUNTBLANK(OFFSET(A$1,,,SUMPRODUCT(MAX(ROW(E$1:E6512)*(E6513=E$1:E6512))))))</f>
        <v/>
      </c>
      <c r="K6513" s="15" t="str">
        <f aca="false">IF(OR(E6513="",E6513="!!!",F6513="NEW"),"",INDEX(J$1:J6512,SUMPRODUCT(MAX(ROW(E$1:E6512)*(E6513=E$1:E6512)))))</f>
        <v/>
      </c>
      <c r="L6513" s="16"/>
    </row>
    <row r="6514" customFormat="false" ht="12.75" hidden="false" customHeight="false" outlineLevel="0" collapsed="false">
      <c r="A6514" s="9" t="s">
        <v>1767</v>
      </c>
      <c r="E6514" s="10" t="str">
        <f aca="false">IF(D6514="?OLD","!!!","")</f>
        <v/>
      </c>
      <c r="F6514" s="11" t="str">
        <f aca="false">IF(OR(E6514="",E6514="!!!"),"",IF(NOT(ISNA(VLOOKUP(E6514,E$1:E6513,1,FALSE()))),"OLD",IF(AND(E6514&lt;&gt;"",E6514&lt;&gt;"!!!"),"NEW","")))</f>
        <v/>
      </c>
      <c r="G6514" s="12" t="str">
        <f aca="false">IF(OR(E6514="",E6514="!!!"),"",IF(OR(J6514=0,AND(J6514=1,K6514=1),AND(J6514=1,I6514="SBJ"),AND(J6514=1,I6514=0)),"?IN_FOCUS",IF(J6514&lt;=2,"?ACTIVATED",IF(J6514&lt;&gt;"","?FAMILIAR",IF(F6514="NEW",IF(ISNA(VLOOKUP(E6514,#REF!,1,FALSE())),"?TYPE_IDENTIFIABLE","?REFERENTIAL"),"_")))))</f>
        <v/>
      </c>
      <c r="H6514" s="13" t="str">
        <f aca="false">IF(J6514&lt;&gt;1,"",IF(I6514="SBJ","CB","?"))</f>
        <v/>
      </c>
      <c r="I6514" s="14" t="str">
        <f aca="false">IF(OR(E6514="",E6514="!!!",F6514="NEW"),"",INDEX(B$2:B6513,-1+SUMPRODUCT(MAX(ROW(E$2:E6513)*(E6514=E$2:E6513)))))</f>
        <v/>
      </c>
      <c r="J6514" s="15" t="str">
        <f aca="true">IF(OR(E6514="",E6514="!!!",F6514="NEW"),"",COUNTBLANK(OFFSET(A$1,,,SUMPRODUCT(MAX(ROW(E$2:E6514)*(E6514=E$2:E6514)))))-COUNTBLANK(OFFSET(A$1,,,SUMPRODUCT(MAX(ROW(E$1:E6513)*(E6514=E$1:E6513))))))</f>
        <v/>
      </c>
      <c r="K6514" s="15" t="str">
        <f aca="false">IF(OR(E6514="",E6514="!!!",F6514="NEW"),"",INDEX(J$1:J6513,SUMPRODUCT(MAX(ROW(E$1:E6513)*(E6514=E$1:E6513)))))</f>
        <v/>
      </c>
      <c r="L6514" s="16"/>
    </row>
    <row r="6515" customFormat="false" ht="12.75" hidden="false" customHeight="false" outlineLevel="0" collapsed="false">
      <c r="A6515" s="9" t="s">
        <v>39</v>
      </c>
      <c r="E6515" s="10" t="str">
        <f aca="false">IF(D6515="?OLD","!!!","")</f>
        <v/>
      </c>
      <c r="F6515" s="11" t="str">
        <f aca="false">IF(OR(E6515="",E6515="!!!"),"",IF(NOT(ISNA(VLOOKUP(E6515,E$1:E6514,1,FALSE()))),"OLD",IF(AND(E6515&lt;&gt;"",E6515&lt;&gt;"!!!"),"NEW","")))</f>
        <v/>
      </c>
      <c r="G6515" s="12" t="str">
        <f aca="false">IF(OR(E6515="",E6515="!!!"),"",IF(OR(J6515=0,AND(J6515=1,K6515=1),AND(J6515=1,I6515="SBJ"),AND(J6515=1,I6515=0)),"?IN_FOCUS",IF(J6515&lt;=2,"?ACTIVATED",IF(J6515&lt;&gt;"","?FAMILIAR",IF(F6515="NEW",IF(ISNA(VLOOKUP(E6515,#REF!,1,FALSE())),"?TYPE_IDENTIFIABLE","?REFERENTIAL"),"_")))))</f>
        <v/>
      </c>
      <c r="H6515" s="13" t="str">
        <f aca="false">IF(J6515&lt;&gt;1,"",IF(I6515="SBJ","CB","?"))</f>
        <v/>
      </c>
      <c r="I6515" s="14" t="str">
        <f aca="false">IF(OR(E6515="",E6515="!!!",F6515="NEW"),"",INDEX(B$2:B6514,-1+SUMPRODUCT(MAX(ROW(E$2:E6514)*(E6515=E$2:E6514)))))</f>
        <v/>
      </c>
      <c r="J6515" s="15" t="str">
        <f aca="true">IF(OR(E6515="",E6515="!!!",F6515="NEW"),"",COUNTBLANK(OFFSET(A$1,,,SUMPRODUCT(MAX(ROW(E$2:E6515)*(E6515=E$2:E6515)))))-COUNTBLANK(OFFSET(A$1,,,SUMPRODUCT(MAX(ROW(E$1:E6514)*(E6515=E$1:E6514))))))</f>
        <v/>
      </c>
      <c r="K6515" s="15" t="str">
        <f aca="false">IF(OR(E6515="",E6515="!!!",F6515="NEW"),"",INDEX(J$1:J6514,SUMPRODUCT(MAX(ROW(E$1:E6514)*(E6515=E$1:E6514)))))</f>
        <v/>
      </c>
      <c r="L6515" s="16"/>
    </row>
    <row r="6516" customFormat="false" ht="12.75" hidden="false" customHeight="false" outlineLevel="0" collapsed="false">
      <c r="A6516" s="9" t="s">
        <v>87</v>
      </c>
      <c r="E6516" s="10" t="str">
        <f aca="false">IF(D6516="?OLD","!!!","")</f>
        <v/>
      </c>
      <c r="F6516" s="11" t="str">
        <f aca="false">IF(OR(E6516="",E6516="!!!"),"",IF(NOT(ISNA(VLOOKUP(E6516,E$1:E6515,1,FALSE()))),"OLD",IF(AND(E6516&lt;&gt;"",E6516&lt;&gt;"!!!"),"NEW","")))</f>
        <v/>
      </c>
      <c r="G6516" s="12" t="str">
        <f aca="false">IF(OR(E6516="",E6516="!!!"),"",IF(OR(J6516=0,AND(J6516=1,K6516=1),AND(J6516=1,I6516="SBJ"),AND(J6516=1,I6516=0)),"?IN_FOCUS",IF(J6516&lt;=2,"?ACTIVATED",IF(J6516&lt;&gt;"","?FAMILIAR",IF(F6516="NEW",IF(ISNA(VLOOKUP(E6516,#REF!,1,FALSE())),"?TYPE_IDENTIFIABLE","?REFERENTIAL"),"_")))))</f>
        <v/>
      </c>
      <c r="H6516" s="13" t="str">
        <f aca="false">IF(J6516&lt;&gt;1,"",IF(I6516="SBJ","CB","?"))</f>
        <v/>
      </c>
      <c r="I6516" s="14" t="str">
        <f aca="false">IF(OR(E6516="",E6516="!!!",F6516="NEW"),"",INDEX(B$2:B6515,-1+SUMPRODUCT(MAX(ROW(E$2:E6515)*(E6516=E$2:E6515)))))</f>
        <v/>
      </c>
      <c r="J6516" s="15" t="str">
        <f aca="true">IF(OR(E6516="",E6516="!!!",F6516="NEW"),"",COUNTBLANK(OFFSET(A$1,,,SUMPRODUCT(MAX(ROW(E$2:E6516)*(E6516=E$2:E6516)))))-COUNTBLANK(OFFSET(A$1,,,SUMPRODUCT(MAX(ROW(E$1:E6515)*(E6516=E$1:E6515))))))</f>
        <v/>
      </c>
      <c r="K6516" s="15" t="str">
        <f aca="false">IF(OR(E6516="",E6516="!!!",F6516="NEW"),"",INDEX(J$1:J6515,SUMPRODUCT(MAX(ROW(E$1:E6515)*(E6516=E$1:E6515)))))</f>
        <v/>
      </c>
      <c r="L6516" s="16"/>
    </row>
    <row r="6517" customFormat="false" ht="12.75" hidden="false" customHeight="false" outlineLevel="0" collapsed="false">
      <c r="A6517" s="9" t="s">
        <v>94</v>
      </c>
      <c r="E6517" s="10" t="str">
        <f aca="false">IF(D6517="?OLD","!!!","")</f>
        <v/>
      </c>
      <c r="F6517" s="11" t="str">
        <f aca="false">IF(OR(E6517="",E6517="!!!"),"",IF(NOT(ISNA(VLOOKUP(E6517,E$1:E6516,1,FALSE()))),"OLD",IF(AND(E6517&lt;&gt;"",E6517&lt;&gt;"!!!"),"NEW","")))</f>
        <v/>
      </c>
      <c r="G6517" s="12" t="str">
        <f aca="false">IF(OR(E6517="",E6517="!!!"),"",IF(OR(J6517=0,AND(J6517=1,K6517=1),AND(J6517=1,I6517="SBJ"),AND(J6517=1,I6517=0)),"?IN_FOCUS",IF(J6517&lt;=2,"?ACTIVATED",IF(J6517&lt;&gt;"","?FAMILIAR",IF(F6517="NEW",IF(ISNA(VLOOKUP(E6517,#REF!,1,FALSE())),"?TYPE_IDENTIFIABLE","?REFERENTIAL"),"_")))))</f>
        <v/>
      </c>
      <c r="H6517" s="13" t="str">
        <f aca="false">IF(J6517&lt;&gt;1,"",IF(I6517="SBJ","CB","?"))</f>
        <v/>
      </c>
      <c r="I6517" s="14" t="str">
        <f aca="false">IF(OR(E6517="",E6517="!!!",F6517="NEW"),"",INDEX(B$2:B6516,-1+SUMPRODUCT(MAX(ROW(E$2:E6516)*(E6517=E$2:E6516)))))</f>
        <v/>
      </c>
      <c r="J6517" s="15" t="str">
        <f aca="true">IF(OR(E6517="",E6517="!!!",F6517="NEW"),"",COUNTBLANK(OFFSET(A$1,,,SUMPRODUCT(MAX(ROW(E$2:E6517)*(E6517=E$2:E6517)))))-COUNTBLANK(OFFSET(A$1,,,SUMPRODUCT(MAX(ROW(E$1:E6516)*(E6517=E$1:E6516))))))</f>
        <v/>
      </c>
      <c r="K6517" s="15" t="str">
        <f aca="false">IF(OR(E6517="",E6517="!!!",F6517="NEW"),"",INDEX(J$1:J6516,SUMPRODUCT(MAX(ROW(E$1:E6516)*(E6517=E$1:E6516)))))</f>
        <v/>
      </c>
      <c r="L6517" s="16"/>
    </row>
    <row r="6518" customFormat="false" ht="12.75" hidden="false" customHeight="false" outlineLevel="0" collapsed="false">
      <c r="A6518" s="9" t="s">
        <v>95</v>
      </c>
      <c r="B6518" s="0" t="s">
        <v>18</v>
      </c>
      <c r="C6518" s="0" t="s">
        <v>96</v>
      </c>
      <c r="D6518" s="0" t="s">
        <v>31</v>
      </c>
      <c r="E6518" s="10" t="str">
        <f aca="false">IF(D6518="?OLD","!!!","")</f>
        <v>!!!</v>
      </c>
      <c r="F6518" s="11" t="str">
        <f aca="false">IF(OR(E6518="",E6518="!!!"),"",IF(NOT(ISNA(VLOOKUP(E6518,E$1:E6517,1,FALSE()))),"OLD",IF(AND(E6518&lt;&gt;"",E6518&lt;&gt;"!!!"),"NEW","")))</f>
        <v/>
      </c>
      <c r="G6518" s="12" t="str">
        <f aca="false">IF(OR(E6518="",E6518="!!!"),"",IF(OR(J6518=0,AND(J6518=1,K6518=1),AND(J6518=1,I6518="SBJ"),AND(J6518=1,I6518=0)),"?IN_FOCUS",IF(J6518&lt;=2,"?ACTIVATED",IF(J6518&lt;&gt;"","?FAMILIAR",IF(F6518="NEW",IF(ISNA(VLOOKUP(E6518,#REF!,1,FALSE())),"?TYPE_IDENTIFIABLE","?REFERENTIAL"),"_")))))</f>
        <v/>
      </c>
      <c r="H6518" s="13" t="str">
        <f aca="false">IF(J6518&lt;&gt;1,"",IF(I6518="SBJ","CB","?"))</f>
        <v/>
      </c>
      <c r="I6518" s="14" t="str">
        <f aca="false">IF(OR(E6518="",E6518="!!!",F6518="NEW"),"",INDEX(B$2:B6517,-1+SUMPRODUCT(MAX(ROW(E$2:E6517)*(E6518=E$2:E6517)))))</f>
        <v/>
      </c>
      <c r="J6518" s="15" t="str">
        <f aca="true">IF(OR(E6518="",E6518="!!!",F6518="NEW"),"",COUNTBLANK(OFFSET(A$1,,,SUMPRODUCT(MAX(ROW(E$2:E6518)*(E6518=E$2:E6518)))))-COUNTBLANK(OFFSET(A$1,,,SUMPRODUCT(MAX(ROW(E$1:E6517)*(E6518=E$1:E6517))))))</f>
        <v/>
      </c>
      <c r="K6518" s="15" t="str">
        <f aca="false">IF(OR(E6518="",E6518="!!!",F6518="NEW"),"",INDEX(J$1:J6517,SUMPRODUCT(MAX(ROW(E$1:E6517)*(E6518=E$1:E6517)))))</f>
        <v/>
      </c>
      <c r="L6518" s="16"/>
    </row>
    <row r="6519" customFormat="false" ht="12.75" hidden="false" customHeight="false" outlineLevel="0" collapsed="false">
      <c r="A6519" s="9" t="s">
        <v>48</v>
      </c>
      <c r="E6519" s="10" t="str">
        <f aca="false">IF(D6519="?OLD","!!!","")</f>
        <v/>
      </c>
      <c r="F6519" s="11" t="str">
        <f aca="false">IF(OR(E6519="",E6519="!!!"),"",IF(NOT(ISNA(VLOOKUP(E6519,E$1:E6518,1,FALSE()))),"OLD",IF(AND(E6519&lt;&gt;"",E6519&lt;&gt;"!!!"),"NEW","")))</f>
        <v/>
      </c>
      <c r="G6519" s="12" t="str">
        <f aca="false">IF(OR(E6519="",E6519="!!!"),"",IF(OR(J6519=0,AND(J6519=1,K6519=1),AND(J6519=1,I6519="SBJ"),AND(J6519=1,I6519=0)),"?IN_FOCUS",IF(J6519&lt;=2,"?ACTIVATED",IF(J6519&lt;&gt;"","?FAMILIAR",IF(F6519="NEW",IF(ISNA(VLOOKUP(E6519,#REF!,1,FALSE())),"?TYPE_IDENTIFIABLE","?REFERENTIAL"),"_")))))</f>
        <v/>
      </c>
      <c r="H6519" s="13" t="str">
        <f aca="false">IF(J6519&lt;&gt;1,"",IF(I6519="SBJ","CB","?"))</f>
        <v/>
      </c>
      <c r="I6519" s="14" t="str">
        <f aca="false">IF(OR(E6519="",E6519="!!!",F6519="NEW"),"",INDEX(B$2:B6518,-1+SUMPRODUCT(MAX(ROW(E$2:E6518)*(E6519=E$2:E6518)))))</f>
        <v/>
      </c>
      <c r="J6519" s="15" t="str">
        <f aca="true">IF(OR(E6519="",E6519="!!!",F6519="NEW"),"",COUNTBLANK(OFFSET(A$1,,,SUMPRODUCT(MAX(ROW(E$2:E6519)*(E6519=E$2:E6519)))))-COUNTBLANK(OFFSET(A$1,,,SUMPRODUCT(MAX(ROW(E$1:E6518)*(E6519=E$1:E6518))))))</f>
        <v/>
      </c>
      <c r="K6519" s="15" t="str">
        <f aca="false">IF(OR(E6519="",E6519="!!!",F6519="NEW"),"",INDEX(J$1:J6518,SUMPRODUCT(MAX(ROW(E$1:E6518)*(E6519=E$1:E6518)))))</f>
        <v/>
      </c>
      <c r="L6519" s="16"/>
    </row>
    <row r="6520" customFormat="false" ht="12.75" hidden="false" customHeight="false" outlineLevel="0" collapsed="false">
      <c r="E6520" s="10" t="str">
        <f aca="false">IF(D6520="?OLD","!!!","")</f>
        <v/>
      </c>
      <c r="F6520" s="11" t="str">
        <f aca="false">IF(OR(E6520="",E6520="!!!"),"",IF(NOT(ISNA(VLOOKUP(E6520,E$1:E6519,1,FALSE()))),"OLD",IF(AND(E6520&lt;&gt;"",E6520&lt;&gt;"!!!"),"NEW","")))</f>
        <v/>
      </c>
      <c r="G6520" s="12" t="str">
        <f aca="false">IF(OR(E6520="",E6520="!!!"),"",IF(OR(J6520=0,AND(J6520=1,K6520=1),AND(J6520=1,I6520="SBJ"),AND(J6520=1,I6520=0)),"?IN_FOCUS",IF(J6520&lt;=2,"?ACTIVATED",IF(J6520&lt;&gt;"","?FAMILIAR",IF(F6520="NEW",IF(ISNA(VLOOKUP(E6520,#REF!,1,FALSE())),"?TYPE_IDENTIFIABLE","?REFERENTIAL"),"_")))))</f>
        <v/>
      </c>
      <c r="H6520" s="13" t="str">
        <f aca="false">IF(J6520&lt;&gt;1,"",IF(I6520="SBJ","CB","?"))</f>
        <v/>
      </c>
      <c r="I6520" s="14" t="str">
        <f aca="false">IF(OR(E6520="",E6520="!!!",F6520="NEW"),"",INDEX(B$2:B6519,-1+SUMPRODUCT(MAX(ROW(E$2:E6519)*(E6520=E$2:E6519)))))</f>
        <v/>
      </c>
      <c r="J6520" s="15" t="str">
        <f aca="true">IF(OR(E6520="",E6520="!!!",F6520="NEW"),"",COUNTBLANK(OFFSET(A$1,,,SUMPRODUCT(MAX(ROW(E$2:E6520)*(E6520=E$2:E6520)))))-COUNTBLANK(OFFSET(A$1,,,SUMPRODUCT(MAX(ROW(E$1:E6519)*(E6520=E$1:E6519))))))</f>
        <v/>
      </c>
      <c r="K6520" s="15" t="str">
        <f aca="false">IF(OR(E6520="",E6520="!!!",F6520="NEW"),"",INDEX(J$1:J6519,SUMPRODUCT(MAX(ROW(E$1:E6519)*(E6520=E$1:E6519)))))</f>
        <v/>
      </c>
      <c r="L6520" s="16"/>
    </row>
    <row r="6521" customFormat="false" ht="12.75" hidden="false" customHeight="false" outlineLevel="0" collapsed="false">
      <c r="A6521" s="9" t="s">
        <v>85</v>
      </c>
      <c r="E6521" s="10" t="str">
        <f aca="false">IF(D6521="?OLD","!!!","")</f>
        <v/>
      </c>
      <c r="F6521" s="11" t="str">
        <f aca="false">IF(OR(E6521="",E6521="!!!"),"",IF(NOT(ISNA(VLOOKUP(E6521,E$1:E6520,1,FALSE()))),"OLD",IF(AND(E6521&lt;&gt;"",E6521&lt;&gt;"!!!"),"NEW","")))</f>
        <v/>
      </c>
      <c r="G6521" s="12" t="str">
        <f aca="false">IF(OR(E6521="",E6521="!!!"),"",IF(OR(J6521=0,AND(J6521=1,K6521=1),AND(J6521=1,I6521="SBJ"),AND(J6521=1,I6521=0)),"?IN_FOCUS",IF(J6521&lt;=2,"?ACTIVATED",IF(J6521&lt;&gt;"","?FAMILIAR",IF(F6521="NEW",IF(ISNA(VLOOKUP(E6521,#REF!,1,FALSE())),"?TYPE_IDENTIFIABLE","?REFERENTIAL"),"_")))))</f>
        <v/>
      </c>
      <c r="H6521" s="13" t="str">
        <f aca="false">IF(J6521&lt;&gt;1,"",IF(I6521="SBJ","CB","?"))</f>
        <v/>
      </c>
      <c r="I6521" s="14" t="str">
        <f aca="false">IF(OR(E6521="",E6521="!!!",F6521="NEW"),"",INDEX(B$2:B6520,-1+SUMPRODUCT(MAX(ROW(E$2:E6520)*(E6521=E$2:E6520)))))</f>
        <v/>
      </c>
      <c r="J6521" s="15" t="str">
        <f aca="true">IF(OR(E6521="",E6521="!!!",F6521="NEW"),"",COUNTBLANK(OFFSET(A$1,,,SUMPRODUCT(MAX(ROW(E$2:E6521)*(E6521=E$2:E6521)))))-COUNTBLANK(OFFSET(A$1,,,SUMPRODUCT(MAX(ROW(E$1:E6520)*(E6521=E$1:E6520))))))</f>
        <v/>
      </c>
      <c r="K6521" s="15" t="str">
        <f aca="false">IF(OR(E6521="",E6521="!!!",F6521="NEW"),"",INDEX(J$1:J6520,SUMPRODUCT(MAX(ROW(E$1:E6520)*(E6521=E$1:E6520)))))</f>
        <v/>
      </c>
      <c r="L6521" s="16"/>
    </row>
    <row r="6522" customFormat="false" ht="12.75" hidden="false" customHeight="false" outlineLevel="0" collapsed="false">
      <c r="A6522" s="9" t="s">
        <v>1829</v>
      </c>
      <c r="E6522" s="10" t="str">
        <f aca="false">IF(D6522="?OLD","!!!","")</f>
        <v/>
      </c>
      <c r="F6522" s="11" t="str">
        <f aca="false">IF(OR(E6522="",E6522="!!!"),"",IF(NOT(ISNA(VLOOKUP(E6522,E$1:E6521,1,FALSE()))),"OLD",IF(AND(E6522&lt;&gt;"",E6522&lt;&gt;"!!!"),"NEW","")))</f>
        <v/>
      </c>
      <c r="G6522" s="12" t="str">
        <f aca="false">IF(OR(E6522="",E6522="!!!"),"",IF(OR(J6522=0,AND(J6522=1,K6522=1),AND(J6522=1,I6522="SBJ"),AND(J6522=1,I6522=0)),"?IN_FOCUS",IF(J6522&lt;=2,"?ACTIVATED",IF(J6522&lt;&gt;"","?FAMILIAR",IF(F6522="NEW",IF(ISNA(VLOOKUP(E6522,#REF!,1,FALSE())),"?TYPE_IDENTIFIABLE","?REFERENTIAL"),"_")))))</f>
        <v/>
      </c>
      <c r="H6522" s="13" t="str">
        <f aca="false">IF(J6522&lt;&gt;1,"",IF(I6522="SBJ","CB","?"))</f>
        <v/>
      </c>
      <c r="I6522" s="14" t="str">
        <f aca="false">IF(OR(E6522="",E6522="!!!",F6522="NEW"),"",INDEX(B$2:B6521,-1+SUMPRODUCT(MAX(ROW(E$2:E6521)*(E6522=E$2:E6521)))))</f>
        <v/>
      </c>
      <c r="J6522" s="15" t="str">
        <f aca="true">IF(OR(E6522="",E6522="!!!",F6522="NEW"),"",COUNTBLANK(OFFSET(A$1,,,SUMPRODUCT(MAX(ROW(E$2:E6522)*(E6522=E$2:E6522)))))-COUNTBLANK(OFFSET(A$1,,,SUMPRODUCT(MAX(ROW(E$1:E6521)*(E6522=E$1:E6521))))))</f>
        <v/>
      </c>
      <c r="K6522" s="15" t="str">
        <f aca="false">IF(OR(E6522="",E6522="!!!",F6522="NEW"),"",INDEX(J$1:J6521,SUMPRODUCT(MAX(ROW(E$1:E6521)*(E6522=E$1:E6521)))))</f>
        <v/>
      </c>
      <c r="L6522" s="16"/>
    </row>
    <row r="6523" customFormat="false" ht="12.75" hidden="false" customHeight="false" outlineLevel="0" collapsed="false">
      <c r="A6523" s="9" t="s">
        <v>87</v>
      </c>
      <c r="E6523" s="10" t="str">
        <f aca="false">IF(D6523="?OLD","!!!","")</f>
        <v/>
      </c>
      <c r="F6523" s="11" t="str">
        <f aca="false">IF(OR(E6523="",E6523="!!!"),"",IF(NOT(ISNA(VLOOKUP(E6523,E$1:E6522,1,FALSE()))),"OLD",IF(AND(E6523&lt;&gt;"",E6523&lt;&gt;"!!!"),"NEW","")))</f>
        <v/>
      </c>
      <c r="G6523" s="12" t="str">
        <f aca="false">IF(OR(E6523="",E6523="!!!"),"",IF(OR(J6523=0,AND(J6523=1,K6523=1),AND(J6523=1,I6523="SBJ"),AND(J6523=1,I6523=0)),"?IN_FOCUS",IF(J6523&lt;=2,"?ACTIVATED",IF(J6523&lt;&gt;"","?FAMILIAR",IF(F6523="NEW",IF(ISNA(VLOOKUP(E6523,#REF!,1,FALSE())),"?TYPE_IDENTIFIABLE","?REFERENTIAL"),"_")))))</f>
        <v/>
      </c>
      <c r="H6523" s="13" t="str">
        <f aca="false">IF(J6523&lt;&gt;1,"",IF(I6523="SBJ","CB","?"))</f>
        <v/>
      </c>
      <c r="I6523" s="14" t="str">
        <f aca="false">IF(OR(E6523="",E6523="!!!",F6523="NEW"),"",INDEX(B$2:B6522,-1+SUMPRODUCT(MAX(ROW(E$2:E6522)*(E6523=E$2:E6522)))))</f>
        <v/>
      </c>
      <c r="J6523" s="15" t="str">
        <f aca="true">IF(OR(E6523="",E6523="!!!",F6523="NEW"),"",COUNTBLANK(OFFSET(A$1,,,SUMPRODUCT(MAX(ROW(E$2:E6523)*(E6523=E$2:E6523)))))-COUNTBLANK(OFFSET(A$1,,,SUMPRODUCT(MAX(ROW(E$1:E6522)*(E6523=E$1:E6522))))))</f>
        <v/>
      </c>
      <c r="K6523" s="15" t="str">
        <f aca="false">IF(OR(E6523="",E6523="!!!",F6523="NEW"),"",INDEX(J$1:J6522,SUMPRODUCT(MAX(ROW(E$1:E6522)*(E6523=E$1:E6522)))))</f>
        <v/>
      </c>
      <c r="L6523" s="16"/>
    </row>
    <row r="6524" customFormat="false" ht="12.75" hidden="false" customHeight="false" outlineLevel="0" collapsed="false">
      <c r="A6524" s="9" t="s">
        <v>337</v>
      </c>
      <c r="E6524" s="10" t="str">
        <f aca="false">IF(D6524="?OLD","!!!","")</f>
        <v/>
      </c>
      <c r="F6524" s="11" t="str">
        <f aca="false">IF(OR(E6524="",E6524="!!!"),"",IF(NOT(ISNA(VLOOKUP(E6524,E$1:E6523,1,FALSE()))),"OLD",IF(AND(E6524&lt;&gt;"",E6524&lt;&gt;"!!!"),"NEW","")))</f>
        <v/>
      </c>
      <c r="G6524" s="12" t="str">
        <f aca="false">IF(OR(E6524="",E6524="!!!"),"",IF(OR(J6524=0,AND(J6524=1,K6524=1),AND(J6524=1,I6524="SBJ"),AND(J6524=1,I6524=0)),"?IN_FOCUS",IF(J6524&lt;=2,"?ACTIVATED",IF(J6524&lt;&gt;"","?FAMILIAR",IF(F6524="NEW",IF(ISNA(VLOOKUP(E6524,#REF!,1,FALSE())),"?TYPE_IDENTIFIABLE","?REFERENTIAL"),"_")))))</f>
        <v/>
      </c>
      <c r="H6524" s="13" t="str">
        <f aca="false">IF(J6524&lt;&gt;1,"",IF(I6524="SBJ","CB","?"))</f>
        <v/>
      </c>
      <c r="I6524" s="14" t="str">
        <f aca="false">IF(OR(E6524="",E6524="!!!",F6524="NEW"),"",INDEX(B$2:B6523,-1+SUMPRODUCT(MAX(ROW(E$2:E6523)*(E6524=E$2:E6523)))))</f>
        <v/>
      </c>
      <c r="J6524" s="15" t="str">
        <f aca="true">IF(OR(E6524="",E6524="!!!",F6524="NEW"),"",COUNTBLANK(OFFSET(A$1,,,SUMPRODUCT(MAX(ROW(E$2:E6524)*(E6524=E$2:E6524)))))-COUNTBLANK(OFFSET(A$1,,,SUMPRODUCT(MAX(ROW(E$1:E6523)*(E6524=E$1:E6523))))))</f>
        <v/>
      </c>
      <c r="K6524" s="15" t="str">
        <f aca="false">IF(OR(E6524="",E6524="!!!",F6524="NEW"),"",INDEX(J$1:J6523,SUMPRODUCT(MAX(ROW(E$1:E6523)*(E6524=E$1:E6523)))))</f>
        <v/>
      </c>
      <c r="L6524" s="16"/>
    </row>
    <row r="6525" customFormat="false" ht="12.75" hidden="false" customHeight="false" outlineLevel="0" collapsed="false">
      <c r="A6525" s="9" t="s">
        <v>181</v>
      </c>
      <c r="B6525" s="0" t="s">
        <v>91</v>
      </c>
      <c r="C6525" s="0" t="s">
        <v>30</v>
      </c>
      <c r="D6525" s="0" t="s">
        <v>31</v>
      </c>
      <c r="E6525" s="10" t="str">
        <f aca="false">IF(D6525="?OLD","!!!","")</f>
        <v>!!!</v>
      </c>
      <c r="F6525" s="11" t="str">
        <f aca="false">IF(OR(E6525="",E6525="!!!"),"",IF(NOT(ISNA(VLOOKUP(E6525,E$1:E6524,1,FALSE()))),"OLD",IF(AND(E6525&lt;&gt;"",E6525&lt;&gt;"!!!"),"NEW","")))</f>
        <v/>
      </c>
      <c r="G6525" s="12" t="str">
        <f aca="false">IF(OR(E6525="",E6525="!!!"),"",IF(OR(J6525=0,AND(J6525=1,K6525=1),AND(J6525=1,I6525="SBJ"),AND(J6525=1,I6525=0)),"?IN_FOCUS",IF(J6525&lt;=2,"?ACTIVATED",IF(J6525&lt;&gt;"","?FAMILIAR",IF(F6525="NEW",IF(ISNA(VLOOKUP(E6525,#REF!,1,FALSE())),"?TYPE_IDENTIFIABLE","?REFERENTIAL"),"_")))))</f>
        <v/>
      </c>
      <c r="H6525" s="13" t="str">
        <f aca="false">IF(J6525&lt;&gt;1,"",IF(I6525="SBJ","CB","?"))</f>
        <v/>
      </c>
      <c r="I6525" s="14" t="str">
        <f aca="false">IF(OR(E6525="",E6525="!!!",F6525="NEW"),"",INDEX(B$2:B6524,-1+SUMPRODUCT(MAX(ROW(E$2:E6524)*(E6525=E$2:E6524)))))</f>
        <v/>
      </c>
      <c r="J6525" s="15" t="str">
        <f aca="true">IF(OR(E6525="",E6525="!!!",F6525="NEW"),"",COUNTBLANK(OFFSET(A$1,,,SUMPRODUCT(MAX(ROW(E$2:E6525)*(E6525=E$2:E6525)))))-COUNTBLANK(OFFSET(A$1,,,SUMPRODUCT(MAX(ROW(E$1:E6524)*(E6525=E$1:E6524))))))</f>
        <v/>
      </c>
      <c r="K6525" s="15" t="str">
        <f aca="false">IF(OR(E6525="",E6525="!!!",F6525="NEW"),"",INDEX(J$1:J6524,SUMPRODUCT(MAX(ROW(E$1:E6524)*(E6525=E$1:E6524)))))</f>
        <v/>
      </c>
      <c r="L6525" s="16"/>
    </row>
    <row r="6526" customFormat="false" ht="12.75" hidden="false" customHeight="false" outlineLevel="0" collapsed="false">
      <c r="A6526" s="9" t="s">
        <v>256</v>
      </c>
      <c r="E6526" s="10" t="str">
        <f aca="false">IF(D6526="?OLD","!!!","")</f>
        <v/>
      </c>
      <c r="F6526" s="11" t="str">
        <f aca="false">IF(OR(E6526="",E6526="!!!"),"",IF(NOT(ISNA(VLOOKUP(E6526,E$1:E6525,1,FALSE()))),"OLD",IF(AND(E6526&lt;&gt;"",E6526&lt;&gt;"!!!"),"NEW","")))</f>
        <v/>
      </c>
      <c r="G6526" s="12" t="str">
        <f aca="false">IF(OR(E6526="",E6526="!!!"),"",IF(OR(J6526=0,AND(J6526=1,K6526=1),AND(J6526=1,I6526="SBJ"),AND(J6526=1,I6526=0)),"?IN_FOCUS",IF(J6526&lt;=2,"?ACTIVATED",IF(J6526&lt;&gt;"","?FAMILIAR",IF(F6526="NEW",IF(ISNA(VLOOKUP(E6526,#REF!,1,FALSE())),"?TYPE_IDENTIFIABLE","?REFERENTIAL"),"_")))))</f>
        <v/>
      </c>
      <c r="H6526" s="13" t="str">
        <f aca="false">IF(J6526&lt;&gt;1,"",IF(I6526="SBJ","CB","?"))</f>
        <v/>
      </c>
      <c r="I6526" s="14" t="str">
        <f aca="false">IF(OR(E6526="",E6526="!!!",F6526="NEW"),"",INDEX(B$2:B6525,-1+SUMPRODUCT(MAX(ROW(E$2:E6525)*(E6526=E$2:E6525)))))</f>
        <v/>
      </c>
      <c r="J6526" s="15" t="str">
        <f aca="true">IF(OR(E6526="",E6526="!!!",F6526="NEW"),"",COUNTBLANK(OFFSET(A$1,,,SUMPRODUCT(MAX(ROW(E$2:E6526)*(E6526=E$2:E6526)))))-COUNTBLANK(OFFSET(A$1,,,SUMPRODUCT(MAX(ROW(E$1:E6525)*(E6526=E$1:E6525))))))</f>
        <v/>
      </c>
      <c r="K6526" s="15" t="str">
        <f aca="false">IF(OR(E6526="",E6526="!!!",F6526="NEW"),"",INDEX(J$1:J6525,SUMPRODUCT(MAX(ROW(E$1:E6525)*(E6526=E$1:E6525)))))</f>
        <v/>
      </c>
      <c r="L6526" s="16"/>
    </row>
    <row r="6527" customFormat="false" ht="12.75" hidden="false" customHeight="false" outlineLevel="0" collapsed="false">
      <c r="A6527" s="9" t="s">
        <v>200</v>
      </c>
      <c r="B6527" s="0" t="s">
        <v>137</v>
      </c>
      <c r="C6527" s="0" t="s">
        <v>30</v>
      </c>
      <c r="D6527" s="0" t="s">
        <v>31</v>
      </c>
      <c r="E6527" s="10" t="str">
        <f aca="false">IF(D6527="?OLD","!!!","")</f>
        <v>!!!</v>
      </c>
      <c r="F6527" s="11" t="str">
        <f aca="false">IF(OR(E6527="",E6527="!!!"),"",IF(NOT(ISNA(VLOOKUP(E6527,E$1:E6526,1,FALSE()))),"OLD",IF(AND(E6527&lt;&gt;"",E6527&lt;&gt;"!!!"),"NEW","")))</f>
        <v/>
      </c>
      <c r="G6527" s="12" t="str">
        <f aca="false">IF(OR(E6527="",E6527="!!!"),"",IF(OR(J6527=0,AND(J6527=1,K6527=1),AND(J6527=1,I6527="SBJ"),AND(J6527=1,I6527=0)),"?IN_FOCUS",IF(J6527&lt;=2,"?ACTIVATED",IF(J6527&lt;&gt;"","?FAMILIAR",IF(F6527="NEW",IF(ISNA(VLOOKUP(E6527,#REF!,1,FALSE())),"?TYPE_IDENTIFIABLE","?REFERENTIAL"),"_")))))</f>
        <v/>
      </c>
      <c r="H6527" s="13" t="str">
        <f aca="false">IF(J6527&lt;&gt;1,"",IF(I6527="SBJ","CB","?"))</f>
        <v/>
      </c>
      <c r="I6527" s="14" t="str">
        <f aca="false">IF(OR(E6527="",E6527="!!!",F6527="NEW"),"",INDEX(B$2:B6526,-1+SUMPRODUCT(MAX(ROW(E$2:E6526)*(E6527=E$2:E6526)))))</f>
        <v/>
      </c>
      <c r="J6527" s="15" t="str">
        <f aca="true">IF(OR(E6527="",E6527="!!!",F6527="NEW"),"",COUNTBLANK(OFFSET(A$1,,,SUMPRODUCT(MAX(ROW(E$2:E6527)*(E6527=E$2:E6527)))))-COUNTBLANK(OFFSET(A$1,,,SUMPRODUCT(MAX(ROW(E$1:E6526)*(E6527=E$1:E6526))))))</f>
        <v/>
      </c>
      <c r="K6527" s="15" t="str">
        <f aca="false">IF(OR(E6527="",E6527="!!!",F6527="NEW"),"",INDEX(J$1:J6526,SUMPRODUCT(MAX(ROW(E$1:E6526)*(E6527=E$1:E6526)))))</f>
        <v/>
      </c>
      <c r="L6527" s="16"/>
    </row>
    <row r="6528" customFormat="false" ht="12.75" hidden="false" customHeight="false" outlineLevel="0" collapsed="false">
      <c r="A6528" s="9" t="s">
        <v>128</v>
      </c>
      <c r="E6528" s="10" t="str">
        <f aca="false">IF(D6528="?OLD","!!!","")</f>
        <v/>
      </c>
      <c r="F6528" s="11" t="str">
        <f aca="false">IF(OR(E6528="",E6528="!!!"),"",IF(NOT(ISNA(VLOOKUP(E6528,E$1:E6527,1,FALSE()))),"OLD",IF(AND(E6528&lt;&gt;"",E6528&lt;&gt;"!!!"),"NEW","")))</f>
        <v/>
      </c>
      <c r="G6528" s="12" t="str">
        <f aca="false">IF(OR(E6528="",E6528="!!!"),"",IF(OR(J6528=0,AND(J6528=1,K6528=1),AND(J6528=1,I6528="SBJ"),AND(J6528=1,I6528=0)),"?IN_FOCUS",IF(J6528&lt;=2,"?ACTIVATED",IF(J6528&lt;&gt;"","?FAMILIAR",IF(F6528="NEW",IF(ISNA(VLOOKUP(E6528,#REF!,1,FALSE())),"?TYPE_IDENTIFIABLE","?REFERENTIAL"),"_")))))</f>
        <v/>
      </c>
      <c r="H6528" s="13" t="str">
        <f aca="false">IF(J6528&lt;&gt;1,"",IF(I6528="SBJ","CB","?"))</f>
        <v/>
      </c>
      <c r="I6528" s="14" t="str">
        <f aca="false">IF(OR(E6528="",E6528="!!!",F6528="NEW"),"",INDEX(B$2:B6527,-1+SUMPRODUCT(MAX(ROW(E$2:E6527)*(E6528=E$2:E6527)))))</f>
        <v/>
      </c>
      <c r="J6528" s="15" t="str">
        <f aca="true">IF(OR(E6528="",E6528="!!!",F6528="NEW"),"",COUNTBLANK(OFFSET(A$1,,,SUMPRODUCT(MAX(ROW(E$2:E6528)*(E6528=E$2:E6528)))))-COUNTBLANK(OFFSET(A$1,,,SUMPRODUCT(MAX(ROW(E$1:E6527)*(E6528=E$1:E6527))))))</f>
        <v/>
      </c>
      <c r="K6528" s="15" t="str">
        <f aca="false">IF(OR(E6528="",E6528="!!!",F6528="NEW"),"",INDEX(J$1:J6527,SUMPRODUCT(MAX(ROW(E$1:E6527)*(E6528=E$1:E6527)))))</f>
        <v/>
      </c>
      <c r="L6528" s="16"/>
    </row>
    <row r="6529" customFormat="false" ht="12.75" hidden="false" customHeight="false" outlineLevel="0" collapsed="false">
      <c r="A6529" s="9" t="s">
        <v>181</v>
      </c>
      <c r="B6529" s="0" t="s">
        <v>18</v>
      </c>
      <c r="C6529" s="0" t="s">
        <v>30</v>
      </c>
      <c r="D6529" s="0" t="s">
        <v>31</v>
      </c>
      <c r="E6529" s="10" t="str">
        <f aca="false">IF(D6529="?OLD","!!!","")</f>
        <v>!!!</v>
      </c>
      <c r="F6529" s="11" t="str">
        <f aca="false">IF(OR(E6529="",E6529="!!!"),"",IF(NOT(ISNA(VLOOKUP(E6529,E$1:E6528,1,FALSE()))),"OLD",IF(AND(E6529&lt;&gt;"",E6529&lt;&gt;"!!!"),"NEW","")))</f>
        <v/>
      </c>
      <c r="G6529" s="12" t="str">
        <f aca="false">IF(OR(E6529="",E6529="!!!"),"",IF(OR(J6529=0,AND(J6529=1,K6529=1),AND(J6529=1,I6529="SBJ"),AND(J6529=1,I6529=0)),"?IN_FOCUS",IF(J6529&lt;=2,"?ACTIVATED",IF(J6529&lt;&gt;"","?FAMILIAR",IF(F6529="NEW",IF(ISNA(VLOOKUP(E6529,#REF!,1,FALSE())),"?TYPE_IDENTIFIABLE","?REFERENTIAL"),"_")))))</f>
        <v/>
      </c>
      <c r="H6529" s="13" t="str">
        <f aca="false">IF(J6529&lt;&gt;1,"",IF(I6529="SBJ","CB","?"))</f>
        <v/>
      </c>
      <c r="I6529" s="14" t="str">
        <f aca="false">IF(OR(E6529="",E6529="!!!",F6529="NEW"),"",INDEX(B$2:B6528,-1+SUMPRODUCT(MAX(ROW(E$2:E6528)*(E6529=E$2:E6528)))))</f>
        <v/>
      </c>
      <c r="J6529" s="15" t="str">
        <f aca="true">IF(OR(E6529="",E6529="!!!",F6529="NEW"),"",COUNTBLANK(OFFSET(A$1,,,SUMPRODUCT(MAX(ROW(E$2:E6529)*(E6529=E$2:E6529)))))-COUNTBLANK(OFFSET(A$1,,,SUMPRODUCT(MAX(ROW(E$1:E6528)*(E6529=E$1:E6528))))))</f>
        <v/>
      </c>
      <c r="K6529" s="15" t="str">
        <f aca="false">IF(OR(E6529="",E6529="!!!",F6529="NEW"),"",INDEX(J$1:J6528,SUMPRODUCT(MAX(ROW(E$1:E6528)*(E6529=E$1:E6528)))))</f>
        <v/>
      </c>
      <c r="L6529" s="16"/>
    </row>
    <row r="6530" customFormat="false" ht="12.75" hidden="false" customHeight="false" outlineLevel="0" collapsed="false">
      <c r="A6530" s="9" t="s">
        <v>409</v>
      </c>
      <c r="E6530" s="10" t="str">
        <f aca="false">IF(D6530="?OLD","!!!","")</f>
        <v/>
      </c>
      <c r="F6530" s="11" t="str">
        <f aca="false">IF(OR(E6530="",E6530="!!!"),"",IF(NOT(ISNA(VLOOKUP(E6530,E$1:E6529,1,FALSE()))),"OLD",IF(AND(E6530&lt;&gt;"",E6530&lt;&gt;"!!!"),"NEW","")))</f>
        <v/>
      </c>
      <c r="G6530" s="12" t="str">
        <f aca="false">IF(OR(E6530="",E6530="!!!"),"",IF(OR(J6530=0,AND(J6530=1,K6530=1),AND(J6530=1,I6530="SBJ"),AND(J6530=1,I6530=0)),"?IN_FOCUS",IF(J6530&lt;=2,"?ACTIVATED",IF(J6530&lt;&gt;"","?FAMILIAR",IF(F6530="NEW",IF(ISNA(VLOOKUP(E6530,#REF!,1,FALSE())),"?TYPE_IDENTIFIABLE","?REFERENTIAL"),"_")))))</f>
        <v/>
      </c>
      <c r="H6530" s="13" t="str">
        <f aca="false">IF(J6530&lt;&gt;1,"",IF(I6530="SBJ","CB","?"))</f>
        <v/>
      </c>
      <c r="I6530" s="14" t="str">
        <f aca="false">IF(OR(E6530="",E6530="!!!",F6530="NEW"),"",INDEX(B$2:B6529,-1+SUMPRODUCT(MAX(ROW(E$2:E6529)*(E6530=E$2:E6529)))))</f>
        <v/>
      </c>
      <c r="J6530" s="15" t="str">
        <f aca="true">IF(OR(E6530="",E6530="!!!",F6530="NEW"),"",COUNTBLANK(OFFSET(A$1,,,SUMPRODUCT(MAX(ROW(E$2:E6530)*(E6530=E$2:E6530)))))-COUNTBLANK(OFFSET(A$1,,,SUMPRODUCT(MAX(ROW(E$1:E6529)*(E6530=E$1:E6529))))))</f>
        <v/>
      </c>
      <c r="K6530" s="15" t="str">
        <f aca="false">IF(OR(E6530="",E6530="!!!",F6530="NEW"),"",INDEX(J$1:J6529,SUMPRODUCT(MAX(ROW(E$1:E6529)*(E6530=E$1:E6529)))))</f>
        <v/>
      </c>
      <c r="L6530" s="16"/>
    </row>
    <row r="6531" customFormat="false" ht="12.75" hidden="false" customHeight="false" outlineLevel="0" collapsed="false">
      <c r="A6531" s="9" t="s">
        <v>874</v>
      </c>
      <c r="E6531" s="10" t="str">
        <f aca="false">IF(D6531="?OLD","!!!","")</f>
        <v/>
      </c>
      <c r="F6531" s="11" t="str">
        <f aca="false">IF(OR(E6531="",E6531="!!!"),"",IF(NOT(ISNA(VLOOKUP(E6531,E$1:E6530,1,FALSE()))),"OLD",IF(AND(E6531&lt;&gt;"",E6531&lt;&gt;"!!!"),"NEW","")))</f>
        <v/>
      </c>
      <c r="G6531" s="12" t="str">
        <f aca="false">IF(OR(E6531="",E6531="!!!"),"",IF(OR(J6531=0,AND(J6531=1,K6531=1),AND(J6531=1,I6531="SBJ"),AND(J6531=1,I6531=0)),"?IN_FOCUS",IF(J6531&lt;=2,"?ACTIVATED",IF(J6531&lt;&gt;"","?FAMILIAR",IF(F6531="NEW",IF(ISNA(VLOOKUP(E6531,#REF!,1,FALSE())),"?TYPE_IDENTIFIABLE","?REFERENTIAL"),"_")))))</f>
        <v/>
      </c>
      <c r="H6531" s="13" t="str">
        <f aca="false">IF(J6531&lt;&gt;1,"",IF(I6531="SBJ","CB","?"))</f>
        <v/>
      </c>
      <c r="I6531" s="14" t="str">
        <f aca="false">IF(OR(E6531="",E6531="!!!",F6531="NEW"),"",INDEX(B$2:B6530,-1+SUMPRODUCT(MAX(ROW(E$2:E6530)*(E6531=E$2:E6530)))))</f>
        <v/>
      </c>
      <c r="J6531" s="15" t="str">
        <f aca="true">IF(OR(E6531="",E6531="!!!",F6531="NEW"),"",COUNTBLANK(OFFSET(A$1,,,SUMPRODUCT(MAX(ROW(E$2:E6531)*(E6531=E$2:E6531)))))-COUNTBLANK(OFFSET(A$1,,,SUMPRODUCT(MAX(ROW(E$1:E6530)*(E6531=E$1:E6530))))))</f>
        <v/>
      </c>
      <c r="K6531" s="15" t="str">
        <f aca="false">IF(OR(E6531="",E6531="!!!",F6531="NEW"),"",INDEX(J$1:J6530,SUMPRODUCT(MAX(ROW(E$1:E6530)*(E6531=E$1:E6530)))))</f>
        <v/>
      </c>
      <c r="L6531" s="16"/>
    </row>
    <row r="6532" customFormat="false" ht="12.75" hidden="false" customHeight="false" outlineLevel="0" collapsed="false">
      <c r="A6532" s="9" t="s">
        <v>291</v>
      </c>
      <c r="E6532" s="10" t="str">
        <f aca="false">IF(D6532="?OLD","!!!","")</f>
        <v/>
      </c>
      <c r="F6532" s="11" t="str">
        <f aca="false">IF(OR(E6532="",E6532="!!!"),"",IF(NOT(ISNA(VLOOKUP(E6532,E$1:E6531,1,FALSE()))),"OLD",IF(AND(E6532&lt;&gt;"",E6532&lt;&gt;"!!!"),"NEW","")))</f>
        <v/>
      </c>
      <c r="G6532" s="12" t="str">
        <f aca="false">IF(OR(E6532="",E6532="!!!"),"",IF(OR(J6532=0,AND(J6532=1,K6532=1),AND(J6532=1,I6532="SBJ"),AND(J6532=1,I6532=0)),"?IN_FOCUS",IF(J6532&lt;=2,"?ACTIVATED",IF(J6532&lt;&gt;"","?FAMILIAR",IF(F6532="NEW",IF(ISNA(VLOOKUP(E6532,#REF!,1,FALSE())),"?TYPE_IDENTIFIABLE","?REFERENTIAL"),"_")))))</f>
        <v/>
      </c>
      <c r="H6532" s="13" t="str">
        <f aca="false">IF(J6532&lt;&gt;1,"",IF(I6532="SBJ","CB","?"))</f>
        <v/>
      </c>
      <c r="I6532" s="14" t="str">
        <f aca="false">IF(OR(E6532="",E6532="!!!",F6532="NEW"),"",INDEX(B$2:B6531,-1+SUMPRODUCT(MAX(ROW(E$2:E6531)*(E6532=E$2:E6531)))))</f>
        <v/>
      </c>
      <c r="J6532" s="15" t="str">
        <f aca="true">IF(OR(E6532="",E6532="!!!",F6532="NEW"),"",COUNTBLANK(OFFSET(A$1,,,SUMPRODUCT(MAX(ROW(E$2:E6532)*(E6532=E$2:E6532)))))-COUNTBLANK(OFFSET(A$1,,,SUMPRODUCT(MAX(ROW(E$1:E6531)*(E6532=E$1:E6531))))))</f>
        <v/>
      </c>
      <c r="K6532" s="15" t="str">
        <f aca="false">IF(OR(E6532="",E6532="!!!",F6532="NEW"),"",INDEX(J$1:J6531,SUMPRODUCT(MAX(ROW(E$1:E6531)*(E6532=E$1:E6531)))))</f>
        <v/>
      </c>
      <c r="L6532" s="16"/>
    </row>
    <row r="6533" customFormat="false" ht="12.75" hidden="false" customHeight="false" outlineLevel="0" collapsed="false">
      <c r="A6533" s="9" t="s">
        <v>71</v>
      </c>
      <c r="E6533" s="10" t="str">
        <f aca="false">IF(D6533="?OLD","!!!","")</f>
        <v/>
      </c>
      <c r="F6533" s="11" t="str">
        <f aca="false">IF(OR(E6533="",E6533="!!!"),"",IF(NOT(ISNA(VLOOKUP(E6533,E$1:E6532,1,FALSE()))),"OLD",IF(AND(E6533&lt;&gt;"",E6533&lt;&gt;"!!!"),"NEW","")))</f>
        <v/>
      </c>
      <c r="G6533" s="12" t="str">
        <f aca="false">IF(OR(E6533="",E6533="!!!"),"",IF(OR(J6533=0,AND(J6533=1,K6533=1),AND(J6533=1,I6533="SBJ"),AND(J6533=1,I6533=0)),"?IN_FOCUS",IF(J6533&lt;=2,"?ACTIVATED",IF(J6533&lt;&gt;"","?FAMILIAR",IF(F6533="NEW",IF(ISNA(VLOOKUP(E6533,#REF!,1,FALSE())),"?TYPE_IDENTIFIABLE","?REFERENTIAL"),"_")))))</f>
        <v/>
      </c>
      <c r="H6533" s="13" t="str">
        <f aca="false">IF(J6533&lt;&gt;1,"",IF(I6533="SBJ","CB","?"))</f>
        <v/>
      </c>
      <c r="I6533" s="14" t="str">
        <f aca="false">IF(OR(E6533="",E6533="!!!",F6533="NEW"),"",INDEX(B$2:B6532,-1+SUMPRODUCT(MAX(ROW(E$2:E6532)*(E6533=E$2:E6532)))))</f>
        <v/>
      </c>
      <c r="J6533" s="15" t="str">
        <f aca="true">IF(OR(E6533="",E6533="!!!",F6533="NEW"),"",COUNTBLANK(OFFSET(A$1,,,SUMPRODUCT(MAX(ROW(E$2:E6533)*(E6533=E$2:E6533)))))-COUNTBLANK(OFFSET(A$1,,,SUMPRODUCT(MAX(ROW(E$1:E6532)*(E6533=E$1:E6532))))))</f>
        <v/>
      </c>
      <c r="K6533" s="15" t="str">
        <f aca="false">IF(OR(E6533="",E6533="!!!",F6533="NEW"),"",INDEX(J$1:J6532,SUMPRODUCT(MAX(ROW(E$1:E6532)*(E6533=E$1:E6532)))))</f>
        <v/>
      </c>
      <c r="L6533" s="16"/>
    </row>
    <row r="6534" customFormat="false" ht="12.75" hidden="false" customHeight="false" outlineLevel="0" collapsed="false">
      <c r="A6534" s="9" t="s">
        <v>1766</v>
      </c>
      <c r="E6534" s="10" t="str">
        <f aca="false">IF(D6534="?OLD","!!!","")</f>
        <v/>
      </c>
      <c r="F6534" s="11" t="str">
        <f aca="false">IF(OR(E6534="",E6534="!!!"),"",IF(NOT(ISNA(VLOOKUP(E6534,E$1:E6533,1,FALSE()))),"OLD",IF(AND(E6534&lt;&gt;"",E6534&lt;&gt;"!!!"),"NEW","")))</f>
        <v/>
      </c>
      <c r="G6534" s="12" t="str">
        <f aca="false">IF(OR(E6534="",E6534="!!!"),"",IF(OR(J6534=0,AND(J6534=1,K6534=1),AND(J6534=1,I6534="SBJ"),AND(J6534=1,I6534=0)),"?IN_FOCUS",IF(J6534&lt;=2,"?ACTIVATED",IF(J6534&lt;&gt;"","?FAMILIAR",IF(F6534="NEW",IF(ISNA(VLOOKUP(E6534,#REF!,1,FALSE())),"?TYPE_IDENTIFIABLE","?REFERENTIAL"),"_")))))</f>
        <v/>
      </c>
      <c r="H6534" s="13" t="str">
        <f aca="false">IF(J6534&lt;&gt;1,"",IF(I6534="SBJ","CB","?"))</f>
        <v/>
      </c>
      <c r="I6534" s="14" t="str">
        <f aca="false">IF(OR(E6534="",E6534="!!!",F6534="NEW"),"",INDEX(B$2:B6533,-1+SUMPRODUCT(MAX(ROW(E$2:E6533)*(E6534=E$2:E6533)))))</f>
        <v/>
      </c>
      <c r="J6534" s="15" t="str">
        <f aca="true">IF(OR(E6534="",E6534="!!!",F6534="NEW"),"",COUNTBLANK(OFFSET(A$1,,,SUMPRODUCT(MAX(ROW(E$2:E6534)*(E6534=E$2:E6534)))))-COUNTBLANK(OFFSET(A$1,,,SUMPRODUCT(MAX(ROW(E$1:E6533)*(E6534=E$1:E6533))))))</f>
        <v/>
      </c>
      <c r="K6534" s="15" t="str">
        <f aca="false">IF(OR(E6534="",E6534="!!!",F6534="NEW"),"",INDEX(J$1:J6533,SUMPRODUCT(MAX(ROW(E$1:E6533)*(E6534=E$1:E6533)))))</f>
        <v/>
      </c>
      <c r="L6534" s="16"/>
    </row>
    <row r="6535" customFormat="false" ht="12.75" hidden="false" customHeight="false" outlineLevel="0" collapsed="false">
      <c r="A6535" s="9" t="s">
        <v>1767</v>
      </c>
      <c r="E6535" s="10" t="str">
        <f aca="false">IF(D6535="?OLD","!!!","")</f>
        <v/>
      </c>
      <c r="F6535" s="11" t="str">
        <f aca="false">IF(OR(E6535="",E6535="!!!"),"",IF(NOT(ISNA(VLOOKUP(E6535,E$1:E6534,1,FALSE()))),"OLD",IF(AND(E6535&lt;&gt;"",E6535&lt;&gt;"!!!"),"NEW","")))</f>
        <v/>
      </c>
      <c r="G6535" s="12" t="str">
        <f aca="false">IF(OR(E6535="",E6535="!!!"),"",IF(OR(J6535=0,AND(J6535=1,K6535=1),AND(J6535=1,I6535="SBJ"),AND(J6535=1,I6535=0)),"?IN_FOCUS",IF(J6535&lt;=2,"?ACTIVATED",IF(J6535&lt;&gt;"","?FAMILIAR",IF(F6535="NEW",IF(ISNA(VLOOKUP(E6535,#REF!,1,FALSE())),"?TYPE_IDENTIFIABLE","?REFERENTIAL"),"_")))))</f>
        <v/>
      </c>
      <c r="H6535" s="13" t="str">
        <f aca="false">IF(J6535&lt;&gt;1,"",IF(I6535="SBJ","CB","?"))</f>
        <v/>
      </c>
      <c r="I6535" s="14" t="str">
        <f aca="false">IF(OR(E6535="",E6535="!!!",F6535="NEW"),"",INDEX(B$2:B6534,-1+SUMPRODUCT(MAX(ROW(E$2:E6534)*(E6535=E$2:E6534)))))</f>
        <v/>
      </c>
      <c r="J6535" s="15" t="str">
        <f aca="true">IF(OR(E6535="",E6535="!!!",F6535="NEW"),"",COUNTBLANK(OFFSET(A$1,,,SUMPRODUCT(MAX(ROW(E$2:E6535)*(E6535=E$2:E6535)))))-COUNTBLANK(OFFSET(A$1,,,SUMPRODUCT(MAX(ROW(E$1:E6534)*(E6535=E$1:E6534))))))</f>
        <v/>
      </c>
      <c r="K6535" s="15" t="str">
        <f aca="false">IF(OR(E6535="",E6535="!!!",F6535="NEW"),"",INDEX(J$1:J6534,SUMPRODUCT(MAX(ROW(E$1:E6534)*(E6535=E$1:E6534)))))</f>
        <v/>
      </c>
      <c r="L6535" s="16"/>
    </row>
    <row r="6536" customFormat="false" ht="12.75" hidden="false" customHeight="false" outlineLevel="0" collapsed="false">
      <c r="A6536" s="9" t="s">
        <v>1830</v>
      </c>
      <c r="B6536" s="0" t="s">
        <v>91</v>
      </c>
      <c r="C6536" s="0" t="s">
        <v>54</v>
      </c>
      <c r="D6536" s="0" t="s">
        <v>31</v>
      </c>
      <c r="E6536" s="10" t="str">
        <f aca="false">IF(D6536="?OLD","!!!","")</f>
        <v>!!!</v>
      </c>
      <c r="F6536" s="11" t="str">
        <f aca="false">IF(OR(E6536="",E6536="!!!"),"",IF(NOT(ISNA(VLOOKUP(E6536,E$1:E6535,1,FALSE()))),"OLD",IF(AND(E6536&lt;&gt;"",E6536&lt;&gt;"!!!"),"NEW","")))</f>
        <v/>
      </c>
      <c r="G6536" s="12" t="str">
        <f aca="false">IF(OR(E6536="",E6536="!!!"),"",IF(OR(J6536=0,AND(J6536=1,K6536=1),AND(J6536=1,I6536="SBJ"),AND(J6536=1,I6536=0)),"?IN_FOCUS",IF(J6536&lt;=2,"?ACTIVATED",IF(J6536&lt;&gt;"","?FAMILIAR",IF(F6536="NEW",IF(ISNA(VLOOKUP(E6536,#REF!,1,FALSE())),"?TYPE_IDENTIFIABLE","?REFERENTIAL"),"_")))))</f>
        <v/>
      </c>
      <c r="H6536" s="13" t="str">
        <f aca="false">IF(J6536&lt;&gt;1,"",IF(I6536="SBJ","CB","?"))</f>
        <v/>
      </c>
      <c r="I6536" s="14" t="str">
        <f aca="false">IF(OR(E6536="",E6536="!!!",F6536="NEW"),"",INDEX(B$2:B6535,-1+SUMPRODUCT(MAX(ROW(E$2:E6535)*(E6536=E$2:E6535)))))</f>
        <v/>
      </c>
      <c r="J6536" s="15" t="str">
        <f aca="true">IF(OR(E6536="",E6536="!!!",F6536="NEW"),"",COUNTBLANK(OFFSET(A$1,,,SUMPRODUCT(MAX(ROW(E$2:E6536)*(E6536=E$2:E6536)))))-COUNTBLANK(OFFSET(A$1,,,SUMPRODUCT(MAX(ROW(E$1:E6535)*(E6536=E$1:E6535))))))</f>
        <v/>
      </c>
      <c r="K6536" s="15" t="str">
        <f aca="false">IF(OR(E6536="",E6536="!!!",F6536="NEW"),"",INDEX(J$1:J6535,SUMPRODUCT(MAX(ROW(E$1:E6535)*(E6536=E$1:E6535)))))</f>
        <v/>
      </c>
      <c r="L6536" s="16"/>
    </row>
    <row r="6537" customFormat="false" ht="12.75" hidden="false" customHeight="false" outlineLevel="0" collapsed="false">
      <c r="A6537" s="9" t="s">
        <v>621</v>
      </c>
      <c r="E6537" s="10" t="str">
        <f aca="false">IF(D6537="?OLD","!!!","")</f>
        <v/>
      </c>
      <c r="F6537" s="11" t="str">
        <f aca="false">IF(OR(E6537="",E6537="!!!"),"",IF(NOT(ISNA(VLOOKUP(E6537,E$1:E6536,1,FALSE()))),"OLD",IF(AND(E6537&lt;&gt;"",E6537&lt;&gt;"!!!"),"NEW","")))</f>
        <v/>
      </c>
      <c r="G6537" s="12" t="str">
        <f aca="false">IF(OR(E6537="",E6537="!!!"),"",IF(OR(J6537=0,AND(J6537=1,K6537=1),AND(J6537=1,I6537="SBJ"),AND(J6537=1,I6537=0)),"?IN_FOCUS",IF(J6537&lt;=2,"?ACTIVATED",IF(J6537&lt;&gt;"","?FAMILIAR",IF(F6537="NEW",IF(ISNA(VLOOKUP(E6537,#REF!,1,FALSE())),"?TYPE_IDENTIFIABLE","?REFERENTIAL"),"_")))))</f>
        <v/>
      </c>
      <c r="H6537" s="13" t="str">
        <f aca="false">IF(J6537&lt;&gt;1,"",IF(I6537="SBJ","CB","?"))</f>
        <v/>
      </c>
      <c r="I6537" s="14" t="str">
        <f aca="false">IF(OR(E6537="",E6537="!!!",F6537="NEW"),"",INDEX(B$2:B6536,-1+SUMPRODUCT(MAX(ROW(E$2:E6536)*(E6537=E$2:E6536)))))</f>
        <v/>
      </c>
      <c r="J6537" s="15" t="str">
        <f aca="true">IF(OR(E6537="",E6537="!!!",F6537="NEW"),"",COUNTBLANK(OFFSET(A$1,,,SUMPRODUCT(MAX(ROW(E$2:E6537)*(E6537=E$2:E6537)))))-COUNTBLANK(OFFSET(A$1,,,SUMPRODUCT(MAX(ROW(E$1:E6536)*(E6537=E$1:E6536))))))</f>
        <v/>
      </c>
      <c r="K6537" s="15" t="str">
        <f aca="false">IF(OR(E6537="",E6537="!!!",F6537="NEW"),"",INDEX(J$1:J6536,SUMPRODUCT(MAX(ROW(E$1:E6536)*(E6537=E$1:E6536)))))</f>
        <v/>
      </c>
      <c r="L6537" s="16"/>
    </row>
    <row r="6538" customFormat="false" ht="12.75" hidden="false" customHeight="false" outlineLevel="0" collapsed="false">
      <c r="A6538" s="9" t="s">
        <v>824</v>
      </c>
      <c r="E6538" s="10" t="str">
        <f aca="false">IF(D6538="?OLD","!!!","")</f>
        <v/>
      </c>
      <c r="F6538" s="11" t="str">
        <f aca="false">IF(OR(E6538="",E6538="!!!"),"",IF(NOT(ISNA(VLOOKUP(E6538,E$1:E6537,1,FALSE()))),"OLD",IF(AND(E6538&lt;&gt;"",E6538&lt;&gt;"!!!"),"NEW","")))</f>
        <v/>
      </c>
      <c r="G6538" s="12" t="str">
        <f aca="false">IF(OR(E6538="",E6538="!!!"),"",IF(OR(J6538=0,AND(J6538=1,K6538=1),AND(J6538=1,I6538="SBJ"),AND(J6538=1,I6538=0)),"?IN_FOCUS",IF(J6538&lt;=2,"?ACTIVATED",IF(J6538&lt;&gt;"","?FAMILIAR",IF(F6538="NEW",IF(ISNA(VLOOKUP(E6538,#REF!,1,FALSE())),"?TYPE_IDENTIFIABLE","?REFERENTIAL"),"_")))))</f>
        <v/>
      </c>
      <c r="H6538" s="13" t="str">
        <f aca="false">IF(J6538&lt;&gt;1,"",IF(I6538="SBJ","CB","?"))</f>
        <v/>
      </c>
      <c r="I6538" s="14" t="str">
        <f aca="false">IF(OR(E6538="",E6538="!!!",F6538="NEW"),"",INDEX(B$2:B6537,-1+SUMPRODUCT(MAX(ROW(E$2:E6537)*(E6538=E$2:E6537)))))</f>
        <v/>
      </c>
      <c r="J6538" s="15" t="str">
        <f aca="true">IF(OR(E6538="",E6538="!!!",F6538="NEW"),"",COUNTBLANK(OFFSET(A$1,,,SUMPRODUCT(MAX(ROW(E$2:E6538)*(E6538=E$2:E6538)))))-COUNTBLANK(OFFSET(A$1,,,SUMPRODUCT(MAX(ROW(E$1:E6537)*(E6538=E$1:E6537))))))</f>
        <v/>
      </c>
      <c r="K6538" s="15" t="str">
        <f aca="false">IF(OR(E6538="",E6538="!!!",F6538="NEW"),"",INDEX(J$1:J6537,SUMPRODUCT(MAX(ROW(E$1:E6537)*(E6538=E$1:E6537)))))</f>
        <v/>
      </c>
      <c r="L6538" s="16"/>
    </row>
    <row r="6539" customFormat="false" ht="12.75" hidden="false" customHeight="false" outlineLevel="0" collapsed="false">
      <c r="A6539" s="9" t="s">
        <v>15</v>
      </c>
      <c r="E6539" s="10" t="str">
        <f aca="false">IF(D6539="?OLD","!!!","")</f>
        <v/>
      </c>
      <c r="F6539" s="11" t="str">
        <f aca="false">IF(OR(E6539="",E6539="!!!"),"",IF(NOT(ISNA(VLOOKUP(E6539,E$1:E6538,1,FALSE()))),"OLD",IF(AND(E6539&lt;&gt;"",E6539&lt;&gt;"!!!"),"NEW","")))</f>
        <v/>
      </c>
      <c r="G6539" s="12" t="str">
        <f aca="false">IF(OR(E6539="",E6539="!!!"),"",IF(OR(J6539=0,AND(J6539=1,K6539=1),AND(J6539=1,I6539="SBJ"),AND(J6539=1,I6539=0)),"?IN_FOCUS",IF(J6539&lt;=2,"?ACTIVATED",IF(J6539&lt;&gt;"","?FAMILIAR",IF(F6539="NEW",IF(ISNA(VLOOKUP(E6539,#REF!,1,FALSE())),"?TYPE_IDENTIFIABLE","?REFERENTIAL"),"_")))))</f>
        <v/>
      </c>
      <c r="H6539" s="13" t="str">
        <f aca="false">IF(J6539&lt;&gt;1,"",IF(I6539="SBJ","CB","?"))</f>
        <v/>
      </c>
      <c r="I6539" s="14" t="str">
        <f aca="false">IF(OR(E6539="",E6539="!!!",F6539="NEW"),"",INDEX(B$2:B6538,-1+SUMPRODUCT(MAX(ROW(E$2:E6538)*(E6539=E$2:E6538)))))</f>
        <v/>
      </c>
      <c r="J6539" s="15" t="str">
        <f aca="true">IF(OR(E6539="",E6539="!!!",F6539="NEW"),"",COUNTBLANK(OFFSET(A$1,,,SUMPRODUCT(MAX(ROW(E$2:E6539)*(E6539=E$2:E6539)))))-COUNTBLANK(OFFSET(A$1,,,SUMPRODUCT(MAX(ROW(E$1:E6538)*(E6539=E$1:E6538))))))</f>
        <v/>
      </c>
      <c r="K6539" s="15" t="str">
        <f aca="false">IF(OR(E6539="",E6539="!!!",F6539="NEW"),"",INDEX(J$1:J6538,SUMPRODUCT(MAX(ROW(E$1:E6538)*(E6539=E$1:E6538)))))</f>
        <v/>
      </c>
      <c r="L6539" s="16"/>
    </row>
    <row r="6540" customFormat="false" ht="12.75" hidden="false" customHeight="false" outlineLevel="0" collapsed="false">
      <c r="A6540" s="9" t="s">
        <v>145</v>
      </c>
      <c r="E6540" s="10" t="str">
        <f aca="false">IF(D6540="?OLD","!!!","")</f>
        <v/>
      </c>
      <c r="F6540" s="11" t="str">
        <f aca="false">IF(OR(E6540="",E6540="!!!"),"",IF(NOT(ISNA(VLOOKUP(E6540,E$1:E6539,1,FALSE()))),"OLD",IF(AND(E6540&lt;&gt;"",E6540&lt;&gt;"!!!"),"NEW","")))</f>
        <v/>
      </c>
      <c r="G6540" s="12" t="str">
        <f aca="false">IF(OR(E6540="",E6540="!!!"),"",IF(OR(J6540=0,AND(J6540=1,K6540=1),AND(J6540=1,I6540="SBJ"),AND(J6540=1,I6540=0)),"?IN_FOCUS",IF(J6540&lt;=2,"?ACTIVATED",IF(J6540&lt;&gt;"","?FAMILIAR",IF(F6540="NEW",IF(ISNA(VLOOKUP(E6540,#REF!,1,FALSE())),"?TYPE_IDENTIFIABLE","?REFERENTIAL"),"_")))))</f>
        <v/>
      </c>
      <c r="H6540" s="13" t="str">
        <f aca="false">IF(J6540&lt;&gt;1,"",IF(I6540="SBJ","CB","?"))</f>
        <v/>
      </c>
      <c r="I6540" s="14" t="str">
        <f aca="false">IF(OR(E6540="",E6540="!!!",F6540="NEW"),"",INDEX(B$2:B6539,-1+SUMPRODUCT(MAX(ROW(E$2:E6539)*(E6540=E$2:E6539)))))</f>
        <v/>
      </c>
      <c r="J6540" s="15" t="str">
        <f aca="true">IF(OR(E6540="",E6540="!!!",F6540="NEW"),"",COUNTBLANK(OFFSET(A$1,,,SUMPRODUCT(MAX(ROW(E$2:E6540)*(E6540=E$2:E6540)))))-COUNTBLANK(OFFSET(A$1,,,SUMPRODUCT(MAX(ROW(E$1:E6539)*(E6540=E$1:E6539))))))</f>
        <v/>
      </c>
      <c r="K6540" s="15" t="str">
        <f aca="false">IF(OR(E6540="",E6540="!!!",F6540="NEW"),"",INDEX(J$1:J6539,SUMPRODUCT(MAX(ROW(E$1:E6539)*(E6540=E$1:E6539)))))</f>
        <v/>
      </c>
      <c r="L6540" s="16"/>
    </row>
    <row r="6541" customFormat="false" ht="12.75" hidden="false" customHeight="false" outlineLevel="0" collapsed="false">
      <c r="A6541" s="9" t="s">
        <v>39</v>
      </c>
      <c r="E6541" s="10" t="str">
        <f aca="false">IF(D6541="?OLD","!!!","")</f>
        <v/>
      </c>
      <c r="F6541" s="11" t="str">
        <f aca="false">IF(OR(E6541="",E6541="!!!"),"",IF(NOT(ISNA(VLOOKUP(E6541,E$1:E6540,1,FALSE()))),"OLD",IF(AND(E6541&lt;&gt;"",E6541&lt;&gt;"!!!"),"NEW","")))</f>
        <v/>
      </c>
      <c r="G6541" s="12" t="str">
        <f aca="false">IF(OR(E6541="",E6541="!!!"),"",IF(OR(J6541=0,AND(J6541=1,K6541=1),AND(J6541=1,I6541="SBJ"),AND(J6541=1,I6541=0)),"?IN_FOCUS",IF(J6541&lt;=2,"?ACTIVATED",IF(J6541&lt;&gt;"","?FAMILIAR",IF(F6541="NEW",IF(ISNA(VLOOKUP(E6541,#REF!,1,FALSE())),"?TYPE_IDENTIFIABLE","?REFERENTIAL"),"_")))))</f>
        <v/>
      </c>
      <c r="H6541" s="13" t="str">
        <f aca="false">IF(J6541&lt;&gt;1,"",IF(I6541="SBJ","CB","?"))</f>
        <v/>
      </c>
      <c r="I6541" s="14" t="str">
        <f aca="false">IF(OR(E6541="",E6541="!!!",F6541="NEW"),"",INDEX(B$2:B6540,-1+SUMPRODUCT(MAX(ROW(E$2:E6540)*(E6541=E$2:E6540)))))</f>
        <v/>
      </c>
      <c r="J6541" s="15" t="str">
        <f aca="true">IF(OR(E6541="",E6541="!!!",F6541="NEW"),"",COUNTBLANK(OFFSET(A$1,,,SUMPRODUCT(MAX(ROW(E$2:E6541)*(E6541=E$2:E6541)))))-COUNTBLANK(OFFSET(A$1,,,SUMPRODUCT(MAX(ROW(E$1:E6540)*(E6541=E$1:E6540))))))</f>
        <v/>
      </c>
      <c r="K6541" s="15" t="str">
        <f aca="false">IF(OR(E6541="",E6541="!!!",F6541="NEW"),"",INDEX(J$1:J6540,SUMPRODUCT(MAX(ROW(E$1:E6540)*(E6541=E$1:E6540)))))</f>
        <v/>
      </c>
      <c r="L6541" s="16"/>
    </row>
    <row r="6542" customFormat="false" ht="12.75" hidden="false" customHeight="false" outlineLevel="0" collapsed="false">
      <c r="A6542" s="9" t="s">
        <v>379</v>
      </c>
      <c r="E6542" s="10" t="str">
        <f aca="false">IF(D6542="?OLD","!!!","")</f>
        <v/>
      </c>
      <c r="F6542" s="11" t="str">
        <f aca="false">IF(OR(E6542="",E6542="!!!"),"",IF(NOT(ISNA(VLOOKUP(E6542,E$1:E6541,1,FALSE()))),"OLD",IF(AND(E6542&lt;&gt;"",E6542&lt;&gt;"!!!"),"NEW","")))</f>
        <v/>
      </c>
      <c r="G6542" s="12" t="str">
        <f aca="false">IF(OR(E6542="",E6542="!!!"),"",IF(OR(J6542=0,AND(J6542=1,K6542=1),AND(J6542=1,I6542="SBJ"),AND(J6542=1,I6542=0)),"?IN_FOCUS",IF(J6542&lt;=2,"?ACTIVATED",IF(J6542&lt;&gt;"","?FAMILIAR",IF(F6542="NEW",IF(ISNA(VLOOKUP(E6542,#REF!,1,FALSE())),"?TYPE_IDENTIFIABLE","?REFERENTIAL"),"_")))))</f>
        <v/>
      </c>
      <c r="H6542" s="13" t="str">
        <f aca="false">IF(J6542&lt;&gt;1,"",IF(I6542="SBJ","CB","?"))</f>
        <v/>
      </c>
      <c r="I6542" s="14" t="str">
        <f aca="false">IF(OR(E6542="",E6542="!!!",F6542="NEW"),"",INDEX(B$2:B6541,-1+SUMPRODUCT(MAX(ROW(E$2:E6541)*(E6542=E$2:E6541)))))</f>
        <v/>
      </c>
      <c r="J6542" s="15" t="str">
        <f aca="true">IF(OR(E6542="",E6542="!!!",F6542="NEW"),"",COUNTBLANK(OFFSET(A$1,,,SUMPRODUCT(MAX(ROW(E$2:E6542)*(E6542=E$2:E6542)))))-COUNTBLANK(OFFSET(A$1,,,SUMPRODUCT(MAX(ROW(E$1:E6541)*(E6542=E$1:E6541))))))</f>
        <v/>
      </c>
      <c r="K6542" s="15" t="str">
        <f aca="false">IF(OR(E6542="",E6542="!!!",F6542="NEW"),"",INDEX(J$1:J6541,SUMPRODUCT(MAX(ROW(E$1:E6541)*(E6542=E$1:E6541)))))</f>
        <v/>
      </c>
      <c r="L6542" s="16"/>
    </row>
    <row r="6543" customFormat="false" ht="12.75" hidden="false" customHeight="false" outlineLevel="0" collapsed="false">
      <c r="A6543" s="9" t="s">
        <v>198</v>
      </c>
      <c r="E6543" s="10" t="str">
        <f aca="false">IF(D6543="?OLD","!!!","")</f>
        <v/>
      </c>
      <c r="F6543" s="11" t="str">
        <f aca="false">IF(OR(E6543="",E6543="!!!"),"",IF(NOT(ISNA(VLOOKUP(E6543,E$1:E6542,1,FALSE()))),"OLD",IF(AND(E6543&lt;&gt;"",E6543&lt;&gt;"!!!"),"NEW","")))</f>
        <v/>
      </c>
      <c r="G6543" s="12" t="str">
        <f aca="false">IF(OR(E6543="",E6543="!!!"),"",IF(OR(J6543=0,AND(J6543=1,K6543=1),AND(J6543=1,I6543="SBJ"),AND(J6543=1,I6543=0)),"?IN_FOCUS",IF(J6543&lt;=2,"?ACTIVATED",IF(J6543&lt;&gt;"","?FAMILIAR",IF(F6543="NEW",IF(ISNA(VLOOKUP(E6543,#REF!,1,FALSE())),"?TYPE_IDENTIFIABLE","?REFERENTIAL"),"_")))))</f>
        <v/>
      </c>
      <c r="H6543" s="13" t="str">
        <f aca="false">IF(J6543&lt;&gt;1,"",IF(I6543="SBJ","CB","?"))</f>
        <v/>
      </c>
      <c r="I6543" s="14" t="str">
        <f aca="false">IF(OR(E6543="",E6543="!!!",F6543="NEW"),"",INDEX(B$2:B6542,-1+SUMPRODUCT(MAX(ROW(E$2:E6542)*(E6543=E$2:E6542)))))</f>
        <v/>
      </c>
      <c r="J6543" s="15" t="str">
        <f aca="true">IF(OR(E6543="",E6543="!!!",F6543="NEW"),"",COUNTBLANK(OFFSET(A$1,,,SUMPRODUCT(MAX(ROW(E$2:E6543)*(E6543=E$2:E6543)))))-COUNTBLANK(OFFSET(A$1,,,SUMPRODUCT(MAX(ROW(E$1:E6542)*(E6543=E$1:E6542))))))</f>
        <v/>
      </c>
      <c r="K6543" s="15" t="str">
        <f aca="false">IF(OR(E6543="",E6543="!!!",F6543="NEW"),"",INDEX(J$1:J6542,SUMPRODUCT(MAX(ROW(E$1:E6542)*(E6543=E$1:E6542)))))</f>
        <v/>
      </c>
      <c r="L6543" s="16"/>
    </row>
    <row r="6544" customFormat="false" ht="12.75" hidden="false" customHeight="false" outlineLevel="0" collapsed="false">
      <c r="A6544" s="9" t="s">
        <v>92</v>
      </c>
      <c r="E6544" s="10" t="str">
        <f aca="false">IF(D6544="?OLD","!!!","")</f>
        <v/>
      </c>
      <c r="F6544" s="11" t="str">
        <f aca="false">IF(OR(E6544="",E6544="!!!"),"",IF(NOT(ISNA(VLOOKUP(E6544,E$1:E6543,1,FALSE()))),"OLD",IF(AND(E6544&lt;&gt;"",E6544&lt;&gt;"!!!"),"NEW","")))</f>
        <v/>
      </c>
      <c r="G6544" s="12" t="str">
        <f aca="false">IF(OR(E6544="",E6544="!!!"),"",IF(OR(J6544=0,AND(J6544=1,K6544=1),AND(J6544=1,I6544="SBJ"),AND(J6544=1,I6544=0)),"?IN_FOCUS",IF(J6544&lt;=2,"?ACTIVATED",IF(J6544&lt;&gt;"","?FAMILIAR",IF(F6544="NEW",IF(ISNA(VLOOKUP(E6544,#REF!,1,FALSE())),"?TYPE_IDENTIFIABLE","?REFERENTIAL"),"_")))))</f>
        <v/>
      </c>
      <c r="H6544" s="13" t="str">
        <f aca="false">IF(J6544&lt;&gt;1,"",IF(I6544="SBJ","CB","?"))</f>
        <v/>
      </c>
      <c r="I6544" s="14" t="str">
        <f aca="false">IF(OR(E6544="",E6544="!!!",F6544="NEW"),"",INDEX(B$2:B6543,-1+SUMPRODUCT(MAX(ROW(E$2:E6543)*(E6544=E$2:E6543)))))</f>
        <v/>
      </c>
      <c r="J6544" s="15" t="str">
        <f aca="true">IF(OR(E6544="",E6544="!!!",F6544="NEW"),"",COUNTBLANK(OFFSET(A$1,,,SUMPRODUCT(MAX(ROW(E$2:E6544)*(E6544=E$2:E6544)))))-COUNTBLANK(OFFSET(A$1,,,SUMPRODUCT(MAX(ROW(E$1:E6543)*(E6544=E$1:E6543))))))</f>
        <v/>
      </c>
      <c r="K6544" s="15" t="str">
        <f aca="false">IF(OR(E6544="",E6544="!!!",F6544="NEW"),"",INDEX(J$1:J6543,SUMPRODUCT(MAX(ROW(E$1:E6543)*(E6544=E$1:E6543)))))</f>
        <v/>
      </c>
      <c r="L6544" s="16"/>
    </row>
    <row r="6545" customFormat="false" ht="12.75" hidden="false" customHeight="false" outlineLevel="0" collapsed="false">
      <c r="A6545" s="9" t="s">
        <v>71</v>
      </c>
      <c r="E6545" s="10" t="str">
        <f aca="false">IF(D6545="?OLD","!!!","")</f>
        <v/>
      </c>
      <c r="F6545" s="11" t="str">
        <f aca="false">IF(OR(E6545="",E6545="!!!"),"",IF(NOT(ISNA(VLOOKUP(E6545,E$1:E6544,1,FALSE()))),"OLD",IF(AND(E6545&lt;&gt;"",E6545&lt;&gt;"!!!"),"NEW","")))</f>
        <v/>
      </c>
      <c r="G6545" s="12" t="str">
        <f aca="false">IF(OR(E6545="",E6545="!!!"),"",IF(OR(J6545=0,AND(J6545=1,K6545=1),AND(J6545=1,I6545="SBJ"),AND(J6545=1,I6545=0)),"?IN_FOCUS",IF(J6545&lt;=2,"?ACTIVATED",IF(J6545&lt;&gt;"","?FAMILIAR",IF(F6545="NEW",IF(ISNA(VLOOKUP(E6545,#REF!,1,FALSE())),"?TYPE_IDENTIFIABLE","?REFERENTIAL"),"_")))))</f>
        <v/>
      </c>
      <c r="H6545" s="13" t="str">
        <f aca="false">IF(J6545&lt;&gt;1,"",IF(I6545="SBJ","CB","?"))</f>
        <v/>
      </c>
      <c r="I6545" s="14" t="str">
        <f aca="false">IF(OR(E6545="",E6545="!!!",F6545="NEW"),"",INDEX(B$2:B6544,-1+SUMPRODUCT(MAX(ROW(E$2:E6544)*(E6545=E$2:E6544)))))</f>
        <v/>
      </c>
      <c r="J6545" s="15" t="str">
        <f aca="true">IF(OR(E6545="",E6545="!!!",F6545="NEW"),"",COUNTBLANK(OFFSET(A$1,,,SUMPRODUCT(MAX(ROW(E$2:E6545)*(E6545=E$2:E6545)))))-COUNTBLANK(OFFSET(A$1,,,SUMPRODUCT(MAX(ROW(E$1:E6544)*(E6545=E$1:E6544))))))</f>
        <v/>
      </c>
      <c r="K6545" s="15" t="str">
        <f aca="false">IF(OR(E6545="",E6545="!!!",F6545="NEW"),"",INDEX(J$1:J6544,SUMPRODUCT(MAX(ROW(E$1:E6544)*(E6545=E$1:E6544)))))</f>
        <v/>
      </c>
      <c r="L6545" s="16"/>
    </row>
    <row r="6546" customFormat="false" ht="12.75" hidden="false" customHeight="false" outlineLevel="0" collapsed="false">
      <c r="A6546" s="9" t="s">
        <v>1135</v>
      </c>
      <c r="B6546" s="0" t="s">
        <v>25</v>
      </c>
      <c r="C6546" s="0" t="s">
        <v>54</v>
      </c>
      <c r="D6546" s="0" t="s">
        <v>31</v>
      </c>
      <c r="E6546" s="10" t="str">
        <f aca="false">IF(D6546="?OLD","!!!","")</f>
        <v>!!!</v>
      </c>
      <c r="F6546" s="11" t="str">
        <f aca="false">IF(OR(E6546="",E6546="!!!"),"",IF(NOT(ISNA(VLOOKUP(E6546,E$1:E6545,1,FALSE()))),"OLD",IF(AND(E6546&lt;&gt;"",E6546&lt;&gt;"!!!"),"NEW","")))</f>
        <v/>
      </c>
      <c r="G6546" s="12" t="str">
        <f aca="false">IF(OR(E6546="",E6546="!!!"),"",IF(OR(J6546=0,AND(J6546=1,K6546=1),AND(J6546=1,I6546="SBJ"),AND(J6546=1,I6546=0)),"?IN_FOCUS",IF(J6546&lt;=2,"?ACTIVATED",IF(J6546&lt;&gt;"","?FAMILIAR",IF(F6546="NEW",IF(ISNA(VLOOKUP(E6546,#REF!,1,FALSE())),"?TYPE_IDENTIFIABLE","?REFERENTIAL"),"_")))))</f>
        <v/>
      </c>
      <c r="H6546" s="13" t="str">
        <f aca="false">IF(J6546&lt;&gt;1,"",IF(I6546="SBJ","CB","?"))</f>
        <v/>
      </c>
      <c r="I6546" s="14" t="str">
        <f aca="false">IF(OR(E6546="",E6546="!!!",F6546="NEW"),"",INDEX(B$2:B6545,-1+SUMPRODUCT(MAX(ROW(E$2:E6545)*(E6546=E$2:E6545)))))</f>
        <v/>
      </c>
      <c r="J6546" s="15" t="str">
        <f aca="true">IF(OR(E6546="",E6546="!!!",F6546="NEW"),"",COUNTBLANK(OFFSET(A$1,,,SUMPRODUCT(MAX(ROW(E$2:E6546)*(E6546=E$2:E6546)))))-COUNTBLANK(OFFSET(A$1,,,SUMPRODUCT(MAX(ROW(E$1:E6545)*(E6546=E$1:E6545))))))</f>
        <v/>
      </c>
      <c r="K6546" s="15" t="str">
        <f aca="false">IF(OR(E6546="",E6546="!!!",F6546="NEW"),"",INDEX(J$1:J6545,SUMPRODUCT(MAX(ROW(E$1:E6545)*(E6546=E$1:E6545)))))</f>
        <v/>
      </c>
      <c r="L6546" s="16"/>
    </row>
    <row r="6547" customFormat="false" ht="12.75" hidden="false" customHeight="false" outlineLevel="0" collapsed="false">
      <c r="A6547" s="9" t="s">
        <v>39</v>
      </c>
      <c r="E6547" s="10" t="str">
        <f aca="false">IF(D6547="?OLD","!!!","")</f>
        <v/>
      </c>
      <c r="F6547" s="11" t="str">
        <f aca="false">IF(OR(E6547="",E6547="!!!"),"",IF(NOT(ISNA(VLOOKUP(E6547,E$1:E6546,1,FALSE()))),"OLD",IF(AND(E6547&lt;&gt;"",E6547&lt;&gt;"!!!"),"NEW","")))</f>
        <v/>
      </c>
      <c r="G6547" s="12" t="str">
        <f aca="false">IF(OR(E6547="",E6547="!!!"),"",IF(OR(J6547=0,AND(J6547=1,K6547=1),AND(J6547=1,I6547="SBJ"),AND(J6547=1,I6547=0)),"?IN_FOCUS",IF(J6547&lt;=2,"?ACTIVATED",IF(J6547&lt;&gt;"","?FAMILIAR",IF(F6547="NEW",IF(ISNA(VLOOKUP(E6547,#REF!,1,FALSE())),"?TYPE_IDENTIFIABLE","?REFERENTIAL"),"_")))))</f>
        <v/>
      </c>
      <c r="H6547" s="13" t="str">
        <f aca="false">IF(J6547&lt;&gt;1,"",IF(I6547="SBJ","CB","?"))</f>
        <v/>
      </c>
      <c r="I6547" s="14" t="str">
        <f aca="false">IF(OR(E6547="",E6547="!!!",F6547="NEW"),"",INDEX(B$2:B6546,-1+SUMPRODUCT(MAX(ROW(E$2:E6546)*(E6547=E$2:E6546)))))</f>
        <v/>
      </c>
      <c r="J6547" s="15" t="str">
        <f aca="true">IF(OR(E6547="",E6547="!!!",F6547="NEW"),"",COUNTBLANK(OFFSET(A$1,,,SUMPRODUCT(MAX(ROW(E$2:E6547)*(E6547=E$2:E6547)))))-COUNTBLANK(OFFSET(A$1,,,SUMPRODUCT(MAX(ROW(E$1:E6546)*(E6547=E$1:E6546))))))</f>
        <v/>
      </c>
      <c r="K6547" s="15" t="str">
        <f aca="false">IF(OR(E6547="",E6547="!!!",F6547="NEW"),"",INDEX(J$1:J6546,SUMPRODUCT(MAX(ROW(E$1:E6546)*(E6547=E$1:E6546)))))</f>
        <v/>
      </c>
      <c r="L6547" s="16"/>
    </row>
    <row r="6548" customFormat="false" ht="12.75" hidden="false" customHeight="false" outlineLevel="0" collapsed="false">
      <c r="A6548" s="9" t="s">
        <v>407</v>
      </c>
      <c r="B6548" s="0" t="s">
        <v>38</v>
      </c>
      <c r="C6548" s="0" t="s">
        <v>96</v>
      </c>
      <c r="D6548" s="0" t="s">
        <v>31</v>
      </c>
      <c r="E6548" s="10" t="str">
        <f aca="false">IF(D6548="?OLD","!!!","")</f>
        <v>!!!</v>
      </c>
      <c r="F6548" s="11" t="str">
        <f aca="false">IF(OR(E6548="",E6548="!!!"),"",IF(NOT(ISNA(VLOOKUP(E6548,E$1:E6547,1,FALSE()))),"OLD",IF(AND(E6548&lt;&gt;"",E6548&lt;&gt;"!!!"),"NEW","")))</f>
        <v/>
      </c>
      <c r="G6548" s="12" t="str">
        <f aca="false">IF(OR(E6548="",E6548="!!!"),"",IF(OR(J6548=0,AND(J6548=1,K6548=1),AND(J6548=1,I6548="SBJ"),AND(J6548=1,I6548=0)),"?IN_FOCUS",IF(J6548&lt;=2,"?ACTIVATED",IF(J6548&lt;&gt;"","?FAMILIAR",IF(F6548="NEW",IF(ISNA(VLOOKUP(E6548,#REF!,1,FALSE())),"?TYPE_IDENTIFIABLE","?REFERENTIAL"),"_")))))</f>
        <v/>
      </c>
      <c r="H6548" s="13" t="str">
        <f aca="false">IF(J6548&lt;&gt;1,"",IF(I6548="SBJ","CB","?"))</f>
        <v/>
      </c>
      <c r="I6548" s="14" t="str">
        <f aca="false">IF(OR(E6548="",E6548="!!!",F6548="NEW"),"",INDEX(B$2:B6547,-1+SUMPRODUCT(MAX(ROW(E$2:E6547)*(E6548=E$2:E6547)))))</f>
        <v/>
      </c>
      <c r="J6548" s="15" t="str">
        <f aca="true">IF(OR(E6548="",E6548="!!!",F6548="NEW"),"",COUNTBLANK(OFFSET(A$1,,,SUMPRODUCT(MAX(ROW(E$2:E6548)*(E6548=E$2:E6548)))))-COUNTBLANK(OFFSET(A$1,,,SUMPRODUCT(MAX(ROW(E$1:E6547)*(E6548=E$1:E6547))))))</f>
        <v/>
      </c>
      <c r="K6548" s="15" t="str">
        <f aca="false">IF(OR(E6548="",E6548="!!!",F6548="NEW"),"",INDEX(J$1:J6547,SUMPRODUCT(MAX(ROW(E$1:E6547)*(E6548=E$1:E6547)))))</f>
        <v/>
      </c>
      <c r="L6548" s="16"/>
    </row>
    <row r="6549" customFormat="false" ht="12.75" hidden="false" customHeight="false" outlineLevel="0" collapsed="false">
      <c r="A6549" s="9" t="s">
        <v>362</v>
      </c>
      <c r="E6549" s="10" t="str">
        <f aca="false">IF(D6549="?OLD","!!!","")</f>
        <v/>
      </c>
      <c r="F6549" s="11" t="str">
        <f aca="false">IF(OR(E6549="",E6549="!!!"),"",IF(NOT(ISNA(VLOOKUP(E6549,E$1:E6548,1,FALSE()))),"OLD",IF(AND(E6549&lt;&gt;"",E6549&lt;&gt;"!!!"),"NEW","")))</f>
        <v/>
      </c>
      <c r="G6549" s="12" t="str">
        <f aca="false">IF(OR(E6549="",E6549="!!!"),"",IF(OR(J6549=0,AND(J6549=1,K6549=1),AND(J6549=1,I6549="SBJ"),AND(J6549=1,I6549=0)),"?IN_FOCUS",IF(J6549&lt;=2,"?ACTIVATED",IF(J6549&lt;&gt;"","?FAMILIAR",IF(F6549="NEW",IF(ISNA(VLOOKUP(E6549,#REF!,1,FALSE())),"?TYPE_IDENTIFIABLE","?REFERENTIAL"),"_")))))</f>
        <v/>
      </c>
      <c r="H6549" s="13" t="str">
        <f aca="false">IF(J6549&lt;&gt;1,"",IF(I6549="SBJ","CB","?"))</f>
        <v/>
      </c>
      <c r="I6549" s="14" t="str">
        <f aca="false">IF(OR(E6549="",E6549="!!!",F6549="NEW"),"",INDEX(B$2:B6548,-1+SUMPRODUCT(MAX(ROW(E$2:E6548)*(E6549=E$2:E6548)))))</f>
        <v/>
      </c>
      <c r="J6549" s="15" t="str">
        <f aca="true">IF(OR(E6549="",E6549="!!!",F6549="NEW"),"",COUNTBLANK(OFFSET(A$1,,,SUMPRODUCT(MAX(ROW(E$2:E6549)*(E6549=E$2:E6549)))))-COUNTBLANK(OFFSET(A$1,,,SUMPRODUCT(MAX(ROW(E$1:E6548)*(E6549=E$1:E6548))))))</f>
        <v/>
      </c>
      <c r="K6549" s="15" t="str">
        <f aca="false">IF(OR(E6549="",E6549="!!!",F6549="NEW"),"",INDEX(J$1:J6548,SUMPRODUCT(MAX(ROW(E$1:E6548)*(E6549=E$1:E6548)))))</f>
        <v/>
      </c>
      <c r="L6549" s="16"/>
    </row>
    <row r="6550" customFormat="false" ht="12.75" hidden="false" customHeight="false" outlineLevel="0" collapsed="false">
      <c r="A6550" s="9" t="s">
        <v>48</v>
      </c>
      <c r="E6550" s="10" t="str">
        <f aca="false">IF(D6550="?OLD","!!!","")</f>
        <v/>
      </c>
      <c r="F6550" s="11" t="str">
        <f aca="false">IF(OR(E6550="",E6550="!!!"),"",IF(NOT(ISNA(VLOOKUP(E6550,E$1:E6549,1,FALSE()))),"OLD",IF(AND(E6550&lt;&gt;"",E6550&lt;&gt;"!!!"),"NEW","")))</f>
        <v/>
      </c>
      <c r="G6550" s="12" t="str">
        <f aca="false">IF(OR(E6550="",E6550="!!!"),"",IF(OR(J6550=0,AND(J6550=1,K6550=1),AND(J6550=1,I6550="SBJ"),AND(J6550=1,I6550=0)),"?IN_FOCUS",IF(J6550&lt;=2,"?ACTIVATED",IF(J6550&lt;&gt;"","?FAMILIAR",IF(F6550="NEW",IF(ISNA(VLOOKUP(E6550,#REF!,1,FALSE())),"?TYPE_IDENTIFIABLE","?REFERENTIAL"),"_")))))</f>
        <v/>
      </c>
      <c r="H6550" s="13" t="str">
        <f aca="false">IF(J6550&lt;&gt;1,"",IF(I6550="SBJ","CB","?"))</f>
        <v/>
      </c>
      <c r="I6550" s="14" t="str">
        <f aca="false">IF(OR(E6550="",E6550="!!!",F6550="NEW"),"",INDEX(B$2:B6549,-1+SUMPRODUCT(MAX(ROW(E$2:E6549)*(E6550=E$2:E6549)))))</f>
        <v/>
      </c>
      <c r="J6550" s="15" t="str">
        <f aca="true">IF(OR(E6550="",E6550="!!!",F6550="NEW"),"",COUNTBLANK(OFFSET(A$1,,,SUMPRODUCT(MAX(ROW(E$2:E6550)*(E6550=E$2:E6550)))))-COUNTBLANK(OFFSET(A$1,,,SUMPRODUCT(MAX(ROW(E$1:E6549)*(E6550=E$1:E6549))))))</f>
        <v/>
      </c>
      <c r="K6550" s="15" t="str">
        <f aca="false">IF(OR(E6550="",E6550="!!!",F6550="NEW"),"",INDEX(J$1:J6549,SUMPRODUCT(MAX(ROW(E$1:E6549)*(E6550=E$1:E6549)))))</f>
        <v/>
      </c>
      <c r="L6550" s="16"/>
    </row>
    <row r="6551" customFormat="false" ht="12.75" hidden="false" customHeight="false" outlineLevel="0" collapsed="false">
      <c r="E6551" s="10" t="str">
        <f aca="false">IF(D6551="?OLD","!!!","")</f>
        <v/>
      </c>
      <c r="F6551" s="11" t="str">
        <f aca="false">IF(OR(E6551="",E6551="!!!"),"",IF(NOT(ISNA(VLOOKUP(E6551,E$1:E6550,1,FALSE()))),"OLD",IF(AND(E6551&lt;&gt;"",E6551&lt;&gt;"!!!"),"NEW","")))</f>
        <v/>
      </c>
      <c r="G6551" s="12" t="str">
        <f aca="false">IF(OR(E6551="",E6551="!!!"),"",IF(OR(J6551=0,AND(J6551=1,K6551=1),AND(J6551=1,I6551="SBJ"),AND(J6551=1,I6551=0)),"?IN_FOCUS",IF(J6551&lt;=2,"?ACTIVATED",IF(J6551&lt;&gt;"","?FAMILIAR",IF(F6551="NEW",IF(ISNA(VLOOKUP(E6551,#REF!,1,FALSE())),"?TYPE_IDENTIFIABLE","?REFERENTIAL"),"_")))))</f>
        <v/>
      </c>
      <c r="H6551" s="13" t="str">
        <f aca="false">IF(J6551&lt;&gt;1,"",IF(I6551="SBJ","CB","?"))</f>
        <v/>
      </c>
      <c r="I6551" s="14" t="str">
        <f aca="false">IF(OR(E6551="",E6551="!!!",F6551="NEW"),"",INDEX(B$2:B6550,-1+SUMPRODUCT(MAX(ROW(E$2:E6550)*(E6551=E$2:E6550)))))</f>
        <v/>
      </c>
      <c r="J6551" s="15" t="str">
        <f aca="true">IF(OR(E6551="",E6551="!!!",F6551="NEW"),"",COUNTBLANK(OFFSET(A$1,,,SUMPRODUCT(MAX(ROW(E$2:E6551)*(E6551=E$2:E6551)))))-COUNTBLANK(OFFSET(A$1,,,SUMPRODUCT(MAX(ROW(E$1:E6550)*(E6551=E$1:E6550))))))</f>
        <v/>
      </c>
      <c r="K6551" s="15" t="str">
        <f aca="false">IF(OR(E6551="",E6551="!!!",F6551="NEW"),"",INDEX(J$1:J6550,SUMPRODUCT(MAX(ROW(E$1:E6550)*(E6551=E$1:E6550)))))</f>
        <v/>
      </c>
      <c r="L6551" s="16"/>
    </row>
    <row r="6552" customFormat="false" ht="12.75" hidden="false" customHeight="false" outlineLevel="0" collapsed="false">
      <c r="A6552" s="9" t="s">
        <v>1831</v>
      </c>
      <c r="E6552" s="10" t="str">
        <f aca="false">IF(D6552="?OLD","!!!","")</f>
        <v/>
      </c>
      <c r="F6552" s="11" t="str">
        <f aca="false">IF(OR(E6552="",E6552="!!!"),"",IF(NOT(ISNA(VLOOKUP(E6552,E$1:E6551,1,FALSE()))),"OLD",IF(AND(E6552&lt;&gt;"",E6552&lt;&gt;"!!!"),"NEW","")))</f>
        <v/>
      </c>
      <c r="G6552" s="12" t="str">
        <f aca="false">IF(OR(E6552="",E6552="!!!"),"",IF(OR(J6552=0,AND(J6552=1,K6552=1),AND(J6552=1,I6552="SBJ"),AND(J6552=1,I6552=0)),"?IN_FOCUS",IF(J6552&lt;=2,"?ACTIVATED",IF(J6552&lt;&gt;"","?FAMILIAR",IF(F6552="NEW",IF(ISNA(VLOOKUP(E6552,#REF!,1,FALSE())),"?TYPE_IDENTIFIABLE","?REFERENTIAL"),"_")))))</f>
        <v/>
      </c>
      <c r="H6552" s="13" t="str">
        <f aca="false">IF(J6552&lt;&gt;1,"",IF(I6552="SBJ","CB","?"))</f>
        <v/>
      </c>
      <c r="I6552" s="14" t="str">
        <f aca="false">IF(OR(E6552="",E6552="!!!",F6552="NEW"),"",INDEX(B$2:B6551,-1+SUMPRODUCT(MAX(ROW(E$2:E6551)*(E6552=E$2:E6551)))))</f>
        <v/>
      </c>
      <c r="J6552" s="15" t="str">
        <f aca="true">IF(OR(E6552="",E6552="!!!",F6552="NEW"),"",COUNTBLANK(OFFSET(A$1,,,SUMPRODUCT(MAX(ROW(E$2:E6552)*(E6552=E$2:E6552)))))-COUNTBLANK(OFFSET(A$1,,,SUMPRODUCT(MAX(ROW(E$1:E6551)*(E6552=E$1:E6551))))))</f>
        <v/>
      </c>
      <c r="K6552" s="15" t="str">
        <f aca="false">IF(OR(E6552="",E6552="!!!",F6552="NEW"),"",INDEX(J$1:J6551,SUMPRODUCT(MAX(ROW(E$1:E6551)*(E6552=E$1:E6551)))))</f>
        <v/>
      </c>
      <c r="L6552" s="16"/>
    </row>
    <row r="6553" customFormat="false" ht="12.75" hidden="false" customHeight="false" outlineLevel="0" collapsed="false">
      <c r="A6553" s="9" t="s">
        <v>1275</v>
      </c>
      <c r="B6553" s="0" t="s">
        <v>38</v>
      </c>
      <c r="C6553" s="0" t="s">
        <v>26</v>
      </c>
      <c r="E6553" s="10" t="str">
        <f aca="false">IF(D6553="?OLD","!!!","")</f>
        <v/>
      </c>
      <c r="F6553" s="11" t="str">
        <f aca="false">IF(OR(E6553="",E6553="!!!"),"",IF(NOT(ISNA(VLOOKUP(E6553,E$1:E6552,1,FALSE()))),"OLD",IF(AND(E6553&lt;&gt;"",E6553&lt;&gt;"!!!"),"NEW","")))</f>
        <v/>
      </c>
      <c r="G6553" s="12" t="str">
        <f aca="false">IF(OR(E6553="",E6553="!!!"),"",IF(OR(J6553=0,AND(J6553=1,K6553=1),AND(J6553=1,I6553="SBJ"),AND(J6553=1,I6553=0)),"?IN_FOCUS",IF(J6553&lt;=2,"?ACTIVATED",IF(J6553&lt;&gt;"","?FAMILIAR",IF(F6553="NEW",IF(ISNA(VLOOKUP(E6553,#REF!,1,FALSE())),"?TYPE_IDENTIFIABLE","?REFERENTIAL"),"_")))))</f>
        <v/>
      </c>
      <c r="H6553" s="13" t="str">
        <f aca="false">IF(J6553&lt;&gt;1,"",IF(I6553="SBJ","CB","?"))</f>
        <v/>
      </c>
      <c r="I6553" s="14" t="str">
        <f aca="false">IF(OR(E6553="",E6553="!!!",F6553="NEW"),"",INDEX(B$2:B6552,-1+SUMPRODUCT(MAX(ROW(E$2:E6552)*(E6553=E$2:E6552)))))</f>
        <v/>
      </c>
      <c r="J6553" s="15" t="str">
        <f aca="true">IF(OR(E6553="",E6553="!!!",F6553="NEW"),"",COUNTBLANK(OFFSET(A$1,,,SUMPRODUCT(MAX(ROW(E$2:E6553)*(E6553=E$2:E6553)))))-COUNTBLANK(OFFSET(A$1,,,SUMPRODUCT(MAX(ROW(E$1:E6552)*(E6553=E$1:E6552))))))</f>
        <v/>
      </c>
      <c r="K6553" s="15" t="str">
        <f aca="false">IF(OR(E6553="",E6553="!!!",F6553="NEW"),"",INDEX(J$1:J6552,SUMPRODUCT(MAX(ROW(E$1:E6552)*(E6553=E$1:E6552)))))</f>
        <v/>
      </c>
      <c r="L6553" s="16"/>
    </row>
    <row r="6554" customFormat="false" ht="12.75" hidden="false" customHeight="false" outlineLevel="0" collapsed="false">
      <c r="A6554" s="9" t="s">
        <v>347</v>
      </c>
      <c r="B6554" s="0" t="s">
        <v>91</v>
      </c>
      <c r="C6554" s="0" t="s">
        <v>30</v>
      </c>
      <c r="D6554" s="0" t="s">
        <v>31</v>
      </c>
      <c r="E6554" s="10" t="str">
        <f aca="false">IF(D6554="?OLD","!!!","")</f>
        <v>!!!</v>
      </c>
      <c r="F6554" s="11" t="str">
        <f aca="false">IF(OR(E6554="",E6554="!!!"),"",IF(NOT(ISNA(VLOOKUP(E6554,E$1:E6553,1,FALSE()))),"OLD",IF(AND(E6554&lt;&gt;"",E6554&lt;&gt;"!!!"),"NEW","")))</f>
        <v/>
      </c>
      <c r="G6554" s="12" t="str">
        <f aca="false">IF(OR(E6554="",E6554="!!!"),"",IF(OR(J6554=0,AND(J6554=1,K6554=1),AND(J6554=1,I6554="SBJ"),AND(J6554=1,I6554=0)),"?IN_FOCUS",IF(J6554&lt;=2,"?ACTIVATED",IF(J6554&lt;&gt;"","?FAMILIAR",IF(F6554="NEW",IF(ISNA(VLOOKUP(E6554,#REF!,1,FALSE())),"?TYPE_IDENTIFIABLE","?REFERENTIAL"),"_")))))</f>
        <v/>
      </c>
      <c r="H6554" s="13" t="str">
        <f aca="false">IF(J6554&lt;&gt;1,"",IF(I6554="SBJ","CB","?"))</f>
        <v/>
      </c>
      <c r="I6554" s="14" t="str">
        <f aca="false">IF(OR(E6554="",E6554="!!!",F6554="NEW"),"",INDEX(B$2:B6553,-1+SUMPRODUCT(MAX(ROW(E$2:E6553)*(E6554=E$2:E6553)))))</f>
        <v/>
      </c>
      <c r="J6554" s="15" t="str">
        <f aca="true">IF(OR(E6554="",E6554="!!!",F6554="NEW"),"",COUNTBLANK(OFFSET(A$1,,,SUMPRODUCT(MAX(ROW(E$2:E6554)*(E6554=E$2:E6554)))))-COUNTBLANK(OFFSET(A$1,,,SUMPRODUCT(MAX(ROW(E$1:E6553)*(E6554=E$1:E6553))))))</f>
        <v/>
      </c>
      <c r="K6554" s="15" t="str">
        <f aca="false">IF(OR(E6554="",E6554="!!!",F6554="NEW"),"",INDEX(J$1:J6553,SUMPRODUCT(MAX(ROW(E$1:E6553)*(E6554=E$1:E6553)))))</f>
        <v/>
      </c>
      <c r="L6554" s="16"/>
    </row>
    <row r="6555" customFormat="false" ht="12.75" hidden="false" customHeight="false" outlineLevel="0" collapsed="false">
      <c r="A6555" s="9" t="s">
        <v>1764</v>
      </c>
      <c r="E6555" s="10" t="str">
        <f aca="false">IF(D6555="?OLD","!!!","")</f>
        <v/>
      </c>
      <c r="F6555" s="11" t="str">
        <f aca="false">IF(OR(E6555="",E6555="!!!"),"",IF(NOT(ISNA(VLOOKUP(E6555,E$1:E6554,1,FALSE()))),"OLD",IF(AND(E6555&lt;&gt;"",E6555&lt;&gt;"!!!"),"NEW","")))</f>
        <v/>
      </c>
      <c r="G6555" s="12" t="str">
        <f aca="false">IF(OR(E6555="",E6555="!!!"),"",IF(OR(J6555=0,AND(J6555=1,K6555=1),AND(J6555=1,I6555="SBJ"),AND(J6555=1,I6555=0)),"?IN_FOCUS",IF(J6555&lt;=2,"?ACTIVATED",IF(J6555&lt;&gt;"","?FAMILIAR",IF(F6555="NEW",IF(ISNA(VLOOKUP(E6555,#REF!,1,FALSE())),"?TYPE_IDENTIFIABLE","?REFERENTIAL"),"_")))))</f>
        <v/>
      </c>
      <c r="H6555" s="13" t="str">
        <f aca="false">IF(J6555&lt;&gt;1,"",IF(I6555="SBJ","CB","?"))</f>
        <v/>
      </c>
      <c r="I6555" s="14" t="str">
        <f aca="false">IF(OR(E6555="",E6555="!!!",F6555="NEW"),"",INDEX(B$2:B6554,-1+SUMPRODUCT(MAX(ROW(E$2:E6554)*(E6555=E$2:E6554)))))</f>
        <v/>
      </c>
      <c r="J6555" s="15" t="str">
        <f aca="true">IF(OR(E6555="",E6555="!!!",F6555="NEW"),"",COUNTBLANK(OFFSET(A$1,,,SUMPRODUCT(MAX(ROW(E$2:E6555)*(E6555=E$2:E6555)))))-COUNTBLANK(OFFSET(A$1,,,SUMPRODUCT(MAX(ROW(E$1:E6554)*(E6555=E$1:E6554))))))</f>
        <v/>
      </c>
      <c r="K6555" s="15" t="str">
        <f aca="false">IF(OR(E6555="",E6555="!!!",F6555="NEW"),"",INDEX(J$1:J6554,SUMPRODUCT(MAX(ROW(E$1:E6554)*(E6555=E$1:E6554)))))</f>
        <v/>
      </c>
      <c r="L6555" s="16"/>
    </row>
    <row r="6556" customFormat="false" ht="12.75" hidden="false" customHeight="false" outlineLevel="0" collapsed="false">
      <c r="A6556" s="9" t="s">
        <v>343</v>
      </c>
      <c r="B6556" s="0" t="s">
        <v>137</v>
      </c>
      <c r="E6556" s="10" t="str">
        <f aca="false">IF(D6556="?OLD","!!!","")</f>
        <v/>
      </c>
      <c r="F6556" s="11" t="str">
        <f aca="false">IF(OR(E6556="",E6556="!!!"),"",IF(NOT(ISNA(VLOOKUP(E6556,E$1:E6555,1,FALSE()))),"OLD",IF(AND(E6556&lt;&gt;"",E6556&lt;&gt;"!!!"),"NEW","")))</f>
        <v/>
      </c>
      <c r="G6556" s="12" t="str">
        <f aca="false">IF(OR(E6556="",E6556="!!!"),"",IF(OR(J6556=0,AND(J6556=1,K6556=1),AND(J6556=1,I6556="SBJ"),AND(J6556=1,I6556=0)),"?IN_FOCUS",IF(J6556&lt;=2,"?ACTIVATED",IF(J6556&lt;&gt;"","?FAMILIAR",IF(F6556="NEW",IF(ISNA(VLOOKUP(E6556,#REF!,1,FALSE())),"?TYPE_IDENTIFIABLE","?REFERENTIAL"),"_")))))</f>
        <v/>
      </c>
      <c r="H6556" s="13" t="str">
        <f aca="false">IF(J6556&lt;&gt;1,"",IF(I6556="SBJ","CB","?"))</f>
        <v/>
      </c>
      <c r="I6556" s="14" t="str">
        <f aca="false">IF(OR(E6556="",E6556="!!!",F6556="NEW"),"",INDEX(B$2:B6555,-1+SUMPRODUCT(MAX(ROW(E$2:E6555)*(E6556=E$2:E6555)))))</f>
        <v/>
      </c>
      <c r="J6556" s="15" t="str">
        <f aca="true">IF(OR(E6556="",E6556="!!!",F6556="NEW"),"",COUNTBLANK(OFFSET(A$1,,,SUMPRODUCT(MAX(ROW(E$2:E6556)*(E6556=E$2:E6556)))))-COUNTBLANK(OFFSET(A$1,,,SUMPRODUCT(MAX(ROW(E$1:E6555)*(E6556=E$1:E6555))))))</f>
        <v/>
      </c>
      <c r="K6556" s="15" t="str">
        <f aca="false">IF(OR(E6556="",E6556="!!!",F6556="NEW"),"",INDEX(J$1:J6555,SUMPRODUCT(MAX(ROW(E$1:E6555)*(E6556=E$1:E6555)))))</f>
        <v/>
      </c>
      <c r="L6556" s="16"/>
    </row>
    <row r="6557" customFormat="false" ht="12.75" hidden="false" customHeight="false" outlineLevel="0" collapsed="false">
      <c r="A6557" s="9" t="s">
        <v>39</v>
      </c>
      <c r="E6557" s="10" t="str">
        <f aca="false">IF(D6557="?OLD","!!!","")</f>
        <v/>
      </c>
      <c r="F6557" s="11" t="str">
        <f aca="false">IF(OR(E6557="",E6557="!!!"),"",IF(NOT(ISNA(VLOOKUP(E6557,E$1:E6556,1,FALSE()))),"OLD",IF(AND(E6557&lt;&gt;"",E6557&lt;&gt;"!!!"),"NEW","")))</f>
        <v/>
      </c>
      <c r="G6557" s="12" t="str">
        <f aca="false">IF(OR(E6557="",E6557="!!!"),"",IF(OR(J6557=0,AND(J6557=1,K6557=1),AND(J6557=1,I6557="SBJ"),AND(J6557=1,I6557=0)),"?IN_FOCUS",IF(J6557&lt;=2,"?ACTIVATED",IF(J6557&lt;&gt;"","?FAMILIAR",IF(F6557="NEW",IF(ISNA(VLOOKUP(E6557,#REF!,1,FALSE())),"?TYPE_IDENTIFIABLE","?REFERENTIAL"),"_")))))</f>
        <v/>
      </c>
      <c r="H6557" s="13" t="str">
        <f aca="false">IF(J6557&lt;&gt;1,"",IF(I6557="SBJ","CB","?"))</f>
        <v/>
      </c>
      <c r="I6557" s="14" t="str">
        <f aca="false">IF(OR(E6557="",E6557="!!!",F6557="NEW"),"",INDEX(B$2:B6556,-1+SUMPRODUCT(MAX(ROW(E$2:E6556)*(E6557=E$2:E6556)))))</f>
        <v/>
      </c>
      <c r="J6557" s="15" t="str">
        <f aca="true">IF(OR(E6557="",E6557="!!!",F6557="NEW"),"",COUNTBLANK(OFFSET(A$1,,,SUMPRODUCT(MAX(ROW(E$2:E6557)*(E6557=E$2:E6557)))))-COUNTBLANK(OFFSET(A$1,,,SUMPRODUCT(MAX(ROW(E$1:E6556)*(E6557=E$1:E6556))))))</f>
        <v/>
      </c>
      <c r="K6557" s="15" t="str">
        <f aca="false">IF(OR(E6557="",E6557="!!!",F6557="NEW"),"",INDEX(J$1:J6556,SUMPRODUCT(MAX(ROW(E$1:E6556)*(E6557=E$1:E6556)))))</f>
        <v/>
      </c>
      <c r="L6557" s="16"/>
    </row>
    <row r="6558" customFormat="false" ht="12.75" hidden="false" customHeight="false" outlineLevel="0" collapsed="false">
      <c r="A6558" s="9" t="s">
        <v>257</v>
      </c>
      <c r="E6558" s="10" t="str">
        <f aca="false">IF(D6558="?OLD","!!!","")</f>
        <v/>
      </c>
      <c r="F6558" s="11" t="str">
        <f aca="false">IF(OR(E6558="",E6558="!!!"),"",IF(NOT(ISNA(VLOOKUP(E6558,E$1:E6557,1,FALSE()))),"OLD",IF(AND(E6558&lt;&gt;"",E6558&lt;&gt;"!!!"),"NEW","")))</f>
        <v/>
      </c>
      <c r="G6558" s="12" t="str">
        <f aca="false">IF(OR(E6558="",E6558="!!!"),"",IF(OR(J6558=0,AND(J6558=1,K6558=1),AND(J6558=1,I6558="SBJ"),AND(J6558=1,I6558=0)),"?IN_FOCUS",IF(J6558&lt;=2,"?ACTIVATED",IF(J6558&lt;&gt;"","?FAMILIAR",IF(F6558="NEW",IF(ISNA(VLOOKUP(E6558,#REF!,1,FALSE())),"?TYPE_IDENTIFIABLE","?REFERENTIAL"),"_")))))</f>
        <v/>
      </c>
      <c r="H6558" s="13" t="str">
        <f aca="false">IF(J6558&lt;&gt;1,"",IF(I6558="SBJ","CB","?"))</f>
        <v/>
      </c>
      <c r="I6558" s="14" t="str">
        <f aca="false">IF(OR(E6558="",E6558="!!!",F6558="NEW"),"",INDEX(B$2:B6557,-1+SUMPRODUCT(MAX(ROW(E$2:E6557)*(E6558=E$2:E6557)))))</f>
        <v/>
      </c>
      <c r="J6558" s="15" t="str">
        <f aca="true">IF(OR(E6558="",E6558="!!!",F6558="NEW"),"",COUNTBLANK(OFFSET(A$1,,,SUMPRODUCT(MAX(ROW(E$2:E6558)*(E6558=E$2:E6558)))))-COUNTBLANK(OFFSET(A$1,,,SUMPRODUCT(MAX(ROW(E$1:E6557)*(E6558=E$1:E6557))))))</f>
        <v/>
      </c>
      <c r="K6558" s="15" t="str">
        <f aca="false">IF(OR(E6558="",E6558="!!!",F6558="NEW"),"",INDEX(J$1:J6557,SUMPRODUCT(MAX(ROW(E$1:E6557)*(E6558=E$1:E6557)))))</f>
        <v/>
      </c>
      <c r="L6558" s="16"/>
    </row>
    <row r="6559" customFormat="false" ht="12.75" hidden="false" customHeight="false" outlineLevel="0" collapsed="false">
      <c r="A6559" s="9" t="s">
        <v>98</v>
      </c>
      <c r="B6559" s="0" t="s">
        <v>91</v>
      </c>
      <c r="C6559" s="0" t="s">
        <v>30</v>
      </c>
      <c r="D6559" s="0" t="s">
        <v>31</v>
      </c>
      <c r="E6559" s="10" t="str">
        <f aca="false">IF(D6559="?OLD","!!!","")</f>
        <v>!!!</v>
      </c>
      <c r="F6559" s="11" t="str">
        <f aca="false">IF(OR(E6559="",E6559="!!!"),"",IF(NOT(ISNA(VLOOKUP(E6559,E$1:E6558,1,FALSE()))),"OLD",IF(AND(E6559&lt;&gt;"",E6559&lt;&gt;"!!!"),"NEW","")))</f>
        <v/>
      </c>
      <c r="G6559" s="12" t="str">
        <f aca="false">IF(OR(E6559="",E6559="!!!"),"",IF(OR(J6559=0,AND(J6559=1,K6559=1),AND(J6559=1,I6559="SBJ"),AND(J6559=1,I6559=0)),"?IN_FOCUS",IF(J6559&lt;=2,"?ACTIVATED",IF(J6559&lt;&gt;"","?FAMILIAR",IF(F6559="NEW",IF(ISNA(VLOOKUP(E6559,#REF!,1,FALSE())),"?TYPE_IDENTIFIABLE","?REFERENTIAL"),"_")))))</f>
        <v/>
      </c>
      <c r="H6559" s="13" t="str">
        <f aca="false">IF(J6559&lt;&gt;1,"",IF(I6559="SBJ","CB","?"))</f>
        <v/>
      </c>
      <c r="I6559" s="14" t="str">
        <f aca="false">IF(OR(E6559="",E6559="!!!",F6559="NEW"),"",INDEX(B$2:B6558,-1+SUMPRODUCT(MAX(ROW(E$2:E6558)*(E6559=E$2:E6558)))))</f>
        <v/>
      </c>
      <c r="J6559" s="15" t="str">
        <f aca="true">IF(OR(E6559="",E6559="!!!",F6559="NEW"),"",COUNTBLANK(OFFSET(A$1,,,SUMPRODUCT(MAX(ROW(E$2:E6559)*(E6559=E$2:E6559)))))-COUNTBLANK(OFFSET(A$1,,,SUMPRODUCT(MAX(ROW(E$1:E6558)*(E6559=E$1:E6558))))))</f>
        <v/>
      </c>
      <c r="K6559" s="15" t="str">
        <f aca="false">IF(OR(E6559="",E6559="!!!",F6559="NEW"),"",INDEX(J$1:J6558,SUMPRODUCT(MAX(ROW(E$1:E6558)*(E6559=E$1:E6558)))))</f>
        <v/>
      </c>
      <c r="L6559" s="16"/>
    </row>
    <row r="6560" customFormat="false" ht="12.75" hidden="false" customHeight="false" outlineLevel="0" collapsed="false">
      <c r="A6560" s="9" t="s">
        <v>1832</v>
      </c>
      <c r="E6560" s="10" t="str">
        <f aca="false">IF(D6560="?OLD","!!!","")</f>
        <v/>
      </c>
      <c r="F6560" s="11" t="str">
        <f aca="false">IF(OR(E6560="",E6560="!!!"),"",IF(NOT(ISNA(VLOOKUP(E6560,E$1:E6559,1,FALSE()))),"OLD",IF(AND(E6560&lt;&gt;"",E6560&lt;&gt;"!!!"),"NEW","")))</f>
        <v/>
      </c>
      <c r="G6560" s="12" t="str">
        <f aca="false">IF(OR(E6560="",E6560="!!!"),"",IF(OR(J6560=0,AND(J6560=1,K6560=1),AND(J6560=1,I6560="SBJ"),AND(J6560=1,I6560=0)),"?IN_FOCUS",IF(J6560&lt;=2,"?ACTIVATED",IF(J6560&lt;&gt;"","?FAMILIAR",IF(F6560="NEW",IF(ISNA(VLOOKUP(E6560,#REF!,1,FALSE())),"?TYPE_IDENTIFIABLE","?REFERENTIAL"),"_")))))</f>
        <v/>
      </c>
      <c r="H6560" s="13" t="str">
        <f aca="false">IF(J6560&lt;&gt;1,"",IF(I6560="SBJ","CB","?"))</f>
        <v/>
      </c>
      <c r="I6560" s="14" t="str">
        <f aca="false">IF(OR(E6560="",E6560="!!!",F6560="NEW"),"",INDEX(B$2:B6559,-1+SUMPRODUCT(MAX(ROW(E$2:E6559)*(E6560=E$2:E6559)))))</f>
        <v/>
      </c>
      <c r="J6560" s="15" t="str">
        <f aca="true">IF(OR(E6560="",E6560="!!!",F6560="NEW"),"",COUNTBLANK(OFFSET(A$1,,,SUMPRODUCT(MAX(ROW(E$2:E6560)*(E6560=E$2:E6560)))))-COUNTBLANK(OFFSET(A$1,,,SUMPRODUCT(MAX(ROW(E$1:E6559)*(E6560=E$1:E6559))))))</f>
        <v/>
      </c>
      <c r="K6560" s="15" t="str">
        <f aca="false">IF(OR(E6560="",E6560="!!!",F6560="NEW"),"",INDEX(J$1:J6559,SUMPRODUCT(MAX(ROW(E$1:E6559)*(E6560=E$1:E6559)))))</f>
        <v/>
      </c>
      <c r="L6560" s="16"/>
    </row>
    <row r="6561" customFormat="false" ht="12.75" hidden="false" customHeight="false" outlineLevel="0" collapsed="false">
      <c r="A6561" s="9" t="s">
        <v>350</v>
      </c>
      <c r="B6561" s="0" t="s">
        <v>137</v>
      </c>
      <c r="C6561" s="0" t="s">
        <v>30</v>
      </c>
      <c r="D6561" s="0" t="s">
        <v>31</v>
      </c>
      <c r="E6561" s="10" t="str">
        <f aca="false">IF(D6561="?OLD","!!!","")</f>
        <v>!!!</v>
      </c>
      <c r="F6561" s="11" t="str">
        <f aca="false">IF(OR(E6561="",E6561="!!!"),"",IF(NOT(ISNA(VLOOKUP(E6561,E$1:E6560,1,FALSE()))),"OLD",IF(AND(E6561&lt;&gt;"",E6561&lt;&gt;"!!!"),"NEW","")))</f>
        <v/>
      </c>
      <c r="G6561" s="12" t="str">
        <f aca="false">IF(OR(E6561="",E6561="!!!"),"",IF(OR(J6561=0,AND(J6561=1,K6561=1),AND(J6561=1,I6561="SBJ"),AND(J6561=1,I6561=0)),"?IN_FOCUS",IF(J6561&lt;=2,"?ACTIVATED",IF(J6561&lt;&gt;"","?FAMILIAR",IF(F6561="NEW",IF(ISNA(VLOOKUP(E6561,#REF!,1,FALSE())),"?TYPE_IDENTIFIABLE","?REFERENTIAL"),"_")))))</f>
        <v/>
      </c>
      <c r="H6561" s="13" t="str">
        <f aca="false">IF(J6561&lt;&gt;1,"",IF(I6561="SBJ","CB","?"))</f>
        <v/>
      </c>
      <c r="I6561" s="14" t="str">
        <f aca="false">IF(OR(E6561="",E6561="!!!",F6561="NEW"),"",INDEX(B$2:B6560,-1+SUMPRODUCT(MAX(ROW(E$2:E6560)*(E6561=E$2:E6560)))))</f>
        <v/>
      </c>
      <c r="J6561" s="15" t="str">
        <f aca="true">IF(OR(E6561="",E6561="!!!",F6561="NEW"),"",COUNTBLANK(OFFSET(A$1,,,SUMPRODUCT(MAX(ROW(E$2:E6561)*(E6561=E$2:E6561)))))-COUNTBLANK(OFFSET(A$1,,,SUMPRODUCT(MAX(ROW(E$1:E6560)*(E6561=E$1:E6560))))))</f>
        <v/>
      </c>
      <c r="K6561" s="15" t="str">
        <f aca="false">IF(OR(E6561="",E6561="!!!",F6561="NEW"),"",INDEX(J$1:J6560,SUMPRODUCT(MAX(ROW(E$1:E6560)*(E6561=E$1:E6560)))))</f>
        <v/>
      </c>
      <c r="L6561" s="16"/>
    </row>
    <row r="6562" customFormat="false" ht="12.75" hidden="false" customHeight="false" outlineLevel="0" collapsed="false">
      <c r="A6562" s="9" t="s">
        <v>478</v>
      </c>
      <c r="E6562" s="10" t="str">
        <f aca="false">IF(D6562="?OLD","!!!","")</f>
        <v/>
      </c>
      <c r="F6562" s="11" t="str">
        <f aca="false">IF(OR(E6562="",E6562="!!!"),"",IF(NOT(ISNA(VLOOKUP(E6562,E$1:E6561,1,FALSE()))),"OLD",IF(AND(E6562&lt;&gt;"",E6562&lt;&gt;"!!!"),"NEW","")))</f>
        <v/>
      </c>
      <c r="G6562" s="12" t="str">
        <f aca="false">IF(OR(E6562="",E6562="!!!"),"",IF(OR(J6562=0,AND(J6562=1,K6562=1),AND(J6562=1,I6562="SBJ"),AND(J6562=1,I6562=0)),"?IN_FOCUS",IF(J6562&lt;=2,"?ACTIVATED",IF(J6562&lt;&gt;"","?FAMILIAR",IF(F6562="NEW",IF(ISNA(VLOOKUP(E6562,#REF!,1,FALSE())),"?TYPE_IDENTIFIABLE","?REFERENTIAL"),"_")))))</f>
        <v/>
      </c>
      <c r="H6562" s="13" t="str">
        <f aca="false">IF(J6562&lt;&gt;1,"",IF(I6562="SBJ","CB","?"))</f>
        <v/>
      </c>
      <c r="I6562" s="14" t="str">
        <f aca="false">IF(OR(E6562="",E6562="!!!",F6562="NEW"),"",INDEX(B$2:B6561,-1+SUMPRODUCT(MAX(ROW(E$2:E6561)*(E6562=E$2:E6561)))))</f>
        <v/>
      </c>
      <c r="J6562" s="15" t="str">
        <f aca="true">IF(OR(E6562="",E6562="!!!",F6562="NEW"),"",COUNTBLANK(OFFSET(A$1,,,SUMPRODUCT(MAX(ROW(E$2:E6562)*(E6562=E$2:E6562)))))-COUNTBLANK(OFFSET(A$1,,,SUMPRODUCT(MAX(ROW(E$1:E6561)*(E6562=E$1:E6561))))))</f>
        <v/>
      </c>
      <c r="K6562" s="15" t="str">
        <f aca="false">IF(OR(E6562="",E6562="!!!",F6562="NEW"),"",INDEX(J$1:J6561,SUMPRODUCT(MAX(ROW(E$1:E6561)*(E6562=E$1:E6561)))))</f>
        <v/>
      </c>
      <c r="L6562" s="16"/>
    </row>
    <row r="6563" customFormat="false" ht="12.75" hidden="false" customHeight="false" outlineLevel="0" collapsed="false">
      <c r="A6563" s="9" t="s">
        <v>39</v>
      </c>
      <c r="E6563" s="10" t="str">
        <f aca="false">IF(D6563="?OLD","!!!","")</f>
        <v/>
      </c>
      <c r="F6563" s="11" t="str">
        <f aca="false">IF(OR(E6563="",E6563="!!!"),"",IF(NOT(ISNA(VLOOKUP(E6563,E$1:E6562,1,FALSE()))),"OLD",IF(AND(E6563&lt;&gt;"",E6563&lt;&gt;"!!!"),"NEW","")))</f>
        <v/>
      </c>
      <c r="G6563" s="12" t="str">
        <f aca="false">IF(OR(E6563="",E6563="!!!"),"",IF(OR(J6563=0,AND(J6563=1,K6563=1),AND(J6563=1,I6563="SBJ"),AND(J6563=1,I6563=0)),"?IN_FOCUS",IF(J6563&lt;=2,"?ACTIVATED",IF(J6563&lt;&gt;"","?FAMILIAR",IF(F6563="NEW",IF(ISNA(VLOOKUP(E6563,#REF!,1,FALSE())),"?TYPE_IDENTIFIABLE","?REFERENTIAL"),"_")))))</f>
        <v/>
      </c>
      <c r="H6563" s="13" t="str">
        <f aca="false">IF(J6563&lt;&gt;1,"",IF(I6563="SBJ","CB","?"))</f>
        <v/>
      </c>
      <c r="I6563" s="14" t="str">
        <f aca="false">IF(OR(E6563="",E6563="!!!",F6563="NEW"),"",INDEX(B$2:B6562,-1+SUMPRODUCT(MAX(ROW(E$2:E6562)*(E6563=E$2:E6562)))))</f>
        <v/>
      </c>
      <c r="J6563" s="15" t="str">
        <f aca="true">IF(OR(E6563="",E6563="!!!",F6563="NEW"),"",COUNTBLANK(OFFSET(A$1,,,SUMPRODUCT(MAX(ROW(E$2:E6563)*(E6563=E$2:E6563)))))-COUNTBLANK(OFFSET(A$1,,,SUMPRODUCT(MAX(ROW(E$1:E6562)*(E6563=E$1:E6562))))))</f>
        <v/>
      </c>
      <c r="K6563" s="15" t="str">
        <f aca="false">IF(OR(E6563="",E6563="!!!",F6563="NEW"),"",INDEX(J$1:J6562,SUMPRODUCT(MAX(ROW(E$1:E6562)*(E6563=E$1:E6562)))))</f>
        <v/>
      </c>
      <c r="L6563" s="16"/>
    </row>
    <row r="6564" customFormat="false" ht="12.75" hidden="false" customHeight="false" outlineLevel="0" collapsed="false">
      <c r="A6564" s="9" t="s">
        <v>1833</v>
      </c>
      <c r="B6564" s="0" t="s">
        <v>23</v>
      </c>
      <c r="C6564" s="0" t="s">
        <v>96</v>
      </c>
      <c r="D6564" s="0" t="s">
        <v>31</v>
      </c>
      <c r="E6564" s="10" t="str">
        <f aca="false">IF(D6564="?OLD","!!!","")</f>
        <v>!!!</v>
      </c>
      <c r="F6564" s="11" t="str">
        <f aca="false">IF(OR(E6564="",E6564="!!!"),"",IF(NOT(ISNA(VLOOKUP(E6564,E$1:E6563,1,FALSE()))),"OLD",IF(AND(E6564&lt;&gt;"",E6564&lt;&gt;"!!!"),"NEW","")))</f>
        <v/>
      </c>
      <c r="G6564" s="12" t="str">
        <f aca="false">IF(OR(E6564="",E6564="!!!"),"",IF(OR(J6564=0,AND(J6564=1,K6564=1),AND(J6564=1,I6564="SBJ"),AND(J6564=1,I6564=0)),"?IN_FOCUS",IF(J6564&lt;=2,"?ACTIVATED",IF(J6564&lt;&gt;"","?FAMILIAR",IF(F6564="NEW",IF(ISNA(VLOOKUP(E6564,#REF!,1,FALSE())),"?TYPE_IDENTIFIABLE","?REFERENTIAL"),"_")))))</f>
        <v/>
      </c>
      <c r="H6564" s="13" t="str">
        <f aca="false">IF(J6564&lt;&gt;1,"",IF(I6564="SBJ","CB","?"))</f>
        <v/>
      </c>
      <c r="I6564" s="14" t="str">
        <f aca="false">IF(OR(E6564="",E6564="!!!",F6564="NEW"),"",INDEX(B$2:B6563,-1+SUMPRODUCT(MAX(ROW(E$2:E6563)*(E6564=E$2:E6563)))))</f>
        <v/>
      </c>
      <c r="J6564" s="15" t="str">
        <f aca="true">IF(OR(E6564="",E6564="!!!",F6564="NEW"),"",COUNTBLANK(OFFSET(A$1,,,SUMPRODUCT(MAX(ROW(E$2:E6564)*(E6564=E$2:E6564)))))-COUNTBLANK(OFFSET(A$1,,,SUMPRODUCT(MAX(ROW(E$1:E6563)*(E6564=E$1:E6563))))))</f>
        <v/>
      </c>
      <c r="K6564" s="15" t="str">
        <f aca="false">IF(OR(E6564="",E6564="!!!",F6564="NEW"),"",INDEX(J$1:J6563,SUMPRODUCT(MAX(ROW(E$1:E6563)*(E6564=E$1:E6563)))))</f>
        <v/>
      </c>
      <c r="L6564" s="16"/>
    </row>
    <row r="6565" customFormat="false" ht="12.75" hidden="false" customHeight="false" outlineLevel="0" collapsed="false">
      <c r="A6565" s="9" t="s">
        <v>15</v>
      </c>
      <c r="E6565" s="10" t="str">
        <f aca="false">IF(D6565="?OLD","!!!","")</f>
        <v/>
      </c>
      <c r="F6565" s="11" t="str">
        <f aca="false">IF(OR(E6565="",E6565="!!!"),"",IF(NOT(ISNA(VLOOKUP(E6565,E$1:E6564,1,FALSE()))),"OLD",IF(AND(E6565&lt;&gt;"",E6565&lt;&gt;"!!!"),"NEW","")))</f>
        <v/>
      </c>
      <c r="G6565" s="12" t="str">
        <f aca="false">IF(OR(E6565="",E6565="!!!"),"",IF(OR(J6565=0,AND(J6565=1,K6565=1),AND(J6565=1,I6565="SBJ"),AND(J6565=1,I6565=0)),"?IN_FOCUS",IF(J6565&lt;=2,"?ACTIVATED",IF(J6565&lt;&gt;"","?FAMILIAR",IF(F6565="NEW",IF(ISNA(VLOOKUP(E6565,#REF!,1,FALSE())),"?TYPE_IDENTIFIABLE","?REFERENTIAL"),"_")))))</f>
        <v/>
      </c>
      <c r="H6565" s="13" t="str">
        <f aca="false">IF(J6565&lt;&gt;1,"",IF(I6565="SBJ","CB","?"))</f>
        <v/>
      </c>
      <c r="I6565" s="14" t="str">
        <f aca="false">IF(OR(E6565="",E6565="!!!",F6565="NEW"),"",INDEX(B$2:B6564,-1+SUMPRODUCT(MAX(ROW(E$2:E6564)*(E6565=E$2:E6564)))))</f>
        <v/>
      </c>
      <c r="J6565" s="15" t="str">
        <f aca="true">IF(OR(E6565="",E6565="!!!",F6565="NEW"),"",COUNTBLANK(OFFSET(A$1,,,SUMPRODUCT(MAX(ROW(E$2:E6565)*(E6565=E$2:E6565)))))-COUNTBLANK(OFFSET(A$1,,,SUMPRODUCT(MAX(ROW(E$1:E6564)*(E6565=E$1:E6564))))))</f>
        <v/>
      </c>
      <c r="K6565" s="15" t="str">
        <f aca="false">IF(OR(E6565="",E6565="!!!",F6565="NEW"),"",INDEX(J$1:J6564,SUMPRODUCT(MAX(ROW(E$1:E6564)*(E6565=E$1:E6564)))))</f>
        <v/>
      </c>
      <c r="L6565" s="16"/>
    </row>
    <row r="6566" customFormat="false" ht="12.75" hidden="false" customHeight="false" outlineLevel="0" collapsed="false">
      <c r="A6566" s="9" t="s">
        <v>1834</v>
      </c>
      <c r="B6566" s="0" t="s">
        <v>25</v>
      </c>
      <c r="C6566" s="0" t="s">
        <v>96</v>
      </c>
      <c r="D6566" s="0" t="s">
        <v>31</v>
      </c>
      <c r="E6566" s="10" t="str">
        <f aca="false">IF(D6566="?OLD","!!!","")</f>
        <v>!!!</v>
      </c>
      <c r="F6566" s="11" t="str">
        <f aca="false">IF(OR(E6566="",E6566="!!!"),"",IF(NOT(ISNA(VLOOKUP(E6566,E$1:E6565,1,FALSE()))),"OLD",IF(AND(E6566&lt;&gt;"",E6566&lt;&gt;"!!!"),"NEW","")))</f>
        <v/>
      </c>
      <c r="G6566" s="12" t="str">
        <f aca="false">IF(OR(E6566="",E6566="!!!"),"",IF(OR(J6566=0,AND(J6566=1,K6566=1),AND(J6566=1,I6566="SBJ"),AND(J6566=1,I6566=0)),"?IN_FOCUS",IF(J6566&lt;=2,"?ACTIVATED",IF(J6566&lt;&gt;"","?FAMILIAR",IF(F6566="NEW",IF(ISNA(VLOOKUP(E6566,#REF!,1,FALSE())),"?TYPE_IDENTIFIABLE","?REFERENTIAL"),"_")))))</f>
        <v/>
      </c>
      <c r="H6566" s="13" t="str">
        <f aca="false">IF(J6566&lt;&gt;1,"",IF(I6566="SBJ","CB","?"))</f>
        <v/>
      </c>
      <c r="I6566" s="14" t="str">
        <f aca="false">IF(OR(E6566="",E6566="!!!",F6566="NEW"),"",INDEX(B$2:B6565,-1+SUMPRODUCT(MAX(ROW(E$2:E6565)*(E6566=E$2:E6565)))))</f>
        <v/>
      </c>
      <c r="J6566" s="15" t="str">
        <f aca="true">IF(OR(E6566="",E6566="!!!",F6566="NEW"),"",COUNTBLANK(OFFSET(A$1,,,SUMPRODUCT(MAX(ROW(E$2:E6566)*(E6566=E$2:E6566)))))-COUNTBLANK(OFFSET(A$1,,,SUMPRODUCT(MAX(ROW(E$1:E6565)*(E6566=E$1:E6565))))))</f>
        <v/>
      </c>
      <c r="K6566" s="15" t="str">
        <f aca="false">IF(OR(E6566="",E6566="!!!",F6566="NEW"),"",INDEX(J$1:J6565,SUMPRODUCT(MAX(ROW(E$1:E6565)*(E6566=E$1:E6565)))))</f>
        <v/>
      </c>
      <c r="L6566" s="16"/>
    </row>
    <row r="6567" customFormat="false" ht="12.75" hidden="false" customHeight="false" outlineLevel="0" collapsed="false">
      <c r="A6567" s="9" t="s">
        <v>15</v>
      </c>
      <c r="E6567" s="10" t="str">
        <f aca="false">IF(D6567="?OLD","!!!","")</f>
        <v/>
      </c>
      <c r="F6567" s="11" t="str">
        <f aca="false">IF(OR(E6567="",E6567="!!!"),"",IF(NOT(ISNA(VLOOKUP(E6567,E$1:E6566,1,FALSE()))),"OLD",IF(AND(E6567&lt;&gt;"",E6567&lt;&gt;"!!!"),"NEW","")))</f>
        <v/>
      </c>
      <c r="G6567" s="12" t="str">
        <f aca="false">IF(OR(E6567="",E6567="!!!"),"",IF(OR(J6567=0,AND(J6567=1,K6567=1),AND(J6567=1,I6567="SBJ"),AND(J6567=1,I6567=0)),"?IN_FOCUS",IF(J6567&lt;=2,"?ACTIVATED",IF(J6567&lt;&gt;"","?FAMILIAR",IF(F6567="NEW",IF(ISNA(VLOOKUP(E6567,#REF!,1,FALSE())),"?TYPE_IDENTIFIABLE","?REFERENTIAL"),"_")))))</f>
        <v/>
      </c>
      <c r="H6567" s="13" t="str">
        <f aca="false">IF(J6567&lt;&gt;1,"",IF(I6567="SBJ","CB","?"))</f>
        <v/>
      </c>
      <c r="I6567" s="14" t="str">
        <f aca="false">IF(OR(E6567="",E6567="!!!",F6567="NEW"),"",INDEX(B$2:B6566,-1+SUMPRODUCT(MAX(ROW(E$2:E6566)*(E6567=E$2:E6566)))))</f>
        <v/>
      </c>
      <c r="J6567" s="15" t="str">
        <f aca="true">IF(OR(E6567="",E6567="!!!",F6567="NEW"),"",COUNTBLANK(OFFSET(A$1,,,SUMPRODUCT(MAX(ROW(E$2:E6567)*(E6567=E$2:E6567)))))-COUNTBLANK(OFFSET(A$1,,,SUMPRODUCT(MAX(ROW(E$1:E6566)*(E6567=E$1:E6566))))))</f>
        <v/>
      </c>
      <c r="K6567" s="15" t="str">
        <f aca="false">IF(OR(E6567="",E6567="!!!",F6567="NEW"),"",INDEX(J$1:J6566,SUMPRODUCT(MAX(ROW(E$1:E6566)*(E6567=E$1:E6566)))))</f>
        <v/>
      </c>
      <c r="L6567" s="16"/>
    </row>
    <row r="6568" customFormat="false" ht="12.75" hidden="false" customHeight="false" outlineLevel="0" collapsed="false">
      <c r="A6568" s="9" t="s">
        <v>1835</v>
      </c>
      <c r="B6568" s="0" t="s">
        <v>25</v>
      </c>
      <c r="C6568" s="0" t="s">
        <v>96</v>
      </c>
      <c r="D6568" s="0" t="s">
        <v>31</v>
      </c>
      <c r="E6568" s="10" t="str">
        <f aca="false">IF(D6568="?OLD","!!!","")</f>
        <v>!!!</v>
      </c>
      <c r="F6568" s="11" t="str">
        <f aca="false">IF(OR(E6568="",E6568="!!!"),"",IF(NOT(ISNA(VLOOKUP(E6568,E$1:E6567,1,FALSE()))),"OLD",IF(AND(E6568&lt;&gt;"",E6568&lt;&gt;"!!!"),"NEW","")))</f>
        <v/>
      </c>
      <c r="G6568" s="12" t="str">
        <f aca="false">IF(OR(E6568="",E6568="!!!"),"",IF(OR(J6568=0,AND(J6568=1,K6568=1),AND(J6568=1,I6568="SBJ"),AND(J6568=1,I6568=0)),"?IN_FOCUS",IF(J6568&lt;=2,"?ACTIVATED",IF(J6568&lt;&gt;"","?FAMILIAR",IF(F6568="NEW",IF(ISNA(VLOOKUP(E6568,#REF!,1,FALSE())),"?TYPE_IDENTIFIABLE","?REFERENTIAL"),"_")))))</f>
        <v/>
      </c>
      <c r="H6568" s="13" t="str">
        <f aca="false">IF(J6568&lt;&gt;1,"",IF(I6568="SBJ","CB","?"))</f>
        <v/>
      </c>
      <c r="I6568" s="14" t="str">
        <f aca="false">IF(OR(E6568="",E6568="!!!",F6568="NEW"),"",INDEX(B$2:B6567,-1+SUMPRODUCT(MAX(ROW(E$2:E6567)*(E6568=E$2:E6567)))))</f>
        <v/>
      </c>
      <c r="J6568" s="15" t="str">
        <f aca="true">IF(OR(E6568="",E6568="!!!",F6568="NEW"),"",COUNTBLANK(OFFSET(A$1,,,SUMPRODUCT(MAX(ROW(E$2:E6568)*(E6568=E$2:E6568)))))-COUNTBLANK(OFFSET(A$1,,,SUMPRODUCT(MAX(ROW(E$1:E6567)*(E6568=E$1:E6567))))))</f>
        <v/>
      </c>
      <c r="K6568" s="15" t="str">
        <f aca="false">IF(OR(E6568="",E6568="!!!",F6568="NEW"),"",INDEX(J$1:J6567,SUMPRODUCT(MAX(ROW(E$1:E6567)*(E6568=E$1:E6567)))))</f>
        <v/>
      </c>
      <c r="L6568" s="16"/>
    </row>
    <row r="6569" customFormat="false" ht="12.75" hidden="false" customHeight="false" outlineLevel="0" collapsed="false">
      <c r="A6569" s="9" t="s">
        <v>34</v>
      </c>
      <c r="E6569" s="10" t="str">
        <f aca="false">IF(D6569="?OLD","!!!","")</f>
        <v/>
      </c>
      <c r="F6569" s="11" t="str">
        <f aca="false">IF(OR(E6569="",E6569="!!!"),"",IF(NOT(ISNA(VLOOKUP(E6569,E$1:E6568,1,FALSE()))),"OLD",IF(AND(E6569&lt;&gt;"",E6569&lt;&gt;"!!!"),"NEW","")))</f>
        <v/>
      </c>
      <c r="G6569" s="12" t="str">
        <f aca="false">IF(OR(E6569="",E6569="!!!"),"",IF(OR(J6569=0,AND(J6569=1,K6569=1),AND(J6569=1,I6569="SBJ"),AND(J6569=1,I6569=0)),"?IN_FOCUS",IF(J6569&lt;=2,"?ACTIVATED",IF(J6569&lt;&gt;"","?FAMILIAR",IF(F6569="NEW",IF(ISNA(VLOOKUP(E6569,#REF!,1,FALSE())),"?TYPE_IDENTIFIABLE","?REFERENTIAL"),"_")))))</f>
        <v/>
      </c>
      <c r="H6569" s="13" t="str">
        <f aca="false">IF(J6569&lt;&gt;1,"",IF(I6569="SBJ","CB","?"))</f>
        <v/>
      </c>
      <c r="I6569" s="14" t="str">
        <f aca="false">IF(OR(E6569="",E6569="!!!",F6569="NEW"),"",INDEX(B$2:B6568,-1+SUMPRODUCT(MAX(ROW(E$2:E6568)*(E6569=E$2:E6568)))))</f>
        <v/>
      </c>
      <c r="J6569" s="15" t="str">
        <f aca="true">IF(OR(E6569="",E6569="!!!",F6569="NEW"),"",COUNTBLANK(OFFSET(A$1,,,SUMPRODUCT(MAX(ROW(E$2:E6569)*(E6569=E$2:E6569)))))-COUNTBLANK(OFFSET(A$1,,,SUMPRODUCT(MAX(ROW(E$1:E6568)*(E6569=E$1:E6568))))))</f>
        <v/>
      </c>
      <c r="K6569" s="15" t="str">
        <f aca="false">IF(OR(E6569="",E6569="!!!",F6569="NEW"),"",INDEX(J$1:J6568,SUMPRODUCT(MAX(ROW(E$1:E6568)*(E6569=E$1:E6568)))))</f>
        <v/>
      </c>
      <c r="L6569" s="16"/>
    </row>
    <row r="6570" customFormat="false" ht="12.75" hidden="false" customHeight="false" outlineLevel="0" collapsed="false">
      <c r="A6570" s="9" t="s">
        <v>1836</v>
      </c>
      <c r="B6570" s="0" t="s">
        <v>25</v>
      </c>
      <c r="C6570" s="0" t="s">
        <v>96</v>
      </c>
      <c r="D6570" s="0" t="s">
        <v>31</v>
      </c>
      <c r="E6570" s="10" t="str">
        <f aca="false">IF(D6570="?OLD","!!!","")</f>
        <v>!!!</v>
      </c>
      <c r="F6570" s="11" t="str">
        <f aca="false">IF(OR(E6570="",E6570="!!!"),"",IF(NOT(ISNA(VLOOKUP(E6570,E$1:E6569,1,FALSE()))),"OLD",IF(AND(E6570&lt;&gt;"",E6570&lt;&gt;"!!!"),"NEW","")))</f>
        <v/>
      </c>
      <c r="G6570" s="12" t="str">
        <f aca="false">IF(OR(E6570="",E6570="!!!"),"",IF(OR(J6570=0,AND(J6570=1,K6570=1),AND(J6570=1,I6570="SBJ"),AND(J6570=1,I6570=0)),"?IN_FOCUS",IF(J6570&lt;=2,"?ACTIVATED",IF(J6570&lt;&gt;"","?FAMILIAR",IF(F6570="NEW",IF(ISNA(VLOOKUP(E6570,#REF!,1,FALSE())),"?TYPE_IDENTIFIABLE","?REFERENTIAL"),"_")))))</f>
        <v/>
      </c>
      <c r="H6570" s="13" t="str">
        <f aca="false">IF(J6570&lt;&gt;1,"",IF(I6570="SBJ","CB","?"))</f>
        <v/>
      </c>
      <c r="I6570" s="14" t="str">
        <f aca="false">IF(OR(E6570="",E6570="!!!",F6570="NEW"),"",INDEX(B$2:B6569,-1+SUMPRODUCT(MAX(ROW(E$2:E6569)*(E6570=E$2:E6569)))))</f>
        <v/>
      </c>
      <c r="J6570" s="15" t="str">
        <f aca="true">IF(OR(E6570="",E6570="!!!",F6570="NEW"),"",COUNTBLANK(OFFSET(A$1,,,SUMPRODUCT(MAX(ROW(E$2:E6570)*(E6570=E$2:E6570)))))-COUNTBLANK(OFFSET(A$1,,,SUMPRODUCT(MAX(ROW(E$1:E6569)*(E6570=E$1:E6569))))))</f>
        <v/>
      </c>
      <c r="K6570" s="15" t="str">
        <f aca="false">IF(OR(E6570="",E6570="!!!",F6570="NEW"),"",INDEX(J$1:J6569,SUMPRODUCT(MAX(ROW(E$1:E6569)*(E6570=E$1:E6569)))))</f>
        <v/>
      </c>
      <c r="L6570" s="16"/>
    </row>
    <row r="6571" customFormat="false" ht="12.75" hidden="false" customHeight="false" outlineLevel="0" collapsed="false">
      <c r="A6571" s="9" t="s">
        <v>39</v>
      </c>
      <c r="E6571" s="10" t="str">
        <f aca="false">IF(D6571="?OLD","!!!","")</f>
        <v/>
      </c>
      <c r="F6571" s="11" t="str">
        <f aca="false">IF(OR(E6571="",E6571="!!!"),"",IF(NOT(ISNA(VLOOKUP(E6571,E$1:E6570,1,FALSE()))),"OLD",IF(AND(E6571&lt;&gt;"",E6571&lt;&gt;"!!!"),"NEW","")))</f>
        <v/>
      </c>
      <c r="G6571" s="12" t="str">
        <f aca="false">IF(OR(E6571="",E6571="!!!"),"",IF(OR(J6571=0,AND(J6571=1,K6571=1),AND(J6571=1,I6571="SBJ"),AND(J6571=1,I6571=0)),"?IN_FOCUS",IF(J6571&lt;=2,"?ACTIVATED",IF(J6571&lt;&gt;"","?FAMILIAR",IF(F6571="NEW",IF(ISNA(VLOOKUP(E6571,#REF!,1,FALSE())),"?TYPE_IDENTIFIABLE","?REFERENTIAL"),"_")))))</f>
        <v/>
      </c>
      <c r="H6571" s="13" t="str">
        <f aca="false">IF(J6571&lt;&gt;1,"",IF(I6571="SBJ","CB","?"))</f>
        <v/>
      </c>
      <c r="I6571" s="14" t="str">
        <f aca="false">IF(OR(E6571="",E6571="!!!",F6571="NEW"),"",INDEX(B$2:B6570,-1+SUMPRODUCT(MAX(ROW(E$2:E6570)*(E6571=E$2:E6570)))))</f>
        <v/>
      </c>
      <c r="J6571" s="15" t="str">
        <f aca="true">IF(OR(E6571="",E6571="!!!",F6571="NEW"),"",COUNTBLANK(OFFSET(A$1,,,SUMPRODUCT(MAX(ROW(E$2:E6571)*(E6571=E$2:E6571)))))-COUNTBLANK(OFFSET(A$1,,,SUMPRODUCT(MAX(ROW(E$1:E6570)*(E6571=E$1:E6570))))))</f>
        <v/>
      </c>
      <c r="K6571" s="15" t="str">
        <f aca="false">IF(OR(E6571="",E6571="!!!",F6571="NEW"),"",INDEX(J$1:J6570,SUMPRODUCT(MAX(ROW(E$1:E6570)*(E6571=E$1:E6570)))))</f>
        <v/>
      </c>
      <c r="L6571" s="16"/>
    </row>
    <row r="6572" customFormat="false" ht="12.75" hidden="false" customHeight="false" outlineLevel="0" collapsed="false">
      <c r="A6572" s="9" t="s">
        <v>1200</v>
      </c>
      <c r="E6572" s="10" t="str">
        <f aca="false">IF(D6572="?OLD","!!!","")</f>
        <v/>
      </c>
      <c r="F6572" s="11" t="str">
        <f aca="false">IF(OR(E6572="",E6572="!!!"),"",IF(NOT(ISNA(VLOOKUP(E6572,E$1:E6571,1,FALSE()))),"OLD",IF(AND(E6572&lt;&gt;"",E6572&lt;&gt;"!!!"),"NEW","")))</f>
        <v/>
      </c>
      <c r="G6572" s="12" t="str">
        <f aca="false">IF(OR(E6572="",E6572="!!!"),"",IF(OR(J6572=0,AND(J6572=1,K6572=1),AND(J6572=1,I6572="SBJ"),AND(J6572=1,I6572=0)),"?IN_FOCUS",IF(J6572&lt;=2,"?ACTIVATED",IF(J6572&lt;&gt;"","?FAMILIAR",IF(F6572="NEW",IF(ISNA(VLOOKUP(E6572,#REF!,1,FALSE())),"?TYPE_IDENTIFIABLE","?REFERENTIAL"),"_")))))</f>
        <v/>
      </c>
      <c r="H6572" s="13" t="str">
        <f aca="false">IF(J6572&lt;&gt;1,"",IF(I6572="SBJ","CB","?"))</f>
        <v/>
      </c>
      <c r="I6572" s="14" t="str">
        <f aca="false">IF(OR(E6572="",E6572="!!!",F6572="NEW"),"",INDEX(B$2:B6571,-1+SUMPRODUCT(MAX(ROW(E$2:E6571)*(E6572=E$2:E6571)))))</f>
        <v/>
      </c>
      <c r="J6572" s="15" t="str">
        <f aca="true">IF(OR(E6572="",E6572="!!!",F6572="NEW"),"",COUNTBLANK(OFFSET(A$1,,,SUMPRODUCT(MAX(ROW(E$2:E6572)*(E6572=E$2:E6572)))))-COUNTBLANK(OFFSET(A$1,,,SUMPRODUCT(MAX(ROW(E$1:E6571)*(E6572=E$1:E6571))))))</f>
        <v/>
      </c>
      <c r="K6572" s="15" t="str">
        <f aca="false">IF(OR(E6572="",E6572="!!!",F6572="NEW"),"",INDEX(J$1:J6571,SUMPRODUCT(MAX(ROW(E$1:E6571)*(E6572=E$1:E6571)))))</f>
        <v/>
      </c>
      <c r="L6572" s="16"/>
    </row>
    <row r="6573" customFormat="false" ht="12.75" hidden="false" customHeight="false" outlineLevel="0" collapsed="false">
      <c r="A6573" s="9" t="s">
        <v>112</v>
      </c>
      <c r="B6573" s="0" t="s">
        <v>260</v>
      </c>
      <c r="C6573" s="0" t="s">
        <v>113</v>
      </c>
      <c r="D6573" s="0" t="s">
        <v>31</v>
      </c>
      <c r="E6573" s="10" t="str">
        <f aca="false">IF(D6573="?OLD","!!!","")</f>
        <v>!!!</v>
      </c>
      <c r="F6573" s="11" t="str">
        <f aca="false">IF(OR(E6573="",E6573="!!!"),"",IF(NOT(ISNA(VLOOKUP(E6573,E$1:E6572,1,FALSE()))),"OLD",IF(AND(E6573&lt;&gt;"",E6573&lt;&gt;"!!!"),"NEW","")))</f>
        <v/>
      </c>
      <c r="G6573" s="12" t="str">
        <f aca="false">IF(OR(E6573="",E6573="!!!"),"",IF(OR(J6573=0,AND(J6573=1,K6573=1),AND(J6573=1,I6573="SBJ"),AND(J6573=1,I6573=0)),"?IN_FOCUS",IF(J6573&lt;=2,"?ACTIVATED",IF(J6573&lt;&gt;"","?FAMILIAR",IF(F6573="NEW",IF(ISNA(VLOOKUP(E6573,#REF!,1,FALSE())),"?TYPE_IDENTIFIABLE","?REFERENTIAL"),"_")))))</f>
        <v/>
      </c>
      <c r="H6573" s="13" t="str">
        <f aca="false">IF(J6573&lt;&gt;1,"",IF(I6573="SBJ","CB","?"))</f>
        <v/>
      </c>
      <c r="I6573" s="14" t="str">
        <f aca="false">IF(OR(E6573="",E6573="!!!",F6573="NEW"),"",INDEX(B$2:B6572,-1+SUMPRODUCT(MAX(ROW(E$2:E6572)*(E6573=E$2:E6572)))))</f>
        <v/>
      </c>
      <c r="J6573" s="15" t="str">
        <f aca="true">IF(OR(E6573="",E6573="!!!",F6573="NEW"),"",COUNTBLANK(OFFSET(A$1,,,SUMPRODUCT(MAX(ROW(E$2:E6573)*(E6573=E$2:E6573)))))-COUNTBLANK(OFFSET(A$1,,,SUMPRODUCT(MAX(ROW(E$1:E6572)*(E6573=E$1:E6572))))))</f>
        <v/>
      </c>
      <c r="K6573" s="15" t="str">
        <f aca="false">IF(OR(E6573="",E6573="!!!",F6573="NEW"),"",INDEX(J$1:J6572,SUMPRODUCT(MAX(ROW(E$1:E6572)*(E6573=E$1:E6572)))))</f>
        <v/>
      </c>
      <c r="L6573" s="16"/>
    </row>
    <row r="6574" customFormat="false" ht="12.75" hidden="false" customHeight="false" outlineLevel="0" collapsed="false">
      <c r="A6574" s="9" t="s">
        <v>1808</v>
      </c>
      <c r="B6574" s="0" t="s">
        <v>335</v>
      </c>
      <c r="C6574" s="0" t="s">
        <v>115</v>
      </c>
      <c r="D6574" s="0" t="s">
        <v>31</v>
      </c>
      <c r="E6574" s="10" t="str">
        <f aca="false">IF(D6574="?OLD","!!!","")</f>
        <v>!!!</v>
      </c>
      <c r="F6574" s="11" t="str">
        <f aca="false">IF(OR(E6574="",E6574="!!!"),"",IF(NOT(ISNA(VLOOKUP(E6574,E$1:E6573,1,FALSE()))),"OLD",IF(AND(E6574&lt;&gt;"",E6574&lt;&gt;"!!!"),"NEW","")))</f>
        <v/>
      </c>
      <c r="G6574" s="12" t="str">
        <f aca="false">IF(OR(E6574="",E6574="!!!"),"",IF(OR(J6574=0,AND(J6574=1,K6574=1),AND(J6574=1,I6574="SBJ"),AND(J6574=1,I6574=0)),"?IN_FOCUS",IF(J6574&lt;=2,"?ACTIVATED",IF(J6574&lt;&gt;"","?FAMILIAR",IF(F6574="NEW",IF(ISNA(VLOOKUP(E6574,#REF!,1,FALSE())),"?TYPE_IDENTIFIABLE","?REFERENTIAL"),"_")))))</f>
        <v/>
      </c>
      <c r="H6574" s="13" t="str">
        <f aca="false">IF(J6574&lt;&gt;1,"",IF(I6574="SBJ","CB","?"))</f>
        <v/>
      </c>
      <c r="I6574" s="14" t="str">
        <f aca="false">IF(OR(E6574="",E6574="!!!",F6574="NEW"),"",INDEX(B$2:B6573,-1+SUMPRODUCT(MAX(ROW(E$2:E6573)*(E6574=E$2:E6573)))))</f>
        <v/>
      </c>
      <c r="J6574" s="15" t="str">
        <f aca="true">IF(OR(E6574="",E6574="!!!",F6574="NEW"),"",COUNTBLANK(OFFSET(A$1,,,SUMPRODUCT(MAX(ROW(E$2:E6574)*(E6574=E$2:E6574)))))-COUNTBLANK(OFFSET(A$1,,,SUMPRODUCT(MAX(ROW(E$1:E6573)*(E6574=E$1:E6573))))))</f>
        <v/>
      </c>
      <c r="K6574" s="15" t="str">
        <f aca="false">IF(OR(E6574="",E6574="!!!",F6574="NEW"),"",INDEX(J$1:J6573,SUMPRODUCT(MAX(ROW(E$1:E6573)*(E6574=E$1:E6573)))))</f>
        <v/>
      </c>
      <c r="L6574" s="16"/>
    </row>
    <row r="6575" customFormat="false" ht="12.75" hidden="false" customHeight="false" outlineLevel="0" collapsed="false">
      <c r="A6575" s="9" t="s">
        <v>848</v>
      </c>
      <c r="E6575" s="10" t="str">
        <f aca="false">IF(D6575="?OLD","!!!","")</f>
        <v/>
      </c>
      <c r="F6575" s="11" t="str">
        <f aca="false">IF(OR(E6575="",E6575="!!!"),"",IF(NOT(ISNA(VLOOKUP(E6575,E$1:E6574,1,FALSE()))),"OLD",IF(AND(E6575&lt;&gt;"",E6575&lt;&gt;"!!!"),"NEW","")))</f>
        <v/>
      </c>
      <c r="G6575" s="12" t="str">
        <f aca="false">IF(OR(E6575="",E6575="!!!"),"",IF(OR(J6575=0,AND(J6575=1,K6575=1),AND(J6575=1,I6575="SBJ"),AND(J6575=1,I6575=0)),"?IN_FOCUS",IF(J6575&lt;=2,"?ACTIVATED",IF(J6575&lt;&gt;"","?FAMILIAR",IF(F6575="NEW",IF(ISNA(VLOOKUP(E6575,#REF!,1,FALSE())),"?TYPE_IDENTIFIABLE","?REFERENTIAL"),"_")))))</f>
        <v/>
      </c>
      <c r="H6575" s="13" t="str">
        <f aca="false">IF(J6575&lt;&gt;1,"",IF(I6575="SBJ","CB","?"))</f>
        <v/>
      </c>
      <c r="I6575" s="14" t="str">
        <f aca="false">IF(OR(E6575="",E6575="!!!",F6575="NEW"),"",INDEX(B$2:B6574,-1+SUMPRODUCT(MAX(ROW(E$2:E6574)*(E6575=E$2:E6574)))))</f>
        <v/>
      </c>
      <c r="J6575" s="15" t="str">
        <f aca="true">IF(OR(E6575="",E6575="!!!",F6575="NEW"),"",COUNTBLANK(OFFSET(A$1,,,SUMPRODUCT(MAX(ROW(E$2:E6575)*(E6575=E$2:E6575)))))-COUNTBLANK(OFFSET(A$1,,,SUMPRODUCT(MAX(ROW(E$1:E6574)*(E6575=E$1:E6574))))))</f>
        <v/>
      </c>
      <c r="K6575" s="15" t="str">
        <f aca="false">IF(OR(E6575="",E6575="!!!",F6575="NEW"),"",INDEX(J$1:J6574,SUMPRODUCT(MAX(ROW(E$1:E6574)*(E6575=E$1:E6574)))))</f>
        <v/>
      </c>
      <c r="L6575" s="16"/>
    </row>
    <row r="6576" customFormat="false" ht="12.75" hidden="false" customHeight="false" outlineLevel="0" collapsed="false">
      <c r="A6576" s="9" t="s">
        <v>92</v>
      </c>
      <c r="E6576" s="10" t="str">
        <f aca="false">IF(D6576="?OLD","!!!","")</f>
        <v/>
      </c>
      <c r="F6576" s="11" t="str">
        <f aca="false">IF(OR(E6576="",E6576="!!!"),"",IF(NOT(ISNA(VLOOKUP(E6576,E$1:E6575,1,FALSE()))),"OLD",IF(AND(E6576&lt;&gt;"",E6576&lt;&gt;"!!!"),"NEW","")))</f>
        <v/>
      </c>
      <c r="G6576" s="12" t="str">
        <f aca="false">IF(OR(E6576="",E6576="!!!"),"",IF(OR(J6576=0,AND(J6576=1,K6576=1),AND(J6576=1,I6576="SBJ"),AND(J6576=1,I6576=0)),"?IN_FOCUS",IF(J6576&lt;=2,"?ACTIVATED",IF(J6576&lt;&gt;"","?FAMILIAR",IF(F6576="NEW",IF(ISNA(VLOOKUP(E6576,#REF!,1,FALSE())),"?TYPE_IDENTIFIABLE","?REFERENTIAL"),"_")))))</f>
        <v/>
      </c>
      <c r="H6576" s="13" t="str">
        <f aca="false">IF(J6576&lt;&gt;1,"",IF(I6576="SBJ","CB","?"))</f>
        <v/>
      </c>
      <c r="I6576" s="14" t="str">
        <f aca="false">IF(OR(E6576="",E6576="!!!",F6576="NEW"),"",INDEX(B$2:B6575,-1+SUMPRODUCT(MAX(ROW(E$2:E6575)*(E6576=E$2:E6575)))))</f>
        <v/>
      </c>
      <c r="J6576" s="15" t="str">
        <f aca="true">IF(OR(E6576="",E6576="!!!",F6576="NEW"),"",COUNTBLANK(OFFSET(A$1,,,SUMPRODUCT(MAX(ROW(E$2:E6576)*(E6576=E$2:E6576)))))-COUNTBLANK(OFFSET(A$1,,,SUMPRODUCT(MAX(ROW(E$1:E6575)*(E6576=E$1:E6575))))))</f>
        <v/>
      </c>
      <c r="K6576" s="15" t="str">
        <f aca="false">IF(OR(E6576="",E6576="!!!",F6576="NEW"),"",INDEX(J$1:J6575,SUMPRODUCT(MAX(ROW(E$1:E6575)*(E6576=E$1:E6575)))))</f>
        <v/>
      </c>
      <c r="L6576" s="16"/>
    </row>
    <row r="6577" customFormat="false" ht="12.75" hidden="false" customHeight="false" outlineLevel="0" collapsed="false">
      <c r="A6577" s="9" t="s">
        <v>92</v>
      </c>
      <c r="E6577" s="10" t="str">
        <f aca="false">IF(D6577="?OLD","!!!","")</f>
        <v/>
      </c>
      <c r="F6577" s="11" t="str">
        <f aca="false">IF(OR(E6577="",E6577="!!!"),"",IF(NOT(ISNA(VLOOKUP(E6577,E$1:E6576,1,FALSE()))),"OLD",IF(AND(E6577&lt;&gt;"",E6577&lt;&gt;"!!!"),"NEW","")))</f>
        <v/>
      </c>
      <c r="G6577" s="12" t="str">
        <f aca="false">IF(OR(E6577="",E6577="!!!"),"",IF(OR(J6577=0,AND(J6577=1,K6577=1),AND(J6577=1,I6577="SBJ"),AND(J6577=1,I6577=0)),"?IN_FOCUS",IF(J6577&lt;=2,"?ACTIVATED",IF(J6577&lt;&gt;"","?FAMILIAR",IF(F6577="NEW",IF(ISNA(VLOOKUP(E6577,#REF!,1,FALSE())),"?TYPE_IDENTIFIABLE","?REFERENTIAL"),"_")))))</f>
        <v/>
      </c>
      <c r="H6577" s="13" t="str">
        <f aca="false">IF(J6577&lt;&gt;1,"",IF(I6577="SBJ","CB","?"))</f>
        <v/>
      </c>
      <c r="I6577" s="14" t="str">
        <f aca="false">IF(OR(E6577="",E6577="!!!",F6577="NEW"),"",INDEX(B$2:B6576,-1+SUMPRODUCT(MAX(ROW(E$2:E6576)*(E6577=E$2:E6576)))))</f>
        <v/>
      </c>
      <c r="J6577" s="15" t="str">
        <f aca="true">IF(OR(E6577="",E6577="!!!",F6577="NEW"),"",COUNTBLANK(OFFSET(A$1,,,SUMPRODUCT(MAX(ROW(E$2:E6577)*(E6577=E$2:E6577)))))-COUNTBLANK(OFFSET(A$1,,,SUMPRODUCT(MAX(ROW(E$1:E6576)*(E6577=E$1:E6576))))))</f>
        <v/>
      </c>
      <c r="K6577" s="15" t="str">
        <f aca="false">IF(OR(E6577="",E6577="!!!",F6577="NEW"),"",INDEX(J$1:J6576,SUMPRODUCT(MAX(ROW(E$1:E6576)*(E6577=E$1:E6576)))))</f>
        <v/>
      </c>
      <c r="L6577" s="16"/>
    </row>
    <row r="6578" customFormat="false" ht="12.75" hidden="false" customHeight="false" outlineLevel="0" collapsed="false">
      <c r="A6578" s="9" t="s">
        <v>1159</v>
      </c>
      <c r="E6578" s="10" t="str">
        <f aca="false">IF(D6578="?OLD","!!!","")</f>
        <v/>
      </c>
      <c r="F6578" s="11" t="str">
        <f aca="false">IF(OR(E6578="",E6578="!!!"),"",IF(NOT(ISNA(VLOOKUP(E6578,E$1:E6577,1,FALSE()))),"OLD",IF(AND(E6578&lt;&gt;"",E6578&lt;&gt;"!!!"),"NEW","")))</f>
        <v/>
      </c>
      <c r="G6578" s="12" t="str">
        <f aca="false">IF(OR(E6578="",E6578="!!!"),"",IF(OR(J6578=0,AND(J6578=1,K6578=1),AND(J6578=1,I6578="SBJ"),AND(J6578=1,I6578=0)),"?IN_FOCUS",IF(J6578&lt;=2,"?ACTIVATED",IF(J6578&lt;&gt;"","?FAMILIAR",IF(F6578="NEW",IF(ISNA(VLOOKUP(E6578,#REF!,1,FALSE())),"?TYPE_IDENTIFIABLE","?REFERENTIAL"),"_")))))</f>
        <v/>
      </c>
      <c r="H6578" s="13" t="str">
        <f aca="false">IF(J6578&lt;&gt;1,"",IF(I6578="SBJ","CB","?"))</f>
        <v/>
      </c>
      <c r="I6578" s="14" t="str">
        <f aca="false">IF(OR(E6578="",E6578="!!!",F6578="NEW"),"",INDEX(B$2:B6577,-1+SUMPRODUCT(MAX(ROW(E$2:E6577)*(E6578=E$2:E6577)))))</f>
        <v/>
      </c>
      <c r="J6578" s="15" t="str">
        <f aca="true">IF(OR(E6578="",E6578="!!!",F6578="NEW"),"",COUNTBLANK(OFFSET(A$1,,,SUMPRODUCT(MAX(ROW(E$2:E6578)*(E6578=E$2:E6578)))))-COUNTBLANK(OFFSET(A$1,,,SUMPRODUCT(MAX(ROW(E$1:E6577)*(E6578=E$1:E6577))))))</f>
        <v/>
      </c>
      <c r="K6578" s="15" t="str">
        <f aca="false">IF(OR(E6578="",E6578="!!!",F6578="NEW"),"",INDEX(J$1:J6577,SUMPRODUCT(MAX(ROW(E$1:E6577)*(E6578=E$1:E6577)))))</f>
        <v/>
      </c>
      <c r="L6578" s="16"/>
    </row>
    <row r="6579" customFormat="false" ht="12.75" hidden="false" customHeight="false" outlineLevel="0" collapsed="false">
      <c r="A6579" s="9" t="s">
        <v>1837</v>
      </c>
      <c r="E6579" s="10" t="str">
        <f aca="false">IF(D6579="?OLD","!!!","")</f>
        <v/>
      </c>
      <c r="F6579" s="11" t="str">
        <f aca="false">IF(OR(E6579="",E6579="!!!"),"",IF(NOT(ISNA(VLOOKUP(E6579,E$1:E6578,1,FALSE()))),"OLD",IF(AND(E6579&lt;&gt;"",E6579&lt;&gt;"!!!"),"NEW","")))</f>
        <v/>
      </c>
      <c r="G6579" s="12" t="str">
        <f aca="false">IF(OR(E6579="",E6579="!!!"),"",IF(OR(J6579=0,AND(J6579=1,K6579=1),AND(J6579=1,I6579="SBJ"),AND(J6579=1,I6579=0)),"?IN_FOCUS",IF(J6579&lt;=2,"?ACTIVATED",IF(J6579&lt;&gt;"","?FAMILIAR",IF(F6579="NEW",IF(ISNA(VLOOKUP(E6579,#REF!,1,FALSE())),"?TYPE_IDENTIFIABLE","?REFERENTIAL"),"_")))))</f>
        <v/>
      </c>
      <c r="H6579" s="13" t="str">
        <f aca="false">IF(J6579&lt;&gt;1,"",IF(I6579="SBJ","CB","?"))</f>
        <v/>
      </c>
      <c r="I6579" s="14" t="str">
        <f aca="false">IF(OR(E6579="",E6579="!!!",F6579="NEW"),"",INDEX(B$2:B6578,-1+SUMPRODUCT(MAX(ROW(E$2:E6578)*(E6579=E$2:E6578)))))</f>
        <v/>
      </c>
      <c r="J6579" s="15" t="str">
        <f aca="true">IF(OR(E6579="",E6579="!!!",F6579="NEW"),"",COUNTBLANK(OFFSET(A$1,,,SUMPRODUCT(MAX(ROW(E$2:E6579)*(E6579=E$2:E6579)))))-COUNTBLANK(OFFSET(A$1,,,SUMPRODUCT(MAX(ROW(E$1:E6578)*(E6579=E$1:E6578))))))</f>
        <v/>
      </c>
      <c r="K6579" s="15" t="str">
        <f aca="false">IF(OR(E6579="",E6579="!!!",F6579="NEW"),"",INDEX(J$1:J6578,SUMPRODUCT(MAX(ROW(E$1:E6578)*(E6579=E$1:E6578)))))</f>
        <v/>
      </c>
      <c r="L6579" s="16"/>
    </row>
    <row r="6580" customFormat="false" ht="12.75" hidden="false" customHeight="false" outlineLevel="0" collapsed="false">
      <c r="A6580" s="9" t="s">
        <v>48</v>
      </c>
      <c r="E6580" s="10" t="str">
        <f aca="false">IF(D6580="?OLD","!!!","")</f>
        <v/>
      </c>
      <c r="F6580" s="11" t="str">
        <f aca="false">IF(OR(E6580="",E6580="!!!"),"",IF(NOT(ISNA(VLOOKUP(E6580,E$1:E6579,1,FALSE()))),"OLD",IF(AND(E6580&lt;&gt;"",E6580&lt;&gt;"!!!"),"NEW","")))</f>
        <v/>
      </c>
      <c r="G6580" s="12" t="str">
        <f aca="false">IF(OR(E6580="",E6580="!!!"),"",IF(OR(J6580=0,AND(J6580=1,K6580=1),AND(J6580=1,I6580="SBJ"),AND(J6580=1,I6580=0)),"?IN_FOCUS",IF(J6580&lt;=2,"?ACTIVATED",IF(J6580&lt;&gt;"","?FAMILIAR",IF(F6580="NEW",IF(ISNA(VLOOKUP(E6580,#REF!,1,FALSE())),"?TYPE_IDENTIFIABLE","?REFERENTIAL"),"_")))))</f>
        <v/>
      </c>
      <c r="H6580" s="13" t="str">
        <f aca="false">IF(J6580&lt;&gt;1,"",IF(I6580="SBJ","CB","?"))</f>
        <v/>
      </c>
      <c r="I6580" s="14" t="str">
        <f aca="false">IF(OR(E6580="",E6580="!!!",F6580="NEW"),"",INDEX(B$2:B6579,-1+SUMPRODUCT(MAX(ROW(E$2:E6579)*(E6580=E$2:E6579)))))</f>
        <v/>
      </c>
      <c r="J6580" s="15" t="str">
        <f aca="true">IF(OR(E6580="",E6580="!!!",F6580="NEW"),"",COUNTBLANK(OFFSET(A$1,,,SUMPRODUCT(MAX(ROW(E$2:E6580)*(E6580=E$2:E6580)))))-COUNTBLANK(OFFSET(A$1,,,SUMPRODUCT(MAX(ROW(E$1:E6579)*(E6580=E$1:E6579))))))</f>
        <v/>
      </c>
      <c r="K6580" s="15" t="str">
        <f aca="false">IF(OR(E6580="",E6580="!!!",F6580="NEW"),"",INDEX(J$1:J6579,SUMPRODUCT(MAX(ROW(E$1:E6579)*(E6580=E$1:E6579)))))</f>
        <v/>
      </c>
      <c r="L6580" s="16"/>
    </row>
    <row r="6581" customFormat="false" ht="12.75" hidden="false" customHeight="false" outlineLevel="0" collapsed="false">
      <c r="E6581" s="10" t="str">
        <f aca="false">IF(D6581="?OLD","!!!","")</f>
        <v/>
      </c>
      <c r="F6581" s="11" t="str">
        <f aca="false">IF(OR(E6581="",E6581="!!!"),"",IF(NOT(ISNA(VLOOKUP(E6581,E$1:E6580,1,FALSE()))),"OLD",IF(AND(E6581&lt;&gt;"",E6581&lt;&gt;"!!!"),"NEW","")))</f>
        <v/>
      </c>
      <c r="G6581" s="12" t="str">
        <f aca="false">IF(OR(E6581="",E6581="!!!"),"",IF(OR(J6581=0,AND(J6581=1,K6581=1),AND(J6581=1,I6581="SBJ"),AND(J6581=1,I6581=0)),"?IN_FOCUS",IF(J6581&lt;=2,"?ACTIVATED",IF(J6581&lt;&gt;"","?FAMILIAR",IF(F6581="NEW",IF(ISNA(VLOOKUP(E6581,#REF!,1,FALSE())),"?TYPE_IDENTIFIABLE","?REFERENTIAL"),"_")))))</f>
        <v/>
      </c>
      <c r="H6581" s="13" t="str">
        <f aca="false">IF(J6581&lt;&gt;1,"",IF(I6581="SBJ","CB","?"))</f>
        <v/>
      </c>
      <c r="I6581" s="14" t="str">
        <f aca="false">IF(OR(E6581="",E6581="!!!",F6581="NEW"),"",INDEX(B$2:B6580,-1+SUMPRODUCT(MAX(ROW(E$2:E6580)*(E6581=E$2:E6580)))))</f>
        <v/>
      </c>
      <c r="J6581" s="15" t="str">
        <f aca="true">IF(OR(E6581="",E6581="!!!",F6581="NEW"),"",COUNTBLANK(OFFSET(A$1,,,SUMPRODUCT(MAX(ROW(E$2:E6581)*(E6581=E$2:E6581)))))-COUNTBLANK(OFFSET(A$1,,,SUMPRODUCT(MAX(ROW(E$1:E6580)*(E6581=E$1:E6580))))))</f>
        <v/>
      </c>
      <c r="K6581" s="15" t="str">
        <f aca="false">IF(OR(E6581="",E6581="!!!",F6581="NEW"),"",INDEX(J$1:J6580,SUMPRODUCT(MAX(ROW(E$1:E6580)*(E6581=E$1:E6580)))))</f>
        <v/>
      </c>
      <c r="L6581" s="16"/>
    </row>
    <row r="6582" customFormat="false" ht="12.75" hidden="false" customHeight="false" outlineLevel="0" collapsed="false">
      <c r="A6582" s="9" t="s">
        <v>85</v>
      </c>
      <c r="E6582" s="10" t="str">
        <f aca="false">IF(D6582="?OLD","!!!","")</f>
        <v/>
      </c>
      <c r="F6582" s="11" t="str">
        <f aca="false">IF(OR(E6582="",E6582="!!!"),"",IF(NOT(ISNA(VLOOKUP(E6582,E$1:E6581,1,FALSE()))),"OLD",IF(AND(E6582&lt;&gt;"",E6582&lt;&gt;"!!!"),"NEW","")))</f>
        <v/>
      </c>
      <c r="G6582" s="12" t="str">
        <f aca="false">IF(OR(E6582="",E6582="!!!"),"",IF(OR(J6582=0,AND(J6582=1,K6582=1),AND(J6582=1,I6582="SBJ"),AND(J6582=1,I6582=0)),"?IN_FOCUS",IF(J6582&lt;=2,"?ACTIVATED",IF(J6582&lt;&gt;"","?FAMILIAR",IF(F6582="NEW",IF(ISNA(VLOOKUP(E6582,#REF!,1,FALSE())),"?TYPE_IDENTIFIABLE","?REFERENTIAL"),"_")))))</f>
        <v/>
      </c>
      <c r="H6582" s="13" t="str">
        <f aca="false">IF(J6582&lt;&gt;1,"",IF(I6582="SBJ","CB","?"))</f>
        <v/>
      </c>
      <c r="I6582" s="14" t="str">
        <f aca="false">IF(OR(E6582="",E6582="!!!",F6582="NEW"),"",INDEX(B$2:B6581,-1+SUMPRODUCT(MAX(ROW(E$2:E6581)*(E6582=E$2:E6581)))))</f>
        <v/>
      </c>
      <c r="J6582" s="15" t="str">
        <f aca="true">IF(OR(E6582="",E6582="!!!",F6582="NEW"),"",COUNTBLANK(OFFSET(A$1,,,SUMPRODUCT(MAX(ROW(E$2:E6582)*(E6582=E$2:E6582)))))-COUNTBLANK(OFFSET(A$1,,,SUMPRODUCT(MAX(ROW(E$1:E6581)*(E6582=E$1:E6581))))))</f>
        <v/>
      </c>
      <c r="K6582" s="15" t="str">
        <f aca="false">IF(OR(E6582="",E6582="!!!",F6582="NEW"),"",INDEX(J$1:J6581,SUMPRODUCT(MAX(ROW(E$1:E6581)*(E6582=E$1:E6581)))))</f>
        <v/>
      </c>
      <c r="L6582" s="16"/>
    </row>
    <row r="6583" customFormat="false" ht="12.75" hidden="false" customHeight="false" outlineLevel="0" collapsed="false">
      <c r="A6583" s="9" t="s">
        <v>1838</v>
      </c>
      <c r="E6583" s="10" t="str">
        <f aca="false">IF(D6583="?OLD","!!!","")</f>
        <v/>
      </c>
      <c r="F6583" s="11" t="str">
        <f aca="false">IF(OR(E6583="",E6583="!!!"),"",IF(NOT(ISNA(VLOOKUP(E6583,E$1:E6582,1,FALSE()))),"OLD",IF(AND(E6583&lt;&gt;"",E6583&lt;&gt;"!!!"),"NEW","")))</f>
        <v/>
      </c>
      <c r="G6583" s="12" t="str">
        <f aca="false">IF(OR(E6583="",E6583="!!!"),"",IF(OR(J6583=0,AND(J6583=1,K6583=1),AND(J6583=1,I6583="SBJ"),AND(J6583=1,I6583=0)),"?IN_FOCUS",IF(J6583&lt;=2,"?ACTIVATED",IF(J6583&lt;&gt;"","?FAMILIAR",IF(F6583="NEW",IF(ISNA(VLOOKUP(E6583,#REF!,1,FALSE())),"?TYPE_IDENTIFIABLE","?REFERENTIAL"),"_")))))</f>
        <v/>
      </c>
      <c r="H6583" s="13" t="str">
        <f aca="false">IF(J6583&lt;&gt;1,"",IF(I6583="SBJ","CB","?"))</f>
        <v/>
      </c>
      <c r="I6583" s="14" t="str">
        <f aca="false">IF(OR(E6583="",E6583="!!!",F6583="NEW"),"",INDEX(B$2:B6582,-1+SUMPRODUCT(MAX(ROW(E$2:E6582)*(E6583=E$2:E6582)))))</f>
        <v/>
      </c>
      <c r="J6583" s="15" t="str">
        <f aca="true">IF(OR(E6583="",E6583="!!!",F6583="NEW"),"",COUNTBLANK(OFFSET(A$1,,,SUMPRODUCT(MAX(ROW(E$2:E6583)*(E6583=E$2:E6583)))))-COUNTBLANK(OFFSET(A$1,,,SUMPRODUCT(MAX(ROW(E$1:E6582)*(E6583=E$1:E6582))))))</f>
        <v/>
      </c>
      <c r="K6583" s="15" t="str">
        <f aca="false">IF(OR(E6583="",E6583="!!!",F6583="NEW"),"",INDEX(J$1:J6582,SUMPRODUCT(MAX(ROW(E$1:E6582)*(E6583=E$1:E6582)))))</f>
        <v/>
      </c>
      <c r="L6583" s="16"/>
    </row>
    <row r="6584" customFormat="false" ht="12.75" hidden="false" customHeight="false" outlineLevel="0" collapsed="false">
      <c r="A6584" s="9" t="s">
        <v>1179</v>
      </c>
      <c r="B6584" s="0" t="s">
        <v>18</v>
      </c>
      <c r="C6584" s="0" t="s">
        <v>30</v>
      </c>
      <c r="D6584" s="0" t="s">
        <v>31</v>
      </c>
      <c r="E6584" s="10" t="str">
        <f aca="false">IF(D6584="?OLD","!!!","")</f>
        <v>!!!</v>
      </c>
      <c r="F6584" s="11" t="str">
        <f aca="false">IF(OR(E6584="",E6584="!!!"),"",IF(NOT(ISNA(VLOOKUP(E6584,E$1:E6583,1,FALSE()))),"OLD",IF(AND(E6584&lt;&gt;"",E6584&lt;&gt;"!!!"),"NEW","")))</f>
        <v/>
      </c>
      <c r="G6584" s="12" t="str">
        <f aca="false">IF(OR(E6584="",E6584="!!!"),"",IF(OR(J6584=0,AND(J6584=1,K6584=1),AND(J6584=1,I6584="SBJ"),AND(J6584=1,I6584=0)),"?IN_FOCUS",IF(J6584&lt;=2,"?ACTIVATED",IF(J6584&lt;&gt;"","?FAMILIAR",IF(F6584="NEW",IF(ISNA(VLOOKUP(E6584,#REF!,1,FALSE())),"?TYPE_IDENTIFIABLE","?REFERENTIAL"),"_")))))</f>
        <v/>
      </c>
      <c r="H6584" s="13" t="str">
        <f aca="false">IF(J6584&lt;&gt;1,"",IF(I6584="SBJ","CB","?"))</f>
        <v/>
      </c>
      <c r="I6584" s="14" t="str">
        <f aca="false">IF(OR(E6584="",E6584="!!!",F6584="NEW"),"",INDEX(B$2:B6583,-1+SUMPRODUCT(MAX(ROW(E$2:E6583)*(E6584=E$2:E6583)))))</f>
        <v/>
      </c>
      <c r="J6584" s="15" t="str">
        <f aca="true">IF(OR(E6584="",E6584="!!!",F6584="NEW"),"",COUNTBLANK(OFFSET(A$1,,,SUMPRODUCT(MAX(ROW(E$2:E6584)*(E6584=E$2:E6584)))))-COUNTBLANK(OFFSET(A$1,,,SUMPRODUCT(MAX(ROW(E$1:E6583)*(E6584=E$1:E6583))))))</f>
        <v/>
      </c>
      <c r="K6584" s="15" t="str">
        <f aca="false">IF(OR(E6584="",E6584="!!!",F6584="NEW"),"",INDEX(J$1:J6583,SUMPRODUCT(MAX(ROW(E$1:E6583)*(E6584=E$1:E6583)))))</f>
        <v/>
      </c>
      <c r="L6584" s="16"/>
    </row>
    <row r="6585" customFormat="false" ht="12.75" hidden="false" customHeight="false" outlineLevel="0" collapsed="false">
      <c r="A6585" s="9" t="s">
        <v>1019</v>
      </c>
      <c r="E6585" s="10" t="str">
        <f aca="false">IF(D6585="?OLD","!!!","")</f>
        <v/>
      </c>
      <c r="F6585" s="11" t="str">
        <f aca="false">IF(OR(E6585="",E6585="!!!"),"",IF(NOT(ISNA(VLOOKUP(E6585,E$1:E6584,1,FALSE()))),"OLD",IF(AND(E6585&lt;&gt;"",E6585&lt;&gt;"!!!"),"NEW","")))</f>
        <v/>
      </c>
      <c r="G6585" s="12" t="str">
        <f aca="false">IF(OR(E6585="",E6585="!!!"),"",IF(OR(J6585=0,AND(J6585=1,K6585=1),AND(J6585=1,I6585="SBJ"),AND(J6585=1,I6585=0)),"?IN_FOCUS",IF(J6585&lt;=2,"?ACTIVATED",IF(J6585&lt;&gt;"","?FAMILIAR",IF(F6585="NEW",IF(ISNA(VLOOKUP(E6585,#REF!,1,FALSE())),"?TYPE_IDENTIFIABLE","?REFERENTIAL"),"_")))))</f>
        <v/>
      </c>
      <c r="H6585" s="13" t="str">
        <f aca="false">IF(J6585&lt;&gt;1,"",IF(I6585="SBJ","CB","?"))</f>
        <v/>
      </c>
      <c r="I6585" s="14" t="str">
        <f aca="false">IF(OR(E6585="",E6585="!!!",F6585="NEW"),"",INDEX(B$2:B6584,-1+SUMPRODUCT(MAX(ROW(E$2:E6584)*(E6585=E$2:E6584)))))</f>
        <v/>
      </c>
      <c r="J6585" s="15" t="str">
        <f aca="true">IF(OR(E6585="",E6585="!!!",F6585="NEW"),"",COUNTBLANK(OFFSET(A$1,,,SUMPRODUCT(MAX(ROW(E$2:E6585)*(E6585=E$2:E6585)))))-COUNTBLANK(OFFSET(A$1,,,SUMPRODUCT(MAX(ROW(E$1:E6584)*(E6585=E$1:E6584))))))</f>
        <v/>
      </c>
      <c r="K6585" s="15" t="str">
        <f aca="false">IF(OR(E6585="",E6585="!!!",F6585="NEW"),"",INDEX(J$1:J6584,SUMPRODUCT(MAX(ROW(E$1:E6584)*(E6585=E$1:E6584)))))</f>
        <v/>
      </c>
      <c r="L6585" s="16"/>
    </row>
    <row r="6586" customFormat="false" ht="12.75" hidden="false" customHeight="false" outlineLevel="0" collapsed="false">
      <c r="A6586" s="9" t="s">
        <v>189</v>
      </c>
      <c r="E6586" s="10" t="str">
        <f aca="false">IF(D6586="?OLD","!!!","")</f>
        <v/>
      </c>
      <c r="F6586" s="11" t="str">
        <f aca="false">IF(OR(E6586="",E6586="!!!"),"",IF(NOT(ISNA(VLOOKUP(E6586,E$1:E6585,1,FALSE()))),"OLD",IF(AND(E6586&lt;&gt;"",E6586&lt;&gt;"!!!"),"NEW","")))</f>
        <v/>
      </c>
      <c r="G6586" s="12" t="str">
        <f aca="false">IF(OR(E6586="",E6586="!!!"),"",IF(OR(J6586=0,AND(J6586=1,K6586=1),AND(J6586=1,I6586="SBJ"),AND(J6586=1,I6586=0)),"?IN_FOCUS",IF(J6586&lt;=2,"?ACTIVATED",IF(J6586&lt;&gt;"","?FAMILIAR",IF(F6586="NEW",IF(ISNA(VLOOKUP(E6586,#REF!,1,FALSE())),"?TYPE_IDENTIFIABLE","?REFERENTIAL"),"_")))))</f>
        <v/>
      </c>
      <c r="H6586" s="13" t="str">
        <f aca="false">IF(J6586&lt;&gt;1,"",IF(I6586="SBJ","CB","?"))</f>
        <v/>
      </c>
      <c r="I6586" s="14" t="str">
        <f aca="false">IF(OR(E6586="",E6586="!!!",F6586="NEW"),"",INDEX(B$2:B6585,-1+SUMPRODUCT(MAX(ROW(E$2:E6585)*(E6586=E$2:E6585)))))</f>
        <v/>
      </c>
      <c r="J6586" s="15" t="str">
        <f aca="true">IF(OR(E6586="",E6586="!!!",F6586="NEW"),"",COUNTBLANK(OFFSET(A$1,,,SUMPRODUCT(MAX(ROW(E$2:E6586)*(E6586=E$2:E6586)))))-COUNTBLANK(OFFSET(A$1,,,SUMPRODUCT(MAX(ROW(E$1:E6585)*(E6586=E$1:E6585))))))</f>
        <v/>
      </c>
      <c r="K6586" s="15" t="str">
        <f aca="false">IF(OR(E6586="",E6586="!!!",F6586="NEW"),"",INDEX(J$1:J6585,SUMPRODUCT(MAX(ROW(E$1:E6585)*(E6586=E$1:E6585)))))</f>
        <v/>
      </c>
      <c r="L6586" s="16"/>
    </row>
    <row r="6587" customFormat="false" ht="12.75" hidden="false" customHeight="false" outlineLevel="0" collapsed="false">
      <c r="A6587" s="9" t="s">
        <v>259</v>
      </c>
      <c r="E6587" s="10" t="str">
        <f aca="false">IF(D6587="?OLD","!!!","")</f>
        <v/>
      </c>
      <c r="F6587" s="11" t="str">
        <f aca="false">IF(OR(E6587="",E6587="!!!"),"",IF(NOT(ISNA(VLOOKUP(E6587,E$1:E6586,1,FALSE()))),"OLD",IF(AND(E6587&lt;&gt;"",E6587&lt;&gt;"!!!"),"NEW","")))</f>
        <v/>
      </c>
      <c r="G6587" s="12" t="str">
        <f aca="false">IF(OR(E6587="",E6587="!!!"),"",IF(OR(J6587=0,AND(J6587=1,K6587=1),AND(J6587=1,I6587="SBJ"),AND(J6587=1,I6587=0)),"?IN_FOCUS",IF(J6587&lt;=2,"?ACTIVATED",IF(J6587&lt;&gt;"","?FAMILIAR",IF(F6587="NEW",IF(ISNA(VLOOKUP(E6587,#REF!,1,FALSE())),"?TYPE_IDENTIFIABLE","?REFERENTIAL"),"_")))))</f>
        <v/>
      </c>
      <c r="H6587" s="13" t="str">
        <f aca="false">IF(J6587&lt;&gt;1,"",IF(I6587="SBJ","CB","?"))</f>
        <v/>
      </c>
      <c r="I6587" s="14" t="str">
        <f aca="false">IF(OR(E6587="",E6587="!!!",F6587="NEW"),"",INDEX(B$2:B6586,-1+SUMPRODUCT(MAX(ROW(E$2:E6586)*(E6587=E$2:E6586)))))</f>
        <v/>
      </c>
      <c r="J6587" s="15" t="str">
        <f aca="true">IF(OR(E6587="",E6587="!!!",F6587="NEW"),"",COUNTBLANK(OFFSET(A$1,,,SUMPRODUCT(MAX(ROW(E$2:E6587)*(E6587=E$2:E6587)))))-COUNTBLANK(OFFSET(A$1,,,SUMPRODUCT(MAX(ROW(E$1:E6586)*(E6587=E$1:E6586))))))</f>
        <v/>
      </c>
      <c r="K6587" s="15" t="str">
        <f aca="false">IF(OR(E6587="",E6587="!!!",F6587="NEW"),"",INDEX(J$1:J6586,SUMPRODUCT(MAX(ROW(E$1:E6586)*(E6587=E$1:E6586)))))</f>
        <v/>
      </c>
      <c r="L6587" s="16"/>
    </row>
    <row r="6588" customFormat="false" ht="12.75" hidden="false" customHeight="false" outlineLevel="0" collapsed="false">
      <c r="A6588" s="9" t="s">
        <v>235</v>
      </c>
      <c r="E6588" s="10" t="str">
        <f aca="false">IF(D6588="?OLD","!!!","")</f>
        <v/>
      </c>
      <c r="F6588" s="11" t="str">
        <f aca="false">IF(OR(E6588="",E6588="!!!"),"",IF(NOT(ISNA(VLOOKUP(E6588,E$1:E6587,1,FALSE()))),"OLD",IF(AND(E6588&lt;&gt;"",E6588&lt;&gt;"!!!"),"NEW","")))</f>
        <v/>
      </c>
      <c r="G6588" s="12" t="str">
        <f aca="false">IF(OR(E6588="",E6588="!!!"),"",IF(OR(J6588=0,AND(J6588=1,K6588=1),AND(J6588=1,I6588="SBJ"),AND(J6588=1,I6588=0)),"?IN_FOCUS",IF(J6588&lt;=2,"?ACTIVATED",IF(J6588&lt;&gt;"","?FAMILIAR",IF(F6588="NEW",IF(ISNA(VLOOKUP(E6588,#REF!,1,FALSE())),"?TYPE_IDENTIFIABLE","?REFERENTIAL"),"_")))))</f>
        <v/>
      </c>
      <c r="H6588" s="13" t="str">
        <f aca="false">IF(J6588&lt;&gt;1,"",IF(I6588="SBJ","CB","?"))</f>
        <v/>
      </c>
      <c r="I6588" s="14" t="str">
        <f aca="false">IF(OR(E6588="",E6588="!!!",F6588="NEW"),"",INDEX(B$2:B6587,-1+SUMPRODUCT(MAX(ROW(E$2:E6587)*(E6588=E$2:E6587)))))</f>
        <v/>
      </c>
      <c r="J6588" s="15" t="str">
        <f aca="true">IF(OR(E6588="",E6588="!!!",F6588="NEW"),"",COUNTBLANK(OFFSET(A$1,,,SUMPRODUCT(MAX(ROW(E$2:E6588)*(E6588=E$2:E6588)))))-COUNTBLANK(OFFSET(A$1,,,SUMPRODUCT(MAX(ROW(E$1:E6587)*(E6588=E$1:E6587))))))</f>
        <v/>
      </c>
      <c r="K6588" s="15" t="str">
        <f aca="false">IF(OR(E6588="",E6588="!!!",F6588="NEW"),"",INDEX(J$1:J6587,SUMPRODUCT(MAX(ROW(E$1:E6587)*(E6588=E$1:E6587)))))</f>
        <v/>
      </c>
      <c r="L6588" s="16"/>
    </row>
    <row r="6589" customFormat="false" ht="12.75" hidden="false" customHeight="false" outlineLevel="0" collapsed="false">
      <c r="A6589" s="9" t="s">
        <v>350</v>
      </c>
      <c r="B6589" s="0" t="s">
        <v>38</v>
      </c>
      <c r="C6589" s="0" t="s">
        <v>30</v>
      </c>
      <c r="D6589" s="0" t="s">
        <v>31</v>
      </c>
      <c r="E6589" s="10" t="str">
        <f aca="false">IF(D6589="?OLD","!!!","")</f>
        <v>!!!</v>
      </c>
      <c r="F6589" s="11" t="str">
        <f aca="false">IF(OR(E6589="",E6589="!!!"),"",IF(NOT(ISNA(VLOOKUP(E6589,E$1:E6588,1,FALSE()))),"OLD",IF(AND(E6589&lt;&gt;"",E6589&lt;&gt;"!!!"),"NEW","")))</f>
        <v/>
      </c>
      <c r="G6589" s="12" t="str">
        <f aca="false">IF(OR(E6589="",E6589="!!!"),"",IF(OR(J6589=0,AND(J6589=1,K6589=1),AND(J6589=1,I6589="SBJ"),AND(J6589=1,I6589=0)),"?IN_FOCUS",IF(J6589&lt;=2,"?ACTIVATED",IF(J6589&lt;&gt;"","?FAMILIAR",IF(F6589="NEW",IF(ISNA(VLOOKUP(E6589,#REF!,1,FALSE())),"?TYPE_IDENTIFIABLE","?REFERENTIAL"),"_")))))</f>
        <v/>
      </c>
      <c r="H6589" s="13" t="str">
        <f aca="false">IF(J6589&lt;&gt;1,"",IF(I6589="SBJ","CB","?"))</f>
        <v/>
      </c>
      <c r="I6589" s="14" t="str">
        <f aca="false">IF(OR(E6589="",E6589="!!!",F6589="NEW"),"",INDEX(B$2:B6588,-1+SUMPRODUCT(MAX(ROW(E$2:E6588)*(E6589=E$2:E6588)))))</f>
        <v/>
      </c>
      <c r="J6589" s="15" t="str">
        <f aca="true">IF(OR(E6589="",E6589="!!!",F6589="NEW"),"",COUNTBLANK(OFFSET(A$1,,,SUMPRODUCT(MAX(ROW(E$2:E6589)*(E6589=E$2:E6589)))))-COUNTBLANK(OFFSET(A$1,,,SUMPRODUCT(MAX(ROW(E$1:E6588)*(E6589=E$1:E6588))))))</f>
        <v/>
      </c>
      <c r="K6589" s="15" t="str">
        <f aca="false">IF(OR(E6589="",E6589="!!!",F6589="NEW"),"",INDEX(J$1:J6588,SUMPRODUCT(MAX(ROW(E$1:E6588)*(E6589=E$1:E6588)))))</f>
        <v/>
      </c>
      <c r="L6589" s="16"/>
    </row>
    <row r="6590" customFormat="false" ht="12.75" hidden="false" customHeight="false" outlineLevel="0" collapsed="false">
      <c r="A6590" s="9" t="s">
        <v>236</v>
      </c>
      <c r="E6590" s="10" t="str">
        <f aca="false">IF(D6590="?OLD","!!!","")</f>
        <v/>
      </c>
      <c r="F6590" s="11" t="str">
        <f aca="false">IF(OR(E6590="",E6590="!!!"),"",IF(NOT(ISNA(VLOOKUP(E6590,E$1:E6589,1,FALSE()))),"OLD",IF(AND(E6590&lt;&gt;"",E6590&lt;&gt;"!!!"),"NEW","")))</f>
        <v/>
      </c>
      <c r="G6590" s="12" t="str">
        <f aca="false">IF(OR(E6590="",E6590="!!!"),"",IF(OR(J6590=0,AND(J6590=1,K6590=1),AND(J6590=1,I6590="SBJ"),AND(J6590=1,I6590=0)),"?IN_FOCUS",IF(J6590&lt;=2,"?ACTIVATED",IF(J6590&lt;&gt;"","?FAMILIAR",IF(F6590="NEW",IF(ISNA(VLOOKUP(E6590,#REF!,1,FALSE())),"?TYPE_IDENTIFIABLE","?REFERENTIAL"),"_")))))</f>
        <v/>
      </c>
      <c r="H6590" s="13" t="str">
        <f aca="false">IF(J6590&lt;&gt;1,"",IF(I6590="SBJ","CB","?"))</f>
        <v/>
      </c>
      <c r="I6590" s="14" t="str">
        <f aca="false">IF(OR(E6590="",E6590="!!!",F6590="NEW"),"",INDEX(B$2:B6589,-1+SUMPRODUCT(MAX(ROW(E$2:E6589)*(E6590=E$2:E6589)))))</f>
        <v/>
      </c>
      <c r="J6590" s="15" t="str">
        <f aca="true">IF(OR(E6590="",E6590="!!!",F6590="NEW"),"",COUNTBLANK(OFFSET(A$1,,,SUMPRODUCT(MAX(ROW(E$2:E6590)*(E6590=E$2:E6590)))))-COUNTBLANK(OFFSET(A$1,,,SUMPRODUCT(MAX(ROW(E$1:E6589)*(E6590=E$1:E6589))))))</f>
        <v/>
      </c>
      <c r="K6590" s="15" t="str">
        <f aca="false">IF(OR(E6590="",E6590="!!!",F6590="NEW"),"",INDEX(J$1:J6589,SUMPRODUCT(MAX(ROW(E$1:E6589)*(E6590=E$1:E6589)))))</f>
        <v/>
      </c>
      <c r="L6590" s="16"/>
    </row>
    <row r="6591" customFormat="false" ht="12.75" hidden="false" customHeight="false" outlineLevel="0" collapsed="false">
      <c r="A6591" s="9" t="s">
        <v>71</v>
      </c>
      <c r="E6591" s="10" t="str">
        <f aca="false">IF(D6591="?OLD","!!!","")</f>
        <v/>
      </c>
      <c r="F6591" s="11" t="str">
        <f aca="false">IF(OR(E6591="",E6591="!!!"),"",IF(NOT(ISNA(VLOOKUP(E6591,E$1:E6590,1,FALSE()))),"OLD",IF(AND(E6591&lt;&gt;"",E6591&lt;&gt;"!!!"),"NEW","")))</f>
        <v/>
      </c>
      <c r="G6591" s="12" t="str">
        <f aca="false">IF(OR(E6591="",E6591="!!!"),"",IF(OR(J6591=0,AND(J6591=1,K6591=1),AND(J6591=1,I6591="SBJ"),AND(J6591=1,I6591=0)),"?IN_FOCUS",IF(J6591&lt;=2,"?ACTIVATED",IF(J6591&lt;&gt;"","?FAMILIAR",IF(F6591="NEW",IF(ISNA(VLOOKUP(E6591,#REF!,1,FALSE())),"?TYPE_IDENTIFIABLE","?REFERENTIAL"),"_")))))</f>
        <v/>
      </c>
      <c r="H6591" s="13" t="str">
        <f aca="false">IF(J6591&lt;&gt;1,"",IF(I6591="SBJ","CB","?"))</f>
        <v/>
      </c>
      <c r="I6591" s="14" t="str">
        <f aca="false">IF(OR(E6591="",E6591="!!!",F6591="NEW"),"",INDEX(B$2:B6590,-1+SUMPRODUCT(MAX(ROW(E$2:E6590)*(E6591=E$2:E6590)))))</f>
        <v/>
      </c>
      <c r="J6591" s="15" t="str">
        <f aca="true">IF(OR(E6591="",E6591="!!!",F6591="NEW"),"",COUNTBLANK(OFFSET(A$1,,,SUMPRODUCT(MAX(ROW(E$2:E6591)*(E6591=E$2:E6591)))))-COUNTBLANK(OFFSET(A$1,,,SUMPRODUCT(MAX(ROW(E$1:E6590)*(E6591=E$1:E6590))))))</f>
        <v/>
      </c>
      <c r="K6591" s="15" t="str">
        <f aca="false">IF(OR(E6591="",E6591="!!!",F6591="NEW"),"",INDEX(J$1:J6590,SUMPRODUCT(MAX(ROW(E$1:E6590)*(E6591=E$1:E6590)))))</f>
        <v/>
      </c>
      <c r="L6591" s="16"/>
    </row>
    <row r="6592" customFormat="false" ht="12.75" hidden="false" customHeight="false" outlineLevel="0" collapsed="false">
      <c r="A6592" s="9" t="s">
        <v>725</v>
      </c>
      <c r="B6592" s="0" t="s">
        <v>38</v>
      </c>
      <c r="C6592" s="0" t="s">
        <v>54</v>
      </c>
      <c r="D6592" s="0" t="s">
        <v>31</v>
      </c>
      <c r="E6592" s="10" t="str">
        <f aca="false">IF(D6592="?OLD","!!!","")</f>
        <v>!!!</v>
      </c>
      <c r="F6592" s="11" t="str">
        <f aca="false">IF(OR(E6592="",E6592="!!!"),"",IF(NOT(ISNA(VLOOKUP(E6592,E$1:E6591,1,FALSE()))),"OLD",IF(AND(E6592&lt;&gt;"",E6592&lt;&gt;"!!!"),"NEW","")))</f>
        <v/>
      </c>
      <c r="G6592" s="12" t="str">
        <f aca="false">IF(OR(E6592="",E6592="!!!"),"",IF(OR(J6592=0,AND(J6592=1,K6592=1),AND(J6592=1,I6592="SBJ"),AND(J6592=1,I6592=0)),"?IN_FOCUS",IF(J6592&lt;=2,"?ACTIVATED",IF(J6592&lt;&gt;"","?FAMILIAR",IF(F6592="NEW",IF(ISNA(VLOOKUP(E6592,#REF!,1,FALSE())),"?TYPE_IDENTIFIABLE","?REFERENTIAL"),"_")))))</f>
        <v/>
      </c>
      <c r="H6592" s="13" t="str">
        <f aca="false">IF(J6592&lt;&gt;1,"",IF(I6592="SBJ","CB","?"))</f>
        <v/>
      </c>
      <c r="I6592" s="14" t="str">
        <f aca="false">IF(OR(E6592="",E6592="!!!",F6592="NEW"),"",INDEX(B$2:B6591,-1+SUMPRODUCT(MAX(ROW(E$2:E6591)*(E6592=E$2:E6591)))))</f>
        <v/>
      </c>
      <c r="J6592" s="15" t="str">
        <f aca="true">IF(OR(E6592="",E6592="!!!",F6592="NEW"),"",COUNTBLANK(OFFSET(A$1,,,SUMPRODUCT(MAX(ROW(E$2:E6592)*(E6592=E$2:E6592)))))-COUNTBLANK(OFFSET(A$1,,,SUMPRODUCT(MAX(ROW(E$1:E6591)*(E6592=E$1:E6591))))))</f>
        <v/>
      </c>
      <c r="K6592" s="15" t="str">
        <f aca="false">IF(OR(E6592="",E6592="!!!",F6592="NEW"),"",INDEX(J$1:J6591,SUMPRODUCT(MAX(ROW(E$1:E6591)*(E6592=E$1:E6591)))))</f>
        <v/>
      </c>
      <c r="L6592" s="16"/>
    </row>
    <row r="6593" customFormat="false" ht="12.75" hidden="false" customHeight="false" outlineLevel="0" collapsed="false">
      <c r="A6593" s="9" t="s">
        <v>235</v>
      </c>
      <c r="E6593" s="10" t="str">
        <f aca="false">IF(D6593="?OLD","!!!","")</f>
        <v/>
      </c>
      <c r="F6593" s="11" t="str">
        <f aca="false">IF(OR(E6593="",E6593="!!!"),"",IF(NOT(ISNA(VLOOKUP(E6593,E$1:E6592,1,FALSE()))),"OLD",IF(AND(E6593&lt;&gt;"",E6593&lt;&gt;"!!!"),"NEW","")))</f>
        <v/>
      </c>
      <c r="G6593" s="12" t="str">
        <f aca="false">IF(OR(E6593="",E6593="!!!"),"",IF(OR(J6593=0,AND(J6593=1,K6593=1),AND(J6593=1,I6593="SBJ"),AND(J6593=1,I6593=0)),"?IN_FOCUS",IF(J6593&lt;=2,"?ACTIVATED",IF(J6593&lt;&gt;"","?FAMILIAR",IF(F6593="NEW",IF(ISNA(VLOOKUP(E6593,#REF!,1,FALSE())),"?TYPE_IDENTIFIABLE","?REFERENTIAL"),"_")))))</f>
        <v/>
      </c>
      <c r="H6593" s="13" t="str">
        <f aca="false">IF(J6593&lt;&gt;1,"",IF(I6593="SBJ","CB","?"))</f>
        <v/>
      </c>
      <c r="I6593" s="14" t="str">
        <f aca="false">IF(OR(E6593="",E6593="!!!",F6593="NEW"),"",INDEX(B$2:B6592,-1+SUMPRODUCT(MAX(ROW(E$2:E6592)*(E6593=E$2:E6592)))))</f>
        <v/>
      </c>
      <c r="J6593" s="15" t="str">
        <f aca="true">IF(OR(E6593="",E6593="!!!",F6593="NEW"),"",COUNTBLANK(OFFSET(A$1,,,SUMPRODUCT(MAX(ROW(E$2:E6593)*(E6593=E$2:E6593)))))-COUNTBLANK(OFFSET(A$1,,,SUMPRODUCT(MAX(ROW(E$1:E6592)*(E6593=E$1:E6592))))))</f>
        <v/>
      </c>
      <c r="K6593" s="15" t="str">
        <f aca="false">IF(OR(E6593="",E6593="!!!",F6593="NEW"),"",INDEX(J$1:J6592,SUMPRODUCT(MAX(ROW(E$1:E6592)*(E6593=E$1:E6592)))))</f>
        <v/>
      </c>
      <c r="L6593" s="16"/>
    </row>
    <row r="6594" customFormat="false" ht="12.75" hidden="false" customHeight="false" outlineLevel="0" collapsed="false">
      <c r="A6594" s="9" t="s">
        <v>925</v>
      </c>
      <c r="B6594" s="0" t="s">
        <v>25</v>
      </c>
      <c r="C6594" s="0" t="s">
        <v>113</v>
      </c>
      <c r="D6594" s="0" t="s">
        <v>31</v>
      </c>
      <c r="E6594" s="10" t="str">
        <f aca="false">IF(D6594="?OLD","!!!","")</f>
        <v>!!!</v>
      </c>
      <c r="F6594" s="11" t="str">
        <f aca="false">IF(OR(E6594="",E6594="!!!"),"",IF(NOT(ISNA(VLOOKUP(E6594,E$1:E6593,1,FALSE()))),"OLD",IF(AND(E6594&lt;&gt;"",E6594&lt;&gt;"!!!"),"NEW","")))</f>
        <v/>
      </c>
      <c r="G6594" s="12" t="str">
        <f aca="false">IF(OR(E6594="",E6594="!!!"),"",IF(OR(J6594=0,AND(J6594=1,K6594=1),AND(J6594=1,I6594="SBJ"),AND(J6594=1,I6594=0)),"?IN_FOCUS",IF(J6594&lt;=2,"?ACTIVATED",IF(J6594&lt;&gt;"","?FAMILIAR",IF(F6594="NEW",IF(ISNA(VLOOKUP(E6594,#REF!,1,FALSE())),"?TYPE_IDENTIFIABLE","?REFERENTIAL"),"_")))))</f>
        <v/>
      </c>
      <c r="H6594" s="13" t="str">
        <f aca="false">IF(J6594&lt;&gt;1,"",IF(I6594="SBJ","CB","?"))</f>
        <v/>
      </c>
      <c r="I6594" s="14" t="str">
        <f aca="false">IF(OR(E6594="",E6594="!!!",F6594="NEW"),"",INDEX(B$2:B6593,-1+SUMPRODUCT(MAX(ROW(E$2:E6593)*(E6594=E$2:E6593)))))</f>
        <v/>
      </c>
      <c r="J6594" s="15" t="str">
        <f aca="true">IF(OR(E6594="",E6594="!!!",F6594="NEW"),"",COUNTBLANK(OFFSET(A$1,,,SUMPRODUCT(MAX(ROW(E$2:E6594)*(E6594=E$2:E6594)))))-COUNTBLANK(OFFSET(A$1,,,SUMPRODUCT(MAX(ROW(E$1:E6593)*(E6594=E$1:E6593))))))</f>
        <v/>
      </c>
      <c r="K6594" s="15" t="str">
        <f aca="false">IF(OR(E6594="",E6594="!!!",F6594="NEW"),"",INDEX(J$1:J6593,SUMPRODUCT(MAX(ROW(E$1:E6593)*(E6594=E$1:E6593)))))</f>
        <v/>
      </c>
      <c r="L6594" s="16"/>
    </row>
    <row r="6595" customFormat="false" ht="12.75" hidden="false" customHeight="false" outlineLevel="0" collapsed="false">
      <c r="A6595" s="9" t="s">
        <v>1517</v>
      </c>
      <c r="B6595" s="0" t="s">
        <v>23</v>
      </c>
      <c r="C6595" s="0" t="s">
        <v>115</v>
      </c>
      <c r="D6595" s="0" t="s">
        <v>31</v>
      </c>
      <c r="E6595" s="10" t="str">
        <f aca="false">IF(D6595="?OLD","!!!","")</f>
        <v>!!!</v>
      </c>
      <c r="F6595" s="11" t="str">
        <f aca="false">IF(OR(E6595="",E6595="!!!"),"",IF(NOT(ISNA(VLOOKUP(E6595,E$1:E6594,1,FALSE()))),"OLD",IF(AND(E6595&lt;&gt;"",E6595&lt;&gt;"!!!"),"NEW","")))</f>
        <v/>
      </c>
      <c r="G6595" s="12" t="str">
        <f aca="false">IF(OR(E6595="",E6595="!!!"),"",IF(OR(J6595=0,AND(J6595=1,K6595=1),AND(J6595=1,I6595="SBJ"),AND(J6595=1,I6595=0)),"?IN_FOCUS",IF(J6595&lt;=2,"?ACTIVATED",IF(J6595&lt;&gt;"","?FAMILIAR",IF(F6595="NEW",IF(ISNA(VLOOKUP(E6595,#REF!,1,FALSE())),"?TYPE_IDENTIFIABLE","?REFERENTIAL"),"_")))))</f>
        <v/>
      </c>
      <c r="H6595" s="13" t="str">
        <f aca="false">IF(J6595&lt;&gt;1,"",IF(I6595="SBJ","CB","?"))</f>
        <v/>
      </c>
      <c r="I6595" s="14" t="str">
        <f aca="false">IF(OR(E6595="",E6595="!!!",F6595="NEW"),"",INDEX(B$2:B6594,-1+SUMPRODUCT(MAX(ROW(E$2:E6594)*(E6595=E$2:E6594)))))</f>
        <v/>
      </c>
      <c r="J6595" s="15" t="str">
        <f aca="true">IF(OR(E6595="",E6595="!!!",F6595="NEW"),"",COUNTBLANK(OFFSET(A$1,,,SUMPRODUCT(MAX(ROW(E$2:E6595)*(E6595=E$2:E6595)))))-COUNTBLANK(OFFSET(A$1,,,SUMPRODUCT(MAX(ROW(E$1:E6594)*(E6595=E$1:E6594))))))</f>
        <v/>
      </c>
      <c r="K6595" s="15" t="str">
        <f aca="false">IF(OR(E6595="",E6595="!!!",F6595="NEW"),"",INDEX(J$1:J6594,SUMPRODUCT(MAX(ROW(E$1:E6594)*(E6595=E$1:E6594)))))</f>
        <v/>
      </c>
      <c r="L6595" s="16"/>
    </row>
    <row r="6596" customFormat="false" ht="12.75" hidden="false" customHeight="false" outlineLevel="0" collapsed="false">
      <c r="A6596" s="9" t="s">
        <v>39</v>
      </c>
      <c r="E6596" s="10" t="str">
        <f aca="false">IF(D6596="?OLD","!!!","")</f>
        <v/>
      </c>
      <c r="F6596" s="11" t="str">
        <f aca="false">IF(OR(E6596="",E6596="!!!"),"",IF(NOT(ISNA(VLOOKUP(E6596,E$1:E6595,1,FALSE()))),"OLD",IF(AND(E6596&lt;&gt;"",E6596&lt;&gt;"!!!"),"NEW","")))</f>
        <v/>
      </c>
      <c r="G6596" s="12" t="str">
        <f aca="false">IF(OR(E6596="",E6596="!!!"),"",IF(OR(J6596=0,AND(J6596=1,K6596=1),AND(J6596=1,I6596="SBJ"),AND(J6596=1,I6596=0)),"?IN_FOCUS",IF(J6596&lt;=2,"?ACTIVATED",IF(J6596&lt;&gt;"","?FAMILIAR",IF(F6596="NEW",IF(ISNA(VLOOKUP(E6596,#REF!,1,FALSE())),"?TYPE_IDENTIFIABLE","?REFERENTIAL"),"_")))))</f>
        <v/>
      </c>
      <c r="H6596" s="13" t="str">
        <f aca="false">IF(J6596&lt;&gt;1,"",IF(I6596="SBJ","CB","?"))</f>
        <v/>
      </c>
      <c r="I6596" s="14" t="str">
        <f aca="false">IF(OR(E6596="",E6596="!!!",F6596="NEW"),"",INDEX(B$2:B6595,-1+SUMPRODUCT(MAX(ROW(E$2:E6595)*(E6596=E$2:E6595)))))</f>
        <v/>
      </c>
      <c r="J6596" s="15" t="str">
        <f aca="true">IF(OR(E6596="",E6596="!!!",F6596="NEW"),"",COUNTBLANK(OFFSET(A$1,,,SUMPRODUCT(MAX(ROW(E$2:E6596)*(E6596=E$2:E6596)))))-COUNTBLANK(OFFSET(A$1,,,SUMPRODUCT(MAX(ROW(E$1:E6595)*(E6596=E$1:E6595))))))</f>
        <v/>
      </c>
      <c r="K6596" s="15" t="str">
        <f aca="false">IF(OR(E6596="",E6596="!!!",F6596="NEW"),"",INDEX(J$1:J6595,SUMPRODUCT(MAX(ROW(E$1:E6595)*(E6596=E$1:E6595)))))</f>
        <v/>
      </c>
      <c r="L6596" s="16"/>
    </row>
    <row r="6597" customFormat="false" ht="12.75" hidden="false" customHeight="false" outlineLevel="0" collapsed="false">
      <c r="A6597" s="9" t="s">
        <v>257</v>
      </c>
      <c r="E6597" s="10" t="str">
        <f aca="false">IF(D6597="?OLD","!!!","")</f>
        <v/>
      </c>
      <c r="F6597" s="11" t="str">
        <f aca="false">IF(OR(E6597="",E6597="!!!"),"",IF(NOT(ISNA(VLOOKUP(E6597,E$1:E6596,1,FALSE()))),"OLD",IF(AND(E6597&lt;&gt;"",E6597&lt;&gt;"!!!"),"NEW","")))</f>
        <v/>
      </c>
      <c r="G6597" s="12" t="str">
        <f aca="false">IF(OR(E6597="",E6597="!!!"),"",IF(OR(J6597=0,AND(J6597=1,K6597=1),AND(J6597=1,I6597="SBJ"),AND(J6597=1,I6597=0)),"?IN_FOCUS",IF(J6597&lt;=2,"?ACTIVATED",IF(J6597&lt;&gt;"","?FAMILIAR",IF(F6597="NEW",IF(ISNA(VLOOKUP(E6597,#REF!,1,FALSE())),"?TYPE_IDENTIFIABLE","?REFERENTIAL"),"_")))))</f>
        <v/>
      </c>
      <c r="H6597" s="13" t="str">
        <f aca="false">IF(J6597&lt;&gt;1,"",IF(I6597="SBJ","CB","?"))</f>
        <v/>
      </c>
      <c r="I6597" s="14" t="str">
        <f aca="false">IF(OR(E6597="",E6597="!!!",F6597="NEW"),"",INDEX(B$2:B6596,-1+SUMPRODUCT(MAX(ROW(E$2:E6596)*(E6597=E$2:E6596)))))</f>
        <v/>
      </c>
      <c r="J6597" s="15" t="str">
        <f aca="true">IF(OR(E6597="",E6597="!!!",F6597="NEW"),"",COUNTBLANK(OFFSET(A$1,,,SUMPRODUCT(MAX(ROW(E$2:E6597)*(E6597=E$2:E6597)))))-COUNTBLANK(OFFSET(A$1,,,SUMPRODUCT(MAX(ROW(E$1:E6596)*(E6597=E$1:E6596))))))</f>
        <v/>
      </c>
      <c r="K6597" s="15" t="str">
        <f aca="false">IF(OR(E6597="",E6597="!!!",F6597="NEW"),"",INDEX(J$1:J6596,SUMPRODUCT(MAX(ROW(E$1:E6596)*(E6597=E$1:E6596)))))</f>
        <v/>
      </c>
      <c r="L6597" s="16"/>
    </row>
    <row r="6598" customFormat="false" ht="12.75" hidden="false" customHeight="false" outlineLevel="0" collapsed="false">
      <c r="A6598" s="9" t="s">
        <v>200</v>
      </c>
      <c r="B6598" s="0" t="s">
        <v>91</v>
      </c>
      <c r="C6598" s="0" t="s">
        <v>30</v>
      </c>
      <c r="D6598" s="0" t="s">
        <v>31</v>
      </c>
      <c r="E6598" s="10" t="str">
        <f aca="false">IF(D6598="?OLD","!!!","")</f>
        <v>!!!</v>
      </c>
      <c r="F6598" s="11" t="str">
        <f aca="false">IF(OR(E6598="",E6598="!!!"),"",IF(NOT(ISNA(VLOOKUP(E6598,E$1:E6597,1,FALSE()))),"OLD",IF(AND(E6598&lt;&gt;"",E6598&lt;&gt;"!!!"),"NEW","")))</f>
        <v/>
      </c>
      <c r="G6598" s="12" t="str">
        <f aca="false">IF(OR(E6598="",E6598="!!!"),"",IF(OR(J6598=0,AND(J6598=1,K6598=1),AND(J6598=1,I6598="SBJ"),AND(J6598=1,I6598=0)),"?IN_FOCUS",IF(J6598&lt;=2,"?ACTIVATED",IF(J6598&lt;&gt;"","?FAMILIAR",IF(F6598="NEW",IF(ISNA(VLOOKUP(E6598,#REF!,1,FALSE())),"?TYPE_IDENTIFIABLE","?REFERENTIAL"),"_")))))</f>
        <v/>
      </c>
      <c r="H6598" s="13" t="str">
        <f aca="false">IF(J6598&lt;&gt;1,"",IF(I6598="SBJ","CB","?"))</f>
        <v/>
      </c>
      <c r="I6598" s="14" t="str">
        <f aca="false">IF(OR(E6598="",E6598="!!!",F6598="NEW"),"",INDEX(B$2:B6597,-1+SUMPRODUCT(MAX(ROW(E$2:E6597)*(E6598=E$2:E6597)))))</f>
        <v/>
      </c>
      <c r="J6598" s="15" t="str">
        <f aca="true">IF(OR(E6598="",E6598="!!!",F6598="NEW"),"",COUNTBLANK(OFFSET(A$1,,,SUMPRODUCT(MAX(ROW(E$2:E6598)*(E6598=E$2:E6598)))))-COUNTBLANK(OFFSET(A$1,,,SUMPRODUCT(MAX(ROW(E$1:E6597)*(E6598=E$1:E6597))))))</f>
        <v/>
      </c>
      <c r="K6598" s="15" t="str">
        <f aca="false">IF(OR(E6598="",E6598="!!!",F6598="NEW"),"",INDEX(J$1:J6597,SUMPRODUCT(MAX(ROW(E$1:E6597)*(E6598=E$1:E6597)))))</f>
        <v/>
      </c>
      <c r="L6598" s="16"/>
    </row>
    <row r="6599" customFormat="false" ht="12.75" hidden="false" customHeight="false" outlineLevel="0" collapsed="false">
      <c r="A6599" s="9" t="s">
        <v>197</v>
      </c>
      <c r="E6599" s="10" t="str">
        <f aca="false">IF(D6599="?OLD","!!!","")</f>
        <v/>
      </c>
      <c r="F6599" s="11" t="str">
        <f aca="false">IF(OR(E6599="",E6599="!!!"),"",IF(NOT(ISNA(VLOOKUP(E6599,E$1:E6598,1,FALSE()))),"OLD",IF(AND(E6599&lt;&gt;"",E6599&lt;&gt;"!!!"),"NEW","")))</f>
        <v/>
      </c>
      <c r="G6599" s="12" t="str">
        <f aca="false">IF(OR(E6599="",E6599="!!!"),"",IF(OR(J6599=0,AND(J6599=1,K6599=1),AND(J6599=1,I6599="SBJ"),AND(J6599=1,I6599=0)),"?IN_FOCUS",IF(J6599&lt;=2,"?ACTIVATED",IF(J6599&lt;&gt;"","?FAMILIAR",IF(F6599="NEW",IF(ISNA(VLOOKUP(E6599,#REF!,1,FALSE())),"?TYPE_IDENTIFIABLE","?REFERENTIAL"),"_")))))</f>
        <v/>
      </c>
      <c r="H6599" s="13" t="str">
        <f aca="false">IF(J6599&lt;&gt;1,"",IF(I6599="SBJ","CB","?"))</f>
        <v/>
      </c>
      <c r="I6599" s="14" t="str">
        <f aca="false">IF(OR(E6599="",E6599="!!!",F6599="NEW"),"",INDEX(B$2:B6598,-1+SUMPRODUCT(MAX(ROW(E$2:E6598)*(E6599=E$2:E6598)))))</f>
        <v/>
      </c>
      <c r="J6599" s="15" t="str">
        <f aca="true">IF(OR(E6599="",E6599="!!!",F6599="NEW"),"",COUNTBLANK(OFFSET(A$1,,,SUMPRODUCT(MAX(ROW(E$2:E6599)*(E6599=E$2:E6599)))))-COUNTBLANK(OFFSET(A$1,,,SUMPRODUCT(MAX(ROW(E$1:E6598)*(E6599=E$1:E6598))))))</f>
        <v/>
      </c>
      <c r="K6599" s="15" t="str">
        <f aca="false">IF(OR(E6599="",E6599="!!!",F6599="NEW"),"",INDEX(J$1:J6598,SUMPRODUCT(MAX(ROW(E$1:E6598)*(E6599=E$1:E6598)))))</f>
        <v/>
      </c>
      <c r="L6599" s="16"/>
    </row>
    <row r="6600" customFormat="false" ht="12.75" hidden="false" customHeight="false" outlineLevel="0" collapsed="false">
      <c r="A6600" s="9" t="s">
        <v>694</v>
      </c>
      <c r="E6600" s="10" t="str">
        <f aca="false">IF(D6600="?OLD","!!!","")</f>
        <v/>
      </c>
      <c r="F6600" s="11" t="str">
        <f aca="false">IF(OR(E6600="",E6600="!!!"),"",IF(NOT(ISNA(VLOOKUP(E6600,E$1:E6599,1,FALSE()))),"OLD",IF(AND(E6600&lt;&gt;"",E6600&lt;&gt;"!!!"),"NEW","")))</f>
        <v/>
      </c>
      <c r="G6600" s="12" t="str">
        <f aca="false">IF(OR(E6600="",E6600="!!!"),"",IF(OR(J6600=0,AND(J6600=1,K6600=1),AND(J6600=1,I6600="SBJ"),AND(J6600=1,I6600=0)),"?IN_FOCUS",IF(J6600&lt;=2,"?ACTIVATED",IF(J6600&lt;&gt;"","?FAMILIAR",IF(F6600="NEW",IF(ISNA(VLOOKUP(E6600,#REF!,1,FALSE())),"?TYPE_IDENTIFIABLE","?REFERENTIAL"),"_")))))</f>
        <v/>
      </c>
      <c r="H6600" s="13" t="str">
        <f aca="false">IF(J6600&lt;&gt;1,"",IF(I6600="SBJ","CB","?"))</f>
        <v/>
      </c>
      <c r="I6600" s="14" t="str">
        <f aca="false">IF(OR(E6600="",E6600="!!!",F6600="NEW"),"",INDEX(B$2:B6599,-1+SUMPRODUCT(MAX(ROW(E$2:E6599)*(E6600=E$2:E6599)))))</f>
        <v/>
      </c>
      <c r="J6600" s="15" t="str">
        <f aca="true">IF(OR(E6600="",E6600="!!!",F6600="NEW"),"",COUNTBLANK(OFFSET(A$1,,,SUMPRODUCT(MAX(ROW(E$2:E6600)*(E6600=E$2:E6600)))))-COUNTBLANK(OFFSET(A$1,,,SUMPRODUCT(MAX(ROW(E$1:E6599)*(E6600=E$1:E6599))))))</f>
        <v/>
      </c>
      <c r="K6600" s="15" t="str">
        <f aca="false">IF(OR(E6600="",E6600="!!!",F6600="NEW"),"",INDEX(J$1:J6599,SUMPRODUCT(MAX(ROW(E$1:E6599)*(E6600=E$1:E6599)))))</f>
        <v/>
      </c>
      <c r="L6600" s="16"/>
    </row>
    <row r="6601" customFormat="false" ht="12.75" hidden="false" customHeight="false" outlineLevel="0" collapsed="false">
      <c r="A6601" s="9" t="s">
        <v>473</v>
      </c>
      <c r="E6601" s="10" t="str">
        <f aca="false">IF(D6601="?OLD","!!!","")</f>
        <v/>
      </c>
      <c r="F6601" s="11" t="str">
        <f aca="false">IF(OR(E6601="",E6601="!!!"),"",IF(NOT(ISNA(VLOOKUP(E6601,E$1:E6600,1,FALSE()))),"OLD",IF(AND(E6601&lt;&gt;"",E6601&lt;&gt;"!!!"),"NEW","")))</f>
        <v/>
      </c>
      <c r="G6601" s="12" t="str">
        <f aca="false">IF(OR(E6601="",E6601="!!!"),"",IF(OR(J6601=0,AND(J6601=1,K6601=1),AND(J6601=1,I6601="SBJ"),AND(J6601=1,I6601=0)),"?IN_FOCUS",IF(J6601&lt;=2,"?ACTIVATED",IF(J6601&lt;&gt;"","?FAMILIAR",IF(F6601="NEW",IF(ISNA(VLOOKUP(E6601,#REF!,1,FALSE())),"?TYPE_IDENTIFIABLE","?REFERENTIAL"),"_")))))</f>
        <v/>
      </c>
      <c r="H6601" s="13" t="str">
        <f aca="false">IF(J6601&lt;&gt;1,"",IF(I6601="SBJ","CB","?"))</f>
        <v/>
      </c>
      <c r="I6601" s="14" t="str">
        <f aca="false">IF(OR(E6601="",E6601="!!!",F6601="NEW"),"",INDEX(B$2:B6600,-1+SUMPRODUCT(MAX(ROW(E$2:E6600)*(E6601=E$2:E6600)))))</f>
        <v/>
      </c>
      <c r="J6601" s="15" t="str">
        <f aca="true">IF(OR(E6601="",E6601="!!!",F6601="NEW"),"",COUNTBLANK(OFFSET(A$1,,,SUMPRODUCT(MAX(ROW(E$2:E6601)*(E6601=E$2:E6601)))))-COUNTBLANK(OFFSET(A$1,,,SUMPRODUCT(MAX(ROW(E$1:E6600)*(E6601=E$1:E6600))))))</f>
        <v/>
      </c>
      <c r="K6601" s="15" t="str">
        <f aca="false">IF(OR(E6601="",E6601="!!!",F6601="NEW"),"",INDEX(J$1:J6600,SUMPRODUCT(MAX(ROW(E$1:E6600)*(E6601=E$1:E6600)))))</f>
        <v/>
      </c>
      <c r="L6601" s="16"/>
    </row>
    <row r="6602" customFormat="false" ht="12.75" hidden="false" customHeight="false" outlineLevel="0" collapsed="false">
      <c r="A6602" s="9" t="s">
        <v>291</v>
      </c>
      <c r="E6602" s="10" t="str">
        <f aca="false">IF(D6602="?OLD","!!!","")</f>
        <v/>
      </c>
      <c r="F6602" s="11" t="str">
        <f aca="false">IF(OR(E6602="",E6602="!!!"),"",IF(NOT(ISNA(VLOOKUP(E6602,E$1:E6601,1,FALSE()))),"OLD",IF(AND(E6602&lt;&gt;"",E6602&lt;&gt;"!!!"),"NEW","")))</f>
        <v/>
      </c>
      <c r="G6602" s="12" t="str">
        <f aca="false">IF(OR(E6602="",E6602="!!!"),"",IF(OR(J6602=0,AND(J6602=1,K6602=1),AND(J6602=1,I6602="SBJ"),AND(J6602=1,I6602=0)),"?IN_FOCUS",IF(J6602&lt;=2,"?ACTIVATED",IF(J6602&lt;&gt;"","?FAMILIAR",IF(F6602="NEW",IF(ISNA(VLOOKUP(E6602,#REF!,1,FALSE())),"?TYPE_IDENTIFIABLE","?REFERENTIAL"),"_")))))</f>
        <v/>
      </c>
      <c r="H6602" s="13" t="str">
        <f aca="false">IF(J6602&lt;&gt;1,"",IF(I6602="SBJ","CB","?"))</f>
        <v/>
      </c>
      <c r="I6602" s="14" t="str">
        <f aca="false">IF(OR(E6602="",E6602="!!!",F6602="NEW"),"",INDEX(B$2:B6601,-1+SUMPRODUCT(MAX(ROW(E$2:E6601)*(E6602=E$2:E6601)))))</f>
        <v/>
      </c>
      <c r="J6602" s="15" t="str">
        <f aca="true">IF(OR(E6602="",E6602="!!!",F6602="NEW"),"",COUNTBLANK(OFFSET(A$1,,,SUMPRODUCT(MAX(ROW(E$2:E6602)*(E6602=E$2:E6602)))))-COUNTBLANK(OFFSET(A$1,,,SUMPRODUCT(MAX(ROW(E$1:E6601)*(E6602=E$1:E6601))))))</f>
        <v/>
      </c>
      <c r="K6602" s="15" t="str">
        <f aca="false">IF(OR(E6602="",E6602="!!!",F6602="NEW"),"",INDEX(J$1:J6601,SUMPRODUCT(MAX(ROW(E$1:E6601)*(E6602=E$1:E6601)))))</f>
        <v/>
      </c>
      <c r="L6602" s="16"/>
    </row>
    <row r="6603" customFormat="false" ht="12.75" hidden="false" customHeight="false" outlineLevel="0" collapsed="false">
      <c r="A6603" s="9" t="s">
        <v>620</v>
      </c>
      <c r="B6603" s="0" t="s">
        <v>41</v>
      </c>
      <c r="C6603" s="0" t="s">
        <v>30</v>
      </c>
      <c r="D6603" s="0" t="s">
        <v>31</v>
      </c>
      <c r="E6603" s="10" t="str">
        <f aca="false">IF(D6603="?OLD","!!!","")</f>
        <v>!!!</v>
      </c>
      <c r="F6603" s="11" t="str">
        <f aca="false">IF(OR(E6603="",E6603="!!!"),"",IF(NOT(ISNA(VLOOKUP(E6603,E$1:E6602,1,FALSE()))),"OLD",IF(AND(E6603&lt;&gt;"",E6603&lt;&gt;"!!!"),"NEW","")))</f>
        <v/>
      </c>
      <c r="G6603" s="12" t="str">
        <f aca="false">IF(OR(E6603="",E6603="!!!"),"",IF(OR(J6603=0,AND(J6603=1,K6603=1),AND(J6603=1,I6603="SBJ"),AND(J6603=1,I6603=0)),"?IN_FOCUS",IF(J6603&lt;=2,"?ACTIVATED",IF(J6603&lt;&gt;"","?FAMILIAR",IF(F6603="NEW",IF(ISNA(VLOOKUP(E6603,#REF!,1,FALSE())),"?TYPE_IDENTIFIABLE","?REFERENTIAL"),"_")))))</f>
        <v/>
      </c>
      <c r="H6603" s="13" t="str">
        <f aca="false">IF(J6603&lt;&gt;1,"",IF(I6603="SBJ","CB","?"))</f>
        <v/>
      </c>
      <c r="I6603" s="14" t="str">
        <f aca="false">IF(OR(E6603="",E6603="!!!",F6603="NEW"),"",INDEX(B$2:B6602,-1+SUMPRODUCT(MAX(ROW(E$2:E6602)*(E6603=E$2:E6602)))))</f>
        <v/>
      </c>
      <c r="J6603" s="15" t="str">
        <f aca="true">IF(OR(E6603="",E6603="!!!",F6603="NEW"),"",COUNTBLANK(OFFSET(A$1,,,SUMPRODUCT(MAX(ROW(E$2:E6603)*(E6603=E$2:E6603)))))-COUNTBLANK(OFFSET(A$1,,,SUMPRODUCT(MAX(ROW(E$1:E6602)*(E6603=E$1:E6602))))))</f>
        <v/>
      </c>
      <c r="K6603" s="15" t="str">
        <f aca="false">IF(OR(E6603="",E6603="!!!",F6603="NEW"),"",INDEX(J$1:J6602,SUMPRODUCT(MAX(ROW(E$1:E6602)*(E6603=E$1:E6602)))))</f>
        <v/>
      </c>
      <c r="L6603" s="16"/>
    </row>
    <row r="6604" customFormat="false" ht="12.75" hidden="false" customHeight="false" outlineLevel="0" collapsed="false">
      <c r="A6604" s="9" t="s">
        <v>182</v>
      </c>
      <c r="E6604" s="10" t="str">
        <f aca="false">IF(D6604="?OLD","!!!","")</f>
        <v/>
      </c>
      <c r="F6604" s="11" t="str">
        <f aca="false">IF(OR(E6604="",E6604="!!!"),"",IF(NOT(ISNA(VLOOKUP(E6604,E$1:E6603,1,FALSE()))),"OLD",IF(AND(E6604&lt;&gt;"",E6604&lt;&gt;"!!!"),"NEW","")))</f>
        <v/>
      </c>
      <c r="G6604" s="12" t="str">
        <f aca="false">IF(OR(E6604="",E6604="!!!"),"",IF(OR(J6604=0,AND(J6604=1,K6604=1),AND(J6604=1,I6604="SBJ"),AND(J6604=1,I6604=0)),"?IN_FOCUS",IF(J6604&lt;=2,"?ACTIVATED",IF(J6604&lt;&gt;"","?FAMILIAR",IF(F6604="NEW",IF(ISNA(VLOOKUP(E6604,#REF!,1,FALSE())),"?TYPE_IDENTIFIABLE","?REFERENTIAL"),"_")))))</f>
        <v/>
      </c>
      <c r="H6604" s="13" t="str">
        <f aca="false">IF(J6604&lt;&gt;1,"",IF(I6604="SBJ","CB","?"))</f>
        <v/>
      </c>
      <c r="I6604" s="14" t="str">
        <f aca="false">IF(OR(E6604="",E6604="!!!",F6604="NEW"),"",INDEX(B$2:B6603,-1+SUMPRODUCT(MAX(ROW(E$2:E6603)*(E6604=E$2:E6603)))))</f>
        <v/>
      </c>
      <c r="J6604" s="15" t="str">
        <f aca="true">IF(OR(E6604="",E6604="!!!",F6604="NEW"),"",COUNTBLANK(OFFSET(A$1,,,SUMPRODUCT(MAX(ROW(E$2:E6604)*(E6604=E$2:E6604)))))-COUNTBLANK(OFFSET(A$1,,,SUMPRODUCT(MAX(ROW(E$1:E6603)*(E6604=E$1:E6603))))))</f>
        <v/>
      </c>
      <c r="K6604" s="15" t="str">
        <f aca="false">IF(OR(E6604="",E6604="!!!",F6604="NEW"),"",INDEX(J$1:J6603,SUMPRODUCT(MAX(ROW(E$1:E6603)*(E6604=E$1:E6603)))))</f>
        <v/>
      </c>
      <c r="L6604" s="16"/>
    </row>
    <row r="6605" customFormat="false" ht="12.75" hidden="false" customHeight="false" outlineLevel="0" collapsed="false">
      <c r="A6605" s="9" t="s">
        <v>1839</v>
      </c>
      <c r="E6605" s="10" t="str">
        <f aca="false">IF(D6605="?OLD","!!!","")</f>
        <v/>
      </c>
      <c r="F6605" s="11" t="str">
        <f aca="false">IF(OR(E6605="",E6605="!!!"),"",IF(NOT(ISNA(VLOOKUP(E6605,E$1:E6604,1,FALSE()))),"OLD",IF(AND(E6605&lt;&gt;"",E6605&lt;&gt;"!!!"),"NEW","")))</f>
        <v/>
      </c>
      <c r="G6605" s="12" t="str">
        <f aca="false">IF(OR(E6605="",E6605="!!!"),"",IF(OR(J6605=0,AND(J6605=1,K6605=1),AND(J6605=1,I6605="SBJ"),AND(J6605=1,I6605=0)),"?IN_FOCUS",IF(J6605&lt;=2,"?ACTIVATED",IF(J6605&lt;&gt;"","?FAMILIAR",IF(F6605="NEW",IF(ISNA(VLOOKUP(E6605,#REF!,1,FALSE())),"?TYPE_IDENTIFIABLE","?REFERENTIAL"),"_")))))</f>
        <v/>
      </c>
      <c r="H6605" s="13" t="str">
        <f aca="false">IF(J6605&lt;&gt;1,"",IF(I6605="SBJ","CB","?"))</f>
        <v/>
      </c>
      <c r="I6605" s="14" t="str">
        <f aca="false">IF(OR(E6605="",E6605="!!!",F6605="NEW"),"",INDEX(B$2:B6604,-1+SUMPRODUCT(MAX(ROW(E$2:E6604)*(E6605=E$2:E6604)))))</f>
        <v/>
      </c>
      <c r="J6605" s="15" t="str">
        <f aca="true">IF(OR(E6605="",E6605="!!!",F6605="NEW"),"",COUNTBLANK(OFFSET(A$1,,,SUMPRODUCT(MAX(ROW(E$2:E6605)*(E6605=E$2:E6605)))))-COUNTBLANK(OFFSET(A$1,,,SUMPRODUCT(MAX(ROW(E$1:E6604)*(E6605=E$1:E6604))))))</f>
        <v/>
      </c>
      <c r="K6605" s="15" t="str">
        <f aca="false">IF(OR(E6605="",E6605="!!!",F6605="NEW"),"",INDEX(J$1:J6604,SUMPRODUCT(MAX(ROW(E$1:E6604)*(E6605=E$1:E6604)))))</f>
        <v/>
      </c>
      <c r="L6605" s="16"/>
    </row>
    <row r="6606" customFormat="false" ht="12.75" hidden="false" customHeight="false" outlineLevel="0" collapsed="false">
      <c r="A6606" s="9" t="s">
        <v>34</v>
      </c>
      <c r="E6606" s="10" t="str">
        <f aca="false">IF(D6606="?OLD","!!!","")</f>
        <v/>
      </c>
      <c r="F6606" s="11" t="str">
        <f aca="false">IF(OR(E6606="",E6606="!!!"),"",IF(NOT(ISNA(VLOOKUP(E6606,E$1:E6605,1,FALSE()))),"OLD",IF(AND(E6606&lt;&gt;"",E6606&lt;&gt;"!!!"),"NEW","")))</f>
        <v/>
      </c>
      <c r="G6606" s="12" t="str">
        <f aca="false">IF(OR(E6606="",E6606="!!!"),"",IF(OR(J6606=0,AND(J6606=1,K6606=1),AND(J6606=1,I6606="SBJ"),AND(J6606=1,I6606=0)),"?IN_FOCUS",IF(J6606&lt;=2,"?ACTIVATED",IF(J6606&lt;&gt;"","?FAMILIAR",IF(F6606="NEW",IF(ISNA(VLOOKUP(E6606,#REF!,1,FALSE())),"?TYPE_IDENTIFIABLE","?REFERENTIAL"),"_")))))</f>
        <v/>
      </c>
      <c r="H6606" s="13" t="str">
        <f aca="false">IF(J6606&lt;&gt;1,"",IF(I6606="SBJ","CB","?"))</f>
        <v/>
      </c>
      <c r="I6606" s="14" t="str">
        <f aca="false">IF(OR(E6606="",E6606="!!!",F6606="NEW"),"",INDEX(B$2:B6605,-1+SUMPRODUCT(MAX(ROW(E$2:E6605)*(E6606=E$2:E6605)))))</f>
        <v/>
      </c>
      <c r="J6606" s="15" t="str">
        <f aca="true">IF(OR(E6606="",E6606="!!!",F6606="NEW"),"",COUNTBLANK(OFFSET(A$1,,,SUMPRODUCT(MAX(ROW(E$2:E6606)*(E6606=E$2:E6606)))))-COUNTBLANK(OFFSET(A$1,,,SUMPRODUCT(MAX(ROW(E$1:E6605)*(E6606=E$1:E6605))))))</f>
        <v/>
      </c>
      <c r="K6606" s="15" t="str">
        <f aca="false">IF(OR(E6606="",E6606="!!!",F6606="NEW"),"",INDEX(J$1:J6605,SUMPRODUCT(MAX(ROW(E$1:E6605)*(E6606=E$1:E6605)))))</f>
        <v/>
      </c>
      <c r="L6606" s="16"/>
    </row>
    <row r="6607" customFormat="false" ht="12.75" hidden="false" customHeight="false" outlineLevel="0" collapsed="false">
      <c r="A6607" s="9" t="s">
        <v>874</v>
      </c>
      <c r="E6607" s="10" t="str">
        <f aca="false">IF(D6607="?OLD","!!!","")</f>
        <v/>
      </c>
      <c r="F6607" s="11" t="str">
        <f aca="false">IF(OR(E6607="",E6607="!!!"),"",IF(NOT(ISNA(VLOOKUP(E6607,E$1:E6606,1,FALSE()))),"OLD",IF(AND(E6607&lt;&gt;"",E6607&lt;&gt;"!!!"),"NEW","")))</f>
        <v/>
      </c>
      <c r="G6607" s="12" t="str">
        <f aca="false">IF(OR(E6607="",E6607="!!!"),"",IF(OR(J6607=0,AND(J6607=1,K6607=1),AND(J6607=1,I6607="SBJ"),AND(J6607=1,I6607=0)),"?IN_FOCUS",IF(J6607&lt;=2,"?ACTIVATED",IF(J6607&lt;&gt;"","?FAMILIAR",IF(F6607="NEW",IF(ISNA(VLOOKUP(E6607,#REF!,1,FALSE())),"?TYPE_IDENTIFIABLE","?REFERENTIAL"),"_")))))</f>
        <v/>
      </c>
      <c r="H6607" s="13" t="str">
        <f aca="false">IF(J6607&lt;&gt;1,"",IF(I6607="SBJ","CB","?"))</f>
        <v/>
      </c>
      <c r="I6607" s="14" t="str">
        <f aca="false">IF(OR(E6607="",E6607="!!!",F6607="NEW"),"",INDEX(B$2:B6606,-1+SUMPRODUCT(MAX(ROW(E$2:E6606)*(E6607=E$2:E6606)))))</f>
        <v/>
      </c>
      <c r="J6607" s="15" t="str">
        <f aca="true">IF(OR(E6607="",E6607="!!!",F6607="NEW"),"",COUNTBLANK(OFFSET(A$1,,,SUMPRODUCT(MAX(ROW(E$2:E6607)*(E6607=E$2:E6607)))))-COUNTBLANK(OFFSET(A$1,,,SUMPRODUCT(MAX(ROW(E$1:E6606)*(E6607=E$1:E6606))))))</f>
        <v/>
      </c>
      <c r="K6607" s="15" t="str">
        <f aca="false">IF(OR(E6607="",E6607="!!!",F6607="NEW"),"",INDEX(J$1:J6606,SUMPRODUCT(MAX(ROW(E$1:E6606)*(E6607=E$1:E6606)))))</f>
        <v/>
      </c>
      <c r="L6607" s="16"/>
    </row>
    <row r="6608" customFormat="false" ht="12.75" hidden="false" customHeight="false" outlineLevel="0" collapsed="false">
      <c r="A6608" s="9" t="s">
        <v>350</v>
      </c>
      <c r="B6608" s="0" t="s">
        <v>285</v>
      </c>
      <c r="C6608" s="0" t="s">
        <v>30</v>
      </c>
      <c r="D6608" s="0" t="s">
        <v>31</v>
      </c>
      <c r="E6608" s="10" t="str">
        <f aca="false">IF(D6608="?OLD","!!!","")</f>
        <v>!!!</v>
      </c>
      <c r="F6608" s="11" t="str">
        <f aca="false">IF(OR(E6608="",E6608="!!!"),"",IF(NOT(ISNA(VLOOKUP(E6608,E$1:E6607,1,FALSE()))),"OLD",IF(AND(E6608&lt;&gt;"",E6608&lt;&gt;"!!!"),"NEW","")))</f>
        <v/>
      </c>
      <c r="G6608" s="12" t="str">
        <f aca="false">IF(OR(E6608="",E6608="!!!"),"",IF(OR(J6608=0,AND(J6608=1,K6608=1),AND(J6608=1,I6608="SBJ"),AND(J6608=1,I6608=0)),"?IN_FOCUS",IF(J6608&lt;=2,"?ACTIVATED",IF(J6608&lt;&gt;"","?FAMILIAR",IF(F6608="NEW",IF(ISNA(VLOOKUP(E6608,#REF!,1,FALSE())),"?TYPE_IDENTIFIABLE","?REFERENTIAL"),"_")))))</f>
        <v/>
      </c>
      <c r="H6608" s="13" t="str">
        <f aca="false">IF(J6608&lt;&gt;1,"",IF(I6608="SBJ","CB","?"))</f>
        <v/>
      </c>
      <c r="I6608" s="14" t="str">
        <f aca="false">IF(OR(E6608="",E6608="!!!",F6608="NEW"),"",INDEX(B$2:B6607,-1+SUMPRODUCT(MAX(ROW(E$2:E6607)*(E6608=E$2:E6607)))))</f>
        <v/>
      </c>
      <c r="J6608" s="15" t="str">
        <f aca="true">IF(OR(E6608="",E6608="!!!",F6608="NEW"),"",COUNTBLANK(OFFSET(A$1,,,SUMPRODUCT(MAX(ROW(E$2:E6608)*(E6608=E$2:E6608)))))-COUNTBLANK(OFFSET(A$1,,,SUMPRODUCT(MAX(ROW(E$1:E6607)*(E6608=E$1:E6607))))))</f>
        <v/>
      </c>
      <c r="K6608" s="15" t="str">
        <f aca="false">IF(OR(E6608="",E6608="!!!",F6608="NEW"),"",INDEX(J$1:J6607,SUMPRODUCT(MAX(ROW(E$1:E6607)*(E6608=E$1:E6607)))))</f>
        <v/>
      </c>
      <c r="L6608" s="16"/>
    </row>
    <row r="6609" customFormat="false" ht="12.75" hidden="false" customHeight="false" outlineLevel="0" collapsed="false">
      <c r="A6609" s="9" t="s">
        <v>614</v>
      </c>
      <c r="E6609" s="10" t="str">
        <f aca="false">IF(D6609="?OLD","!!!","")</f>
        <v/>
      </c>
      <c r="F6609" s="11" t="str">
        <f aca="false">IF(OR(E6609="",E6609="!!!"),"",IF(NOT(ISNA(VLOOKUP(E6609,E$1:E6608,1,FALSE()))),"OLD",IF(AND(E6609&lt;&gt;"",E6609&lt;&gt;"!!!"),"NEW","")))</f>
        <v/>
      </c>
      <c r="G6609" s="12" t="str">
        <f aca="false">IF(OR(E6609="",E6609="!!!"),"",IF(OR(J6609=0,AND(J6609=1,K6609=1),AND(J6609=1,I6609="SBJ"),AND(J6609=1,I6609=0)),"?IN_FOCUS",IF(J6609&lt;=2,"?ACTIVATED",IF(J6609&lt;&gt;"","?FAMILIAR",IF(F6609="NEW",IF(ISNA(VLOOKUP(E6609,#REF!,1,FALSE())),"?TYPE_IDENTIFIABLE","?REFERENTIAL"),"_")))))</f>
        <v/>
      </c>
      <c r="H6609" s="13" t="str">
        <f aca="false">IF(J6609&lt;&gt;1,"",IF(I6609="SBJ","CB","?"))</f>
        <v/>
      </c>
      <c r="I6609" s="14" t="str">
        <f aca="false">IF(OR(E6609="",E6609="!!!",F6609="NEW"),"",INDEX(B$2:B6608,-1+SUMPRODUCT(MAX(ROW(E$2:E6608)*(E6609=E$2:E6608)))))</f>
        <v/>
      </c>
      <c r="J6609" s="15" t="str">
        <f aca="true">IF(OR(E6609="",E6609="!!!",F6609="NEW"),"",COUNTBLANK(OFFSET(A$1,,,SUMPRODUCT(MAX(ROW(E$2:E6609)*(E6609=E$2:E6609)))))-COUNTBLANK(OFFSET(A$1,,,SUMPRODUCT(MAX(ROW(E$1:E6608)*(E6609=E$1:E6608))))))</f>
        <v/>
      </c>
      <c r="K6609" s="15" t="str">
        <f aca="false">IF(OR(E6609="",E6609="!!!",F6609="NEW"),"",INDEX(J$1:J6608,SUMPRODUCT(MAX(ROW(E$1:E6608)*(E6609=E$1:E6608)))))</f>
        <v/>
      </c>
      <c r="L6609" s="16"/>
    </row>
    <row r="6610" customFormat="false" ht="12.75" hidden="false" customHeight="false" outlineLevel="0" collapsed="false">
      <c r="A6610" s="9" t="s">
        <v>48</v>
      </c>
      <c r="E6610" s="10" t="str">
        <f aca="false">IF(D6610="?OLD","!!!","")</f>
        <v/>
      </c>
      <c r="F6610" s="11" t="str">
        <f aca="false">IF(OR(E6610="",E6610="!!!"),"",IF(NOT(ISNA(VLOOKUP(E6610,E$1:E6609,1,FALSE()))),"OLD",IF(AND(E6610&lt;&gt;"",E6610&lt;&gt;"!!!"),"NEW","")))</f>
        <v/>
      </c>
      <c r="G6610" s="12" t="str">
        <f aca="false">IF(OR(E6610="",E6610="!!!"),"",IF(OR(J6610=0,AND(J6610=1,K6610=1),AND(J6610=1,I6610="SBJ"),AND(J6610=1,I6610=0)),"?IN_FOCUS",IF(J6610&lt;=2,"?ACTIVATED",IF(J6610&lt;&gt;"","?FAMILIAR",IF(F6610="NEW",IF(ISNA(VLOOKUP(E6610,#REF!,1,FALSE())),"?TYPE_IDENTIFIABLE","?REFERENTIAL"),"_")))))</f>
        <v/>
      </c>
      <c r="H6610" s="13" t="str">
        <f aca="false">IF(J6610&lt;&gt;1,"",IF(I6610="SBJ","CB","?"))</f>
        <v/>
      </c>
      <c r="I6610" s="14" t="str">
        <f aca="false">IF(OR(E6610="",E6610="!!!",F6610="NEW"),"",INDEX(B$2:B6609,-1+SUMPRODUCT(MAX(ROW(E$2:E6609)*(E6610=E$2:E6609)))))</f>
        <v/>
      </c>
      <c r="J6610" s="15" t="str">
        <f aca="true">IF(OR(E6610="",E6610="!!!",F6610="NEW"),"",COUNTBLANK(OFFSET(A$1,,,SUMPRODUCT(MAX(ROW(E$2:E6610)*(E6610=E$2:E6610)))))-COUNTBLANK(OFFSET(A$1,,,SUMPRODUCT(MAX(ROW(E$1:E6609)*(E6610=E$1:E6609))))))</f>
        <v/>
      </c>
      <c r="K6610" s="15" t="str">
        <f aca="false">IF(OR(E6610="",E6610="!!!",F6610="NEW"),"",INDEX(J$1:J6609,SUMPRODUCT(MAX(ROW(E$1:E6609)*(E6610=E$1:E6609)))))</f>
        <v/>
      </c>
      <c r="L6610" s="16"/>
    </row>
    <row r="6611" customFormat="false" ht="12.75" hidden="false" customHeight="false" outlineLevel="0" collapsed="false">
      <c r="A6611" s="9" t="s">
        <v>87</v>
      </c>
      <c r="E6611" s="10" t="str">
        <f aca="false">IF(D6611="?OLD","!!!","")</f>
        <v/>
      </c>
      <c r="F6611" s="11" t="str">
        <f aca="false">IF(OR(E6611="",E6611="!!!"),"",IF(NOT(ISNA(VLOOKUP(E6611,E$1:E6610,1,FALSE()))),"OLD",IF(AND(E6611&lt;&gt;"",E6611&lt;&gt;"!!!"),"NEW","")))</f>
        <v/>
      </c>
      <c r="G6611" s="12" t="str">
        <f aca="false">IF(OR(E6611="",E6611="!!!"),"",IF(OR(J6611=0,AND(J6611=1,K6611=1),AND(J6611=1,I6611="SBJ"),AND(J6611=1,I6611=0)),"?IN_FOCUS",IF(J6611&lt;=2,"?ACTIVATED",IF(J6611&lt;&gt;"","?FAMILIAR",IF(F6611="NEW",IF(ISNA(VLOOKUP(E6611,#REF!,1,FALSE())),"?TYPE_IDENTIFIABLE","?REFERENTIAL"),"_")))))</f>
        <v/>
      </c>
      <c r="H6611" s="13" t="str">
        <f aca="false">IF(J6611&lt;&gt;1,"",IF(I6611="SBJ","CB","?"))</f>
        <v/>
      </c>
      <c r="I6611" s="14" t="str">
        <f aca="false">IF(OR(E6611="",E6611="!!!",F6611="NEW"),"",INDEX(B$2:B6610,-1+SUMPRODUCT(MAX(ROW(E$2:E6610)*(E6611=E$2:E6610)))))</f>
        <v/>
      </c>
      <c r="J6611" s="15" t="str">
        <f aca="true">IF(OR(E6611="",E6611="!!!",F6611="NEW"),"",COUNTBLANK(OFFSET(A$1,,,SUMPRODUCT(MAX(ROW(E$2:E6611)*(E6611=E$2:E6611)))))-COUNTBLANK(OFFSET(A$1,,,SUMPRODUCT(MAX(ROW(E$1:E6610)*(E6611=E$1:E6610))))))</f>
        <v/>
      </c>
      <c r="K6611" s="15" t="str">
        <f aca="false">IF(OR(E6611="",E6611="!!!",F6611="NEW"),"",INDEX(J$1:J6610,SUMPRODUCT(MAX(ROW(E$1:E6610)*(E6611=E$1:E6610)))))</f>
        <v/>
      </c>
      <c r="L6611" s="16"/>
    </row>
    <row r="6612" customFormat="false" ht="12.75" hidden="false" customHeight="false" outlineLevel="0" collapsed="false">
      <c r="E6612" s="10" t="str">
        <f aca="false">IF(D6612="?OLD","!!!","")</f>
        <v/>
      </c>
      <c r="F6612" s="11" t="str">
        <f aca="false">IF(OR(E6612="",E6612="!!!"),"",IF(NOT(ISNA(VLOOKUP(E6612,E$1:E6611,1,FALSE()))),"OLD",IF(AND(E6612&lt;&gt;"",E6612&lt;&gt;"!!!"),"NEW","")))</f>
        <v/>
      </c>
      <c r="G6612" s="12" t="str">
        <f aca="false">IF(OR(E6612="",E6612="!!!"),"",IF(OR(J6612=0,AND(J6612=1,K6612=1),AND(J6612=1,I6612="SBJ"),AND(J6612=1,I6612=0)),"?IN_FOCUS",IF(J6612&lt;=2,"?ACTIVATED",IF(J6612&lt;&gt;"","?FAMILIAR",IF(F6612="NEW",IF(ISNA(VLOOKUP(E6612,#REF!,1,FALSE())),"?TYPE_IDENTIFIABLE","?REFERENTIAL"),"_")))))</f>
        <v/>
      </c>
      <c r="H6612" s="13" t="str">
        <f aca="false">IF(J6612&lt;&gt;1,"",IF(I6612="SBJ","CB","?"))</f>
        <v/>
      </c>
      <c r="I6612" s="14" t="str">
        <f aca="false">IF(OR(E6612="",E6612="!!!",F6612="NEW"),"",INDEX(B$2:B6611,-1+SUMPRODUCT(MAX(ROW(E$2:E6611)*(E6612=E$2:E6611)))))</f>
        <v/>
      </c>
      <c r="J6612" s="15" t="str">
        <f aca="true">IF(OR(E6612="",E6612="!!!",F6612="NEW"),"",COUNTBLANK(OFFSET(A$1,,,SUMPRODUCT(MAX(ROW(E$2:E6612)*(E6612=E$2:E6612)))))-COUNTBLANK(OFFSET(A$1,,,SUMPRODUCT(MAX(ROW(E$1:E6611)*(E6612=E$1:E6611))))))</f>
        <v/>
      </c>
      <c r="K6612" s="15" t="str">
        <f aca="false">IF(OR(E6612="",E6612="!!!",F6612="NEW"),"",INDEX(J$1:J6611,SUMPRODUCT(MAX(ROW(E$1:E6611)*(E6612=E$1:E6611)))))</f>
        <v/>
      </c>
      <c r="L6612" s="16"/>
    </row>
    <row r="6613" customFormat="false" ht="12.75" hidden="false" customHeight="false" outlineLevel="0" collapsed="false">
      <c r="A6613" s="9" t="s">
        <v>85</v>
      </c>
      <c r="E6613" s="10" t="str">
        <f aca="false">IF(D6613="?OLD","!!!","")</f>
        <v/>
      </c>
      <c r="F6613" s="11" t="str">
        <f aca="false">IF(OR(E6613="",E6613="!!!"),"",IF(NOT(ISNA(VLOOKUP(E6613,E$1:E6612,1,FALSE()))),"OLD",IF(AND(E6613&lt;&gt;"",E6613&lt;&gt;"!!!"),"NEW","")))</f>
        <v/>
      </c>
      <c r="G6613" s="12" t="str">
        <f aca="false">IF(OR(E6613="",E6613="!!!"),"",IF(OR(J6613=0,AND(J6613=1,K6613=1),AND(J6613=1,I6613="SBJ"),AND(J6613=1,I6613=0)),"?IN_FOCUS",IF(J6613&lt;=2,"?ACTIVATED",IF(J6613&lt;&gt;"","?FAMILIAR",IF(F6613="NEW",IF(ISNA(VLOOKUP(E6613,#REF!,1,FALSE())),"?TYPE_IDENTIFIABLE","?REFERENTIAL"),"_")))))</f>
        <v/>
      </c>
      <c r="H6613" s="13" t="str">
        <f aca="false">IF(J6613&lt;&gt;1,"",IF(I6613="SBJ","CB","?"))</f>
        <v/>
      </c>
      <c r="I6613" s="14" t="str">
        <f aca="false">IF(OR(E6613="",E6613="!!!",F6613="NEW"),"",INDEX(B$2:B6612,-1+SUMPRODUCT(MAX(ROW(E$2:E6612)*(E6613=E$2:E6612)))))</f>
        <v/>
      </c>
      <c r="J6613" s="15" t="str">
        <f aca="true">IF(OR(E6613="",E6613="!!!",F6613="NEW"),"",COUNTBLANK(OFFSET(A$1,,,SUMPRODUCT(MAX(ROW(E$2:E6613)*(E6613=E$2:E6613)))))-COUNTBLANK(OFFSET(A$1,,,SUMPRODUCT(MAX(ROW(E$1:E6612)*(E6613=E$1:E6612))))))</f>
        <v/>
      </c>
      <c r="K6613" s="15" t="str">
        <f aca="false">IF(OR(E6613="",E6613="!!!",F6613="NEW"),"",INDEX(J$1:J6612,SUMPRODUCT(MAX(ROW(E$1:E6612)*(E6613=E$1:E6612)))))</f>
        <v/>
      </c>
      <c r="L6613" s="16"/>
    </row>
    <row r="6614" customFormat="false" ht="12.75" hidden="false" customHeight="false" outlineLevel="0" collapsed="false">
      <c r="A6614" s="9" t="s">
        <v>1840</v>
      </c>
      <c r="E6614" s="10" t="str">
        <f aca="false">IF(D6614="?OLD","!!!","")</f>
        <v/>
      </c>
      <c r="F6614" s="11" t="str">
        <f aca="false">IF(OR(E6614="",E6614="!!!"),"",IF(NOT(ISNA(VLOOKUP(E6614,E$1:E6613,1,FALSE()))),"OLD",IF(AND(E6614&lt;&gt;"",E6614&lt;&gt;"!!!"),"NEW","")))</f>
        <v/>
      </c>
      <c r="G6614" s="12" t="str">
        <f aca="false">IF(OR(E6614="",E6614="!!!"),"",IF(OR(J6614=0,AND(J6614=1,K6614=1),AND(J6614=1,I6614="SBJ"),AND(J6614=1,I6614=0)),"?IN_FOCUS",IF(J6614&lt;=2,"?ACTIVATED",IF(J6614&lt;&gt;"","?FAMILIAR",IF(F6614="NEW",IF(ISNA(VLOOKUP(E6614,#REF!,1,FALSE())),"?TYPE_IDENTIFIABLE","?REFERENTIAL"),"_")))))</f>
        <v/>
      </c>
      <c r="H6614" s="13" t="str">
        <f aca="false">IF(J6614&lt;&gt;1,"",IF(I6614="SBJ","CB","?"))</f>
        <v/>
      </c>
      <c r="I6614" s="14" t="str">
        <f aca="false">IF(OR(E6614="",E6614="!!!",F6614="NEW"),"",INDEX(B$2:B6613,-1+SUMPRODUCT(MAX(ROW(E$2:E6613)*(E6614=E$2:E6613)))))</f>
        <v/>
      </c>
      <c r="J6614" s="15" t="str">
        <f aca="true">IF(OR(E6614="",E6614="!!!",F6614="NEW"),"",COUNTBLANK(OFFSET(A$1,,,SUMPRODUCT(MAX(ROW(E$2:E6614)*(E6614=E$2:E6614)))))-COUNTBLANK(OFFSET(A$1,,,SUMPRODUCT(MAX(ROW(E$1:E6613)*(E6614=E$1:E6613))))))</f>
        <v/>
      </c>
      <c r="K6614" s="15" t="str">
        <f aca="false">IF(OR(E6614="",E6614="!!!",F6614="NEW"),"",INDEX(J$1:J6613,SUMPRODUCT(MAX(ROW(E$1:E6613)*(E6614=E$1:E6613)))))</f>
        <v/>
      </c>
      <c r="L6614" s="16"/>
    </row>
    <row r="6615" customFormat="false" ht="12.75" hidden="false" customHeight="false" outlineLevel="0" collapsed="false">
      <c r="A6615" s="9" t="s">
        <v>87</v>
      </c>
      <c r="E6615" s="10" t="str">
        <f aca="false">IF(D6615="?OLD","!!!","")</f>
        <v/>
      </c>
      <c r="F6615" s="11" t="str">
        <f aca="false">IF(OR(E6615="",E6615="!!!"),"",IF(NOT(ISNA(VLOOKUP(E6615,E$1:E6614,1,FALSE()))),"OLD",IF(AND(E6615&lt;&gt;"",E6615&lt;&gt;"!!!"),"NEW","")))</f>
        <v/>
      </c>
      <c r="G6615" s="12" t="str">
        <f aca="false">IF(OR(E6615="",E6615="!!!"),"",IF(OR(J6615=0,AND(J6615=1,K6615=1),AND(J6615=1,I6615="SBJ"),AND(J6615=1,I6615=0)),"?IN_FOCUS",IF(J6615&lt;=2,"?ACTIVATED",IF(J6615&lt;&gt;"","?FAMILIAR",IF(F6615="NEW",IF(ISNA(VLOOKUP(E6615,#REF!,1,FALSE())),"?TYPE_IDENTIFIABLE","?REFERENTIAL"),"_")))))</f>
        <v/>
      </c>
      <c r="H6615" s="13" t="str">
        <f aca="false">IF(J6615&lt;&gt;1,"",IF(I6615="SBJ","CB","?"))</f>
        <v/>
      </c>
      <c r="I6615" s="14" t="str">
        <f aca="false">IF(OR(E6615="",E6615="!!!",F6615="NEW"),"",INDEX(B$2:B6614,-1+SUMPRODUCT(MAX(ROW(E$2:E6614)*(E6615=E$2:E6614)))))</f>
        <v/>
      </c>
      <c r="J6615" s="15" t="str">
        <f aca="true">IF(OR(E6615="",E6615="!!!",F6615="NEW"),"",COUNTBLANK(OFFSET(A$1,,,SUMPRODUCT(MAX(ROW(E$2:E6615)*(E6615=E$2:E6615)))))-COUNTBLANK(OFFSET(A$1,,,SUMPRODUCT(MAX(ROW(E$1:E6614)*(E6615=E$1:E6614))))))</f>
        <v/>
      </c>
      <c r="K6615" s="15" t="str">
        <f aca="false">IF(OR(E6615="",E6615="!!!",F6615="NEW"),"",INDEX(J$1:J6614,SUMPRODUCT(MAX(ROW(E$1:E6614)*(E6615=E$1:E6614)))))</f>
        <v/>
      </c>
      <c r="L6615" s="16"/>
    </row>
    <row r="6616" customFormat="false" ht="12.75" hidden="false" customHeight="false" outlineLevel="0" collapsed="false">
      <c r="A6616" s="9" t="s">
        <v>1179</v>
      </c>
      <c r="B6616" s="0" t="s">
        <v>91</v>
      </c>
      <c r="C6616" s="0" t="s">
        <v>30</v>
      </c>
      <c r="D6616" s="0" t="s">
        <v>31</v>
      </c>
      <c r="E6616" s="10" t="str">
        <f aca="false">IF(D6616="?OLD","!!!","")</f>
        <v>!!!</v>
      </c>
      <c r="F6616" s="11" t="str">
        <f aca="false">IF(OR(E6616="",E6616="!!!"),"",IF(NOT(ISNA(VLOOKUP(E6616,E$1:E6615,1,FALSE()))),"OLD",IF(AND(E6616&lt;&gt;"",E6616&lt;&gt;"!!!"),"NEW","")))</f>
        <v/>
      </c>
      <c r="G6616" s="12" t="str">
        <f aca="false">IF(OR(E6616="",E6616="!!!"),"",IF(OR(J6616=0,AND(J6616=1,K6616=1),AND(J6616=1,I6616="SBJ"),AND(J6616=1,I6616=0)),"?IN_FOCUS",IF(J6616&lt;=2,"?ACTIVATED",IF(J6616&lt;&gt;"","?FAMILIAR",IF(F6616="NEW",IF(ISNA(VLOOKUP(E6616,#REF!,1,FALSE())),"?TYPE_IDENTIFIABLE","?REFERENTIAL"),"_")))))</f>
        <v/>
      </c>
      <c r="H6616" s="13" t="str">
        <f aca="false">IF(J6616&lt;&gt;1,"",IF(I6616="SBJ","CB","?"))</f>
        <v/>
      </c>
      <c r="I6616" s="14" t="str">
        <f aca="false">IF(OR(E6616="",E6616="!!!",F6616="NEW"),"",INDEX(B$2:B6615,-1+SUMPRODUCT(MAX(ROW(E$2:E6615)*(E6616=E$2:E6615)))))</f>
        <v/>
      </c>
      <c r="J6616" s="15" t="str">
        <f aca="true">IF(OR(E6616="",E6616="!!!",F6616="NEW"),"",COUNTBLANK(OFFSET(A$1,,,SUMPRODUCT(MAX(ROW(E$2:E6616)*(E6616=E$2:E6616)))))-COUNTBLANK(OFFSET(A$1,,,SUMPRODUCT(MAX(ROW(E$1:E6615)*(E6616=E$1:E6615))))))</f>
        <v/>
      </c>
      <c r="K6616" s="15" t="str">
        <f aca="false">IF(OR(E6616="",E6616="!!!",F6616="NEW"),"",INDEX(J$1:J6615,SUMPRODUCT(MAX(ROW(E$1:E6615)*(E6616=E$1:E6615)))))</f>
        <v/>
      </c>
      <c r="L6616" s="16"/>
    </row>
    <row r="6617" customFormat="false" ht="12.75" hidden="false" customHeight="false" outlineLevel="0" collapsed="false">
      <c r="A6617" s="9" t="s">
        <v>1841</v>
      </c>
      <c r="E6617" s="10" t="str">
        <f aca="false">IF(D6617="?OLD","!!!","")</f>
        <v/>
      </c>
      <c r="F6617" s="11" t="str">
        <f aca="false">IF(OR(E6617="",E6617="!!!"),"",IF(NOT(ISNA(VLOOKUP(E6617,E$1:E6616,1,FALSE()))),"OLD",IF(AND(E6617&lt;&gt;"",E6617&lt;&gt;"!!!"),"NEW","")))</f>
        <v/>
      </c>
      <c r="G6617" s="12" t="str">
        <f aca="false">IF(OR(E6617="",E6617="!!!"),"",IF(OR(J6617=0,AND(J6617=1,K6617=1),AND(J6617=1,I6617="SBJ"),AND(J6617=1,I6617=0)),"?IN_FOCUS",IF(J6617&lt;=2,"?ACTIVATED",IF(J6617&lt;&gt;"","?FAMILIAR",IF(F6617="NEW",IF(ISNA(VLOOKUP(E6617,#REF!,1,FALSE())),"?TYPE_IDENTIFIABLE","?REFERENTIAL"),"_")))))</f>
        <v/>
      </c>
      <c r="H6617" s="13" t="str">
        <f aca="false">IF(J6617&lt;&gt;1,"",IF(I6617="SBJ","CB","?"))</f>
        <v/>
      </c>
      <c r="I6617" s="14" t="str">
        <f aca="false">IF(OR(E6617="",E6617="!!!",F6617="NEW"),"",INDEX(B$2:B6616,-1+SUMPRODUCT(MAX(ROW(E$2:E6616)*(E6617=E$2:E6616)))))</f>
        <v/>
      </c>
      <c r="J6617" s="15" t="str">
        <f aca="true">IF(OR(E6617="",E6617="!!!",F6617="NEW"),"",COUNTBLANK(OFFSET(A$1,,,SUMPRODUCT(MAX(ROW(E$2:E6617)*(E6617=E$2:E6617)))))-COUNTBLANK(OFFSET(A$1,,,SUMPRODUCT(MAX(ROW(E$1:E6616)*(E6617=E$1:E6616))))))</f>
        <v/>
      </c>
      <c r="K6617" s="15" t="str">
        <f aca="false">IF(OR(E6617="",E6617="!!!",F6617="NEW"),"",INDEX(J$1:J6616,SUMPRODUCT(MAX(ROW(E$1:E6616)*(E6617=E$1:E6616)))))</f>
        <v/>
      </c>
      <c r="L6617" s="16"/>
    </row>
    <row r="6618" customFormat="false" ht="12.75" hidden="false" customHeight="false" outlineLevel="0" collapsed="false">
      <c r="A6618" s="9" t="s">
        <v>350</v>
      </c>
      <c r="B6618" s="0" t="s">
        <v>137</v>
      </c>
      <c r="C6618" s="0" t="s">
        <v>30</v>
      </c>
      <c r="D6618" s="0" t="s">
        <v>31</v>
      </c>
      <c r="E6618" s="10" t="str">
        <f aca="false">IF(D6618="?OLD","!!!","")</f>
        <v>!!!</v>
      </c>
      <c r="F6618" s="11" t="str">
        <f aca="false">IF(OR(E6618="",E6618="!!!"),"",IF(NOT(ISNA(VLOOKUP(E6618,E$1:E6617,1,FALSE()))),"OLD",IF(AND(E6618&lt;&gt;"",E6618&lt;&gt;"!!!"),"NEW","")))</f>
        <v/>
      </c>
      <c r="G6618" s="12" t="str">
        <f aca="false">IF(OR(E6618="",E6618="!!!"),"",IF(OR(J6618=0,AND(J6618=1,K6618=1),AND(J6618=1,I6618="SBJ"),AND(J6618=1,I6618=0)),"?IN_FOCUS",IF(J6618&lt;=2,"?ACTIVATED",IF(J6618&lt;&gt;"","?FAMILIAR",IF(F6618="NEW",IF(ISNA(VLOOKUP(E6618,#REF!,1,FALSE())),"?TYPE_IDENTIFIABLE","?REFERENTIAL"),"_")))))</f>
        <v/>
      </c>
      <c r="H6618" s="13" t="str">
        <f aca="false">IF(J6618&lt;&gt;1,"",IF(I6618="SBJ","CB","?"))</f>
        <v/>
      </c>
      <c r="I6618" s="14" t="str">
        <f aca="false">IF(OR(E6618="",E6618="!!!",F6618="NEW"),"",INDEX(B$2:B6617,-1+SUMPRODUCT(MAX(ROW(E$2:E6617)*(E6618=E$2:E6617)))))</f>
        <v/>
      </c>
      <c r="J6618" s="15" t="str">
        <f aca="true">IF(OR(E6618="",E6618="!!!",F6618="NEW"),"",COUNTBLANK(OFFSET(A$1,,,SUMPRODUCT(MAX(ROW(E$2:E6618)*(E6618=E$2:E6618)))))-COUNTBLANK(OFFSET(A$1,,,SUMPRODUCT(MAX(ROW(E$1:E6617)*(E6618=E$1:E6617))))))</f>
        <v/>
      </c>
      <c r="K6618" s="15" t="str">
        <f aca="false">IF(OR(E6618="",E6618="!!!",F6618="NEW"),"",INDEX(J$1:J6617,SUMPRODUCT(MAX(ROW(E$1:E6617)*(E6618=E$1:E6617)))))</f>
        <v/>
      </c>
      <c r="L6618" s="16"/>
    </row>
    <row r="6619" customFormat="false" ht="12.75" hidden="false" customHeight="false" outlineLevel="0" collapsed="false">
      <c r="A6619" s="9" t="s">
        <v>21</v>
      </c>
      <c r="E6619" s="10" t="str">
        <f aca="false">IF(D6619="?OLD","!!!","")</f>
        <v/>
      </c>
      <c r="F6619" s="11" t="str">
        <f aca="false">IF(OR(E6619="",E6619="!!!"),"",IF(NOT(ISNA(VLOOKUP(E6619,E$1:E6618,1,FALSE()))),"OLD",IF(AND(E6619&lt;&gt;"",E6619&lt;&gt;"!!!"),"NEW","")))</f>
        <v/>
      </c>
      <c r="G6619" s="12" t="str">
        <f aca="false">IF(OR(E6619="",E6619="!!!"),"",IF(OR(J6619=0,AND(J6619=1,K6619=1),AND(J6619=1,I6619="SBJ"),AND(J6619=1,I6619=0)),"?IN_FOCUS",IF(J6619&lt;=2,"?ACTIVATED",IF(J6619&lt;&gt;"","?FAMILIAR",IF(F6619="NEW",IF(ISNA(VLOOKUP(E6619,#REF!,1,FALSE())),"?TYPE_IDENTIFIABLE","?REFERENTIAL"),"_")))))</f>
        <v/>
      </c>
      <c r="H6619" s="13" t="str">
        <f aca="false">IF(J6619&lt;&gt;1,"",IF(I6619="SBJ","CB","?"))</f>
        <v/>
      </c>
      <c r="I6619" s="14" t="str">
        <f aca="false">IF(OR(E6619="",E6619="!!!",F6619="NEW"),"",INDEX(B$2:B6618,-1+SUMPRODUCT(MAX(ROW(E$2:E6618)*(E6619=E$2:E6618)))))</f>
        <v/>
      </c>
      <c r="J6619" s="15" t="str">
        <f aca="true">IF(OR(E6619="",E6619="!!!",F6619="NEW"),"",COUNTBLANK(OFFSET(A$1,,,SUMPRODUCT(MAX(ROW(E$2:E6619)*(E6619=E$2:E6619)))))-COUNTBLANK(OFFSET(A$1,,,SUMPRODUCT(MAX(ROW(E$1:E6618)*(E6619=E$1:E6618))))))</f>
        <v/>
      </c>
      <c r="K6619" s="15" t="str">
        <f aca="false">IF(OR(E6619="",E6619="!!!",F6619="NEW"),"",INDEX(J$1:J6618,SUMPRODUCT(MAX(ROW(E$1:E6618)*(E6619=E$1:E6618)))))</f>
        <v/>
      </c>
      <c r="L6619" s="16"/>
    </row>
    <row r="6620" customFormat="false" ht="12.75" hidden="false" customHeight="false" outlineLevel="0" collapsed="false">
      <c r="A6620" s="9" t="s">
        <v>1364</v>
      </c>
      <c r="B6620" s="0" t="s">
        <v>25</v>
      </c>
      <c r="C6620" s="0" t="s">
        <v>19</v>
      </c>
      <c r="E6620" s="10" t="str">
        <f aca="false">IF(D6620="?OLD","!!!","")</f>
        <v/>
      </c>
      <c r="F6620" s="11" t="str">
        <f aca="false">IF(OR(E6620="",E6620="!!!"),"",IF(NOT(ISNA(VLOOKUP(E6620,E$1:E6619,1,FALSE()))),"OLD",IF(AND(E6620&lt;&gt;"",E6620&lt;&gt;"!!!"),"NEW","")))</f>
        <v/>
      </c>
      <c r="G6620" s="12" t="str">
        <f aca="false">IF(OR(E6620="",E6620="!!!"),"",IF(OR(J6620=0,AND(J6620=1,K6620=1),AND(J6620=1,I6620="SBJ"),AND(J6620=1,I6620=0)),"?IN_FOCUS",IF(J6620&lt;=2,"?ACTIVATED",IF(J6620&lt;&gt;"","?FAMILIAR",IF(F6620="NEW",IF(ISNA(VLOOKUP(E6620,#REF!,1,FALSE())),"?TYPE_IDENTIFIABLE","?REFERENTIAL"),"_")))))</f>
        <v/>
      </c>
      <c r="H6620" s="13" t="str">
        <f aca="false">IF(J6620&lt;&gt;1,"",IF(I6620="SBJ","CB","?"))</f>
        <v/>
      </c>
      <c r="I6620" s="14" t="str">
        <f aca="false">IF(OR(E6620="",E6620="!!!",F6620="NEW"),"",INDEX(B$2:B6619,-1+SUMPRODUCT(MAX(ROW(E$2:E6619)*(E6620=E$2:E6619)))))</f>
        <v/>
      </c>
      <c r="J6620" s="15" t="str">
        <f aca="true">IF(OR(E6620="",E6620="!!!",F6620="NEW"),"",COUNTBLANK(OFFSET(A$1,,,SUMPRODUCT(MAX(ROW(E$2:E6620)*(E6620=E$2:E6620)))))-COUNTBLANK(OFFSET(A$1,,,SUMPRODUCT(MAX(ROW(E$1:E6619)*(E6620=E$1:E6619))))))</f>
        <v/>
      </c>
      <c r="K6620" s="15" t="str">
        <f aca="false">IF(OR(E6620="",E6620="!!!",F6620="NEW"),"",INDEX(J$1:J6619,SUMPRODUCT(MAX(ROW(E$1:E6619)*(E6620=E$1:E6619)))))</f>
        <v/>
      </c>
      <c r="L6620" s="16"/>
    </row>
    <row r="6621" customFormat="false" ht="12.75" hidden="false" customHeight="false" outlineLevel="0" collapsed="false">
      <c r="A6621" s="9" t="s">
        <v>245</v>
      </c>
      <c r="E6621" s="10" t="str">
        <f aca="false">IF(D6621="?OLD","!!!","")</f>
        <v/>
      </c>
      <c r="F6621" s="11" t="str">
        <f aca="false">IF(OR(E6621="",E6621="!!!"),"",IF(NOT(ISNA(VLOOKUP(E6621,E$1:E6620,1,FALSE()))),"OLD",IF(AND(E6621&lt;&gt;"",E6621&lt;&gt;"!!!"),"NEW","")))</f>
        <v/>
      </c>
      <c r="G6621" s="12" t="str">
        <f aca="false">IF(OR(E6621="",E6621="!!!"),"",IF(OR(J6621=0,AND(J6621=1,K6621=1),AND(J6621=1,I6621="SBJ"),AND(J6621=1,I6621=0)),"?IN_FOCUS",IF(J6621&lt;=2,"?ACTIVATED",IF(J6621&lt;&gt;"","?FAMILIAR",IF(F6621="NEW",IF(ISNA(VLOOKUP(E6621,#REF!,1,FALSE())),"?TYPE_IDENTIFIABLE","?REFERENTIAL"),"_")))))</f>
        <v/>
      </c>
      <c r="H6621" s="13" t="str">
        <f aca="false">IF(J6621&lt;&gt;1,"",IF(I6621="SBJ","CB","?"))</f>
        <v/>
      </c>
      <c r="I6621" s="14" t="str">
        <f aca="false">IF(OR(E6621="",E6621="!!!",F6621="NEW"),"",INDEX(B$2:B6620,-1+SUMPRODUCT(MAX(ROW(E$2:E6620)*(E6621=E$2:E6620)))))</f>
        <v/>
      </c>
      <c r="J6621" s="15" t="str">
        <f aca="true">IF(OR(E6621="",E6621="!!!",F6621="NEW"),"",COUNTBLANK(OFFSET(A$1,,,SUMPRODUCT(MAX(ROW(E$2:E6621)*(E6621=E$2:E6621)))))-COUNTBLANK(OFFSET(A$1,,,SUMPRODUCT(MAX(ROW(E$1:E6620)*(E6621=E$1:E6620))))))</f>
        <v/>
      </c>
      <c r="K6621" s="15" t="str">
        <f aca="false">IF(OR(E6621="",E6621="!!!",F6621="NEW"),"",INDEX(J$1:J6620,SUMPRODUCT(MAX(ROW(E$1:E6620)*(E6621=E$1:E6620)))))</f>
        <v/>
      </c>
      <c r="L6621" s="16"/>
    </row>
    <row r="6622" customFormat="false" ht="12.75" hidden="false" customHeight="false" outlineLevel="0" collapsed="false">
      <c r="A6622" s="9" t="s">
        <v>39</v>
      </c>
      <c r="E6622" s="10" t="str">
        <f aca="false">IF(D6622="?OLD","!!!","")</f>
        <v/>
      </c>
      <c r="F6622" s="11" t="str">
        <f aca="false">IF(OR(E6622="",E6622="!!!"),"",IF(NOT(ISNA(VLOOKUP(E6622,E$1:E6621,1,FALSE()))),"OLD",IF(AND(E6622&lt;&gt;"",E6622&lt;&gt;"!!!"),"NEW","")))</f>
        <v/>
      </c>
      <c r="G6622" s="12" t="str">
        <f aca="false">IF(OR(E6622="",E6622="!!!"),"",IF(OR(J6622=0,AND(J6622=1,K6622=1),AND(J6622=1,I6622="SBJ"),AND(J6622=1,I6622=0)),"?IN_FOCUS",IF(J6622&lt;=2,"?ACTIVATED",IF(J6622&lt;&gt;"","?FAMILIAR",IF(F6622="NEW",IF(ISNA(VLOOKUP(E6622,#REF!,1,FALSE())),"?TYPE_IDENTIFIABLE","?REFERENTIAL"),"_")))))</f>
        <v/>
      </c>
      <c r="H6622" s="13" t="str">
        <f aca="false">IF(J6622&lt;&gt;1,"",IF(I6622="SBJ","CB","?"))</f>
        <v/>
      </c>
      <c r="I6622" s="14" t="str">
        <f aca="false">IF(OR(E6622="",E6622="!!!",F6622="NEW"),"",INDEX(B$2:B6621,-1+SUMPRODUCT(MAX(ROW(E$2:E6621)*(E6622=E$2:E6621)))))</f>
        <v/>
      </c>
      <c r="J6622" s="15" t="str">
        <f aca="true">IF(OR(E6622="",E6622="!!!",F6622="NEW"),"",COUNTBLANK(OFFSET(A$1,,,SUMPRODUCT(MAX(ROW(E$2:E6622)*(E6622=E$2:E6622)))))-COUNTBLANK(OFFSET(A$1,,,SUMPRODUCT(MAX(ROW(E$1:E6621)*(E6622=E$1:E6621))))))</f>
        <v/>
      </c>
      <c r="K6622" s="15" t="str">
        <f aca="false">IF(OR(E6622="",E6622="!!!",F6622="NEW"),"",INDEX(J$1:J6621,SUMPRODUCT(MAX(ROW(E$1:E6621)*(E6622=E$1:E6621)))))</f>
        <v/>
      </c>
      <c r="L6622" s="16"/>
    </row>
    <row r="6623" customFormat="false" ht="12.75" hidden="false" customHeight="false" outlineLevel="0" collapsed="false">
      <c r="A6623" s="9" t="s">
        <v>87</v>
      </c>
      <c r="E6623" s="10" t="str">
        <f aca="false">IF(D6623="?OLD","!!!","")</f>
        <v/>
      </c>
      <c r="F6623" s="11" t="str">
        <f aca="false">IF(OR(E6623="",E6623="!!!"),"",IF(NOT(ISNA(VLOOKUP(E6623,E$1:E6622,1,FALSE()))),"OLD",IF(AND(E6623&lt;&gt;"",E6623&lt;&gt;"!!!"),"NEW","")))</f>
        <v/>
      </c>
      <c r="G6623" s="12" t="str">
        <f aca="false">IF(OR(E6623="",E6623="!!!"),"",IF(OR(J6623=0,AND(J6623=1,K6623=1),AND(J6623=1,I6623="SBJ"),AND(J6623=1,I6623=0)),"?IN_FOCUS",IF(J6623&lt;=2,"?ACTIVATED",IF(J6623&lt;&gt;"","?FAMILIAR",IF(F6623="NEW",IF(ISNA(VLOOKUP(E6623,#REF!,1,FALSE())),"?TYPE_IDENTIFIABLE","?REFERENTIAL"),"_")))))</f>
        <v/>
      </c>
      <c r="H6623" s="13" t="str">
        <f aca="false">IF(J6623&lt;&gt;1,"",IF(I6623="SBJ","CB","?"))</f>
        <v/>
      </c>
      <c r="I6623" s="14" t="str">
        <f aca="false">IF(OR(E6623="",E6623="!!!",F6623="NEW"),"",INDEX(B$2:B6622,-1+SUMPRODUCT(MAX(ROW(E$2:E6622)*(E6623=E$2:E6622)))))</f>
        <v/>
      </c>
      <c r="J6623" s="15" t="str">
        <f aca="true">IF(OR(E6623="",E6623="!!!",F6623="NEW"),"",COUNTBLANK(OFFSET(A$1,,,SUMPRODUCT(MAX(ROW(E$2:E6623)*(E6623=E$2:E6623)))))-COUNTBLANK(OFFSET(A$1,,,SUMPRODUCT(MAX(ROW(E$1:E6622)*(E6623=E$1:E6622))))))</f>
        <v/>
      </c>
      <c r="K6623" s="15" t="str">
        <f aca="false">IF(OR(E6623="",E6623="!!!",F6623="NEW"),"",INDEX(J$1:J6622,SUMPRODUCT(MAX(ROW(E$1:E6622)*(E6623=E$1:E6622)))))</f>
        <v/>
      </c>
      <c r="L6623" s="16"/>
    </row>
    <row r="6624" customFormat="false" ht="12.75" hidden="false" customHeight="false" outlineLevel="0" collapsed="false">
      <c r="A6624" s="9" t="s">
        <v>94</v>
      </c>
      <c r="E6624" s="10" t="str">
        <f aca="false">IF(D6624="?OLD","!!!","")</f>
        <v/>
      </c>
      <c r="F6624" s="11" t="str">
        <f aca="false">IF(OR(E6624="",E6624="!!!"),"",IF(NOT(ISNA(VLOOKUP(E6624,E$1:E6623,1,FALSE()))),"OLD",IF(AND(E6624&lt;&gt;"",E6624&lt;&gt;"!!!"),"NEW","")))</f>
        <v/>
      </c>
      <c r="G6624" s="12" t="str">
        <f aca="false">IF(OR(E6624="",E6624="!!!"),"",IF(OR(J6624=0,AND(J6624=1,K6624=1),AND(J6624=1,I6624="SBJ"),AND(J6624=1,I6624=0)),"?IN_FOCUS",IF(J6624&lt;=2,"?ACTIVATED",IF(J6624&lt;&gt;"","?FAMILIAR",IF(F6624="NEW",IF(ISNA(VLOOKUP(E6624,#REF!,1,FALSE())),"?TYPE_IDENTIFIABLE","?REFERENTIAL"),"_")))))</f>
        <v/>
      </c>
      <c r="H6624" s="13" t="str">
        <f aca="false">IF(J6624&lt;&gt;1,"",IF(I6624="SBJ","CB","?"))</f>
        <v/>
      </c>
      <c r="I6624" s="14" t="str">
        <f aca="false">IF(OR(E6624="",E6624="!!!",F6624="NEW"),"",INDEX(B$2:B6623,-1+SUMPRODUCT(MAX(ROW(E$2:E6623)*(E6624=E$2:E6623)))))</f>
        <v/>
      </c>
      <c r="J6624" s="15" t="str">
        <f aca="true">IF(OR(E6624="",E6624="!!!",F6624="NEW"),"",COUNTBLANK(OFFSET(A$1,,,SUMPRODUCT(MAX(ROW(E$2:E6624)*(E6624=E$2:E6624)))))-COUNTBLANK(OFFSET(A$1,,,SUMPRODUCT(MAX(ROW(E$1:E6623)*(E6624=E$1:E6623))))))</f>
        <v/>
      </c>
      <c r="K6624" s="15" t="str">
        <f aca="false">IF(OR(E6624="",E6624="!!!",F6624="NEW"),"",INDEX(J$1:J6623,SUMPRODUCT(MAX(ROW(E$1:E6623)*(E6624=E$1:E6623)))))</f>
        <v/>
      </c>
      <c r="L6624" s="16"/>
    </row>
    <row r="6625" customFormat="false" ht="12.75" hidden="false" customHeight="false" outlineLevel="0" collapsed="false">
      <c r="A6625" s="9" t="s">
        <v>1349</v>
      </c>
      <c r="B6625" s="0" t="s">
        <v>18</v>
      </c>
      <c r="C6625" s="0" t="s">
        <v>96</v>
      </c>
      <c r="D6625" s="0" t="s">
        <v>31</v>
      </c>
      <c r="E6625" s="10" t="str">
        <f aca="false">IF(D6625="?OLD","!!!","")</f>
        <v>!!!</v>
      </c>
      <c r="F6625" s="11" t="str">
        <f aca="false">IF(OR(E6625="",E6625="!!!"),"",IF(NOT(ISNA(VLOOKUP(E6625,E$1:E6624,1,FALSE()))),"OLD",IF(AND(E6625&lt;&gt;"",E6625&lt;&gt;"!!!"),"NEW","")))</f>
        <v/>
      </c>
      <c r="G6625" s="12" t="str">
        <f aca="false">IF(OR(E6625="",E6625="!!!"),"",IF(OR(J6625=0,AND(J6625=1,K6625=1),AND(J6625=1,I6625="SBJ"),AND(J6625=1,I6625=0)),"?IN_FOCUS",IF(J6625&lt;=2,"?ACTIVATED",IF(J6625&lt;&gt;"","?FAMILIAR",IF(F6625="NEW",IF(ISNA(VLOOKUP(E6625,#REF!,1,FALSE())),"?TYPE_IDENTIFIABLE","?REFERENTIAL"),"_")))))</f>
        <v/>
      </c>
      <c r="H6625" s="13" t="str">
        <f aca="false">IF(J6625&lt;&gt;1,"",IF(I6625="SBJ","CB","?"))</f>
        <v/>
      </c>
      <c r="I6625" s="14" t="str">
        <f aca="false">IF(OR(E6625="",E6625="!!!",F6625="NEW"),"",INDEX(B$2:B6624,-1+SUMPRODUCT(MAX(ROW(E$2:E6624)*(E6625=E$2:E6624)))))</f>
        <v/>
      </c>
      <c r="J6625" s="15" t="str">
        <f aca="true">IF(OR(E6625="",E6625="!!!",F6625="NEW"),"",COUNTBLANK(OFFSET(A$1,,,SUMPRODUCT(MAX(ROW(E$2:E6625)*(E6625=E$2:E6625)))))-COUNTBLANK(OFFSET(A$1,,,SUMPRODUCT(MAX(ROW(E$1:E6624)*(E6625=E$1:E6624))))))</f>
        <v/>
      </c>
      <c r="K6625" s="15" t="str">
        <f aca="false">IF(OR(E6625="",E6625="!!!",F6625="NEW"),"",INDEX(J$1:J6624,SUMPRODUCT(MAX(ROW(E$1:E6624)*(E6625=E$1:E6624)))))</f>
        <v/>
      </c>
      <c r="L6625" s="16"/>
    </row>
    <row r="6626" customFormat="false" ht="12.75" hidden="false" customHeight="false" outlineLevel="0" collapsed="false">
      <c r="A6626" s="9" t="s">
        <v>1350</v>
      </c>
      <c r="E6626" s="10" t="str">
        <f aca="false">IF(D6626="?OLD","!!!","")</f>
        <v/>
      </c>
      <c r="F6626" s="11" t="str">
        <f aca="false">IF(OR(E6626="",E6626="!!!"),"",IF(NOT(ISNA(VLOOKUP(E6626,E$1:E6625,1,FALSE()))),"OLD",IF(AND(E6626&lt;&gt;"",E6626&lt;&gt;"!!!"),"NEW","")))</f>
        <v/>
      </c>
      <c r="G6626" s="12" t="str">
        <f aca="false">IF(OR(E6626="",E6626="!!!"),"",IF(OR(J6626=0,AND(J6626=1,K6626=1),AND(J6626=1,I6626="SBJ"),AND(J6626=1,I6626=0)),"?IN_FOCUS",IF(J6626&lt;=2,"?ACTIVATED",IF(J6626&lt;&gt;"","?FAMILIAR",IF(F6626="NEW",IF(ISNA(VLOOKUP(E6626,#REF!,1,FALSE())),"?TYPE_IDENTIFIABLE","?REFERENTIAL"),"_")))))</f>
        <v/>
      </c>
      <c r="H6626" s="13" t="str">
        <f aca="false">IF(J6626&lt;&gt;1,"",IF(I6626="SBJ","CB","?"))</f>
        <v/>
      </c>
      <c r="I6626" s="14" t="str">
        <f aca="false">IF(OR(E6626="",E6626="!!!",F6626="NEW"),"",INDEX(B$2:B6625,-1+SUMPRODUCT(MAX(ROW(E$2:E6625)*(E6626=E$2:E6625)))))</f>
        <v/>
      </c>
      <c r="J6626" s="15" t="str">
        <f aca="true">IF(OR(E6626="",E6626="!!!",F6626="NEW"),"",COUNTBLANK(OFFSET(A$1,,,SUMPRODUCT(MAX(ROW(E$2:E6626)*(E6626=E$2:E6626)))))-COUNTBLANK(OFFSET(A$1,,,SUMPRODUCT(MAX(ROW(E$1:E6625)*(E6626=E$1:E6625))))))</f>
        <v/>
      </c>
      <c r="K6626" s="15" t="str">
        <f aca="false">IF(OR(E6626="",E6626="!!!",F6626="NEW"),"",INDEX(J$1:J6625,SUMPRODUCT(MAX(ROW(E$1:E6625)*(E6626=E$1:E6625)))))</f>
        <v/>
      </c>
      <c r="L6626" s="16"/>
    </row>
    <row r="6627" customFormat="false" ht="12.75" hidden="false" customHeight="false" outlineLevel="0" collapsed="false">
      <c r="A6627" s="9" t="s">
        <v>39</v>
      </c>
      <c r="E6627" s="10" t="str">
        <f aca="false">IF(D6627="?OLD","!!!","")</f>
        <v/>
      </c>
      <c r="F6627" s="11" t="str">
        <f aca="false">IF(OR(E6627="",E6627="!!!"),"",IF(NOT(ISNA(VLOOKUP(E6627,E$1:E6626,1,FALSE()))),"OLD",IF(AND(E6627&lt;&gt;"",E6627&lt;&gt;"!!!"),"NEW","")))</f>
        <v/>
      </c>
      <c r="G6627" s="12" t="str">
        <f aca="false">IF(OR(E6627="",E6627="!!!"),"",IF(OR(J6627=0,AND(J6627=1,K6627=1),AND(J6627=1,I6627="SBJ"),AND(J6627=1,I6627=0)),"?IN_FOCUS",IF(J6627&lt;=2,"?ACTIVATED",IF(J6627&lt;&gt;"","?FAMILIAR",IF(F6627="NEW",IF(ISNA(VLOOKUP(E6627,#REF!,1,FALSE())),"?TYPE_IDENTIFIABLE","?REFERENTIAL"),"_")))))</f>
        <v/>
      </c>
      <c r="H6627" s="13" t="str">
        <f aca="false">IF(J6627&lt;&gt;1,"",IF(I6627="SBJ","CB","?"))</f>
        <v/>
      </c>
      <c r="I6627" s="14" t="str">
        <f aca="false">IF(OR(E6627="",E6627="!!!",F6627="NEW"),"",INDEX(B$2:B6626,-1+SUMPRODUCT(MAX(ROW(E$2:E6626)*(E6627=E$2:E6626)))))</f>
        <v/>
      </c>
      <c r="J6627" s="15" t="str">
        <f aca="true">IF(OR(E6627="",E6627="!!!",F6627="NEW"),"",COUNTBLANK(OFFSET(A$1,,,SUMPRODUCT(MAX(ROW(E$2:E6627)*(E6627=E$2:E6627)))))-COUNTBLANK(OFFSET(A$1,,,SUMPRODUCT(MAX(ROW(E$1:E6626)*(E6627=E$1:E6626))))))</f>
        <v/>
      </c>
      <c r="K6627" s="15" t="str">
        <f aca="false">IF(OR(E6627="",E6627="!!!",F6627="NEW"),"",INDEX(J$1:J6626,SUMPRODUCT(MAX(ROW(E$1:E6626)*(E6627=E$1:E6626)))))</f>
        <v/>
      </c>
      <c r="L6627" s="16"/>
    </row>
    <row r="6628" customFormat="false" ht="12.75" hidden="false" customHeight="false" outlineLevel="0" collapsed="false">
      <c r="A6628" s="9" t="s">
        <v>938</v>
      </c>
      <c r="B6628" s="0" t="s">
        <v>41</v>
      </c>
      <c r="E6628" s="10" t="str">
        <f aca="false">IF(D6628="?OLD","!!!","")</f>
        <v/>
      </c>
      <c r="F6628" s="11" t="str">
        <f aca="false">IF(OR(E6628="",E6628="!!!"),"",IF(NOT(ISNA(VLOOKUP(E6628,E$1:E6627,1,FALSE()))),"OLD",IF(AND(E6628&lt;&gt;"",E6628&lt;&gt;"!!!"),"NEW","")))</f>
        <v/>
      </c>
      <c r="G6628" s="12" t="str">
        <f aca="false">IF(OR(E6628="",E6628="!!!"),"",IF(OR(J6628=0,AND(J6628=1,K6628=1),AND(J6628=1,I6628="SBJ"),AND(J6628=1,I6628=0)),"?IN_FOCUS",IF(J6628&lt;=2,"?ACTIVATED",IF(J6628&lt;&gt;"","?FAMILIAR",IF(F6628="NEW",IF(ISNA(VLOOKUP(E6628,#REF!,1,FALSE())),"?TYPE_IDENTIFIABLE","?REFERENTIAL"),"_")))))</f>
        <v/>
      </c>
      <c r="H6628" s="13" t="str">
        <f aca="false">IF(J6628&lt;&gt;1,"",IF(I6628="SBJ","CB","?"))</f>
        <v/>
      </c>
      <c r="I6628" s="14" t="str">
        <f aca="false">IF(OR(E6628="",E6628="!!!",F6628="NEW"),"",INDEX(B$2:B6627,-1+SUMPRODUCT(MAX(ROW(E$2:E6627)*(E6628=E$2:E6627)))))</f>
        <v/>
      </c>
      <c r="J6628" s="15" t="str">
        <f aca="true">IF(OR(E6628="",E6628="!!!",F6628="NEW"),"",COUNTBLANK(OFFSET(A$1,,,SUMPRODUCT(MAX(ROW(E$2:E6628)*(E6628=E$2:E6628)))))-COUNTBLANK(OFFSET(A$1,,,SUMPRODUCT(MAX(ROW(E$1:E6627)*(E6628=E$1:E6627))))))</f>
        <v/>
      </c>
      <c r="K6628" s="15" t="str">
        <f aca="false">IF(OR(E6628="",E6628="!!!",F6628="NEW"),"",INDEX(J$1:J6627,SUMPRODUCT(MAX(ROW(E$1:E6627)*(E6628=E$1:E6627)))))</f>
        <v/>
      </c>
      <c r="L6628" s="16"/>
    </row>
    <row r="6629" customFormat="false" ht="12.75" hidden="false" customHeight="false" outlineLevel="0" collapsed="false">
      <c r="A6629" s="9" t="s">
        <v>150</v>
      </c>
      <c r="E6629" s="10" t="str">
        <f aca="false">IF(D6629="?OLD","!!!","")</f>
        <v/>
      </c>
      <c r="F6629" s="11" t="str">
        <f aca="false">IF(OR(E6629="",E6629="!!!"),"",IF(NOT(ISNA(VLOOKUP(E6629,E$1:E6628,1,FALSE()))),"OLD",IF(AND(E6629&lt;&gt;"",E6629&lt;&gt;"!!!"),"NEW","")))</f>
        <v/>
      </c>
      <c r="G6629" s="12" t="str">
        <f aca="false">IF(OR(E6629="",E6629="!!!"),"",IF(OR(J6629=0,AND(J6629=1,K6629=1),AND(J6629=1,I6629="SBJ"),AND(J6629=1,I6629=0)),"?IN_FOCUS",IF(J6629&lt;=2,"?ACTIVATED",IF(J6629&lt;&gt;"","?FAMILIAR",IF(F6629="NEW",IF(ISNA(VLOOKUP(E6629,#REF!,1,FALSE())),"?TYPE_IDENTIFIABLE","?REFERENTIAL"),"_")))))</f>
        <v/>
      </c>
      <c r="H6629" s="13" t="str">
        <f aca="false">IF(J6629&lt;&gt;1,"",IF(I6629="SBJ","CB","?"))</f>
        <v/>
      </c>
      <c r="I6629" s="14" t="str">
        <f aca="false">IF(OR(E6629="",E6629="!!!",F6629="NEW"),"",INDEX(B$2:B6628,-1+SUMPRODUCT(MAX(ROW(E$2:E6628)*(E6629=E$2:E6628)))))</f>
        <v/>
      </c>
      <c r="J6629" s="15" t="str">
        <f aca="true">IF(OR(E6629="",E6629="!!!",F6629="NEW"),"",COUNTBLANK(OFFSET(A$1,,,SUMPRODUCT(MAX(ROW(E$2:E6629)*(E6629=E$2:E6629)))))-COUNTBLANK(OFFSET(A$1,,,SUMPRODUCT(MAX(ROW(E$1:E6628)*(E6629=E$1:E6628))))))</f>
        <v/>
      </c>
      <c r="K6629" s="15" t="str">
        <f aca="false">IF(OR(E6629="",E6629="!!!",F6629="NEW"),"",INDEX(J$1:J6628,SUMPRODUCT(MAX(ROW(E$1:E6628)*(E6629=E$1:E6628)))))</f>
        <v/>
      </c>
      <c r="L6629" s="16"/>
    </row>
    <row r="6630" customFormat="false" ht="12.75" hidden="false" customHeight="false" outlineLevel="0" collapsed="false">
      <c r="A6630" s="9" t="s">
        <v>1842</v>
      </c>
      <c r="E6630" s="10" t="str">
        <f aca="false">IF(D6630="?OLD","!!!","")</f>
        <v/>
      </c>
      <c r="F6630" s="11" t="str">
        <f aca="false">IF(OR(E6630="",E6630="!!!"),"",IF(NOT(ISNA(VLOOKUP(E6630,E$1:E6629,1,FALSE()))),"OLD",IF(AND(E6630&lt;&gt;"",E6630&lt;&gt;"!!!"),"NEW","")))</f>
        <v/>
      </c>
      <c r="G6630" s="12" t="str">
        <f aca="false">IF(OR(E6630="",E6630="!!!"),"",IF(OR(J6630=0,AND(J6630=1,K6630=1),AND(J6630=1,I6630="SBJ"),AND(J6630=1,I6630=0)),"?IN_FOCUS",IF(J6630&lt;=2,"?ACTIVATED",IF(J6630&lt;&gt;"","?FAMILIAR",IF(F6630="NEW",IF(ISNA(VLOOKUP(E6630,#REF!,1,FALSE())),"?TYPE_IDENTIFIABLE","?REFERENTIAL"),"_")))))</f>
        <v/>
      </c>
      <c r="H6630" s="13" t="str">
        <f aca="false">IF(J6630&lt;&gt;1,"",IF(I6630="SBJ","CB","?"))</f>
        <v/>
      </c>
      <c r="I6630" s="14" t="str">
        <f aca="false">IF(OR(E6630="",E6630="!!!",F6630="NEW"),"",INDEX(B$2:B6629,-1+SUMPRODUCT(MAX(ROW(E$2:E6629)*(E6630=E$2:E6629)))))</f>
        <v/>
      </c>
      <c r="J6630" s="15" t="str">
        <f aca="true">IF(OR(E6630="",E6630="!!!",F6630="NEW"),"",COUNTBLANK(OFFSET(A$1,,,SUMPRODUCT(MAX(ROW(E$2:E6630)*(E6630=E$2:E6630)))))-COUNTBLANK(OFFSET(A$1,,,SUMPRODUCT(MAX(ROW(E$1:E6629)*(E6630=E$1:E6629))))))</f>
        <v/>
      </c>
      <c r="K6630" s="15" t="str">
        <f aca="false">IF(OR(E6630="",E6630="!!!",F6630="NEW"),"",INDEX(J$1:J6629,SUMPRODUCT(MAX(ROW(E$1:E6629)*(E6630=E$1:E6629)))))</f>
        <v/>
      </c>
      <c r="L6630" s="16"/>
    </row>
    <row r="6631" customFormat="false" ht="12.75" hidden="false" customHeight="false" outlineLevel="0" collapsed="false">
      <c r="A6631" s="9" t="s">
        <v>128</v>
      </c>
      <c r="E6631" s="10" t="str">
        <f aca="false">IF(D6631="?OLD","!!!","")</f>
        <v/>
      </c>
      <c r="F6631" s="11" t="str">
        <f aca="false">IF(OR(E6631="",E6631="!!!"),"",IF(NOT(ISNA(VLOOKUP(E6631,E$1:E6630,1,FALSE()))),"OLD",IF(AND(E6631&lt;&gt;"",E6631&lt;&gt;"!!!"),"NEW","")))</f>
        <v/>
      </c>
      <c r="G6631" s="12" t="str">
        <f aca="false">IF(OR(E6631="",E6631="!!!"),"",IF(OR(J6631=0,AND(J6631=1,K6631=1),AND(J6631=1,I6631="SBJ"),AND(J6631=1,I6631=0)),"?IN_FOCUS",IF(J6631&lt;=2,"?ACTIVATED",IF(J6631&lt;&gt;"","?FAMILIAR",IF(F6631="NEW",IF(ISNA(VLOOKUP(E6631,#REF!,1,FALSE())),"?TYPE_IDENTIFIABLE","?REFERENTIAL"),"_")))))</f>
        <v/>
      </c>
      <c r="H6631" s="13" t="str">
        <f aca="false">IF(J6631&lt;&gt;1,"",IF(I6631="SBJ","CB","?"))</f>
        <v/>
      </c>
      <c r="I6631" s="14" t="str">
        <f aca="false">IF(OR(E6631="",E6631="!!!",F6631="NEW"),"",INDEX(B$2:B6630,-1+SUMPRODUCT(MAX(ROW(E$2:E6630)*(E6631=E$2:E6630)))))</f>
        <v/>
      </c>
      <c r="J6631" s="15" t="str">
        <f aca="true">IF(OR(E6631="",E6631="!!!",F6631="NEW"),"",COUNTBLANK(OFFSET(A$1,,,SUMPRODUCT(MAX(ROW(E$2:E6631)*(E6631=E$2:E6631)))))-COUNTBLANK(OFFSET(A$1,,,SUMPRODUCT(MAX(ROW(E$1:E6630)*(E6631=E$1:E6630))))))</f>
        <v/>
      </c>
      <c r="K6631" s="15" t="str">
        <f aca="false">IF(OR(E6631="",E6631="!!!",F6631="NEW"),"",INDEX(J$1:J6630,SUMPRODUCT(MAX(ROW(E$1:E6630)*(E6631=E$1:E6630)))))</f>
        <v/>
      </c>
      <c r="L6631" s="16"/>
    </row>
    <row r="6632" customFormat="false" ht="12.75" hidden="false" customHeight="false" outlineLevel="0" collapsed="false">
      <c r="A6632" s="9" t="s">
        <v>15</v>
      </c>
      <c r="E6632" s="10" t="str">
        <f aca="false">IF(D6632="?OLD","!!!","")</f>
        <v/>
      </c>
      <c r="F6632" s="11" t="str">
        <f aca="false">IF(OR(E6632="",E6632="!!!"),"",IF(NOT(ISNA(VLOOKUP(E6632,E$1:E6631,1,FALSE()))),"OLD",IF(AND(E6632&lt;&gt;"",E6632&lt;&gt;"!!!"),"NEW","")))</f>
        <v/>
      </c>
      <c r="G6632" s="12" t="str">
        <f aca="false">IF(OR(E6632="",E6632="!!!"),"",IF(OR(J6632=0,AND(J6632=1,K6632=1),AND(J6632=1,I6632="SBJ"),AND(J6632=1,I6632=0)),"?IN_FOCUS",IF(J6632&lt;=2,"?ACTIVATED",IF(J6632&lt;&gt;"","?FAMILIAR",IF(F6632="NEW",IF(ISNA(VLOOKUP(E6632,#REF!,1,FALSE())),"?TYPE_IDENTIFIABLE","?REFERENTIAL"),"_")))))</f>
        <v/>
      </c>
      <c r="H6632" s="13" t="str">
        <f aca="false">IF(J6632&lt;&gt;1,"",IF(I6632="SBJ","CB","?"))</f>
        <v/>
      </c>
      <c r="I6632" s="14" t="str">
        <f aca="false">IF(OR(E6632="",E6632="!!!",F6632="NEW"),"",INDEX(B$2:B6631,-1+SUMPRODUCT(MAX(ROW(E$2:E6631)*(E6632=E$2:E6631)))))</f>
        <v/>
      </c>
      <c r="J6632" s="15" t="str">
        <f aca="true">IF(OR(E6632="",E6632="!!!",F6632="NEW"),"",COUNTBLANK(OFFSET(A$1,,,SUMPRODUCT(MAX(ROW(E$2:E6632)*(E6632=E$2:E6632)))))-COUNTBLANK(OFFSET(A$1,,,SUMPRODUCT(MAX(ROW(E$1:E6631)*(E6632=E$1:E6631))))))</f>
        <v/>
      </c>
      <c r="K6632" s="15" t="str">
        <f aca="false">IF(OR(E6632="",E6632="!!!",F6632="NEW"),"",INDEX(J$1:J6631,SUMPRODUCT(MAX(ROW(E$1:E6631)*(E6632=E$1:E6631)))))</f>
        <v/>
      </c>
      <c r="L6632" s="16"/>
    </row>
    <row r="6633" customFormat="false" ht="12.75" hidden="false" customHeight="false" outlineLevel="0" collapsed="false">
      <c r="A6633" s="9" t="s">
        <v>202</v>
      </c>
      <c r="E6633" s="10" t="str">
        <f aca="false">IF(D6633="?OLD","!!!","")</f>
        <v/>
      </c>
      <c r="F6633" s="11" t="str">
        <f aca="false">IF(OR(E6633="",E6633="!!!"),"",IF(NOT(ISNA(VLOOKUP(E6633,E$1:E6632,1,FALSE()))),"OLD",IF(AND(E6633&lt;&gt;"",E6633&lt;&gt;"!!!"),"NEW","")))</f>
        <v/>
      </c>
      <c r="G6633" s="12" t="str">
        <f aca="false">IF(OR(E6633="",E6633="!!!"),"",IF(OR(J6633=0,AND(J6633=1,K6633=1),AND(J6633=1,I6633="SBJ"),AND(J6633=1,I6633=0)),"?IN_FOCUS",IF(J6633&lt;=2,"?ACTIVATED",IF(J6633&lt;&gt;"","?FAMILIAR",IF(F6633="NEW",IF(ISNA(VLOOKUP(E6633,#REF!,1,FALSE())),"?TYPE_IDENTIFIABLE","?REFERENTIAL"),"_")))))</f>
        <v/>
      </c>
      <c r="H6633" s="13" t="str">
        <f aca="false">IF(J6633&lt;&gt;1,"",IF(I6633="SBJ","CB","?"))</f>
        <v/>
      </c>
      <c r="I6633" s="14" t="str">
        <f aca="false">IF(OR(E6633="",E6633="!!!",F6633="NEW"),"",INDEX(B$2:B6632,-1+SUMPRODUCT(MAX(ROW(E$2:E6632)*(E6633=E$2:E6632)))))</f>
        <v/>
      </c>
      <c r="J6633" s="15" t="str">
        <f aca="true">IF(OR(E6633="",E6633="!!!",F6633="NEW"),"",COUNTBLANK(OFFSET(A$1,,,SUMPRODUCT(MAX(ROW(E$2:E6633)*(E6633=E$2:E6633)))))-COUNTBLANK(OFFSET(A$1,,,SUMPRODUCT(MAX(ROW(E$1:E6632)*(E6633=E$1:E6632))))))</f>
        <v/>
      </c>
      <c r="K6633" s="15" t="str">
        <f aca="false">IF(OR(E6633="",E6633="!!!",F6633="NEW"),"",INDEX(J$1:J6632,SUMPRODUCT(MAX(ROW(E$1:E6632)*(E6633=E$1:E6632)))))</f>
        <v/>
      </c>
      <c r="L6633" s="16"/>
    </row>
    <row r="6634" customFormat="false" ht="12.75" hidden="false" customHeight="false" outlineLevel="0" collapsed="false">
      <c r="A6634" s="9" t="s">
        <v>473</v>
      </c>
      <c r="E6634" s="10" t="str">
        <f aca="false">IF(D6634="?OLD","!!!","")</f>
        <v/>
      </c>
      <c r="F6634" s="11" t="str">
        <f aca="false">IF(OR(E6634="",E6634="!!!"),"",IF(NOT(ISNA(VLOOKUP(E6634,E$1:E6633,1,FALSE()))),"OLD",IF(AND(E6634&lt;&gt;"",E6634&lt;&gt;"!!!"),"NEW","")))</f>
        <v/>
      </c>
      <c r="G6634" s="12" t="str">
        <f aca="false">IF(OR(E6634="",E6634="!!!"),"",IF(OR(J6634=0,AND(J6634=1,K6634=1),AND(J6634=1,I6634="SBJ"),AND(J6634=1,I6634=0)),"?IN_FOCUS",IF(J6634&lt;=2,"?ACTIVATED",IF(J6634&lt;&gt;"","?FAMILIAR",IF(F6634="NEW",IF(ISNA(VLOOKUP(E6634,#REF!,1,FALSE())),"?TYPE_IDENTIFIABLE","?REFERENTIAL"),"_")))))</f>
        <v/>
      </c>
      <c r="H6634" s="13" t="str">
        <f aca="false">IF(J6634&lt;&gt;1,"",IF(I6634="SBJ","CB","?"))</f>
        <v/>
      </c>
      <c r="I6634" s="14" t="str">
        <f aca="false">IF(OR(E6634="",E6634="!!!",F6634="NEW"),"",INDEX(B$2:B6633,-1+SUMPRODUCT(MAX(ROW(E$2:E6633)*(E6634=E$2:E6633)))))</f>
        <v/>
      </c>
      <c r="J6634" s="15" t="str">
        <f aca="true">IF(OR(E6634="",E6634="!!!",F6634="NEW"),"",COUNTBLANK(OFFSET(A$1,,,SUMPRODUCT(MAX(ROW(E$2:E6634)*(E6634=E$2:E6634)))))-COUNTBLANK(OFFSET(A$1,,,SUMPRODUCT(MAX(ROW(E$1:E6633)*(E6634=E$1:E6633))))))</f>
        <v/>
      </c>
      <c r="K6634" s="15" t="str">
        <f aca="false">IF(OR(E6634="",E6634="!!!",F6634="NEW"),"",INDEX(J$1:J6633,SUMPRODUCT(MAX(ROW(E$1:E6633)*(E6634=E$1:E6633)))))</f>
        <v/>
      </c>
      <c r="L6634" s="16"/>
    </row>
    <row r="6635" customFormat="false" ht="12.75" hidden="false" customHeight="false" outlineLevel="0" collapsed="false">
      <c r="A6635" s="9" t="s">
        <v>1843</v>
      </c>
      <c r="E6635" s="10" t="str">
        <f aca="false">IF(D6635="?OLD","!!!","")</f>
        <v/>
      </c>
      <c r="F6635" s="11" t="str">
        <f aca="false">IF(OR(E6635="",E6635="!!!"),"",IF(NOT(ISNA(VLOOKUP(E6635,E$1:E6634,1,FALSE()))),"OLD",IF(AND(E6635&lt;&gt;"",E6635&lt;&gt;"!!!"),"NEW","")))</f>
        <v/>
      </c>
      <c r="G6635" s="12" t="str">
        <f aca="false">IF(OR(E6635="",E6635="!!!"),"",IF(OR(J6635=0,AND(J6635=1,K6635=1),AND(J6635=1,I6635="SBJ"),AND(J6635=1,I6635=0)),"?IN_FOCUS",IF(J6635&lt;=2,"?ACTIVATED",IF(J6635&lt;&gt;"","?FAMILIAR",IF(F6635="NEW",IF(ISNA(VLOOKUP(E6635,#REF!,1,FALSE())),"?TYPE_IDENTIFIABLE","?REFERENTIAL"),"_")))))</f>
        <v/>
      </c>
      <c r="H6635" s="13" t="str">
        <f aca="false">IF(J6635&lt;&gt;1,"",IF(I6635="SBJ","CB","?"))</f>
        <v/>
      </c>
      <c r="I6635" s="14" t="str">
        <f aca="false">IF(OR(E6635="",E6635="!!!",F6635="NEW"),"",INDEX(B$2:B6634,-1+SUMPRODUCT(MAX(ROW(E$2:E6634)*(E6635=E$2:E6634)))))</f>
        <v/>
      </c>
      <c r="J6635" s="15" t="str">
        <f aca="true">IF(OR(E6635="",E6635="!!!",F6635="NEW"),"",COUNTBLANK(OFFSET(A$1,,,SUMPRODUCT(MAX(ROW(E$2:E6635)*(E6635=E$2:E6635)))))-COUNTBLANK(OFFSET(A$1,,,SUMPRODUCT(MAX(ROW(E$1:E6634)*(E6635=E$1:E6634))))))</f>
        <v/>
      </c>
      <c r="K6635" s="15" t="str">
        <f aca="false">IF(OR(E6635="",E6635="!!!",F6635="NEW"),"",INDEX(J$1:J6634,SUMPRODUCT(MAX(ROW(E$1:E6634)*(E6635=E$1:E6634)))))</f>
        <v/>
      </c>
      <c r="L6635" s="16"/>
    </row>
    <row r="6636" customFormat="false" ht="12.75" hidden="false" customHeight="false" outlineLevel="0" collapsed="false">
      <c r="A6636" s="9" t="s">
        <v>898</v>
      </c>
      <c r="E6636" s="10" t="str">
        <f aca="false">IF(D6636="?OLD","!!!","")</f>
        <v/>
      </c>
      <c r="F6636" s="11" t="str">
        <f aca="false">IF(OR(E6636="",E6636="!!!"),"",IF(NOT(ISNA(VLOOKUP(E6636,E$1:E6635,1,FALSE()))),"OLD",IF(AND(E6636&lt;&gt;"",E6636&lt;&gt;"!!!"),"NEW","")))</f>
        <v/>
      </c>
      <c r="G6636" s="12" t="str">
        <f aca="false">IF(OR(E6636="",E6636="!!!"),"",IF(OR(J6636=0,AND(J6636=1,K6636=1),AND(J6636=1,I6636="SBJ"),AND(J6636=1,I6636=0)),"?IN_FOCUS",IF(J6636&lt;=2,"?ACTIVATED",IF(J6636&lt;&gt;"","?FAMILIAR",IF(F6636="NEW",IF(ISNA(VLOOKUP(E6636,#REF!,1,FALSE())),"?TYPE_IDENTIFIABLE","?REFERENTIAL"),"_")))))</f>
        <v/>
      </c>
      <c r="H6636" s="13" t="str">
        <f aca="false">IF(J6636&lt;&gt;1,"",IF(I6636="SBJ","CB","?"))</f>
        <v/>
      </c>
      <c r="I6636" s="14" t="str">
        <f aca="false">IF(OR(E6636="",E6636="!!!",F6636="NEW"),"",INDEX(B$2:B6635,-1+SUMPRODUCT(MAX(ROW(E$2:E6635)*(E6636=E$2:E6635)))))</f>
        <v/>
      </c>
      <c r="J6636" s="15" t="str">
        <f aca="true">IF(OR(E6636="",E6636="!!!",F6636="NEW"),"",COUNTBLANK(OFFSET(A$1,,,SUMPRODUCT(MAX(ROW(E$2:E6636)*(E6636=E$2:E6636)))))-COUNTBLANK(OFFSET(A$1,,,SUMPRODUCT(MAX(ROW(E$1:E6635)*(E6636=E$1:E6635))))))</f>
        <v/>
      </c>
      <c r="K6636" s="15" t="str">
        <f aca="false">IF(OR(E6636="",E6636="!!!",F6636="NEW"),"",INDEX(J$1:J6635,SUMPRODUCT(MAX(ROW(E$1:E6635)*(E6636=E$1:E6635)))))</f>
        <v/>
      </c>
      <c r="L6636" s="16"/>
    </row>
    <row r="6637" customFormat="false" ht="12.75" hidden="false" customHeight="false" outlineLevel="0" collapsed="false">
      <c r="A6637" s="9" t="s">
        <v>71</v>
      </c>
      <c r="E6637" s="10" t="str">
        <f aca="false">IF(D6637="?OLD","!!!","")</f>
        <v/>
      </c>
      <c r="F6637" s="11" t="str">
        <f aca="false">IF(OR(E6637="",E6637="!!!"),"",IF(NOT(ISNA(VLOOKUP(E6637,E$1:E6636,1,FALSE()))),"OLD",IF(AND(E6637&lt;&gt;"",E6637&lt;&gt;"!!!"),"NEW","")))</f>
        <v/>
      </c>
      <c r="G6637" s="12" t="str">
        <f aca="false">IF(OR(E6637="",E6637="!!!"),"",IF(OR(J6637=0,AND(J6637=1,K6637=1),AND(J6637=1,I6637="SBJ"),AND(J6637=1,I6637=0)),"?IN_FOCUS",IF(J6637&lt;=2,"?ACTIVATED",IF(J6637&lt;&gt;"","?FAMILIAR",IF(F6637="NEW",IF(ISNA(VLOOKUP(E6637,#REF!,1,FALSE())),"?TYPE_IDENTIFIABLE","?REFERENTIAL"),"_")))))</f>
        <v/>
      </c>
      <c r="H6637" s="13" t="str">
        <f aca="false">IF(J6637&lt;&gt;1,"",IF(I6637="SBJ","CB","?"))</f>
        <v/>
      </c>
      <c r="I6637" s="14" t="str">
        <f aca="false">IF(OR(E6637="",E6637="!!!",F6637="NEW"),"",INDEX(B$2:B6636,-1+SUMPRODUCT(MAX(ROW(E$2:E6636)*(E6637=E$2:E6636)))))</f>
        <v/>
      </c>
      <c r="J6637" s="15" t="str">
        <f aca="true">IF(OR(E6637="",E6637="!!!",F6637="NEW"),"",COUNTBLANK(OFFSET(A$1,,,SUMPRODUCT(MAX(ROW(E$2:E6637)*(E6637=E$2:E6637)))))-COUNTBLANK(OFFSET(A$1,,,SUMPRODUCT(MAX(ROW(E$1:E6636)*(E6637=E$1:E6636))))))</f>
        <v/>
      </c>
      <c r="K6637" s="15" t="str">
        <f aca="false">IF(OR(E6637="",E6637="!!!",F6637="NEW"),"",INDEX(J$1:J6636,SUMPRODUCT(MAX(ROW(E$1:E6636)*(E6637=E$1:E6636)))))</f>
        <v/>
      </c>
      <c r="L6637" s="16"/>
    </row>
    <row r="6638" customFormat="false" ht="12.75" hidden="false" customHeight="false" outlineLevel="0" collapsed="false">
      <c r="A6638" s="9" t="s">
        <v>1844</v>
      </c>
      <c r="B6638" s="0" t="s">
        <v>25</v>
      </c>
      <c r="C6638" s="0" t="s">
        <v>54</v>
      </c>
      <c r="D6638" s="0" t="s">
        <v>31</v>
      </c>
      <c r="E6638" s="10" t="str">
        <f aca="false">IF(D6638="?OLD","!!!","")</f>
        <v>!!!</v>
      </c>
      <c r="F6638" s="11" t="str">
        <f aca="false">IF(OR(E6638="",E6638="!!!"),"",IF(NOT(ISNA(VLOOKUP(E6638,E$1:E6637,1,FALSE()))),"OLD",IF(AND(E6638&lt;&gt;"",E6638&lt;&gt;"!!!"),"NEW","")))</f>
        <v/>
      </c>
      <c r="G6638" s="12" t="str">
        <f aca="false">IF(OR(E6638="",E6638="!!!"),"",IF(OR(J6638=0,AND(J6638=1,K6638=1),AND(J6638=1,I6638="SBJ"),AND(J6638=1,I6638=0)),"?IN_FOCUS",IF(J6638&lt;=2,"?ACTIVATED",IF(J6638&lt;&gt;"","?FAMILIAR",IF(F6638="NEW",IF(ISNA(VLOOKUP(E6638,#REF!,1,FALSE())),"?TYPE_IDENTIFIABLE","?REFERENTIAL"),"_")))))</f>
        <v/>
      </c>
      <c r="H6638" s="13" t="str">
        <f aca="false">IF(J6638&lt;&gt;1,"",IF(I6638="SBJ","CB","?"))</f>
        <v/>
      </c>
      <c r="I6638" s="14" t="str">
        <f aca="false">IF(OR(E6638="",E6638="!!!",F6638="NEW"),"",INDEX(B$2:B6637,-1+SUMPRODUCT(MAX(ROW(E$2:E6637)*(E6638=E$2:E6637)))))</f>
        <v/>
      </c>
      <c r="J6638" s="15" t="str">
        <f aca="true">IF(OR(E6638="",E6638="!!!",F6638="NEW"),"",COUNTBLANK(OFFSET(A$1,,,SUMPRODUCT(MAX(ROW(E$2:E6638)*(E6638=E$2:E6638)))))-COUNTBLANK(OFFSET(A$1,,,SUMPRODUCT(MAX(ROW(E$1:E6637)*(E6638=E$1:E6637))))))</f>
        <v/>
      </c>
      <c r="K6638" s="15" t="str">
        <f aca="false">IF(OR(E6638="",E6638="!!!",F6638="NEW"),"",INDEX(J$1:J6637,SUMPRODUCT(MAX(ROW(E$1:E6637)*(E6638=E$1:E6637)))))</f>
        <v/>
      </c>
      <c r="L6638" s="16"/>
    </row>
    <row r="6639" customFormat="false" ht="12.75" hidden="false" customHeight="false" outlineLevel="0" collapsed="false">
      <c r="A6639" s="9" t="s">
        <v>48</v>
      </c>
      <c r="E6639" s="10" t="str">
        <f aca="false">IF(D6639="?OLD","!!!","")</f>
        <v/>
      </c>
      <c r="F6639" s="11" t="str">
        <f aca="false">IF(OR(E6639="",E6639="!!!"),"",IF(NOT(ISNA(VLOOKUP(E6639,E$1:E6638,1,FALSE()))),"OLD",IF(AND(E6639&lt;&gt;"",E6639&lt;&gt;"!!!"),"NEW","")))</f>
        <v/>
      </c>
      <c r="G6639" s="12" t="str">
        <f aca="false">IF(OR(E6639="",E6639="!!!"),"",IF(OR(J6639=0,AND(J6639=1,K6639=1),AND(J6639=1,I6639="SBJ"),AND(J6639=1,I6639=0)),"?IN_FOCUS",IF(J6639&lt;=2,"?ACTIVATED",IF(J6639&lt;&gt;"","?FAMILIAR",IF(F6639="NEW",IF(ISNA(VLOOKUP(E6639,#REF!,1,FALSE())),"?TYPE_IDENTIFIABLE","?REFERENTIAL"),"_")))))</f>
        <v/>
      </c>
      <c r="H6639" s="13" t="str">
        <f aca="false">IF(J6639&lt;&gt;1,"",IF(I6639="SBJ","CB","?"))</f>
        <v/>
      </c>
      <c r="I6639" s="14" t="str">
        <f aca="false">IF(OR(E6639="",E6639="!!!",F6639="NEW"),"",INDEX(B$2:B6638,-1+SUMPRODUCT(MAX(ROW(E$2:E6638)*(E6639=E$2:E6638)))))</f>
        <v/>
      </c>
      <c r="J6639" s="15" t="str">
        <f aca="true">IF(OR(E6639="",E6639="!!!",F6639="NEW"),"",COUNTBLANK(OFFSET(A$1,,,SUMPRODUCT(MAX(ROW(E$2:E6639)*(E6639=E$2:E6639)))))-COUNTBLANK(OFFSET(A$1,,,SUMPRODUCT(MAX(ROW(E$1:E6638)*(E6639=E$1:E6638))))))</f>
        <v/>
      </c>
      <c r="K6639" s="15" t="str">
        <f aca="false">IF(OR(E6639="",E6639="!!!",F6639="NEW"),"",INDEX(J$1:J6638,SUMPRODUCT(MAX(ROW(E$1:E6638)*(E6639=E$1:E6638)))))</f>
        <v/>
      </c>
      <c r="L6639" s="16"/>
    </row>
    <row r="6640" customFormat="false" ht="12.75" hidden="false" customHeight="false" outlineLevel="0" collapsed="false">
      <c r="E6640" s="10" t="str">
        <f aca="false">IF(D6640="?OLD","!!!","")</f>
        <v/>
      </c>
      <c r="F6640" s="11" t="str">
        <f aca="false">IF(OR(E6640="",E6640="!!!"),"",IF(NOT(ISNA(VLOOKUP(E6640,E$1:E6639,1,FALSE()))),"OLD",IF(AND(E6640&lt;&gt;"",E6640&lt;&gt;"!!!"),"NEW","")))</f>
        <v/>
      </c>
      <c r="G6640" s="12" t="str">
        <f aca="false">IF(OR(E6640="",E6640="!!!"),"",IF(OR(J6640=0,AND(J6640=1,K6640=1),AND(J6640=1,I6640="SBJ"),AND(J6640=1,I6640=0)),"?IN_FOCUS",IF(J6640&lt;=2,"?ACTIVATED",IF(J6640&lt;&gt;"","?FAMILIAR",IF(F6640="NEW",IF(ISNA(VLOOKUP(E6640,#REF!,1,FALSE())),"?TYPE_IDENTIFIABLE","?REFERENTIAL"),"_")))))</f>
        <v/>
      </c>
      <c r="H6640" s="13" t="str">
        <f aca="false">IF(J6640&lt;&gt;1,"",IF(I6640="SBJ","CB","?"))</f>
        <v/>
      </c>
      <c r="I6640" s="14" t="str">
        <f aca="false">IF(OR(E6640="",E6640="!!!",F6640="NEW"),"",INDEX(B$2:B6639,-1+SUMPRODUCT(MAX(ROW(E$2:E6639)*(E6640=E$2:E6639)))))</f>
        <v/>
      </c>
      <c r="J6640" s="15" t="str">
        <f aca="true">IF(OR(E6640="",E6640="!!!",F6640="NEW"),"",COUNTBLANK(OFFSET(A$1,,,SUMPRODUCT(MAX(ROW(E$2:E6640)*(E6640=E$2:E6640)))))-COUNTBLANK(OFFSET(A$1,,,SUMPRODUCT(MAX(ROW(E$1:E6639)*(E6640=E$1:E6639))))))</f>
        <v/>
      </c>
      <c r="K6640" s="15" t="str">
        <f aca="false">IF(OR(E6640="",E6640="!!!",F6640="NEW"),"",INDEX(J$1:J6639,SUMPRODUCT(MAX(ROW(E$1:E6639)*(E6640=E$1:E6639)))))</f>
        <v/>
      </c>
      <c r="L6640" s="16"/>
    </row>
    <row r="6641" customFormat="false" ht="12.75" hidden="false" customHeight="false" outlineLevel="0" collapsed="false">
      <c r="A6641" s="9" t="s">
        <v>85</v>
      </c>
      <c r="E6641" s="10" t="str">
        <f aca="false">IF(D6641="?OLD","!!!","")</f>
        <v/>
      </c>
      <c r="F6641" s="11" t="str">
        <f aca="false">IF(OR(E6641="",E6641="!!!"),"",IF(NOT(ISNA(VLOOKUP(E6641,E$1:E6640,1,FALSE()))),"OLD",IF(AND(E6641&lt;&gt;"",E6641&lt;&gt;"!!!"),"NEW","")))</f>
        <v/>
      </c>
      <c r="G6641" s="12" t="str">
        <f aca="false">IF(OR(E6641="",E6641="!!!"),"",IF(OR(J6641=0,AND(J6641=1,K6641=1),AND(J6641=1,I6641="SBJ"),AND(J6641=1,I6641=0)),"?IN_FOCUS",IF(J6641&lt;=2,"?ACTIVATED",IF(J6641&lt;&gt;"","?FAMILIAR",IF(F6641="NEW",IF(ISNA(VLOOKUP(E6641,#REF!,1,FALSE())),"?TYPE_IDENTIFIABLE","?REFERENTIAL"),"_")))))</f>
        <v/>
      </c>
      <c r="H6641" s="13" t="str">
        <f aca="false">IF(J6641&lt;&gt;1,"",IF(I6641="SBJ","CB","?"))</f>
        <v/>
      </c>
      <c r="I6641" s="14" t="str">
        <f aca="false">IF(OR(E6641="",E6641="!!!",F6641="NEW"),"",INDEX(B$2:B6640,-1+SUMPRODUCT(MAX(ROW(E$2:E6640)*(E6641=E$2:E6640)))))</f>
        <v/>
      </c>
      <c r="J6641" s="15" t="str">
        <f aca="true">IF(OR(E6641="",E6641="!!!",F6641="NEW"),"",COUNTBLANK(OFFSET(A$1,,,SUMPRODUCT(MAX(ROW(E$2:E6641)*(E6641=E$2:E6641)))))-COUNTBLANK(OFFSET(A$1,,,SUMPRODUCT(MAX(ROW(E$1:E6640)*(E6641=E$1:E6640))))))</f>
        <v/>
      </c>
      <c r="K6641" s="15" t="str">
        <f aca="false">IF(OR(E6641="",E6641="!!!",F6641="NEW"),"",INDEX(J$1:J6640,SUMPRODUCT(MAX(ROW(E$1:E6640)*(E6641=E$1:E6640)))))</f>
        <v/>
      </c>
      <c r="L6641" s="16"/>
    </row>
    <row r="6642" customFormat="false" ht="12.75" hidden="false" customHeight="false" outlineLevel="0" collapsed="false">
      <c r="A6642" s="9" t="s">
        <v>1845</v>
      </c>
      <c r="E6642" s="10" t="str">
        <f aca="false">IF(D6642="?OLD","!!!","")</f>
        <v/>
      </c>
      <c r="F6642" s="11" t="str">
        <f aca="false">IF(OR(E6642="",E6642="!!!"),"",IF(NOT(ISNA(VLOOKUP(E6642,E$1:E6641,1,FALSE()))),"OLD",IF(AND(E6642&lt;&gt;"",E6642&lt;&gt;"!!!"),"NEW","")))</f>
        <v/>
      </c>
      <c r="G6642" s="12" t="str">
        <f aca="false">IF(OR(E6642="",E6642="!!!"),"",IF(OR(J6642=0,AND(J6642=1,K6642=1),AND(J6642=1,I6642="SBJ"),AND(J6642=1,I6642=0)),"?IN_FOCUS",IF(J6642&lt;=2,"?ACTIVATED",IF(J6642&lt;&gt;"","?FAMILIAR",IF(F6642="NEW",IF(ISNA(VLOOKUP(E6642,#REF!,1,FALSE())),"?TYPE_IDENTIFIABLE","?REFERENTIAL"),"_")))))</f>
        <v/>
      </c>
      <c r="H6642" s="13" t="str">
        <f aca="false">IF(J6642&lt;&gt;1,"",IF(I6642="SBJ","CB","?"))</f>
        <v/>
      </c>
      <c r="I6642" s="14" t="str">
        <f aca="false">IF(OR(E6642="",E6642="!!!",F6642="NEW"),"",INDEX(B$2:B6641,-1+SUMPRODUCT(MAX(ROW(E$2:E6641)*(E6642=E$2:E6641)))))</f>
        <v/>
      </c>
      <c r="J6642" s="15" t="str">
        <f aca="true">IF(OR(E6642="",E6642="!!!",F6642="NEW"),"",COUNTBLANK(OFFSET(A$1,,,SUMPRODUCT(MAX(ROW(E$2:E6642)*(E6642=E$2:E6642)))))-COUNTBLANK(OFFSET(A$1,,,SUMPRODUCT(MAX(ROW(E$1:E6641)*(E6642=E$1:E6641))))))</f>
        <v/>
      </c>
      <c r="K6642" s="15" t="str">
        <f aca="false">IF(OR(E6642="",E6642="!!!",F6642="NEW"),"",INDEX(J$1:J6641,SUMPRODUCT(MAX(ROW(E$1:E6641)*(E6642=E$1:E6641)))))</f>
        <v/>
      </c>
      <c r="L6642" s="16"/>
    </row>
    <row r="6643" customFormat="false" ht="12.75" hidden="false" customHeight="false" outlineLevel="0" collapsed="false">
      <c r="A6643" s="9" t="s">
        <v>87</v>
      </c>
      <c r="E6643" s="10" t="str">
        <f aca="false">IF(D6643="?OLD","!!!","")</f>
        <v/>
      </c>
      <c r="F6643" s="11" t="str">
        <f aca="false">IF(OR(E6643="",E6643="!!!"),"",IF(NOT(ISNA(VLOOKUP(E6643,E$1:E6642,1,FALSE()))),"OLD",IF(AND(E6643&lt;&gt;"",E6643&lt;&gt;"!!!"),"NEW","")))</f>
        <v/>
      </c>
      <c r="G6643" s="12" t="str">
        <f aca="false">IF(OR(E6643="",E6643="!!!"),"",IF(OR(J6643=0,AND(J6643=1,K6643=1),AND(J6643=1,I6643="SBJ"),AND(J6643=1,I6643=0)),"?IN_FOCUS",IF(J6643&lt;=2,"?ACTIVATED",IF(J6643&lt;&gt;"","?FAMILIAR",IF(F6643="NEW",IF(ISNA(VLOOKUP(E6643,#REF!,1,FALSE())),"?TYPE_IDENTIFIABLE","?REFERENTIAL"),"_")))))</f>
        <v/>
      </c>
      <c r="H6643" s="13" t="str">
        <f aca="false">IF(J6643&lt;&gt;1,"",IF(I6643="SBJ","CB","?"))</f>
        <v/>
      </c>
      <c r="I6643" s="14" t="str">
        <f aca="false">IF(OR(E6643="",E6643="!!!",F6643="NEW"),"",INDEX(B$2:B6642,-1+SUMPRODUCT(MAX(ROW(E$2:E6642)*(E6643=E$2:E6642)))))</f>
        <v/>
      </c>
      <c r="J6643" s="15" t="str">
        <f aca="true">IF(OR(E6643="",E6643="!!!",F6643="NEW"),"",COUNTBLANK(OFFSET(A$1,,,SUMPRODUCT(MAX(ROW(E$2:E6643)*(E6643=E$2:E6643)))))-COUNTBLANK(OFFSET(A$1,,,SUMPRODUCT(MAX(ROW(E$1:E6642)*(E6643=E$1:E6642))))))</f>
        <v/>
      </c>
      <c r="K6643" s="15" t="str">
        <f aca="false">IF(OR(E6643="",E6643="!!!",F6643="NEW"),"",INDEX(J$1:J6642,SUMPRODUCT(MAX(ROW(E$1:E6642)*(E6643=E$1:E6642)))))</f>
        <v/>
      </c>
      <c r="L6643" s="16"/>
    </row>
    <row r="6644" customFormat="false" ht="12.75" hidden="false" customHeight="false" outlineLevel="0" collapsed="false">
      <c r="A6644" s="9" t="s">
        <v>1846</v>
      </c>
      <c r="E6644" s="10" t="str">
        <f aca="false">IF(D6644="?OLD","!!!","")</f>
        <v/>
      </c>
      <c r="F6644" s="11" t="str">
        <f aca="false">IF(OR(E6644="",E6644="!!!"),"",IF(NOT(ISNA(VLOOKUP(E6644,E$1:E6643,1,FALSE()))),"OLD",IF(AND(E6644&lt;&gt;"",E6644&lt;&gt;"!!!"),"NEW","")))</f>
        <v/>
      </c>
      <c r="G6644" s="12" t="str">
        <f aca="false">IF(OR(E6644="",E6644="!!!"),"",IF(OR(J6644=0,AND(J6644=1,K6644=1),AND(J6644=1,I6644="SBJ"),AND(J6644=1,I6644=0)),"?IN_FOCUS",IF(J6644&lt;=2,"?ACTIVATED",IF(J6644&lt;&gt;"","?FAMILIAR",IF(F6644="NEW",IF(ISNA(VLOOKUP(E6644,#REF!,1,FALSE())),"?TYPE_IDENTIFIABLE","?REFERENTIAL"),"_")))))</f>
        <v/>
      </c>
      <c r="H6644" s="13" t="str">
        <f aca="false">IF(J6644&lt;&gt;1,"",IF(I6644="SBJ","CB","?"))</f>
        <v/>
      </c>
      <c r="I6644" s="14" t="str">
        <f aca="false">IF(OR(E6644="",E6644="!!!",F6644="NEW"),"",INDEX(B$2:B6643,-1+SUMPRODUCT(MAX(ROW(E$2:E6643)*(E6644=E$2:E6643)))))</f>
        <v/>
      </c>
      <c r="J6644" s="15" t="str">
        <f aca="true">IF(OR(E6644="",E6644="!!!",F6644="NEW"),"",COUNTBLANK(OFFSET(A$1,,,SUMPRODUCT(MAX(ROW(E$2:E6644)*(E6644=E$2:E6644)))))-COUNTBLANK(OFFSET(A$1,,,SUMPRODUCT(MAX(ROW(E$1:E6643)*(E6644=E$1:E6643))))))</f>
        <v/>
      </c>
      <c r="K6644" s="15" t="str">
        <f aca="false">IF(OR(E6644="",E6644="!!!",F6644="NEW"),"",INDEX(J$1:J6643,SUMPRODUCT(MAX(ROW(E$1:E6643)*(E6644=E$1:E6643)))))</f>
        <v/>
      </c>
      <c r="L6644" s="16"/>
    </row>
    <row r="6645" customFormat="false" ht="12.75" hidden="false" customHeight="false" outlineLevel="0" collapsed="false">
      <c r="A6645" s="9" t="s">
        <v>444</v>
      </c>
      <c r="E6645" s="10" t="str">
        <f aca="false">IF(D6645="?OLD","!!!","")</f>
        <v/>
      </c>
      <c r="F6645" s="11" t="str">
        <f aca="false">IF(OR(E6645="",E6645="!!!"),"",IF(NOT(ISNA(VLOOKUP(E6645,E$1:E6644,1,FALSE()))),"OLD",IF(AND(E6645&lt;&gt;"",E6645&lt;&gt;"!!!"),"NEW","")))</f>
        <v/>
      </c>
      <c r="G6645" s="12" t="str">
        <f aca="false">IF(OR(E6645="",E6645="!!!"),"",IF(OR(J6645=0,AND(J6645=1,K6645=1),AND(J6645=1,I6645="SBJ"),AND(J6645=1,I6645=0)),"?IN_FOCUS",IF(J6645&lt;=2,"?ACTIVATED",IF(J6645&lt;&gt;"","?FAMILIAR",IF(F6645="NEW",IF(ISNA(VLOOKUP(E6645,#REF!,1,FALSE())),"?TYPE_IDENTIFIABLE","?REFERENTIAL"),"_")))))</f>
        <v/>
      </c>
      <c r="H6645" s="13" t="str">
        <f aca="false">IF(J6645&lt;&gt;1,"",IF(I6645="SBJ","CB","?"))</f>
        <v/>
      </c>
      <c r="I6645" s="14" t="str">
        <f aca="false">IF(OR(E6645="",E6645="!!!",F6645="NEW"),"",INDEX(B$2:B6644,-1+SUMPRODUCT(MAX(ROW(E$2:E6644)*(E6645=E$2:E6644)))))</f>
        <v/>
      </c>
      <c r="J6645" s="15" t="str">
        <f aca="true">IF(OR(E6645="",E6645="!!!",F6645="NEW"),"",COUNTBLANK(OFFSET(A$1,,,SUMPRODUCT(MAX(ROW(E$2:E6645)*(E6645=E$2:E6645)))))-COUNTBLANK(OFFSET(A$1,,,SUMPRODUCT(MAX(ROW(E$1:E6644)*(E6645=E$1:E6644))))))</f>
        <v/>
      </c>
      <c r="K6645" s="15" t="str">
        <f aca="false">IF(OR(E6645="",E6645="!!!",F6645="NEW"),"",INDEX(J$1:J6644,SUMPRODUCT(MAX(ROW(E$1:E6644)*(E6645=E$1:E6644)))))</f>
        <v/>
      </c>
      <c r="L6645" s="16"/>
    </row>
    <row r="6646" customFormat="false" ht="12.75" hidden="false" customHeight="false" outlineLevel="0" collapsed="false">
      <c r="A6646" s="9" t="s">
        <v>112</v>
      </c>
      <c r="B6646" s="0" t="s">
        <v>23</v>
      </c>
      <c r="C6646" s="0" t="s">
        <v>113</v>
      </c>
      <c r="D6646" s="0" t="s">
        <v>31</v>
      </c>
      <c r="E6646" s="10" t="str">
        <f aca="false">IF(D6646="?OLD","!!!","")</f>
        <v>!!!</v>
      </c>
      <c r="F6646" s="11" t="str">
        <f aca="false">IF(OR(E6646="",E6646="!!!"),"",IF(NOT(ISNA(VLOOKUP(E6646,E$1:E6645,1,FALSE()))),"OLD",IF(AND(E6646&lt;&gt;"",E6646&lt;&gt;"!!!"),"NEW","")))</f>
        <v/>
      </c>
      <c r="G6646" s="12" t="str">
        <f aca="false">IF(OR(E6646="",E6646="!!!"),"",IF(OR(J6646=0,AND(J6646=1,K6646=1),AND(J6646=1,I6646="SBJ"),AND(J6646=1,I6646=0)),"?IN_FOCUS",IF(J6646&lt;=2,"?ACTIVATED",IF(J6646&lt;&gt;"","?FAMILIAR",IF(F6646="NEW",IF(ISNA(VLOOKUP(E6646,#REF!,1,FALSE())),"?TYPE_IDENTIFIABLE","?REFERENTIAL"),"_")))))</f>
        <v/>
      </c>
      <c r="H6646" s="13" t="str">
        <f aca="false">IF(J6646&lt;&gt;1,"",IF(I6646="SBJ","CB","?"))</f>
        <v/>
      </c>
      <c r="I6646" s="14" t="str">
        <f aca="false">IF(OR(E6646="",E6646="!!!",F6646="NEW"),"",INDEX(B$2:B6645,-1+SUMPRODUCT(MAX(ROW(E$2:E6645)*(E6646=E$2:E6645)))))</f>
        <v/>
      </c>
      <c r="J6646" s="15" t="str">
        <f aca="true">IF(OR(E6646="",E6646="!!!",F6646="NEW"),"",COUNTBLANK(OFFSET(A$1,,,SUMPRODUCT(MAX(ROW(E$2:E6646)*(E6646=E$2:E6646)))))-COUNTBLANK(OFFSET(A$1,,,SUMPRODUCT(MAX(ROW(E$1:E6645)*(E6646=E$1:E6645))))))</f>
        <v/>
      </c>
      <c r="K6646" s="15" t="str">
        <f aca="false">IF(OR(E6646="",E6646="!!!",F6646="NEW"),"",INDEX(J$1:J6645,SUMPRODUCT(MAX(ROW(E$1:E6645)*(E6646=E$1:E6645)))))</f>
        <v/>
      </c>
      <c r="L6646" s="16"/>
    </row>
    <row r="6647" customFormat="false" ht="12.75" hidden="false" customHeight="false" outlineLevel="0" collapsed="false">
      <c r="A6647" s="9" t="s">
        <v>1165</v>
      </c>
      <c r="B6647" s="0" t="s">
        <v>18</v>
      </c>
      <c r="C6647" s="0" t="s">
        <v>115</v>
      </c>
      <c r="D6647" s="0" t="s">
        <v>31</v>
      </c>
      <c r="E6647" s="10" t="str">
        <f aca="false">IF(D6647="?OLD","!!!","")</f>
        <v>!!!</v>
      </c>
      <c r="F6647" s="11" t="str">
        <f aca="false">IF(OR(E6647="",E6647="!!!"),"",IF(NOT(ISNA(VLOOKUP(E6647,E$1:E6646,1,FALSE()))),"OLD",IF(AND(E6647&lt;&gt;"",E6647&lt;&gt;"!!!"),"NEW","")))</f>
        <v/>
      </c>
      <c r="G6647" s="12" t="str">
        <f aca="false">IF(OR(E6647="",E6647="!!!"),"",IF(OR(J6647=0,AND(J6647=1,K6647=1),AND(J6647=1,I6647="SBJ"),AND(J6647=1,I6647=0)),"?IN_FOCUS",IF(J6647&lt;=2,"?ACTIVATED",IF(J6647&lt;&gt;"","?FAMILIAR",IF(F6647="NEW",IF(ISNA(VLOOKUP(E6647,#REF!,1,FALSE())),"?TYPE_IDENTIFIABLE","?REFERENTIAL"),"_")))))</f>
        <v/>
      </c>
      <c r="H6647" s="13" t="str">
        <f aca="false">IF(J6647&lt;&gt;1,"",IF(I6647="SBJ","CB","?"))</f>
        <v/>
      </c>
      <c r="I6647" s="14" t="str">
        <f aca="false">IF(OR(E6647="",E6647="!!!",F6647="NEW"),"",INDEX(B$2:B6646,-1+SUMPRODUCT(MAX(ROW(E$2:E6646)*(E6647=E$2:E6646)))))</f>
        <v/>
      </c>
      <c r="J6647" s="15" t="str">
        <f aca="true">IF(OR(E6647="",E6647="!!!",F6647="NEW"),"",COUNTBLANK(OFFSET(A$1,,,SUMPRODUCT(MAX(ROW(E$2:E6647)*(E6647=E$2:E6647)))))-COUNTBLANK(OFFSET(A$1,,,SUMPRODUCT(MAX(ROW(E$1:E6646)*(E6647=E$1:E6646))))))</f>
        <v/>
      </c>
      <c r="K6647" s="15" t="str">
        <f aca="false">IF(OR(E6647="",E6647="!!!",F6647="NEW"),"",INDEX(J$1:J6646,SUMPRODUCT(MAX(ROW(E$1:E6646)*(E6647=E$1:E6646)))))</f>
        <v/>
      </c>
      <c r="L6647" s="16"/>
    </row>
    <row r="6648" customFormat="false" ht="12.75" hidden="false" customHeight="false" outlineLevel="0" collapsed="false">
      <c r="A6648" s="9" t="s">
        <v>188</v>
      </c>
      <c r="E6648" s="10" t="str">
        <f aca="false">IF(D6648="?OLD","!!!","")</f>
        <v/>
      </c>
      <c r="F6648" s="11" t="str">
        <f aca="false">IF(OR(E6648="",E6648="!!!"),"",IF(NOT(ISNA(VLOOKUP(E6648,E$1:E6647,1,FALSE()))),"OLD",IF(AND(E6648&lt;&gt;"",E6648&lt;&gt;"!!!"),"NEW","")))</f>
        <v/>
      </c>
      <c r="G6648" s="12" t="str">
        <f aca="false">IF(OR(E6648="",E6648="!!!"),"",IF(OR(J6648=0,AND(J6648=1,K6648=1),AND(J6648=1,I6648="SBJ"),AND(J6648=1,I6648=0)),"?IN_FOCUS",IF(J6648&lt;=2,"?ACTIVATED",IF(J6648&lt;&gt;"","?FAMILIAR",IF(F6648="NEW",IF(ISNA(VLOOKUP(E6648,#REF!,1,FALSE())),"?TYPE_IDENTIFIABLE","?REFERENTIAL"),"_")))))</f>
        <v/>
      </c>
      <c r="H6648" s="13" t="str">
        <f aca="false">IF(J6648&lt;&gt;1,"",IF(I6648="SBJ","CB","?"))</f>
        <v/>
      </c>
      <c r="I6648" s="14" t="str">
        <f aca="false">IF(OR(E6648="",E6648="!!!",F6648="NEW"),"",INDEX(B$2:B6647,-1+SUMPRODUCT(MAX(ROW(E$2:E6647)*(E6648=E$2:E6647)))))</f>
        <v/>
      </c>
      <c r="J6648" s="15" t="str">
        <f aca="true">IF(OR(E6648="",E6648="!!!",F6648="NEW"),"",COUNTBLANK(OFFSET(A$1,,,SUMPRODUCT(MAX(ROW(E$2:E6648)*(E6648=E$2:E6648)))))-COUNTBLANK(OFFSET(A$1,,,SUMPRODUCT(MAX(ROW(E$1:E6647)*(E6648=E$1:E6647))))))</f>
        <v/>
      </c>
      <c r="K6648" s="15" t="str">
        <f aca="false">IF(OR(E6648="",E6648="!!!",F6648="NEW"),"",INDEX(J$1:J6647,SUMPRODUCT(MAX(ROW(E$1:E6647)*(E6648=E$1:E6647)))))</f>
        <v/>
      </c>
      <c r="L6648" s="16"/>
    </row>
    <row r="6649" customFormat="false" ht="12.75" hidden="false" customHeight="false" outlineLevel="0" collapsed="false">
      <c r="A6649" s="9" t="s">
        <v>189</v>
      </c>
      <c r="E6649" s="10" t="str">
        <f aca="false">IF(D6649="?OLD","!!!","")</f>
        <v/>
      </c>
      <c r="F6649" s="11" t="str">
        <f aca="false">IF(OR(E6649="",E6649="!!!"),"",IF(NOT(ISNA(VLOOKUP(E6649,E$1:E6648,1,FALSE()))),"OLD",IF(AND(E6649&lt;&gt;"",E6649&lt;&gt;"!!!"),"NEW","")))</f>
        <v/>
      </c>
      <c r="G6649" s="12" t="str">
        <f aca="false">IF(OR(E6649="",E6649="!!!"),"",IF(OR(J6649=0,AND(J6649=1,K6649=1),AND(J6649=1,I6649="SBJ"),AND(J6649=1,I6649=0)),"?IN_FOCUS",IF(J6649&lt;=2,"?ACTIVATED",IF(J6649&lt;&gt;"","?FAMILIAR",IF(F6649="NEW",IF(ISNA(VLOOKUP(E6649,#REF!,1,FALSE())),"?TYPE_IDENTIFIABLE","?REFERENTIAL"),"_")))))</f>
        <v/>
      </c>
      <c r="H6649" s="13" t="str">
        <f aca="false">IF(J6649&lt;&gt;1,"",IF(I6649="SBJ","CB","?"))</f>
        <v/>
      </c>
      <c r="I6649" s="14" t="str">
        <f aca="false">IF(OR(E6649="",E6649="!!!",F6649="NEW"),"",INDEX(B$2:B6648,-1+SUMPRODUCT(MAX(ROW(E$2:E6648)*(E6649=E$2:E6648)))))</f>
        <v/>
      </c>
      <c r="J6649" s="15" t="str">
        <f aca="true">IF(OR(E6649="",E6649="!!!",F6649="NEW"),"",COUNTBLANK(OFFSET(A$1,,,SUMPRODUCT(MAX(ROW(E$2:E6649)*(E6649=E$2:E6649)))))-COUNTBLANK(OFFSET(A$1,,,SUMPRODUCT(MAX(ROW(E$1:E6648)*(E6649=E$1:E6648))))))</f>
        <v/>
      </c>
      <c r="K6649" s="15" t="str">
        <f aca="false">IF(OR(E6649="",E6649="!!!",F6649="NEW"),"",INDEX(J$1:J6648,SUMPRODUCT(MAX(ROW(E$1:E6648)*(E6649=E$1:E6648)))))</f>
        <v/>
      </c>
      <c r="L6649" s="16"/>
    </row>
    <row r="6650" customFormat="false" ht="12.75" hidden="false" customHeight="false" outlineLevel="0" collapsed="false">
      <c r="A6650" s="9" t="s">
        <v>1847</v>
      </c>
      <c r="E6650" s="10" t="str">
        <f aca="false">IF(D6650="?OLD","!!!","")</f>
        <v/>
      </c>
      <c r="F6650" s="11" t="str">
        <f aca="false">IF(OR(E6650="",E6650="!!!"),"",IF(NOT(ISNA(VLOOKUP(E6650,E$1:E6649,1,FALSE()))),"OLD",IF(AND(E6650&lt;&gt;"",E6650&lt;&gt;"!!!"),"NEW","")))</f>
        <v/>
      </c>
      <c r="G6650" s="12" t="str">
        <f aca="false">IF(OR(E6650="",E6650="!!!"),"",IF(OR(J6650=0,AND(J6650=1,K6650=1),AND(J6650=1,I6650="SBJ"),AND(J6650=1,I6650=0)),"?IN_FOCUS",IF(J6650&lt;=2,"?ACTIVATED",IF(J6650&lt;&gt;"","?FAMILIAR",IF(F6650="NEW",IF(ISNA(VLOOKUP(E6650,#REF!,1,FALSE())),"?TYPE_IDENTIFIABLE","?REFERENTIAL"),"_")))))</f>
        <v/>
      </c>
      <c r="H6650" s="13" t="str">
        <f aca="false">IF(J6650&lt;&gt;1,"",IF(I6650="SBJ","CB","?"))</f>
        <v/>
      </c>
      <c r="I6650" s="14" t="str">
        <f aca="false">IF(OR(E6650="",E6650="!!!",F6650="NEW"),"",INDEX(B$2:B6649,-1+SUMPRODUCT(MAX(ROW(E$2:E6649)*(E6650=E$2:E6649)))))</f>
        <v/>
      </c>
      <c r="J6650" s="15" t="str">
        <f aca="true">IF(OR(E6650="",E6650="!!!",F6650="NEW"),"",COUNTBLANK(OFFSET(A$1,,,SUMPRODUCT(MAX(ROW(E$2:E6650)*(E6650=E$2:E6650)))))-COUNTBLANK(OFFSET(A$1,,,SUMPRODUCT(MAX(ROW(E$1:E6649)*(E6650=E$1:E6649))))))</f>
        <v/>
      </c>
      <c r="K6650" s="15" t="str">
        <f aca="false">IF(OR(E6650="",E6650="!!!",F6650="NEW"),"",INDEX(J$1:J6649,SUMPRODUCT(MAX(ROW(E$1:E6649)*(E6650=E$1:E6649)))))</f>
        <v/>
      </c>
      <c r="L6650" s="16"/>
    </row>
    <row r="6651" customFormat="false" ht="12.75" hidden="false" customHeight="false" outlineLevel="0" collapsed="false">
      <c r="A6651" s="9" t="s">
        <v>39</v>
      </c>
      <c r="E6651" s="10" t="str">
        <f aca="false">IF(D6651="?OLD","!!!","")</f>
        <v/>
      </c>
      <c r="F6651" s="11" t="str">
        <f aca="false">IF(OR(E6651="",E6651="!!!"),"",IF(NOT(ISNA(VLOOKUP(E6651,E$1:E6650,1,FALSE()))),"OLD",IF(AND(E6651&lt;&gt;"",E6651&lt;&gt;"!!!"),"NEW","")))</f>
        <v/>
      </c>
      <c r="G6651" s="12" t="str">
        <f aca="false">IF(OR(E6651="",E6651="!!!"),"",IF(OR(J6651=0,AND(J6651=1,K6651=1),AND(J6651=1,I6651="SBJ"),AND(J6651=1,I6651=0)),"?IN_FOCUS",IF(J6651&lt;=2,"?ACTIVATED",IF(J6651&lt;&gt;"","?FAMILIAR",IF(F6651="NEW",IF(ISNA(VLOOKUP(E6651,#REF!,1,FALSE())),"?TYPE_IDENTIFIABLE","?REFERENTIAL"),"_")))))</f>
        <v/>
      </c>
      <c r="H6651" s="13" t="str">
        <f aca="false">IF(J6651&lt;&gt;1,"",IF(I6651="SBJ","CB","?"))</f>
        <v/>
      </c>
      <c r="I6651" s="14" t="str">
        <f aca="false">IF(OR(E6651="",E6651="!!!",F6651="NEW"),"",INDEX(B$2:B6650,-1+SUMPRODUCT(MAX(ROW(E$2:E6650)*(E6651=E$2:E6650)))))</f>
        <v/>
      </c>
      <c r="J6651" s="15" t="str">
        <f aca="true">IF(OR(E6651="",E6651="!!!",F6651="NEW"),"",COUNTBLANK(OFFSET(A$1,,,SUMPRODUCT(MAX(ROW(E$2:E6651)*(E6651=E$2:E6651)))))-COUNTBLANK(OFFSET(A$1,,,SUMPRODUCT(MAX(ROW(E$1:E6650)*(E6651=E$1:E6650))))))</f>
        <v/>
      </c>
      <c r="K6651" s="15" t="str">
        <f aca="false">IF(OR(E6651="",E6651="!!!",F6651="NEW"),"",INDEX(J$1:J6650,SUMPRODUCT(MAX(ROW(E$1:E6650)*(E6651=E$1:E6650)))))</f>
        <v/>
      </c>
      <c r="L6651" s="16"/>
    </row>
    <row r="6652" customFormat="false" ht="12.75" hidden="false" customHeight="false" outlineLevel="0" collapsed="false">
      <c r="A6652" s="9" t="s">
        <v>257</v>
      </c>
      <c r="E6652" s="10" t="str">
        <f aca="false">IF(D6652="?OLD","!!!","")</f>
        <v/>
      </c>
      <c r="F6652" s="11" t="str">
        <f aca="false">IF(OR(E6652="",E6652="!!!"),"",IF(NOT(ISNA(VLOOKUP(E6652,E$1:E6651,1,FALSE()))),"OLD",IF(AND(E6652&lt;&gt;"",E6652&lt;&gt;"!!!"),"NEW","")))</f>
        <v/>
      </c>
      <c r="G6652" s="12" t="str">
        <f aca="false">IF(OR(E6652="",E6652="!!!"),"",IF(OR(J6652=0,AND(J6652=1,K6652=1),AND(J6652=1,I6652="SBJ"),AND(J6652=1,I6652=0)),"?IN_FOCUS",IF(J6652&lt;=2,"?ACTIVATED",IF(J6652&lt;&gt;"","?FAMILIAR",IF(F6652="NEW",IF(ISNA(VLOOKUP(E6652,#REF!,1,FALSE())),"?TYPE_IDENTIFIABLE","?REFERENTIAL"),"_")))))</f>
        <v/>
      </c>
      <c r="H6652" s="13" t="str">
        <f aca="false">IF(J6652&lt;&gt;1,"",IF(I6652="SBJ","CB","?"))</f>
        <v/>
      </c>
      <c r="I6652" s="14" t="str">
        <f aca="false">IF(OR(E6652="",E6652="!!!",F6652="NEW"),"",INDEX(B$2:B6651,-1+SUMPRODUCT(MAX(ROW(E$2:E6651)*(E6652=E$2:E6651)))))</f>
        <v/>
      </c>
      <c r="J6652" s="15" t="str">
        <f aca="true">IF(OR(E6652="",E6652="!!!",F6652="NEW"),"",COUNTBLANK(OFFSET(A$1,,,SUMPRODUCT(MAX(ROW(E$2:E6652)*(E6652=E$2:E6652)))))-COUNTBLANK(OFFSET(A$1,,,SUMPRODUCT(MAX(ROW(E$1:E6651)*(E6652=E$1:E6651))))))</f>
        <v/>
      </c>
      <c r="K6652" s="15" t="str">
        <f aca="false">IF(OR(E6652="",E6652="!!!",F6652="NEW"),"",INDEX(J$1:J6651,SUMPRODUCT(MAX(ROW(E$1:E6651)*(E6652=E$1:E6651)))))</f>
        <v/>
      </c>
      <c r="L6652" s="16"/>
    </row>
    <row r="6653" customFormat="false" ht="12.75" hidden="false" customHeight="false" outlineLevel="0" collapsed="false">
      <c r="A6653" s="9" t="s">
        <v>454</v>
      </c>
      <c r="E6653" s="10" t="str">
        <f aca="false">IF(D6653="?OLD","!!!","")</f>
        <v/>
      </c>
      <c r="F6653" s="11" t="str">
        <f aca="false">IF(OR(E6653="",E6653="!!!"),"",IF(NOT(ISNA(VLOOKUP(E6653,E$1:E6652,1,FALSE()))),"OLD",IF(AND(E6653&lt;&gt;"",E6653&lt;&gt;"!!!"),"NEW","")))</f>
        <v/>
      </c>
      <c r="G6653" s="12" t="str">
        <f aca="false">IF(OR(E6653="",E6653="!!!"),"",IF(OR(J6653=0,AND(J6653=1,K6653=1),AND(J6653=1,I6653="SBJ"),AND(J6653=1,I6653=0)),"?IN_FOCUS",IF(J6653&lt;=2,"?ACTIVATED",IF(J6653&lt;&gt;"","?FAMILIAR",IF(F6653="NEW",IF(ISNA(VLOOKUP(E6653,#REF!,1,FALSE())),"?TYPE_IDENTIFIABLE","?REFERENTIAL"),"_")))))</f>
        <v/>
      </c>
      <c r="H6653" s="13" t="str">
        <f aca="false">IF(J6653&lt;&gt;1,"",IF(I6653="SBJ","CB","?"))</f>
        <v/>
      </c>
      <c r="I6653" s="14" t="str">
        <f aca="false">IF(OR(E6653="",E6653="!!!",F6653="NEW"),"",INDEX(B$2:B6652,-1+SUMPRODUCT(MAX(ROW(E$2:E6652)*(E6653=E$2:E6652)))))</f>
        <v/>
      </c>
      <c r="J6653" s="15" t="str">
        <f aca="true">IF(OR(E6653="",E6653="!!!",F6653="NEW"),"",COUNTBLANK(OFFSET(A$1,,,SUMPRODUCT(MAX(ROW(E$2:E6653)*(E6653=E$2:E6653)))))-COUNTBLANK(OFFSET(A$1,,,SUMPRODUCT(MAX(ROW(E$1:E6652)*(E6653=E$1:E6652))))))</f>
        <v/>
      </c>
      <c r="K6653" s="15" t="str">
        <f aca="false">IF(OR(E6653="",E6653="!!!",F6653="NEW"),"",INDEX(J$1:J6652,SUMPRODUCT(MAX(ROW(E$1:E6652)*(E6653=E$1:E6652)))))</f>
        <v/>
      </c>
      <c r="L6653" s="16"/>
    </row>
    <row r="6654" customFormat="false" ht="12.75" hidden="false" customHeight="false" outlineLevel="0" collapsed="false">
      <c r="A6654" s="9" t="s">
        <v>1848</v>
      </c>
      <c r="E6654" s="10" t="str">
        <f aca="false">IF(D6654="?OLD","!!!","")</f>
        <v/>
      </c>
      <c r="F6654" s="11" t="str">
        <f aca="false">IF(OR(E6654="",E6654="!!!"),"",IF(NOT(ISNA(VLOOKUP(E6654,E$1:E6653,1,FALSE()))),"OLD",IF(AND(E6654&lt;&gt;"",E6654&lt;&gt;"!!!"),"NEW","")))</f>
        <v/>
      </c>
      <c r="G6654" s="12" t="str">
        <f aca="false">IF(OR(E6654="",E6654="!!!"),"",IF(OR(J6654=0,AND(J6654=1,K6654=1),AND(J6654=1,I6654="SBJ"),AND(J6654=1,I6654=0)),"?IN_FOCUS",IF(J6654&lt;=2,"?ACTIVATED",IF(J6654&lt;&gt;"","?FAMILIAR",IF(F6654="NEW",IF(ISNA(VLOOKUP(E6654,#REF!,1,FALSE())),"?TYPE_IDENTIFIABLE","?REFERENTIAL"),"_")))))</f>
        <v/>
      </c>
      <c r="H6654" s="13" t="str">
        <f aca="false">IF(J6654&lt;&gt;1,"",IF(I6654="SBJ","CB","?"))</f>
        <v/>
      </c>
      <c r="I6654" s="14" t="str">
        <f aca="false">IF(OR(E6654="",E6654="!!!",F6654="NEW"),"",INDEX(B$2:B6653,-1+SUMPRODUCT(MAX(ROW(E$2:E6653)*(E6654=E$2:E6653)))))</f>
        <v/>
      </c>
      <c r="J6654" s="15" t="str">
        <f aca="true">IF(OR(E6654="",E6654="!!!",F6654="NEW"),"",COUNTBLANK(OFFSET(A$1,,,SUMPRODUCT(MAX(ROW(E$2:E6654)*(E6654=E$2:E6654)))))-COUNTBLANK(OFFSET(A$1,,,SUMPRODUCT(MAX(ROW(E$1:E6653)*(E6654=E$1:E6653))))))</f>
        <v/>
      </c>
      <c r="K6654" s="15" t="str">
        <f aca="false">IF(OR(E6654="",E6654="!!!",F6654="NEW"),"",INDEX(J$1:J6653,SUMPRODUCT(MAX(ROW(E$1:E6653)*(E6654=E$1:E6653)))))</f>
        <v/>
      </c>
      <c r="L6654" s="16"/>
    </row>
    <row r="6655" customFormat="false" ht="12.75" hidden="false" customHeight="false" outlineLevel="0" collapsed="false">
      <c r="A6655" s="9" t="s">
        <v>1306</v>
      </c>
      <c r="B6655" s="0" t="s">
        <v>38</v>
      </c>
      <c r="C6655" s="0" t="s">
        <v>234</v>
      </c>
      <c r="E6655" s="10" t="str">
        <f aca="false">IF(D6655="?OLD","!!!","")</f>
        <v/>
      </c>
      <c r="F6655" s="11" t="str">
        <f aca="false">IF(OR(E6655="",E6655="!!!"),"",IF(NOT(ISNA(VLOOKUP(E6655,E$1:E6654,1,FALSE()))),"OLD",IF(AND(E6655&lt;&gt;"",E6655&lt;&gt;"!!!"),"NEW","")))</f>
        <v/>
      </c>
      <c r="G6655" s="12" t="str">
        <f aca="false">IF(OR(E6655="",E6655="!!!"),"",IF(OR(J6655=0,AND(J6655=1,K6655=1),AND(J6655=1,I6655="SBJ"),AND(J6655=1,I6655=0)),"?IN_FOCUS",IF(J6655&lt;=2,"?ACTIVATED",IF(J6655&lt;&gt;"","?FAMILIAR",IF(F6655="NEW",IF(ISNA(VLOOKUP(E6655,#REF!,1,FALSE())),"?TYPE_IDENTIFIABLE","?REFERENTIAL"),"_")))))</f>
        <v/>
      </c>
      <c r="H6655" s="13" t="str">
        <f aca="false">IF(J6655&lt;&gt;1,"",IF(I6655="SBJ","CB","?"))</f>
        <v/>
      </c>
      <c r="I6655" s="14" t="str">
        <f aca="false">IF(OR(E6655="",E6655="!!!",F6655="NEW"),"",INDEX(B$2:B6654,-1+SUMPRODUCT(MAX(ROW(E$2:E6654)*(E6655=E$2:E6654)))))</f>
        <v/>
      </c>
      <c r="J6655" s="15" t="str">
        <f aca="true">IF(OR(E6655="",E6655="!!!",F6655="NEW"),"",COUNTBLANK(OFFSET(A$1,,,SUMPRODUCT(MAX(ROW(E$2:E6655)*(E6655=E$2:E6655)))))-COUNTBLANK(OFFSET(A$1,,,SUMPRODUCT(MAX(ROW(E$1:E6654)*(E6655=E$1:E6654))))))</f>
        <v/>
      </c>
      <c r="K6655" s="15" t="str">
        <f aca="false">IF(OR(E6655="",E6655="!!!",F6655="NEW"),"",INDEX(J$1:J6654,SUMPRODUCT(MAX(ROW(E$1:E6654)*(E6655=E$1:E6654)))))</f>
        <v/>
      </c>
      <c r="L6655" s="16"/>
    </row>
    <row r="6656" customFormat="false" ht="12.75" hidden="false" customHeight="false" outlineLevel="0" collapsed="false">
      <c r="A6656" s="9" t="s">
        <v>1849</v>
      </c>
      <c r="E6656" s="10" t="str">
        <f aca="false">IF(D6656="?OLD","!!!","")</f>
        <v/>
      </c>
      <c r="F6656" s="11" t="str">
        <f aca="false">IF(OR(E6656="",E6656="!!!"),"",IF(NOT(ISNA(VLOOKUP(E6656,E$1:E6655,1,FALSE()))),"OLD",IF(AND(E6656&lt;&gt;"",E6656&lt;&gt;"!!!"),"NEW","")))</f>
        <v/>
      </c>
      <c r="G6656" s="12" t="str">
        <f aca="false">IF(OR(E6656="",E6656="!!!"),"",IF(OR(J6656=0,AND(J6656=1,K6656=1),AND(J6656=1,I6656="SBJ"),AND(J6656=1,I6656=0)),"?IN_FOCUS",IF(J6656&lt;=2,"?ACTIVATED",IF(J6656&lt;&gt;"","?FAMILIAR",IF(F6656="NEW",IF(ISNA(VLOOKUP(E6656,#REF!,1,FALSE())),"?TYPE_IDENTIFIABLE","?REFERENTIAL"),"_")))))</f>
        <v/>
      </c>
      <c r="H6656" s="13" t="str">
        <f aca="false">IF(J6656&lt;&gt;1,"",IF(I6656="SBJ","CB","?"))</f>
        <v/>
      </c>
      <c r="I6656" s="14" t="str">
        <f aca="false">IF(OR(E6656="",E6656="!!!",F6656="NEW"),"",INDEX(B$2:B6655,-1+SUMPRODUCT(MAX(ROW(E$2:E6655)*(E6656=E$2:E6655)))))</f>
        <v/>
      </c>
      <c r="J6656" s="15" t="str">
        <f aca="true">IF(OR(E6656="",E6656="!!!",F6656="NEW"),"",COUNTBLANK(OFFSET(A$1,,,SUMPRODUCT(MAX(ROW(E$2:E6656)*(E6656=E$2:E6656)))))-COUNTBLANK(OFFSET(A$1,,,SUMPRODUCT(MAX(ROW(E$1:E6655)*(E6656=E$1:E6655))))))</f>
        <v/>
      </c>
      <c r="K6656" s="15" t="str">
        <f aca="false">IF(OR(E6656="",E6656="!!!",F6656="NEW"),"",INDEX(J$1:J6655,SUMPRODUCT(MAX(ROW(E$1:E6655)*(E6656=E$1:E6655)))))</f>
        <v/>
      </c>
      <c r="L6656" s="16"/>
    </row>
    <row r="6657" customFormat="false" ht="12.75" hidden="false" customHeight="false" outlineLevel="0" collapsed="false">
      <c r="A6657" s="9" t="s">
        <v>350</v>
      </c>
      <c r="B6657" s="0" t="s">
        <v>151</v>
      </c>
      <c r="C6657" s="0" t="s">
        <v>30</v>
      </c>
      <c r="D6657" s="0" t="s">
        <v>31</v>
      </c>
      <c r="E6657" s="10" t="str">
        <f aca="false">IF(D6657="?OLD","!!!","")</f>
        <v>!!!</v>
      </c>
      <c r="F6657" s="11" t="str">
        <f aca="false">IF(OR(E6657="",E6657="!!!"),"",IF(NOT(ISNA(VLOOKUP(E6657,E$1:E6656,1,FALSE()))),"OLD",IF(AND(E6657&lt;&gt;"",E6657&lt;&gt;"!!!"),"NEW","")))</f>
        <v/>
      </c>
      <c r="G6657" s="12" t="str">
        <f aca="false">IF(OR(E6657="",E6657="!!!"),"",IF(OR(J6657=0,AND(J6657=1,K6657=1),AND(J6657=1,I6657="SBJ"),AND(J6657=1,I6657=0)),"?IN_FOCUS",IF(J6657&lt;=2,"?ACTIVATED",IF(J6657&lt;&gt;"","?FAMILIAR",IF(F6657="NEW",IF(ISNA(VLOOKUP(E6657,#REF!,1,FALSE())),"?TYPE_IDENTIFIABLE","?REFERENTIAL"),"_")))))</f>
        <v/>
      </c>
      <c r="H6657" s="13" t="str">
        <f aca="false">IF(J6657&lt;&gt;1,"",IF(I6657="SBJ","CB","?"))</f>
        <v/>
      </c>
      <c r="I6657" s="14" t="str">
        <f aca="false">IF(OR(E6657="",E6657="!!!",F6657="NEW"),"",INDEX(B$2:B6656,-1+SUMPRODUCT(MAX(ROW(E$2:E6656)*(E6657=E$2:E6656)))))</f>
        <v/>
      </c>
      <c r="J6657" s="15" t="str">
        <f aca="true">IF(OR(E6657="",E6657="!!!",F6657="NEW"),"",COUNTBLANK(OFFSET(A$1,,,SUMPRODUCT(MAX(ROW(E$2:E6657)*(E6657=E$2:E6657)))))-COUNTBLANK(OFFSET(A$1,,,SUMPRODUCT(MAX(ROW(E$1:E6656)*(E6657=E$1:E6656))))))</f>
        <v/>
      </c>
      <c r="K6657" s="15" t="str">
        <f aca="false">IF(OR(E6657="",E6657="!!!",F6657="NEW"),"",INDEX(J$1:J6656,SUMPRODUCT(MAX(ROW(E$1:E6656)*(E6657=E$1:E6656)))))</f>
        <v/>
      </c>
      <c r="L6657" s="16"/>
    </row>
    <row r="6658" customFormat="false" ht="12.75" hidden="false" customHeight="false" outlineLevel="0" collapsed="false">
      <c r="A6658" s="9" t="s">
        <v>48</v>
      </c>
      <c r="E6658" s="10" t="str">
        <f aca="false">IF(D6658="?OLD","!!!","")</f>
        <v/>
      </c>
      <c r="F6658" s="11" t="str">
        <f aca="false">IF(OR(E6658="",E6658="!!!"),"",IF(NOT(ISNA(VLOOKUP(E6658,E$1:E6657,1,FALSE()))),"OLD",IF(AND(E6658&lt;&gt;"",E6658&lt;&gt;"!!!"),"NEW","")))</f>
        <v/>
      </c>
      <c r="G6658" s="12" t="str">
        <f aca="false">IF(OR(E6658="",E6658="!!!"),"",IF(OR(J6658=0,AND(J6658=1,K6658=1),AND(J6658=1,I6658="SBJ"),AND(J6658=1,I6658=0)),"?IN_FOCUS",IF(J6658&lt;=2,"?ACTIVATED",IF(J6658&lt;&gt;"","?FAMILIAR",IF(F6658="NEW",IF(ISNA(VLOOKUP(E6658,#REF!,1,FALSE())),"?TYPE_IDENTIFIABLE","?REFERENTIAL"),"_")))))</f>
        <v/>
      </c>
      <c r="H6658" s="13" t="str">
        <f aca="false">IF(J6658&lt;&gt;1,"",IF(I6658="SBJ","CB","?"))</f>
        <v/>
      </c>
      <c r="I6658" s="14" t="str">
        <f aca="false">IF(OR(E6658="",E6658="!!!",F6658="NEW"),"",INDEX(B$2:B6657,-1+SUMPRODUCT(MAX(ROW(E$2:E6657)*(E6658=E$2:E6657)))))</f>
        <v/>
      </c>
      <c r="J6658" s="15" t="str">
        <f aca="true">IF(OR(E6658="",E6658="!!!",F6658="NEW"),"",COUNTBLANK(OFFSET(A$1,,,SUMPRODUCT(MAX(ROW(E$2:E6658)*(E6658=E$2:E6658)))))-COUNTBLANK(OFFSET(A$1,,,SUMPRODUCT(MAX(ROW(E$1:E6657)*(E6658=E$1:E6657))))))</f>
        <v/>
      </c>
      <c r="K6658" s="15" t="str">
        <f aca="false">IF(OR(E6658="",E6658="!!!",F6658="NEW"),"",INDEX(J$1:J6657,SUMPRODUCT(MAX(ROW(E$1:E6657)*(E6658=E$1:E6657)))))</f>
        <v/>
      </c>
      <c r="L6658" s="16"/>
    </row>
    <row r="6659" customFormat="false" ht="12.75" hidden="false" customHeight="false" outlineLevel="0" collapsed="false">
      <c r="E6659" s="10" t="str">
        <f aca="false">IF(D6659="?OLD","!!!","")</f>
        <v/>
      </c>
      <c r="F6659" s="11" t="str">
        <f aca="false">IF(OR(E6659="",E6659="!!!"),"",IF(NOT(ISNA(VLOOKUP(E6659,E$1:E6658,1,FALSE()))),"OLD",IF(AND(E6659&lt;&gt;"",E6659&lt;&gt;"!!!"),"NEW","")))</f>
        <v/>
      </c>
      <c r="G6659" s="12" t="str">
        <f aca="false">IF(OR(E6659="",E6659="!!!"),"",IF(OR(J6659=0,AND(J6659=1,K6659=1),AND(J6659=1,I6659="SBJ"),AND(J6659=1,I6659=0)),"?IN_FOCUS",IF(J6659&lt;=2,"?ACTIVATED",IF(J6659&lt;&gt;"","?FAMILIAR",IF(F6659="NEW",IF(ISNA(VLOOKUP(E6659,#REF!,1,FALSE())),"?TYPE_IDENTIFIABLE","?REFERENTIAL"),"_")))))</f>
        <v/>
      </c>
      <c r="H6659" s="13" t="str">
        <f aca="false">IF(J6659&lt;&gt;1,"",IF(I6659="SBJ","CB","?"))</f>
        <v/>
      </c>
      <c r="I6659" s="14" t="str">
        <f aca="false">IF(OR(E6659="",E6659="!!!",F6659="NEW"),"",INDEX(B$2:B6658,-1+SUMPRODUCT(MAX(ROW(E$2:E6658)*(E6659=E$2:E6658)))))</f>
        <v/>
      </c>
      <c r="J6659" s="15" t="str">
        <f aca="true">IF(OR(E6659="",E6659="!!!",F6659="NEW"),"",COUNTBLANK(OFFSET(A$1,,,SUMPRODUCT(MAX(ROW(E$2:E6659)*(E6659=E$2:E6659)))))-COUNTBLANK(OFFSET(A$1,,,SUMPRODUCT(MAX(ROW(E$1:E6658)*(E6659=E$1:E6658))))))</f>
        <v/>
      </c>
      <c r="K6659" s="15" t="str">
        <f aca="false">IF(OR(E6659="",E6659="!!!",F6659="NEW"),"",INDEX(J$1:J6658,SUMPRODUCT(MAX(ROW(E$1:E6658)*(E6659=E$1:E6658)))))</f>
        <v/>
      </c>
      <c r="L6659" s="16"/>
    </row>
    <row r="6660" customFormat="false" ht="12.75" hidden="false" customHeight="false" outlineLevel="0" collapsed="false">
      <c r="A6660" s="9" t="s">
        <v>1850</v>
      </c>
      <c r="E6660" s="10" t="str">
        <f aca="false">IF(D6660="?OLD","!!!","")</f>
        <v/>
      </c>
      <c r="F6660" s="11" t="str">
        <f aca="false">IF(OR(E6660="",E6660="!!!"),"",IF(NOT(ISNA(VLOOKUP(E6660,E$1:E6659,1,FALSE()))),"OLD",IF(AND(E6660&lt;&gt;"",E6660&lt;&gt;"!!!"),"NEW","")))</f>
        <v/>
      </c>
      <c r="G6660" s="12" t="str">
        <f aca="false">IF(OR(E6660="",E6660="!!!"),"",IF(OR(J6660=0,AND(J6660=1,K6660=1),AND(J6660=1,I6660="SBJ"),AND(J6660=1,I6660=0)),"?IN_FOCUS",IF(J6660&lt;=2,"?ACTIVATED",IF(J6660&lt;&gt;"","?FAMILIAR",IF(F6660="NEW",IF(ISNA(VLOOKUP(E6660,#REF!,1,FALSE())),"?TYPE_IDENTIFIABLE","?REFERENTIAL"),"_")))))</f>
        <v/>
      </c>
      <c r="H6660" s="13" t="str">
        <f aca="false">IF(J6660&lt;&gt;1,"",IF(I6660="SBJ","CB","?"))</f>
        <v/>
      </c>
      <c r="I6660" s="14" t="str">
        <f aca="false">IF(OR(E6660="",E6660="!!!",F6660="NEW"),"",INDEX(B$2:B6659,-1+SUMPRODUCT(MAX(ROW(E$2:E6659)*(E6660=E$2:E6659)))))</f>
        <v/>
      </c>
      <c r="J6660" s="15" t="str">
        <f aca="true">IF(OR(E6660="",E6660="!!!",F6660="NEW"),"",COUNTBLANK(OFFSET(A$1,,,SUMPRODUCT(MAX(ROW(E$2:E6660)*(E6660=E$2:E6660)))))-COUNTBLANK(OFFSET(A$1,,,SUMPRODUCT(MAX(ROW(E$1:E6659)*(E6660=E$1:E6659))))))</f>
        <v/>
      </c>
      <c r="K6660" s="15" t="str">
        <f aca="false">IF(OR(E6660="",E6660="!!!",F6660="NEW"),"",INDEX(J$1:J6659,SUMPRODUCT(MAX(ROW(E$1:E6659)*(E6660=E$1:E6659)))))</f>
        <v/>
      </c>
      <c r="L6660" s="16"/>
    </row>
    <row r="6661" customFormat="false" ht="12.75" hidden="false" customHeight="false" outlineLevel="0" collapsed="false">
      <c r="A6661" s="9" t="s">
        <v>406</v>
      </c>
      <c r="E6661" s="10" t="str">
        <f aca="false">IF(D6661="?OLD","!!!","")</f>
        <v/>
      </c>
      <c r="F6661" s="11" t="str">
        <f aca="false">IF(OR(E6661="",E6661="!!!"),"",IF(NOT(ISNA(VLOOKUP(E6661,E$1:E6660,1,FALSE()))),"OLD",IF(AND(E6661&lt;&gt;"",E6661&lt;&gt;"!!!"),"NEW","")))</f>
        <v/>
      </c>
      <c r="G6661" s="12" t="str">
        <f aca="false">IF(OR(E6661="",E6661="!!!"),"",IF(OR(J6661=0,AND(J6661=1,K6661=1),AND(J6661=1,I6661="SBJ"),AND(J6661=1,I6661=0)),"?IN_FOCUS",IF(J6661&lt;=2,"?ACTIVATED",IF(J6661&lt;&gt;"","?FAMILIAR",IF(F6661="NEW",IF(ISNA(VLOOKUP(E6661,#REF!,1,FALSE())),"?TYPE_IDENTIFIABLE","?REFERENTIAL"),"_")))))</f>
        <v/>
      </c>
      <c r="H6661" s="13" t="str">
        <f aca="false">IF(J6661&lt;&gt;1,"",IF(I6661="SBJ","CB","?"))</f>
        <v/>
      </c>
      <c r="I6661" s="14" t="str">
        <f aca="false">IF(OR(E6661="",E6661="!!!",F6661="NEW"),"",INDEX(B$2:B6660,-1+SUMPRODUCT(MAX(ROW(E$2:E6660)*(E6661=E$2:E6660)))))</f>
        <v/>
      </c>
      <c r="J6661" s="15" t="str">
        <f aca="true">IF(OR(E6661="",E6661="!!!",F6661="NEW"),"",COUNTBLANK(OFFSET(A$1,,,SUMPRODUCT(MAX(ROW(E$2:E6661)*(E6661=E$2:E6661)))))-COUNTBLANK(OFFSET(A$1,,,SUMPRODUCT(MAX(ROW(E$1:E6660)*(E6661=E$1:E6660))))))</f>
        <v/>
      </c>
      <c r="K6661" s="15" t="str">
        <f aca="false">IF(OR(E6661="",E6661="!!!",F6661="NEW"),"",INDEX(J$1:J6660,SUMPRODUCT(MAX(ROW(E$1:E6660)*(E6661=E$1:E6660)))))</f>
        <v/>
      </c>
      <c r="L6661" s="16"/>
    </row>
    <row r="6662" customFormat="false" ht="12.75" hidden="false" customHeight="false" outlineLevel="0" collapsed="false">
      <c r="A6662" s="9" t="s">
        <v>39</v>
      </c>
      <c r="E6662" s="10" t="str">
        <f aca="false">IF(D6662="?OLD","!!!","")</f>
        <v/>
      </c>
      <c r="F6662" s="11" t="str">
        <f aca="false">IF(OR(E6662="",E6662="!!!"),"",IF(NOT(ISNA(VLOOKUP(E6662,E$1:E6661,1,FALSE()))),"OLD",IF(AND(E6662&lt;&gt;"",E6662&lt;&gt;"!!!"),"NEW","")))</f>
        <v/>
      </c>
      <c r="G6662" s="12" t="str">
        <f aca="false">IF(OR(E6662="",E6662="!!!"),"",IF(OR(J6662=0,AND(J6662=1,K6662=1),AND(J6662=1,I6662="SBJ"),AND(J6662=1,I6662=0)),"?IN_FOCUS",IF(J6662&lt;=2,"?ACTIVATED",IF(J6662&lt;&gt;"","?FAMILIAR",IF(F6662="NEW",IF(ISNA(VLOOKUP(E6662,#REF!,1,FALSE())),"?TYPE_IDENTIFIABLE","?REFERENTIAL"),"_")))))</f>
        <v/>
      </c>
      <c r="H6662" s="13" t="str">
        <f aca="false">IF(J6662&lt;&gt;1,"",IF(I6662="SBJ","CB","?"))</f>
        <v/>
      </c>
      <c r="I6662" s="14" t="str">
        <f aca="false">IF(OR(E6662="",E6662="!!!",F6662="NEW"),"",INDEX(B$2:B6661,-1+SUMPRODUCT(MAX(ROW(E$2:E6661)*(E6662=E$2:E6661)))))</f>
        <v/>
      </c>
      <c r="J6662" s="15" t="str">
        <f aca="true">IF(OR(E6662="",E6662="!!!",F6662="NEW"),"",COUNTBLANK(OFFSET(A$1,,,SUMPRODUCT(MAX(ROW(E$2:E6662)*(E6662=E$2:E6662)))))-COUNTBLANK(OFFSET(A$1,,,SUMPRODUCT(MAX(ROW(E$1:E6661)*(E6662=E$1:E6661))))))</f>
        <v/>
      </c>
      <c r="K6662" s="15" t="str">
        <f aca="false">IF(OR(E6662="",E6662="!!!",F6662="NEW"),"",INDEX(J$1:J6661,SUMPRODUCT(MAX(ROW(E$1:E6661)*(E6662=E$1:E6661)))))</f>
        <v/>
      </c>
      <c r="L6662" s="16"/>
    </row>
    <row r="6663" customFormat="false" ht="12.75" hidden="false" customHeight="false" outlineLevel="0" collapsed="false">
      <c r="A6663" s="9" t="s">
        <v>227</v>
      </c>
      <c r="E6663" s="10" t="str">
        <f aca="false">IF(D6663="?OLD","!!!","")</f>
        <v/>
      </c>
      <c r="F6663" s="11" t="str">
        <f aca="false">IF(OR(E6663="",E6663="!!!"),"",IF(NOT(ISNA(VLOOKUP(E6663,E$1:E6662,1,FALSE()))),"OLD",IF(AND(E6663&lt;&gt;"",E6663&lt;&gt;"!!!"),"NEW","")))</f>
        <v/>
      </c>
      <c r="G6663" s="12" t="str">
        <f aca="false">IF(OR(E6663="",E6663="!!!"),"",IF(OR(J6663=0,AND(J6663=1,K6663=1),AND(J6663=1,I6663="SBJ"),AND(J6663=1,I6663=0)),"?IN_FOCUS",IF(J6663&lt;=2,"?ACTIVATED",IF(J6663&lt;&gt;"","?FAMILIAR",IF(F6663="NEW",IF(ISNA(VLOOKUP(E6663,#REF!,1,FALSE())),"?TYPE_IDENTIFIABLE","?REFERENTIAL"),"_")))))</f>
        <v/>
      </c>
      <c r="H6663" s="13" t="str">
        <f aca="false">IF(J6663&lt;&gt;1,"",IF(I6663="SBJ","CB","?"))</f>
        <v/>
      </c>
      <c r="I6663" s="14" t="str">
        <f aca="false">IF(OR(E6663="",E6663="!!!",F6663="NEW"),"",INDEX(B$2:B6662,-1+SUMPRODUCT(MAX(ROW(E$2:E6662)*(E6663=E$2:E6662)))))</f>
        <v/>
      </c>
      <c r="J6663" s="15" t="str">
        <f aca="true">IF(OR(E6663="",E6663="!!!",F6663="NEW"),"",COUNTBLANK(OFFSET(A$1,,,SUMPRODUCT(MAX(ROW(E$2:E6663)*(E6663=E$2:E6663)))))-COUNTBLANK(OFFSET(A$1,,,SUMPRODUCT(MAX(ROW(E$1:E6662)*(E6663=E$1:E6662))))))</f>
        <v/>
      </c>
      <c r="K6663" s="15" t="str">
        <f aca="false">IF(OR(E6663="",E6663="!!!",F6663="NEW"),"",INDEX(J$1:J6662,SUMPRODUCT(MAX(ROW(E$1:E6662)*(E6663=E$1:E6662)))))</f>
        <v/>
      </c>
      <c r="L6663" s="16"/>
    </row>
    <row r="6664" customFormat="false" ht="12.75" hidden="false" customHeight="false" outlineLevel="0" collapsed="false">
      <c r="A6664" s="9" t="s">
        <v>39</v>
      </c>
      <c r="E6664" s="10" t="str">
        <f aca="false">IF(D6664="?OLD","!!!","")</f>
        <v/>
      </c>
      <c r="F6664" s="11" t="str">
        <f aca="false">IF(OR(E6664="",E6664="!!!"),"",IF(NOT(ISNA(VLOOKUP(E6664,E$1:E6663,1,FALSE()))),"OLD",IF(AND(E6664&lt;&gt;"",E6664&lt;&gt;"!!!"),"NEW","")))</f>
        <v/>
      </c>
      <c r="G6664" s="12" t="str">
        <f aca="false">IF(OR(E6664="",E6664="!!!"),"",IF(OR(J6664=0,AND(J6664=1,K6664=1),AND(J6664=1,I6664="SBJ"),AND(J6664=1,I6664=0)),"?IN_FOCUS",IF(J6664&lt;=2,"?ACTIVATED",IF(J6664&lt;&gt;"","?FAMILIAR",IF(F6664="NEW",IF(ISNA(VLOOKUP(E6664,#REF!,1,FALSE())),"?TYPE_IDENTIFIABLE","?REFERENTIAL"),"_")))))</f>
        <v/>
      </c>
      <c r="H6664" s="13" t="str">
        <f aca="false">IF(J6664&lt;&gt;1,"",IF(I6664="SBJ","CB","?"))</f>
        <v/>
      </c>
      <c r="I6664" s="14" t="str">
        <f aca="false">IF(OR(E6664="",E6664="!!!",F6664="NEW"),"",INDEX(B$2:B6663,-1+SUMPRODUCT(MAX(ROW(E$2:E6663)*(E6664=E$2:E6663)))))</f>
        <v/>
      </c>
      <c r="J6664" s="15" t="str">
        <f aca="true">IF(OR(E6664="",E6664="!!!",F6664="NEW"),"",COUNTBLANK(OFFSET(A$1,,,SUMPRODUCT(MAX(ROW(E$2:E6664)*(E6664=E$2:E6664)))))-COUNTBLANK(OFFSET(A$1,,,SUMPRODUCT(MAX(ROW(E$1:E6663)*(E6664=E$1:E6663))))))</f>
        <v/>
      </c>
      <c r="K6664" s="15" t="str">
        <f aca="false">IF(OR(E6664="",E6664="!!!",F6664="NEW"),"",INDEX(J$1:J6663,SUMPRODUCT(MAX(ROW(E$1:E6663)*(E6664=E$1:E6663)))))</f>
        <v/>
      </c>
      <c r="L6664" s="16"/>
    </row>
    <row r="6665" customFormat="false" ht="12.75" hidden="false" customHeight="false" outlineLevel="0" collapsed="false">
      <c r="A6665" s="9" t="s">
        <v>200</v>
      </c>
      <c r="B6665" s="0" t="s">
        <v>18</v>
      </c>
      <c r="C6665" s="0" t="s">
        <v>30</v>
      </c>
      <c r="D6665" s="0" t="s">
        <v>31</v>
      </c>
      <c r="E6665" s="10" t="str">
        <f aca="false">IF(D6665="?OLD","!!!","")</f>
        <v>!!!</v>
      </c>
      <c r="F6665" s="11" t="str">
        <f aca="false">IF(OR(E6665="",E6665="!!!"),"",IF(NOT(ISNA(VLOOKUP(E6665,E$1:E6664,1,FALSE()))),"OLD",IF(AND(E6665&lt;&gt;"",E6665&lt;&gt;"!!!"),"NEW","")))</f>
        <v/>
      </c>
      <c r="G6665" s="12" t="str">
        <f aca="false">IF(OR(E6665="",E6665="!!!"),"",IF(OR(J6665=0,AND(J6665=1,K6665=1),AND(J6665=1,I6665="SBJ"),AND(J6665=1,I6665=0)),"?IN_FOCUS",IF(J6665&lt;=2,"?ACTIVATED",IF(J6665&lt;&gt;"","?FAMILIAR",IF(F6665="NEW",IF(ISNA(VLOOKUP(E6665,#REF!,1,FALSE())),"?TYPE_IDENTIFIABLE","?REFERENTIAL"),"_")))))</f>
        <v/>
      </c>
      <c r="H6665" s="13" t="str">
        <f aca="false">IF(J6665&lt;&gt;1,"",IF(I6665="SBJ","CB","?"))</f>
        <v/>
      </c>
      <c r="I6665" s="14" t="str">
        <f aca="false">IF(OR(E6665="",E6665="!!!",F6665="NEW"),"",INDEX(B$2:B6664,-1+SUMPRODUCT(MAX(ROW(E$2:E6664)*(E6665=E$2:E6664)))))</f>
        <v/>
      </c>
      <c r="J6665" s="15" t="str">
        <f aca="true">IF(OR(E6665="",E6665="!!!",F6665="NEW"),"",COUNTBLANK(OFFSET(A$1,,,SUMPRODUCT(MAX(ROW(E$2:E6665)*(E6665=E$2:E6665)))))-COUNTBLANK(OFFSET(A$1,,,SUMPRODUCT(MAX(ROW(E$1:E6664)*(E6665=E$1:E6664))))))</f>
        <v/>
      </c>
      <c r="K6665" s="15" t="str">
        <f aca="false">IF(OR(E6665="",E6665="!!!",F6665="NEW"),"",INDEX(J$1:J6664,SUMPRODUCT(MAX(ROW(E$1:E6664)*(E6665=E$1:E6664)))))</f>
        <v/>
      </c>
      <c r="L6665" s="16"/>
    </row>
    <row r="6666" customFormat="false" ht="12.75" hidden="false" customHeight="false" outlineLevel="0" collapsed="false">
      <c r="A6666" s="9" t="s">
        <v>197</v>
      </c>
      <c r="E6666" s="10" t="str">
        <f aca="false">IF(D6666="?OLD","!!!","")</f>
        <v/>
      </c>
      <c r="F6666" s="11" t="str">
        <f aca="false">IF(OR(E6666="",E6666="!!!"),"",IF(NOT(ISNA(VLOOKUP(E6666,E$1:E6665,1,FALSE()))),"OLD",IF(AND(E6666&lt;&gt;"",E6666&lt;&gt;"!!!"),"NEW","")))</f>
        <v/>
      </c>
      <c r="G6666" s="12" t="str">
        <f aca="false">IF(OR(E6666="",E6666="!!!"),"",IF(OR(J6666=0,AND(J6666=1,K6666=1),AND(J6666=1,I6666="SBJ"),AND(J6666=1,I6666=0)),"?IN_FOCUS",IF(J6666&lt;=2,"?ACTIVATED",IF(J6666&lt;&gt;"","?FAMILIAR",IF(F6666="NEW",IF(ISNA(VLOOKUP(E6666,#REF!,1,FALSE())),"?TYPE_IDENTIFIABLE","?REFERENTIAL"),"_")))))</f>
        <v/>
      </c>
      <c r="H6666" s="13" t="str">
        <f aca="false">IF(J6666&lt;&gt;1,"",IF(I6666="SBJ","CB","?"))</f>
        <v/>
      </c>
      <c r="I6666" s="14" t="str">
        <f aca="false">IF(OR(E6666="",E6666="!!!",F6666="NEW"),"",INDEX(B$2:B6665,-1+SUMPRODUCT(MAX(ROW(E$2:E6665)*(E6666=E$2:E6665)))))</f>
        <v/>
      </c>
      <c r="J6666" s="15" t="str">
        <f aca="true">IF(OR(E6666="",E6666="!!!",F6666="NEW"),"",COUNTBLANK(OFFSET(A$1,,,SUMPRODUCT(MAX(ROW(E$2:E6666)*(E6666=E$2:E6666)))))-COUNTBLANK(OFFSET(A$1,,,SUMPRODUCT(MAX(ROW(E$1:E6665)*(E6666=E$1:E6665))))))</f>
        <v/>
      </c>
      <c r="K6666" s="15" t="str">
        <f aca="false">IF(OR(E6666="",E6666="!!!",F6666="NEW"),"",INDEX(J$1:J6665,SUMPRODUCT(MAX(ROW(E$1:E6665)*(E6666=E$1:E6665)))))</f>
        <v/>
      </c>
      <c r="L6666" s="16"/>
    </row>
    <row r="6667" customFormat="false" ht="12.75" hidden="false" customHeight="false" outlineLevel="0" collapsed="false">
      <c r="A6667" s="9" t="s">
        <v>71</v>
      </c>
      <c r="E6667" s="10" t="str">
        <f aca="false">IF(D6667="?OLD","!!!","")</f>
        <v/>
      </c>
      <c r="F6667" s="11" t="str">
        <f aca="false">IF(OR(E6667="",E6667="!!!"),"",IF(NOT(ISNA(VLOOKUP(E6667,E$1:E6666,1,FALSE()))),"OLD",IF(AND(E6667&lt;&gt;"",E6667&lt;&gt;"!!!"),"NEW","")))</f>
        <v/>
      </c>
      <c r="G6667" s="12" t="str">
        <f aca="false">IF(OR(E6667="",E6667="!!!"),"",IF(OR(J6667=0,AND(J6667=1,K6667=1),AND(J6667=1,I6667="SBJ"),AND(J6667=1,I6667=0)),"?IN_FOCUS",IF(J6667&lt;=2,"?ACTIVATED",IF(J6667&lt;&gt;"","?FAMILIAR",IF(F6667="NEW",IF(ISNA(VLOOKUP(E6667,#REF!,1,FALSE())),"?TYPE_IDENTIFIABLE","?REFERENTIAL"),"_")))))</f>
        <v/>
      </c>
      <c r="H6667" s="13" t="str">
        <f aca="false">IF(J6667&lt;&gt;1,"",IF(I6667="SBJ","CB","?"))</f>
        <v/>
      </c>
      <c r="I6667" s="14" t="str">
        <f aca="false">IF(OR(E6667="",E6667="!!!",F6667="NEW"),"",INDEX(B$2:B6666,-1+SUMPRODUCT(MAX(ROW(E$2:E6666)*(E6667=E$2:E6666)))))</f>
        <v/>
      </c>
      <c r="J6667" s="15" t="str">
        <f aca="true">IF(OR(E6667="",E6667="!!!",F6667="NEW"),"",COUNTBLANK(OFFSET(A$1,,,SUMPRODUCT(MAX(ROW(E$2:E6667)*(E6667=E$2:E6667)))))-COUNTBLANK(OFFSET(A$1,,,SUMPRODUCT(MAX(ROW(E$1:E6666)*(E6667=E$1:E6666))))))</f>
        <v/>
      </c>
      <c r="K6667" s="15" t="str">
        <f aca="false">IF(OR(E6667="",E6667="!!!",F6667="NEW"),"",INDEX(J$1:J6666,SUMPRODUCT(MAX(ROW(E$1:E6666)*(E6667=E$1:E6666)))))</f>
        <v/>
      </c>
      <c r="L6667" s="16"/>
    </row>
    <row r="6668" customFormat="false" ht="12.75" hidden="false" customHeight="false" outlineLevel="0" collapsed="false">
      <c r="A6668" s="9" t="s">
        <v>1851</v>
      </c>
      <c r="E6668" s="10" t="str">
        <f aca="false">IF(D6668="?OLD","!!!","")</f>
        <v/>
      </c>
      <c r="F6668" s="11" t="str">
        <f aca="false">IF(OR(E6668="",E6668="!!!"),"",IF(NOT(ISNA(VLOOKUP(E6668,E$1:E6667,1,FALSE()))),"OLD",IF(AND(E6668&lt;&gt;"",E6668&lt;&gt;"!!!"),"NEW","")))</f>
        <v/>
      </c>
      <c r="G6668" s="12" t="str">
        <f aca="false">IF(OR(E6668="",E6668="!!!"),"",IF(OR(J6668=0,AND(J6668=1,K6668=1),AND(J6668=1,I6668="SBJ"),AND(J6668=1,I6668=0)),"?IN_FOCUS",IF(J6668&lt;=2,"?ACTIVATED",IF(J6668&lt;&gt;"","?FAMILIAR",IF(F6668="NEW",IF(ISNA(VLOOKUP(E6668,#REF!,1,FALSE())),"?TYPE_IDENTIFIABLE","?REFERENTIAL"),"_")))))</f>
        <v/>
      </c>
      <c r="H6668" s="13" t="str">
        <f aca="false">IF(J6668&lt;&gt;1,"",IF(I6668="SBJ","CB","?"))</f>
        <v/>
      </c>
      <c r="I6668" s="14" t="str">
        <f aca="false">IF(OR(E6668="",E6668="!!!",F6668="NEW"),"",INDEX(B$2:B6667,-1+SUMPRODUCT(MAX(ROW(E$2:E6667)*(E6668=E$2:E6667)))))</f>
        <v/>
      </c>
      <c r="J6668" s="15" t="str">
        <f aca="true">IF(OR(E6668="",E6668="!!!",F6668="NEW"),"",COUNTBLANK(OFFSET(A$1,,,SUMPRODUCT(MAX(ROW(E$2:E6668)*(E6668=E$2:E6668)))))-COUNTBLANK(OFFSET(A$1,,,SUMPRODUCT(MAX(ROW(E$1:E6667)*(E6668=E$1:E6667))))))</f>
        <v/>
      </c>
      <c r="K6668" s="15" t="str">
        <f aca="false">IF(OR(E6668="",E6668="!!!",F6668="NEW"),"",INDEX(J$1:J6667,SUMPRODUCT(MAX(ROW(E$1:E6667)*(E6668=E$1:E6667)))))</f>
        <v/>
      </c>
      <c r="L6668" s="16"/>
    </row>
    <row r="6669" customFormat="false" ht="12.75" hidden="false" customHeight="false" outlineLevel="0" collapsed="false">
      <c r="A6669" s="9" t="s">
        <v>39</v>
      </c>
      <c r="E6669" s="10" t="str">
        <f aca="false">IF(D6669="?OLD","!!!","")</f>
        <v/>
      </c>
      <c r="F6669" s="11" t="str">
        <f aca="false">IF(OR(E6669="",E6669="!!!"),"",IF(NOT(ISNA(VLOOKUP(E6669,E$1:E6668,1,FALSE()))),"OLD",IF(AND(E6669&lt;&gt;"",E6669&lt;&gt;"!!!"),"NEW","")))</f>
        <v/>
      </c>
      <c r="G6669" s="12" t="str">
        <f aca="false">IF(OR(E6669="",E6669="!!!"),"",IF(OR(J6669=0,AND(J6669=1,K6669=1),AND(J6669=1,I6669="SBJ"),AND(J6669=1,I6669=0)),"?IN_FOCUS",IF(J6669&lt;=2,"?ACTIVATED",IF(J6669&lt;&gt;"","?FAMILIAR",IF(F6669="NEW",IF(ISNA(VLOOKUP(E6669,#REF!,1,FALSE())),"?TYPE_IDENTIFIABLE","?REFERENTIAL"),"_")))))</f>
        <v/>
      </c>
      <c r="H6669" s="13" t="str">
        <f aca="false">IF(J6669&lt;&gt;1,"",IF(I6669="SBJ","CB","?"))</f>
        <v/>
      </c>
      <c r="I6669" s="14" t="str">
        <f aca="false">IF(OR(E6669="",E6669="!!!",F6669="NEW"),"",INDEX(B$2:B6668,-1+SUMPRODUCT(MAX(ROW(E$2:E6668)*(E6669=E$2:E6668)))))</f>
        <v/>
      </c>
      <c r="J6669" s="15" t="str">
        <f aca="true">IF(OR(E6669="",E6669="!!!",F6669="NEW"),"",COUNTBLANK(OFFSET(A$1,,,SUMPRODUCT(MAX(ROW(E$2:E6669)*(E6669=E$2:E6669)))))-COUNTBLANK(OFFSET(A$1,,,SUMPRODUCT(MAX(ROW(E$1:E6668)*(E6669=E$1:E6668))))))</f>
        <v/>
      </c>
      <c r="K6669" s="15" t="str">
        <f aca="false">IF(OR(E6669="",E6669="!!!",F6669="NEW"),"",INDEX(J$1:J6668,SUMPRODUCT(MAX(ROW(E$1:E6668)*(E6669=E$1:E6668)))))</f>
        <v/>
      </c>
      <c r="L6669" s="16"/>
    </row>
    <row r="6670" customFormat="false" ht="12.75" hidden="false" customHeight="false" outlineLevel="0" collapsed="false">
      <c r="A6670" s="9" t="s">
        <v>1852</v>
      </c>
      <c r="E6670" s="10" t="str">
        <f aca="false">IF(D6670="?OLD","!!!","")</f>
        <v/>
      </c>
      <c r="F6670" s="11" t="str">
        <f aca="false">IF(OR(E6670="",E6670="!!!"),"",IF(NOT(ISNA(VLOOKUP(E6670,E$1:E6669,1,FALSE()))),"OLD",IF(AND(E6670&lt;&gt;"",E6670&lt;&gt;"!!!"),"NEW","")))</f>
        <v/>
      </c>
      <c r="G6670" s="12" t="str">
        <f aca="false">IF(OR(E6670="",E6670="!!!"),"",IF(OR(J6670=0,AND(J6670=1,K6670=1),AND(J6670=1,I6670="SBJ"),AND(J6670=1,I6670=0)),"?IN_FOCUS",IF(J6670&lt;=2,"?ACTIVATED",IF(J6670&lt;&gt;"","?FAMILIAR",IF(F6670="NEW",IF(ISNA(VLOOKUP(E6670,#REF!,1,FALSE())),"?TYPE_IDENTIFIABLE","?REFERENTIAL"),"_")))))</f>
        <v/>
      </c>
      <c r="H6670" s="13" t="str">
        <f aca="false">IF(J6670&lt;&gt;1,"",IF(I6670="SBJ","CB","?"))</f>
        <v/>
      </c>
      <c r="I6670" s="14" t="str">
        <f aca="false">IF(OR(E6670="",E6670="!!!",F6670="NEW"),"",INDEX(B$2:B6669,-1+SUMPRODUCT(MAX(ROW(E$2:E6669)*(E6670=E$2:E6669)))))</f>
        <v/>
      </c>
      <c r="J6670" s="15" t="str">
        <f aca="true">IF(OR(E6670="",E6670="!!!",F6670="NEW"),"",COUNTBLANK(OFFSET(A$1,,,SUMPRODUCT(MAX(ROW(E$2:E6670)*(E6670=E$2:E6670)))))-COUNTBLANK(OFFSET(A$1,,,SUMPRODUCT(MAX(ROW(E$1:E6669)*(E6670=E$1:E6669))))))</f>
        <v/>
      </c>
      <c r="K6670" s="15" t="str">
        <f aca="false">IF(OR(E6670="",E6670="!!!",F6670="NEW"),"",INDEX(J$1:J6669,SUMPRODUCT(MAX(ROW(E$1:E6669)*(E6670=E$1:E6669)))))</f>
        <v/>
      </c>
      <c r="L6670" s="16"/>
    </row>
    <row r="6671" customFormat="false" ht="12.75" hidden="false" customHeight="false" outlineLevel="0" collapsed="false">
      <c r="A6671" s="9" t="s">
        <v>914</v>
      </c>
      <c r="B6671" s="0" t="s">
        <v>38</v>
      </c>
      <c r="C6671" s="0" t="s">
        <v>96</v>
      </c>
      <c r="D6671" s="0" t="s">
        <v>31</v>
      </c>
      <c r="E6671" s="10" t="str">
        <f aca="false">IF(D6671="?OLD","!!!","")</f>
        <v>!!!</v>
      </c>
      <c r="F6671" s="11" t="str">
        <f aca="false">IF(OR(E6671="",E6671="!!!"),"",IF(NOT(ISNA(VLOOKUP(E6671,E$1:E6670,1,FALSE()))),"OLD",IF(AND(E6671&lt;&gt;"",E6671&lt;&gt;"!!!"),"NEW","")))</f>
        <v/>
      </c>
      <c r="G6671" s="12" t="str">
        <f aca="false">IF(OR(E6671="",E6671="!!!"),"",IF(OR(J6671=0,AND(J6671=1,K6671=1),AND(J6671=1,I6671="SBJ"),AND(J6671=1,I6671=0)),"?IN_FOCUS",IF(J6671&lt;=2,"?ACTIVATED",IF(J6671&lt;&gt;"","?FAMILIAR",IF(F6671="NEW",IF(ISNA(VLOOKUP(E6671,#REF!,1,FALSE())),"?TYPE_IDENTIFIABLE","?REFERENTIAL"),"_")))))</f>
        <v/>
      </c>
      <c r="H6671" s="13" t="str">
        <f aca="false">IF(J6671&lt;&gt;1,"",IF(I6671="SBJ","CB","?"))</f>
        <v/>
      </c>
      <c r="I6671" s="14" t="str">
        <f aca="false">IF(OR(E6671="",E6671="!!!",F6671="NEW"),"",INDEX(B$2:B6670,-1+SUMPRODUCT(MAX(ROW(E$2:E6670)*(E6671=E$2:E6670)))))</f>
        <v/>
      </c>
      <c r="J6671" s="15" t="str">
        <f aca="true">IF(OR(E6671="",E6671="!!!",F6671="NEW"),"",COUNTBLANK(OFFSET(A$1,,,SUMPRODUCT(MAX(ROW(E$2:E6671)*(E6671=E$2:E6671)))))-COUNTBLANK(OFFSET(A$1,,,SUMPRODUCT(MAX(ROW(E$1:E6670)*(E6671=E$1:E6670))))))</f>
        <v/>
      </c>
      <c r="K6671" s="15" t="str">
        <f aca="false">IF(OR(E6671="",E6671="!!!",F6671="NEW"),"",INDEX(J$1:J6670,SUMPRODUCT(MAX(ROW(E$1:E6670)*(E6671=E$1:E6670)))))</f>
        <v/>
      </c>
      <c r="L6671" s="16"/>
    </row>
    <row r="6672" customFormat="false" ht="12.75" hidden="false" customHeight="false" outlineLevel="0" collapsed="false">
      <c r="A6672" s="9" t="s">
        <v>938</v>
      </c>
      <c r="B6672" s="0" t="s">
        <v>91</v>
      </c>
      <c r="E6672" s="10" t="str">
        <f aca="false">IF(D6672="?OLD","!!!","")</f>
        <v/>
      </c>
      <c r="F6672" s="11" t="str">
        <f aca="false">IF(OR(E6672="",E6672="!!!"),"",IF(NOT(ISNA(VLOOKUP(E6672,E$1:E6671,1,FALSE()))),"OLD",IF(AND(E6672&lt;&gt;"",E6672&lt;&gt;"!!!"),"NEW","")))</f>
        <v/>
      </c>
      <c r="G6672" s="12" t="str">
        <f aca="false">IF(OR(E6672="",E6672="!!!"),"",IF(OR(J6672=0,AND(J6672=1,K6672=1),AND(J6672=1,I6672="SBJ"),AND(J6672=1,I6672=0)),"?IN_FOCUS",IF(J6672&lt;=2,"?ACTIVATED",IF(J6672&lt;&gt;"","?FAMILIAR",IF(F6672="NEW",IF(ISNA(VLOOKUP(E6672,#REF!,1,FALSE())),"?TYPE_IDENTIFIABLE","?REFERENTIAL"),"_")))))</f>
        <v/>
      </c>
      <c r="H6672" s="13" t="str">
        <f aca="false">IF(J6672&lt;&gt;1,"",IF(I6672="SBJ","CB","?"))</f>
        <v/>
      </c>
      <c r="I6672" s="14" t="str">
        <f aca="false">IF(OR(E6672="",E6672="!!!",F6672="NEW"),"",INDEX(B$2:B6671,-1+SUMPRODUCT(MAX(ROW(E$2:E6671)*(E6672=E$2:E6671)))))</f>
        <v/>
      </c>
      <c r="J6672" s="15" t="str">
        <f aca="true">IF(OR(E6672="",E6672="!!!",F6672="NEW"),"",COUNTBLANK(OFFSET(A$1,,,SUMPRODUCT(MAX(ROW(E$2:E6672)*(E6672=E$2:E6672)))))-COUNTBLANK(OFFSET(A$1,,,SUMPRODUCT(MAX(ROW(E$1:E6671)*(E6672=E$1:E6671))))))</f>
        <v/>
      </c>
      <c r="K6672" s="15" t="str">
        <f aca="false">IF(OR(E6672="",E6672="!!!",F6672="NEW"),"",INDEX(J$1:J6671,SUMPRODUCT(MAX(ROW(E$1:E6671)*(E6672=E$1:E6671)))))</f>
        <v/>
      </c>
      <c r="L6672" s="16"/>
    </row>
    <row r="6673" customFormat="false" ht="12.75" hidden="false" customHeight="false" outlineLevel="0" collapsed="false">
      <c r="A6673" s="9" t="s">
        <v>188</v>
      </c>
      <c r="E6673" s="10" t="str">
        <f aca="false">IF(D6673="?OLD","!!!","")</f>
        <v/>
      </c>
      <c r="F6673" s="11" t="str">
        <f aca="false">IF(OR(E6673="",E6673="!!!"),"",IF(NOT(ISNA(VLOOKUP(E6673,E$1:E6672,1,FALSE()))),"OLD",IF(AND(E6673&lt;&gt;"",E6673&lt;&gt;"!!!"),"NEW","")))</f>
        <v/>
      </c>
      <c r="G6673" s="12" t="str">
        <f aca="false">IF(OR(E6673="",E6673="!!!"),"",IF(OR(J6673=0,AND(J6673=1,K6673=1),AND(J6673=1,I6673="SBJ"),AND(J6673=1,I6673=0)),"?IN_FOCUS",IF(J6673&lt;=2,"?ACTIVATED",IF(J6673&lt;&gt;"","?FAMILIAR",IF(F6673="NEW",IF(ISNA(VLOOKUP(E6673,#REF!,1,FALSE())),"?TYPE_IDENTIFIABLE","?REFERENTIAL"),"_")))))</f>
        <v/>
      </c>
      <c r="H6673" s="13" t="str">
        <f aca="false">IF(J6673&lt;&gt;1,"",IF(I6673="SBJ","CB","?"))</f>
        <v/>
      </c>
      <c r="I6673" s="14" t="str">
        <f aca="false">IF(OR(E6673="",E6673="!!!",F6673="NEW"),"",INDEX(B$2:B6672,-1+SUMPRODUCT(MAX(ROW(E$2:E6672)*(E6673=E$2:E6672)))))</f>
        <v/>
      </c>
      <c r="J6673" s="15" t="str">
        <f aca="true">IF(OR(E6673="",E6673="!!!",F6673="NEW"),"",COUNTBLANK(OFFSET(A$1,,,SUMPRODUCT(MAX(ROW(E$2:E6673)*(E6673=E$2:E6673)))))-COUNTBLANK(OFFSET(A$1,,,SUMPRODUCT(MAX(ROW(E$1:E6672)*(E6673=E$1:E6672))))))</f>
        <v/>
      </c>
      <c r="K6673" s="15" t="str">
        <f aca="false">IF(OR(E6673="",E6673="!!!",F6673="NEW"),"",INDEX(J$1:J6672,SUMPRODUCT(MAX(ROW(E$1:E6672)*(E6673=E$1:E6672)))))</f>
        <v/>
      </c>
      <c r="L6673" s="16"/>
    </row>
    <row r="6674" customFormat="false" ht="12.75" hidden="false" customHeight="false" outlineLevel="0" collapsed="false">
      <c r="A6674" s="9" t="s">
        <v>1853</v>
      </c>
      <c r="E6674" s="10" t="str">
        <f aca="false">IF(D6674="?OLD","!!!","")</f>
        <v/>
      </c>
      <c r="F6674" s="11" t="str">
        <f aca="false">IF(OR(E6674="",E6674="!!!"),"",IF(NOT(ISNA(VLOOKUP(E6674,E$1:E6673,1,FALSE()))),"OLD",IF(AND(E6674&lt;&gt;"",E6674&lt;&gt;"!!!"),"NEW","")))</f>
        <v/>
      </c>
      <c r="G6674" s="12" t="str">
        <f aca="false">IF(OR(E6674="",E6674="!!!"),"",IF(OR(J6674=0,AND(J6674=1,K6674=1),AND(J6674=1,I6674="SBJ"),AND(J6674=1,I6674=0)),"?IN_FOCUS",IF(J6674&lt;=2,"?ACTIVATED",IF(J6674&lt;&gt;"","?FAMILIAR",IF(F6674="NEW",IF(ISNA(VLOOKUP(E6674,#REF!,1,FALSE())),"?TYPE_IDENTIFIABLE","?REFERENTIAL"),"_")))))</f>
        <v/>
      </c>
      <c r="H6674" s="13" t="str">
        <f aca="false">IF(J6674&lt;&gt;1,"",IF(I6674="SBJ","CB","?"))</f>
        <v/>
      </c>
      <c r="I6674" s="14" t="str">
        <f aca="false">IF(OR(E6674="",E6674="!!!",F6674="NEW"),"",INDEX(B$2:B6673,-1+SUMPRODUCT(MAX(ROW(E$2:E6673)*(E6674=E$2:E6673)))))</f>
        <v/>
      </c>
      <c r="J6674" s="15" t="str">
        <f aca="true">IF(OR(E6674="",E6674="!!!",F6674="NEW"),"",COUNTBLANK(OFFSET(A$1,,,SUMPRODUCT(MAX(ROW(E$2:E6674)*(E6674=E$2:E6674)))))-COUNTBLANK(OFFSET(A$1,,,SUMPRODUCT(MAX(ROW(E$1:E6673)*(E6674=E$1:E6673))))))</f>
        <v/>
      </c>
      <c r="K6674" s="15" t="str">
        <f aca="false">IF(OR(E6674="",E6674="!!!",F6674="NEW"),"",INDEX(J$1:J6673,SUMPRODUCT(MAX(ROW(E$1:E6673)*(E6674=E$1:E6673)))))</f>
        <v/>
      </c>
      <c r="L6674" s="16"/>
    </row>
    <row r="6675" customFormat="false" ht="12.75" hidden="false" customHeight="false" outlineLevel="0" collapsed="false">
      <c r="A6675" s="9" t="s">
        <v>39</v>
      </c>
      <c r="E6675" s="10" t="str">
        <f aca="false">IF(D6675="?OLD","!!!","")</f>
        <v/>
      </c>
      <c r="F6675" s="11" t="str">
        <f aca="false">IF(OR(E6675="",E6675="!!!"),"",IF(NOT(ISNA(VLOOKUP(E6675,E$1:E6674,1,FALSE()))),"OLD",IF(AND(E6675&lt;&gt;"",E6675&lt;&gt;"!!!"),"NEW","")))</f>
        <v/>
      </c>
      <c r="G6675" s="12" t="str">
        <f aca="false">IF(OR(E6675="",E6675="!!!"),"",IF(OR(J6675=0,AND(J6675=1,K6675=1),AND(J6675=1,I6675="SBJ"),AND(J6675=1,I6675=0)),"?IN_FOCUS",IF(J6675&lt;=2,"?ACTIVATED",IF(J6675&lt;&gt;"","?FAMILIAR",IF(F6675="NEW",IF(ISNA(VLOOKUP(E6675,#REF!,1,FALSE())),"?TYPE_IDENTIFIABLE","?REFERENTIAL"),"_")))))</f>
        <v/>
      </c>
      <c r="H6675" s="13" t="str">
        <f aca="false">IF(J6675&lt;&gt;1,"",IF(I6675="SBJ","CB","?"))</f>
        <v/>
      </c>
      <c r="I6675" s="14" t="str">
        <f aca="false">IF(OR(E6675="",E6675="!!!",F6675="NEW"),"",INDEX(B$2:B6674,-1+SUMPRODUCT(MAX(ROW(E$2:E6674)*(E6675=E$2:E6674)))))</f>
        <v/>
      </c>
      <c r="J6675" s="15" t="str">
        <f aca="true">IF(OR(E6675="",E6675="!!!",F6675="NEW"),"",COUNTBLANK(OFFSET(A$1,,,SUMPRODUCT(MAX(ROW(E$2:E6675)*(E6675=E$2:E6675)))))-COUNTBLANK(OFFSET(A$1,,,SUMPRODUCT(MAX(ROW(E$1:E6674)*(E6675=E$1:E6674))))))</f>
        <v/>
      </c>
      <c r="K6675" s="15" t="str">
        <f aca="false">IF(OR(E6675="",E6675="!!!",F6675="NEW"),"",INDEX(J$1:J6674,SUMPRODUCT(MAX(ROW(E$1:E6674)*(E6675=E$1:E6674)))))</f>
        <v/>
      </c>
      <c r="L6675" s="16"/>
    </row>
    <row r="6676" customFormat="false" ht="12.75" hidden="false" customHeight="false" outlineLevel="0" collapsed="false">
      <c r="A6676" s="9" t="s">
        <v>1854</v>
      </c>
      <c r="E6676" s="10" t="str">
        <f aca="false">IF(D6676="?OLD","!!!","")</f>
        <v/>
      </c>
      <c r="F6676" s="11" t="str">
        <f aca="false">IF(OR(E6676="",E6676="!!!"),"",IF(NOT(ISNA(VLOOKUP(E6676,E$1:E6675,1,FALSE()))),"OLD",IF(AND(E6676&lt;&gt;"",E6676&lt;&gt;"!!!"),"NEW","")))</f>
        <v/>
      </c>
      <c r="G6676" s="12" t="str">
        <f aca="false">IF(OR(E6676="",E6676="!!!"),"",IF(OR(J6676=0,AND(J6676=1,K6676=1),AND(J6676=1,I6676="SBJ"),AND(J6676=1,I6676=0)),"?IN_FOCUS",IF(J6676&lt;=2,"?ACTIVATED",IF(J6676&lt;&gt;"","?FAMILIAR",IF(F6676="NEW",IF(ISNA(VLOOKUP(E6676,#REF!,1,FALSE())),"?TYPE_IDENTIFIABLE","?REFERENTIAL"),"_")))))</f>
        <v/>
      </c>
      <c r="H6676" s="13" t="str">
        <f aca="false">IF(J6676&lt;&gt;1,"",IF(I6676="SBJ","CB","?"))</f>
        <v/>
      </c>
      <c r="I6676" s="14" t="str">
        <f aca="false">IF(OR(E6676="",E6676="!!!",F6676="NEW"),"",INDEX(B$2:B6675,-1+SUMPRODUCT(MAX(ROW(E$2:E6675)*(E6676=E$2:E6675)))))</f>
        <v/>
      </c>
      <c r="J6676" s="15" t="str">
        <f aca="true">IF(OR(E6676="",E6676="!!!",F6676="NEW"),"",COUNTBLANK(OFFSET(A$1,,,SUMPRODUCT(MAX(ROW(E$2:E6676)*(E6676=E$2:E6676)))))-COUNTBLANK(OFFSET(A$1,,,SUMPRODUCT(MAX(ROW(E$1:E6675)*(E6676=E$1:E6675))))))</f>
        <v/>
      </c>
      <c r="K6676" s="15" t="str">
        <f aca="false">IF(OR(E6676="",E6676="!!!",F6676="NEW"),"",INDEX(J$1:J6675,SUMPRODUCT(MAX(ROW(E$1:E6675)*(E6676=E$1:E6675)))))</f>
        <v/>
      </c>
      <c r="L6676" s="16"/>
    </row>
    <row r="6677" customFormat="false" ht="12.75" hidden="false" customHeight="false" outlineLevel="0" collapsed="false">
      <c r="A6677" s="9" t="s">
        <v>71</v>
      </c>
      <c r="E6677" s="10" t="str">
        <f aca="false">IF(D6677="?OLD","!!!","")</f>
        <v/>
      </c>
      <c r="F6677" s="11" t="str">
        <f aca="false">IF(OR(E6677="",E6677="!!!"),"",IF(NOT(ISNA(VLOOKUP(E6677,E$1:E6676,1,FALSE()))),"OLD",IF(AND(E6677&lt;&gt;"",E6677&lt;&gt;"!!!"),"NEW","")))</f>
        <v/>
      </c>
      <c r="G6677" s="12" t="str">
        <f aca="false">IF(OR(E6677="",E6677="!!!"),"",IF(OR(J6677=0,AND(J6677=1,K6677=1),AND(J6677=1,I6677="SBJ"),AND(J6677=1,I6677=0)),"?IN_FOCUS",IF(J6677&lt;=2,"?ACTIVATED",IF(J6677&lt;&gt;"","?FAMILIAR",IF(F6677="NEW",IF(ISNA(VLOOKUP(E6677,#REF!,1,FALSE())),"?TYPE_IDENTIFIABLE","?REFERENTIAL"),"_")))))</f>
        <v/>
      </c>
      <c r="H6677" s="13" t="str">
        <f aca="false">IF(J6677&lt;&gt;1,"",IF(I6677="SBJ","CB","?"))</f>
        <v/>
      </c>
      <c r="I6677" s="14" t="str">
        <f aca="false">IF(OR(E6677="",E6677="!!!",F6677="NEW"),"",INDEX(B$2:B6676,-1+SUMPRODUCT(MAX(ROW(E$2:E6676)*(E6677=E$2:E6676)))))</f>
        <v/>
      </c>
      <c r="J6677" s="15" t="str">
        <f aca="true">IF(OR(E6677="",E6677="!!!",F6677="NEW"),"",COUNTBLANK(OFFSET(A$1,,,SUMPRODUCT(MAX(ROW(E$2:E6677)*(E6677=E$2:E6677)))))-COUNTBLANK(OFFSET(A$1,,,SUMPRODUCT(MAX(ROW(E$1:E6676)*(E6677=E$1:E6676))))))</f>
        <v/>
      </c>
      <c r="K6677" s="15" t="str">
        <f aca="false">IF(OR(E6677="",E6677="!!!",F6677="NEW"),"",INDEX(J$1:J6676,SUMPRODUCT(MAX(ROW(E$1:E6676)*(E6677=E$1:E6676)))))</f>
        <v/>
      </c>
      <c r="L6677" s="16"/>
    </row>
    <row r="6678" customFormat="false" ht="12.75" hidden="false" customHeight="false" outlineLevel="0" collapsed="false">
      <c r="A6678" s="9" t="s">
        <v>1855</v>
      </c>
      <c r="B6678" s="0" t="s">
        <v>91</v>
      </c>
      <c r="C6678" s="0" t="s">
        <v>54</v>
      </c>
      <c r="D6678" s="0" t="s">
        <v>31</v>
      </c>
      <c r="E6678" s="10" t="str">
        <f aca="false">IF(D6678="?OLD","!!!","")</f>
        <v>!!!</v>
      </c>
      <c r="F6678" s="11" t="str">
        <f aca="false">IF(OR(E6678="",E6678="!!!"),"",IF(NOT(ISNA(VLOOKUP(E6678,E$1:E6677,1,FALSE()))),"OLD",IF(AND(E6678&lt;&gt;"",E6678&lt;&gt;"!!!"),"NEW","")))</f>
        <v/>
      </c>
      <c r="G6678" s="12" t="str">
        <f aca="false">IF(OR(E6678="",E6678="!!!"),"",IF(OR(J6678=0,AND(J6678=1,K6678=1),AND(J6678=1,I6678="SBJ"),AND(J6678=1,I6678=0)),"?IN_FOCUS",IF(J6678&lt;=2,"?ACTIVATED",IF(J6678&lt;&gt;"","?FAMILIAR",IF(F6678="NEW",IF(ISNA(VLOOKUP(E6678,#REF!,1,FALSE())),"?TYPE_IDENTIFIABLE","?REFERENTIAL"),"_")))))</f>
        <v/>
      </c>
      <c r="H6678" s="13" t="str">
        <f aca="false">IF(J6678&lt;&gt;1,"",IF(I6678="SBJ","CB","?"))</f>
        <v/>
      </c>
      <c r="I6678" s="14" t="str">
        <f aca="false">IF(OR(E6678="",E6678="!!!",F6678="NEW"),"",INDEX(B$2:B6677,-1+SUMPRODUCT(MAX(ROW(E$2:E6677)*(E6678=E$2:E6677)))))</f>
        <v/>
      </c>
      <c r="J6678" s="15" t="str">
        <f aca="true">IF(OR(E6678="",E6678="!!!",F6678="NEW"),"",COUNTBLANK(OFFSET(A$1,,,SUMPRODUCT(MAX(ROW(E$2:E6678)*(E6678=E$2:E6678)))))-COUNTBLANK(OFFSET(A$1,,,SUMPRODUCT(MAX(ROW(E$1:E6677)*(E6678=E$1:E6677))))))</f>
        <v/>
      </c>
      <c r="K6678" s="15" t="str">
        <f aca="false">IF(OR(E6678="",E6678="!!!",F6678="NEW"),"",INDEX(J$1:J6677,SUMPRODUCT(MAX(ROW(E$1:E6677)*(E6678=E$1:E6677)))))</f>
        <v/>
      </c>
      <c r="L6678" s="16"/>
    </row>
    <row r="6679" customFormat="false" ht="12.75" hidden="false" customHeight="false" outlineLevel="0" collapsed="false">
      <c r="A6679" s="9" t="s">
        <v>1856</v>
      </c>
      <c r="E6679" s="10" t="str">
        <f aca="false">IF(D6679="?OLD","!!!","")</f>
        <v/>
      </c>
      <c r="F6679" s="11" t="str">
        <f aca="false">IF(OR(E6679="",E6679="!!!"),"",IF(NOT(ISNA(VLOOKUP(E6679,E$1:E6678,1,FALSE()))),"OLD",IF(AND(E6679&lt;&gt;"",E6679&lt;&gt;"!!!"),"NEW","")))</f>
        <v/>
      </c>
      <c r="G6679" s="12" t="str">
        <f aca="false">IF(OR(E6679="",E6679="!!!"),"",IF(OR(J6679=0,AND(J6679=1,K6679=1),AND(J6679=1,I6679="SBJ"),AND(J6679=1,I6679=0)),"?IN_FOCUS",IF(J6679&lt;=2,"?ACTIVATED",IF(J6679&lt;&gt;"","?FAMILIAR",IF(F6679="NEW",IF(ISNA(VLOOKUP(E6679,#REF!,1,FALSE())),"?TYPE_IDENTIFIABLE","?REFERENTIAL"),"_")))))</f>
        <v/>
      </c>
      <c r="H6679" s="13" t="str">
        <f aca="false">IF(J6679&lt;&gt;1,"",IF(I6679="SBJ","CB","?"))</f>
        <v/>
      </c>
      <c r="I6679" s="14" t="str">
        <f aca="false">IF(OR(E6679="",E6679="!!!",F6679="NEW"),"",INDEX(B$2:B6678,-1+SUMPRODUCT(MAX(ROW(E$2:E6678)*(E6679=E$2:E6678)))))</f>
        <v/>
      </c>
      <c r="J6679" s="15" t="str">
        <f aca="true">IF(OR(E6679="",E6679="!!!",F6679="NEW"),"",COUNTBLANK(OFFSET(A$1,,,SUMPRODUCT(MAX(ROW(E$2:E6679)*(E6679=E$2:E6679)))))-COUNTBLANK(OFFSET(A$1,,,SUMPRODUCT(MAX(ROW(E$1:E6678)*(E6679=E$1:E6678))))))</f>
        <v/>
      </c>
      <c r="K6679" s="15" t="str">
        <f aca="false">IF(OR(E6679="",E6679="!!!",F6679="NEW"),"",INDEX(J$1:J6678,SUMPRODUCT(MAX(ROW(E$1:E6678)*(E6679=E$1:E6678)))))</f>
        <v/>
      </c>
      <c r="L6679" s="16"/>
    </row>
    <row r="6680" customFormat="false" ht="12.75" hidden="false" customHeight="false" outlineLevel="0" collapsed="false">
      <c r="A6680" s="9" t="s">
        <v>1173</v>
      </c>
      <c r="E6680" s="10" t="str">
        <f aca="false">IF(D6680="?OLD","!!!","")</f>
        <v/>
      </c>
      <c r="F6680" s="11" t="str">
        <f aca="false">IF(OR(E6680="",E6680="!!!"),"",IF(NOT(ISNA(VLOOKUP(E6680,E$1:E6679,1,FALSE()))),"OLD",IF(AND(E6680&lt;&gt;"",E6680&lt;&gt;"!!!"),"NEW","")))</f>
        <v/>
      </c>
      <c r="G6680" s="12" t="str">
        <f aca="false">IF(OR(E6680="",E6680="!!!"),"",IF(OR(J6680=0,AND(J6680=1,K6680=1),AND(J6680=1,I6680="SBJ"),AND(J6680=1,I6680=0)),"?IN_FOCUS",IF(J6680&lt;=2,"?ACTIVATED",IF(J6680&lt;&gt;"","?FAMILIAR",IF(F6680="NEW",IF(ISNA(VLOOKUP(E6680,#REF!,1,FALSE())),"?TYPE_IDENTIFIABLE","?REFERENTIAL"),"_")))))</f>
        <v/>
      </c>
      <c r="H6680" s="13" t="str">
        <f aca="false">IF(J6680&lt;&gt;1,"",IF(I6680="SBJ","CB","?"))</f>
        <v/>
      </c>
      <c r="I6680" s="14" t="str">
        <f aca="false">IF(OR(E6680="",E6680="!!!",F6680="NEW"),"",INDEX(B$2:B6679,-1+SUMPRODUCT(MAX(ROW(E$2:E6679)*(E6680=E$2:E6679)))))</f>
        <v/>
      </c>
      <c r="J6680" s="15" t="str">
        <f aca="true">IF(OR(E6680="",E6680="!!!",F6680="NEW"),"",COUNTBLANK(OFFSET(A$1,,,SUMPRODUCT(MAX(ROW(E$2:E6680)*(E6680=E$2:E6680)))))-COUNTBLANK(OFFSET(A$1,,,SUMPRODUCT(MAX(ROW(E$1:E6679)*(E6680=E$1:E6679))))))</f>
        <v/>
      </c>
      <c r="K6680" s="15" t="str">
        <f aca="false">IF(OR(E6680="",E6680="!!!",F6680="NEW"),"",INDEX(J$1:J6679,SUMPRODUCT(MAX(ROW(E$1:E6679)*(E6680=E$1:E6679)))))</f>
        <v/>
      </c>
      <c r="L6680" s="16"/>
    </row>
    <row r="6681" customFormat="false" ht="12.75" hidden="false" customHeight="false" outlineLevel="0" collapsed="false">
      <c r="A6681" s="9" t="s">
        <v>48</v>
      </c>
      <c r="E6681" s="10" t="str">
        <f aca="false">IF(D6681="?OLD","!!!","")</f>
        <v/>
      </c>
      <c r="F6681" s="11" t="str">
        <f aca="false">IF(OR(E6681="",E6681="!!!"),"",IF(NOT(ISNA(VLOOKUP(E6681,E$1:E6680,1,FALSE()))),"OLD",IF(AND(E6681&lt;&gt;"",E6681&lt;&gt;"!!!"),"NEW","")))</f>
        <v/>
      </c>
      <c r="G6681" s="12" t="str">
        <f aca="false">IF(OR(E6681="",E6681="!!!"),"",IF(OR(J6681=0,AND(J6681=1,K6681=1),AND(J6681=1,I6681="SBJ"),AND(J6681=1,I6681=0)),"?IN_FOCUS",IF(J6681&lt;=2,"?ACTIVATED",IF(J6681&lt;&gt;"","?FAMILIAR",IF(F6681="NEW",IF(ISNA(VLOOKUP(E6681,#REF!,1,FALSE())),"?TYPE_IDENTIFIABLE","?REFERENTIAL"),"_")))))</f>
        <v/>
      </c>
      <c r="H6681" s="13" t="str">
        <f aca="false">IF(J6681&lt;&gt;1,"",IF(I6681="SBJ","CB","?"))</f>
        <v/>
      </c>
      <c r="I6681" s="14" t="str">
        <f aca="false">IF(OR(E6681="",E6681="!!!",F6681="NEW"),"",INDEX(B$2:B6680,-1+SUMPRODUCT(MAX(ROW(E$2:E6680)*(E6681=E$2:E6680)))))</f>
        <v/>
      </c>
      <c r="J6681" s="15" t="str">
        <f aca="true">IF(OR(E6681="",E6681="!!!",F6681="NEW"),"",COUNTBLANK(OFFSET(A$1,,,SUMPRODUCT(MAX(ROW(E$2:E6681)*(E6681=E$2:E6681)))))-COUNTBLANK(OFFSET(A$1,,,SUMPRODUCT(MAX(ROW(E$1:E6680)*(E6681=E$1:E6680))))))</f>
        <v/>
      </c>
      <c r="K6681" s="15" t="str">
        <f aca="false">IF(OR(E6681="",E6681="!!!",F6681="NEW"),"",INDEX(J$1:J6680,SUMPRODUCT(MAX(ROW(E$1:E6680)*(E6681=E$1:E6680)))))</f>
        <v/>
      </c>
      <c r="L6681" s="16"/>
    </row>
    <row r="6682" customFormat="false" ht="12.75" hidden="false" customHeight="false" outlineLevel="0" collapsed="false">
      <c r="E6682" s="10" t="str">
        <f aca="false">IF(D6682="?OLD","!!!","")</f>
        <v/>
      </c>
      <c r="F6682" s="11" t="str">
        <f aca="false">IF(OR(E6682="",E6682="!!!"),"",IF(NOT(ISNA(VLOOKUP(E6682,E$1:E6681,1,FALSE()))),"OLD",IF(AND(E6682&lt;&gt;"",E6682&lt;&gt;"!!!"),"NEW","")))</f>
        <v/>
      </c>
      <c r="G6682" s="12" t="str">
        <f aca="false">IF(OR(E6682="",E6682="!!!"),"",IF(OR(J6682=0,AND(J6682=1,K6682=1),AND(J6682=1,I6682="SBJ"),AND(J6682=1,I6682=0)),"?IN_FOCUS",IF(J6682&lt;=2,"?ACTIVATED",IF(J6682&lt;&gt;"","?FAMILIAR",IF(F6682="NEW",IF(ISNA(VLOOKUP(E6682,#REF!,1,FALSE())),"?TYPE_IDENTIFIABLE","?REFERENTIAL"),"_")))))</f>
        <v/>
      </c>
      <c r="H6682" s="13" t="str">
        <f aca="false">IF(J6682&lt;&gt;1,"",IF(I6682="SBJ","CB","?"))</f>
        <v/>
      </c>
      <c r="I6682" s="14" t="str">
        <f aca="false">IF(OR(E6682="",E6682="!!!",F6682="NEW"),"",INDEX(B$2:B6681,-1+SUMPRODUCT(MAX(ROW(E$2:E6681)*(E6682=E$2:E6681)))))</f>
        <v/>
      </c>
      <c r="J6682" s="15" t="str">
        <f aca="true">IF(OR(E6682="",E6682="!!!",F6682="NEW"),"",COUNTBLANK(OFFSET(A$1,,,SUMPRODUCT(MAX(ROW(E$2:E6682)*(E6682=E$2:E6682)))))-COUNTBLANK(OFFSET(A$1,,,SUMPRODUCT(MAX(ROW(E$1:E6681)*(E6682=E$1:E6681))))))</f>
        <v/>
      </c>
      <c r="K6682" s="15" t="str">
        <f aca="false">IF(OR(E6682="",E6682="!!!",F6682="NEW"),"",INDEX(J$1:J6681,SUMPRODUCT(MAX(ROW(E$1:E6681)*(E6682=E$1:E6681)))))</f>
        <v/>
      </c>
      <c r="L6682" s="16"/>
    </row>
    <row r="6683" customFormat="false" ht="12.75" hidden="false" customHeight="false" outlineLevel="0" collapsed="false">
      <c r="A6683" s="9" t="s">
        <v>85</v>
      </c>
      <c r="E6683" s="10" t="str">
        <f aca="false">IF(D6683="?OLD","!!!","")</f>
        <v/>
      </c>
      <c r="F6683" s="11" t="str">
        <f aca="false">IF(OR(E6683="",E6683="!!!"),"",IF(NOT(ISNA(VLOOKUP(E6683,E$1:E6682,1,FALSE()))),"OLD",IF(AND(E6683&lt;&gt;"",E6683&lt;&gt;"!!!"),"NEW","")))</f>
        <v/>
      </c>
      <c r="G6683" s="12" t="str">
        <f aca="false">IF(OR(E6683="",E6683="!!!"),"",IF(OR(J6683=0,AND(J6683=1,K6683=1),AND(J6683=1,I6683="SBJ"),AND(J6683=1,I6683=0)),"?IN_FOCUS",IF(J6683&lt;=2,"?ACTIVATED",IF(J6683&lt;&gt;"","?FAMILIAR",IF(F6683="NEW",IF(ISNA(VLOOKUP(E6683,#REF!,1,FALSE())),"?TYPE_IDENTIFIABLE","?REFERENTIAL"),"_")))))</f>
        <v/>
      </c>
      <c r="H6683" s="13" t="str">
        <f aca="false">IF(J6683&lt;&gt;1,"",IF(I6683="SBJ","CB","?"))</f>
        <v/>
      </c>
      <c r="I6683" s="14" t="str">
        <f aca="false">IF(OR(E6683="",E6683="!!!",F6683="NEW"),"",INDEX(B$2:B6682,-1+SUMPRODUCT(MAX(ROW(E$2:E6682)*(E6683=E$2:E6682)))))</f>
        <v/>
      </c>
      <c r="J6683" s="15" t="str">
        <f aca="true">IF(OR(E6683="",E6683="!!!",F6683="NEW"),"",COUNTBLANK(OFFSET(A$1,,,SUMPRODUCT(MAX(ROW(E$2:E6683)*(E6683=E$2:E6683)))))-COUNTBLANK(OFFSET(A$1,,,SUMPRODUCT(MAX(ROW(E$1:E6682)*(E6683=E$1:E6682))))))</f>
        <v/>
      </c>
      <c r="K6683" s="15" t="str">
        <f aca="false">IF(OR(E6683="",E6683="!!!",F6683="NEW"),"",INDEX(J$1:J6682,SUMPRODUCT(MAX(ROW(E$1:E6682)*(E6683=E$1:E6682)))))</f>
        <v/>
      </c>
      <c r="L6683" s="16"/>
    </row>
    <row r="6684" customFormat="false" ht="12.75" hidden="false" customHeight="false" outlineLevel="0" collapsed="false">
      <c r="A6684" s="9" t="s">
        <v>1857</v>
      </c>
      <c r="E6684" s="10" t="str">
        <f aca="false">IF(D6684="?OLD","!!!","")</f>
        <v/>
      </c>
      <c r="F6684" s="11" t="str">
        <f aca="false">IF(OR(E6684="",E6684="!!!"),"",IF(NOT(ISNA(VLOOKUP(E6684,E$1:E6683,1,FALSE()))),"OLD",IF(AND(E6684&lt;&gt;"",E6684&lt;&gt;"!!!"),"NEW","")))</f>
        <v/>
      </c>
      <c r="G6684" s="12" t="str">
        <f aca="false">IF(OR(E6684="",E6684="!!!"),"",IF(OR(J6684=0,AND(J6684=1,K6684=1),AND(J6684=1,I6684="SBJ"),AND(J6684=1,I6684=0)),"?IN_FOCUS",IF(J6684&lt;=2,"?ACTIVATED",IF(J6684&lt;&gt;"","?FAMILIAR",IF(F6684="NEW",IF(ISNA(VLOOKUP(E6684,#REF!,1,FALSE())),"?TYPE_IDENTIFIABLE","?REFERENTIAL"),"_")))))</f>
        <v/>
      </c>
      <c r="H6684" s="13" t="str">
        <f aca="false">IF(J6684&lt;&gt;1,"",IF(I6684="SBJ","CB","?"))</f>
        <v/>
      </c>
      <c r="I6684" s="14" t="str">
        <f aca="false">IF(OR(E6684="",E6684="!!!",F6684="NEW"),"",INDEX(B$2:B6683,-1+SUMPRODUCT(MAX(ROW(E$2:E6683)*(E6684=E$2:E6683)))))</f>
        <v/>
      </c>
      <c r="J6684" s="15" t="str">
        <f aca="true">IF(OR(E6684="",E6684="!!!",F6684="NEW"),"",COUNTBLANK(OFFSET(A$1,,,SUMPRODUCT(MAX(ROW(E$2:E6684)*(E6684=E$2:E6684)))))-COUNTBLANK(OFFSET(A$1,,,SUMPRODUCT(MAX(ROW(E$1:E6683)*(E6684=E$1:E6683))))))</f>
        <v/>
      </c>
      <c r="K6684" s="15" t="str">
        <f aca="false">IF(OR(E6684="",E6684="!!!",F6684="NEW"),"",INDEX(J$1:J6683,SUMPRODUCT(MAX(ROW(E$1:E6683)*(E6684=E$1:E6683)))))</f>
        <v/>
      </c>
      <c r="L6684" s="16"/>
    </row>
    <row r="6685" customFormat="false" ht="12.75" hidden="false" customHeight="false" outlineLevel="0" collapsed="false">
      <c r="A6685" s="9" t="s">
        <v>472</v>
      </c>
      <c r="E6685" s="10" t="str">
        <f aca="false">IF(D6685="?OLD","!!!","")</f>
        <v/>
      </c>
      <c r="F6685" s="11" t="str">
        <f aca="false">IF(OR(E6685="",E6685="!!!"),"",IF(NOT(ISNA(VLOOKUP(E6685,E$1:E6684,1,FALSE()))),"OLD",IF(AND(E6685&lt;&gt;"",E6685&lt;&gt;"!!!"),"NEW","")))</f>
        <v/>
      </c>
      <c r="G6685" s="12" t="str">
        <f aca="false">IF(OR(E6685="",E6685="!!!"),"",IF(OR(J6685=0,AND(J6685=1,K6685=1),AND(J6685=1,I6685="SBJ"),AND(J6685=1,I6685=0)),"?IN_FOCUS",IF(J6685&lt;=2,"?ACTIVATED",IF(J6685&lt;&gt;"","?FAMILIAR",IF(F6685="NEW",IF(ISNA(VLOOKUP(E6685,#REF!,1,FALSE())),"?TYPE_IDENTIFIABLE","?REFERENTIAL"),"_")))))</f>
        <v/>
      </c>
      <c r="H6685" s="13" t="str">
        <f aca="false">IF(J6685&lt;&gt;1,"",IF(I6685="SBJ","CB","?"))</f>
        <v/>
      </c>
      <c r="I6685" s="14" t="str">
        <f aca="false">IF(OR(E6685="",E6685="!!!",F6685="NEW"),"",INDEX(B$2:B6684,-1+SUMPRODUCT(MAX(ROW(E$2:E6684)*(E6685=E$2:E6684)))))</f>
        <v/>
      </c>
      <c r="J6685" s="15" t="str">
        <f aca="true">IF(OR(E6685="",E6685="!!!",F6685="NEW"),"",COUNTBLANK(OFFSET(A$1,,,SUMPRODUCT(MAX(ROW(E$2:E6685)*(E6685=E$2:E6685)))))-COUNTBLANK(OFFSET(A$1,,,SUMPRODUCT(MAX(ROW(E$1:E6684)*(E6685=E$1:E6684))))))</f>
        <v/>
      </c>
      <c r="K6685" s="15" t="str">
        <f aca="false">IF(OR(E6685="",E6685="!!!",F6685="NEW"),"",INDEX(J$1:J6684,SUMPRODUCT(MAX(ROW(E$1:E6684)*(E6685=E$1:E6684)))))</f>
        <v/>
      </c>
      <c r="L6685" s="16"/>
    </row>
    <row r="6686" customFormat="false" ht="12.75" hidden="false" customHeight="false" outlineLevel="0" collapsed="false">
      <c r="A6686" s="9" t="s">
        <v>1858</v>
      </c>
      <c r="B6686" s="0" t="s">
        <v>18</v>
      </c>
      <c r="E6686" s="10" t="str">
        <f aca="false">IF(D6686="?OLD","!!!","")</f>
        <v/>
      </c>
      <c r="F6686" s="11" t="str">
        <f aca="false">IF(OR(E6686="",E6686="!!!"),"",IF(NOT(ISNA(VLOOKUP(E6686,E$1:E6685,1,FALSE()))),"OLD",IF(AND(E6686&lt;&gt;"",E6686&lt;&gt;"!!!"),"NEW","")))</f>
        <v/>
      </c>
      <c r="G6686" s="12" t="str">
        <f aca="false">IF(OR(E6686="",E6686="!!!"),"",IF(OR(J6686=0,AND(J6686=1,K6686=1),AND(J6686=1,I6686="SBJ"),AND(J6686=1,I6686=0)),"?IN_FOCUS",IF(J6686&lt;=2,"?ACTIVATED",IF(J6686&lt;&gt;"","?FAMILIAR",IF(F6686="NEW",IF(ISNA(VLOOKUP(E6686,#REF!,1,FALSE())),"?TYPE_IDENTIFIABLE","?REFERENTIAL"),"_")))))</f>
        <v/>
      </c>
      <c r="H6686" s="13" t="str">
        <f aca="false">IF(J6686&lt;&gt;1,"",IF(I6686="SBJ","CB","?"))</f>
        <v/>
      </c>
      <c r="I6686" s="14" t="str">
        <f aca="false">IF(OR(E6686="",E6686="!!!",F6686="NEW"),"",INDEX(B$2:B6685,-1+SUMPRODUCT(MAX(ROW(E$2:E6685)*(E6686=E$2:E6685)))))</f>
        <v/>
      </c>
      <c r="J6686" s="15" t="str">
        <f aca="true">IF(OR(E6686="",E6686="!!!",F6686="NEW"),"",COUNTBLANK(OFFSET(A$1,,,SUMPRODUCT(MAX(ROW(E$2:E6686)*(E6686=E$2:E6686)))))-COUNTBLANK(OFFSET(A$1,,,SUMPRODUCT(MAX(ROW(E$1:E6685)*(E6686=E$1:E6685))))))</f>
        <v/>
      </c>
      <c r="K6686" s="15" t="str">
        <f aca="false">IF(OR(E6686="",E6686="!!!",F6686="NEW"),"",INDEX(J$1:J6685,SUMPRODUCT(MAX(ROW(E$1:E6685)*(E6686=E$1:E6685)))))</f>
        <v/>
      </c>
      <c r="L6686" s="16"/>
    </row>
    <row r="6687" customFormat="false" ht="12.75" hidden="false" customHeight="false" outlineLevel="0" collapsed="false">
      <c r="A6687" s="9" t="s">
        <v>409</v>
      </c>
      <c r="E6687" s="10" t="str">
        <f aca="false">IF(D6687="?OLD","!!!","")</f>
        <v/>
      </c>
      <c r="F6687" s="11" t="str">
        <f aca="false">IF(OR(E6687="",E6687="!!!"),"",IF(NOT(ISNA(VLOOKUP(E6687,E$1:E6686,1,FALSE()))),"OLD",IF(AND(E6687&lt;&gt;"",E6687&lt;&gt;"!!!"),"NEW","")))</f>
        <v/>
      </c>
      <c r="G6687" s="12" t="str">
        <f aca="false">IF(OR(E6687="",E6687="!!!"),"",IF(OR(J6687=0,AND(J6687=1,K6687=1),AND(J6687=1,I6687="SBJ"),AND(J6687=1,I6687=0)),"?IN_FOCUS",IF(J6687&lt;=2,"?ACTIVATED",IF(J6687&lt;&gt;"","?FAMILIAR",IF(F6687="NEW",IF(ISNA(VLOOKUP(E6687,#REF!,1,FALSE())),"?TYPE_IDENTIFIABLE","?REFERENTIAL"),"_")))))</f>
        <v/>
      </c>
      <c r="H6687" s="13" t="str">
        <f aca="false">IF(J6687&lt;&gt;1,"",IF(I6687="SBJ","CB","?"))</f>
        <v/>
      </c>
      <c r="I6687" s="14" t="str">
        <f aca="false">IF(OR(E6687="",E6687="!!!",F6687="NEW"),"",INDEX(B$2:B6686,-1+SUMPRODUCT(MAX(ROW(E$2:E6686)*(E6687=E$2:E6686)))))</f>
        <v/>
      </c>
      <c r="J6687" s="15" t="str">
        <f aca="true">IF(OR(E6687="",E6687="!!!",F6687="NEW"),"",COUNTBLANK(OFFSET(A$1,,,SUMPRODUCT(MAX(ROW(E$2:E6687)*(E6687=E$2:E6687)))))-COUNTBLANK(OFFSET(A$1,,,SUMPRODUCT(MAX(ROW(E$1:E6686)*(E6687=E$1:E6686))))))</f>
        <v/>
      </c>
      <c r="K6687" s="15" t="str">
        <f aca="false">IF(OR(E6687="",E6687="!!!",F6687="NEW"),"",INDEX(J$1:J6686,SUMPRODUCT(MAX(ROW(E$1:E6686)*(E6687=E$1:E6686)))))</f>
        <v/>
      </c>
      <c r="L6687" s="16"/>
    </row>
    <row r="6688" customFormat="false" ht="12.75" hidden="false" customHeight="false" outlineLevel="0" collapsed="false">
      <c r="A6688" s="9" t="s">
        <v>183</v>
      </c>
      <c r="E6688" s="10" t="str">
        <f aca="false">IF(D6688="?OLD","!!!","")</f>
        <v/>
      </c>
      <c r="F6688" s="11" t="str">
        <f aca="false">IF(OR(E6688="",E6688="!!!"),"",IF(NOT(ISNA(VLOOKUP(E6688,E$1:E6687,1,FALSE()))),"OLD",IF(AND(E6688&lt;&gt;"",E6688&lt;&gt;"!!!"),"NEW","")))</f>
        <v/>
      </c>
      <c r="G6688" s="12" t="str">
        <f aca="false">IF(OR(E6688="",E6688="!!!"),"",IF(OR(J6688=0,AND(J6688=1,K6688=1),AND(J6688=1,I6688="SBJ"),AND(J6688=1,I6688=0)),"?IN_FOCUS",IF(J6688&lt;=2,"?ACTIVATED",IF(J6688&lt;&gt;"","?FAMILIAR",IF(F6688="NEW",IF(ISNA(VLOOKUP(E6688,#REF!,1,FALSE())),"?TYPE_IDENTIFIABLE","?REFERENTIAL"),"_")))))</f>
        <v/>
      </c>
      <c r="H6688" s="13" t="str">
        <f aca="false">IF(J6688&lt;&gt;1,"",IF(I6688="SBJ","CB","?"))</f>
        <v/>
      </c>
      <c r="I6688" s="14" t="str">
        <f aca="false">IF(OR(E6688="",E6688="!!!",F6688="NEW"),"",INDEX(B$2:B6687,-1+SUMPRODUCT(MAX(ROW(E$2:E6687)*(E6688=E$2:E6687)))))</f>
        <v/>
      </c>
      <c r="J6688" s="15" t="str">
        <f aca="true">IF(OR(E6688="",E6688="!!!",F6688="NEW"),"",COUNTBLANK(OFFSET(A$1,,,SUMPRODUCT(MAX(ROW(E$2:E6688)*(E6688=E$2:E6688)))))-COUNTBLANK(OFFSET(A$1,,,SUMPRODUCT(MAX(ROW(E$1:E6687)*(E6688=E$1:E6687))))))</f>
        <v/>
      </c>
      <c r="K6688" s="15" t="str">
        <f aca="false">IF(OR(E6688="",E6688="!!!",F6688="NEW"),"",INDEX(J$1:J6687,SUMPRODUCT(MAX(ROW(E$1:E6687)*(E6688=E$1:E6687)))))</f>
        <v/>
      </c>
      <c r="L6688" s="16"/>
    </row>
    <row r="6689" customFormat="false" ht="12.75" hidden="false" customHeight="false" outlineLevel="0" collapsed="false">
      <c r="A6689" s="9" t="s">
        <v>39</v>
      </c>
      <c r="E6689" s="10" t="str">
        <f aca="false">IF(D6689="?OLD","!!!","")</f>
        <v/>
      </c>
      <c r="F6689" s="11" t="str">
        <f aca="false">IF(OR(E6689="",E6689="!!!"),"",IF(NOT(ISNA(VLOOKUP(E6689,E$1:E6688,1,FALSE()))),"OLD",IF(AND(E6689&lt;&gt;"",E6689&lt;&gt;"!!!"),"NEW","")))</f>
        <v/>
      </c>
      <c r="G6689" s="12" t="str">
        <f aca="false">IF(OR(E6689="",E6689="!!!"),"",IF(OR(J6689=0,AND(J6689=1,K6689=1),AND(J6689=1,I6689="SBJ"),AND(J6689=1,I6689=0)),"?IN_FOCUS",IF(J6689&lt;=2,"?ACTIVATED",IF(J6689&lt;&gt;"","?FAMILIAR",IF(F6689="NEW",IF(ISNA(VLOOKUP(E6689,#REF!,1,FALSE())),"?TYPE_IDENTIFIABLE","?REFERENTIAL"),"_")))))</f>
        <v/>
      </c>
      <c r="H6689" s="13" t="str">
        <f aca="false">IF(J6689&lt;&gt;1,"",IF(I6689="SBJ","CB","?"))</f>
        <v/>
      </c>
      <c r="I6689" s="14" t="str">
        <f aca="false">IF(OR(E6689="",E6689="!!!",F6689="NEW"),"",INDEX(B$2:B6688,-1+SUMPRODUCT(MAX(ROW(E$2:E6688)*(E6689=E$2:E6688)))))</f>
        <v/>
      </c>
      <c r="J6689" s="15" t="str">
        <f aca="true">IF(OR(E6689="",E6689="!!!",F6689="NEW"),"",COUNTBLANK(OFFSET(A$1,,,SUMPRODUCT(MAX(ROW(E$2:E6689)*(E6689=E$2:E6689)))))-COUNTBLANK(OFFSET(A$1,,,SUMPRODUCT(MAX(ROW(E$1:E6688)*(E6689=E$1:E6688))))))</f>
        <v/>
      </c>
      <c r="K6689" s="15" t="str">
        <f aca="false">IF(OR(E6689="",E6689="!!!",F6689="NEW"),"",INDEX(J$1:J6688,SUMPRODUCT(MAX(ROW(E$1:E6688)*(E6689=E$1:E6688)))))</f>
        <v/>
      </c>
      <c r="L6689" s="16"/>
    </row>
    <row r="6690" customFormat="false" ht="12.75" hidden="false" customHeight="false" outlineLevel="0" collapsed="false">
      <c r="A6690" s="9" t="s">
        <v>15</v>
      </c>
      <c r="E6690" s="10" t="str">
        <f aca="false">IF(D6690="?OLD","!!!","")</f>
        <v/>
      </c>
      <c r="F6690" s="11" t="str">
        <f aca="false">IF(OR(E6690="",E6690="!!!"),"",IF(NOT(ISNA(VLOOKUP(E6690,E$1:E6689,1,FALSE()))),"OLD",IF(AND(E6690&lt;&gt;"",E6690&lt;&gt;"!!!"),"NEW","")))</f>
        <v/>
      </c>
      <c r="G6690" s="12" t="str">
        <f aca="false">IF(OR(E6690="",E6690="!!!"),"",IF(OR(J6690=0,AND(J6690=1,K6690=1),AND(J6690=1,I6690="SBJ"),AND(J6690=1,I6690=0)),"?IN_FOCUS",IF(J6690&lt;=2,"?ACTIVATED",IF(J6690&lt;&gt;"","?FAMILIAR",IF(F6690="NEW",IF(ISNA(VLOOKUP(E6690,#REF!,1,FALSE())),"?TYPE_IDENTIFIABLE","?REFERENTIAL"),"_")))))</f>
        <v/>
      </c>
      <c r="H6690" s="13" t="str">
        <f aca="false">IF(J6690&lt;&gt;1,"",IF(I6690="SBJ","CB","?"))</f>
        <v/>
      </c>
      <c r="I6690" s="14" t="str">
        <f aca="false">IF(OR(E6690="",E6690="!!!",F6690="NEW"),"",INDEX(B$2:B6689,-1+SUMPRODUCT(MAX(ROW(E$2:E6689)*(E6690=E$2:E6689)))))</f>
        <v/>
      </c>
      <c r="J6690" s="15" t="str">
        <f aca="true">IF(OR(E6690="",E6690="!!!",F6690="NEW"),"",COUNTBLANK(OFFSET(A$1,,,SUMPRODUCT(MAX(ROW(E$2:E6690)*(E6690=E$2:E6690)))))-COUNTBLANK(OFFSET(A$1,,,SUMPRODUCT(MAX(ROW(E$1:E6689)*(E6690=E$1:E6689))))))</f>
        <v/>
      </c>
      <c r="K6690" s="15" t="str">
        <f aca="false">IF(OR(E6690="",E6690="!!!",F6690="NEW"),"",INDEX(J$1:J6689,SUMPRODUCT(MAX(ROW(E$1:E6689)*(E6690=E$1:E6689)))))</f>
        <v/>
      </c>
      <c r="L6690" s="16"/>
    </row>
    <row r="6691" customFormat="false" ht="12.75" hidden="false" customHeight="false" outlineLevel="0" collapsed="false">
      <c r="A6691" s="9" t="s">
        <v>1422</v>
      </c>
      <c r="E6691" s="10" t="str">
        <f aca="false">IF(D6691="?OLD","!!!","")</f>
        <v/>
      </c>
      <c r="F6691" s="11" t="str">
        <f aca="false">IF(OR(E6691="",E6691="!!!"),"",IF(NOT(ISNA(VLOOKUP(E6691,E$1:E6690,1,FALSE()))),"OLD",IF(AND(E6691&lt;&gt;"",E6691&lt;&gt;"!!!"),"NEW","")))</f>
        <v/>
      </c>
      <c r="G6691" s="12" t="str">
        <f aca="false">IF(OR(E6691="",E6691="!!!"),"",IF(OR(J6691=0,AND(J6691=1,K6691=1),AND(J6691=1,I6691="SBJ"),AND(J6691=1,I6691=0)),"?IN_FOCUS",IF(J6691&lt;=2,"?ACTIVATED",IF(J6691&lt;&gt;"","?FAMILIAR",IF(F6691="NEW",IF(ISNA(VLOOKUP(E6691,#REF!,1,FALSE())),"?TYPE_IDENTIFIABLE","?REFERENTIAL"),"_")))))</f>
        <v/>
      </c>
      <c r="H6691" s="13" t="str">
        <f aca="false">IF(J6691&lt;&gt;1,"",IF(I6691="SBJ","CB","?"))</f>
        <v/>
      </c>
      <c r="I6691" s="14" t="str">
        <f aca="false">IF(OR(E6691="",E6691="!!!",F6691="NEW"),"",INDEX(B$2:B6690,-1+SUMPRODUCT(MAX(ROW(E$2:E6690)*(E6691=E$2:E6690)))))</f>
        <v/>
      </c>
      <c r="J6691" s="15" t="str">
        <f aca="true">IF(OR(E6691="",E6691="!!!",F6691="NEW"),"",COUNTBLANK(OFFSET(A$1,,,SUMPRODUCT(MAX(ROW(E$2:E6691)*(E6691=E$2:E6691)))))-COUNTBLANK(OFFSET(A$1,,,SUMPRODUCT(MAX(ROW(E$1:E6690)*(E6691=E$1:E6690))))))</f>
        <v/>
      </c>
      <c r="K6691" s="15" t="str">
        <f aca="false">IF(OR(E6691="",E6691="!!!",F6691="NEW"),"",INDEX(J$1:J6690,SUMPRODUCT(MAX(ROW(E$1:E6690)*(E6691=E$1:E6690)))))</f>
        <v/>
      </c>
      <c r="L6691" s="16"/>
    </row>
    <row r="6692" customFormat="false" ht="12.75" hidden="false" customHeight="false" outlineLevel="0" collapsed="false">
      <c r="A6692" s="9" t="s">
        <v>1858</v>
      </c>
      <c r="E6692" s="10" t="str">
        <f aca="false">IF(D6692="?OLD","!!!","")</f>
        <v/>
      </c>
      <c r="F6692" s="11" t="str">
        <f aca="false">IF(OR(E6692="",E6692="!!!"),"",IF(NOT(ISNA(VLOOKUP(E6692,E$1:E6691,1,FALSE()))),"OLD",IF(AND(E6692&lt;&gt;"",E6692&lt;&gt;"!!!"),"NEW","")))</f>
        <v/>
      </c>
      <c r="G6692" s="12" t="str">
        <f aca="false">IF(OR(E6692="",E6692="!!!"),"",IF(OR(J6692=0,AND(J6692=1,K6692=1),AND(J6692=1,I6692="SBJ"),AND(J6692=1,I6692=0)),"?IN_FOCUS",IF(J6692&lt;=2,"?ACTIVATED",IF(J6692&lt;&gt;"","?FAMILIAR",IF(F6692="NEW",IF(ISNA(VLOOKUP(E6692,#REF!,1,FALSE())),"?TYPE_IDENTIFIABLE","?REFERENTIAL"),"_")))))</f>
        <v/>
      </c>
      <c r="H6692" s="13" t="str">
        <f aca="false">IF(J6692&lt;&gt;1,"",IF(I6692="SBJ","CB","?"))</f>
        <v/>
      </c>
      <c r="I6692" s="14" t="str">
        <f aca="false">IF(OR(E6692="",E6692="!!!",F6692="NEW"),"",INDEX(B$2:B6691,-1+SUMPRODUCT(MAX(ROW(E$2:E6691)*(E6692=E$2:E6691)))))</f>
        <v/>
      </c>
      <c r="J6692" s="15" t="str">
        <f aca="true">IF(OR(E6692="",E6692="!!!",F6692="NEW"),"",COUNTBLANK(OFFSET(A$1,,,SUMPRODUCT(MAX(ROW(E$2:E6692)*(E6692=E$2:E6692)))))-COUNTBLANK(OFFSET(A$1,,,SUMPRODUCT(MAX(ROW(E$1:E6691)*(E6692=E$1:E6691))))))</f>
        <v/>
      </c>
      <c r="K6692" s="15" t="str">
        <f aca="false">IF(OR(E6692="",E6692="!!!",F6692="NEW"),"",INDEX(J$1:J6691,SUMPRODUCT(MAX(ROW(E$1:E6691)*(E6692=E$1:E6691)))))</f>
        <v/>
      </c>
      <c r="L6692" s="16"/>
    </row>
    <row r="6693" customFormat="false" ht="12.75" hidden="false" customHeight="false" outlineLevel="0" collapsed="false">
      <c r="A6693" s="9" t="s">
        <v>39</v>
      </c>
      <c r="E6693" s="10" t="str">
        <f aca="false">IF(D6693="?OLD","!!!","")</f>
        <v/>
      </c>
      <c r="F6693" s="11" t="str">
        <f aca="false">IF(OR(E6693="",E6693="!!!"),"",IF(NOT(ISNA(VLOOKUP(E6693,E$1:E6692,1,FALSE()))),"OLD",IF(AND(E6693&lt;&gt;"",E6693&lt;&gt;"!!!"),"NEW","")))</f>
        <v/>
      </c>
      <c r="G6693" s="12" t="str">
        <f aca="false">IF(OR(E6693="",E6693="!!!"),"",IF(OR(J6693=0,AND(J6693=1,K6693=1),AND(J6693=1,I6693="SBJ"),AND(J6693=1,I6693=0)),"?IN_FOCUS",IF(J6693&lt;=2,"?ACTIVATED",IF(J6693&lt;&gt;"","?FAMILIAR",IF(F6693="NEW",IF(ISNA(VLOOKUP(E6693,#REF!,1,FALSE())),"?TYPE_IDENTIFIABLE","?REFERENTIAL"),"_")))))</f>
        <v/>
      </c>
      <c r="H6693" s="13" t="str">
        <f aca="false">IF(J6693&lt;&gt;1,"",IF(I6693="SBJ","CB","?"))</f>
        <v/>
      </c>
      <c r="I6693" s="14" t="str">
        <f aca="false">IF(OR(E6693="",E6693="!!!",F6693="NEW"),"",INDEX(B$2:B6692,-1+SUMPRODUCT(MAX(ROW(E$2:E6692)*(E6693=E$2:E6692)))))</f>
        <v/>
      </c>
      <c r="J6693" s="15" t="str">
        <f aca="true">IF(OR(E6693="",E6693="!!!",F6693="NEW"),"",COUNTBLANK(OFFSET(A$1,,,SUMPRODUCT(MAX(ROW(E$2:E6693)*(E6693=E$2:E6693)))))-COUNTBLANK(OFFSET(A$1,,,SUMPRODUCT(MAX(ROW(E$1:E6692)*(E6693=E$1:E6692))))))</f>
        <v/>
      </c>
      <c r="K6693" s="15" t="str">
        <f aca="false">IF(OR(E6693="",E6693="!!!",F6693="NEW"),"",INDEX(J$1:J6692,SUMPRODUCT(MAX(ROW(E$1:E6692)*(E6693=E$1:E6692)))))</f>
        <v/>
      </c>
      <c r="L6693" s="16"/>
    </row>
    <row r="6694" customFormat="false" ht="12.75" hidden="false" customHeight="false" outlineLevel="0" collapsed="false">
      <c r="A6694" s="9" t="s">
        <v>1859</v>
      </c>
      <c r="E6694" s="10" t="str">
        <f aca="false">IF(D6694="?OLD","!!!","")</f>
        <v/>
      </c>
      <c r="F6694" s="11" t="str">
        <f aca="false">IF(OR(E6694="",E6694="!!!"),"",IF(NOT(ISNA(VLOOKUP(E6694,E$1:E6693,1,FALSE()))),"OLD",IF(AND(E6694&lt;&gt;"",E6694&lt;&gt;"!!!"),"NEW","")))</f>
        <v/>
      </c>
      <c r="G6694" s="12" t="str">
        <f aca="false">IF(OR(E6694="",E6694="!!!"),"",IF(OR(J6694=0,AND(J6694=1,K6694=1),AND(J6694=1,I6694="SBJ"),AND(J6694=1,I6694=0)),"?IN_FOCUS",IF(J6694&lt;=2,"?ACTIVATED",IF(J6694&lt;&gt;"","?FAMILIAR",IF(F6694="NEW",IF(ISNA(VLOOKUP(E6694,#REF!,1,FALSE())),"?TYPE_IDENTIFIABLE","?REFERENTIAL"),"_")))))</f>
        <v/>
      </c>
      <c r="H6694" s="13" t="str">
        <f aca="false">IF(J6694&lt;&gt;1,"",IF(I6694="SBJ","CB","?"))</f>
        <v/>
      </c>
      <c r="I6694" s="14" t="str">
        <f aca="false">IF(OR(E6694="",E6694="!!!",F6694="NEW"),"",INDEX(B$2:B6693,-1+SUMPRODUCT(MAX(ROW(E$2:E6693)*(E6694=E$2:E6693)))))</f>
        <v/>
      </c>
      <c r="J6694" s="15" t="str">
        <f aca="true">IF(OR(E6694="",E6694="!!!",F6694="NEW"),"",COUNTBLANK(OFFSET(A$1,,,SUMPRODUCT(MAX(ROW(E$2:E6694)*(E6694=E$2:E6694)))))-COUNTBLANK(OFFSET(A$1,,,SUMPRODUCT(MAX(ROW(E$1:E6693)*(E6694=E$1:E6693))))))</f>
        <v/>
      </c>
      <c r="K6694" s="15" t="str">
        <f aca="false">IF(OR(E6694="",E6694="!!!",F6694="NEW"),"",INDEX(J$1:J6693,SUMPRODUCT(MAX(ROW(E$1:E6693)*(E6694=E$1:E6693)))))</f>
        <v/>
      </c>
      <c r="L6694" s="16"/>
    </row>
    <row r="6695" customFormat="false" ht="12.75" hidden="false" customHeight="false" outlineLevel="0" collapsed="false">
      <c r="A6695" s="9" t="s">
        <v>454</v>
      </c>
      <c r="E6695" s="10" t="str">
        <f aca="false">IF(D6695="?OLD","!!!","")</f>
        <v/>
      </c>
      <c r="F6695" s="11" t="str">
        <f aca="false">IF(OR(E6695="",E6695="!!!"),"",IF(NOT(ISNA(VLOOKUP(E6695,E$1:E6694,1,FALSE()))),"OLD",IF(AND(E6695&lt;&gt;"",E6695&lt;&gt;"!!!"),"NEW","")))</f>
        <v/>
      </c>
      <c r="G6695" s="12" t="str">
        <f aca="false">IF(OR(E6695="",E6695="!!!"),"",IF(OR(J6695=0,AND(J6695=1,K6695=1),AND(J6695=1,I6695="SBJ"),AND(J6695=1,I6695=0)),"?IN_FOCUS",IF(J6695&lt;=2,"?ACTIVATED",IF(J6695&lt;&gt;"","?FAMILIAR",IF(F6695="NEW",IF(ISNA(VLOOKUP(E6695,#REF!,1,FALSE())),"?TYPE_IDENTIFIABLE","?REFERENTIAL"),"_")))))</f>
        <v/>
      </c>
      <c r="H6695" s="13" t="str">
        <f aca="false">IF(J6695&lt;&gt;1,"",IF(I6695="SBJ","CB","?"))</f>
        <v/>
      </c>
      <c r="I6695" s="14" t="str">
        <f aca="false">IF(OR(E6695="",E6695="!!!",F6695="NEW"),"",INDEX(B$2:B6694,-1+SUMPRODUCT(MAX(ROW(E$2:E6694)*(E6695=E$2:E6694)))))</f>
        <v/>
      </c>
      <c r="J6695" s="15" t="str">
        <f aca="true">IF(OR(E6695="",E6695="!!!",F6695="NEW"),"",COUNTBLANK(OFFSET(A$1,,,SUMPRODUCT(MAX(ROW(E$2:E6695)*(E6695=E$2:E6695)))))-COUNTBLANK(OFFSET(A$1,,,SUMPRODUCT(MAX(ROW(E$1:E6694)*(E6695=E$1:E6694))))))</f>
        <v/>
      </c>
      <c r="K6695" s="15" t="str">
        <f aca="false">IF(OR(E6695="",E6695="!!!",F6695="NEW"),"",INDEX(J$1:J6694,SUMPRODUCT(MAX(ROW(E$1:E6694)*(E6695=E$1:E6694)))))</f>
        <v/>
      </c>
      <c r="L6695" s="16"/>
    </row>
    <row r="6696" customFormat="false" ht="12.75" hidden="false" customHeight="false" outlineLevel="0" collapsed="false">
      <c r="A6696" s="9" t="s">
        <v>788</v>
      </c>
      <c r="E6696" s="10" t="str">
        <f aca="false">IF(D6696="?OLD","!!!","")</f>
        <v/>
      </c>
      <c r="F6696" s="11" t="str">
        <f aca="false">IF(OR(E6696="",E6696="!!!"),"",IF(NOT(ISNA(VLOOKUP(E6696,E$1:E6695,1,FALSE()))),"OLD",IF(AND(E6696&lt;&gt;"",E6696&lt;&gt;"!!!"),"NEW","")))</f>
        <v/>
      </c>
      <c r="G6696" s="12" t="str">
        <f aca="false">IF(OR(E6696="",E6696="!!!"),"",IF(OR(J6696=0,AND(J6696=1,K6696=1),AND(J6696=1,I6696="SBJ"),AND(J6696=1,I6696=0)),"?IN_FOCUS",IF(J6696&lt;=2,"?ACTIVATED",IF(J6696&lt;&gt;"","?FAMILIAR",IF(F6696="NEW",IF(ISNA(VLOOKUP(E6696,#REF!,1,FALSE())),"?TYPE_IDENTIFIABLE","?REFERENTIAL"),"_")))))</f>
        <v/>
      </c>
      <c r="H6696" s="13" t="str">
        <f aca="false">IF(J6696&lt;&gt;1,"",IF(I6696="SBJ","CB","?"))</f>
        <v/>
      </c>
      <c r="I6696" s="14" t="str">
        <f aca="false">IF(OR(E6696="",E6696="!!!",F6696="NEW"),"",INDEX(B$2:B6695,-1+SUMPRODUCT(MAX(ROW(E$2:E6695)*(E6696=E$2:E6695)))))</f>
        <v/>
      </c>
      <c r="J6696" s="15" t="str">
        <f aca="true">IF(OR(E6696="",E6696="!!!",F6696="NEW"),"",COUNTBLANK(OFFSET(A$1,,,SUMPRODUCT(MAX(ROW(E$2:E6696)*(E6696=E$2:E6696)))))-COUNTBLANK(OFFSET(A$1,,,SUMPRODUCT(MAX(ROW(E$1:E6695)*(E6696=E$1:E6695))))))</f>
        <v/>
      </c>
      <c r="K6696" s="15" t="str">
        <f aca="false">IF(OR(E6696="",E6696="!!!",F6696="NEW"),"",INDEX(J$1:J6695,SUMPRODUCT(MAX(ROW(E$1:E6695)*(E6696=E$1:E6695)))))</f>
        <v/>
      </c>
      <c r="L6696" s="16"/>
    </row>
    <row r="6697" customFormat="false" ht="12.75" hidden="false" customHeight="false" outlineLevel="0" collapsed="false">
      <c r="A6697" s="9" t="s">
        <v>1860</v>
      </c>
      <c r="B6697" s="0" t="s">
        <v>91</v>
      </c>
      <c r="C6697" s="0" t="s">
        <v>234</v>
      </c>
      <c r="E6697" s="10" t="str">
        <f aca="false">IF(D6697="?OLD","!!!","")</f>
        <v/>
      </c>
      <c r="F6697" s="11" t="str">
        <f aca="false">IF(OR(E6697="",E6697="!!!"),"",IF(NOT(ISNA(VLOOKUP(E6697,E$1:E6696,1,FALSE()))),"OLD",IF(AND(E6697&lt;&gt;"",E6697&lt;&gt;"!!!"),"NEW","")))</f>
        <v/>
      </c>
      <c r="G6697" s="12" t="str">
        <f aca="false">IF(OR(E6697="",E6697="!!!"),"",IF(OR(J6697=0,AND(J6697=1,K6697=1),AND(J6697=1,I6697="SBJ"),AND(J6697=1,I6697=0)),"?IN_FOCUS",IF(J6697&lt;=2,"?ACTIVATED",IF(J6697&lt;&gt;"","?FAMILIAR",IF(F6697="NEW",IF(ISNA(VLOOKUP(E6697,#REF!,1,FALSE())),"?TYPE_IDENTIFIABLE","?REFERENTIAL"),"_")))))</f>
        <v/>
      </c>
      <c r="H6697" s="13" t="str">
        <f aca="false">IF(J6697&lt;&gt;1,"",IF(I6697="SBJ","CB","?"))</f>
        <v/>
      </c>
      <c r="I6697" s="14" t="str">
        <f aca="false">IF(OR(E6697="",E6697="!!!",F6697="NEW"),"",INDEX(B$2:B6696,-1+SUMPRODUCT(MAX(ROW(E$2:E6696)*(E6697=E$2:E6696)))))</f>
        <v/>
      </c>
      <c r="J6697" s="15" t="str">
        <f aca="true">IF(OR(E6697="",E6697="!!!",F6697="NEW"),"",COUNTBLANK(OFFSET(A$1,,,SUMPRODUCT(MAX(ROW(E$2:E6697)*(E6697=E$2:E6697)))))-COUNTBLANK(OFFSET(A$1,,,SUMPRODUCT(MAX(ROW(E$1:E6696)*(E6697=E$1:E6696))))))</f>
        <v/>
      </c>
      <c r="K6697" s="15" t="str">
        <f aca="false">IF(OR(E6697="",E6697="!!!",F6697="NEW"),"",INDEX(J$1:J6696,SUMPRODUCT(MAX(ROW(E$1:E6696)*(E6697=E$1:E6696)))))</f>
        <v/>
      </c>
      <c r="L6697" s="16"/>
    </row>
    <row r="6698" customFormat="false" ht="12.75" hidden="false" customHeight="false" outlineLevel="0" collapsed="false">
      <c r="A6698" s="9" t="s">
        <v>409</v>
      </c>
      <c r="E6698" s="10" t="str">
        <f aca="false">IF(D6698="?OLD","!!!","")</f>
        <v/>
      </c>
      <c r="F6698" s="11" t="str">
        <f aca="false">IF(OR(E6698="",E6698="!!!"),"",IF(NOT(ISNA(VLOOKUP(E6698,E$1:E6697,1,FALSE()))),"OLD",IF(AND(E6698&lt;&gt;"",E6698&lt;&gt;"!!!"),"NEW","")))</f>
        <v/>
      </c>
      <c r="G6698" s="12" t="str">
        <f aca="false">IF(OR(E6698="",E6698="!!!"),"",IF(OR(J6698=0,AND(J6698=1,K6698=1),AND(J6698=1,I6698="SBJ"),AND(J6698=1,I6698=0)),"?IN_FOCUS",IF(J6698&lt;=2,"?ACTIVATED",IF(J6698&lt;&gt;"","?FAMILIAR",IF(F6698="NEW",IF(ISNA(VLOOKUP(E6698,#REF!,1,FALSE())),"?TYPE_IDENTIFIABLE","?REFERENTIAL"),"_")))))</f>
        <v/>
      </c>
      <c r="H6698" s="13" t="str">
        <f aca="false">IF(J6698&lt;&gt;1,"",IF(I6698="SBJ","CB","?"))</f>
        <v/>
      </c>
      <c r="I6698" s="14" t="str">
        <f aca="false">IF(OR(E6698="",E6698="!!!",F6698="NEW"),"",INDEX(B$2:B6697,-1+SUMPRODUCT(MAX(ROW(E$2:E6697)*(E6698=E$2:E6697)))))</f>
        <v/>
      </c>
      <c r="J6698" s="15" t="str">
        <f aca="true">IF(OR(E6698="",E6698="!!!",F6698="NEW"),"",COUNTBLANK(OFFSET(A$1,,,SUMPRODUCT(MAX(ROW(E$2:E6698)*(E6698=E$2:E6698)))))-COUNTBLANK(OFFSET(A$1,,,SUMPRODUCT(MAX(ROW(E$1:E6697)*(E6698=E$1:E6697))))))</f>
        <v/>
      </c>
      <c r="K6698" s="15" t="str">
        <f aca="false">IF(OR(E6698="",E6698="!!!",F6698="NEW"),"",INDEX(J$1:J6697,SUMPRODUCT(MAX(ROW(E$1:E6697)*(E6698=E$1:E6697)))))</f>
        <v/>
      </c>
      <c r="L6698" s="16"/>
    </row>
    <row r="6699" customFormat="false" ht="12.75" hidden="false" customHeight="false" outlineLevel="0" collapsed="false">
      <c r="A6699" s="9" t="s">
        <v>701</v>
      </c>
      <c r="E6699" s="10" t="str">
        <f aca="false">IF(D6699="?OLD","!!!","")</f>
        <v/>
      </c>
      <c r="F6699" s="11" t="str">
        <f aca="false">IF(OR(E6699="",E6699="!!!"),"",IF(NOT(ISNA(VLOOKUP(E6699,E$1:E6698,1,FALSE()))),"OLD",IF(AND(E6699&lt;&gt;"",E6699&lt;&gt;"!!!"),"NEW","")))</f>
        <v/>
      </c>
      <c r="G6699" s="12" t="str">
        <f aca="false">IF(OR(E6699="",E6699="!!!"),"",IF(OR(J6699=0,AND(J6699=1,K6699=1),AND(J6699=1,I6699="SBJ"),AND(J6699=1,I6699=0)),"?IN_FOCUS",IF(J6699&lt;=2,"?ACTIVATED",IF(J6699&lt;&gt;"","?FAMILIAR",IF(F6699="NEW",IF(ISNA(VLOOKUP(E6699,#REF!,1,FALSE())),"?TYPE_IDENTIFIABLE","?REFERENTIAL"),"_")))))</f>
        <v/>
      </c>
      <c r="H6699" s="13" t="str">
        <f aca="false">IF(J6699&lt;&gt;1,"",IF(I6699="SBJ","CB","?"))</f>
        <v/>
      </c>
      <c r="I6699" s="14" t="str">
        <f aca="false">IF(OR(E6699="",E6699="!!!",F6699="NEW"),"",INDEX(B$2:B6698,-1+SUMPRODUCT(MAX(ROW(E$2:E6698)*(E6699=E$2:E6698)))))</f>
        <v/>
      </c>
      <c r="J6699" s="15" t="str">
        <f aca="true">IF(OR(E6699="",E6699="!!!",F6699="NEW"),"",COUNTBLANK(OFFSET(A$1,,,SUMPRODUCT(MAX(ROW(E$2:E6699)*(E6699=E$2:E6699)))))-COUNTBLANK(OFFSET(A$1,,,SUMPRODUCT(MAX(ROW(E$1:E6698)*(E6699=E$1:E6698))))))</f>
        <v/>
      </c>
      <c r="K6699" s="15" t="str">
        <f aca="false">IF(OR(E6699="",E6699="!!!",F6699="NEW"),"",INDEX(J$1:J6698,SUMPRODUCT(MAX(ROW(E$1:E6698)*(E6699=E$1:E6698)))))</f>
        <v/>
      </c>
      <c r="L6699" s="16"/>
    </row>
    <row r="6700" customFormat="false" ht="12.75" hidden="false" customHeight="false" outlineLevel="0" collapsed="false">
      <c r="A6700" s="9" t="s">
        <v>1152</v>
      </c>
      <c r="E6700" s="10" t="str">
        <f aca="false">IF(D6700="?OLD","!!!","")</f>
        <v/>
      </c>
      <c r="F6700" s="11" t="str">
        <f aca="false">IF(OR(E6700="",E6700="!!!"),"",IF(NOT(ISNA(VLOOKUP(E6700,E$1:E6699,1,FALSE()))),"OLD",IF(AND(E6700&lt;&gt;"",E6700&lt;&gt;"!!!"),"NEW","")))</f>
        <v/>
      </c>
      <c r="G6700" s="12" t="str">
        <f aca="false">IF(OR(E6700="",E6700="!!!"),"",IF(OR(J6700=0,AND(J6700=1,K6700=1),AND(J6700=1,I6700="SBJ"),AND(J6700=1,I6700=0)),"?IN_FOCUS",IF(J6700&lt;=2,"?ACTIVATED",IF(J6700&lt;&gt;"","?FAMILIAR",IF(F6700="NEW",IF(ISNA(VLOOKUP(E6700,#REF!,1,FALSE())),"?TYPE_IDENTIFIABLE","?REFERENTIAL"),"_")))))</f>
        <v/>
      </c>
      <c r="H6700" s="13" t="str">
        <f aca="false">IF(J6700&lt;&gt;1,"",IF(I6700="SBJ","CB","?"))</f>
        <v/>
      </c>
      <c r="I6700" s="14" t="str">
        <f aca="false">IF(OR(E6700="",E6700="!!!",F6700="NEW"),"",INDEX(B$2:B6699,-1+SUMPRODUCT(MAX(ROW(E$2:E6699)*(E6700=E$2:E6699)))))</f>
        <v/>
      </c>
      <c r="J6700" s="15" t="str">
        <f aca="true">IF(OR(E6700="",E6700="!!!",F6700="NEW"),"",COUNTBLANK(OFFSET(A$1,,,SUMPRODUCT(MAX(ROW(E$2:E6700)*(E6700=E$2:E6700)))))-COUNTBLANK(OFFSET(A$1,,,SUMPRODUCT(MAX(ROW(E$1:E6699)*(E6700=E$1:E6699))))))</f>
        <v/>
      </c>
      <c r="K6700" s="15" t="str">
        <f aca="false">IF(OR(E6700="",E6700="!!!",F6700="NEW"),"",INDEX(J$1:J6699,SUMPRODUCT(MAX(ROW(E$1:E6699)*(E6700=E$1:E6699)))))</f>
        <v/>
      </c>
      <c r="L6700" s="16"/>
    </row>
    <row r="6701" customFormat="false" ht="12.75" hidden="false" customHeight="false" outlineLevel="0" collapsed="false">
      <c r="A6701" s="9" t="s">
        <v>280</v>
      </c>
      <c r="E6701" s="10" t="str">
        <f aca="false">IF(D6701="?OLD","!!!","")</f>
        <v/>
      </c>
      <c r="F6701" s="11" t="str">
        <f aca="false">IF(OR(E6701="",E6701="!!!"),"",IF(NOT(ISNA(VLOOKUP(E6701,E$1:E6700,1,FALSE()))),"OLD",IF(AND(E6701&lt;&gt;"",E6701&lt;&gt;"!!!"),"NEW","")))</f>
        <v/>
      </c>
      <c r="G6701" s="12" t="str">
        <f aca="false">IF(OR(E6701="",E6701="!!!"),"",IF(OR(J6701=0,AND(J6701=1,K6701=1),AND(J6701=1,I6701="SBJ"),AND(J6701=1,I6701=0)),"?IN_FOCUS",IF(J6701&lt;=2,"?ACTIVATED",IF(J6701&lt;&gt;"","?FAMILIAR",IF(F6701="NEW",IF(ISNA(VLOOKUP(E6701,#REF!,1,FALSE())),"?TYPE_IDENTIFIABLE","?REFERENTIAL"),"_")))))</f>
        <v/>
      </c>
      <c r="H6701" s="13" t="str">
        <f aca="false">IF(J6701&lt;&gt;1,"",IF(I6701="SBJ","CB","?"))</f>
        <v/>
      </c>
      <c r="I6701" s="14" t="str">
        <f aca="false">IF(OR(E6701="",E6701="!!!",F6701="NEW"),"",INDEX(B$2:B6700,-1+SUMPRODUCT(MAX(ROW(E$2:E6700)*(E6701=E$2:E6700)))))</f>
        <v/>
      </c>
      <c r="J6701" s="15" t="str">
        <f aca="true">IF(OR(E6701="",E6701="!!!",F6701="NEW"),"",COUNTBLANK(OFFSET(A$1,,,SUMPRODUCT(MAX(ROW(E$2:E6701)*(E6701=E$2:E6701)))))-COUNTBLANK(OFFSET(A$1,,,SUMPRODUCT(MAX(ROW(E$1:E6700)*(E6701=E$1:E6700))))))</f>
        <v/>
      </c>
      <c r="K6701" s="15" t="str">
        <f aca="false">IF(OR(E6701="",E6701="!!!",F6701="NEW"),"",INDEX(J$1:J6700,SUMPRODUCT(MAX(ROW(E$1:E6700)*(E6701=E$1:E6700)))))</f>
        <v/>
      </c>
      <c r="L6701" s="16"/>
    </row>
    <row r="6702" customFormat="false" ht="12.75" hidden="false" customHeight="false" outlineLevel="0" collapsed="false">
      <c r="A6702" s="9" t="s">
        <v>291</v>
      </c>
      <c r="B6702" s="0" t="s">
        <v>91</v>
      </c>
      <c r="C6702" s="0" t="s">
        <v>216</v>
      </c>
      <c r="D6702" s="0" t="s">
        <v>31</v>
      </c>
      <c r="E6702" s="10" t="str">
        <f aca="false">IF(D6702="?OLD","!!!","")</f>
        <v>!!!</v>
      </c>
      <c r="F6702" s="11" t="str">
        <f aca="false">IF(OR(E6702="",E6702="!!!"),"",IF(NOT(ISNA(VLOOKUP(E6702,E$1:E6701,1,FALSE()))),"OLD",IF(AND(E6702&lt;&gt;"",E6702&lt;&gt;"!!!"),"NEW","")))</f>
        <v/>
      </c>
      <c r="G6702" s="12" t="str">
        <f aca="false">IF(OR(E6702="",E6702="!!!"),"",IF(OR(J6702=0,AND(J6702=1,K6702=1),AND(J6702=1,I6702="SBJ"),AND(J6702=1,I6702=0)),"?IN_FOCUS",IF(J6702&lt;=2,"?ACTIVATED",IF(J6702&lt;&gt;"","?FAMILIAR",IF(F6702="NEW",IF(ISNA(VLOOKUP(E6702,#REF!,1,FALSE())),"?TYPE_IDENTIFIABLE","?REFERENTIAL"),"_")))))</f>
        <v/>
      </c>
      <c r="H6702" s="13" t="str">
        <f aca="false">IF(J6702&lt;&gt;1,"",IF(I6702="SBJ","CB","?"))</f>
        <v/>
      </c>
      <c r="I6702" s="14" t="str">
        <f aca="false">IF(OR(E6702="",E6702="!!!",F6702="NEW"),"",INDEX(B$2:B6701,-1+SUMPRODUCT(MAX(ROW(E$2:E6701)*(E6702=E$2:E6701)))))</f>
        <v/>
      </c>
      <c r="J6702" s="15" t="str">
        <f aca="true">IF(OR(E6702="",E6702="!!!",F6702="NEW"),"",COUNTBLANK(OFFSET(A$1,,,SUMPRODUCT(MAX(ROW(E$2:E6702)*(E6702=E$2:E6702)))))-COUNTBLANK(OFFSET(A$1,,,SUMPRODUCT(MAX(ROW(E$1:E6701)*(E6702=E$1:E6701))))))</f>
        <v/>
      </c>
      <c r="K6702" s="15" t="str">
        <f aca="false">IF(OR(E6702="",E6702="!!!",F6702="NEW"),"",INDEX(J$1:J6701,SUMPRODUCT(MAX(ROW(E$1:E6701)*(E6702=E$1:E6701)))))</f>
        <v/>
      </c>
      <c r="L6702" s="16"/>
    </row>
    <row r="6703" customFormat="false" ht="12.75" hidden="false" customHeight="false" outlineLevel="0" collapsed="false">
      <c r="A6703" s="9" t="s">
        <v>197</v>
      </c>
      <c r="E6703" s="10" t="str">
        <f aca="false">IF(D6703="?OLD","!!!","")</f>
        <v/>
      </c>
      <c r="F6703" s="11" t="str">
        <f aca="false">IF(OR(E6703="",E6703="!!!"),"",IF(NOT(ISNA(VLOOKUP(E6703,E$1:E6702,1,FALSE()))),"OLD",IF(AND(E6703&lt;&gt;"",E6703&lt;&gt;"!!!"),"NEW","")))</f>
        <v/>
      </c>
      <c r="G6703" s="12" t="str">
        <f aca="false">IF(OR(E6703="",E6703="!!!"),"",IF(OR(J6703=0,AND(J6703=1,K6703=1),AND(J6703=1,I6703="SBJ"),AND(J6703=1,I6703=0)),"?IN_FOCUS",IF(J6703&lt;=2,"?ACTIVATED",IF(J6703&lt;&gt;"","?FAMILIAR",IF(F6703="NEW",IF(ISNA(VLOOKUP(E6703,#REF!,1,FALSE())),"?TYPE_IDENTIFIABLE","?REFERENTIAL"),"_")))))</f>
        <v/>
      </c>
      <c r="H6703" s="13" t="str">
        <f aca="false">IF(J6703&lt;&gt;1,"",IF(I6703="SBJ","CB","?"))</f>
        <v/>
      </c>
      <c r="I6703" s="14" t="str">
        <f aca="false">IF(OR(E6703="",E6703="!!!",F6703="NEW"),"",INDEX(B$2:B6702,-1+SUMPRODUCT(MAX(ROW(E$2:E6702)*(E6703=E$2:E6702)))))</f>
        <v/>
      </c>
      <c r="J6703" s="15" t="str">
        <f aca="true">IF(OR(E6703="",E6703="!!!",F6703="NEW"),"",COUNTBLANK(OFFSET(A$1,,,SUMPRODUCT(MAX(ROW(E$2:E6703)*(E6703=E$2:E6703)))))-COUNTBLANK(OFFSET(A$1,,,SUMPRODUCT(MAX(ROW(E$1:E6702)*(E6703=E$1:E6702))))))</f>
        <v/>
      </c>
      <c r="K6703" s="15" t="str">
        <f aca="false">IF(OR(E6703="",E6703="!!!",F6703="NEW"),"",INDEX(J$1:J6702,SUMPRODUCT(MAX(ROW(E$1:E6702)*(E6703=E$1:E6702)))))</f>
        <v/>
      </c>
      <c r="L6703" s="16"/>
    </row>
    <row r="6704" customFormat="false" ht="12.75" hidden="false" customHeight="false" outlineLevel="0" collapsed="false">
      <c r="A6704" s="9" t="s">
        <v>198</v>
      </c>
      <c r="E6704" s="10" t="str">
        <f aca="false">IF(D6704="?OLD","!!!","")</f>
        <v/>
      </c>
      <c r="F6704" s="11" t="str">
        <f aca="false">IF(OR(E6704="",E6704="!!!"),"",IF(NOT(ISNA(VLOOKUP(E6704,E$1:E6703,1,FALSE()))),"OLD",IF(AND(E6704&lt;&gt;"",E6704&lt;&gt;"!!!"),"NEW","")))</f>
        <v/>
      </c>
      <c r="G6704" s="12" t="str">
        <f aca="false">IF(OR(E6704="",E6704="!!!"),"",IF(OR(J6704=0,AND(J6704=1,K6704=1),AND(J6704=1,I6704="SBJ"),AND(J6704=1,I6704=0)),"?IN_FOCUS",IF(J6704&lt;=2,"?ACTIVATED",IF(J6704&lt;&gt;"","?FAMILIAR",IF(F6704="NEW",IF(ISNA(VLOOKUP(E6704,#REF!,1,FALSE())),"?TYPE_IDENTIFIABLE","?REFERENTIAL"),"_")))))</f>
        <v/>
      </c>
      <c r="H6704" s="13" t="str">
        <f aca="false">IF(J6704&lt;&gt;1,"",IF(I6704="SBJ","CB","?"))</f>
        <v/>
      </c>
      <c r="I6704" s="14" t="str">
        <f aca="false">IF(OR(E6704="",E6704="!!!",F6704="NEW"),"",INDEX(B$2:B6703,-1+SUMPRODUCT(MAX(ROW(E$2:E6703)*(E6704=E$2:E6703)))))</f>
        <v/>
      </c>
      <c r="J6704" s="15" t="str">
        <f aca="true">IF(OR(E6704="",E6704="!!!",F6704="NEW"),"",COUNTBLANK(OFFSET(A$1,,,SUMPRODUCT(MAX(ROW(E$2:E6704)*(E6704=E$2:E6704)))))-COUNTBLANK(OFFSET(A$1,,,SUMPRODUCT(MAX(ROW(E$1:E6703)*(E6704=E$1:E6703))))))</f>
        <v/>
      </c>
      <c r="K6704" s="15" t="str">
        <f aca="false">IF(OR(E6704="",E6704="!!!",F6704="NEW"),"",INDEX(J$1:J6703,SUMPRODUCT(MAX(ROW(E$1:E6703)*(E6704=E$1:E6703)))))</f>
        <v/>
      </c>
      <c r="L6704" s="16"/>
    </row>
    <row r="6705" customFormat="false" ht="12.75" hidden="false" customHeight="false" outlineLevel="0" collapsed="false">
      <c r="A6705" s="9" t="s">
        <v>950</v>
      </c>
      <c r="E6705" s="10" t="str">
        <f aca="false">IF(D6705="?OLD","!!!","")</f>
        <v/>
      </c>
      <c r="F6705" s="11" t="str">
        <f aca="false">IF(OR(E6705="",E6705="!!!"),"",IF(NOT(ISNA(VLOOKUP(E6705,E$1:E6704,1,FALSE()))),"OLD",IF(AND(E6705&lt;&gt;"",E6705&lt;&gt;"!!!"),"NEW","")))</f>
        <v/>
      </c>
      <c r="G6705" s="12" t="str">
        <f aca="false">IF(OR(E6705="",E6705="!!!"),"",IF(OR(J6705=0,AND(J6705=1,K6705=1),AND(J6705=1,I6705="SBJ"),AND(J6705=1,I6705=0)),"?IN_FOCUS",IF(J6705&lt;=2,"?ACTIVATED",IF(J6705&lt;&gt;"","?FAMILIAR",IF(F6705="NEW",IF(ISNA(VLOOKUP(E6705,#REF!,1,FALSE())),"?TYPE_IDENTIFIABLE","?REFERENTIAL"),"_")))))</f>
        <v/>
      </c>
      <c r="H6705" s="13" t="str">
        <f aca="false">IF(J6705&lt;&gt;1,"",IF(I6705="SBJ","CB","?"))</f>
        <v/>
      </c>
      <c r="I6705" s="14" t="str">
        <f aca="false">IF(OR(E6705="",E6705="!!!",F6705="NEW"),"",INDEX(B$2:B6704,-1+SUMPRODUCT(MAX(ROW(E$2:E6704)*(E6705=E$2:E6704)))))</f>
        <v/>
      </c>
      <c r="J6705" s="15" t="str">
        <f aca="true">IF(OR(E6705="",E6705="!!!",F6705="NEW"),"",COUNTBLANK(OFFSET(A$1,,,SUMPRODUCT(MAX(ROW(E$2:E6705)*(E6705=E$2:E6705)))))-COUNTBLANK(OFFSET(A$1,,,SUMPRODUCT(MAX(ROW(E$1:E6704)*(E6705=E$1:E6704))))))</f>
        <v/>
      </c>
      <c r="K6705" s="15" t="str">
        <f aca="false">IF(OR(E6705="",E6705="!!!",F6705="NEW"),"",INDEX(J$1:J6704,SUMPRODUCT(MAX(ROW(E$1:E6704)*(E6705=E$1:E6704)))))</f>
        <v/>
      </c>
      <c r="L6705" s="16"/>
    </row>
    <row r="6706" customFormat="false" ht="12.75" hidden="false" customHeight="false" outlineLevel="0" collapsed="false">
      <c r="A6706" s="9" t="s">
        <v>198</v>
      </c>
      <c r="E6706" s="10" t="str">
        <f aca="false">IF(D6706="?OLD","!!!","")</f>
        <v/>
      </c>
      <c r="F6706" s="11" t="str">
        <f aca="false">IF(OR(E6706="",E6706="!!!"),"",IF(NOT(ISNA(VLOOKUP(E6706,E$1:E6705,1,FALSE()))),"OLD",IF(AND(E6706&lt;&gt;"",E6706&lt;&gt;"!!!"),"NEW","")))</f>
        <v/>
      </c>
      <c r="G6706" s="12" t="str">
        <f aca="false">IF(OR(E6706="",E6706="!!!"),"",IF(OR(J6706=0,AND(J6706=1,K6706=1),AND(J6706=1,I6706="SBJ"),AND(J6706=1,I6706=0)),"?IN_FOCUS",IF(J6706&lt;=2,"?ACTIVATED",IF(J6706&lt;&gt;"","?FAMILIAR",IF(F6706="NEW",IF(ISNA(VLOOKUP(E6706,#REF!,1,FALSE())),"?TYPE_IDENTIFIABLE","?REFERENTIAL"),"_")))))</f>
        <v/>
      </c>
      <c r="H6706" s="13" t="str">
        <f aca="false">IF(J6706&lt;&gt;1,"",IF(I6706="SBJ","CB","?"))</f>
        <v/>
      </c>
      <c r="I6706" s="14" t="str">
        <f aca="false">IF(OR(E6706="",E6706="!!!",F6706="NEW"),"",INDEX(B$2:B6705,-1+SUMPRODUCT(MAX(ROW(E$2:E6705)*(E6706=E$2:E6705)))))</f>
        <v/>
      </c>
      <c r="J6706" s="15" t="str">
        <f aca="true">IF(OR(E6706="",E6706="!!!",F6706="NEW"),"",COUNTBLANK(OFFSET(A$1,,,SUMPRODUCT(MAX(ROW(E$2:E6706)*(E6706=E$2:E6706)))))-COUNTBLANK(OFFSET(A$1,,,SUMPRODUCT(MAX(ROW(E$1:E6705)*(E6706=E$1:E6705))))))</f>
        <v/>
      </c>
      <c r="K6706" s="15" t="str">
        <f aca="false">IF(OR(E6706="",E6706="!!!",F6706="NEW"),"",INDEX(J$1:J6705,SUMPRODUCT(MAX(ROW(E$1:E6705)*(E6706=E$1:E6705)))))</f>
        <v/>
      </c>
      <c r="L6706" s="16"/>
    </row>
    <row r="6707" customFormat="false" ht="12.75" hidden="false" customHeight="false" outlineLevel="0" collapsed="false">
      <c r="A6707" s="9" t="s">
        <v>71</v>
      </c>
      <c r="E6707" s="10" t="str">
        <f aca="false">IF(D6707="?OLD","!!!","")</f>
        <v/>
      </c>
      <c r="F6707" s="11" t="str">
        <f aca="false">IF(OR(E6707="",E6707="!!!"),"",IF(NOT(ISNA(VLOOKUP(E6707,E$1:E6706,1,FALSE()))),"OLD",IF(AND(E6707&lt;&gt;"",E6707&lt;&gt;"!!!"),"NEW","")))</f>
        <v/>
      </c>
      <c r="G6707" s="12" t="str">
        <f aca="false">IF(OR(E6707="",E6707="!!!"),"",IF(OR(J6707=0,AND(J6707=1,K6707=1),AND(J6707=1,I6707="SBJ"),AND(J6707=1,I6707=0)),"?IN_FOCUS",IF(J6707&lt;=2,"?ACTIVATED",IF(J6707&lt;&gt;"","?FAMILIAR",IF(F6707="NEW",IF(ISNA(VLOOKUP(E6707,#REF!,1,FALSE())),"?TYPE_IDENTIFIABLE","?REFERENTIAL"),"_")))))</f>
        <v/>
      </c>
      <c r="H6707" s="13" t="str">
        <f aca="false">IF(J6707&lt;&gt;1,"",IF(I6707="SBJ","CB","?"))</f>
        <v/>
      </c>
      <c r="I6707" s="14" t="str">
        <f aca="false">IF(OR(E6707="",E6707="!!!",F6707="NEW"),"",INDEX(B$2:B6706,-1+SUMPRODUCT(MAX(ROW(E$2:E6706)*(E6707=E$2:E6706)))))</f>
        <v/>
      </c>
      <c r="J6707" s="15" t="str">
        <f aca="true">IF(OR(E6707="",E6707="!!!",F6707="NEW"),"",COUNTBLANK(OFFSET(A$1,,,SUMPRODUCT(MAX(ROW(E$2:E6707)*(E6707=E$2:E6707)))))-COUNTBLANK(OFFSET(A$1,,,SUMPRODUCT(MAX(ROW(E$1:E6706)*(E6707=E$1:E6706))))))</f>
        <v/>
      </c>
      <c r="K6707" s="15" t="str">
        <f aca="false">IF(OR(E6707="",E6707="!!!",F6707="NEW"),"",INDEX(J$1:J6706,SUMPRODUCT(MAX(ROW(E$1:E6706)*(E6707=E$1:E6706)))))</f>
        <v/>
      </c>
      <c r="L6707" s="16"/>
    </row>
    <row r="6708" customFormat="false" ht="12.75" hidden="false" customHeight="false" outlineLevel="0" collapsed="false">
      <c r="A6708" s="9" t="s">
        <v>1732</v>
      </c>
      <c r="B6708" s="0" t="s">
        <v>23</v>
      </c>
      <c r="C6708" s="0" t="s">
        <v>115</v>
      </c>
      <c r="D6708" s="0" t="s">
        <v>31</v>
      </c>
      <c r="E6708" s="10" t="str">
        <f aca="false">IF(D6708="?OLD","!!!","")</f>
        <v>!!!</v>
      </c>
      <c r="F6708" s="11" t="str">
        <f aca="false">IF(OR(E6708="",E6708="!!!"),"",IF(NOT(ISNA(VLOOKUP(E6708,E$1:E6707,1,FALSE()))),"OLD",IF(AND(E6708&lt;&gt;"",E6708&lt;&gt;"!!!"),"NEW","")))</f>
        <v/>
      </c>
      <c r="G6708" s="12" t="str">
        <f aca="false">IF(OR(E6708="",E6708="!!!"),"",IF(OR(J6708=0,AND(J6708=1,K6708=1),AND(J6708=1,I6708="SBJ"),AND(J6708=1,I6708=0)),"?IN_FOCUS",IF(J6708&lt;=2,"?ACTIVATED",IF(J6708&lt;&gt;"","?FAMILIAR",IF(F6708="NEW",IF(ISNA(VLOOKUP(E6708,#REF!,1,FALSE())),"?TYPE_IDENTIFIABLE","?REFERENTIAL"),"_")))))</f>
        <v/>
      </c>
      <c r="H6708" s="13" t="str">
        <f aca="false">IF(J6708&lt;&gt;1,"",IF(I6708="SBJ","CB","?"))</f>
        <v/>
      </c>
      <c r="I6708" s="14" t="str">
        <f aca="false">IF(OR(E6708="",E6708="!!!",F6708="NEW"),"",INDEX(B$2:B6707,-1+SUMPRODUCT(MAX(ROW(E$2:E6707)*(E6708=E$2:E6707)))))</f>
        <v/>
      </c>
      <c r="J6708" s="15" t="str">
        <f aca="true">IF(OR(E6708="",E6708="!!!",F6708="NEW"),"",COUNTBLANK(OFFSET(A$1,,,SUMPRODUCT(MAX(ROW(E$2:E6708)*(E6708=E$2:E6708)))))-COUNTBLANK(OFFSET(A$1,,,SUMPRODUCT(MAX(ROW(E$1:E6707)*(E6708=E$1:E6707))))))</f>
        <v/>
      </c>
      <c r="K6708" s="15" t="str">
        <f aca="false">IF(OR(E6708="",E6708="!!!",F6708="NEW"),"",INDEX(J$1:J6707,SUMPRODUCT(MAX(ROW(E$1:E6707)*(E6708=E$1:E6707)))))</f>
        <v/>
      </c>
      <c r="L6708" s="16"/>
    </row>
    <row r="6709" customFormat="false" ht="12.75" hidden="false" customHeight="false" outlineLevel="0" collapsed="false">
      <c r="A6709" s="9" t="s">
        <v>20</v>
      </c>
      <c r="E6709" s="10" t="str">
        <f aca="false">IF(D6709="?OLD","!!!","")</f>
        <v/>
      </c>
      <c r="F6709" s="11" t="str">
        <f aca="false">IF(OR(E6709="",E6709="!!!"),"",IF(NOT(ISNA(VLOOKUP(E6709,E$1:E6708,1,FALSE()))),"OLD",IF(AND(E6709&lt;&gt;"",E6709&lt;&gt;"!!!"),"NEW","")))</f>
        <v/>
      </c>
      <c r="G6709" s="12" t="str">
        <f aca="false">IF(OR(E6709="",E6709="!!!"),"",IF(OR(J6709=0,AND(J6709=1,K6709=1),AND(J6709=1,I6709="SBJ"),AND(J6709=1,I6709=0)),"?IN_FOCUS",IF(J6709&lt;=2,"?ACTIVATED",IF(J6709&lt;&gt;"","?FAMILIAR",IF(F6709="NEW",IF(ISNA(VLOOKUP(E6709,#REF!,1,FALSE())),"?TYPE_IDENTIFIABLE","?REFERENTIAL"),"_")))))</f>
        <v/>
      </c>
      <c r="H6709" s="13" t="str">
        <f aca="false">IF(J6709&lt;&gt;1,"",IF(I6709="SBJ","CB","?"))</f>
        <v/>
      </c>
      <c r="I6709" s="14" t="str">
        <f aca="false">IF(OR(E6709="",E6709="!!!",F6709="NEW"),"",INDEX(B$2:B6708,-1+SUMPRODUCT(MAX(ROW(E$2:E6708)*(E6709=E$2:E6708)))))</f>
        <v/>
      </c>
      <c r="J6709" s="15" t="str">
        <f aca="true">IF(OR(E6709="",E6709="!!!",F6709="NEW"),"",COUNTBLANK(OFFSET(A$1,,,SUMPRODUCT(MAX(ROW(E$2:E6709)*(E6709=E$2:E6709)))))-COUNTBLANK(OFFSET(A$1,,,SUMPRODUCT(MAX(ROW(E$1:E6708)*(E6709=E$1:E6708))))))</f>
        <v/>
      </c>
      <c r="K6709" s="15" t="str">
        <f aca="false">IF(OR(E6709="",E6709="!!!",F6709="NEW"),"",INDEX(J$1:J6708,SUMPRODUCT(MAX(ROW(E$1:E6708)*(E6709=E$1:E6708)))))</f>
        <v/>
      </c>
      <c r="L6709" s="16"/>
    </row>
    <row r="6710" customFormat="false" ht="12.75" hidden="false" customHeight="false" outlineLevel="0" collapsed="false">
      <c r="A6710" s="9" t="s">
        <v>34</v>
      </c>
      <c r="E6710" s="10" t="str">
        <f aca="false">IF(D6710="?OLD","!!!","")</f>
        <v/>
      </c>
      <c r="F6710" s="11" t="str">
        <f aca="false">IF(OR(E6710="",E6710="!!!"),"",IF(NOT(ISNA(VLOOKUP(E6710,E$1:E6709,1,FALSE()))),"OLD",IF(AND(E6710&lt;&gt;"",E6710&lt;&gt;"!!!"),"NEW","")))</f>
        <v/>
      </c>
      <c r="G6710" s="12" t="str">
        <f aca="false">IF(OR(E6710="",E6710="!!!"),"",IF(OR(J6710=0,AND(J6710=1,K6710=1),AND(J6710=1,I6710="SBJ"),AND(J6710=1,I6710=0)),"?IN_FOCUS",IF(J6710&lt;=2,"?ACTIVATED",IF(J6710&lt;&gt;"","?FAMILIAR",IF(F6710="NEW",IF(ISNA(VLOOKUP(E6710,#REF!,1,FALSE())),"?TYPE_IDENTIFIABLE","?REFERENTIAL"),"_")))))</f>
        <v/>
      </c>
      <c r="H6710" s="13" t="str">
        <f aca="false">IF(J6710&lt;&gt;1,"",IF(I6710="SBJ","CB","?"))</f>
        <v/>
      </c>
      <c r="I6710" s="14" t="str">
        <f aca="false">IF(OR(E6710="",E6710="!!!",F6710="NEW"),"",INDEX(B$2:B6709,-1+SUMPRODUCT(MAX(ROW(E$2:E6709)*(E6710=E$2:E6709)))))</f>
        <v/>
      </c>
      <c r="J6710" s="15" t="str">
        <f aca="true">IF(OR(E6710="",E6710="!!!",F6710="NEW"),"",COUNTBLANK(OFFSET(A$1,,,SUMPRODUCT(MAX(ROW(E$2:E6710)*(E6710=E$2:E6710)))))-COUNTBLANK(OFFSET(A$1,,,SUMPRODUCT(MAX(ROW(E$1:E6709)*(E6710=E$1:E6709))))))</f>
        <v/>
      </c>
      <c r="K6710" s="15" t="str">
        <f aca="false">IF(OR(E6710="",E6710="!!!",F6710="NEW"),"",INDEX(J$1:J6709,SUMPRODUCT(MAX(ROW(E$1:E6709)*(E6710=E$1:E6709)))))</f>
        <v/>
      </c>
      <c r="L6710" s="16"/>
    </row>
    <row r="6711" customFormat="false" ht="12.75" hidden="false" customHeight="false" outlineLevel="0" collapsed="false">
      <c r="A6711" s="9" t="s">
        <v>62</v>
      </c>
      <c r="E6711" s="10" t="str">
        <f aca="false">IF(D6711="?OLD","!!!","")</f>
        <v/>
      </c>
      <c r="F6711" s="11" t="str">
        <f aca="false">IF(OR(E6711="",E6711="!!!"),"",IF(NOT(ISNA(VLOOKUP(E6711,E$1:E6710,1,FALSE()))),"OLD",IF(AND(E6711&lt;&gt;"",E6711&lt;&gt;"!!!"),"NEW","")))</f>
        <v/>
      </c>
      <c r="G6711" s="12" t="str">
        <f aca="false">IF(OR(E6711="",E6711="!!!"),"",IF(OR(J6711=0,AND(J6711=1,K6711=1),AND(J6711=1,I6711="SBJ"),AND(J6711=1,I6711=0)),"?IN_FOCUS",IF(J6711&lt;=2,"?ACTIVATED",IF(J6711&lt;&gt;"","?FAMILIAR",IF(F6711="NEW",IF(ISNA(VLOOKUP(E6711,#REF!,1,FALSE())),"?TYPE_IDENTIFIABLE","?REFERENTIAL"),"_")))))</f>
        <v/>
      </c>
      <c r="H6711" s="13" t="str">
        <f aca="false">IF(J6711&lt;&gt;1,"",IF(I6711="SBJ","CB","?"))</f>
        <v/>
      </c>
      <c r="I6711" s="14" t="str">
        <f aca="false">IF(OR(E6711="",E6711="!!!",F6711="NEW"),"",INDEX(B$2:B6710,-1+SUMPRODUCT(MAX(ROW(E$2:E6710)*(E6711=E$2:E6710)))))</f>
        <v/>
      </c>
      <c r="J6711" s="15" t="str">
        <f aca="true">IF(OR(E6711="",E6711="!!!",F6711="NEW"),"",COUNTBLANK(OFFSET(A$1,,,SUMPRODUCT(MAX(ROW(E$2:E6711)*(E6711=E$2:E6711)))))-COUNTBLANK(OFFSET(A$1,,,SUMPRODUCT(MAX(ROW(E$1:E6710)*(E6711=E$1:E6710))))))</f>
        <v/>
      </c>
      <c r="K6711" s="15" t="str">
        <f aca="false">IF(OR(E6711="",E6711="!!!",F6711="NEW"),"",INDEX(J$1:J6710,SUMPRODUCT(MAX(ROW(E$1:E6710)*(E6711=E$1:E6710)))))</f>
        <v/>
      </c>
      <c r="L6711" s="16"/>
    </row>
    <row r="6712" customFormat="false" ht="12.75" hidden="false" customHeight="false" outlineLevel="0" collapsed="false">
      <c r="A6712" s="9" t="s">
        <v>1861</v>
      </c>
      <c r="B6712" s="0" t="s">
        <v>47</v>
      </c>
      <c r="C6712" s="0" t="s">
        <v>26</v>
      </c>
      <c r="E6712" s="10" t="str">
        <f aca="false">IF(D6712="?OLD","!!!","")</f>
        <v/>
      </c>
      <c r="F6712" s="11" t="str">
        <f aca="false">IF(OR(E6712="",E6712="!!!"),"",IF(NOT(ISNA(VLOOKUP(E6712,E$1:E6711,1,FALSE()))),"OLD",IF(AND(E6712&lt;&gt;"",E6712&lt;&gt;"!!!"),"NEW","")))</f>
        <v/>
      </c>
      <c r="G6712" s="12" t="str">
        <f aca="false">IF(OR(E6712="",E6712="!!!"),"",IF(OR(J6712=0,AND(J6712=1,K6712=1),AND(J6712=1,I6712="SBJ"),AND(J6712=1,I6712=0)),"?IN_FOCUS",IF(J6712&lt;=2,"?ACTIVATED",IF(J6712&lt;&gt;"","?FAMILIAR",IF(F6712="NEW",IF(ISNA(VLOOKUP(E6712,#REF!,1,FALSE())),"?TYPE_IDENTIFIABLE","?REFERENTIAL"),"_")))))</f>
        <v/>
      </c>
      <c r="H6712" s="13" t="str">
        <f aca="false">IF(J6712&lt;&gt;1,"",IF(I6712="SBJ","CB","?"))</f>
        <v/>
      </c>
      <c r="I6712" s="14" t="str">
        <f aca="false">IF(OR(E6712="",E6712="!!!",F6712="NEW"),"",INDEX(B$2:B6711,-1+SUMPRODUCT(MAX(ROW(E$2:E6711)*(E6712=E$2:E6711)))))</f>
        <v/>
      </c>
      <c r="J6712" s="15" t="str">
        <f aca="true">IF(OR(E6712="",E6712="!!!",F6712="NEW"),"",COUNTBLANK(OFFSET(A$1,,,SUMPRODUCT(MAX(ROW(E$2:E6712)*(E6712=E$2:E6712)))))-COUNTBLANK(OFFSET(A$1,,,SUMPRODUCT(MAX(ROW(E$1:E6711)*(E6712=E$1:E6711))))))</f>
        <v/>
      </c>
      <c r="K6712" s="15" t="str">
        <f aca="false">IF(OR(E6712="",E6712="!!!",F6712="NEW"),"",INDEX(J$1:J6711,SUMPRODUCT(MAX(ROW(E$1:E6711)*(E6712=E$1:E6711)))))</f>
        <v/>
      </c>
      <c r="L6712" s="16"/>
    </row>
    <row r="6713" customFormat="false" ht="12.75" hidden="false" customHeight="false" outlineLevel="0" collapsed="false">
      <c r="A6713" s="9" t="s">
        <v>89</v>
      </c>
      <c r="E6713" s="10" t="str">
        <f aca="false">IF(D6713="?OLD","!!!","")</f>
        <v/>
      </c>
      <c r="F6713" s="11" t="str">
        <f aca="false">IF(OR(E6713="",E6713="!!!"),"",IF(NOT(ISNA(VLOOKUP(E6713,E$1:E6712,1,FALSE()))),"OLD",IF(AND(E6713&lt;&gt;"",E6713&lt;&gt;"!!!"),"NEW","")))</f>
        <v/>
      </c>
      <c r="G6713" s="12" t="str">
        <f aca="false">IF(OR(E6713="",E6713="!!!"),"",IF(OR(J6713=0,AND(J6713=1,K6713=1),AND(J6713=1,I6713="SBJ"),AND(J6713=1,I6713=0)),"?IN_FOCUS",IF(J6713&lt;=2,"?ACTIVATED",IF(J6713&lt;&gt;"","?FAMILIAR",IF(F6713="NEW",IF(ISNA(VLOOKUP(E6713,#REF!,1,FALSE())),"?TYPE_IDENTIFIABLE","?REFERENTIAL"),"_")))))</f>
        <v/>
      </c>
      <c r="H6713" s="13" t="str">
        <f aca="false">IF(J6713&lt;&gt;1,"",IF(I6713="SBJ","CB","?"))</f>
        <v/>
      </c>
      <c r="I6713" s="14" t="str">
        <f aca="false">IF(OR(E6713="",E6713="!!!",F6713="NEW"),"",INDEX(B$2:B6712,-1+SUMPRODUCT(MAX(ROW(E$2:E6712)*(E6713=E$2:E6712)))))</f>
        <v/>
      </c>
      <c r="J6713" s="15" t="str">
        <f aca="true">IF(OR(E6713="",E6713="!!!",F6713="NEW"),"",COUNTBLANK(OFFSET(A$1,,,SUMPRODUCT(MAX(ROW(E$2:E6713)*(E6713=E$2:E6713)))))-COUNTBLANK(OFFSET(A$1,,,SUMPRODUCT(MAX(ROW(E$1:E6712)*(E6713=E$1:E6712))))))</f>
        <v/>
      </c>
      <c r="K6713" s="15" t="str">
        <f aca="false">IF(OR(E6713="",E6713="!!!",F6713="NEW"),"",INDEX(J$1:J6712,SUMPRODUCT(MAX(ROW(E$1:E6712)*(E6713=E$1:E6712)))))</f>
        <v/>
      </c>
      <c r="L6713" s="16"/>
    </row>
    <row r="6714" customFormat="false" ht="12.75" hidden="false" customHeight="false" outlineLevel="0" collapsed="false">
      <c r="A6714" s="9" t="s">
        <v>1862</v>
      </c>
      <c r="B6714" s="0" t="s">
        <v>25</v>
      </c>
      <c r="C6714" s="0" t="s">
        <v>115</v>
      </c>
      <c r="D6714" s="0" t="s">
        <v>31</v>
      </c>
      <c r="E6714" s="10" t="str">
        <f aca="false">IF(D6714="?OLD","!!!","")</f>
        <v>!!!</v>
      </c>
      <c r="F6714" s="11" t="str">
        <f aca="false">IF(OR(E6714="",E6714="!!!"),"",IF(NOT(ISNA(VLOOKUP(E6714,E$1:E6713,1,FALSE()))),"OLD",IF(AND(E6714&lt;&gt;"",E6714&lt;&gt;"!!!"),"NEW","")))</f>
        <v/>
      </c>
      <c r="G6714" s="12" t="str">
        <f aca="false">IF(OR(E6714="",E6714="!!!"),"",IF(OR(J6714=0,AND(J6714=1,K6714=1),AND(J6714=1,I6714="SBJ"),AND(J6714=1,I6714=0)),"?IN_FOCUS",IF(J6714&lt;=2,"?ACTIVATED",IF(J6714&lt;&gt;"","?FAMILIAR",IF(F6714="NEW",IF(ISNA(VLOOKUP(E6714,#REF!,1,FALSE())),"?TYPE_IDENTIFIABLE","?REFERENTIAL"),"_")))))</f>
        <v/>
      </c>
      <c r="H6714" s="13" t="str">
        <f aca="false">IF(J6714&lt;&gt;1,"",IF(I6714="SBJ","CB","?"))</f>
        <v/>
      </c>
      <c r="I6714" s="14" t="str">
        <f aca="false">IF(OR(E6714="",E6714="!!!",F6714="NEW"),"",INDEX(B$2:B6713,-1+SUMPRODUCT(MAX(ROW(E$2:E6713)*(E6714=E$2:E6713)))))</f>
        <v/>
      </c>
      <c r="J6714" s="15" t="str">
        <f aca="true">IF(OR(E6714="",E6714="!!!",F6714="NEW"),"",COUNTBLANK(OFFSET(A$1,,,SUMPRODUCT(MAX(ROW(E$2:E6714)*(E6714=E$2:E6714)))))-COUNTBLANK(OFFSET(A$1,,,SUMPRODUCT(MAX(ROW(E$1:E6713)*(E6714=E$1:E6713))))))</f>
        <v/>
      </c>
      <c r="K6714" s="15" t="str">
        <f aca="false">IF(OR(E6714="",E6714="!!!",F6714="NEW"),"",INDEX(J$1:J6713,SUMPRODUCT(MAX(ROW(E$1:E6713)*(E6714=E$1:E6713)))))</f>
        <v/>
      </c>
      <c r="L6714" s="16"/>
    </row>
    <row r="6715" customFormat="false" ht="12.75" hidden="false" customHeight="false" outlineLevel="0" collapsed="false">
      <c r="A6715" s="9" t="s">
        <v>48</v>
      </c>
      <c r="E6715" s="10" t="str">
        <f aca="false">IF(D6715="?OLD","!!!","")</f>
        <v/>
      </c>
      <c r="F6715" s="11" t="str">
        <f aca="false">IF(OR(E6715="",E6715="!!!"),"",IF(NOT(ISNA(VLOOKUP(E6715,E$1:E6714,1,FALSE()))),"OLD",IF(AND(E6715&lt;&gt;"",E6715&lt;&gt;"!!!"),"NEW","")))</f>
        <v/>
      </c>
      <c r="G6715" s="12" t="str">
        <f aca="false">IF(OR(E6715="",E6715="!!!"),"",IF(OR(J6715=0,AND(J6715=1,K6715=1),AND(J6715=1,I6715="SBJ"),AND(J6715=1,I6715=0)),"?IN_FOCUS",IF(J6715&lt;=2,"?ACTIVATED",IF(J6715&lt;&gt;"","?FAMILIAR",IF(F6715="NEW",IF(ISNA(VLOOKUP(E6715,#REF!,1,FALSE())),"?TYPE_IDENTIFIABLE","?REFERENTIAL"),"_")))))</f>
        <v/>
      </c>
      <c r="H6715" s="13" t="str">
        <f aca="false">IF(J6715&lt;&gt;1,"",IF(I6715="SBJ","CB","?"))</f>
        <v/>
      </c>
      <c r="I6715" s="14" t="str">
        <f aca="false">IF(OR(E6715="",E6715="!!!",F6715="NEW"),"",INDEX(B$2:B6714,-1+SUMPRODUCT(MAX(ROW(E$2:E6714)*(E6715=E$2:E6714)))))</f>
        <v/>
      </c>
      <c r="J6715" s="15" t="str">
        <f aca="true">IF(OR(E6715="",E6715="!!!",F6715="NEW"),"",COUNTBLANK(OFFSET(A$1,,,SUMPRODUCT(MAX(ROW(E$2:E6715)*(E6715=E$2:E6715)))))-COUNTBLANK(OFFSET(A$1,,,SUMPRODUCT(MAX(ROW(E$1:E6714)*(E6715=E$1:E6714))))))</f>
        <v/>
      </c>
      <c r="K6715" s="15" t="str">
        <f aca="false">IF(OR(E6715="",E6715="!!!",F6715="NEW"),"",INDEX(J$1:J6714,SUMPRODUCT(MAX(ROW(E$1:E6714)*(E6715=E$1:E6714)))))</f>
        <v/>
      </c>
      <c r="L6715" s="16"/>
    </row>
    <row r="6716" customFormat="false" ht="12.75" hidden="false" customHeight="false" outlineLevel="0" collapsed="false">
      <c r="A6716" s="9" t="s">
        <v>87</v>
      </c>
      <c r="E6716" s="10" t="str">
        <f aca="false">IF(D6716="?OLD","!!!","")</f>
        <v/>
      </c>
      <c r="F6716" s="11" t="str">
        <f aca="false">IF(OR(E6716="",E6716="!!!"),"",IF(NOT(ISNA(VLOOKUP(E6716,E$1:E6715,1,FALSE()))),"OLD",IF(AND(E6716&lt;&gt;"",E6716&lt;&gt;"!!!"),"NEW","")))</f>
        <v/>
      </c>
      <c r="G6716" s="12" t="str">
        <f aca="false">IF(OR(E6716="",E6716="!!!"),"",IF(OR(J6716=0,AND(J6716=1,K6716=1),AND(J6716=1,I6716="SBJ"),AND(J6716=1,I6716=0)),"?IN_FOCUS",IF(J6716&lt;=2,"?ACTIVATED",IF(J6716&lt;&gt;"","?FAMILIAR",IF(F6716="NEW",IF(ISNA(VLOOKUP(E6716,#REF!,1,FALSE())),"?TYPE_IDENTIFIABLE","?REFERENTIAL"),"_")))))</f>
        <v/>
      </c>
      <c r="H6716" s="13" t="str">
        <f aca="false">IF(J6716&lt;&gt;1,"",IF(I6716="SBJ","CB","?"))</f>
        <v/>
      </c>
      <c r="I6716" s="14" t="str">
        <f aca="false">IF(OR(E6716="",E6716="!!!",F6716="NEW"),"",INDEX(B$2:B6715,-1+SUMPRODUCT(MAX(ROW(E$2:E6715)*(E6716=E$2:E6715)))))</f>
        <v/>
      </c>
      <c r="J6716" s="15" t="str">
        <f aca="true">IF(OR(E6716="",E6716="!!!",F6716="NEW"),"",COUNTBLANK(OFFSET(A$1,,,SUMPRODUCT(MAX(ROW(E$2:E6716)*(E6716=E$2:E6716)))))-COUNTBLANK(OFFSET(A$1,,,SUMPRODUCT(MAX(ROW(E$1:E6715)*(E6716=E$1:E6715))))))</f>
        <v/>
      </c>
      <c r="K6716" s="15" t="str">
        <f aca="false">IF(OR(E6716="",E6716="!!!",F6716="NEW"),"",INDEX(J$1:J6715,SUMPRODUCT(MAX(ROW(E$1:E6715)*(E6716=E$1:E6715)))))</f>
        <v/>
      </c>
      <c r="L6716" s="16"/>
    </row>
    <row r="6717" customFormat="false" ht="12.75" hidden="false" customHeight="false" outlineLevel="0" collapsed="false">
      <c r="E6717" s="10" t="str">
        <f aca="false">IF(D6717="?OLD","!!!","")</f>
        <v/>
      </c>
      <c r="F6717" s="11" t="str">
        <f aca="false">IF(OR(E6717="",E6717="!!!"),"",IF(NOT(ISNA(VLOOKUP(E6717,E$1:E6716,1,FALSE()))),"OLD",IF(AND(E6717&lt;&gt;"",E6717&lt;&gt;"!!!"),"NEW","")))</f>
        <v/>
      </c>
      <c r="G6717" s="12" t="str">
        <f aca="false">IF(OR(E6717="",E6717="!!!"),"",IF(OR(J6717=0,AND(J6717=1,K6717=1),AND(J6717=1,I6717="SBJ"),AND(J6717=1,I6717=0)),"?IN_FOCUS",IF(J6717&lt;=2,"?ACTIVATED",IF(J6717&lt;&gt;"","?FAMILIAR",IF(F6717="NEW",IF(ISNA(VLOOKUP(E6717,#REF!,1,FALSE())),"?TYPE_IDENTIFIABLE","?REFERENTIAL"),"_")))))</f>
        <v/>
      </c>
      <c r="H6717" s="13" t="str">
        <f aca="false">IF(J6717&lt;&gt;1,"",IF(I6717="SBJ","CB","?"))</f>
        <v/>
      </c>
      <c r="I6717" s="14" t="str">
        <f aca="false">IF(OR(E6717="",E6717="!!!",F6717="NEW"),"",INDEX(B$2:B6716,-1+SUMPRODUCT(MAX(ROW(E$2:E6716)*(E6717=E$2:E6716)))))</f>
        <v/>
      </c>
      <c r="J6717" s="15" t="str">
        <f aca="true">IF(OR(E6717="",E6717="!!!",F6717="NEW"),"",COUNTBLANK(OFFSET(A$1,,,SUMPRODUCT(MAX(ROW(E$2:E6717)*(E6717=E$2:E6717)))))-COUNTBLANK(OFFSET(A$1,,,SUMPRODUCT(MAX(ROW(E$1:E6716)*(E6717=E$1:E6716))))))</f>
        <v/>
      </c>
      <c r="K6717" s="15" t="str">
        <f aca="false">IF(OR(E6717="",E6717="!!!",F6717="NEW"),"",INDEX(J$1:J6716,SUMPRODUCT(MAX(ROW(E$1:E6716)*(E6717=E$1:E6716)))))</f>
        <v/>
      </c>
      <c r="L6717" s="16"/>
    </row>
    <row r="6718" customFormat="false" ht="12.75" hidden="false" customHeight="false" outlineLevel="0" collapsed="false">
      <c r="A6718" s="9" t="s">
        <v>1863</v>
      </c>
      <c r="E6718" s="10" t="str">
        <f aca="false">IF(D6718="?OLD","!!!","")</f>
        <v/>
      </c>
      <c r="F6718" s="11" t="str">
        <f aca="false">IF(OR(E6718="",E6718="!!!"),"",IF(NOT(ISNA(VLOOKUP(E6718,E$1:E6717,1,FALSE()))),"OLD",IF(AND(E6718&lt;&gt;"",E6718&lt;&gt;"!!!"),"NEW","")))</f>
        <v/>
      </c>
      <c r="G6718" s="12" t="str">
        <f aca="false">IF(OR(E6718="",E6718="!!!"),"",IF(OR(J6718=0,AND(J6718=1,K6718=1),AND(J6718=1,I6718="SBJ"),AND(J6718=1,I6718=0)),"?IN_FOCUS",IF(J6718&lt;=2,"?ACTIVATED",IF(J6718&lt;&gt;"","?FAMILIAR",IF(F6718="NEW",IF(ISNA(VLOOKUP(E6718,#REF!,1,FALSE())),"?TYPE_IDENTIFIABLE","?REFERENTIAL"),"_")))))</f>
        <v/>
      </c>
      <c r="H6718" s="13" t="str">
        <f aca="false">IF(J6718&lt;&gt;1,"",IF(I6718="SBJ","CB","?"))</f>
        <v/>
      </c>
      <c r="I6718" s="14" t="str">
        <f aca="false">IF(OR(E6718="",E6718="!!!",F6718="NEW"),"",INDEX(B$2:B6717,-1+SUMPRODUCT(MAX(ROW(E$2:E6717)*(E6718=E$2:E6717)))))</f>
        <v/>
      </c>
      <c r="J6718" s="15" t="str">
        <f aca="true">IF(OR(E6718="",E6718="!!!",F6718="NEW"),"",COUNTBLANK(OFFSET(A$1,,,SUMPRODUCT(MAX(ROW(E$2:E6718)*(E6718=E$2:E6718)))))-COUNTBLANK(OFFSET(A$1,,,SUMPRODUCT(MAX(ROW(E$1:E6717)*(E6718=E$1:E6717))))))</f>
        <v/>
      </c>
      <c r="K6718" s="15" t="str">
        <f aca="false">IF(OR(E6718="",E6718="!!!",F6718="NEW"),"",INDEX(J$1:J6717,SUMPRODUCT(MAX(ROW(E$1:E6717)*(E6718=E$1:E6717)))))</f>
        <v/>
      </c>
      <c r="L6718" s="16"/>
    </row>
    <row r="6719" customFormat="false" ht="12.75" hidden="false" customHeight="false" outlineLevel="0" collapsed="false">
      <c r="A6719" s="9" t="s">
        <v>1648</v>
      </c>
      <c r="B6719" s="0" t="s">
        <v>38</v>
      </c>
      <c r="C6719" s="0" t="s">
        <v>30</v>
      </c>
      <c r="D6719" s="0" t="s">
        <v>31</v>
      </c>
      <c r="E6719" s="10" t="str">
        <f aca="false">IF(D6719="?OLD","!!!","")</f>
        <v>!!!</v>
      </c>
      <c r="F6719" s="11" t="str">
        <f aca="false">IF(OR(E6719="",E6719="!!!"),"",IF(NOT(ISNA(VLOOKUP(E6719,E$1:E6718,1,FALSE()))),"OLD",IF(AND(E6719&lt;&gt;"",E6719&lt;&gt;"!!!"),"NEW","")))</f>
        <v/>
      </c>
      <c r="G6719" s="12" t="str">
        <f aca="false">IF(OR(E6719="",E6719="!!!"),"",IF(OR(J6719=0,AND(J6719=1,K6719=1),AND(J6719=1,I6719="SBJ"),AND(J6719=1,I6719=0)),"?IN_FOCUS",IF(J6719&lt;=2,"?ACTIVATED",IF(J6719&lt;&gt;"","?FAMILIAR",IF(F6719="NEW",IF(ISNA(VLOOKUP(E6719,#REF!,1,FALSE())),"?TYPE_IDENTIFIABLE","?REFERENTIAL"),"_")))))</f>
        <v/>
      </c>
      <c r="H6719" s="13" t="str">
        <f aca="false">IF(J6719&lt;&gt;1,"",IF(I6719="SBJ","CB","?"))</f>
        <v/>
      </c>
      <c r="I6719" s="14" t="str">
        <f aca="false">IF(OR(E6719="",E6719="!!!",F6719="NEW"),"",INDEX(B$2:B6718,-1+SUMPRODUCT(MAX(ROW(E$2:E6718)*(E6719=E$2:E6718)))))</f>
        <v/>
      </c>
      <c r="J6719" s="15" t="str">
        <f aca="true">IF(OR(E6719="",E6719="!!!",F6719="NEW"),"",COUNTBLANK(OFFSET(A$1,,,SUMPRODUCT(MAX(ROW(E$2:E6719)*(E6719=E$2:E6719)))))-COUNTBLANK(OFFSET(A$1,,,SUMPRODUCT(MAX(ROW(E$1:E6718)*(E6719=E$1:E6718))))))</f>
        <v/>
      </c>
      <c r="K6719" s="15" t="str">
        <f aca="false">IF(OR(E6719="",E6719="!!!",F6719="NEW"),"",INDEX(J$1:J6718,SUMPRODUCT(MAX(ROW(E$1:E6718)*(E6719=E$1:E6718)))))</f>
        <v/>
      </c>
      <c r="L6719" s="16"/>
    </row>
    <row r="6720" customFormat="false" ht="12.75" hidden="false" customHeight="false" outlineLevel="0" collapsed="false">
      <c r="A6720" s="9" t="s">
        <v>1864</v>
      </c>
      <c r="E6720" s="10" t="str">
        <f aca="false">IF(D6720="?OLD","!!!","")</f>
        <v/>
      </c>
      <c r="F6720" s="11" t="str">
        <f aca="false">IF(OR(E6720="",E6720="!!!"),"",IF(NOT(ISNA(VLOOKUP(E6720,E$1:E6719,1,FALSE()))),"OLD",IF(AND(E6720&lt;&gt;"",E6720&lt;&gt;"!!!"),"NEW","")))</f>
        <v/>
      </c>
      <c r="G6720" s="12" t="str">
        <f aca="false">IF(OR(E6720="",E6720="!!!"),"",IF(OR(J6720=0,AND(J6720=1,K6720=1),AND(J6720=1,I6720="SBJ"),AND(J6720=1,I6720=0)),"?IN_FOCUS",IF(J6720&lt;=2,"?ACTIVATED",IF(J6720&lt;&gt;"","?FAMILIAR",IF(F6720="NEW",IF(ISNA(VLOOKUP(E6720,#REF!,1,FALSE())),"?TYPE_IDENTIFIABLE","?REFERENTIAL"),"_")))))</f>
        <v/>
      </c>
      <c r="H6720" s="13" t="str">
        <f aca="false">IF(J6720&lt;&gt;1,"",IF(I6720="SBJ","CB","?"))</f>
        <v/>
      </c>
      <c r="I6720" s="14" t="str">
        <f aca="false">IF(OR(E6720="",E6720="!!!",F6720="NEW"),"",INDEX(B$2:B6719,-1+SUMPRODUCT(MAX(ROW(E$2:E6719)*(E6720=E$2:E6719)))))</f>
        <v/>
      </c>
      <c r="J6720" s="15" t="str">
        <f aca="true">IF(OR(E6720="",E6720="!!!",F6720="NEW"),"",COUNTBLANK(OFFSET(A$1,,,SUMPRODUCT(MAX(ROW(E$2:E6720)*(E6720=E$2:E6720)))))-COUNTBLANK(OFFSET(A$1,,,SUMPRODUCT(MAX(ROW(E$1:E6719)*(E6720=E$1:E6719))))))</f>
        <v/>
      </c>
      <c r="K6720" s="15" t="str">
        <f aca="false">IF(OR(E6720="",E6720="!!!",F6720="NEW"),"",INDEX(J$1:J6719,SUMPRODUCT(MAX(ROW(E$1:E6719)*(E6720=E$1:E6719)))))</f>
        <v/>
      </c>
      <c r="L6720" s="16"/>
    </row>
    <row r="6721" customFormat="false" ht="12.75" hidden="false" customHeight="false" outlineLevel="0" collapsed="false">
      <c r="A6721" s="9" t="s">
        <v>349</v>
      </c>
      <c r="B6721" s="0" t="s">
        <v>91</v>
      </c>
      <c r="C6721" s="0" t="s">
        <v>26</v>
      </c>
      <c r="E6721" s="10" t="str">
        <f aca="false">IF(D6721="?OLD","!!!","")</f>
        <v/>
      </c>
      <c r="F6721" s="11" t="str">
        <f aca="false">IF(OR(E6721="",E6721="!!!"),"",IF(NOT(ISNA(VLOOKUP(E6721,E$1:E6720,1,FALSE()))),"OLD",IF(AND(E6721&lt;&gt;"",E6721&lt;&gt;"!!!"),"NEW","")))</f>
        <v/>
      </c>
      <c r="G6721" s="12" t="str">
        <f aca="false">IF(OR(E6721="",E6721="!!!"),"",IF(OR(J6721=0,AND(J6721=1,K6721=1),AND(J6721=1,I6721="SBJ"),AND(J6721=1,I6721=0)),"?IN_FOCUS",IF(J6721&lt;=2,"?ACTIVATED",IF(J6721&lt;&gt;"","?FAMILIAR",IF(F6721="NEW",IF(ISNA(VLOOKUP(E6721,#REF!,1,FALSE())),"?TYPE_IDENTIFIABLE","?REFERENTIAL"),"_")))))</f>
        <v/>
      </c>
      <c r="H6721" s="13" t="str">
        <f aca="false">IF(J6721&lt;&gt;1,"",IF(I6721="SBJ","CB","?"))</f>
        <v/>
      </c>
      <c r="I6721" s="14" t="str">
        <f aca="false">IF(OR(E6721="",E6721="!!!",F6721="NEW"),"",INDEX(B$2:B6720,-1+SUMPRODUCT(MAX(ROW(E$2:E6720)*(E6721=E$2:E6720)))))</f>
        <v/>
      </c>
      <c r="J6721" s="15" t="str">
        <f aca="true">IF(OR(E6721="",E6721="!!!",F6721="NEW"),"",COUNTBLANK(OFFSET(A$1,,,SUMPRODUCT(MAX(ROW(E$2:E6721)*(E6721=E$2:E6721)))))-COUNTBLANK(OFFSET(A$1,,,SUMPRODUCT(MAX(ROW(E$1:E6720)*(E6721=E$1:E6720))))))</f>
        <v/>
      </c>
      <c r="K6721" s="15" t="str">
        <f aca="false">IF(OR(E6721="",E6721="!!!",F6721="NEW"),"",INDEX(J$1:J6720,SUMPRODUCT(MAX(ROW(E$1:E6720)*(E6721=E$1:E6720)))))</f>
        <v/>
      </c>
      <c r="L6721" s="16"/>
    </row>
    <row r="6722" customFormat="false" ht="12.75" hidden="false" customHeight="false" outlineLevel="0" collapsed="false">
      <c r="A6722" s="9" t="s">
        <v>1865</v>
      </c>
      <c r="E6722" s="10" t="str">
        <f aca="false">IF(D6722="?OLD","!!!","")</f>
        <v/>
      </c>
      <c r="F6722" s="11" t="str">
        <f aca="false">IF(OR(E6722="",E6722="!!!"),"",IF(NOT(ISNA(VLOOKUP(E6722,E$1:E6721,1,FALSE()))),"OLD",IF(AND(E6722&lt;&gt;"",E6722&lt;&gt;"!!!"),"NEW","")))</f>
        <v/>
      </c>
      <c r="G6722" s="12" t="str">
        <f aca="false">IF(OR(E6722="",E6722="!!!"),"",IF(OR(J6722=0,AND(J6722=1,K6722=1),AND(J6722=1,I6722="SBJ"),AND(J6722=1,I6722=0)),"?IN_FOCUS",IF(J6722&lt;=2,"?ACTIVATED",IF(J6722&lt;&gt;"","?FAMILIAR",IF(F6722="NEW",IF(ISNA(VLOOKUP(E6722,#REF!,1,FALSE())),"?TYPE_IDENTIFIABLE","?REFERENTIAL"),"_")))))</f>
        <v/>
      </c>
      <c r="H6722" s="13" t="str">
        <f aca="false">IF(J6722&lt;&gt;1,"",IF(I6722="SBJ","CB","?"))</f>
        <v/>
      </c>
      <c r="I6722" s="14" t="str">
        <f aca="false">IF(OR(E6722="",E6722="!!!",F6722="NEW"),"",INDEX(B$2:B6721,-1+SUMPRODUCT(MAX(ROW(E$2:E6721)*(E6722=E$2:E6721)))))</f>
        <v/>
      </c>
      <c r="J6722" s="15" t="str">
        <f aca="true">IF(OR(E6722="",E6722="!!!",F6722="NEW"),"",COUNTBLANK(OFFSET(A$1,,,SUMPRODUCT(MAX(ROW(E$2:E6722)*(E6722=E$2:E6722)))))-COUNTBLANK(OFFSET(A$1,,,SUMPRODUCT(MAX(ROW(E$1:E6721)*(E6722=E$1:E6721))))))</f>
        <v/>
      </c>
      <c r="K6722" s="15" t="str">
        <f aca="false">IF(OR(E6722="",E6722="!!!",F6722="NEW"),"",INDEX(J$1:J6721,SUMPRODUCT(MAX(ROW(E$1:E6721)*(E6722=E$1:E6721)))))</f>
        <v/>
      </c>
      <c r="L6722" s="16"/>
    </row>
    <row r="6723" customFormat="false" ht="12.75" hidden="false" customHeight="false" outlineLevel="0" collapsed="false">
      <c r="A6723" s="9" t="s">
        <v>39</v>
      </c>
      <c r="E6723" s="10" t="str">
        <f aca="false">IF(D6723="?OLD","!!!","")</f>
        <v/>
      </c>
      <c r="F6723" s="11" t="str">
        <f aca="false">IF(OR(E6723="",E6723="!!!"),"",IF(NOT(ISNA(VLOOKUP(E6723,E$1:E6722,1,FALSE()))),"OLD",IF(AND(E6723&lt;&gt;"",E6723&lt;&gt;"!!!"),"NEW","")))</f>
        <v/>
      </c>
      <c r="G6723" s="12" t="str">
        <f aca="false">IF(OR(E6723="",E6723="!!!"),"",IF(OR(J6723=0,AND(J6723=1,K6723=1),AND(J6723=1,I6723="SBJ"),AND(J6723=1,I6723=0)),"?IN_FOCUS",IF(J6723&lt;=2,"?ACTIVATED",IF(J6723&lt;&gt;"","?FAMILIAR",IF(F6723="NEW",IF(ISNA(VLOOKUP(E6723,#REF!,1,FALSE())),"?TYPE_IDENTIFIABLE","?REFERENTIAL"),"_")))))</f>
        <v/>
      </c>
      <c r="H6723" s="13" t="str">
        <f aca="false">IF(J6723&lt;&gt;1,"",IF(I6723="SBJ","CB","?"))</f>
        <v/>
      </c>
      <c r="I6723" s="14" t="str">
        <f aca="false">IF(OR(E6723="",E6723="!!!",F6723="NEW"),"",INDEX(B$2:B6722,-1+SUMPRODUCT(MAX(ROW(E$2:E6722)*(E6723=E$2:E6722)))))</f>
        <v/>
      </c>
      <c r="J6723" s="15" t="str">
        <f aca="true">IF(OR(E6723="",E6723="!!!",F6723="NEW"),"",COUNTBLANK(OFFSET(A$1,,,SUMPRODUCT(MAX(ROW(E$2:E6723)*(E6723=E$2:E6723)))))-COUNTBLANK(OFFSET(A$1,,,SUMPRODUCT(MAX(ROW(E$1:E6722)*(E6723=E$1:E6722))))))</f>
        <v/>
      </c>
      <c r="K6723" s="15" t="str">
        <f aca="false">IF(OR(E6723="",E6723="!!!",F6723="NEW"),"",INDEX(J$1:J6722,SUMPRODUCT(MAX(ROW(E$1:E6722)*(E6723=E$1:E6722)))))</f>
        <v/>
      </c>
      <c r="L6723" s="16"/>
    </row>
    <row r="6724" customFormat="false" ht="12.75" hidden="false" customHeight="false" outlineLevel="0" collapsed="false">
      <c r="A6724" s="9" t="s">
        <v>15</v>
      </c>
      <c r="E6724" s="10" t="str">
        <f aca="false">IF(D6724="?OLD","!!!","")</f>
        <v/>
      </c>
      <c r="F6724" s="11" t="str">
        <f aca="false">IF(OR(E6724="",E6724="!!!"),"",IF(NOT(ISNA(VLOOKUP(E6724,E$1:E6723,1,FALSE()))),"OLD",IF(AND(E6724&lt;&gt;"",E6724&lt;&gt;"!!!"),"NEW","")))</f>
        <v/>
      </c>
      <c r="G6724" s="12" t="str">
        <f aca="false">IF(OR(E6724="",E6724="!!!"),"",IF(OR(J6724=0,AND(J6724=1,K6724=1),AND(J6724=1,I6724="SBJ"),AND(J6724=1,I6724=0)),"?IN_FOCUS",IF(J6724&lt;=2,"?ACTIVATED",IF(J6724&lt;&gt;"","?FAMILIAR",IF(F6724="NEW",IF(ISNA(VLOOKUP(E6724,#REF!,1,FALSE())),"?TYPE_IDENTIFIABLE","?REFERENTIAL"),"_")))))</f>
        <v/>
      </c>
      <c r="H6724" s="13" t="str">
        <f aca="false">IF(J6724&lt;&gt;1,"",IF(I6724="SBJ","CB","?"))</f>
        <v/>
      </c>
      <c r="I6724" s="14" t="str">
        <f aca="false">IF(OR(E6724="",E6724="!!!",F6724="NEW"),"",INDEX(B$2:B6723,-1+SUMPRODUCT(MAX(ROW(E$2:E6723)*(E6724=E$2:E6723)))))</f>
        <v/>
      </c>
      <c r="J6724" s="15" t="str">
        <f aca="true">IF(OR(E6724="",E6724="!!!",F6724="NEW"),"",COUNTBLANK(OFFSET(A$1,,,SUMPRODUCT(MAX(ROW(E$2:E6724)*(E6724=E$2:E6724)))))-COUNTBLANK(OFFSET(A$1,,,SUMPRODUCT(MAX(ROW(E$1:E6723)*(E6724=E$1:E6723))))))</f>
        <v/>
      </c>
      <c r="K6724" s="15" t="str">
        <f aca="false">IF(OR(E6724="",E6724="!!!",F6724="NEW"),"",INDEX(J$1:J6723,SUMPRODUCT(MAX(ROW(E$1:E6723)*(E6724=E$1:E6723)))))</f>
        <v/>
      </c>
      <c r="L6724" s="16"/>
    </row>
    <row r="6725" customFormat="false" ht="12.75" hidden="false" customHeight="false" outlineLevel="0" collapsed="false">
      <c r="A6725" s="9" t="s">
        <v>1507</v>
      </c>
      <c r="B6725" s="0" t="s">
        <v>23</v>
      </c>
      <c r="C6725" s="0" t="s">
        <v>113</v>
      </c>
      <c r="D6725" s="0" t="s">
        <v>31</v>
      </c>
      <c r="E6725" s="10" t="str">
        <f aca="false">IF(D6725="?OLD","!!!","")</f>
        <v>!!!</v>
      </c>
      <c r="F6725" s="11" t="str">
        <f aca="false">IF(OR(E6725="",E6725="!!!"),"",IF(NOT(ISNA(VLOOKUP(E6725,E$1:E6724,1,FALSE()))),"OLD",IF(AND(E6725&lt;&gt;"",E6725&lt;&gt;"!!!"),"NEW","")))</f>
        <v/>
      </c>
      <c r="G6725" s="12" t="str">
        <f aca="false">IF(OR(E6725="",E6725="!!!"),"",IF(OR(J6725=0,AND(J6725=1,K6725=1),AND(J6725=1,I6725="SBJ"),AND(J6725=1,I6725=0)),"?IN_FOCUS",IF(J6725&lt;=2,"?ACTIVATED",IF(J6725&lt;&gt;"","?FAMILIAR",IF(F6725="NEW",IF(ISNA(VLOOKUP(E6725,#REF!,1,FALSE())),"?TYPE_IDENTIFIABLE","?REFERENTIAL"),"_")))))</f>
        <v/>
      </c>
      <c r="H6725" s="13" t="str">
        <f aca="false">IF(J6725&lt;&gt;1,"",IF(I6725="SBJ","CB","?"))</f>
        <v/>
      </c>
      <c r="I6725" s="14" t="str">
        <f aca="false">IF(OR(E6725="",E6725="!!!",F6725="NEW"),"",INDEX(B$2:B6724,-1+SUMPRODUCT(MAX(ROW(E$2:E6724)*(E6725=E$2:E6724)))))</f>
        <v/>
      </c>
      <c r="J6725" s="15" t="str">
        <f aca="true">IF(OR(E6725="",E6725="!!!",F6725="NEW"),"",COUNTBLANK(OFFSET(A$1,,,SUMPRODUCT(MAX(ROW(E$2:E6725)*(E6725=E$2:E6725)))))-COUNTBLANK(OFFSET(A$1,,,SUMPRODUCT(MAX(ROW(E$1:E6724)*(E6725=E$1:E6724))))))</f>
        <v/>
      </c>
      <c r="K6725" s="15" t="str">
        <f aca="false">IF(OR(E6725="",E6725="!!!",F6725="NEW"),"",INDEX(J$1:J6724,SUMPRODUCT(MAX(ROW(E$1:E6724)*(E6725=E$1:E6724)))))</f>
        <v/>
      </c>
      <c r="L6725" s="16"/>
    </row>
    <row r="6726" customFormat="false" ht="12.75" hidden="false" customHeight="false" outlineLevel="0" collapsed="false">
      <c r="A6726" s="9" t="s">
        <v>1866</v>
      </c>
      <c r="E6726" s="10" t="str">
        <f aca="false">IF(D6726="?OLD","!!!","")</f>
        <v/>
      </c>
      <c r="F6726" s="11" t="str">
        <f aca="false">IF(OR(E6726="",E6726="!!!"),"",IF(NOT(ISNA(VLOOKUP(E6726,E$1:E6725,1,FALSE()))),"OLD",IF(AND(E6726&lt;&gt;"",E6726&lt;&gt;"!!!"),"NEW","")))</f>
        <v/>
      </c>
      <c r="G6726" s="12" t="str">
        <f aca="false">IF(OR(E6726="",E6726="!!!"),"",IF(OR(J6726=0,AND(J6726=1,K6726=1),AND(J6726=1,I6726="SBJ"),AND(J6726=1,I6726=0)),"?IN_FOCUS",IF(J6726&lt;=2,"?ACTIVATED",IF(J6726&lt;&gt;"","?FAMILIAR",IF(F6726="NEW",IF(ISNA(VLOOKUP(E6726,#REF!,1,FALSE())),"?TYPE_IDENTIFIABLE","?REFERENTIAL"),"_")))))</f>
        <v/>
      </c>
      <c r="H6726" s="13" t="str">
        <f aca="false">IF(J6726&lt;&gt;1,"",IF(I6726="SBJ","CB","?"))</f>
        <v/>
      </c>
      <c r="I6726" s="14" t="str">
        <f aca="false">IF(OR(E6726="",E6726="!!!",F6726="NEW"),"",INDEX(B$2:B6725,-1+SUMPRODUCT(MAX(ROW(E$2:E6725)*(E6726=E$2:E6725)))))</f>
        <v/>
      </c>
      <c r="J6726" s="15" t="str">
        <f aca="true">IF(OR(E6726="",E6726="!!!",F6726="NEW"),"",COUNTBLANK(OFFSET(A$1,,,SUMPRODUCT(MAX(ROW(E$2:E6726)*(E6726=E$2:E6726)))))-COUNTBLANK(OFFSET(A$1,,,SUMPRODUCT(MAX(ROW(E$1:E6725)*(E6726=E$1:E6725))))))</f>
        <v/>
      </c>
      <c r="K6726" s="15" t="str">
        <f aca="false">IF(OR(E6726="",E6726="!!!",F6726="NEW"),"",INDEX(J$1:J6725,SUMPRODUCT(MAX(ROW(E$1:E6725)*(E6726=E$1:E6725)))))</f>
        <v/>
      </c>
      <c r="L6726" s="16"/>
    </row>
    <row r="6727" customFormat="false" ht="12.75" hidden="false" customHeight="false" outlineLevel="0" collapsed="false">
      <c r="A6727" s="9" t="s">
        <v>258</v>
      </c>
      <c r="B6727" s="0" t="s">
        <v>38</v>
      </c>
      <c r="C6727" s="0" t="s">
        <v>115</v>
      </c>
      <c r="D6727" s="0" t="s">
        <v>31</v>
      </c>
      <c r="E6727" s="10" t="str">
        <f aca="false">IF(D6727="?OLD","!!!","")</f>
        <v>!!!</v>
      </c>
      <c r="F6727" s="11" t="str">
        <f aca="false">IF(OR(E6727="",E6727="!!!"),"",IF(NOT(ISNA(VLOOKUP(E6727,E$1:E6726,1,FALSE()))),"OLD",IF(AND(E6727&lt;&gt;"",E6727&lt;&gt;"!!!"),"NEW","")))</f>
        <v/>
      </c>
      <c r="G6727" s="12" t="str">
        <f aca="false">IF(OR(E6727="",E6727="!!!"),"",IF(OR(J6727=0,AND(J6727=1,K6727=1),AND(J6727=1,I6727="SBJ"),AND(J6727=1,I6727=0)),"?IN_FOCUS",IF(J6727&lt;=2,"?ACTIVATED",IF(J6727&lt;&gt;"","?FAMILIAR",IF(F6727="NEW",IF(ISNA(VLOOKUP(E6727,#REF!,1,FALSE())),"?TYPE_IDENTIFIABLE","?REFERENTIAL"),"_")))))</f>
        <v/>
      </c>
      <c r="H6727" s="13" t="str">
        <f aca="false">IF(J6727&lt;&gt;1,"",IF(I6727="SBJ","CB","?"))</f>
        <v/>
      </c>
      <c r="I6727" s="14" t="str">
        <f aca="false">IF(OR(E6727="",E6727="!!!",F6727="NEW"),"",INDEX(B$2:B6726,-1+SUMPRODUCT(MAX(ROW(E$2:E6726)*(E6727=E$2:E6726)))))</f>
        <v/>
      </c>
      <c r="J6727" s="15" t="str">
        <f aca="true">IF(OR(E6727="",E6727="!!!",F6727="NEW"),"",COUNTBLANK(OFFSET(A$1,,,SUMPRODUCT(MAX(ROW(E$2:E6727)*(E6727=E$2:E6727)))))-COUNTBLANK(OFFSET(A$1,,,SUMPRODUCT(MAX(ROW(E$1:E6726)*(E6727=E$1:E6726))))))</f>
        <v/>
      </c>
      <c r="K6727" s="15" t="str">
        <f aca="false">IF(OR(E6727="",E6727="!!!",F6727="NEW"),"",INDEX(J$1:J6726,SUMPRODUCT(MAX(ROW(E$1:E6726)*(E6727=E$1:E6726)))))</f>
        <v/>
      </c>
      <c r="L6727" s="16"/>
    </row>
    <row r="6728" customFormat="false" ht="12.75" hidden="false" customHeight="false" outlineLevel="0" collapsed="false">
      <c r="A6728" s="9" t="s">
        <v>1867</v>
      </c>
      <c r="E6728" s="10" t="str">
        <f aca="false">IF(D6728="?OLD","!!!","")</f>
        <v/>
      </c>
      <c r="F6728" s="11" t="str">
        <f aca="false">IF(OR(E6728="",E6728="!!!"),"",IF(NOT(ISNA(VLOOKUP(E6728,E$1:E6727,1,FALSE()))),"OLD",IF(AND(E6728&lt;&gt;"",E6728&lt;&gt;"!!!"),"NEW","")))</f>
        <v/>
      </c>
      <c r="G6728" s="12" t="str">
        <f aca="false">IF(OR(E6728="",E6728="!!!"),"",IF(OR(J6728=0,AND(J6728=1,K6728=1),AND(J6728=1,I6728="SBJ"),AND(J6728=1,I6728=0)),"?IN_FOCUS",IF(J6728&lt;=2,"?ACTIVATED",IF(J6728&lt;&gt;"","?FAMILIAR",IF(F6728="NEW",IF(ISNA(VLOOKUP(E6728,#REF!,1,FALSE())),"?TYPE_IDENTIFIABLE","?REFERENTIAL"),"_")))))</f>
        <v/>
      </c>
      <c r="H6728" s="13" t="str">
        <f aca="false">IF(J6728&lt;&gt;1,"",IF(I6728="SBJ","CB","?"))</f>
        <v/>
      </c>
      <c r="I6728" s="14" t="str">
        <f aca="false">IF(OR(E6728="",E6728="!!!",F6728="NEW"),"",INDEX(B$2:B6727,-1+SUMPRODUCT(MAX(ROW(E$2:E6727)*(E6728=E$2:E6727)))))</f>
        <v/>
      </c>
      <c r="J6728" s="15" t="str">
        <f aca="true">IF(OR(E6728="",E6728="!!!",F6728="NEW"),"",COUNTBLANK(OFFSET(A$1,,,SUMPRODUCT(MAX(ROW(E$2:E6728)*(E6728=E$2:E6728)))))-COUNTBLANK(OFFSET(A$1,,,SUMPRODUCT(MAX(ROW(E$1:E6727)*(E6728=E$1:E6727))))))</f>
        <v/>
      </c>
      <c r="K6728" s="15" t="str">
        <f aca="false">IF(OR(E6728="",E6728="!!!",F6728="NEW"),"",INDEX(J$1:J6727,SUMPRODUCT(MAX(ROW(E$1:E6727)*(E6728=E$1:E6727)))))</f>
        <v/>
      </c>
      <c r="L6728" s="16"/>
    </row>
    <row r="6729" customFormat="false" ht="12.75" hidden="false" customHeight="false" outlineLevel="0" collapsed="false">
      <c r="A6729" s="9" t="s">
        <v>111</v>
      </c>
      <c r="E6729" s="10" t="str">
        <f aca="false">IF(D6729="?OLD","!!!","")</f>
        <v/>
      </c>
      <c r="F6729" s="11" t="str">
        <f aca="false">IF(OR(E6729="",E6729="!!!"),"",IF(NOT(ISNA(VLOOKUP(E6729,E$1:E6728,1,FALSE()))),"OLD",IF(AND(E6729&lt;&gt;"",E6729&lt;&gt;"!!!"),"NEW","")))</f>
        <v/>
      </c>
      <c r="G6729" s="12" t="str">
        <f aca="false">IF(OR(E6729="",E6729="!!!"),"",IF(OR(J6729=0,AND(J6729=1,K6729=1),AND(J6729=1,I6729="SBJ"),AND(J6729=1,I6729=0)),"?IN_FOCUS",IF(J6729&lt;=2,"?ACTIVATED",IF(J6729&lt;&gt;"","?FAMILIAR",IF(F6729="NEW",IF(ISNA(VLOOKUP(E6729,#REF!,1,FALSE())),"?TYPE_IDENTIFIABLE","?REFERENTIAL"),"_")))))</f>
        <v/>
      </c>
      <c r="H6729" s="13" t="str">
        <f aca="false">IF(J6729&lt;&gt;1,"",IF(I6729="SBJ","CB","?"))</f>
        <v/>
      </c>
      <c r="I6729" s="14" t="str">
        <f aca="false">IF(OR(E6729="",E6729="!!!",F6729="NEW"),"",INDEX(B$2:B6728,-1+SUMPRODUCT(MAX(ROW(E$2:E6728)*(E6729=E$2:E6728)))))</f>
        <v/>
      </c>
      <c r="J6729" s="15" t="str">
        <f aca="true">IF(OR(E6729="",E6729="!!!",F6729="NEW"),"",COUNTBLANK(OFFSET(A$1,,,SUMPRODUCT(MAX(ROW(E$2:E6729)*(E6729=E$2:E6729)))))-COUNTBLANK(OFFSET(A$1,,,SUMPRODUCT(MAX(ROW(E$1:E6728)*(E6729=E$1:E6728))))))</f>
        <v/>
      </c>
      <c r="K6729" s="15" t="str">
        <f aca="false">IF(OR(E6729="",E6729="!!!",F6729="NEW"),"",INDEX(J$1:J6728,SUMPRODUCT(MAX(ROW(E$1:E6728)*(E6729=E$1:E6728)))))</f>
        <v/>
      </c>
      <c r="L6729" s="16"/>
    </row>
    <row r="6730" customFormat="false" ht="12.75" hidden="false" customHeight="false" outlineLevel="0" collapsed="false">
      <c r="A6730" s="9" t="s">
        <v>71</v>
      </c>
      <c r="E6730" s="10" t="str">
        <f aca="false">IF(D6730="?OLD","!!!","")</f>
        <v/>
      </c>
      <c r="F6730" s="11" t="str">
        <f aca="false">IF(OR(E6730="",E6730="!!!"),"",IF(NOT(ISNA(VLOOKUP(E6730,E$1:E6729,1,FALSE()))),"OLD",IF(AND(E6730&lt;&gt;"",E6730&lt;&gt;"!!!"),"NEW","")))</f>
        <v/>
      </c>
      <c r="G6730" s="12" t="str">
        <f aca="false">IF(OR(E6730="",E6730="!!!"),"",IF(OR(J6730=0,AND(J6730=1,K6730=1),AND(J6730=1,I6730="SBJ"),AND(J6730=1,I6730=0)),"?IN_FOCUS",IF(J6730&lt;=2,"?ACTIVATED",IF(J6730&lt;&gt;"","?FAMILIAR",IF(F6730="NEW",IF(ISNA(VLOOKUP(E6730,#REF!,1,FALSE())),"?TYPE_IDENTIFIABLE","?REFERENTIAL"),"_")))))</f>
        <v/>
      </c>
      <c r="H6730" s="13" t="str">
        <f aca="false">IF(J6730&lt;&gt;1,"",IF(I6730="SBJ","CB","?"))</f>
        <v/>
      </c>
      <c r="I6730" s="14" t="str">
        <f aca="false">IF(OR(E6730="",E6730="!!!",F6730="NEW"),"",INDEX(B$2:B6729,-1+SUMPRODUCT(MAX(ROW(E$2:E6729)*(E6730=E$2:E6729)))))</f>
        <v/>
      </c>
      <c r="J6730" s="15" t="str">
        <f aca="true">IF(OR(E6730="",E6730="!!!",F6730="NEW"),"",COUNTBLANK(OFFSET(A$1,,,SUMPRODUCT(MAX(ROW(E$2:E6730)*(E6730=E$2:E6730)))))-COUNTBLANK(OFFSET(A$1,,,SUMPRODUCT(MAX(ROW(E$1:E6729)*(E6730=E$1:E6729))))))</f>
        <v/>
      </c>
      <c r="K6730" s="15" t="str">
        <f aca="false">IF(OR(E6730="",E6730="!!!",F6730="NEW"),"",INDEX(J$1:J6729,SUMPRODUCT(MAX(ROW(E$1:E6729)*(E6730=E$1:E6729)))))</f>
        <v/>
      </c>
      <c r="L6730" s="16"/>
    </row>
    <row r="6731" customFormat="false" ht="12.75" hidden="false" customHeight="false" outlineLevel="0" collapsed="false">
      <c r="A6731" s="9" t="s">
        <v>1868</v>
      </c>
      <c r="B6731" s="0" t="s">
        <v>25</v>
      </c>
      <c r="C6731" s="0" t="s">
        <v>115</v>
      </c>
      <c r="D6731" s="0" t="s">
        <v>31</v>
      </c>
      <c r="E6731" s="10" t="str">
        <f aca="false">IF(D6731="?OLD","!!!","")</f>
        <v>!!!</v>
      </c>
      <c r="F6731" s="11" t="str">
        <f aca="false">IF(OR(E6731="",E6731="!!!"),"",IF(NOT(ISNA(VLOOKUP(E6731,E$1:E6730,1,FALSE()))),"OLD",IF(AND(E6731&lt;&gt;"",E6731&lt;&gt;"!!!"),"NEW","")))</f>
        <v/>
      </c>
      <c r="G6731" s="12" t="str">
        <f aca="false">IF(OR(E6731="",E6731="!!!"),"",IF(OR(J6731=0,AND(J6731=1,K6731=1),AND(J6731=1,I6731="SBJ"),AND(J6731=1,I6731=0)),"?IN_FOCUS",IF(J6731&lt;=2,"?ACTIVATED",IF(J6731&lt;&gt;"","?FAMILIAR",IF(F6731="NEW",IF(ISNA(VLOOKUP(E6731,#REF!,1,FALSE())),"?TYPE_IDENTIFIABLE","?REFERENTIAL"),"_")))))</f>
        <v/>
      </c>
      <c r="H6731" s="13" t="str">
        <f aca="false">IF(J6731&lt;&gt;1,"",IF(I6731="SBJ","CB","?"))</f>
        <v/>
      </c>
      <c r="I6731" s="14" t="str">
        <f aca="false">IF(OR(E6731="",E6731="!!!",F6731="NEW"),"",INDEX(B$2:B6730,-1+SUMPRODUCT(MAX(ROW(E$2:E6730)*(E6731=E$2:E6730)))))</f>
        <v/>
      </c>
      <c r="J6731" s="15" t="str">
        <f aca="true">IF(OR(E6731="",E6731="!!!",F6731="NEW"),"",COUNTBLANK(OFFSET(A$1,,,SUMPRODUCT(MAX(ROW(E$2:E6731)*(E6731=E$2:E6731)))))-COUNTBLANK(OFFSET(A$1,,,SUMPRODUCT(MAX(ROW(E$1:E6730)*(E6731=E$1:E6730))))))</f>
        <v/>
      </c>
      <c r="K6731" s="15" t="str">
        <f aca="false">IF(OR(E6731="",E6731="!!!",F6731="NEW"),"",INDEX(J$1:J6730,SUMPRODUCT(MAX(ROW(E$1:E6730)*(E6731=E$1:E6730)))))</f>
        <v/>
      </c>
      <c r="L6731" s="16"/>
    </row>
    <row r="6732" customFormat="false" ht="12.75" hidden="false" customHeight="false" outlineLevel="0" collapsed="false">
      <c r="A6732" s="9" t="s">
        <v>20</v>
      </c>
      <c r="E6732" s="10" t="str">
        <f aca="false">IF(D6732="?OLD","!!!","")</f>
        <v/>
      </c>
      <c r="F6732" s="11" t="str">
        <f aca="false">IF(OR(E6732="",E6732="!!!"),"",IF(NOT(ISNA(VLOOKUP(E6732,E$1:E6731,1,FALSE()))),"OLD",IF(AND(E6732&lt;&gt;"",E6732&lt;&gt;"!!!"),"NEW","")))</f>
        <v/>
      </c>
      <c r="G6732" s="12" t="str">
        <f aca="false">IF(OR(E6732="",E6732="!!!"),"",IF(OR(J6732=0,AND(J6732=1,K6732=1),AND(J6732=1,I6732="SBJ"),AND(J6732=1,I6732=0)),"?IN_FOCUS",IF(J6732&lt;=2,"?ACTIVATED",IF(J6732&lt;&gt;"","?FAMILIAR",IF(F6732="NEW",IF(ISNA(VLOOKUP(E6732,#REF!,1,FALSE())),"?TYPE_IDENTIFIABLE","?REFERENTIAL"),"_")))))</f>
        <v/>
      </c>
      <c r="H6732" s="13" t="str">
        <f aca="false">IF(J6732&lt;&gt;1,"",IF(I6732="SBJ","CB","?"))</f>
        <v/>
      </c>
      <c r="I6732" s="14" t="str">
        <f aca="false">IF(OR(E6732="",E6732="!!!",F6732="NEW"),"",INDEX(B$2:B6731,-1+SUMPRODUCT(MAX(ROW(E$2:E6731)*(E6732=E$2:E6731)))))</f>
        <v/>
      </c>
      <c r="J6732" s="15" t="str">
        <f aca="true">IF(OR(E6732="",E6732="!!!",F6732="NEW"),"",COUNTBLANK(OFFSET(A$1,,,SUMPRODUCT(MAX(ROW(E$2:E6732)*(E6732=E$2:E6732)))))-COUNTBLANK(OFFSET(A$1,,,SUMPRODUCT(MAX(ROW(E$1:E6731)*(E6732=E$1:E6731))))))</f>
        <v/>
      </c>
      <c r="K6732" s="15" t="str">
        <f aca="false">IF(OR(E6732="",E6732="!!!",F6732="NEW"),"",INDEX(J$1:J6731,SUMPRODUCT(MAX(ROW(E$1:E6731)*(E6732=E$1:E6731)))))</f>
        <v/>
      </c>
      <c r="L6732" s="16"/>
    </row>
    <row r="6733" customFormat="false" ht="12.75" hidden="false" customHeight="false" outlineLevel="0" collapsed="false">
      <c r="A6733" s="9" t="s">
        <v>1507</v>
      </c>
      <c r="B6733" s="0" t="s">
        <v>66</v>
      </c>
      <c r="C6733" s="0" t="s">
        <v>113</v>
      </c>
      <c r="D6733" s="0" t="s">
        <v>31</v>
      </c>
      <c r="E6733" s="10" t="str">
        <f aca="false">IF(D6733="?OLD","!!!","")</f>
        <v>!!!</v>
      </c>
      <c r="F6733" s="11" t="str">
        <f aca="false">IF(OR(E6733="",E6733="!!!"),"",IF(NOT(ISNA(VLOOKUP(E6733,E$1:E6732,1,FALSE()))),"OLD",IF(AND(E6733&lt;&gt;"",E6733&lt;&gt;"!!!"),"NEW","")))</f>
        <v/>
      </c>
      <c r="G6733" s="12" t="str">
        <f aca="false">IF(OR(E6733="",E6733="!!!"),"",IF(OR(J6733=0,AND(J6733=1,K6733=1),AND(J6733=1,I6733="SBJ"),AND(J6733=1,I6733=0)),"?IN_FOCUS",IF(J6733&lt;=2,"?ACTIVATED",IF(J6733&lt;&gt;"","?FAMILIAR",IF(F6733="NEW",IF(ISNA(VLOOKUP(E6733,#REF!,1,FALSE())),"?TYPE_IDENTIFIABLE","?REFERENTIAL"),"_")))))</f>
        <v/>
      </c>
      <c r="H6733" s="13" t="str">
        <f aca="false">IF(J6733&lt;&gt;1,"",IF(I6733="SBJ","CB","?"))</f>
        <v/>
      </c>
      <c r="I6733" s="14" t="str">
        <f aca="false">IF(OR(E6733="",E6733="!!!",F6733="NEW"),"",INDEX(B$2:B6732,-1+SUMPRODUCT(MAX(ROW(E$2:E6732)*(E6733=E$2:E6732)))))</f>
        <v/>
      </c>
      <c r="J6733" s="15" t="str">
        <f aca="true">IF(OR(E6733="",E6733="!!!",F6733="NEW"),"",COUNTBLANK(OFFSET(A$1,,,SUMPRODUCT(MAX(ROW(E$2:E6733)*(E6733=E$2:E6733)))))-COUNTBLANK(OFFSET(A$1,,,SUMPRODUCT(MAX(ROW(E$1:E6732)*(E6733=E$1:E6732))))))</f>
        <v/>
      </c>
      <c r="K6733" s="15" t="str">
        <f aca="false">IF(OR(E6733="",E6733="!!!",F6733="NEW"),"",INDEX(J$1:J6732,SUMPRODUCT(MAX(ROW(E$1:E6732)*(E6733=E$1:E6732)))))</f>
        <v/>
      </c>
      <c r="L6733" s="16"/>
    </row>
    <row r="6734" customFormat="false" ht="12.75" hidden="false" customHeight="false" outlineLevel="0" collapsed="false">
      <c r="A6734" s="9" t="s">
        <v>1515</v>
      </c>
      <c r="B6734" s="0" t="s">
        <v>47</v>
      </c>
      <c r="C6734" s="0" t="s">
        <v>115</v>
      </c>
      <c r="D6734" s="0" t="s">
        <v>31</v>
      </c>
      <c r="E6734" s="10" t="str">
        <f aca="false">IF(D6734="?OLD","!!!","")</f>
        <v>!!!</v>
      </c>
      <c r="F6734" s="11" t="str">
        <f aca="false">IF(OR(E6734="",E6734="!!!"),"",IF(NOT(ISNA(VLOOKUP(E6734,E$1:E6733,1,FALSE()))),"OLD",IF(AND(E6734&lt;&gt;"",E6734&lt;&gt;"!!!"),"NEW","")))</f>
        <v/>
      </c>
      <c r="G6734" s="12" t="str">
        <f aca="false">IF(OR(E6734="",E6734="!!!"),"",IF(OR(J6734=0,AND(J6734=1,K6734=1),AND(J6734=1,I6734="SBJ"),AND(J6734=1,I6734=0)),"?IN_FOCUS",IF(J6734&lt;=2,"?ACTIVATED",IF(J6734&lt;&gt;"","?FAMILIAR",IF(F6734="NEW",IF(ISNA(VLOOKUP(E6734,#REF!,1,FALSE())),"?TYPE_IDENTIFIABLE","?REFERENTIAL"),"_")))))</f>
        <v/>
      </c>
      <c r="H6734" s="13" t="str">
        <f aca="false">IF(J6734&lt;&gt;1,"",IF(I6734="SBJ","CB","?"))</f>
        <v/>
      </c>
      <c r="I6734" s="14" t="str">
        <f aca="false">IF(OR(E6734="",E6734="!!!",F6734="NEW"),"",INDEX(B$2:B6733,-1+SUMPRODUCT(MAX(ROW(E$2:E6733)*(E6734=E$2:E6733)))))</f>
        <v/>
      </c>
      <c r="J6734" s="15" t="str">
        <f aca="true">IF(OR(E6734="",E6734="!!!",F6734="NEW"),"",COUNTBLANK(OFFSET(A$1,,,SUMPRODUCT(MAX(ROW(E$2:E6734)*(E6734=E$2:E6734)))))-COUNTBLANK(OFFSET(A$1,,,SUMPRODUCT(MAX(ROW(E$1:E6733)*(E6734=E$1:E6733))))))</f>
        <v/>
      </c>
      <c r="K6734" s="15" t="str">
        <f aca="false">IF(OR(E6734="",E6734="!!!",F6734="NEW"),"",INDEX(J$1:J6733,SUMPRODUCT(MAX(ROW(E$1:E6733)*(E6734=E$1:E6733)))))</f>
        <v/>
      </c>
      <c r="L6734" s="16"/>
    </row>
    <row r="6735" customFormat="false" ht="12.75" hidden="false" customHeight="false" outlineLevel="0" collapsed="false">
      <c r="A6735" s="9" t="s">
        <v>48</v>
      </c>
      <c r="E6735" s="10" t="str">
        <f aca="false">IF(D6735="?OLD","!!!","")</f>
        <v/>
      </c>
      <c r="F6735" s="11" t="str">
        <f aca="false">IF(OR(E6735="",E6735="!!!"),"",IF(NOT(ISNA(VLOOKUP(E6735,E$1:E6734,1,FALSE()))),"OLD",IF(AND(E6735&lt;&gt;"",E6735&lt;&gt;"!!!"),"NEW","")))</f>
        <v/>
      </c>
      <c r="G6735" s="12" t="str">
        <f aca="false">IF(OR(E6735="",E6735="!!!"),"",IF(OR(J6735=0,AND(J6735=1,K6735=1),AND(J6735=1,I6735="SBJ"),AND(J6735=1,I6735=0)),"?IN_FOCUS",IF(J6735&lt;=2,"?ACTIVATED",IF(J6735&lt;&gt;"","?FAMILIAR",IF(F6735="NEW",IF(ISNA(VLOOKUP(E6735,#REF!,1,FALSE())),"?TYPE_IDENTIFIABLE","?REFERENTIAL"),"_")))))</f>
        <v/>
      </c>
      <c r="H6735" s="13" t="str">
        <f aca="false">IF(J6735&lt;&gt;1,"",IF(I6735="SBJ","CB","?"))</f>
        <v/>
      </c>
      <c r="I6735" s="14" t="str">
        <f aca="false">IF(OR(E6735="",E6735="!!!",F6735="NEW"),"",INDEX(B$2:B6734,-1+SUMPRODUCT(MAX(ROW(E$2:E6734)*(E6735=E$2:E6734)))))</f>
        <v/>
      </c>
      <c r="J6735" s="15" t="str">
        <f aca="true">IF(OR(E6735="",E6735="!!!",F6735="NEW"),"",COUNTBLANK(OFFSET(A$1,,,SUMPRODUCT(MAX(ROW(E$2:E6735)*(E6735=E$2:E6735)))))-COUNTBLANK(OFFSET(A$1,,,SUMPRODUCT(MAX(ROW(E$1:E6734)*(E6735=E$1:E6734))))))</f>
        <v/>
      </c>
      <c r="K6735" s="15" t="str">
        <f aca="false">IF(OR(E6735="",E6735="!!!",F6735="NEW"),"",INDEX(J$1:J6734,SUMPRODUCT(MAX(ROW(E$1:E6734)*(E6735=E$1:E6734)))))</f>
        <v/>
      </c>
      <c r="L6735" s="16"/>
    </row>
    <row r="6736" customFormat="false" ht="12.75" hidden="false" customHeight="false" outlineLevel="0" collapsed="false">
      <c r="E6736" s="10" t="str">
        <f aca="false">IF(D6736="?OLD","!!!","")</f>
        <v/>
      </c>
      <c r="F6736" s="11" t="str">
        <f aca="false">IF(OR(E6736="",E6736="!!!"),"",IF(NOT(ISNA(VLOOKUP(E6736,E$1:E6735,1,FALSE()))),"OLD",IF(AND(E6736&lt;&gt;"",E6736&lt;&gt;"!!!"),"NEW","")))</f>
        <v/>
      </c>
      <c r="G6736" s="12" t="str">
        <f aca="false">IF(OR(E6736="",E6736="!!!"),"",IF(OR(J6736=0,AND(J6736=1,K6736=1),AND(J6736=1,I6736="SBJ"),AND(J6736=1,I6736=0)),"?IN_FOCUS",IF(J6736&lt;=2,"?ACTIVATED",IF(J6736&lt;&gt;"","?FAMILIAR",IF(F6736="NEW",IF(ISNA(VLOOKUP(E6736,#REF!,1,FALSE())),"?TYPE_IDENTIFIABLE","?REFERENTIAL"),"_")))))</f>
        <v/>
      </c>
      <c r="H6736" s="13" t="str">
        <f aca="false">IF(J6736&lt;&gt;1,"",IF(I6736="SBJ","CB","?"))</f>
        <v/>
      </c>
      <c r="I6736" s="14" t="str">
        <f aca="false">IF(OR(E6736="",E6736="!!!",F6736="NEW"),"",INDEX(B$2:B6735,-1+SUMPRODUCT(MAX(ROW(E$2:E6735)*(E6736=E$2:E6735)))))</f>
        <v/>
      </c>
      <c r="J6736" s="15" t="str">
        <f aca="true">IF(OR(E6736="",E6736="!!!",F6736="NEW"),"",COUNTBLANK(OFFSET(A$1,,,SUMPRODUCT(MAX(ROW(E$2:E6736)*(E6736=E$2:E6736)))))-COUNTBLANK(OFFSET(A$1,,,SUMPRODUCT(MAX(ROW(E$1:E6735)*(E6736=E$1:E6735))))))</f>
        <v/>
      </c>
      <c r="K6736" s="15" t="str">
        <f aca="false">IF(OR(E6736="",E6736="!!!",F6736="NEW"),"",INDEX(J$1:J6735,SUMPRODUCT(MAX(ROW(E$1:E6735)*(E6736=E$1:E6735)))))</f>
        <v/>
      </c>
      <c r="L6736" s="16"/>
    </row>
    <row r="6737" customFormat="false" ht="12.75" hidden="false" customHeight="false" outlineLevel="0" collapsed="false">
      <c r="A6737" s="9" t="s">
        <v>85</v>
      </c>
      <c r="E6737" s="10" t="str">
        <f aca="false">IF(D6737="?OLD","!!!","")</f>
        <v/>
      </c>
      <c r="F6737" s="11" t="str">
        <f aca="false">IF(OR(E6737="",E6737="!!!"),"",IF(NOT(ISNA(VLOOKUP(E6737,E$1:E6736,1,FALSE()))),"OLD",IF(AND(E6737&lt;&gt;"",E6737&lt;&gt;"!!!"),"NEW","")))</f>
        <v/>
      </c>
      <c r="G6737" s="12" t="str">
        <f aca="false">IF(OR(E6737="",E6737="!!!"),"",IF(OR(J6737=0,AND(J6737=1,K6737=1),AND(J6737=1,I6737="SBJ"),AND(J6737=1,I6737=0)),"?IN_FOCUS",IF(J6737&lt;=2,"?ACTIVATED",IF(J6737&lt;&gt;"","?FAMILIAR",IF(F6737="NEW",IF(ISNA(VLOOKUP(E6737,#REF!,1,FALSE())),"?TYPE_IDENTIFIABLE","?REFERENTIAL"),"_")))))</f>
        <v/>
      </c>
      <c r="H6737" s="13" t="str">
        <f aca="false">IF(J6737&lt;&gt;1,"",IF(I6737="SBJ","CB","?"))</f>
        <v/>
      </c>
      <c r="I6737" s="14" t="str">
        <f aca="false">IF(OR(E6737="",E6737="!!!",F6737="NEW"),"",INDEX(B$2:B6736,-1+SUMPRODUCT(MAX(ROW(E$2:E6736)*(E6737=E$2:E6736)))))</f>
        <v/>
      </c>
      <c r="J6737" s="15" t="str">
        <f aca="true">IF(OR(E6737="",E6737="!!!",F6737="NEW"),"",COUNTBLANK(OFFSET(A$1,,,SUMPRODUCT(MAX(ROW(E$2:E6737)*(E6737=E$2:E6737)))))-COUNTBLANK(OFFSET(A$1,,,SUMPRODUCT(MAX(ROW(E$1:E6736)*(E6737=E$1:E6736))))))</f>
        <v/>
      </c>
      <c r="K6737" s="15" t="str">
        <f aca="false">IF(OR(E6737="",E6737="!!!",F6737="NEW"),"",INDEX(J$1:J6736,SUMPRODUCT(MAX(ROW(E$1:E6736)*(E6737=E$1:E6736)))))</f>
        <v/>
      </c>
      <c r="L6737" s="16"/>
    </row>
    <row r="6738" customFormat="false" ht="12.75" hidden="false" customHeight="false" outlineLevel="0" collapsed="false">
      <c r="A6738" s="9" t="s">
        <v>1869</v>
      </c>
      <c r="E6738" s="10" t="str">
        <f aca="false">IF(D6738="?OLD","!!!","")</f>
        <v/>
      </c>
      <c r="F6738" s="11" t="str">
        <f aca="false">IF(OR(E6738="",E6738="!!!"),"",IF(NOT(ISNA(VLOOKUP(E6738,E$1:E6737,1,FALSE()))),"OLD",IF(AND(E6738&lt;&gt;"",E6738&lt;&gt;"!!!"),"NEW","")))</f>
        <v/>
      </c>
      <c r="G6738" s="12" t="str">
        <f aca="false">IF(OR(E6738="",E6738="!!!"),"",IF(OR(J6738=0,AND(J6738=1,K6738=1),AND(J6738=1,I6738="SBJ"),AND(J6738=1,I6738=0)),"?IN_FOCUS",IF(J6738&lt;=2,"?ACTIVATED",IF(J6738&lt;&gt;"","?FAMILIAR",IF(F6738="NEW",IF(ISNA(VLOOKUP(E6738,#REF!,1,FALSE())),"?TYPE_IDENTIFIABLE","?REFERENTIAL"),"_")))))</f>
        <v/>
      </c>
      <c r="H6738" s="13" t="str">
        <f aca="false">IF(J6738&lt;&gt;1,"",IF(I6738="SBJ","CB","?"))</f>
        <v/>
      </c>
      <c r="I6738" s="14" t="str">
        <f aca="false">IF(OR(E6738="",E6738="!!!",F6738="NEW"),"",INDEX(B$2:B6737,-1+SUMPRODUCT(MAX(ROW(E$2:E6737)*(E6738=E$2:E6737)))))</f>
        <v/>
      </c>
      <c r="J6738" s="15" t="str">
        <f aca="true">IF(OR(E6738="",E6738="!!!",F6738="NEW"),"",COUNTBLANK(OFFSET(A$1,,,SUMPRODUCT(MAX(ROW(E$2:E6738)*(E6738=E$2:E6738)))))-COUNTBLANK(OFFSET(A$1,,,SUMPRODUCT(MAX(ROW(E$1:E6737)*(E6738=E$1:E6737))))))</f>
        <v/>
      </c>
      <c r="K6738" s="15" t="str">
        <f aca="false">IF(OR(E6738="",E6738="!!!",F6738="NEW"),"",INDEX(J$1:J6737,SUMPRODUCT(MAX(ROW(E$1:E6737)*(E6738=E$1:E6737)))))</f>
        <v/>
      </c>
      <c r="L6738" s="16"/>
    </row>
    <row r="6739" customFormat="false" ht="12.75" hidden="false" customHeight="false" outlineLevel="0" collapsed="false">
      <c r="A6739" s="9" t="s">
        <v>87</v>
      </c>
      <c r="E6739" s="10" t="str">
        <f aca="false">IF(D6739="?OLD","!!!","")</f>
        <v/>
      </c>
      <c r="F6739" s="11" t="str">
        <f aca="false">IF(OR(E6739="",E6739="!!!"),"",IF(NOT(ISNA(VLOOKUP(E6739,E$1:E6738,1,FALSE()))),"OLD",IF(AND(E6739&lt;&gt;"",E6739&lt;&gt;"!!!"),"NEW","")))</f>
        <v/>
      </c>
      <c r="G6739" s="12" t="str">
        <f aca="false">IF(OR(E6739="",E6739="!!!"),"",IF(OR(J6739=0,AND(J6739=1,K6739=1),AND(J6739=1,I6739="SBJ"),AND(J6739=1,I6739=0)),"?IN_FOCUS",IF(J6739&lt;=2,"?ACTIVATED",IF(J6739&lt;&gt;"","?FAMILIAR",IF(F6739="NEW",IF(ISNA(VLOOKUP(E6739,#REF!,1,FALSE())),"?TYPE_IDENTIFIABLE","?REFERENTIAL"),"_")))))</f>
        <v/>
      </c>
      <c r="H6739" s="13" t="str">
        <f aca="false">IF(J6739&lt;&gt;1,"",IF(I6739="SBJ","CB","?"))</f>
        <v/>
      </c>
      <c r="I6739" s="14" t="str">
        <f aca="false">IF(OR(E6739="",E6739="!!!",F6739="NEW"),"",INDEX(B$2:B6738,-1+SUMPRODUCT(MAX(ROW(E$2:E6738)*(E6739=E$2:E6738)))))</f>
        <v/>
      </c>
      <c r="J6739" s="15" t="str">
        <f aca="true">IF(OR(E6739="",E6739="!!!",F6739="NEW"),"",COUNTBLANK(OFFSET(A$1,,,SUMPRODUCT(MAX(ROW(E$2:E6739)*(E6739=E$2:E6739)))))-COUNTBLANK(OFFSET(A$1,,,SUMPRODUCT(MAX(ROW(E$1:E6738)*(E6739=E$1:E6738))))))</f>
        <v/>
      </c>
      <c r="K6739" s="15" t="str">
        <f aca="false">IF(OR(E6739="",E6739="!!!",F6739="NEW"),"",INDEX(J$1:J6738,SUMPRODUCT(MAX(ROW(E$1:E6738)*(E6739=E$1:E6738)))))</f>
        <v/>
      </c>
      <c r="L6739" s="16"/>
    </row>
    <row r="6740" customFormat="false" ht="12.75" hidden="false" customHeight="false" outlineLevel="0" collapsed="false">
      <c r="A6740" s="9" t="s">
        <v>472</v>
      </c>
      <c r="E6740" s="10" t="str">
        <f aca="false">IF(D6740="?OLD","!!!","")</f>
        <v/>
      </c>
      <c r="F6740" s="11" t="str">
        <f aca="false">IF(OR(E6740="",E6740="!!!"),"",IF(NOT(ISNA(VLOOKUP(E6740,E$1:E6739,1,FALSE()))),"OLD",IF(AND(E6740&lt;&gt;"",E6740&lt;&gt;"!!!"),"NEW","")))</f>
        <v/>
      </c>
      <c r="G6740" s="12" t="str">
        <f aca="false">IF(OR(E6740="",E6740="!!!"),"",IF(OR(J6740=0,AND(J6740=1,K6740=1),AND(J6740=1,I6740="SBJ"),AND(J6740=1,I6740=0)),"?IN_FOCUS",IF(J6740&lt;=2,"?ACTIVATED",IF(J6740&lt;&gt;"","?FAMILIAR",IF(F6740="NEW",IF(ISNA(VLOOKUP(E6740,#REF!,1,FALSE())),"?TYPE_IDENTIFIABLE","?REFERENTIAL"),"_")))))</f>
        <v/>
      </c>
      <c r="H6740" s="13" t="str">
        <f aca="false">IF(J6740&lt;&gt;1,"",IF(I6740="SBJ","CB","?"))</f>
        <v/>
      </c>
      <c r="I6740" s="14" t="str">
        <f aca="false">IF(OR(E6740="",E6740="!!!",F6740="NEW"),"",INDEX(B$2:B6739,-1+SUMPRODUCT(MAX(ROW(E$2:E6739)*(E6740=E$2:E6739)))))</f>
        <v/>
      </c>
      <c r="J6740" s="15" t="str">
        <f aca="true">IF(OR(E6740="",E6740="!!!",F6740="NEW"),"",COUNTBLANK(OFFSET(A$1,,,SUMPRODUCT(MAX(ROW(E$2:E6740)*(E6740=E$2:E6740)))))-COUNTBLANK(OFFSET(A$1,,,SUMPRODUCT(MAX(ROW(E$1:E6739)*(E6740=E$1:E6739))))))</f>
        <v/>
      </c>
      <c r="K6740" s="15" t="str">
        <f aca="false">IF(OR(E6740="",E6740="!!!",F6740="NEW"),"",INDEX(J$1:J6739,SUMPRODUCT(MAX(ROW(E$1:E6739)*(E6740=E$1:E6739)))))</f>
        <v/>
      </c>
      <c r="L6740" s="16"/>
    </row>
    <row r="6741" customFormat="false" ht="12.75" hidden="false" customHeight="false" outlineLevel="0" collapsed="false">
      <c r="A6741" s="9" t="s">
        <v>1215</v>
      </c>
      <c r="E6741" s="10" t="str">
        <f aca="false">IF(D6741="?OLD","!!!","")</f>
        <v/>
      </c>
      <c r="F6741" s="11" t="str">
        <f aca="false">IF(OR(E6741="",E6741="!!!"),"",IF(NOT(ISNA(VLOOKUP(E6741,E$1:E6740,1,FALSE()))),"OLD",IF(AND(E6741&lt;&gt;"",E6741&lt;&gt;"!!!"),"NEW","")))</f>
        <v/>
      </c>
      <c r="G6741" s="12" t="str">
        <f aca="false">IF(OR(E6741="",E6741="!!!"),"",IF(OR(J6741=0,AND(J6741=1,K6741=1),AND(J6741=1,I6741="SBJ"),AND(J6741=1,I6741=0)),"?IN_FOCUS",IF(J6741&lt;=2,"?ACTIVATED",IF(J6741&lt;&gt;"","?FAMILIAR",IF(F6741="NEW",IF(ISNA(VLOOKUP(E6741,#REF!,1,FALSE())),"?TYPE_IDENTIFIABLE","?REFERENTIAL"),"_")))))</f>
        <v/>
      </c>
      <c r="H6741" s="13" t="str">
        <f aca="false">IF(J6741&lt;&gt;1,"",IF(I6741="SBJ","CB","?"))</f>
        <v/>
      </c>
      <c r="I6741" s="14" t="str">
        <f aca="false">IF(OR(E6741="",E6741="!!!",F6741="NEW"),"",INDEX(B$2:B6740,-1+SUMPRODUCT(MAX(ROW(E$2:E6740)*(E6741=E$2:E6740)))))</f>
        <v/>
      </c>
      <c r="J6741" s="15" t="str">
        <f aca="true">IF(OR(E6741="",E6741="!!!",F6741="NEW"),"",COUNTBLANK(OFFSET(A$1,,,SUMPRODUCT(MAX(ROW(E$2:E6741)*(E6741=E$2:E6741)))))-COUNTBLANK(OFFSET(A$1,,,SUMPRODUCT(MAX(ROW(E$1:E6740)*(E6741=E$1:E6740))))))</f>
        <v/>
      </c>
      <c r="K6741" s="15" t="str">
        <f aca="false">IF(OR(E6741="",E6741="!!!",F6741="NEW"),"",INDEX(J$1:J6740,SUMPRODUCT(MAX(ROW(E$1:E6740)*(E6741=E$1:E6740)))))</f>
        <v/>
      </c>
      <c r="L6741" s="16"/>
    </row>
    <row r="6742" customFormat="false" ht="12.75" hidden="false" customHeight="false" outlineLevel="0" collapsed="false">
      <c r="A6742" s="9" t="s">
        <v>183</v>
      </c>
      <c r="E6742" s="10" t="str">
        <f aca="false">IF(D6742="?OLD","!!!","")</f>
        <v/>
      </c>
      <c r="F6742" s="11" t="str">
        <f aca="false">IF(OR(E6742="",E6742="!!!"),"",IF(NOT(ISNA(VLOOKUP(E6742,E$1:E6741,1,FALSE()))),"OLD",IF(AND(E6742&lt;&gt;"",E6742&lt;&gt;"!!!"),"NEW","")))</f>
        <v/>
      </c>
      <c r="G6742" s="12" t="str">
        <f aca="false">IF(OR(E6742="",E6742="!!!"),"",IF(OR(J6742=0,AND(J6742=1,K6742=1),AND(J6742=1,I6742="SBJ"),AND(J6742=1,I6742=0)),"?IN_FOCUS",IF(J6742&lt;=2,"?ACTIVATED",IF(J6742&lt;&gt;"","?FAMILIAR",IF(F6742="NEW",IF(ISNA(VLOOKUP(E6742,#REF!,1,FALSE())),"?TYPE_IDENTIFIABLE","?REFERENTIAL"),"_")))))</f>
        <v/>
      </c>
      <c r="H6742" s="13" t="str">
        <f aca="false">IF(J6742&lt;&gt;1,"",IF(I6742="SBJ","CB","?"))</f>
        <v/>
      </c>
      <c r="I6742" s="14" t="str">
        <f aca="false">IF(OR(E6742="",E6742="!!!",F6742="NEW"),"",INDEX(B$2:B6741,-1+SUMPRODUCT(MAX(ROW(E$2:E6741)*(E6742=E$2:E6741)))))</f>
        <v/>
      </c>
      <c r="J6742" s="15" t="str">
        <f aca="true">IF(OR(E6742="",E6742="!!!",F6742="NEW"),"",COUNTBLANK(OFFSET(A$1,,,SUMPRODUCT(MAX(ROW(E$2:E6742)*(E6742=E$2:E6742)))))-COUNTBLANK(OFFSET(A$1,,,SUMPRODUCT(MAX(ROW(E$1:E6741)*(E6742=E$1:E6741))))))</f>
        <v/>
      </c>
      <c r="K6742" s="15" t="str">
        <f aca="false">IF(OR(E6742="",E6742="!!!",F6742="NEW"),"",INDEX(J$1:J6741,SUMPRODUCT(MAX(ROW(E$1:E6741)*(E6742=E$1:E6741)))))</f>
        <v/>
      </c>
      <c r="L6742" s="16"/>
    </row>
    <row r="6743" customFormat="false" ht="12.75" hidden="false" customHeight="false" outlineLevel="0" collapsed="false">
      <c r="A6743" s="9" t="s">
        <v>181</v>
      </c>
      <c r="B6743" s="0" t="s">
        <v>137</v>
      </c>
      <c r="C6743" s="0" t="s">
        <v>30</v>
      </c>
      <c r="D6743" s="0" t="s">
        <v>31</v>
      </c>
      <c r="E6743" s="10" t="str">
        <f aca="false">IF(D6743="?OLD","!!!","")</f>
        <v>!!!</v>
      </c>
      <c r="F6743" s="11" t="str">
        <f aca="false">IF(OR(E6743="",E6743="!!!"),"",IF(NOT(ISNA(VLOOKUP(E6743,E$1:E6742,1,FALSE()))),"OLD",IF(AND(E6743&lt;&gt;"",E6743&lt;&gt;"!!!"),"NEW","")))</f>
        <v/>
      </c>
      <c r="G6743" s="12" t="str">
        <f aca="false">IF(OR(E6743="",E6743="!!!"),"",IF(OR(J6743=0,AND(J6743=1,K6743=1),AND(J6743=1,I6743="SBJ"),AND(J6743=1,I6743=0)),"?IN_FOCUS",IF(J6743&lt;=2,"?ACTIVATED",IF(J6743&lt;&gt;"","?FAMILIAR",IF(F6743="NEW",IF(ISNA(VLOOKUP(E6743,#REF!,1,FALSE())),"?TYPE_IDENTIFIABLE","?REFERENTIAL"),"_")))))</f>
        <v/>
      </c>
      <c r="H6743" s="13" t="str">
        <f aca="false">IF(J6743&lt;&gt;1,"",IF(I6743="SBJ","CB","?"))</f>
        <v/>
      </c>
      <c r="I6743" s="14" t="str">
        <f aca="false">IF(OR(E6743="",E6743="!!!",F6743="NEW"),"",INDEX(B$2:B6742,-1+SUMPRODUCT(MAX(ROW(E$2:E6742)*(E6743=E$2:E6742)))))</f>
        <v/>
      </c>
      <c r="J6743" s="15" t="str">
        <f aca="true">IF(OR(E6743="",E6743="!!!",F6743="NEW"),"",COUNTBLANK(OFFSET(A$1,,,SUMPRODUCT(MAX(ROW(E$2:E6743)*(E6743=E$2:E6743)))))-COUNTBLANK(OFFSET(A$1,,,SUMPRODUCT(MAX(ROW(E$1:E6742)*(E6743=E$1:E6742))))))</f>
        <v/>
      </c>
      <c r="K6743" s="15" t="str">
        <f aca="false">IF(OR(E6743="",E6743="!!!",F6743="NEW"),"",INDEX(J$1:J6742,SUMPRODUCT(MAX(ROW(E$1:E6742)*(E6743=E$1:E6742)))))</f>
        <v/>
      </c>
      <c r="L6743" s="16"/>
    </row>
    <row r="6744" customFormat="false" ht="12.75" hidden="false" customHeight="false" outlineLevel="0" collapsed="false">
      <c r="A6744" s="9" t="s">
        <v>43</v>
      </c>
      <c r="E6744" s="10" t="str">
        <f aca="false">IF(D6744="?OLD","!!!","")</f>
        <v/>
      </c>
      <c r="F6744" s="11" t="str">
        <f aca="false">IF(OR(E6744="",E6744="!!!"),"",IF(NOT(ISNA(VLOOKUP(E6744,E$1:E6743,1,FALSE()))),"OLD",IF(AND(E6744&lt;&gt;"",E6744&lt;&gt;"!!!"),"NEW","")))</f>
        <v/>
      </c>
      <c r="G6744" s="12" t="str">
        <f aca="false">IF(OR(E6744="",E6744="!!!"),"",IF(OR(J6744=0,AND(J6744=1,K6744=1),AND(J6744=1,I6744="SBJ"),AND(J6744=1,I6744=0)),"?IN_FOCUS",IF(J6744&lt;=2,"?ACTIVATED",IF(J6744&lt;&gt;"","?FAMILIAR",IF(F6744="NEW",IF(ISNA(VLOOKUP(E6744,#REF!,1,FALSE())),"?TYPE_IDENTIFIABLE","?REFERENTIAL"),"_")))))</f>
        <v/>
      </c>
      <c r="H6744" s="13" t="str">
        <f aca="false">IF(J6744&lt;&gt;1,"",IF(I6744="SBJ","CB","?"))</f>
        <v/>
      </c>
      <c r="I6744" s="14" t="str">
        <f aca="false">IF(OR(E6744="",E6744="!!!",F6744="NEW"),"",INDEX(B$2:B6743,-1+SUMPRODUCT(MAX(ROW(E$2:E6743)*(E6744=E$2:E6743)))))</f>
        <v/>
      </c>
      <c r="J6744" s="15" t="str">
        <f aca="true">IF(OR(E6744="",E6744="!!!",F6744="NEW"),"",COUNTBLANK(OFFSET(A$1,,,SUMPRODUCT(MAX(ROW(E$2:E6744)*(E6744=E$2:E6744)))))-COUNTBLANK(OFFSET(A$1,,,SUMPRODUCT(MAX(ROW(E$1:E6743)*(E6744=E$1:E6743))))))</f>
        <v/>
      </c>
      <c r="K6744" s="15" t="str">
        <f aca="false">IF(OR(E6744="",E6744="!!!",F6744="NEW"),"",INDEX(J$1:J6743,SUMPRODUCT(MAX(ROW(E$1:E6743)*(E6744=E$1:E6743)))))</f>
        <v/>
      </c>
      <c r="L6744" s="16"/>
    </row>
    <row r="6745" customFormat="false" ht="12.75" hidden="false" customHeight="false" outlineLevel="0" collapsed="false">
      <c r="A6745" s="9" t="s">
        <v>215</v>
      </c>
      <c r="E6745" s="10" t="str">
        <f aca="false">IF(D6745="?OLD","!!!","")</f>
        <v/>
      </c>
      <c r="F6745" s="11" t="str">
        <f aca="false">IF(OR(E6745="",E6745="!!!"),"",IF(NOT(ISNA(VLOOKUP(E6745,E$1:E6744,1,FALSE()))),"OLD",IF(AND(E6745&lt;&gt;"",E6745&lt;&gt;"!!!"),"NEW","")))</f>
        <v/>
      </c>
      <c r="G6745" s="12" t="str">
        <f aca="false">IF(OR(E6745="",E6745="!!!"),"",IF(OR(J6745=0,AND(J6745=1,K6745=1),AND(J6745=1,I6745="SBJ"),AND(J6745=1,I6745=0)),"?IN_FOCUS",IF(J6745&lt;=2,"?ACTIVATED",IF(J6745&lt;&gt;"","?FAMILIAR",IF(F6745="NEW",IF(ISNA(VLOOKUP(E6745,#REF!,1,FALSE())),"?TYPE_IDENTIFIABLE","?REFERENTIAL"),"_")))))</f>
        <v/>
      </c>
      <c r="H6745" s="13" t="str">
        <f aca="false">IF(J6745&lt;&gt;1,"",IF(I6745="SBJ","CB","?"))</f>
        <v/>
      </c>
      <c r="I6745" s="14" t="str">
        <f aca="false">IF(OR(E6745="",E6745="!!!",F6745="NEW"),"",INDEX(B$2:B6744,-1+SUMPRODUCT(MAX(ROW(E$2:E6744)*(E6745=E$2:E6744)))))</f>
        <v/>
      </c>
      <c r="J6745" s="15" t="str">
        <f aca="true">IF(OR(E6745="",E6745="!!!",F6745="NEW"),"",COUNTBLANK(OFFSET(A$1,,,SUMPRODUCT(MAX(ROW(E$2:E6745)*(E6745=E$2:E6745)))))-COUNTBLANK(OFFSET(A$1,,,SUMPRODUCT(MAX(ROW(E$1:E6744)*(E6745=E$1:E6744))))))</f>
        <v/>
      </c>
      <c r="K6745" s="15" t="str">
        <f aca="false">IF(OR(E6745="",E6745="!!!",F6745="NEW"),"",INDEX(J$1:J6744,SUMPRODUCT(MAX(ROW(E$1:E6744)*(E6745=E$1:E6744)))))</f>
        <v/>
      </c>
      <c r="L6745" s="16"/>
    </row>
    <row r="6746" customFormat="false" ht="12.75" hidden="false" customHeight="false" outlineLevel="0" collapsed="false">
      <c r="A6746" s="9" t="s">
        <v>162</v>
      </c>
      <c r="B6746" s="0" t="s">
        <v>23</v>
      </c>
      <c r="C6746" s="0" t="s">
        <v>554</v>
      </c>
      <c r="D6746" s="0" t="s">
        <v>31</v>
      </c>
      <c r="E6746" s="10" t="str">
        <f aca="false">IF(D6746="?OLD","!!!","")</f>
        <v>!!!</v>
      </c>
      <c r="F6746" s="11" t="str">
        <f aca="false">IF(OR(E6746="",E6746="!!!"),"",IF(NOT(ISNA(VLOOKUP(E6746,E$1:E6745,1,FALSE()))),"OLD",IF(AND(E6746&lt;&gt;"",E6746&lt;&gt;"!!!"),"NEW","")))</f>
        <v/>
      </c>
      <c r="G6746" s="12" t="str">
        <f aca="false">IF(OR(E6746="",E6746="!!!"),"",IF(OR(J6746=0,AND(J6746=1,K6746=1),AND(J6746=1,I6746="SBJ"),AND(J6746=1,I6746=0)),"?IN_FOCUS",IF(J6746&lt;=2,"?ACTIVATED",IF(J6746&lt;&gt;"","?FAMILIAR",IF(F6746="NEW",IF(ISNA(VLOOKUP(E6746,#REF!,1,FALSE())),"?TYPE_IDENTIFIABLE","?REFERENTIAL"),"_")))))</f>
        <v/>
      </c>
      <c r="H6746" s="13" t="str">
        <f aca="false">IF(J6746&lt;&gt;1,"",IF(I6746="SBJ","CB","?"))</f>
        <v/>
      </c>
      <c r="I6746" s="14" t="str">
        <f aca="false">IF(OR(E6746="",E6746="!!!",F6746="NEW"),"",INDEX(B$2:B6745,-1+SUMPRODUCT(MAX(ROW(E$2:E6745)*(E6746=E$2:E6745)))))</f>
        <v/>
      </c>
      <c r="J6746" s="15" t="str">
        <f aca="true">IF(OR(E6746="",E6746="!!!",F6746="NEW"),"",COUNTBLANK(OFFSET(A$1,,,SUMPRODUCT(MAX(ROW(E$2:E6746)*(E6746=E$2:E6746)))))-COUNTBLANK(OFFSET(A$1,,,SUMPRODUCT(MAX(ROW(E$1:E6745)*(E6746=E$1:E6745))))))</f>
        <v/>
      </c>
      <c r="K6746" s="15" t="str">
        <f aca="false">IF(OR(E6746="",E6746="!!!",F6746="NEW"),"",INDEX(J$1:J6745,SUMPRODUCT(MAX(ROW(E$1:E6745)*(E6746=E$1:E6745)))))</f>
        <v/>
      </c>
      <c r="L6746" s="16"/>
    </row>
    <row r="6747" customFormat="false" ht="12.75" hidden="false" customHeight="false" outlineLevel="0" collapsed="false">
      <c r="A6747" s="9" t="s">
        <v>39</v>
      </c>
      <c r="E6747" s="10" t="str">
        <f aca="false">IF(D6747="?OLD","!!!","")</f>
        <v/>
      </c>
      <c r="F6747" s="11" t="str">
        <f aca="false">IF(OR(E6747="",E6747="!!!"),"",IF(NOT(ISNA(VLOOKUP(E6747,E$1:E6746,1,FALSE()))),"OLD",IF(AND(E6747&lt;&gt;"",E6747&lt;&gt;"!!!"),"NEW","")))</f>
        <v/>
      </c>
      <c r="G6747" s="12" t="str">
        <f aca="false">IF(OR(E6747="",E6747="!!!"),"",IF(OR(J6747=0,AND(J6747=1,K6747=1),AND(J6747=1,I6747="SBJ"),AND(J6747=1,I6747=0)),"?IN_FOCUS",IF(J6747&lt;=2,"?ACTIVATED",IF(J6747&lt;&gt;"","?FAMILIAR",IF(F6747="NEW",IF(ISNA(VLOOKUP(E6747,#REF!,1,FALSE())),"?TYPE_IDENTIFIABLE","?REFERENTIAL"),"_")))))</f>
        <v/>
      </c>
      <c r="H6747" s="13" t="str">
        <f aca="false">IF(J6747&lt;&gt;1,"",IF(I6747="SBJ","CB","?"))</f>
        <v/>
      </c>
      <c r="I6747" s="14" t="str">
        <f aca="false">IF(OR(E6747="",E6747="!!!",F6747="NEW"),"",INDEX(B$2:B6746,-1+SUMPRODUCT(MAX(ROW(E$2:E6746)*(E6747=E$2:E6746)))))</f>
        <v/>
      </c>
      <c r="J6747" s="15" t="str">
        <f aca="true">IF(OR(E6747="",E6747="!!!",F6747="NEW"),"",COUNTBLANK(OFFSET(A$1,,,SUMPRODUCT(MAX(ROW(E$2:E6747)*(E6747=E$2:E6747)))))-COUNTBLANK(OFFSET(A$1,,,SUMPRODUCT(MAX(ROW(E$1:E6746)*(E6747=E$1:E6746))))))</f>
        <v/>
      </c>
      <c r="K6747" s="15" t="str">
        <f aca="false">IF(OR(E6747="",E6747="!!!",F6747="NEW"),"",INDEX(J$1:J6746,SUMPRODUCT(MAX(ROW(E$1:E6746)*(E6747=E$1:E6746)))))</f>
        <v/>
      </c>
      <c r="L6747" s="16"/>
    </row>
    <row r="6748" customFormat="false" ht="12.75" hidden="false" customHeight="false" outlineLevel="0" collapsed="false">
      <c r="A6748" s="9" t="s">
        <v>1349</v>
      </c>
      <c r="B6748" s="0" t="s">
        <v>91</v>
      </c>
      <c r="C6748" s="0" t="s">
        <v>96</v>
      </c>
      <c r="D6748" s="0" t="s">
        <v>31</v>
      </c>
      <c r="E6748" s="10" t="str">
        <f aca="false">IF(D6748="?OLD","!!!","")</f>
        <v>!!!</v>
      </c>
      <c r="F6748" s="11" t="str">
        <f aca="false">IF(OR(E6748="",E6748="!!!"),"",IF(NOT(ISNA(VLOOKUP(E6748,E$1:E6747,1,FALSE()))),"OLD",IF(AND(E6748&lt;&gt;"",E6748&lt;&gt;"!!!"),"NEW","")))</f>
        <v/>
      </c>
      <c r="G6748" s="12" t="str">
        <f aca="false">IF(OR(E6748="",E6748="!!!"),"",IF(OR(J6748=0,AND(J6748=1,K6748=1),AND(J6748=1,I6748="SBJ"),AND(J6748=1,I6748=0)),"?IN_FOCUS",IF(J6748&lt;=2,"?ACTIVATED",IF(J6748&lt;&gt;"","?FAMILIAR",IF(F6748="NEW",IF(ISNA(VLOOKUP(E6748,#REF!,1,FALSE())),"?TYPE_IDENTIFIABLE","?REFERENTIAL"),"_")))))</f>
        <v/>
      </c>
      <c r="H6748" s="13" t="str">
        <f aca="false">IF(J6748&lt;&gt;1,"",IF(I6748="SBJ","CB","?"))</f>
        <v/>
      </c>
      <c r="I6748" s="14" t="str">
        <f aca="false">IF(OR(E6748="",E6748="!!!",F6748="NEW"),"",INDEX(B$2:B6747,-1+SUMPRODUCT(MAX(ROW(E$2:E6747)*(E6748=E$2:E6747)))))</f>
        <v/>
      </c>
      <c r="J6748" s="15" t="str">
        <f aca="true">IF(OR(E6748="",E6748="!!!",F6748="NEW"),"",COUNTBLANK(OFFSET(A$1,,,SUMPRODUCT(MAX(ROW(E$2:E6748)*(E6748=E$2:E6748)))))-COUNTBLANK(OFFSET(A$1,,,SUMPRODUCT(MAX(ROW(E$1:E6747)*(E6748=E$1:E6747))))))</f>
        <v/>
      </c>
      <c r="K6748" s="15" t="str">
        <f aca="false">IF(OR(E6748="",E6748="!!!",F6748="NEW"),"",INDEX(J$1:J6747,SUMPRODUCT(MAX(ROW(E$1:E6747)*(E6748=E$1:E6747)))))</f>
        <v/>
      </c>
      <c r="L6748" s="16"/>
    </row>
    <row r="6749" customFormat="false" ht="12.75" hidden="false" customHeight="false" outlineLevel="0" collapsed="false">
      <c r="A6749" s="9" t="s">
        <v>1350</v>
      </c>
      <c r="E6749" s="10" t="str">
        <f aca="false">IF(D6749="?OLD","!!!","")</f>
        <v/>
      </c>
      <c r="F6749" s="11" t="str">
        <f aca="false">IF(OR(E6749="",E6749="!!!"),"",IF(NOT(ISNA(VLOOKUP(E6749,E$1:E6748,1,FALSE()))),"OLD",IF(AND(E6749&lt;&gt;"",E6749&lt;&gt;"!!!"),"NEW","")))</f>
        <v/>
      </c>
      <c r="G6749" s="12" t="str">
        <f aca="false">IF(OR(E6749="",E6749="!!!"),"",IF(OR(J6749=0,AND(J6749=1,K6749=1),AND(J6749=1,I6749="SBJ"),AND(J6749=1,I6749=0)),"?IN_FOCUS",IF(J6749&lt;=2,"?ACTIVATED",IF(J6749&lt;&gt;"","?FAMILIAR",IF(F6749="NEW",IF(ISNA(VLOOKUP(E6749,#REF!,1,FALSE())),"?TYPE_IDENTIFIABLE","?REFERENTIAL"),"_")))))</f>
        <v/>
      </c>
      <c r="H6749" s="13" t="str">
        <f aca="false">IF(J6749&lt;&gt;1,"",IF(I6749="SBJ","CB","?"))</f>
        <v/>
      </c>
      <c r="I6749" s="14" t="str">
        <f aca="false">IF(OR(E6749="",E6749="!!!",F6749="NEW"),"",INDEX(B$2:B6748,-1+SUMPRODUCT(MAX(ROW(E$2:E6748)*(E6749=E$2:E6748)))))</f>
        <v/>
      </c>
      <c r="J6749" s="15" t="str">
        <f aca="true">IF(OR(E6749="",E6749="!!!",F6749="NEW"),"",COUNTBLANK(OFFSET(A$1,,,SUMPRODUCT(MAX(ROW(E$2:E6749)*(E6749=E$2:E6749)))))-COUNTBLANK(OFFSET(A$1,,,SUMPRODUCT(MAX(ROW(E$1:E6748)*(E6749=E$1:E6748))))))</f>
        <v/>
      </c>
      <c r="K6749" s="15" t="str">
        <f aca="false">IF(OR(E6749="",E6749="!!!",F6749="NEW"),"",INDEX(J$1:J6748,SUMPRODUCT(MAX(ROW(E$1:E6748)*(E6749=E$1:E6748)))))</f>
        <v/>
      </c>
      <c r="L6749" s="16"/>
    </row>
    <row r="6750" customFormat="false" ht="12.75" hidden="false" customHeight="false" outlineLevel="0" collapsed="false">
      <c r="A6750" s="9" t="s">
        <v>165</v>
      </c>
      <c r="E6750" s="10" t="str">
        <f aca="false">IF(D6750="?OLD","!!!","")</f>
        <v/>
      </c>
      <c r="F6750" s="11" t="str">
        <f aca="false">IF(OR(E6750="",E6750="!!!"),"",IF(NOT(ISNA(VLOOKUP(E6750,E$1:E6749,1,FALSE()))),"OLD",IF(AND(E6750&lt;&gt;"",E6750&lt;&gt;"!!!"),"NEW","")))</f>
        <v/>
      </c>
      <c r="G6750" s="12" t="str">
        <f aca="false">IF(OR(E6750="",E6750="!!!"),"",IF(OR(J6750=0,AND(J6750=1,K6750=1),AND(J6750=1,I6750="SBJ"),AND(J6750=1,I6750=0)),"?IN_FOCUS",IF(J6750&lt;=2,"?ACTIVATED",IF(J6750&lt;&gt;"","?FAMILIAR",IF(F6750="NEW",IF(ISNA(VLOOKUP(E6750,#REF!,1,FALSE())),"?TYPE_IDENTIFIABLE","?REFERENTIAL"),"_")))))</f>
        <v/>
      </c>
      <c r="H6750" s="13" t="str">
        <f aca="false">IF(J6750&lt;&gt;1,"",IF(I6750="SBJ","CB","?"))</f>
        <v/>
      </c>
      <c r="I6750" s="14" t="str">
        <f aca="false">IF(OR(E6750="",E6750="!!!",F6750="NEW"),"",INDEX(B$2:B6749,-1+SUMPRODUCT(MAX(ROW(E$2:E6749)*(E6750=E$2:E6749)))))</f>
        <v/>
      </c>
      <c r="J6750" s="15" t="str">
        <f aca="true">IF(OR(E6750="",E6750="!!!",F6750="NEW"),"",COUNTBLANK(OFFSET(A$1,,,SUMPRODUCT(MAX(ROW(E$2:E6750)*(E6750=E$2:E6750)))))-COUNTBLANK(OFFSET(A$1,,,SUMPRODUCT(MAX(ROW(E$1:E6749)*(E6750=E$1:E6749))))))</f>
        <v/>
      </c>
      <c r="K6750" s="15" t="str">
        <f aca="false">IF(OR(E6750="",E6750="!!!",F6750="NEW"),"",INDEX(J$1:J6749,SUMPRODUCT(MAX(ROW(E$1:E6749)*(E6750=E$1:E6749)))))</f>
        <v/>
      </c>
      <c r="L6750" s="16"/>
    </row>
    <row r="6751" customFormat="false" ht="12.75" hidden="false" customHeight="false" outlineLevel="0" collapsed="false">
      <c r="A6751" s="9" t="s">
        <v>87</v>
      </c>
      <c r="E6751" s="10" t="str">
        <f aca="false">IF(D6751="?OLD","!!!","")</f>
        <v/>
      </c>
      <c r="F6751" s="11" t="str">
        <f aca="false">IF(OR(E6751="",E6751="!!!"),"",IF(NOT(ISNA(VLOOKUP(E6751,E$1:E6750,1,FALSE()))),"OLD",IF(AND(E6751&lt;&gt;"",E6751&lt;&gt;"!!!"),"NEW","")))</f>
        <v/>
      </c>
      <c r="G6751" s="12" t="str">
        <f aca="false">IF(OR(E6751="",E6751="!!!"),"",IF(OR(J6751=0,AND(J6751=1,K6751=1),AND(J6751=1,I6751="SBJ"),AND(J6751=1,I6751=0)),"?IN_FOCUS",IF(J6751&lt;=2,"?ACTIVATED",IF(J6751&lt;&gt;"","?FAMILIAR",IF(F6751="NEW",IF(ISNA(VLOOKUP(E6751,#REF!,1,FALSE())),"?TYPE_IDENTIFIABLE","?REFERENTIAL"),"_")))))</f>
        <v/>
      </c>
      <c r="H6751" s="13" t="str">
        <f aca="false">IF(J6751&lt;&gt;1,"",IF(I6751="SBJ","CB","?"))</f>
        <v/>
      </c>
      <c r="I6751" s="14" t="str">
        <f aca="false">IF(OR(E6751="",E6751="!!!",F6751="NEW"),"",INDEX(B$2:B6750,-1+SUMPRODUCT(MAX(ROW(E$2:E6750)*(E6751=E$2:E6750)))))</f>
        <v/>
      </c>
      <c r="J6751" s="15" t="str">
        <f aca="true">IF(OR(E6751="",E6751="!!!",F6751="NEW"),"",COUNTBLANK(OFFSET(A$1,,,SUMPRODUCT(MAX(ROW(E$2:E6751)*(E6751=E$2:E6751)))))-COUNTBLANK(OFFSET(A$1,,,SUMPRODUCT(MAX(ROW(E$1:E6750)*(E6751=E$1:E6750))))))</f>
        <v/>
      </c>
      <c r="K6751" s="15" t="str">
        <f aca="false">IF(OR(E6751="",E6751="!!!",F6751="NEW"),"",INDEX(J$1:J6750,SUMPRODUCT(MAX(ROW(E$1:E6750)*(E6751=E$1:E6750)))))</f>
        <v/>
      </c>
      <c r="L6751" s="16"/>
    </row>
    <row r="6752" customFormat="false" ht="12.75" hidden="false" customHeight="false" outlineLevel="0" collapsed="false">
      <c r="A6752" s="9" t="s">
        <v>166</v>
      </c>
      <c r="E6752" s="10" t="str">
        <f aca="false">IF(D6752="?OLD","!!!","")</f>
        <v/>
      </c>
      <c r="F6752" s="11" t="str">
        <f aca="false">IF(OR(E6752="",E6752="!!!"),"",IF(NOT(ISNA(VLOOKUP(E6752,E$1:E6751,1,FALSE()))),"OLD",IF(AND(E6752&lt;&gt;"",E6752&lt;&gt;"!!!"),"NEW","")))</f>
        <v/>
      </c>
      <c r="G6752" s="12" t="str">
        <f aca="false">IF(OR(E6752="",E6752="!!!"),"",IF(OR(J6752=0,AND(J6752=1,K6752=1),AND(J6752=1,I6752="SBJ"),AND(J6752=1,I6752=0)),"?IN_FOCUS",IF(J6752&lt;=2,"?ACTIVATED",IF(J6752&lt;&gt;"","?FAMILIAR",IF(F6752="NEW",IF(ISNA(VLOOKUP(E6752,#REF!,1,FALSE())),"?TYPE_IDENTIFIABLE","?REFERENTIAL"),"_")))))</f>
        <v/>
      </c>
      <c r="H6752" s="13" t="str">
        <f aca="false">IF(J6752&lt;&gt;1,"",IF(I6752="SBJ","CB","?"))</f>
        <v/>
      </c>
      <c r="I6752" s="14" t="str">
        <f aca="false">IF(OR(E6752="",E6752="!!!",F6752="NEW"),"",INDEX(B$2:B6751,-1+SUMPRODUCT(MAX(ROW(E$2:E6751)*(E6752=E$2:E6751)))))</f>
        <v/>
      </c>
      <c r="J6752" s="15" t="str">
        <f aca="true">IF(OR(E6752="",E6752="!!!",F6752="NEW"),"",COUNTBLANK(OFFSET(A$1,,,SUMPRODUCT(MAX(ROW(E$2:E6752)*(E6752=E$2:E6752)))))-COUNTBLANK(OFFSET(A$1,,,SUMPRODUCT(MAX(ROW(E$1:E6751)*(E6752=E$1:E6751))))))</f>
        <v/>
      </c>
      <c r="K6752" s="15" t="str">
        <f aca="false">IF(OR(E6752="",E6752="!!!",F6752="NEW"),"",INDEX(J$1:J6751,SUMPRODUCT(MAX(ROW(E$1:E6751)*(E6752=E$1:E6751)))))</f>
        <v/>
      </c>
      <c r="L6752" s="16"/>
    </row>
    <row r="6753" customFormat="false" ht="12.75" hidden="false" customHeight="false" outlineLevel="0" collapsed="false">
      <c r="A6753" s="9" t="s">
        <v>362</v>
      </c>
      <c r="B6753" s="0" t="s">
        <v>29</v>
      </c>
      <c r="C6753" s="0" t="s">
        <v>96</v>
      </c>
      <c r="D6753" s="0" t="s">
        <v>31</v>
      </c>
      <c r="E6753" s="10" t="str">
        <f aca="false">IF(D6753="?OLD","!!!","")</f>
        <v>!!!</v>
      </c>
      <c r="F6753" s="11" t="str">
        <f aca="false">IF(OR(E6753="",E6753="!!!"),"",IF(NOT(ISNA(VLOOKUP(E6753,E$1:E6752,1,FALSE()))),"OLD",IF(AND(E6753&lt;&gt;"",E6753&lt;&gt;"!!!"),"NEW","")))</f>
        <v/>
      </c>
      <c r="G6753" s="12" t="str">
        <f aca="false">IF(OR(E6753="",E6753="!!!"),"",IF(OR(J6753=0,AND(J6753=1,K6753=1),AND(J6753=1,I6753="SBJ"),AND(J6753=1,I6753=0)),"?IN_FOCUS",IF(J6753&lt;=2,"?ACTIVATED",IF(J6753&lt;&gt;"","?FAMILIAR",IF(F6753="NEW",IF(ISNA(VLOOKUP(E6753,#REF!,1,FALSE())),"?TYPE_IDENTIFIABLE","?REFERENTIAL"),"_")))))</f>
        <v/>
      </c>
      <c r="H6753" s="13" t="str">
        <f aca="false">IF(J6753&lt;&gt;1,"",IF(I6753="SBJ","CB","?"))</f>
        <v/>
      </c>
      <c r="I6753" s="14" t="str">
        <f aca="false">IF(OR(E6753="",E6753="!!!",F6753="NEW"),"",INDEX(B$2:B6752,-1+SUMPRODUCT(MAX(ROW(E$2:E6752)*(E6753=E$2:E6752)))))</f>
        <v/>
      </c>
      <c r="J6753" s="15" t="str">
        <f aca="true">IF(OR(E6753="",E6753="!!!",F6753="NEW"),"",COUNTBLANK(OFFSET(A$1,,,SUMPRODUCT(MAX(ROW(E$2:E6753)*(E6753=E$2:E6753)))))-COUNTBLANK(OFFSET(A$1,,,SUMPRODUCT(MAX(ROW(E$1:E6752)*(E6753=E$1:E6752))))))</f>
        <v/>
      </c>
      <c r="K6753" s="15" t="str">
        <f aca="false">IF(OR(E6753="",E6753="!!!",F6753="NEW"),"",INDEX(J$1:J6752,SUMPRODUCT(MAX(ROW(E$1:E6752)*(E6753=E$1:E6752)))))</f>
        <v/>
      </c>
      <c r="L6753" s="16"/>
    </row>
    <row r="6754" customFormat="false" ht="12.75" hidden="false" customHeight="false" outlineLevel="0" collapsed="false">
      <c r="A6754" s="9" t="s">
        <v>48</v>
      </c>
      <c r="E6754" s="10" t="str">
        <f aca="false">IF(D6754="?OLD","!!!","")</f>
        <v/>
      </c>
      <c r="F6754" s="11" t="str">
        <f aca="false">IF(OR(E6754="",E6754="!!!"),"",IF(NOT(ISNA(VLOOKUP(E6754,E$1:E6753,1,FALSE()))),"OLD",IF(AND(E6754&lt;&gt;"",E6754&lt;&gt;"!!!"),"NEW","")))</f>
        <v/>
      </c>
      <c r="G6754" s="12" t="str">
        <f aca="false">IF(OR(E6754="",E6754="!!!"),"",IF(OR(J6754=0,AND(J6754=1,K6754=1),AND(J6754=1,I6754="SBJ"),AND(J6754=1,I6754=0)),"?IN_FOCUS",IF(J6754&lt;=2,"?ACTIVATED",IF(J6754&lt;&gt;"","?FAMILIAR",IF(F6754="NEW",IF(ISNA(VLOOKUP(E6754,#REF!,1,FALSE())),"?TYPE_IDENTIFIABLE","?REFERENTIAL"),"_")))))</f>
        <v/>
      </c>
      <c r="H6754" s="13" t="str">
        <f aca="false">IF(J6754&lt;&gt;1,"",IF(I6754="SBJ","CB","?"))</f>
        <v/>
      </c>
      <c r="I6754" s="14" t="str">
        <f aca="false">IF(OR(E6754="",E6754="!!!",F6754="NEW"),"",INDEX(B$2:B6753,-1+SUMPRODUCT(MAX(ROW(E$2:E6753)*(E6754=E$2:E6753)))))</f>
        <v/>
      </c>
      <c r="J6754" s="15" t="str">
        <f aca="true">IF(OR(E6754="",E6754="!!!",F6754="NEW"),"",COUNTBLANK(OFFSET(A$1,,,SUMPRODUCT(MAX(ROW(E$2:E6754)*(E6754=E$2:E6754)))))-COUNTBLANK(OFFSET(A$1,,,SUMPRODUCT(MAX(ROW(E$1:E6753)*(E6754=E$1:E6753))))))</f>
        <v/>
      </c>
      <c r="K6754" s="15" t="str">
        <f aca="false">IF(OR(E6754="",E6754="!!!",F6754="NEW"),"",INDEX(J$1:J6753,SUMPRODUCT(MAX(ROW(E$1:E6753)*(E6754=E$1:E6753)))))</f>
        <v/>
      </c>
      <c r="L6754" s="16"/>
    </row>
    <row r="6755" customFormat="false" ht="12.75" hidden="false" customHeight="false" outlineLevel="0" collapsed="false">
      <c r="E6755" s="10" t="str">
        <f aca="false">IF(D6755="?OLD","!!!","")</f>
        <v/>
      </c>
      <c r="F6755" s="11" t="str">
        <f aca="false">IF(OR(E6755="",E6755="!!!"),"",IF(NOT(ISNA(VLOOKUP(E6755,E$1:E6754,1,FALSE()))),"OLD",IF(AND(E6755&lt;&gt;"",E6755&lt;&gt;"!!!"),"NEW","")))</f>
        <v/>
      </c>
      <c r="G6755" s="12" t="str">
        <f aca="false">IF(OR(E6755="",E6755="!!!"),"",IF(OR(J6755=0,AND(J6755=1,K6755=1),AND(J6755=1,I6755="SBJ"),AND(J6755=1,I6755=0)),"?IN_FOCUS",IF(J6755&lt;=2,"?ACTIVATED",IF(J6755&lt;&gt;"","?FAMILIAR",IF(F6755="NEW",IF(ISNA(VLOOKUP(E6755,#REF!,1,FALSE())),"?TYPE_IDENTIFIABLE","?REFERENTIAL"),"_")))))</f>
        <v/>
      </c>
      <c r="H6755" s="13" t="str">
        <f aca="false">IF(J6755&lt;&gt;1,"",IF(I6755="SBJ","CB","?"))</f>
        <v/>
      </c>
      <c r="I6755" s="14" t="str">
        <f aca="false">IF(OR(E6755="",E6755="!!!",F6755="NEW"),"",INDEX(B$2:B6754,-1+SUMPRODUCT(MAX(ROW(E$2:E6754)*(E6755=E$2:E6754)))))</f>
        <v/>
      </c>
      <c r="J6755" s="15" t="str">
        <f aca="true">IF(OR(E6755="",E6755="!!!",F6755="NEW"),"",COUNTBLANK(OFFSET(A$1,,,SUMPRODUCT(MAX(ROW(E$2:E6755)*(E6755=E$2:E6755)))))-COUNTBLANK(OFFSET(A$1,,,SUMPRODUCT(MAX(ROW(E$1:E6754)*(E6755=E$1:E6754))))))</f>
        <v/>
      </c>
      <c r="K6755" s="15" t="str">
        <f aca="false">IF(OR(E6755="",E6755="!!!",F6755="NEW"),"",INDEX(J$1:J6754,SUMPRODUCT(MAX(ROW(E$1:E6754)*(E6755=E$1:E6754)))))</f>
        <v/>
      </c>
      <c r="L6755" s="16"/>
    </row>
    <row r="6756" customFormat="false" ht="12.75" hidden="false" customHeight="false" outlineLevel="0" collapsed="false">
      <c r="A6756" s="9" t="s">
        <v>85</v>
      </c>
      <c r="E6756" s="10" t="str">
        <f aca="false">IF(D6756="?OLD","!!!","")</f>
        <v/>
      </c>
      <c r="F6756" s="11" t="str">
        <f aca="false">IF(OR(E6756="",E6756="!!!"),"",IF(NOT(ISNA(VLOOKUP(E6756,E$1:E6755,1,FALSE()))),"OLD",IF(AND(E6756&lt;&gt;"",E6756&lt;&gt;"!!!"),"NEW","")))</f>
        <v/>
      </c>
      <c r="G6756" s="12" t="str">
        <f aca="false">IF(OR(E6756="",E6756="!!!"),"",IF(OR(J6756=0,AND(J6756=1,K6756=1),AND(J6756=1,I6756="SBJ"),AND(J6756=1,I6756=0)),"?IN_FOCUS",IF(J6756&lt;=2,"?ACTIVATED",IF(J6756&lt;&gt;"","?FAMILIAR",IF(F6756="NEW",IF(ISNA(VLOOKUP(E6756,#REF!,1,FALSE())),"?TYPE_IDENTIFIABLE","?REFERENTIAL"),"_")))))</f>
        <v/>
      </c>
      <c r="H6756" s="13" t="str">
        <f aca="false">IF(J6756&lt;&gt;1,"",IF(I6756="SBJ","CB","?"))</f>
        <v/>
      </c>
      <c r="I6756" s="14" t="str">
        <f aca="false">IF(OR(E6756="",E6756="!!!",F6756="NEW"),"",INDEX(B$2:B6755,-1+SUMPRODUCT(MAX(ROW(E$2:E6755)*(E6756=E$2:E6755)))))</f>
        <v/>
      </c>
      <c r="J6756" s="15" t="str">
        <f aca="true">IF(OR(E6756="",E6756="!!!",F6756="NEW"),"",COUNTBLANK(OFFSET(A$1,,,SUMPRODUCT(MAX(ROW(E$2:E6756)*(E6756=E$2:E6756)))))-COUNTBLANK(OFFSET(A$1,,,SUMPRODUCT(MAX(ROW(E$1:E6755)*(E6756=E$1:E6755))))))</f>
        <v/>
      </c>
      <c r="K6756" s="15" t="str">
        <f aca="false">IF(OR(E6756="",E6756="!!!",F6756="NEW"),"",INDEX(J$1:J6755,SUMPRODUCT(MAX(ROW(E$1:E6755)*(E6756=E$1:E6755)))))</f>
        <v/>
      </c>
      <c r="L6756" s="16"/>
    </row>
    <row r="6757" customFormat="false" ht="12.75" hidden="false" customHeight="false" outlineLevel="0" collapsed="false">
      <c r="A6757" s="9" t="s">
        <v>1870</v>
      </c>
      <c r="E6757" s="10" t="str">
        <f aca="false">IF(D6757="?OLD","!!!","")</f>
        <v/>
      </c>
      <c r="F6757" s="11" t="str">
        <f aca="false">IF(OR(E6757="",E6757="!!!"),"",IF(NOT(ISNA(VLOOKUP(E6757,E$1:E6756,1,FALSE()))),"OLD",IF(AND(E6757&lt;&gt;"",E6757&lt;&gt;"!!!"),"NEW","")))</f>
        <v/>
      </c>
      <c r="G6757" s="12" t="str">
        <f aca="false">IF(OR(E6757="",E6757="!!!"),"",IF(OR(J6757=0,AND(J6757=1,K6757=1),AND(J6757=1,I6757="SBJ"),AND(J6757=1,I6757=0)),"?IN_FOCUS",IF(J6757&lt;=2,"?ACTIVATED",IF(J6757&lt;&gt;"","?FAMILIAR",IF(F6757="NEW",IF(ISNA(VLOOKUP(E6757,#REF!,1,FALSE())),"?TYPE_IDENTIFIABLE","?REFERENTIAL"),"_")))))</f>
        <v/>
      </c>
      <c r="H6757" s="13" t="str">
        <f aca="false">IF(J6757&lt;&gt;1,"",IF(I6757="SBJ","CB","?"))</f>
        <v/>
      </c>
      <c r="I6757" s="14" t="str">
        <f aca="false">IF(OR(E6757="",E6757="!!!",F6757="NEW"),"",INDEX(B$2:B6756,-1+SUMPRODUCT(MAX(ROW(E$2:E6756)*(E6757=E$2:E6756)))))</f>
        <v/>
      </c>
      <c r="J6757" s="15" t="str">
        <f aca="true">IF(OR(E6757="",E6757="!!!",F6757="NEW"),"",COUNTBLANK(OFFSET(A$1,,,SUMPRODUCT(MAX(ROW(E$2:E6757)*(E6757=E$2:E6757)))))-COUNTBLANK(OFFSET(A$1,,,SUMPRODUCT(MAX(ROW(E$1:E6756)*(E6757=E$1:E6756))))))</f>
        <v/>
      </c>
      <c r="K6757" s="15" t="str">
        <f aca="false">IF(OR(E6757="",E6757="!!!",F6757="NEW"),"",INDEX(J$1:J6756,SUMPRODUCT(MAX(ROW(E$1:E6756)*(E6757=E$1:E6756)))))</f>
        <v/>
      </c>
      <c r="L6757" s="16"/>
    </row>
    <row r="6758" customFormat="false" ht="12.75" hidden="false" customHeight="false" outlineLevel="0" collapsed="false">
      <c r="A6758" s="9" t="s">
        <v>87</v>
      </c>
      <c r="E6758" s="10" t="str">
        <f aca="false">IF(D6758="?OLD","!!!","")</f>
        <v/>
      </c>
      <c r="F6758" s="11" t="str">
        <f aca="false">IF(OR(E6758="",E6758="!!!"),"",IF(NOT(ISNA(VLOOKUP(E6758,E$1:E6757,1,FALSE()))),"OLD",IF(AND(E6758&lt;&gt;"",E6758&lt;&gt;"!!!"),"NEW","")))</f>
        <v/>
      </c>
      <c r="G6758" s="12" t="str">
        <f aca="false">IF(OR(E6758="",E6758="!!!"),"",IF(OR(J6758=0,AND(J6758=1,K6758=1),AND(J6758=1,I6758="SBJ"),AND(J6758=1,I6758=0)),"?IN_FOCUS",IF(J6758&lt;=2,"?ACTIVATED",IF(J6758&lt;&gt;"","?FAMILIAR",IF(F6758="NEW",IF(ISNA(VLOOKUP(E6758,#REF!,1,FALSE())),"?TYPE_IDENTIFIABLE","?REFERENTIAL"),"_")))))</f>
        <v/>
      </c>
      <c r="H6758" s="13" t="str">
        <f aca="false">IF(J6758&lt;&gt;1,"",IF(I6758="SBJ","CB","?"))</f>
        <v/>
      </c>
      <c r="I6758" s="14" t="str">
        <f aca="false">IF(OR(E6758="",E6758="!!!",F6758="NEW"),"",INDEX(B$2:B6757,-1+SUMPRODUCT(MAX(ROW(E$2:E6757)*(E6758=E$2:E6757)))))</f>
        <v/>
      </c>
      <c r="J6758" s="15" t="str">
        <f aca="true">IF(OR(E6758="",E6758="!!!",F6758="NEW"),"",COUNTBLANK(OFFSET(A$1,,,SUMPRODUCT(MAX(ROW(E$2:E6758)*(E6758=E$2:E6758)))))-COUNTBLANK(OFFSET(A$1,,,SUMPRODUCT(MAX(ROW(E$1:E6757)*(E6758=E$1:E6757))))))</f>
        <v/>
      </c>
      <c r="K6758" s="15" t="str">
        <f aca="false">IF(OR(E6758="",E6758="!!!",F6758="NEW"),"",INDEX(J$1:J6757,SUMPRODUCT(MAX(ROW(E$1:E6757)*(E6758=E$1:E6757)))))</f>
        <v/>
      </c>
      <c r="L6758" s="16"/>
    </row>
    <row r="6759" customFormat="false" ht="12.75" hidden="false" customHeight="false" outlineLevel="0" collapsed="false">
      <c r="A6759" s="9" t="s">
        <v>1871</v>
      </c>
      <c r="E6759" s="10" t="str">
        <f aca="false">IF(D6759="?OLD","!!!","")</f>
        <v/>
      </c>
      <c r="F6759" s="11" t="str">
        <f aca="false">IF(OR(E6759="",E6759="!!!"),"",IF(NOT(ISNA(VLOOKUP(E6759,E$1:E6758,1,FALSE()))),"OLD",IF(AND(E6759&lt;&gt;"",E6759&lt;&gt;"!!!"),"NEW","")))</f>
        <v/>
      </c>
      <c r="G6759" s="12" t="str">
        <f aca="false">IF(OR(E6759="",E6759="!!!"),"",IF(OR(J6759=0,AND(J6759=1,K6759=1),AND(J6759=1,I6759="SBJ"),AND(J6759=1,I6759=0)),"?IN_FOCUS",IF(J6759&lt;=2,"?ACTIVATED",IF(J6759&lt;&gt;"","?FAMILIAR",IF(F6759="NEW",IF(ISNA(VLOOKUP(E6759,#REF!,1,FALSE())),"?TYPE_IDENTIFIABLE","?REFERENTIAL"),"_")))))</f>
        <v/>
      </c>
      <c r="H6759" s="13" t="str">
        <f aca="false">IF(J6759&lt;&gt;1,"",IF(I6759="SBJ","CB","?"))</f>
        <v/>
      </c>
      <c r="I6759" s="14" t="str">
        <f aca="false">IF(OR(E6759="",E6759="!!!",F6759="NEW"),"",INDEX(B$2:B6758,-1+SUMPRODUCT(MAX(ROW(E$2:E6758)*(E6759=E$2:E6758)))))</f>
        <v/>
      </c>
      <c r="J6759" s="15" t="str">
        <f aca="true">IF(OR(E6759="",E6759="!!!",F6759="NEW"),"",COUNTBLANK(OFFSET(A$1,,,SUMPRODUCT(MAX(ROW(E$2:E6759)*(E6759=E$2:E6759)))))-COUNTBLANK(OFFSET(A$1,,,SUMPRODUCT(MAX(ROW(E$1:E6758)*(E6759=E$1:E6758))))))</f>
        <v/>
      </c>
      <c r="K6759" s="15" t="str">
        <f aca="false">IF(OR(E6759="",E6759="!!!",F6759="NEW"),"",INDEX(J$1:J6758,SUMPRODUCT(MAX(ROW(E$1:E6758)*(E6759=E$1:E6758)))))</f>
        <v/>
      </c>
      <c r="L6759" s="16"/>
    </row>
    <row r="6760" customFormat="false" ht="12.75" hidden="false" customHeight="false" outlineLevel="0" collapsed="false">
      <c r="A6760" s="9" t="s">
        <v>1086</v>
      </c>
      <c r="E6760" s="10" t="str">
        <f aca="false">IF(D6760="?OLD","!!!","")</f>
        <v/>
      </c>
      <c r="F6760" s="11" t="str">
        <f aca="false">IF(OR(E6760="",E6760="!!!"),"",IF(NOT(ISNA(VLOOKUP(E6760,E$1:E6759,1,FALSE()))),"OLD",IF(AND(E6760&lt;&gt;"",E6760&lt;&gt;"!!!"),"NEW","")))</f>
        <v/>
      </c>
      <c r="G6760" s="12" t="str">
        <f aca="false">IF(OR(E6760="",E6760="!!!"),"",IF(OR(J6760=0,AND(J6760=1,K6760=1),AND(J6760=1,I6760="SBJ"),AND(J6760=1,I6760=0)),"?IN_FOCUS",IF(J6760&lt;=2,"?ACTIVATED",IF(J6760&lt;&gt;"","?FAMILIAR",IF(F6760="NEW",IF(ISNA(VLOOKUP(E6760,#REF!,1,FALSE())),"?TYPE_IDENTIFIABLE","?REFERENTIAL"),"_")))))</f>
        <v/>
      </c>
      <c r="H6760" s="13" t="str">
        <f aca="false">IF(J6760&lt;&gt;1,"",IF(I6760="SBJ","CB","?"))</f>
        <v/>
      </c>
      <c r="I6760" s="14" t="str">
        <f aca="false">IF(OR(E6760="",E6760="!!!",F6760="NEW"),"",INDEX(B$2:B6759,-1+SUMPRODUCT(MAX(ROW(E$2:E6759)*(E6760=E$2:E6759)))))</f>
        <v/>
      </c>
      <c r="J6760" s="15" t="str">
        <f aca="true">IF(OR(E6760="",E6760="!!!",F6760="NEW"),"",COUNTBLANK(OFFSET(A$1,,,SUMPRODUCT(MAX(ROW(E$2:E6760)*(E6760=E$2:E6760)))))-COUNTBLANK(OFFSET(A$1,,,SUMPRODUCT(MAX(ROW(E$1:E6759)*(E6760=E$1:E6759))))))</f>
        <v/>
      </c>
      <c r="K6760" s="15" t="str">
        <f aca="false">IF(OR(E6760="",E6760="!!!",F6760="NEW"),"",INDEX(J$1:J6759,SUMPRODUCT(MAX(ROW(E$1:E6759)*(E6760=E$1:E6759)))))</f>
        <v/>
      </c>
      <c r="L6760" s="16"/>
    </row>
    <row r="6761" customFormat="false" ht="12.75" hidden="false" customHeight="false" outlineLevel="0" collapsed="false">
      <c r="A6761" s="9" t="s">
        <v>459</v>
      </c>
      <c r="E6761" s="10" t="str">
        <f aca="false">IF(D6761="?OLD","!!!","")</f>
        <v/>
      </c>
      <c r="F6761" s="11" t="str">
        <f aca="false">IF(OR(E6761="",E6761="!!!"),"",IF(NOT(ISNA(VLOOKUP(E6761,E$1:E6760,1,FALSE()))),"OLD",IF(AND(E6761&lt;&gt;"",E6761&lt;&gt;"!!!"),"NEW","")))</f>
        <v/>
      </c>
      <c r="G6761" s="12" t="str">
        <f aca="false">IF(OR(E6761="",E6761="!!!"),"",IF(OR(J6761=0,AND(J6761=1,K6761=1),AND(J6761=1,I6761="SBJ"),AND(J6761=1,I6761=0)),"?IN_FOCUS",IF(J6761&lt;=2,"?ACTIVATED",IF(J6761&lt;&gt;"","?FAMILIAR",IF(F6761="NEW",IF(ISNA(VLOOKUP(E6761,#REF!,1,FALSE())),"?TYPE_IDENTIFIABLE","?REFERENTIAL"),"_")))))</f>
        <v/>
      </c>
      <c r="H6761" s="13" t="str">
        <f aca="false">IF(J6761&lt;&gt;1,"",IF(I6761="SBJ","CB","?"))</f>
        <v/>
      </c>
      <c r="I6761" s="14" t="str">
        <f aca="false">IF(OR(E6761="",E6761="!!!",F6761="NEW"),"",INDEX(B$2:B6760,-1+SUMPRODUCT(MAX(ROW(E$2:E6760)*(E6761=E$2:E6760)))))</f>
        <v/>
      </c>
      <c r="J6761" s="15" t="str">
        <f aca="true">IF(OR(E6761="",E6761="!!!",F6761="NEW"),"",COUNTBLANK(OFFSET(A$1,,,SUMPRODUCT(MAX(ROW(E$2:E6761)*(E6761=E$2:E6761)))))-COUNTBLANK(OFFSET(A$1,,,SUMPRODUCT(MAX(ROW(E$1:E6760)*(E6761=E$1:E6760))))))</f>
        <v/>
      </c>
      <c r="K6761" s="15" t="str">
        <f aca="false">IF(OR(E6761="",E6761="!!!",F6761="NEW"),"",INDEX(J$1:J6760,SUMPRODUCT(MAX(ROW(E$1:E6760)*(E6761=E$1:E6760)))))</f>
        <v/>
      </c>
      <c r="L6761" s="16"/>
    </row>
    <row r="6762" customFormat="false" ht="12.75" hidden="false" customHeight="false" outlineLevel="0" collapsed="false">
      <c r="A6762" s="9" t="s">
        <v>1085</v>
      </c>
      <c r="E6762" s="10" t="str">
        <f aca="false">IF(D6762="?OLD","!!!","")</f>
        <v/>
      </c>
      <c r="F6762" s="11" t="str">
        <f aca="false">IF(OR(E6762="",E6762="!!!"),"",IF(NOT(ISNA(VLOOKUP(E6762,E$1:E6761,1,FALSE()))),"OLD",IF(AND(E6762&lt;&gt;"",E6762&lt;&gt;"!!!"),"NEW","")))</f>
        <v/>
      </c>
      <c r="G6762" s="12" t="str">
        <f aca="false">IF(OR(E6762="",E6762="!!!"),"",IF(OR(J6762=0,AND(J6762=1,K6762=1),AND(J6762=1,I6762="SBJ"),AND(J6762=1,I6762=0)),"?IN_FOCUS",IF(J6762&lt;=2,"?ACTIVATED",IF(J6762&lt;&gt;"","?FAMILIAR",IF(F6762="NEW",IF(ISNA(VLOOKUP(E6762,#REF!,1,FALSE())),"?TYPE_IDENTIFIABLE","?REFERENTIAL"),"_")))))</f>
        <v/>
      </c>
      <c r="H6762" s="13" t="str">
        <f aca="false">IF(J6762&lt;&gt;1,"",IF(I6762="SBJ","CB","?"))</f>
        <v/>
      </c>
      <c r="I6762" s="14" t="str">
        <f aca="false">IF(OR(E6762="",E6762="!!!",F6762="NEW"),"",INDEX(B$2:B6761,-1+SUMPRODUCT(MAX(ROW(E$2:E6761)*(E6762=E$2:E6761)))))</f>
        <v/>
      </c>
      <c r="J6762" s="15" t="str">
        <f aca="true">IF(OR(E6762="",E6762="!!!",F6762="NEW"),"",COUNTBLANK(OFFSET(A$1,,,SUMPRODUCT(MAX(ROW(E$2:E6762)*(E6762=E$2:E6762)))))-COUNTBLANK(OFFSET(A$1,,,SUMPRODUCT(MAX(ROW(E$1:E6761)*(E6762=E$1:E6761))))))</f>
        <v/>
      </c>
      <c r="K6762" s="15" t="str">
        <f aca="false">IF(OR(E6762="",E6762="!!!",F6762="NEW"),"",INDEX(J$1:J6761,SUMPRODUCT(MAX(ROW(E$1:E6761)*(E6762=E$1:E6761)))))</f>
        <v/>
      </c>
      <c r="L6762" s="16"/>
    </row>
    <row r="6763" customFormat="false" ht="12.75" hidden="false" customHeight="false" outlineLevel="0" collapsed="false">
      <c r="A6763" s="9" t="s">
        <v>1625</v>
      </c>
      <c r="B6763" s="0" t="s">
        <v>18</v>
      </c>
      <c r="C6763" s="0" t="s">
        <v>19</v>
      </c>
      <c r="E6763" s="10" t="str">
        <f aca="false">IF(D6763="?OLD","!!!","")</f>
        <v/>
      </c>
      <c r="F6763" s="11" t="str">
        <f aca="false">IF(OR(E6763="",E6763="!!!"),"",IF(NOT(ISNA(VLOOKUP(E6763,E$1:E6762,1,FALSE()))),"OLD",IF(AND(E6763&lt;&gt;"",E6763&lt;&gt;"!!!"),"NEW","")))</f>
        <v/>
      </c>
      <c r="G6763" s="12" t="str">
        <f aca="false">IF(OR(E6763="",E6763="!!!"),"",IF(OR(J6763=0,AND(J6763=1,K6763=1),AND(J6763=1,I6763="SBJ"),AND(J6763=1,I6763=0)),"?IN_FOCUS",IF(J6763&lt;=2,"?ACTIVATED",IF(J6763&lt;&gt;"","?FAMILIAR",IF(F6763="NEW",IF(ISNA(VLOOKUP(E6763,#REF!,1,FALSE())),"?TYPE_IDENTIFIABLE","?REFERENTIAL"),"_")))))</f>
        <v/>
      </c>
      <c r="H6763" s="13" t="str">
        <f aca="false">IF(J6763&lt;&gt;1,"",IF(I6763="SBJ","CB","?"))</f>
        <v/>
      </c>
      <c r="I6763" s="14" t="str">
        <f aca="false">IF(OR(E6763="",E6763="!!!",F6763="NEW"),"",INDEX(B$2:B6762,-1+SUMPRODUCT(MAX(ROW(E$2:E6762)*(E6763=E$2:E6762)))))</f>
        <v/>
      </c>
      <c r="J6763" s="15" t="str">
        <f aca="true">IF(OR(E6763="",E6763="!!!",F6763="NEW"),"",COUNTBLANK(OFFSET(A$1,,,SUMPRODUCT(MAX(ROW(E$2:E6763)*(E6763=E$2:E6763)))))-COUNTBLANK(OFFSET(A$1,,,SUMPRODUCT(MAX(ROW(E$1:E6762)*(E6763=E$1:E6762))))))</f>
        <v/>
      </c>
      <c r="K6763" s="15" t="str">
        <f aca="false">IF(OR(E6763="",E6763="!!!",F6763="NEW"),"",INDEX(J$1:J6762,SUMPRODUCT(MAX(ROW(E$1:E6762)*(E6763=E$1:E6762)))))</f>
        <v/>
      </c>
      <c r="L6763" s="16"/>
    </row>
    <row r="6764" customFormat="false" ht="12.75" hidden="false" customHeight="false" outlineLevel="0" collapsed="false">
      <c r="A6764" s="9" t="s">
        <v>1872</v>
      </c>
      <c r="E6764" s="10" t="str">
        <f aca="false">IF(D6764="?OLD","!!!","")</f>
        <v/>
      </c>
      <c r="F6764" s="11" t="str">
        <f aca="false">IF(OR(E6764="",E6764="!!!"),"",IF(NOT(ISNA(VLOOKUP(E6764,E$1:E6763,1,FALSE()))),"OLD",IF(AND(E6764&lt;&gt;"",E6764&lt;&gt;"!!!"),"NEW","")))</f>
        <v/>
      </c>
      <c r="G6764" s="12" t="str">
        <f aca="false">IF(OR(E6764="",E6764="!!!"),"",IF(OR(J6764=0,AND(J6764=1,K6764=1),AND(J6764=1,I6764="SBJ"),AND(J6764=1,I6764=0)),"?IN_FOCUS",IF(J6764&lt;=2,"?ACTIVATED",IF(J6764&lt;&gt;"","?FAMILIAR",IF(F6764="NEW",IF(ISNA(VLOOKUP(E6764,#REF!,1,FALSE())),"?TYPE_IDENTIFIABLE","?REFERENTIAL"),"_")))))</f>
        <v/>
      </c>
      <c r="H6764" s="13" t="str">
        <f aca="false">IF(J6764&lt;&gt;1,"",IF(I6764="SBJ","CB","?"))</f>
        <v/>
      </c>
      <c r="I6764" s="14" t="str">
        <f aca="false">IF(OR(E6764="",E6764="!!!",F6764="NEW"),"",INDEX(B$2:B6763,-1+SUMPRODUCT(MAX(ROW(E$2:E6763)*(E6764=E$2:E6763)))))</f>
        <v/>
      </c>
      <c r="J6764" s="15" t="str">
        <f aca="true">IF(OR(E6764="",E6764="!!!",F6764="NEW"),"",COUNTBLANK(OFFSET(A$1,,,SUMPRODUCT(MAX(ROW(E$2:E6764)*(E6764=E$2:E6764)))))-COUNTBLANK(OFFSET(A$1,,,SUMPRODUCT(MAX(ROW(E$1:E6763)*(E6764=E$1:E6763))))))</f>
        <v/>
      </c>
      <c r="K6764" s="15" t="str">
        <f aca="false">IF(OR(E6764="",E6764="!!!",F6764="NEW"),"",INDEX(J$1:J6763,SUMPRODUCT(MAX(ROW(E$1:E6763)*(E6764=E$1:E6763)))))</f>
        <v/>
      </c>
      <c r="L6764" s="16"/>
    </row>
    <row r="6765" customFormat="false" ht="12.75" hidden="false" customHeight="false" outlineLevel="0" collapsed="false">
      <c r="A6765" s="9" t="s">
        <v>92</v>
      </c>
      <c r="E6765" s="10" t="str">
        <f aca="false">IF(D6765="?OLD","!!!","")</f>
        <v/>
      </c>
      <c r="F6765" s="11" t="str">
        <f aca="false">IF(OR(E6765="",E6765="!!!"),"",IF(NOT(ISNA(VLOOKUP(E6765,E$1:E6764,1,FALSE()))),"OLD",IF(AND(E6765&lt;&gt;"",E6765&lt;&gt;"!!!"),"NEW","")))</f>
        <v/>
      </c>
      <c r="G6765" s="12" t="str">
        <f aca="false">IF(OR(E6765="",E6765="!!!"),"",IF(OR(J6765=0,AND(J6765=1,K6765=1),AND(J6765=1,I6765="SBJ"),AND(J6765=1,I6765=0)),"?IN_FOCUS",IF(J6765&lt;=2,"?ACTIVATED",IF(J6765&lt;&gt;"","?FAMILIAR",IF(F6765="NEW",IF(ISNA(VLOOKUP(E6765,#REF!,1,FALSE())),"?TYPE_IDENTIFIABLE","?REFERENTIAL"),"_")))))</f>
        <v/>
      </c>
      <c r="H6765" s="13" t="str">
        <f aca="false">IF(J6765&lt;&gt;1,"",IF(I6765="SBJ","CB","?"))</f>
        <v/>
      </c>
      <c r="I6765" s="14" t="str">
        <f aca="false">IF(OR(E6765="",E6765="!!!",F6765="NEW"),"",INDEX(B$2:B6764,-1+SUMPRODUCT(MAX(ROW(E$2:E6764)*(E6765=E$2:E6764)))))</f>
        <v/>
      </c>
      <c r="J6765" s="15" t="str">
        <f aca="true">IF(OR(E6765="",E6765="!!!",F6765="NEW"),"",COUNTBLANK(OFFSET(A$1,,,SUMPRODUCT(MAX(ROW(E$2:E6765)*(E6765=E$2:E6765)))))-COUNTBLANK(OFFSET(A$1,,,SUMPRODUCT(MAX(ROW(E$1:E6764)*(E6765=E$1:E6764))))))</f>
        <v/>
      </c>
      <c r="K6765" s="15" t="str">
        <f aca="false">IF(OR(E6765="",E6765="!!!",F6765="NEW"),"",INDEX(J$1:J6764,SUMPRODUCT(MAX(ROW(E$1:E6764)*(E6765=E$1:E6764)))))</f>
        <v/>
      </c>
      <c r="L6765" s="16"/>
    </row>
    <row r="6766" customFormat="false" ht="12.75" hidden="false" customHeight="false" outlineLevel="0" collapsed="false">
      <c r="A6766" s="9" t="s">
        <v>979</v>
      </c>
      <c r="E6766" s="10" t="str">
        <f aca="false">IF(D6766="?OLD","!!!","")</f>
        <v/>
      </c>
      <c r="F6766" s="11" t="str">
        <f aca="false">IF(OR(E6766="",E6766="!!!"),"",IF(NOT(ISNA(VLOOKUP(E6766,E$1:E6765,1,FALSE()))),"OLD",IF(AND(E6766&lt;&gt;"",E6766&lt;&gt;"!!!"),"NEW","")))</f>
        <v/>
      </c>
      <c r="G6766" s="12" t="str">
        <f aca="false">IF(OR(E6766="",E6766="!!!"),"",IF(OR(J6766=0,AND(J6766=1,K6766=1),AND(J6766=1,I6766="SBJ"),AND(J6766=1,I6766=0)),"?IN_FOCUS",IF(J6766&lt;=2,"?ACTIVATED",IF(J6766&lt;&gt;"","?FAMILIAR",IF(F6766="NEW",IF(ISNA(VLOOKUP(E6766,#REF!,1,FALSE())),"?TYPE_IDENTIFIABLE","?REFERENTIAL"),"_")))))</f>
        <v/>
      </c>
      <c r="H6766" s="13" t="str">
        <f aca="false">IF(J6766&lt;&gt;1,"",IF(I6766="SBJ","CB","?"))</f>
        <v/>
      </c>
      <c r="I6766" s="14" t="str">
        <f aca="false">IF(OR(E6766="",E6766="!!!",F6766="NEW"),"",INDEX(B$2:B6765,-1+SUMPRODUCT(MAX(ROW(E$2:E6765)*(E6766=E$2:E6765)))))</f>
        <v/>
      </c>
      <c r="J6766" s="15" t="str">
        <f aca="true">IF(OR(E6766="",E6766="!!!",F6766="NEW"),"",COUNTBLANK(OFFSET(A$1,,,SUMPRODUCT(MAX(ROW(E$2:E6766)*(E6766=E$2:E6766)))))-COUNTBLANK(OFFSET(A$1,,,SUMPRODUCT(MAX(ROW(E$1:E6765)*(E6766=E$1:E6765))))))</f>
        <v/>
      </c>
      <c r="K6766" s="15" t="str">
        <f aca="false">IF(OR(E6766="",E6766="!!!",F6766="NEW"),"",INDEX(J$1:J6765,SUMPRODUCT(MAX(ROW(E$1:E6765)*(E6766=E$1:E6765)))))</f>
        <v/>
      </c>
      <c r="L6766" s="16"/>
    </row>
    <row r="6767" customFormat="false" ht="12.75" hidden="false" customHeight="false" outlineLevel="0" collapsed="false">
      <c r="A6767" s="9" t="s">
        <v>21</v>
      </c>
      <c r="E6767" s="10" t="str">
        <f aca="false">IF(D6767="?OLD","!!!","")</f>
        <v/>
      </c>
      <c r="F6767" s="11" t="str">
        <f aca="false">IF(OR(E6767="",E6767="!!!"),"",IF(NOT(ISNA(VLOOKUP(E6767,E$1:E6766,1,FALSE()))),"OLD",IF(AND(E6767&lt;&gt;"",E6767&lt;&gt;"!!!"),"NEW","")))</f>
        <v/>
      </c>
      <c r="G6767" s="12" t="str">
        <f aca="false">IF(OR(E6767="",E6767="!!!"),"",IF(OR(J6767=0,AND(J6767=1,K6767=1),AND(J6767=1,I6767="SBJ"),AND(J6767=1,I6767=0)),"?IN_FOCUS",IF(J6767&lt;=2,"?ACTIVATED",IF(J6767&lt;&gt;"","?FAMILIAR",IF(F6767="NEW",IF(ISNA(VLOOKUP(E6767,#REF!,1,FALSE())),"?TYPE_IDENTIFIABLE","?REFERENTIAL"),"_")))))</f>
        <v/>
      </c>
      <c r="H6767" s="13" t="str">
        <f aca="false">IF(J6767&lt;&gt;1,"",IF(I6767="SBJ","CB","?"))</f>
        <v/>
      </c>
      <c r="I6767" s="14" t="str">
        <f aca="false">IF(OR(E6767="",E6767="!!!",F6767="NEW"),"",INDEX(B$2:B6766,-1+SUMPRODUCT(MAX(ROW(E$2:E6766)*(E6767=E$2:E6766)))))</f>
        <v/>
      </c>
      <c r="J6767" s="15" t="str">
        <f aca="true">IF(OR(E6767="",E6767="!!!",F6767="NEW"),"",COUNTBLANK(OFFSET(A$1,,,SUMPRODUCT(MAX(ROW(E$2:E6767)*(E6767=E$2:E6767)))))-COUNTBLANK(OFFSET(A$1,,,SUMPRODUCT(MAX(ROW(E$1:E6766)*(E6767=E$1:E6766))))))</f>
        <v/>
      </c>
      <c r="K6767" s="15" t="str">
        <f aca="false">IF(OR(E6767="",E6767="!!!",F6767="NEW"),"",INDEX(J$1:J6766,SUMPRODUCT(MAX(ROW(E$1:E6766)*(E6767=E$1:E6766)))))</f>
        <v/>
      </c>
      <c r="L6767" s="16"/>
    </row>
    <row r="6768" customFormat="false" ht="12.75" hidden="false" customHeight="false" outlineLevel="0" collapsed="false">
      <c r="A6768" s="9" t="s">
        <v>1873</v>
      </c>
      <c r="E6768" s="10" t="str">
        <f aca="false">IF(D6768="?OLD","!!!","")</f>
        <v/>
      </c>
      <c r="F6768" s="11" t="str">
        <f aca="false">IF(OR(E6768="",E6768="!!!"),"",IF(NOT(ISNA(VLOOKUP(E6768,E$1:E6767,1,FALSE()))),"OLD",IF(AND(E6768&lt;&gt;"",E6768&lt;&gt;"!!!"),"NEW","")))</f>
        <v/>
      </c>
      <c r="G6768" s="12" t="str">
        <f aca="false">IF(OR(E6768="",E6768="!!!"),"",IF(OR(J6768=0,AND(J6768=1,K6768=1),AND(J6768=1,I6768="SBJ"),AND(J6768=1,I6768=0)),"?IN_FOCUS",IF(J6768&lt;=2,"?ACTIVATED",IF(J6768&lt;&gt;"","?FAMILIAR",IF(F6768="NEW",IF(ISNA(VLOOKUP(E6768,#REF!,1,FALSE())),"?TYPE_IDENTIFIABLE","?REFERENTIAL"),"_")))))</f>
        <v/>
      </c>
      <c r="H6768" s="13" t="str">
        <f aca="false">IF(J6768&lt;&gt;1,"",IF(I6768="SBJ","CB","?"))</f>
        <v/>
      </c>
      <c r="I6768" s="14" t="str">
        <f aca="false">IF(OR(E6768="",E6768="!!!",F6768="NEW"),"",INDEX(B$2:B6767,-1+SUMPRODUCT(MAX(ROW(E$2:E6767)*(E6768=E$2:E6767)))))</f>
        <v/>
      </c>
      <c r="J6768" s="15" t="str">
        <f aca="true">IF(OR(E6768="",E6768="!!!",F6768="NEW"),"",COUNTBLANK(OFFSET(A$1,,,SUMPRODUCT(MAX(ROW(E$2:E6768)*(E6768=E$2:E6768)))))-COUNTBLANK(OFFSET(A$1,,,SUMPRODUCT(MAX(ROW(E$1:E6767)*(E6768=E$1:E6767))))))</f>
        <v/>
      </c>
      <c r="K6768" s="15" t="str">
        <f aca="false">IF(OR(E6768="",E6768="!!!",F6768="NEW"),"",INDEX(J$1:J6767,SUMPRODUCT(MAX(ROW(E$1:E6767)*(E6768=E$1:E6767)))))</f>
        <v/>
      </c>
      <c r="L6768" s="16"/>
    </row>
    <row r="6769" customFormat="false" ht="12.75" hidden="false" customHeight="false" outlineLevel="0" collapsed="false">
      <c r="A6769" s="9" t="s">
        <v>1874</v>
      </c>
      <c r="B6769" s="0" t="s">
        <v>38</v>
      </c>
      <c r="C6769" s="0" t="s">
        <v>216</v>
      </c>
      <c r="E6769" s="10" t="str">
        <f aca="false">IF(D6769="?OLD","!!!","")</f>
        <v/>
      </c>
      <c r="F6769" s="11" t="str">
        <f aca="false">IF(OR(E6769="",E6769="!!!"),"",IF(NOT(ISNA(VLOOKUP(E6769,E$1:E6768,1,FALSE()))),"OLD",IF(AND(E6769&lt;&gt;"",E6769&lt;&gt;"!!!"),"NEW","")))</f>
        <v/>
      </c>
      <c r="G6769" s="12" t="str">
        <f aca="false">IF(OR(E6769="",E6769="!!!"),"",IF(OR(J6769=0,AND(J6769=1,K6769=1),AND(J6769=1,I6769="SBJ"),AND(J6769=1,I6769=0)),"?IN_FOCUS",IF(J6769&lt;=2,"?ACTIVATED",IF(J6769&lt;&gt;"","?FAMILIAR",IF(F6769="NEW",IF(ISNA(VLOOKUP(E6769,#REF!,1,FALSE())),"?TYPE_IDENTIFIABLE","?REFERENTIAL"),"_")))))</f>
        <v/>
      </c>
      <c r="H6769" s="13" t="str">
        <f aca="false">IF(J6769&lt;&gt;1,"",IF(I6769="SBJ","CB","?"))</f>
        <v/>
      </c>
      <c r="I6769" s="14" t="str">
        <f aca="false">IF(OR(E6769="",E6769="!!!",F6769="NEW"),"",INDEX(B$2:B6768,-1+SUMPRODUCT(MAX(ROW(E$2:E6768)*(E6769=E$2:E6768)))))</f>
        <v/>
      </c>
      <c r="J6769" s="15" t="str">
        <f aca="true">IF(OR(E6769="",E6769="!!!",F6769="NEW"),"",COUNTBLANK(OFFSET(A$1,,,SUMPRODUCT(MAX(ROW(E$2:E6769)*(E6769=E$2:E6769)))))-COUNTBLANK(OFFSET(A$1,,,SUMPRODUCT(MAX(ROW(E$1:E6768)*(E6769=E$1:E6768))))))</f>
        <v/>
      </c>
      <c r="K6769" s="15" t="str">
        <f aca="false">IF(OR(E6769="",E6769="!!!",F6769="NEW"),"",INDEX(J$1:J6768,SUMPRODUCT(MAX(ROW(E$1:E6768)*(E6769=E$1:E6768)))))</f>
        <v/>
      </c>
      <c r="L6769" s="16"/>
    </row>
    <row r="6770" customFormat="false" ht="12.75" hidden="false" customHeight="false" outlineLevel="0" collapsed="false">
      <c r="A6770" s="9" t="s">
        <v>165</v>
      </c>
      <c r="E6770" s="10" t="str">
        <f aca="false">IF(D6770="?OLD","!!!","")</f>
        <v/>
      </c>
      <c r="F6770" s="11" t="str">
        <f aca="false">IF(OR(E6770="",E6770="!!!"),"",IF(NOT(ISNA(VLOOKUP(E6770,E$1:E6769,1,FALSE()))),"OLD",IF(AND(E6770&lt;&gt;"",E6770&lt;&gt;"!!!"),"NEW","")))</f>
        <v/>
      </c>
      <c r="G6770" s="12" t="str">
        <f aca="false">IF(OR(E6770="",E6770="!!!"),"",IF(OR(J6770=0,AND(J6770=1,K6770=1),AND(J6770=1,I6770="SBJ"),AND(J6770=1,I6770=0)),"?IN_FOCUS",IF(J6770&lt;=2,"?ACTIVATED",IF(J6770&lt;&gt;"","?FAMILIAR",IF(F6770="NEW",IF(ISNA(VLOOKUP(E6770,#REF!,1,FALSE())),"?TYPE_IDENTIFIABLE","?REFERENTIAL"),"_")))))</f>
        <v/>
      </c>
      <c r="H6770" s="13" t="str">
        <f aca="false">IF(J6770&lt;&gt;1,"",IF(I6770="SBJ","CB","?"))</f>
        <v/>
      </c>
      <c r="I6770" s="14" t="str">
        <f aca="false">IF(OR(E6770="",E6770="!!!",F6770="NEW"),"",INDEX(B$2:B6769,-1+SUMPRODUCT(MAX(ROW(E$2:E6769)*(E6770=E$2:E6769)))))</f>
        <v/>
      </c>
      <c r="J6770" s="15" t="str">
        <f aca="true">IF(OR(E6770="",E6770="!!!",F6770="NEW"),"",COUNTBLANK(OFFSET(A$1,,,SUMPRODUCT(MAX(ROW(E$2:E6770)*(E6770=E$2:E6770)))))-COUNTBLANK(OFFSET(A$1,,,SUMPRODUCT(MAX(ROW(E$1:E6769)*(E6770=E$1:E6769))))))</f>
        <v/>
      </c>
      <c r="K6770" s="15" t="str">
        <f aca="false">IF(OR(E6770="",E6770="!!!",F6770="NEW"),"",INDEX(J$1:J6769,SUMPRODUCT(MAX(ROW(E$1:E6769)*(E6770=E$1:E6769)))))</f>
        <v/>
      </c>
      <c r="L6770" s="16"/>
    </row>
    <row r="6771" customFormat="false" ht="12.75" hidden="false" customHeight="false" outlineLevel="0" collapsed="false">
      <c r="A6771" s="9" t="s">
        <v>87</v>
      </c>
      <c r="E6771" s="10" t="str">
        <f aca="false">IF(D6771="?OLD","!!!","")</f>
        <v/>
      </c>
      <c r="F6771" s="11" t="str">
        <f aca="false">IF(OR(E6771="",E6771="!!!"),"",IF(NOT(ISNA(VLOOKUP(E6771,E$1:E6770,1,FALSE()))),"OLD",IF(AND(E6771&lt;&gt;"",E6771&lt;&gt;"!!!"),"NEW","")))</f>
        <v/>
      </c>
      <c r="G6771" s="12" t="str">
        <f aca="false">IF(OR(E6771="",E6771="!!!"),"",IF(OR(J6771=0,AND(J6771=1,K6771=1),AND(J6771=1,I6771="SBJ"),AND(J6771=1,I6771=0)),"?IN_FOCUS",IF(J6771&lt;=2,"?ACTIVATED",IF(J6771&lt;&gt;"","?FAMILIAR",IF(F6771="NEW",IF(ISNA(VLOOKUP(E6771,#REF!,1,FALSE())),"?TYPE_IDENTIFIABLE","?REFERENTIAL"),"_")))))</f>
        <v/>
      </c>
      <c r="H6771" s="13" t="str">
        <f aca="false">IF(J6771&lt;&gt;1,"",IF(I6771="SBJ","CB","?"))</f>
        <v/>
      </c>
      <c r="I6771" s="14" t="str">
        <f aca="false">IF(OR(E6771="",E6771="!!!",F6771="NEW"),"",INDEX(B$2:B6770,-1+SUMPRODUCT(MAX(ROW(E$2:E6770)*(E6771=E$2:E6770)))))</f>
        <v/>
      </c>
      <c r="J6771" s="15" t="str">
        <f aca="true">IF(OR(E6771="",E6771="!!!",F6771="NEW"),"",COUNTBLANK(OFFSET(A$1,,,SUMPRODUCT(MAX(ROW(E$2:E6771)*(E6771=E$2:E6771)))))-COUNTBLANK(OFFSET(A$1,,,SUMPRODUCT(MAX(ROW(E$1:E6770)*(E6771=E$1:E6770))))))</f>
        <v/>
      </c>
      <c r="K6771" s="15" t="str">
        <f aca="false">IF(OR(E6771="",E6771="!!!",F6771="NEW"),"",INDEX(J$1:J6770,SUMPRODUCT(MAX(ROW(E$1:E6770)*(E6771=E$1:E6770)))))</f>
        <v/>
      </c>
      <c r="L6771" s="16"/>
    </row>
    <row r="6772" customFormat="false" ht="12.75" hidden="false" customHeight="false" outlineLevel="0" collapsed="false">
      <c r="E6772" s="10" t="str">
        <f aca="false">IF(D6772="?OLD","!!!","")</f>
        <v/>
      </c>
      <c r="F6772" s="11" t="str">
        <f aca="false">IF(OR(E6772="",E6772="!!!"),"",IF(NOT(ISNA(VLOOKUP(E6772,E$1:E6771,1,FALSE()))),"OLD",IF(AND(E6772&lt;&gt;"",E6772&lt;&gt;"!!!"),"NEW","")))</f>
        <v/>
      </c>
      <c r="G6772" s="12" t="str">
        <f aca="false">IF(OR(E6772="",E6772="!!!"),"",IF(OR(J6772=0,AND(J6772=1,K6772=1),AND(J6772=1,I6772="SBJ"),AND(J6772=1,I6772=0)),"?IN_FOCUS",IF(J6772&lt;=2,"?ACTIVATED",IF(J6772&lt;&gt;"","?FAMILIAR",IF(F6772="NEW",IF(ISNA(VLOOKUP(E6772,#REF!,1,FALSE())),"?TYPE_IDENTIFIABLE","?REFERENTIAL"),"_")))))</f>
        <v/>
      </c>
      <c r="H6772" s="13" t="str">
        <f aca="false">IF(J6772&lt;&gt;1,"",IF(I6772="SBJ","CB","?"))</f>
        <v/>
      </c>
      <c r="I6772" s="14" t="str">
        <f aca="false">IF(OR(E6772="",E6772="!!!",F6772="NEW"),"",INDEX(B$2:B6771,-1+SUMPRODUCT(MAX(ROW(E$2:E6771)*(E6772=E$2:E6771)))))</f>
        <v/>
      </c>
      <c r="J6772" s="15" t="str">
        <f aca="true">IF(OR(E6772="",E6772="!!!",F6772="NEW"),"",COUNTBLANK(OFFSET(A$1,,,SUMPRODUCT(MAX(ROW(E$2:E6772)*(E6772=E$2:E6772)))))-COUNTBLANK(OFFSET(A$1,,,SUMPRODUCT(MAX(ROW(E$1:E6771)*(E6772=E$1:E6771))))))</f>
        <v/>
      </c>
      <c r="K6772" s="15" t="str">
        <f aca="false">IF(OR(E6772="",E6772="!!!",F6772="NEW"),"",INDEX(J$1:J6771,SUMPRODUCT(MAX(ROW(E$1:E6771)*(E6772=E$1:E6771)))))</f>
        <v/>
      </c>
      <c r="L6772" s="16"/>
    </row>
    <row r="6773" customFormat="false" ht="12.75" hidden="false" customHeight="false" outlineLevel="0" collapsed="false">
      <c r="A6773" s="9" t="s">
        <v>85</v>
      </c>
      <c r="E6773" s="10" t="str">
        <f aca="false">IF(D6773="?OLD","!!!","")</f>
        <v/>
      </c>
      <c r="F6773" s="11" t="str">
        <f aca="false">IF(OR(E6773="",E6773="!!!"),"",IF(NOT(ISNA(VLOOKUP(E6773,E$1:E6772,1,FALSE()))),"OLD",IF(AND(E6773&lt;&gt;"",E6773&lt;&gt;"!!!"),"NEW","")))</f>
        <v/>
      </c>
      <c r="G6773" s="12" t="str">
        <f aca="false">IF(OR(E6773="",E6773="!!!"),"",IF(OR(J6773=0,AND(J6773=1,K6773=1),AND(J6773=1,I6773="SBJ"),AND(J6773=1,I6773=0)),"?IN_FOCUS",IF(J6773&lt;=2,"?ACTIVATED",IF(J6773&lt;&gt;"","?FAMILIAR",IF(F6773="NEW",IF(ISNA(VLOOKUP(E6773,#REF!,1,FALSE())),"?TYPE_IDENTIFIABLE","?REFERENTIAL"),"_")))))</f>
        <v/>
      </c>
      <c r="H6773" s="13" t="str">
        <f aca="false">IF(J6773&lt;&gt;1,"",IF(I6773="SBJ","CB","?"))</f>
        <v/>
      </c>
      <c r="I6773" s="14" t="str">
        <f aca="false">IF(OR(E6773="",E6773="!!!",F6773="NEW"),"",INDEX(B$2:B6772,-1+SUMPRODUCT(MAX(ROW(E$2:E6772)*(E6773=E$2:E6772)))))</f>
        <v/>
      </c>
      <c r="J6773" s="15" t="str">
        <f aca="true">IF(OR(E6773="",E6773="!!!",F6773="NEW"),"",COUNTBLANK(OFFSET(A$1,,,SUMPRODUCT(MAX(ROW(E$2:E6773)*(E6773=E$2:E6773)))))-COUNTBLANK(OFFSET(A$1,,,SUMPRODUCT(MAX(ROW(E$1:E6772)*(E6773=E$1:E6772))))))</f>
        <v/>
      </c>
      <c r="K6773" s="15" t="str">
        <f aca="false">IF(OR(E6773="",E6773="!!!",F6773="NEW"),"",INDEX(J$1:J6772,SUMPRODUCT(MAX(ROW(E$1:E6772)*(E6773=E$1:E6772)))))</f>
        <v/>
      </c>
      <c r="L6773" s="16"/>
    </row>
    <row r="6774" customFormat="false" ht="12.75" hidden="false" customHeight="false" outlineLevel="0" collapsed="false">
      <c r="A6774" s="9" t="s">
        <v>1875</v>
      </c>
      <c r="E6774" s="10" t="str">
        <f aca="false">IF(D6774="?OLD","!!!","")</f>
        <v/>
      </c>
      <c r="F6774" s="11" t="str">
        <f aca="false">IF(OR(E6774="",E6774="!!!"),"",IF(NOT(ISNA(VLOOKUP(E6774,E$1:E6773,1,FALSE()))),"OLD",IF(AND(E6774&lt;&gt;"",E6774&lt;&gt;"!!!"),"NEW","")))</f>
        <v/>
      </c>
      <c r="G6774" s="12" t="str">
        <f aca="false">IF(OR(E6774="",E6774="!!!"),"",IF(OR(J6774=0,AND(J6774=1,K6774=1),AND(J6774=1,I6774="SBJ"),AND(J6774=1,I6774=0)),"?IN_FOCUS",IF(J6774&lt;=2,"?ACTIVATED",IF(J6774&lt;&gt;"","?FAMILIAR",IF(F6774="NEW",IF(ISNA(VLOOKUP(E6774,#REF!,1,FALSE())),"?TYPE_IDENTIFIABLE","?REFERENTIAL"),"_")))))</f>
        <v/>
      </c>
      <c r="H6774" s="13" t="str">
        <f aca="false">IF(J6774&lt;&gt;1,"",IF(I6774="SBJ","CB","?"))</f>
        <v/>
      </c>
      <c r="I6774" s="14" t="str">
        <f aca="false">IF(OR(E6774="",E6774="!!!",F6774="NEW"),"",INDEX(B$2:B6773,-1+SUMPRODUCT(MAX(ROW(E$2:E6773)*(E6774=E$2:E6773)))))</f>
        <v/>
      </c>
      <c r="J6774" s="15" t="str">
        <f aca="true">IF(OR(E6774="",E6774="!!!",F6774="NEW"),"",COUNTBLANK(OFFSET(A$1,,,SUMPRODUCT(MAX(ROW(E$2:E6774)*(E6774=E$2:E6774)))))-COUNTBLANK(OFFSET(A$1,,,SUMPRODUCT(MAX(ROW(E$1:E6773)*(E6774=E$1:E6773))))))</f>
        <v/>
      </c>
      <c r="K6774" s="15" t="str">
        <f aca="false">IF(OR(E6774="",E6774="!!!",F6774="NEW"),"",INDEX(J$1:J6773,SUMPRODUCT(MAX(ROW(E$1:E6773)*(E6774=E$1:E6773)))))</f>
        <v/>
      </c>
      <c r="L6774" s="16"/>
    </row>
    <row r="6775" customFormat="false" ht="12.75" hidden="false" customHeight="false" outlineLevel="0" collapsed="false">
      <c r="A6775" s="9" t="s">
        <v>87</v>
      </c>
      <c r="E6775" s="10" t="str">
        <f aca="false">IF(D6775="?OLD","!!!","")</f>
        <v/>
      </c>
      <c r="F6775" s="11" t="str">
        <f aca="false">IF(OR(E6775="",E6775="!!!"),"",IF(NOT(ISNA(VLOOKUP(E6775,E$1:E6774,1,FALSE()))),"OLD",IF(AND(E6775&lt;&gt;"",E6775&lt;&gt;"!!!"),"NEW","")))</f>
        <v/>
      </c>
      <c r="G6775" s="12" t="str">
        <f aca="false">IF(OR(E6775="",E6775="!!!"),"",IF(OR(J6775=0,AND(J6775=1,K6775=1),AND(J6775=1,I6775="SBJ"),AND(J6775=1,I6775=0)),"?IN_FOCUS",IF(J6775&lt;=2,"?ACTIVATED",IF(J6775&lt;&gt;"","?FAMILIAR",IF(F6775="NEW",IF(ISNA(VLOOKUP(E6775,#REF!,1,FALSE())),"?TYPE_IDENTIFIABLE","?REFERENTIAL"),"_")))))</f>
        <v/>
      </c>
      <c r="H6775" s="13" t="str">
        <f aca="false">IF(J6775&lt;&gt;1,"",IF(I6775="SBJ","CB","?"))</f>
        <v/>
      </c>
      <c r="I6775" s="14" t="str">
        <f aca="false">IF(OR(E6775="",E6775="!!!",F6775="NEW"),"",INDEX(B$2:B6774,-1+SUMPRODUCT(MAX(ROW(E$2:E6774)*(E6775=E$2:E6774)))))</f>
        <v/>
      </c>
      <c r="J6775" s="15" t="str">
        <f aca="true">IF(OR(E6775="",E6775="!!!",F6775="NEW"),"",COUNTBLANK(OFFSET(A$1,,,SUMPRODUCT(MAX(ROW(E$2:E6775)*(E6775=E$2:E6775)))))-COUNTBLANK(OFFSET(A$1,,,SUMPRODUCT(MAX(ROW(E$1:E6774)*(E6775=E$1:E6774))))))</f>
        <v/>
      </c>
      <c r="K6775" s="15" t="str">
        <f aca="false">IF(OR(E6775="",E6775="!!!",F6775="NEW"),"",INDEX(J$1:J6774,SUMPRODUCT(MAX(ROW(E$1:E6774)*(E6775=E$1:E6774)))))</f>
        <v/>
      </c>
      <c r="L6775" s="16"/>
    </row>
    <row r="6776" customFormat="false" ht="12.75" hidden="false" customHeight="false" outlineLevel="0" collapsed="false">
      <c r="A6776" s="9" t="s">
        <v>98</v>
      </c>
      <c r="B6776" s="0" t="s">
        <v>18</v>
      </c>
      <c r="C6776" s="0" t="s">
        <v>30</v>
      </c>
      <c r="D6776" s="0" t="s">
        <v>31</v>
      </c>
      <c r="E6776" s="10" t="str">
        <f aca="false">IF(D6776="?OLD","!!!","")</f>
        <v>!!!</v>
      </c>
      <c r="F6776" s="11" t="str">
        <f aca="false">IF(OR(E6776="",E6776="!!!"),"",IF(NOT(ISNA(VLOOKUP(E6776,E$1:E6775,1,FALSE()))),"OLD",IF(AND(E6776&lt;&gt;"",E6776&lt;&gt;"!!!"),"NEW","")))</f>
        <v/>
      </c>
      <c r="G6776" s="12" t="str">
        <f aca="false">IF(OR(E6776="",E6776="!!!"),"",IF(OR(J6776=0,AND(J6776=1,K6776=1),AND(J6776=1,I6776="SBJ"),AND(J6776=1,I6776=0)),"?IN_FOCUS",IF(J6776&lt;=2,"?ACTIVATED",IF(J6776&lt;&gt;"","?FAMILIAR",IF(F6776="NEW",IF(ISNA(VLOOKUP(E6776,#REF!,1,FALSE())),"?TYPE_IDENTIFIABLE","?REFERENTIAL"),"_")))))</f>
        <v/>
      </c>
      <c r="H6776" s="13" t="str">
        <f aca="false">IF(J6776&lt;&gt;1,"",IF(I6776="SBJ","CB","?"))</f>
        <v/>
      </c>
      <c r="I6776" s="14" t="str">
        <f aca="false">IF(OR(E6776="",E6776="!!!",F6776="NEW"),"",INDEX(B$2:B6775,-1+SUMPRODUCT(MAX(ROW(E$2:E6775)*(E6776=E$2:E6775)))))</f>
        <v/>
      </c>
      <c r="J6776" s="15" t="str">
        <f aca="true">IF(OR(E6776="",E6776="!!!",F6776="NEW"),"",COUNTBLANK(OFFSET(A$1,,,SUMPRODUCT(MAX(ROW(E$2:E6776)*(E6776=E$2:E6776)))))-COUNTBLANK(OFFSET(A$1,,,SUMPRODUCT(MAX(ROW(E$1:E6775)*(E6776=E$1:E6775))))))</f>
        <v/>
      </c>
      <c r="K6776" s="15" t="str">
        <f aca="false">IF(OR(E6776="",E6776="!!!",F6776="NEW"),"",INDEX(J$1:J6775,SUMPRODUCT(MAX(ROW(E$1:E6775)*(E6776=E$1:E6775)))))</f>
        <v/>
      </c>
      <c r="L6776" s="16"/>
    </row>
    <row r="6777" customFormat="false" ht="12.75" hidden="false" customHeight="false" outlineLevel="0" collapsed="false">
      <c r="A6777" s="9" t="s">
        <v>1872</v>
      </c>
      <c r="E6777" s="10" t="str">
        <f aca="false">IF(D6777="?OLD","!!!","")</f>
        <v/>
      </c>
      <c r="F6777" s="11" t="str">
        <f aca="false">IF(OR(E6777="",E6777="!!!"),"",IF(NOT(ISNA(VLOOKUP(E6777,E$1:E6776,1,FALSE()))),"OLD",IF(AND(E6777&lt;&gt;"",E6777&lt;&gt;"!!!"),"NEW","")))</f>
        <v/>
      </c>
      <c r="G6777" s="12" t="str">
        <f aca="false">IF(OR(E6777="",E6777="!!!"),"",IF(OR(J6777=0,AND(J6777=1,K6777=1),AND(J6777=1,I6777="SBJ"),AND(J6777=1,I6777=0)),"?IN_FOCUS",IF(J6777&lt;=2,"?ACTIVATED",IF(J6777&lt;&gt;"","?FAMILIAR",IF(F6777="NEW",IF(ISNA(VLOOKUP(E6777,#REF!,1,FALSE())),"?TYPE_IDENTIFIABLE","?REFERENTIAL"),"_")))))</f>
        <v/>
      </c>
      <c r="H6777" s="13" t="str">
        <f aca="false">IF(J6777&lt;&gt;1,"",IF(I6777="SBJ","CB","?"))</f>
        <v/>
      </c>
      <c r="I6777" s="14" t="str">
        <f aca="false">IF(OR(E6777="",E6777="!!!",F6777="NEW"),"",INDEX(B$2:B6776,-1+SUMPRODUCT(MAX(ROW(E$2:E6776)*(E6777=E$2:E6776)))))</f>
        <v/>
      </c>
      <c r="J6777" s="15" t="str">
        <f aca="true">IF(OR(E6777="",E6777="!!!",F6777="NEW"),"",COUNTBLANK(OFFSET(A$1,,,SUMPRODUCT(MAX(ROW(E$2:E6777)*(E6777=E$2:E6777)))))-COUNTBLANK(OFFSET(A$1,,,SUMPRODUCT(MAX(ROW(E$1:E6776)*(E6777=E$1:E6776))))))</f>
        <v/>
      </c>
      <c r="K6777" s="15" t="str">
        <f aca="false">IF(OR(E6777="",E6777="!!!",F6777="NEW"),"",INDEX(J$1:J6776,SUMPRODUCT(MAX(ROW(E$1:E6776)*(E6777=E$1:E6776)))))</f>
        <v/>
      </c>
      <c r="L6777" s="16"/>
    </row>
    <row r="6778" customFormat="false" ht="12.75" hidden="false" customHeight="false" outlineLevel="0" collapsed="false">
      <c r="A6778" s="9" t="s">
        <v>92</v>
      </c>
      <c r="E6778" s="10" t="str">
        <f aca="false">IF(D6778="?OLD","!!!","")</f>
        <v/>
      </c>
      <c r="F6778" s="11" t="str">
        <f aca="false">IF(OR(E6778="",E6778="!!!"),"",IF(NOT(ISNA(VLOOKUP(E6778,E$1:E6777,1,FALSE()))),"OLD",IF(AND(E6778&lt;&gt;"",E6778&lt;&gt;"!!!"),"NEW","")))</f>
        <v/>
      </c>
      <c r="G6778" s="12" t="str">
        <f aca="false">IF(OR(E6778="",E6778="!!!"),"",IF(OR(J6778=0,AND(J6778=1,K6778=1),AND(J6778=1,I6778="SBJ"),AND(J6778=1,I6778=0)),"?IN_FOCUS",IF(J6778&lt;=2,"?ACTIVATED",IF(J6778&lt;&gt;"","?FAMILIAR",IF(F6778="NEW",IF(ISNA(VLOOKUP(E6778,#REF!,1,FALSE())),"?TYPE_IDENTIFIABLE","?REFERENTIAL"),"_")))))</f>
        <v/>
      </c>
      <c r="H6778" s="13" t="str">
        <f aca="false">IF(J6778&lt;&gt;1,"",IF(I6778="SBJ","CB","?"))</f>
        <v/>
      </c>
      <c r="I6778" s="14" t="str">
        <f aca="false">IF(OR(E6778="",E6778="!!!",F6778="NEW"),"",INDEX(B$2:B6777,-1+SUMPRODUCT(MAX(ROW(E$2:E6777)*(E6778=E$2:E6777)))))</f>
        <v/>
      </c>
      <c r="J6778" s="15" t="str">
        <f aca="true">IF(OR(E6778="",E6778="!!!",F6778="NEW"),"",COUNTBLANK(OFFSET(A$1,,,SUMPRODUCT(MAX(ROW(E$2:E6778)*(E6778=E$2:E6778)))))-COUNTBLANK(OFFSET(A$1,,,SUMPRODUCT(MAX(ROW(E$1:E6777)*(E6778=E$1:E6777))))))</f>
        <v/>
      </c>
      <c r="K6778" s="15" t="str">
        <f aca="false">IF(OR(E6778="",E6778="!!!",F6778="NEW"),"",INDEX(J$1:J6777,SUMPRODUCT(MAX(ROW(E$1:E6777)*(E6778=E$1:E6777)))))</f>
        <v/>
      </c>
      <c r="L6778" s="16"/>
    </row>
    <row r="6779" customFormat="false" ht="12.75" hidden="false" customHeight="false" outlineLevel="0" collapsed="false">
      <c r="A6779" s="9" t="s">
        <v>200</v>
      </c>
      <c r="B6779" s="0" t="s">
        <v>38</v>
      </c>
      <c r="C6779" s="0" t="s">
        <v>30</v>
      </c>
      <c r="D6779" s="0" t="s">
        <v>31</v>
      </c>
      <c r="E6779" s="10" t="str">
        <f aca="false">IF(D6779="?OLD","!!!","")</f>
        <v>!!!</v>
      </c>
      <c r="F6779" s="11" t="str">
        <f aca="false">IF(OR(E6779="",E6779="!!!"),"",IF(NOT(ISNA(VLOOKUP(E6779,E$1:E6778,1,FALSE()))),"OLD",IF(AND(E6779&lt;&gt;"",E6779&lt;&gt;"!!!"),"NEW","")))</f>
        <v/>
      </c>
      <c r="G6779" s="12" t="str">
        <f aca="false">IF(OR(E6779="",E6779="!!!"),"",IF(OR(J6779=0,AND(J6779=1,K6779=1),AND(J6779=1,I6779="SBJ"),AND(J6779=1,I6779=0)),"?IN_FOCUS",IF(J6779&lt;=2,"?ACTIVATED",IF(J6779&lt;&gt;"","?FAMILIAR",IF(F6779="NEW",IF(ISNA(VLOOKUP(E6779,#REF!,1,FALSE())),"?TYPE_IDENTIFIABLE","?REFERENTIAL"),"_")))))</f>
        <v/>
      </c>
      <c r="H6779" s="13" t="str">
        <f aca="false">IF(J6779&lt;&gt;1,"",IF(I6779="SBJ","CB","?"))</f>
        <v/>
      </c>
      <c r="I6779" s="14" t="str">
        <f aca="false">IF(OR(E6779="",E6779="!!!",F6779="NEW"),"",INDEX(B$2:B6778,-1+SUMPRODUCT(MAX(ROW(E$2:E6778)*(E6779=E$2:E6778)))))</f>
        <v/>
      </c>
      <c r="J6779" s="15" t="str">
        <f aca="true">IF(OR(E6779="",E6779="!!!",F6779="NEW"),"",COUNTBLANK(OFFSET(A$1,,,SUMPRODUCT(MAX(ROW(E$2:E6779)*(E6779=E$2:E6779)))))-COUNTBLANK(OFFSET(A$1,,,SUMPRODUCT(MAX(ROW(E$1:E6778)*(E6779=E$1:E6778))))))</f>
        <v/>
      </c>
      <c r="K6779" s="15" t="str">
        <f aca="false">IF(OR(E6779="",E6779="!!!",F6779="NEW"),"",INDEX(J$1:J6778,SUMPRODUCT(MAX(ROW(E$1:E6778)*(E6779=E$1:E6778)))))</f>
        <v/>
      </c>
      <c r="L6779" s="16"/>
    </row>
    <row r="6780" customFormat="false" ht="12.75" hidden="false" customHeight="false" outlineLevel="0" collapsed="false">
      <c r="A6780" s="9" t="s">
        <v>1160</v>
      </c>
      <c r="E6780" s="10" t="str">
        <f aca="false">IF(D6780="?OLD","!!!","")</f>
        <v/>
      </c>
      <c r="F6780" s="11" t="str">
        <f aca="false">IF(OR(E6780="",E6780="!!!"),"",IF(NOT(ISNA(VLOOKUP(E6780,E$1:E6779,1,FALSE()))),"OLD",IF(AND(E6780&lt;&gt;"",E6780&lt;&gt;"!!!"),"NEW","")))</f>
        <v/>
      </c>
      <c r="G6780" s="12" t="str">
        <f aca="false">IF(OR(E6780="",E6780="!!!"),"",IF(OR(J6780=0,AND(J6780=1,K6780=1),AND(J6780=1,I6780="SBJ"),AND(J6780=1,I6780=0)),"?IN_FOCUS",IF(J6780&lt;=2,"?ACTIVATED",IF(J6780&lt;&gt;"","?FAMILIAR",IF(F6780="NEW",IF(ISNA(VLOOKUP(E6780,#REF!,1,FALSE())),"?TYPE_IDENTIFIABLE","?REFERENTIAL"),"_")))))</f>
        <v/>
      </c>
      <c r="H6780" s="13" t="str">
        <f aca="false">IF(J6780&lt;&gt;1,"",IF(I6780="SBJ","CB","?"))</f>
        <v/>
      </c>
      <c r="I6780" s="14" t="str">
        <f aca="false">IF(OR(E6780="",E6780="!!!",F6780="NEW"),"",INDEX(B$2:B6779,-1+SUMPRODUCT(MAX(ROW(E$2:E6779)*(E6780=E$2:E6779)))))</f>
        <v/>
      </c>
      <c r="J6780" s="15" t="str">
        <f aca="true">IF(OR(E6780="",E6780="!!!",F6780="NEW"),"",COUNTBLANK(OFFSET(A$1,,,SUMPRODUCT(MAX(ROW(E$2:E6780)*(E6780=E$2:E6780)))))-COUNTBLANK(OFFSET(A$1,,,SUMPRODUCT(MAX(ROW(E$1:E6779)*(E6780=E$1:E6779))))))</f>
        <v/>
      </c>
      <c r="K6780" s="15" t="str">
        <f aca="false">IF(OR(E6780="",E6780="!!!",F6780="NEW"),"",INDEX(J$1:J6779,SUMPRODUCT(MAX(ROW(E$1:E6779)*(E6780=E$1:E6779)))))</f>
        <v/>
      </c>
      <c r="L6780" s="16"/>
    </row>
    <row r="6781" customFormat="false" ht="12.75" hidden="false" customHeight="false" outlineLevel="0" collapsed="false">
      <c r="A6781" s="9" t="s">
        <v>80</v>
      </c>
      <c r="E6781" s="10" t="str">
        <f aca="false">IF(D6781="?OLD","!!!","")</f>
        <v/>
      </c>
      <c r="F6781" s="11" t="str">
        <f aca="false">IF(OR(E6781="",E6781="!!!"),"",IF(NOT(ISNA(VLOOKUP(E6781,E$1:E6780,1,FALSE()))),"OLD",IF(AND(E6781&lt;&gt;"",E6781&lt;&gt;"!!!"),"NEW","")))</f>
        <v/>
      </c>
      <c r="G6781" s="12" t="str">
        <f aca="false">IF(OR(E6781="",E6781="!!!"),"",IF(OR(J6781=0,AND(J6781=1,K6781=1),AND(J6781=1,I6781="SBJ"),AND(J6781=1,I6781=0)),"?IN_FOCUS",IF(J6781&lt;=2,"?ACTIVATED",IF(J6781&lt;&gt;"","?FAMILIAR",IF(F6781="NEW",IF(ISNA(VLOOKUP(E6781,#REF!,1,FALSE())),"?TYPE_IDENTIFIABLE","?REFERENTIAL"),"_")))))</f>
        <v/>
      </c>
      <c r="H6781" s="13" t="str">
        <f aca="false">IF(J6781&lt;&gt;1,"",IF(I6781="SBJ","CB","?"))</f>
        <v/>
      </c>
      <c r="I6781" s="14" t="str">
        <f aca="false">IF(OR(E6781="",E6781="!!!",F6781="NEW"),"",INDEX(B$2:B6780,-1+SUMPRODUCT(MAX(ROW(E$2:E6780)*(E6781=E$2:E6780)))))</f>
        <v/>
      </c>
      <c r="J6781" s="15" t="str">
        <f aca="true">IF(OR(E6781="",E6781="!!!",F6781="NEW"),"",COUNTBLANK(OFFSET(A$1,,,SUMPRODUCT(MAX(ROW(E$2:E6781)*(E6781=E$2:E6781)))))-COUNTBLANK(OFFSET(A$1,,,SUMPRODUCT(MAX(ROW(E$1:E6780)*(E6781=E$1:E6780))))))</f>
        <v/>
      </c>
      <c r="K6781" s="15" t="str">
        <f aca="false">IF(OR(E6781="",E6781="!!!",F6781="NEW"),"",INDEX(J$1:J6780,SUMPRODUCT(MAX(ROW(E$1:E6780)*(E6781=E$1:E6780)))))</f>
        <v/>
      </c>
      <c r="L6781" s="16"/>
    </row>
    <row r="6782" customFormat="false" ht="12.75" hidden="false" customHeight="false" outlineLevel="0" collapsed="false">
      <c r="A6782" s="9" t="s">
        <v>197</v>
      </c>
      <c r="E6782" s="10" t="str">
        <f aca="false">IF(D6782="?OLD","!!!","")</f>
        <v/>
      </c>
      <c r="F6782" s="11" t="str">
        <f aca="false">IF(OR(E6782="",E6782="!!!"),"",IF(NOT(ISNA(VLOOKUP(E6782,E$1:E6781,1,FALSE()))),"OLD",IF(AND(E6782&lt;&gt;"",E6782&lt;&gt;"!!!"),"NEW","")))</f>
        <v/>
      </c>
      <c r="G6782" s="12" t="str">
        <f aca="false">IF(OR(E6782="",E6782="!!!"),"",IF(OR(J6782=0,AND(J6782=1,K6782=1),AND(J6782=1,I6782="SBJ"),AND(J6782=1,I6782=0)),"?IN_FOCUS",IF(J6782&lt;=2,"?ACTIVATED",IF(J6782&lt;&gt;"","?FAMILIAR",IF(F6782="NEW",IF(ISNA(VLOOKUP(E6782,#REF!,1,FALSE())),"?TYPE_IDENTIFIABLE","?REFERENTIAL"),"_")))))</f>
        <v/>
      </c>
      <c r="H6782" s="13" t="str">
        <f aca="false">IF(J6782&lt;&gt;1,"",IF(I6782="SBJ","CB","?"))</f>
        <v/>
      </c>
      <c r="I6782" s="14" t="str">
        <f aca="false">IF(OR(E6782="",E6782="!!!",F6782="NEW"),"",INDEX(B$2:B6781,-1+SUMPRODUCT(MAX(ROW(E$2:E6781)*(E6782=E$2:E6781)))))</f>
        <v/>
      </c>
      <c r="J6782" s="15" t="str">
        <f aca="true">IF(OR(E6782="",E6782="!!!",F6782="NEW"),"",COUNTBLANK(OFFSET(A$1,,,SUMPRODUCT(MAX(ROW(E$2:E6782)*(E6782=E$2:E6782)))))-COUNTBLANK(OFFSET(A$1,,,SUMPRODUCT(MAX(ROW(E$1:E6781)*(E6782=E$1:E6781))))))</f>
        <v/>
      </c>
      <c r="K6782" s="15" t="str">
        <f aca="false">IF(OR(E6782="",E6782="!!!",F6782="NEW"),"",INDEX(J$1:J6781,SUMPRODUCT(MAX(ROW(E$1:E6781)*(E6782=E$1:E6781)))))</f>
        <v/>
      </c>
      <c r="L6782" s="16"/>
    </row>
    <row r="6783" customFormat="false" ht="12.75" hidden="false" customHeight="false" outlineLevel="0" collapsed="false">
      <c r="A6783" s="9" t="s">
        <v>282</v>
      </c>
      <c r="E6783" s="10" t="str">
        <f aca="false">IF(D6783="?OLD","!!!","")</f>
        <v/>
      </c>
      <c r="F6783" s="11" t="str">
        <f aca="false">IF(OR(E6783="",E6783="!!!"),"",IF(NOT(ISNA(VLOOKUP(E6783,E$1:E6782,1,FALSE()))),"OLD",IF(AND(E6783&lt;&gt;"",E6783&lt;&gt;"!!!"),"NEW","")))</f>
        <v/>
      </c>
      <c r="G6783" s="12" t="str">
        <f aca="false">IF(OR(E6783="",E6783="!!!"),"",IF(OR(J6783=0,AND(J6783=1,K6783=1),AND(J6783=1,I6783="SBJ"),AND(J6783=1,I6783=0)),"?IN_FOCUS",IF(J6783&lt;=2,"?ACTIVATED",IF(J6783&lt;&gt;"","?FAMILIAR",IF(F6783="NEW",IF(ISNA(VLOOKUP(E6783,#REF!,1,FALSE())),"?TYPE_IDENTIFIABLE","?REFERENTIAL"),"_")))))</f>
        <v/>
      </c>
      <c r="H6783" s="13" t="str">
        <f aca="false">IF(J6783&lt;&gt;1,"",IF(I6783="SBJ","CB","?"))</f>
        <v/>
      </c>
      <c r="I6783" s="14" t="str">
        <f aca="false">IF(OR(E6783="",E6783="!!!",F6783="NEW"),"",INDEX(B$2:B6782,-1+SUMPRODUCT(MAX(ROW(E$2:E6782)*(E6783=E$2:E6782)))))</f>
        <v/>
      </c>
      <c r="J6783" s="15" t="str">
        <f aca="true">IF(OR(E6783="",E6783="!!!",F6783="NEW"),"",COUNTBLANK(OFFSET(A$1,,,SUMPRODUCT(MAX(ROW(E$2:E6783)*(E6783=E$2:E6783)))))-COUNTBLANK(OFFSET(A$1,,,SUMPRODUCT(MAX(ROW(E$1:E6782)*(E6783=E$1:E6782))))))</f>
        <v/>
      </c>
      <c r="K6783" s="15" t="str">
        <f aca="false">IF(OR(E6783="",E6783="!!!",F6783="NEW"),"",INDEX(J$1:J6782,SUMPRODUCT(MAX(ROW(E$1:E6782)*(E6783=E$1:E6782)))))</f>
        <v/>
      </c>
      <c r="L6783" s="16"/>
    </row>
    <row r="6784" customFormat="false" ht="12.75" hidden="false" customHeight="false" outlineLevel="0" collapsed="false">
      <c r="A6784" s="9" t="s">
        <v>38</v>
      </c>
      <c r="E6784" s="10" t="str">
        <f aca="false">IF(D6784="?OLD","!!!","")</f>
        <v/>
      </c>
      <c r="F6784" s="11" t="str">
        <f aca="false">IF(OR(E6784="",E6784="!!!"),"",IF(NOT(ISNA(VLOOKUP(E6784,E$1:E6783,1,FALSE()))),"OLD",IF(AND(E6784&lt;&gt;"",E6784&lt;&gt;"!!!"),"NEW","")))</f>
        <v/>
      </c>
      <c r="G6784" s="12" t="str">
        <f aca="false">IF(OR(E6784="",E6784="!!!"),"",IF(OR(J6784=0,AND(J6784=1,K6784=1),AND(J6784=1,I6784="SBJ"),AND(J6784=1,I6784=0)),"?IN_FOCUS",IF(J6784&lt;=2,"?ACTIVATED",IF(J6784&lt;&gt;"","?FAMILIAR",IF(F6784="NEW",IF(ISNA(VLOOKUP(E6784,#REF!,1,FALSE())),"?TYPE_IDENTIFIABLE","?REFERENTIAL"),"_")))))</f>
        <v/>
      </c>
      <c r="H6784" s="13" t="str">
        <f aca="false">IF(J6784&lt;&gt;1,"",IF(I6784="SBJ","CB","?"))</f>
        <v/>
      </c>
      <c r="I6784" s="14" t="str">
        <f aca="false">IF(OR(E6784="",E6784="!!!",F6784="NEW"),"",INDEX(B$2:B6783,-1+SUMPRODUCT(MAX(ROW(E$2:E6783)*(E6784=E$2:E6783)))))</f>
        <v/>
      </c>
      <c r="J6784" s="15" t="str">
        <f aca="true">IF(OR(E6784="",E6784="!!!",F6784="NEW"),"",COUNTBLANK(OFFSET(A$1,,,SUMPRODUCT(MAX(ROW(E$2:E6784)*(E6784=E$2:E6784)))))-COUNTBLANK(OFFSET(A$1,,,SUMPRODUCT(MAX(ROW(E$1:E6783)*(E6784=E$1:E6783))))))</f>
        <v/>
      </c>
      <c r="K6784" s="15" t="str">
        <f aca="false">IF(OR(E6784="",E6784="!!!",F6784="NEW"),"",INDEX(J$1:J6783,SUMPRODUCT(MAX(ROW(E$1:E6783)*(E6784=E$1:E6783)))))</f>
        <v/>
      </c>
      <c r="L6784" s="16"/>
    </row>
    <row r="6785" customFormat="false" ht="12.75" hidden="false" customHeight="false" outlineLevel="0" collapsed="false">
      <c r="A6785" s="9" t="s">
        <v>560</v>
      </c>
      <c r="B6785" s="0" t="s">
        <v>91</v>
      </c>
      <c r="C6785" s="0" t="s">
        <v>234</v>
      </c>
      <c r="E6785" s="10" t="str">
        <f aca="false">IF(D6785="?OLD","!!!","")</f>
        <v/>
      </c>
      <c r="F6785" s="11" t="str">
        <f aca="false">IF(OR(E6785="",E6785="!!!"),"",IF(NOT(ISNA(VLOOKUP(E6785,E$1:E6784,1,FALSE()))),"OLD",IF(AND(E6785&lt;&gt;"",E6785&lt;&gt;"!!!"),"NEW","")))</f>
        <v/>
      </c>
      <c r="G6785" s="12" t="str">
        <f aca="false">IF(OR(E6785="",E6785="!!!"),"",IF(OR(J6785=0,AND(J6785=1,K6785=1),AND(J6785=1,I6785="SBJ"),AND(J6785=1,I6785=0)),"?IN_FOCUS",IF(J6785&lt;=2,"?ACTIVATED",IF(J6785&lt;&gt;"","?FAMILIAR",IF(F6785="NEW",IF(ISNA(VLOOKUP(E6785,#REF!,1,FALSE())),"?TYPE_IDENTIFIABLE","?REFERENTIAL"),"_")))))</f>
        <v/>
      </c>
      <c r="H6785" s="13" t="str">
        <f aca="false">IF(J6785&lt;&gt;1,"",IF(I6785="SBJ","CB","?"))</f>
        <v/>
      </c>
      <c r="I6785" s="14" t="str">
        <f aca="false">IF(OR(E6785="",E6785="!!!",F6785="NEW"),"",INDEX(B$2:B6784,-1+SUMPRODUCT(MAX(ROW(E$2:E6784)*(E6785=E$2:E6784)))))</f>
        <v/>
      </c>
      <c r="J6785" s="15" t="str">
        <f aca="true">IF(OR(E6785="",E6785="!!!",F6785="NEW"),"",COUNTBLANK(OFFSET(A$1,,,SUMPRODUCT(MAX(ROW(E$2:E6785)*(E6785=E$2:E6785)))))-COUNTBLANK(OFFSET(A$1,,,SUMPRODUCT(MAX(ROW(E$1:E6784)*(E6785=E$1:E6784))))))</f>
        <v/>
      </c>
      <c r="K6785" s="15" t="str">
        <f aca="false">IF(OR(E6785="",E6785="!!!",F6785="NEW"),"",INDEX(J$1:J6784,SUMPRODUCT(MAX(ROW(E$1:E6784)*(E6785=E$1:E6784)))))</f>
        <v/>
      </c>
      <c r="L6785" s="16"/>
    </row>
    <row r="6786" customFormat="false" ht="12.75" hidden="false" customHeight="false" outlineLevel="0" collapsed="false">
      <c r="A6786" s="9" t="s">
        <v>92</v>
      </c>
      <c r="E6786" s="10" t="str">
        <f aca="false">IF(D6786="?OLD","!!!","")</f>
        <v/>
      </c>
      <c r="F6786" s="11" t="str">
        <f aca="false">IF(OR(E6786="",E6786="!!!"),"",IF(NOT(ISNA(VLOOKUP(E6786,E$1:E6785,1,FALSE()))),"OLD",IF(AND(E6786&lt;&gt;"",E6786&lt;&gt;"!!!"),"NEW","")))</f>
        <v/>
      </c>
      <c r="G6786" s="12" t="str">
        <f aca="false">IF(OR(E6786="",E6786="!!!"),"",IF(OR(J6786=0,AND(J6786=1,K6786=1),AND(J6786=1,I6786="SBJ"),AND(J6786=1,I6786=0)),"?IN_FOCUS",IF(J6786&lt;=2,"?ACTIVATED",IF(J6786&lt;&gt;"","?FAMILIAR",IF(F6786="NEW",IF(ISNA(VLOOKUP(E6786,#REF!,1,FALSE())),"?TYPE_IDENTIFIABLE","?REFERENTIAL"),"_")))))</f>
        <v/>
      </c>
      <c r="H6786" s="13" t="str">
        <f aca="false">IF(J6786&lt;&gt;1,"",IF(I6786="SBJ","CB","?"))</f>
        <v/>
      </c>
      <c r="I6786" s="14" t="str">
        <f aca="false">IF(OR(E6786="",E6786="!!!",F6786="NEW"),"",INDEX(B$2:B6785,-1+SUMPRODUCT(MAX(ROW(E$2:E6785)*(E6786=E$2:E6785)))))</f>
        <v/>
      </c>
      <c r="J6786" s="15" t="str">
        <f aca="true">IF(OR(E6786="",E6786="!!!",F6786="NEW"),"",COUNTBLANK(OFFSET(A$1,,,SUMPRODUCT(MAX(ROW(E$2:E6786)*(E6786=E$2:E6786)))))-COUNTBLANK(OFFSET(A$1,,,SUMPRODUCT(MAX(ROW(E$1:E6785)*(E6786=E$1:E6785))))))</f>
        <v/>
      </c>
      <c r="K6786" s="15" t="str">
        <f aca="false">IF(OR(E6786="",E6786="!!!",F6786="NEW"),"",INDEX(J$1:J6785,SUMPRODUCT(MAX(ROW(E$1:E6785)*(E6786=E$1:E6785)))))</f>
        <v/>
      </c>
      <c r="L6786" s="16"/>
    </row>
    <row r="6787" customFormat="false" ht="12.75" hidden="false" customHeight="false" outlineLevel="0" collapsed="false">
      <c r="A6787" s="9" t="s">
        <v>71</v>
      </c>
      <c r="E6787" s="10" t="str">
        <f aca="false">IF(D6787="?OLD","!!!","")</f>
        <v/>
      </c>
      <c r="F6787" s="11" t="str">
        <f aca="false">IF(OR(E6787="",E6787="!!!"),"",IF(NOT(ISNA(VLOOKUP(E6787,E$1:E6786,1,FALSE()))),"OLD",IF(AND(E6787&lt;&gt;"",E6787&lt;&gt;"!!!"),"NEW","")))</f>
        <v/>
      </c>
      <c r="G6787" s="12" t="str">
        <f aca="false">IF(OR(E6787="",E6787="!!!"),"",IF(OR(J6787=0,AND(J6787=1,K6787=1),AND(J6787=1,I6787="SBJ"),AND(J6787=1,I6787=0)),"?IN_FOCUS",IF(J6787&lt;=2,"?ACTIVATED",IF(J6787&lt;&gt;"","?FAMILIAR",IF(F6787="NEW",IF(ISNA(VLOOKUP(E6787,#REF!,1,FALSE())),"?TYPE_IDENTIFIABLE","?REFERENTIAL"),"_")))))</f>
        <v/>
      </c>
      <c r="H6787" s="13" t="str">
        <f aca="false">IF(J6787&lt;&gt;1,"",IF(I6787="SBJ","CB","?"))</f>
        <v/>
      </c>
      <c r="I6787" s="14" t="str">
        <f aca="false">IF(OR(E6787="",E6787="!!!",F6787="NEW"),"",INDEX(B$2:B6786,-1+SUMPRODUCT(MAX(ROW(E$2:E6786)*(E6787=E$2:E6786)))))</f>
        <v/>
      </c>
      <c r="J6787" s="15" t="str">
        <f aca="true">IF(OR(E6787="",E6787="!!!",F6787="NEW"),"",COUNTBLANK(OFFSET(A$1,,,SUMPRODUCT(MAX(ROW(E$2:E6787)*(E6787=E$2:E6787)))))-COUNTBLANK(OFFSET(A$1,,,SUMPRODUCT(MAX(ROW(E$1:E6786)*(E6787=E$1:E6786))))))</f>
        <v/>
      </c>
      <c r="K6787" s="15" t="str">
        <f aca="false">IF(OR(E6787="",E6787="!!!",F6787="NEW"),"",INDEX(J$1:J6786,SUMPRODUCT(MAX(ROW(E$1:E6786)*(E6787=E$1:E6786)))))</f>
        <v/>
      </c>
      <c r="L6787" s="16"/>
    </row>
    <row r="6788" customFormat="false" ht="12.75" hidden="false" customHeight="false" outlineLevel="0" collapsed="false">
      <c r="A6788" s="9" t="s">
        <v>1821</v>
      </c>
      <c r="B6788" s="0" t="s">
        <v>25</v>
      </c>
      <c r="C6788" s="0" t="s">
        <v>54</v>
      </c>
      <c r="D6788" s="0" t="s">
        <v>31</v>
      </c>
      <c r="E6788" s="10" t="str">
        <f aca="false">IF(D6788="?OLD","!!!","")</f>
        <v>!!!</v>
      </c>
      <c r="F6788" s="11" t="str">
        <f aca="false">IF(OR(E6788="",E6788="!!!"),"",IF(NOT(ISNA(VLOOKUP(E6788,E$1:E6787,1,FALSE()))),"OLD",IF(AND(E6788&lt;&gt;"",E6788&lt;&gt;"!!!"),"NEW","")))</f>
        <v/>
      </c>
      <c r="G6788" s="12" t="str">
        <f aca="false">IF(OR(E6788="",E6788="!!!"),"",IF(OR(J6788=0,AND(J6788=1,K6788=1),AND(J6788=1,I6788="SBJ"),AND(J6788=1,I6788=0)),"?IN_FOCUS",IF(J6788&lt;=2,"?ACTIVATED",IF(J6788&lt;&gt;"","?FAMILIAR",IF(F6788="NEW",IF(ISNA(VLOOKUP(E6788,#REF!,1,FALSE())),"?TYPE_IDENTIFIABLE","?REFERENTIAL"),"_")))))</f>
        <v/>
      </c>
      <c r="H6788" s="13" t="str">
        <f aca="false">IF(J6788&lt;&gt;1,"",IF(I6788="SBJ","CB","?"))</f>
        <v/>
      </c>
      <c r="I6788" s="14" t="str">
        <f aca="false">IF(OR(E6788="",E6788="!!!",F6788="NEW"),"",INDEX(B$2:B6787,-1+SUMPRODUCT(MAX(ROW(E$2:E6787)*(E6788=E$2:E6787)))))</f>
        <v/>
      </c>
      <c r="J6788" s="15" t="str">
        <f aca="true">IF(OR(E6788="",E6788="!!!",F6788="NEW"),"",COUNTBLANK(OFFSET(A$1,,,SUMPRODUCT(MAX(ROW(E$2:E6788)*(E6788=E$2:E6788)))))-COUNTBLANK(OFFSET(A$1,,,SUMPRODUCT(MAX(ROW(E$1:E6787)*(E6788=E$1:E6787))))))</f>
        <v/>
      </c>
      <c r="K6788" s="15" t="str">
        <f aca="false">IF(OR(E6788="",E6788="!!!",F6788="NEW"),"",INDEX(J$1:J6787,SUMPRODUCT(MAX(ROW(E$1:E6787)*(E6788=E$1:E6787)))))</f>
        <v/>
      </c>
      <c r="L6788" s="16"/>
    </row>
    <row r="6789" customFormat="false" ht="12.75" hidden="false" customHeight="false" outlineLevel="0" collapsed="false">
      <c r="A6789" s="9" t="s">
        <v>734</v>
      </c>
      <c r="E6789" s="10" t="str">
        <f aca="false">IF(D6789="?OLD","!!!","")</f>
        <v/>
      </c>
      <c r="F6789" s="11" t="str">
        <f aca="false">IF(OR(E6789="",E6789="!!!"),"",IF(NOT(ISNA(VLOOKUP(E6789,E$1:E6788,1,FALSE()))),"OLD",IF(AND(E6789&lt;&gt;"",E6789&lt;&gt;"!!!"),"NEW","")))</f>
        <v/>
      </c>
      <c r="G6789" s="12" t="str">
        <f aca="false">IF(OR(E6789="",E6789="!!!"),"",IF(OR(J6789=0,AND(J6789=1,K6789=1),AND(J6789=1,I6789="SBJ"),AND(J6789=1,I6789=0)),"?IN_FOCUS",IF(J6789&lt;=2,"?ACTIVATED",IF(J6789&lt;&gt;"","?FAMILIAR",IF(F6789="NEW",IF(ISNA(VLOOKUP(E6789,#REF!,1,FALSE())),"?TYPE_IDENTIFIABLE","?REFERENTIAL"),"_")))))</f>
        <v/>
      </c>
      <c r="H6789" s="13" t="str">
        <f aca="false">IF(J6789&lt;&gt;1,"",IF(I6789="SBJ","CB","?"))</f>
        <v/>
      </c>
      <c r="I6789" s="14" t="str">
        <f aca="false">IF(OR(E6789="",E6789="!!!",F6789="NEW"),"",INDEX(B$2:B6788,-1+SUMPRODUCT(MAX(ROW(E$2:E6788)*(E6789=E$2:E6788)))))</f>
        <v/>
      </c>
      <c r="J6789" s="15" t="str">
        <f aca="true">IF(OR(E6789="",E6789="!!!",F6789="NEW"),"",COUNTBLANK(OFFSET(A$1,,,SUMPRODUCT(MAX(ROW(E$2:E6789)*(E6789=E$2:E6789)))))-COUNTBLANK(OFFSET(A$1,,,SUMPRODUCT(MAX(ROW(E$1:E6788)*(E6789=E$1:E6788))))))</f>
        <v/>
      </c>
      <c r="K6789" s="15" t="str">
        <f aca="false">IF(OR(E6789="",E6789="!!!",F6789="NEW"),"",INDEX(J$1:J6788,SUMPRODUCT(MAX(ROW(E$1:E6788)*(E6789=E$1:E6788)))))</f>
        <v/>
      </c>
      <c r="L6789" s="16"/>
    </row>
    <row r="6790" customFormat="false" ht="12.75" hidden="false" customHeight="false" outlineLevel="0" collapsed="false">
      <c r="A6790" s="9" t="s">
        <v>40</v>
      </c>
      <c r="E6790" s="10" t="str">
        <f aca="false">IF(D6790="?OLD","!!!","")</f>
        <v/>
      </c>
      <c r="F6790" s="11" t="str">
        <f aca="false">IF(OR(E6790="",E6790="!!!"),"",IF(NOT(ISNA(VLOOKUP(E6790,E$1:E6789,1,FALSE()))),"OLD",IF(AND(E6790&lt;&gt;"",E6790&lt;&gt;"!!!"),"NEW","")))</f>
        <v/>
      </c>
      <c r="G6790" s="12" t="str">
        <f aca="false">IF(OR(E6790="",E6790="!!!"),"",IF(OR(J6790=0,AND(J6790=1,K6790=1),AND(J6790=1,I6790="SBJ"),AND(J6790=1,I6790=0)),"?IN_FOCUS",IF(J6790&lt;=2,"?ACTIVATED",IF(J6790&lt;&gt;"","?FAMILIAR",IF(F6790="NEW",IF(ISNA(VLOOKUP(E6790,#REF!,1,FALSE())),"?TYPE_IDENTIFIABLE","?REFERENTIAL"),"_")))))</f>
        <v/>
      </c>
      <c r="H6790" s="13" t="str">
        <f aca="false">IF(J6790&lt;&gt;1,"",IF(I6790="SBJ","CB","?"))</f>
        <v/>
      </c>
      <c r="I6790" s="14" t="str">
        <f aca="false">IF(OR(E6790="",E6790="!!!",F6790="NEW"),"",INDEX(B$2:B6789,-1+SUMPRODUCT(MAX(ROW(E$2:E6789)*(E6790=E$2:E6789)))))</f>
        <v/>
      </c>
      <c r="J6790" s="15" t="str">
        <f aca="true">IF(OR(E6790="",E6790="!!!",F6790="NEW"),"",COUNTBLANK(OFFSET(A$1,,,SUMPRODUCT(MAX(ROW(E$2:E6790)*(E6790=E$2:E6790)))))-COUNTBLANK(OFFSET(A$1,,,SUMPRODUCT(MAX(ROW(E$1:E6789)*(E6790=E$1:E6789))))))</f>
        <v/>
      </c>
      <c r="K6790" s="15" t="str">
        <f aca="false">IF(OR(E6790="",E6790="!!!",F6790="NEW"),"",INDEX(J$1:J6789,SUMPRODUCT(MAX(ROW(E$1:E6789)*(E6790=E$1:E6789)))))</f>
        <v/>
      </c>
      <c r="L6790" s="16"/>
    </row>
    <row r="6791" customFormat="false" ht="12.75" hidden="false" customHeight="false" outlineLevel="0" collapsed="false">
      <c r="A6791" s="9" t="s">
        <v>1860</v>
      </c>
      <c r="B6791" s="0" t="s">
        <v>201</v>
      </c>
      <c r="C6791" s="0" t="s">
        <v>26</v>
      </c>
      <c r="E6791" s="10" t="str">
        <f aca="false">IF(D6791="?OLD","!!!","")</f>
        <v/>
      </c>
      <c r="F6791" s="11" t="str">
        <f aca="false">IF(OR(E6791="",E6791="!!!"),"",IF(NOT(ISNA(VLOOKUP(E6791,E$1:E6790,1,FALSE()))),"OLD",IF(AND(E6791&lt;&gt;"",E6791&lt;&gt;"!!!"),"NEW","")))</f>
        <v/>
      </c>
      <c r="G6791" s="12" t="str">
        <f aca="false">IF(OR(E6791="",E6791="!!!"),"",IF(OR(J6791=0,AND(J6791=1,K6791=1),AND(J6791=1,I6791="SBJ"),AND(J6791=1,I6791=0)),"?IN_FOCUS",IF(J6791&lt;=2,"?ACTIVATED",IF(J6791&lt;&gt;"","?FAMILIAR",IF(F6791="NEW",IF(ISNA(VLOOKUP(E6791,#REF!,1,FALSE())),"?TYPE_IDENTIFIABLE","?REFERENTIAL"),"_")))))</f>
        <v/>
      </c>
      <c r="H6791" s="13" t="str">
        <f aca="false">IF(J6791&lt;&gt;1,"",IF(I6791="SBJ","CB","?"))</f>
        <v/>
      </c>
      <c r="I6791" s="14" t="str">
        <f aca="false">IF(OR(E6791="",E6791="!!!",F6791="NEW"),"",INDEX(B$2:B6790,-1+SUMPRODUCT(MAX(ROW(E$2:E6790)*(E6791=E$2:E6790)))))</f>
        <v/>
      </c>
      <c r="J6791" s="15" t="str">
        <f aca="true">IF(OR(E6791="",E6791="!!!",F6791="NEW"),"",COUNTBLANK(OFFSET(A$1,,,SUMPRODUCT(MAX(ROW(E$2:E6791)*(E6791=E$2:E6791)))))-COUNTBLANK(OFFSET(A$1,,,SUMPRODUCT(MAX(ROW(E$1:E6790)*(E6791=E$1:E6790))))))</f>
        <v/>
      </c>
      <c r="K6791" s="15" t="str">
        <f aca="false">IF(OR(E6791="",E6791="!!!",F6791="NEW"),"",INDEX(J$1:J6790,SUMPRODUCT(MAX(ROW(E$1:E6790)*(E6791=E$1:E6790)))))</f>
        <v/>
      </c>
      <c r="L6791" s="16"/>
    </row>
    <row r="6792" customFormat="false" ht="12.75" hidden="false" customHeight="false" outlineLevel="0" collapsed="false">
      <c r="A6792" s="9" t="s">
        <v>1086</v>
      </c>
      <c r="E6792" s="10" t="str">
        <f aca="false">IF(D6792="?OLD","!!!","")</f>
        <v/>
      </c>
      <c r="F6792" s="11" t="str">
        <f aca="false">IF(OR(E6792="",E6792="!!!"),"",IF(NOT(ISNA(VLOOKUP(E6792,E$1:E6791,1,FALSE()))),"OLD",IF(AND(E6792&lt;&gt;"",E6792&lt;&gt;"!!!"),"NEW","")))</f>
        <v/>
      </c>
      <c r="G6792" s="12" t="str">
        <f aca="false">IF(OR(E6792="",E6792="!!!"),"",IF(OR(J6792=0,AND(J6792=1,K6792=1),AND(J6792=1,I6792="SBJ"),AND(J6792=1,I6792=0)),"?IN_FOCUS",IF(J6792&lt;=2,"?ACTIVATED",IF(J6792&lt;&gt;"","?FAMILIAR",IF(F6792="NEW",IF(ISNA(VLOOKUP(E6792,#REF!,1,FALSE())),"?TYPE_IDENTIFIABLE","?REFERENTIAL"),"_")))))</f>
        <v/>
      </c>
      <c r="H6792" s="13" t="str">
        <f aca="false">IF(J6792&lt;&gt;1,"",IF(I6792="SBJ","CB","?"))</f>
        <v/>
      </c>
      <c r="I6792" s="14" t="str">
        <f aca="false">IF(OR(E6792="",E6792="!!!",F6792="NEW"),"",INDEX(B$2:B6791,-1+SUMPRODUCT(MAX(ROW(E$2:E6791)*(E6792=E$2:E6791)))))</f>
        <v/>
      </c>
      <c r="J6792" s="15" t="str">
        <f aca="true">IF(OR(E6792="",E6792="!!!",F6792="NEW"),"",COUNTBLANK(OFFSET(A$1,,,SUMPRODUCT(MAX(ROW(E$2:E6792)*(E6792=E$2:E6792)))))-COUNTBLANK(OFFSET(A$1,,,SUMPRODUCT(MAX(ROW(E$1:E6791)*(E6792=E$1:E6791))))))</f>
        <v/>
      </c>
      <c r="K6792" s="15" t="str">
        <f aca="false">IF(OR(E6792="",E6792="!!!",F6792="NEW"),"",INDEX(J$1:J6791,SUMPRODUCT(MAX(ROW(E$1:E6791)*(E6792=E$1:E6791)))))</f>
        <v/>
      </c>
      <c r="L6792" s="16"/>
    </row>
    <row r="6793" customFormat="false" ht="12.75" hidden="false" customHeight="false" outlineLevel="0" collapsed="false">
      <c r="A6793" s="9" t="s">
        <v>701</v>
      </c>
      <c r="E6793" s="10" t="str">
        <f aca="false">IF(D6793="?OLD","!!!","")</f>
        <v/>
      </c>
      <c r="F6793" s="11" t="str">
        <f aca="false">IF(OR(E6793="",E6793="!!!"),"",IF(NOT(ISNA(VLOOKUP(E6793,E$1:E6792,1,FALSE()))),"OLD",IF(AND(E6793&lt;&gt;"",E6793&lt;&gt;"!!!"),"NEW","")))</f>
        <v/>
      </c>
      <c r="G6793" s="12" t="str">
        <f aca="false">IF(OR(E6793="",E6793="!!!"),"",IF(OR(J6793=0,AND(J6793=1,K6793=1),AND(J6793=1,I6793="SBJ"),AND(J6793=1,I6793=0)),"?IN_FOCUS",IF(J6793&lt;=2,"?ACTIVATED",IF(J6793&lt;&gt;"","?FAMILIAR",IF(F6793="NEW",IF(ISNA(VLOOKUP(E6793,#REF!,1,FALSE())),"?TYPE_IDENTIFIABLE","?REFERENTIAL"),"_")))))</f>
        <v/>
      </c>
      <c r="H6793" s="13" t="str">
        <f aca="false">IF(J6793&lt;&gt;1,"",IF(I6793="SBJ","CB","?"))</f>
        <v/>
      </c>
      <c r="I6793" s="14" t="str">
        <f aca="false">IF(OR(E6793="",E6793="!!!",F6793="NEW"),"",INDEX(B$2:B6792,-1+SUMPRODUCT(MAX(ROW(E$2:E6792)*(E6793=E$2:E6792)))))</f>
        <v/>
      </c>
      <c r="J6793" s="15" t="str">
        <f aca="true">IF(OR(E6793="",E6793="!!!",F6793="NEW"),"",COUNTBLANK(OFFSET(A$1,,,SUMPRODUCT(MAX(ROW(E$2:E6793)*(E6793=E$2:E6793)))))-COUNTBLANK(OFFSET(A$1,,,SUMPRODUCT(MAX(ROW(E$1:E6792)*(E6793=E$1:E6792))))))</f>
        <v/>
      </c>
      <c r="K6793" s="15" t="str">
        <f aca="false">IF(OR(E6793="",E6793="!!!",F6793="NEW"),"",INDEX(J$1:J6792,SUMPRODUCT(MAX(ROW(E$1:E6792)*(E6793=E$1:E6792)))))</f>
        <v/>
      </c>
      <c r="L6793" s="16"/>
    </row>
    <row r="6794" customFormat="false" ht="12.75" hidden="false" customHeight="false" outlineLevel="0" collapsed="false">
      <c r="A6794" s="9" t="s">
        <v>1876</v>
      </c>
      <c r="E6794" s="10" t="str">
        <f aca="false">IF(D6794="?OLD","!!!","")</f>
        <v/>
      </c>
      <c r="F6794" s="11" t="str">
        <f aca="false">IF(OR(E6794="",E6794="!!!"),"",IF(NOT(ISNA(VLOOKUP(E6794,E$1:E6793,1,FALSE()))),"OLD",IF(AND(E6794&lt;&gt;"",E6794&lt;&gt;"!!!"),"NEW","")))</f>
        <v/>
      </c>
      <c r="G6794" s="12" t="str">
        <f aca="false">IF(OR(E6794="",E6794="!!!"),"",IF(OR(J6794=0,AND(J6794=1,K6794=1),AND(J6794=1,I6794="SBJ"),AND(J6794=1,I6794=0)),"?IN_FOCUS",IF(J6794&lt;=2,"?ACTIVATED",IF(J6794&lt;&gt;"","?FAMILIAR",IF(F6794="NEW",IF(ISNA(VLOOKUP(E6794,#REF!,1,FALSE())),"?TYPE_IDENTIFIABLE","?REFERENTIAL"),"_")))))</f>
        <v/>
      </c>
      <c r="H6794" s="13" t="str">
        <f aca="false">IF(J6794&lt;&gt;1,"",IF(I6794="SBJ","CB","?"))</f>
        <v/>
      </c>
      <c r="I6794" s="14" t="str">
        <f aca="false">IF(OR(E6794="",E6794="!!!",F6794="NEW"),"",INDEX(B$2:B6793,-1+SUMPRODUCT(MAX(ROW(E$2:E6793)*(E6794=E$2:E6793)))))</f>
        <v/>
      </c>
      <c r="J6794" s="15" t="str">
        <f aca="true">IF(OR(E6794="",E6794="!!!",F6794="NEW"),"",COUNTBLANK(OFFSET(A$1,,,SUMPRODUCT(MAX(ROW(E$2:E6794)*(E6794=E$2:E6794)))))-COUNTBLANK(OFFSET(A$1,,,SUMPRODUCT(MAX(ROW(E$1:E6793)*(E6794=E$1:E6793))))))</f>
        <v/>
      </c>
      <c r="K6794" s="15" t="str">
        <f aca="false">IF(OR(E6794="",E6794="!!!",F6794="NEW"),"",INDEX(J$1:J6793,SUMPRODUCT(MAX(ROW(E$1:E6793)*(E6794=E$1:E6793)))))</f>
        <v/>
      </c>
      <c r="L6794" s="16"/>
    </row>
    <row r="6795" customFormat="false" ht="12.75" hidden="false" customHeight="false" outlineLevel="0" collapsed="false">
      <c r="A6795" s="9" t="s">
        <v>48</v>
      </c>
      <c r="E6795" s="10" t="str">
        <f aca="false">IF(D6795="?OLD","!!!","")</f>
        <v/>
      </c>
      <c r="F6795" s="11" t="str">
        <f aca="false">IF(OR(E6795="",E6795="!!!"),"",IF(NOT(ISNA(VLOOKUP(E6795,E$1:E6794,1,FALSE()))),"OLD",IF(AND(E6795&lt;&gt;"",E6795&lt;&gt;"!!!"),"NEW","")))</f>
        <v/>
      </c>
      <c r="G6795" s="12" t="str">
        <f aca="false">IF(OR(E6795="",E6795="!!!"),"",IF(OR(J6795=0,AND(J6795=1,K6795=1),AND(J6795=1,I6795="SBJ"),AND(J6795=1,I6795=0)),"?IN_FOCUS",IF(J6795&lt;=2,"?ACTIVATED",IF(J6795&lt;&gt;"","?FAMILIAR",IF(F6795="NEW",IF(ISNA(VLOOKUP(E6795,#REF!,1,FALSE())),"?TYPE_IDENTIFIABLE","?REFERENTIAL"),"_")))))</f>
        <v/>
      </c>
      <c r="H6795" s="13" t="str">
        <f aca="false">IF(J6795&lt;&gt;1,"",IF(I6795="SBJ","CB","?"))</f>
        <v/>
      </c>
      <c r="I6795" s="14" t="str">
        <f aca="false">IF(OR(E6795="",E6795="!!!",F6795="NEW"),"",INDEX(B$2:B6794,-1+SUMPRODUCT(MAX(ROW(E$2:E6794)*(E6795=E$2:E6794)))))</f>
        <v/>
      </c>
      <c r="J6795" s="15" t="str">
        <f aca="true">IF(OR(E6795="",E6795="!!!",F6795="NEW"),"",COUNTBLANK(OFFSET(A$1,,,SUMPRODUCT(MAX(ROW(E$2:E6795)*(E6795=E$2:E6795)))))-COUNTBLANK(OFFSET(A$1,,,SUMPRODUCT(MAX(ROW(E$1:E6794)*(E6795=E$1:E6794))))))</f>
        <v/>
      </c>
      <c r="K6795" s="15" t="str">
        <f aca="false">IF(OR(E6795="",E6795="!!!",F6795="NEW"),"",INDEX(J$1:J6794,SUMPRODUCT(MAX(ROW(E$1:E6794)*(E6795=E$1:E6794)))))</f>
        <v/>
      </c>
      <c r="L6795" s="16"/>
    </row>
    <row r="6796" customFormat="false" ht="12.75" hidden="false" customHeight="false" outlineLevel="0" collapsed="false">
      <c r="E6796" s="10" t="str">
        <f aca="false">IF(D6796="?OLD","!!!","")</f>
        <v/>
      </c>
      <c r="F6796" s="11" t="str">
        <f aca="false">IF(OR(E6796="",E6796="!!!"),"",IF(NOT(ISNA(VLOOKUP(E6796,E$1:E6795,1,FALSE()))),"OLD",IF(AND(E6796&lt;&gt;"",E6796&lt;&gt;"!!!"),"NEW","")))</f>
        <v/>
      </c>
      <c r="G6796" s="12" t="str">
        <f aca="false">IF(OR(E6796="",E6796="!!!"),"",IF(OR(J6796=0,AND(J6796=1,K6796=1),AND(J6796=1,I6796="SBJ"),AND(J6796=1,I6796=0)),"?IN_FOCUS",IF(J6796&lt;=2,"?ACTIVATED",IF(J6796&lt;&gt;"","?FAMILIAR",IF(F6796="NEW",IF(ISNA(VLOOKUP(E6796,#REF!,1,FALSE())),"?TYPE_IDENTIFIABLE","?REFERENTIAL"),"_")))))</f>
        <v/>
      </c>
      <c r="H6796" s="13" t="str">
        <f aca="false">IF(J6796&lt;&gt;1,"",IF(I6796="SBJ","CB","?"))</f>
        <v/>
      </c>
      <c r="I6796" s="14" t="str">
        <f aca="false">IF(OR(E6796="",E6796="!!!",F6796="NEW"),"",INDEX(B$2:B6795,-1+SUMPRODUCT(MAX(ROW(E$2:E6795)*(E6796=E$2:E6795)))))</f>
        <v/>
      </c>
      <c r="J6796" s="15" t="str">
        <f aca="true">IF(OR(E6796="",E6796="!!!",F6796="NEW"),"",COUNTBLANK(OFFSET(A$1,,,SUMPRODUCT(MAX(ROW(E$2:E6796)*(E6796=E$2:E6796)))))-COUNTBLANK(OFFSET(A$1,,,SUMPRODUCT(MAX(ROW(E$1:E6795)*(E6796=E$1:E6795))))))</f>
        <v/>
      </c>
      <c r="K6796" s="15" t="str">
        <f aca="false">IF(OR(E6796="",E6796="!!!",F6796="NEW"),"",INDEX(J$1:J6795,SUMPRODUCT(MAX(ROW(E$1:E6795)*(E6796=E$1:E6795)))))</f>
        <v/>
      </c>
      <c r="L6796" s="16"/>
    </row>
    <row r="6797" customFormat="false" ht="12.75" hidden="false" customHeight="false" outlineLevel="0" collapsed="false">
      <c r="A6797" s="9" t="s">
        <v>1877</v>
      </c>
      <c r="E6797" s="10" t="str">
        <f aca="false">IF(D6797="?OLD","!!!","")</f>
        <v/>
      </c>
      <c r="F6797" s="11" t="str">
        <f aca="false">IF(OR(E6797="",E6797="!!!"),"",IF(NOT(ISNA(VLOOKUP(E6797,E$1:E6796,1,FALSE()))),"OLD",IF(AND(E6797&lt;&gt;"",E6797&lt;&gt;"!!!"),"NEW","")))</f>
        <v/>
      </c>
      <c r="G6797" s="12" t="str">
        <f aca="false">IF(OR(E6797="",E6797="!!!"),"",IF(OR(J6797=0,AND(J6797=1,K6797=1),AND(J6797=1,I6797="SBJ"),AND(J6797=1,I6797=0)),"?IN_FOCUS",IF(J6797&lt;=2,"?ACTIVATED",IF(J6797&lt;&gt;"","?FAMILIAR",IF(F6797="NEW",IF(ISNA(VLOOKUP(E6797,#REF!,1,FALSE())),"?TYPE_IDENTIFIABLE","?REFERENTIAL"),"_")))))</f>
        <v/>
      </c>
      <c r="H6797" s="13" t="str">
        <f aca="false">IF(J6797&lt;&gt;1,"",IF(I6797="SBJ","CB","?"))</f>
        <v/>
      </c>
      <c r="I6797" s="14" t="str">
        <f aca="false">IF(OR(E6797="",E6797="!!!",F6797="NEW"),"",INDEX(B$2:B6796,-1+SUMPRODUCT(MAX(ROW(E$2:E6796)*(E6797=E$2:E6796)))))</f>
        <v/>
      </c>
      <c r="J6797" s="15" t="str">
        <f aca="true">IF(OR(E6797="",E6797="!!!",F6797="NEW"),"",COUNTBLANK(OFFSET(A$1,,,SUMPRODUCT(MAX(ROW(E$2:E6797)*(E6797=E$2:E6797)))))-COUNTBLANK(OFFSET(A$1,,,SUMPRODUCT(MAX(ROW(E$1:E6796)*(E6797=E$1:E6796))))))</f>
        <v/>
      </c>
      <c r="K6797" s="15" t="str">
        <f aca="false">IF(OR(E6797="",E6797="!!!",F6797="NEW"),"",INDEX(J$1:J6796,SUMPRODUCT(MAX(ROW(E$1:E6796)*(E6797=E$1:E6796)))))</f>
        <v/>
      </c>
      <c r="L6797" s="16"/>
    </row>
    <row r="6798" customFormat="false" ht="12.75" hidden="false" customHeight="false" outlineLevel="0" collapsed="false">
      <c r="A6798" s="9" t="s">
        <v>160</v>
      </c>
      <c r="B6798" s="0" t="s">
        <v>38</v>
      </c>
      <c r="C6798" s="0" t="s">
        <v>161</v>
      </c>
      <c r="E6798" s="10" t="str">
        <f aca="false">IF(D6798="?OLD","!!!","")</f>
        <v/>
      </c>
      <c r="F6798" s="11" t="str">
        <f aca="false">IF(OR(E6798="",E6798="!!!"),"",IF(NOT(ISNA(VLOOKUP(E6798,E$1:E6797,1,FALSE()))),"OLD",IF(AND(E6798&lt;&gt;"",E6798&lt;&gt;"!!!"),"NEW","")))</f>
        <v/>
      </c>
      <c r="G6798" s="12" t="str">
        <f aca="false">IF(OR(E6798="",E6798="!!!"),"",IF(OR(J6798=0,AND(J6798=1,K6798=1),AND(J6798=1,I6798="SBJ"),AND(J6798=1,I6798=0)),"?IN_FOCUS",IF(J6798&lt;=2,"?ACTIVATED",IF(J6798&lt;&gt;"","?FAMILIAR",IF(F6798="NEW",IF(ISNA(VLOOKUP(E6798,#REF!,1,FALSE())),"?TYPE_IDENTIFIABLE","?REFERENTIAL"),"_")))))</f>
        <v/>
      </c>
      <c r="H6798" s="13" t="str">
        <f aca="false">IF(J6798&lt;&gt;1,"",IF(I6798="SBJ","CB","?"))</f>
        <v/>
      </c>
      <c r="I6798" s="14" t="str">
        <f aca="false">IF(OR(E6798="",E6798="!!!",F6798="NEW"),"",INDEX(B$2:B6797,-1+SUMPRODUCT(MAX(ROW(E$2:E6797)*(E6798=E$2:E6797)))))</f>
        <v/>
      </c>
      <c r="J6798" s="15" t="str">
        <f aca="true">IF(OR(E6798="",E6798="!!!",F6798="NEW"),"",COUNTBLANK(OFFSET(A$1,,,SUMPRODUCT(MAX(ROW(E$2:E6798)*(E6798=E$2:E6798)))))-COUNTBLANK(OFFSET(A$1,,,SUMPRODUCT(MAX(ROW(E$1:E6797)*(E6798=E$1:E6797))))))</f>
        <v/>
      </c>
      <c r="K6798" s="15" t="str">
        <f aca="false">IF(OR(E6798="",E6798="!!!",F6798="NEW"),"",INDEX(J$1:J6797,SUMPRODUCT(MAX(ROW(E$1:E6797)*(E6798=E$1:E6797)))))</f>
        <v/>
      </c>
      <c r="L6798" s="16"/>
    </row>
    <row r="6799" customFormat="false" ht="12.75" hidden="false" customHeight="false" outlineLevel="0" collapsed="false">
      <c r="A6799" s="9" t="s">
        <v>1878</v>
      </c>
      <c r="E6799" s="10" t="str">
        <f aca="false">IF(D6799="?OLD","!!!","")</f>
        <v/>
      </c>
      <c r="F6799" s="11" t="str">
        <f aca="false">IF(OR(E6799="",E6799="!!!"),"",IF(NOT(ISNA(VLOOKUP(E6799,E$1:E6798,1,FALSE()))),"OLD",IF(AND(E6799&lt;&gt;"",E6799&lt;&gt;"!!!"),"NEW","")))</f>
        <v/>
      </c>
      <c r="G6799" s="12" t="str">
        <f aca="false">IF(OR(E6799="",E6799="!!!"),"",IF(OR(J6799=0,AND(J6799=1,K6799=1),AND(J6799=1,I6799="SBJ"),AND(J6799=1,I6799=0)),"?IN_FOCUS",IF(J6799&lt;=2,"?ACTIVATED",IF(J6799&lt;&gt;"","?FAMILIAR",IF(F6799="NEW",IF(ISNA(VLOOKUP(E6799,#REF!,1,FALSE())),"?TYPE_IDENTIFIABLE","?REFERENTIAL"),"_")))))</f>
        <v/>
      </c>
      <c r="H6799" s="13" t="str">
        <f aca="false">IF(J6799&lt;&gt;1,"",IF(I6799="SBJ","CB","?"))</f>
        <v/>
      </c>
      <c r="I6799" s="14" t="str">
        <f aca="false">IF(OR(E6799="",E6799="!!!",F6799="NEW"),"",INDEX(B$2:B6798,-1+SUMPRODUCT(MAX(ROW(E$2:E6798)*(E6799=E$2:E6798)))))</f>
        <v/>
      </c>
      <c r="J6799" s="15" t="str">
        <f aca="true">IF(OR(E6799="",E6799="!!!",F6799="NEW"),"",COUNTBLANK(OFFSET(A$1,,,SUMPRODUCT(MAX(ROW(E$2:E6799)*(E6799=E$2:E6799)))))-COUNTBLANK(OFFSET(A$1,,,SUMPRODUCT(MAX(ROW(E$1:E6798)*(E6799=E$1:E6798))))))</f>
        <v/>
      </c>
      <c r="K6799" s="15" t="str">
        <f aca="false">IF(OR(E6799="",E6799="!!!",F6799="NEW"),"",INDEX(J$1:J6798,SUMPRODUCT(MAX(ROW(E$1:E6798)*(E6799=E$1:E6798)))))</f>
        <v/>
      </c>
      <c r="L6799" s="16"/>
    </row>
    <row r="6800" customFormat="false" ht="12.75" hidden="false" customHeight="false" outlineLevel="0" collapsed="false">
      <c r="A6800" s="9" t="s">
        <v>71</v>
      </c>
      <c r="E6800" s="10" t="str">
        <f aca="false">IF(D6800="?OLD","!!!","")</f>
        <v/>
      </c>
      <c r="F6800" s="11" t="str">
        <f aca="false">IF(OR(E6800="",E6800="!!!"),"",IF(NOT(ISNA(VLOOKUP(E6800,E$1:E6799,1,FALSE()))),"OLD",IF(AND(E6800&lt;&gt;"",E6800&lt;&gt;"!!!"),"NEW","")))</f>
        <v/>
      </c>
      <c r="G6800" s="12" t="str">
        <f aca="false">IF(OR(E6800="",E6800="!!!"),"",IF(OR(J6800=0,AND(J6800=1,K6800=1),AND(J6800=1,I6800="SBJ"),AND(J6800=1,I6800=0)),"?IN_FOCUS",IF(J6800&lt;=2,"?ACTIVATED",IF(J6800&lt;&gt;"","?FAMILIAR",IF(F6800="NEW",IF(ISNA(VLOOKUP(E6800,#REF!,1,FALSE())),"?TYPE_IDENTIFIABLE","?REFERENTIAL"),"_")))))</f>
        <v/>
      </c>
      <c r="H6800" s="13" t="str">
        <f aca="false">IF(J6800&lt;&gt;1,"",IF(I6800="SBJ","CB","?"))</f>
        <v/>
      </c>
      <c r="I6800" s="14" t="str">
        <f aca="false">IF(OR(E6800="",E6800="!!!",F6800="NEW"),"",INDEX(B$2:B6799,-1+SUMPRODUCT(MAX(ROW(E$2:E6799)*(E6800=E$2:E6799)))))</f>
        <v/>
      </c>
      <c r="J6800" s="15" t="str">
        <f aca="true">IF(OR(E6800="",E6800="!!!",F6800="NEW"),"",COUNTBLANK(OFFSET(A$1,,,SUMPRODUCT(MAX(ROW(E$2:E6800)*(E6800=E$2:E6800)))))-COUNTBLANK(OFFSET(A$1,,,SUMPRODUCT(MAX(ROW(E$1:E6799)*(E6800=E$1:E6799))))))</f>
        <v/>
      </c>
      <c r="K6800" s="15" t="str">
        <f aca="false">IF(OR(E6800="",E6800="!!!",F6800="NEW"),"",INDEX(J$1:J6799,SUMPRODUCT(MAX(ROW(E$1:E6799)*(E6800=E$1:E6799)))))</f>
        <v/>
      </c>
      <c r="L6800" s="16"/>
    </row>
    <row r="6801" customFormat="false" ht="12.75" hidden="false" customHeight="false" outlineLevel="0" collapsed="false">
      <c r="A6801" s="9" t="s">
        <v>1565</v>
      </c>
      <c r="B6801" s="0" t="s">
        <v>18</v>
      </c>
      <c r="C6801" s="0" t="s">
        <v>54</v>
      </c>
      <c r="D6801" s="0" t="s">
        <v>31</v>
      </c>
      <c r="E6801" s="10" t="str">
        <f aca="false">IF(D6801="?OLD","!!!","")</f>
        <v>!!!</v>
      </c>
      <c r="F6801" s="11" t="str">
        <f aca="false">IF(OR(E6801="",E6801="!!!"),"",IF(NOT(ISNA(VLOOKUP(E6801,E$1:E6800,1,FALSE()))),"OLD",IF(AND(E6801&lt;&gt;"",E6801&lt;&gt;"!!!"),"NEW","")))</f>
        <v/>
      </c>
      <c r="G6801" s="12" t="str">
        <f aca="false">IF(OR(E6801="",E6801="!!!"),"",IF(OR(J6801=0,AND(J6801=1,K6801=1),AND(J6801=1,I6801="SBJ"),AND(J6801=1,I6801=0)),"?IN_FOCUS",IF(J6801&lt;=2,"?ACTIVATED",IF(J6801&lt;&gt;"","?FAMILIAR",IF(F6801="NEW",IF(ISNA(VLOOKUP(E6801,#REF!,1,FALSE())),"?TYPE_IDENTIFIABLE","?REFERENTIAL"),"_")))))</f>
        <v/>
      </c>
      <c r="H6801" s="13" t="str">
        <f aca="false">IF(J6801&lt;&gt;1,"",IF(I6801="SBJ","CB","?"))</f>
        <v/>
      </c>
      <c r="I6801" s="14" t="str">
        <f aca="false">IF(OR(E6801="",E6801="!!!",F6801="NEW"),"",INDEX(B$2:B6800,-1+SUMPRODUCT(MAX(ROW(E$2:E6800)*(E6801=E$2:E6800)))))</f>
        <v/>
      </c>
      <c r="J6801" s="15" t="str">
        <f aca="true">IF(OR(E6801="",E6801="!!!",F6801="NEW"),"",COUNTBLANK(OFFSET(A$1,,,SUMPRODUCT(MAX(ROW(E$2:E6801)*(E6801=E$2:E6801)))))-COUNTBLANK(OFFSET(A$1,,,SUMPRODUCT(MAX(ROW(E$1:E6800)*(E6801=E$1:E6800))))))</f>
        <v/>
      </c>
      <c r="K6801" s="15" t="str">
        <f aca="false">IF(OR(E6801="",E6801="!!!",F6801="NEW"),"",INDEX(J$1:J6800,SUMPRODUCT(MAX(ROW(E$1:E6800)*(E6801=E$1:E6800)))))</f>
        <v/>
      </c>
      <c r="L6801" s="16"/>
    </row>
    <row r="6802" customFormat="false" ht="12.75" hidden="false" customHeight="false" outlineLevel="0" collapsed="false">
      <c r="A6802" s="9" t="s">
        <v>20</v>
      </c>
      <c r="E6802" s="10" t="str">
        <f aca="false">IF(D6802="?OLD","!!!","")</f>
        <v/>
      </c>
      <c r="F6802" s="11" t="str">
        <f aca="false">IF(OR(E6802="",E6802="!!!"),"",IF(NOT(ISNA(VLOOKUP(E6802,E$1:E6801,1,FALSE()))),"OLD",IF(AND(E6802&lt;&gt;"",E6802&lt;&gt;"!!!"),"NEW","")))</f>
        <v/>
      </c>
      <c r="G6802" s="12" t="str">
        <f aca="false">IF(OR(E6802="",E6802="!!!"),"",IF(OR(J6802=0,AND(J6802=1,K6802=1),AND(J6802=1,I6802="SBJ"),AND(J6802=1,I6802=0)),"?IN_FOCUS",IF(J6802&lt;=2,"?ACTIVATED",IF(J6802&lt;&gt;"","?FAMILIAR",IF(F6802="NEW",IF(ISNA(VLOOKUP(E6802,#REF!,1,FALSE())),"?TYPE_IDENTIFIABLE","?REFERENTIAL"),"_")))))</f>
        <v/>
      </c>
      <c r="H6802" s="13" t="str">
        <f aca="false">IF(J6802&lt;&gt;1,"",IF(I6802="SBJ","CB","?"))</f>
        <v/>
      </c>
      <c r="I6802" s="14" t="str">
        <f aca="false">IF(OR(E6802="",E6802="!!!",F6802="NEW"),"",INDEX(B$2:B6801,-1+SUMPRODUCT(MAX(ROW(E$2:E6801)*(E6802=E$2:E6801)))))</f>
        <v/>
      </c>
      <c r="J6802" s="15" t="str">
        <f aca="true">IF(OR(E6802="",E6802="!!!",F6802="NEW"),"",COUNTBLANK(OFFSET(A$1,,,SUMPRODUCT(MAX(ROW(E$2:E6802)*(E6802=E$2:E6802)))))-COUNTBLANK(OFFSET(A$1,,,SUMPRODUCT(MAX(ROW(E$1:E6801)*(E6802=E$1:E6801))))))</f>
        <v/>
      </c>
      <c r="K6802" s="15" t="str">
        <f aca="false">IF(OR(E6802="",E6802="!!!",F6802="NEW"),"",INDEX(J$1:J6801,SUMPRODUCT(MAX(ROW(E$1:E6801)*(E6802=E$1:E6801)))))</f>
        <v/>
      </c>
      <c r="L6802" s="16"/>
    </row>
    <row r="6803" customFormat="false" ht="12.75" hidden="false" customHeight="false" outlineLevel="0" collapsed="false">
      <c r="A6803" s="9" t="s">
        <v>1879</v>
      </c>
      <c r="E6803" s="10" t="str">
        <f aca="false">IF(D6803="?OLD","!!!","")</f>
        <v/>
      </c>
      <c r="F6803" s="11" t="str">
        <f aca="false">IF(OR(E6803="",E6803="!!!"),"",IF(NOT(ISNA(VLOOKUP(E6803,E$1:E6802,1,FALSE()))),"OLD",IF(AND(E6803&lt;&gt;"",E6803&lt;&gt;"!!!"),"NEW","")))</f>
        <v/>
      </c>
      <c r="G6803" s="12" t="str">
        <f aca="false">IF(OR(E6803="",E6803="!!!"),"",IF(OR(J6803=0,AND(J6803=1,K6803=1),AND(J6803=1,I6803="SBJ"),AND(J6803=1,I6803=0)),"?IN_FOCUS",IF(J6803&lt;=2,"?ACTIVATED",IF(J6803&lt;&gt;"","?FAMILIAR",IF(F6803="NEW",IF(ISNA(VLOOKUP(E6803,#REF!,1,FALSE())),"?TYPE_IDENTIFIABLE","?REFERENTIAL"),"_")))))</f>
        <v/>
      </c>
      <c r="H6803" s="13" t="str">
        <f aca="false">IF(J6803&lt;&gt;1,"",IF(I6803="SBJ","CB","?"))</f>
        <v/>
      </c>
      <c r="I6803" s="14" t="str">
        <f aca="false">IF(OR(E6803="",E6803="!!!",F6803="NEW"),"",INDEX(B$2:B6802,-1+SUMPRODUCT(MAX(ROW(E$2:E6802)*(E6803=E$2:E6802)))))</f>
        <v/>
      </c>
      <c r="J6803" s="15" t="str">
        <f aca="true">IF(OR(E6803="",E6803="!!!",F6803="NEW"),"",COUNTBLANK(OFFSET(A$1,,,SUMPRODUCT(MAX(ROW(E$2:E6803)*(E6803=E$2:E6803)))))-COUNTBLANK(OFFSET(A$1,,,SUMPRODUCT(MAX(ROW(E$1:E6802)*(E6803=E$1:E6802))))))</f>
        <v/>
      </c>
      <c r="K6803" s="15" t="str">
        <f aca="false">IF(OR(E6803="",E6803="!!!",F6803="NEW"),"",INDEX(J$1:J6802,SUMPRODUCT(MAX(ROW(E$1:E6802)*(E6803=E$1:E6802)))))</f>
        <v/>
      </c>
      <c r="L6803" s="16"/>
    </row>
    <row r="6804" customFormat="false" ht="12.75" hidden="false" customHeight="false" outlineLevel="0" collapsed="false">
      <c r="A6804" s="9" t="s">
        <v>720</v>
      </c>
      <c r="B6804" s="0" t="s">
        <v>23</v>
      </c>
      <c r="C6804" s="0" t="s">
        <v>26</v>
      </c>
      <c r="E6804" s="10" t="str">
        <f aca="false">IF(D6804="?OLD","!!!","")</f>
        <v/>
      </c>
      <c r="F6804" s="11" t="str">
        <f aca="false">IF(OR(E6804="",E6804="!!!"),"",IF(NOT(ISNA(VLOOKUP(E6804,E$1:E6803,1,FALSE()))),"OLD",IF(AND(E6804&lt;&gt;"",E6804&lt;&gt;"!!!"),"NEW","")))</f>
        <v/>
      </c>
      <c r="G6804" s="12" t="str">
        <f aca="false">IF(OR(E6804="",E6804="!!!"),"",IF(OR(J6804=0,AND(J6804=1,K6804=1),AND(J6804=1,I6804="SBJ"),AND(J6804=1,I6804=0)),"?IN_FOCUS",IF(J6804&lt;=2,"?ACTIVATED",IF(J6804&lt;&gt;"","?FAMILIAR",IF(F6804="NEW",IF(ISNA(VLOOKUP(E6804,#REF!,1,FALSE())),"?TYPE_IDENTIFIABLE","?REFERENTIAL"),"_")))))</f>
        <v/>
      </c>
      <c r="H6804" s="13" t="str">
        <f aca="false">IF(J6804&lt;&gt;1,"",IF(I6804="SBJ","CB","?"))</f>
        <v/>
      </c>
      <c r="I6804" s="14" t="str">
        <f aca="false">IF(OR(E6804="",E6804="!!!",F6804="NEW"),"",INDEX(B$2:B6803,-1+SUMPRODUCT(MAX(ROW(E$2:E6803)*(E6804=E$2:E6803)))))</f>
        <v/>
      </c>
      <c r="J6804" s="15" t="str">
        <f aca="true">IF(OR(E6804="",E6804="!!!",F6804="NEW"),"",COUNTBLANK(OFFSET(A$1,,,SUMPRODUCT(MAX(ROW(E$2:E6804)*(E6804=E$2:E6804)))))-COUNTBLANK(OFFSET(A$1,,,SUMPRODUCT(MAX(ROW(E$1:E6803)*(E6804=E$1:E6803))))))</f>
        <v/>
      </c>
      <c r="K6804" s="15" t="str">
        <f aca="false">IF(OR(E6804="",E6804="!!!",F6804="NEW"),"",INDEX(J$1:J6803,SUMPRODUCT(MAX(ROW(E$1:E6803)*(E6804=E$1:E6803)))))</f>
        <v/>
      </c>
      <c r="L6804" s="16"/>
    </row>
    <row r="6805" customFormat="false" ht="12.75" hidden="false" customHeight="false" outlineLevel="0" collapsed="false">
      <c r="A6805" s="9" t="s">
        <v>235</v>
      </c>
      <c r="E6805" s="10" t="str">
        <f aca="false">IF(D6805="?OLD","!!!","")</f>
        <v/>
      </c>
      <c r="F6805" s="11" t="str">
        <f aca="false">IF(OR(E6805="",E6805="!!!"),"",IF(NOT(ISNA(VLOOKUP(E6805,E$1:E6804,1,FALSE()))),"OLD",IF(AND(E6805&lt;&gt;"",E6805&lt;&gt;"!!!"),"NEW","")))</f>
        <v/>
      </c>
      <c r="G6805" s="12" t="str">
        <f aca="false">IF(OR(E6805="",E6805="!!!"),"",IF(OR(J6805=0,AND(J6805=1,K6805=1),AND(J6805=1,I6805="SBJ"),AND(J6805=1,I6805=0)),"?IN_FOCUS",IF(J6805&lt;=2,"?ACTIVATED",IF(J6805&lt;&gt;"","?FAMILIAR",IF(F6805="NEW",IF(ISNA(VLOOKUP(E6805,#REF!,1,FALSE())),"?TYPE_IDENTIFIABLE","?REFERENTIAL"),"_")))))</f>
        <v/>
      </c>
      <c r="H6805" s="13" t="str">
        <f aca="false">IF(J6805&lt;&gt;1,"",IF(I6805="SBJ","CB","?"))</f>
        <v/>
      </c>
      <c r="I6805" s="14" t="str">
        <f aca="false">IF(OR(E6805="",E6805="!!!",F6805="NEW"),"",INDEX(B$2:B6804,-1+SUMPRODUCT(MAX(ROW(E$2:E6804)*(E6805=E$2:E6804)))))</f>
        <v/>
      </c>
      <c r="J6805" s="15" t="str">
        <f aca="true">IF(OR(E6805="",E6805="!!!",F6805="NEW"),"",COUNTBLANK(OFFSET(A$1,,,SUMPRODUCT(MAX(ROW(E$2:E6805)*(E6805=E$2:E6805)))))-COUNTBLANK(OFFSET(A$1,,,SUMPRODUCT(MAX(ROW(E$1:E6804)*(E6805=E$1:E6804))))))</f>
        <v/>
      </c>
      <c r="K6805" s="15" t="str">
        <f aca="false">IF(OR(E6805="",E6805="!!!",F6805="NEW"),"",INDEX(J$1:J6804,SUMPRODUCT(MAX(ROW(E$1:E6804)*(E6805=E$1:E6804)))))</f>
        <v/>
      </c>
      <c r="L6805" s="16"/>
    </row>
    <row r="6806" customFormat="false" ht="12.75" hidden="false" customHeight="false" outlineLevel="0" collapsed="false">
      <c r="A6806" s="9" t="s">
        <v>71</v>
      </c>
      <c r="E6806" s="10" t="str">
        <f aca="false">IF(D6806="?OLD","!!!","")</f>
        <v/>
      </c>
      <c r="F6806" s="11" t="str">
        <f aca="false">IF(OR(E6806="",E6806="!!!"),"",IF(NOT(ISNA(VLOOKUP(E6806,E$1:E6805,1,FALSE()))),"OLD",IF(AND(E6806&lt;&gt;"",E6806&lt;&gt;"!!!"),"NEW","")))</f>
        <v/>
      </c>
      <c r="G6806" s="12" t="str">
        <f aca="false">IF(OR(E6806="",E6806="!!!"),"",IF(OR(J6806=0,AND(J6806=1,K6806=1),AND(J6806=1,I6806="SBJ"),AND(J6806=1,I6806=0)),"?IN_FOCUS",IF(J6806&lt;=2,"?ACTIVATED",IF(J6806&lt;&gt;"","?FAMILIAR",IF(F6806="NEW",IF(ISNA(VLOOKUP(E6806,#REF!,1,FALSE())),"?TYPE_IDENTIFIABLE","?REFERENTIAL"),"_")))))</f>
        <v/>
      </c>
      <c r="H6806" s="13" t="str">
        <f aca="false">IF(J6806&lt;&gt;1,"",IF(I6806="SBJ","CB","?"))</f>
        <v/>
      </c>
      <c r="I6806" s="14" t="str">
        <f aca="false">IF(OR(E6806="",E6806="!!!",F6806="NEW"),"",INDEX(B$2:B6805,-1+SUMPRODUCT(MAX(ROW(E$2:E6805)*(E6806=E$2:E6805)))))</f>
        <v/>
      </c>
      <c r="J6806" s="15" t="str">
        <f aca="true">IF(OR(E6806="",E6806="!!!",F6806="NEW"),"",COUNTBLANK(OFFSET(A$1,,,SUMPRODUCT(MAX(ROW(E$2:E6806)*(E6806=E$2:E6806)))))-COUNTBLANK(OFFSET(A$1,,,SUMPRODUCT(MAX(ROW(E$1:E6805)*(E6806=E$1:E6805))))))</f>
        <v/>
      </c>
      <c r="K6806" s="15" t="str">
        <f aca="false">IF(OR(E6806="",E6806="!!!",F6806="NEW"),"",INDEX(J$1:J6805,SUMPRODUCT(MAX(ROW(E$1:E6805)*(E6806=E$1:E6805)))))</f>
        <v/>
      </c>
      <c r="L6806" s="16"/>
    </row>
    <row r="6807" customFormat="false" ht="12.75" hidden="false" customHeight="false" outlineLevel="0" collapsed="false">
      <c r="A6807" s="9" t="s">
        <v>1880</v>
      </c>
      <c r="B6807" s="0" t="s">
        <v>23</v>
      </c>
      <c r="C6807" s="0" t="s">
        <v>54</v>
      </c>
      <c r="D6807" s="0" t="s">
        <v>31</v>
      </c>
      <c r="E6807" s="10" t="str">
        <f aca="false">IF(D6807="?OLD","!!!","")</f>
        <v>!!!</v>
      </c>
      <c r="F6807" s="11" t="str">
        <f aca="false">IF(OR(E6807="",E6807="!!!"),"",IF(NOT(ISNA(VLOOKUP(E6807,E$1:E6806,1,FALSE()))),"OLD",IF(AND(E6807&lt;&gt;"",E6807&lt;&gt;"!!!"),"NEW","")))</f>
        <v/>
      </c>
      <c r="G6807" s="12" t="str">
        <f aca="false">IF(OR(E6807="",E6807="!!!"),"",IF(OR(J6807=0,AND(J6807=1,K6807=1),AND(J6807=1,I6807="SBJ"),AND(J6807=1,I6807=0)),"?IN_FOCUS",IF(J6807&lt;=2,"?ACTIVATED",IF(J6807&lt;&gt;"","?FAMILIAR",IF(F6807="NEW",IF(ISNA(VLOOKUP(E6807,#REF!,1,FALSE())),"?TYPE_IDENTIFIABLE","?REFERENTIAL"),"_")))))</f>
        <v/>
      </c>
      <c r="H6807" s="13" t="str">
        <f aca="false">IF(J6807&lt;&gt;1,"",IF(I6807="SBJ","CB","?"))</f>
        <v/>
      </c>
      <c r="I6807" s="14" t="str">
        <f aca="false">IF(OR(E6807="",E6807="!!!",F6807="NEW"),"",INDEX(B$2:B6806,-1+SUMPRODUCT(MAX(ROW(E$2:E6806)*(E6807=E$2:E6806)))))</f>
        <v/>
      </c>
      <c r="J6807" s="15" t="str">
        <f aca="true">IF(OR(E6807="",E6807="!!!",F6807="NEW"),"",COUNTBLANK(OFFSET(A$1,,,SUMPRODUCT(MAX(ROW(E$2:E6807)*(E6807=E$2:E6807)))))-COUNTBLANK(OFFSET(A$1,,,SUMPRODUCT(MAX(ROW(E$1:E6806)*(E6807=E$1:E6806))))))</f>
        <v/>
      </c>
      <c r="K6807" s="15" t="str">
        <f aca="false">IF(OR(E6807="",E6807="!!!",F6807="NEW"),"",INDEX(J$1:J6806,SUMPRODUCT(MAX(ROW(E$1:E6806)*(E6807=E$1:E6806)))))</f>
        <v/>
      </c>
      <c r="L6807" s="16"/>
    </row>
    <row r="6808" customFormat="false" ht="12.75" hidden="false" customHeight="false" outlineLevel="0" collapsed="false">
      <c r="A6808" s="9" t="s">
        <v>20</v>
      </c>
      <c r="E6808" s="10" t="str">
        <f aca="false">IF(D6808="?OLD","!!!","")</f>
        <v/>
      </c>
      <c r="F6808" s="11" t="str">
        <f aca="false">IF(OR(E6808="",E6808="!!!"),"",IF(NOT(ISNA(VLOOKUP(E6808,E$1:E6807,1,FALSE()))),"OLD",IF(AND(E6808&lt;&gt;"",E6808&lt;&gt;"!!!"),"NEW","")))</f>
        <v/>
      </c>
      <c r="G6808" s="12" t="str">
        <f aca="false">IF(OR(E6808="",E6808="!!!"),"",IF(OR(J6808=0,AND(J6808=1,K6808=1),AND(J6808=1,I6808="SBJ"),AND(J6808=1,I6808=0)),"?IN_FOCUS",IF(J6808&lt;=2,"?ACTIVATED",IF(J6808&lt;&gt;"","?FAMILIAR",IF(F6808="NEW",IF(ISNA(VLOOKUP(E6808,#REF!,1,FALSE())),"?TYPE_IDENTIFIABLE","?REFERENTIAL"),"_")))))</f>
        <v/>
      </c>
      <c r="H6808" s="13" t="str">
        <f aca="false">IF(J6808&lt;&gt;1,"",IF(I6808="SBJ","CB","?"))</f>
        <v/>
      </c>
      <c r="I6808" s="14" t="str">
        <f aca="false">IF(OR(E6808="",E6808="!!!",F6808="NEW"),"",INDEX(B$2:B6807,-1+SUMPRODUCT(MAX(ROW(E$2:E6807)*(E6808=E$2:E6807)))))</f>
        <v/>
      </c>
      <c r="J6808" s="15" t="str">
        <f aca="true">IF(OR(E6808="",E6808="!!!",F6808="NEW"),"",COUNTBLANK(OFFSET(A$1,,,SUMPRODUCT(MAX(ROW(E$2:E6808)*(E6808=E$2:E6808)))))-COUNTBLANK(OFFSET(A$1,,,SUMPRODUCT(MAX(ROW(E$1:E6807)*(E6808=E$1:E6807))))))</f>
        <v/>
      </c>
      <c r="K6808" s="15" t="str">
        <f aca="false">IF(OR(E6808="",E6808="!!!",F6808="NEW"),"",INDEX(J$1:J6807,SUMPRODUCT(MAX(ROW(E$1:E6807)*(E6808=E$1:E6807)))))</f>
        <v/>
      </c>
      <c r="L6808" s="16"/>
    </row>
    <row r="6809" customFormat="false" ht="12.75" hidden="false" customHeight="false" outlineLevel="0" collapsed="false">
      <c r="A6809" s="9" t="s">
        <v>597</v>
      </c>
      <c r="B6809" s="0" t="s">
        <v>25</v>
      </c>
      <c r="C6809" s="0" t="s">
        <v>26</v>
      </c>
      <c r="E6809" s="10" t="str">
        <f aca="false">IF(D6809="?OLD","!!!","")</f>
        <v/>
      </c>
      <c r="F6809" s="11" t="str">
        <f aca="false">IF(OR(E6809="",E6809="!!!"),"",IF(NOT(ISNA(VLOOKUP(E6809,E$1:E6808,1,FALSE()))),"OLD",IF(AND(E6809&lt;&gt;"",E6809&lt;&gt;"!!!"),"NEW","")))</f>
        <v/>
      </c>
      <c r="G6809" s="12" t="str">
        <f aca="false">IF(OR(E6809="",E6809="!!!"),"",IF(OR(J6809=0,AND(J6809=1,K6809=1),AND(J6809=1,I6809="SBJ"),AND(J6809=1,I6809=0)),"?IN_FOCUS",IF(J6809&lt;=2,"?ACTIVATED",IF(J6809&lt;&gt;"","?FAMILIAR",IF(F6809="NEW",IF(ISNA(VLOOKUP(E6809,#REF!,1,FALSE())),"?TYPE_IDENTIFIABLE","?REFERENTIAL"),"_")))))</f>
        <v/>
      </c>
      <c r="H6809" s="13" t="str">
        <f aca="false">IF(J6809&lt;&gt;1,"",IF(I6809="SBJ","CB","?"))</f>
        <v/>
      </c>
      <c r="I6809" s="14" t="str">
        <f aca="false">IF(OR(E6809="",E6809="!!!",F6809="NEW"),"",INDEX(B$2:B6808,-1+SUMPRODUCT(MAX(ROW(E$2:E6808)*(E6809=E$2:E6808)))))</f>
        <v/>
      </c>
      <c r="J6809" s="15" t="str">
        <f aca="true">IF(OR(E6809="",E6809="!!!",F6809="NEW"),"",COUNTBLANK(OFFSET(A$1,,,SUMPRODUCT(MAX(ROW(E$2:E6809)*(E6809=E$2:E6809)))))-COUNTBLANK(OFFSET(A$1,,,SUMPRODUCT(MAX(ROW(E$1:E6808)*(E6809=E$1:E6808))))))</f>
        <v/>
      </c>
      <c r="K6809" s="15" t="str">
        <f aca="false">IF(OR(E6809="",E6809="!!!",F6809="NEW"),"",INDEX(J$1:J6808,SUMPRODUCT(MAX(ROW(E$1:E6808)*(E6809=E$1:E6808)))))</f>
        <v/>
      </c>
      <c r="L6809" s="16"/>
    </row>
    <row r="6810" customFormat="false" ht="12.75" hidden="false" customHeight="false" outlineLevel="0" collapsed="false">
      <c r="A6810" s="9" t="s">
        <v>1881</v>
      </c>
      <c r="E6810" s="10" t="str">
        <f aca="false">IF(D6810="?OLD","!!!","")</f>
        <v/>
      </c>
      <c r="F6810" s="11" t="str">
        <f aca="false">IF(OR(E6810="",E6810="!!!"),"",IF(NOT(ISNA(VLOOKUP(E6810,E$1:E6809,1,FALSE()))),"OLD",IF(AND(E6810&lt;&gt;"",E6810&lt;&gt;"!!!"),"NEW","")))</f>
        <v/>
      </c>
      <c r="G6810" s="12" t="str">
        <f aca="false">IF(OR(E6810="",E6810="!!!"),"",IF(OR(J6810=0,AND(J6810=1,K6810=1),AND(J6810=1,I6810="SBJ"),AND(J6810=1,I6810=0)),"?IN_FOCUS",IF(J6810&lt;=2,"?ACTIVATED",IF(J6810&lt;&gt;"","?FAMILIAR",IF(F6810="NEW",IF(ISNA(VLOOKUP(E6810,#REF!,1,FALSE())),"?TYPE_IDENTIFIABLE","?REFERENTIAL"),"_")))))</f>
        <v/>
      </c>
      <c r="H6810" s="13" t="str">
        <f aca="false">IF(J6810&lt;&gt;1,"",IF(I6810="SBJ","CB","?"))</f>
        <v/>
      </c>
      <c r="I6810" s="14" t="str">
        <f aca="false">IF(OR(E6810="",E6810="!!!",F6810="NEW"),"",INDEX(B$2:B6809,-1+SUMPRODUCT(MAX(ROW(E$2:E6809)*(E6810=E$2:E6809)))))</f>
        <v/>
      </c>
      <c r="J6810" s="15" t="str">
        <f aca="true">IF(OR(E6810="",E6810="!!!",F6810="NEW"),"",COUNTBLANK(OFFSET(A$1,,,SUMPRODUCT(MAX(ROW(E$2:E6810)*(E6810=E$2:E6810)))))-COUNTBLANK(OFFSET(A$1,,,SUMPRODUCT(MAX(ROW(E$1:E6809)*(E6810=E$1:E6809))))))</f>
        <v/>
      </c>
      <c r="K6810" s="15" t="str">
        <f aca="false">IF(OR(E6810="",E6810="!!!",F6810="NEW"),"",INDEX(J$1:J6809,SUMPRODUCT(MAX(ROW(E$1:E6809)*(E6810=E$1:E6809)))))</f>
        <v/>
      </c>
      <c r="L6810" s="16"/>
    </row>
    <row r="6811" customFormat="false" ht="12.75" hidden="false" customHeight="false" outlineLevel="0" collapsed="false">
      <c r="A6811" s="9" t="s">
        <v>1790</v>
      </c>
      <c r="B6811" s="0" t="s">
        <v>47</v>
      </c>
      <c r="C6811" s="0" t="s">
        <v>26</v>
      </c>
      <c r="E6811" s="10" t="str">
        <f aca="false">IF(D6811="?OLD","!!!","")</f>
        <v/>
      </c>
      <c r="F6811" s="11" t="str">
        <f aca="false">IF(OR(E6811="",E6811="!!!"),"",IF(NOT(ISNA(VLOOKUP(E6811,E$1:E6810,1,FALSE()))),"OLD",IF(AND(E6811&lt;&gt;"",E6811&lt;&gt;"!!!"),"NEW","")))</f>
        <v/>
      </c>
      <c r="G6811" s="12" t="str">
        <f aca="false">IF(OR(E6811="",E6811="!!!"),"",IF(OR(J6811=0,AND(J6811=1,K6811=1),AND(J6811=1,I6811="SBJ"),AND(J6811=1,I6811=0)),"?IN_FOCUS",IF(J6811&lt;=2,"?ACTIVATED",IF(J6811&lt;&gt;"","?FAMILIAR",IF(F6811="NEW",IF(ISNA(VLOOKUP(E6811,#REF!,1,FALSE())),"?TYPE_IDENTIFIABLE","?REFERENTIAL"),"_")))))</f>
        <v/>
      </c>
      <c r="H6811" s="13" t="str">
        <f aca="false">IF(J6811&lt;&gt;1,"",IF(I6811="SBJ","CB","?"))</f>
        <v/>
      </c>
      <c r="I6811" s="14" t="str">
        <f aca="false">IF(OR(E6811="",E6811="!!!",F6811="NEW"),"",INDEX(B$2:B6810,-1+SUMPRODUCT(MAX(ROW(E$2:E6810)*(E6811=E$2:E6810)))))</f>
        <v/>
      </c>
      <c r="J6811" s="15" t="str">
        <f aca="true">IF(OR(E6811="",E6811="!!!",F6811="NEW"),"",COUNTBLANK(OFFSET(A$1,,,SUMPRODUCT(MAX(ROW(E$2:E6811)*(E6811=E$2:E6811)))))-COUNTBLANK(OFFSET(A$1,,,SUMPRODUCT(MAX(ROW(E$1:E6810)*(E6811=E$1:E6810))))))</f>
        <v/>
      </c>
      <c r="K6811" s="15" t="str">
        <f aca="false">IF(OR(E6811="",E6811="!!!",F6811="NEW"),"",INDEX(J$1:J6810,SUMPRODUCT(MAX(ROW(E$1:E6810)*(E6811=E$1:E6810)))))</f>
        <v/>
      </c>
      <c r="L6811" s="16"/>
    </row>
    <row r="6812" customFormat="false" ht="12.75" hidden="false" customHeight="false" outlineLevel="0" collapsed="false">
      <c r="A6812" s="9" t="s">
        <v>245</v>
      </c>
      <c r="E6812" s="10" t="str">
        <f aca="false">IF(D6812="?OLD","!!!","")</f>
        <v/>
      </c>
      <c r="F6812" s="11" t="str">
        <f aca="false">IF(OR(E6812="",E6812="!!!"),"",IF(NOT(ISNA(VLOOKUP(E6812,E$1:E6811,1,FALSE()))),"OLD",IF(AND(E6812&lt;&gt;"",E6812&lt;&gt;"!!!"),"NEW","")))</f>
        <v/>
      </c>
      <c r="G6812" s="12" t="str">
        <f aca="false">IF(OR(E6812="",E6812="!!!"),"",IF(OR(J6812=0,AND(J6812=1,K6812=1),AND(J6812=1,I6812="SBJ"),AND(J6812=1,I6812=0)),"?IN_FOCUS",IF(J6812&lt;=2,"?ACTIVATED",IF(J6812&lt;&gt;"","?FAMILIAR",IF(F6812="NEW",IF(ISNA(VLOOKUP(E6812,#REF!,1,FALSE())),"?TYPE_IDENTIFIABLE","?REFERENTIAL"),"_")))))</f>
        <v/>
      </c>
      <c r="H6812" s="13" t="str">
        <f aca="false">IF(J6812&lt;&gt;1,"",IF(I6812="SBJ","CB","?"))</f>
        <v/>
      </c>
      <c r="I6812" s="14" t="str">
        <f aca="false">IF(OR(E6812="",E6812="!!!",F6812="NEW"),"",INDEX(B$2:B6811,-1+SUMPRODUCT(MAX(ROW(E$2:E6811)*(E6812=E$2:E6811)))))</f>
        <v/>
      </c>
      <c r="J6812" s="15" t="str">
        <f aca="true">IF(OR(E6812="",E6812="!!!",F6812="NEW"),"",COUNTBLANK(OFFSET(A$1,,,SUMPRODUCT(MAX(ROW(E$2:E6812)*(E6812=E$2:E6812)))))-COUNTBLANK(OFFSET(A$1,,,SUMPRODUCT(MAX(ROW(E$1:E6811)*(E6812=E$1:E6811))))))</f>
        <v/>
      </c>
      <c r="K6812" s="15" t="str">
        <f aca="false">IF(OR(E6812="",E6812="!!!",F6812="NEW"),"",INDEX(J$1:J6811,SUMPRODUCT(MAX(ROW(E$1:E6811)*(E6812=E$1:E6811)))))</f>
        <v/>
      </c>
      <c r="L6812" s="16"/>
    </row>
    <row r="6813" customFormat="false" ht="12.75" hidden="false" customHeight="false" outlineLevel="0" collapsed="false">
      <c r="A6813" s="9" t="s">
        <v>92</v>
      </c>
      <c r="E6813" s="10" t="str">
        <f aca="false">IF(D6813="?OLD","!!!","")</f>
        <v/>
      </c>
      <c r="F6813" s="11" t="str">
        <f aca="false">IF(OR(E6813="",E6813="!!!"),"",IF(NOT(ISNA(VLOOKUP(E6813,E$1:E6812,1,FALSE()))),"OLD",IF(AND(E6813&lt;&gt;"",E6813&lt;&gt;"!!!"),"NEW","")))</f>
        <v/>
      </c>
      <c r="G6813" s="12" t="str">
        <f aca="false">IF(OR(E6813="",E6813="!!!"),"",IF(OR(J6813=0,AND(J6813=1,K6813=1),AND(J6813=1,I6813="SBJ"),AND(J6813=1,I6813=0)),"?IN_FOCUS",IF(J6813&lt;=2,"?ACTIVATED",IF(J6813&lt;&gt;"","?FAMILIAR",IF(F6813="NEW",IF(ISNA(VLOOKUP(E6813,#REF!,1,FALSE())),"?TYPE_IDENTIFIABLE","?REFERENTIAL"),"_")))))</f>
        <v/>
      </c>
      <c r="H6813" s="13" t="str">
        <f aca="false">IF(J6813&lt;&gt;1,"",IF(I6813="SBJ","CB","?"))</f>
        <v/>
      </c>
      <c r="I6813" s="14" t="str">
        <f aca="false">IF(OR(E6813="",E6813="!!!",F6813="NEW"),"",INDEX(B$2:B6812,-1+SUMPRODUCT(MAX(ROW(E$2:E6812)*(E6813=E$2:E6812)))))</f>
        <v/>
      </c>
      <c r="J6813" s="15" t="str">
        <f aca="true">IF(OR(E6813="",E6813="!!!",F6813="NEW"),"",COUNTBLANK(OFFSET(A$1,,,SUMPRODUCT(MAX(ROW(E$2:E6813)*(E6813=E$2:E6813)))))-COUNTBLANK(OFFSET(A$1,,,SUMPRODUCT(MAX(ROW(E$1:E6812)*(E6813=E$1:E6812))))))</f>
        <v/>
      </c>
      <c r="K6813" s="15" t="str">
        <f aca="false">IF(OR(E6813="",E6813="!!!",F6813="NEW"),"",INDEX(J$1:J6812,SUMPRODUCT(MAX(ROW(E$1:E6812)*(E6813=E$1:E6812)))))</f>
        <v/>
      </c>
      <c r="L6813" s="16"/>
    </row>
    <row r="6814" customFormat="false" ht="12.75" hidden="false" customHeight="false" outlineLevel="0" collapsed="false">
      <c r="A6814" s="9" t="s">
        <v>1766</v>
      </c>
      <c r="B6814" s="0" t="s">
        <v>23</v>
      </c>
      <c r="C6814" s="0" t="s">
        <v>96</v>
      </c>
      <c r="D6814" s="0" t="s">
        <v>31</v>
      </c>
      <c r="E6814" s="10" t="str">
        <f aca="false">IF(D6814="?OLD","!!!","")</f>
        <v>!!!</v>
      </c>
      <c r="F6814" s="11" t="str">
        <f aca="false">IF(OR(E6814="",E6814="!!!"),"",IF(NOT(ISNA(VLOOKUP(E6814,E$1:E6813,1,FALSE()))),"OLD",IF(AND(E6814&lt;&gt;"",E6814&lt;&gt;"!!!"),"NEW","")))</f>
        <v/>
      </c>
      <c r="G6814" s="12" t="str">
        <f aca="false">IF(OR(E6814="",E6814="!!!"),"",IF(OR(J6814=0,AND(J6814=1,K6814=1),AND(J6814=1,I6814="SBJ"),AND(J6814=1,I6814=0)),"?IN_FOCUS",IF(J6814&lt;=2,"?ACTIVATED",IF(J6814&lt;&gt;"","?FAMILIAR",IF(F6814="NEW",IF(ISNA(VLOOKUP(E6814,#REF!,1,FALSE())),"?TYPE_IDENTIFIABLE","?REFERENTIAL"),"_")))))</f>
        <v/>
      </c>
      <c r="H6814" s="13" t="str">
        <f aca="false">IF(J6814&lt;&gt;1,"",IF(I6814="SBJ","CB","?"))</f>
        <v/>
      </c>
      <c r="I6814" s="14" t="str">
        <f aca="false">IF(OR(E6814="",E6814="!!!",F6814="NEW"),"",INDEX(B$2:B6813,-1+SUMPRODUCT(MAX(ROW(E$2:E6813)*(E6814=E$2:E6813)))))</f>
        <v/>
      </c>
      <c r="J6814" s="15" t="str">
        <f aca="true">IF(OR(E6814="",E6814="!!!",F6814="NEW"),"",COUNTBLANK(OFFSET(A$1,,,SUMPRODUCT(MAX(ROW(E$2:E6814)*(E6814=E$2:E6814)))))-COUNTBLANK(OFFSET(A$1,,,SUMPRODUCT(MAX(ROW(E$1:E6813)*(E6814=E$1:E6813))))))</f>
        <v/>
      </c>
      <c r="K6814" s="15" t="str">
        <f aca="false">IF(OR(E6814="",E6814="!!!",F6814="NEW"),"",INDEX(J$1:J6813,SUMPRODUCT(MAX(ROW(E$1:E6813)*(E6814=E$1:E6813)))))</f>
        <v/>
      </c>
      <c r="L6814" s="16"/>
    </row>
    <row r="6815" customFormat="false" ht="12.75" hidden="false" customHeight="false" outlineLevel="0" collapsed="false">
      <c r="A6815" s="9" t="s">
        <v>1767</v>
      </c>
      <c r="E6815" s="10" t="str">
        <f aca="false">IF(D6815="?OLD","!!!","")</f>
        <v/>
      </c>
      <c r="F6815" s="11" t="str">
        <f aca="false">IF(OR(E6815="",E6815="!!!"),"",IF(NOT(ISNA(VLOOKUP(E6815,E$1:E6814,1,FALSE()))),"OLD",IF(AND(E6815&lt;&gt;"",E6815&lt;&gt;"!!!"),"NEW","")))</f>
        <v/>
      </c>
      <c r="G6815" s="12" t="str">
        <f aca="false">IF(OR(E6815="",E6815="!!!"),"",IF(OR(J6815=0,AND(J6815=1,K6815=1),AND(J6815=1,I6815="SBJ"),AND(J6815=1,I6815=0)),"?IN_FOCUS",IF(J6815&lt;=2,"?ACTIVATED",IF(J6815&lt;&gt;"","?FAMILIAR",IF(F6815="NEW",IF(ISNA(VLOOKUP(E6815,#REF!,1,FALSE())),"?TYPE_IDENTIFIABLE","?REFERENTIAL"),"_")))))</f>
        <v/>
      </c>
      <c r="H6815" s="13" t="str">
        <f aca="false">IF(J6815&lt;&gt;1,"",IF(I6815="SBJ","CB","?"))</f>
        <v/>
      </c>
      <c r="I6815" s="14" t="str">
        <f aca="false">IF(OR(E6815="",E6815="!!!",F6815="NEW"),"",INDEX(B$2:B6814,-1+SUMPRODUCT(MAX(ROW(E$2:E6814)*(E6815=E$2:E6814)))))</f>
        <v/>
      </c>
      <c r="J6815" s="15" t="str">
        <f aca="true">IF(OR(E6815="",E6815="!!!",F6815="NEW"),"",COUNTBLANK(OFFSET(A$1,,,SUMPRODUCT(MAX(ROW(E$2:E6815)*(E6815=E$2:E6815)))))-COUNTBLANK(OFFSET(A$1,,,SUMPRODUCT(MAX(ROW(E$1:E6814)*(E6815=E$1:E6814))))))</f>
        <v/>
      </c>
      <c r="K6815" s="15" t="str">
        <f aca="false">IF(OR(E6815="",E6815="!!!",F6815="NEW"),"",INDEX(J$1:J6814,SUMPRODUCT(MAX(ROW(E$1:E6814)*(E6815=E$1:E6814)))))</f>
        <v/>
      </c>
      <c r="L6815" s="16"/>
    </row>
    <row r="6816" customFormat="false" ht="12.75" hidden="false" customHeight="false" outlineLevel="0" collapsed="false">
      <c r="A6816" s="9" t="s">
        <v>39</v>
      </c>
      <c r="E6816" s="10" t="str">
        <f aca="false">IF(D6816="?OLD","!!!","")</f>
        <v/>
      </c>
      <c r="F6816" s="11" t="str">
        <f aca="false">IF(OR(E6816="",E6816="!!!"),"",IF(NOT(ISNA(VLOOKUP(E6816,E$1:E6815,1,FALSE()))),"OLD",IF(AND(E6816&lt;&gt;"",E6816&lt;&gt;"!!!"),"NEW","")))</f>
        <v/>
      </c>
      <c r="G6816" s="12" t="str">
        <f aca="false">IF(OR(E6816="",E6816="!!!"),"",IF(OR(J6816=0,AND(J6816=1,K6816=1),AND(J6816=1,I6816="SBJ"),AND(J6816=1,I6816=0)),"?IN_FOCUS",IF(J6816&lt;=2,"?ACTIVATED",IF(J6816&lt;&gt;"","?FAMILIAR",IF(F6816="NEW",IF(ISNA(VLOOKUP(E6816,#REF!,1,FALSE())),"?TYPE_IDENTIFIABLE","?REFERENTIAL"),"_")))))</f>
        <v/>
      </c>
      <c r="H6816" s="13" t="str">
        <f aca="false">IF(J6816&lt;&gt;1,"",IF(I6816="SBJ","CB","?"))</f>
        <v/>
      </c>
      <c r="I6816" s="14" t="str">
        <f aca="false">IF(OR(E6816="",E6816="!!!",F6816="NEW"),"",INDEX(B$2:B6815,-1+SUMPRODUCT(MAX(ROW(E$2:E6815)*(E6816=E$2:E6815)))))</f>
        <v/>
      </c>
      <c r="J6816" s="15" t="str">
        <f aca="true">IF(OR(E6816="",E6816="!!!",F6816="NEW"),"",COUNTBLANK(OFFSET(A$1,,,SUMPRODUCT(MAX(ROW(E$2:E6816)*(E6816=E$2:E6816)))))-COUNTBLANK(OFFSET(A$1,,,SUMPRODUCT(MAX(ROW(E$1:E6815)*(E6816=E$1:E6815))))))</f>
        <v/>
      </c>
      <c r="K6816" s="15" t="str">
        <f aca="false">IF(OR(E6816="",E6816="!!!",F6816="NEW"),"",INDEX(J$1:J6815,SUMPRODUCT(MAX(ROW(E$1:E6815)*(E6816=E$1:E6815)))))</f>
        <v/>
      </c>
      <c r="L6816" s="16"/>
    </row>
    <row r="6817" customFormat="false" ht="12.75" hidden="false" customHeight="false" outlineLevel="0" collapsed="false">
      <c r="A6817" s="9" t="s">
        <v>424</v>
      </c>
      <c r="E6817" s="10" t="str">
        <f aca="false">IF(D6817="?OLD","!!!","")</f>
        <v/>
      </c>
      <c r="F6817" s="11" t="str">
        <f aca="false">IF(OR(E6817="",E6817="!!!"),"",IF(NOT(ISNA(VLOOKUP(E6817,E$1:E6816,1,FALSE()))),"OLD",IF(AND(E6817&lt;&gt;"",E6817&lt;&gt;"!!!"),"NEW","")))</f>
        <v/>
      </c>
      <c r="G6817" s="12" t="str">
        <f aca="false">IF(OR(E6817="",E6817="!!!"),"",IF(OR(J6817=0,AND(J6817=1,K6817=1),AND(J6817=1,I6817="SBJ"),AND(J6817=1,I6817=0)),"?IN_FOCUS",IF(J6817&lt;=2,"?ACTIVATED",IF(J6817&lt;&gt;"","?FAMILIAR",IF(F6817="NEW",IF(ISNA(VLOOKUP(E6817,#REF!,1,FALSE())),"?TYPE_IDENTIFIABLE","?REFERENTIAL"),"_")))))</f>
        <v/>
      </c>
      <c r="H6817" s="13" t="str">
        <f aca="false">IF(J6817&lt;&gt;1,"",IF(I6817="SBJ","CB","?"))</f>
        <v/>
      </c>
      <c r="I6817" s="14" t="str">
        <f aca="false">IF(OR(E6817="",E6817="!!!",F6817="NEW"),"",INDEX(B$2:B6816,-1+SUMPRODUCT(MAX(ROW(E$2:E6816)*(E6817=E$2:E6816)))))</f>
        <v/>
      </c>
      <c r="J6817" s="15" t="str">
        <f aca="true">IF(OR(E6817="",E6817="!!!",F6817="NEW"),"",COUNTBLANK(OFFSET(A$1,,,SUMPRODUCT(MAX(ROW(E$2:E6817)*(E6817=E$2:E6817)))))-COUNTBLANK(OFFSET(A$1,,,SUMPRODUCT(MAX(ROW(E$1:E6816)*(E6817=E$1:E6816))))))</f>
        <v/>
      </c>
      <c r="K6817" s="15" t="str">
        <f aca="false">IF(OR(E6817="",E6817="!!!",F6817="NEW"),"",INDEX(J$1:J6816,SUMPRODUCT(MAX(ROW(E$1:E6816)*(E6817=E$1:E6816)))))</f>
        <v/>
      </c>
      <c r="L6817" s="16"/>
    </row>
    <row r="6818" customFormat="false" ht="12.75" hidden="false" customHeight="false" outlineLevel="0" collapsed="false">
      <c r="A6818" s="9" t="s">
        <v>235</v>
      </c>
      <c r="E6818" s="10" t="str">
        <f aca="false">IF(D6818="?OLD","!!!","")</f>
        <v/>
      </c>
      <c r="F6818" s="11" t="str">
        <f aca="false">IF(OR(E6818="",E6818="!!!"),"",IF(NOT(ISNA(VLOOKUP(E6818,E$1:E6817,1,FALSE()))),"OLD",IF(AND(E6818&lt;&gt;"",E6818&lt;&gt;"!!!"),"NEW","")))</f>
        <v/>
      </c>
      <c r="G6818" s="12" t="str">
        <f aca="false">IF(OR(E6818="",E6818="!!!"),"",IF(OR(J6818=0,AND(J6818=1,K6818=1),AND(J6818=1,I6818="SBJ"),AND(J6818=1,I6818=0)),"?IN_FOCUS",IF(J6818&lt;=2,"?ACTIVATED",IF(J6818&lt;&gt;"","?FAMILIAR",IF(F6818="NEW",IF(ISNA(VLOOKUP(E6818,#REF!,1,FALSE())),"?TYPE_IDENTIFIABLE","?REFERENTIAL"),"_")))))</f>
        <v/>
      </c>
      <c r="H6818" s="13" t="str">
        <f aca="false">IF(J6818&lt;&gt;1,"",IF(I6818="SBJ","CB","?"))</f>
        <v/>
      </c>
      <c r="I6818" s="14" t="str">
        <f aca="false">IF(OR(E6818="",E6818="!!!",F6818="NEW"),"",INDEX(B$2:B6817,-1+SUMPRODUCT(MAX(ROW(E$2:E6817)*(E6818=E$2:E6817)))))</f>
        <v/>
      </c>
      <c r="J6818" s="15" t="str">
        <f aca="true">IF(OR(E6818="",E6818="!!!",F6818="NEW"),"",COUNTBLANK(OFFSET(A$1,,,SUMPRODUCT(MAX(ROW(E$2:E6818)*(E6818=E$2:E6818)))))-COUNTBLANK(OFFSET(A$1,,,SUMPRODUCT(MAX(ROW(E$1:E6817)*(E6818=E$1:E6817))))))</f>
        <v/>
      </c>
      <c r="K6818" s="15" t="str">
        <f aca="false">IF(OR(E6818="",E6818="!!!",F6818="NEW"),"",INDEX(J$1:J6817,SUMPRODUCT(MAX(ROW(E$1:E6817)*(E6818=E$1:E6817)))))</f>
        <v/>
      </c>
      <c r="L6818" s="16"/>
    </row>
    <row r="6819" customFormat="false" ht="12.75" hidden="false" customHeight="false" outlineLevel="0" collapsed="false">
      <c r="A6819" s="9" t="s">
        <v>71</v>
      </c>
      <c r="E6819" s="10" t="str">
        <f aca="false">IF(D6819="?OLD","!!!","")</f>
        <v/>
      </c>
      <c r="F6819" s="11" t="str">
        <f aca="false">IF(OR(E6819="",E6819="!!!"),"",IF(NOT(ISNA(VLOOKUP(E6819,E$1:E6818,1,FALSE()))),"OLD",IF(AND(E6819&lt;&gt;"",E6819&lt;&gt;"!!!"),"NEW","")))</f>
        <v/>
      </c>
      <c r="G6819" s="12" t="str">
        <f aca="false">IF(OR(E6819="",E6819="!!!"),"",IF(OR(J6819=0,AND(J6819=1,K6819=1),AND(J6819=1,I6819="SBJ"),AND(J6819=1,I6819=0)),"?IN_FOCUS",IF(J6819&lt;=2,"?ACTIVATED",IF(J6819&lt;&gt;"","?FAMILIAR",IF(F6819="NEW",IF(ISNA(VLOOKUP(E6819,#REF!,1,FALSE())),"?TYPE_IDENTIFIABLE","?REFERENTIAL"),"_")))))</f>
        <v/>
      </c>
      <c r="H6819" s="13" t="str">
        <f aca="false">IF(J6819&lt;&gt;1,"",IF(I6819="SBJ","CB","?"))</f>
        <v/>
      </c>
      <c r="I6819" s="14" t="str">
        <f aca="false">IF(OR(E6819="",E6819="!!!",F6819="NEW"),"",INDEX(B$2:B6818,-1+SUMPRODUCT(MAX(ROW(E$2:E6818)*(E6819=E$2:E6818)))))</f>
        <v/>
      </c>
      <c r="J6819" s="15" t="str">
        <f aca="true">IF(OR(E6819="",E6819="!!!",F6819="NEW"),"",COUNTBLANK(OFFSET(A$1,,,SUMPRODUCT(MAX(ROW(E$2:E6819)*(E6819=E$2:E6819)))))-COUNTBLANK(OFFSET(A$1,,,SUMPRODUCT(MAX(ROW(E$1:E6818)*(E6819=E$1:E6818))))))</f>
        <v/>
      </c>
      <c r="K6819" s="15" t="str">
        <f aca="false">IF(OR(E6819="",E6819="!!!",F6819="NEW"),"",INDEX(J$1:J6818,SUMPRODUCT(MAX(ROW(E$1:E6818)*(E6819=E$1:E6818)))))</f>
        <v/>
      </c>
      <c r="L6819" s="16"/>
    </row>
    <row r="6820" customFormat="false" ht="12.75" hidden="false" customHeight="false" outlineLevel="0" collapsed="false">
      <c r="A6820" s="9" t="s">
        <v>1882</v>
      </c>
      <c r="B6820" s="0" t="s">
        <v>38</v>
      </c>
      <c r="C6820" s="0" t="s">
        <v>54</v>
      </c>
      <c r="D6820" s="0" t="s">
        <v>31</v>
      </c>
      <c r="E6820" s="10" t="str">
        <f aca="false">IF(D6820="?OLD","!!!","")</f>
        <v>!!!</v>
      </c>
      <c r="F6820" s="11" t="str">
        <f aca="false">IF(OR(E6820="",E6820="!!!"),"",IF(NOT(ISNA(VLOOKUP(E6820,E$1:E6819,1,FALSE()))),"OLD",IF(AND(E6820&lt;&gt;"",E6820&lt;&gt;"!!!"),"NEW","")))</f>
        <v/>
      </c>
      <c r="G6820" s="12" t="str">
        <f aca="false">IF(OR(E6820="",E6820="!!!"),"",IF(OR(J6820=0,AND(J6820=1,K6820=1),AND(J6820=1,I6820="SBJ"),AND(J6820=1,I6820=0)),"?IN_FOCUS",IF(J6820&lt;=2,"?ACTIVATED",IF(J6820&lt;&gt;"","?FAMILIAR",IF(F6820="NEW",IF(ISNA(VLOOKUP(E6820,#REF!,1,FALSE())),"?TYPE_IDENTIFIABLE","?REFERENTIAL"),"_")))))</f>
        <v/>
      </c>
      <c r="H6820" s="13" t="str">
        <f aca="false">IF(J6820&lt;&gt;1,"",IF(I6820="SBJ","CB","?"))</f>
        <v/>
      </c>
      <c r="I6820" s="14" t="str">
        <f aca="false">IF(OR(E6820="",E6820="!!!",F6820="NEW"),"",INDEX(B$2:B6819,-1+SUMPRODUCT(MAX(ROW(E$2:E6819)*(E6820=E$2:E6819)))))</f>
        <v/>
      </c>
      <c r="J6820" s="15" t="str">
        <f aca="true">IF(OR(E6820="",E6820="!!!",F6820="NEW"),"",COUNTBLANK(OFFSET(A$1,,,SUMPRODUCT(MAX(ROW(E$2:E6820)*(E6820=E$2:E6820)))))-COUNTBLANK(OFFSET(A$1,,,SUMPRODUCT(MAX(ROW(E$1:E6819)*(E6820=E$1:E6819))))))</f>
        <v/>
      </c>
      <c r="K6820" s="15" t="str">
        <f aca="false">IF(OR(E6820="",E6820="!!!",F6820="NEW"),"",INDEX(J$1:J6819,SUMPRODUCT(MAX(ROW(E$1:E6819)*(E6820=E$1:E6819)))))</f>
        <v/>
      </c>
      <c r="L6820" s="16"/>
    </row>
    <row r="6821" customFormat="false" ht="12.75" hidden="false" customHeight="false" outlineLevel="0" collapsed="false">
      <c r="A6821" s="9" t="s">
        <v>20</v>
      </c>
      <c r="E6821" s="10" t="str">
        <f aca="false">IF(D6821="?OLD","!!!","")</f>
        <v/>
      </c>
      <c r="F6821" s="11" t="str">
        <f aca="false">IF(OR(E6821="",E6821="!!!"),"",IF(NOT(ISNA(VLOOKUP(E6821,E$1:E6820,1,FALSE()))),"OLD",IF(AND(E6821&lt;&gt;"",E6821&lt;&gt;"!!!"),"NEW","")))</f>
        <v/>
      </c>
      <c r="G6821" s="12" t="str">
        <f aca="false">IF(OR(E6821="",E6821="!!!"),"",IF(OR(J6821=0,AND(J6821=1,K6821=1),AND(J6821=1,I6821="SBJ"),AND(J6821=1,I6821=0)),"?IN_FOCUS",IF(J6821&lt;=2,"?ACTIVATED",IF(J6821&lt;&gt;"","?FAMILIAR",IF(F6821="NEW",IF(ISNA(VLOOKUP(E6821,#REF!,1,FALSE())),"?TYPE_IDENTIFIABLE","?REFERENTIAL"),"_")))))</f>
        <v/>
      </c>
      <c r="H6821" s="13" t="str">
        <f aca="false">IF(J6821&lt;&gt;1,"",IF(I6821="SBJ","CB","?"))</f>
        <v/>
      </c>
      <c r="I6821" s="14" t="str">
        <f aca="false">IF(OR(E6821="",E6821="!!!",F6821="NEW"),"",INDEX(B$2:B6820,-1+SUMPRODUCT(MAX(ROW(E$2:E6820)*(E6821=E$2:E6820)))))</f>
        <v/>
      </c>
      <c r="J6821" s="15" t="str">
        <f aca="true">IF(OR(E6821="",E6821="!!!",F6821="NEW"),"",COUNTBLANK(OFFSET(A$1,,,SUMPRODUCT(MAX(ROW(E$2:E6821)*(E6821=E$2:E6821)))))-COUNTBLANK(OFFSET(A$1,,,SUMPRODUCT(MAX(ROW(E$1:E6820)*(E6821=E$1:E6820))))))</f>
        <v/>
      </c>
      <c r="K6821" s="15" t="str">
        <f aca="false">IF(OR(E6821="",E6821="!!!",F6821="NEW"),"",INDEX(J$1:J6820,SUMPRODUCT(MAX(ROW(E$1:E6820)*(E6821=E$1:E6820)))))</f>
        <v/>
      </c>
      <c r="L6821" s="16"/>
    </row>
    <row r="6822" customFormat="false" ht="12.75" hidden="false" customHeight="false" outlineLevel="0" collapsed="false">
      <c r="A6822" s="9" t="s">
        <v>1883</v>
      </c>
      <c r="B6822" s="0" t="s">
        <v>23</v>
      </c>
      <c r="C6822" s="0" t="s">
        <v>26</v>
      </c>
      <c r="E6822" s="10" t="str">
        <f aca="false">IF(D6822="?OLD","!!!","")</f>
        <v/>
      </c>
      <c r="F6822" s="11" t="str">
        <f aca="false">IF(OR(E6822="",E6822="!!!"),"",IF(NOT(ISNA(VLOOKUP(E6822,E$1:E6821,1,FALSE()))),"OLD",IF(AND(E6822&lt;&gt;"",E6822&lt;&gt;"!!!"),"NEW","")))</f>
        <v/>
      </c>
      <c r="G6822" s="12" t="str">
        <f aca="false">IF(OR(E6822="",E6822="!!!"),"",IF(OR(J6822=0,AND(J6822=1,K6822=1),AND(J6822=1,I6822="SBJ"),AND(J6822=1,I6822=0)),"?IN_FOCUS",IF(J6822&lt;=2,"?ACTIVATED",IF(J6822&lt;&gt;"","?FAMILIAR",IF(F6822="NEW",IF(ISNA(VLOOKUP(E6822,#REF!,1,FALSE())),"?TYPE_IDENTIFIABLE","?REFERENTIAL"),"_")))))</f>
        <v/>
      </c>
      <c r="H6822" s="13" t="str">
        <f aca="false">IF(J6822&lt;&gt;1,"",IF(I6822="SBJ","CB","?"))</f>
        <v/>
      </c>
      <c r="I6822" s="14" t="str">
        <f aca="false">IF(OR(E6822="",E6822="!!!",F6822="NEW"),"",INDEX(B$2:B6821,-1+SUMPRODUCT(MAX(ROW(E$2:E6821)*(E6822=E$2:E6821)))))</f>
        <v/>
      </c>
      <c r="J6822" s="15" t="str">
        <f aca="true">IF(OR(E6822="",E6822="!!!",F6822="NEW"),"",COUNTBLANK(OFFSET(A$1,,,SUMPRODUCT(MAX(ROW(E$2:E6822)*(E6822=E$2:E6822)))))-COUNTBLANK(OFFSET(A$1,,,SUMPRODUCT(MAX(ROW(E$1:E6821)*(E6822=E$1:E6821))))))</f>
        <v/>
      </c>
      <c r="K6822" s="15" t="str">
        <f aca="false">IF(OR(E6822="",E6822="!!!",F6822="NEW"),"",INDEX(J$1:J6821,SUMPRODUCT(MAX(ROW(E$1:E6821)*(E6822=E$1:E6821)))))</f>
        <v/>
      </c>
      <c r="L6822" s="16"/>
    </row>
    <row r="6823" customFormat="false" ht="12.75" hidden="false" customHeight="false" outlineLevel="0" collapsed="false">
      <c r="A6823" s="9" t="s">
        <v>40</v>
      </c>
      <c r="B6823" s="0" t="s">
        <v>151</v>
      </c>
      <c r="E6823" s="10" t="str">
        <f aca="false">IF(D6823="?OLD","!!!","")</f>
        <v/>
      </c>
      <c r="F6823" s="11" t="str">
        <f aca="false">IF(OR(E6823="",E6823="!!!"),"",IF(NOT(ISNA(VLOOKUP(E6823,E$1:E6822,1,FALSE()))),"OLD",IF(AND(E6823&lt;&gt;"",E6823&lt;&gt;"!!!"),"NEW","")))</f>
        <v/>
      </c>
      <c r="G6823" s="12" t="str">
        <f aca="false">IF(OR(E6823="",E6823="!!!"),"",IF(OR(J6823=0,AND(J6823=1,K6823=1),AND(J6823=1,I6823="SBJ"),AND(J6823=1,I6823=0)),"?IN_FOCUS",IF(J6823&lt;=2,"?ACTIVATED",IF(J6823&lt;&gt;"","?FAMILIAR",IF(F6823="NEW",IF(ISNA(VLOOKUP(E6823,#REF!,1,FALSE())),"?TYPE_IDENTIFIABLE","?REFERENTIAL"),"_")))))</f>
        <v/>
      </c>
      <c r="H6823" s="13" t="str">
        <f aca="false">IF(J6823&lt;&gt;1,"",IF(I6823="SBJ","CB","?"))</f>
        <v/>
      </c>
      <c r="I6823" s="14" t="str">
        <f aca="false">IF(OR(E6823="",E6823="!!!",F6823="NEW"),"",INDEX(B$2:B6822,-1+SUMPRODUCT(MAX(ROW(E$2:E6822)*(E6823=E$2:E6822)))))</f>
        <v/>
      </c>
      <c r="J6823" s="15" t="str">
        <f aca="true">IF(OR(E6823="",E6823="!!!",F6823="NEW"),"",COUNTBLANK(OFFSET(A$1,,,SUMPRODUCT(MAX(ROW(E$2:E6823)*(E6823=E$2:E6823)))))-COUNTBLANK(OFFSET(A$1,,,SUMPRODUCT(MAX(ROW(E$1:E6822)*(E6823=E$1:E6822))))))</f>
        <v/>
      </c>
      <c r="K6823" s="15" t="str">
        <f aca="false">IF(OR(E6823="",E6823="!!!",F6823="NEW"),"",INDEX(J$1:J6822,SUMPRODUCT(MAX(ROW(E$1:E6822)*(E6823=E$1:E6822)))))</f>
        <v/>
      </c>
      <c r="L6823" s="16"/>
    </row>
    <row r="6824" customFormat="false" ht="12.75" hidden="false" customHeight="false" outlineLevel="0" collapsed="false">
      <c r="A6824" s="9" t="s">
        <v>215</v>
      </c>
      <c r="E6824" s="10" t="str">
        <f aca="false">IF(D6824="?OLD","!!!","")</f>
        <v/>
      </c>
      <c r="F6824" s="11" t="str">
        <f aca="false">IF(OR(E6824="",E6824="!!!"),"",IF(NOT(ISNA(VLOOKUP(E6824,E$1:E6823,1,FALSE()))),"OLD",IF(AND(E6824&lt;&gt;"",E6824&lt;&gt;"!!!"),"NEW","")))</f>
        <v/>
      </c>
      <c r="G6824" s="12" t="str">
        <f aca="false">IF(OR(E6824="",E6824="!!!"),"",IF(OR(J6824=0,AND(J6824=1,K6824=1),AND(J6824=1,I6824="SBJ"),AND(J6824=1,I6824=0)),"?IN_FOCUS",IF(J6824&lt;=2,"?ACTIVATED",IF(J6824&lt;&gt;"","?FAMILIAR",IF(F6824="NEW",IF(ISNA(VLOOKUP(E6824,#REF!,1,FALSE())),"?TYPE_IDENTIFIABLE","?REFERENTIAL"),"_")))))</f>
        <v/>
      </c>
      <c r="H6824" s="13" t="str">
        <f aca="false">IF(J6824&lt;&gt;1,"",IF(I6824="SBJ","CB","?"))</f>
        <v/>
      </c>
      <c r="I6824" s="14" t="str">
        <f aca="false">IF(OR(E6824="",E6824="!!!",F6824="NEW"),"",INDEX(B$2:B6823,-1+SUMPRODUCT(MAX(ROW(E$2:E6823)*(E6824=E$2:E6823)))))</f>
        <v/>
      </c>
      <c r="J6824" s="15" t="str">
        <f aca="true">IF(OR(E6824="",E6824="!!!",F6824="NEW"),"",COUNTBLANK(OFFSET(A$1,,,SUMPRODUCT(MAX(ROW(E$2:E6824)*(E6824=E$2:E6824)))))-COUNTBLANK(OFFSET(A$1,,,SUMPRODUCT(MAX(ROW(E$1:E6823)*(E6824=E$1:E6823))))))</f>
        <v/>
      </c>
      <c r="K6824" s="15" t="str">
        <f aca="false">IF(OR(E6824="",E6824="!!!",F6824="NEW"),"",INDEX(J$1:J6823,SUMPRODUCT(MAX(ROW(E$1:E6823)*(E6824=E$1:E6823)))))</f>
        <v/>
      </c>
      <c r="L6824" s="16"/>
    </row>
    <row r="6825" customFormat="false" ht="12.75" hidden="false" customHeight="false" outlineLevel="0" collapsed="false">
      <c r="A6825" s="9" t="s">
        <v>126</v>
      </c>
      <c r="B6825" s="0" t="s">
        <v>41</v>
      </c>
      <c r="C6825" s="0" t="s">
        <v>554</v>
      </c>
      <c r="D6825" s="0" t="s">
        <v>31</v>
      </c>
      <c r="E6825" s="10" t="str">
        <f aca="false">IF(D6825="?OLD","!!!","")</f>
        <v>!!!</v>
      </c>
      <c r="F6825" s="11" t="str">
        <f aca="false">IF(OR(E6825="",E6825="!!!"),"",IF(NOT(ISNA(VLOOKUP(E6825,E$1:E6824,1,FALSE()))),"OLD",IF(AND(E6825&lt;&gt;"",E6825&lt;&gt;"!!!"),"NEW","")))</f>
        <v/>
      </c>
      <c r="G6825" s="12" t="str">
        <f aca="false">IF(OR(E6825="",E6825="!!!"),"",IF(OR(J6825=0,AND(J6825=1,K6825=1),AND(J6825=1,I6825="SBJ"),AND(J6825=1,I6825=0)),"?IN_FOCUS",IF(J6825&lt;=2,"?ACTIVATED",IF(J6825&lt;&gt;"","?FAMILIAR",IF(F6825="NEW",IF(ISNA(VLOOKUP(E6825,#REF!,1,FALSE())),"?TYPE_IDENTIFIABLE","?REFERENTIAL"),"_")))))</f>
        <v/>
      </c>
      <c r="H6825" s="13" t="str">
        <f aca="false">IF(J6825&lt;&gt;1,"",IF(I6825="SBJ","CB","?"))</f>
        <v/>
      </c>
      <c r="I6825" s="14" t="str">
        <f aca="false">IF(OR(E6825="",E6825="!!!",F6825="NEW"),"",INDEX(B$2:B6824,-1+SUMPRODUCT(MAX(ROW(E$2:E6824)*(E6825=E$2:E6824)))))</f>
        <v/>
      </c>
      <c r="J6825" s="15" t="str">
        <f aca="true">IF(OR(E6825="",E6825="!!!",F6825="NEW"),"",COUNTBLANK(OFFSET(A$1,,,SUMPRODUCT(MAX(ROW(E$2:E6825)*(E6825=E$2:E6825)))))-COUNTBLANK(OFFSET(A$1,,,SUMPRODUCT(MAX(ROW(E$1:E6824)*(E6825=E$1:E6824))))))</f>
        <v/>
      </c>
      <c r="K6825" s="15" t="str">
        <f aca="false">IF(OR(E6825="",E6825="!!!",F6825="NEW"),"",INDEX(J$1:J6824,SUMPRODUCT(MAX(ROW(E$1:E6824)*(E6825=E$1:E6824)))))</f>
        <v/>
      </c>
      <c r="L6825" s="16"/>
    </row>
    <row r="6826" customFormat="false" ht="12.75" hidden="false" customHeight="false" outlineLevel="0" collapsed="false">
      <c r="A6826" s="9" t="s">
        <v>188</v>
      </c>
      <c r="E6826" s="10" t="str">
        <f aca="false">IF(D6826="?OLD","!!!","")</f>
        <v/>
      </c>
      <c r="F6826" s="11" t="str">
        <f aca="false">IF(OR(E6826="",E6826="!!!"),"",IF(NOT(ISNA(VLOOKUP(E6826,E$1:E6825,1,FALSE()))),"OLD",IF(AND(E6826&lt;&gt;"",E6826&lt;&gt;"!!!"),"NEW","")))</f>
        <v/>
      </c>
      <c r="G6826" s="12" t="str">
        <f aca="false">IF(OR(E6826="",E6826="!!!"),"",IF(OR(J6826=0,AND(J6826=1,K6826=1),AND(J6826=1,I6826="SBJ"),AND(J6826=1,I6826=0)),"?IN_FOCUS",IF(J6826&lt;=2,"?ACTIVATED",IF(J6826&lt;&gt;"","?FAMILIAR",IF(F6826="NEW",IF(ISNA(VLOOKUP(E6826,#REF!,1,FALSE())),"?TYPE_IDENTIFIABLE","?REFERENTIAL"),"_")))))</f>
        <v/>
      </c>
      <c r="H6826" s="13" t="str">
        <f aca="false">IF(J6826&lt;&gt;1,"",IF(I6826="SBJ","CB","?"))</f>
        <v/>
      </c>
      <c r="I6826" s="14" t="str">
        <f aca="false">IF(OR(E6826="",E6826="!!!",F6826="NEW"),"",INDEX(B$2:B6825,-1+SUMPRODUCT(MAX(ROW(E$2:E6825)*(E6826=E$2:E6825)))))</f>
        <v/>
      </c>
      <c r="J6826" s="15" t="str">
        <f aca="true">IF(OR(E6826="",E6826="!!!",F6826="NEW"),"",COUNTBLANK(OFFSET(A$1,,,SUMPRODUCT(MAX(ROW(E$2:E6826)*(E6826=E$2:E6826)))))-COUNTBLANK(OFFSET(A$1,,,SUMPRODUCT(MAX(ROW(E$1:E6825)*(E6826=E$1:E6825))))))</f>
        <v/>
      </c>
      <c r="K6826" s="15" t="str">
        <f aca="false">IF(OR(E6826="",E6826="!!!",F6826="NEW"),"",INDEX(J$1:J6825,SUMPRODUCT(MAX(ROW(E$1:E6825)*(E6826=E$1:E6825)))))</f>
        <v/>
      </c>
      <c r="L6826" s="16"/>
    </row>
    <row r="6827" customFormat="false" ht="12.75" hidden="false" customHeight="false" outlineLevel="0" collapsed="false">
      <c r="A6827" s="9" t="s">
        <v>1884</v>
      </c>
      <c r="E6827" s="10" t="str">
        <f aca="false">IF(D6827="?OLD","!!!","")</f>
        <v/>
      </c>
      <c r="F6827" s="11" t="str">
        <f aca="false">IF(OR(E6827="",E6827="!!!"),"",IF(NOT(ISNA(VLOOKUP(E6827,E$1:E6826,1,FALSE()))),"OLD",IF(AND(E6827&lt;&gt;"",E6827&lt;&gt;"!!!"),"NEW","")))</f>
        <v/>
      </c>
      <c r="G6827" s="12" t="str">
        <f aca="false">IF(OR(E6827="",E6827="!!!"),"",IF(OR(J6827=0,AND(J6827=1,K6827=1),AND(J6827=1,I6827="SBJ"),AND(J6827=1,I6827=0)),"?IN_FOCUS",IF(J6827&lt;=2,"?ACTIVATED",IF(J6827&lt;&gt;"","?FAMILIAR",IF(F6827="NEW",IF(ISNA(VLOOKUP(E6827,#REF!,1,FALSE())),"?TYPE_IDENTIFIABLE","?REFERENTIAL"),"_")))))</f>
        <v/>
      </c>
      <c r="H6827" s="13" t="str">
        <f aca="false">IF(J6827&lt;&gt;1,"",IF(I6827="SBJ","CB","?"))</f>
        <v/>
      </c>
      <c r="I6827" s="14" t="str">
        <f aca="false">IF(OR(E6827="",E6827="!!!",F6827="NEW"),"",INDEX(B$2:B6826,-1+SUMPRODUCT(MAX(ROW(E$2:E6826)*(E6827=E$2:E6826)))))</f>
        <v/>
      </c>
      <c r="J6827" s="15" t="str">
        <f aca="true">IF(OR(E6827="",E6827="!!!",F6827="NEW"),"",COUNTBLANK(OFFSET(A$1,,,SUMPRODUCT(MAX(ROW(E$2:E6827)*(E6827=E$2:E6827)))))-COUNTBLANK(OFFSET(A$1,,,SUMPRODUCT(MAX(ROW(E$1:E6826)*(E6827=E$1:E6826))))))</f>
        <v/>
      </c>
      <c r="K6827" s="15" t="str">
        <f aca="false">IF(OR(E6827="",E6827="!!!",F6827="NEW"),"",INDEX(J$1:J6826,SUMPRODUCT(MAX(ROW(E$1:E6826)*(E6827=E$1:E6826)))))</f>
        <v/>
      </c>
      <c r="L6827" s="16"/>
    </row>
    <row r="6828" customFormat="false" ht="12.75" hidden="false" customHeight="false" outlineLevel="0" collapsed="false">
      <c r="A6828" s="9" t="s">
        <v>165</v>
      </c>
      <c r="E6828" s="10" t="str">
        <f aca="false">IF(D6828="?OLD","!!!","")</f>
        <v/>
      </c>
      <c r="F6828" s="11" t="str">
        <f aca="false">IF(OR(E6828="",E6828="!!!"),"",IF(NOT(ISNA(VLOOKUP(E6828,E$1:E6827,1,FALSE()))),"OLD",IF(AND(E6828&lt;&gt;"",E6828&lt;&gt;"!!!"),"NEW","")))</f>
        <v/>
      </c>
      <c r="G6828" s="12" t="str">
        <f aca="false">IF(OR(E6828="",E6828="!!!"),"",IF(OR(J6828=0,AND(J6828=1,K6828=1),AND(J6828=1,I6828="SBJ"),AND(J6828=1,I6828=0)),"?IN_FOCUS",IF(J6828&lt;=2,"?ACTIVATED",IF(J6828&lt;&gt;"","?FAMILIAR",IF(F6828="NEW",IF(ISNA(VLOOKUP(E6828,#REF!,1,FALSE())),"?TYPE_IDENTIFIABLE","?REFERENTIAL"),"_")))))</f>
        <v/>
      </c>
      <c r="H6828" s="13" t="str">
        <f aca="false">IF(J6828&lt;&gt;1,"",IF(I6828="SBJ","CB","?"))</f>
        <v/>
      </c>
      <c r="I6828" s="14" t="str">
        <f aca="false">IF(OR(E6828="",E6828="!!!",F6828="NEW"),"",INDEX(B$2:B6827,-1+SUMPRODUCT(MAX(ROW(E$2:E6827)*(E6828=E$2:E6827)))))</f>
        <v/>
      </c>
      <c r="J6828" s="15" t="str">
        <f aca="true">IF(OR(E6828="",E6828="!!!",F6828="NEW"),"",COUNTBLANK(OFFSET(A$1,,,SUMPRODUCT(MAX(ROW(E$2:E6828)*(E6828=E$2:E6828)))))-COUNTBLANK(OFFSET(A$1,,,SUMPRODUCT(MAX(ROW(E$1:E6827)*(E6828=E$1:E6827))))))</f>
        <v/>
      </c>
      <c r="K6828" s="15" t="str">
        <f aca="false">IF(OR(E6828="",E6828="!!!",F6828="NEW"),"",INDEX(J$1:J6827,SUMPRODUCT(MAX(ROW(E$1:E6827)*(E6828=E$1:E6827)))))</f>
        <v/>
      </c>
      <c r="L6828" s="16"/>
    </row>
    <row r="6829" customFormat="false" ht="12.75" hidden="false" customHeight="false" outlineLevel="0" collapsed="false">
      <c r="E6829" s="10" t="str">
        <f aca="false">IF(D6829="?OLD","!!!","")</f>
        <v/>
      </c>
      <c r="F6829" s="11" t="str">
        <f aca="false">IF(OR(E6829="",E6829="!!!"),"",IF(NOT(ISNA(VLOOKUP(E6829,E$1:E6828,1,FALSE()))),"OLD",IF(AND(E6829&lt;&gt;"",E6829&lt;&gt;"!!!"),"NEW","")))</f>
        <v/>
      </c>
      <c r="G6829" s="12" t="str">
        <f aca="false">IF(OR(E6829="",E6829="!!!"),"",IF(OR(J6829=0,AND(J6829=1,K6829=1),AND(J6829=1,I6829="SBJ"),AND(J6829=1,I6829=0)),"?IN_FOCUS",IF(J6829&lt;=2,"?ACTIVATED",IF(J6829&lt;&gt;"","?FAMILIAR",IF(F6829="NEW",IF(ISNA(VLOOKUP(E6829,#REF!,1,FALSE())),"?TYPE_IDENTIFIABLE","?REFERENTIAL"),"_")))))</f>
        <v/>
      </c>
      <c r="H6829" s="13" t="str">
        <f aca="false">IF(J6829&lt;&gt;1,"",IF(I6829="SBJ","CB","?"))</f>
        <v/>
      </c>
      <c r="I6829" s="14" t="str">
        <f aca="false">IF(OR(E6829="",E6829="!!!",F6829="NEW"),"",INDEX(B$2:B6828,-1+SUMPRODUCT(MAX(ROW(E$2:E6828)*(E6829=E$2:E6828)))))</f>
        <v/>
      </c>
      <c r="J6829" s="15" t="str">
        <f aca="true">IF(OR(E6829="",E6829="!!!",F6829="NEW"),"",COUNTBLANK(OFFSET(A$1,,,SUMPRODUCT(MAX(ROW(E$2:E6829)*(E6829=E$2:E6829)))))-COUNTBLANK(OFFSET(A$1,,,SUMPRODUCT(MAX(ROW(E$1:E6828)*(E6829=E$1:E6828))))))</f>
        <v/>
      </c>
      <c r="K6829" s="15" t="str">
        <f aca="false">IF(OR(E6829="",E6829="!!!",F6829="NEW"),"",INDEX(J$1:J6828,SUMPRODUCT(MAX(ROW(E$1:E6828)*(E6829=E$1:E6828)))))</f>
        <v/>
      </c>
      <c r="L6829" s="16"/>
    </row>
    <row r="6830" customFormat="false" ht="12.75" hidden="false" customHeight="false" outlineLevel="0" collapsed="false">
      <c r="A6830" s="9" t="s">
        <v>1885</v>
      </c>
      <c r="E6830" s="10" t="str">
        <f aca="false">IF(D6830="?OLD","!!!","")</f>
        <v/>
      </c>
      <c r="F6830" s="11" t="str">
        <f aca="false">IF(OR(E6830="",E6830="!!!"),"",IF(NOT(ISNA(VLOOKUP(E6830,E$1:E6829,1,FALSE()))),"OLD",IF(AND(E6830&lt;&gt;"",E6830&lt;&gt;"!!!"),"NEW","")))</f>
        <v/>
      </c>
      <c r="G6830" s="12" t="str">
        <f aca="false">IF(OR(E6830="",E6830="!!!"),"",IF(OR(J6830=0,AND(J6830=1,K6830=1),AND(J6830=1,I6830="SBJ"),AND(J6830=1,I6830=0)),"?IN_FOCUS",IF(J6830&lt;=2,"?ACTIVATED",IF(J6830&lt;&gt;"","?FAMILIAR",IF(F6830="NEW",IF(ISNA(VLOOKUP(E6830,#REF!,1,FALSE())),"?TYPE_IDENTIFIABLE","?REFERENTIAL"),"_")))))</f>
        <v/>
      </c>
      <c r="H6830" s="13" t="str">
        <f aca="false">IF(J6830&lt;&gt;1,"",IF(I6830="SBJ","CB","?"))</f>
        <v/>
      </c>
      <c r="I6830" s="14" t="str">
        <f aca="false">IF(OR(E6830="",E6830="!!!",F6830="NEW"),"",INDEX(B$2:B6829,-1+SUMPRODUCT(MAX(ROW(E$2:E6829)*(E6830=E$2:E6829)))))</f>
        <v/>
      </c>
      <c r="J6830" s="15" t="str">
        <f aca="true">IF(OR(E6830="",E6830="!!!",F6830="NEW"),"",COUNTBLANK(OFFSET(A$1,,,SUMPRODUCT(MAX(ROW(E$2:E6830)*(E6830=E$2:E6830)))))-COUNTBLANK(OFFSET(A$1,,,SUMPRODUCT(MAX(ROW(E$1:E6829)*(E6830=E$1:E6829))))))</f>
        <v/>
      </c>
      <c r="K6830" s="15" t="str">
        <f aca="false">IF(OR(E6830="",E6830="!!!",F6830="NEW"),"",INDEX(J$1:J6829,SUMPRODUCT(MAX(ROW(E$1:E6829)*(E6830=E$1:E6829)))))</f>
        <v/>
      </c>
      <c r="L6830" s="16"/>
    </row>
    <row r="6831" customFormat="false" ht="12.75" hidden="false" customHeight="false" outlineLevel="0" collapsed="false">
      <c r="A6831" s="9" t="s">
        <v>1886</v>
      </c>
      <c r="E6831" s="10" t="str">
        <f aca="false">IF(D6831="?OLD","!!!","")</f>
        <v/>
      </c>
      <c r="F6831" s="11" t="str">
        <f aca="false">IF(OR(E6831="",E6831="!!!"),"",IF(NOT(ISNA(VLOOKUP(E6831,E$1:E6830,1,FALSE()))),"OLD",IF(AND(E6831&lt;&gt;"",E6831&lt;&gt;"!!!"),"NEW","")))</f>
        <v/>
      </c>
      <c r="G6831" s="12" t="str">
        <f aca="false">IF(OR(E6831="",E6831="!!!"),"",IF(OR(J6831=0,AND(J6831=1,K6831=1),AND(J6831=1,I6831="SBJ"),AND(J6831=1,I6831=0)),"?IN_FOCUS",IF(J6831&lt;=2,"?ACTIVATED",IF(J6831&lt;&gt;"","?FAMILIAR",IF(F6831="NEW",IF(ISNA(VLOOKUP(E6831,#REF!,1,FALSE())),"?TYPE_IDENTIFIABLE","?REFERENTIAL"),"_")))))</f>
        <v/>
      </c>
      <c r="H6831" s="13" t="str">
        <f aca="false">IF(J6831&lt;&gt;1,"",IF(I6831="SBJ","CB","?"))</f>
        <v/>
      </c>
      <c r="I6831" s="14" t="str">
        <f aca="false">IF(OR(E6831="",E6831="!!!",F6831="NEW"),"",INDEX(B$2:B6830,-1+SUMPRODUCT(MAX(ROW(E$2:E6830)*(E6831=E$2:E6830)))))</f>
        <v/>
      </c>
      <c r="J6831" s="15" t="str">
        <f aca="true">IF(OR(E6831="",E6831="!!!",F6831="NEW"),"",COUNTBLANK(OFFSET(A$1,,,SUMPRODUCT(MAX(ROW(E$2:E6831)*(E6831=E$2:E6831)))))-COUNTBLANK(OFFSET(A$1,,,SUMPRODUCT(MAX(ROW(E$1:E6830)*(E6831=E$1:E6830))))))</f>
        <v/>
      </c>
      <c r="K6831" s="15" t="str">
        <f aca="false">IF(OR(E6831="",E6831="!!!",F6831="NEW"),"",INDEX(J$1:J6830,SUMPRODUCT(MAX(ROW(E$1:E6830)*(E6831=E$1:E6830)))))</f>
        <v/>
      </c>
      <c r="L6831" s="16"/>
    </row>
    <row r="6832" customFormat="false" ht="12.75" hidden="false" customHeight="false" outlineLevel="0" collapsed="false">
      <c r="A6832" s="9" t="s">
        <v>181</v>
      </c>
      <c r="B6832" s="0" t="s">
        <v>38</v>
      </c>
      <c r="C6832" s="0" t="s">
        <v>30</v>
      </c>
      <c r="D6832" s="0" t="s">
        <v>31</v>
      </c>
      <c r="E6832" s="10" t="str">
        <f aca="false">IF(D6832="?OLD","!!!","")</f>
        <v>!!!</v>
      </c>
      <c r="F6832" s="11" t="str">
        <f aca="false">IF(OR(E6832="",E6832="!!!"),"",IF(NOT(ISNA(VLOOKUP(E6832,E$1:E6831,1,FALSE()))),"OLD",IF(AND(E6832&lt;&gt;"",E6832&lt;&gt;"!!!"),"NEW","")))</f>
        <v/>
      </c>
      <c r="G6832" s="12" t="str">
        <f aca="false">IF(OR(E6832="",E6832="!!!"),"",IF(OR(J6832=0,AND(J6832=1,K6832=1),AND(J6832=1,I6832="SBJ"),AND(J6832=1,I6832=0)),"?IN_FOCUS",IF(J6832&lt;=2,"?ACTIVATED",IF(J6832&lt;&gt;"","?FAMILIAR",IF(F6832="NEW",IF(ISNA(VLOOKUP(E6832,#REF!,1,FALSE())),"?TYPE_IDENTIFIABLE","?REFERENTIAL"),"_")))))</f>
        <v/>
      </c>
      <c r="H6832" s="13" t="str">
        <f aca="false">IF(J6832&lt;&gt;1,"",IF(I6832="SBJ","CB","?"))</f>
        <v/>
      </c>
      <c r="I6832" s="14" t="str">
        <f aca="false">IF(OR(E6832="",E6832="!!!",F6832="NEW"),"",INDEX(B$2:B6831,-1+SUMPRODUCT(MAX(ROW(E$2:E6831)*(E6832=E$2:E6831)))))</f>
        <v/>
      </c>
      <c r="J6832" s="15" t="str">
        <f aca="true">IF(OR(E6832="",E6832="!!!",F6832="NEW"),"",COUNTBLANK(OFFSET(A$1,,,SUMPRODUCT(MAX(ROW(E$2:E6832)*(E6832=E$2:E6832)))))-COUNTBLANK(OFFSET(A$1,,,SUMPRODUCT(MAX(ROW(E$1:E6831)*(E6832=E$1:E6831))))))</f>
        <v/>
      </c>
      <c r="K6832" s="15" t="str">
        <f aca="false">IF(OR(E6832="",E6832="!!!",F6832="NEW"),"",INDEX(J$1:J6831,SUMPRODUCT(MAX(ROW(E$1:E6831)*(E6832=E$1:E6831)))))</f>
        <v/>
      </c>
      <c r="L6832" s="16"/>
    </row>
    <row r="6833" customFormat="false" ht="12.75" hidden="false" customHeight="false" outlineLevel="0" collapsed="false">
      <c r="A6833" s="9" t="s">
        <v>620</v>
      </c>
      <c r="B6833" s="0" t="s">
        <v>18</v>
      </c>
      <c r="C6833" s="0" t="s">
        <v>30</v>
      </c>
      <c r="D6833" s="0" t="s">
        <v>31</v>
      </c>
      <c r="E6833" s="10" t="str">
        <f aca="false">IF(D6833="?OLD","!!!","")</f>
        <v>!!!</v>
      </c>
      <c r="F6833" s="11" t="str">
        <f aca="false">IF(OR(E6833="",E6833="!!!"),"",IF(NOT(ISNA(VLOOKUP(E6833,E$1:E6832,1,FALSE()))),"OLD",IF(AND(E6833&lt;&gt;"",E6833&lt;&gt;"!!!"),"NEW","")))</f>
        <v/>
      </c>
      <c r="G6833" s="12" t="str">
        <f aca="false">IF(OR(E6833="",E6833="!!!"),"",IF(OR(J6833=0,AND(J6833=1,K6833=1),AND(J6833=1,I6833="SBJ"),AND(J6833=1,I6833=0)),"?IN_FOCUS",IF(J6833&lt;=2,"?ACTIVATED",IF(J6833&lt;&gt;"","?FAMILIAR",IF(F6833="NEW",IF(ISNA(VLOOKUP(E6833,#REF!,1,FALSE())),"?TYPE_IDENTIFIABLE","?REFERENTIAL"),"_")))))</f>
        <v/>
      </c>
      <c r="H6833" s="13" t="str">
        <f aca="false">IF(J6833&lt;&gt;1,"",IF(I6833="SBJ","CB","?"))</f>
        <v/>
      </c>
      <c r="I6833" s="14" t="str">
        <f aca="false">IF(OR(E6833="",E6833="!!!",F6833="NEW"),"",INDEX(B$2:B6832,-1+SUMPRODUCT(MAX(ROW(E$2:E6832)*(E6833=E$2:E6832)))))</f>
        <v/>
      </c>
      <c r="J6833" s="15" t="str">
        <f aca="true">IF(OR(E6833="",E6833="!!!",F6833="NEW"),"",COUNTBLANK(OFFSET(A$1,,,SUMPRODUCT(MAX(ROW(E$2:E6833)*(E6833=E$2:E6833)))))-COUNTBLANK(OFFSET(A$1,,,SUMPRODUCT(MAX(ROW(E$1:E6832)*(E6833=E$1:E6832))))))</f>
        <v/>
      </c>
      <c r="K6833" s="15" t="str">
        <f aca="false">IF(OR(E6833="",E6833="!!!",F6833="NEW"),"",INDEX(J$1:J6832,SUMPRODUCT(MAX(ROW(E$1:E6832)*(E6833=E$1:E6832)))))</f>
        <v/>
      </c>
      <c r="L6833" s="16"/>
    </row>
    <row r="6834" customFormat="false" ht="12.75" hidden="false" customHeight="false" outlineLevel="0" collapsed="false">
      <c r="A6834" s="9" t="s">
        <v>621</v>
      </c>
      <c r="E6834" s="10" t="str">
        <f aca="false">IF(D6834="?OLD","!!!","")</f>
        <v/>
      </c>
      <c r="F6834" s="11" t="str">
        <f aca="false">IF(OR(E6834="",E6834="!!!"),"",IF(NOT(ISNA(VLOOKUP(E6834,E$1:E6833,1,FALSE()))),"OLD",IF(AND(E6834&lt;&gt;"",E6834&lt;&gt;"!!!"),"NEW","")))</f>
        <v/>
      </c>
      <c r="G6834" s="12" t="str">
        <f aca="false">IF(OR(E6834="",E6834="!!!"),"",IF(OR(J6834=0,AND(J6834=1,K6834=1),AND(J6834=1,I6834="SBJ"),AND(J6834=1,I6834=0)),"?IN_FOCUS",IF(J6834&lt;=2,"?ACTIVATED",IF(J6834&lt;&gt;"","?FAMILIAR",IF(F6834="NEW",IF(ISNA(VLOOKUP(E6834,#REF!,1,FALSE())),"?TYPE_IDENTIFIABLE","?REFERENTIAL"),"_")))))</f>
        <v/>
      </c>
      <c r="H6834" s="13" t="str">
        <f aca="false">IF(J6834&lt;&gt;1,"",IF(I6834="SBJ","CB","?"))</f>
        <v/>
      </c>
      <c r="I6834" s="14" t="str">
        <f aca="false">IF(OR(E6834="",E6834="!!!",F6834="NEW"),"",INDEX(B$2:B6833,-1+SUMPRODUCT(MAX(ROW(E$2:E6833)*(E6834=E$2:E6833)))))</f>
        <v/>
      </c>
      <c r="J6834" s="15" t="str">
        <f aca="true">IF(OR(E6834="",E6834="!!!",F6834="NEW"),"",COUNTBLANK(OFFSET(A$1,,,SUMPRODUCT(MAX(ROW(E$2:E6834)*(E6834=E$2:E6834)))))-COUNTBLANK(OFFSET(A$1,,,SUMPRODUCT(MAX(ROW(E$1:E6833)*(E6834=E$1:E6833))))))</f>
        <v/>
      </c>
      <c r="K6834" s="15" t="str">
        <f aca="false">IF(OR(E6834="",E6834="!!!",F6834="NEW"),"",INDEX(J$1:J6833,SUMPRODUCT(MAX(ROW(E$1:E6833)*(E6834=E$1:E6833)))))</f>
        <v/>
      </c>
      <c r="L6834" s="16"/>
    </row>
    <row r="6835" customFormat="false" ht="12.75" hidden="false" customHeight="false" outlineLevel="0" collapsed="false">
      <c r="A6835" s="9" t="s">
        <v>294</v>
      </c>
      <c r="E6835" s="10" t="str">
        <f aca="false">IF(D6835="?OLD","!!!","")</f>
        <v/>
      </c>
      <c r="F6835" s="11" t="str">
        <f aca="false">IF(OR(E6835="",E6835="!!!"),"",IF(NOT(ISNA(VLOOKUP(E6835,E$1:E6834,1,FALSE()))),"OLD",IF(AND(E6835&lt;&gt;"",E6835&lt;&gt;"!!!"),"NEW","")))</f>
        <v/>
      </c>
      <c r="G6835" s="12" t="str">
        <f aca="false">IF(OR(E6835="",E6835="!!!"),"",IF(OR(J6835=0,AND(J6835=1,K6835=1),AND(J6835=1,I6835="SBJ"),AND(J6835=1,I6835=0)),"?IN_FOCUS",IF(J6835&lt;=2,"?ACTIVATED",IF(J6835&lt;&gt;"","?FAMILIAR",IF(F6835="NEW",IF(ISNA(VLOOKUP(E6835,#REF!,1,FALSE())),"?TYPE_IDENTIFIABLE","?REFERENTIAL"),"_")))))</f>
        <v/>
      </c>
      <c r="H6835" s="13" t="str">
        <f aca="false">IF(J6835&lt;&gt;1,"",IF(I6835="SBJ","CB","?"))</f>
        <v/>
      </c>
      <c r="I6835" s="14" t="str">
        <f aca="false">IF(OR(E6835="",E6835="!!!",F6835="NEW"),"",INDEX(B$2:B6834,-1+SUMPRODUCT(MAX(ROW(E$2:E6834)*(E6835=E$2:E6834)))))</f>
        <v/>
      </c>
      <c r="J6835" s="15" t="str">
        <f aca="true">IF(OR(E6835="",E6835="!!!",F6835="NEW"),"",COUNTBLANK(OFFSET(A$1,,,SUMPRODUCT(MAX(ROW(E$2:E6835)*(E6835=E$2:E6835)))))-COUNTBLANK(OFFSET(A$1,,,SUMPRODUCT(MAX(ROW(E$1:E6834)*(E6835=E$1:E6834))))))</f>
        <v/>
      </c>
      <c r="K6835" s="15" t="str">
        <f aca="false">IF(OR(E6835="",E6835="!!!",F6835="NEW"),"",INDEX(J$1:J6834,SUMPRODUCT(MAX(ROW(E$1:E6834)*(E6835=E$1:E6834)))))</f>
        <v/>
      </c>
      <c r="L6835" s="16"/>
    </row>
    <row r="6836" customFormat="false" ht="12.75" hidden="false" customHeight="false" outlineLevel="0" collapsed="false">
      <c r="A6836" s="9" t="s">
        <v>1887</v>
      </c>
      <c r="B6836" s="0" t="s">
        <v>38</v>
      </c>
      <c r="C6836" s="0" t="s">
        <v>26</v>
      </c>
      <c r="E6836" s="10" t="str">
        <f aca="false">IF(D6836="?OLD","!!!","")</f>
        <v/>
      </c>
      <c r="F6836" s="11" t="str">
        <f aca="false">IF(OR(E6836="",E6836="!!!"),"",IF(NOT(ISNA(VLOOKUP(E6836,E$1:E6835,1,FALSE()))),"OLD",IF(AND(E6836&lt;&gt;"",E6836&lt;&gt;"!!!"),"NEW","")))</f>
        <v/>
      </c>
      <c r="G6836" s="12" t="str">
        <f aca="false">IF(OR(E6836="",E6836="!!!"),"",IF(OR(J6836=0,AND(J6836=1,K6836=1),AND(J6836=1,I6836="SBJ"),AND(J6836=1,I6836=0)),"?IN_FOCUS",IF(J6836&lt;=2,"?ACTIVATED",IF(J6836&lt;&gt;"","?FAMILIAR",IF(F6836="NEW",IF(ISNA(VLOOKUP(E6836,#REF!,1,FALSE())),"?TYPE_IDENTIFIABLE","?REFERENTIAL"),"_")))))</f>
        <v/>
      </c>
      <c r="H6836" s="13" t="str">
        <f aca="false">IF(J6836&lt;&gt;1,"",IF(I6836="SBJ","CB","?"))</f>
        <v/>
      </c>
      <c r="I6836" s="14" t="str">
        <f aca="false">IF(OR(E6836="",E6836="!!!",F6836="NEW"),"",INDEX(B$2:B6835,-1+SUMPRODUCT(MAX(ROW(E$2:E6835)*(E6836=E$2:E6835)))))</f>
        <v/>
      </c>
      <c r="J6836" s="15" t="str">
        <f aca="true">IF(OR(E6836="",E6836="!!!",F6836="NEW"),"",COUNTBLANK(OFFSET(A$1,,,SUMPRODUCT(MAX(ROW(E$2:E6836)*(E6836=E$2:E6836)))))-COUNTBLANK(OFFSET(A$1,,,SUMPRODUCT(MAX(ROW(E$1:E6835)*(E6836=E$1:E6835))))))</f>
        <v/>
      </c>
      <c r="K6836" s="15" t="str">
        <f aca="false">IF(OR(E6836="",E6836="!!!",F6836="NEW"),"",INDEX(J$1:J6835,SUMPRODUCT(MAX(ROW(E$1:E6835)*(E6836=E$1:E6835)))))</f>
        <v/>
      </c>
      <c r="L6836" s="16"/>
    </row>
    <row r="6837" customFormat="false" ht="12.75" hidden="false" customHeight="false" outlineLevel="0" collapsed="false">
      <c r="A6837" s="9" t="s">
        <v>1888</v>
      </c>
      <c r="E6837" s="10" t="str">
        <f aca="false">IF(D6837="?OLD","!!!","")</f>
        <v/>
      </c>
      <c r="F6837" s="11" t="str">
        <f aca="false">IF(OR(E6837="",E6837="!!!"),"",IF(NOT(ISNA(VLOOKUP(E6837,E$1:E6836,1,FALSE()))),"OLD",IF(AND(E6837&lt;&gt;"",E6837&lt;&gt;"!!!"),"NEW","")))</f>
        <v/>
      </c>
      <c r="G6837" s="12" t="str">
        <f aca="false">IF(OR(E6837="",E6837="!!!"),"",IF(OR(J6837=0,AND(J6837=1,K6837=1),AND(J6837=1,I6837="SBJ"),AND(J6837=1,I6837=0)),"?IN_FOCUS",IF(J6837&lt;=2,"?ACTIVATED",IF(J6837&lt;&gt;"","?FAMILIAR",IF(F6837="NEW",IF(ISNA(VLOOKUP(E6837,#REF!,1,FALSE())),"?TYPE_IDENTIFIABLE","?REFERENTIAL"),"_")))))</f>
        <v/>
      </c>
      <c r="H6837" s="13" t="str">
        <f aca="false">IF(J6837&lt;&gt;1,"",IF(I6837="SBJ","CB","?"))</f>
        <v/>
      </c>
      <c r="I6837" s="14" t="str">
        <f aca="false">IF(OR(E6837="",E6837="!!!",F6837="NEW"),"",INDEX(B$2:B6836,-1+SUMPRODUCT(MAX(ROW(E$2:E6836)*(E6837=E$2:E6836)))))</f>
        <v/>
      </c>
      <c r="J6837" s="15" t="str">
        <f aca="true">IF(OR(E6837="",E6837="!!!",F6837="NEW"),"",COUNTBLANK(OFFSET(A$1,,,SUMPRODUCT(MAX(ROW(E$2:E6837)*(E6837=E$2:E6837)))))-COUNTBLANK(OFFSET(A$1,,,SUMPRODUCT(MAX(ROW(E$1:E6836)*(E6837=E$1:E6836))))))</f>
        <v/>
      </c>
      <c r="K6837" s="15" t="str">
        <f aca="false">IF(OR(E6837="",E6837="!!!",F6837="NEW"),"",INDEX(J$1:J6836,SUMPRODUCT(MAX(ROW(E$1:E6836)*(E6837=E$1:E6836)))))</f>
        <v/>
      </c>
      <c r="L6837" s="16"/>
    </row>
    <row r="6838" customFormat="false" ht="12.75" hidden="false" customHeight="false" outlineLevel="0" collapsed="false">
      <c r="A6838" s="9" t="s">
        <v>92</v>
      </c>
      <c r="E6838" s="10" t="str">
        <f aca="false">IF(D6838="?OLD","!!!","")</f>
        <v/>
      </c>
      <c r="F6838" s="11" t="str">
        <f aca="false">IF(OR(E6838="",E6838="!!!"),"",IF(NOT(ISNA(VLOOKUP(E6838,E$1:E6837,1,FALSE()))),"OLD",IF(AND(E6838&lt;&gt;"",E6838&lt;&gt;"!!!"),"NEW","")))</f>
        <v/>
      </c>
      <c r="G6838" s="12" t="str">
        <f aca="false">IF(OR(E6838="",E6838="!!!"),"",IF(OR(J6838=0,AND(J6838=1,K6838=1),AND(J6838=1,I6838="SBJ"),AND(J6838=1,I6838=0)),"?IN_FOCUS",IF(J6838&lt;=2,"?ACTIVATED",IF(J6838&lt;&gt;"","?FAMILIAR",IF(F6838="NEW",IF(ISNA(VLOOKUP(E6838,#REF!,1,FALSE())),"?TYPE_IDENTIFIABLE","?REFERENTIAL"),"_")))))</f>
        <v/>
      </c>
      <c r="H6838" s="13" t="str">
        <f aca="false">IF(J6838&lt;&gt;1,"",IF(I6838="SBJ","CB","?"))</f>
        <v/>
      </c>
      <c r="I6838" s="14" t="str">
        <f aca="false">IF(OR(E6838="",E6838="!!!",F6838="NEW"),"",INDEX(B$2:B6837,-1+SUMPRODUCT(MAX(ROW(E$2:E6837)*(E6838=E$2:E6837)))))</f>
        <v/>
      </c>
      <c r="J6838" s="15" t="str">
        <f aca="true">IF(OR(E6838="",E6838="!!!",F6838="NEW"),"",COUNTBLANK(OFFSET(A$1,,,SUMPRODUCT(MAX(ROW(E$2:E6838)*(E6838=E$2:E6838)))))-COUNTBLANK(OFFSET(A$1,,,SUMPRODUCT(MAX(ROW(E$1:E6837)*(E6838=E$1:E6837))))))</f>
        <v/>
      </c>
      <c r="K6838" s="15" t="str">
        <f aca="false">IF(OR(E6838="",E6838="!!!",F6838="NEW"),"",INDEX(J$1:J6837,SUMPRODUCT(MAX(ROW(E$1:E6837)*(E6838=E$1:E6837)))))</f>
        <v/>
      </c>
      <c r="L6838" s="16"/>
    </row>
    <row r="6839" customFormat="false" ht="12.75" hidden="false" customHeight="false" outlineLevel="0" collapsed="false">
      <c r="A6839" s="9" t="s">
        <v>454</v>
      </c>
      <c r="E6839" s="10" t="str">
        <f aca="false">IF(D6839="?OLD","!!!","")</f>
        <v/>
      </c>
      <c r="F6839" s="11" t="str">
        <f aca="false">IF(OR(E6839="",E6839="!!!"),"",IF(NOT(ISNA(VLOOKUP(E6839,E$1:E6838,1,FALSE()))),"OLD",IF(AND(E6839&lt;&gt;"",E6839&lt;&gt;"!!!"),"NEW","")))</f>
        <v/>
      </c>
      <c r="G6839" s="12" t="str">
        <f aca="false">IF(OR(E6839="",E6839="!!!"),"",IF(OR(J6839=0,AND(J6839=1,K6839=1),AND(J6839=1,I6839="SBJ"),AND(J6839=1,I6839=0)),"?IN_FOCUS",IF(J6839&lt;=2,"?ACTIVATED",IF(J6839&lt;&gt;"","?FAMILIAR",IF(F6839="NEW",IF(ISNA(VLOOKUP(E6839,#REF!,1,FALSE())),"?TYPE_IDENTIFIABLE","?REFERENTIAL"),"_")))))</f>
        <v/>
      </c>
      <c r="H6839" s="13" t="str">
        <f aca="false">IF(J6839&lt;&gt;1,"",IF(I6839="SBJ","CB","?"))</f>
        <v/>
      </c>
      <c r="I6839" s="14" t="str">
        <f aca="false">IF(OR(E6839="",E6839="!!!",F6839="NEW"),"",INDEX(B$2:B6838,-1+SUMPRODUCT(MAX(ROW(E$2:E6838)*(E6839=E$2:E6838)))))</f>
        <v/>
      </c>
      <c r="J6839" s="15" t="str">
        <f aca="true">IF(OR(E6839="",E6839="!!!",F6839="NEW"),"",COUNTBLANK(OFFSET(A$1,,,SUMPRODUCT(MAX(ROW(E$2:E6839)*(E6839=E$2:E6839)))))-COUNTBLANK(OFFSET(A$1,,,SUMPRODUCT(MAX(ROW(E$1:E6838)*(E6839=E$1:E6838))))))</f>
        <v/>
      </c>
      <c r="K6839" s="15" t="str">
        <f aca="false">IF(OR(E6839="",E6839="!!!",F6839="NEW"),"",INDEX(J$1:J6838,SUMPRODUCT(MAX(ROW(E$1:E6838)*(E6839=E$1:E6838)))))</f>
        <v/>
      </c>
      <c r="L6839" s="16"/>
    </row>
    <row r="6840" customFormat="false" ht="12.75" hidden="false" customHeight="false" outlineLevel="0" collapsed="false">
      <c r="A6840" s="9" t="s">
        <v>38</v>
      </c>
      <c r="E6840" s="10" t="str">
        <f aca="false">IF(D6840="?OLD","!!!","")</f>
        <v/>
      </c>
      <c r="F6840" s="11" t="str">
        <f aca="false">IF(OR(E6840="",E6840="!!!"),"",IF(NOT(ISNA(VLOOKUP(E6840,E$1:E6839,1,FALSE()))),"OLD",IF(AND(E6840&lt;&gt;"",E6840&lt;&gt;"!!!"),"NEW","")))</f>
        <v/>
      </c>
      <c r="G6840" s="12" t="str">
        <f aca="false">IF(OR(E6840="",E6840="!!!"),"",IF(OR(J6840=0,AND(J6840=1,K6840=1),AND(J6840=1,I6840="SBJ"),AND(J6840=1,I6840=0)),"?IN_FOCUS",IF(J6840&lt;=2,"?ACTIVATED",IF(J6840&lt;&gt;"","?FAMILIAR",IF(F6840="NEW",IF(ISNA(VLOOKUP(E6840,#REF!,1,FALSE())),"?TYPE_IDENTIFIABLE","?REFERENTIAL"),"_")))))</f>
        <v/>
      </c>
      <c r="H6840" s="13" t="str">
        <f aca="false">IF(J6840&lt;&gt;1,"",IF(I6840="SBJ","CB","?"))</f>
        <v/>
      </c>
      <c r="I6840" s="14" t="str">
        <f aca="false">IF(OR(E6840="",E6840="!!!",F6840="NEW"),"",INDEX(B$2:B6839,-1+SUMPRODUCT(MAX(ROW(E$2:E6839)*(E6840=E$2:E6839)))))</f>
        <v/>
      </c>
      <c r="J6840" s="15" t="str">
        <f aca="true">IF(OR(E6840="",E6840="!!!",F6840="NEW"),"",COUNTBLANK(OFFSET(A$1,,,SUMPRODUCT(MAX(ROW(E$2:E6840)*(E6840=E$2:E6840)))))-COUNTBLANK(OFFSET(A$1,,,SUMPRODUCT(MAX(ROW(E$1:E6839)*(E6840=E$1:E6839))))))</f>
        <v/>
      </c>
      <c r="K6840" s="15" t="str">
        <f aca="false">IF(OR(E6840="",E6840="!!!",F6840="NEW"),"",INDEX(J$1:J6839,SUMPRODUCT(MAX(ROW(E$1:E6839)*(E6840=E$1:E6839)))))</f>
        <v/>
      </c>
      <c r="L6840" s="16"/>
    </row>
    <row r="6841" customFormat="false" ht="12.75" hidden="false" customHeight="false" outlineLevel="0" collapsed="false">
      <c r="A6841" s="9" t="s">
        <v>1889</v>
      </c>
      <c r="B6841" s="0" t="s">
        <v>23</v>
      </c>
      <c r="C6841" s="0" t="s">
        <v>234</v>
      </c>
      <c r="E6841" s="10" t="str">
        <f aca="false">IF(D6841="?OLD","!!!","")</f>
        <v/>
      </c>
      <c r="F6841" s="11" t="str">
        <f aca="false">IF(OR(E6841="",E6841="!!!"),"",IF(NOT(ISNA(VLOOKUP(E6841,E$1:E6840,1,FALSE()))),"OLD",IF(AND(E6841&lt;&gt;"",E6841&lt;&gt;"!!!"),"NEW","")))</f>
        <v/>
      </c>
      <c r="G6841" s="12" t="str">
        <f aca="false">IF(OR(E6841="",E6841="!!!"),"",IF(OR(J6841=0,AND(J6841=1,K6841=1),AND(J6841=1,I6841="SBJ"),AND(J6841=1,I6841=0)),"?IN_FOCUS",IF(J6841&lt;=2,"?ACTIVATED",IF(J6841&lt;&gt;"","?FAMILIAR",IF(F6841="NEW",IF(ISNA(VLOOKUP(E6841,#REF!,1,FALSE())),"?TYPE_IDENTIFIABLE","?REFERENTIAL"),"_")))))</f>
        <v/>
      </c>
      <c r="H6841" s="13" t="str">
        <f aca="false">IF(J6841&lt;&gt;1,"",IF(I6841="SBJ","CB","?"))</f>
        <v/>
      </c>
      <c r="I6841" s="14" t="str">
        <f aca="false">IF(OR(E6841="",E6841="!!!",F6841="NEW"),"",INDEX(B$2:B6840,-1+SUMPRODUCT(MAX(ROW(E$2:E6840)*(E6841=E$2:E6840)))))</f>
        <v/>
      </c>
      <c r="J6841" s="15" t="str">
        <f aca="true">IF(OR(E6841="",E6841="!!!",F6841="NEW"),"",COUNTBLANK(OFFSET(A$1,,,SUMPRODUCT(MAX(ROW(E$2:E6841)*(E6841=E$2:E6841)))))-COUNTBLANK(OFFSET(A$1,,,SUMPRODUCT(MAX(ROW(E$1:E6840)*(E6841=E$1:E6840))))))</f>
        <v/>
      </c>
      <c r="K6841" s="15" t="str">
        <f aca="false">IF(OR(E6841="",E6841="!!!",F6841="NEW"),"",INDEX(J$1:J6840,SUMPRODUCT(MAX(ROW(E$1:E6840)*(E6841=E$1:E6840)))))</f>
        <v/>
      </c>
      <c r="L6841" s="16"/>
    </row>
    <row r="6842" customFormat="false" ht="12.75" hidden="false" customHeight="false" outlineLevel="0" collapsed="false">
      <c r="A6842" s="9" t="s">
        <v>48</v>
      </c>
      <c r="E6842" s="10" t="str">
        <f aca="false">IF(D6842="?OLD","!!!","")</f>
        <v/>
      </c>
      <c r="F6842" s="11" t="str">
        <f aca="false">IF(OR(E6842="",E6842="!!!"),"",IF(NOT(ISNA(VLOOKUP(E6842,E$1:E6841,1,FALSE()))),"OLD",IF(AND(E6842&lt;&gt;"",E6842&lt;&gt;"!!!"),"NEW","")))</f>
        <v/>
      </c>
      <c r="G6842" s="12" t="str">
        <f aca="false">IF(OR(E6842="",E6842="!!!"),"",IF(OR(J6842=0,AND(J6842=1,K6842=1),AND(J6842=1,I6842="SBJ"),AND(J6842=1,I6842=0)),"?IN_FOCUS",IF(J6842&lt;=2,"?ACTIVATED",IF(J6842&lt;&gt;"","?FAMILIAR",IF(F6842="NEW",IF(ISNA(VLOOKUP(E6842,#REF!,1,FALSE())),"?TYPE_IDENTIFIABLE","?REFERENTIAL"),"_")))))</f>
        <v/>
      </c>
      <c r="H6842" s="13" t="str">
        <f aca="false">IF(J6842&lt;&gt;1,"",IF(I6842="SBJ","CB","?"))</f>
        <v/>
      </c>
      <c r="I6842" s="14" t="str">
        <f aca="false">IF(OR(E6842="",E6842="!!!",F6842="NEW"),"",INDEX(B$2:B6841,-1+SUMPRODUCT(MAX(ROW(E$2:E6841)*(E6842=E$2:E6841)))))</f>
        <v/>
      </c>
      <c r="J6842" s="15" t="str">
        <f aca="true">IF(OR(E6842="",E6842="!!!",F6842="NEW"),"",COUNTBLANK(OFFSET(A$1,,,SUMPRODUCT(MAX(ROW(E$2:E6842)*(E6842=E$2:E6842)))))-COUNTBLANK(OFFSET(A$1,,,SUMPRODUCT(MAX(ROW(E$1:E6841)*(E6842=E$1:E6841))))))</f>
        <v/>
      </c>
      <c r="K6842" s="15" t="str">
        <f aca="false">IF(OR(E6842="",E6842="!!!",F6842="NEW"),"",INDEX(J$1:J6841,SUMPRODUCT(MAX(ROW(E$1:E6841)*(E6842=E$1:E6841)))))</f>
        <v/>
      </c>
      <c r="L6842" s="16"/>
    </row>
    <row r="6843" customFormat="false" ht="12.75" hidden="false" customHeight="false" outlineLevel="0" collapsed="false">
      <c r="E6843" s="10" t="str">
        <f aca="false">IF(D6843="?OLD","!!!","")</f>
        <v/>
      </c>
      <c r="F6843" s="11" t="str">
        <f aca="false">IF(OR(E6843="",E6843="!!!"),"",IF(NOT(ISNA(VLOOKUP(E6843,E$1:E6842,1,FALSE()))),"OLD",IF(AND(E6843&lt;&gt;"",E6843&lt;&gt;"!!!"),"NEW","")))</f>
        <v/>
      </c>
      <c r="G6843" s="12" t="str">
        <f aca="false">IF(OR(E6843="",E6843="!!!"),"",IF(OR(J6843=0,AND(J6843=1,K6843=1),AND(J6843=1,I6843="SBJ"),AND(J6843=1,I6843=0)),"?IN_FOCUS",IF(J6843&lt;=2,"?ACTIVATED",IF(J6843&lt;&gt;"","?FAMILIAR",IF(F6843="NEW",IF(ISNA(VLOOKUP(E6843,#REF!,1,FALSE())),"?TYPE_IDENTIFIABLE","?REFERENTIAL"),"_")))))</f>
        <v/>
      </c>
      <c r="H6843" s="13" t="str">
        <f aca="false">IF(J6843&lt;&gt;1,"",IF(I6843="SBJ","CB","?"))</f>
        <v/>
      </c>
      <c r="I6843" s="14" t="str">
        <f aca="false">IF(OR(E6843="",E6843="!!!",F6843="NEW"),"",INDEX(B$2:B6842,-1+SUMPRODUCT(MAX(ROW(E$2:E6842)*(E6843=E$2:E6842)))))</f>
        <v/>
      </c>
      <c r="J6843" s="15" t="str">
        <f aca="true">IF(OR(E6843="",E6843="!!!",F6843="NEW"),"",COUNTBLANK(OFFSET(A$1,,,SUMPRODUCT(MAX(ROW(E$2:E6843)*(E6843=E$2:E6843)))))-COUNTBLANK(OFFSET(A$1,,,SUMPRODUCT(MAX(ROW(E$1:E6842)*(E6843=E$1:E6842))))))</f>
        <v/>
      </c>
      <c r="K6843" s="15" t="str">
        <f aca="false">IF(OR(E6843="",E6843="!!!",F6843="NEW"),"",INDEX(J$1:J6842,SUMPRODUCT(MAX(ROW(E$1:E6842)*(E6843=E$1:E6842)))))</f>
        <v/>
      </c>
      <c r="L6843" s="16"/>
    </row>
    <row r="6844" customFormat="false" ht="12.75" hidden="false" customHeight="false" outlineLevel="0" collapsed="false">
      <c r="A6844" s="9" t="s">
        <v>1890</v>
      </c>
      <c r="E6844" s="10" t="str">
        <f aca="false">IF(D6844="?OLD","!!!","")</f>
        <v/>
      </c>
      <c r="F6844" s="11" t="str">
        <f aca="false">IF(OR(E6844="",E6844="!!!"),"",IF(NOT(ISNA(VLOOKUP(E6844,E$1:E6843,1,FALSE()))),"OLD",IF(AND(E6844&lt;&gt;"",E6844&lt;&gt;"!!!"),"NEW","")))</f>
        <v/>
      </c>
      <c r="G6844" s="12" t="str">
        <f aca="false">IF(OR(E6844="",E6844="!!!"),"",IF(OR(J6844=0,AND(J6844=1,K6844=1),AND(J6844=1,I6844="SBJ"),AND(J6844=1,I6844=0)),"?IN_FOCUS",IF(J6844&lt;=2,"?ACTIVATED",IF(J6844&lt;&gt;"","?FAMILIAR",IF(F6844="NEW",IF(ISNA(VLOOKUP(E6844,#REF!,1,FALSE())),"?TYPE_IDENTIFIABLE","?REFERENTIAL"),"_")))))</f>
        <v/>
      </c>
      <c r="H6844" s="13" t="str">
        <f aca="false">IF(J6844&lt;&gt;1,"",IF(I6844="SBJ","CB","?"))</f>
        <v/>
      </c>
      <c r="I6844" s="14" t="str">
        <f aca="false">IF(OR(E6844="",E6844="!!!",F6844="NEW"),"",INDEX(B$2:B6843,-1+SUMPRODUCT(MAX(ROW(E$2:E6843)*(E6844=E$2:E6843)))))</f>
        <v/>
      </c>
      <c r="J6844" s="15" t="str">
        <f aca="true">IF(OR(E6844="",E6844="!!!",F6844="NEW"),"",COUNTBLANK(OFFSET(A$1,,,SUMPRODUCT(MAX(ROW(E$2:E6844)*(E6844=E$2:E6844)))))-COUNTBLANK(OFFSET(A$1,,,SUMPRODUCT(MAX(ROW(E$1:E6843)*(E6844=E$1:E6843))))))</f>
        <v/>
      </c>
      <c r="K6844" s="15" t="str">
        <f aca="false">IF(OR(E6844="",E6844="!!!",F6844="NEW"),"",INDEX(J$1:J6843,SUMPRODUCT(MAX(ROW(E$1:E6843)*(E6844=E$1:E6843)))))</f>
        <v/>
      </c>
      <c r="L6844" s="16"/>
    </row>
    <row r="6845" customFormat="false" ht="12.75" hidden="false" customHeight="false" outlineLevel="0" collapsed="false">
      <c r="A6845" s="9" t="s">
        <v>472</v>
      </c>
      <c r="E6845" s="10" t="str">
        <f aca="false">IF(D6845="?OLD","!!!","")</f>
        <v/>
      </c>
      <c r="F6845" s="11" t="str">
        <f aca="false">IF(OR(E6845="",E6845="!!!"),"",IF(NOT(ISNA(VLOOKUP(E6845,E$1:E6844,1,FALSE()))),"OLD",IF(AND(E6845&lt;&gt;"",E6845&lt;&gt;"!!!"),"NEW","")))</f>
        <v/>
      </c>
      <c r="G6845" s="12" t="str">
        <f aca="false">IF(OR(E6845="",E6845="!!!"),"",IF(OR(J6845=0,AND(J6845=1,K6845=1),AND(J6845=1,I6845="SBJ"),AND(J6845=1,I6845=0)),"?IN_FOCUS",IF(J6845&lt;=2,"?ACTIVATED",IF(J6845&lt;&gt;"","?FAMILIAR",IF(F6845="NEW",IF(ISNA(VLOOKUP(E6845,#REF!,1,FALSE())),"?TYPE_IDENTIFIABLE","?REFERENTIAL"),"_")))))</f>
        <v/>
      </c>
      <c r="H6845" s="13" t="str">
        <f aca="false">IF(J6845&lt;&gt;1,"",IF(I6845="SBJ","CB","?"))</f>
        <v/>
      </c>
      <c r="I6845" s="14" t="str">
        <f aca="false">IF(OR(E6845="",E6845="!!!",F6845="NEW"),"",INDEX(B$2:B6844,-1+SUMPRODUCT(MAX(ROW(E$2:E6844)*(E6845=E$2:E6844)))))</f>
        <v/>
      </c>
      <c r="J6845" s="15" t="str">
        <f aca="true">IF(OR(E6845="",E6845="!!!",F6845="NEW"),"",COUNTBLANK(OFFSET(A$1,,,SUMPRODUCT(MAX(ROW(E$2:E6845)*(E6845=E$2:E6845)))))-COUNTBLANK(OFFSET(A$1,,,SUMPRODUCT(MAX(ROW(E$1:E6844)*(E6845=E$1:E6844))))))</f>
        <v/>
      </c>
      <c r="K6845" s="15" t="str">
        <f aca="false">IF(OR(E6845="",E6845="!!!",F6845="NEW"),"",INDEX(J$1:J6844,SUMPRODUCT(MAX(ROW(E$1:E6844)*(E6845=E$1:E6844)))))</f>
        <v/>
      </c>
      <c r="L6845" s="16"/>
    </row>
    <row r="6846" customFormat="false" ht="12.75" hidden="false" customHeight="false" outlineLevel="0" collapsed="false">
      <c r="A6846" s="9" t="s">
        <v>1891</v>
      </c>
      <c r="B6846" s="0" t="s">
        <v>18</v>
      </c>
      <c r="E6846" s="10" t="str">
        <f aca="false">IF(D6846="?OLD","!!!","")</f>
        <v/>
      </c>
      <c r="F6846" s="11" t="str">
        <f aca="false">IF(OR(E6846="",E6846="!!!"),"",IF(NOT(ISNA(VLOOKUP(E6846,E$1:E6845,1,FALSE()))),"OLD",IF(AND(E6846&lt;&gt;"",E6846&lt;&gt;"!!!"),"NEW","")))</f>
        <v/>
      </c>
      <c r="G6846" s="12" t="str">
        <f aca="false">IF(OR(E6846="",E6846="!!!"),"",IF(OR(J6846=0,AND(J6846=1,K6846=1),AND(J6846=1,I6846="SBJ"),AND(J6846=1,I6846=0)),"?IN_FOCUS",IF(J6846&lt;=2,"?ACTIVATED",IF(J6846&lt;&gt;"","?FAMILIAR",IF(F6846="NEW",IF(ISNA(VLOOKUP(E6846,#REF!,1,FALSE())),"?TYPE_IDENTIFIABLE","?REFERENTIAL"),"_")))))</f>
        <v/>
      </c>
      <c r="H6846" s="13" t="str">
        <f aca="false">IF(J6846&lt;&gt;1,"",IF(I6846="SBJ","CB","?"))</f>
        <v/>
      </c>
      <c r="I6846" s="14" t="str">
        <f aca="false">IF(OR(E6846="",E6846="!!!",F6846="NEW"),"",INDEX(B$2:B6845,-1+SUMPRODUCT(MAX(ROW(E$2:E6845)*(E6846=E$2:E6845)))))</f>
        <v/>
      </c>
      <c r="J6846" s="15" t="str">
        <f aca="true">IF(OR(E6846="",E6846="!!!",F6846="NEW"),"",COUNTBLANK(OFFSET(A$1,,,SUMPRODUCT(MAX(ROW(E$2:E6846)*(E6846=E$2:E6846)))))-COUNTBLANK(OFFSET(A$1,,,SUMPRODUCT(MAX(ROW(E$1:E6845)*(E6846=E$1:E6845))))))</f>
        <v/>
      </c>
      <c r="K6846" s="15" t="str">
        <f aca="false">IF(OR(E6846="",E6846="!!!",F6846="NEW"),"",INDEX(J$1:J6845,SUMPRODUCT(MAX(ROW(E$1:E6845)*(E6846=E$1:E6845)))))</f>
        <v/>
      </c>
      <c r="L6846" s="16"/>
    </row>
    <row r="6847" customFormat="false" ht="12.75" hidden="false" customHeight="false" outlineLevel="0" collapsed="false">
      <c r="A6847" s="9" t="s">
        <v>237</v>
      </c>
      <c r="E6847" s="10" t="str">
        <f aca="false">IF(D6847="?OLD","!!!","")</f>
        <v/>
      </c>
      <c r="F6847" s="11" t="str">
        <f aca="false">IF(OR(E6847="",E6847="!!!"),"",IF(NOT(ISNA(VLOOKUP(E6847,E$1:E6846,1,FALSE()))),"OLD",IF(AND(E6847&lt;&gt;"",E6847&lt;&gt;"!!!"),"NEW","")))</f>
        <v/>
      </c>
      <c r="G6847" s="12" t="str">
        <f aca="false">IF(OR(E6847="",E6847="!!!"),"",IF(OR(J6847=0,AND(J6847=1,K6847=1),AND(J6847=1,I6847="SBJ"),AND(J6847=1,I6847=0)),"?IN_FOCUS",IF(J6847&lt;=2,"?ACTIVATED",IF(J6847&lt;&gt;"","?FAMILIAR",IF(F6847="NEW",IF(ISNA(VLOOKUP(E6847,#REF!,1,FALSE())),"?TYPE_IDENTIFIABLE","?REFERENTIAL"),"_")))))</f>
        <v/>
      </c>
      <c r="H6847" s="13" t="str">
        <f aca="false">IF(J6847&lt;&gt;1,"",IF(I6847="SBJ","CB","?"))</f>
        <v/>
      </c>
      <c r="I6847" s="14" t="str">
        <f aca="false">IF(OR(E6847="",E6847="!!!",F6847="NEW"),"",INDEX(B$2:B6846,-1+SUMPRODUCT(MAX(ROW(E$2:E6846)*(E6847=E$2:E6846)))))</f>
        <v/>
      </c>
      <c r="J6847" s="15" t="str">
        <f aca="true">IF(OR(E6847="",E6847="!!!",F6847="NEW"),"",COUNTBLANK(OFFSET(A$1,,,SUMPRODUCT(MAX(ROW(E$2:E6847)*(E6847=E$2:E6847)))))-COUNTBLANK(OFFSET(A$1,,,SUMPRODUCT(MAX(ROW(E$1:E6846)*(E6847=E$1:E6846))))))</f>
        <v/>
      </c>
      <c r="K6847" s="15" t="str">
        <f aca="false">IF(OR(E6847="",E6847="!!!",F6847="NEW"),"",INDEX(J$1:J6846,SUMPRODUCT(MAX(ROW(E$1:E6846)*(E6847=E$1:E6846)))))</f>
        <v/>
      </c>
      <c r="L6847" s="16"/>
    </row>
    <row r="6848" customFormat="false" ht="12.75" hidden="false" customHeight="false" outlineLevel="0" collapsed="false">
      <c r="A6848" s="9" t="s">
        <v>48</v>
      </c>
      <c r="E6848" s="10" t="str">
        <f aca="false">IF(D6848="?OLD","!!!","")</f>
        <v/>
      </c>
      <c r="F6848" s="11" t="str">
        <f aca="false">IF(OR(E6848="",E6848="!!!"),"",IF(NOT(ISNA(VLOOKUP(E6848,E$1:E6847,1,FALSE()))),"OLD",IF(AND(E6848&lt;&gt;"",E6848&lt;&gt;"!!!"),"NEW","")))</f>
        <v/>
      </c>
      <c r="G6848" s="12" t="str">
        <f aca="false">IF(OR(E6848="",E6848="!!!"),"",IF(OR(J6848=0,AND(J6848=1,K6848=1),AND(J6848=1,I6848="SBJ"),AND(J6848=1,I6848=0)),"?IN_FOCUS",IF(J6848&lt;=2,"?ACTIVATED",IF(J6848&lt;&gt;"","?FAMILIAR",IF(F6848="NEW",IF(ISNA(VLOOKUP(E6848,#REF!,1,FALSE())),"?TYPE_IDENTIFIABLE","?REFERENTIAL"),"_")))))</f>
        <v/>
      </c>
      <c r="H6848" s="13" t="str">
        <f aca="false">IF(J6848&lt;&gt;1,"",IF(I6848="SBJ","CB","?"))</f>
        <v/>
      </c>
      <c r="I6848" s="14" t="str">
        <f aca="false">IF(OR(E6848="",E6848="!!!",F6848="NEW"),"",INDEX(B$2:B6847,-1+SUMPRODUCT(MAX(ROW(E$2:E6847)*(E6848=E$2:E6847)))))</f>
        <v/>
      </c>
      <c r="J6848" s="15" t="str">
        <f aca="true">IF(OR(E6848="",E6848="!!!",F6848="NEW"),"",COUNTBLANK(OFFSET(A$1,,,SUMPRODUCT(MAX(ROW(E$2:E6848)*(E6848=E$2:E6848)))))-COUNTBLANK(OFFSET(A$1,,,SUMPRODUCT(MAX(ROW(E$1:E6847)*(E6848=E$1:E6847))))))</f>
        <v/>
      </c>
      <c r="K6848" s="15" t="str">
        <f aca="false">IF(OR(E6848="",E6848="!!!",F6848="NEW"),"",INDEX(J$1:J6847,SUMPRODUCT(MAX(ROW(E$1:E6847)*(E6848=E$1:E6847)))))</f>
        <v/>
      </c>
      <c r="L6848" s="16"/>
    </row>
    <row r="6849" customFormat="false" ht="12.75" hidden="false" customHeight="false" outlineLevel="0" collapsed="false">
      <c r="E6849" s="10" t="str">
        <f aca="false">IF(D6849="?OLD","!!!","")</f>
        <v/>
      </c>
      <c r="F6849" s="11" t="str">
        <f aca="false">IF(OR(E6849="",E6849="!!!"),"",IF(NOT(ISNA(VLOOKUP(E6849,E$1:E6848,1,FALSE()))),"OLD",IF(AND(E6849&lt;&gt;"",E6849&lt;&gt;"!!!"),"NEW","")))</f>
        <v/>
      </c>
      <c r="G6849" s="12" t="str">
        <f aca="false">IF(OR(E6849="",E6849="!!!"),"",IF(OR(J6849=0,AND(J6849=1,K6849=1),AND(J6849=1,I6849="SBJ"),AND(J6849=1,I6849=0)),"?IN_FOCUS",IF(J6849&lt;=2,"?ACTIVATED",IF(J6849&lt;&gt;"","?FAMILIAR",IF(F6849="NEW",IF(ISNA(VLOOKUP(E6849,#REF!,1,FALSE())),"?TYPE_IDENTIFIABLE","?REFERENTIAL"),"_")))))</f>
        <v/>
      </c>
      <c r="H6849" s="13" t="str">
        <f aca="false">IF(J6849&lt;&gt;1,"",IF(I6849="SBJ","CB","?"))</f>
        <v/>
      </c>
      <c r="I6849" s="14" t="str">
        <f aca="false">IF(OR(E6849="",E6849="!!!",F6849="NEW"),"",INDEX(B$2:B6848,-1+SUMPRODUCT(MAX(ROW(E$2:E6848)*(E6849=E$2:E6848)))))</f>
        <v/>
      </c>
      <c r="J6849" s="15" t="str">
        <f aca="true">IF(OR(E6849="",E6849="!!!",F6849="NEW"),"",COUNTBLANK(OFFSET(A$1,,,SUMPRODUCT(MAX(ROW(E$2:E6849)*(E6849=E$2:E6849)))))-COUNTBLANK(OFFSET(A$1,,,SUMPRODUCT(MAX(ROW(E$1:E6848)*(E6849=E$1:E6848))))))</f>
        <v/>
      </c>
      <c r="K6849" s="15" t="str">
        <f aca="false">IF(OR(E6849="",E6849="!!!",F6849="NEW"),"",INDEX(J$1:J6848,SUMPRODUCT(MAX(ROW(E$1:E6848)*(E6849=E$1:E6848)))))</f>
        <v/>
      </c>
      <c r="L6849" s="16"/>
    </row>
    <row r="6850" customFormat="false" ht="12.75" hidden="false" customHeight="false" outlineLevel="0" collapsed="false">
      <c r="A6850" s="9" t="s">
        <v>1892</v>
      </c>
      <c r="E6850" s="10" t="str">
        <f aca="false">IF(D6850="?OLD","!!!","")</f>
        <v/>
      </c>
      <c r="F6850" s="11" t="str">
        <f aca="false">IF(OR(E6850="",E6850="!!!"),"",IF(NOT(ISNA(VLOOKUP(E6850,E$1:E6849,1,FALSE()))),"OLD",IF(AND(E6850&lt;&gt;"",E6850&lt;&gt;"!!!"),"NEW","")))</f>
        <v/>
      </c>
      <c r="G6850" s="12" t="str">
        <f aca="false">IF(OR(E6850="",E6850="!!!"),"",IF(OR(J6850=0,AND(J6850=1,K6850=1),AND(J6850=1,I6850="SBJ"),AND(J6850=1,I6850=0)),"?IN_FOCUS",IF(J6850&lt;=2,"?ACTIVATED",IF(J6850&lt;&gt;"","?FAMILIAR",IF(F6850="NEW",IF(ISNA(VLOOKUP(E6850,#REF!,1,FALSE())),"?TYPE_IDENTIFIABLE","?REFERENTIAL"),"_")))))</f>
        <v/>
      </c>
      <c r="H6850" s="13" t="str">
        <f aca="false">IF(J6850&lt;&gt;1,"",IF(I6850="SBJ","CB","?"))</f>
        <v/>
      </c>
      <c r="I6850" s="14" t="str">
        <f aca="false">IF(OR(E6850="",E6850="!!!",F6850="NEW"),"",INDEX(B$2:B6849,-1+SUMPRODUCT(MAX(ROW(E$2:E6849)*(E6850=E$2:E6849)))))</f>
        <v/>
      </c>
      <c r="J6850" s="15" t="str">
        <f aca="true">IF(OR(E6850="",E6850="!!!",F6850="NEW"),"",COUNTBLANK(OFFSET(A$1,,,SUMPRODUCT(MAX(ROW(E$2:E6850)*(E6850=E$2:E6850)))))-COUNTBLANK(OFFSET(A$1,,,SUMPRODUCT(MAX(ROW(E$1:E6849)*(E6850=E$1:E6849))))))</f>
        <v/>
      </c>
      <c r="K6850" s="15" t="str">
        <f aca="false">IF(OR(E6850="",E6850="!!!",F6850="NEW"),"",INDEX(J$1:J6849,SUMPRODUCT(MAX(ROW(E$1:E6849)*(E6850=E$1:E6849)))))</f>
        <v/>
      </c>
      <c r="L6850" s="16"/>
    </row>
    <row r="6851" customFormat="false" ht="12.75" hidden="false" customHeight="false" outlineLevel="0" collapsed="false">
      <c r="A6851" s="9" t="s">
        <v>611</v>
      </c>
      <c r="B6851" s="0" t="s">
        <v>18</v>
      </c>
      <c r="C6851" s="0" t="s">
        <v>30</v>
      </c>
      <c r="D6851" s="0" t="s">
        <v>31</v>
      </c>
      <c r="E6851" s="10" t="str">
        <f aca="false">IF(D6851="?OLD","!!!","")</f>
        <v>!!!</v>
      </c>
      <c r="F6851" s="11" t="str">
        <f aca="false">IF(OR(E6851="",E6851="!!!"),"",IF(NOT(ISNA(VLOOKUP(E6851,E$1:E6850,1,FALSE()))),"OLD",IF(AND(E6851&lt;&gt;"",E6851&lt;&gt;"!!!"),"NEW","")))</f>
        <v/>
      </c>
      <c r="G6851" s="12" t="str">
        <f aca="false">IF(OR(E6851="",E6851="!!!"),"",IF(OR(J6851=0,AND(J6851=1,K6851=1),AND(J6851=1,I6851="SBJ"),AND(J6851=1,I6851=0)),"?IN_FOCUS",IF(J6851&lt;=2,"?ACTIVATED",IF(J6851&lt;&gt;"","?FAMILIAR",IF(F6851="NEW",IF(ISNA(VLOOKUP(E6851,#REF!,1,FALSE())),"?TYPE_IDENTIFIABLE","?REFERENTIAL"),"_")))))</f>
        <v/>
      </c>
      <c r="H6851" s="13" t="str">
        <f aca="false">IF(J6851&lt;&gt;1,"",IF(I6851="SBJ","CB","?"))</f>
        <v/>
      </c>
      <c r="I6851" s="14" t="str">
        <f aca="false">IF(OR(E6851="",E6851="!!!",F6851="NEW"),"",INDEX(B$2:B6850,-1+SUMPRODUCT(MAX(ROW(E$2:E6850)*(E6851=E$2:E6850)))))</f>
        <v/>
      </c>
      <c r="J6851" s="15" t="str">
        <f aca="true">IF(OR(E6851="",E6851="!!!",F6851="NEW"),"",COUNTBLANK(OFFSET(A$1,,,SUMPRODUCT(MAX(ROW(E$2:E6851)*(E6851=E$2:E6851)))))-COUNTBLANK(OFFSET(A$1,,,SUMPRODUCT(MAX(ROW(E$1:E6850)*(E6851=E$1:E6850))))))</f>
        <v/>
      </c>
      <c r="K6851" s="15" t="str">
        <f aca="false">IF(OR(E6851="",E6851="!!!",F6851="NEW"),"",INDEX(J$1:J6850,SUMPRODUCT(MAX(ROW(E$1:E6850)*(E6851=E$1:E6850)))))</f>
        <v/>
      </c>
      <c r="L6851" s="16"/>
    </row>
    <row r="6852" customFormat="false" ht="12.75" hidden="false" customHeight="false" outlineLevel="0" collapsed="false">
      <c r="A6852" s="9" t="s">
        <v>182</v>
      </c>
      <c r="E6852" s="10" t="str">
        <f aca="false">IF(D6852="?OLD","!!!","")</f>
        <v/>
      </c>
      <c r="F6852" s="11" t="str">
        <f aca="false">IF(OR(E6852="",E6852="!!!"),"",IF(NOT(ISNA(VLOOKUP(E6852,E$1:E6851,1,FALSE()))),"OLD",IF(AND(E6852&lt;&gt;"",E6852&lt;&gt;"!!!"),"NEW","")))</f>
        <v/>
      </c>
      <c r="G6852" s="12" t="str">
        <f aca="false">IF(OR(E6852="",E6852="!!!"),"",IF(OR(J6852=0,AND(J6852=1,K6852=1),AND(J6852=1,I6852="SBJ"),AND(J6852=1,I6852=0)),"?IN_FOCUS",IF(J6852&lt;=2,"?ACTIVATED",IF(J6852&lt;&gt;"","?FAMILIAR",IF(F6852="NEW",IF(ISNA(VLOOKUP(E6852,#REF!,1,FALSE())),"?TYPE_IDENTIFIABLE","?REFERENTIAL"),"_")))))</f>
        <v/>
      </c>
      <c r="H6852" s="13" t="str">
        <f aca="false">IF(J6852&lt;&gt;1,"",IF(I6852="SBJ","CB","?"))</f>
        <v/>
      </c>
      <c r="I6852" s="14" t="str">
        <f aca="false">IF(OR(E6852="",E6852="!!!",F6852="NEW"),"",INDEX(B$2:B6851,-1+SUMPRODUCT(MAX(ROW(E$2:E6851)*(E6852=E$2:E6851)))))</f>
        <v/>
      </c>
      <c r="J6852" s="15" t="str">
        <f aca="true">IF(OR(E6852="",E6852="!!!",F6852="NEW"),"",COUNTBLANK(OFFSET(A$1,,,SUMPRODUCT(MAX(ROW(E$2:E6852)*(E6852=E$2:E6852)))))-COUNTBLANK(OFFSET(A$1,,,SUMPRODUCT(MAX(ROW(E$1:E6851)*(E6852=E$1:E6851))))))</f>
        <v/>
      </c>
      <c r="K6852" s="15" t="str">
        <f aca="false">IF(OR(E6852="",E6852="!!!",F6852="NEW"),"",INDEX(J$1:J6851,SUMPRODUCT(MAX(ROW(E$1:E6851)*(E6852=E$1:E6851)))))</f>
        <v/>
      </c>
      <c r="L6852" s="16"/>
    </row>
    <row r="6853" customFormat="false" ht="12.75" hidden="false" customHeight="false" outlineLevel="0" collapsed="false">
      <c r="A6853" s="9" t="s">
        <v>794</v>
      </c>
      <c r="E6853" s="10" t="str">
        <f aca="false">IF(D6853="?OLD","!!!","")</f>
        <v/>
      </c>
      <c r="F6853" s="11" t="str">
        <f aca="false">IF(OR(E6853="",E6853="!!!"),"",IF(NOT(ISNA(VLOOKUP(E6853,E$1:E6852,1,FALSE()))),"OLD",IF(AND(E6853&lt;&gt;"",E6853&lt;&gt;"!!!"),"NEW","")))</f>
        <v/>
      </c>
      <c r="G6853" s="12" t="str">
        <f aca="false">IF(OR(E6853="",E6853="!!!"),"",IF(OR(J6853=0,AND(J6853=1,K6853=1),AND(J6853=1,I6853="SBJ"),AND(J6853=1,I6853=0)),"?IN_FOCUS",IF(J6853&lt;=2,"?ACTIVATED",IF(J6853&lt;&gt;"","?FAMILIAR",IF(F6853="NEW",IF(ISNA(VLOOKUP(E6853,#REF!,1,FALSE())),"?TYPE_IDENTIFIABLE","?REFERENTIAL"),"_")))))</f>
        <v/>
      </c>
      <c r="H6853" s="13" t="str">
        <f aca="false">IF(J6853&lt;&gt;1,"",IF(I6853="SBJ","CB","?"))</f>
        <v/>
      </c>
      <c r="I6853" s="14" t="str">
        <f aca="false">IF(OR(E6853="",E6853="!!!",F6853="NEW"),"",INDEX(B$2:B6852,-1+SUMPRODUCT(MAX(ROW(E$2:E6852)*(E6853=E$2:E6852)))))</f>
        <v/>
      </c>
      <c r="J6853" s="15" t="str">
        <f aca="true">IF(OR(E6853="",E6853="!!!",F6853="NEW"),"",COUNTBLANK(OFFSET(A$1,,,SUMPRODUCT(MAX(ROW(E$2:E6853)*(E6853=E$2:E6853)))))-COUNTBLANK(OFFSET(A$1,,,SUMPRODUCT(MAX(ROW(E$1:E6852)*(E6853=E$1:E6852))))))</f>
        <v/>
      </c>
      <c r="K6853" s="15" t="str">
        <f aca="false">IF(OR(E6853="",E6853="!!!",F6853="NEW"),"",INDEX(J$1:J6852,SUMPRODUCT(MAX(ROW(E$1:E6852)*(E6853=E$1:E6852)))))</f>
        <v/>
      </c>
      <c r="L6853" s="16"/>
    </row>
    <row r="6854" customFormat="false" ht="12.75" hidden="false" customHeight="false" outlineLevel="0" collapsed="false">
      <c r="A6854" s="9" t="s">
        <v>71</v>
      </c>
      <c r="E6854" s="10" t="str">
        <f aca="false">IF(D6854="?OLD","!!!","")</f>
        <v/>
      </c>
      <c r="F6854" s="11" t="str">
        <f aca="false">IF(OR(E6854="",E6854="!!!"),"",IF(NOT(ISNA(VLOOKUP(E6854,E$1:E6853,1,FALSE()))),"OLD",IF(AND(E6854&lt;&gt;"",E6854&lt;&gt;"!!!"),"NEW","")))</f>
        <v/>
      </c>
      <c r="G6854" s="12" t="str">
        <f aca="false">IF(OR(E6854="",E6854="!!!"),"",IF(OR(J6854=0,AND(J6854=1,K6854=1),AND(J6854=1,I6854="SBJ"),AND(J6854=1,I6854=0)),"?IN_FOCUS",IF(J6854&lt;=2,"?ACTIVATED",IF(J6854&lt;&gt;"","?FAMILIAR",IF(F6854="NEW",IF(ISNA(VLOOKUP(E6854,#REF!,1,FALSE())),"?TYPE_IDENTIFIABLE","?REFERENTIAL"),"_")))))</f>
        <v/>
      </c>
      <c r="H6854" s="13" t="str">
        <f aca="false">IF(J6854&lt;&gt;1,"",IF(I6854="SBJ","CB","?"))</f>
        <v/>
      </c>
      <c r="I6854" s="14" t="str">
        <f aca="false">IF(OR(E6854="",E6854="!!!",F6854="NEW"),"",INDEX(B$2:B6853,-1+SUMPRODUCT(MAX(ROW(E$2:E6853)*(E6854=E$2:E6853)))))</f>
        <v/>
      </c>
      <c r="J6854" s="15" t="str">
        <f aca="true">IF(OR(E6854="",E6854="!!!",F6854="NEW"),"",COUNTBLANK(OFFSET(A$1,,,SUMPRODUCT(MAX(ROW(E$2:E6854)*(E6854=E$2:E6854)))))-COUNTBLANK(OFFSET(A$1,,,SUMPRODUCT(MAX(ROW(E$1:E6853)*(E6854=E$1:E6853))))))</f>
        <v/>
      </c>
      <c r="K6854" s="15" t="str">
        <f aca="false">IF(OR(E6854="",E6854="!!!",F6854="NEW"),"",INDEX(J$1:J6853,SUMPRODUCT(MAX(ROW(E$1:E6853)*(E6854=E$1:E6853)))))</f>
        <v/>
      </c>
      <c r="L6854" s="16"/>
    </row>
    <row r="6855" customFormat="false" ht="12.75" hidden="false" customHeight="false" outlineLevel="0" collapsed="false">
      <c r="A6855" s="9" t="s">
        <v>1893</v>
      </c>
      <c r="B6855" s="0" t="s">
        <v>29</v>
      </c>
      <c r="C6855" s="0" t="s">
        <v>54</v>
      </c>
      <c r="D6855" s="0" t="s">
        <v>31</v>
      </c>
      <c r="E6855" s="10" t="str">
        <f aca="false">IF(D6855="?OLD","!!!","")</f>
        <v>!!!</v>
      </c>
      <c r="F6855" s="11" t="str">
        <f aca="false">IF(OR(E6855="",E6855="!!!"),"",IF(NOT(ISNA(VLOOKUP(E6855,E$1:E6854,1,FALSE()))),"OLD",IF(AND(E6855&lt;&gt;"",E6855&lt;&gt;"!!!"),"NEW","")))</f>
        <v/>
      </c>
      <c r="G6855" s="12" t="str">
        <f aca="false">IF(OR(E6855="",E6855="!!!"),"",IF(OR(J6855=0,AND(J6855=1,K6855=1),AND(J6855=1,I6855="SBJ"),AND(J6855=1,I6855=0)),"?IN_FOCUS",IF(J6855&lt;=2,"?ACTIVATED",IF(J6855&lt;&gt;"","?FAMILIAR",IF(F6855="NEW",IF(ISNA(VLOOKUP(E6855,#REF!,1,FALSE())),"?TYPE_IDENTIFIABLE","?REFERENTIAL"),"_")))))</f>
        <v/>
      </c>
      <c r="H6855" s="13" t="str">
        <f aca="false">IF(J6855&lt;&gt;1,"",IF(I6855="SBJ","CB","?"))</f>
        <v/>
      </c>
      <c r="I6855" s="14" t="str">
        <f aca="false">IF(OR(E6855="",E6855="!!!",F6855="NEW"),"",INDEX(B$2:B6854,-1+SUMPRODUCT(MAX(ROW(E$2:E6854)*(E6855=E$2:E6854)))))</f>
        <v/>
      </c>
      <c r="J6855" s="15" t="str">
        <f aca="true">IF(OR(E6855="",E6855="!!!",F6855="NEW"),"",COUNTBLANK(OFFSET(A$1,,,SUMPRODUCT(MAX(ROW(E$2:E6855)*(E6855=E$2:E6855)))))-COUNTBLANK(OFFSET(A$1,,,SUMPRODUCT(MAX(ROW(E$1:E6854)*(E6855=E$1:E6854))))))</f>
        <v/>
      </c>
      <c r="K6855" s="15" t="str">
        <f aca="false">IF(OR(E6855="",E6855="!!!",F6855="NEW"),"",INDEX(J$1:J6854,SUMPRODUCT(MAX(ROW(E$1:E6854)*(E6855=E$1:E6854)))))</f>
        <v/>
      </c>
      <c r="L6855" s="16"/>
    </row>
    <row r="6856" customFormat="false" ht="12.75" hidden="false" customHeight="false" outlineLevel="0" collapsed="false">
      <c r="A6856" s="9" t="s">
        <v>92</v>
      </c>
      <c r="E6856" s="10" t="str">
        <f aca="false">IF(D6856="?OLD","!!!","")</f>
        <v/>
      </c>
      <c r="F6856" s="11" t="str">
        <f aca="false">IF(OR(E6856="",E6856="!!!"),"",IF(NOT(ISNA(VLOOKUP(E6856,E$1:E6855,1,FALSE()))),"OLD",IF(AND(E6856&lt;&gt;"",E6856&lt;&gt;"!!!"),"NEW","")))</f>
        <v/>
      </c>
      <c r="G6856" s="12" t="str">
        <f aca="false">IF(OR(E6856="",E6856="!!!"),"",IF(OR(J6856=0,AND(J6856=1,K6856=1),AND(J6856=1,I6856="SBJ"),AND(J6856=1,I6856=0)),"?IN_FOCUS",IF(J6856&lt;=2,"?ACTIVATED",IF(J6856&lt;&gt;"","?FAMILIAR",IF(F6856="NEW",IF(ISNA(VLOOKUP(E6856,#REF!,1,FALSE())),"?TYPE_IDENTIFIABLE","?REFERENTIAL"),"_")))))</f>
        <v/>
      </c>
      <c r="H6856" s="13" t="str">
        <f aca="false">IF(J6856&lt;&gt;1,"",IF(I6856="SBJ","CB","?"))</f>
        <v/>
      </c>
      <c r="I6856" s="14" t="str">
        <f aca="false">IF(OR(E6856="",E6856="!!!",F6856="NEW"),"",INDEX(B$2:B6855,-1+SUMPRODUCT(MAX(ROW(E$2:E6855)*(E6856=E$2:E6855)))))</f>
        <v/>
      </c>
      <c r="J6856" s="15" t="str">
        <f aca="true">IF(OR(E6856="",E6856="!!!",F6856="NEW"),"",COUNTBLANK(OFFSET(A$1,,,SUMPRODUCT(MAX(ROW(E$2:E6856)*(E6856=E$2:E6856)))))-COUNTBLANK(OFFSET(A$1,,,SUMPRODUCT(MAX(ROW(E$1:E6855)*(E6856=E$1:E6855))))))</f>
        <v/>
      </c>
      <c r="K6856" s="15" t="str">
        <f aca="false">IF(OR(E6856="",E6856="!!!",F6856="NEW"),"",INDEX(J$1:J6855,SUMPRODUCT(MAX(ROW(E$1:E6855)*(E6856=E$1:E6855)))))</f>
        <v/>
      </c>
      <c r="L6856" s="16"/>
    </row>
    <row r="6857" customFormat="false" ht="12.75" hidden="false" customHeight="false" outlineLevel="0" collapsed="false">
      <c r="A6857" s="9" t="s">
        <v>1894</v>
      </c>
      <c r="B6857" s="0" t="s">
        <v>23</v>
      </c>
      <c r="C6857" s="0" t="s">
        <v>26</v>
      </c>
      <c r="E6857" s="10" t="str">
        <f aca="false">IF(D6857="?OLD","!!!","")</f>
        <v/>
      </c>
      <c r="F6857" s="11" t="str">
        <f aca="false">IF(OR(E6857="",E6857="!!!"),"",IF(NOT(ISNA(VLOOKUP(E6857,E$1:E6856,1,FALSE()))),"OLD",IF(AND(E6857&lt;&gt;"",E6857&lt;&gt;"!!!"),"NEW","")))</f>
        <v/>
      </c>
      <c r="G6857" s="12" t="str">
        <f aca="false">IF(OR(E6857="",E6857="!!!"),"",IF(OR(J6857=0,AND(J6857=1,K6857=1),AND(J6857=1,I6857="SBJ"),AND(J6857=1,I6857=0)),"?IN_FOCUS",IF(J6857&lt;=2,"?ACTIVATED",IF(J6857&lt;&gt;"","?FAMILIAR",IF(F6857="NEW",IF(ISNA(VLOOKUP(E6857,#REF!,1,FALSE())),"?TYPE_IDENTIFIABLE","?REFERENTIAL"),"_")))))</f>
        <v/>
      </c>
      <c r="H6857" s="13" t="str">
        <f aca="false">IF(J6857&lt;&gt;1,"",IF(I6857="SBJ","CB","?"))</f>
        <v/>
      </c>
      <c r="I6857" s="14" t="str">
        <f aca="false">IF(OR(E6857="",E6857="!!!",F6857="NEW"),"",INDEX(B$2:B6856,-1+SUMPRODUCT(MAX(ROW(E$2:E6856)*(E6857=E$2:E6856)))))</f>
        <v/>
      </c>
      <c r="J6857" s="15" t="str">
        <f aca="true">IF(OR(E6857="",E6857="!!!",F6857="NEW"),"",COUNTBLANK(OFFSET(A$1,,,SUMPRODUCT(MAX(ROW(E$2:E6857)*(E6857=E$2:E6857)))))-COUNTBLANK(OFFSET(A$1,,,SUMPRODUCT(MAX(ROW(E$1:E6856)*(E6857=E$1:E6856))))))</f>
        <v/>
      </c>
      <c r="K6857" s="15" t="str">
        <f aca="false">IF(OR(E6857="",E6857="!!!",F6857="NEW"),"",INDEX(J$1:J6856,SUMPRODUCT(MAX(ROW(E$1:E6856)*(E6857=E$1:E6856)))))</f>
        <v/>
      </c>
      <c r="L6857" s="16"/>
    </row>
    <row r="6858" customFormat="false" ht="12.75" hidden="false" customHeight="false" outlineLevel="0" collapsed="false">
      <c r="A6858" s="9" t="s">
        <v>15</v>
      </c>
      <c r="E6858" s="10" t="str">
        <f aca="false">IF(D6858="?OLD","!!!","")</f>
        <v/>
      </c>
      <c r="F6858" s="11" t="str">
        <f aca="false">IF(OR(E6858="",E6858="!!!"),"",IF(NOT(ISNA(VLOOKUP(E6858,E$1:E6857,1,FALSE()))),"OLD",IF(AND(E6858&lt;&gt;"",E6858&lt;&gt;"!!!"),"NEW","")))</f>
        <v/>
      </c>
      <c r="G6858" s="12" t="str">
        <f aca="false">IF(OR(E6858="",E6858="!!!"),"",IF(OR(J6858=0,AND(J6858=1,K6858=1),AND(J6858=1,I6858="SBJ"),AND(J6858=1,I6858=0)),"?IN_FOCUS",IF(J6858&lt;=2,"?ACTIVATED",IF(J6858&lt;&gt;"","?FAMILIAR",IF(F6858="NEW",IF(ISNA(VLOOKUP(E6858,#REF!,1,FALSE())),"?TYPE_IDENTIFIABLE","?REFERENTIAL"),"_")))))</f>
        <v/>
      </c>
      <c r="H6858" s="13" t="str">
        <f aca="false">IF(J6858&lt;&gt;1,"",IF(I6858="SBJ","CB","?"))</f>
        <v/>
      </c>
      <c r="I6858" s="14" t="str">
        <f aca="false">IF(OR(E6858="",E6858="!!!",F6858="NEW"),"",INDEX(B$2:B6857,-1+SUMPRODUCT(MAX(ROW(E$2:E6857)*(E6858=E$2:E6857)))))</f>
        <v/>
      </c>
      <c r="J6858" s="15" t="str">
        <f aca="true">IF(OR(E6858="",E6858="!!!",F6858="NEW"),"",COUNTBLANK(OFFSET(A$1,,,SUMPRODUCT(MAX(ROW(E$2:E6858)*(E6858=E$2:E6858)))))-COUNTBLANK(OFFSET(A$1,,,SUMPRODUCT(MAX(ROW(E$1:E6857)*(E6858=E$1:E6857))))))</f>
        <v/>
      </c>
      <c r="K6858" s="15" t="str">
        <f aca="false">IF(OR(E6858="",E6858="!!!",F6858="NEW"),"",INDEX(J$1:J6857,SUMPRODUCT(MAX(ROW(E$1:E6857)*(E6858=E$1:E6857)))))</f>
        <v/>
      </c>
      <c r="L6858" s="16"/>
    </row>
    <row r="6859" customFormat="false" ht="12.75" hidden="false" customHeight="false" outlineLevel="0" collapsed="false">
      <c r="A6859" s="9" t="s">
        <v>92</v>
      </c>
      <c r="E6859" s="10" t="str">
        <f aca="false">IF(D6859="?OLD","!!!","")</f>
        <v/>
      </c>
      <c r="F6859" s="11" t="str">
        <f aca="false">IF(OR(E6859="",E6859="!!!"),"",IF(NOT(ISNA(VLOOKUP(E6859,E$1:E6858,1,FALSE()))),"OLD",IF(AND(E6859&lt;&gt;"",E6859&lt;&gt;"!!!"),"NEW","")))</f>
        <v/>
      </c>
      <c r="G6859" s="12" t="str">
        <f aca="false">IF(OR(E6859="",E6859="!!!"),"",IF(OR(J6859=0,AND(J6859=1,K6859=1),AND(J6859=1,I6859="SBJ"),AND(J6859=1,I6859=0)),"?IN_FOCUS",IF(J6859&lt;=2,"?ACTIVATED",IF(J6859&lt;&gt;"","?FAMILIAR",IF(F6859="NEW",IF(ISNA(VLOOKUP(E6859,#REF!,1,FALSE())),"?TYPE_IDENTIFIABLE","?REFERENTIAL"),"_")))))</f>
        <v/>
      </c>
      <c r="H6859" s="13" t="str">
        <f aca="false">IF(J6859&lt;&gt;1,"",IF(I6859="SBJ","CB","?"))</f>
        <v/>
      </c>
      <c r="I6859" s="14" t="str">
        <f aca="false">IF(OR(E6859="",E6859="!!!",F6859="NEW"),"",INDEX(B$2:B6858,-1+SUMPRODUCT(MAX(ROW(E$2:E6858)*(E6859=E$2:E6858)))))</f>
        <v/>
      </c>
      <c r="J6859" s="15" t="str">
        <f aca="true">IF(OR(E6859="",E6859="!!!",F6859="NEW"),"",COUNTBLANK(OFFSET(A$1,,,SUMPRODUCT(MAX(ROW(E$2:E6859)*(E6859=E$2:E6859)))))-COUNTBLANK(OFFSET(A$1,,,SUMPRODUCT(MAX(ROW(E$1:E6858)*(E6859=E$1:E6858))))))</f>
        <v/>
      </c>
      <c r="K6859" s="15" t="str">
        <f aca="false">IF(OR(E6859="",E6859="!!!",F6859="NEW"),"",INDEX(J$1:J6858,SUMPRODUCT(MAX(ROW(E$1:E6858)*(E6859=E$1:E6858)))))</f>
        <v/>
      </c>
      <c r="L6859" s="16"/>
    </row>
    <row r="6860" customFormat="false" ht="12.75" hidden="false" customHeight="false" outlineLevel="0" collapsed="false">
      <c r="A6860" s="9" t="s">
        <v>1895</v>
      </c>
      <c r="B6860" s="0" t="s">
        <v>25</v>
      </c>
      <c r="C6860" s="0" t="s">
        <v>26</v>
      </c>
      <c r="E6860" s="10" t="str">
        <f aca="false">IF(D6860="?OLD","!!!","")</f>
        <v/>
      </c>
      <c r="F6860" s="11" t="str">
        <f aca="false">IF(OR(E6860="",E6860="!!!"),"",IF(NOT(ISNA(VLOOKUP(E6860,E$1:E6859,1,FALSE()))),"OLD",IF(AND(E6860&lt;&gt;"",E6860&lt;&gt;"!!!"),"NEW","")))</f>
        <v/>
      </c>
      <c r="G6860" s="12" t="str">
        <f aca="false">IF(OR(E6860="",E6860="!!!"),"",IF(OR(J6860=0,AND(J6860=1,K6860=1),AND(J6860=1,I6860="SBJ"),AND(J6860=1,I6860=0)),"?IN_FOCUS",IF(J6860&lt;=2,"?ACTIVATED",IF(J6860&lt;&gt;"","?FAMILIAR",IF(F6860="NEW",IF(ISNA(VLOOKUP(E6860,#REF!,1,FALSE())),"?TYPE_IDENTIFIABLE","?REFERENTIAL"),"_")))))</f>
        <v/>
      </c>
      <c r="H6860" s="13" t="str">
        <f aca="false">IF(J6860&lt;&gt;1,"",IF(I6860="SBJ","CB","?"))</f>
        <v/>
      </c>
      <c r="I6860" s="14" t="str">
        <f aca="false">IF(OR(E6860="",E6860="!!!",F6860="NEW"),"",INDEX(B$2:B6859,-1+SUMPRODUCT(MAX(ROW(E$2:E6859)*(E6860=E$2:E6859)))))</f>
        <v/>
      </c>
      <c r="J6860" s="15" t="str">
        <f aca="true">IF(OR(E6860="",E6860="!!!",F6860="NEW"),"",COUNTBLANK(OFFSET(A$1,,,SUMPRODUCT(MAX(ROW(E$2:E6860)*(E6860=E$2:E6860)))))-COUNTBLANK(OFFSET(A$1,,,SUMPRODUCT(MAX(ROW(E$1:E6859)*(E6860=E$1:E6859))))))</f>
        <v/>
      </c>
      <c r="K6860" s="15" t="str">
        <f aca="false">IF(OR(E6860="",E6860="!!!",F6860="NEW"),"",INDEX(J$1:J6859,SUMPRODUCT(MAX(ROW(E$1:E6859)*(E6860=E$1:E6859)))))</f>
        <v/>
      </c>
      <c r="L6860" s="16"/>
    </row>
    <row r="6861" customFormat="false" ht="12.75" hidden="false" customHeight="false" outlineLevel="0" collapsed="false">
      <c r="A6861" s="9" t="s">
        <v>48</v>
      </c>
      <c r="E6861" s="10" t="str">
        <f aca="false">IF(D6861="?OLD","!!!","")</f>
        <v/>
      </c>
      <c r="F6861" s="11" t="str">
        <f aca="false">IF(OR(E6861="",E6861="!!!"),"",IF(NOT(ISNA(VLOOKUP(E6861,E$1:E6860,1,FALSE()))),"OLD",IF(AND(E6861&lt;&gt;"",E6861&lt;&gt;"!!!"),"NEW","")))</f>
        <v/>
      </c>
      <c r="G6861" s="12" t="str">
        <f aca="false">IF(OR(E6861="",E6861="!!!"),"",IF(OR(J6861=0,AND(J6861=1,K6861=1),AND(J6861=1,I6861="SBJ"),AND(J6861=1,I6861=0)),"?IN_FOCUS",IF(J6861&lt;=2,"?ACTIVATED",IF(J6861&lt;&gt;"","?FAMILIAR",IF(F6861="NEW",IF(ISNA(VLOOKUP(E6861,#REF!,1,FALSE())),"?TYPE_IDENTIFIABLE","?REFERENTIAL"),"_")))))</f>
        <v/>
      </c>
      <c r="H6861" s="13" t="str">
        <f aca="false">IF(J6861&lt;&gt;1,"",IF(I6861="SBJ","CB","?"))</f>
        <v/>
      </c>
      <c r="I6861" s="14" t="str">
        <f aca="false">IF(OR(E6861="",E6861="!!!",F6861="NEW"),"",INDEX(B$2:B6860,-1+SUMPRODUCT(MAX(ROW(E$2:E6860)*(E6861=E$2:E6860)))))</f>
        <v/>
      </c>
      <c r="J6861" s="15" t="str">
        <f aca="true">IF(OR(E6861="",E6861="!!!",F6861="NEW"),"",COUNTBLANK(OFFSET(A$1,,,SUMPRODUCT(MAX(ROW(E$2:E6861)*(E6861=E$2:E6861)))))-COUNTBLANK(OFFSET(A$1,,,SUMPRODUCT(MAX(ROW(E$1:E6860)*(E6861=E$1:E6860))))))</f>
        <v/>
      </c>
      <c r="K6861" s="15" t="str">
        <f aca="false">IF(OR(E6861="",E6861="!!!",F6861="NEW"),"",INDEX(J$1:J6860,SUMPRODUCT(MAX(ROW(E$1:E6860)*(E6861=E$1:E6860)))))</f>
        <v/>
      </c>
      <c r="L6861" s="16"/>
    </row>
    <row r="6862" customFormat="false" ht="12.75" hidden="false" customHeight="false" outlineLevel="0" collapsed="false">
      <c r="E6862" s="10" t="str">
        <f aca="false">IF(D6862="?OLD","!!!","")</f>
        <v/>
      </c>
      <c r="F6862" s="11" t="str">
        <f aca="false">IF(OR(E6862="",E6862="!!!"),"",IF(NOT(ISNA(VLOOKUP(E6862,E$1:E6861,1,FALSE()))),"OLD",IF(AND(E6862&lt;&gt;"",E6862&lt;&gt;"!!!"),"NEW","")))</f>
        <v/>
      </c>
      <c r="G6862" s="12" t="str">
        <f aca="false">IF(OR(E6862="",E6862="!!!"),"",IF(OR(J6862=0,AND(J6862=1,K6862=1),AND(J6862=1,I6862="SBJ"),AND(J6862=1,I6862=0)),"?IN_FOCUS",IF(J6862&lt;=2,"?ACTIVATED",IF(J6862&lt;&gt;"","?FAMILIAR",IF(F6862="NEW",IF(ISNA(VLOOKUP(E6862,#REF!,1,FALSE())),"?TYPE_IDENTIFIABLE","?REFERENTIAL"),"_")))))</f>
        <v/>
      </c>
      <c r="H6862" s="13" t="str">
        <f aca="false">IF(J6862&lt;&gt;1,"",IF(I6862="SBJ","CB","?"))</f>
        <v/>
      </c>
      <c r="I6862" s="14" t="str">
        <f aca="false">IF(OR(E6862="",E6862="!!!",F6862="NEW"),"",INDEX(B$2:B6861,-1+SUMPRODUCT(MAX(ROW(E$2:E6861)*(E6862=E$2:E6861)))))</f>
        <v/>
      </c>
      <c r="J6862" s="15" t="str">
        <f aca="true">IF(OR(E6862="",E6862="!!!",F6862="NEW"),"",COUNTBLANK(OFFSET(A$1,,,SUMPRODUCT(MAX(ROW(E$2:E6862)*(E6862=E$2:E6862)))))-COUNTBLANK(OFFSET(A$1,,,SUMPRODUCT(MAX(ROW(E$1:E6861)*(E6862=E$1:E6861))))))</f>
        <v/>
      </c>
      <c r="K6862" s="15" t="str">
        <f aca="false">IF(OR(E6862="",E6862="!!!",F6862="NEW"),"",INDEX(J$1:J6861,SUMPRODUCT(MAX(ROW(E$1:E6861)*(E6862=E$1:E6861)))))</f>
        <v/>
      </c>
      <c r="L6862" s="16"/>
    </row>
    <row r="6863" customFormat="false" ht="12.75" hidden="false" customHeight="false" outlineLevel="0" collapsed="false">
      <c r="A6863" s="9" t="s">
        <v>85</v>
      </c>
      <c r="E6863" s="10" t="str">
        <f aca="false">IF(D6863="?OLD","!!!","")</f>
        <v/>
      </c>
      <c r="F6863" s="11" t="str">
        <f aca="false">IF(OR(E6863="",E6863="!!!"),"",IF(NOT(ISNA(VLOOKUP(E6863,E$1:E6862,1,FALSE()))),"OLD",IF(AND(E6863&lt;&gt;"",E6863&lt;&gt;"!!!"),"NEW","")))</f>
        <v/>
      </c>
      <c r="G6863" s="12" t="str">
        <f aca="false">IF(OR(E6863="",E6863="!!!"),"",IF(OR(J6863=0,AND(J6863=1,K6863=1),AND(J6863=1,I6863="SBJ"),AND(J6863=1,I6863=0)),"?IN_FOCUS",IF(J6863&lt;=2,"?ACTIVATED",IF(J6863&lt;&gt;"","?FAMILIAR",IF(F6863="NEW",IF(ISNA(VLOOKUP(E6863,#REF!,1,FALSE())),"?TYPE_IDENTIFIABLE","?REFERENTIAL"),"_")))))</f>
        <v/>
      </c>
      <c r="H6863" s="13" t="str">
        <f aca="false">IF(J6863&lt;&gt;1,"",IF(I6863="SBJ","CB","?"))</f>
        <v/>
      </c>
      <c r="I6863" s="14" t="str">
        <f aca="false">IF(OR(E6863="",E6863="!!!",F6863="NEW"),"",INDEX(B$2:B6862,-1+SUMPRODUCT(MAX(ROW(E$2:E6862)*(E6863=E$2:E6862)))))</f>
        <v/>
      </c>
      <c r="J6863" s="15" t="str">
        <f aca="true">IF(OR(E6863="",E6863="!!!",F6863="NEW"),"",COUNTBLANK(OFFSET(A$1,,,SUMPRODUCT(MAX(ROW(E$2:E6863)*(E6863=E$2:E6863)))))-COUNTBLANK(OFFSET(A$1,,,SUMPRODUCT(MAX(ROW(E$1:E6862)*(E6863=E$1:E6862))))))</f>
        <v/>
      </c>
      <c r="K6863" s="15" t="str">
        <f aca="false">IF(OR(E6863="",E6863="!!!",F6863="NEW"),"",INDEX(J$1:J6862,SUMPRODUCT(MAX(ROW(E$1:E6862)*(E6863=E$1:E6862)))))</f>
        <v/>
      </c>
      <c r="L6863" s="16"/>
    </row>
    <row r="6864" customFormat="false" ht="12.75" hidden="false" customHeight="false" outlineLevel="0" collapsed="false">
      <c r="A6864" s="9" t="s">
        <v>1896</v>
      </c>
      <c r="E6864" s="10" t="str">
        <f aca="false">IF(D6864="?OLD","!!!","")</f>
        <v/>
      </c>
      <c r="F6864" s="11" t="str">
        <f aca="false">IF(OR(E6864="",E6864="!!!"),"",IF(NOT(ISNA(VLOOKUP(E6864,E$1:E6863,1,FALSE()))),"OLD",IF(AND(E6864&lt;&gt;"",E6864&lt;&gt;"!!!"),"NEW","")))</f>
        <v/>
      </c>
      <c r="G6864" s="12" t="str">
        <f aca="false">IF(OR(E6864="",E6864="!!!"),"",IF(OR(J6864=0,AND(J6864=1,K6864=1),AND(J6864=1,I6864="SBJ"),AND(J6864=1,I6864=0)),"?IN_FOCUS",IF(J6864&lt;=2,"?ACTIVATED",IF(J6864&lt;&gt;"","?FAMILIAR",IF(F6864="NEW",IF(ISNA(VLOOKUP(E6864,#REF!,1,FALSE())),"?TYPE_IDENTIFIABLE","?REFERENTIAL"),"_")))))</f>
        <v/>
      </c>
      <c r="H6864" s="13" t="str">
        <f aca="false">IF(J6864&lt;&gt;1,"",IF(I6864="SBJ","CB","?"))</f>
        <v/>
      </c>
      <c r="I6864" s="14" t="str">
        <f aca="false">IF(OR(E6864="",E6864="!!!",F6864="NEW"),"",INDEX(B$2:B6863,-1+SUMPRODUCT(MAX(ROW(E$2:E6863)*(E6864=E$2:E6863)))))</f>
        <v/>
      </c>
      <c r="J6864" s="15" t="str">
        <f aca="true">IF(OR(E6864="",E6864="!!!",F6864="NEW"),"",COUNTBLANK(OFFSET(A$1,,,SUMPRODUCT(MAX(ROW(E$2:E6864)*(E6864=E$2:E6864)))))-COUNTBLANK(OFFSET(A$1,,,SUMPRODUCT(MAX(ROW(E$1:E6863)*(E6864=E$1:E6863))))))</f>
        <v/>
      </c>
      <c r="K6864" s="15" t="str">
        <f aca="false">IF(OR(E6864="",E6864="!!!",F6864="NEW"),"",INDEX(J$1:J6863,SUMPRODUCT(MAX(ROW(E$1:E6863)*(E6864=E$1:E6863)))))</f>
        <v/>
      </c>
      <c r="L6864" s="16"/>
    </row>
    <row r="6865" customFormat="false" ht="12.75" hidden="false" customHeight="false" outlineLevel="0" collapsed="false">
      <c r="A6865" s="9" t="s">
        <v>1886</v>
      </c>
      <c r="E6865" s="10" t="str">
        <f aca="false">IF(D6865="?OLD","!!!","")</f>
        <v/>
      </c>
      <c r="F6865" s="11" t="str">
        <f aca="false">IF(OR(E6865="",E6865="!!!"),"",IF(NOT(ISNA(VLOOKUP(E6865,E$1:E6864,1,FALSE()))),"OLD",IF(AND(E6865&lt;&gt;"",E6865&lt;&gt;"!!!"),"NEW","")))</f>
        <v/>
      </c>
      <c r="G6865" s="12" t="str">
        <f aca="false">IF(OR(E6865="",E6865="!!!"),"",IF(OR(J6865=0,AND(J6865=1,K6865=1),AND(J6865=1,I6865="SBJ"),AND(J6865=1,I6865=0)),"?IN_FOCUS",IF(J6865&lt;=2,"?ACTIVATED",IF(J6865&lt;&gt;"","?FAMILIAR",IF(F6865="NEW",IF(ISNA(VLOOKUP(E6865,#REF!,1,FALSE())),"?TYPE_IDENTIFIABLE","?REFERENTIAL"),"_")))))</f>
        <v/>
      </c>
      <c r="H6865" s="13" t="str">
        <f aca="false">IF(J6865&lt;&gt;1,"",IF(I6865="SBJ","CB","?"))</f>
        <v/>
      </c>
      <c r="I6865" s="14" t="str">
        <f aca="false">IF(OR(E6865="",E6865="!!!",F6865="NEW"),"",INDEX(B$2:B6864,-1+SUMPRODUCT(MAX(ROW(E$2:E6864)*(E6865=E$2:E6864)))))</f>
        <v/>
      </c>
      <c r="J6865" s="15" t="str">
        <f aca="true">IF(OR(E6865="",E6865="!!!",F6865="NEW"),"",COUNTBLANK(OFFSET(A$1,,,SUMPRODUCT(MAX(ROW(E$2:E6865)*(E6865=E$2:E6865)))))-COUNTBLANK(OFFSET(A$1,,,SUMPRODUCT(MAX(ROW(E$1:E6864)*(E6865=E$1:E6864))))))</f>
        <v/>
      </c>
      <c r="K6865" s="15" t="str">
        <f aca="false">IF(OR(E6865="",E6865="!!!",F6865="NEW"),"",INDEX(J$1:J6864,SUMPRODUCT(MAX(ROW(E$1:E6864)*(E6865=E$1:E6864)))))</f>
        <v/>
      </c>
      <c r="L6865" s="16"/>
    </row>
    <row r="6866" customFormat="false" ht="12.75" hidden="false" customHeight="false" outlineLevel="0" collapsed="false">
      <c r="A6866" s="9" t="s">
        <v>28</v>
      </c>
      <c r="B6866" s="0" t="s">
        <v>38</v>
      </c>
      <c r="C6866" s="0" t="s">
        <v>30</v>
      </c>
      <c r="D6866" s="0" t="s">
        <v>31</v>
      </c>
      <c r="E6866" s="10" t="str">
        <f aca="false">IF(D6866="?OLD","!!!","")</f>
        <v>!!!</v>
      </c>
      <c r="F6866" s="11" t="str">
        <f aca="false">IF(OR(E6866="",E6866="!!!"),"",IF(NOT(ISNA(VLOOKUP(E6866,E$1:E6865,1,FALSE()))),"OLD",IF(AND(E6866&lt;&gt;"",E6866&lt;&gt;"!!!"),"NEW","")))</f>
        <v/>
      </c>
      <c r="G6866" s="12" t="str">
        <f aca="false">IF(OR(E6866="",E6866="!!!"),"",IF(OR(J6866=0,AND(J6866=1,K6866=1),AND(J6866=1,I6866="SBJ"),AND(J6866=1,I6866=0)),"?IN_FOCUS",IF(J6866&lt;=2,"?ACTIVATED",IF(J6866&lt;&gt;"","?FAMILIAR",IF(F6866="NEW",IF(ISNA(VLOOKUP(E6866,#REF!,1,FALSE())),"?TYPE_IDENTIFIABLE","?REFERENTIAL"),"_")))))</f>
        <v/>
      </c>
      <c r="H6866" s="13" t="str">
        <f aca="false">IF(J6866&lt;&gt;1,"",IF(I6866="SBJ","CB","?"))</f>
        <v/>
      </c>
      <c r="I6866" s="14" t="str">
        <f aca="false">IF(OR(E6866="",E6866="!!!",F6866="NEW"),"",INDEX(B$2:B6865,-1+SUMPRODUCT(MAX(ROW(E$2:E6865)*(E6866=E$2:E6865)))))</f>
        <v/>
      </c>
      <c r="J6866" s="15" t="str">
        <f aca="true">IF(OR(E6866="",E6866="!!!",F6866="NEW"),"",COUNTBLANK(OFFSET(A$1,,,SUMPRODUCT(MAX(ROW(E$2:E6866)*(E6866=E$2:E6866)))))-COUNTBLANK(OFFSET(A$1,,,SUMPRODUCT(MAX(ROW(E$1:E6865)*(E6866=E$1:E6865))))))</f>
        <v/>
      </c>
      <c r="K6866" s="15" t="str">
        <f aca="false">IF(OR(E6866="",E6866="!!!",F6866="NEW"),"",INDEX(J$1:J6865,SUMPRODUCT(MAX(ROW(E$1:E6865)*(E6866=E$1:E6865)))))</f>
        <v/>
      </c>
      <c r="L6866" s="16"/>
    </row>
    <row r="6867" customFormat="false" ht="12.75" hidden="false" customHeight="false" outlineLevel="0" collapsed="false">
      <c r="A6867" s="9" t="s">
        <v>80</v>
      </c>
      <c r="E6867" s="10" t="str">
        <f aca="false">IF(D6867="?OLD","!!!","")</f>
        <v/>
      </c>
      <c r="F6867" s="11" t="str">
        <f aca="false">IF(OR(E6867="",E6867="!!!"),"",IF(NOT(ISNA(VLOOKUP(E6867,E$1:E6866,1,FALSE()))),"OLD",IF(AND(E6867&lt;&gt;"",E6867&lt;&gt;"!!!"),"NEW","")))</f>
        <v/>
      </c>
      <c r="G6867" s="12" t="str">
        <f aca="false">IF(OR(E6867="",E6867="!!!"),"",IF(OR(J6867=0,AND(J6867=1,K6867=1),AND(J6867=1,I6867="SBJ"),AND(J6867=1,I6867=0)),"?IN_FOCUS",IF(J6867&lt;=2,"?ACTIVATED",IF(J6867&lt;&gt;"","?FAMILIAR",IF(F6867="NEW",IF(ISNA(VLOOKUP(E6867,#REF!,1,FALSE())),"?TYPE_IDENTIFIABLE","?REFERENTIAL"),"_")))))</f>
        <v/>
      </c>
      <c r="H6867" s="13" t="str">
        <f aca="false">IF(J6867&lt;&gt;1,"",IF(I6867="SBJ","CB","?"))</f>
        <v/>
      </c>
      <c r="I6867" s="14" t="str">
        <f aca="false">IF(OR(E6867="",E6867="!!!",F6867="NEW"),"",INDEX(B$2:B6866,-1+SUMPRODUCT(MAX(ROW(E$2:E6866)*(E6867=E$2:E6866)))))</f>
        <v/>
      </c>
      <c r="J6867" s="15" t="str">
        <f aca="true">IF(OR(E6867="",E6867="!!!",F6867="NEW"),"",COUNTBLANK(OFFSET(A$1,,,SUMPRODUCT(MAX(ROW(E$2:E6867)*(E6867=E$2:E6867)))))-COUNTBLANK(OFFSET(A$1,,,SUMPRODUCT(MAX(ROW(E$1:E6866)*(E6867=E$1:E6866))))))</f>
        <v/>
      </c>
      <c r="K6867" s="15" t="str">
        <f aca="false">IF(OR(E6867="",E6867="!!!",F6867="NEW"),"",INDEX(J$1:J6866,SUMPRODUCT(MAX(ROW(E$1:E6866)*(E6867=E$1:E6866)))))</f>
        <v/>
      </c>
      <c r="L6867" s="16"/>
    </row>
    <row r="6868" customFormat="false" ht="12.75" hidden="false" customHeight="false" outlineLevel="0" collapsed="false">
      <c r="A6868" s="9" t="s">
        <v>197</v>
      </c>
      <c r="E6868" s="10" t="str">
        <f aca="false">IF(D6868="?OLD","!!!","")</f>
        <v/>
      </c>
      <c r="F6868" s="11" t="str">
        <f aca="false">IF(OR(E6868="",E6868="!!!"),"",IF(NOT(ISNA(VLOOKUP(E6868,E$1:E6867,1,FALSE()))),"OLD",IF(AND(E6868&lt;&gt;"",E6868&lt;&gt;"!!!"),"NEW","")))</f>
        <v/>
      </c>
      <c r="G6868" s="12" t="str">
        <f aca="false">IF(OR(E6868="",E6868="!!!"),"",IF(OR(J6868=0,AND(J6868=1,K6868=1),AND(J6868=1,I6868="SBJ"),AND(J6868=1,I6868=0)),"?IN_FOCUS",IF(J6868&lt;=2,"?ACTIVATED",IF(J6868&lt;&gt;"","?FAMILIAR",IF(F6868="NEW",IF(ISNA(VLOOKUP(E6868,#REF!,1,FALSE())),"?TYPE_IDENTIFIABLE","?REFERENTIAL"),"_")))))</f>
        <v/>
      </c>
      <c r="H6868" s="13" t="str">
        <f aca="false">IF(J6868&lt;&gt;1,"",IF(I6868="SBJ","CB","?"))</f>
        <v/>
      </c>
      <c r="I6868" s="14" t="str">
        <f aca="false">IF(OR(E6868="",E6868="!!!",F6868="NEW"),"",INDEX(B$2:B6867,-1+SUMPRODUCT(MAX(ROW(E$2:E6867)*(E6868=E$2:E6867)))))</f>
        <v/>
      </c>
      <c r="J6868" s="15" t="str">
        <f aca="true">IF(OR(E6868="",E6868="!!!",F6868="NEW"),"",COUNTBLANK(OFFSET(A$1,,,SUMPRODUCT(MAX(ROW(E$2:E6868)*(E6868=E$2:E6868)))))-COUNTBLANK(OFFSET(A$1,,,SUMPRODUCT(MAX(ROW(E$1:E6867)*(E6868=E$1:E6867))))))</f>
        <v/>
      </c>
      <c r="K6868" s="15" t="str">
        <f aca="false">IF(OR(E6868="",E6868="!!!",F6868="NEW"),"",INDEX(J$1:J6867,SUMPRODUCT(MAX(ROW(E$1:E6867)*(E6868=E$1:E6867)))))</f>
        <v/>
      </c>
      <c r="L6868" s="16"/>
    </row>
    <row r="6869" customFormat="false" ht="12.75" hidden="false" customHeight="false" outlineLevel="0" collapsed="false">
      <c r="A6869" s="9" t="s">
        <v>282</v>
      </c>
      <c r="E6869" s="10" t="str">
        <f aca="false">IF(D6869="?OLD","!!!","")</f>
        <v/>
      </c>
      <c r="F6869" s="11" t="str">
        <f aca="false">IF(OR(E6869="",E6869="!!!"),"",IF(NOT(ISNA(VLOOKUP(E6869,E$1:E6868,1,FALSE()))),"OLD",IF(AND(E6869&lt;&gt;"",E6869&lt;&gt;"!!!"),"NEW","")))</f>
        <v/>
      </c>
      <c r="G6869" s="12" t="str">
        <f aca="false">IF(OR(E6869="",E6869="!!!"),"",IF(OR(J6869=0,AND(J6869=1,K6869=1),AND(J6869=1,I6869="SBJ"),AND(J6869=1,I6869=0)),"?IN_FOCUS",IF(J6869&lt;=2,"?ACTIVATED",IF(J6869&lt;&gt;"","?FAMILIAR",IF(F6869="NEW",IF(ISNA(VLOOKUP(E6869,#REF!,1,FALSE())),"?TYPE_IDENTIFIABLE","?REFERENTIAL"),"_")))))</f>
        <v/>
      </c>
      <c r="H6869" s="13" t="str">
        <f aca="false">IF(J6869&lt;&gt;1,"",IF(I6869="SBJ","CB","?"))</f>
        <v/>
      </c>
      <c r="I6869" s="14" t="str">
        <f aca="false">IF(OR(E6869="",E6869="!!!",F6869="NEW"),"",INDEX(B$2:B6868,-1+SUMPRODUCT(MAX(ROW(E$2:E6868)*(E6869=E$2:E6868)))))</f>
        <v/>
      </c>
      <c r="J6869" s="15" t="str">
        <f aca="true">IF(OR(E6869="",E6869="!!!",F6869="NEW"),"",COUNTBLANK(OFFSET(A$1,,,SUMPRODUCT(MAX(ROW(E$2:E6869)*(E6869=E$2:E6869)))))-COUNTBLANK(OFFSET(A$1,,,SUMPRODUCT(MAX(ROW(E$1:E6868)*(E6869=E$1:E6868))))))</f>
        <v/>
      </c>
      <c r="K6869" s="15" t="str">
        <f aca="false">IF(OR(E6869="",E6869="!!!",F6869="NEW"),"",INDEX(J$1:J6868,SUMPRODUCT(MAX(ROW(E$1:E6868)*(E6869=E$1:E6868)))))</f>
        <v/>
      </c>
      <c r="L6869" s="16"/>
    </row>
    <row r="6870" customFormat="false" ht="12.75" hidden="false" customHeight="false" outlineLevel="0" collapsed="false">
      <c r="A6870" s="9" t="s">
        <v>1897</v>
      </c>
      <c r="B6870" s="0" t="s">
        <v>18</v>
      </c>
      <c r="C6870" s="0" t="s">
        <v>234</v>
      </c>
      <c r="E6870" s="10" t="str">
        <f aca="false">IF(D6870="?OLD","!!!","")</f>
        <v/>
      </c>
      <c r="F6870" s="11" t="str">
        <f aca="false">IF(OR(E6870="",E6870="!!!"),"",IF(NOT(ISNA(VLOOKUP(E6870,E$1:E6869,1,FALSE()))),"OLD",IF(AND(E6870&lt;&gt;"",E6870&lt;&gt;"!!!"),"NEW","")))</f>
        <v/>
      </c>
      <c r="G6870" s="12" t="str">
        <f aca="false">IF(OR(E6870="",E6870="!!!"),"",IF(OR(J6870=0,AND(J6870=1,K6870=1),AND(J6870=1,I6870="SBJ"),AND(J6870=1,I6870=0)),"?IN_FOCUS",IF(J6870&lt;=2,"?ACTIVATED",IF(J6870&lt;&gt;"","?FAMILIAR",IF(F6870="NEW",IF(ISNA(VLOOKUP(E6870,#REF!,1,FALSE())),"?TYPE_IDENTIFIABLE","?REFERENTIAL"),"_")))))</f>
        <v/>
      </c>
      <c r="H6870" s="13" t="str">
        <f aca="false">IF(J6870&lt;&gt;1,"",IF(I6870="SBJ","CB","?"))</f>
        <v/>
      </c>
      <c r="I6870" s="14" t="str">
        <f aca="false">IF(OR(E6870="",E6870="!!!",F6870="NEW"),"",INDEX(B$2:B6869,-1+SUMPRODUCT(MAX(ROW(E$2:E6869)*(E6870=E$2:E6869)))))</f>
        <v/>
      </c>
      <c r="J6870" s="15" t="str">
        <f aca="true">IF(OR(E6870="",E6870="!!!",F6870="NEW"),"",COUNTBLANK(OFFSET(A$1,,,SUMPRODUCT(MAX(ROW(E$2:E6870)*(E6870=E$2:E6870)))))-COUNTBLANK(OFFSET(A$1,,,SUMPRODUCT(MAX(ROW(E$1:E6869)*(E6870=E$1:E6869))))))</f>
        <v/>
      </c>
      <c r="K6870" s="15" t="str">
        <f aca="false">IF(OR(E6870="",E6870="!!!",F6870="NEW"),"",INDEX(J$1:J6869,SUMPRODUCT(MAX(ROW(E$1:E6869)*(E6870=E$1:E6869)))))</f>
        <v/>
      </c>
      <c r="L6870" s="16"/>
    </row>
    <row r="6871" customFormat="false" ht="12.75" hidden="false" customHeight="false" outlineLevel="0" collapsed="false">
      <c r="A6871" s="9" t="s">
        <v>92</v>
      </c>
      <c r="E6871" s="10" t="str">
        <f aca="false">IF(D6871="?OLD","!!!","")</f>
        <v/>
      </c>
      <c r="F6871" s="11" t="str">
        <f aca="false">IF(OR(E6871="",E6871="!!!"),"",IF(NOT(ISNA(VLOOKUP(E6871,E$1:E6870,1,FALSE()))),"OLD",IF(AND(E6871&lt;&gt;"",E6871&lt;&gt;"!!!"),"NEW","")))</f>
        <v/>
      </c>
      <c r="G6871" s="12" t="str">
        <f aca="false">IF(OR(E6871="",E6871="!!!"),"",IF(OR(J6871=0,AND(J6871=1,K6871=1),AND(J6871=1,I6871="SBJ"),AND(J6871=1,I6871=0)),"?IN_FOCUS",IF(J6871&lt;=2,"?ACTIVATED",IF(J6871&lt;&gt;"","?FAMILIAR",IF(F6871="NEW",IF(ISNA(VLOOKUP(E6871,#REF!,1,FALSE())),"?TYPE_IDENTIFIABLE","?REFERENTIAL"),"_")))))</f>
        <v/>
      </c>
      <c r="H6871" s="13" t="str">
        <f aca="false">IF(J6871&lt;&gt;1,"",IF(I6871="SBJ","CB","?"))</f>
        <v/>
      </c>
      <c r="I6871" s="14" t="str">
        <f aca="false">IF(OR(E6871="",E6871="!!!",F6871="NEW"),"",INDEX(B$2:B6870,-1+SUMPRODUCT(MAX(ROW(E$2:E6870)*(E6871=E$2:E6870)))))</f>
        <v/>
      </c>
      <c r="J6871" s="15" t="str">
        <f aca="true">IF(OR(E6871="",E6871="!!!",F6871="NEW"),"",COUNTBLANK(OFFSET(A$1,,,SUMPRODUCT(MAX(ROW(E$2:E6871)*(E6871=E$2:E6871)))))-COUNTBLANK(OFFSET(A$1,,,SUMPRODUCT(MAX(ROW(E$1:E6870)*(E6871=E$1:E6870))))))</f>
        <v/>
      </c>
      <c r="K6871" s="15" t="str">
        <f aca="false">IF(OR(E6871="",E6871="!!!",F6871="NEW"),"",INDEX(J$1:J6870,SUMPRODUCT(MAX(ROW(E$1:E6870)*(E6871=E$1:E6870)))))</f>
        <v/>
      </c>
      <c r="L6871" s="16"/>
    </row>
    <row r="6872" customFormat="false" ht="12.75" hidden="false" customHeight="false" outlineLevel="0" collapsed="false">
      <c r="A6872" s="9" t="s">
        <v>1898</v>
      </c>
      <c r="B6872" s="0" t="s">
        <v>23</v>
      </c>
      <c r="C6872" s="0" t="s">
        <v>26</v>
      </c>
      <c r="E6872" s="10" t="str">
        <f aca="false">IF(D6872="?OLD","!!!","")</f>
        <v/>
      </c>
      <c r="F6872" s="11" t="str">
        <f aca="false">IF(OR(E6872="",E6872="!!!"),"",IF(NOT(ISNA(VLOOKUP(E6872,E$1:E6871,1,FALSE()))),"OLD",IF(AND(E6872&lt;&gt;"",E6872&lt;&gt;"!!!"),"NEW","")))</f>
        <v/>
      </c>
      <c r="G6872" s="12" t="str">
        <f aca="false">IF(OR(E6872="",E6872="!!!"),"",IF(OR(J6872=0,AND(J6872=1,K6872=1),AND(J6872=1,I6872="SBJ"),AND(J6872=1,I6872=0)),"?IN_FOCUS",IF(J6872&lt;=2,"?ACTIVATED",IF(J6872&lt;&gt;"","?FAMILIAR",IF(F6872="NEW",IF(ISNA(VLOOKUP(E6872,#REF!,1,FALSE())),"?TYPE_IDENTIFIABLE","?REFERENTIAL"),"_")))))</f>
        <v/>
      </c>
      <c r="H6872" s="13" t="str">
        <f aca="false">IF(J6872&lt;&gt;1,"",IF(I6872="SBJ","CB","?"))</f>
        <v/>
      </c>
      <c r="I6872" s="14" t="str">
        <f aca="false">IF(OR(E6872="",E6872="!!!",F6872="NEW"),"",INDEX(B$2:B6871,-1+SUMPRODUCT(MAX(ROW(E$2:E6871)*(E6872=E$2:E6871)))))</f>
        <v/>
      </c>
      <c r="J6872" s="15" t="str">
        <f aca="true">IF(OR(E6872="",E6872="!!!",F6872="NEW"),"",COUNTBLANK(OFFSET(A$1,,,SUMPRODUCT(MAX(ROW(E$2:E6872)*(E6872=E$2:E6872)))))-COUNTBLANK(OFFSET(A$1,,,SUMPRODUCT(MAX(ROW(E$1:E6871)*(E6872=E$1:E6871))))))</f>
        <v/>
      </c>
      <c r="K6872" s="15" t="str">
        <f aca="false">IF(OR(E6872="",E6872="!!!",F6872="NEW"),"",INDEX(J$1:J6871,SUMPRODUCT(MAX(ROW(E$1:E6871)*(E6872=E$1:E6871)))))</f>
        <v/>
      </c>
      <c r="L6872" s="16"/>
    </row>
    <row r="6873" customFormat="false" ht="12.75" hidden="false" customHeight="false" outlineLevel="0" collapsed="false">
      <c r="A6873" s="9" t="s">
        <v>294</v>
      </c>
      <c r="E6873" s="10" t="str">
        <f aca="false">IF(D6873="?OLD","!!!","")</f>
        <v/>
      </c>
      <c r="F6873" s="11" t="str">
        <f aca="false">IF(OR(E6873="",E6873="!!!"),"",IF(NOT(ISNA(VLOOKUP(E6873,E$1:E6872,1,FALSE()))),"OLD",IF(AND(E6873&lt;&gt;"",E6873&lt;&gt;"!!!"),"NEW","")))</f>
        <v/>
      </c>
      <c r="G6873" s="12" t="str">
        <f aca="false">IF(OR(E6873="",E6873="!!!"),"",IF(OR(J6873=0,AND(J6873=1,K6873=1),AND(J6873=1,I6873="SBJ"),AND(J6873=1,I6873=0)),"?IN_FOCUS",IF(J6873&lt;=2,"?ACTIVATED",IF(J6873&lt;&gt;"","?FAMILIAR",IF(F6873="NEW",IF(ISNA(VLOOKUP(E6873,#REF!,1,FALSE())),"?TYPE_IDENTIFIABLE","?REFERENTIAL"),"_")))))</f>
        <v/>
      </c>
      <c r="H6873" s="13" t="str">
        <f aca="false">IF(J6873&lt;&gt;1,"",IF(I6873="SBJ","CB","?"))</f>
        <v/>
      </c>
      <c r="I6873" s="14" t="str">
        <f aca="false">IF(OR(E6873="",E6873="!!!",F6873="NEW"),"",INDEX(B$2:B6872,-1+SUMPRODUCT(MAX(ROW(E$2:E6872)*(E6873=E$2:E6872)))))</f>
        <v/>
      </c>
      <c r="J6873" s="15" t="str">
        <f aca="true">IF(OR(E6873="",E6873="!!!",F6873="NEW"),"",COUNTBLANK(OFFSET(A$1,,,SUMPRODUCT(MAX(ROW(E$2:E6873)*(E6873=E$2:E6873)))))-COUNTBLANK(OFFSET(A$1,,,SUMPRODUCT(MAX(ROW(E$1:E6872)*(E6873=E$1:E6872))))))</f>
        <v/>
      </c>
      <c r="K6873" s="15" t="str">
        <f aca="false">IF(OR(E6873="",E6873="!!!",F6873="NEW"),"",INDEX(J$1:J6872,SUMPRODUCT(MAX(ROW(E$1:E6872)*(E6873=E$1:E6872)))))</f>
        <v/>
      </c>
      <c r="L6873" s="16"/>
    </row>
    <row r="6874" customFormat="false" ht="12.75" hidden="false" customHeight="false" outlineLevel="0" collapsed="false">
      <c r="A6874" s="9" t="s">
        <v>1899</v>
      </c>
      <c r="E6874" s="10" t="str">
        <f aca="false">IF(D6874="?OLD","!!!","")</f>
        <v/>
      </c>
      <c r="F6874" s="11" t="str">
        <f aca="false">IF(OR(E6874="",E6874="!!!"),"",IF(NOT(ISNA(VLOOKUP(E6874,E$1:E6873,1,FALSE()))),"OLD",IF(AND(E6874&lt;&gt;"",E6874&lt;&gt;"!!!"),"NEW","")))</f>
        <v/>
      </c>
      <c r="G6874" s="12" t="str">
        <f aca="false">IF(OR(E6874="",E6874="!!!"),"",IF(OR(J6874=0,AND(J6874=1,K6874=1),AND(J6874=1,I6874="SBJ"),AND(J6874=1,I6874=0)),"?IN_FOCUS",IF(J6874&lt;=2,"?ACTIVATED",IF(J6874&lt;&gt;"","?FAMILIAR",IF(F6874="NEW",IF(ISNA(VLOOKUP(E6874,#REF!,1,FALSE())),"?TYPE_IDENTIFIABLE","?REFERENTIAL"),"_")))))</f>
        <v/>
      </c>
      <c r="H6874" s="13" t="str">
        <f aca="false">IF(J6874&lt;&gt;1,"",IF(I6874="SBJ","CB","?"))</f>
        <v/>
      </c>
      <c r="I6874" s="14" t="str">
        <f aca="false">IF(OR(E6874="",E6874="!!!",F6874="NEW"),"",INDEX(B$2:B6873,-1+SUMPRODUCT(MAX(ROW(E$2:E6873)*(E6874=E$2:E6873)))))</f>
        <v/>
      </c>
      <c r="J6874" s="15" t="str">
        <f aca="true">IF(OR(E6874="",E6874="!!!",F6874="NEW"),"",COUNTBLANK(OFFSET(A$1,,,SUMPRODUCT(MAX(ROW(E$2:E6874)*(E6874=E$2:E6874)))))-COUNTBLANK(OFFSET(A$1,,,SUMPRODUCT(MAX(ROW(E$1:E6873)*(E6874=E$1:E6873))))))</f>
        <v/>
      </c>
      <c r="K6874" s="15" t="str">
        <f aca="false">IF(OR(E6874="",E6874="!!!",F6874="NEW"),"",INDEX(J$1:J6873,SUMPRODUCT(MAX(ROW(E$1:E6873)*(E6874=E$1:E6873)))))</f>
        <v/>
      </c>
      <c r="L6874" s="16"/>
    </row>
    <row r="6875" customFormat="false" ht="12.75" hidden="false" customHeight="false" outlineLevel="0" collapsed="false">
      <c r="A6875" s="9" t="s">
        <v>1763</v>
      </c>
      <c r="B6875" s="0" t="s">
        <v>25</v>
      </c>
      <c r="C6875" s="0" t="s">
        <v>96</v>
      </c>
      <c r="D6875" s="0" t="s">
        <v>31</v>
      </c>
      <c r="E6875" s="10" t="str">
        <f aca="false">IF(D6875="?OLD","!!!","")</f>
        <v>!!!</v>
      </c>
      <c r="F6875" s="11" t="str">
        <f aca="false">IF(OR(E6875="",E6875="!!!"),"",IF(NOT(ISNA(VLOOKUP(E6875,E$1:E6874,1,FALSE()))),"OLD",IF(AND(E6875&lt;&gt;"",E6875&lt;&gt;"!!!"),"NEW","")))</f>
        <v/>
      </c>
      <c r="G6875" s="12" t="str">
        <f aca="false">IF(OR(E6875="",E6875="!!!"),"",IF(OR(J6875=0,AND(J6875=1,K6875=1),AND(J6875=1,I6875="SBJ"),AND(J6875=1,I6875=0)),"?IN_FOCUS",IF(J6875&lt;=2,"?ACTIVATED",IF(J6875&lt;&gt;"","?FAMILIAR",IF(F6875="NEW",IF(ISNA(VLOOKUP(E6875,#REF!,1,FALSE())),"?TYPE_IDENTIFIABLE","?REFERENTIAL"),"_")))))</f>
        <v/>
      </c>
      <c r="H6875" s="13" t="str">
        <f aca="false">IF(J6875&lt;&gt;1,"",IF(I6875="SBJ","CB","?"))</f>
        <v/>
      </c>
      <c r="I6875" s="14" t="str">
        <f aca="false">IF(OR(E6875="",E6875="!!!",F6875="NEW"),"",INDEX(B$2:B6874,-1+SUMPRODUCT(MAX(ROW(E$2:E6874)*(E6875=E$2:E6874)))))</f>
        <v/>
      </c>
      <c r="J6875" s="15" t="str">
        <f aca="true">IF(OR(E6875="",E6875="!!!",F6875="NEW"),"",COUNTBLANK(OFFSET(A$1,,,SUMPRODUCT(MAX(ROW(E$2:E6875)*(E6875=E$2:E6875)))))-COUNTBLANK(OFFSET(A$1,,,SUMPRODUCT(MAX(ROW(E$1:E6874)*(E6875=E$1:E6874))))))</f>
        <v/>
      </c>
      <c r="K6875" s="15" t="str">
        <f aca="false">IF(OR(E6875="",E6875="!!!",F6875="NEW"),"",INDEX(J$1:J6874,SUMPRODUCT(MAX(ROW(E$1:E6874)*(E6875=E$1:E6874)))))</f>
        <v/>
      </c>
      <c r="L6875" s="16"/>
    </row>
    <row r="6876" customFormat="false" ht="12.75" hidden="false" customHeight="false" outlineLevel="0" collapsed="false">
      <c r="A6876" s="9" t="s">
        <v>39</v>
      </c>
      <c r="E6876" s="10" t="str">
        <f aca="false">IF(D6876="?OLD","!!!","")</f>
        <v/>
      </c>
      <c r="F6876" s="11" t="str">
        <f aca="false">IF(OR(E6876="",E6876="!!!"),"",IF(NOT(ISNA(VLOOKUP(E6876,E$1:E6875,1,FALSE()))),"OLD",IF(AND(E6876&lt;&gt;"",E6876&lt;&gt;"!!!"),"NEW","")))</f>
        <v/>
      </c>
      <c r="G6876" s="12" t="str">
        <f aca="false">IF(OR(E6876="",E6876="!!!"),"",IF(OR(J6876=0,AND(J6876=1,K6876=1),AND(J6876=1,I6876="SBJ"),AND(J6876=1,I6876=0)),"?IN_FOCUS",IF(J6876&lt;=2,"?ACTIVATED",IF(J6876&lt;&gt;"","?FAMILIAR",IF(F6876="NEW",IF(ISNA(VLOOKUP(E6876,#REF!,1,FALSE())),"?TYPE_IDENTIFIABLE","?REFERENTIAL"),"_")))))</f>
        <v/>
      </c>
      <c r="H6876" s="13" t="str">
        <f aca="false">IF(J6876&lt;&gt;1,"",IF(I6876="SBJ","CB","?"))</f>
        <v/>
      </c>
      <c r="I6876" s="14" t="str">
        <f aca="false">IF(OR(E6876="",E6876="!!!",F6876="NEW"),"",INDEX(B$2:B6875,-1+SUMPRODUCT(MAX(ROW(E$2:E6875)*(E6876=E$2:E6875)))))</f>
        <v/>
      </c>
      <c r="J6876" s="15" t="str">
        <f aca="true">IF(OR(E6876="",E6876="!!!",F6876="NEW"),"",COUNTBLANK(OFFSET(A$1,,,SUMPRODUCT(MAX(ROW(E$2:E6876)*(E6876=E$2:E6876)))))-COUNTBLANK(OFFSET(A$1,,,SUMPRODUCT(MAX(ROW(E$1:E6875)*(E6876=E$1:E6875))))))</f>
        <v/>
      </c>
      <c r="K6876" s="15" t="str">
        <f aca="false">IF(OR(E6876="",E6876="!!!",F6876="NEW"),"",INDEX(J$1:J6875,SUMPRODUCT(MAX(ROW(E$1:E6875)*(E6876=E$1:E6875)))))</f>
        <v/>
      </c>
      <c r="L6876" s="16"/>
    </row>
    <row r="6877" customFormat="false" ht="12.75" hidden="false" customHeight="false" outlineLevel="0" collapsed="false">
      <c r="A6877" s="9" t="s">
        <v>15</v>
      </c>
      <c r="E6877" s="10" t="str">
        <f aca="false">IF(D6877="?OLD","!!!","")</f>
        <v/>
      </c>
      <c r="F6877" s="11" t="str">
        <f aca="false">IF(OR(E6877="",E6877="!!!"),"",IF(NOT(ISNA(VLOOKUP(E6877,E$1:E6876,1,FALSE()))),"OLD",IF(AND(E6877&lt;&gt;"",E6877&lt;&gt;"!!!"),"NEW","")))</f>
        <v/>
      </c>
      <c r="G6877" s="12" t="str">
        <f aca="false">IF(OR(E6877="",E6877="!!!"),"",IF(OR(J6877=0,AND(J6877=1,K6877=1),AND(J6877=1,I6877="SBJ"),AND(J6877=1,I6877=0)),"?IN_FOCUS",IF(J6877&lt;=2,"?ACTIVATED",IF(J6877&lt;&gt;"","?FAMILIAR",IF(F6877="NEW",IF(ISNA(VLOOKUP(E6877,#REF!,1,FALSE())),"?TYPE_IDENTIFIABLE","?REFERENTIAL"),"_")))))</f>
        <v/>
      </c>
      <c r="H6877" s="13" t="str">
        <f aca="false">IF(J6877&lt;&gt;1,"",IF(I6877="SBJ","CB","?"))</f>
        <v/>
      </c>
      <c r="I6877" s="14" t="str">
        <f aca="false">IF(OR(E6877="",E6877="!!!",F6877="NEW"),"",INDEX(B$2:B6876,-1+SUMPRODUCT(MAX(ROW(E$2:E6876)*(E6877=E$2:E6876)))))</f>
        <v/>
      </c>
      <c r="J6877" s="15" t="str">
        <f aca="true">IF(OR(E6877="",E6877="!!!",F6877="NEW"),"",COUNTBLANK(OFFSET(A$1,,,SUMPRODUCT(MAX(ROW(E$2:E6877)*(E6877=E$2:E6877)))))-COUNTBLANK(OFFSET(A$1,,,SUMPRODUCT(MAX(ROW(E$1:E6876)*(E6877=E$1:E6876))))))</f>
        <v/>
      </c>
      <c r="K6877" s="15" t="str">
        <f aca="false">IF(OR(E6877="",E6877="!!!",F6877="NEW"),"",INDEX(J$1:J6876,SUMPRODUCT(MAX(ROW(E$1:E6876)*(E6877=E$1:E6876)))))</f>
        <v/>
      </c>
      <c r="L6877" s="16"/>
    </row>
    <row r="6878" customFormat="false" ht="12.75" hidden="false" customHeight="false" outlineLevel="0" collapsed="false">
      <c r="A6878" s="9" t="s">
        <v>282</v>
      </c>
      <c r="E6878" s="10" t="str">
        <f aca="false">IF(D6878="?OLD","!!!","")</f>
        <v/>
      </c>
      <c r="F6878" s="11" t="str">
        <f aca="false">IF(OR(E6878="",E6878="!!!"),"",IF(NOT(ISNA(VLOOKUP(E6878,E$1:E6877,1,FALSE()))),"OLD",IF(AND(E6878&lt;&gt;"",E6878&lt;&gt;"!!!"),"NEW","")))</f>
        <v/>
      </c>
      <c r="G6878" s="12" t="str">
        <f aca="false">IF(OR(E6878="",E6878="!!!"),"",IF(OR(J6878=0,AND(J6878=1,K6878=1),AND(J6878=1,I6878="SBJ"),AND(J6878=1,I6878=0)),"?IN_FOCUS",IF(J6878&lt;=2,"?ACTIVATED",IF(J6878&lt;&gt;"","?FAMILIAR",IF(F6878="NEW",IF(ISNA(VLOOKUP(E6878,#REF!,1,FALSE())),"?TYPE_IDENTIFIABLE","?REFERENTIAL"),"_")))))</f>
        <v/>
      </c>
      <c r="H6878" s="13" t="str">
        <f aca="false">IF(J6878&lt;&gt;1,"",IF(I6878="SBJ","CB","?"))</f>
        <v/>
      </c>
      <c r="I6878" s="14" t="str">
        <f aca="false">IF(OR(E6878="",E6878="!!!",F6878="NEW"),"",INDEX(B$2:B6877,-1+SUMPRODUCT(MAX(ROW(E$2:E6877)*(E6878=E$2:E6877)))))</f>
        <v/>
      </c>
      <c r="J6878" s="15" t="str">
        <f aca="true">IF(OR(E6878="",E6878="!!!",F6878="NEW"),"",COUNTBLANK(OFFSET(A$1,,,SUMPRODUCT(MAX(ROW(E$2:E6878)*(E6878=E$2:E6878)))))-COUNTBLANK(OFFSET(A$1,,,SUMPRODUCT(MAX(ROW(E$1:E6877)*(E6878=E$1:E6877))))))</f>
        <v/>
      </c>
      <c r="K6878" s="15" t="str">
        <f aca="false">IF(OR(E6878="",E6878="!!!",F6878="NEW"),"",INDEX(J$1:J6877,SUMPRODUCT(MAX(ROW(E$1:E6877)*(E6878=E$1:E6877)))))</f>
        <v/>
      </c>
      <c r="L6878" s="16"/>
    </row>
    <row r="6879" customFormat="false" ht="12.75" hidden="false" customHeight="false" outlineLevel="0" collapsed="false">
      <c r="A6879" s="9" t="s">
        <v>1900</v>
      </c>
      <c r="B6879" s="0" t="s">
        <v>47</v>
      </c>
      <c r="C6879" s="0" t="s">
        <v>234</v>
      </c>
      <c r="E6879" s="10" t="str">
        <f aca="false">IF(D6879="?OLD","!!!","")</f>
        <v/>
      </c>
      <c r="F6879" s="11" t="str">
        <f aca="false">IF(OR(E6879="",E6879="!!!"),"",IF(NOT(ISNA(VLOOKUP(E6879,E$1:E6878,1,FALSE()))),"OLD",IF(AND(E6879&lt;&gt;"",E6879&lt;&gt;"!!!"),"NEW","")))</f>
        <v/>
      </c>
      <c r="G6879" s="12" t="str">
        <f aca="false">IF(OR(E6879="",E6879="!!!"),"",IF(OR(J6879=0,AND(J6879=1,K6879=1),AND(J6879=1,I6879="SBJ"),AND(J6879=1,I6879=0)),"?IN_FOCUS",IF(J6879&lt;=2,"?ACTIVATED",IF(J6879&lt;&gt;"","?FAMILIAR",IF(F6879="NEW",IF(ISNA(VLOOKUP(E6879,#REF!,1,FALSE())),"?TYPE_IDENTIFIABLE","?REFERENTIAL"),"_")))))</f>
        <v/>
      </c>
      <c r="H6879" s="13" t="str">
        <f aca="false">IF(J6879&lt;&gt;1,"",IF(I6879="SBJ","CB","?"))</f>
        <v/>
      </c>
      <c r="I6879" s="14" t="str">
        <f aca="false">IF(OR(E6879="",E6879="!!!",F6879="NEW"),"",INDEX(B$2:B6878,-1+SUMPRODUCT(MAX(ROW(E$2:E6878)*(E6879=E$2:E6878)))))</f>
        <v/>
      </c>
      <c r="J6879" s="15" t="str">
        <f aca="true">IF(OR(E6879="",E6879="!!!",F6879="NEW"),"",COUNTBLANK(OFFSET(A$1,,,SUMPRODUCT(MAX(ROW(E$2:E6879)*(E6879=E$2:E6879)))))-COUNTBLANK(OFFSET(A$1,,,SUMPRODUCT(MAX(ROW(E$1:E6878)*(E6879=E$1:E6878))))))</f>
        <v/>
      </c>
      <c r="K6879" s="15" t="str">
        <f aca="false">IF(OR(E6879="",E6879="!!!",F6879="NEW"),"",INDEX(J$1:J6878,SUMPRODUCT(MAX(ROW(E$1:E6878)*(E6879=E$1:E6878)))))</f>
        <v/>
      </c>
      <c r="L6879" s="16"/>
    </row>
    <row r="6880" customFormat="false" ht="12.75" hidden="false" customHeight="false" outlineLevel="0" collapsed="false">
      <c r="A6880" s="9" t="s">
        <v>92</v>
      </c>
      <c r="E6880" s="10" t="str">
        <f aca="false">IF(D6880="?OLD","!!!","")</f>
        <v/>
      </c>
      <c r="F6880" s="11" t="str">
        <f aca="false">IF(OR(E6880="",E6880="!!!"),"",IF(NOT(ISNA(VLOOKUP(E6880,E$1:E6879,1,FALSE()))),"OLD",IF(AND(E6880&lt;&gt;"",E6880&lt;&gt;"!!!"),"NEW","")))</f>
        <v/>
      </c>
      <c r="G6880" s="12" t="str">
        <f aca="false">IF(OR(E6880="",E6880="!!!"),"",IF(OR(J6880=0,AND(J6880=1,K6880=1),AND(J6880=1,I6880="SBJ"),AND(J6880=1,I6880=0)),"?IN_FOCUS",IF(J6880&lt;=2,"?ACTIVATED",IF(J6880&lt;&gt;"","?FAMILIAR",IF(F6880="NEW",IF(ISNA(VLOOKUP(E6880,#REF!,1,FALSE())),"?TYPE_IDENTIFIABLE","?REFERENTIAL"),"_")))))</f>
        <v/>
      </c>
      <c r="H6880" s="13" t="str">
        <f aca="false">IF(J6880&lt;&gt;1,"",IF(I6880="SBJ","CB","?"))</f>
        <v/>
      </c>
      <c r="I6880" s="14" t="str">
        <f aca="false">IF(OR(E6880="",E6880="!!!",F6880="NEW"),"",INDEX(B$2:B6879,-1+SUMPRODUCT(MAX(ROW(E$2:E6879)*(E6880=E$2:E6879)))))</f>
        <v/>
      </c>
      <c r="J6880" s="15" t="str">
        <f aca="true">IF(OR(E6880="",E6880="!!!",F6880="NEW"),"",COUNTBLANK(OFFSET(A$1,,,SUMPRODUCT(MAX(ROW(E$2:E6880)*(E6880=E$2:E6880)))))-COUNTBLANK(OFFSET(A$1,,,SUMPRODUCT(MAX(ROW(E$1:E6879)*(E6880=E$1:E6879))))))</f>
        <v/>
      </c>
      <c r="K6880" s="15" t="str">
        <f aca="false">IF(OR(E6880="",E6880="!!!",F6880="NEW"),"",INDEX(J$1:J6879,SUMPRODUCT(MAX(ROW(E$1:E6879)*(E6880=E$1:E6879)))))</f>
        <v/>
      </c>
      <c r="L6880" s="16"/>
    </row>
    <row r="6881" customFormat="false" ht="12.75" hidden="false" customHeight="false" outlineLevel="0" collapsed="false">
      <c r="A6881" s="9" t="s">
        <v>1165</v>
      </c>
      <c r="B6881" s="0" t="s">
        <v>66</v>
      </c>
      <c r="C6881" s="0" t="s">
        <v>26</v>
      </c>
      <c r="E6881" s="10" t="str">
        <f aca="false">IF(D6881="?OLD","!!!","")</f>
        <v/>
      </c>
      <c r="F6881" s="11" t="str">
        <f aca="false">IF(OR(E6881="",E6881="!!!"),"",IF(NOT(ISNA(VLOOKUP(E6881,E$1:E6880,1,FALSE()))),"OLD",IF(AND(E6881&lt;&gt;"",E6881&lt;&gt;"!!!"),"NEW","")))</f>
        <v/>
      </c>
      <c r="G6881" s="12" t="str">
        <f aca="false">IF(OR(E6881="",E6881="!!!"),"",IF(OR(J6881=0,AND(J6881=1,K6881=1),AND(J6881=1,I6881="SBJ"),AND(J6881=1,I6881=0)),"?IN_FOCUS",IF(J6881&lt;=2,"?ACTIVATED",IF(J6881&lt;&gt;"","?FAMILIAR",IF(F6881="NEW",IF(ISNA(VLOOKUP(E6881,#REF!,1,FALSE())),"?TYPE_IDENTIFIABLE","?REFERENTIAL"),"_")))))</f>
        <v/>
      </c>
      <c r="H6881" s="13" t="str">
        <f aca="false">IF(J6881&lt;&gt;1,"",IF(I6881="SBJ","CB","?"))</f>
        <v/>
      </c>
      <c r="I6881" s="14" t="str">
        <f aca="false">IF(OR(E6881="",E6881="!!!",F6881="NEW"),"",INDEX(B$2:B6880,-1+SUMPRODUCT(MAX(ROW(E$2:E6880)*(E6881=E$2:E6880)))))</f>
        <v/>
      </c>
      <c r="J6881" s="15" t="str">
        <f aca="true">IF(OR(E6881="",E6881="!!!",F6881="NEW"),"",COUNTBLANK(OFFSET(A$1,,,SUMPRODUCT(MAX(ROW(E$2:E6881)*(E6881=E$2:E6881)))))-COUNTBLANK(OFFSET(A$1,,,SUMPRODUCT(MAX(ROW(E$1:E6880)*(E6881=E$1:E6880))))))</f>
        <v/>
      </c>
      <c r="K6881" s="15" t="str">
        <f aca="false">IF(OR(E6881="",E6881="!!!",F6881="NEW"),"",INDEX(J$1:J6880,SUMPRODUCT(MAX(ROW(E$1:E6880)*(E6881=E$1:E6880)))))</f>
        <v/>
      </c>
      <c r="L6881" s="16"/>
    </row>
    <row r="6882" customFormat="false" ht="12.75" hidden="false" customHeight="false" outlineLevel="0" collapsed="false">
      <c r="A6882" s="9" t="s">
        <v>1854</v>
      </c>
      <c r="E6882" s="10" t="str">
        <f aca="false">IF(D6882="?OLD","!!!","")</f>
        <v/>
      </c>
      <c r="F6882" s="11" t="str">
        <f aca="false">IF(OR(E6882="",E6882="!!!"),"",IF(NOT(ISNA(VLOOKUP(E6882,E$1:E6881,1,FALSE()))),"OLD",IF(AND(E6882&lt;&gt;"",E6882&lt;&gt;"!!!"),"NEW","")))</f>
        <v/>
      </c>
      <c r="G6882" s="12" t="str">
        <f aca="false">IF(OR(E6882="",E6882="!!!"),"",IF(OR(J6882=0,AND(J6882=1,K6882=1),AND(J6882=1,I6882="SBJ"),AND(J6882=1,I6882=0)),"?IN_FOCUS",IF(J6882&lt;=2,"?ACTIVATED",IF(J6882&lt;&gt;"","?FAMILIAR",IF(F6882="NEW",IF(ISNA(VLOOKUP(E6882,#REF!,1,FALSE())),"?TYPE_IDENTIFIABLE","?REFERENTIAL"),"_")))))</f>
        <v/>
      </c>
      <c r="H6882" s="13" t="str">
        <f aca="false">IF(J6882&lt;&gt;1,"",IF(I6882="SBJ","CB","?"))</f>
        <v/>
      </c>
      <c r="I6882" s="14" t="str">
        <f aca="false">IF(OR(E6882="",E6882="!!!",F6882="NEW"),"",INDEX(B$2:B6881,-1+SUMPRODUCT(MAX(ROW(E$2:E6881)*(E6882=E$2:E6881)))))</f>
        <v/>
      </c>
      <c r="J6882" s="15" t="str">
        <f aca="true">IF(OR(E6882="",E6882="!!!",F6882="NEW"),"",COUNTBLANK(OFFSET(A$1,,,SUMPRODUCT(MAX(ROW(E$2:E6882)*(E6882=E$2:E6882)))))-COUNTBLANK(OFFSET(A$1,,,SUMPRODUCT(MAX(ROW(E$1:E6881)*(E6882=E$1:E6881))))))</f>
        <v/>
      </c>
      <c r="K6882" s="15" t="str">
        <f aca="false">IF(OR(E6882="",E6882="!!!",F6882="NEW"),"",INDEX(J$1:J6881,SUMPRODUCT(MAX(ROW(E$1:E6881)*(E6882=E$1:E6881)))))</f>
        <v/>
      </c>
      <c r="L6882" s="16"/>
    </row>
    <row r="6883" customFormat="false" ht="12.75" hidden="false" customHeight="false" outlineLevel="0" collapsed="false">
      <c r="A6883" s="9" t="s">
        <v>112</v>
      </c>
      <c r="B6883" s="0" t="s">
        <v>25</v>
      </c>
      <c r="C6883" s="0" t="s">
        <v>113</v>
      </c>
      <c r="D6883" s="0" t="s">
        <v>31</v>
      </c>
      <c r="E6883" s="10" t="str">
        <f aca="false">IF(D6883="?OLD","!!!","")</f>
        <v>!!!</v>
      </c>
      <c r="F6883" s="11" t="str">
        <f aca="false">IF(OR(E6883="",E6883="!!!"),"",IF(NOT(ISNA(VLOOKUP(E6883,E$1:E6882,1,FALSE()))),"OLD",IF(AND(E6883&lt;&gt;"",E6883&lt;&gt;"!!!"),"NEW","")))</f>
        <v/>
      </c>
      <c r="G6883" s="12" t="str">
        <f aca="false">IF(OR(E6883="",E6883="!!!"),"",IF(OR(J6883=0,AND(J6883=1,K6883=1),AND(J6883=1,I6883="SBJ"),AND(J6883=1,I6883=0)),"?IN_FOCUS",IF(J6883&lt;=2,"?ACTIVATED",IF(J6883&lt;&gt;"","?FAMILIAR",IF(F6883="NEW",IF(ISNA(VLOOKUP(E6883,#REF!,1,FALSE())),"?TYPE_IDENTIFIABLE","?REFERENTIAL"),"_")))))</f>
        <v/>
      </c>
      <c r="H6883" s="13" t="str">
        <f aca="false">IF(J6883&lt;&gt;1,"",IF(I6883="SBJ","CB","?"))</f>
        <v/>
      </c>
      <c r="I6883" s="14" t="str">
        <f aca="false">IF(OR(E6883="",E6883="!!!",F6883="NEW"),"",INDEX(B$2:B6882,-1+SUMPRODUCT(MAX(ROW(E$2:E6882)*(E6883=E$2:E6882)))))</f>
        <v/>
      </c>
      <c r="J6883" s="15" t="str">
        <f aca="true">IF(OR(E6883="",E6883="!!!",F6883="NEW"),"",COUNTBLANK(OFFSET(A$1,,,SUMPRODUCT(MAX(ROW(E$2:E6883)*(E6883=E$2:E6883)))))-COUNTBLANK(OFFSET(A$1,,,SUMPRODUCT(MAX(ROW(E$1:E6882)*(E6883=E$1:E6882))))))</f>
        <v/>
      </c>
      <c r="K6883" s="15" t="str">
        <f aca="false">IF(OR(E6883="",E6883="!!!",F6883="NEW"),"",INDEX(J$1:J6882,SUMPRODUCT(MAX(ROW(E$1:E6882)*(E6883=E$1:E6882)))))</f>
        <v/>
      </c>
      <c r="L6883" s="16"/>
    </row>
    <row r="6884" customFormat="false" ht="12.75" hidden="false" customHeight="false" outlineLevel="0" collapsed="false">
      <c r="A6884" s="9" t="s">
        <v>1901</v>
      </c>
      <c r="B6884" s="0" t="s">
        <v>91</v>
      </c>
      <c r="C6884" s="0" t="s">
        <v>115</v>
      </c>
      <c r="D6884" s="0" t="s">
        <v>31</v>
      </c>
      <c r="E6884" s="10" t="str">
        <f aca="false">IF(D6884="?OLD","!!!","")</f>
        <v>!!!</v>
      </c>
      <c r="F6884" s="11" t="str">
        <f aca="false">IF(OR(E6884="",E6884="!!!"),"",IF(NOT(ISNA(VLOOKUP(E6884,E$1:E6883,1,FALSE()))),"OLD",IF(AND(E6884&lt;&gt;"",E6884&lt;&gt;"!!!"),"NEW","")))</f>
        <v/>
      </c>
      <c r="G6884" s="12" t="str">
        <f aca="false">IF(OR(E6884="",E6884="!!!"),"",IF(OR(J6884=0,AND(J6884=1,K6884=1),AND(J6884=1,I6884="SBJ"),AND(J6884=1,I6884=0)),"?IN_FOCUS",IF(J6884&lt;=2,"?ACTIVATED",IF(J6884&lt;&gt;"","?FAMILIAR",IF(F6884="NEW",IF(ISNA(VLOOKUP(E6884,#REF!,1,FALSE())),"?TYPE_IDENTIFIABLE","?REFERENTIAL"),"_")))))</f>
        <v/>
      </c>
      <c r="H6884" s="13" t="str">
        <f aca="false">IF(J6884&lt;&gt;1,"",IF(I6884="SBJ","CB","?"))</f>
        <v/>
      </c>
      <c r="I6884" s="14" t="str">
        <f aca="false">IF(OR(E6884="",E6884="!!!",F6884="NEW"),"",INDEX(B$2:B6883,-1+SUMPRODUCT(MAX(ROW(E$2:E6883)*(E6884=E$2:E6883)))))</f>
        <v/>
      </c>
      <c r="J6884" s="15" t="str">
        <f aca="true">IF(OR(E6884="",E6884="!!!",F6884="NEW"),"",COUNTBLANK(OFFSET(A$1,,,SUMPRODUCT(MAX(ROW(E$2:E6884)*(E6884=E$2:E6884)))))-COUNTBLANK(OFFSET(A$1,,,SUMPRODUCT(MAX(ROW(E$1:E6883)*(E6884=E$1:E6883))))))</f>
        <v/>
      </c>
      <c r="K6884" s="15" t="str">
        <f aca="false">IF(OR(E6884="",E6884="!!!",F6884="NEW"),"",INDEX(J$1:J6883,SUMPRODUCT(MAX(ROW(E$1:E6883)*(E6884=E$1:E6883)))))</f>
        <v/>
      </c>
      <c r="L6884" s="16"/>
    </row>
    <row r="6885" customFormat="false" ht="12.75" hidden="false" customHeight="false" outlineLevel="0" collapsed="false">
      <c r="A6885" s="9" t="s">
        <v>571</v>
      </c>
      <c r="E6885" s="10" t="str">
        <f aca="false">IF(D6885="?OLD","!!!","")</f>
        <v/>
      </c>
      <c r="F6885" s="11" t="str">
        <f aca="false">IF(OR(E6885="",E6885="!!!"),"",IF(NOT(ISNA(VLOOKUP(E6885,E$1:E6884,1,FALSE()))),"OLD",IF(AND(E6885&lt;&gt;"",E6885&lt;&gt;"!!!"),"NEW","")))</f>
        <v/>
      </c>
      <c r="G6885" s="12" t="str">
        <f aca="false">IF(OR(E6885="",E6885="!!!"),"",IF(OR(J6885=0,AND(J6885=1,K6885=1),AND(J6885=1,I6885="SBJ"),AND(J6885=1,I6885=0)),"?IN_FOCUS",IF(J6885&lt;=2,"?ACTIVATED",IF(J6885&lt;&gt;"","?FAMILIAR",IF(F6885="NEW",IF(ISNA(VLOOKUP(E6885,#REF!,1,FALSE())),"?TYPE_IDENTIFIABLE","?REFERENTIAL"),"_")))))</f>
        <v/>
      </c>
      <c r="H6885" s="13" t="str">
        <f aca="false">IF(J6885&lt;&gt;1,"",IF(I6885="SBJ","CB","?"))</f>
        <v/>
      </c>
      <c r="I6885" s="14" t="str">
        <f aca="false">IF(OR(E6885="",E6885="!!!",F6885="NEW"),"",INDEX(B$2:B6884,-1+SUMPRODUCT(MAX(ROW(E$2:E6884)*(E6885=E$2:E6884)))))</f>
        <v/>
      </c>
      <c r="J6885" s="15" t="str">
        <f aca="true">IF(OR(E6885="",E6885="!!!",F6885="NEW"),"",COUNTBLANK(OFFSET(A$1,,,SUMPRODUCT(MAX(ROW(E$2:E6885)*(E6885=E$2:E6885)))))-COUNTBLANK(OFFSET(A$1,,,SUMPRODUCT(MAX(ROW(E$1:E6884)*(E6885=E$1:E6884))))))</f>
        <v/>
      </c>
      <c r="K6885" s="15" t="str">
        <f aca="false">IF(OR(E6885="",E6885="!!!",F6885="NEW"),"",INDEX(J$1:J6884,SUMPRODUCT(MAX(ROW(E$1:E6884)*(E6885=E$1:E6884)))))</f>
        <v/>
      </c>
      <c r="L6885" s="16"/>
    </row>
    <row r="6886" customFormat="false" ht="12.75" hidden="false" customHeight="false" outlineLevel="0" collapsed="false">
      <c r="A6886" s="9" t="s">
        <v>136</v>
      </c>
      <c r="E6886" s="10" t="str">
        <f aca="false">IF(D6886="?OLD","!!!","")</f>
        <v/>
      </c>
      <c r="F6886" s="11" t="str">
        <f aca="false">IF(OR(E6886="",E6886="!!!"),"",IF(NOT(ISNA(VLOOKUP(E6886,E$1:E6885,1,FALSE()))),"OLD",IF(AND(E6886&lt;&gt;"",E6886&lt;&gt;"!!!"),"NEW","")))</f>
        <v/>
      </c>
      <c r="G6886" s="12" t="str">
        <f aca="false">IF(OR(E6886="",E6886="!!!"),"",IF(OR(J6886=0,AND(J6886=1,K6886=1),AND(J6886=1,I6886="SBJ"),AND(J6886=1,I6886=0)),"?IN_FOCUS",IF(J6886&lt;=2,"?ACTIVATED",IF(J6886&lt;&gt;"","?FAMILIAR",IF(F6886="NEW",IF(ISNA(VLOOKUP(E6886,#REF!,1,FALSE())),"?TYPE_IDENTIFIABLE","?REFERENTIAL"),"_")))))</f>
        <v/>
      </c>
      <c r="H6886" s="13" t="str">
        <f aca="false">IF(J6886&lt;&gt;1,"",IF(I6886="SBJ","CB","?"))</f>
        <v/>
      </c>
      <c r="I6886" s="14" t="str">
        <f aca="false">IF(OR(E6886="",E6886="!!!",F6886="NEW"),"",INDEX(B$2:B6885,-1+SUMPRODUCT(MAX(ROW(E$2:E6885)*(E6886=E$2:E6885)))))</f>
        <v/>
      </c>
      <c r="J6886" s="15" t="str">
        <f aca="true">IF(OR(E6886="",E6886="!!!",F6886="NEW"),"",COUNTBLANK(OFFSET(A$1,,,SUMPRODUCT(MAX(ROW(E$2:E6886)*(E6886=E$2:E6886)))))-COUNTBLANK(OFFSET(A$1,,,SUMPRODUCT(MAX(ROW(E$1:E6885)*(E6886=E$1:E6885))))))</f>
        <v/>
      </c>
      <c r="K6886" s="15" t="str">
        <f aca="false">IF(OR(E6886="",E6886="!!!",F6886="NEW"),"",INDEX(J$1:J6885,SUMPRODUCT(MAX(ROW(E$1:E6885)*(E6886=E$1:E6885)))))</f>
        <v/>
      </c>
      <c r="L6886" s="16"/>
    </row>
    <row r="6887" customFormat="false" ht="12.75" hidden="false" customHeight="false" outlineLevel="0" collapsed="false">
      <c r="A6887" s="9" t="s">
        <v>235</v>
      </c>
      <c r="E6887" s="10" t="str">
        <f aca="false">IF(D6887="?OLD","!!!","")</f>
        <v/>
      </c>
      <c r="F6887" s="11" t="str">
        <f aca="false">IF(OR(E6887="",E6887="!!!"),"",IF(NOT(ISNA(VLOOKUP(E6887,E$1:E6886,1,FALSE()))),"OLD",IF(AND(E6887&lt;&gt;"",E6887&lt;&gt;"!!!"),"NEW","")))</f>
        <v/>
      </c>
      <c r="G6887" s="12" t="str">
        <f aca="false">IF(OR(E6887="",E6887="!!!"),"",IF(OR(J6887=0,AND(J6887=1,K6887=1),AND(J6887=1,I6887="SBJ"),AND(J6887=1,I6887=0)),"?IN_FOCUS",IF(J6887&lt;=2,"?ACTIVATED",IF(J6887&lt;&gt;"","?FAMILIAR",IF(F6887="NEW",IF(ISNA(VLOOKUP(E6887,#REF!,1,FALSE())),"?TYPE_IDENTIFIABLE","?REFERENTIAL"),"_")))))</f>
        <v/>
      </c>
      <c r="H6887" s="13" t="str">
        <f aca="false">IF(J6887&lt;&gt;1,"",IF(I6887="SBJ","CB","?"))</f>
        <v/>
      </c>
      <c r="I6887" s="14" t="str">
        <f aca="false">IF(OR(E6887="",E6887="!!!",F6887="NEW"),"",INDEX(B$2:B6886,-1+SUMPRODUCT(MAX(ROW(E$2:E6886)*(E6887=E$2:E6886)))))</f>
        <v/>
      </c>
      <c r="J6887" s="15" t="str">
        <f aca="true">IF(OR(E6887="",E6887="!!!",F6887="NEW"),"",COUNTBLANK(OFFSET(A$1,,,SUMPRODUCT(MAX(ROW(E$2:E6887)*(E6887=E$2:E6887)))))-COUNTBLANK(OFFSET(A$1,,,SUMPRODUCT(MAX(ROW(E$1:E6886)*(E6887=E$1:E6886))))))</f>
        <v/>
      </c>
      <c r="K6887" s="15" t="str">
        <f aca="false">IF(OR(E6887="",E6887="!!!",F6887="NEW"),"",INDEX(J$1:J6886,SUMPRODUCT(MAX(ROW(E$1:E6886)*(E6887=E$1:E6886)))))</f>
        <v/>
      </c>
      <c r="L6887" s="16"/>
    </row>
    <row r="6888" customFormat="false" ht="12.75" hidden="false" customHeight="false" outlineLevel="0" collapsed="false">
      <c r="A6888" s="9" t="s">
        <v>1902</v>
      </c>
      <c r="B6888" s="0" t="s">
        <v>23</v>
      </c>
      <c r="C6888" s="0" t="s">
        <v>26</v>
      </c>
      <c r="E6888" s="10" t="str">
        <f aca="false">IF(D6888="?OLD","!!!","")</f>
        <v/>
      </c>
      <c r="F6888" s="11" t="str">
        <f aca="false">IF(OR(E6888="",E6888="!!!"),"",IF(NOT(ISNA(VLOOKUP(E6888,E$1:E6887,1,FALSE()))),"OLD",IF(AND(E6888&lt;&gt;"",E6888&lt;&gt;"!!!"),"NEW","")))</f>
        <v/>
      </c>
      <c r="G6888" s="12" t="str">
        <f aca="false">IF(OR(E6888="",E6888="!!!"),"",IF(OR(J6888=0,AND(J6888=1,K6888=1),AND(J6888=1,I6888="SBJ"),AND(J6888=1,I6888=0)),"?IN_FOCUS",IF(J6888&lt;=2,"?ACTIVATED",IF(J6888&lt;&gt;"","?FAMILIAR",IF(F6888="NEW",IF(ISNA(VLOOKUP(E6888,#REF!,1,FALSE())),"?TYPE_IDENTIFIABLE","?REFERENTIAL"),"_")))))</f>
        <v/>
      </c>
      <c r="H6888" s="13" t="str">
        <f aca="false">IF(J6888&lt;&gt;1,"",IF(I6888="SBJ","CB","?"))</f>
        <v/>
      </c>
      <c r="I6888" s="14" t="str">
        <f aca="false">IF(OR(E6888="",E6888="!!!",F6888="NEW"),"",INDEX(B$2:B6887,-1+SUMPRODUCT(MAX(ROW(E$2:E6887)*(E6888=E$2:E6887)))))</f>
        <v/>
      </c>
      <c r="J6888" s="15" t="str">
        <f aca="true">IF(OR(E6888="",E6888="!!!",F6888="NEW"),"",COUNTBLANK(OFFSET(A$1,,,SUMPRODUCT(MAX(ROW(E$2:E6888)*(E6888=E$2:E6888)))))-COUNTBLANK(OFFSET(A$1,,,SUMPRODUCT(MAX(ROW(E$1:E6887)*(E6888=E$1:E6887))))))</f>
        <v/>
      </c>
      <c r="K6888" s="15" t="str">
        <f aca="false">IF(OR(E6888="",E6888="!!!",F6888="NEW"),"",INDEX(J$1:J6887,SUMPRODUCT(MAX(ROW(E$1:E6887)*(E6888=E$1:E6887)))))</f>
        <v/>
      </c>
      <c r="L6888" s="16"/>
    </row>
    <row r="6889" customFormat="false" ht="12.75" hidden="false" customHeight="false" outlineLevel="0" collapsed="false">
      <c r="A6889" s="9" t="s">
        <v>48</v>
      </c>
      <c r="E6889" s="10" t="str">
        <f aca="false">IF(D6889="?OLD","!!!","")</f>
        <v/>
      </c>
      <c r="F6889" s="11" t="str">
        <f aca="false">IF(OR(E6889="",E6889="!!!"),"",IF(NOT(ISNA(VLOOKUP(E6889,E$1:E6888,1,FALSE()))),"OLD",IF(AND(E6889&lt;&gt;"",E6889&lt;&gt;"!!!"),"NEW","")))</f>
        <v/>
      </c>
      <c r="G6889" s="12" t="str">
        <f aca="false">IF(OR(E6889="",E6889="!!!"),"",IF(OR(J6889=0,AND(J6889=1,K6889=1),AND(J6889=1,I6889="SBJ"),AND(J6889=1,I6889=0)),"?IN_FOCUS",IF(J6889&lt;=2,"?ACTIVATED",IF(J6889&lt;&gt;"","?FAMILIAR",IF(F6889="NEW",IF(ISNA(VLOOKUP(E6889,#REF!,1,FALSE())),"?TYPE_IDENTIFIABLE","?REFERENTIAL"),"_")))))</f>
        <v/>
      </c>
      <c r="H6889" s="13" t="str">
        <f aca="false">IF(J6889&lt;&gt;1,"",IF(I6889="SBJ","CB","?"))</f>
        <v/>
      </c>
      <c r="I6889" s="14" t="str">
        <f aca="false">IF(OR(E6889="",E6889="!!!",F6889="NEW"),"",INDEX(B$2:B6888,-1+SUMPRODUCT(MAX(ROW(E$2:E6888)*(E6889=E$2:E6888)))))</f>
        <v/>
      </c>
      <c r="J6889" s="15" t="str">
        <f aca="true">IF(OR(E6889="",E6889="!!!",F6889="NEW"),"",COUNTBLANK(OFFSET(A$1,,,SUMPRODUCT(MAX(ROW(E$2:E6889)*(E6889=E$2:E6889)))))-COUNTBLANK(OFFSET(A$1,,,SUMPRODUCT(MAX(ROW(E$1:E6888)*(E6889=E$1:E6888))))))</f>
        <v/>
      </c>
      <c r="K6889" s="15" t="str">
        <f aca="false">IF(OR(E6889="",E6889="!!!",F6889="NEW"),"",INDEX(J$1:J6888,SUMPRODUCT(MAX(ROW(E$1:E6888)*(E6889=E$1:E6888)))))</f>
        <v/>
      </c>
      <c r="L6889" s="16"/>
    </row>
    <row r="6890" customFormat="false" ht="12.75" hidden="false" customHeight="false" outlineLevel="0" collapsed="false">
      <c r="A6890" s="9" t="s">
        <v>87</v>
      </c>
      <c r="E6890" s="10" t="str">
        <f aca="false">IF(D6890="?OLD","!!!","")</f>
        <v/>
      </c>
      <c r="F6890" s="11" t="str">
        <f aca="false">IF(OR(E6890="",E6890="!!!"),"",IF(NOT(ISNA(VLOOKUP(E6890,E$1:E6889,1,FALSE()))),"OLD",IF(AND(E6890&lt;&gt;"",E6890&lt;&gt;"!!!"),"NEW","")))</f>
        <v/>
      </c>
      <c r="G6890" s="12" t="str">
        <f aca="false">IF(OR(E6890="",E6890="!!!"),"",IF(OR(J6890=0,AND(J6890=1,K6890=1),AND(J6890=1,I6890="SBJ"),AND(J6890=1,I6890=0)),"?IN_FOCUS",IF(J6890&lt;=2,"?ACTIVATED",IF(J6890&lt;&gt;"","?FAMILIAR",IF(F6890="NEW",IF(ISNA(VLOOKUP(E6890,#REF!,1,FALSE())),"?TYPE_IDENTIFIABLE","?REFERENTIAL"),"_")))))</f>
        <v/>
      </c>
      <c r="H6890" s="13" t="str">
        <f aca="false">IF(J6890&lt;&gt;1,"",IF(I6890="SBJ","CB","?"))</f>
        <v/>
      </c>
      <c r="I6890" s="14" t="str">
        <f aca="false">IF(OR(E6890="",E6890="!!!",F6890="NEW"),"",INDEX(B$2:B6889,-1+SUMPRODUCT(MAX(ROW(E$2:E6889)*(E6890=E$2:E6889)))))</f>
        <v/>
      </c>
      <c r="J6890" s="15" t="str">
        <f aca="true">IF(OR(E6890="",E6890="!!!",F6890="NEW"),"",COUNTBLANK(OFFSET(A$1,,,SUMPRODUCT(MAX(ROW(E$2:E6890)*(E6890=E$2:E6890)))))-COUNTBLANK(OFFSET(A$1,,,SUMPRODUCT(MAX(ROW(E$1:E6889)*(E6890=E$1:E6889))))))</f>
        <v/>
      </c>
      <c r="K6890" s="15" t="str">
        <f aca="false">IF(OR(E6890="",E6890="!!!",F6890="NEW"),"",INDEX(J$1:J6889,SUMPRODUCT(MAX(ROW(E$1:E6889)*(E6890=E$1:E6889)))))</f>
        <v/>
      </c>
      <c r="L6890" s="16"/>
    </row>
    <row r="6891" customFormat="false" ht="12.75" hidden="false" customHeight="false" outlineLevel="0" collapsed="false">
      <c r="E6891" s="10" t="str">
        <f aca="false">IF(D6891="?OLD","!!!","")</f>
        <v/>
      </c>
      <c r="F6891" s="11" t="str">
        <f aca="false">IF(OR(E6891="",E6891="!!!"),"",IF(NOT(ISNA(VLOOKUP(E6891,E$1:E6890,1,FALSE()))),"OLD",IF(AND(E6891&lt;&gt;"",E6891&lt;&gt;"!!!"),"NEW","")))</f>
        <v/>
      </c>
      <c r="G6891" s="12" t="str">
        <f aca="false">IF(OR(E6891="",E6891="!!!"),"",IF(OR(J6891=0,AND(J6891=1,K6891=1),AND(J6891=1,I6891="SBJ"),AND(J6891=1,I6891=0)),"?IN_FOCUS",IF(J6891&lt;=2,"?ACTIVATED",IF(J6891&lt;&gt;"","?FAMILIAR",IF(F6891="NEW",IF(ISNA(VLOOKUP(E6891,#REF!,1,FALSE())),"?TYPE_IDENTIFIABLE","?REFERENTIAL"),"_")))))</f>
        <v/>
      </c>
      <c r="H6891" s="13" t="str">
        <f aca="false">IF(J6891&lt;&gt;1,"",IF(I6891="SBJ","CB","?"))</f>
        <v/>
      </c>
      <c r="I6891" s="14" t="str">
        <f aca="false">IF(OR(E6891="",E6891="!!!",F6891="NEW"),"",INDEX(B$2:B6890,-1+SUMPRODUCT(MAX(ROW(E$2:E6890)*(E6891=E$2:E6890)))))</f>
        <v/>
      </c>
      <c r="J6891" s="15" t="str">
        <f aca="true">IF(OR(E6891="",E6891="!!!",F6891="NEW"),"",COUNTBLANK(OFFSET(A$1,,,SUMPRODUCT(MAX(ROW(E$2:E6891)*(E6891=E$2:E6891)))))-COUNTBLANK(OFFSET(A$1,,,SUMPRODUCT(MAX(ROW(E$1:E6890)*(E6891=E$1:E6890))))))</f>
        <v/>
      </c>
      <c r="K6891" s="15" t="str">
        <f aca="false">IF(OR(E6891="",E6891="!!!",F6891="NEW"),"",INDEX(J$1:J6890,SUMPRODUCT(MAX(ROW(E$1:E6890)*(E6891=E$1:E6890)))))</f>
        <v/>
      </c>
      <c r="L6891" s="16"/>
    </row>
    <row r="6892" customFormat="false" ht="12.75" hidden="false" customHeight="false" outlineLevel="0" collapsed="false">
      <c r="A6892" s="9" t="s">
        <v>85</v>
      </c>
      <c r="E6892" s="10" t="str">
        <f aca="false">IF(D6892="?OLD","!!!","")</f>
        <v/>
      </c>
      <c r="F6892" s="11" t="str">
        <f aca="false">IF(OR(E6892="",E6892="!!!"),"",IF(NOT(ISNA(VLOOKUP(E6892,E$1:E6891,1,FALSE()))),"OLD",IF(AND(E6892&lt;&gt;"",E6892&lt;&gt;"!!!"),"NEW","")))</f>
        <v/>
      </c>
      <c r="G6892" s="12" t="str">
        <f aca="false">IF(OR(E6892="",E6892="!!!"),"",IF(OR(J6892=0,AND(J6892=1,K6892=1),AND(J6892=1,I6892="SBJ"),AND(J6892=1,I6892=0)),"?IN_FOCUS",IF(J6892&lt;=2,"?ACTIVATED",IF(J6892&lt;&gt;"","?FAMILIAR",IF(F6892="NEW",IF(ISNA(VLOOKUP(E6892,#REF!,1,FALSE())),"?TYPE_IDENTIFIABLE","?REFERENTIAL"),"_")))))</f>
        <v/>
      </c>
      <c r="H6892" s="13" t="str">
        <f aca="false">IF(J6892&lt;&gt;1,"",IF(I6892="SBJ","CB","?"))</f>
        <v/>
      </c>
      <c r="I6892" s="14" t="str">
        <f aca="false">IF(OR(E6892="",E6892="!!!",F6892="NEW"),"",INDEX(B$2:B6891,-1+SUMPRODUCT(MAX(ROW(E$2:E6891)*(E6892=E$2:E6891)))))</f>
        <v/>
      </c>
      <c r="J6892" s="15" t="str">
        <f aca="true">IF(OR(E6892="",E6892="!!!",F6892="NEW"),"",COUNTBLANK(OFFSET(A$1,,,SUMPRODUCT(MAX(ROW(E$2:E6892)*(E6892=E$2:E6892)))))-COUNTBLANK(OFFSET(A$1,,,SUMPRODUCT(MAX(ROW(E$1:E6891)*(E6892=E$1:E6891))))))</f>
        <v/>
      </c>
      <c r="K6892" s="15" t="str">
        <f aca="false">IF(OR(E6892="",E6892="!!!",F6892="NEW"),"",INDEX(J$1:J6891,SUMPRODUCT(MAX(ROW(E$1:E6891)*(E6892=E$1:E6891)))))</f>
        <v/>
      </c>
      <c r="L6892" s="16"/>
    </row>
    <row r="6893" customFormat="false" ht="12.75" hidden="false" customHeight="false" outlineLevel="0" collapsed="false">
      <c r="A6893" s="9" t="s">
        <v>1903</v>
      </c>
      <c r="E6893" s="10" t="str">
        <f aca="false">IF(D6893="?OLD","!!!","")</f>
        <v/>
      </c>
      <c r="F6893" s="11" t="str">
        <f aca="false">IF(OR(E6893="",E6893="!!!"),"",IF(NOT(ISNA(VLOOKUP(E6893,E$1:E6892,1,FALSE()))),"OLD",IF(AND(E6893&lt;&gt;"",E6893&lt;&gt;"!!!"),"NEW","")))</f>
        <v/>
      </c>
      <c r="G6893" s="12" t="str">
        <f aca="false">IF(OR(E6893="",E6893="!!!"),"",IF(OR(J6893=0,AND(J6893=1,K6893=1),AND(J6893=1,I6893="SBJ"),AND(J6893=1,I6893=0)),"?IN_FOCUS",IF(J6893&lt;=2,"?ACTIVATED",IF(J6893&lt;&gt;"","?FAMILIAR",IF(F6893="NEW",IF(ISNA(VLOOKUP(E6893,#REF!,1,FALSE())),"?TYPE_IDENTIFIABLE","?REFERENTIAL"),"_")))))</f>
        <v/>
      </c>
      <c r="H6893" s="13" t="str">
        <f aca="false">IF(J6893&lt;&gt;1,"",IF(I6893="SBJ","CB","?"))</f>
        <v/>
      </c>
      <c r="I6893" s="14" t="str">
        <f aca="false">IF(OR(E6893="",E6893="!!!",F6893="NEW"),"",INDEX(B$2:B6892,-1+SUMPRODUCT(MAX(ROW(E$2:E6892)*(E6893=E$2:E6892)))))</f>
        <v/>
      </c>
      <c r="J6893" s="15" t="str">
        <f aca="true">IF(OR(E6893="",E6893="!!!",F6893="NEW"),"",COUNTBLANK(OFFSET(A$1,,,SUMPRODUCT(MAX(ROW(E$2:E6893)*(E6893=E$2:E6893)))))-COUNTBLANK(OFFSET(A$1,,,SUMPRODUCT(MAX(ROW(E$1:E6892)*(E6893=E$1:E6892))))))</f>
        <v/>
      </c>
      <c r="K6893" s="15" t="str">
        <f aca="false">IF(OR(E6893="",E6893="!!!",F6893="NEW"),"",INDEX(J$1:J6892,SUMPRODUCT(MAX(ROW(E$1:E6892)*(E6893=E$1:E6892)))))</f>
        <v/>
      </c>
      <c r="L6893" s="16"/>
    </row>
    <row r="6894" customFormat="false" ht="12.75" hidden="false" customHeight="false" outlineLevel="0" collapsed="false">
      <c r="A6894" s="9" t="s">
        <v>87</v>
      </c>
      <c r="E6894" s="10" t="str">
        <f aca="false">IF(D6894="?OLD","!!!","")</f>
        <v/>
      </c>
      <c r="F6894" s="11" t="str">
        <f aca="false">IF(OR(E6894="",E6894="!!!"),"",IF(NOT(ISNA(VLOOKUP(E6894,E$1:E6893,1,FALSE()))),"OLD",IF(AND(E6894&lt;&gt;"",E6894&lt;&gt;"!!!"),"NEW","")))</f>
        <v/>
      </c>
      <c r="G6894" s="12" t="str">
        <f aca="false">IF(OR(E6894="",E6894="!!!"),"",IF(OR(J6894=0,AND(J6894=1,K6894=1),AND(J6894=1,I6894="SBJ"),AND(J6894=1,I6894=0)),"?IN_FOCUS",IF(J6894&lt;=2,"?ACTIVATED",IF(J6894&lt;&gt;"","?FAMILIAR",IF(F6894="NEW",IF(ISNA(VLOOKUP(E6894,#REF!,1,FALSE())),"?TYPE_IDENTIFIABLE","?REFERENTIAL"),"_")))))</f>
        <v/>
      </c>
      <c r="H6894" s="13" t="str">
        <f aca="false">IF(J6894&lt;&gt;1,"",IF(I6894="SBJ","CB","?"))</f>
        <v/>
      </c>
      <c r="I6894" s="14" t="str">
        <f aca="false">IF(OR(E6894="",E6894="!!!",F6894="NEW"),"",INDEX(B$2:B6893,-1+SUMPRODUCT(MAX(ROW(E$2:E6893)*(E6894=E$2:E6893)))))</f>
        <v/>
      </c>
      <c r="J6894" s="15" t="str">
        <f aca="true">IF(OR(E6894="",E6894="!!!",F6894="NEW"),"",COUNTBLANK(OFFSET(A$1,,,SUMPRODUCT(MAX(ROW(E$2:E6894)*(E6894=E$2:E6894)))))-COUNTBLANK(OFFSET(A$1,,,SUMPRODUCT(MAX(ROW(E$1:E6893)*(E6894=E$1:E6893))))))</f>
        <v/>
      </c>
      <c r="K6894" s="15" t="str">
        <f aca="false">IF(OR(E6894="",E6894="!!!",F6894="NEW"),"",INDEX(J$1:J6893,SUMPRODUCT(MAX(ROW(E$1:E6893)*(E6894=E$1:E6893)))))</f>
        <v/>
      </c>
      <c r="L6894" s="16"/>
    </row>
    <row r="6895" customFormat="false" ht="12.75" hidden="false" customHeight="false" outlineLevel="0" collapsed="false">
      <c r="A6895" s="9" t="s">
        <v>1059</v>
      </c>
      <c r="E6895" s="10" t="str">
        <f aca="false">IF(D6895="?OLD","!!!","")</f>
        <v/>
      </c>
      <c r="F6895" s="11" t="str">
        <f aca="false">IF(OR(E6895="",E6895="!!!"),"",IF(NOT(ISNA(VLOOKUP(E6895,E$1:E6894,1,FALSE()))),"OLD",IF(AND(E6895&lt;&gt;"",E6895&lt;&gt;"!!!"),"NEW","")))</f>
        <v/>
      </c>
      <c r="G6895" s="12" t="str">
        <f aca="false">IF(OR(E6895="",E6895="!!!"),"",IF(OR(J6895=0,AND(J6895=1,K6895=1),AND(J6895=1,I6895="SBJ"),AND(J6895=1,I6895=0)),"?IN_FOCUS",IF(J6895&lt;=2,"?ACTIVATED",IF(J6895&lt;&gt;"","?FAMILIAR",IF(F6895="NEW",IF(ISNA(VLOOKUP(E6895,#REF!,1,FALSE())),"?TYPE_IDENTIFIABLE","?REFERENTIAL"),"_")))))</f>
        <v/>
      </c>
      <c r="H6895" s="13" t="str">
        <f aca="false">IF(J6895&lt;&gt;1,"",IF(I6895="SBJ","CB","?"))</f>
        <v/>
      </c>
      <c r="I6895" s="14" t="str">
        <f aca="false">IF(OR(E6895="",E6895="!!!",F6895="NEW"),"",INDEX(B$2:B6894,-1+SUMPRODUCT(MAX(ROW(E$2:E6894)*(E6895=E$2:E6894)))))</f>
        <v/>
      </c>
      <c r="J6895" s="15" t="str">
        <f aca="true">IF(OR(E6895="",E6895="!!!",F6895="NEW"),"",COUNTBLANK(OFFSET(A$1,,,SUMPRODUCT(MAX(ROW(E$2:E6895)*(E6895=E$2:E6895)))))-COUNTBLANK(OFFSET(A$1,,,SUMPRODUCT(MAX(ROW(E$1:E6894)*(E6895=E$1:E6894))))))</f>
        <v/>
      </c>
      <c r="K6895" s="15" t="str">
        <f aca="false">IF(OR(E6895="",E6895="!!!",F6895="NEW"),"",INDEX(J$1:J6894,SUMPRODUCT(MAX(ROW(E$1:E6894)*(E6895=E$1:E6894)))))</f>
        <v/>
      </c>
      <c r="L6895" s="16"/>
    </row>
    <row r="6896" customFormat="false" ht="12.75" hidden="false" customHeight="false" outlineLevel="0" collapsed="false">
      <c r="A6896" s="9" t="s">
        <v>538</v>
      </c>
      <c r="B6896" s="0" t="s">
        <v>18</v>
      </c>
      <c r="C6896" s="0" t="s">
        <v>234</v>
      </c>
      <c r="E6896" s="10" t="str">
        <f aca="false">IF(D6896="?OLD","!!!","")</f>
        <v/>
      </c>
      <c r="F6896" s="11" t="str">
        <f aca="false">IF(OR(E6896="",E6896="!!!"),"",IF(NOT(ISNA(VLOOKUP(E6896,E$1:E6895,1,FALSE()))),"OLD",IF(AND(E6896&lt;&gt;"",E6896&lt;&gt;"!!!"),"NEW","")))</f>
        <v/>
      </c>
      <c r="G6896" s="12" t="str">
        <f aca="false">IF(OR(E6896="",E6896="!!!"),"",IF(OR(J6896=0,AND(J6896=1,K6896=1),AND(J6896=1,I6896="SBJ"),AND(J6896=1,I6896=0)),"?IN_FOCUS",IF(J6896&lt;=2,"?ACTIVATED",IF(J6896&lt;&gt;"","?FAMILIAR",IF(F6896="NEW",IF(ISNA(VLOOKUP(E6896,#REF!,1,FALSE())),"?TYPE_IDENTIFIABLE","?REFERENTIAL"),"_")))))</f>
        <v/>
      </c>
      <c r="H6896" s="13" t="str">
        <f aca="false">IF(J6896&lt;&gt;1,"",IF(I6896="SBJ","CB","?"))</f>
        <v/>
      </c>
      <c r="I6896" s="14" t="str">
        <f aca="false">IF(OR(E6896="",E6896="!!!",F6896="NEW"),"",INDEX(B$2:B6895,-1+SUMPRODUCT(MAX(ROW(E$2:E6895)*(E6896=E$2:E6895)))))</f>
        <v/>
      </c>
      <c r="J6896" s="15" t="str">
        <f aca="true">IF(OR(E6896="",E6896="!!!",F6896="NEW"),"",COUNTBLANK(OFFSET(A$1,,,SUMPRODUCT(MAX(ROW(E$2:E6896)*(E6896=E$2:E6896)))))-COUNTBLANK(OFFSET(A$1,,,SUMPRODUCT(MAX(ROW(E$1:E6895)*(E6896=E$1:E6895))))))</f>
        <v/>
      </c>
      <c r="K6896" s="15" t="str">
        <f aca="false">IF(OR(E6896="",E6896="!!!",F6896="NEW"),"",INDEX(J$1:J6895,SUMPRODUCT(MAX(ROW(E$1:E6895)*(E6896=E$1:E6895)))))</f>
        <v/>
      </c>
      <c r="L6896" s="16"/>
    </row>
    <row r="6897" customFormat="false" ht="12.75" hidden="false" customHeight="false" outlineLevel="0" collapsed="false">
      <c r="A6897" s="9" t="s">
        <v>39</v>
      </c>
      <c r="E6897" s="10" t="str">
        <f aca="false">IF(D6897="?OLD","!!!","")</f>
        <v/>
      </c>
      <c r="F6897" s="11" t="str">
        <f aca="false">IF(OR(E6897="",E6897="!!!"),"",IF(NOT(ISNA(VLOOKUP(E6897,E$1:E6896,1,FALSE()))),"OLD",IF(AND(E6897&lt;&gt;"",E6897&lt;&gt;"!!!"),"NEW","")))</f>
        <v/>
      </c>
      <c r="G6897" s="12" t="str">
        <f aca="false">IF(OR(E6897="",E6897="!!!"),"",IF(OR(J6897=0,AND(J6897=1,K6897=1),AND(J6897=1,I6897="SBJ"),AND(J6897=1,I6897=0)),"?IN_FOCUS",IF(J6897&lt;=2,"?ACTIVATED",IF(J6897&lt;&gt;"","?FAMILIAR",IF(F6897="NEW",IF(ISNA(VLOOKUP(E6897,#REF!,1,FALSE())),"?TYPE_IDENTIFIABLE","?REFERENTIAL"),"_")))))</f>
        <v/>
      </c>
      <c r="H6897" s="13" t="str">
        <f aca="false">IF(J6897&lt;&gt;1,"",IF(I6897="SBJ","CB","?"))</f>
        <v/>
      </c>
      <c r="I6897" s="14" t="str">
        <f aca="false">IF(OR(E6897="",E6897="!!!",F6897="NEW"),"",INDEX(B$2:B6896,-1+SUMPRODUCT(MAX(ROW(E$2:E6896)*(E6897=E$2:E6896)))))</f>
        <v/>
      </c>
      <c r="J6897" s="15" t="str">
        <f aca="true">IF(OR(E6897="",E6897="!!!",F6897="NEW"),"",COUNTBLANK(OFFSET(A$1,,,SUMPRODUCT(MAX(ROW(E$2:E6897)*(E6897=E$2:E6897)))))-COUNTBLANK(OFFSET(A$1,,,SUMPRODUCT(MAX(ROW(E$1:E6896)*(E6897=E$1:E6896))))))</f>
        <v/>
      </c>
      <c r="K6897" s="15" t="str">
        <f aca="false">IF(OR(E6897="",E6897="!!!",F6897="NEW"),"",INDEX(J$1:J6896,SUMPRODUCT(MAX(ROW(E$1:E6896)*(E6897=E$1:E6896)))))</f>
        <v/>
      </c>
      <c r="L6897" s="16"/>
    </row>
    <row r="6898" customFormat="false" ht="12.75" hidden="false" customHeight="false" outlineLevel="0" collapsed="false">
      <c r="A6898" s="9" t="s">
        <v>87</v>
      </c>
      <c r="E6898" s="10" t="str">
        <f aca="false">IF(D6898="?OLD","!!!","")</f>
        <v/>
      </c>
      <c r="F6898" s="11" t="str">
        <f aca="false">IF(OR(E6898="",E6898="!!!"),"",IF(NOT(ISNA(VLOOKUP(E6898,E$1:E6897,1,FALSE()))),"OLD",IF(AND(E6898&lt;&gt;"",E6898&lt;&gt;"!!!"),"NEW","")))</f>
        <v/>
      </c>
      <c r="G6898" s="12" t="str">
        <f aca="false">IF(OR(E6898="",E6898="!!!"),"",IF(OR(J6898=0,AND(J6898=1,K6898=1),AND(J6898=1,I6898="SBJ"),AND(J6898=1,I6898=0)),"?IN_FOCUS",IF(J6898&lt;=2,"?ACTIVATED",IF(J6898&lt;&gt;"","?FAMILIAR",IF(F6898="NEW",IF(ISNA(VLOOKUP(E6898,#REF!,1,FALSE())),"?TYPE_IDENTIFIABLE","?REFERENTIAL"),"_")))))</f>
        <v/>
      </c>
      <c r="H6898" s="13" t="str">
        <f aca="false">IF(J6898&lt;&gt;1,"",IF(I6898="SBJ","CB","?"))</f>
        <v/>
      </c>
      <c r="I6898" s="14" t="str">
        <f aca="false">IF(OR(E6898="",E6898="!!!",F6898="NEW"),"",INDEX(B$2:B6897,-1+SUMPRODUCT(MAX(ROW(E$2:E6897)*(E6898=E$2:E6897)))))</f>
        <v/>
      </c>
      <c r="J6898" s="15" t="str">
        <f aca="true">IF(OR(E6898="",E6898="!!!",F6898="NEW"),"",COUNTBLANK(OFFSET(A$1,,,SUMPRODUCT(MAX(ROW(E$2:E6898)*(E6898=E$2:E6898)))))-COUNTBLANK(OFFSET(A$1,,,SUMPRODUCT(MAX(ROW(E$1:E6897)*(E6898=E$1:E6897))))))</f>
        <v/>
      </c>
      <c r="K6898" s="15" t="str">
        <f aca="false">IF(OR(E6898="",E6898="!!!",F6898="NEW"),"",INDEX(J$1:J6897,SUMPRODUCT(MAX(ROW(E$1:E6897)*(E6898=E$1:E6897)))))</f>
        <v/>
      </c>
      <c r="L6898" s="16"/>
    </row>
    <row r="6899" customFormat="false" ht="12.75" hidden="false" customHeight="false" outlineLevel="0" collapsed="false">
      <c r="A6899" s="9" t="s">
        <v>94</v>
      </c>
      <c r="E6899" s="10" t="str">
        <f aca="false">IF(D6899="?OLD","!!!","")</f>
        <v/>
      </c>
      <c r="F6899" s="11" t="str">
        <f aca="false">IF(OR(E6899="",E6899="!!!"),"",IF(NOT(ISNA(VLOOKUP(E6899,E$1:E6898,1,FALSE()))),"OLD",IF(AND(E6899&lt;&gt;"",E6899&lt;&gt;"!!!"),"NEW","")))</f>
        <v/>
      </c>
      <c r="G6899" s="12" t="str">
        <f aca="false">IF(OR(E6899="",E6899="!!!"),"",IF(OR(J6899=0,AND(J6899=1,K6899=1),AND(J6899=1,I6899="SBJ"),AND(J6899=1,I6899=0)),"?IN_FOCUS",IF(J6899&lt;=2,"?ACTIVATED",IF(J6899&lt;&gt;"","?FAMILIAR",IF(F6899="NEW",IF(ISNA(VLOOKUP(E6899,#REF!,1,FALSE())),"?TYPE_IDENTIFIABLE","?REFERENTIAL"),"_")))))</f>
        <v/>
      </c>
      <c r="H6899" s="13" t="str">
        <f aca="false">IF(J6899&lt;&gt;1,"",IF(I6899="SBJ","CB","?"))</f>
        <v/>
      </c>
      <c r="I6899" s="14" t="str">
        <f aca="false">IF(OR(E6899="",E6899="!!!",F6899="NEW"),"",INDEX(B$2:B6898,-1+SUMPRODUCT(MAX(ROW(E$2:E6898)*(E6899=E$2:E6898)))))</f>
        <v/>
      </c>
      <c r="J6899" s="15" t="str">
        <f aca="true">IF(OR(E6899="",E6899="!!!",F6899="NEW"),"",COUNTBLANK(OFFSET(A$1,,,SUMPRODUCT(MAX(ROW(E$2:E6899)*(E6899=E$2:E6899)))))-COUNTBLANK(OFFSET(A$1,,,SUMPRODUCT(MAX(ROW(E$1:E6898)*(E6899=E$1:E6898))))))</f>
        <v/>
      </c>
      <c r="K6899" s="15" t="str">
        <f aca="false">IF(OR(E6899="",E6899="!!!",F6899="NEW"),"",INDEX(J$1:J6898,SUMPRODUCT(MAX(ROW(E$1:E6898)*(E6899=E$1:E6898)))))</f>
        <v/>
      </c>
      <c r="L6899" s="16"/>
    </row>
    <row r="6900" customFormat="false" ht="12.75" hidden="false" customHeight="false" outlineLevel="0" collapsed="false">
      <c r="A6900" s="9" t="s">
        <v>362</v>
      </c>
      <c r="B6900" s="0" t="s">
        <v>18</v>
      </c>
      <c r="C6900" s="0" t="s">
        <v>96</v>
      </c>
      <c r="D6900" s="0" t="s">
        <v>31</v>
      </c>
      <c r="E6900" s="10" t="str">
        <f aca="false">IF(D6900="?OLD","!!!","")</f>
        <v>!!!</v>
      </c>
      <c r="F6900" s="11" t="str">
        <f aca="false">IF(OR(E6900="",E6900="!!!"),"",IF(NOT(ISNA(VLOOKUP(E6900,E$1:E6899,1,FALSE()))),"OLD",IF(AND(E6900&lt;&gt;"",E6900&lt;&gt;"!!!"),"NEW","")))</f>
        <v/>
      </c>
      <c r="G6900" s="12" t="str">
        <f aca="false">IF(OR(E6900="",E6900="!!!"),"",IF(OR(J6900=0,AND(J6900=1,K6900=1),AND(J6900=1,I6900="SBJ"),AND(J6900=1,I6900=0)),"?IN_FOCUS",IF(J6900&lt;=2,"?ACTIVATED",IF(J6900&lt;&gt;"","?FAMILIAR",IF(F6900="NEW",IF(ISNA(VLOOKUP(E6900,#REF!,1,FALSE())),"?TYPE_IDENTIFIABLE","?REFERENTIAL"),"_")))))</f>
        <v/>
      </c>
      <c r="H6900" s="13" t="str">
        <f aca="false">IF(J6900&lt;&gt;1,"",IF(I6900="SBJ","CB","?"))</f>
        <v/>
      </c>
      <c r="I6900" s="14" t="str">
        <f aca="false">IF(OR(E6900="",E6900="!!!",F6900="NEW"),"",INDEX(B$2:B6899,-1+SUMPRODUCT(MAX(ROW(E$2:E6899)*(E6900=E$2:E6899)))))</f>
        <v/>
      </c>
      <c r="J6900" s="15" t="str">
        <f aca="true">IF(OR(E6900="",E6900="!!!",F6900="NEW"),"",COUNTBLANK(OFFSET(A$1,,,SUMPRODUCT(MAX(ROW(E$2:E6900)*(E6900=E$2:E6900)))))-COUNTBLANK(OFFSET(A$1,,,SUMPRODUCT(MAX(ROW(E$1:E6899)*(E6900=E$1:E6899))))))</f>
        <v/>
      </c>
      <c r="K6900" s="15" t="str">
        <f aca="false">IF(OR(E6900="",E6900="!!!",F6900="NEW"),"",INDEX(J$1:J6899,SUMPRODUCT(MAX(ROW(E$1:E6899)*(E6900=E$1:E6899)))))</f>
        <v/>
      </c>
      <c r="L6900" s="16"/>
    </row>
    <row r="6901" customFormat="false" ht="12.75" hidden="false" customHeight="false" outlineLevel="0" collapsed="false">
      <c r="A6901" s="9" t="s">
        <v>39</v>
      </c>
      <c r="E6901" s="10" t="str">
        <f aca="false">IF(D6901="?OLD","!!!","")</f>
        <v/>
      </c>
      <c r="F6901" s="11" t="str">
        <f aca="false">IF(OR(E6901="",E6901="!!!"),"",IF(NOT(ISNA(VLOOKUP(E6901,E$1:E6900,1,FALSE()))),"OLD",IF(AND(E6901&lt;&gt;"",E6901&lt;&gt;"!!!"),"NEW","")))</f>
        <v/>
      </c>
      <c r="G6901" s="12" t="str">
        <f aca="false">IF(OR(E6901="",E6901="!!!"),"",IF(OR(J6901=0,AND(J6901=1,K6901=1),AND(J6901=1,I6901="SBJ"),AND(J6901=1,I6901=0)),"?IN_FOCUS",IF(J6901&lt;=2,"?ACTIVATED",IF(J6901&lt;&gt;"","?FAMILIAR",IF(F6901="NEW",IF(ISNA(VLOOKUP(E6901,#REF!,1,FALSE())),"?TYPE_IDENTIFIABLE","?REFERENTIAL"),"_")))))</f>
        <v/>
      </c>
      <c r="H6901" s="13" t="str">
        <f aca="false">IF(J6901&lt;&gt;1,"",IF(I6901="SBJ","CB","?"))</f>
        <v/>
      </c>
      <c r="I6901" s="14" t="str">
        <f aca="false">IF(OR(E6901="",E6901="!!!",F6901="NEW"),"",INDEX(B$2:B6900,-1+SUMPRODUCT(MAX(ROW(E$2:E6900)*(E6901=E$2:E6900)))))</f>
        <v/>
      </c>
      <c r="J6901" s="15" t="str">
        <f aca="true">IF(OR(E6901="",E6901="!!!",F6901="NEW"),"",COUNTBLANK(OFFSET(A$1,,,SUMPRODUCT(MAX(ROW(E$2:E6901)*(E6901=E$2:E6901)))))-COUNTBLANK(OFFSET(A$1,,,SUMPRODUCT(MAX(ROW(E$1:E6900)*(E6901=E$1:E6900))))))</f>
        <v/>
      </c>
      <c r="K6901" s="15" t="str">
        <f aca="false">IF(OR(E6901="",E6901="!!!",F6901="NEW"),"",INDEX(J$1:J6900,SUMPRODUCT(MAX(ROW(E$1:E6900)*(E6901=E$1:E6900)))))</f>
        <v/>
      </c>
      <c r="L6901" s="16"/>
    </row>
    <row r="6902" customFormat="false" ht="12.75" hidden="false" customHeight="false" outlineLevel="0" collapsed="false">
      <c r="A6902" s="9" t="s">
        <v>87</v>
      </c>
      <c r="E6902" s="10" t="str">
        <f aca="false">IF(D6902="?OLD","!!!","")</f>
        <v/>
      </c>
      <c r="F6902" s="11" t="str">
        <f aca="false">IF(OR(E6902="",E6902="!!!"),"",IF(NOT(ISNA(VLOOKUP(E6902,E$1:E6901,1,FALSE()))),"OLD",IF(AND(E6902&lt;&gt;"",E6902&lt;&gt;"!!!"),"NEW","")))</f>
        <v/>
      </c>
      <c r="G6902" s="12" t="str">
        <f aca="false">IF(OR(E6902="",E6902="!!!"),"",IF(OR(J6902=0,AND(J6902=1,K6902=1),AND(J6902=1,I6902="SBJ"),AND(J6902=1,I6902=0)),"?IN_FOCUS",IF(J6902&lt;=2,"?ACTIVATED",IF(J6902&lt;&gt;"","?FAMILIAR",IF(F6902="NEW",IF(ISNA(VLOOKUP(E6902,#REF!,1,FALSE())),"?TYPE_IDENTIFIABLE","?REFERENTIAL"),"_")))))</f>
        <v/>
      </c>
      <c r="H6902" s="13" t="str">
        <f aca="false">IF(J6902&lt;&gt;1,"",IF(I6902="SBJ","CB","?"))</f>
        <v/>
      </c>
      <c r="I6902" s="14" t="str">
        <f aca="false">IF(OR(E6902="",E6902="!!!",F6902="NEW"),"",INDEX(B$2:B6901,-1+SUMPRODUCT(MAX(ROW(E$2:E6901)*(E6902=E$2:E6901)))))</f>
        <v/>
      </c>
      <c r="J6902" s="15" t="str">
        <f aca="true">IF(OR(E6902="",E6902="!!!",F6902="NEW"),"",COUNTBLANK(OFFSET(A$1,,,SUMPRODUCT(MAX(ROW(E$2:E6902)*(E6902=E$2:E6902)))))-COUNTBLANK(OFFSET(A$1,,,SUMPRODUCT(MAX(ROW(E$1:E6901)*(E6902=E$1:E6901))))))</f>
        <v/>
      </c>
      <c r="K6902" s="15" t="str">
        <f aca="false">IF(OR(E6902="",E6902="!!!",F6902="NEW"),"",INDEX(J$1:J6901,SUMPRODUCT(MAX(ROW(E$1:E6901)*(E6902=E$1:E6901)))))</f>
        <v/>
      </c>
      <c r="L6902" s="16"/>
    </row>
    <row r="6903" customFormat="false" ht="12.75" hidden="false" customHeight="false" outlineLevel="0" collapsed="false">
      <c r="A6903" s="9" t="s">
        <v>347</v>
      </c>
      <c r="B6903" s="0" t="s">
        <v>91</v>
      </c>
      <c r="C6903" s="0" t="s">
        <v>30</v>
      </c>
      <c r="D6903" s="0" t="s">
        <v>31</v>
      </c>
      <c r="E6903" s="10" t="str">
        <f aca="false">IF(D6903="?OLD","!!!","")</f>
        <v>!!!</v>
      </c>
      <c r="F6903" s="11" t="str">
        <f aca="false">IF(OR(E6903="",E6903="!!!"),"",IF(NOT(ISNA(VLOOKUP(E6903,E$1:E6902,1,FALSE()))),"OLD",IF(AND(E6903&lt;&gt;"",E6903&lt;&gt;"!!!"),"NEW","")))</f>
        <v/>
      </c>
      <c r="G6903" s="12" t="str">
        <f aca="false">IF(OR(E6903="",E6903="!!!"),"",IF(OR(J6903=0,AND(J6903=1,K6903=1),AND(J6903=1,I6903="SBJ"),AND(J6903=1,I6903=0)),"?IN_FOCUS",IF(J6903&lt;=2,"?ACTIVATED",IF(J6903&lt;&gt;"","?FAMILIAR",IF(F6903="NEW",IF(ISNA(VLOOKUP(E6903,#REF!,1,FALSE())),"?TYPE_IDENTIFIABLE","?REFERENTIAL"),"_")))))</f>
        <v/>
      </c>
      <c r="H6903" s="13" t="str">
        <f aca="false">IF(J6903&lt;&gt;1,"",IF(I6903="SBJ","CB","?"))</f>
        <v/>
      </c>
      <c r="I6903" s="14" t="str">
        <f aca="false">IF(OR(E6903="",E6903="!!!",F6903="NEW"),"",INDEX(B$2:B6902,-1+SUMPRODUCT(MAX(ROW(E$2:E6902)*(E6903=E$2:E6902)))))</f>
        <v/>
      </c>
      <c r="J6903" s="15" t="str">
        <f aca="true">IF(OR(E6903="",E6903="!!!",F6903="NEW"),"",COUNTBLANK(OFFSET(A$1,,,SUMPRODUCT(MAX(ROW(E$2:E6903)*(E6903=E$2:E6903)))))-COUNTBLANK(OFFSET(A$1,,,SUMPRODUCT(MAX(ROW(E$1:E6902)*(E6903=E$1:E6902))))))</f>
        <v/>
      </c>
      <c r="K6903" s="15" t="str">
        <f aca="false">IF(OR(E6903="",E6903="!!!",F6903="NEW"),"",INDEX(J$1:J6902,SUMPRODUCT(MAX(ROW(E$1:E6902)*(E6903=E$1:E6902)))))</f>
        <v/>
      </c>
      <c r="L6903" s="16"/>
    </row>
    <row r="6904" customFormat="false" ht="12.75" hidden="false" customHeight="false" outlineLevel="0" collapsed="false">
      <c r="A6904" s="9" t="s">
        <v>202</v>
      </c>
      <c r="E6904" s="10" t="str">
        <f aca="false">IF(D6904="?OLD","!!!","")</f>
        <v/>
      </c>
      <c r="F6904" s="11" t="str">
        <f aca="false">IF(OR(E6904="",E6904="!!!"),"",IF(NOT(ISNA(VLOOKUP(E6904,E$1:E6903,1,FALSE()))),"OLD",IF(AND(E6904&lt;&gt;"",E6904&lt;&gt;"!!!"),"NEW","")))</f>
        <v/>
      </c>
      <c r="G6904" s="12" t="str">
        <f aca="false">IF(OR(E6904="",E6904="!!!"),"",IF(OR(J6904=0,AND(J6904=1,K6904=1),AND(J6904=1,I6904="SBJ"),AND(J6904=1,I6904=0)),"?IN_FOCUS",IF(J6904&lt;=2,"?ACTIVATED",IF(J6904&lt;&gt;"","?FAMILIAR",IF(F6904="NEW",IF(ISNA(VLOOKUP(E6904,#REF!,1,FALSE())),"?TYPE_IDENTIFIABLE","?REFERENTIAL"),"_")))))</f>
        <v/>
      </c>
      <c r="H6904" s="13" t="str">
        <f aca="false">IF(J6904&lt;&gt;1,"",IF(I6904="SBJ","CB","?"))</f>
        <v/>
      </c>
      <c r="I6904" s="14" t="str">
        <f aca="false">IF(OR(E6904="",E6904="!!!",F6904="NEW"),"",INDEX(B$2:B6903,-1+SUMPRODUCT(MAX(ROW(E$2:E6903)*(E6904=E$2:E6903)))))</f>
        <v/>
      </c>
      <c r="J6904" s="15" t="str">
        <f aca="true">IF(OR(E6904="",E6904="!!!",F6904="NEW"),"",COUNTBLANK(OFFSET(A$1,,,SUMPRODUCT(MAX(ROW(E$2:E6904)*(E6904=E$2:E6904)))))-COUNTBLANK(OFFSET(A$1,,,SUMPRODUCT(MAX(ROW(E$1:E6903)*(E6904=E$1:E6903))))))</f>
        <v/>
      </c>
      <c r="K6904" s="15" t="str">
        <f aca="false">IF(OR(E6904="",E6904="!!!",F6904="NEW"),"",INDEX(J$1:J6903,SUMPRODUCT(MAX(ROW(E$1:E6903)*(E6904=E$1:E6903)))))</f>
        <v/>
      </c>
      <c r="L6904" s="16"/>
    </row>
    <row r="6905" customFormat="false" ht="12.75" hidden="false" customHeight="false" outlineLevel="0" collapsed="false">
      <c r="A6905" s="9" t="s">
        <v>198</v>
      </c>
      <c r="E6905" s="10" t="str">
        <f aca="false">IF(D6905="?OLD","!!!","")</f>
        <v/>
      </c>
      <c r="F6905" s="11" t="str">
        <f aca="false">IF(OR(E6905="",E6905="!!!"),"",IF(NOT(ISNA(VLOOKUP(E6905,E$1:E6904,1,FALSE()))),"OLD",IF(AND(E6905&lt;&gt;"",E6905&lt;&gt;"!!!"),"NEW","")))</f>
        <v/>
      </c>
      <c r="G6905" s="12" t="str">
        <f aca="false">IF(OR(E6905="",E6905="!!!"),"",IF(OR(J6905=0,AND(J6905=1,K6905=1),AND(J6905=1,I6905="SBJ"),AND(J6905=1,I6905=0)),"?IN_FOCUS",IF(J6905&lt;=2,"?ACTIVATED",IF(J6905&lt;&gt;"","?FAMILIAR",IF(F6905="NEW",IF(ISNA(VLOOKUP(E6905,#REF!,1,FALSE())),"?TYPE_IDENTIFIABLE","?REFERENTIAL"),"_")))))</f>
        <v/>
      </c>
      <c r="H6905" s="13" t="str">
        <f aca="false">IF(J6905&lt;&gt;1,"",IF(I6905="SBJ","CB","?"))</f>
        <v/>
      </c>
      <c r="I6905" s="14" t="str">
        <f aca="false">IF(OR(E6905="",E6905="!!!",F6905="NEW"),"",INDEX(B$2:B6904,-1+SUMPRODUCT(MAX(ROW(E$2:E6904)*(E6905=E$2:E6904)))))</f>
        <v/>
      </c>
      <c r="J6905" s="15" t="str">
        <f aca="true">IF(OR(E6905="",E6905="!!!",F6905="NEW"),"",COUNTBLANK(OFFSET(A$1,,,SUMPRODUCT(MAX(ROW(E$2:E6905)*(E6905=E$2:E6905)))))-COUNTBLANK(OFFSET(A$1,,,SUMPRODUCT(MAX(ROW(E$1:E6904)*(E6905=E$1:E6904))))))</f>
        <v/>
      </c>
      <c r="K6905" s="15" t="str">
        <f aca="false">IF(OR(E6905="",E6905="!!!",F6905="NEW"),"",INDEX(J$1:J6904,SUMPRODUCT(MAX(ROW(E$1:E6904)*(E6905=E$1:E6904)))))</f>
        <v/>
      </c>
      <c r="L6905" s="16"/>
    </row>
    <row r="6906" customFormat="false" ht="12.75" hidden="false" customHeight="false" outlineLevel="0" collapsed="false">
      <c r="A6906" s="9" t="s">
        <v>181</v>
      </c>
      <c r="B6906" s="0" t="s">
        <v>41</v>
      </c>
      <c r="C6906" s="0" t="s">
        <v>30</v>
      </c>
      <c r="D6906" s="0" t="s">
        <v>31</v>
      </c>
      <c r="E6906" s="10" t="str">
        <f aca="false">IF(D6906="?OLD","!!!","")</f>
        <v>!!!</v>
      </c>
      <c r="F6906" s="11" t="str">
        <f aca="false">IF(OR(E6906="",E6906="!!!"),"",IF(NOT(ISNA(VLOOKUP(E6906,E$1:E6905,1,FALSE()))),"OLD",IF(AND(E6906&lt;&gt;"",E6906&lt;&gt;"!!!"),"NEW","")))</f>
        <v/>
      </c>
      <c r="G6906" s="12" t="str">
        <f aca="false">IF(OR(E6906="",E6906="!!!"),"",IF(OR(J6906=0,AND(J6906=1,K6906=1),AND(J6906=1,I6906="SBJ"),AND(J6906=1,I6906=0)),"?IN_FOCUS",IF(J6906&lt;=2,"?ACTIVATED",IF(J6906&lt;&gt;"","?FAMILIAR",IF(F6906="NEW",IF(ISNA(VLOOKUP(E6906,#REF!,1,FALSE())),"?TYPE_IDENTIFIABLE","?REFERENTIAL"),"_")))))</f>
        <v/>
      </c>
      <c r="H6906" s="13" t="str">
        <f aca="false">IF(J6906&lt;&gt;1,"",IF(I6906="SBJ","CB","?"))</f>
        <v/>
      </c>
      <c r="I6906" s="14" t="str">
        <f aca="false">IF(OR(E6906="",E6906="!!!",F6906="NEW"),"",INDEX(B$2:B6905,-1+SUMPRODUCT(MAX(ROW(E$2:E6905)*(E6906=E$2:E6905)))))</f>
        <v/>
      </c>
      <c r="J6906" s="15" t="str">
        <f aca="true">IF(OR(E6906="",E6906="!!!",F6906="NEW"),"",COUNTBLANK(OFFSET(A$1,,,SUMPRODUCT(MAX(ROW(E$2:E6906)*(E6906=E$2:E6906)))))-COUNTBLANK(OFFSET(A$1,,,SUMPRODUCT(MAX(ROW(E$1:E6905)*(E6906=E$1:E6905))))))</f>
        <v/>
      </c>
      <c r="K6906" s="15" t="str">
        <f aca="false">IF(OR(E6906="",E6906="!!!",F6906="NEW"),"",INDEX(J$1:J6905,SUMPRODUCT(MAX(ROW(E$1:E6905)*(E6906=E$1:E6905)))))</f>
        <v/>
      </c>
      <c r="L6906" s="16"/>
    </row>
    <row r="6907" customFormat="false" ht="12.75" hidden="false" customHeight="false" outlineLevel="0" collapsed="false">
      <c r="A6907" s="9" t="s">
        <v>377</v>
      </c>
      <c r="E6907" s="10" t="str">
        <f aca="false">IF(D6907="?OLD","!!!","")</f>
        <v/>
      </c>
      <c r="F6907" s="11" t="str">
        <f aca="false">IF(OR(E6907="",E6907="!!!"),"",IF(NOT(ISNA(VLOOKUP(E6907,E$1:E6906,1,FALSE()))),"OLD",IF(AND(E6907&lt;&gt;"",E6907&lt;&gt;"!!!"),"NEW","")))</f>
        <v/>
      </c>
      <c r="G6907" s="12" t="str">
        <f aca="false">IF(OR(E6907="",E6907="!!!"),"",IF(OR(J6907=0,AND(J6907=1,K6907=1),AND(J6907=1,I6907="SBJ"),AND(J6907=1,I6907=0)),"?IN_FOCUS",IF(J6907&lt;=2,"?ACTIVATED",IF(J6907&lt;&gt;"","?FAMILIAR",IF(F6907="NEW",IF(ISNA(VLOOKUP(E6907,#REF!,1,FALSE())),"?TYPE_IDENTIFIABLE","?REFERENTIAL"),"_")))))</f>
        <v/>
      </c>
      <c r="H6907" s="13" t="str">
        <f aca="false">IF(J6907&lt;&gt;1,"",IF(I6907="SBJ","CB","?"))</f>
        <v/>
      </c>
      <c r="I6907" s="14" t="str">
        <f aca="false">IF(OR(E6907="",E6907="!!!",F6907="NEW"),"",INDEX(B$2:B6906,-1+SUMPRODUCT(MAX(ROW(E$2:E6906)*(E6907=E$2:E6906)))))</f>
        <v/>
      </c>
      <c r="J6907" s="15" t="str">
        <f aca="true">IF(OR(E6907="",E6907="!!!",F6907="NEW"),"",COUNTBLANK(OFFSET(A$1,,,SUMPRODUCT(MAX(ROW(E$2:E6907)*(E6907=E$2:E6907)))))-COUNTBLANK(OFFSET(A$1,,,SUMPRODUCT(MAX(ROW(E$1:E6906)*(E6907=E$1:E6906))))))</f>
        <v/>
      </c>
      <c r="K6907" s="15" t="str">
        <f aca="false">IF(OR(E6907="",E6907="!!!",F6907="NEW"),"",INDEX(J$1:J6906,SUMPRODUCT(MAX(ROW(E$1:E6906)*(E6907=E$1:E6906)))))</f>
        <v/>
      </c>
      <c r="L6907" s="16"/>
    </row>
    <row r="6908" customFormat="false" ht="12.75" hidden="false" customHeight="false" outlineLevel="0" collapsed="false">
      <c r="A6908" s="9" t="s">
        <v>48</v>
      </c>
      <c r="E6908" s="10" t="str">
        <f aca="false">IF(D6908="?OLD","!!!","")</f>
        <v/>
      </c>
      <c r="F6908" s="11" t="str">
        <f aca="false">IF(OR(E6908="",E6908="!!!"),"",IF(NOT(ISNA(VLOOKUP(E6908,E$1:E6907,1,FALSE()))),"OLD",IF(AND(E6908&lt;&gt;"",E6908&lt;&gt;"!!!"),"NEW","")))</f>
        <v/>
      </c>
      <c r="G6908" s="12" t="str">
        <f aca="false">IF(OR(E6908="",E6908="!!!"),"",IF(OR(J6908=0,AND(J6908=1,K6908=1),AND(J6908=1,I6908="SBJ"),AND(J6908=1,I6908=0)),"?IN_FOCUS",IF(J6908&lt;=2,"?ACTIVATED",IF(J6908&lt;&gt;"","?FAMILIAR",IF(F6908="NEW",IF(ISNA(VLOOKUP(E6908,#REF!,1,FALSE())),"?TYPE_IDENTIFIABLE","?REFERENTIAL"),"_")))))</f>
        <v/>
      </c>
      <c r="H6908" s="13" t="str">
        <f aca="false">IF(J6908&lt;&gt;1,"",IF(I6908="SBJ","CB","?"))</f>
        <v/>
      </c>
      <c r="I6908" s="14" t="str">
        <f aca="false">IF(OR(E6908="",E6908="!!!",F6908="NEW"),"",INDEX(B$2:B6907,-1+SUMPRODUCT(MAX(ROW(E$2:E6907)*(E6908=E$2:E6907)))))</f>
        <v/>
      </c>
      <c r="J6908" s="15" t="str">
        <f aca="true">IF(OR(E6908="",E6908="!!!",F6908="NEW"),"",COUNTBLANK(OFFSET(A$1,,,SUMPRODUCT(MAX(ROW(E$2:E6908)*(E6908=E$2:E6908)))))-COUNTBLANK(OFFSET(A$1,,,SUMPRODUCT(MAX(ROW(E$1:E6907)*(E6908=E$1:E6907))))))</f>
        <v/>
      </c>
      <c r="K6908" s="15" t="str">
        <f aca="false">IF(OR(E6908="",E6908="!!!",F6908="NEW"),"",INDEX(J$1:J6907,SUMPRODUCT(MAX(ROW(E$1:E6907)*(E6908=E$1:E6907)))))</f>
        <v/>
      </c>
      <c r="L6908" s="16"/>
    </row>
    <row r="6909" customFormat="false" ht="12.75" hidden="false" customHeight="false" outlineLevel="0" collapsed="false">
      <c r="E6909" s="10" t="str">
        <f aca="false">IF(D6909="?OLD","!!!","")</f>
        <v/>
      </c>
      <c r="F6909" s="11" t="str">
        <f aca="false">IF(OR(E6909="",E6909="!!!"),"",IF(NOT(ISNA(VLOOKUP(E6909,E$1:E6908,1,FALSE()))),"OLD",IF(AND(E6909&lt;&gt;"",E6909&lt;&gt;"!!!"),"NEW","")))</f>
        <v/>
      </c>
      <c r="G6909" s="12" t="str">
        <f aca="false">IF(OR(E6909="",E6909="!!!"),"",IF(OR(J6909=0,AND(J6909=1,K6909=1),AND(J6909=1,I6909="SBJ"),AND(J6909=1,I6909=0)),"?IN_FOCUS",IF(J6909&lt;=2,"?ACTIVATED",IF(J6909&lt;&gt;"","?FAMILIAR",IF(F6909="NEW",IF(ISNA(VLOOKUP(E6909,#REF!,1,FALSE())),"?TYPE_IDENTIFIABLE","?REFERENTIAL"),"_")))))</f>
        <v/>
      </c>
      <c r="H6909" s="13" t="str">
        <f aca="false">IF(J6909&lt;&gt;1,"",IF(I6909="SBJ","CB","?"))</f>
        <v/>
      </c>
      <c r="I6909" s="14" t="str">
        <f aca="false">IF(OR(E6909="",E6909="!!!",F6909="NEW"),"",INDEX(B$2:B6908,-1+SUMPRODUCT(MAX(ROW(E$2:E6908)*(E6909=E$2:E6908)))))</f>
        <v/>
      </c>
      <c r="J6909" s="15" t="str">
        <f aca="true">IF(OR(E6909="",E6909="!!!",F6909="NEW"),"",COUNTBLANK(OFFSET(A$1,,,SUMPRODUCT(MAX(ROW(E$2:E6909)*(E6909=E$2:E6909)))))-COUNTBLANK(OFFSET(A$1,,,SUMPRODUCT(MAX(ROW(E$1:E6908)*(E6909=E$1:E6908))))))</f>
        <v/>
      </c>
      <c r="K6909" s="15" t="str">
        <f aca="false">IF(OR(E6909="",E6909="!!!",F6909="NEW"),"",INDEX(J$1:J6908,SUMPRODUCT(MAX(ROW(E$1:E6908)*(E6909=E$1:E6908)))))</f>
        <v/>
      </c>
      <c r="L6909" s="16"/>
    </row>
    <row r="6910" customFormat="false" ht="12.75" hidden="false" customHeight="false" outlineLevel="0" collapsed="false">
      <c r="A6910" s="9" t="s">
        <v>1904</v>
      </c>
      <c r="E6910" s="10" t="str">
        <f aca="false">IF(D6910="?OLD","!!!","")</f>
        <v/>
      </c>
      <c r="F6910" s="11" t="str">
        <f aca="false">IF(OR(E6910="",E6910="!!!"),"",IF(NOT(ISNA(VLOOKUP(E6910,E$1:E6909,1,FALSE()))),"OLD",IF(AND(E6910&lt;&gt;"",E6910&lt;&gt;"!!!"),"NEW","")))</f>
        <v/>
      </c>
      <c r="G6910" s="12" t="str">
        <f aca="false">IF(OR(E6910="",E6910="!!!"),"",IF(OR(J6910=0,AND(J6910=1,K6910=1),AND(J6910=1,I6910="SBJ"),AND(J6910=1,I6910=0)),"?IN_FOCUS",IF(J6910&lt;=2,"?ACTIVATED",IF(J6910&lt;&gt;"","?FAMILIAR",IF(F6910="NEW",IF(ISNA(VLOOKUP(E6910,#REF!,1,FALSE())),"?TYPE_IDENTIFIABLE","?REFERENTIAL"),"_")))))</f>
        <v/>
      </c>
      <c r="H6910" s="13" t="str">
        <f aca="false">IF(J6910&lt;&gt;1,"",IF(I6910="SBJ","CB","?"))</f>
        <v/>
      </c>
      <c r="I6910" s="14" t="str">
        <f aca="false">IF(OR(E6910="",E6910="!!!",F6910="NEW"),"",INDEX(B$2:B6909,-1+SUMPRODUCT(MAX(ROW(E$2:E6909)*(E6910=E$2:E6909)))))</f>
        <v/>
      </c>
      <c r="J6910" s="15" t="str">
        <f aca="true">IF(OR(E6910="",E6910="!!!",F6910="NEW"),"",COUNTBLANK(OFFSET(A$1,,,SUMPRODUCT(MAX(ROW(E$2:E6910)*(E6910=E$2:E6910)))))-COUNTBLANK(OFFSET(A$1,,,SUMPRODUCT(MAX(ROW(E$1:E6909)*(E6910=E$1:E6909))))))</f>
        <v/>
      </c>
      <c r="K6910" s="15" t="str">
        <f aca="false">IF(OR(E6910="",E6910="!!!",F6910="NEW"),"",INDEX(J$1:J6909,SUMPRODUCT(MAX(ROW(E$1:E6909)*(E6910=E$1:E6909)))))</f>
        <v/>
      </c>
      <c r="L6910" s="16"/>
    </row>
    <row r="6911" customFormat="false" ht="12.75" hidden="false" customHeight="false" outlineLevel="0" collapsed="false">
      <c r="A6911" s="9" t="s">
        <v>98</v>
      </c>
      <c r="B6911" s="0" t="s">
        <v>18</v>
      </c>
      <c r="C6911" s="0" t="s">
        <v>30</v>
      </c>
      <c r="D6911" s="0" t="s">
        <v>31</v>
      </c>
      <c r="E6911" s="10" t="str">
        <f aca="false">IF(D6911="?OLD","!!!","")</f>
        <v>!!!</v>
      </c>
      <c r="F6911" s="11" t="str">
        <f aca="false">IF(OR(E6911="",E6911="!!!"),"",IF(NOT(ISNA(VLOOKUP(E6911,E$1:E6910,1,FALSE()))),"OLD",IF(AND(E6911&lt;&gt;"",E6911&lt;&gt;"!!!"),"NEW","")))</f>
        <v/>
      </c>
      <c r="G6911" s="12" t="str">
        <f aca="false">IF(OR(E6911="",E6911="!!!"),"",IF(OR(J6911=0,AND(J6911=1,K6911=1),AND(J6911=1,I6911="SBJ"),AND(J6911=1,I6911=0)),"?IN_FOCUS",IF(J6911&lt;=2,"?ACTIVATED",IF(J6911&lt;&gt;"","?FAMILIAR",IF(F6911="NEW",IF(ISNA(VLOOKUP(E6911,#REF!,1,FALSE())),"?TYPE_IDENTIFIABLE","?REFERENTIAL"),"_")))))</f>
        <v/>
      </c>
      <c r="H6911" s="13" t="str">
        <f aca="false">IF(J6911&lt;&gt;1,"",IF(I6911="SBJ","CB","?"))</f>
        <v/>
      </c>
      <c r="I6911" s="14" t="str">
        <f aca="false">IF(OR(E6911="",E6911="!!!",F6911="NEW"),"",INDEX(B$2:B6910,-1+SUMPRODUCT(MAX(ROW(E$2:E6910)*(E6911=E$2:E6910)))))</f>
        <v/>
      </c>
      <c r="J6911" s="15" t="str">
        <f aca="true">IF(OR(E6911="",E6911="!!!",F6911="NEW"),"",COUNTBLANK(OFFSET(A$1,,,SUMPRODUCT(MAX(ROW(E$2:E6911)*(E6911=E$2:E6911)))))-COUNTBLANK(OFFSET(A$1,,,SUMPRODUCT(MAX(ROW(E$1:E6910)*(E6911=E$1:E6910))))))</f>
        <v/>
      </c>
      <c r="K6911" s="15" t="str">
        <f aca="false">IF(OR(E6911="",E6911="!!!",F6911="NEW"),"",INDEX(J$1:J6910,SUMPRODUCT(MAX(ROW(E$1:E6910)*(E6911=E$1:E6910)))))</f>
        <v/>
      </c>
      <c r="L6911" s="16"/>
    </row>
    <row r="6912" customFormat="false" ht="12.75" hidden="false" customHeight="false" outlineLevel="0" collapsed="false">
      <c r="A6912" s="9" t="s">
        <v>182</v>
      </c>
      <c r="E6912" s="10" t="str">
        <f aca="false">IF(D6912="?OLD","!!!","")</f>
        <v/>
      </c>
      <c r="F6912" s="11" t="str">
        <f aca="false">IF(OR(E6912="",E6912="!!!"),"",IF(NOT(ISNA(VLOOKUP(E6912,E$1:E6911,1,FALSE()))),"OLD",IF(AND(E6912&lt;&gt;"",E6912&lt;&gt;"!!!"),"NEW","")))</f>
        <v/>
      </c>
      <c r="G6912" s="12" t="str">
        <f aca="false">IF(OR(E6912="",E6912="!!!"),"",IF(OR(J6912=0,AND(J6912=1,K6912=1),AND(J6912=1,I6912="SBJ"),AND(J6912=1,I6912=0)),"?IN_FOCUS",IF(J6912&lt;=2,"?ACTIVATED",IF(J6912&lt;&gt;"","?FAMILIAR",IF(F6912="NEW",IF(ISNA(VLOOKUP(E6912,#REF!,1,FALSE())),"?TYPE_IDENTIFIABLE","?REFERENTIAL"),"_")))))</f>
        <v/>
      </c>
      <c r="H6912" s="13" t="str">
        <f aca="false">IF(J6912&lt;&gt;1,"",IF(I6912="SBJ","CB","?"))</f>
        <v/>
      </c>
      <c r="I6912" s="14" t="str">
        <f aca="false">IF(OR(E6912="",E6912="!!!",F6912="NEW"),"",INDEX(B$2:B6911,-1+SUMPRODUCT(MAX(ROW(E$2:E6911)*(E6912=E$2:E6911)))))</f>
        <v/>
      </c>
      <c r="J6912" s="15" t="str">
        <f aca="true">IF(OR(E6912="",E6912="!!!",F6912="NEW"),"",COUNTBLANK(OFFSET(A$1,,,SUMPRODUCT(MAX(ROW(E$2:E6912)*(E6912=E$2:E6912)))))-COUNTBLANK(OFFSET(A$1,,,SUMPRODUCT(MAX(ROW(E$1:E6911)*(E6912=E$1:E6911))))))</f>
        <v/>
      </c>
      <c r="K6912" s="15" t="str">
        <f aca="false">IF(OR(E6912="",E6912="!!!",F6912="NEW"),"",INDEX(J$1:J6911,SUMPRODUCT(MAX(ROW(E$1:E6911)*(E6912=E$1:E6911)))))</f>
        <v/>
      </c>
      <c r="L6912" s="16"/>
    </row>
    <row r="6913" customFormat="false" ht="12.75" hidden="false" customHeight="false" outlineLevel="0" collapsed="false">
      <c r="A6913" s="9" t="s">
        <v>134</v>
      </c>
      <c r="E6913" s="10" t="str">
        <f aca="false">IF(D6913="?OLD","!!!","")</f>
        <v/>
      </c>
      <c r="F6913" s="11" t="str">
        <f aca="false">IF(OR(E6913="",E6913="!!!"),"",IF(NOT(ISNA(VLOOKUP(E6913,E$1:E6912,1,FALSE()))),"OLD",IF(AND(E6913&lt;&gt;"",E6913&lt;&gt;"!!!"),"NEW","")))</f>
        <v/>
      </c>
      <c r="G6913" s="12" t="str">
        <f aca="false">IF(OR(E6913="",E6913="!!!"),"",IF(OR(J6913=0,AND(J6913=1,K6913=1),AND(J6913=1,I6913="SBJ"),AND(J6913=1,I6913=0)),"?IN_FOCUS",IF(J6913&lt;=2,"?ACTIVATED",IF(J6913&lt;&gt;"","?FAMILIAR",IF(F6913="NEW",IF(ISNA(VLOOKUP(E6913,#REF!,1,FALSE())),"?TYPE_IDENTIFIABLE","?REFERENTIAL"),"_")))))</f>
        <v/>
      </c>
      <c r="H6913" s="13" t="str">
        <f aca="false">IF(J6913&lt;&gt;1,"",IF(I6913="SBJ","CB","?"))</f>
        <v/>
      </c>
      <c r="I6913" s="14" t="str">
        <f aca="false">IF(OR(E6913="",E6913="!!!",F6913="NEW"),"",INDEX(B$2:B6912,-1+SUMPRODUCT(MAX(ROW(E$2:E6912)*(E6913=E$2:E6912)))))</f>
        <v/>
      </c>
      <c r="J6913" s="15" t="str">
        <f aca="true">IF(OR(E6913="",E6913="!!!",F6913="NEW"),"",COUNTBLANK(OFFSET(A$1,,,SUMPRODUCT(MAX(ROW(E$2:E6913)*(E6913=E$2:E6913)))))-COUNTBLANK(OFFSET(A$1,,,SUMPRODUCT(MAX(ROW(E$1:E6912)*(E6913=E$1:E6912))))))</f>
        <v/>
      </c>
      <c r="K6913" s="15" t="str">
        <f aca="false">IF(OR(E6913="",E6913="!!!",F6913="NEW"),"",INDEX(J$1:J6912,SUMPRODUCT(MAX(ROW(E$1:E6912)*(E6913=E$1:E6912)))))</f>
        <v/>
      </c>
      <c r="L6913" s="16"/>
    </row>
    <row r="6914" customFormat="false" ht="12.75" hidden="false" customHeight="false" outlineLevel="0" collapsed="false">
      <c r="A6914" s="9" t="s">
        <v>291</v>
      </c>
      <c r="E6914" s="10" t="str">
        <f aca="false">IF(D6914="?OLD","!!!","")</f>
        <v/>
      </c>
      <c r="F6914" s="11" t="str">
        <f aca="false">IF(OR(E6914="",E6914="!!!"),"",IF(NOT(ISNA(VLOOKUP(E6914,E$1:E6913,1,FALSE()))),"OLD",IF(AND(E6914&lt;&gt;"",E6914&lt;&gt;"!!!"),"NEW","")))</f>
        <v/>
      </c>
      <c r="G6914" s="12" t="str">
        <f aca="false">IF(OR(E6914="",E6914="!!!"),"",IF(OR(J6914=0,AND(J6914=1,K6914=1),AND(J6914=1,I6914="SBJ"),AND(J6914=1,I6914=0)),"?IN_FOCUS",IF(J6914&lt;=2,"?ACTIVATED",IF(J6914&lt;&gt;"","?FAMILIAR",IF(F6914="NEW",IF(ISNA(VLOOKUP(E6914,#REF!,1,FALSE())),"?TYPE_IDENTIFIABLE","?REFERENTIAL"),"_")))))</f>
        <v/>
      </c>
      <c r="H6914" s="13" t="str">
        <f aca="false">IF(J6914&lt;&gt;1,"",IF(I6914="SBJ","CB","?"))</f>
        <v/>
      </c>
      <c r="I6914" s="14" t="str">
        <f aca="false">IF(OR(E6914="",E6914="!!!",F6914="NEW"),"",INDEX(B$2:B6913,-1+SUMPRODUCT(MAX(ROW(E$2:E6913)*(E6914=E$2:E6913)))))</f>
        <v/>
      </c>
      <c r="J6914" s="15" t="str">
        <f aca="true">IF(OR(E6914="",E6914="!!!",F6914="NEW"),"",COUNTBLANK(OFFSET(A$1,,,SUMPRODUCT(MAX(ROW(E$2:E6914)*(E6914=E$2:E6914)))))-COUNTBLANK(OFFSET(A$1,,,SUMPRODUCT(MAX(ROW(E$1:E6913)*(E6914=E$1:E6913))))))</f>
        <v/>
      </c>
      <c r="K6914" s="15" t="str">
        <f aca="false">IF(OR(E6914="",E6914="!!!",F6914="NEW"),"",INDEX(J$1:J6913,SUMPRODUCT(MAX(ROW(E$1:E6913)*(E6914=E$1:E6913)))))</f>
        <v/>
      </c>
      <c r="L6914" s="16"/>
    </row>
    <row r="6915" customFormat="false" ht="12.75" hidden="false" customHeight="false" outlineLevel="0" collapsed="false">
      <c r="A6915" s="9" t="s">
        <v>347</v>
      </c>
      <c r="B6915" s="0" t="s">
        <v>91</v>
      </c>
      <c r="C6915" s="0" t="s">
        <v>30</v>
      </c>
      <c r="D6915" s="0" t="s">
        <v>31</v>
      </c>
      <c r="E6915" s="10" t="str">
        <f aca="false">IF(D6915="?OLD","!!!","")</f>
        <v>!!!</v>
      </c>
      <c r="F6915" s="11" t="str">
        <f aca="false">IF(OR(E6915="",E6915="!!!"),"",IF(NOT(ISNA(VLOOKUP(E6915,E$1:E6914,1,FALSE()))),"OLD",IF(AND(E6915&lt;&gt;"",E6915&lt;&gt;"!!!"),"NEW","")))</f>
        <v/>
      </c>
      <c r="G6915" s="12" t="str">
        <f aca="false">IF(OR(E6915="",E6915="!!!"),"",IF(OR(J6915=0,AND(J6915=1,K6915=1),AND(J6915=1,I6915="SBJ"),AND(J6915=1,I6915=0)),"?IN_FOCUS",IF(J6915&lt;=2,"?ACTIVATED",IF(J6915&lt;&gt;"","?FAMILIAR",IF(F6915="NEW",IF(ISNA(VLOOKUP(E6915,#REF!,1,FALSE())),"?TYPE_IDENTIFIABLE","?REFERENTIAL"),"_")))))</f>
        <v/>
      </c>
      <c r="H6915" s="13" t="str">
        <f aca="false">IF(J6915&lt;&gt;1,"",IF(I6915="SBJ","CB","?"))</f>
        <v/>
      </c>
      <c r="I6915" s="14" t="str">
        <f aca="false">IF(OR(E6915="",E6915="!!!",F6915="NEW"),"",INDEX(B$2:B6914,-1+SUMPRODUCT(MAX(ROW(E$2:E6914)*(E6915=E$2:E6914)))))</f>
        <v/>
      </c>
      <c r="J6915" s="15" t="str">
        <f aca="true">IF(OR(E6915="",E6915="!!!",F6915="NEW"),"",COUNTBLANK(OFFSET(A$1,,,SUMPRODUCT(MAX(ROW(E$2:E6915)*(E6915=E$2:E6915)))))-COUNTBLANK(OFFSET(A$1,,,SUMPRODUCT(MAX(ROW(E$1:E6914)*(E6915=E$1:E6914))))))</f>
        <v/>
      </c>
      <c r="K6915" s="15" t="str">
        <f aca="false">IF(OR(E6915="",E6915="!!!",F6915="NEW"),"",INDEX(J$1:J6914,SUMPRODUCT(MAX(ROW(E$1:E6914)*(E6915=E$1:E6914)))))</f>
        <v/>
      </c>
      <c r="L6915" s="16"/>
    </row>
    <row r="6916" customFormat="false" ht="12.75" hidden="false" customHeight="false" outlineLevel="0" collapsed="false">
      <c r="A6916" s="9" t="s">
        <v>202</v>
      </c>
      <c r="E6916" s="10" t="str">
        <f aca="false">IF(D6916="?OLD","!!!","")</f>
        <v/>
      </c>
      <c r="F6916" s="11" t="str">
        <f aca="false">IF(OR(E6916="",E6916="!!!"),"",IF(NOT(ISNA(VLOOKUP(E6916,E$1:E6915,1,FALSE()))),"OLD",IF(AND(E6916&lt;&gt;"",E6916&lt;&gt;"!!!"),"NEW","")))</f>
        <v/>
      </c>
      <c r="G6916" s="12" t="str">
        <f aca="false">IF(OR(E6916="",E6916="!!!"),"",IF(OR(J6916=0,AND(J6916=1,K6916=1),AND(J6916=1,I6916="SBJ"),AND(J6916=1,I6916=0)),"?IN_FOCUS",IF(J6916&lt;=2,"?ACTIVATED",IF(J6916&lt;&gt;"","?FAMILIAR",IF(F6916="NEW",IF(ISNA(VLOOKUP(E6916,#REF!,1,FALSE())),"?TYPE_IDENTIFIABLE","?REFERENTIAL"),"_")))))</f>
        <v/>
      </c>
      <c r="H6916" s="13" t="str">
        <f aca="false">IF(J6916&lt;&gt;1,"",IF(I6916="SBJ","CB","?"))</f>
        <v/>
      </c>
      <c r="I6916" s="14" t="str">
        <f aca="false">IF(OR(E6916="",E6916="!!!",F6916="NEW"),"",INDEX(B$2:B6915,-1+SUMPRODUCT(MAX(ROW(E$2:E6915)*(E6916=E$2:E6915)))))</f>
        <v/>
      </c>
      <c r="J6916" s="15" t="str">
        <f aca="true">IF(OR(E6916="",E6916="!!!",F6916="NEW"),"",COUNTBLANK(OFFSET(A$1,,,SUMPRODUCT(MAX(ROW(E$2:E6916)*(E6916=E$2:E6916)))))-COUNTBLANK(OFFSET(A$1,,,SUMPRODUCT(MAX(ROW(E$1:E6915)*(E6916=E$1:E6915))))))</f>
        <v/>
      </c>
      <c r="K6916" s="15" t="str">
        <f aca="false">IF(OR(E6916="",E6916="!!!",F6916="NEW"),"",INDEX(J$1:J6915,SUMPRODUCT(MAX(ROW(E$1:E6915)*(E6916=E$1:E6915)))))</f>
        <v/>
      </c>
      <c r="L6916" s="16"/>
    </row>
    <row r="6917" customFormat="false" ht="12.75" hidden="false" customHeight="false" outlineLevel="0" collapsed="false">
      <c r="A6917" s="9" t="s">
        <v>1905</v>
      </c>
      <c r="E6917" s="10" t="str">
        <f aca="false">IF(D6917="?OLD","!!!","")</f>
        <v/>
      </c>
      <c r="F6917" s="11" t="str">
        <f aca="false">IF(OR(E6917="",E6917="!!!"),"",IF(NOT(ISNA(VLOOKUP(E6917,E$1:E6916,1,FALSE()))),"OLD",IF(AND(E6917&lt;&gt;"",E6917&lt;&gt;"!!!"),"NEW","")))</f>
        <v/>
      </c>
      <c r="G6917" s="12" t="str">
        <f aca="false">IF(OR(E6917="",E6917="!!!"),"",IF(OR(J6917=0,AND(J6917=1,K6917=1),AND(J6917=1,I6917="SBJ"),AND(J6917=1,I6917=0)),"?IN_FOCUS",IF(J6917&lt;=2,"?ACTIVATED",IF(J6917&lt;&gt;"","?FAMILIAR",IF(F6917="NEW",IF(ISNA(VLOOKUP(E6917,#REF!,1,FALSE())),"?TYPE_IDENTIFIABLE","?REFERENTIAL"),"_")))))</f>
        <v/>
      </c>
      <c r="H6917" s="13" t="str">
        <f aca="false">IF(J6917&lt;&gt;1,"",IF(I6917="SBJ","CB","?"))</f>
        <v/>
      </c>
      <c r="I6917" s="14" t="str">
        <f aca="false">IF(OR(E6917="",E6917="!!!",F6917="NEW"),"",INDEX(B$2:B6916,-1+SUMPRODUCT(MAX(ROW(E$2:E6916)*(E6917=E$2:E6916)))))</f>
        <v/>
      </c>
      <c r="J6917" s="15" t="str">
        <f aca="true">IF(OR(E6917="",E6917="!!!",F6917="NEW"),"",COUNTBLANK(OFFSET(A$1,,,SUMPRODUCT(MAX(ROW(E$2:E6917)*(E6917=E$2:E6917)))))-COUNTBLANK(OFFSET(A$1,,,SUMPRODUCT(MAX(ROW(E$1:E6916)*(E6917=E$1:E6916))))))</f>
        <v/>
      </c>
      <c r="K6917" s="15" t="str">
        <f aca="false">IF(OR(E6917="",E6917="!!!",F6917="NEW"),"",INDEX(J$1:J6916,SUMPRODUCT(MAX(ROW(E$1:E6916)*(E6917=E$1:E6916)))))</f>
        <v/>
      </c>
      <c r="L6917" s="16"/>
    </row>
    <row r="6918" customFormat="false" ht="12.75" hidden="false" customHeight="false" outlineLevel="0" collapsed="false">
      <c r="A6918" s="9" t="s">
        <v>48</v>
      </c>
      <c r="E6918" s="10" t="str">
        <f aca="false">IF(D6918="?OLD","!!!","")</f>
        <v/>
      </c>
      <c r="F6918" s="11" t="str">
        <f aca="false">IF(OR(E6918="",E6918="!!!"),"",IF(NOT(ISNA(VLOOKUP(E6918,E$1:E6917,1,FALSE()))),"OLD",IF(AND(E6918&lt;&gt;"",E6918&lt;&gt;"!!!"),"NEW","")))</f>
        <v/>
      </c>
      <c r="G6918" s="12" t="str">
        <f aca="false">IF(OR(E6918="",E6918="!!!"),"",IF(OR(J6918=0,AND(J6918=1,K6918=1),AND(J6918=1,I6918="SBJ"),AND(J6918=1,I6918=0)),"?IN_FOCUS",IF(J6918&lt;=2,"?ACTIVATED",IF(J6918&lt;&gt;"","?FAMILIAR",IF(F6918="NEW",IF(ISNA(VLOOKUP(E6918,#REF!,1,FALSE())),"?TYPE_IDENTIFIABLE","?REFERENTIAL"),"_")))))</f>
        <v/>
      </c>
      <c r="H6918" s="13" t="str">
        <f aca="false">IF(J6918&lt;&gt;1,"",IF(I6918="SBJ","CB","?"))</f>
        <v/>
      </c>
      <c r="I6918" s="14" t="str">
        <f aca="false">IF(OR(E6918="",E6918="!!!",F6918="NEW"),"",INDEX(B$2:B6917,-1+SUMPRODUCT(MAX(ROW(E$2:E6917)*(E6918=E$2:E6917)))))</f>
        <v/>
      </c>
      <c r="J6918" s="15" t="str">
        <f aca="true">IF(OR(E6918="",E6918="!!!",F6918="NEW"),"",COUNTBLANK(OFFSET(A$1,,,SUMPRODUCT(MAX(ROW(E$2:E6918)*(E6918=E$2:E6918)))))-COUNTBLANK(OFFSET(A$1,,,SUMPRODUCT(MAX(ROW(E$1:E6917)*(E6918=E$1:E6917))))))</f>
        <v/>
      </c>
      <c r="K6918" s="15" t="str">
        <f aca="false">IF(OR(E6918="",E6918="!!!",F6918="NEW"),"",INDEX(J$1:J6917,SUMPRODUCT(MAX(ROW(E$1:E6917)*(E6918=E$1:E6917)))))</f>
        <v/>
      </c>
      <c r="L6918" s="16"/>
    </row>
    <row r="6919" customFormat="false" ht="12.75" hidden="false" customHeight="false" outlineLevel="0" collapsed="false">
      <c r="E6919" s="10" t="str">
        <f aca="false">IF(D6919="?OLD","!!!","")</f>
        <v/>
      </c>
      <c r="F6919" s="11" t="str">
        <f aca="false">IF(OR(E6919="",E6919="!!!"),"",IF(NOT(ISNA(VLOOKUP(E6919,E$1:E6918,1,FALSE()))),"OLD",IF(AND(E6919&lt;&gt;"",E6919&lt;&gt;"!!!"),"NEW","")))</f>
        <v/>
      </c>
      <c r="G6919" s="12" t="str">
        <f aca="false">IF(OR(E6919="",E6919="!!!"),"",IF(OR(J6919=0,AND(J6919=1,K6919=1),AND(J6919=1,I6919="SBJ"),AND(J6919=1,I6919=0)),"?IN_FOCUS",IF(J6919&lt;=2,"?ACTIVATED",IF(J6919&lt;&gt;"","?FAMILIAR",IF(F6919="NEW",IF(ISNA(VLOOKUP(E6919,#REF!,1,FALSE())),"?TYPE_IDENTIFIABLE","?REFERENTIAL"),"_")))))</f>
        <v/>
      </c>
      <c r="H6919" s="13" t="str">
        <f aca="false">IF(J6919&lt;&gt;1,"",IF(I6919="SBJ","CB","?"))</f>
        <v/>
      </c>
      <c r="I6919" s="14" t="str">
        <f aca="false">IF(OR(E6919="",E6919="!!!",F6919="NEW"),"",INDEX(B$2:B6918,-1+SUMPRODUCT(MAX(ROW(E$2:E6918)*(E6919=E$2:E6918)))))</f>
        <v/>
      </c>
      <c r="J6919" s="15" t="str">
        <f aca="true">IF(OR(E6919="",E6919="!!!",F6919="NEW"),"",COUNTBLANK(OFFSET(A$1,,,SUMPRODUCT(MAX(ROW(E$2:E6919)*(E6919=E$2:E6919)))))-COUNTBLANK(OFFSET(A$1,,,SUMPRODUCT(MAX(ROW(E$1:E6918)*(E6919=E$1:E6918))))))</f>
        <v/>
      </c>
      <c r="K6919" s="15" t="str">
        <f aca="false">IF(OR(E6919="",E6919="!!!",F6919="NEW"),"",INDEX(J$1:J6918,SUMPRODUCT(MAX(ROW(E$1:E6918)*(E6919=E$1:E6918)))))</f>
        <v/>
      </c>
      <c r="L6919" s="16"/>
    </row>
    <row r="6920" customFormat="false" ht="12.75" hidden="false" customHeight="false" outlineLevel="0" collapsed="false">
      <c r="A6920" s="9" t="s">
        <v>85</v>
      </c>
      <c r="E6920" s="10" t="str">
        <f aca="false">IF(D6920="?OLD","!!!","")</f>
        <v/>
      </c>
      <c r="F6920" s="11" t="str">
        <f aca="false">IF(OR(E6920="",E6920="!!!"),"",IF(NOT(ISNA(VLOOKUP(E6920,E$1:E6919,1,FALSE()))),"OLD",IF(AND(E6920&lt;&gt;"",E6920&lt;&gt;"!!!"),"NEW","")))</f>
        <v/>
      </c>
      <c r="G6920" s="12" t="str">
        <f aca="false">IF(OR(E6920="",E6920="!!!"),"",IF(OR(J6920=0,AND(J6920=1,K6920=1),AND(J6920=1,I6920="SBJ"),AND(J6920=1,I6920=0)),"?IN_FOCUS",IF(J6920&lt;=2,"?ACTIVATED",IF(J6920&lt;&gt;"","?FAMILIAR",IF(F6920="NEW",IF(ISNA(VLOOKUP(E6920,#REF!,1,FALSE())),"?TYPE_IDENTIFIABLE","?REFERENTIAL"),"_")))))</f>
        <v/>
      </c>
      <c r="H6920" s="13" t="str">
        <f aca="false">IF(J6920&lt;&gt;1,"",IF(I6920="SBJ","CB","?"))</f>
        <v/>
      </c>
      <c r="I6920" s="14" t="str">
        <f aca="false">IF(OR(E6920="",E6920="!!!",F6920="NEW"),"",INDEX(B$2:B6919,-1+SUMPRODUCT(MAX(ROW(E$2:E6919)*(E6920=E$2:E6919)))))</f>
        <v/>
      </c>
      <c r="J6920" s="15" t="str">
        <f aca="true">IF(OR(E6920="",E6920="!!!",F6920="NEW"),"",COUNTBLANK(OFFSET(A$1,,,SUMPRODUCT(MAX(ROW(E$2:E6920)*(E6920=E$2:E6920)))))-COUNTBLANK(OFFSET(A$1,,,SUMPRODUCT(MAX(ROW(E$1:E6919)*(E6920=E$1:E6919))))))</f>
        <v/>
      </c>
      <c r="K6920" s="15" t="str">
        <f aca="false">IF(OR(E6920="",E6920="!!!",F6920="NEW"),"",INDEX(J$1:J6919,SUMPRODUCT(MAX(ROW(E$1:E6919)*(E6920=E$1:E6919)))))</f>
        <v/>
      </c>
      <c r="L6920" s="16"/>
    </row>
    <row r="6921" customFormat="false" ht="12.75" hidden="false" customHeight="false" outlineLevel="0" collapsed="false">
      <c r="A6921" s="9" t="s">
        <v>1906</v>
      </c>
      <c r="E6921" s="10" t="str">
        <f aca="false">IF(D6921="?OLD","!!!","")</f>
        <v/>
      </c>
      <c r="F6921" s="11" t="str">
        <f aca="false">IF(OR(E6921="",E6921="!!!"),"",IF(NOT(ISNA(VLOOKUP(E6921,E$1:E6920,1,FALSE()))),"OLD",IF(AND(E6921&lt;&gt;"",E6921&lt;&gt;"!!!"),"NEW","")))</f>
        <v/>
      </c>
      <c r="G6921" s="12" t="str">
        <f aca="false">IF(OR(E6921="",E6921="!!!"),"",IF(OR(J6921=0,AND(J6921=1,K6921=1),AND(J6921=1,I6921="SBJ"),AND(J6921=1,I6921=0)),"?IN_FOCUS",IF(J6921&lt;=2,"?ACTIVATED",IF(J6921&lt;&gt;"","?FAMILIAR",IF(F6921="NEW",IF(ISNA(VLOOKUP(E6921,#REF!,1,FALSE())),"?TYPE_IDENTIFIABLE","?REFERENTIAL"),"_")))))</f>
        <v/>
      </c>
      <c r="H6921" s="13" t="str">
        <f aca="false">IF(J6921&lt;&gt;1,"",IF(I6921="SBJ","CB","?"))</f>
        <v/>
      </c>
      <c r="I6921" s="14" t="str">
        <f aca="false">IF(OR(E6921="",E6921="!!!",F6921="NEW"),"",INDEX(B$2:B6920,-1+SUMPRODUCT(MAX(ROW(E$2:E6920)*(E6921=E$2:E6920)))))</f>
        <v/>
      </c>
      <c r="J6921" s="15" t="str">
        <f aca="true">IF(OR(E6921="",E6921="!!!",F6921="NEW"),"",COUNTBLANK(OFFSET(A$1,,,SUMPRODUCT(MAX(ROW(E$2:E6921)*(E6921=E$2:E6921)))))-COUNTBLANK(OFFSET(A$1,,,SUMPRODUCT(MAX(ROW(E$1:E6920)*(E6921=E$1:E6920))))))</f>
        <v/>
      </c>
      <c r="K6921" s="15" t="str">
        <f aca="false">IF(OR(E6921="",E6921="!!!",F6921="NEW"),"",INDEX(J$1:J6920,SUMPRODUCT(MAX(ROW(E$1:E6920)*(E6921=E$1:E6920)))))</f>
        <v/>
      </c>
      <c r="L6921" s="16"/>
    </row>
    <row r="6922" customFormat="false" ht="12.75" hidden="false" customHeight="false" outlineLevel="0" collapsed="false">
      <c r="A6922" s="9" t="s">
        <v>472</v>
      </c>
      <c r="E6922" s="10" t="str">
        <f aca="false">IF(D6922="?OLD","!!!","")</f>
        <v/>
      </c>
      <c r="F6922" s="11" t="str">
        <f aca="false">IF(OR(E6922="",E6922="!!!"),"",IF(NOT(ISNA(VLOOKUP(E6922,E$1:E6921,1,FALSE()))),"OLD",IF(AND(E6922&lt;&gt;"",E6922&lt;&gt;"!!!"),"NEW","")))</f>
        <v/>
      </c>
      <c r="G6922" s="12" t="str">
        <f aca="false">IF(OR(E6922="",E6922="!!!"),"",IF(OR(J6922=0,AND(J6922=1,K6922=1),AND(J6922=1,I6922="SBJ"),AND(J6922=1,I6922=0)),"?IN_FOCUS",IF(J6922&lt;=2,"?ACTIVATED",IF(J6922&lt;&gt;"","?FAMILIAR",IF(F6922="NEW",IF(ISNA(VLOOKUP(E6922,#REF!,1,FALSE())),"?TYPE_IDENTIFIABLE","?REFERENTIAL"),"_")))))</f>
        <v/>
      </c>
      <c r="H6922" s="13" t="str">
        <f aca="false">IF(J6922&lt;&gt;1,"",IF(I6922="SBJ","CB","?"))</f>
        <v/>
      </c>
      <c r="I6922" s="14" t="str">
        <f aca="false">IF(OR(E6922="",E6922="!!!",F6922="NEW"),"",INDEX(B$2:B6921,-1+SUMPRODUCT(MAX(ROW(E$2:E6921)*(E6922=E$2:E6921)))))</f>
        <v/>
      </c>
      <c r="J6922" s="15" t="str">
        <f aca="true">IF(OR(E6922="",E6922="!!!",F6922="NEW"),"",COUNTBLANK(OFFSET(A$1,,,SUMPRODUCT(MAX(ROW(E$2:E6922)*(E6922=E$2:E6922)))))-COUNTBLANK(OFFSET(A$1,,,SUMPRODUCT(MAX(ROW(E$1:E6921)*(E6922=E$1:E6921))))))</f>
        <v/>
      </c>
      <c r="K6922" s="15" t="str">
        <f aca="false">IF(OR(E6922="",E6922="!!!",F6922="NEW"),"",INDEX(J$1:J6921,SUMPRODUCT(MAX(ROW(E$1:E6921)*(E6922=E$1:E6921)))))</f>
        <v/>
      </c>
      <c r="L6922" s="16"/>
    </row>
    <row r="6923" customFormat="false" ht="12.75" hidden="false" customHeight="false" outlineLevel="0" collapsed="false">
      <c r="A6923" s="9" t="s">
        <v>1215</v>
      </c>
      <c r="E6923" s="10" t="str">
        <f aca="false">IF(D6923="?OLD","!!!","")</f>
        <v/>
      </c>
      <c r="F6923" s="11" t="str">
        <f aca="false">IF(OR(E6923="",E6923="!!!"),"",IF(NOT(ISNA(VLOOKUP(E6923,E$1:E6922,1,FALSE()))),"OLD",IF(AND(E6923&lt;&gt;"",E6923&lt;&gt;"!!!"),"NEW","")))</f>
        <v/>
      </c>
      <c r="G6923" s="12" t="str">
        <f aca="false">IF(OR(E6923="",E6923="!!!"),"",IF(OR(J6923=0,AND(J6923=1,K6923=1),AND(J6923=1,I6923="SBJ"),AND(J6923=1,I6923=0)),"?IN_FOCUS",IF(J6923&lt;=2,"?ACTIVATED",IF(J6923&lt;&gt;"","?FAMILIAR",IF(F6923="NEW",IF(ISNA(VLOOKUP(E6923,#REF!,1,FALSE())),"?TYPE_IDENTIFIABLE","?REFERENTIAL"),"_")))))</f>
        <v/>
      </c>
      <c r="H6923" s="13" t="str">
        <f aca="false">IF(J6923&lt;&gt;1,"",IF(I6923="SBJ","CB","?"))</f>
        <v/>
      </c>
      <c r="I6923" s="14" t="str">
        <f aca="false">IF(OR(E6923="",E6923="!!!",F6923="NEW"),"",INDEX(B$2:B6922,-1+SUMPRODUCT(MAX(ROW(E$2:E6922)*(E6923=E$2:E6922)))))</f>
        <v/>
      </c>
      <c r="J6923" s="15" t="str">
        <f aca="true">IF(OR(E6923="",E6923="!!!",F6923="NEW"),"",COUNTBLANK(OFFSET(A$1,,,SUMPRODUCT(MAX(ROW(E$2:E6923)*(E6923=E$2:E6923)))))-COUNTBLANK(OFFSET(A$1,,,SUMPRODUCT(MAX(ROW(E$1:E6922)*(E6923=E$1:E6922))))))</f>
        <v/>
      </c>
      <c r="K6923" s="15" t="str">
        <f aca="false">IF(OR(E6923="",E6923="!!!",F6923="NEW"),"",INDEX(J$1:J6922,SUMPRODUCT(MAX(ROW(E$1:E6922)*(E6923=E$1:E6922)))))</f>
        <v/>
      </c>
      <c r="L6923" s="16"/>
    </row>
    <row r="6924" customFormat="false" ht="12.75" hidden="false" customHeight="false" outlineLevel="0" collapsed="false">
      <c r="A6924" s="9" t="s">
        <v>621</v>
      </c>
      <c r="E6924" s="10" t="str">
        <f aca="false">IF(D6924="?OLD","!!!","")</f>
        <v/>
      </c>
      <c r="F6924" s="11" t="str">
        <f aca="false">IF(OR(E6924="",E6924="!!!"),"",IF(NOT(ISNA(VLOOKUP(E6924,E$1:E6923,1,FALSE()))),"OLD",IF(AND(E6924&lt;&gt;"",E6924&lt;&gt;"!!!"),"NEW","")))</f>
        <v/>
      </c>
      <c r="G6924" s="12" t="str">
        <f aca="false">IF(OR(E6924="",E6924="!!!"),"",IF(OR(J6924=0,AND(J6924=1,K6924=1),AND(J6924=1,I6924="SBJ"),AND(J6924=1,I6924=0)),"?IN_FOCUS",IF(J6924&lt;=2,"?ACTIVATED",IF(J6924&lt;&gt;"","?FAMILIAR",IF(F6924="NEW",IF(ISNA(VLOOKUP(E6924,#REF!,1,FALSE())),"?TYPE_IDENTIFIABLE","?REFERENTIAL"),"_")))))</f>
        <v/>
      </c>
      <c r="H6924" s="13" t="str">
        <f aca="false">IF(J6924&lt;&gt;1,"",IF(I6924="SBJ","CB","?"))</f>
        <v/>
      </c>
      <c r="I6924" s="14" t="str">
        <f aca="false">IF(OR(E6924="",E6924="!!!",F6924="NEW"),"",INDEX(B$2:B6923,-1+SUMPRODUCT(MAX(ROW(E$2:E6923)*(E6924=E$2:E6923)))))</f>
        <v/>
      </c>
      <c r="J6924" s="15" t="str">
        <f aca="true">IF(OR(E6924="",E6924="!!!",F6924="NEW"),"",COUNTBLANK(OFFSET(A$1,,,SUMPRODUCT(MAX(ROW(E$2:E6924)*(E6924=E$2:E6924)))))-COUNTBLANK(OFFSET(A$1,,,SUMPRODUCT(MAX(ROW(E$1:E6923)*(E6924=E$1:E6923))))))</f>
        <v/>
      </c>
      <c r="K6924" s="15" t="str">
        <f aca="false">IF(OR(E6924="",E6924="!!!",F6924="NEW"),"",INDEX(J$1:J6923,SUMPRODUCT(MAX(ROW(E$1:E6923)*(E6924=E$1:E6923)))))</f>
        <v/>
      </c>
      <c r="L6924" s="16"/>
    </row>
    <row r="6925" customFormat="false" ht="12.75" hidden="false" customHeight="false" outlineLevel="0" collapsed="false">
      <c r="A6925" s="9" t="s">
        <v>181</v>
      </c>
      <c r="B6925" s="0" t="s">
        <v>18</v>
      </c>
      <c r="C6925" s="0" t="s">
        <v>30</v>
      </c>
      <c r="D6925" s="0" t="s">
        <v>31</v>
      </c>
      <c r="E6925" s="10" t="str">
        <f aca="false">IF(D6925="?OLD","!!!","")</f>
        <v>!!!</v>
      </c>
      <c r="F6925" s="11" t="str">
        <f aca="false">IF(OR(E6925="",E6925="!!!"),"",IF(NOT(ISNA(VLOOKUP(E6925,E$1:E6924,1,FALSE()))),"OLD",IF(AND(E6925&lt;&gt;"",E6925&lt;&gt;"!!!"),"NEW","")))</f>
        <v/>
      </c>
      <c r="G6925" s="12" t="str">
        <f aca="false">IF(OR(E6925="",E6925="!!!"),"",IF(OR(J6925=0,AND(J6925=1,K6925=1),AND(J6925=1,I6925="SBJ"),AND(J6925=1,I6925=0)),"?IN_FOCUS",IF(J6925&lt;=2,"?ACTIVATED",IF(J6925&lt;&gt;"","?FAMILIAR",IF(F6925="NEW",IF(ISNA(VLOOKUP(E6925,#REF!,1,FALSE())),"?TYPE_IDENTIFIABLE","?REFERENTIAL"),"_")))))</f>
        <v/>
      </c>
      <c r="H6925" s="13" t="str">
        <f aca="false">IF(J6925&lt;&gt;1,"",IF(I6925="SBJ","CB","?"))</f>
        <v/>
      </c>
      <c r="I6925" s="14" t="str">
        <f aca="false">IF(OR(E6925="",E6925="!!!",F6925="NEW"),"",INDEX(B$2:B6924,-1+SUMPRODUCT(MAX(ROW(E$2:E6924)*(E6925=E$2:E6924)))))</f>
        <v/>
      </c>
      <c r="J6925" s="15" t="str">
        <f aca="true">IF(OR(E6925="",E6925="!!!",F6925="NEW"),"",COUNTBLANK(OFFSET(A$1,,,SUMPRODUCT(MAX(ROW(E$2:E6925)*(E6925=E$2:E6925)))))-COUNTBLANK(OFFSET(A$1,,,SUMPRODUCT(MAX(ROW(E$1:E6924)*(E6925=E$1:E6924))))))</f>
        <v/>
      </c>
      <c r="K6925" s="15" t="str">
        <f aca="false">IF(OR(E6925="",E6925="!!!",F6925="NEW"),"",INDEX(J$1:J6924,SUMPRODUCT(MAX(ROW(E$1:E6924)*(E6925=E$1:E6924)))))</f>
        <v/>
      </c>
      <c r="L6925" s="16"/>
    </row>
    <row r="6926" customFormat="false" ht="12.75" hidden="false" customHeight="false" outlineLevel="0" collapsed="false">
      <c r="A6926" s="9" t="s">
        <v>1907</v>
      </c>
      <c r="E6926" s="10" t="str">
        <f aca="false">IF(D6926="?OLD","!!!","")</f>
        <v/>
      </c>
      <c r="F6926" s="11" t="str">
        <f aca="false">IF(OR(E6926="",E6926="!!!"),"",IF(NOT(ISNA(VLOOKUP(E6926,E$1:E6925,1,FALSE()))),"OLD",IF(AND(E6926&lt;&gt;"",E6926&lt;&gt;"!!!"),"NEW","")))</f>
        <v/>
      </c>
      <c r="G6926" s="12" t="str">
        <f aca="false">IF(OR(E6926="",E6926="!!!"),"",IF(OR(J6926=0,AND(J6926=1,K6926=1),AND(J6926=1,I6926="SBJ"),AND(J6926=1,I6926=0)),"?IN_FOCUS",IF(J6926&lt;=2,"?ACTIVATED",IF(J6926&lt;&gt;"","?FAMILIAR",IF(F6926="NEW",IF(ISNA(VLOOKUP(E6926,#REF!,1,FALSE())),"?TYPE_IDENTIFIABLE","?REFERENTIAL"),"_")))))</f>
        <v/>
      </c>
      <c r="H6926" s="13" t="str">
        <f aca="false">IF(J6926&lt;&gt;1,"",IF(I6926="SBJ","CB","?"))</f>
        <v/>
      </c>
      <c r="I6926" s="14" t="str">
        <f aca="false">IF(OR(E6926="",E6926="!!!",F6926="NEW"),"",INDEX(B$2:B6925,-1+SUMPRODUCT(MAX(ROW(E$2:E6925)*(E6926=E$2:E6925)))))</f>
        <v/>
      </c>
      <c r="J6926" s="15" t="str">
        <f aca="true">IF(OR(E6926="",E6926="!!!",F6926="NEW"),"",COUNTBLANK(OFFSET(A$1,,,SUMPRODUCT(MAX(ROW(E$2:E6926)*(E6926=E$2:E6926)))))-COUNTBLANK(OFFSET(A$1,,,SUMPRODUCT(MAX(ROW(E$1:E6925)*(E6926=E$1:E6925))))))</f>
        <v/>
      </c>
      <c r="K6926" s="15" t="str">
        <f aca="false">IF(OR(E6926="",E6926="!!!",F6926="NEW"),"",INDEX(J$1:J6925,SUMPRODUCT(MAX(ROW(E$1:E6925)*(E6926=E$1:E6925)))))</f>
        <v/>
      </c>
      <c r="L6926" s="16"/>
    </row>
    <row r="6927" customFormat="false" ht="12.75" hidden="false" customHeight="false" outlineLevel="0" collapsed="false">
      <c r="A6927" s="9" t="s">
        <v>165</v>
      </c>
      <c r="E6927" s="10" t="str">
        <f aca="false">IF(D6927="?OLD","!!!","")</f>
        <v/>
      </c>
      <c r="F6927" s="11" t="str">
        <f aca="false">IF(OR(E6927="",E6927="!!!"),"",IF(NOT(ISNA(VLOOKUP(E6927,E$1:E6926,1,FALSE()))),"OLD",IF(AND(E6927&lt;&gt;"",E6927&lt;&gt;"!!!"),"NEW","")))</f>
        <v/>
      </c>
      <c r="G6927" s="12" t="str">
        <f aca="false">IF(OR(E6927="",E6927="!!!"),"",IF(OR(J6927=0,AND(J6927=1,K6927=1),AND(J6927=1,I6927="SBJ"),AND(J6927=1,I6927=0)),"?IN_FOCUS",IF(J6927&lt;=2,"?ACTIVATED",IF(J6927&lt;&gt;"","?FAMILIAR",IF(F6927="NEW",IF(ISNA(VLOOKUP(E6927,#REF!,1,FALSE())),"?TYPE_IDENTIFIABLE","?REFERENTIAL"),"_")))))</f>
        <v/>
      </c>
      <c r="H6927" s="13" t="str">
        <f aca="false">IF(J6927&lt;&gt;1,"",IF(I6927="SBJ","CB","?"))</f>
        <v/>
      </c>
      <c r="I6927" s="14" t="str">
        <f aca="false">IF(OR(E6927="",E6927="!!!",F6927="NEW"),"",INDEX(B$2:B6926,-1+SUMPRODUCT(MAX(ROW(E$2:E6926)*(E6927=E$2:E6926)))))</f>
        <v/>
      </c>
      <c r="J6927" s="15" t="str">
        <f aca="true">IF(OR(E6927="",E6927="!!!",F6927="NEW"),"",COUNTBLANK(OFFSET(A$1,,,SUMPRODUCT(MAX(ROW(E$2:E6927)*(E6927=E$2:E6927)))))-COUNTBLANK(OFFSET(A$1,,,SUMPRODUCT(MAX(ROW(E$1:E6926)*(E6927=E$1:E6926))))))</f>
        <v/>
      </c>
      <c r="K6927" s="15" t="str">
        <f aca="false">IF(OR(E6927="",E6927="!!!",F6927="NEW"),"",INDEX(J$1:J6926,SUMPRODUCT(MAX(ROW(E$1:E6926)*(E6927=E$1:E6926)))))</f>
        <v/>
      </c>
      <c r="L6927" s="16"/>
    </row>
    <row r="6928" customFormat="false" ht="12.75" hidden="false" customHeight="false" outlineLevel="0" collapsed="false">
      <c r="A6928" s="9" t="s">
        <v>87</v>
      </c>
      <c r="E6928" s="10" t="str">
        <f aca="false">IF(D6928="?OLD","!!!","")</f>
        <v/>
      </c>
      <c r="F6928" s="11" t="str">
        <f aca="false">IF(OR(E6928="",E6928="!!!"),"",IF(NOT(ISNA(VLOOKUP(E6928,E$1:E6927,1,FALSE()))),"OLD",IF(AND(E6928&lt;&gt;"",E6928&lt;&gt;"!!!"),"NEW","")))</f>
        <v/>
      </c>
      <c r="G6928" s="12" t="str">
        <f aca="false">IF(OR(E6928="",E6928="!!!"),"",IF(OR(J6928=0,AND(J6928=1,K6928=1),AND(J6928=1,I6928="SBJ"),AND(J6928=1,I6928=0)),"?IN_FOCUS",IF(J6928&lt;=2,"?ACTIVATED",IF(J6928&lt;&gt;"","?FAMILIAR",IF(F6928="NEW",IF(ISNA(VLOOKUP(E6928,#REF!,1,FALSE())),"?TYPE_IDENTIFIABLE","?REFERENTIAL"),"_")))))</f>
        <v/>
      </c>
      <c r="H6928" s="13" t="str">
        <f aca="false">IF(J6928&lt;&gt;1,"",IF(I6928="SBJ","CB","?"))</f>
        <v/>
      </c>
      <c r="I6928" s="14" t="str">
        <f aca="false">IF(OR(E6928="",E6928="!!!",F6928="NEW"),"",INDEX(B$2:B6927,-1+SUMPRODUCT(MAX(ROW(E$2:E6927)*(E6928=E$2:E6927)))))</f>
        <v/>
      </c>
      <c r="J6928" s="15" t="str">
        <f aca="true">IF(OR(E6928="",E6928="!!!",F6928="NEW"),"",COUNTBLANK(OFFSET(A$1,,,SUMPRODUCT(MAX(ROW(E$2:E6928)*(E6928=E$2:E6928)))))-COUNTBLANK(OFFSET(A$1,,,SUMPRODUCT(MAX(ROW(E$1:E6927)*(E6928=E$1:E6927))))))</f>
        <v/>
      </c>
      <c r="K6928" s="15" t="str">
        <f aca="false">IF(OR(E6928="",E6928="!!!",F6928="NEW"),"",INDEX(J$1:J6927,SUMPRODUCT(MAX(ROW(E$1:E6927)*(E6928=E$1:E6927)))))</f>
        <v/>
      </c>
      <c r="L6928" s="16"/>
    </row>
    <row r="6929" customFormat="false" ht="12.75" hidden="false" customHeight="false" outlineLevel="0" collapsed="false">
      <c r="E6929" s="10" t="str">
        <f aca="false">IF(D6929="?OLD","!!!","")</f>
        <v/>
      </c>
      <c r="F6929" s="11" t="str">
        <f aca="false">IF(OR(E6929="",E6929="!!!"),"",IF(NOT(ISNA(VLOOKUP(E6929,E$1:E6928,1,FALSE()))),"OLD",IF(AND(E6929&lt;&gt;"",E6929&lt;&gt;"!!!"),"NEW","")))</f>
        <v/>
      </c>
      <c r="G6929" s="12" t="str">
        <f aca="false">IF(OR(E6929="",E6929="!!!"),"",IF(OR(J6929=0,AND(J6929=1,K6929=1),AND(J6929=1,I6929="SBJ"),AND(J6929=1,I6929=0)),"?IN_FOCUS",IF(J6929&lt;=2,"?ACTIVATED",IF(J6929&lt;&gt;"","?FAMILIAR",IF(F6929="NEW",IF(ISNA(VLOOKUP(E6929,#REF!,1,FALSE())),"?TYPE_IDENTIFIABLE","?REFERENTIAL"),"_")))))</f>
        <v/>
      </c>
      <c r="H6929" s="13" t="str">
        <f aca="false">IF(J6929&lt;&gt;1,"",IF(I6929="SBJ","CB","?"))</f>
        <v/>
      </c>
      <c r="I6929" s="14" t="str">
        <f aca="false">IF(OR(E6929="",E6929="!!!",F6929="NEW"),"",INDEX(B$2:B6928,-1+SUMPRODUCT(MAX(ROW(E$2:E6928)*(E6929=E$2:E6928)))))</f>
        <v/>
      </c>
      <c r="J6929" s="15" t="str">
        <f aca="true">IF(OR(E6929="",E6929="!!!",F6929="NEW"),"",COUNTBLANK(OFFSET(A$1,,,SUMPRODUCT(MAX(ROW(E$2:E6929)*(E6929=E$2:E6929)))))-COUNTBLANK(OFFSET(A$1,,,SUMPRODUCT(MAX(ROW(E$1:E6928)*(E6929=E$1:E6928))))))</f>
        <v/>
      </c>
      <c r="K6929" s="15" t="str">
        <f aca="false">IF(OR(E6929="",E6929="!!!",F6929="NEW"),"",INDEX(J$1:J6928,SUMPRODUCT(MAX(ROW(E$1:E6928)*(E6929=E$1:E6928)))))</f>
        <v/>
      </c>
      <c r="L6929" s="16"/>
    </row>
    <row r="6930" customFormat="false" ht="12.75" hidden="false" customHeight="false" outlineLevel="0" collapsed="false">
      <c r="A6930" s="9" t="s">
        <v>85</v>
      </c>
      <c r="E6930" s="10" t="str">
        <f aca="false">IF(D6930="?OLD","!!!","")</f>
        <v/>
      </c>
      <c r="F6930" s="11" t="str">
        <f aca="false">IF(OR(E6930="",E6930="!!!"),"",IF(NOT(ISNA(VLOOKUP(E6930,E$1:E6929,1,FALSE()))),"OLD",IF(AND(E6930&lt;&gt;"",E6930&lt;&gt;"!!!"),"NEW","")))</f>
        <v/>
      </c>
      <c r="G6930" s="12" t="str">
        <f aca="false">IF(OR(E6930="",E6930="!!!"),"",IF(OR(J6930=0,AND(J6930=1,K6930=1),AND(J6930=1,I6930="SBJ"),AND(J6930=1,I6930=0)),"?IN_FOCUS",IF(J6930&lt;=2,"?ACTIVATED",IF(J6930&lt;&gt;"","?FAMILIAR",IF(F6930="NEW",IF(ISNA(VLOOKUP(E6930,#REF!,1,FALSE())),"?TYPE_IDENTIFIABLE","?REFERENTIAL"),"_")))))</f>
        <v/>
      </c>
      <c r="H6930" s="13" t="str">
        <f aca="false">IF(J6930&lt;&gt;1,"",IF(I6930="SBJ","CB","?"))</f>
        <v/>
      </c>
      <c r="I6930" s="14" t="str">
        <f aca="false">IF(OR(E6930="",E6930="!!!",F6930="NEW"),"",INDEX(B$2:B6929,-1+SUMPRODUCT(MAX(ROW(E$2:E6929)*(E6930=E$2:E6929)))))</f>
        <v/>
      </c>
      <c r="J6930" s="15" t="str">
        <f aca="true">IF(OR(E6930="",E6930="!!!",F6930="NEW"),"",COUNTBLANK(OFFSET(A$1,,,SUMPRODUCT(MAX(ROW(E$2:E6930)*(E6930=E$2:E6930)))))-COUNTBLANK(OFFSET(A$1,,,SUMPRODUCT(MAX(ROW(E$1:E6929)*(E6930=E$1:E6929))))))</f>
        <v/>
      </c>
      <c r="K6930" s="15" t="str">
        <f aca="false">IF(OR(E6930="",E6930="!!!",F6930="NEW"),"",INDEX(J$1:J6929,SUMPRODUCT(MAX(ROW(E$1:E6929)*(E6930=E$1:E6929)))))</f>
        <v/>
      </c>
      <c r="L6930" s="16"/>
    </row>
    <row r="6931" customFormat="false" ht="12.75" hidden="false" customHeight="false" outlineLevel="0" collapsed="false">
      <c r="A6931" s="9" t="s">
        <v>1908</v>
      </c>
      <c r="E6931" s="10" t="str">
        <f aca="false">IF(D6931="?OLD","!!!","")</f>
        <v/>
      </c>
      <c r="F6931" s="11" t="str">
        <f aca="false">IF(OR(E6931="",E6931="!!!"),"",IF(NOT(ISNA(VLOOKUP(E6931,E$1:E6930,1,FALSE()))),"OLD",IF(AND(E6931&lt;&gt;"",E6931&lt;&gt;"!!!"),"NEW","")))</f>
        <v/>
      </c>
      <c r="G6931" s="12" t="str">
        <f aca="false">IF(OR(E6931="",E6931="!!!"),"",IF(OR(J6931=0,AND(J6931=1,K6931=1),AND(J6931=1,I6931="SBJ"),AND(J6931=1,I6931=0)),"?IN_FOCUS",IF(J6931&lt;=2,"?ACTIVATED",IF(J6931&lt;&gt;"","?FAMILIAR",IF(F6931="NEW",IF(ISNA(VLOOKUP(E6931,#REF!,1,FALSE())),"?TYPE_IDENTIFIABLE","?REFERENTIAL"),"_")))))</f>
        <v/>
      </c>
      <c r="H6931" s="13" t="str">
        <f aca="false">IF(J6931&lt;&gt;1,"",IF(I6931="SBJ","CB","?"))</f>
        <v/>
      </c>
      <c r="I6931" s="14" t="str">
        <f aca="false">IF(OR(E6931="",E6931="!!!",F6931="NEW"),"",INDEX(B$2:B6930,-1+SUMPRODUCT(MAX(ROW(E$2:E6930)*(E6931=E$2:E6930)))))</f>
        <v/>
      </c>
      <c r="J6931" s="15" t="str">
        <f aca="true">IF(OR(E6931="",E6931="!!!",F6931="NEW"),"",COUNTBLANK(OFFSET(A$1,,,SUMPRODUCT(MAX(ROW(E$2:E6931)*(E6931=E$2:E6931)))))-COUNTBLANK(OFFSET(A$1,,,SUMPRODUCT(MAX(ROW(E$1:E6930)*(E6931=E$1:E6930))))))</f>
        <v/>
      </c>
      <c r="K6931" s="15" t="str">
        <f aca="false">IF(OR(E6931="",E6931="!!!",F6931="NEW"),"",INDEX(J$1:J6930,SUMPRODUCT(MAX(ROW(E$1:E6930)*(E6931=E$1:E6930)))))</f>
        <v/>
      </c>
      <c r="L6931" s="16"/>
    </row>
    <row r="6932" customFormat="false" ht="12.75" hidden="false" customHeight="false" outlineLevel="0" collapsed="false">
      <c r="A6932" s="9" t="s">
        <v>87</v>
      </c>
      <c r="E6932" s="10" t="str">
        <f aca="false">IF(D6932="?OLD","!!!","")</f>
        <v/>
      </c>
      <c r="F6932" s="11" t="str">
        <f aca="false">IF(OR(E6932="",E6932="!!!"),"",IF(NOT(ISNA(VLOOKUP(E6932,E$1:E6931,1,FALSE()))),"OLD",IF(AND(E6932&lt;&gt;"",E6932&lt;&gt;"!!!"),"NEW","")))</f>
        <v/>
      </c>
      <c r="G6932" s="12" t="str">
        <f aca="false">IF(OR(E6932="",E6932="!!!"),"",IF(OR(J6932=0,AND(J6932=1,K6932=1),AND(J6932=1,I6932="SBJ"),AND(J6932=1,I6932=0)),"?IN_FOCUS",IF(J6932&lt;=2,"?ACTIVATED",IF(J6932&lt;&gt;"","?FAMILIAR",IF(F6932="NEW",IF(ISNA(VLOOKUP(E6932,#REF!,1,FALSE())),"?TYPE_IDENTIFIABLE","?REFERENTIAL"),"_")))))</f>
        <v/>
      </c>
      <c r="H6932" s="13" t="str">
        <f aca="false">IF(J6932&lt;&gt;1,"",IF(I6932="SBJ","CB","?"))</f>
        <v/>
      </c>
      <c r="I6932" s="14" t="str">
        <f aca="false">IF(OR(E6932="",E6932="!!!",F6932="NEW"),"",INDEX(B$2:B6931,-1+SUMPRODUCT(MAX(ROW(E$2:E6931)*(E6932=E$2:E6931)))))</f>
        <v/>
      </c>
      <c r="J6932" s="15" t="str">
        <f aca="true">IF(OR(E6932="",E6932="!!!",F6932="NEW"),"",COUNTBLANK(OFFSET(A$1,,,SUMPRODUCT(MAX(ROW(E$2:E6932)*(E6932=E$2:E6932)))))-COUNTBLANK(OFFSET(A$1,,,SUMPRODUCT(MAX(ROW(E$1:E6931)*(E6932=E$1:E6931))))))</f>
        <v/>
      </c>
      <c r="K6932" s="15" t="str">
        <f aca="false">IF(OR(E6932="",E6932="!!!",F6932="NEW"),"",INDEX(J$1:J6931,SUMPRODUCT(MAX(ROW(E$1:E6931)*(E6932=E$1:E6931)))))</f>
        <v/>
      </c>
      <c r="L6932" s="16"/>
    </row>
    <row r="6933" customFormat="false" ht="12.75" hidden="false" customHeight="false" outlineLevel="0" collapsed="false">
      <c r="A6933" s="9" t="s">
        <v>98</v>
      </c>
      <c r="B6933" s="0" t="s">
        <v>18</v>
      </c>
      <c r="C6933" s="0" t="s">
        <v>30</v>
      </c>
      <c r="D6933" s="0" t="s">
        <v>31</v>
      </c>
      <c r="E6933" s="10" t="str">
        <f aca="false">IF(D6933="?OLD","!!!","")</f>
        <v>!!!</v>
      </c>
      <c r="F6933" s="11" t="str">
        <f aca="false">IF(OR(E6933="",E6933="!!!"),"",IF(NOT(ISNA(VLOOKUP(E6933,E$1:E6932,1,FALSE()))),"OLD",IF(AND(E6933&lt;&gt;"",E6933&lt;&gt;"!!!"),"NEW","")))</f>
        <v/>
      </c>
      <c r="G6933" s="12" t="str">
        <f aca="false">IF(OR(E6933="",E6933="!!!"),"",IF(OR(J6933=0,AND(J6933=1,K6933=1),AND(J6933=1,I6933="SBJ"),AND(J6933=1,I6933=0)),"?IN_FOCUS",IF(J6933&lt;=2,"?ACTIVATED",IF(J6933&lt;&gt;"","?FAMILIAR",IF(F6933="NEW",IF(ISNA(VLOOKUP(E6933,#REF!,1,FALSE())),"?TYPE_IDENTIFIABLE","?REFERENTIAL"),"_")))))</f>
        <v/>
      </c>
      <c r="H6933" s="13" t="str">
        <f aca="false">IF(J6933&lt;&gt;1,"",IF(I6933="SBJ","CB","?"))</f>
        <v/>
      </c>
      <c r="I6933" s="14" t="str">
        <f aca="false">IF(OR(E6933="",E6933="!!!",F6933="NEW"),"",INDEX(B$2:B6932,-1+SUMPRODUCT(MAX(ROW(E$2:E6932)*(E6933=E$2:E6932)))))</f>
        <v/>
      </c>
      <c r="J6933" s="15" t="str">
        <f aca="true">IF(OR(E6933="",E6933="!!!",F6933="NEW"),"",COUNTBLANK(OFFSET(A$1,,,SUMPRODUCT(MAX(ROW(E$2:E6933)*(E6933=E$2:E6933)))))-COUNTBLANK(OFFSET(A$1,,,SUMPRODUCT(MAX(ROW(E$1:E6932)*(E6933=E$1:E6932))))))</f>
        <v/>
      </c>
      <c r="K6933" s="15" t="str">
        <f aca="false">IF(OR(E6933="",E6933="!!!",F6933="NEW"),"",INDEX(J$1:J6932,SUMPRODUCT(MAX(ROW(E$1:E6932)*(E6933=E$1:E6932)))))</f>
        <v/>
      </c>
      <c r="L6933" s="16"/>
    </row>
    <row r="6934" customFormat="false" ht="12.75" hidden="false" customHeight="false" outlineLevel="0" collapsed="false">
      <c r="A6934" s="9" t="s">
        <v>409</v>
      </c>
      <c r="E6934" s="10" t="str">
        <f aca="false">IF(D6934="?OLD","!!!","")</f>
        <v/>
      </c>
      <c r="F6934" s="11" t="str">
        <f aca="false">IF(OR(E6934="",E6934="!!!"),"",IF(NOT(ISNA(VLOOKUP(E6934,E$1:E6933,1,FALSE()))),"OLD",IF(AND(E6934&lt;&gt;"",E6934&lt;&gt;"!!!"),"NEW","")))</f>
        <v/>
      </c>
      <c r="G6934" s="12" t="str">
        <f aca="false">IF(OR(E6934="",E6934="!!!"),"",IF(OR(J6934=0,AND(J6934=1,K6934=1),AND(J6934=1,I6934="SBJ"),AND(J6934=1,I6934=0)),"?IN_FOCUS",IF(J6934&lt;=2,"?ACTIVATED",IF(J6934&lt;&gt;"","?FAMILIAR",IF(F6934="NEW",IF(ISNA(VLOOKUP(E6934,#REF!,1,FALSE())),"?TYPE_IDENTIFIABLE","?REFERENTIAL"),"_")))))</f>
        <v/>
      </c>
      <c r="H6934" s="13" t="str">
        <f aca="false">IF(J6934&lt;&gt;1,"",IF(I6934="SBJ","CB","?"))</f>
        <v/>
      </c>
      <c r="I6934" s="14" t="str">
        <f aca="false">IF(OR(E6934="",E6934="!!!",F6934="NEW"),"",INDEX(B$2:B6933,-1+SUMPRODUCT(MAX(ROW(E$2:E6933)*(E6934=E$2:E6933)))))</f>
        <v/>
      </c>
      <c r="J6934" s="15" t="str">
        <f aca="true">IF(OR(E6934="",E6934="!!!",F6934="NEW"),"",COUNTBLANK(OFFSET(A$1,,,SUMPRODUCT(MAX(ROW(E$2:E6934)*(E6934=E$2:E6934)))))-COUNTBLANK(OFFSET(A$1,,,SUMPRODUCT(MAX(ROW(E$1:E6933)*(E6934=E$1:E6933))))))</f>
        <v/>
      </c>
      <c r="K6934" s="15" t="str">
        <f aca="false">IF(OR(E6934="",E6934="!!!",F6934="NEW"),"",INDEX(J$1:J6933,SUMPRODUCT(MAX(ROW(E$1:E6933)*(E6934=E$1:E6933)))))</f>
        <v/>
      </c>
      <c r="L6934" s="16"/>
    </row>
    <row r="6935" customFormat="false" ht="12.75" hidden="false" customHeight="false" outlineLevel="0" collapsed="false">
      <c r="A6935" s="9" t="s">
        <v>317</v>
      </c>
      <c r="E6935" s="10" t="str">
        <f aca="false">IF(D6935="?OLD","!!!","")</f>
        <v/>
      </c>
      <c r="F6935" s="11" t="str">
        <f aca="false">IF(OR(E6935="",E6935="!!!"),"",IF(NOT(ISNA(VLOOKUP(E6935,E$1:E6934,1,FALSE()))),"OLD",IF(AND(E6935&lt;&gt;"",E6935&lt;&gt;"!!!"),"NEW","")))</f>
        <v/>
      </c>
      <c r="G6935" s="12" t="str">
        <f aca="false">IF(OR(E6935="",E6935="!!!"),"",IF(OR(J6935=0,AND(J6935=1,K6935=1),AND(J6935=1,I6935="SBJ"),AND(J6935=1,I6935=0)),"?IN_FOCUS",IF(J6935&lt;=2,"?ACTIVATED",IF(J6935&lt;&gt;"","?FAMILIAR",IF(F6935="NEW",IF(ISNA(VLOOKUP(E6935,#REF!,1,FALSE())),"?TYPE_IDENTIFIABLE","?REFERENTIAL"),"_")))))</f>
        <v/>
      </c>
      <c r="H6935" s="13" t="str">
        <f aca="false">IF(J6935&lt;&gt;1,"",IF(I6935="SBJ","CB","?"))</f>
        <v/>
      </c>
      <c r="I6935" s="14" t="str">
        <f aca="false">IF(OR(E6935="",E6935="!!!",F6935="NEW"),"",INDEX(B$2:B6934,-1+SUMPRODUCT(MAX(ROW(E$2:E6934)*(E6935=E$2:E6934)))))</f>
        <v/>
      </c>
      <c r="J6935" s="15" t="str">
        <f aca="true">IF(OR(E6935="",E6935="!!!",F6935="NEW"),"",COUNTBLANK(OFFSET(A$1,,,SUMPRODUCT(MAX(ROW(E$2:E6935)*(E6935=E$2:E6935)))))-COUNTBLANK(OFFSET(A$1,,,SUMPRODUCT(MAX(ROW(E$1:E6934)*(E6935=E$1:E6934))))))</f>
        <v/>
      </c>
      <c r="K6935" s="15" t="str">
        <f aca="false">IF(OR(E6935="",E6935="!!!",F6935="NEW"),"",INDEX(J$1:J6934,SUMPRODUCT(MAX(ROW(E$1:E6934)*(E6935=E$1:E6934)))))</f>
        <v/>
      </c>
      <c r="L6935" s="16"/>
    </row>
    <row r="6936" customFormat="false" ht="12.75" hidden="false" customHeight="false" outlineLevel="0" collapsed="false">
      <c r="A6936" s="9" t="s">
        <v>181</v>
      </c>
      <c r="B6936" s="0" t="s">
        <v>29</v>
      </c>
      <c r="C6936" s="0" t="s">
        <v>30</v>
      </c>
      <c r="D6936" s="0" t="s">
        <v>31</v>
      </c>
      <c r="E6936" s="10" t="str">
        <f aca="false">IF(D6936="?OLD","!!!","")</f>
        <v>!!!</v>
      </c>
      <c r="F6936" s="11" t="str">
        <f aca="false">IF(OR(E6936="",E6936="!!!"),"",IF(NOT(ISNA(VLOOKUP(E6936,E$1:E6935,1,FALSE()))),"OLD",IF(AND(E6936&lt;&gt;"",E6936&lt;&gt;"!!!"),"NEW","")))</f>
        <v/>
      </c>
      <c r="G6936" s="12" t="str">
        <f aca="false">IF(OR(E6936="",E6936="!!!"),"",IF(OR(J6936=0,AND(J6936=1,K6936=1),AND(J6936=1,I6936="SBJ"),AND(J6936=1,I6936=0)),"?IN_FOCUS",IF(J6936&lt;=2,"?ACTIVATED",IF(J6936&lt;&gt;"","?FAMILIAR",IF(F6936="NEW",IF(ISNA(VLOOKUP(E6936,#REF!,1,FALSE())),"?TYPE_IDENTIFIABLE","?REFERENTIAL"),"_")))))</f>
        <v/>
      </c>
      <c r="H6936" s="13" t="str">
        <f aca="false">IF(J6936&lt;&gt;1,"",IF(I6936="SBJ","CB","?"))</f>
        <v/>
      </c>
      <c r="I6936" s="14" t="str">
        <f aca="false">IF(OR(E6936="",E6936="!!!",F6936="NEW"),"",INDEX(B$2:B6935,-1+SUMPRODUCT(MAX(ROW(E$2:E6935)*(E6936=E$2:E6935)))))</f>
        <v/>
      </c>
      <c r="J6936" s="15" t="str">
        <f aca="true">IF(OR(E6936="",E6936="!!!",F6936="NEW"),"",COUNTBLANK(OFFSET(A$1,,,SUMPRODUCT(MAX(ROW(E$2:E6936)*(E6936=E$2:E6936)))))-COUNTBLANK(OFFSET(A$1,,,SUMPRODUCT(MAX(ROW(E$1:E6935)*(E6936=E$1:E6935))))))</f>
        <v/>
      </c>
      <c r="K6936" s="15" t="str">
        <f aca="false">IF(OR(E6936="",E6936="!!!",F6936="NEW"),"",INDEX(J$1:J6935,SUMPRODUCT(MAX(ROW(E$1:E6935)*(E6936=E$1:E6935)))))</f>
        <v/>
      </c>
      <c r="L6936" s="16"/>
    </row>
    <row r="6937" customFormat="false" ht="12.75" hidden="false" customHeight="false" outlineLevel="0" collapsed="false">
      <c r="A6937" s="9" t="s">
        <v>200</v>
      </c>
      <c r="B6937" s="0" t="s">
        <v>29</v>
      </c>
      <c r="C6937" s="0" t="s">
        <v>30</v>
      </c>
      <c r="D6937" s="0" t="s">
        <v>31</v>
      </c>
      <c r="E6937" s="10" t="str">
        <f aca="false">IF(D6937="?OLD","!!!","")</f>
        <v>!!!</v>
      </c>
      <c r="F6937" s="11" t="str">
        <f aca="false">IF(OR(E6937="",E6937="!!!"),"",IF(NOT(ISNA(VLOOKUP(E6937,E$1:E6936,1,FALSE()))),"OLD",IF(AND(E6937&lt;&gt;"",E6937&lt;&gt;"!!!"),"NEW","")))</f>
        <v/>
      </c>
      <c r="G6937" s="12" t="str">
        <f aca="false">IF(OR(E6937="",E6937="!!!"),"",IF(OR(J6937=0,AND(J6937=1,K6937=1),AND(J6937=1,I6937="SBJ"),AND(J6937=1,I6937=0)),"?IN_FOCUS",IF(J6937&lt;=2,"?ACTIVATED",IF(J6937&lt;&gt;"","?FAMILIAR",IF(F6937="NEW",IF(ISNA(VLOOKUP(E6937,#REF!,1,FALSE())),"?TYPE_IDENTIFIABLE","?REFERENTIAL"),"_")))))</f>
        <v/>
      </c>
      <c r="H6937" s="13" t="str">
        <f aca="false">IF(J6937&lt;&gt;1,"",IF(I6937="SBJ","CB","?"))</f>
        <v/>
      </c>
      <c r="I6937" s="14" t="str">
        <f aca="false">IF(OR(E6937="",E6937="!!!",F6937="NEW"),"",INDEX(B$2:B6936,-1+SUMPRODUCT(MAX(ROW(E$2:E6936)*(E6937=E$2:E6936)))))</f>
        <v/>
      </c>
      <c r="J6937" s="15" t="str">
        <f aca="true">IF(OR(E6937="",E6937="!!!",F6937="NEW"),"",COUNTBLANK(OFFSET(A$1,,,SUMPRODUCT(MAX(ROW(E$2:E6937)*(E6937=E$2:E6937)))))-COUNTBLANK(OFFSET(A$1,,,SUMPRODUCT(MAX(ROW(E$1:E6936)*(E6937=E$1:E6936))))))</f>
        <v/>
      </c>
      <c r="K6937" s="15" t="str">
        <f aca="false">IF(OR(E6937="",E6937="!!!",F6937="NEW"),"",INDEX(J$1:J6936,SUMPRODUCT(MAX(ROW(E$1:E6936)*(E6937=E$1:E6936)))))</f>
        <v/>
      </c>
      <c r="L6937" s="16"/>
    </row>
    <row r="6938" customFormat="false" ht="12.75" hidden="false" customHeight="false" outlineLevel="0" collapsed="false">
      <c r="A6938" s="9" t="s">
        <v>236</v>
      </c>
      <c r="E6938" s="10" t="str">
        <f aca="false">IF(D6938="?OLD","!!!","")</f>
        <v/>
      </c>
      <c r="F6938" s="11" t="str">
        <f aca="false">IF(OR(E6938="",E6938="!!!"),"",IF(NOT(ISNA(VLOOKUP(E6938,E$1:E6937,1,FALSE()))),"OLD",IF(AND(E6938&lt;&gt;"",E6938&lt;&gt;"!!!"),"NEW","")))</f>
        <v/>
      </c>
      <c r="G6938" s="12" t="str">
        <f aca="false">IF(OR(E6938="",E6938="!!!"),"",IF(OR(J6938=0,AND(J6938=1,K6938=1),AND(J6938=1,I6938="SBJ"),AND(J6938=1,I6938=0)),"?IN_FOCUS",IF(J6938&lt;=2,"?ACTIVATED",IF(J6938&lt;&gt;"","?FAMILIAR",IF(F6938="NEW",IF(ISNA(VLOOKUP(E6938,#REF!,1,FALSE())),"?TYPE_IDENTIFIABLE","?REFERENTIAL"),"_")))))</f>
        <v/>
      </c>
      <c r="H6938" s="13" t="str">
        <f aca="false">IF(J6938&lt;&gt;1,"",IF(I6938="SBJ","CB","?"))</f>
        <v/>
      </c>
      <c r="I6938" s="14" t="str">
        <f aca="false">IF(OR(E6938="",E6938="!!!",F6938="NEW"),"",INDEX(B$2:B6937,-1+SUMPRODUCT(MAX(ROW(E$2:E6937)*(E6938=E$2:E6937)))))</f>
        <v/>
      </c>
      <c r="J6938" s="15" t="str">
        <f aca="true">IF(OR(E6938="",E6938="!!!",F6938="NEW"),"",COUNTBLANK(OFFSET(A$1,,,SUMPRODUCT(MAX(ROW(E$2:E6938)*(E6938=E$2:E6938)))))-COUNTBLANK(OFFSET(A$1,,,SUMPRODUCT(MAX(ROW(E$1:E6937)*(E6938=E$1:E6937))))))</f>
        <v/>
      </c>
      <c r="K6938" s="15" t="str">
        <f aca="false">IF(OR(E6938="",E6938="!!!",F6938="NEW"),"",INDEX(J$1:J6937,SUMPRODUCT(MAX(ROW(E$1:E6937)*(E6938=E$1:E6937)))))</f>
        <v/>
      </c>
      <c r="L6938" s="16"/>
    </row>
    <row r="6939" customFormat="false" ht="12.75" hidden="false" customHeight="false" outlineLevel="0" collapsed="false">
      <c r="A6939" s="9" t="s">
        <v>48</v>
      </c>
      <c r="E6939" s="10" t="str">
        <f aca="false">IF(D6939="?OLD","!!!","")</f>
        <v/>
      </c>
      <c r="F6939" s="11" t="str">
        <f aca="false">IF(OR(E6939="",E6939="!!!"),"",IF(NOT(ISNA(VLOOKUP(E6939,E$1:E6938,1,FALSE()))),"OLD",IF(AND(E6939&lt;&gt;"",E6939&lt;&gt;"!!!"),"NEW","")))</f>
        <v/>
      </c>
      <c r="G6939" s="12" t="str">
        <f aca="false">IF(OR(E6939="",E6939="!!!"),"",IF(OR(J6939=0,AND(J6939=1,K6939=1),AND(J6939=1,I6939="SBJ"),AND(J6939=1,I6939=0)),"?IN_FOCUS",IF(J6939&lt;=2,"?ACTIVATED",IF(J6939&lt;&gt;"","?FAMILIAR",IF(F6939="NEW",IF(ISNA(VLOOKUP(E6939,#REF!,1,FALSE())),"?TYPE_IDENTIFIABLE","?REFERENTIAL"),"_")))))</f>
        <v/>
      </c>
      <c r="H6939" s="13" t="str">
        <f aca="false">IF(J6939&lt;&gt;1,"",IF(I6939="SBJ","CB","?"))</f>
        <v/>
      </c>
      <c r="I6939" s="14" t="str">
        <f aca="false">IF(OR(E6939="",E6939="!!!",F6939="NEW"),"",INDEX(B$2:B6938,-1+SUMPRODUCT(MAX(ROW(E$2:E6938)*(E6939=E$2:E6938)))))</f>
        <v/>
      </c>
      <c r="J6939" s="15" t="str">
        <f aca="true">IF(OR(E6939="",E6939="!!!",F6939="NEW"),"",COUNTBLANK(OFFSET(A$1,,,SUMPRODUCT(MAX(ROW(E$2:E6939)*(E6939=E$2:E6939)))))-COUNTBLANK(OFFSET(A$1,,,SUMPRODUCT(MAX(ROW(E$1:E6938)*(E6939=E$1:E6938))))))</f>
        <v/>
      </c>
      <c r="K6939" s="15" t="str">
        <f aca="false">IF(OR(E6939="",E6939="!!!",F6939="NEW"),"",INDEX(J$1:J6938,SUMPRODUCT(MAX(ROW(E$1:E6938)*(E6939=E$1:E6938)))))</f>
        <v/>
      </c>
      <c r="L6939" s="16"/>
    </row>
    <row r="6940" customFormat="false" ht="12.75" hidden="false" customHeight="false" outlineLevel="0" collapsed="false">
      <c r="E6940" s="10" t="str">
        <f aca="false">IF(D6940="?OLD","!!!","")</f>
        <v/>
      </c>
      <c r="F6940" s="11" t="str">
        <f aca="false">IF(OR(E6940="",E6940="!!!"),"",IF(NOT(ISNA(VLOOKUP(E6940,E$1:E6939,1,FALSE()))),"OLD",IF(AND(E6940&lt;&gt;"",E6940&lt;&gt;"!!!"),"NEW","")))</f>
        <v/>
      </c>
      <c r="G6940" s="12" t="str">
        <f aca="false">IF(OR(E6940="",E6940="!!!"),"",IF(OR(J6940=0,AND(J6940=1,K6940=1),AND(J6940=1,I6940="SBJ"),AND(J6940=1,I6940=0)),"?IN_FOCUS",IF(J6940&lt;=2,"?ACTIVATED",IF(J6940&lt;&gt;"","?FAMILIAR",IF(F6940="NEW",IF(ISNA(VLOOKUP(E6940,#REF!,1,FALSE())),"?TYPE_IDENTIFIABLE","?REFERENTIAL"),"_")))))</f>
        <v/>
      </c>
      <c r="H6940" s="13" t="str">
        <f aca="false">IF(J6940&lt;&gt;1,"",IF(I6940="SBJ","CB","?"))</f>
        <v/>
      </c>
      <c r="I6940" s="14" t="str">
        <f aca="false">IF(OR(E6940="",E6940="!!!",F6940="NEW"),"",INDEX(B$2:B6939,-1+SUMPRODUCT(MAX(ROW(E$2:E6939)*(E6940=E$2:E6939)))))</f>
        <v/>
      </c>
      <c r="J6940" s="15" t="str">
        <f aca="true">IF(OR(E6940="",E6940="!!!",F6940="NEW"),"",COUNTBLANK(OFFSET(A$1,,,SUMPRODUCT(MAX(ROW(E$2:E6940)*(E6940=E$2:E6940)))))-COUNTBLANK(OFFSET(A$1,,,SUMPRODUCT(MAX(ROW(E$1:E6939)*(E6940=E$1:E6939))))))</f>
        <v/>
      </c>
      <c r="K6940" s="15" t="str">
        <f aca="false">IF(OR(E6940="",E6940="!!!",F6940="NEW"),"",INDEX(J$1:J6939,SUMPRODUCT(MAX(ROW(E$1:E6939)*(E6940=E$1:E6939)))))</f>
        <v/>
      </c>
      <c r="L6940" s="16"/>
    </row>
    <row r="6941" customFormat="false" ht="12.75" hidden="false" customHeight="false" outlineLevel="0" collapsed="false">
      <c r="A6941" s="9" t="s">
        <v>1909</v>
      </c>
      <c r="E6941" s="10" t="str">
        <f aca="false">IF(D6941="?OLD","!!!","")</f>
        <v/>
      </c>
      <c r="F6941" s="11" t="str">
        <f aca="false">IF(OR(E6941="",E6941="!!!"),"",IF(NOT(ISNA(VLOOKUP(E6941,E$1:E6940,1,FALSE()))),"OLD",IF(AND(E6941&lt;&gt;"",E6941&lt;&gt;"!!!"),"NEW","")))</f>
        <v/>
      </c>
      <c r="G6941" s="12" t="str">
        <f aca="false">IF(OR(E6941="",E6941="!!!"),"",IF(OR(J6941=0,AND(J6941=1,K6941=1),AND(J6941=1,I6941="SBJ"),AND(J6941=1,I6941=0)),"?IN_FOCUS",IF(J6941&lt;=2,"?ACTIVATED",IF(J6941&lt;&gt;"","?FAMILIAR",IF(F6941="NEW",IF(ISNA(VLOOKUP(E6941,#REF!,1,FALSE())),"?TYPE_IDENTIFIABLE","?REFERENTIAL"),"_")))))</f>
        <v/>
      </c>
      <c r="H6941" s="13" t="str">
        <f aca="false">IF(J6941&lt;&gt;1,"",IF(I6941="SBJ","CB","?"))</f>
        <v/>
      </c>
      <c r="I6941" s="14" t="str">
        <f aca="false">IF(OR(E6941="",E6941="!!!",F6941="NEW"),"",INDEX(B$2:B6940,-1+SUMPRODUCT(MAX(ROW(E$2:E6940)*(E6941=E$2:E6940)))))</f>
        <v/>
      </c>
      <c r="J6941" s="15" t="str">
        <f aca="true">IF(OR(E6941="",E6941="!!!",F6941="NEW"),"",COUNTBLANK(OFFSET(A$1,,,SUMPRODUCT(MAX(ROW(E$2:E6941)*(E6941=E$2:E6941)))))-COUNTBLANK(OFFSET(A$1,,,SUMPRODUCT(MAX(ROW(E$1:E6940)*(E6941=E$1:E6940))))))</f>
        <v/>
      </c>
      <c r="K6941" s="15" t="str">
        <f aca="false">IF(OR(E6941="",E6941="!!!",F6941="NEW"),"",INDEX(J$1:J6940,SUMPRODUCT(MAX(ROW(E$1:E6940)*(E6941=E$1:E6940)))))</f>
        <v/>
      </c>
      <c r="L6941" s="16"/>
    </row>
    <row r="6942" customFormat="false" ht="12.75" hidden="false" customHeight="false" outlineLevel="0" collapsed="false">
      <c r="A6942" s="9" t="s">
        <v>275</v>
      </c>
      <c r="E6942" s="10" t="str">
        <f aca="false">IF(D6942="?OLD","!!!","")</f>
        <v/>
      </c>
      <c r="F6942" s="11" t="str">
        <f aca="false">IF(OR(E6942="",E6942="!!!"),"",IF(NOT(ISNA(VLOOKUP(E6942,E$1:E6941,1,FALSE()))),"OLD",IF(AND(E6942&lt;&gt;"",E6942&lt;&gt;"!!!"),"NEW","")))</f>
        <v/>
      </c>
      <c r="G6942" s="12" t="str">
        <f aca="false">IF(OR(E6942="",E6942="!!!"),"",IF(OR(J6942=0,AND(J6942=1,K6942=1),AND(J6942=1,I6942="SBJ"),AND(J6942=1,I6942=0)),"?IN_FOCUS",IF(J6942&lt;=2,"?ACTIVATED",IF(J6942&lt;&gt;"","?FAMILIAR",IF(F6942="NEW",IF(ISNA(VLOOKUP(E6942,#REF!,1,FALSE())),"?TYPE_IDENTIFIABLE","?REFERENTIAL"),"_")))))</f>
        <v/>
      </c>
      <c r="H6942" s="13" t="str">
        <f aca="false">IF(J6942&lt;&gt;1,"",IF(I6942="SBJ","CB","?"))</f>
        <v/>
      </c>
      <c r="I6942" s="14" t="str">
        <f aca="false">IF(OR(E6942="",E6942="!!!",F6942="NEW"),"",INDEX(B$2:B6941,-1+SUMPRODUCT(MAX(ROW(E$2:E6941)*(E6942=E$2:E6941)))))</f>
        <v/>
      </c>
      <c r="J6942" s="15" t="str">
        <f aca="true">IF(OR(E6942="",E6942="!!!",F6942="NEW"),"",COUNTBLANK(OFFSET(A$1,,,SUMPRODUCT(MAX(ROW(E$2:E6942)*(E6942=E$2:E6942)))))-COUNTBLANK(OFFSET(A$1,,,SUMPRODUCT(MAX(ROW(E$1:E6941)*(E6942=E$1:E6941))))))</f>
        <v/>
      </c>
      <c r="K6942" s="15" t="str">
        <f aca="false">IF(OR(E6942="",E6942="!!!",F6942="NEW"),"",INDEX(J$1:J6941,SUMPRODUCT(MAX(ROW(E$1:E6941)*(E6942=E$1:E6941)))))</f>
        <v/>
      </c>
      <c r="L6942" s="16"/>
    </row>
    <row r="6943" customFormat="false" ht="12.75" hidden="false" customHeight="false" outlineLevel="0" collapsed="false">
      <c r="A6943" s="9" t="s">
        <v>1910</v>
      </c>
      <c r="B6943" s="0" t="s">
        <v>23</v>
      </c>
      <c r="C6943" s="0" t="s">
        <v>554</v>
      </c>
      <c r="D6943" s="0" t="s">
        <v>31</v>
      </c>
      <c r="E6943" s="10" t="str">
        <f aca="false">IF(D6943="?OLD","!!!","")</f>
        <v>!!!</v>
      </c>
      <c r="F6943" s="11" t="str">
        <f aca="false">IF(OR(E6943="",E6943="!!!"),"",IF(NOT(ISNA(VLOOKUP(E6943,E$1:E6942,1,FALSE()))),"OLD",IF(AND(E6943&lt;&gt;"",E6943&lt;&gt;"!!!"),"NEW","")))</f>
        <v/>
      </c>
      <c r="G6943" s="12" t="str">
        <f aca="false">IF(OR(E6943="",E6943="!!!"),"",IF(OR(J6943=0,AND(J6943=1,K6943=1),AND(J6943=1,I6943="SBJ"),AND(J6943=1,I6943=0)),"?IN_FOCUS",IF(J6943&lt;=2,"?ACTIVATED",IF(J6943&lt;&gt;"","?FAMILIAR",IF(F6943="NEW",IF(ISNA(VLOOKUP(E6943,#REF!,1,FALSE())),"?TYPE_IDENTIFIABLE","?REFERENTIAL"),"_")))))</f>
        <v/>
      </c>
      <c r="H6943" s="13" t="str">
        <f aca="false">IF(J6943&lt;&gt;1,"",IF(I6943="SBJ","CB","?"))</f>
        <v/>
      </c>
      <c r="I6943" s="14" t="str">
        <f aca="false">IF(OR(E6943="",E6943="!!!",F6943="NEW"),"",INDEX(B$2:B6942,-1+SUMPRODUCT(MAX(ROW(E$2:E6942)*(E6943=E$2:E6942)))))</f>
        <v/>
      </c>
      <c r="J6943" s="15" t="str">
        <f aca="true">IF(OR(E6943="",E6943="!!!",F6943="NEW"),"",COUNTBLANK(OFFSET(A$1,,,SUMPRODUCT(MAX(ROW(E$2:E6943)*(E6943=E$2:E6943)))))-COUNTBLANK(OFFSET(A$1,,,SUMPRODUCT(MAX(ROW(E$1:E6942)*(E6943=E$1:E6942))))))</f>
        <v/>
      </c>
      <c r="K6943" s="15" t="str">
        <f aca="false">IF(OR(E6943="",E6943="!!!",F6943="NEW"),"",INDEX(J$1:J6942,SUMPRODUCT(MAX(ROW(E$1:E6942)*(E6943=E$1:E6942)))))</f>
        <v/>
      </c>
      <c r="L6943" s="16"/>
    </row>
    <row r="6944" customFormat="false" ht="12.75" hidden="false" customHeight="false" outlineLevel="0" collapsed="false">
      <c r="A6944" s="9" t="s">
        <v>89</v>
      </c>
      <c r="E6944" s="10" t="str">
        <f aca="false">IF(D6944="?OLD","!!!","")</f>
        <v/>
      </c>
      <c r="F6944" s="11" t="str">
        <f aca="false">IF(OR(E6944="",E6944="!!!"),"",IF(NOT(ISNA(VLOOKUP(E6944,E$1:E6943,1,FALSE()))),"OLD",IF(AND(E6944&lt;&gt;"",E6944&lt;&gt;"!!!"),"NEW","")))</f>
        <v/>
      </c>
      <c r="G6944" s="12" t="str">
        <f aca="false">IF(OR(E6944="",E6944="!!!"),"",IF(OR(J6944=0,AND(J6944=1,K6944=1),AND(J6944=1,I6944="SBJ"),AND(J6944=1,I6944=0)),"?IN_FOCUS",IF(J6944&lt;=2,"?ACTIVATED",IF(J6944&lt;&gt;"","?FAMILIAR",IF(F6944="NEW",IF(ISNA(VLOOKUP(E6944,#REF!,1,FALSE())),"?TYPE_IDENTIFIABLE","?REFERENTIAL"),"_")))))</f>
        <v/>
      </c>
      <c r="H6944" s="13" t="str">
        <f aca="false">IF(J6944&lt;&gt;1,"",IF(I6944="SBJ","CB","?"))</f>
        <v/>
      </c>
      <c r="I6944" s="14" t="str">
        <f aca="false">IF(OR(E6944="",E6944="!!!",F6944="NEW"),"",INDEX(B$2:B6943,-1+SUMPRODUCT(MAX(ROW(E$2:E6943)*(E6944=E$2:E6943)))))</f>
        <v/>
      </c>
      <c r="J6944" s="15" t="str">
        <f aca="true">IF(OR(E6944="",E6944="!!!",F6944="NEW"),"",COUNTBLANK(OFFSET(A$1,,,SUMPRODUCT(MAX(ROW(E$2:E6944)*(E6944=E$2:E6944)))))-COUNTBLANK(OFFSET(A$1,,,SUMPRODUCT(MAX(ROW(E$1:E6943)*(E6944=E$1:E6943))))))</f>
        <v/>
      </c>
      <c r="K6944" s="15" t="str">
        <f aca="false">IF(OR(E6944="",E6944="!!!",F6944="NEW"),"",INDEX(J$1:J6943,SUMPRODUCT(MAX(ROW(E$1:E6943)*(E6944=E$1:E6943)))))</f>
        <v/>
      </c>
      <c r="L6944" s="16"/>
    </row>
    <row r="6945" customFormat="false" ht="12.75" hidden="false" customHeight="false" outlineLevel="0" collapsed="false">
      <c r="A6945" s="9" t="s">
        <v>1911</v>
      </c>
      <c r="B6945" s="0" t="s">
        <v>18</v>
      </c>
      <c r="C6945" s="0" t="s">
        <v>115</v>
      </c>
      <c r="D6945" s="0" t="s">
        <v>31</v>
      </c>
      <c r="E6945" s="10" t="str">
        <f aca="false">IF(D6945="?OLD","!!!","")</f>
        <v>!!!</v>
      </c>
      <c r="F6945" s="11" t="str">
        <f aca="false">IF(OR(E6945="",E6945="!!!"),"",IF(NOT(ISNA(VLOOKUP(E6945,E$1:E6944,1,FALSE()))),"OLD",IF(AND(E6945&lt;&gt;"",E6945&lt;&gt;"!!!"),"NEW","")))</f>
        <v/>
      </c>
      <c r="G6945" s="12" t="str">
        <f aca="false">IF(OR(E6945="",E6945="!!!"),"",IF(OR(J6945=0,AND(J6945=1,K6945=1),AND(J6945=1,I6945="SBJ"),AND(J6945=1,I6945=0)),"?IN_FOCUS",IF(J6945&lt;=2,"?ACTIVATED",IF(J6945&lt;&gt;"","?FAMILIAR",IF(F6945="NEW",IF(ISNA(VLOOKUP(E6945,#REF!,1,FALSE())),"?TYPE_IDENTIFIABLE","?REFERENTIAL"),"_")))))</f>
        <v/>
      </c>
      <c r="H6945" s="13" t="str">
        <f aca="false">IF(J6945&lt;&gt;1,"",IF(I6945="SBJ","CB","?"))</f>
        <v/>
      </c>
      <c r="I6945" s="14" t="str">
        <f aca="false">IF(OR(E6945="",E6945="!!!",F6945="NEW"),"",INDEX(B$2:B6944,-1+SUMPRODUCT(MAX(ROW(E$2:E6944)*(E6945=E$2:E6944)))))</f>
        <v/>
      </c>
      <c r="J6945" s="15" t="str">
        <f aca="true">IF(OR(E6945="",E6945="!!!",F6945="NEW"),"",COUNTBLANK(OFFSET(A$1,,,SUMPRODUCT(MAX(ROW(E$2:E6945)*(E6945=E$2:E6945)))))-COUNTBLANK(OFFSET(A$1,,,SUMPRODUCT(MAX(ROW(E$1:E6944)*(E6945=E$1:E6944))))))</f>
        <v/>
      </c>
      <c r="K6945" s="15" t="str">
        <f aca="false">IF(OR(E6945="",E6945="!!!",F6945="NEW"),"",INDEX(J$1:J6944,SUMPRODUCT(MAX(ROW(E$1:E6944)*(E6945=E$1:E6944)))))</f>
        <v/>
      </c>
      <c r="L6945" s="16"/>
    </row>
    <row r="6946" customFormat="false" ht="12.75" hidden="false" customHeight="false" outlineLevel="0" collapsed="false">
      <c r="A6946" s="9" t="s">
        <v>202</v>
      </c>
      <c r="E6946" s="10" t="str">
        <f aca="false">IF(D6946="?OLD","!!!","")</f>
        <v/>
      </c>
      <c r="F6946" s="11" t="str">
        <f aca="false">IF(OR(E6946="",E6946="!!!"),"",IF(NOT(ISNA(VLOOKUP(E6946,E$1:E6945,1,FALSE()))),"OLD",IF(AND(E6946&lt;&gt;"",E6946&lt;&gt;"!!!"),"NEW","")))</f>
        <v/>
      </c>
      <c r="G6946" s="12" t="str">
        <f aca="false">IF(OR(E6946="",E6946="!!!"),"",IF(OR(J6946=0,AND(J6946=1,K6946=1),AND(J6946=1,I6946="SBJ"),AND(J6946=1,I6946=0)),"?IN_FOCUS",IF(J6946&lt;=2,"?ACTIVATED",IF(J6946&lt;&gt;"","?FAMILIAR",IF(F6946="NEW",IF(ISNA(VLOOKUP(E6946,#REF!,1,FALSE())),"?TYPE_IDENTIFIABLE","?REFERENTIAL"),"_")))))</f>
        <v/>
      </c>
      <c r="H6946" s="13" t="str">
        <f aca="false">IF(J6946&lt;&gt;1,"",IF(I6946="SBJ","CB","?"))</f>
        <v/>
      </c>
      <c r="I6946" s="14" t="str">
        <f aca="false">IF(OR(E6946="",E6946="!!!",F6946="NEW"),"",INDEX(B$2:B6945,-1+SUMPRODUCT(MAX(ROW(E$2:E6945)*(E6946=E$2:E6945)))))</f>
        <v/>
      </c>
      <c r="J6946" s="15" t="str">
        <f aca="true">IF(OR(E6946="",E6946="!!!",F6946="NEW"),"",COUNTBLANK(OFFSET(A$1,,,SUMPRODUCT(MAX(ROW(E$2:E6946)*(E6946=E$2:E6946)))))-COUNTBLANK(OFFSET(A$1,,,SUMPRODUCT(MAX(ROW(E$1:E6945)*(E6946=E$1:E6945))))))</f>
        <v/>
      </c>
      <c r="K6946" s="15" t="str">
        <f aca="false">IF(OR(E6946="",E6946="!!!",F6946="NEW"),"",INDEX(J$1:J6945,SUMPRODUCT(MAX(ROW(E$1:E6945)*(E6946=E$1:E6945)))))</f>
        <v/>
      </c>
      <c r="L6946" s="16"/>
    </row>
    <row r="6947" customFormat="false" ht="12.75" hidden="false" customHeight="false" outlineLevel="0" collapsed="false">
      <c r="A6947" s="9" t="s">
        <v>34</v>
      </c>
      <c r="E6947" s="10" t="str">
        <f aca="false">IF(D6947="?OLD","!!!","")</f>
        <v/>
      </c>
      <c r="F6947" s="11" t="str">
        <f aca="false">IF(OR(E6947="",E6947="!!!"),"",IF(NOT(ISNA(VLOOKUP(E6947,E$1:E6946,1,FALSE()))),"OLD",IF(AND(E6947&lt;&gt;"",E6947&lt;&gt;"!!!"),"NEW","")))</f>
        <v/>
      </c>
      <c r="G6947" s="12" t="str">
        <f aca="false">IF(OR(E6947="",E6947="!!!"),"",IF(OR(J6947=0,AND(J6947=1,K6947=1),AND(J6947=1,I6947="SBJ"),AND(J6947=1,I6947=0)),"?IN_FOCUS",IF(J6947&lt;=2,"?ACTIVATED",IF(J6947&lt;&gt;"","?FAMILIAR",IF(F6947="NEW",IF(ISNA(VLOOKUP(E6947,#REF!,1,FALSE())),"?TYPE_IDENTIFIABLE","?REFERENTIAL"),"_")))))</f>
        <v/>
      </c>
      <c r="H6947" s="13" t="str">
        <f aca="false">IF(J6947&lt;&gt;1,"",IF(I6947="SBJ","CB","?"))</f>
        <v/>
      </c>
      <c r="I6947" s="14" t="str">
        <f aca="false">IF(OR(E6947="",E6947="!!!",F6947="NEW"),"",INDEX(B$2:B6946,-1+SUMPRODUCT(MAX(ROW(E$2:E6946)*(E6947=E$2:E6946)))))</f>
        <v/>
      </c>
      <c r="J6947" s="15" t="str">
        <f aca="true">IF(OR(E6947="",E6947="!!!",F6947="NEW"),"",COUNTBLANK(OFFSET(A$1,,,SUMPRODUCT(MAX(ROW(E$2:E6947)*(E6947=E$2:E6947)))))-COUNTBLANK(OFFSET(A$1,,,SUMPRODUCT(MAX(ROW(E$1:E6946)*(E6947=E$1:E6946))))))</f>
        <v/>
      </c>
      <c r="K6947" s="15" t="str">
        <f aca="false">IF(OR(E6947="",E6947="!!!",F6947="NEW"),"",INDEX(J$1:J6946,SUMPRODUCT(MAX(ROW(E$1:E6946)*(E6947=E$1:E6946)))))</f>
        <v/>
      </c>
      <c r="L6947" s="16"/>
    </row>
    <row r="6948" customFormat="false" ht="12.75" hidden="false" customHeight="false" outlineLevel="0" collapsed="false">
      <c r="A6948" s="9" t="s">
        <v>911</v>
      </c>
      <c r="E6948" s="10" t="str">
        <f aca="false">IF(D6948="?OLD","!!!","")</f>
        <v/>
      </c>
      <c r="F6948" s="11" t="str">
        <f aca="false">IF(OR(E6948="",E6948="!!!"),"",IF(NOT(ISNA(VLOOKUP(E6948,E$1:E6947,1,FALSE()))),"OLD",IF(AND(E6948&lt;&gt;"",E6948&lt;&gt;"!!!"),"NEW","")))</f>
        <v/>
      </c>
      <c r="G6948" s="12" t="str">
        <f aca="false">IF(OR(E6948="",E6948="!!!"),"",IF(OR(J6948=0,AND(J6948=1,K6948=1),AND(J6948=1,I6948="SBJ"),AND(J6948=1,I6948=0)),"?IN_FOCUS",IF(J6948&lt;=2,"?ACTIVATED",IF(J6948&lt;&gt;"","?FAMILIAR",IF(F6948="NEW",IF(ISNA(VLOOKUP(E6948,#REF!,1,FALSE())),"?TYPE_IDENTIFIABLE","?REFERENTIAL"),"_")))))</f>
        <v/>
      </c>
      <c r="H6948" s="13" t="str">
        <f aca="false">IF(J6948&lt;&gt;1,"",IF(I6948="SBJ","CB","?"))</f>
        <v/>
      </c>
      <c r="I6948" s="14" t="str">
        <f aca="false">IF(OR(E6948="",E6948="!!!",F6948="NEW"),"",INDEX(B$2:B6947,-1+SUMPRODUCT(MAX(ROW(E$2:E6947)*(E6948=E$2:E6947)))))</f>
        <v/>
      </c>
      <c r="J6948" s="15" t="str">
        <f aca="true">IF(OR(E6948="",E6948="!!!",F6948="NEW"),"",COUNTBLANK(OFFSET(A$1,,,SUMPRODUCT(MAX(ROW(E$2:E6948)*(E6948=E$2:E6948)))))-COUNTBLANK(OFFSET(A$1,,,SUMPRODUCT(MAX(ROW(E$1:E6947)*(E6948=E$1:E6947))))))</f>
        <v/>
      </c>
      <c r="K6948" s="15" t="str">
        <f aca="false">IF(OR(E6948="",E6948="!!!",F6948="NEW"),"",INDEX(J$1:J6947,SUMPRODUCT(MAX(ROW(E$1:E6947)*(E6948=E$1:E6947)))))</f>
        <v/>
      </c>
      <c r="L6948" s="16"/>
    </row>
    <row r="6949" customFormat="false" ht="12.75" hidden="false" customHeight="false" outlineLevel="0" collapsed="false">
      <c r="A6949" s="9" t="s">
        <v>39</v>
      </c>
      <c r="E6949" s="10" t="str">
        <f aca="false">IF(D6949="?OLD","!!!","")</f>
        <v/>
      </c>
      <c r="F6949" s="11" t="str">
        <f aca="false">IF(OR(E6949="",E6949="!!!"),"",IF(NOT(ISNA(VLOOKUP(E6949,E$1:E6948,1,FALSE()))),"OLD",IF(AND(E6949&lt;&gt;"",E6949&lt;&gt;"!!!"),"NEW","")))</f>
        <v/>
      </c>
      <c r="G6949" s="12" t="str">
        <f aca="false">IF(OR(E6949="",E6949="!!!"),"",IF(OR(J6949=0,AND(J6949=1,K6949=1),AND(J6949=1,I6949="SBJ"),AND(J6949=1,I6949=0)),"?IN_FOCUS",IF(J6949&lt;=2,"?ACTIVATED",IF(J6949&lt;&gt;"","?FAMILIAR",IF(F6949="NEW",IF(ISNA(VLOOKUP(E6949,#REF!,1,FALSE())),"?TYPE_IDENTIFIABLE","?REFERENTIAL"),"_")))))</f>
        <v/>
      </c>
      <c r="H6949" s="13" t="str">
        <f aca="false">IF(J6949&lt;&gt;1,"",IF(I6949="SBJ","CB","?"))</f>
        <v/>
      </c>
      <c r="I6949" s="14" t="str">
        <f aca="false">IF(OR(E6949="",E6949="!!!",F6949="NEW"),"",INDEX(B$2:B6948,-1+SUMPRODUCT(MAX(ROW(E$2:E6948)*(E6949=E$2:E6948)))))</f>
        <v/>
      </c>
      <c r="J6949" s="15" t="str">
        <f aca="true">IF(OR(E6949="",E6949="!!!",F6949="NEW"),"",COUNTBLANK(OFFSET(A$1,,,SUMPRODUCT(MAX(ROW(E$2:E6949)*(E6949=E$2:E6949)))))-COUNTBLANK(OFFSET(A$1,,,SUMPRODUCT(MAX(ROW(E$1:E6948)*(E6949=E$1:E6948))))))</f>
        <v/>
      </c>
      <c r="K6949" s="15" t="str">
        <f aca="false">IF(OR(E6949="",E6949="!!!",F6949="NEW"),"",INDEX(J$1:J6948,SUMPRODUCT(MAX(ROW(E$1:E6948)*(E6949=E$1:E6948)))))</f>
        <v/>
      </c>
      <c r="L6949" s="16"/>
    </row>
    <row r="6950" customFormat="false" ht="12.75" hidden="false" customHeight="false" outlineLevel="0" collapsed="false">
      <c r="A6950" s="9" t="s">
        <v>117</v>
      </c>
      <c r="E6950" s="10" t="str">
        <f aca="false">IF(D6950="?OLD","!!!","")</f>
        <v/>
      </c>
      <c r="F6950" s="11" t="str">
        <f aca="false">IF(OR(E6950="",E6950="!!!"),"",IF(NOT(ISNA(VLOOKUP(E6950,E$1:E6949,1,FALSE()))),"OLD",IF(AND(E6950&lt;&gt;"",E6950&lt;&gt;"!!!"),"NEW","")))</f>
        <v/>
      </c>
      <c r="G6950" s="12" t="str">
        <f aca="false">IF(OR(E6950="",E6950="!!!"),"",IF(OR(J6950=0,AND(J6950=1,K6950=1),AND(J6950=1,I6950="SBJ"),AND(J6950=1,I6950=0)),"?IN_FOCUS",IF(J6950&lt;=2,"?ACTIVATED",IF(J6950&lt;&gt;"","?FAMILIAR",IF(F6950="NEW",IF(ISNA(VLOOKUP(E6950,#REF!,1,FALSE())),"?TYPE_IDENTIFIABLE","?REFERENTIAL"),"_")))))</f>
        <v/>
      </c>
      <c r="H6950" s="13" t="str">
        <f aca="false">IF(J6950&lt;&gt;1,"",IF(I6950="SBJ","CB","?"))</f>
        <v/>
      </c>
      <c r="I6950" s="14" t="str">
        <f aca="false">IF(OR(E6950="",E6950="!!!",F6950="NEW"),"",INDEX(B$2:B6949,-1+SUMPRODUCT(MAX(ROW(E$2:E6949)*(E6950=E$2:E6949)))))</f>
        <v/>
      </c>
      <c r="J6950" s="15" t="str">
        <f aca="true">IF(OR(E6950="",E6950="!!!",F6950="NEW"),"",COUNTBLANK(OFFSET(A$1,,,SUMPRODUCT(MAX(ROW(E$2:E6950)*(E6950=E$2:E6950)))))-COUNTBLANK(OFFSET(A$1,,,SUMPRODUCT(MAX(ROW(E$1:E6949)*(E6950=E$1:E6949))))))</f>
        <v/>
      </c>
      <c r="K6950" s="15" t="str">
        <f aca="false">IF(OR(E6950="",E6950="!!!",F6950="NEW"),"",INDEX(J$1:J6949,SUMPRODUCT(MAX(ROW(E$1:E6949)*(E6950=E$1:E6949)))))</f>
        <v/>
      </c>
      <c r="L6950" s="16"/>
    </row>
    <row r="6951" customFormat="false" ht="12.75" hidden="false" customHeight="false" outlineLevel="0" collapsed="false">
      <c r="A6951" s="9" t="s">
        <v>334</v>
      </c>
      <c r="E6951" s="10" t="str">
        <f aca="false">IF(D6951="?OLD","!!!","")</f>
        <v/>
      </c>
      <c r="F6951" s="11" t="str">
        <f aca="false">IF(OR(E6951="",E6951="!!!"),"",IF(NOT(ISNA(VLOOKUP(E6951,E$1:E6950,1,FALSE()))),"OLD",IF(AND(E6951&lt;&gt;"",E6951&lt;&gt;"!!!"),"NEW","")))</f>
        <v/>
      </c>
      <c r="G6951" s="12" t="str">
        <f aca="false">IF(OR(E6951="",E6951="!!!"),"",IF(OR(J6951=0,AND(J6951=1,K6951=1),AND(J6951=1,I6951="SBJ"),AND(J6951=1,I6951=0)),"?IN_FOCUS",IF(J6951&lt;=2,"?ACTIVATED",IF(J6951&lt;&gt;"","?FAMILIAR",IF(F6951="NEW",IF(ISNA(VLOOKUP(E6951,#REF!,1,FALSE())),"?TYPE_IDENTIFIABLE","?REFERENTIAL"),"_")))))</f>
        <v/>
      </c>
      <c r="H6951" s="13" t="str">
        <f aca="false">IF(J6951&lt;&gt;1,"",IF(I6951="SBJ","CB","?"))</f>
        <v/>
      </c>
      <c r="I6951" s="14" t="str">
        <f aca="false">IF(OR(E6951="",E6951="!!!",F6951="NEW"),"",INDEX(B$2:B6950,-1+SUMPRODUCT(MAX(ROW(E$2:E6950)*(E6951=E$2:E6950)))))</f>
        <v/>
      </c>
      <c r="J6951" s="15" t="str">
        <f aca="true">IF(OR(E6951="",E6951="!!!",F6951="NEW"),"",COUNTBLANK(OFFSET(A$1,,,SUMPRODUCT(MAX(ROW(E$2:E6951)*(E6951=E$2:E6951)))))-COUNTBLANK(OFFSET(A$1,,,SUMPRODUCT(MAX(ROW(E$1:E6950)*(E6951=E$1:E6950))))))</f>
        <v/>
      </c>
      <c r="K6951" s="15" t="str">
        <f aca="false">IF(OR(E6951="",E6951="!!!",F6951="NEW"),"",INDEX(J$1:J6950,SUMPRODUCT(MAX(ROW(E$1:E6950)*(E6951=E$1:E6950)))))</f>
        <v/>
      </c>
      <c r="L6951" s="16"/>
    </row>
    <row r="6952" customFormat="false" ht="12.75" hidden="false" customHeight="false" outlineLevel="0" collapsed="false">
      <c r="A6952" s="9" t="s">
        <v>1287</v>
      </c>
      <c r="B6952" s="0" t="s">
        <v>23</v>
      </c>
      <c r="C6952" s="0" t="s">
        <v>234</v>
      </c>
      <c r="E6952" s="10" t="str">
        <f aca="false">IF(D6952="?OLD","!!!","")</f>
        <v/>
      </c>
      <c r="F6952" s="11" t="str">
        <f aca="false">IF(OR(E6952="",E6952="!!!"),"",IF(NOT(ISNA(VLOOKUP(E6952,E$1:E6951,1,FALSE()))),"OLD",IF(AND(E6952&lt;&gt;"",E6952&lt;&gt;"!!!"),"NEW","")))</f>
        <v/>
      </c>
      <c r="G6952" s="12" t="str">
        <f aca="false">IF(OR(E6952="",E6952="!!!"),"",IF(OR(J6952=0,AND(J6952=1,K6952=1),AND(J6952=1,I6952="SBJ"),AND(J6952=1,I6952=0)),"?IN_FOCUS",IF(J6952&lt;=2,"?ACTIVATED",IF(J6952&lt;&gt;"","?FAMILIAR",IF(F6952="NEW",IF(ISNA(VLOOKUP(E6952,#REF!,1,FALSE())),"?TYPE_IDENTIFIABLE","?REFERENTIAL"),"_")))))</f>
        <v/>
      </c>
      <c r="H6952" s="13" t="str">
        <f aca="false">IF(J6952&lt;&gt;1,"",IF(I6952="SBJ","CB","?"))</f>
        <v/>
      </c>
      <c r="I6952" s="14" t="str">
        <f aca="false">IF(OR(E6952="",E6952="!!!",F6952="NEW"),"",INDEX(B$2:B6951,-1+SUMPRODUCT(MAX(ROW(E$2:E6951)*(E6952=E$2:E6951)))))</f>
        <v/>
      </c>
      <c r="J6952" s="15" t="str">
        <f aca="true">IF(OR(E6952="",E6952="!!!",F6952="NEW"),"",COUNTBLANK(OFFSET(A$1,,,SUMPRODUCT(MAX(ROW(E$2:E6952)*(E6952=E$2:E6952)))))-COUNTBLANK(OFFSET(A$1,,,SUMPRODUCT(MAX(ROW(E$1:E6951)*(E6952=E$1:E6951))))))</f>
        <v/>
      </c>
      <c r="K6952" s="15" t="str">
        <f aca="false">IF(OR(E6952="",E6952="!!!",F6952="NEW"),"",INDEX(J$1:J6951,SUMPRODUCT(MAX(ROW(E$1:E6951)*(E6952=E$1:E6951)))))</f>
        <v/>
      </c>
      <c r="L6952" s="16"/>
    </row>
    <row r="6953" customFormat="false" ht="12.75" hidden="false" customHeight="false" outlineLevel="0" collapsed="false">
      <c r="A6953" s="9" t="s">
        <v>424</v>
      </c>
      <c r="E6953" s="10" t="str">
        <f aca="false">IF(D6953="?OLD","!!!","")</f>
        <v/>
      </c>
      <c r="F6953" s="11" t="str">
        <f aca="false">IF(OR(E6953="",E6953="!!!"),"",IF(NOT(ISNA(VLOOKUP(E6953,E$1:E6952,1,FALSE()))),"OLD",IF(AND(E6953&lt;&gt;"",E6953&lt;&gt;"!!!"),"NEW","")))</f>
        <v/>
      </c>
      <c r="G6953" s="12" t="str">
        <f aca="false">IF(OR(E6953="",E6953="!!!"),"",IF(OR(J6953=0,AND(J6953=1,K6953=1),AND(J6953=1,I6953="SBJ"),AND(J6953=1,I6953=0)),"?IN_FOCUS",IF(J6953&lt;=2,"?ACTIVATED",IF(J6953&lt;&gt;"","?FAMILIAR",IF(F6953="NEW",IF(ISNA(VLOOKUP(E6953,#REF!,1,FALSE())),"?TYPE_IDENTIFIABLE","?REFERENTIAL"),"_")))))</f>
        <v/>
      </c>
      <c r="H6953" s="13" t="str">
        <f aca="false">IF(J6953&lt;&gt;1,"",IF(I6953="SBJ","CB","?"))</f>
        <v/>
      </c>
      <c r="I6953" s="14" t="str">
        <f aca="false">IF(OR(E6953="",E6953="!!!",F6953="NEW"),"",INDEX(B$2:B6952,-1+SUMPRODUCT(MAX(ROW(E$2:E6952)*(E6953=E$2:E6952)))))</f>
        <v/>
      </c>
      <c r="J6953" s="15" t="str">
        <f aca="true">IF(OR(E6953="",E6953="!!!",F6953="NEW"),"",COUNTBLANK(OFFSET(A$1,,,SUMPRODUCT(MAX(ROW(E$2:E6953)*(E6953=E$2:E6953)))))-COUNTBLANK(OFFSET(A$1,,,SUMPRODUCT(MAX(ROW(E$1:E6952)*(E6953=E$1:E6952))))))</f>
        <v/>
      </c>
      <c r="K6953" s="15" t="str">
        <f aca="false">IF(OR(E6953="",E6953="!!!",F6953="NEW"),"",INDEX(J$1:J6952,SUMPRODUCT(MAX(ROW(E$1:E6952)*(E6953=E$1:E6952)))))</f>
        <v/>
      </c>
      <c r="L6953" s="16"/>
    </row>
    <row r="6954" customFormat="false" ht="12.75" hidden="false" customHeight="false" outlineLevel="0" collapsed="false">
      <c r="A6954" s="9" t="s">
        <v>1858</v>
      </c>
      <c r="E6954" s="10" t="str">
        <f aca="false">IF(D6954="?OLD","!!!","")</f>
        <v/>
      </c>
      <c r="F6954" s="11" t="str">
        <f aca="false">IF(OR(E6954="",E6954="!!!"),"",IF(NOT(ISNA(VLOOKUP(E6954,E$1:E6953,1,FALSE()))),"OLD",IF(AND(E6954&lt;&gt;"",E6954&lt;&gt;"!!!"),"NEW","")))</f>
        <v/>
      </c>
      <c r="G6954" s="12" t="str">
        <f aca="false">IF(OR(E6954="",E6954="!!!"),"",IF(OR(J6954=0,AND(J6954=1,K6954=1),AND(J6954=1,I6954="SBJ"),AND(J6954=1,I6954=0)),"?IN_FOCUS",IF(J6954&lt;=2,"?ACTIVATED",IF(J6954&lt;&gt;"","?FAMILIAR",IF(F6954="NEW",IF(ISNA(VLOOKUP(E6954,#REF!,1,FALSE())),"?TYPE_IDENTIFIABLE","?REFERENTIAL"),"_")))))</f>
        <v/>
      </c>
      <c r="H6954" s="13" t="str">
        <f aca="false">IF(J6954&lt;&gt;1,"",IF(I6954="SBJ","CB","?"))</f>
        <v/>
      </c>
      <c r="I6954" s="14" t="str">
        <f aca="false">IF(OR(E6954="",E6954="!!!",F6954="NEW"),"",INDEX(B$2:B6953,-1+SUMPRODUCT(MAX(ROW(E$2:E6953)*(E6954=E$2:E6953)))))</f>
        <v/>
      </c>
      <c r="J6954" s="15" t="str">
        <f aca="true">IF(OR(E6954="",E6954="!!!",F6954="NEW"),"",COUNTBLANK(OFFSET(A$1,,,SUMPRODUCT(MAX(ROW(E$2:E6954)*(E6954=E$2:E6954)))))-COUNTBLANK(OFFSET(A$1,,,SUMPRODUCT(MAX(ROW(E$1:E6953)*(E6954=E$1:E6953))))))</f>
        <v/>
      </c>
      <c r="K6954" s="15" t="str">
        <f aca="false">IF(OR(E6954="",E6954="!!!",F6954="NEW"),"",INDEX(J$1:J6953,SUMPRODUCT(MAX(ROW(E$1:E6953)*(E6954=E$1:E6953)))))</f>
        <v/>
      </c>
      <c r="L6954" s="16"/>
    </row>
    <row r="6955" customFormat="false" ht="12.75" hidden="false" customHeight="false" outlineLevel="0" collapsed="false">
      <c r="A6955" s="9" t="s">
        <v>39</v>
      </c>
      <c r="E6955" s="10" t="str">
        <f aca="false">IF(D6955="?OLD","!!!","")</f>
        <v/>
      </c>
      <c r="F6955" s="11" t="str">
        <f aca="false">IF(OR(E6955="",E6955="!!!"),"",IF(NOT(ISNA(VLOOKUP(E6955,E$1:E6954,1,FALSE()))),"OLD",IF(AND(E6955&lt;&gt;"",E6955&lt;&gt;"!!!"),"NEW","")))</f>
        <v/>
      </c>
      <c r="G6955" s="12" t="str">
        <f aca="false">IF(OR(E6955="",E6955="!!!"),"",IF(OR(J6955=0,AND(J6955=1,K6955=1),AND(J6955=1,I6955="SBJ"),AND(J6955=1,I6955=0)),"?IN_FOCUS",IF(J6955&lt;=2,"?ACTIVATED",IF(J6955&lt;&gt;"","?FAMILIAR",IF(F6955="NEW",IF(ISNA(VLOOKUP(E6955,#REF!,1,FALSE())),"?TYPE_IDENTIFIABLE","?REFERENTIAL"),"_")))))</f>
        <v/>
      </c>
      <c r="H6955" s="13" t="str">
        <f aca="false">IF(J6955&lt;&gt;1,"",IF(I6955="SBJ","CB","?"))</f>
        <v/>
      </c>
      <c r="I6955" s="14" t="str">
        <f aca="false">IF(OR(E6955="",E6955="!!!",F6955="NEW"),"",INDEX(B$2:B6954,-1+SUMPRODUCT(MAX(ROW(E$2:E6954)*(E6955=E$2:E6954)))))</f>
        <v/>
      </c>
      <c r="J6955" s="15" t="str">
        <f aca="true">IF(OR(E6955="",E6955="!!!",F6955="NEW"),"",COUNTBLANK(OFFSET(A$1,,,SUMPRODUCT(MAX(ROW(E$2:E6955)*(E6955=E$2:E6955)))))-COUNTBLANK(OFFSET(A$1,,,SUMPRODUCT(MAX(ROW(E$1:E6954)*(E6955=E$1:E6954))))))</f>
        <v/>
      </c>
      <c r="K6955" s="15" t="str">
        <f aca="false">IF(OR(E6955="",E6955="!!!",F6955="NEW"),"",INDEX(J$1:J6954,SUMPRODUCT(MAX(ROW(E$1:E6954)*(E6955=E$1:E6954)))))</f>
        <v/>
      </c>
      <c r="L6955" s="16"/>
    </row>
    <row r="6956" customFormat="false" ht="12.75" hidden="false" customHeight="false" outlineLevel="0" collapsed="false">
      <c r="A6956" s="9" t="s">
        <v>679</v>
      </c>
      <c r="E6956" s="10" t="str">
        <f aca="false">IF(D6956="?OLD","!!!","")</f>
        <v/>
      </c>
      <c r="F6956" s="11" t="str">
        <f aca="false">IF(OR(E6956="",E6956="!!!"),"",IF(NOT(ISNA(VLOOKUP(E6956,E$1:E6955,1,FALSE()))),"OLD",IF(AND(E6956&lt;&gt;"",E6956&lt;&gt;"!!!"),"NEW","")))</f>
        <v/>
      </c>
      <c r="G6956" s="12" t="str">
        <f aca="false">IF(OR(E6956="",E6956="!!!"),"",IF(OR(J6956=0,AND(J6956=1,K6956=1),AND(J6956=1,I6956="SBJ"),AND(J6956=1,I6956=0)),"?IN_FOCUS",IF(J6956&lt;=2,"?ACTIVATED",IF(J6956&lt;&gt;"","?FAMILIAR",IF(F6956="NEW",IF(ISNA(VLOOKUP(E6956,#REF!,1,FALSE())),"?TYPE_IDENTIFIABLE","?REFERENTIAL"),"_")))))</f>
        <v/>
      </c>
      <c r="H6956" s="13" t="str">
        <f aca="false">IF(J6956&lt;&gt;1,"",IF(I6956="SBJ","CB","?"))</f>
        <v/>
      </c>
      <c r="I6956" s="14" t="str">
        <f aca="false">IF(OR(E6956="",E6956="!!!",F6956="NEW"),"",INDEX(B$2:B6955,-1+SUMPRODUCT(MAX(ROW(E$2:E6955)*(E6956=E$2:E6955)))))</f>
        <v/>
      </c>
      <c r="J6956" s="15" t="str">
        <f aca="true">IF(OR(E6956="",E6956="!!!",F6956="NEW"),"",COUNTBLANK(OFFSET(A$1,,,SUMPRODUCT(MAX(ROW(E$2:E6956)*(E6956=E$2:E6956)))))-COUNTBLANK(OFFSET(A$1,,,SUMPRODUCT(MAX(ROW(E$1:E6955)*(E6956=E$1:E6955))))))</f>
        <v/>
      </c>
      <c r="K6956" s="15" t="str">
        <f aca="false">IF(OR(E6956="",E6956="!!!",F6956="NEW"),"",INDEX(J$1:J6955,SUMPRODUCT(MAX(ROW(E$1:E6955)*(E6956=E$1:E6955)))))</f>
        <v/>
      </c>
      <c r="L6956" s="16"/>
    </row>
    <row r="6957" customFormat="false" ht="12.75" hidden="false" customHeight="false" outlineLevel="0" collapsed="false">
      <c r="A6957" s="9" t="s">
        <v>126</v>
      </c>
      <c r="B6957" s="0" t="s">
        <v>38</v>
      </c>
      <c r="C6957" s="0" t="s">
        <v>681</v>
      </c>
      <c r="E6957" s="10" t="str">
        <f aca="false">IF(D6957="?OLD","!!!","")</f>
        <v/>
      </c>
      <c r="F6957" s="11" t="str">
        <f aca="false">IF(OR(E6957="",E6957="!!!"),"",IF(NOT(ISNA(VLOOKUP(E6957,E$1:E6956,1,FALSE()))),"OLD",IF(AND(E6957&lt;&gt;"",E6957&lt;&gt;"!!!"),"NEW","")))</f>
        <v/>
      </c>
      <c r="G6957" s="12" t="str">
        <f aca="false">IF(OR(E6957="",E6957="!!!"),"",IF(OR(J6957=0,AND(J6957=1,K6957=1),AND(J6957=1,I6957="SBJ"),AND(J6957=1,I6957=0)),"?IN_FOCUS",IF(J6957&lt;=2,"?ACTIVATED",IF(J6957&lt;&gt;"","?FAMILIAR",IF(F6957="NEW",IF(ISNA(VLOOKUP(E6957,#REF!,1,FALSE())),"?TYPE_IDENTIFIABLE","?REFERENTIAL"),"_")))))</f>
        <v/>
      </c>
      <c r="H6957" s="13" t="str">
        <f aca="false">IF(J6957&lt;&gt;1,"",IF(I6957="SBJ","CB","?"))</f>
        <v/>
      </c>
      <c r="I6957" s="14" t="str">
        <f aca="false">IF(OR(E6957="",E6957="!!!",F6957="NEW"),"",INDEX(B$2:B6956,-1+SUMPRODUCT(MAX(ROW(E$2:E6956)*(E6957=E$2:E6956)))))</f>
        <v/>
      </c>
      <c r="J6957" s="15" t="str">
        <f aca="true">IF(OR(E6957="",E6957="!!!",F6957="NEW"),"",COUNTBLANK(OFFSET(A$1,,,SUMPRODUCT(MAX(ROW(E$2:E6957)*(E6957=E$2:E6957)))))-COUNTBLANK(OFFSET(A$1,,,SUMPRODUCT(MAX(ROW(E$1:E6956)*(E6957=E$1:E6956))))))</f>
        <v/>
      </c>
      <c r="K6957" s="15" t="str">
        <f aca="false">IF(OR(E6957="",E6957="!!!",F6957="NEW"),"",INDEX(J$1:J6956,SUMPRODUCT(MAX(ROW(E$1:E6956)*(E6957=E$1:E6956)))))</f>
        <v/>
      </c>
      <c r="L6957" s="16"/>
    </row>
    <row r="6958" customFormat="false" ht="12.75" hidden="false" customHeight="false" outlineLevel="0" collapsed="false">
      <c r="A6958" s="9" t="s">
        <v>938</v>
      </c>
      <c r="B6958" s="0" t="s">
        <v>41</v>
      </c>
      <c r="E6958" s="10" t="str">
        <f aca="false">IF(D6958="?OLD","!!!","")</f>
        <v/>
      </c>
      <c r="F6958" s="11" t="str">
        <f aca="false">IF(OR(E6958="",E6958="!!!"),"",IF(NOT(ISNA(VLOOKUP(E6958,E$1:E6957,1,FALSE()))),"OLD",IF(AND(E6958&lt;&gt;"",E6958&lt;&gt;"!!!"),"NEW","")))</f>
        <v/>
      </c>
      <c r="G6958" s="12" t="str">
        <f aca="false">IF(OR(E6958="",E6958="!!!"),"",IF(OR(J6958=0,AND(J6958=1,K6958=1),AND(J6958=1,I6958="SBJ"),AND(J6958=1,I6958=0)),"?IN_FOCUS",IF(J6958&lt;=2,"?ACTIVATED",IF(J6958&lt;&gt;"","?FAMILIAR",IF(F6958="NEW",IF(ISNA(VLOOKUP(E6958,#REF!,1,FALSE())),"?TYPE_IDENTIFIABLE","?REFERENTIAL"),"_")))))</f>
        <v/>
      </c>
      <c r="H6958" s="13" t="str">
        <f aca="false">IF(J6958&lt;&gt;1,"",IF(I6958="SBJ","CB","?"))</f>
        <v/>
      </c>
      <c r="I6958" s="14" t="str">
        <f aca="false">IF(OR(E6958="",E6958="!!!",F6958="NEW"),"",INDEX(B$2:B6957,-1+SUMPRODUCT(MAX(ROW(E$2:E6957)*(E6958=E$2:E6957)))))</f>
        <v/>
      </c>
      <c r="J6958" s="15" t="str">
        <f aca="true">IF(OR(E6958="",E6958="!!!",F6958="NEW"),"",COUNTBLANK(OFFSET(A$1,,,SUMPRODUCT(MAX(ROW(E$2:E6958)*(E6958=E$2:E6958)))))-COUNTBLANK(OFFSET(A$1,,,SUMPRODUCT(MAX(ROW(E$1:E6957)*(E6958=E$1:E6957))))))</f>
        <v/>
      </c>
      <c r="K6958" s="15" t="str">
        <f aca="false">IF(OR(E6958="",E6958="!!!",F6958="NEW"),"",INDEX(J$1:J6957,SUMPRODUCT(MAX(ROW(E$1:E6957)*(E6958=E$1:E6957)))))</f>
        <v/>
      </c>
      <c r="L6958" s="16"/>
    </row>
    <row r="6959" customFormat="false" ht="12.75" hidden="false" customHeight="false" outlineLevel="0" collapsed="false">
      <c r="A6959" s="9" t="s">
        <v>445</v>
      </c>
      <c r="E6959" s="10" t="str">
        <f aca="false">IF(D6959="?OLD","!!!","")</f>
        <v/>
      </c>
      <c r="F6959" s="11" t="str">
        <f aca="false">IF(OR(E6959="",E6959="!!!"),"",IF(NOT(ISNA(VLOOKUP(E6959,E$1:E6958,1,FALSE()))),"OLD",IF(AND(E6959&lt;&gt;"",E6959&lt;&gt;"!!!"),"NEW","")))</f>
        <v/>
      </c>
      <c r="G6959" s="12" t="str">
        <f aca="false">IF(OR(E6959="",E6959="!!!"),"",IF(OR(J6959=0,AND(J6959=1,K6959=1),AND(J6959=1,I6959="SBJ"),AND(J6959=1,I6959=0)),"?IN_FOCUS",IF(J6959&lt;=2,"?ACTIVATED",IF(J6959&lt;&gt;"","?FAMILIAR",IF(F6959="NEW",IF(ISNA(VLOOKUP(E6959,#REF!,1,FALSE())),"?TYPE_IDENTIFIABLE","?REFERENTIAL"),"_")))))</f>
        <v/>
      </c>
      <c r="H6959" s="13" t="str">
        <f aca="false">IF(J6959&lt;&gt;1,"",IF(I6959="SBJ","CB","?"))</f>
        <v/>
      </c>
      <c r="I6959" s="14" t="str">
        <f aca="false">IF(OR(E6959="",E6959="!!!",F6959="NEW"),"",INDEX(B$2:B6958,-1+SUMPRODUCT(MAX(ROW(E$2:E6958)*(E6959=E$2:E6958)))))</f>
        <v/>
      </c>
      <c r="J6959" s="15" t="str">
        <f aca="true">IF(OR(E6959="",E6959="!!!",F6959="NEW"),"",COUNTBLANK(OFFSET(A$1,,,SUMPRODUCT(MAX(ROW(E$2:E6959)*(E6959=E$2:E6959)))))-COUNTBLANK(OFFSET(A$1,,,SUMPRODUCT(MAX(ROW(E$1:E6958)*(E6959=E$1:E6958))))))</f>
        <v/>
      </c>
      <c r="K6959" s="15" t="str">
        <f aca="false">IF(OR(E6959="",E6959="!!!",F6959="NEW"),"",INDEX(J$1:J6958,SUMPRODUCT(MAX(ROW(E$1:E6958)*(E6959=E$1:E6958)))))</f>
        <v/>
      </c>
      <c r="L6959" s="16"/>
    </row>
    <row r="6960" customFormat="false" ht="12.75" hidden="false" customHeight="false" outlineLevel="0" collapsed="false">
      <c r="A6960" s="9" t="s">
        <v>979</v>
      </c>
      <c r="E6960" s="10" t="str">
        <f aca="false">IF(D6960="?OLD","!!!","")</f>
        <v/>
      </c>
      <c r="F6960" s="11" t="str">
        <f aca="false">IF(OR(E6960="",E6960="!!!"),"",IF(NOT(ISNA(VLOOKUP(E6960,E$1:E6959,1,FALSE()))),"OLD",IF(AND(E6960&lt;&gt;"",E6960&lt;&gt;"!!!"),"NEW","")))</f>
        <v/>
      </c>
      <c r="G6960" s="12" t="str">
        <f aca="false">IF(OR(E6960="",E6960="!!!"),"",IF(OR(J6960=0,AND(J6960=1,K6960=1),AND(J6960=1,I6960="SBJ"),AND(J6960=1,I6960=0)),"?IN_FOCUS",IF(J6960&lt;=2,"?ACTIVATED",IF(J6960&lt;&gt;"","?FAMILIAR",IF(F6960="NEW",IF(ISNA(VLOOKUP(E6960,#REF!,1,FALSE())),"?TYPE_IDENTIFIABLE","?REFERENTIAL"),"_")))))</f>
        <v/>
      </c>
      <c r="H6960" s="13" t="str">
        <f aca="false">IF(J6960&lt;&gt;1,"",IF(I6960="SBJ","CB","?"))</f>
        <v/>
      </c>
      <c r="I6960" s="14" t="str">
        <f aca="false">IF(OR(E6960="",E6960="!!!",F6960="NEW"),"",INDEX(B$2:B6959,-1+SUMPRODUCT(MAX(ROW(E$2:E6959)*(E6960=E$2:E6959)))))</f>
        <v/>
      </c>
      <c r="J6960" s="15" t="str">
        <f aca="true">IF(OR(E6960="",E6960="!!!",F6960="NEW"),"",COUNTBLANK(OFFSET(A$1,,,SUMPRODUCT(MAX(ROW(E$2:E6960)*(E6960=E$2:E6960)))))-COUNTBLANK(OFFSET(A$1,,,SUMPRODUCT(MAX(ROW(E$1:E6959)*(E6960=E$1:E6959))))))</f>
        <v/>
      </c>
      <c r="K6960" s="15" t="str">
        <f aca="false">IF(OR(E6960="",E6960="!!!",F6960="NEW"),"",INDEX(J$1:J6959,SUMPRODUCT(MAX(ROW(E$1:E6959)*(E6960=E$1:E6959)))))</f>
        <v/>
      </c>
      <c r="L6960" s="16"/>
    </row>
    <row r="6961" customFormat="false" ht="12.75" hidden="false" customHeight="false" outlineLevel="0" collapsed="false">
      <c r="A6961" s="9" t="s">
        <v>1912</v>
      </c>
      <c r="B6961" s="0" t="s">
        <v>151</v>
      </c>
      <c r="C6961" s="0" t="s">
        <v>216</v>
      </c>
      <c r="E6961" s="10" t="str">
        <f aca="false">IF(D6961="?OLD","!!!","")</f>
        <v/>
      </c>
      <c r="F6961" s="11" t="str">
        <f aca="false">IF(OR(E6961="",E6961="!!!"),"",IF(NOT(ISNA(VLOOKUP(E6961,E$1:E6960,1,FALSE()))),"OLD",IF(AND(E6961&lt;&gt;"",E6961&lt;&gt;"!!!"),"NEW","")))</f>
        <v/>
      </c>
      <c r="G6961" s="12" t="str">
        <f aca="false">IF(OR(E6961="",E6961="!!!"),"",IF(OR(J6961=0,AND(J6961=1,K6961=1),AND(J6961=1,I6961="SBJ"),AND(J6961=1,I6961=0)),"?IN_FOCUS",IF(J6961&lt;=2,"?ACTIVATED",IF(J6961&lt;&gt;"","?FAMILIAR",IF(F6961="NEW",IF(ISNA(VLOOKUP(E6961,#REF!,1,FALSE())),"?TYPE_IDENTIFIABLE","?REFERENTIAL"),"_")))))</f>
        <v/>
      </c>
      <c r="H6961" s="13" t="str">
        <f aca="false">IF(J6961&lt;&gt;1,"",IF(I6961="SBJ","CB","?"))</f>
        <v/>
      </c>
      <c r="I6961" s="14" t="str">
        <f aca="false">IF(OR(E6961="",E6961="!!!",F6961="NEW"),"",INDEX(B$2:B6960,-1+SUMPRODUCT(MAX(ROW(E$2:E6960)*(E6961=E$2:E6960)))))</f>
        <v/>
      </c>
      <c r="J6961" s="15" t="str">
        <f aca="true">IF(OR(E6961="",E6961="!!!",F6961="NEW"),"",COUNTBLANK(OFFSET(A$1,,,SUMPRODUCT(MAX(ROW(E$2:E6961)*(E6961=E$2:E6961)))))-COUNTBLANK(OFFSET(A$1,,,SUMPRODUCT(MAX(ROW(E$1:E6960)*(E6961=E$1:E6960))))))</f>
        <v/>
      </c>
      <c r="K6961" s="15" t="str">
        <f aca="false">IF(OR(E6961="",E6961="!!!",F6961="NEW"),"",INDEX(J$1:J6960,SUMPRODUCT(MAX(ROW(E$1:E6960)*(E6961=E$1:E6960)))))</f>
        <v/>
      </c>
      <c r="L6961" s="16"/>
    </row>
    <row r="6962" customFormat="false" ht="12.75" hidden="false" customHeight="false" outlineLevel="0" collapsed="false">
      <c r="A6962" s="9" t="s">
        <v>291</v>
      </c>
      <c r="E6962" s="10" t="str">
        <f aca="false">IF(D6962="?OLD","!!!","")</f>
        <v/>
      </c>
      <c r="F6962" s="11" t="str">
        <f aca="false">IF(OR(E6962="",E6962="!!!"),"",IF(NOT(ISNA(VLOOKUP(E6962,E$1:E6961,1,FALSE()))),"OLD",IF(AND(E6962&lt;&gt;"",E6962&lt;&gt;"!!!"),"NEW","")))</f>
        <v/>
      </c>
      <c r="G6962" s="12" t="str">
        <f aca="false">IF(OR(E6962="",E6962="!!!"),"",IF(OR(J6962=0,AND(J6962=1,K6962=1),AND(J6962=1,I6962="SBJ"),AND(J6962=1,I6962=0)),"?IN_FOCUS",IF(J6962&lt;=2,"?ACTIVATED",IF(J6962&lt;&gt;"","?FAMILIAR",IF(F6962="NEW",IF(ISNA(VLOOKUP(E6962,#REF!,1,FALSE())),"?TYPE_IDENTIFIABLE","?REFERENTIAL"),"_")))))</f>
        <v/>
      </c>
      <c r="H6962" s="13" t="str">
        <f aca="false">IF(J6962&lt;&gt;1,"",IF(I6962="SBJ","CB","?"))</f>
        <v/>
      </c>
      <c r="I6962" s="14" t="str">
        <f aca="false">IF(OR(E6962="",E6962="!!!",F6962="NEW"),"",INDEX(B$2:B6961,-1+SUMPRODUCT(MAX(ROW(E$2:E6961)*(E6962=E$2:E6961)))))</f>
        <v/>
      </c>
      <c r="J6962" s="15" t="str">
        <f aca="true">IF(OR(E6962="",E6962="!!!",F6962="NEW"),"",COUNTBLANK(OFFSET(A$1,,,SUMPRODUCT(MAX(ROW(E$2:E6962)*(E6962=E$2:E6962)))))-COUNTBLANK(OFFSET(A$1,,,SUMPRODUCT(MAX(ROW(E$1:E6961)*(E6962=E$1:E6961))))))</f>
        <v/>
      </c>
      <c r="K6962" s="15" t="str">
        <f aca="false">IF(OR(E6962="",E6962="!!!",F6962="NEW"),"",INDEX(J$1:J6961,SUMPRODUCT(MAX(ROW(E$1:E6961)*(E6962=E$1:E6961)))))</f>
        <v/>
      </c>
      <c r="L6962" s="16"/>
    </row>
    <row r="6963" customFormat="false" ht="12.75" hidden="false" customHeight="false" outlineLevel="0" collapsed="false">
      <c r="A6963" s="9" t="s">
        <v>347</v>
      </c>
      <c r="B6963" s="0" t="s">
        <v>335</v>
      </c>
      <c r="C6963" s="0" t="s">
        <v>30</v>
      </c>
      <c r="D6963" s="0" t="s">
        <v>31</v>
      </c>
      <c r="E6963" s="10" t="str">
        <f aca="false">IF(D6963="?OLD","!!!","")</f>
        <v>!!!</v>
      </c>
      <c r="F6963" s="11" t="str">
        <f aca="false">IF(OR(E6963="",E6963="!!!"),"",IF(NOT(ISNA(VLOOKUP(E6963,E$1:E6962,1,FALSE()))),"OLD",IF(AND(E6963&lt;&gt;"",E6963&lt;&gt;"!!!"),"NEW","")))</f>
        <v/>
      </c>
      <c r="G6963" s="12" t="str">
        <f aca="false">IF(OR(E6963="",E6963="!!!"),"",IF(OR(J6963=0,AND(J6963=1,K6963=1),AND(J6963=1,I6963="SBJ"),AND(J6963=1,I6963=0)),"?IN_FOCUS",IF(J6963&lt;=2,"?ACTIVATED",IF(J6963&lt;&gt;"","?FAMILIAR",IF(F6963="NEW",IF(ISNA(VLOOKUP(E6963,#REF!,1,FALSE())),"?TYPE_IDENTIFIABLE","?REFERENTIAL"),"_")))))</f>
        <v/>
      </c>
      <c r="H6963" s="13" t="str">
        <f aca="false">IF(J6963&lt;&gt;1,"",IF(I6963="SBJ","CB","?"))</f>
        <v/>
      </c>
      <c r="I6963" s="14" t="str">
        <f aca="false">IF(OR(E6963="",E6963="!!!",F6963="NEW"),"",INDEX(B$2:B6962,-1+SUMPRODUCT(MAX(ROW(E$2:E6962)*(E6963=E$2:E6962)))))</f>
        <v/>
      </c>
      <c r="J6963" s="15" t="str">
        <f aca="true">IF(OR(E6963="",E6963="!!!",F6963="NEW"),"",COUNTBLANK(OFFSET(A$1,,,SUMPRODUCT(MAX(ROW(E$2:E6963)*(E6963=E$2:E6963)))))-COUNTBLANK(OFFSET(A$1,,,SUMPRODUCT(MAX(ROW(E$1:E6962)*(E6963=E$1:E6962))))))</f>
        <v/>
      </c>
      <c r="K6963" s="15" t="str">
        <f aca="false">IF(OR(E6963="",E6963="!!!",F6963="NEW"),"",INDEX(J$1:J6962,SUMPRODUCT(MAX(ROW(E$1:E6962)*(E6963=E$1:E6962)))))</f>
        <v/>
      </c>
      <c r="L6963" s="16"/>
    </row>
    <row r="6964" customFormat="false" ht="12.75" hidden="false" customHeight="false" outlineLevel="0" collapsed="false">
      <c r="A6964" s="9" t="s">
        <v>514</v>
      </c>
      <c r="E6964" s="10" t="str">
        <f aca="false">IF(D6964="?OLD","!!!","")</f>
        <v/>
      </c>
      <c r="F6964" s="11" t="str">
        <f aca="false">IF(OR(E6964="",E6964="!!!"),"",IF(NOT(ISNA(VLOOKUP(E6964,E$1:E6963,1,FALSE()))),"OLD",IF(AND(E6964&lt;&gt;"",E6964&lt;&gt;"!!!"),"NEW","")))</f>
        <v/>
      </c>
      <c r="G6964" s="12" t="str">
        <f aca="false">IF(OR(E6964="",E6964="!!!"),"",IF(OR(J6964=0,AND(J6964=1,K6964=1),AND(J6964=1,I6964="SBJ"),AND(J6964=1,I6964=0)),"?IN_FOCUS",IF(J6964&lt;=2,"?ACTIVATED",IF(J6964&lt;&gt;"","?FAMILIAR",IF(F6964="NEW",IF(ISNA(VLOOKUP(E6964,#REF!,1,FALSE())),"?TYPE_IDENTIFIABLE","?REFERENTIAL"),"_")))))</f>
        <v/>
      </c>
      <c r="H6964" s="13" t="str">
        <f aca="false">IF(J6964&lt;&gt;1,"",IF(I6964="SBJ","CB","?"))</f>
        <v/>
      </c>
      <c r="I6964" s="14" t="str">
        <f aca="false">IF(OR(E6964="",E6964="!!!",F6964="NEW"),"",INDEX(B$2:B6963,-1+SUMPRODUCT(MAX(ROW(E$2:E6963)*(E6964=E$2:E6963)))))</f>
        <v/>
      </c>
      <c r="J6964" s="15" t="str">
        <f aca="true">IF(OR(E6964="",E6964="!!!",F6964="NEW"),"",COUNTBLANK(OFFSET(A$1,,,SUMPRODUCT(MAX(ROW(E$2:E6964)*(E6964=E$2:E6964)))))-COUNTBLANK(OFFSET(A$1,,,SUMPRODUCT(MAX(ROW(E$1:E6963)*(E6964=E$1:E6963))))))</f>
        <v/>
      </c>
      <c r="K6964" s="15" t="str">
        <f aca="false">IF(OR(E6964="",E6964="!!!",F6964="NEW"),"",INDEX(J$1:J6963,SUMPRODUCT(MAX(ROW(E$1:E6963)*(E6964=E$1:E6963)))))</f>
        <v/>
      </c>
      <c r="L6964" s="16"/>
    </row>
    <row r="6965" customFormat="false" ht="12.75" hidden="false" customHeight="false" outlineLevel="0" collapsed="false">
      <c r="A6965" s="9" t="s">
        <v>92</v>
      </c>
      <c r="E6965" s="10" t="str">
        <f aca="false">IF(D6965="?OLD","!!!","")</f>
        <v/>
      </c>
      <c r="F6965" s="11" t="str">
        <f aca="false">IF(OR(E6965="",E6965="!!!"),"",IF(NOT(ISNA(VLOOKUP(E6965,E$1:E6964,1,FALSE()))),"OLD",IF(AND(E6965&lt;&gt;"",E6965&lt;&gt;"!!!"),"NEW","")))</f>
        <v/>
      </c>
      <c r="G6965" s="12" t="str">
        <f aca="false">IF(OR(E6965="",E6965="!!!"),"",IF(OR(J6965=0,AND(J6965=1,K6965=1),AND(J6965=1,I6965="SBJ"),AND(J6965=1,I6965=0)),"?IN_FOCUS",IF(J6965&lt;=2,"?ACTIVATED",IF(J6965&lt;&gt;"","?FAMILIAR",IF(F6965="NEW",IF(ISNA(VLOOKUP(E6965,#REF!,1,FALSE())),"?TYPE_IDENTIFIABLE","?REFERENTIAL"),"_")))))</f>
        <v/>
      </c>
      <c r="H6965" s="13" t="str">
        <f aca="false">IF(J6965&lt;&gt;1,"",IF(I6965="SBJ","CB","?"))</f>
        <v/>
      </c>
      <c r="I6965" s="14" t="str">
        <f aca="false">IF(OR(E6965="",E6965="!!!",F6965="NEW"),"",INDEX(B$2:B6964,-1+SUMPRODUCT(MAX(ROW(E$2:E6964)*(E6965=E$2:E6964)))))</f>
        <v/>
      </c>
      <c r="J6965" s="15" t="str">
        <f aca="true">IF(OR(E6965="",E6965="!!!",F6965="NEW"),"",COUNTBLANK(OFFSET(A$1,,,SUMPRODUCT(MAX(ROW(E$2:E6965)*(E6965=E$2:E6965)))))-COUNTBLANK(OFFSET(A$1,,,SUMPRODUCT(MAX(ROW(E$1:E6964)*(E6965=E$1:E6964))))))</f>
        <v/>
      </c>
      <c r="K6965" s="15" t="str">
        <f aca="false">IF(OR(E6965="",E6965="!!!",F6965="NEW"),"",INDEX(J$1:J6964,SUMPRODUCT(MAX(ROW(E$1:E6964)*(E6965=E$1:E6964)))))</f>
        <v/>
      </c>
      <c r="L6965" s="16"/>
    </row>
    <row r="6966" customFormat="false" ht="12.75" hidden="false" customHeight="false" outlineLevel="0" collapsed="false">
      <c r="A6966" s="9" t="s">
        <v>725</v>
      </c>
      <c r="B6966" s="0" t="s">
        <v>47</v>
      </c>
      <c r="C6966" s="0" t="s">
        <v>26</v>
      </c>
      <c r="E6966" s="10" t="str">
        <f aca="false">IF(D6966="?OLD","!!!","")</f>
        <v/>
      </c>
      <c r="F6966" s="11" t="str">
        <f aca="false">IF(OR(E6966="",E6966="!!!"),"",IF(NOT(ISNA(VLOOKUP(E6966,E$1:E6965,1,FALSE()))),"OLD",IF(AND(E6966&lt;&gt;"",E6966&lt;&gt;"!!!"),"NEW","")))</f>
        <v/>
      </c>
      <c r="G6966" s="12" t="str">
        <f aca="false">IF(OR(E6966="",E6966="!!!"),"",IF(OR(J6966=0,AND(J6966=1,K6966=1),AND(J6966=1,I6966="SBJ"),AND(J6966=1,I6966=0)),"?IN_FOCUS",IF(J6966&lt;=2,"?ACTIVATED",IF(J6966&lt;&gt;"","?FAMILIAR",IF(F6966="NEW",IF(ISNA(VLOOKUP(E6966,#REF!,1,FALSE())),"?TYPE_IDENTIFIABLE","?REFERENTIAL"),"_")))))</f>
        <v/>
      </c>
      <c r="H6966" s="13" t="str">
        <f aca="false">IF(J6966&lt;&gt;1,"",IF(I6966="SBJ","CB","?"))</f>
        <v/>
      </c>
      <c r="I6966" s="14" t="str">
        <f aca="false">IF(OR(E6966="",E6966="!!!",F6966="NEW"),"",INDEX(B$2:B6965,-1+SUMPRODUCT(MAX(ROW(E$2:E6965)*(E6966=E$2:E6965)))))</f>
        <v/>
      </c>
      <c r="J6966" s="15" t="str">
        <f aca="true">IF(OR(E6966="",E6966="!!!",F6966="NEW"),"",COUNTBLANK(OFFSET(A$1,,,SUMPRODUCT(MAX(ROW(E$2:E6966)*(E6966=E$2:E6966)))))-COUNTBLANK(OFFSET(A$1,,,SUMPRODUCT(MAX(ROW(E$1:E6965)*(E6966=E$1:E6965))))))</f>
        <v/>
      </c>
      <c r="K6966" s="15" t="str">
        <f aca="false">IF(OR(E6966="",E6966="!!!",F6966="NEW"),"",INDEX(J$1:J6965,SUMPRODUCT(MAX(ROW(E$1:E6965)*(E6966=E$1:E6965)))))</f>
        <v/>
      </c>
      <c r="L6966" s="16"/>
    </row>
    <row r="6967" customFormat="false" ht="12.75" hidden="false" customHeight="false" outlineLevel="0" collapsed="false">
      <c r="A6967" s="9" t="s">
        <v>183</v>
      </c>
      <c r="E6967" s="10" t="str">
        <f aca="false">IF(D6967="?OLD","!!!","")</f>
        <v/>
      </c>
      <c r="F6967" s="11" t="str">
        <f aca="false">IF(OR(E6967="",E6967="!!!"),"",IF(NOT(ISNA(VLOOKUP(E6967,E$1:E6966,1,FALSE()))),"OLD",IF(AND(E6967&lt;&gt;"",E6967&lt;&gt;"!!!"),"NEW","")))</f>
        <v/>
      </c>
      <c r="G6967" s="12" t="str">
        <f aca="false">IF(OR(E6967="",E6967="!!!"),"",IF(OR(J6967=0,AND(J6967=1,K6967=1),AND(J6967=1,I6967="SBJ"),AND(J6967=1,I6967=0)),"?IN_FOCUS",IF(J6967&lt;=2,"?ACTIVATED",IF(J6967&lt;&gt;"","?FAMILIAR",IF(F6967="NEW",IF(ISNA(VLOOKUP(E6967,#REF!,1,FALSE())),"?TYPE_IDENTIFIABLE","?REFERENTIAL"),"_")))))</f>
        <v/>
      </c>
      <c r="H6967" s="13" t="str">
        <f aca="false">IF(J6967&lt;&gt;1,"",IF(I6967="SBJ","CB","?"))</f>
        <v/>
      </c>
      <c r="I6967" s="14" t="str">
        <f aca="false">IF(OR(E6967="",E6967="!!!",F6967="NEW"),"",INDEX(B$2:B6966,-1+SUMPRODUCT(MAX(ROW(E$2:E6966)*(E6967=E$2:E6966)))))</f>
        <v/>
      </c>
      <c r="J6967" s="15" t="str">
        <f aca="true">IF(OR(E6967="",E6967="!!!",F6967="NEW"),"",COUNTBLANK(OFFSET(A$1,,,SUMPRODUCT(MAX(ROW(E$2:E6967)*(E6967=E$2:E6967)))))-COUNTBLANK(OFFSET(A$1,,,SUMPRODUCT(MAX(ROW(E$1:E6966)*(E6967=E$1:E6966))))))</f>
        <v/>
      </c>
      <c r="K6967" s="15" t="str">
        <f aca="false">IF(OR(E6967="",E6967="!!!",F6967="NEW"),"",INDEX(J$1:J6966,SUMPRODUCT(MAX(ROW(E$1:E6966)*(E6967=E$1:E6966)))))</f>
        <v/>
      </c>
      <c r="L6967" s="16"/>
    </row>
    <row r="6968" customFormat="false" ht="12.75" hidden="false" customHeight="false" outlineLevel="0" collapsed="false">
      <c r="A6968" s="9" t="s">
        <v>34</v>
      </c>
      <c r="E6968" s="10" t="str">
        <f aca="false">IF(D6968="?OLD","!!!","")</f>
        <v/>
      </c>
      <c r="F6968" s="11" t="str">
        <f aca="false">IF(OR(E6968="",E6968="!!!"),"",IF(NOT(ISNA(VLOOKUP(E6968,E$1:E6967,1,FALSE()))),"OLD",IF(AND(E6968&lt;&gt;"",E6968&lt;&gt;"!!!"),"NEW","")))</f>
        <v/>
      </c>
      <c r="G6968" s="12" t="str">
        <f aca="false">IF(OR(E6968="",E6968="!!!"),"",IF(OR(J6968=0,AND(J6968=1,K6968=1),AND(J6968=1,I6968="SBJ"),AND(J6968=1,I6968=0)),"?IN_FOCUS",IF(J6968&lt;=2,"?ACTIVATED",IF(J6968&lt;&gt;"","?FAMILIAR",IF(F6968="NEW",IF(ISNA(VLOOKUP(E6968,#REF!,1,FALSE())),"?TYPE_IDENTIFIABLE","?REFERENTIAL"),"_")))))</f>
        <v/>
      </c>
      <c r="H6968" s="13" t="str">
        <f aca="false">IF(J6968&lt;&gt;1,"",IF(I6968="SBJ","CB","?"))</f>
        <v/>
      </c>
      <c r="I6968" s="14" t="str">
        <f aca="false">IF(OR(E6968="",E6968="!!!",F6968="NEW"),"",INDEX(B$2:B6967,-1+SUMPRODUCT(MAX(ROW(E$2:E6967)*(E6968=E$2:E6967)))))</f>
        <v/>
      </c>
      <c r="J6968" s="15" t="str">
        <f aca="true">IF(OR(E6968="",E6968="!!!",F6968="NEW"),"",COUNTBLANK(OFFSET(A$1,,,SUMPRODUCT(MAX(ROW(E$2:E6968)*(E6968=E$2:E6968)))))-COUNTBLANK(OFFSET(A$1,,,SUMPRODUCT(MAX(ROW(E$1:E6967)*(E6968=E$1:E6967))))))</f>
        <v/>
      </c>
      <c r="K6968" s="15" t="str">
        <f aca="false">IF(OR(E6968="",E6968="!!!",F6968="NEW"),"",INDEX(J$1:J6967,SUMPRODUCT(MAX(ROW(E$1:E6967)*(E6968=E$1:E6967)))))</f>
        <v/>
      </c>
      <c r="L6968" s="16"/>
    </row>
    <row r="6969" customFormat="false" ht="12.75" hidden="false" customHeight="false" outlineLevel="0" collapsed="false">
      <c r="A6969" s="9" t="s">
        <v>701</v>
      </c>
      <c r="E6969" s="10" t="str">
        <f aca="false">IF(D6969="?OLD","!!!","")</f>
        <v/>
      </c>
      <c r="F6969" s="11" t="str">
        <f aca="false">IF(OR(E6969="",E6969="!!!"),"",IF(NOT(ISNA(VLOOKUP(E6969,E$1:E6968,1,FALSE()))),"OLD",IF(AND(E6969&lt;&gt;"",E6969&lt;&gt;"!!!"),"NEW","")))</f>
        <v/>
      </c>
      <c r="G6969" s="12" t="str">
        <f aca="false">IF(OR(E6969="",E6969="!!!"),"",IF(OR(J6969=0,AND(J6969=1,K6969=1),AND(J6969=1,I6969="SBJ"),AND(J6969=1,I6969=0)),"?IN_FOCUS",IF(J6969&lt;=2,"?ACTIVATED",IF(J6969&lt;&gt;"","?FAMILIAR",IF(F6969="NEW",IF(ISNA(VLOOKUP(E6969,#REF!,1,FALSE())),"?TYPE_IDENTIFIABLE","?REFERENTIAL"),"_")))))</f>
        <v/>
      </c>
      <c r="H6969" s="13" t="str">
        <f aca="false">IF(J6969&lt;&gt;1,"",IF(I6969="SBJ","CB","?"))</f>
        <v/>
      </c>
      <c r="I6969" s="14" t="str">
        <f aca="false">IF(OR(E6969="",E6969="!!!",F6969="NEW"),"",INDEX(B$2:B6968,-1+SUMPRODUCT(MAX(ROW(E$2:E6968)*(E6969=E$2:E6968)))))</f>
        <v/>
      </c>
      <c r="J6969" s="15" t="str">
        <f aca="true">IF(OR(E6969="",E6969="!!!",F6969="NEW"),"",COUNTBLANK(OFFSET(A$1,,,SUMPRODUCT(MAX(ROW(E$2:E6969)*(E6969=E$2:E6969)))))-COUNTBLANK(OFFSET(A$1,,,SUMPRODUCT(MAX(ROW(E$1:E6968)*(E6969=E$1:E6968))))))</f>
        <v/>
      </c>
      <c r="K6969" s="15" t="str">
        <f aca="false">IF(OR(E6969="",E6969="!!!",F6969="NEW"),"",INDEX(J$1:J6968,SUMPRODUCT(MAX(ROW(E$1:E6968)*(E6969=E$1:E6968)))))</f>
        <v/>
      </c>
      <c r="L6969" s="16"/>
    </row>
    <row r="6970" customFormat="false" ht="12.75" hidden="false" customHeight="false" outlineLevel="0" collapsed="false">
      <c r="A6970" s="9" t="s">
        <v>21</v>
      </c>
      <c r="E6970" s="10" t="str">
        <f aca="false">IF(D6970="?OLD","!!!","")</f>
        <v/>
      </c>
      <c r="F6970" s="11" t="str">
        <f aca="false">IF(OR(E6970="",E6970="!!!"),"",IF(NOT(ISNA(VLOOKUP(E6970,E$1:E6969,1,FALSE()))),"OLD",IF(AND(E6970&lt;&gt;"",E6970&lt;&gt;"!!!"),"NEW","")))</f>
        <v/>
      </c>
      <c r="G6970" s="12" t="str">
        <f aca="false">IF(OR(E6970="",E6970="!!!"),"",IF(OR(J6970=0,AND(J6970=1,K6970=1),AND(J6970=1,I6970="SBJ"),AND(J6970=1,I6970=0)),"?IN_FOCUS",IF(J6970&lt;=2,"?ACTIVATED",IF(J6970&lt;&gt;"","?FAMILIAR",IF(F6970="NEW",IF(ISNA(VLOOKUP(E6970,#REF!,1,FALSE())),"?TYPE_IDENTIFIABLE","?REFERENTIAL"),"_")))))</f>
        <v/>
      </c>
      <c r="H6970" s="13" t="str">
        <f aca="false">IF(J6970&lt;&gt;1,"",IF(I6970="SBJ","CB","?"))</f>
        <v/>
      </c>
      <c r="I6970" s="14" t="str">
        <f aca="false">IF(OR(E6970="",E6970="!!!",F6970="NEW"),"",INDEX(B$2:B6969,-1+SUMPRODUCT(MAX(ROW(E$2:E6969)*(E6970=E$2:E6969)))))</f>
        <v/>
      </c>
      <c r="J6970" s="15" t="str">
        <f aca="true">IF(OR(E6970="",E6970="!!!",F6970="NEW"),"",COUNTBLANK(OFFSET(A$1,,,SUMPRODUCT(MAX(ROW(E$2:E6970)*(E6970=E$2:E6970)))))-COUNTBLANK(OFFSET(A$1,,,SUMPRODUCT(MAX(ROW(E$1:E6969)*(E6970=E$1:E6969))))))</f>
        <v/>
      </c>
      <c r="K6970" s="15" t="str">
        <f aca="false">IF(OR(E6970="",E6970="!!!",F6970="NEW"),"",INDEX(J$1:J6969,SUMPRODUCT(MAX(ROW(E$1:E6969)*(E6970=E$1:E6969)))))</f>
        <v/>
      </c>
      <c r="L6970" s="16"/>
    </row>
    <row r="6971" customFormat="false" ht="12.75" hidden="false" customHeight="false" outlineLevel="0" collapsed="false">
      <c r="A6971" s="9" t="s">
        <v>1190</v>
      </c>
      <c r="E6971" s="10" t="str">
        <f aca="false">IF(D6971="?OLD","!!!","")</f>
        <v/>
      </c>
      <c r="F6971" s="11" t="str">
        <f aca="false">IF(OR(E6971="",E6971="!!!"),"",IF(NOT(ISNA(VLOOKUP(E6971,E$1:E6970,1,FALSE()))),"OLD",IF(AND(E6971&lt;&gt;"",E6971&lt;&gt;"!!!"),"NEW","")))</f>
        <v/>
      </c>
      <c r="G6971" s="12" t="str">
        <f aca="false">IF(OR(E6971="",E6971="!!!"),"",IF(OR(J6971=0,AND(J6971=1,K6971=1),AND(J6971=1,I6971="SBJ"),AND(J6971=1,I6971=0)),"?IN_FOCUS",IF(J6971&lt;=2,"?ACTIVATED",IF(J6971&lt;&gt;"","?FAMILIAR",IF(F6971="NEW",IF(ISNA(VLOOKUP(E6971,#REF!,1,FALSE())),"?TYPE_IDENTIFIABLE","?REFERENTIAL"),"_")))))</f>
        <v/>
      </c>
      <c r="H6971" s="13" t="str">
        <f aca="false">IF(J6971&lt;&gt;1,"",IF(I6971="SBJ","CB","?"))</f>
        <v/>
      </c>
      <c r="I6971" s="14" t="str">
        <f aca="false">IF(OR(E6971="",E6971="!!!",F6971="NEW"),"",INDEX(B$2:B6970,-1+SUMPRODUCT(MAX(ROW(E$2:E6970)*(E6971=E$2:E6970)))))</f>
        <v/>
      </c>
      <c r="J6971" s="15" t="str">
        <f aca="true">IF(OR(E6971="",E6971="!!!",F6971="NEW"),"",COUNTBLANK(OFFSET(A$1,,,SUMPRODUCT(MAX(ROW(E$2:E6971)*(E6971=E$2:E6971)))))-COUNTBLANK(OFFSET(A$1,,,SUMPRODUCT(MAX(ROW(E$1:E6970)*(E6971=E$1:E6970))))))</f>
        <v/>
      </c>
      <c r="K6971" s="15" t="str">
        <f aca="false">IF(OR(E6971="",E6971="!!!",F6971="NEW"),"",INDEX(J$1:J6970,SUMPRODUCT(MAX(ROW(E$1:E6970)*(E6971=E$1:E6970)))))</f>
        <v/>
      </c>
      <c r="L6971" s="16"/>
    </row>
    <row r="6972" customFormat="false" ht="12.75" hidden="false" customHeight="false" outlineLevel="0" collapsed="false">
      <c r="A6972" s="9" t="s">
        <v>1913</v>
      </c>
      <c r="B6972" s="0" t="s">
        <v>260</v>
      </c>
      <c r="C6972" s="0" t="s">
        <v>19</v>
      </c>
      <c r="E6972" s="10" t="str">
        <f aca="false">IF(D6972="?OLD","!!!","")</f>
        <v/>
      </c>
      <c r="F6972" s="11" t="str">
        <f aca="false">IF(OR(E6972="",E6972="!!!"),"",IF(NOT(ISNA(VLOOKUP(E6972,E$1:E6971,1,FALSE()))),"OLD",IF(AND(E6972&lt;&gt;"",E6972&lt;&gt;"!!!"),"NEW","")))</f>
        <v/>
      </c>
      <c r="G6972" s="12" t="str">
        <f aca="false">IF(OR(E6972="",E6972="!!!"),"",IF(OR(J6972=0,AND(J6972=1,K6972=1),AND(J6972=1,I6972="SBJ"),AND(J6972=1,I6972=0)),"?IN_FOCUS",IF(J6972&lt;=2,"?ACTIVATED",IF(J6972&lt;&gt;"","?FAMILIAR",IF(F6972="NEW",IF(ISNA(VLOOKUP(E6972,#REF!,1,FALSE())),"?TYPE_IDENTIFIABLE","?REFERENTIAL"),"_")))))</f>
        <v/>
      </c>
      <c r="H6972" s="13" t="str">
        <f aca="false">IF(J6972&lt;&gt;1,"",IF(I6972="SBJ","CB","?"))</f>
        <v/>
      </c>
      <c r="I6972" s="14" t="str">
        <f aca="false">IF(OR(E6972="",E6972="!!!",F6972="NEW"),"",INDEX(B$2:B6971,-1+SUMPRODUCT(MAX(ROW(E$2:E6971)*(E6972=E$2:E6971)))))</f>
        <v/>
      </c>
      <c r="J6972" s="15" t="str">
        <f aca="true">IF(OR(E6972="",E6972="!!!",F6972="NEW"),"",COUNTBLANK(OFFSET(A$1,,,SUMPRODUCT(MAX(ROW(E$2:E6972)*(E6972=E$2:E6972)))))-COUNTBLANK(OFFSET(A$1,,,SUMPRODUCT(MAX(ROW(E$1:E6971)*(E6972=E$1:E6971))))))</f>
        <v/>
      </c>
      <c r="K6972" s="15" t="str">
        <f aca="false">IF(OR(E6972="",E6972="!!!",F6972="NEW"),"",INDEX(J$1:J6971,SUMPRODUCT(MAX(ROW(E$1:E6971)*(E6972=E$1:E6971)))))</f>
        <v/>
      </c>
      <c r="L6972" s="16"/>
    </row>
    <row r="6973" customFormat="false" ht="12.75" hidden="false" customHeight="false" outlineLevel="0" collapsed="false">
      <c r="A6973" s="9" t="s">
        <v>48</v>
      </c>
      <c r="E6973" s="10" t="str">
        <f aca="false">IF(D6973="?OLD","!!!","")</f>
        <v/>
      </c>
      <c r="F6973" s="11" t="str">
        <f aca="false">IF(OR(E6973="",E6973="!!!"),"",IF(NOT(ISNA(VLOOKUP(E6973,E$1:E6972,1,FALSE()))),"OLD",IF(AND(E6973&lt;&gt;"",E6973&lt;&gt;"!!!"),"NEW","")))</f>
        <v/>
      </c>
      <c r="G6973" s="12" t="str">
        <f aca="false">IF(OR(E6973="",E6973="!!!"),"",IF(OR(J6973=0,AND(J6973=1,K6973=1),AND(J6973=1,I6973="SBJ"),AND(J6973=1,I6973=0)),"?IN_FOCUS",IF(J6973&lt;=2,"?ACTIVATED",IF(J6973&lt;&gt;"","?FAMILIAR",IF(F6973="NEW",IF(ISNA(VLOOKUP(E6973,#REF!,1,FALSE())),"?TYPE_IDENTIFIABLE","?REFERENTIAL"),"_")))))</f>
        <v/>
      </c>
      <c r="H6973" s="13" t="str">
        <f aca="false">IF(J6973&lt;&gt;1,"",IF(I6973="SBJ","CB","?"))</f>
        <v/>
      </c>
      <c r="I6973" s="14" t="str">
        <f aca="false">IF(OR(E6973="",E6973="!!!",F6973="NEW"),"",INDEX(B$2:B6972,-1+SUMPRODUCT(MAX(ROW(E$2:E6972)*(E6973=E$2:E6972)))))</f>
        <v/>
      </c>
      <c r="J6973" s="15" t="str">
        <f aca="true">IF(OR(E6973="",E6973="!!!",F6973="NEW"),"",COUNTBLANK(OFFSET(A$1,,,SUMPRODUCT(MAX(ROW(E$2:E6973)*(E6973=E$2:E6973)))))-COUNTBLANK(OFFSET(A$1,,,SUMPRODUCT(MAX(ROW(E$1:E6972)*(E6973=E$1:E6972))))))</f>
        <v/>
      </c>
      <c r="K6973" s="15" t="str">
        <f aca="false">IF(OR(E6973="",E6973="!!!",F6973="NEW"),"",INDEX(J$1:J6972,SUMPRODUCT(MAX(ROW(E$1:E6972)*(E6973=E$1:E6972)))))</f>
        <v/>
      </c>
      <c r="L6973" s="16"/>
    </row>
    <row r="6974" customFormat="false" ht="12.75" hidden="false" customHeight="false" outlineLevel="0" collapsed="false">
      <c r="E6974" s="10" t="str">
        <f aca="false">IF(D6974="?OLD","!!!","")</f>
        <v/>
      </c>
      <c r="F6974" s="11" t="str">
        <f aca="false">IF(OR(E6974="",E6974="!!!"),"",IF(NOT(ISNA(VLOOKUP(E6974,E$1:E6973,1,FALSE()))),"OLD",IF(AND(E6974&lt;&gt;"",E6974&lt;&gt;"!!!"),"NEW","")))</f>
        <v/>
      </c>
      <c r="G6974" s="12" t="str">
        <f aca="false">IF(OR(E6974="",E6974="!!!"),"",IF(OR(J6974=0,AND(J6974=1,K6974=1),AND(J6974=1,I6974="SBJ"),AND(J6974=1,I6974=0)),"?IN_FOCUS",IF(J6974&lt;=2,"?ACTIVATED",IF(J6974&lt;&gt;"","?FAMILIAR",IF(F6974="NEW",IF(ISNA(VLOOKUP(E6974,#REF!,1,FALSE())),"?TYPE_IDENTIFIABLE","?REFERENTIAL"),"_")))))</f>
        <v/>
      </c>
      <c r="H6974" s="13" t="str">
        <f aca="false">IF(J6974&lt;&gt;1,"",IF(I6974="SBJ","CB","?"))</f>
        <v/>
      </c>
      <c r="I6974" s="14" t="str">
        <f aca="false">IF(OR(E6974="",E6974="!!!",F6974="NEW"),"",INDEX(B$2:B6973,-1+SUMPRODUCT(MAX(ROW(E$2:E6973)*(E6974=E$2:E6973)))))</f>
        <v/>
      </c>
      <c r="J6974" s="15" t="str">
        <f aca="true">IF(OR(E6974="",E6974="!!!",F6974="NEW"),"",COUNTBLANK(OFFSET(A$1,,,SUMPRODUCT(MAX(ROW(E$2:E6974)*(E6974=E$2:E6974)))))-COUNTBLANK(OFFSET(A$1,,,SUMPRODUCT(MAX(ROW(E$1:E6973)*(E6974=E$1:E6973))))))</f>
        <v/>
      </c>
      <c r="K6974" s="15" t="str">
        <f aca="false">IF(OR(E6974="",E6974="!!!",F6974="NEW"),"",INDEX(J$1:J6973,SUMPRODUCT(MAX(ROW(E$1:E6973)*(E6974=E$1:E6973)))))</f>
        <v/>
      </c>
      <c r="L6974" s="16"/>
    </row>
    <row r="6975" customFormat="false" ht="12.75" hidden="false" customHeight="false" outlineLevel="0" collapsed="false">
      <c r="A6975" s="9" t="s">
        <v>1914</v>
      </c>
      <c r="E6975" s="10" t="str">
        <f aca="false">IF(D6975="?OLD","!!!","")</f>
        <v/>
      </c>
      <c r="F6975" s="11" t="str">
        <f aca="false">IF(OR(E6975="",E6975="!!!"),"",IF(NOT(ISNA(VLOOKUP(E6975,E$1:E6974,1,FALSE()))),"OLD",IF(AND(E6975&lt;&gt;"",E6975&lt;&gt;"!!!"),"NEW","")))</f>
        <v/>
      </c>
      <c r="G6975" s="12" t="str">
        <f aca="false">IF(OR(E6975="",E6975="!!!"),"",IF(OR(J6975=0,AND(J6975=1,K6975=1),AND(J6975=1,I6975="SBJ"),AND(J6975=1,I6975=0)),"?IN_FOCUS",IF(J6975&lt;=2,"?ACTIVATED",IF(J6975&lt;&gt;"","?FAMILIAR",IF(F6975="NEW",IF(ISNA(VLOOKUP(E6975,#REF!,1,FALSE())),"?TYPE_IDENTIFIABLE","?REFERENTIAL"),"_")))))</f>
        <v/>
      </c>
      <c r="H6975" s="13" t="str">
        <f aca="false">IF(J6975&lt;&gt;1,"",IF(I6975="SBJ","CB","?"))</f>
        <v/>
      </c>
      <c r="I6975" s="14" t="str">
        <f aca="false">IF(OR(E6975="",E6975="!!!",F6975="NEW"),"",INDEX(B$2:B6974,-1+SUMPRODUCT(MAX(ROW(E$2:E6974)*(E6975=E$2:E6974)))))</f>
        <v/>
      </c>
      <c r="J6975" s="15" t="str">
        <f aca="true">IF(OR(E6975="",E6975="!!!",F6975="NEW"),"",COUNTBLANK(OFFSET(A$1,,,SUMPRODUCT(MAX(ROW(E$2:E6975)*(E6975=E$2:E6975)))))-COUNTBLANK(OFFSET(A$1,,,SUMPRODUCT(MAX(ROW(E$1:E6974)*(E6975=E$1:E6974))))))</f>
        <v/>
      </c>
      <c r="K6975" s="15" t="str">
        <f aca="false">IF(OR(E6975="",E6975="!!!",F6975="NEW"),"",INDEX(J$1:J6974,SUMPRODUCT(MAX(ROW(E$1:E6974)*(E6975=E$1:E6974)))))</f>
        <v/>
      </c>
      <c r="L6975" s="16"/>
    </row>
    <row r="6976" customFormat="false" ht="12.75" hidden="false" customHeight="false" outlineLevel="0" collapsed="false">
      <c r="A6976" s="9" t="s">
        <v>715</v>
      </c>
      <c r="B6976" s="0" t="s">
        <v>23</v>
      </c>
      <c r="C6976" s="0" t="s">
        <v>113</v>
      </c>
      <c r="D6976" s="0" t="s">
        <v>31</v>
      </c>
      <c r="E6976" s="10" t="str">
        <f aca="false">IF(D6976="?OLD","!!!","")</f>
        <v>!!!</v>
      </c>
      <c r="F6976" s="11" t="str">
        <f aca="false">IF(OR(E6976="",E6976="!!!"),"",IF(NOT(ISNA(VLOOKUP(E6976,E$1:E6975,1,FALSE()))),"OLD",IF(AND(E6976&lt;&gt;"",E6976&lt;&gt;"!!!"),"NEW","")))</f>
        <v/>
      </c>
      <c r="G6976" s="12" t="str">
        <f aca="false">IF(OR(E6976="",E6976="!!!"),"",IF(OR(J6976=0,AND(J6976=1,K6976=1),AND(J6976=1,I6976="SBJ"),AND(J6976=1,I6976=0)),"?IN_FOCUS",IF(J6976&lt;=2,"?ACTIVATED",IF(J6976&lt;&gt;"","?FAMILIAR",IF(F6976="NEW",IF(ISNA(VLOOKUP(E6976,#REF!,1,FALSE())),"?TYPE_IDENTIFIABLE","?REFERENTIAL"),"_")))))</f>
        <v/>
      </c>
      <c r="H6976" s="13" t="str">
        <f aca="false">IF(J6976&lt;&gt;1,"",IF(I6976="SBJ","CB","?"))</f>
        <v/>
      </c>
      <c r="I6976" s="14" t="str">
        <f aca="false">IF(OR(E6976="",E6976="!!!",F6976="NEW"),"",INDEX(B$2:B6975,-1+SUMPRODUCT(MAX(ROW(E$2:E6975)*(E6976=E$2:E6975)))))</f>
        <v/>
      </c>
      <c r="J6976" s="15" t="str">
        <f aca="true">IF(OR(E6976="",E6976="!!!",F6976="NEW"),"",COUNTBLANK(OFFSET(A$1,,,SUMPRODUCT(MAX(ROW(E$2:E6976)*(E6976=E$2:E6976)))))-COUNTBLANK(OFFSET(A$1,,,SUMPRODUCT(MAX(ROW(E$1:E6975)*(E6976=E$1:E6975))))))</f>
        <v/>
      </c>
      <c r="K6976" s="15" t="str">
        <f aca="false">IF(OR(E6976="",E6976="!!!",F6976="NEW"),"",INDEX(J$1:J6975,SUMPRODUCT(MAX(ROW(E$1:E6975)*(E6976=E$1:E6975)))))</f>
        <v/>
      </c>
      <c r="L6976" s="16"/>
    </row>
    <row r="6977" customFormat="false" ht="12.75" hidden="false" customHeight="false" outlineLevel="0" collapsed="false">
      <c r="A6977" s="9" t="s">
        <v>1915</v>
      </c>
      <c r="B6977" s="0" t="s">
        <v>18</v>
      </c>
      <c r="C6977" s="0" t="s">
        <v>115</v>
      </c>
      <c r="D6977" s="0" t="s">
        <v>31</v>
      </c>
      <c r="E6977" s="10" t="str">
        <f aca="false">IF(D6977="?OLD","!!!","")</f>
        <v>!!!</v>
      </c>
      <c r="F6977" s="11" t="str">
        <f aca="false">IF(OR(E6977="",E6977="!!!"),"",IF(NOT(ISNA(VLOOKUP(E6977,E$1:E6976,1,FALSE()))),"OLD",IF(AND(E6977&lt;&gt;"",E6977&lt;&gt;"!!!"),"NEW","")))</f>
        <v/>
      </c>
      <c r="G6977" s="12" t="str">
        <f aca="false">IF(OR(E6977="",E6977="!!!"),"",IF(OR(J6977=0,AND(J6977=1,K6977=1),AND(J6977=1,I6977="SBJ"),AND(J6977=1,I6977=0)),"?IN_FOCUS",IF(J6977&lt;=2,"?ACTIVATED",IF(J6977&lt;&gt;"","?FAMILIAR",IF(F6977="NEW",IF(ISNA(VLOOKUP(E6977,#REF!,1,FALSE())),"?TYPE_IDENTIFIABLE","?REFERENTIAL"),"_")))))</f>
        <v/>
      </c>
      <c r="H6977" s="13" t="str">
        <f aca="false">IF(J6977&lt;&gt;1,"",IF(I6977="SBJ","CB","?"))</f>
        <v/>
      </c>
      <c r="I6977" s="14" t="str">
        <f aca="false">IF(OR(E6977="",E6977="!!!",F6977="NEW"),"",INDEX(B$2:B6976,-1+SUMPRODUCT(MAX(ROW(E$2:E6976)*(E6977=E$2:E6976)))))</f>
        <v/>
      </c>
      <c r="J6977" s="15" t="str">
        <f aca="true">IF(OR(E6977="",E6977="!!!",F6977="NEW"),"",COUNTBLANK(OFFSET(A$1,,,SUMPRODUCT(MAX(ROW(E$2:E6977)*(E6977=E$2:E6977)))))-COUNTBLANK(OFFSET(A$1,,,SUMPRODUCT(MAX(ROW(E$1:E6976)*(E6977=E$1:E6976))))))</f>
        <v/>
      </c>
      <c r="K6977" s="15" t="str">
        <f aca="false">IF(OR(E6977="",E6977="!!!",F6977="NEW"),"",INDEX(J$1:J6976,SUMPRODUCT(MAX(ROW(E$1:E6976)*(E6977=E$1:E6976)))))</f>
        <v/>
      </c>
      <c r="L6977" s="16"/>
    </row>
    <row r="6978" customFormat="false" ht="12.75" hidden="false" customHeight="false" outlineLevel="0" collapsed="false">
      <c r="A6978" s="9" t="s">
        <v>62</v>
      </c>
      <c r="E6978" s="10" t="str">
        <f aca="false">IF(D6978="?OLD","!!!","")</f>
        <v/>
      </c>
      <c r="F6978" s="11" t="str">
        <f aca="false">IF(OR(E6978="",E6978="!!!"),"",IF(NOT(ISNA(VLOOKUP(E6978,E$1:E6977,1,FALSE()))),"OLD",IF(AND(E6978&lt;&gt;"",E6978&lt;&gt;"!!!"),"NEW","")))</f>
        <v/>
      </c>
      <c r="G6978" s="12" t="str">
        <f aca="false">IF(OR(E6978="",E6978="!!!"),"",IF(OR(J6978=0,AND(J6978=1,K6978=1),AND(J6978=1,I6978="SBJ"),AND(J6978=1,I6978=0)),"?IN_FOCUS",IF(J6978&lt;=2,"?ACTIVATED",IF(J6978&lt;&gt;"","?FAMILIAR",IF(F6978="NEW",IF(ISNA(VLOOKUP(E6978,#REF!,1,FALSE())),"?TYPE_IDENTIFIABLE","?REFERENTIAL"),"_")))))</f>
        <v/>
      </c>
      <c r="H6978" s="13" t="str">
        <f aca="false">IF(J6978&lt;&gt;1,"",IF(I6978="SBJ","CB","?"))</f>
        <v/>
      </c>
      <c r="I6978" s="14" t="str">
        <f aca="false">IF(OR(E6978="",E6978="!!!",F6978="NEW"),"",INDEX(B$2:B6977,-1+SUMPRODUCT(MAX(ROW(E$2:E6977)*(E6978=E$2:E6977)))))</f>
        <v/>
      </c>
      <c r="J6978" s="15" t="str">
        <f aca="true">IF(OR(E6978="",E6978="!!!",F6978="NEW"),"",COUNTBLANK(OFFSET(A$1,,,SUMPRODUCT(MAX(ROW(E$2:E6978)*(E6978=E$2:E6978)))))-COUNTBLANK(OFFSET(A$1,,,SUMPRODUCT(MAX(ROW(E$1:E6977)*(E6978=E$1:E6977))))))</f>
        <v/>
      </c>
      <c r="K6978" s="15" t="str">
        <f aca="false">IF(OR(E6978="",E6978="!!!",F6978="NEW"),"",INDEX(J$1:J6977,SUMPRODUCT(MAX(ROW(E$1:E6977)*(E6978=E$1:E6977)))))</f>
        <v/>
      </c>
      <c r="L6978" s="16"/>
    </row>
    <row r="6979" customFormat="false" ht="12.75" hidden="false" customHeight="false" outlineLevel="0" collapsed="false">
      <c r="A6979" s="9" t="s">
        <v>1916</v>
      </c>
      <c r="E6979" s="10" t="str">
        <f aca="false">IF(D6979="?OLD","!!!","")</f>
        <v/>
      </c>
      <c r="F6979" s="11" t="str">
        <f aca="false">IF(OR(E6979="",E6979="!!!"),"",IF(NOT(ISNA(VLOOKUP(E6979,E$1:E6978,1,FALSE()))),"OLD",IF(AND(E6979&lt;&gt;"",E6979&lt;&gt;"!!!"),"NEW","")))</f>
        <v/>
      </c>
      <c r="G6979" s="12" t="str">
        <f aca="false">IF(OR(E6979="",E6979="!!!"),"",IF(OR(J6979=0,AND(J6979=1,K6979=1),AND(J6979=1,I6979="SBJ"),AND(J6979=1,I6979=0)),"?IN_FOCUS",IF(J6979&lt;=2,"?ACTIVATED",IF(J6979&lt;&gt;"","?FAMILIAR",IF(F6979="NEW",IF(ISNA(VLOOKUP(E6979,#REF!,1,FALSE())),"?TYPE_IDENTIFIABLE","?REFERENTIAL"),"_")))))</f>
        <v/>
      </c>
      <c r="H6979" s="13" t="str">
        <f aca="false">IF(J6979&lt;&gt;1,"",IF(I6979="SBJ","CB","?"))</f>
        <v/>
      </c>
      <c r="I6979" s="14" t="str">
        <f aca="false">IF(OR(E6979="",E6979="!!!",F6979="NEW"),"",INDEX(B$2:B6978,-1+SUMPRODUCT(MAX(ROW(E$2:E6978)*(E6979=E$2:E6978)))))</f>
        <v/>
      </c>
      <c r="J6979" s="15" t="str">
        <f aca="true">IF(OR(E6979="",E6979="!!!",F6979="NEW"),"",COUNTBLANK(OFFSET(A$1,,,SUMPRODUCT(MAX(ROW(E$2:E6979)*(E6979=E$2:E6979)))))-COUNTBLANK(OFFSET(A$1,,,SUMPRODUCT(MAX(ROW(E$1:E6978)*(E6979=E$1:E6978))))))</f>
        <v/>
      </c>
      <c r="K6979" s="15" t="str">
        <f aca="false">IF(OR(E6979="",E6979="!!!",F6979="NEW"),"",INDEX(J$1:J6978,SUMPRODUCT(MAX(ROW(E$1:E6978)*(E6979=E$1:E6978)))))</f>
        <v/>
      </c>
      <c r="L6979" s="16"/>
    </row>
    <row r="6980" customFormat="false" ht="12.75" hidden="false" customHeight="false" outlineLevel="0" collapsed="false">
      <c r="A6980" s="9" t="s">
        <v>39</v>
      </c>
      <c r="E6980" s="10" t="str">
        <f aca="false">IF(D6980="?OLD","!!!","")</f>
        <v/>
      </c>
      <c r="F6980" s="11" t="str">
        <f aca="false">IF(OR(E6980="",E6980="!!!"),"",IF(NOT(ISNA(VLOOKUP(E6980,E$1:E6979,1,FALSE()))),"OLD",IF(AND(E6980&lt;&gt;"",E6980&lt;&gt;"!!!"),"NEW","")))</f>
        <v/>
      </c>
      <c r="G6980" s="12" t="str">
        <f aca="false">IF(OR(E6980="",E6980="!!!"),"",IF(OR(J6980=0,AND(J6980=1,K6980=1),AND(J6980=1,I6980="SBJ"),AND(J6980=1,I6980=0)),"?IN_FOCUS",IF(J6980&lt;=2,"?ACTIVATED",IF(J6980&lt;&gt;"","?FAMILIAR",IF(F6980="NEW",IF(ISNA(VLOOKUP(E6980,#REF!,1,FALSE())),"?TYPE_IDENTIFIABLE","?REFERENTIAL"),"_")))))</f>
        <v/>
      </c>
      <c r="H6980" s="13" t="str">
        <f aca="false">IF(J6980&lt;&gt;1,"",IF(I6980="SBJ","CB","?"))</f>
        <v/>
      </c>
      <c r="I6980" s="14" t="str">
        <f aca="false">IF(OR(E6980="",E6980="!!!",F6980="NEW"),"",INDEX(B$2:B6979,-1+SUMPRODUCT(MAX(ROW(E$2:E6979)*(E6980=E$2:E6979)))))</f>
        <v/>
      </c>
      <c r="J6980" s="15" t="str">
        <f aca="true">IF(OR(E6980="",E6980="!!!",F6980="NEW"),"",COUNTBLANK(OFFSET(A$1,,,SUMPRODUCT(MAX(ROW(E$2:E6980)*(E6980=E$2:E6980)))))-COUNTBLANK(OFFSET(A$1,,,SUMPRODUCT(MAX(ROW(E$1:E6979)*(E6980=E$1:E6979))))))</f>
        <v/>
      </c>
      <c r="K6980" s="15" t="str">
        <f aca="false">IF(OR(E6980="",E6980="!!!",F6980="NEW"),"",INDEX(J$1:J6979,SUMPRODUCT(MAX(ROW(E$1:E6979)*(E6980=E$1:E6979)))))</f>
        <v/>
      </c>
      <c r="L6980" s="16"/>
    </row>
    <row r="6981" customFormat="false" ht="12.75" hidden="false" customHeight="false" outlineLevel="0" collapsed="false">
      <c r="A6981" s="9" t="s">
        <v>194</v>
      </c>
      <c r="B6981" s="0" t="s">
        <v>47</v>
      </c>
      <c r="C6981" s="0" t="s">
        <v>113</v>
      </c>
      <c r="D6981" s="0" t="s">
        <v>31</v>
      </c>
      <c r="E6981" s="10" t="str">
        <f aca="false">IF(D6981="?OLD","!!!","")</f>
        <v>!!!</v>
      </c>
      <c r="F6981" s="11" t="str">
        <f aca="false">IF(OR(E6981="",E6981="!!!"),"",IF(NOT(ISNA(VLOOKUP(E6981,E$1:E6980,1,FALSE()))),"OLD",IF(AND(E6981&lt;&gt;"",E6981&lt;&gt;"!!!"),"NEW","")))</f>
        <v/>
      </c>
      <c r="G6981" s="12" t="str">
        <f aca="false">IF(OR(E6981="",E6981="!!!"),"",IF(OR(J6981=0,AND(J6981=1,K6981=1),AND(J6981=1,I6981="SBJ"),AND(J6981=1,I6981=0)),"?IN_FOCUS",IF(J6981&lt;=2,"?ACTIVATED",IF(J6981&lt;&gt;"","?FAMILIAR",IF(F6981="NEW",IF(ISNA(VLOOKUP(E6981,#REF!,1,FALSE())),"?TYPE_IDENTIFIABLE","?REFERENTIAL"),"_")))))</f>
        <v/>
      </c>
      <c r="H6981" s="13" t="str">
        <f aca="false">IF(J6981&lt;&gt;1,"",IF(I6981="SBJ","CB","?"))</f>
        <v/>
      </c>
      <c r="I6981" s="14" t="str">
        <f aca="false">IF(OR(E6981="",E6981="!!!",F6981="NEW"),"",INDEX(B$2:B6980,-1+SUMPRODUCT(MAX(ROW(E$2:E6980)*(E6981=E$2:E6980)))))</f>
        <v/>
      </c>
      <c r="J6981" s="15" t="str">
        <f aca="true">IF(OR(E6981="",E6981="!!!",F6981="NEW"),"",COUNTBLANK(OFFSET(A$1,,,SUMPRODUCT(MAX(ROW(E$2:E6981)*(E6981=E$2:E6981)))))-COUNTBLANK(OFFSET(A$1,,,SUMPRODUCT(MAX(ROW(E$1:E6980)*(E6981=E$1:E6980))))))</f>
        <v/>
      </c>
      <c r="K6981" s="15" t="str">
        <f aca="false">IF(OR(E6981="",E6981="!!!",F6981="NEW"),"",INDEX(J$1:J6980,SUMPRODUCT(MAX(ROW(E$1:E6980)*(E6981=E$1:E6980)))))</f>
        <v/>
      </c>
      <c r="L6981" s="16"/>
    </row>
    <row r="6982" customFormat="false" ht="12.75" hidden="false" customHeight="false" outlineLevel="0" collapsed="false">
      <c r="A6982" s="9" t="s">
        <v>1359</v>
      </c>
      <c r="E6982" s="10" t="str">
        <f aca="false">IF(D6982="?OLD","!!!","")</f>
        <v/>
      </c>
      <c r="F6982" s="11" t="str">
        <f aca="false">IF(OR(E6982="",E6982="!!!"),"",IF(NOT(ISNA(VLOOKUP(E6982,E$1:E6981,1,FALSE()))),"OLD",IF(AND(E6982&lt;&gt;"",E6982&lt;&gt;"!!!"),"NEW","")))</f>
        <v/>
      </c>
      <c r="G6982" s="12" t="str">
        <f aca="false">IF(OR(E6982="",E6982="!!!"),"",IF(OR(J6982=0,AND(J6982=1,K6982=1),AND(J6982=1,I6982="SBJ"),AND(J6982=1,I6982=0)),"?IN_FOCUS",IF(J6982&lt;=2,"?ACTIVATED",IF(J6982&lt;&gt;"","?FAMILIAR",IF(F6982="NEW",IF(ISNA(VLOOKUP(E6982,#REF!,1,FALSE())),"?TYPE_IDENTIFIABLE","?REFERENTIAL"),"_")))))</f>
        <v/>
      </c>
      <c r="H6982" s="13" t="str">
        <f aca="false">IF(J6982&lt;&gt;1,"",IF(I6982="SBJ","CB","?"))</f>
        <v/>
      </c>
      <c r="I6982" s="14" t="str">
        <f aca="false">IF(OR(E6982="",E6982="!!!",F6982="NEW"),"",INDEX(B$2:B6981,-1+SUMPRODUCT(MAX(ROW(E$2:E6981)*(E6982=E$2:E6981)))))</f>
        <v/>
      </c>
      <c r="J6982" s="15" t="str">
        <f aca="true">IF(OR(E6982="",E6982="!!!",F6982="NEW"),"",COUNTBLANK(OFFSET(A$1,,,SUMPRODUCT(MAX(ROW(E$2:E6982)*(E6982=E$2:E6982)))))-COUNTBLANK(OFFSET(A$1,,,SUMPRODUCT(MAX(ROW(E$1:E6981)*(E6982=E$1:E6981))))))</f>
        <v/>
      </c>
      <c r="K6982" s="15" t="str">
        <f aca="false">IF(OR(E6982="",E6982="!!!",F6982="NEW"),"",INDEX(J$1:J6981,SUMPRODUCT(MAX(ROW(E$1:E6981)*(E6982=E$1:E6981)))))</f>
        <v/>
      </c>
      <c r="L6982" s="16"/>
    </row>
    <row r="6983" customFormat="false" ht="12.75" hidden="false" customHeight="false" outlineLevel="0" collapsed="false">
      <c r="A6983" s="9" t="s">
        <v>698</v>
      </c>
      <c r="B6983" s="0" t="s">
        <v>41</v>
      </c>
      <c r="C6983" s="0" t="s">
        <v>115</v>
      </c>
      <c r="D6983" s="0" t="s">
        <v>31</v>
      </c>
      <c r="E6983" s="10" t="str">
        <f aca="false">IF(D6983="?OLD","!!!","")</f>
        <v>!!!</v>
      </c>
      <c r="F6983" s="11" t="str">
        <f aca="false">IF(OR(E6983="",E6983="!!!"),"",IF(NOT(ISNA(VLOOKUP(E6983,E$1:E6982,1,FALSE()))),"OLD",IF(AND(E6983&lt;&gt;"",E6983&lt;&gt;"!!!"),"NEW","")))</f>
        <v/>
      </c>
      <c r="G6983" s="12" t="str">
        <f aca="false">IF(OR(E6983="",E6983="!!!"),"",IF(OR(J6983=0,AND(J6983=1,K6983=1),AND(J6983=1,I6983="SBJ"),AND(J6983=1,I6983=0)),"?IN_FOCUS",IF(J6983&lt;=2,"?ACTIVATED",IF(J6983&lt;&gt;"","?FAMILIAR",IF(F6983="NEW",IF(ISNA(VLOOKUP(E6983,#REF!,1,FALSE())),"?TYPE_IDENTIFIABLE","?REFERENTIAL"),"_")))))</f>
        <v/>
      </c>
      <c r="H6983" s="13" t="str">
        <f aca="false">IF(J6983&lt;&gt;1,"",IF(I6983="SBJ","CB","?"))</f>
        <v/>
      </c>
      <c r="I6983" s="14" t="str">
        <f aca="false">IF(OR(E6983="",E6983="!!!",F6983="NEW"),"",INDEX(B$2:B6982,-1+SUMPRODUCT(MAX(ROW(E$2:E6982)*(E6983=E$2:E6982)))))</f>
        <v/>
      </c>
      <c r="J6983" s="15" t="str">
        <f aca="true">IF(OR(E6983="",E6983="!!!",F6983="NEW"),"",COUNTBLANK(OFFSET(A$1,,,SUMPRODUCT(MAX(ROW(E$2:E6983)*(E6983=E$2:E6983)))))-COUNTBLANK(OFFSET(A$1,,,SUMPRODUCT(MAX(ROW(E$1:E6982)*(E6983=E$1:E6982))))))</f>
        <v/>
      </c>
      <c r="K6983" s="15" t="str">
        <f aca="false">IF(OR(E6983="",E6983="!!!",F6983="NEW"),"",INDEX(J$1:J6982,SUMPRODUCT(MAX(ROW(E$1:E6982)*(E6983=E$1:E6982)))))</f>
        <v/>
      </c>
      <c r="L6983" s="16"/>
    </row>
    <row r="6984" customFormat="false" ht="12.75" hidden="false" customHeight="false" outlineLevel="0" collapsed="false">
      <c r="A6984" s="9" t="s">
        <v>197</v>
      </c>
      <c r="E6984" s="10" t="str">
        <f aca="false">IF(D6984="?OLD","!!!","")</f>
        <v/>
      </c>
      <c r="F6984" s="11" t="str">
        <f aca="false">IF(OR(E6984="",E6984="!!!"),"",IF(NOT(ISNA(VLOOKUP(E6984,E$1:E6983,1,FALSE()))),"OLD",IF(AND(E6984&lt;&gt;"",E6984&lt;&gt;"!!!"),"NEW","")))</f>
        <v/>
      </c>
      <c r="G6984" s="12" t="str">
        <f aca="false">IF(OR(E6984="",E6984="!!!"),"",IF(OR(J6984=0,AND(J6984=1,K6984=1),AND(J6984=1,I6984="SBJ"),AND(J6984=1,I6984=0)),"?IN_FOCUS",IF(J6984&lt;=2,"?ACTIVATED",IF(J6984&lt;&gt;"","?FAMILIAR",IF(F6984="NEW",IF(ISNA(VLOOKUP(E6984,#REF!,1,FALSE())),"?TYPE_IDENTIFIABLE","?REFERENTIAL"),"_")))))</f>
        <v/>
      </c>
      <c r="H6984" s="13" t="str">
        <f aca="false">IF(J6984&lt;&gt;1,"",IF(I6984="SBJ","CB","?"))</f>
        <v/>
      </c>
      <c r="I6984" s="14" t="str">
        <f aca="false">IF(OR(E6984="",E6984="!!!",F6984="NEW"),"",INDEX(B$2:B6983,-1+SUMPRODUCT(MAX(ROW(E$2:E6983)*(E6984=E$2:E6983)))))</f>
        <v/>
      </c>
      <c r="J6984" s="15" t="str">
        <f aca="true">IF(OR(E6984="",E6984="!!!",F6984="NEW"),"",COUNTBLANK(OFFSET(A$1,,,SUMPRODUCT(MAX(ROW(E$2:E6984)*(E6984=E$2:E6984)))))-COUNTBLANK(OFFSET(A$1,,,SUMPRODUCT(MAX(ROW(E$1:E6983)*(E6984=E$1:E6983))))))</f>
        <v/>
      </c>
      <c r="K6984" s="15" t="str">
        <f aca="false">IF(OR(E6984="",E6984="!!!",F6984="NEW"),"",INDEX(J$1:J6983,SUMPRODUCT(MAX(ROW(E$1:E6983)*(E6984=E$1:E6983)))))</f>
        <v/>
      </c>
      <c r="L6984" s="16"/>
    </row>
    <row r="6985" customFormat="false" ht="12.75" hidden="false" customHeight="false" outlineLevel="0" collapsed="false">
      <c r="A6985" s="9" t="s">
        <v>1917</v>
      </c>
      <c r="E6985" s="10" t="str">
        <f aca="false">IF(D6985="?OLD","!!!","")</f>
        <v/>
      </c>
      <c r="F6985" s="11" t="str">
        <f aca="false">IF(OR(E6985="",E6985="!!!"),"",IF(NOT(ISNA(VLOOKUP(E6985,E$1:E6984,1,FALSE()))),"OLD",IF(AND(E6985&lt;&gt;"",E6985&lt;&gt;"!!!"),"NEW","")))</f>
        <v/>
      </c>
      <c r="G6985" s="12" t="str">
        <f aca="false">IF(OR(E6985="",E6985="!!!"),"",IF(OR(J6985=0,AND(J6985=1,K6985=1),AND(J6985=1,I6985="SBJ"),AND(J6985=1,I6985=0)),"?IN_FOCUS",IF(J6985&lt;=2,"?ACTIVATED",IF(J6985&lt;&gt;"","?FAMILIAR",IF(F6985="NEW",IF(ISNA(VLOOKUP(E6985,#REF!,1,FALSE())),"?TYPE_IDENTIFIABLE","?REFERENTIAL"),"_")))))</f>
        <v/>
      </c>
      <c r="H6985" s="13" t="str">
        <f aca="false">IF(J6985&lt;&gt;1,"",IF(I6985="SBJ","CB","?"))</f>
        <v/>
      </c>
      <c r="I6985" s="14" t="str">
        <f aca="false">IF(OR(E6985="",E6985="!!!",F6985="NEW"),"",INDEX(B$2:B6984,-1+SUMPRODUCT(MAX(ROW(E$2:E6984)*(E6985=E$2:E6984)))))</f>
        <v/>
      </c>
      <c r="J6985" s="15" t="str">
        <f aca="true">IF(OR(E6985="",E6985="!!!",F6985="NEW"),"",COUNTBLANK(OFFSET(A$1,,,SUMPRODUCT(MAX(ROW(E$2:E6985)*(E6985=E$2:E6985)))))-COUNTBLANK(OFFSET(A$1,,,SUMPRODUCT(MAX(ROW(E$1:E6984)*(E6985=E$1:E6984))))))</f>
        <v/>
      </c>
      <c r="K6985" s="15" t="str">
        <f aca="false">IF(OR(E6985="",E6985="!!!",F6985="NEW"),"",INDEX(J$1:J6984,SUMPRODUCT(MAX(ROW(E$1:E6984)*(E6985=E$1:E6984)))))</f>
        <v/>
      </c>
      <c r="L6985" s="16"/>
    </row>
    <row r="6986" customFormat="false" ht="12.75" hidden="false" customHeight="false" outlineLevel="0" collapsed="false">
      <c r="A6986" s="9" t="s">
        <v>1918</v>
      </c>
      <c r="E6986" s="10" t="str">
        <f aca="false">IF(D6986="?OLD","!!!","")</f>
        <v/>
      </c>
      <c r="F6986" s="11" t="str">
        <f aca="false">IF(OR(E6986="",E6986="!!!"),"",IF(NOT(ISNA(VLOOKUP(E6986,E$1:E6985,1,FALSE()))),"OLD",IF(AND(E6986&lt;&gt;"",E6986&lt;&gt;"!!!"),"NEW","")))</f>
        <v/>
      </c>
      <c r="G6986" s="12" t="str">
        <f aca="false">IF(OR(E6986="",E6986="!!!"),"",IF(OR(J6986=0,AND(J6986=1,K6986=1),AND(J6986=1,I6986="SBJ"),AND(J6986=1,I6986=0)),"?IN_FOCUS",IF(J6986&lt;=2,"?ACTIVATED",IF(J6986&lt;&gt;"","?FAMILIAR",IF(F6986="NEW",IF(ISNA(VLOOKUP(E6986,#REF!,1,FALSE())),"?TYPE_IDENTIFIABLE","?REFERENTIAL"),"_")))))</f>
        <v/>
      </c>
      <c r="H6986" s="13" t="str">
        <f aca="false">IF(J6986&lt;&gt;1,"",IF(I6986="SBJ","CB","?"))</f>
        <v/>
      </c>
      <c r="I6986" s="14" t="str">
        <f aca="false">IF(OR(E6986="",E6986="!!!",F6986="NEW"),"",INDEX(B$2:B6985,-1+SUMPRODUCT(MAX(ROW(E$2:E6985)*(E6986=E$2:E6985)))))</f>
        <v/>
      </c>
      <c r="J6986" s="15" t="str">
        <f aca="true">IF(OR(E6986="",E6986="!!!",F6986="NEW"),"",COUNTBLANK(OFFSET(A$1,,,SUMPRODUCT(MAX(ROW(E$2:E6986)*(E6986=E$2:E6986)))))-COUNTBLANK(OFFSET(A$1,,,SUMPRODUCT(MAX(ROW(E$1:E6985)*(E6986=E$1:E6985))))))</f>
        <v/>
      </c>
      <c r="K6986" s="15" t="str">
        <f aca="false">IF(OR(E6986="",E6986="!!!",F6986="NEW"),"",INDEX(J$1:J6985,SUMPRODUCT(MAX(ROW(E$1:E6985)*(E6986=E$1:E6985)))))</f>
        <v/>
      </c>
      <c r="L6986" s="16"/>
    </row>
    <row r="6987" customFormat="false" ht="12.75" hidden="false" customHeight="false" outlineLevel="0" collapsed="false">
      <c r="A6987" s="9" t="s">
        <v>1919</v>
      </c>
      <c r="B6987" s="0" t="s">
        <v>23</v>
      </c>
      <c r="C6987" s="0" t="s">
        <v>96</v>
      </c>
      <c r="D6987" s="0" t="s">
        <v>31</v>
      </c>
      <c r="E6987" s="10" t="str">
        <f aca="false">IF(D6987="?OLD","!!!","")</f>
        <v>!!!</v>
      </c>
      <c r="F6987" s="11" t="str">
        <f aca="false">IF(OR(E6987="",E6987="!!!"),"",IF(NOT(ISNA(VLOOKUP(E6987,E$1:E6986,1,FALSE()))),"OLD",IF(AND(E6987&lt;&gt;"",E6987&lt;&gt;"!!!"),"NEW","")))</f>
        <v/>
      </c>
      <c r="G6987" s="12" t="str">
        <f aca="false">IF(OR(E6987="",E6987="!!!"),"",IF(OR(J6987=0,AND(J6987=1,K6987=1),AND(J6987=1,I6987="SBJ"),AND(J6987=1,I6987=0)),"?IN_FOCUS",IF(J6987&lt;=2,"?ACTIVATED",IF(J6987&lt;&gt;"","?FAMILIAR",IF(F6987="NEW",IF(ISNA(VLOOKUP(E6987,#REF!,1,FALSE())),"?TYPE_IDENTIFIABLE","?REFERENTIAL"),"_")))))</f>
        <v/>
      </c>
      <c r="H6987" s="13" t="str">
        <f aca="false">IF(J6987&lt;&gt;1,"",IF(I6987="SBJ","CB","?"))</f>
        <v/>
      </c>
      <c r="I6987" s="14" t="str">
        <f aca="false">IF(OR(E6987="",E6987="!!!",F6987="NEW"),"",INDEX(B$2:B6986,-1+SUMPRODUCT(MAX(ROW(E$2:E6986)*(E6987=E$2:E6986)))))</f>
        <v/>
      </c>
      <c r="J6987" s="15" t="str">
        <f aca="true">IF(OR(E6987="",E6987="!!!",F6987="NEW"),"",COUNTBLANK(OFFSET(A$1,,,SUMPRODUCT(MAX(ROW(E$2:E6987)*(E6987=E$2:E6987)))))-COUNTBLANK(OFFSET(A$1,,,SUMPRODUCT(MAX(ROW(E$1:E6986)*(E6987=E$1:E6986))))))</f>
        <v/>
      </c>
      <c r="K6987" s="15" t="str">
        <f aca="false">IF(OR(E6987="",E6987="!!!",F6987="NEW"),"",INDEX(J$1:J6986,SUMPRODUCT(MAX(ROW(E$1:E6986)*(E6987=E$1:E6986)))))</f>
        <v/>
      </c>
      <c r="L6987" s="16"/>
    </row>
    <row r="6988" customFormat="false" ht="12.75" hidden="false" customHeight="false" outlineLevel="0" collapsed="false">
      <c r="A6988" s="9" t="s">
        <v>62</v>
      </c>
      <c r="E6988" s="10" t="str">
        <f aca="false">IF(D6988="?OLD","!!!","")</f>
        <v/>
      </c>
      <c r="F6988" s="11" t="str">
        <f aca="false">IF(OR(E6988="",E6988="!!!"),"",IF(NOT(ISNA(VLOOKUP(E6988,E$1:E6987,1,FALSE()))),"OLD",IF(AND(E6988&lt;&gt;"",E6988&lt;&gt;"!!!"),"NEW","")))</f>
        <v/>
      </c>
      <c r="G6988" s="12" t="str">
        <f aca="false">IF(OR(E6988="",E6988="!!!"),"",IF(OR(J6988=0,AND(J6988=1,K6988=1),AND(J6988=1,I6988="SBJ"),AND(J6988=1,I6988=0)),"?IN_FOCUS",IF(J6988&lt;=2,"?ACTIVATED",IF(J6988&lt;&gt;"","?FAMILIAR",IF(F6988="NEW",IF(ISNA(VLOOKUP(E6988,#REF!,1,FALSE())),"?TYPE_IDENTIFIABLE","?REFERENTIAL"),"_")))))</f>
        <v/>
      </c>
      <c r="H6988" s="13" t="str">
        <f aca="false">IF(J6988&lt;&gt;1,"",IF(I6988="SBJ","CB","?"))</f>
        <v/>
      </c>
      <c r="I6988" s="14" t="str">
        <f aca="false">IF(OR(E6988="",E6988="!!!",F6988="NEW"),"",INDEX(B$2:B6987,-1+SUMPRODUCT(MAX(ROW(E$2:E6987)*(E6988=E$2:E6987)))))</f>
        <v/>
      </c>
      <c r="J6988" s="15" t="str">
        <f aca="true">IF(OR(E6988="",E6988="!!!",F6988="NEW"),"",COUNTBLANK(OFFSET(A$1,,,SUMPRODUCT(MAX(ROW(E$2:E6988)*(E6988=E$2:E6988)))))-COUNTBLANK(OFFSET(A$1,,,SUMPRODUCT(MAX(ROW(E$1:E6987)*(E6988=E$1:E6987))))))</f>
        <v/>
      </c>
      <c r="K6988" s="15" t="str">
        <f aca="false">IF(OR(E6988="",E6988="!!!",F6988="NEW"),"",INDEX(J$1:J6987,SUMPRODUCT(MAX(ROW(E$1:E6987)*(E6988=E$1:E6987)))))</f>
        <v/>
      </c>
      <c r="L6988" s="16"/>
    </row>
    <row r="6989" customFormat="false" ht="12.75" hidden="false" customHeight="false" outlineLevel="0" collapsed="false">
      <c r="A6989" s="9" t="s">
        <v>202</v>
      </c>
      <c r="E6989" s="10" t="str">
        <f aca="false">IF(D6989="?OLD","!!!","")</f>
        <v/>
      </c>
      <c r="F6989" s="11" t="str">
        <f aca="false">IF(OR(E6989="",E6989="!!!"),"",IF(NOT(ISNA(VLOOKUP(E6989,E$1:E6988,1,FALSE()))),"OLD",IF(AND(E6989&lt;&gt;"",E6989&lt;&gt;"!!!"),"NEW","")))</f>
        <v/>
      </c>
      <c r="G6989" s="12" t="str">
        <f aca="false">IF(OR(E6989="",E6989="!!!"),"",IF(OR(J6989=0,AND(J6989=1,K6989=1),AND(J6989=1,I6989="SBJ"),AND(J6989=1,I6989=0)),"?IN_FOCUS",IF(J6989&lt;=2,"?ACTIVATED",IF(J6989&lt;&gt;"","?FAMILIAR",IF(F6989="NEW",IF(ISNA(VLOOKUP(E6989,#REF!,1,FALSE())),"?TYPE_IDENTIFIABLE","?REFERENTIAL"),"_")))))</f>
        <v/>
      </c>
      <c r="H6989" s="13" t="str">
        <f aca="false">IF(J6989&lt;&gt;1,"",IF(I6989="SBJ","CB","?"))</f>
        <v/>
      </c>
      <c r="I6989" s="14" t="str">
        <f aca="false">IF(OR(E6989="",E6989="!!!",F6989="NEW"),"",INDEX(B$2:B6988,-1+SUMPRODUCT(MAX(ROW(E$2:E6988)*(E6989=E$2:E6988)))))</f>
        <v/>
      </c>
      <c r="J6989" s="15" t="str">
        <f aca="true">IF(OR(E6989="",E6989="!!!",F6989="NEW"),"",COUNTBLANK(OFFSET(A$1,,,SUMPRODUCT(MAX(ROW(E$2:E6989)*(E6989=E$2:E6989)))))-COUNTBLANK(OFFSET(A$1,,,SUMPRODUCT(MAX(ROW(E$1:E6988)*(E6989=E$1:E6988))))))</f>
        <v/>
      </c>
      <c r="K6989" s="15" t="str">
        <f aca="false">IF(OR(E6989="",E6989="!!!",F6989="NEW"),"",INDEX(J$1:J6988,SUMPRODUCT(MAX(ROW(E$1:E6988)*(E6989=E$1:E6988)))))</f>
        <v/>
      </c>
      <c r="L6989" s="16"/>
    </row>
    <row r="6990" customFormat="false" ht="12.75" hidden="false" customHeight="false" outlineLevel="0" collapsed="false">
      <c r="A6990" s="9" t="s">
        <v>71</v>
      </c>
      <c r="E6990" s="10" t="str">
        <f aca="false">IF(D6990="?OLD","!!!","")</f>
        <v/>
      </c>
      <c r="F6990" s="11" t="str">
        <f aca="false">IF(OR(E6990="",E6990="!!!"),"",IF(NOT(ISNA(VLOOKUP(E6990,E$1:E6989,1,FALSE()))),"OLD",IF(AND(E6990&lt;&gt;"",E6990&lt;&gt;"!!!"),"NEW","")))</f>
        <v/>
      </c>
      <c r="G6990" s="12" t="str">
        <f aca="false">IF(OR(E6990="",E6990="!!!"),"",IF(OR(J6990=0,AND(J6990=1,K6990=1),AND(J6990=1,I6990="SBJ"),AND(J6990=1,I6990=0)),"?IN_FOCUS",IF(J6990&lt;=2,"?ACTIVATED",IF(J6990&lt;&gt;"","?FAMILIAR",IF(F6990="NEW",IF(ISNA(VLOOKUP(E6990,#REF!,1,FALSE())),"?TYPE_IDENTIFIABLE","?REFERENTIAL"),"_")))))</f>
        <v/>
      </c>
      <c r="H6990" s="13" t="str">
        <f aca="false">IF(J6990&lt;&gt;1,"",IF(I6990="SBJ","CB","?"))</f>
        <v/>
      </c>
      <c r="I6990" s="14" t="str">
        <f aca="false">IF(OR(E6990="",E6990="!!!",F6990="NEW"),"",INDEX(B$2:B6989,-1+SUMPRODUCT(MAX(ROW(E$2:E6989)*(E6990=E$2:E6989)))))</f>
        <v/>
      </c>
      <c r="J6990" s="15" t="str">
        <f aca="true">IF(OR(E6990="",E6990="!!!",F6990="NEW"),"",COUNTBLANK(OFFSET(A$1,,,SUMPRODUCT(MAX(ROW(E$2:E6990)*(E6990=E$2:E6990)))))-COUNTBLANK(OFFSET(A$1,,,SUMPRODUCT(MAX(ROW(E$1:E6989)*(E6990=E$1:E6989))))))</f>
        <v/>
      </c>
      <c r="K6990" s="15" t="str">
        <f aca="false">IF(OR(E6990="",E6990="!!!",F6990="NEW"),"",INDEX(J$1:J6989,SUMPRODUCT(MAX(ROW(E$1:E6989)*(E6990=E$1:E6989)))))</f>
        <v/>
      </c>
      <c r="L6990" s="16"/>
    </row>
    <row r="6991" customFormat="false" ht="12.75" hidden="false" customHeight="false" outlineLevel="0" collapsed="false">
      <c r="A6991" s="9" t="s">
        <v>1766</v>
      </c>
      <c r="E6991" s="10" t="str">
        <f aca="false">IF(D6991="?OLD","!!!","")</f>
        <v/>
      </c>
      <c r="F6991" s="11" t="str">
        <f aca="false">IF(OR(E6991="",E6991="!!!"),"",IF(NOT(ISNA(VLOOKUP(E6991,E$1:E6990,1,FALSE()))),"OLD",IF(AND(E6991&lt;&gt;"",E6991&lt;&gt;"!!!"),"NEW","")))</f>
        <v/>
      </c>
      <c r="G6991" s="12" t="str">
        <f aca="false">IF(OR(E6991="",E6991="!!!"),"",IF(OR(J6991=0,AND(J6991=1,K6991=1),AND(J6991=1,I6991="SBJ"),AND(J6991=1,I6991=0)),"?IN_FOCUS",IF(J6991&lt;=2,"?ACTIVATED",IF(J6991&lt;&gt;"","?FAMILIAR",IF(F6991="NEW",IF(ISNA(VLOOKUP(E6991,#REF!,1,FALSE())),"?TYPE_IDENTIFIABLE","?REFERENTIAL"),"_")))))</f>
        <v/>
      </c>
      <c r="H6991" s="13" t="str">
        <f aca="false">IF(J6991&lt;&gt;1,"",IF(I6991="SBJ","CB","?"))</f>
        <v/>
      </c>
      <c r="I6991" s="14" t="str">
        <f aca="false">IF(OR(E6991="",E6991="!!!",F6991="NEW"),"",INDEX(B$2:B6990,-1+SUMPRODUCT(MAX(ROW(E$2:E6990)*(E6991=E$2:E6990)))))</f>
        <v/>
      </c>
      <c r="J6991" s="15" t="str">
        <f aca="true">IF(OR(E6991="",E6991="!!!",F6991="NEW"),"",COUNTBLANK(OFFSET(A$1,,,SUMPRODUCT(MAX(ROW(E$2:E6991)*(E6991=E$2:E6991)))))-COUNTBLANK(OFFSET(A$1,,,SUMPRODUCT(MAX(ROW(E$1:E6990)*(E6991=E$1:E6990))))))</f>
        <v/>
      </c>
      <c r="K6991" s="15" t="str">
        <f aca="false">IF(OR(E6991="",E6991="!!!",F6991="NEW"),"",INDEX(J$1:J6990,SUMPRODUCT(MAX(ROW(E$1:E6990)*(E6991=E$1:E6990)))))</f>
        <v/>
      </c>
      <c r="L6991" s="16"/>
    </row>
    <row r="6992" customFormat="false" ht="12.75" hidden="false" customHeight="false" outlineLevel="0" collapsed="false">
      <c r="A6992" s="9" t="s">
        <v>1767</v>
      </c>
      <c r="E6992" s="10" t="str">
        <f aca="false">IF(D6992="?OLD","!!!","")</f>
        <v/>
      </c>
      <c r="F6992" s="11" t="str">
        <f aca="false">IF(OR(E6992="",E6992="!!!"),"",IF(NOT(ISNA(VLOOKUP(E6992,E$1:E6991,1,FALSE()))),"OLD",IF(AND(E6992&lt;&gt;"",E6992&lt;&gt;"!!!"),"NEW","")))</f>
        <v/>
      </c>
      <c r="G6992" s="12" t="str">
        <f aca="false">IF(OR(E6992="",E6992="!!!"),"",IF(OR(J6992=0,AND(J6992=1,K6992=1),AND(J6992=1,I6992="SBJ"),AND(J6992=1,I6992=0)),"?IN_FOCUS",IF(J6992&lt;=2,"?ACTIVATED",IF(J6992&lt;&gt;"","?FAMILIAR",IF(F6992="NEW",IF(ISNA(VLOOKUP(E6992,#REF!,1,FALSE())),"?TYPE_IDENTIFIABLE","?REFERENTIAL"),"_")))))</f>
        <v/>
      </c>
      <c r="H6992" s="13" t="str">
        <f aca="false">IF(J6992&lt;&gt;1,"",IF(I6992="SBJ","CB","?"))</f>
        <v/>
      </c>
      <c r="I6992" s="14" t="str">
        <f aca="false">IF(OR(E6992="",E6992="!!!",F6992="NEW"),"",INDEX(B$2:B6991,-1+SUMPRODUCT(MAX(ROW(E$2:E6991)*(E6992=E$2:E6991)))))</f>
        <v/>
      </c>
      <c r="J6992" s="15" t="str">
        <f aca="true">IF(OR(E6992="",E6992="!!!",F6992="NEW"),"",COUNTBLANK(OFFSET(A$1,,,SUMPRODUCT(MAX(ROW(E$2:E6992)*(E6992=E$2:E6992)))))-COUNTBLANK(OFFSET(A$1,,,SUMPRODUCT(MAX(ROW(E$1:E6991)*(E6992=E$1:E6991))))))</f>
        <v/>
      </c>
      <c r="K6992" s="15" t="str">
        <f aca="false">IF(OR(E6992="",E6992="!!!",F6992="NEW"),"",INDEX(J$1:J6991,SUMPRODUCT(MAX(ROW(E$1:E6991)*(E6992=E$1:E6991)))))</f>
        <v/>
      </c>
      <c r="L6992" s="16"/>
    </row>
    <row r="6993" customFormat="false" ht="12.75" hidden="false" customHeight="false" outlineLevel="0" collapsed="false">
      <c r="A6993" s="9" t="s">
        <v>1920</v>
      </c>
      <c r="B6993" s="0" t="s">
        <v>38</v>
      </c>
      <c r="C6993" s="0" t="s">
        <v>54</v>
      </c>
      <c r="D6993" s="0" t="s">
        <v>31</v>
      </c>
      <c r="E6993" s="10" t="str">
        <f aca="false">IF(D6993="?OLD","!!!","")</f>
        <v>!!!</v>
      </c>
      <c r="F6993" s="11" t="str">
        <f aca="false">IF(OR(E6993="",E6993="!!!"),"",IF(NOT(ISNA(VLOOKUP(E6993,E$1:E6992,1,FALSE()))),"OLD",IF(AND(E6993&lt;&gt;"",E6993&lt;&gt;"!!!"),"NEW","")))</f>
        <v/>
      </c>
      <c r="G6993" s="12" t="str">
        <f aca="false">IF(OR(E6993="",E6993="!!!"),"",IF(OR(J6993=0,AND(J6993=1,K6993=1),AND(J6993=1,I6993="SBJ"),AND(J6993=1,I6993=0)),"?IN_FOCUS",IF(J6993&lt;=2,"?ACTIVATED",IF(J6993&lt;&gt;"","?FAMILIAR",IF(F6993="NEW",IF(ISNA(VLOOKUP(E6993,#REF!,1,FALSE())),"?TYPE_IDENTIFIABLE","?REFERENTIAL"),"_")))))</f>
        <v/>
      </c>
      <c r="H6993" s="13" t="str">
        <f aca="false">IF(J6993&lt;&gt;1,"",IF(I6993="SBJ","CB","?"))</f>
        <v/>
      </c>
      <c r="I6993" s="14" t="str">
        <f aca="false">IF(OR(E6993="",E6993="!!!",F6993="NEW"),"",INDEX(B$2:B6992,-1+SUMPRODUCT(MAX(ROW(E$2:E6992)*(E6993=E$2:E6992)))))</f>
        <v/>
      </c>
      <c r="J6993" s="15" t="str">
        <f aca="true">IF(OR(E6993="",E6993="!!!",F6993="NEW"),"",COUNTBLANK(OFFSET(A$1,,,SUMPRODUCT(MAX(ROW(E$2:E6993)*(E6993=E$2:E6993)))))-COUNTBLANK(OFFSET(A$1,,,SUMPRODUCT(MAX(ROW(E$1:E6992)*(E6993=E$1:E6992))))))</f>
        <v/>
      </c>
      <c r="K6993" s="15" t="str">
        <f aca="false">IF(OR(E6993="",E6993="!!!",F6993="NEW"),"",INDEX(J$1:J6992,SUMPRODUCT(MAX(ROW(E$1:E6992)*(E6993=E$1:E6992)))))</f>
        <v/>
      </c>
      <c r="L6993" s="16"/>
    </row>
    <row r="6994" customFormat="false" ht="12.75" hidden="false" customHeight="false" outlineLevel="0" collapsed="false">
      <c r="A6994" s="9" t="s">
        <v>92</v>
      </c>
      <c r="E6994" s="10" t="str">
        <f aca="false">IF(D6994="?OLD","!!!","")</f>
        <v/>
      </c>
      <c r="F6994" s="11" t="str">
        <f aca="false">IF(OR(E6994="",E6994="!!!"),"",IF(NOT(ISNA(VLOOKUP(E6994,E$1:E6993,1,FALSE()))),"OLD",IF(AND(E6994&lt;&gt;"",E6994&lt;&gt;"!!!"),"NEW","")))</f>
        <v/>
      </c>
      <c r="G6994" s="12" t="str">
        <f aca="false">IF(OR(E6994="",E6994="!!!"),"",IF(OR(J6994=0,AND(J6994=1,K6994=1),AND(J6994=1,I6994="SBJ"),AND(J6994=1,I6994=0)),"?IN_FOCUS",IF(J6994&lt;=2,"?ACTIVATED",IF(J6994&lt;&gt;"","?FAMILIAR",IF(F6994="NEW",IF(ISNA(VLOOKUP(E6994,#REF!,1,FALSE())),"?TYPE_IDENTIFIABLE","?REFERENTIAL"),"_")))))</f>
        <v/>
      </c>
      <c r="H6994" s="13" t="str">
        <f aca="false">IF(J6994&lt;&gt;1,"",IF(I6994="SBJ","CB","?"))</f>
        <v/>
      </c>
      <c r="I6994" s="14" t="str">
        <f aca="false">IF(OR(E6994="",E6994="!!!",F6994="NEW"),"",INDEX(B$2:B6993,-1+SUMPRODUCT(MAX(ROW(E$2:E6993)*(E6994=E$2:E6993)))))</f>
        <v/>
      </c>
      <c r="J6994" s="15" t="str">
        <f aca="true">IF(OR(E6994="",E6994="!!!",F6994="NEW"),"",COUNTBLANK(OFFSET(A$1,,,SUMPRODUCT(MAX(ROW(E$2:E6994)*(E6994=E$2:E6994)))))-COUNTBLANK(OFFSET(A$1,,,SUMPRODUCT(MAX(ROW(E$1:E6993)*(E6994=E$1:E6993))))))</f>
        <v/>
      </c>
      <c r="K6994" s="15" t="str">
        <f aca="false">IF(OR(E6994="",E6994="!!!",F6994="NEW"),"",INDEX(J$1:J6993,SUMPRODUCT(MAX(ROW(E$1:E6993)*(E6994=E$1:E6993)))))</f>
        <v/>
      </c>
      <c r="L6994" s="16"/>
    </row>
    <row r="6995" customFormat="false" ht="12.75" hidden="false" customHeight="false" outlineLevel="0" collapsed="false">
      <c r="A6995" s="9" t="s">
        <v>1921</v>
      </c>
      <c r="B6995" s="0" t="s">
        <v>38</v>
      </c>
      <c r="C6995" s="0" t="s">
        <v>96</v>
      </c>
      <c r="D6995" s="0" t="s">
        <v>31</v>
      </c>
      <c r="E6995" s="10" t="str">
        <f aca="false">IF(D6995="?OLD","!!!","")</f>
        <v>!!!</v>
      </c>
      <c r="F6995" s="11" t="str">
        <f aca="false">IF(OR(E6995="",E6995="!!!"),"",IF(NOT(ISNA(VLOOKUP(E6995,E$1:E6994,1,FALSE()))),"OLD",IF(AND(E6995&lt;&gt;"",E6995&lt;&gt;"!!!"),"NEW","")))</f>
        <v/>
      </c>
      <c r="G6995" s="12" t="str">
        <f aca="false">IF(OR(E6995="",E6995="!!!"),"",IF(OR(J6995=0,AND(J6995=1,K6995=1),AND(J6995=1,I6995="SBJ"),AND(J6995=1,I6995=0)),"?IN_FOCUS",IF(J6995&lt;=2,"?ACTIVATED",IF(J6995&lt;&gt;"","?FAMILIAR",IF(F6995="NEW",IF(ISNA(VLOOKUP(E6995,#REF!,1,FALSE())),"?TYPE_IDENTIFIABLE","?REFERENTIAL"),"_")))))</f>
        <v/>
      </c>
      <c r="H6995" s="13" t="str">
        <f aca="false">IF(J6995&lt;&gt;1,"",IF(I6995="SBJ","CB","?"))</f>
        <v/>
      </c>
      <c r="I6995" s="14" t="str">
        <f aca="false">IF(OR(E6995="",E6995="!!!",F6995="NEW"),"",INDEX(B$2:B6994,-1+SUMPRODUCT(MAX(ROW(E$2:E6994)*(E6995=E$2:E6994)))))</f>
        <v/>
      </c>
      <c r="J6995" s="15" t="str">
        <f aca="true">IF(OR(E6995="",E6995="!!!",F6995="NEW"),"",COUNTBLANK(OFFSET(A$1,,,SUMPRODUCT(MAX(ROW(E$2:E6995)*(E6995=E$2:E6995)))))-COUNTBLANK(OFFSET(A$1,,,SUMPRODUCT(MAX(ROW(E$1:E6994)*(E6995=E$1:E6994))))))</f>
        <v/>
      </c>
      <c r="K6995" s="15" t="str">
        <f aca="false">IF(OR(E6995="",E6995="!!!",F6995="NEW"),"",INDEX(J$1:J6994,SUMPRODUCT(MAX(ROW(E$1:E6994)*(E6995=E$1:E6994)))))</f>
        <v/>
      </c>
      <c r="L6995" s="16"/>
    </row>
    <row r="6996" customFormat="false" ht="12.75" hidden="false" customHeight="false" outlineLevel="0" collapsed="false">
      <c r="A6996" s="9" t="s">
        <v>48</v>
      </c>
      <c r="E6996" s="10" t="str">
        <f aca="false">IF(D6996="?OLD","!!!","")</f>
        <v/>
      </c>
      <c r="F6996" s="11" t="str">
        <f aca="false">IF(OR(E6996="",E6996="!!!"),"",IF(NOT(ISNA(VLOOKUP(E6996,E$1:E6995,1,FALSE()))),"OLD",IF(AND(E6996&lt;&gt;"",E6996&lt;&gt;"!!!"),"NEW","")))</f>
        <v/>
      </c>
      <c r="G6996" s="12" t="str">
        <f aca="false">IF(OR(E6996="",E6996="!!!"),"",IF(OR(J6996=0,AND(J6996=1,K6996=1),AND(J6996=1,I6996="SBJ"),AND(J6996=1,I6996=0)),"?IN_FOCUS",IF(J6996&lt;=2,"?ACTIVATED",IF(J6996&lt;&gt;"","?FAMILIAR",IF(F6996="NEW",IF(ISNA(VLOOKUP(E6996,#REF!,1,FALSE())),"?TYPE_IDENTIFIABLE","?REFERENTIAL"),"_")))))</f>
        <v/>
      </c>
      <c r="H6996" s="13" t="str">
        <f aca="false">IF(J6996&lt;&gt;1,"",IF(I6996="SBJ","CB","?"))</f>
        <v/>
      </c>
      <c r="I6996" s="14" t="str">
        <f aca="false">IF(OR(E6996="",E6996="!!!",F6996="NEW"),"",INDEX(B$2:B6995,-1+SUMPRODUCT(MAX(ROW(E$2:E6995)*(E6996=E$2:E6995)))))</f>
        <v/>
      </c>
      <c r="J6996" s="15" t="str">
        <f aca="true">IF(OR(E6996="",E6996="!!!",F6996="NEW"),"",COUNTBLANK(OFFSET(A$1,,,SUMPRODUCT(MAX(ROW(E$2:E6996)*(E6996=E$2:E6996)))))-COUNTBLANK(OFFSET(A$1,,,SUMPRODUCT(MAX(ROW(E$1:E6995)*(E6996=E$1:E6995))))))</f>
        <v/>
      </c>
      <c r="K6996" s="15" t="str">
        <f aca="false">IF(OR(E6996="",E6996="!!!",F6996="NEW"),"",INDEX(J$1:J6995,SUMPRODUCT(MAX(ROW(E$1:E6995)*(E6996=E$1:E6995)))))</f>
        <v/>
      </c>
      <c r="L6996" s="16"/>
    </row>
    <row r="6997" customFormat="false" ht="12.75" hidden="false" customHeight="false" outlineLevel="0" collapsed="false">
      <c r="E6997" s="10" t="str">
        <f aca="false">IF(D6997="?OLD","!!!","")</f>
        <v/>
      </c>
      <c r="F6997" s="11" t="str">
        <f aca="false">IF(OR(E6997="",E6997="!!!"),"",IF(NOT(ISNA(VLOOKUP(E6997,E$1:E6996,1,FALSE()))),"OLD",IF(AND(E6997&lt;&gt;"",E6997&lt;&gt;"!!!"),"NEW","")))</f>
        <v/>
      </c>
      <c r="G6997" s="12" t="str">
        <f aca="false">IF(OR(E6997="",E6997="!!!"),"",IF(OR(J6997=0,AND(J6997=1,K6997=1),AND(J6997=1,I6997="SBJ"),AND(J6997=1,I6997=0)),"?IN_FOCUS",IF(J6997&lt;=2,"?ACTIVATED",IF(J6997&lt;&gt;"","?FAMILIAR",IF(F6997="NEW",IF(ISNA(VLOOKUP(E6997,#REF!,1,FALSE())),"?TYPE_IDENTIFIABLE","?REFERENTIAL"),"_")))))</f>
        <v/>
      </c>
      <c r="H6997" s="13" t="str">
        <f aca="false">IF(J6997&lt;&gt;1,"",IF(I6997="SBJ","CB","?"))</f>
        <v/>
      </c>
      <c r="I6997" s="14" t="str">
        <f aca="false">IF(OR(E6997="",E6997="!!!",F6997="NEW"),"",INDEX(B$2:B6996,-1+SUMPRODUCT(MAX(ROW(E$2:E6996)*(E6997=E$2:E6996)))))</f>
        <v/>
      </c>
      <c r="J6997" s="15" t="str">
        <f aca="true">IF(OR(E6997="",E6997="!!!",F6997="NEW"),"",COUNTBLANK(OFFSET(A$1,,,SUMPRODUCT(MAX(ROW(E$2:E6997)*(E6997=E$2:E6997)))))-COUNTBLANK(OFFSET(A$1,,,SUMPRODUCT(MAX(ROW(E$1:E6996)*(E6997=E$1:E6996))))))</f>
        <v/>
      </c>
      <c r="K6997" s="15" t="str">
        <f aca="false">IF(OR(E6997="",E6997="!!!",F6997="NEW"),"",INDEX(J$1:J6996,SUMPRODUCT(MAX(ROW(E$1:E6996)*(E6997=E$1:E6996)))))</f>
        <v/>
      </c>
      <c r="L6997" s="16"/>
    </row>
    <row r="6998" customFormat="false" ht="12.75" hidden="false" customHeight="false" outlineLevel="0" collapsed="false">
      <c r="A6998" s="9" t="s">
        <v>1922</v>
      </c>
      <c r="E6998" s="10" t="str">
        <f aca="false">IF(D6998="?OLD","!!!","")</f>
        <v/>
      </c>
      <c r="F6998" s="11" t="str">
        <f aca="false">IF(OR(E6998="",E6998="!!!"),"",IF(NOT(ISNA(VLOOKUP(E6998,E$1:E6997,1,FALSE()))),"OLD",IF(AND(E6998&lt;&gt;"",E6998&lt;&gt;"!!!"),"NEW","")))</f>
        <v/>
      </c>
      <c r="G6998" s="12" t="str">
        <f aca="false">IF(OR(E6998="",E6998="!!!"),"",IF(OR(J6998=0,AND(J6998=1,K6998=1),AND(J6998=1,I6998="SBJ"),AND(J6998=1,I6998=0)),"?IN_FOCUS",IF(J6998&lt;=2,"?ACTIVATED",IF(J6998&lt;&gt;"","?FAMILIAR",IF(F6998="NEW",IF(ISNA(VLOOKUP(E6998,#REF!,1,FALSE())),"?TYPE_IDENTIFIABLE","?REFERENTIAL"),"_")))))</f>
        <v/>
      </c>
      <c r="H6998" s="13" t="str">
        <f aca="false">IF(J6998&lt;&gt;1,"",IF(I6998="SBJ","CB","?"))</f>
        <v/>
      </c>
      <c r="I6998" s="14" t="str">
        <f aca="false">IF(OR(E6998="",E6998="!!!",F6998="NEW"),"",INDEX(B$2:B6997,-1+SUMPRODUCT(MAX(ROW(E$2:E6997)*(E6998=E$2:E6997)))))</f>
        <v/>
      </c>
      <c r="J6998" s="15" t="str">
        <f aca="true">IF(OR(E6998="",E6998="!!!",F6998="NEW"),"",COUNTBLANK(OFFSET(A$1,,,SUMPRODUCT(MAX(ROW(E$2:E6998)*(E6998=E$2:E6998)))))-COUNTBLANK(OFFSET(A$1,,,SUMPRODUCT(MAX(ROW(E$1:E6997)*(E6998=E$1:E6997))))))</f>
        <v/>
      </c>
      <c r="K6998" s="15" t="str">
        <f aca="false">IF(OR(E6998="",E6998="!!!",F6998="NEW"),"",INDEX(J$1:J6997,SUMPRODUCT(MAX(ROW(E$1:E6997)*(E6998=E$1:E6997)))))</f>
        <v/>
      </c>
      <c r="L6998" s="16"/>
    </row>
    <row r="6999" customFormat="false" ht="12.75" hidden="false" customHeight="false" outlineLevel="0" collapsed="false">
      <c r="A6999" s="9" t="s">
        <v>104</v>
      </c>
      <c r="B6999" s="0" t="s">
        <v>18</v>
      </c>
      <c r="C6999" s="0" t="s">
        <v>30</v>
      </c>
      <c r="D6999" s="0" t="s">
        <v>31</v>
      </c>
      <c r="E6999" s="10" t="str">
        <f aca="false">IF(D6999="?OLD","!!!","")</f>
        <v>!!!</v>
      </c>
      <c r="F6999" s="11" t="str">
        <f aca="false">IF(OR(E6999="",E6999="!!!"),"",IF(NOT(ISNA(VLOOKUP(E6999,E$1:E6998,1,FALSE()))),"OLD",IF(AND(E6999&lt;&gt;"",E6999&lt;&gt;"!!!"),"NEW","")))</f>
        <v/>
      </c>
      <c r="G6999" s="12" t="str">
        <f aca="false">IF(OR(E6999="",E6999="!!!"),"",IF(OR(J6999=0,AND(J6999=1,K6999=1),AND(J6999=1,I6999="SBJ"),AND(J6999=1,I6999=0)),"?IN_FOCUS",IF(J6999&lt;=2,"?ACTIVATED",IF(J6999&lt;&gt;"","?FAMILIAR",IF(F6999="NEW",IF(ISNA(VLOOKUP(E6999,#REF!,1,FALSE())),"?TYPE_IDENTIFIABLE","?REFERENTIAL"),"_")))))</f>
        <v/>
      </c>
      <c r="H6999" s="13" t="str">
        <f aca="false">IF(J6999&lt;&gt;1,"",IF(I6999="SBJ","CB","?"))</f>
        <v/>
      </c>
      <c r="I6999" s="14" t="str">
        <f aca="false">IF(OR(E6999="",E6999="!!!",F6999="NEW"),"",INDEX(B$2:B6998,-1+SUMPRODUCT(MAX(ROW(E$2:E6998)*(E6999=E$2:E6998)))))</f>
        <v/>
      </c>
      <c r="J6999" s="15" t="str">
        <f aca="true">IF(OR(E6999="",E6999="!!!",F6999="NEW"),"",COUNTBLANK(OFFSET(A$1,,,SUMPRODUCT(MAX(ROW(E$2:E6999)*(E6999=E$2:E6999)))))-COUNTBLANK(OFFSET(A$1,,,SUMPRODUCT(MAX(ROW(E$1:E6998)*(E6999=E$1:E6998))))))</f>
        <v/>
      </c>
      <c r="K6999" s="15" t="str">
        <f aca="false">IF(OR(E6999="",E6999="!!!",F6999="NEW"),"",INDEX(J$1:J6998,SUMPRODUCT(MAX(ROW(E$1:E6998)*(E6999=E$1:E6998)))))</f>
        <v/>
      </c>
      <c r="L6999" s="16"/>
    </row>
    <row r="7000" customFormat="false" ht="12.75" hidden="false" customHeight="false" outlineLevel="0" collapsed="false">
      <c r="A7000" s="9" t="s">
        <v>1157</v>
      </c>
      <c r="E7000" s="10" t="str">
        <f aca="false">IF(D7000="?OLD","!!!","")</f>
        <v/>
      </c>
      <c r="F7000" s="11" t="str">
        <f aca="false">IF(OR(E7000="",E7000="!!!"),"",IF(NOT(ISNA(VLOOKUP(E7000,E$1:E6999,1,FALSE()))),"OLD",IF(AND(E7000&lt;&gt;"",E7000&lt;&gt;"!!!"),"NEW","")))</f>
        <v/>
      </c>
      <c r="G7000" s="12" t="str">
        <f aca="false">IF(OR(E7000="",E7000="!!!"),"",IF(OR(J7000=0,AND(J7000=1,K7000=1),AND(J7000=1,I7000="SBJ"),AND(J7000=1,I7000=0)),"?IN_FOCUS",IF(J7000&lt;=2,"?ACTIVATED",IF(J7000&lt;&gt;"","?FAMILIAR",IF(F7000="NEW",IF(ISNA(VLOOKUP(E7000,#REF!,1,FALSE())),"?TYPE_IDENTIFIABLE","?REFERENTIAL"),"_")))))</f>
        <v/>
      </c>
      <c r="H7000" s="13" t="str">
        <f aca="false">IF(J7000&lt;&gt;1,"",IF(I7000="SBJ","CB","?"))</f>
        <v/>
      </c>
      <c r="I7000" s="14" t="str">
        <f aca="false">IF(OR(E7000="",E7000="!!!",F7000="NEW"),"",INDEX(B$2:B6999,-1+SUMPRODUCT(MAX(ROW(E$2:E6999)*(E7000=E$2:E6999)))))</f>
        <v/>
      </c>
      <c r="J7000" s="15" t="str">
        <f aca="true">IF(OR(E7000="",E7000="!!!",F7000="NEW"),"",COUNTBLANK(OFFSET(A$1,,,SUMPRODUCT(MAX(ROW(E$2:E7000)*(E7000=E$2:E7000)))))-COUNTBLANK(OFFSET(A$1,,,SUMPRODUCT(MAX(ROW(E$1:E6999)*(E7000=E$1:E6999))))))</f>
        <v/>
      </c>
      <c r="K7000" s="15" t="str">
        <f aca="false">IF(OR(E7000="",E7000="!!!",F7000="NEW"),"",INDEX(J$1:J6999,SUMPRODUCT(MAX(ROW(E$1:E6999)*(E7000=E$1:E6999)))))</f>
        <v/>
      </c>
      <c r="L7000" s="16"/>
    </row>
    <row r="7001" customFormat="false" ht="12.75" hidden="false" customHeight="false" outlineLevel="0" collapsed="false">
      <c r="A7001" s="9" t="s">
        <v>255</v>
      </c>
      <c r="B7001" s="0" t="s">
        <v>29</v>
      </c>
      <c r="C7001" s="0" t="s">
        <v>30</v>
      </c>
      <c r="D7001" s="0" t="s">
        <v>31</v>
      </c>
      <c r="E7001" s="10" t="str">
        <f aca="false">IF(D7001="?OLD","!!!","")</f>
        <v>!!!</v>
      </c>
      <c r="F7001" s="11" t="str">
        <f aca="false">IF(OR(E7001="",E7001="!!!"),"",IF(NOT(ISNA(VLOOKUP(E7001,E$1:E7000,1,FALSE()))),"OLD",IF(AND(E7001&lt;&gt;"",E7001&lt;&gt;"!!!"),"NEW","")))</f>
        <v/>
      </c>
      <c r="G7001" s="12" t="str">
        <f aca="false">IF(OR(E7001="",E7001="!!!"),"",IF(OR(J7001=0,AND(J7001=1,K7001=1),AND(J7001=1,I7001="SBJ"),AND(J7001=1,I7001=0)),"?IN_FOCUS",IF(J7001&lt;=2,"?ACTIVATED",IF(J7001&lt;&gt;"","?FAMILIAR",IF(F7001="NEW",IF(ISNA(VLOOKUP(E7001,#REF!,1,FALSE())),"?TYPE_IDENTIFIABLE","?REFERENTIAL"),"_")))))</f>
        <v/>
      </c>
      <c r="H7001" s="13" t="str">
        <f aca="false">IF(J7001&lt;&gt;1,"",IF(I7001="SBJ","CB","?"))</f>
        <v/>
      </c>
      <c r="I7001" s="14" t="str">
        <f aca="false">IF(OR(E7001="",E7001="!!!",F7001="NEW"),"",INDEX(B$2:B7000,-1+SUMPRODUCT(MAX(ROW(E$2:E7000)*(E7001=E$2:E7000)))))</f>
        <v/>
      </c>
      <c r="J7001" s="15" t="str">
        <f aca="true">IF(OR(E7001="",E7001="!!!",F7001="NEW"),"",COUNTBLANK(OFFSET(A$1,,,SUMPRODUCT(MAX(ROW(E$2:E7001)*(E7001=E$2:E7001)))))-COUNTBLANK(OFFSET(A$1,,,SUMPRODUCT(MAX(ROW(E$1:E7000)*(E7001=E$1:E7000))))))</f>
        <v/>
      </c>
      <c r="K7001" s="15" t="str">
        <f aca="false">IF(OR(E7001="",E7001="!!!",F7001="NEW"),"",INDEX(J$1:J7000,SUMPRODUCT(MAX(ROW(E$1:E7000)*(E7001=E$1:E7000)))))</f>
        <v/>
      </c>
      <c r="L7001" s="16"/>
    </row>
    <row r="7002" customFormat="false" ht="12.75" hidden="false" customHeight="false" outlineLevel="0" collapsed="false">
      <c r="A7002" s="9" t="s">
        <v>15</v>
      </c>
      <c r="E7002" s="10" t="str">
        <f aca="false">IF(D7002="?OLD","!!!","")</f>
        <v/>
      </c>
      <c r="F7002" s="11" t="str">
        <f aca="false">IF(OR(E7002="",E7002="!!!"),"",IF(NOT(ISNA(VLOOKUP(E7002,E$1:E7001,1,FALSE()))),"OLD",IF(AND(E7002&lt;&gt;"",E7002&lt;&gt;"!!!"),"NEW","")))</f>
        <v/>
      </c>
      <c r="G7002" s="12" t="str">
        <f aca="false">IF(OR(E7002="",E7002="!!!"),"",IF(OR(J7002=0,AND(J7002=1,K7002=1),AND(J7002=1,I7002="SBJ"),AND(J7002=1,I7002=0)),"?IN_FOCUS",IF(J7002&lt;=2,"?ACTIVATED",IF(J7002&lt;&gt;"","?FAMILIAR",IF(F7002="NEW",IF(ISNA(VLOOKUP(E7002,#REF!,1,FALSE())),"?TYPE_IDENTIFIABLE","?REFERENTIAL"),"_")))))</f>
        <v/>
      </c>
      <c r="H7002" s="13" t="str">
        <f aca="false">IF(J7002&lt;&gt;1,"",IF(I7002="SBJ","CB","?"))</f>
        <v/>
      </c>
      <c r="I7002" s="14" t="str">
        <f aca="false">IF(OR(E7002="",E7002="!!!",F7002="NEW"),"",INDEX(B$2:B7001,-1+SUMPRODUCT(MAX(ROW(E$2:E7001)*(E7002=E$2:E7001)))))</f>
        <v/>
      </c>
      <c r="J7002" s="15" t="str">
        <f aca="true">IF(OR(E7002="",E7002="!!!",F7002="NEW"),"",COUNTBLANK(OFFSET(A$1,,,SUMPRODUCT(MAX(ROW(E$2:E7002)*(E7002=E$2:E7002)))))-COUNTBLANK(OFFSET(A$1,,,SUMPRODUCT(MAX(ROW(E$1:E7001)*(E7002=E$1:E7001))))))</f>
        <v/>
      </c>
      <c r="K7002" s="15" t="str">
        <f aca="false">IF(OR(E7002="",E7002="!!!",F7002="NEW"),"",INDEX(J$1:J7001,SUMPRODUCT(MAX(ROW(E$1:E7001)*(E7002=E$1:E7001)))))</f>
        <v/>
      </c>
      <c r="L7002" s="16"/>
    </row>
    <row r="7003" customFormat="false" ht="12.75" hidden="false" customHeight="false" outlineLevel="0" collapsed="false">
      <c r="A7003" s="9" t="s">
        <v>1923</v>
      </c>
      <c r="E7003" s="10" t="str">
        <f aca="false">IF(D7003="?OLD","!!!","")</f>
        <v/>
      </c>
      <c r="F7003" s="11" t="str">
        <f aca="false">IF(OR(E7003="",E7003="!!!"),"",IF(NOT(ISNA(VLOOKUP(E7003,E$1:E7002,1,FALSE()))),"OLD",IF(AND(E7003&lt;&gt;"",E7003&lt;&gt;"!!!"),"NEW","")))</f>
        <v/>
      </c>
      <c r="G7003" s="12" t="str">
        <f aca="false">IF(OR(E7003="",E7003="!!!"),"",IF(OR(J7003=0,AND(J7003=1,K7003=1),AND(J7003=1,I7003="SBJ"),AND(J7003=1,I7003=0)),"?IN_FOCUS",IF(J7003&lt;=2,"?ACTIVATED",IF(J7003&lt;&gt;"","?FAMILIAR",IF(F7003="NEW",IF(ISNA(VLOOKUP(E7003,#REF!,1,FALSE())),"?TYPE_IDENTIFIABLE","?REFERENTIAL"),"_")))))</f>
        <v/>
      </c>
      <c r="H7003" s="13" t="str">
        <f aca="false">IF(J7003&lt;&gt;1,"",IF(I7003="SBJ","CB","?"))</f>
        <v/>
      </c>
      <c r="I7003" s="14" t="str">
        <f aca="false">IF(OR(E7003="",E7003="!!!",F7003="NEW"),"",INDEX(B$2:B7002,-1+SUMPRODUCT(MAX(ROW(E$2:E7002)*(E7003=E$2:E7002)))))</f>
        <v/>
      </c>
      <c r="J7003" s="15" t="str">
        <f aca="true">IF(OR(E7003="",E7003="!!!",F7003="NEW"),"",COUNTBLANK(OFFSET(A$1,,,SUMPRODUCT(MAX(ROW(E$2:E7003)*(E7003=E$2:E7003)))))-COUNTBLANK(OFFSET(A$1,,,SUMPRODUCT(MAX(ROW(E$1:E7002)*(E7003=E$1:E7002))))))</f>
        <v/>
      </c>
      <c r="K7003" s="15" t="str">
        <f aca="false">IF(OR(E7003="",E7003="!!!",F7003="NEW"),"",INDEX(J$1:J7002,SUMPRODUCT(MAX(ROW(E$1:E7002)*(E7003=E$1:E7002)))))</f>
        <v/>
      </c>
      <c r="L7003" s="16"/>
    </row>
    <row r="7004" customFormat="false" ht="12.75" hidden="false" customHeight="false" outlineLevel="0" collapsed="false">
      <c r="A7004" s="9" t="s">
        <v>255</v>
      </c>
      <c r="B7004" s="0" t="s">
        <v>137</v>
      </c>
      <c r="C7004" s="0" t="s">
        <v>30</v>
      </c>
      <c r="D7004" s="0" t="s">
        <v>31</v>
      </c>
      <c r="E7004" s="10" t="str">
        <f aca="false">IF(D7004="?OLD","!!!","")</f>
        <v>!!!</v>
      </c>
      <c r="F7004" s="11" t="str">
        <f aca="false">IF(OR(E7004="",E7004="!!!"),"",IF(NOT(ISNA(VLOOKUP(E7004,E$1:E7003,1,FALSE()))),"OLD",IF(AND(E7004&lt;&gt;"",E7004&lt;&gt;"!!!"),"NEW","")))</f>
        <v/>
      </c>
      <c r="G7004" s="12" t="str">
        <f aca="false">IF(OR(E7004="",E7004="!!!"),"",IF(OR(J7004=0,AND(J7004=1,K7004=1),AND(J7004=1,I7004="SBJ"),AND(J7004=1,I7004=0)),"?IN_FOCUS",IF(J7004&lt;=2,"?ACTIVATED",IF(J7004&lt;&gt;"","?FAMILIAR",IF(F7004="NEW",IF(ISNA(VLOOKUP(E7004,#REF!,1,FALSE())),"?TYPE_IDENTIFIABLE","?REFERENTIAL"),"_")))))</f>
        <v/>
      </c>
      <c r="H7004" s="13" t="str">
        <f aca="false">IF(J7004&lt;&gt;1,"",IF(I7004="SBJ","CB","?"))</f>
        <v/>
      </c>
      <c r="I7004" s="14" t="str">
        <f aca="false">IF(OR(E7004="",E7004="!!!",F7004="NEW"),"",INDEX(B$2:B7003,-1+SUMPRODUCT(MAX(ROW(E$2:E7003)*(E7004=E$2:E7003)))))</f>
        <v/>
      </c>
      <c r="J7004" s="15" t="str">
        <f aca="true">IF(OR(E7004="",E7004="!!!",F7004="NEW"),"",COUNTBLANK(OFFSET(A$1,,,SUMPRODUCT(MAX(ROW(E$2:E7004)*(E7004=E$2:E7004)))))-COUNTBLANK(OFFSET(A$1,,,SUMPRODUCT(MAX(ROW(E$1:E7003)*(E7004=E$1:E7003))))))</f>
        <v/>
      </c>
      <c r="K7004" s="15" t="str">
        <f aca="false">IF(OR(E7004="",E7004="!!!",F7004="NEW"),"",INDEX(J$1:J7003,SUMPRODUCT(MAX(ROW(E$1:E7003)*(E7004=E$1:E7003)))))</f>
        <v/>
      </c>
      <c r="L7004" s="16"/>
    </row>
    <row r="7005" customFormat="false" ht="12.75" hidden="false" customHeight="false" outlineLevel="0" collapsed="false">
      <c r="A7005" s="9" t="s">
        <v>80</v>
      </c>
      <c r="E7005" s="10" t="str">
        <f aca="false">IF(D7005="?OLD","!!!","")</f>
        <v/>
      </c>
      <c r="F7005" s="11" t="str">
        <f aca="false">IF(OR(E7005="",E7005="!!!"),"",IF(NOT(ISNA(VLOOKUP(E7005,E$1:E7004,1,FALSE()))),"OLD",IF(AND(E7005&lt;&gt;"",E7005&lt;&gt;"!!!"),"NEW","")))</f>
        <v/>
      </c>
      <c r="G7005" s="12" t="str">
        <f aca="false">IF(OR(E7005="",E7005="!!!"),"",IF(OR(J7005=0,AND(J7005=1,K7005=1),AND(J7005=1,I7005="SBJ"),AND(J7005=1,I7005=0)),"?IN_FOCUS",IF(J7005&lt;=2,"?ACTIVATED",IF(J7005&lt;&gt;"","?FAMILIAR",IF(F7005="NEW",IF(ISNA(VLOOKUP(E7005,#REF!,1,FALSE())),"?TYPE_IDENTIFIABLE","?REFERENTIAL"),"_")))))</f>
        <v/>
      </c>
      <c r="H7005" s="13" t="str">
        <f aca="false">IF(J7005&lt;&gt;1,"",IF(I7005="SBJ","CB","?"))</f>
        <v/>
      </c>
      <c r="I7005" s="14" t="str">
        <f aca="false">IF(OR(E7005="",E7005="!!!",F7005="NEW"),"",INDEX(B$2:B7004,-1+SUMPRODUCT(MAX(ROW(E$2:E7004)*(E7005=E$2:E7004)))))</f>
        <v/>
      </c>
      <c r="J7005" s="15" t="str">
        <f aca="true">IF(OR(E7005="",E7005="!!!",F7005="NEW"),"",COUNTBLANK(OFFSET(A$1,,,SUMPRODUCT(MAX(ROW(E$2:E7005)*(E7005=E$2:E7005)))))-COUNTBLANK(OFFSET(A$1,,,SUMPRODUCT(MAX(ROW(E$1:E7004)*(E7005=E$1:E7004))))))</f>
        <v/>
      </c>
      <c r="K7005" s="15" t="str">
        <f aca="false">IF(OR(E7005="",E7005="!!!",F7005="NEW"),"",INDEX(J$1:J7004,SUMPRODUCT(MAX(ROW(E$1:E7004)*(E7005=E$1:E7004)))))</f>
        <v/>
      </c>
      <c r="L7005" s="16"/>
    </row>
    <row r="7006" customFormat="false" ht="12.75" hidden="false" customHeight="false" outlineLevel="0" collapsed="false">
      <c r="A7006" s="9" t="s">
        <v>48</v>
      </c>
      <c r="E7006" s="10" t="str">
        <f aca="false">IF(D7006="?OLD","!!!","")</f>
        <v/>
      </c>
      <c r="F7006" s="11" t="str">
        <f aca="false">IF(OR(E7006="",E7006="!!!"),"",IF(NOT(ISNA(VLOOKUP(E7006,E$1:E7005,1,FALSE()))),"OLD",IF(AND(E7006&lt;&gt;"",E7006&lt;&gt;"!!!"),"NEW","")))</f>
        <v/>
      </c>
      <c r="G7006" s="12" t="str">
        <f aca="false">IF(OR(E7006="",E7006="!!!"),"",IF(OR(J7006=0,AND(J7006=1,K7006=1),AND(J7006=1,I7006="SBJ"),AND(J7006=1,I7006=0)),"?IN_FOCUS",IF(J7006&lt;=2,"?ACTIVATED",IF(J7006&lt;&gt;"","?FAMILIAR",IF(F7006="NEW",IF(ISNA(VLOOKUP(E7006,#REF!,1,FALSE())),"?TYPE_IDENTIFIABLE","?REFERENTIAL"),"_")))))</f>
        <v/>
      </c>
      <c r="H7006" s="13" t="str">
        <f aca="false">IF(J7006&lt;&gt;1,"",IF(I7006="SBJ","CB","?"))</f>
        <v/>
      </c>
      <c r="I7006" s="14" t="str">
        <f aca="false">IF(OR(E7006="",E7006="!!!",F7006="NEW"),"",INDEX(B$2:B7005,-1+SUMPRODUCT(MAX(ROW(E$2:E7005)*(E7006=E$2:E7005)))))</f>
        <v/>
      </c>
      <c r="J7006" s="15" t="str">
        <f aca="true">IF(OR(E7006="",E7006="!!!",F7006="NEW"),"",COUNTBLANK(OFFSET(A$1,,,SUMPRODUCT(MAX(ROW(E$2:E7006)*(E7006=E$2:E7006)))))-COUNTBLANK(OFFSET(A$1,,,SUMPRODUCT(MAX(ROW(E$1:E7005)*(E7006=E$1:E7005))))))</f>
        <v/>
      </c>
      <c r="K7006" s="15" t="str">
        <f aca="false">IF(OR(E7006="",E7006="!!!",F7006="NEW"),"",INDEX(J$1:J7005,SUMPRODUCT(MAX(ROW(E$1:E7005)*(E7006=E$1:E7005)))))</f>
        <v/>
      </c>
      <c r="L7006" s="16"/>
    </row>
    <row r="7007" customFormat="false" ht="12.75" hidden="false" customHeight="false" outlineLevel="0" collapsed="false">
      <c r="E7007" s="10" t="str">
        <f aca="false">IF(D7007="?OLD","!!!","")</f>
        <v/>
      </c>
      <c r="F7007" s="11" t="str">
        <f aca="false">IF(OR(E7007="",E7007="!!!"),"",IF(NOT(ISNA(VLOOKUP(E7007,E$1:E7006,1,FALSE()))),"OLD",IF(AND(E7007&lt;&gt;"",E7007&lt;&gt;"!!!"),"NEW","")))</f>
        <v/>
      </c>
      <c r="G7007" s="12" t="str">
        <f aca="false">IF(OR(E7007="",E7007="!!!"),"",IF(OR(J7007=0,AND(J7007=1,K7007=1),AND(J7007=1,I7007="SBJ"),AND(J7007=1,I7007=0)),"?IN_FOCUS",IF(J7007&lt;=2,"?ACTIVATED",IF(J7007&lt;&gt;"","?FAMILIAR",IF(F7007="NEW",IF(ISNA(VLOOKUP(E7007,#REF!,1,FALSE())),"?TYPE_IDENTIFIABLE","?REFERENTIAL"),"_")))))</f>
        <v/>
      </c>
      <c r="H7007" s="13" t="str">
        <f aca="false">IF(J7007&lt;&gt;1,"",IF(I7007="SBJ","CB","?"))</f>
        <v/>
      </c>
      <c r="I7007" s="14" t="str">
        <f aca="false">IF(OR(E7007="",E7007="!!!",F7007="NEW"),"",INDEX(B$2:B7006,-1+SUMPRODUCT(MAX(ROW(E$2:E7006)*(E7007=E$2:E7006)))))</f>
        <v/>
      </c>
      <c r="J7007" s="15" t="str">
        <f aca="true">IF(OR(E7007="",E7007="!!!",F7007="NEW"),"",COUNTBLANK(OFFSET(A$1,,,SUMPRODUCT(MAX(ROW(E$2:E7007)*(E7007=E$2:E7007)))))-COUNTBLANK(OFFSET(A$1,,,SUMPRODUCT(MAX(ROW(E$1:E7006)*(E7007=E$1:E7006))))))</f>
        <v/>
      </c>
      <c r="K7007" s="15" t="str">
        <f aca="false">IF(OR(E7007="",E7007="!!!",F7007="NEW"),"",INDEX(J$1:J7006,SUMPRODUCT(MAX(ROW(E$1:E7006)*(E7007=E$1:E7006)))))</f>
        <v/>
      </c>
      <c r="L7007" s="16"/>
    </row>
    <row r="7008" customFormat="false" ht="12.75" hidden="false" customHeight="false" outlineLevel="0" collapsed="false">
      <c r="A7008" s="9" t="s">
        <v>1924</v>
      </c>
      <c r="E7008" s="10" t="str">
        <f aca="false">IF(D7008="?OLD","!!!","")</f>
        <v/>
      </c>
      <c r="F7008" s="11" t="str">
        <f aca="false">IF(OR(E7008="",E7008="!!!"),"",IF(NOT(ISNA(VLOOKUP(E7008,E$1:E7007,1,FALSE()))),"OLD",IF(AND(E7008&lt;&gt;"",E7008&lt;&gt;"!!!"),"NEW","")))</f>
        <v/>
      </c>
      <c r="G7008" s="12" t="str">
        <f aca="false">IF(OR(E7008="",E7008="!!!"),"",IF(OR(J7008=0,AND(J7008=1,K7008=1),AND(J7008=1,I7008="SBJ"),AND(J7008=1,I7008=0)),"?IN_FOCUS",IF(J7008&lt;=2,"?ACTIVATED",IF(J7008&lt;&gt;"","?FAMILIAR",IF(F7008="NEW",IF(ISNA(VLOOKUP(E7008,#REF!,1,FALSE())),"?TYPE_IDENTIFIABLE","?REFERENTIAL"),"_")))))</f>
        <v/>
      </c>
      <c r="H7008" s="13" t="str">
        <f aca="false">IF(J7008&lt;&gt;1,"",IF(I7008="SBJ","CB","?"))</f>
        <v/>
      </c>
      <c r="I7008" s="14" t="str">
        <f aca="false">IF(OR(E7008="",E7008="!!!",F7008="NEW"),"",INDEX(B$2:B7007,-1+SUMPRODUCT(MAX(ROW(E$2:E7007)*(E7008=E$2:E7007)))))</f>
        <v/>
      </c>
      <c r="J7008" s="15" t="str">
        <f aca="true">IF(OR(E7008="",E7008="!!!",F7008="NEW"),"",COUNTBLANK(OFFSET(A$1,,,SUMPRODUCT(MAX(ROW(E$2:E7008)*(E7008=E$2:E7008)))))-COUNTBLANK(OFFSET(A$1,,,SUMPRODUCT(MAX(ROW(E$1:E7007)*(E7008=E$1:E7007))))))</f>
        <v/>
      </c>
      <c r="K7008" s="15" t="str">
        <f aca="false">IF(OR(E7008="",E7008="!!!",F7008="NEW"),"",INDEX(J$1:J7007,SUMPRODUCT(MAX(ROW(E$1:E7007)*(E7008=E$1:E7007)))))</f>
        <v/>
      </c>
      <c r="L7008" s="16"/>
    </row>
    <row r="7009" customFormat="false" ht="12.75" hidden="false" customHeight="false" outlineLevel="0" collapsed="false">
      <c r="A7009" s="9" t="s">
        <v>13</v>
      </c>
      <c r="E7009" s="10" t="str">
        <f aca="false">IF(D7009="?OLD","!!!","")</f>
        <v/>
      </c>
      <c r="F7009" s="11" t="str">
        <f aca="false">IF(OR(E7009="",E7009="!!!"),"",IF(NOT(ISNA(VLOOKUP(E7009,E$1:E7008,1,FALSE()))),"OLD",IF(AND(E7009&lt;&gt;"",E7009&lt;&gt;"!!!"),"NEW","")))</f>
        <v/>
      </c>
      <c r="G7009" s="12" t="str">
        <f aca="false">IF(OR(E7009="",E7009="!!!"),"",IF(OR(J7009=0,AND(J7009=1,K7009=1),AND(J7009=1,I7009="SBJ"),AND(J7009=1,I7009=0)),"?IN_FOCUS",IF(J7009&lt;=2,"?ACTIVATED",IF(J7009&lt;&gt;"","?FAMILIAR",IF(F7009="NEW",IF(ISNA(VLOOKUP(E7009,#REF!,1,FALSE())),"?TYPE_IDENTIFIABLE","?REFERENTIAL"),"_")))))</f>
        <v/>
      </c>
      <c r="H7009" s="13" t="str">
        <f aca="false">IF(J7009&lt;&gt;1,"",IF(I7009="SBJ","CB","?"))</f>
        <v/>
      </c>
      <c r="I7009" s="14" t="str">
        <f aca="false">IF(OR(E7009="",E7009="!!!",F7009="NEW"),"",INDEX(B$2:B7008,-1+SUMPRODUCT(MAX(ROW(E$2:E7008)*(E7009=E$2:E7008)))))</f>
        <v/>
      </c>
      <c r="J7009" s="15" t="str">
        <f aca="true">IF(OR(E7009="",E7009="!!!",F7009="NEW"),"",COUNTBLANK(OFFSET(A$1,,,SUMPRODUCT(MAX(ROW(E$2:E7009)*(E7009=E$2:E7009)))))-COUNTBLANK(OFFSET(A$1,,,SUMPRODUCT(MAX(ROW(E$1:E7008)*(E7009=E$1:E7008))))))</f>
        <v/>
      </c>
      <c r="K7009" s="15" t="str">
        <f aca="false">IF(OR(E7009="",E7009="!!!",F7009="NEW"),"",INDEX(J$1:J7008,SUMPRODUCT(MAX(ROW(E$1:E7008)*(E7009=E$1:E7008)))))</f>
        <v/>
      </c>
      <c r="L7009" s="16"/>
    </row>
    <row r="7010" customFormat="false" ht="12.75" hidden="false" customHeight="false" outlineLevel="0" collapsed="false">
      <c r="A7010" s="9" t="s">
        <v>1925</v>
      </c>
      <c r="E7010" s="10" t="str">
        <f aca="false">IF(D7010="?OLD","!!!","")</f>
        <v/>
      </c>
      <c r="F7010" s="11" t="str">
        <f aca="false">IF(OR(E7010="",E7010="!!!"),"",IF(NOT(ISNA(VLOOKUP(E7010,E$1:E7009,1,FALSE()))),"OLD",IF(AND(E7010&lt;&gt;"",E7010&lt;&gt;"!!!"),"NEW","")))</f>
        <v/>
      </c>
      <c r="G7010" s="12" t="str">
        <f aca="false">IF(OR(E7010="",E7010="!!!"),"",IF(OR(J7010=0,AND(J7010=1,K7010=1),AND(J7010=1,I7010="SBJ"),AND(J7010=1,I7010=0)),"?IN_FOCUS",IF(J7010&lt;=2,"?ACTIVATED",IF(J7010&lt;&gt;"","?FAMILIAR",IF(F7010="NEW",IF(ISNA(VLOOKUP(E7010,#REF!,1,FALSE())),"?TYPE_IDENTIFIABLE","?REFERENTIAL"),"_")))))</f>
        <v/>
      </c>
      <c r="H7010" s="13" t="str">
        <f aca="false">IF(J7010&lt;&gt;1,"",IF(I7010="SBJ","CB","?"))</f>
        <v/>
      </c>
      <c r="I7010" s="14" t="str">
        <f aca="false">IF(OR(E7010="",E7010="!!!",F7010="NEW"),"",INDEX(B$2:B7009,-1+SUMPRODUCT(MAX(ROW(E$2:E7009)*(E7010=E$2:E7009)))))</f>
        <v/>
      </c>
      <c r="J7010" s="15" t="str">
        <f aca="true">IF(OR(E7010="",E7010="!!!",F7010="NEW"),"",COUNTBLANK(OFFSET(A$1,,,SUMPRODUCT(MAX(ROW(E$2:E7010)*(E7010=E$2:E7010)))))-COUNTBLANK(OFFSET(A$1,,,SUMPRODUCT(MAX(ROW(E$1:E7009)*(E7010=E$1:E7009))))))</f>
        <v/>
      </c>
      <c r="K7010" s="15" t="str">
        <f aca="false">IF(OR(E7010="",E7010="!!!",F7010="NEW"),"",INDEX(J$1:J7009,SUMPRODUCT(MAX(ROW(E$1:E7009)*(E7010=E$1:E7009)))))</f>
        <v/>
      </c>
      <c r="L7010" s="16"/>
    </row>
    <row r="7011" customFormat="false" ht="12.75" hidden="false" customHeight="false" outlineLevel="0" collapsed="false">
      <c r="A7011" s="9" t="s">
        <v>126</v>
      </c>
      <c r="B7011" s="0" t="s">
        <v>18</v>
      </c>
      <c r="C7011" s="0" t="s">
        <v>19</v>
      </c>
      <c r="E7011" s="10" t="str">
        <f aca="false">IF(D7011="?OLD","!!!","")</f>
        <v/>
      </c>
      <c r="F7011" s="11" t="str">
        <f aca="false">IF(OR(E7011="",E7011="!!!"),"",IF(NOT(ISNA(VLOOKUP(E7011,E$1:E7010,1,FALSE()))),"OLD",IF(AND(E7011&lt;&gt;"",E7011&lt;&gt;"!!!"),"NEW","")))</f>
        <v/>
      </c>
      <c r="G7011" s="12" t="str">
        <f aca="false">IF(OR(E7011="",E7011="!!!"),"",IF(OR(J7011=0,AND(J7011=1,K7011=1),AND(J7011=1,I7011="SBJ"),AND(J7011=1,I7011=0)),"?IN_FOCUS",IF(J7011&lt;=2,"?ACTIVATED",IF(J7011&lt;&gt;"","?FAMILIAR",IF(F7011="NEW",IF(ISNA(VLOOKUP(E7011,#REF!,1,FALSE())),"?TYPE_IDENTIFIABLE","?REFERENTIAL"),"_")))))</f>
        <v/>
      </c>
      <c r="H7011" s="13" t="str">
        <f aca="false">IF(J7011&lt;&gt;1,"",IF(I7011="SBJ","CB","?"))</f>
        <v/>
      </c>
      <c r="I7011" s="14" t="str">
        <f aca="false">IF(OR(E7011="",E7011="!!!",F7011="NEW"),"",INDEX(B$2:B7010,-1+SUMPRODUCT(MAX(ROW(E$2:E7010)*(E7011=E$2:E7010)))))</f>
        <v/>
      </c>
      <c r="J7011" s="15" t="str">
        <f aca="true">IF(OR(E7011="",E7011="!!!",F7011="NEW"),"",COUNTBLANK(OFFSET(A$1,,,SUMPRODUCT(MAX(ROW(E$2:E7011)*(E7011=E$2:E7011)))))-COUNTBLANK(OFFSET(A$1,,,SUMPRODUCT(MAX(ROW(E$1:E7010)*(E7011=E$1:E7010))))))</f>
        <v/>
      </c>
      <c r="K7011" s="15" t="str">
        <f aca="false">IF(OR(E7011="",E7011="!!!",F7011="NEW"),"",INDEX(J$1:J7010,SUMPRODUCT(MAX(ROW(E$1:E7010)*(E7011=E$1:E7010)))))</f>
        <v/>
      </c>
      <c r="L7011" s="16"/>
    </row>
    <row r="7012" customFormat="false" ht="12.75" hidden="false" customHeight="false" outlineLevel="0" collapsed="false">
      <c r="A7012" s="9" t="s">
        <v>345</v>
      </c>
      <c r="E7012" s="10" t="str">
        <f aca="false">IF(D7012="?OLD","!!!","")</f>
        <v/>
      </c>
      <c r="F7012" s="11" t="str">
        <f aca="false">IF(OR(E7012="",E7012="!!!"),"",IF(NOT(ISNA(VLOOKUP(E7012,E$1:E7011,1,FALSE()))),"OLD",IF(AND(E7012&lt;&gt;"",E7012&lt;&gt;"!!!"),"NEW","")))</f>
        <v/>
      </c>
      <c r="G7012" s="12" t="str">
        <f aca="false">IF(OR(E7012="",E7012="!!!"),"",IF(OR(J7012=0,AND(J7012=1,K7012=1),AND(J7012=1,I7012="SBJ"),AND(J7012=1,I7012=0)),"?IN_FOCUS",IF(J7012&lt;=2,"?ACTIVATED",IF(J7012&lt;&gt;"","?FAMILIAR",IF(F7012="NEW",IF(ISNA(VLOOKUP(E7012,#REF!,1,FALSE())),"?TYPE_IDENTIFIABLE","?REFERENTIAL"),"_")))))</f>
        <v/>
      </c>
      <c r="H7012" s="13" t="str">
        <f aca="false">IF(J7012&lt;&gt;1,"",IF(I7012="SBJ","CB","?"))</f>
        <v/>
      </c>
      <c r="I7012" s="14" t="str">
        <f aca="false">IF(OR(E7012="",E7012="!!!",F7012="NEW"),"",INDEX(B$2:B7011,-1+SUMPRODUCT(MAX(ROW(E$2:E7011)*(E7012=E$2:E7011)))))</f>
        <v/>
      </c>
      <c r="J7012" s="15" t="str">
        <f aca="true">IF(OR(E7012="",E7012="!!!",F7012="NEW"),"",COUNTBLANK(OFFSET(A$1,,,SUMPRODUCT(MAX(ROW(E$2:E7012)*(E7012=E$2:E7012)))))-COUNTBLANK(OFFSET(A$1,,,SUMPRODUCT(MAX(ROW(E$1:E7011)*(E7012=E$1:E7011))))))</f>
        <v/>
      </c>
      <c r="K7012" s="15" t="str">
        <f aca="false">IF(OR(E7012="",E7012="!!!",F7012="NEW"),"",INDEX(J$1:J7011,SUMPRODUCT(MAX(ROW(E$1:E7011)*(E7012=E$1:E7011)))))</f>
        <v/>
      </c>
      <c r="L7012" s="16"/>
    </row>
    <row r="7013" customFormat="false" ht="12.75" hidden="false" customHeight="false" outlineLevel="0" collapsed="false">
      <c r="A7013" s="9" t="s">
        <v>1311</v>
      </c>
      <c r="E7013" s="10" t="str">
        <f aca="false">IF(D7013="?OLD","!!!","")</f>
        <v/>
      </c>
      <c r="F7013" s="11" t="str">
        <f aca="false">IF(OR(E7013="",E7013="!!!"),"",IF(NOT(ISNA(VLOOKUP(E7013,E$1:E7012,1,FALSE()))),"OLD",IF(AND(E7013&lt;&gt;"",E7013&lt;&gt;"!!!"),"NEW","")))</f>
        <v/>
      </c>
      <c r="G7013" s="12" t="str">
        <f aca="false">IF(OR(E7013="",E7013="!!!"),"",IF(OR(J7013=0,AND(J7013=1,K7013=1),AND(J7013=1,I7013="SBJ"),AND(J7013=1,I7013=0)),"?IN_FOCUS",IF(J7013&lt;=2,"?ACTIVATED",IF(J7013&lt;&gt;"","?FAMILIAR",IF(F7013="NEW",IF(ISNA(VLOOKUP(E7013,#REF!,1,FALSE())),"?TYPE_IDENTIFIABLE","?REFERENTIAL"),"_")))))</f>
        <v/>
      </c>
      <c r="H7013" s="13" t="str">
        <f aca="false">IF(J7013&lt;&gt;1,"",IF(I7013="SBJ","CB","?"))</f>
        <v/>
      </c>
      <c r="I7013" s="14" t="str">
        <f aca="false">IF(OR(E7013="",E7013="!!!",F7013="NEW"),"",INDEX(B$2:B7012,-1+SUMPRODUCT(MAX(ROW(E$2:E7012)*(E7013=E$2:E7012)))))</f>
        <v/>
      </c>
      <c r="J7013" s="15" t="str">
        <f aca="true">IF(OR(E7013="",E7013="!!!",F7013="NEW"),"",COUNTBLANK(OFFSET(A$1,,,SUMPRODUCT(MAX(ROW(E$2:E7013)*(E7013=E$2:E7013)))))-COUNTBLANK(OFFSET(A$1,,,SUMPRODUCT(MAX(ROW(E$1:E7012)*(E7013=E$1:E7012))))))</f>
        <v/>
      </c>
      <c r="K7013" s="15" t="str">
        <f aca="false">IF(OR(E7013="",E7013="!!!",F7013="NEW"),"",INDEX(J$1:J7012,SUMPRODUCT(MAX(ROW(E$1:E7012)*(E7013=E$1:E7012)))))</f>
        <v/>
      </c>
      <c r="L7013" s="16"/>
    </row>
    <row r="7014" customFormat="false" ht="12.75" hidden="false" customHeight="false" outlineLevel="0" collapsed="false">
      <c r="A7014" s="9" t="s">
        <v>75</v>
      </c>
      <c r="E7014" s="10" t="str">
        <f aca="false">IF(D7014="?OLD","!!!","")</f>
        <v/>
      </c>
      <c r="F7014" s="11" t="str">
        <f aca="false">IF(OR(E7014="",E7014="!!!"),"",IF(NOT(ISNA(VLOOKUP(E7014,E$1:E7013,1,FALSE()))),"OLD",IF(AND(E7014&lt;&gt;"",E7014&lt;&gt;"!!!"),"NEW","")))</f>
        <v/>
      </c>
      <c r="G7014" s="12" t="str">
        <f aca="false">IF(OR(E7014="",E7014="!!!"),"",IF(OR(J7014=0,AND(J7014=1,K7014=1),AND(J7014=1,I7014="SBJ"),AND(J7014=1,I7014=0)),"?IN_FOCUS",IF(J7014&lt;=2,"?ACTIVATED",IF(J7014&lt;&gt;"","?FAMILIAR",IF(F7014="NEW",IF(ISNA(VLOOKUP(E7014,#REF!,1,FALSE())),"?TYPE_IDENTIFIABLE","?REFERENTIAL"),"_")))))</f>
        <v/>
      </c>
      <c r="H7014" s="13" t="str">
        <f aca="false">IF(J7014&lt;&gt;1,"",IF(I7014="SBJ","CB","?"))</f>
        <v/>
      </c>
      <c r="I7014" s="14" t="str">
        <f aca="false">IF(OR(E7014="",E7014="!!!",F7014="NEW"),"",INDEX(B$2:B7013,-1+SUMPRODUCT(MAX(ROW(E$2:E7013)*(E7014=E$2:E7013)))))</f>
        <v/>
      </c>
      <c r="J7014" s="15" t="str">
        <f aca="true">IF(OR(E7014="",E7014="!!!",F7014="NEW"),"",COUNTBLANK(OFFSET(A$1,,,SUMPRODUCT(MAX(ROW(E$2:E7014)*(E7014=E$2:E7014)))))-COUNTBLANK(OFFSET(A$1,,,SUMPRODUCT(MAX(ROW(E$1:E7013)*(E7014=E$1:E7013))))))</f>
        <v/>
      </c>
      <c r="K7014" s="15" t="str">
        <f aca="false">IF(OR(E7014="",E7014="!!!",F7014="NEW"),"",INDEX(J$1:J7013,SUMPRODUCT(MAX(ROW(E$1:E7013)*(E7014=E$1:E7013)))))</f>
        <v/>
      </c>
      <c r="L7014" s="16"/>
    </row>
    <row r="7015" customFormat="false" ht="12.75" hidden="false" customHeight="false" outlineLevel="0" collapsed="false">
      <c r="A7015" s="9" t="s">
        <v>1926</v>
      </c>
      <c r="B7015" s="0" t="s">
        <v>38</v>
      </c>
      <c r="C7015" s="0" t="s">
        <v>26</v>
      </c>
      <c r="E7015" s="10" t="str">
        <f aca="false">IF(D7015="?OLD","!!!","")</f>
        <v/>
      </c>
      <c r="F7015" s="11" t="str">
        <f aca="false">IF(OR(E7015="",E7015="!!!"),"",IF(NOT(ISNA(VLOOKUP(E7015,E$1:E7014,1,FALSE()))),"OLD",IF(AND(E7015&lt;&gt;"",E7015&lt;&gt;"!!!"),"NEW","")))</f>
        <v/>
      </c>
      <c r="G7015" s="12" t="str">
        <f aca="false">IF(OR(E7015="",E7015="!!!"),"",IF(OR(J7015=0,AND(J7015=1,K7015=1),AND(J7015=1,I7015="SBJ"),AND(J7015=1,I7015=0)),"?IN_FOCUS",IF(J7015&lt;=2,"?ACTIVATED",IF(J7015&lt;&gt;"","?FAMILIAR",IF(F7015="NEW",IF(ISNA(VLOOKUP(E7015,#REF!,1,FALSE())),"?TYPE_IDENTIFIABLE","?REFERENTIAL"),"_")))))</f>
        <v/>
      </c>
      <c r="H7015" s="13" t="str">
        <f aca="false">IF(J7015&lt;&gt;1,"",IF(I7015="SBJ","CB","?"))</f>
        <v/>
      </c>
      <c r="I7015" s="14" t="str">
        <f aca="false">IF(OR(E7015="",E7015="!!!",F7015="NEW"),"",INDEX(B$2:B7014,-1+SUMPRODUCT(MAX(ROW(E$2:E7014)*(E7015=E$2:E7014)))))</f>
        <v/>
      </c>
      <c r="J7015" s="15" t="str">
        <f aca="true">IF(OR(E7015="",E7015="!!!",F7015="NEW"),"",COUNTBLANK(OFFSET(A$1,,,SUMPRODUCT(MAX(ROW(E$2:E7015)*(E7015=E$2:E7015)))))-COUNTBLANK(OFFSET(A$1,,,SUMPRODUCT(MAX(ROW(E$1:E7014)*(E7015=E$1:E7014))))))</f>
        <v/>
      </c>
      <c r="K7015" s="15" t="str">
        <f aca="false">IF(OR(E7015="",E7015="!!!",F7015="NEW"),"",INDEX(J$1:J7014,SUMPRODUCT(MAX(ROW(E$1:E7014)*(E7015=E$1:E7014)))))</f>
        <v/>
      </c>
      <c r="L7015" s="16"/>
    </row>
    <row r="7016" customFormat="false" ht="12.75" hidden="false" customHeight="false" outlineLevel="0" collapsed="false">
      <c r="A7016" s="9" t="s">
        <v>48</v>
      </c>
      <c r="E7016" s="10" t="str">
        <f aca="false">IF(D7016="?OLD","!!!","")</f>
        <v/>
      </c>
      <c r="F7016" s="11" t="str">
        <f aca="false">IF(OR(E7016="",E7016="!!!"),"",IF(NOT(ISNA(VLOOKUP(E7016,E$1:E7015,1,FALSE()))),"OLD",IF(AND(E7016&lt;&gt;"",E7016&lt;&gt;"!!!"),"NEW","")))</f>
        <v/>
      </c>
      <c r="G7016" s="12" t="str">
        <f aca="false">IF(OR(E7016="",E7016="!!!"),"",IF(OR(J7016=0,AND(J7016=1,K7016=1),AND(J7016=1,I7016="SBJ"),AND(J7016=1,I7016=0)),"?IN_FOCUS",IF(J7016&lt;=2,"?ACTIVATED",IF(J7016&lt;&gt;"","?FAMILIAR",IF(F7016="NEW",IF(ISNA(VLOOKUP(E7016,#REF!,1,FALSE())),"?TYPE_IDENTIFIABLE","?REFERENTIAL"),"_")))))</f>
        <v/>
      </c>
      <c r="H7016" s="13" t="str">
        <f aca="false">IF(J7016&lt;&gt;1,"",IF(I7016="SBJ","CB","?"))</f>
        <v/>
      </c>
      <c r="I7016" s="14" t="str">
        <f aca="false">IF(OR(E7016="",E7016="!!!",F7016="NEW"),"",INDEX(B$2:B7015,-1+SUMPRODUCT(MAX(ROW(E$2:E7015)*(E7016=E$2:E7015)))))</f>
        <v/>
      </c>
      <c r="J7016" s="15" t="str">
        <f aca="true">IF(OR(E7016="",E7016="!!!",F7016="NEW"),"",COUNTBLANK(OFFSET(A$1,,,SUMPRODUCT(MAX(ROW(E$2:E7016)*(E7016=E$2:E7016)))))-COUNTBLANK(OFFSET(A$1,,,SUMPRODUCT(MAX(ROW(E$1:E7015)*(E7016=E$1:E7015))))))</f>
        <v/>
      </c>
      <c r="K7016" s="15" t="str">
        <f aca="false">IF(OR(E7016="",E7016="!!!",F7016="NEW"),"",INDEX(J$1:J7015,SUMPRODUCT(MAX(ROW(E$1:E7015)*(E7016=E$1:E7015)))))</f>
        <v/>
      </c>
      <c r="L7016" s="16"/>
    </row>
    <row r="7017" customFormat="false" ht="12.75" hidden="false" customHeight="false" outlineLevel="0" collapsed="false">
      <c r="E7017" s="10" t="str">
        <f aca="false">IF(D7017="?OLD","!!!","")</f>
        <v/>
      </c>
      <c r="F7017" s="11" t="str">
        <f aca="false">IF(OR(E7017="",E7017="!!!"),"",IF(NOT(ISNA(VLOOKUP(E7017,E$1:E7016,1,FALSE()))),"OLD",IF(AND(E7017&lt;&gt;"",E7017&lt;&gt;"!!!"),"NEW","")))</f>
        <v/>
      </c>
      <c r="G7017" s="12" t="str">
        <f aca="false">IF(OR(E7017="",E7017="!!!"),"",IF(OR(J7017=0,AND(J7017=1,K7017=1),AND(J7017=1,I7017="SBJ"),AND(J7017=1,I7017=0)),"?IN_FOCUS",IF(J7017&lt;=2,"?ACTIVATED",IF(J7017&lt;&gt;"","?FAMILIAR",IF(F7017="NEW",IF(ISNA(VLOOKUP(E7017,#REF!,1,FALSE())),"?TYPE_IDENTIFIABLE","?REFERENTIAL"),"_")))))</f>
        <v/>
      </c>
      <c r="H7017" s="13" t="str">
        <f aca="false">IF(J7017&lt;&gt;1,"",IF(I7017="SBJ","CB","?"))</f>
        <v/>
      </c>
      <c r="I7017" s="14" t="str">
        <f aca="false">IF(OR(E7017="",E7017="!!!",F7017="NEW"),"",INDEX(B$2:B7016,-1+SUMPRODUCT(MAX(ROW(E$2:E7016)*(E7017=E$2:E7016)))))</f>
        <v/>
      </c>
      <c r="J7017" s="15" t="str">
        <f aca="true">IF(OR(E7017="",E7017="!!!",F7017="NEW"),"",COUNTBLANK(OFFSET(A$1,,,SUMPRODUCT(MAX(ROW(E$2:E7017)*(E7017=E$2:E7017)))))-COUNTBLANK(OFFSET(A$1,,,SUMPRODUCT(MAX(ROW(E$1:E7016)*(E7017=E$1:E7016))))))</f>
        <v/>
      </c>
      <c r="K7017" s="15" t="str">
        <f aca="false">IF(OR(E7017="",E7017="!!!",F7017="NEW"),"",INDEX(J$1:J7016,SUMPRODUCT(MAX(ROW(E$1:E7016)*(E7017=E$1:E7016)))))</f>
        <v/>
      </c>
      <c r="L7017" s="16"/>
    </row>
    <row r="7018" customFormat="false" ht="12.75" hidden="false" customHeight="false" outlineLevel="0" collapsed="false">
      <c r="A7018" s="9" t="s">
        <v>1927</v>
      </c>
      <c r="E7018" s="10" t="str">
        <f aca="false">IF(D7018="?OLD","!!!","")</f>
        <v/>
      </c>
      <c r="F7018" s="11" t="str">
        <f aca="false">IF(OR(E7018="",E7018="!!!"),"",IF(NOT(ISNA(VLOOKUP(E7018,E$1:E7017,1,FALSE()))),"OLD",IF(AND(E7018&lt;&gt;"",E7018&lt;&gt;"!!!"),"NEW","")))</f>
        <v/>
      </c>
      <c r="G7018" s="12" t="str">
        <f aca="false">IF(OR(E7018="",E7018="!!!"),"",IF(OR(J7018=0,AND(J7018=1,K7018=1),AND(J7018=1,I7018="SBJ"),AND(J7018=1,I7018=0)),"?IN_FOCUS",IF(J7018&lt;=2,"?ACTIVATED",IF(J7018&lt;&gt;"","?FAMILIAR",IF(F7018="NEW",IF(ISNA(VLOOKUP(E7018,#REF!,1,FALSE())),"?TYPE_IDENTIFIABLE","?REFERENTIAL"),"_")))))</f>
        <v/>
      </c>
      <c r="H7018" s="13" t="str">
        <f aca="false">IF(J7018&lt;&gt;1,"",IF(I7018="SBJ","CB","?"))</f>
        <v/>
      </c>
      <c r="I7018" s="14" t="str">
        <f aca="false">IF(OR(E7018="",E7018="!!!",F7018="NEW"),"",INDEX(B$2:B7017,-1+SUMPRODUCT(MAX(ROW(E$2:E7017)*(E7018=E$2:E7017)))))</f>
        <v/>
      </c>
      <c r="J7018" s="15" t="str">
        <f aca="true">IF(OR(E7018="",E7018="!!!",F7018="NEW"),"",COUNTBLANK(OFFSET(A$1,,,SUMPRODUCT(MAX(ROW(E$2:E7018)*(E7018=E$2:E7018)))))-COUNTBLANK(OFFSET(A$1,,,SUMPRODUCT(MAX(ROW(E$1:E7017)*(E7018=E$1:E7017))))))</f>
        <v/>
      </c>
      <c r="K7018" s="15" t="str">
        <f aca="false">IF(OR(E7018="",E7018="!!!",F7018="NEW"),"",INDEX(J$1:J7017,SUMPRODUCT(MAX(ROW(E$1:E7017)*(E7018=E$1:E7017)))))</f>
        <v/>
      </c>
      <c r="L7018" s="16"/>
    </row>
    <row r="7019" customFormat="false" ht="12.75" hidden="false" customHeight="false" outlineLevel="0" collapsed="false">
      <c r="A7019" s="9" t="s">
        <v>1928</v>
      </c>
      <c r="E7019" s="10" t="str">
        <f aca="false">IF(D7019="?OLD","!!!","")</f>
        <v/>
      </c>
      <c r="F7019" s="11" t="str">
        <f aca="false">IF(OR(E7019="",E7019="!!!"),"",IF(NOT(ISNA(VLOOKUP(E7019,E$1:E7018,1,FALSE()))),"OLD",IF(AND(E7019&lt;&gt;"",E7019&lt;&gt;"!!!"),"NEW","")))</f>
        <v/>
      </c>
      <c r="G7019" s="12" t="str">
        <f aca="false">IF(OR(E7019="",E7019="!!!"),"",IF(OR(J7019=0,AND(J7019=1,K7019=1),AND(J7019=1,I7019="SBJ"),AND(J7019=1,I7019=0)),"?IN_FOCUS",IF(J7019&lt;=2,"?ACTIVATED",IF(J7019&lt;&gt;"","?FAMILIAR",IF(F7019="NEW",IF(ISNA(VLOOKUP(E7019,#REF!,1,FALSE())),"?TYPE_IDENTIFIABLE","?REFERENTIAL"),"_")))))</f>
        <v/>
      </c>
      <c r="H7019" s="13" t="str">
        <f aca="false">IF(J7019&lt;&gt;1,"",IF(I7019="SBJ","CB","?"))</f>
        <v/>
      </c>
      <c r="I7019" s="14" t="str">
        <f aca="false">IF(OR(E7019="",E7019="!!!",F7019="NEW"),"",INDEX(B$2:B7018,-1+SUMPRODUCT(MAX(ROW(E$2:E7018)*(E7019=E$2:E7018)))))</f>
        <v/>
      </c>
      <c r="J7019" s="15" t="str">
        <f aca="true">IF(OR(E7019="",E7019="!!!",F7019="NEW"),"",COUNTBLANK(OFFSET(A$1,,,SUMPRODUCT(MAX(ROW(E$2:E7019)*(E7019=E$2:E7019)))))-COUNTBLANK(OFFSET(A$1,,,SUMPRODUCT(MAX(ROW(E$1:E7018)*(E7019=E$1:E7018))))))</f>
        <v/>
      </c>
      <c r="K7019" s="15" t="str">
        <f aca="false">IF(OR(E7019="",E7019="!!!",F7019="NEW"),"",INDEX(J$1:J7018,SUMPRODUCT(MAX(ROW(E$1:E7018)*(E7019=E$1:E7018)))))</f>
        <v/>
      </c>
      <c r="L7019" s="16"/>
    </row>
    <row r="7020" customFormat="false" ht="12.75" hidden="false" customHeight="false" outlineLevel="0" collapsed="false">
      <c r="A7020" s="9" t="s">
        <v>39</v>
      </c>
      <c r="E7020" s="10" t="str">
        <f aca="false">IF(D7020="?OLD","!!!","")</f>
        <v/>
      </c>
      <c r="F7020" s="11" t="str">
        <f aca="false">IF(OR(E7020="",E7020="!!!"),"",IF(NOT(ISNA(VLOOKUP(E7020,E$1:E7019,1,FALSE()))),"OLD",IF(AND(E7020&lt;&gt;"",E7020&lt;&gt;"!!!"),"NEW","")))</f>
        <v/>
      </c>
      <c r="G7020" s="12" t="str">
        <f aca="false">IF(OR(E7020="",E7020="!!!"),"",IF(OR(J7020=0,AND(J7020=1,K7020=1),AND(J7020=1,I7020="SBJ"),AND(J7020=1,I7020=0)),"?IN_FOCUS",IF(J7020&lt;=2,"?ACTIVATED",IF(J7020&lt;&gt;"","?FAMILIAR",IF(F7020="NEW",IF(ISNA(VLOOKUP(E7020,#REF!,1,FALSE())),"?TYPE_IDENTIFIABLE","?REFERENTIAL"),"_")))))</f>
        <v/>
      </c>
      <c r="H7020" s="13" t="str">
        <f aca="false">IF(J7020&lt;&gt;1,"",IF(I7020="SBJ","CB","?"))</f>
        <v/>
      </c>
      <c r="I7020" s="14" t="str">
        <f aca="false">IF(OR(E7020="",E7020="!!!",F7020="NEW"),"",INDEX(B$2:B7019,-1+SUMPRODUCT(MAX(ROW(E$2:E7019)*(E7020=E$2:E7019)))))</f>
        <v/>
      </c>
      <c r="J7020" s="15" t="str">
        <f aca="true">IF(OR(E7020="",E7020="!!!",F7020="NEW"),"",COUNTBLANK(OFFSET(A$1,,,SUMPRODUCT(MAX(ROW(E$2:E7020)*(E7020=E$2:E7020)))))-COUNTBLANK(OFFSET(A$1,,,SUMPRODUCT(MAX(ROW(E$1:E7019)*(E7020=E$1:E7019))))))</f>
        <v/>
      </c>
      <c r="K7020" s="15" t="str">
        <f aca="false">IF(OR(E7020="",E7020="!!!",F7020="NEW"),"",INDEX(J$1:J7019,SUMPRODUCT(MAX(ROW(E$1:E7019)*(E7020=E$1:E7019)))))</f>
        <v/>
      </c>
      <c r="L7020" s="16"/>
    </row>
    <row r="7021" customFormat="false" ht="12.75" hidden="false" customHeight="false" outlineLevel="0" collapsed="false">
      <c r="A7021" s="9" t="s">
        <v>1763</v>
      </c>
      <c r="B7021" s="0" t="s">
        <v>18</v>
      </c>
      <c r="C7021" s="0" t="s">
        <v>96</v>
      </c>
      <c r="D7021" s="0" t="s">
        <v>31</v>
      </c>
      <c r="E7021" s="10" t="str">
        <f aca="false">IF(D7021="?OLD","!!!","")</f>
        <v>!!!</v>
      </c>
      <c r="F7021" s="11" t="str">
        <f aca="false">IF(OR(E7021="",E7021="!!!"),"",IF(NOT(ISNA(VLOOKUP(E7021,E$1:E7020,1,FALSE()))),"OLD",IF(AND(E7021&lt;&gt;"",E7021&lt;&gt;"!!!"),"NEW","")))</f>
        <v/>
      </c>
      <c r="G7021" s="12" t="str">
        <f aca="false">IF(OR(E7021="",E7021="!!!"),"",IF(OR(J7021=0,AND(J7021=1,K7021=1),AND(J7021=1,I7021="SBJ"),AND(J7021=1,I7021=0)),"?IN_FOCUS",IF(J7021&lt;=2,"?ACTIVATED",IF(J7021&lt;&gt;"","?FAMILIAR",IF(F7021="NEW",IF(ISNA(VLOOKUP(E7021,#REF!,1,FALSE())),"?TYPE_IDENTIFIABLE","?REFERENTIAL"),"_")))))</f>
        <v/>
      </c>
      <c r="H7021" s="13" t="str">
        <f aca="false">IF(J7021&lt;&gt;1,"",IF(I7021="SBJ","CB","?"))</f>
        <v/>
      </c>
      <c r="I7021" s="14" t="str">
        <f aca="false">IF(OR(E7021="",E7021="!!!",F7021="NEW"),"",INDEX(B$2:B7020,-1+SUMPRODUCT(MAX(ROW(E$2:E7020)*(E7021=E$2:E7020)))))</f>
        <v/>
      </c>
      <c r="J7021" s="15" t="str">
        <f aca="true">IF(OR(E7021="",E7021="!!!",F7021="NEW"),"",COUNTBLANK(OFFSET(A$1,,,SUMPRODUCT(MAX(ROW(E$2:E7021)*(E7021=E$2:E7021)))))-COUNTBLANK(OFFSET(A$1,,,SUMPRODUCT(MAX(ROW(E$1:E7020)*(E7021=E$1:E7020))))))</f>
        <v/>
      </c>
      <c r="K7021" s="15" t="str">
        <f aca="false">IF(OR(E7021="",E7021="!!!",F7021="NEW"),"",INDEX(J$1:J7020,SUMPRODUCT(MAX(ROW(E$1:E7020)*(E7021=E$1:E7020)))))</f>
        <v/>
      </c>
      <c r="L7021" s="16"/>
    </row>
    <row r="7022" customFormat="false" ht="12.75" hidden="false" customHeight="false" outlineLevel="0" collapsed="false">
      <c r="A7022" s="9" t="s">
        <v>134</v>
      </c>
      <c r="E7022" s="10" t="str">
        <f aca="false">IF(D7022="?OLD","!!!","")</f>
        <v/>
      </c>
      <c r="F7022" s="11" t="str">
        <f aca="false">IF(OR(E7022="",E7022="!!!"),"",IF(NOT(ISNA(VLOOKUP(E7022,E$1:E7021,1,FALSE()))),"OLD",IF(AND(E7022&lt;&gt;"",E7022&lt;&gt;"!!!"),"NEW","")))</f>
        <v/>
      </c>
      <c r="G7022" s="12" t="str">
        <f aca="false">IF(OR(E7022="",E7022="!!!"),"",IF(OR(J7022=0,AND(J7022=1,K7022=1),AND(J7022=1,I7022="SBJ"),AND(J7022=1,I7022=0)),"?IN_FOCUS",IF(J7022&lt;=2,"?ACTIVATED",IF(J7022&lt;&gt;"","?FAMILIAR",IF(F7022="NEW",IF(ISNA(VLOOKUP(E7022,#REF!,1,FALSE())),"?TYPE_IDENTIFIABLE","?REFERENTIAL"),"_")))))</f>
        <v/>
      </c>
      <c r="H7022" s="13" t="str">
        <f aca="false">IF(J7022&lt;&gt;1,"",IF(I7022="SBJ","CB","?"))</f>
        <v/>
      </c>
      <c r="I7022" s="14" t="str">
        <f aca="false">IF(OR(E7022="",E7022="!!!",F7022="NEW"),"",INDEX(B$2:B7021,-1+SUMPRODUCT(MAX(ROW(E$2:E7021)*(E7022=E$2:E7021)))))</f>
        <v/>
      </c>
      <c r="J7022" s="15" t="str">
        <f aca="true">IF(OR(E7022="",E7022="!!!",F7022="NEW"),"",COUNTBLANK(OFFSET(A$1,,,SUMPRODUCT(MAX(ROW(E$2:E7022)*(E7022=E$2:E7022)))))-COUNTBLANK(OFFSET(A$1,,,SUMPRODUCT(MAX(ROW(E$1:E7021)*(E7022=E$1:E7021))))))</f>
        <v/>
      </c>
      <c r="K7022" s="15" t="str">
        <f aca="false">IF(OR(E7022="",E7022="!!!",F7022="NEW"),"",INDEX(J$1:J7021,SUMPRODUCT(MAX(ROW(E$1:E7021)*(E7022=E$1:E7021)))))</f>
        <v/>
      </c>
      <c r="L7022" s="16"/>
    </row>
    <row r="7023" customFormat="false" ht="12.75" hidden="false" customHeight="false" outlineLevel="0" collapsed="false">
      <c r="A7023" s="9" t="s">
        <v>20</v>
      </c>
      <c r="E7023" s="10" t="str">
        <f aca="false">IF(D7023="?OLD","!!!","")</f>
        <v/>
      </c>
      <c r="F7023" s="11" t="str">
        <f aca="false">IF(OR(E7023="",E7023="!!!"),"",IF(NOT(ISNA(VLOOKUP(E7023,E$1:E7022,1,FALSE()))),"OLD",IF(AND(E7023&lt;&gt;"",E7023&lt;&gt;"!!!"),"NEW","")))</f>
        <v/>
      </c>
      <c r="G7023" s="12" t="str">
        <f aca="false">IF(OR(E7023="",E7023="!!!"),"",IF(OR(J7023=0,AND(J7023=1,K7023=1),AND(J7023=1,I7023="SBJ"),AND(J7023=1,I7023=0)),"?IN_FOCUS",IF(J7023&lt;=2,"?ACTIVATED",IF(J7023&lt;&gt;"","?FAMILIAR",IF(F7023="NEW",IF(ISNA(VLOOKUP(E7023,#REF!,1,FALSE())),"?TYPE_IDENTIFIABLE","?REFERENTIAL"),"_")))))</f>
        <v/>
      </c>
      <c r="H7023" s="13" t="str">
        <f aca="false">IF(J7023&lt;&gt;1,"",IF(I7023="SBJ","CB","?"))</f>
        <v/>
      </c>
      <c r="I7023" s="14" t="str">
        <f aca="false">IF(OR(E7023="",E7023="!!!",F7023="NEW"),"",INDEX(B$2:B7022,-1+SUMPRODUCT(MAX(ROW(E$2:E7022)*(E7023=E$2:E7022)))))</f>
        <v/>
      </c>
      <c r="J7023" s="15" t="str">
        <f aca="true">IF(OR(E7023="",E7023="!!!",F7023="NEW"),"",COUNTBLANK(OFFSET(A$1,,,SUMPRODUCT(MAX(ROW(E$2:E7023)*(E7023=E$2:E7023)))))-COUNTBLANK(OFFSET(A$1,,,SUMPRODUCT(MAX(ROW(E$1:E7022)*(E7023=E$1:E7022))))))</f>
        <v/>
      </c>
      <c r="K7023" s="15" t="str">
        <f aca="false">IF(OR(E7023="",E7023="!!!",F7023="NEW"),"",INDEX(J$1:J7022,SUMPRODUCT(MAX(ROW(E$1:E7022)*(E7023=E$1:E7022)))))</f>
        <v/>
      </c>
      <c r="L7023" s="16"/>
    </row>
    <row r="7024" customFormat="false" ht="12.75" hidden="false" customHeight="false" outlineLevel="0" collapsed="false">
      <c r="A7024" s="9" t="s">
        <v>112</v>
      </c>
      <c r="B7024" s="0" t="s">
        <v>23</v>
      </c>
      <c r="C7024" s="0" t="s">
        <v>113</v>
      </c>
      <c r="D7024" s="0" t="s">
        <v>31</v>
      </c>
      <c r="E7024" s="10" t="str">
        <f aca="false">IF(D7024="?OLD","!!!","")</f>
        <v>!!!</v>
      </c>
      <c r="F7024" s="11" t="str">
        <f aca="false">IF(OR(E7024="",E7024="!!!"),"",IF(NOT(ISNA(VLOOKUP(E7024,E$1:E7023,1,FALSE()))),"OLD",IF(AND(E7024&lt;&gt;"",E7024&lt;&gt;"!!!"),"NEW","")))</f>
        <v/>
      </c>
      <c r="G7024" s="12" t="str">
        <f aca="false">IF(OR(E7024="",E7024="!!!"),"",IF(OR(J7024=0,AND(J7024=1,K7024=1),AND(J7024=1,I7024="SBJ"),AND(J7024=1,I7024=0)),"?IN_FOCUS",IF(J7024&lt;=2,"?ACTIVATED",IF(J7024&lt;&gt;"","?FAMILIAR",IF(F7024="NEW",IF(ISNA(VLOOKUP(E7024,#REF!,1,FALSE())),"?TYPE_IDENTIFIABLE","?REFERENTIAL"),"_")))))</f>
        <v/>
      </c>
      <c r="H7024" s="13" t="str">
        <f aca="false">IF(J7024&lt;&gt;1,"",IF(I7024="SBJ","CB","?"))</f>
        <v/>
      </c>
      <c r="I7024" s="14" t="str">
        <f aca="false">IF(OR(E7024="",E7024="!!!",F7024="NEW"),"",INDEX(B$2:B7023,-1+SUMPRODUCT(MAX(ROW(E$2:E7023)*(E7024=E$2:E7023)))))</f>
        <v/>
      </c>
      <c r="J7024" s="15" t="str">
        <f aca="true">IF(OR(E7024="",E7024="!!!",F7024="NEW"),"",COUNTBLANK(OFFSET(A$1,,,SUMPRODUCT(MAX(ROW(E$2:E7024)*(E7024=E$2:E7024)))))-COUNTBLANK(OFFSET(A$1,,,SUMPRODUCT(MAX(ROW(E$1:E7023)*(E7024=E$1:E7023))))))</f>
        <v/>
      </c>
      <c r="K7024" s="15" t="str">
        <f aca="false">IF(OR(E7024="",E7024="!!!",F7024="NEW"),"",INDEX(J$1:J7023,SUMPRODUCT(MAX(ROW(E$1:E7023)*(E7024=E$1:E7023)))))</f>
        <v/>
      </c>
      <c r="L7024" s="16"/>
    </row>
    <row r="7025" customFormat="false" ht="12.75" hidden="false" customHeight="false" outlineLevel="0" collapsed="false">
      <c r="A7025" s="9" t="s">
        <v>1929</v>
      </c>
      <c r="B7025" s="0" t="s">
        <v>38</v>
      </c>
      <c r="C7025" s="0" t="s">
        <v>115</v>
      </c>
      <c r="D7025" s="0" t="s">
        <v>31</v>
      </c>
      <c r="E7025" s="10" t="str">
        <f aca="false">IF(D7025="?OLD","!!!","")</f>
        <v>!!!</v>
      </c>
      <c r="F7025" s="11" t="str">
        <f aca="false">IF(OR(E7025="",E7025="!!!"),"",IF(NOT(ISNA(VLOOKUP(E7025,E$1:E7024,1,FALSE()))),"OLD",IF(AND(E7025&lt;&gt;"",E7025&lt;&gt;"!!!"),"NEW","")))</f>
        <v/>
      </c>
      <c r="G7025" s="12" t="str">
        <f aca="false">IF(OR(E7025="",E7025="!!!"),"",IF(OR(J7025=0,AND(J7025=1,K7025=1),AND(J7025=1,I7025="SBJ"),AND(J7025=1,I7025=0)),"?IN_FOCUS",IF(J7025&lt;=2,"?ACTIVATED",IF(J7025&lt;&gt;"","?FAMILIAR",IF(F7025="NEW",IF(ISNA(VLOOKUP(E7025,#REF!,1,FALSE())),"?TYPE_IDENTIFIABLE","?REFERENTIAL"),"_")))))</f>
        <v/>
      </c>
      <c r="H7025" s="13" t="str">
        <f aca="false">IF(J7025&lt;&gt;1,"",IF(I7025="SBJ","CB","?"))</f>
        <v/>
      </c>
      <c r="I7025" s="14" t="str">
        <f aca="false">IF(OR(E7025="",E7025="!!!",F7025="NEW"),"",INDEX(B$2:B7024,-1+SUMPRODUCT(MAX(ROW(E$2:E7024)*(E7025=E$2:E7024)))))</f>
        <v/>
      </c>
      <c r="J7025" s="15" t="str">
        <f aca="true">IF(OR(E7025="",E7025="!!!",F7025="NEW"),"",COUNTBLANK(OFFSET(A$1,,,SUMPRODUCT(MAX(ROW(E$2:E7025)*(E7025=E$2:E7025)))))-COUNTBLANK(OFFSET(A$1,,,SUMPRODUCT(MAX(ROW(E$1:E7024)*(E7025=E$1:E7024))))))</f>
        <v/>
      </c>
      <c r="K7025" s="15" t="str">
        <f aca="false">IF(OR(E7025="",E7025="!!!",F7025="NEW"),"",INDEX(J$1:J7024,SUMPRODUCT(MAX(ROW(E$1:E7024)*(E7025=E$1:E7024)))))</f>
        <v/>
      </c>
      <c r="L7025" s="16"/>
    </row>
    <row r="7026" customFormat="false" ht="12.75" hidden="false" customHeight="false" outlineLevel="0" collapsed="false">
      <c r="A7026" s="9" t="s">
        <v>39</v>
      </c>
      <c r="E7026" s="10" t="str">
        <f aca="false">IF(D7026="?OLD","!!!","")</f>
        <v/>
      </c>
      <c r="F7026" s="11" t="str">
        <f aca="false">IF(OR(E7026="",E7026="!!!"),"",IF(NOT(ISNA(VLOOKUP(E7026,E$1:E7025,1,FALSE()))),"OLD",IF(AND(E7026&lt;&gt;"",E7026&lt;&gt;"!!!"),"NEW","")))</f>
        <v/>
      </c>
      <c r="G7026" s="12" t="str">
        <f aca="false">IF(OR(E7026="",E7026="!!!"),"",IF(OR(J7026=0,AND(J7026=1,K7026=1),AND(J7026=1,I7026="SBJ"),AND(J7026=1,I7026=0)),"?IN_FOCUS",IF(J7026&lt;=2,"?ACTIVATED",IF(J7026&lt;&gt;"","?FAMILIAR",IF(F7026="NEW",IF(ISNA(VLOOKUP(E7026,#REF!,1,FALSE())),"?TYPE_IDENTIFIABLE","?REFERENTIAL"),"_")))))</f>
        <v/>
      </c>
      <c r="H7026" s="13" t="str">
        <f aca="false">IF(J7026&lt;&gt;1,"",IF(I7026="SBJ","CB","?"))</f>
        <v/>
      </c>
      <c r="I7026" s="14" t="str">
        <f aca="false">IF(OR(E7026="",E7026="!!!",F7026="NEW"),"",INDEX(B$2:B7025,-1+SUMPRODUCT(MAX(ROW(E$2:E7025)*(E7026=E$2:E7025)))))</f>
        <v/>
      </c>
      <c r="J7026" s="15" t="str">
        <f aca="true">IF(OR(E7026="",E7026="!!!",F7026="NEW"),"",COUNTBLANK(OFFSET(A$1,,,SUMPRODUCT(MAX(ROW(E$2:E7026)*(E7026=E$2:E7026)))))-COUNTBLANK(OFFSET(A$1,,,SUMPRODUCT(MAX(ROW(E$1:E7025)*(E7026=E$1:E7025))))))</f>
        <v/>
      </c>
      <c r="K7026" s="15" t="str">
        <f aca="false">IF(OR(E7026="",E7026="!!!",F7026="NEW"),"",INDEX(J$1:J7025,SUMPRODUCT(MAX(ROW(E$1:E7025)*(E7026=E$1:E7025)))))</f>
        <v/>
      </c>
      <c r="L7026" s="16"/>
    </row>
    <row r="7027" customFormat="false" ht="12.75" hidden="false" customHeight="false" outlineLevel="0" collapsed="false">
      <c r="A7027" s="9" t="s">
        <v>1930</v>
      </c>
      <c r="E7027" s="10" t="str">
        <f aca="false">IF(D7027="?OLD","!!!","")</f>
        <v/>
      </c>
      <c r="F7027" s="11" t="str">
        <f aca="false">IF(OR(E7027="",E7027="!!!"),"",IF(NOT(ISNA(VLOOKUP(E7027,E$1:E7026,1,FALSE()))),"OLD",IF(AND(E7027&lt;&gt;"",E7027&lt;&gt;"!!!"),"NEW","")))</f>
        <v/>
      </c>
      <c r="G7027" s="12" t="str">
        <f aca="false">IF(OR(E7027="",E7027="!!!"),"",IF(OR(J7027=0,AND(J7027=1,K7027=1),AND(J7027=1,I7027="SBJ"),AND(J7027=1,I7027=0)),"?IN_FOCUS",IF(J7027&lt;=2,"?ACTIVATED",IF(J7027&lt;&gt;"","?FAMILIAR",IF(F7027="NEW",IF(ISNA(VLOOKUP(E7027,#REF!,1,FALSE())),"?TYPE_IDENTIFIABLE","?REFERENTIAL"),"_")))))</f>
        <v/>
      </c>
      <c r="H7027" s="13" t="str">
        <f aca="false">IF(J7027&lt;&gt;1,"",IF(I7027="SBJ","CB","?"))</f>
        <v/>
      </c>
      <c r="I7027" s="14" t="str">
        <f aca="false">IF(OR(E7027="",E7027="!!!",F7027="NEW"),"",INDEX(B$2:B7026,-1+SUMPRODUCT(MAX(ROW(E$2:E7026)*(E7027=E$2:E7026)))))</f>
        <v/>
      </c>
      <c r="J7027" s="15" t="str">
        <f aca="true">IF(OR(E7027="",E7027="!!!",F7027="NEW"),"",COUNTBLANK(OFFSET(A$1,,,SUMPRODUCT(MAX(ROW(E$2:E7027)*(E7027=E$2:E7027)))))-COUNTBLANK(OFFSET(A$1,,,SUMPRODUCT(MAX(ROW(E$1:E7026)*(E7027=E$1:E7026))))))</f>
        <v/>
      </c>
      <c r="K7027" s="15" t="str">
        <f aca="false">IF(OR(E7027="",E7027="!!!",F7027="NEW"),"",INDEX(J$1:J7026,SUMPRODUCT(MAX(ROW(E$1:E7026)*(E7027=E$1:E7026)))))</f>
        <v/>
      </c>
      <c r="L7027" s="16"/>
    </row>
    <row r="7028" customFormat="false" ht="12.75" hidden="false" customHeight="false" outlineLevel="0" collapsed="false">
      <c r="A7028" s="9" t="s">
        <v>350</v>
      </c>
      <c r="B7028" s="0" t="s">
        <v>137</v>
      </c>
      <c r="C7028" s="0" t="s">
        <v>30</v>
      </c>
      <c r="D7028" s="0" t="s">
        <v>31</v>
      </c>
      <c r="E7028" s="10" t="str">
        <f aca="false">IF(D7028="?OLD","!!!","")</f>
        <v>!!!</v>
      </c>
      <c r="F7028" s="11" t="str">
        <f aca="false">IF(OR(E7028="",E7028="!!!"),"",IF(NOT(ISNA(VLOOKUP(E7028,E$1:E7027,1,FALSE()))),"OLD",IF(AND(E7028&lt;&gt;"",E7028&lt;&gt;"!!!"),"NEW","")))</f>
        <v/>
      </c>
      <c r="G7028" s="12" t="str">
        <f aca="false">IF(OR(E7028="",E7028="!!!"),"",IF(OR(J7028=0,AND(J7028=1,K7028=1),AND(J7028=1,I7028="SBJ"),AND(J7028=1,I7028=0)),"?IN_FOCUS",IF(J7028&lt;=2,"?ACTIVATED",IF(J7028&lt;&gt;"","?FAMILIAR",IF(F7028="NEW",IF(ISNA(VLOOKUP(E7028,#REF!,1,FALSE())),"?TYPE_IDENTIFIABLE","?REFERENTIAL"),"_")))))</f>
        <v/>
      </c>
      <c r="H7028" s="13" t="str">
        <f aca="false">IF(J7028&lt;&gt;1,"",IF(I7028="SBJ","CB","?"))</f>
        <v/>
      </c>
      <c r="I7028" s="14" t="str">
        <f aca="false">IF(OR(E7028="",E7028="!!!",F7028="NEW"),"",INDEX(B$2:B7027,-1+SUMPRODUCT(MAX(ROW(E$2:E7027)*(E7028=E$2:E7027)))))</f>
        <v/>
      </c>
      <c r="J7028" s="15" t="str">
        <f aca="true">IF(OR(E7028="",E7028="!!!",F7028="NEW"),"",COUNTBLANK(OFFSET(A$1,,,SUMPRODUCT(MAX(ROW(E$2:E7028)*(E7028=E$2:E7028)))))-COUNTBLANK(OFFSET(A$1,,,SUMPRODUCT(MAX(ROW(E$1:E7027)*(E7028=E$1:E7027))))))</f>
        <v/>
      </c>
      <c r="K7028" s="15" t="str">
        <f aca="false">IF(OR(E7028="",E7028="!!!",F7028="NEW"),"",INDEX(J$1:J7027,SUMPRODUCT(MAX(ROW(E$1:E7027)*(E7028=E$1:E7027)))))</f>
        <v/>
      </c>
      <c r="L7028" s="16"/>
    </row>
    <row r="7029" customFormat="false" ht="12.75" hidden="false" customHeight="false" outlineLevel="0" collapsed="false">
      <c r="A7029" s="9" t="s">
        <v>117</v>
      </c>
      <c r="E7029" s="10" t="str">
        <f aca="false">IF(D7029="?OLD","!!!","")</f>
        <v/>
      </c>
      <c r="F7029" s="11" t="str">
        <f aca="false">IF(OR(E7029="",E7029="!!!"),"",IF(NOT(ISNA(VLOOKUP(E7029,E$1:E7028,1,FALSE()))),"OLD",IF(AND(E7029&lt;&gt;"",E7029&lt;&gt;"!!!"),"NEW","")))</f>
        <v/>
      </c>
      <c r="G7029" s="12" t="str">
        <f aca="false">IF(OR(E7029="",E7029="!!!"),"",IF(OR(J7029=0,AND(J7029=1,K7029=1),AND(J7029=1,I7029="SBJ"),AND(J7029=1,I7029=0)),"?IN_FOCUS",IF(J7029&lt;=2,"?ACTIVATED",IF(J7029&lt;&gt;"","?FAMILIAR",IF(F7029="NEW",IF(ISNA(VLOOKUP(E7029,#REF!,1,FALSE())),"?TYPE_IDENTIFIABLE","?REFERENTIAL"),"_")))))</f>
        <v/>
      </c>
      <c r="H7029" s="13" t="str">
        <f aca="false">IF(J7029&lt;&gt;1,"",IF(I7029="SBJ","CB","?"))</f>
        <v/>
      </c>
      <c r="I7029" s="14" t="str">
        <f aca="false">IF(OR(E7029="",E7029="!!!",F7029="NEW"),"",INDEX(B$2:B7028,-1+SUMPRODUCT(MAX(ROW(E$2:E7028)*(E7029=E$2:E7028)))))</f>
        <v/>
      </c>
      <c r="J7029" s="15" t="str">
        <f aca="true">IF(OR(E7029="",E7029="!!!",F7029="NEW"),"",COUNTBLANK(OFFSET(A$1,,,SUMPRODUCT(MAX(ROW(E$2:E7029)*(E7029=E$2:E7029)))))-COUNTBLANK(OFFSET(A$1,,,SUMPRODUCT(MAX(ROW(E$1:E7028)*(E7029=E$1:E7028))))))</f>
        <v/>
      </c>
      <c r="K7029" s="15" t="str">
        <f aca="false">IF(OR(E7029="",E7029="!!!",F7029="NEW"),"",INDEX(J$1:J7028,SUMPRODUCT(MAX(ROW(E$1:E7028)*(E7029=E$1:E7028)))))</f>
        <v/>
      </c>
      <c r="L7029" s="16"/>
    </row>
    <row r="7030" customFormat="false" ht="12.75" hidden="false" customHeight="false" outlineLevel="0" collapsed="false">
      <c r="A7030" s="9" t="s">
        <v>454</v>
      </c>
      <c r="E7030" s="10" t="str">
        <f aca="false">IF(D7030="?OLD","!!!","")</f>
        <v/>
      </c>
      <c r="F7030" s="11" t="str">
        <f aca="false">IF(OR(E7030="",E7030="!!!"),"",IF(NOT(ISNA(VLOOKUP(E7030,E$1:E7029,1,FALSE()))),"OLD",IF(AND(E7030&lt;&gt;"",E7030&lt;&gt;"!!!"),"NEW","")))</f>
        <v/>
      </c>
      <c r="G7030" s="12" t="str">
        <f aca="false">IF(OR(E7030="",E7030="!!!"),"",IF(OR(J7030=0,AND(J7030=1,K7030=1),AND(J7030=1,I7030="SBJ"),AND(J7030=1,I7030=0)),"?IN_FOCUS",IF(J7030&lt;=2,"?ACTIVATED",IF(J7030&lt;&gt;"","?FAMILIAR",IF(F7030="NEW",IF(ISNA(VLOOKUP(E7030,#REF!,1,FALSE())),"?TYPE_IDENTIFIABLE","?REFERENTIAL"),"_")))))</f>
        <v/>
      </c>
      <c r="H7030" s="13" t="str">
        <f aca="false">IF(J7030&lt;&gt;1,"",IF(I7030="SBJ","CB","?"))</f>
        <v/>
      </c>
      <c r="I7030" s="14" t="str">
        <f aca="false">IF(OR(E7030="",E7030="!!!",F7030="NEW"),"",INDEX(B$2:B7029,-1+SUMPRODUCT(MAX(ROW(E$2:E7029)*(E7030=E$2:E7029)))))</f>
        <v/>
      </c>
      <c r="J7030" s="15" t="str">
        <f aca="true">IF(OR(E7030="",E7030="!!!",F7030="NEW"),"",COUNTBLANK(OFFSET(A$1,,,SUMPRODUCT(MAX(ROW(E$2:E7030)*(E7030=E$2:E7030)))))-COUNTBLANK(OFFSET(A$1,,,SUMPRODUCT(MAX(ROW(E$1:E7029)*(E7030=E$1:E7029))))))</f>
        <v/>
      </c>
      <c r="K7030" s="15" t="str">
        <f aca="false">IF(OR(E7030="",E7030="!!!",F7030="NEW"),"",INDEX(J$1:J7029,SUMPRODUCT(MAX(ROW(E$1:E7029)*(E7030=E$1:E7029)))))</f>
        <v/>
      </c>
      <c r="L7030" s="16"/>
    </row>
    <row r="7031" customFormat="false" ht="12.75" hidden="false" customHeight="false" outlineLevel="0" collapsed="false">
      <c r="A7031" s="9" t="s">
        <v>1287</v>
      </c>
      <c r="B7031" s="0" t="s">
        <v>23</v>
      </c>
      <c r="C7031" s="0" t="s">
        <v>234</v>
      </c>
      <c r="E7031" s="10" t="str">
        <f aca="false">IF(D7031="?OLD","!!!","")</f>
        <v/>
      </c>
      <c r="F7031" s="11" t="str">
        <f aca="false">IF(OR(E7031="",E7031="!!!"),"",IF(NOT(ISNA(VLOOKUP(E7031,E$1:E7030,1,FALSE()))),"OLD",IF(AND(E7031&lt;&gt;"",E7031&lt;&gt;"!!!"),"NEW","")))</f>
        <v/>
      </c>
      <c r="G7031" s="12" t="str">
        <f aca="false">IF(OR(E7031="",E7031="!!!"),"",IF(OR(J7031=0,AND(J7031=1,K7031=1),AND(J7031=1,I7031="SBJ"),AND(J7031=1,I7031=0)),"?IN_FOCUS",IF(J7031&lt;=2,"?ACTIVATED",IF(J7031&lt;&gt;"","?FAMILIAR",IF(F7031="NEW",IF(ISNA(VLOOKUP(E7031,#REF!,1,FALSE())),"?TYPE_IDENTIFIABLE","?REFERENTIAL"),"_")))))</f>
        <v/>
      </c>
      <c r="H7031" s="13" t="str">
        <f aca="false">IF(J7031&lt;&gt;1,"",IF(I7031="SBJ","CB","?"))</f>
        <v/>
      </c>
      <c r="I7031" s="14" t="str">
        <f aca="false">IF(OR(E7031="",E7031="!!!",F7031="NEW"),"",INDEX(B$2:B7030,-1+SUMPRODUCT(MAX(ROW(E$2:E7030)*(E7031=E$2:E7030)))))</f>
        <v/>
      </c>
      <c r="J7031" s="15" t="str">
        <f aca="true">IF(OR(E7031="",E7031="!!!",F7031="NEW"),"",COUNTBLANK(OFFSET(A$1,,,SUMPRODUCT(MAX(ROW(E$2:E7031)*(E7031=E$2:E7031)))))-COUNTBLANK(OFFSET(A$1,,,SUMPRODUCT(MAX(ROW(E$1:E7030)*(E7031=E$1:E7030))))))</f>
        <v/>
      </c>
      <c r="K7031" s="15" t="str">
        <f aca="false">IF(OR(E7031="",E7031="!!!",F7031="NEW"),"",INDEX(J$1:J7030,SUMPRODUCT(MAX(ROW(E$1:E7030)*(E7031=E$1:E7030)))))</f>
        <v/>
      </c>
      <c r="L7031" s="16"/>
    </row>
    <row r="7032" customFormat="false" ht="12.75" hidden="false" customHeight="false" outlineLevel="0" collapsed="false">
      <c r="A7032" s="9" t="s">
        <v>39</v>
      </c>
      <c r="E7032" s="10" t="str">
        <f aca="false">IF(D7032="?OLD","!!!","")</f>
        <v/>
      </c>
      <c r="F7032" s="11" t="str">
        <f aca="false">IF(OR(E7032="",E7032="!!!"),"",IF(NOT(ISNA(VLOOKUP(E7032,E$1:E7031,1,FALSE()))),"OLD",IF(AND(E7032&lt;&gt;"",E7032&lt;&gt;"!!!"),"NEW","")))</f>
        <v/>
      </c>
      <c r="G7032" s="12" t="str">
        <f aca="false">IF(OR(E7032="",E7032="!!!"),"",IF(OR(J7032=0,AND(J7032=1,K7032=1),AND(J7032=1,I7032="SBJ"),AND(J7032=1,I7032=0)),"?IN_FOCUS",IF(J7032&lt;=2,"?ACTIVATED",IF(J7032&lt;&gt;"","?FAMILIAR",IF(F7032="NEW",IF(ISNA(VLOOKUP(E7032,#REF!,1,FALSE())),"?TYPE_IDENTIFIABLE","?REFERENTIAL"),"_")))))</f>
        <v/>
      </c>
      <c r="H7032" s="13" t="str">
        <f aca="false">IF(J7032&lt;&gt;1,"",IF(I7032="SBJ","CB","?"))</f>
        <v/>
      </c>
      <c r="I7032" s="14" t="str">
        <f aca="false">IF(OR(E7032="",E7032="!!!",F7032="NEW"),"",INDEX(B$2:B7031,-1+SUMPRODUCT(MAX(ROW(E$2:E7031)*(E7032=E$2:E7031)))))</f>
        <v/>
      </c>
      <c r="J7032" s="15" t="str">
        <f aca="true">IF(OR(E7032="",E7032="!!!",F7032="NEW"),"",COUNTBLANK(OFFSET(A$1,,,SUMPRODUCT(MAX(ROW(E$2:E7032)*(E7032=E$2:E7032)))))-COUNTBLANK(OFFSET(A$1,,,SUMPRODUCT(MAX(ROW(E$1:E7031)*(E7032=E$1:E7031))))))</f>
        <v/>
      </c>
      <c r="K7032" s="15" t="str">
        <f aca="false">IF(OR(E7032="",E7032="!!!",F7032="NEW"),"",INDEX(J$1:J7031,SUMPRODUCT(MAX(ROW(E$1:E7031)*(E7032=E$1:E7031)))))</f>
        <v/>
      </c>
      <c r="L7032" s="16"/>
    </row>
    <row r="7033" customFormat="false" ht="12.75" hidden="false" customHeight="false" outlineLevel="0" collapsed="false">
      <c r="A7033" s="9" t="s">
        <v>15</v>
      </c>
      <c r="E7033" s="10" t="str">
        <f aca="false">IF(D7033="?OLD","!!!","")</f>
        <v/>
      </c>
      <c r="F7033" s="11" t="str">
        <f aca="false">IF(OR(E7033="",E7033="!!!"),"",IF(NOT(ISNA(VLOOKUP(E7033,E$1:E7032,1,FALSE()))),"OLD",IF(AND(E7033&lt;&gt;"",E7033&lt;&gt;"!!!"),"NEW","")))</f>
        <v/>
      </c>
      <c r="G7033" s="12" t="str">
        <f aca="false">IF(OR(E7033="",E7033="!!!"),"",IF(OR(J7033=0,AND(J7033=1,K7033=1),AND(J7033=1,I7033="SBJ"),AND(J7033=1,I7033=0)),"?IN_FOCUS",IF(J7033&lt;=2,"?ACTIVATED",IF(J7033&lt;&gt;"","?FAMILIAR",IF(F7033="NEW",IF(ISNA(VLOOKUP(E7033,#REF!,1,FALSE())),"?TYPE_IDENTIFIABLE","?REFERENTIAL"),"_")))))</f>
        <v/>
      </c>
      <c r="H7033" s="13" t="str">
        <f aca="false">IF(J7033&lt;&gt;1,"",IF(I7033="SBJ","CB","?"))</f>
        <v/>
      </c>
      <c r="I7033" s="14" t="str">
        <f aca="false">IF(OR(E7033="",E7033="!!!",F7033="NEW"),"",INDEX(B$2:B7032,-1+SUMPRODUCT(MAX(ROW(E$2:E7032)*(E7033=E$2:E7032)))))</f>
        <v/>
      </c>
      <c r="J7033" s="15" t="str">
        <f aca="true">IF(OR(E7033="",E7033="!!!",F7033="NEW"),"",COUNTBLANK(OFFSET(A$1,,,SUMPRODUCT(MAX(ROW(E$2:E7033)*(E7033=E$2:E7033)))))-COUNTBLANK(OFFSET(A$1,,,SUMPRODUCT(MAX(ROW(E$1:E7032)*(E7033=E$1:E7032))))))</f>
        <v/>
      </c>
      <c r="K7033" s="15" t="str">
        <f aca="false">IF(OR(E7033="",E7033="!!!",F7033="NEW"),"",INDEX(J$1:J7032,SUMPRODUCT(MAX(ROW(E$1:E7032)*(E7033=E$1:E7032)))))</f>
        <v/>
      </c>
      <c r="L7033" s="16"/>
    </row>
    <row r="7034" customFormat="false" ht="12.75" hidden="false" customHeight="false" outlineLevel="0" collapsed="false">
      <c r="A7034" s="9" t="s">
        <v>150</v>
      </c>
      <c r="E7034" s="10" t="str">
        <f aca="false">IF(D7034="?OLD","!!!","")</f>
        <v/>
      </c>
      <c r="F7034" s="11" t="str">
        <f aca="false">IF(OR(E7034="",E7034="!!!"),"",IF(NOT(ISNA(VLOOKUP(E7034,E$1:E7033,1,FALSE()))),"OLD",IF(AND(E7034&lt;&gt;"",E7034&lt;&gt;"!!!"),"NEW","")))</f>
        <v/>
      </c>
      <c r="G7034" s="12" t="str">
        <f aca="false">IF(OR(E7034="",E7034="!!!"),"",IF(OR(J7034=0,AND(J7034=1,K7034=1),AND(J7034=1,I7034="SBJ"),AND(J7034=1,I7034=0)),"?IN_FOCUS",IF(J7034&lt;=2,"?ACTIVATED",IF(J7034&lt;&gt;"","?FAMILIAR",IF(F7034="NEW",IF(ISNA(VLOOKUP(E7034,#REF!,1,FALSE())),"?TYPE_IDENTIFIABLE","?REFERENTIAL"),"_")))))</f>
        <v/>
      </c>
      <c r="H7034" s="13" t="str">
        <f aca="false">IF(J7034&lt;&gt;1,"",IF(I7034="SBJ","CB","?"))</f>
        <v/>
      </c>
      <c r="I7034" s="14" t="str">
        <f aca="false">IF(OR(E7034="",E7034="!!!",F7034="NEW"),"",INDEX(B$2:B7033,-1+SUMPRODUCT(MAX(ROW(E$2:E7033)*(E7034=E$2:E7033)))))</f>
        <v/>
      </c>
      <c r="J7034" s="15" t="str">
        <f aca="true">IF(OR(E7034="",E7034="!!!",F7034="NEW"),"",COUNTBLANK(OFFSET(A$1,,,SUMPRODUCT(MAX(ROW(E$2:E7034)*(E7034=E$2:E7034)))))-COUNTBLANK(OFFSET(A$1,,,SUMPRODUCT(MAX(ROW(E$1:E7033)*(E7034=E$1:E7033))))))</f>
        <v/>
      </c>
      <c r="K7034" s="15" t="str">
        <f aca="false">IF(OR(E7034="",E7034="!!!",F7034="NEW"),"",INDEX(J$1:J7033,SUMPRODUCT(MAX(ROW(E$1:E7033)*(E7034=E$1:E7033)))))</f>
        <v/>
      </c>
      <c r="L7034" s="16"/>
    </row>
    <row r="7035" customFormat="false" ht="12.75" hidden="false" customHeight="false" outlineLevel="0" collapsed="false">
      <c r="A7035" s="9" t="s">
        <v>350</v>
      </c>
      <c r="B7035" s="0" t="s">
        <v>25</v>
      </c>
      <c r="C7035" s="0" t="s">
        <v>113</v>
      </c>
      <c r="D7035" s="0" t="s">
        <v>31</v>
      </c>
      <c r="E7035" s="10" t="str">
        <f aca="false">IF(D7035="?OLD","!!!","")</f>
        <v>!!!</v>
      </c>
      <c r="F7035" s="11" t="str">
        <f aca="false">IF(OR(E7035="",E7035="!!!"),"",IF(NOT(ISNA(VLOOKUP(E7035,E$1:E7034,1,FALSE()))),"OLD",IF(AND(E7035&lt;&gt;"",E7035&lt;&gt;"!!!"),"NEW","")))</f>
        <v/>
      </c>
      <c r="G7035" s="12" t="str">
        <f aca="false">IF(OR(E7035="",E7035="!!!"),"",IF(OR(J7035=0,AND(J7035=1,K7035=1),AND(J7035=1,I7035="SBJ"),AND(J7035=1,I7035=0)),"?IN_FOCUS",IF(J7035&lt;=2,"?ACTIVATED",IF(J7035&lt;&gt;"","?FAMILIAR",IF(F7035="NEW",IF(ISNA(VLOOKUP(E7035,#REF!,1,FALSE())),"?TYPE_IDENTIFIABLE","?REFERENTIAL"),"_")))))</f>
        <v/>
      </c>
      <c r="H7035" s="13" t="str">
        <f aca="false">IF(J7035&lt;&gt;1,"",IF(I7035="SBJ","CB","?"))</f>
        <v/>
      </c>
      <c r="I7035" s="14" t="str">
        <f aca="false">IF(OR(E7035="",E7035="!!!",F7035="NEW"),"",INDEX(B$2:B7034,-1+SUMPRODUCT(MAX(ROW(E$2:E7034)*(E7035=E$2:E7034)))))</f>
        <v/>
      </c>
      <c r="J7035" s="15" t="str">
        <f aca="true">IF(OR(E7035="",E7035="!!!",F7035="NEW"),"",COUNTBLANK(OFFSET(A$1,,,SUMPRODUCT(MAX(ROW(E$2:E7035)*(E7035=E$2:E7035)))))-COUNTBLANK(OFFSET(A$1,,,SUMPRODUCT(MAX(ROW(E$1:E7034)*(E7035=E$1:E7034))))))</f>
        <v/>
      </c>
      <c r="K7035" s="15" t="str">
        <f aca="false">IF(OR(E7035="",E7035="!!!",F7035="NEW"),"",INDEX(J$1:J7034,SUMPRODUCT(MAX(ROW(E$1:E7034)*(E7035=E$1:E7034)))))</f>
        <v/>
      </c>
      <c r="L7035" s="16"/>
    </row>
    <row r="7036" customFormat="false" ht="12.75" hidden="false" customHeight="false" outlineLevel="0" collapsed="false">
      <c r="A7036" s="9" t="s">
        <v>1931</v>
      </c>
      <c r="B7036" s="0" t="s">
        <v>137</v>
      </c>
      <c r="C7036" s="0" t="s">
        <v>115</v>
      </c>
      <c r="D7036" s="0" t="s">
        <v>31</v>
      </c>
      <c r="E7036" s="10" t="str">
        <f aca="false">IF(D7036="?OLD","!!!","")</f>
        <v>!!!</v>
      </c>
      <c r="F7036" s="11" t="str">
        <f aca="false">IF(OR(E7036="",E7036="!!!"),"",IF(NOT(ISNA(VLOOKUP(E7036,E$1:E7035,1,FALSE()))),"OLD",IF(AND(E7036&lt;&gt;"",E7036&lt;&gt;"!!!"),"NEW","")))</f>
        <v/>
      </c>
      <c r="G7036" s="12" t="str">
        <f aca="false">IF(OR(E7036="",E7036="!!!"),"",IF(OR(J7036=0,AND(J7036=1,K7036=1),AND(J7036=1,I7036="SBJ"),AND(J7036=1,I7036=0)),"?IN_FOCUS",IF(J7036&lt;=2,"?ACTIVATED",IF(J7036&lt;&gt;"","?FAMILIAR",IF(F7036="NEW",IF(ISNA(VLOOKUP(E7036,#REF!,1,FALSE())),"?TYPE_IDENTIFIABLE","?REFERENTIAL"),"_")))))</f>
        <v/>
      </c>
      <c r="H7036" s="13" t="str">
        <f aca="false">IF(J7036&lt;&gt;1,"",IF(I7036="SBJ","CB","?"))</f>
        <v/>
      </c>
      <c r="I7036" s="14" t="str">
        <f aca="false">IF(OR(E7036="",E7036="!!!",F7036="NEW"),"",INDEX(B$2:B7035,-1+SUMPRODUCT(MAX(ROW(E$2:E7035)*(E7036=E$2:E7035)))))</f>
        <v/>
      </c>
      <c r="J7036" s="15" t="str">
        <f aca="true">IF(OR(E7036="",E7036="!!!",F7036="NEW"),"",COUNTBLANK(OFFSET(A$1,,,SUMPRODUCT(MAX(ROW(E$2:E7036)*(E7036=E$2:E7036)))))-COUNTBLANK(OFFSET(A$1,,,SUMPRODUCT(MAX(ROW(E$1:E7035)*(E7036=E$1:E7035))))))</f>
        <v/>
      </c>
      <c r="K7036" s="15" t="str">
        <f aca="false">IF(OR(E7036="",E7036="!!!",F7036="NEW"),"",INDEX(J$1:J7035,SUMPRODUCT(MAX(ROW(E$1:E7035)*(E7036=E$1:E7035)))))</f>
        <v/>
      </c>
      <c r="L7036" s="16"/>
    </row>
    <row r="7037" customFormat="false" ht="12.75" hidden="false" customHeight="false" outlineLevel="0" collapsed="false">
      <c r="A7037" s="9" t="s">
        <v>48</v>
      </c>
      <c r="E7037" s="10" t="str">
        <f aca="false">IF(D7037="?OLD","!!!","")</f>
        <v/>
      </c>
      <c r="F7037" s="11" t="str">
        <f aca="false">IF(OR(E7037="",E7037="!!!"),"",IF(NOT(ISNA(VLOOKUP(E7037,E$1:E7036,1,FALSE()))),"OLD",IF(AND(E7037&lt;&gt;"",E7037&lt;&gt;"!!!"),"NEW","")))</f>
        <v/>
      </c>
      <c r="G7037" s="12" t="str">
        <f aca="false">IF(OR(E7037="",E7037="!!!"),"",IF(OR(J7037=0,AND(J7037=1,K7037=1),AND(J7037=1,I7037="SBJ"),AND(J7037=1,I7037=0)),"?IN_FOCUS",IF(J7037&lt;=2,"?ACTIVATED",IF(J7037&lt;&gt;"","?FAMILIAR",IF(F7037="NEW",IF(ISNA(VLOOKUP(E7037,#REF!,1,FALSE())),"?TYPE_IDENTIFIABLE","?REFERENTIAL"),"_")))))</f>
        <v/>
      </c>
      <c r="H7037" s="13" t="str">
        <f aca="false">IF(J7037&lt;&gt;1,"",IF(I7037="SBJ","CB","?"))</f>
        <v/>
      </c>
      <c r="I7037" s="14" t="str">
        <f aca="false">IF(OR(E7037="",E7037="!!!",F7037="NEW"),"",INDEX(B$2:B7036,-1+SUMPRODUCT(MAX(ROW(E$2:E7036)*(E7037=E$2:E7036)))))</f>
        <v/>
      </c>
      <c r="J7037" s="15" t="str">
        <f aca="true">IF(OR(E7037="",E7037="!!!",F7037="NEW"),"",COUNTBLANK(OFFSET(A$1,,,SUMPRODUCT(MAX(ROW(E$2:E7037)*(E7037=E$2:E7037)))))-COUNTBLANK(OFFSET(A$1,,,SUMPRODUCT(MAX(ROW(E$1:E7036)*(E7037=E$1:E7036))))))</f>
        <v/>
      </c>
      <c r="K7037" s="15" t="str">
        <f aca="false">IF(OR(E7037="",E7037="!!!",F7037="NEW"),"",INDEX(J$1:J7036,SUMPRODUCT(MAX(ROW(E$1:E7036)*(E7037=E$1:E7036)))))</f>
        <v/>
      </c>
      <c r="L7037" s="16"/>
    </row>
    <row r="7038" customFormat="false" ht="12.75" hidden="false" customHeight="false" outlineLevel="0" collapsed="false">
      <c r="E7038" s="10" t="str">
        <f aca="false">IF(D7038="?OLD","!!!","")</f>
        <v/>
      </c>
      <c r="F7038" s="11" t="str">
        <f aca="false">IF(OR(E7038="",E7038="!!!"),"",IF(NOT(ISNA(VLOOKUP(E7038,E$1:E7037,1,FALSE()))),"OLD",IF(AND(E7038&lt;&gt;"",E7038&lt;&gt;"!!!"),"NEW","")))</f>
        <v/>
      </c>
      <c r="G7038" s="12" t="str">
        <f aca="false">IF(OR(E7038="",E7038="!!!"),"",IF(OR(J7038=0,AND(J7038=1,K7038=1),AND(J7038=1,I7038="SBJ"),AND(J7038=1,I7038=0)),"?IN_FOCUS",IF(J7038&lt;=2,"?ACTIVATED",IF(J7038&lt;&gt;"","?FAMILIAR",IF(F7038="NEW",IF(ISNA(VLOOKUP(E7038,#REF!,1,FALSE())),"?TYPE_IDENTIFIABLE","?REFERENTIAL"),"_")))))</f>
        <v/>
      </c>
      <c r="H7038" s="13" t="str">
        <f aca="false">IF(J7038&lt;&gt;1,"",IF(I7038="SBJ","CB","?"))</f>
        <v/>
      </c>
      <c r="I7038" s="14" t="str">
        <f aca="false">IF(OR(E7038="",E7038="!!!",F7038="NEW"),"",INDEX(B$2:B7037,-1+SUMPRODUCT(MAX(ROW(E$2:E7037)*(E7038=E$2:E7037)))))</f>
        <v/>
      </c>
      <c r="J7038" s="15" t="str">
        <f aca="true">IF(OR(E7038="",E7038="!!!",F7038="NEW"),"",COUNTBLANK(OFFSET(A$1,,,SUMPRODUCT(MAX(ROW(E$2:E7038)*(E7038=E$2:E7038)))))-COUNTBLANK(OFFSET(A$1,,,SUMPRODUCT(MAX(ROW(E$1:E7037)*(E7038=E$1:E7037))))))</f>
        <v/>
      </c>
      <c r="K7038" s="15" t="str">
        <f aca="false">IF(OR(E7038="",E7038="!!!",F7038="NEW"),"",INDEX(J$1:J7037,SUMPRODUCT(MAX(ROW(E$1:E7037)*(E7038=E$1:E7037)))))</f>
        <v/>
      </c>
      <c r="L7038" s="16"/>
    </row>
    <row r="7039" customFormat="false" ht="12.75" hidden="false" customHeight="false" outlineLevel="0" collapsed="false">
      <c r="A7039" s="9" t="s">
        <v>1932</v>
      </c>
      <c r="E7039" s="10" t="str">
        <f aca="false">IF(D7039="?OLD","!!!","")</f>
        <v/>
      </c>
      <c r="F7039" s="11" t="str">
        <f aca="false">IF(OR(E7039="",E7039="!!!"),"",IF(NOT(ISNA(VLOOKUP(E7039,E$1:E7038,1,FALSE()))),"OLD",IF(AND(E7039&lt;&gt;"",E7039&lt;&gt;"!!!"),"NEW","")))</f>
        <v/>
      </c>
      <c r="G7039" s="12" t="str">
        <f aca="false">IF(OR(E7039="",E7039="!!!"),"",IF(OR(J7039=0,AND(J7039=1,K7039=1),AND(J7039=1,I7039="SBJ"),AND(J7039=1,I7039=0)),"?IN_FOCUS",IF(J7039&lt;=2,"?ACTIVATED",IF(J7039&lt;&gt;"","?FAMILIAR",IF(F7039="NEW",IF(ISNA(VLOOKUP(E7039,#REF!,1,FALSE())),"?TYPE_IDENTIFIABLE","?REFERENTIAL"),"_")))))</f>
        <v/>
      </c>
      <c r="H7039" s="13" t="str">
        <f aca="false">IF(J7039&lt;&gt;1,"",IF(I7039="SBJ","CB","?"))</f>
        <v/>
      </c>
      <c r="I7039" s="14" t="str">
        <f aca="false">IF(OR(E7039="",E7039="!!!",F7039="NEW"),"",INDEX(B$2:B7038,-1+SUMPRODUCT(MAX(ROW(E$2:E7038)*(E7039=E$2:E7038)))))</f>
        <v/>
      </c>
      <c r="J7039" s="15" t="str">
        <f aca="true">IF(OR(E7039="",E7039="!!!",F7039="NEW"),"",COUNTBLANK(OFFSET(A$1,,,SUMPRODUCT(MAX(ROW(E$2:E7039)*(E7039=E$2:E7039)))))-COUNTBLANK(OFFSET(A$1,,,SUMPRODUCT(MAX(ROW(E$1:E7038)*(E7039=E$1:E7038))))))</f>
        <v/>
      </c>
      <c r="K7039" s="15" t="str">
        <f aca="false">IF(OR(E7039="",E7039="!!!",F7039="NEW"),"",INDEX(J$1:J7038,SUMPRODUCT(MAX(ROW(E$1:E7038)*(E7039=E$1:E7038)))))</f>
        <v/>
      </c>
      <c r="L7039" s="16"/>
    </row>
    <row r="7040" customFormat="false" ht="12.75" hidden="false" customHeight="false" outlineLevel="0" collapsed="false">
      <c r="A7040" s="9" t="s">
        <v>831</v>
      </c>
      <c r="E7040" s="10" t="str">
        <f aca="false">IF(D7040="?OLD","!!!","")</f>
        <v/>
      </c>
      <c r="F7040" s="11" t="str">
        <f aca="false">IF(OR(E7040="",E7040="!!!"),"",IF(NOT(ISNA(VLOOKUP(E7040,E$1:E7039,1,FALSE()))),"OLD",IF(AND(E7040&lt;&gt;"",E7040&lt;&gt;"!!!"),"NEW","")))</f>
        <v/>
      </c>
      <c r="G7040" s="12" t="str">
        <f aca="false">IF(OR(E7040="",E7040="!!!"),"",IF(OR(J7040=0,AND(J7040=1,K7040=1),AND(J7040=1,I7040="SBJ"),AND(J7040=1,I7040=0)),"?IN_FOCUS",IF(J7040&lt;=2,"?ACTIVATED",IF(J7040&lt;&gt;"","?FAMILIAR",IF(F7040="NEW",IF(ISNA(VLOOKUP(E7040,#REF!,1,FALSE())),"?TYPE_IDENTIFIABLE","?REFERENTIAL"),"_")))))</f>
        <v/>
      </c>
      <c r="H7040" s="13" t="str">
        <f aca="false">IF(J7040&lt;&gt;1,"",IF(I7040="SBJ","CB","?"))</f>
        <v/>
      </c>
      <c r="I7040" s="14" t="str">
        <f aca="false">IF(OR(E7040="",E7040="!!!",F7040="NEW"),"",INDEX(B$2:B7039,-1+SUMPRODUCT(MAX(ROW(E$2:E7039)*(E7040=E$2:E7039)))))</f>
        <v/>
      </c>
      <c r="J7040" s="15" t="str">
        <f aca="true">IF(OR(E7040="",E7040="!!!",F7040="NEW"),"",COUNTBLANK(OFFSET(A$1,,,SUMPRODUCT(MAX(ROW(E$2:E7040)*(E7040=E$2:E7040)))))-COUNTBLANK(OFFSET(A$1,,,SUMPRODUCT(MAX(ROW(E$1:E7039)*(E7040=E$1:E7039))))))</f>
        <v/>
      </c>
      <c r="K7040" s="15" t="str">
        <f aca="false">IF(OR(E7040="",E7040="!!!",F7040="NEW"),"",INDEX(J$1:J7039,SUMPRODUCT(MAX(ROW(E$1:E7039)*(E7040=E$1:E7039)))))</f>
        <v/>
      </c>
      <c r="L7040" s="16"/>
    </row>
    <row r="7041" customFormat="false" ht="12.75" hidden="false" customHeight="false" outlineLevel="0" collapsed="false">
      <c r="A7041" s="9" t="s">
        <v>21</v>
      </c>
      <c r="E7041" s="10" t="str">
        <f aca="false">IF(D7041="?OLD","!!!","")</f>
        <v/>
      </c>
      <c r="F7041" s="11" t="str">
        <f aca="false">IF(OR(E7041="",E7041="!!!"),"",IF(NOT(ISNA(VLOOKUP(E7041,E$1:E7040,1,FALSE()))),"OLD",IF(AND(E7041&lt;&gt;"",E7041&lt;&gt;"!!!"),"NEW","")))</f>
        <v/>
      </c>
      <c r="G7041" s="12" t="str">
        <f aca="false">IF(OR(E7041="",E7041="!!!"),"",IF(OR(J7041=0,AND(J7041=1,K7041=1),AND(J7041=1,I7041="SBJ"),AND(J7041=1,I7041=0)),"?IN_FOCUS",IF(J7041&lt;=2,"?ACTIVATED",IF(J7041&lt;&gt;"","?FAMILIAR",IF(F7041="NEW",IF(ISNA(VLOOKUP(E7041,#REF!,1,FALSE())),"?TYPE_IDENTIFIABLE","?REFERENTIAL"),"_")))))</f>
        <v/>
      </c>
      <c r="H7041" s="13" t="str">
        <f aca="false">IF(J7041&lt;&gt;1,"",IF(I7041="SBJ","CB","?"))</f>
        <v/>
      </c>
      <c r="I7041" s="14" t="str">
        <f aca="false">IF(OR(E7041="",E7041="!!!",F7041="NEW"),"",INDEX(B$2:B7040,-1+SUMPRODUCT(MAX(ROW(E$2:E7040)*(E7041=E$2:E7040)))))</f>
        <v/>
      </c>
      <c r="J7041" s="15" t="str">
        <f aca="true">IF(OR(E7041="",E7041="!!!",F7041="NEW"),"",COUNTBLANK(OFFSET(A$1,,,SUMPRODUCT(MAX(ROW(E$2:E7041)*(E7041=E$2:E7041)))))-COUNTBLANK(OFFSET(A$1,,,SUMPRODUCT(MAX(ROW(E$1:E7040)*(E7041=E$1:E7040))))))</f>
        <v/>
      </c>
      <c r="K7041" s="15" t="str">
        <f aca="false">IF(OR(E7041="",E7041="!!!",F7041="NEW"),"",INDEX(J$1:J7040,SUMPRODUCT(MAX(ROW(E$1:E7040)*(E7041=E$1:E7040)))))</f>
        <v/>
      </c>
      <c r="L7041" s="16"/>
    </row>
    <row r="7042" customFormat="false" ht="12.75" hidden="false" customHeight="false" outlineLevel="0" collapsed="false">
      <c r="A7042" s="9" t="s">
        <v>1933</v>
      </c>
      <c r="B7042" s="0" t="s">
        <v>38</v>
      </c>
      <c r="C7042" s="0" t="s">
        <v>115</v>
      </c>
      <c r="D7042" s="0" t="s">
        <v>31</v>
      </c>
      <c r="E7042" s="10" t="str">
        <f aca="false">IF(D7042="?OLD","!!!","")</f>
        <v>!!!</v>
      </c>
      <c r="F7042" s="11" t="str">
        <f aca="false">IF(OR(E7042="",E7042="!!!"),"",IF(NOT(ISNA(VLOOKUP(E7042,E$1:E7041,1,FALSE()))),"OLD",IF(AND(E7042&lt;&gt;"",E7042&lt;&gt;"!!!"),"NEW","")))</f>
        <v/>
      </c>
      <c r="G7042" s="12" t="str">
        <f aca="false">IF(OR(E7042="",E7042="!!!"),"",IF(OR(J7042=0,AND(J7042=1,K7042=1),AND(J7042=1,I7042="SBJ"),AND(J7042=1,I7042=0)),"?IN_FOCUS",IF(J7042&lt;=2,"?ACTIVATED",IF(J7042&lt;&gt;"","?FAMILIAR",IF(F7042="NEW",IF(ISNA(VLOOKUP(E7042,#REF!,1,FALSE())),"?TYPE_IDENTIFIABLE","?REFERENTIAL"),"_")))))</f>
        <v/>
      </c>
      <c r="H7042" s="13" t="str">
        <f aca="false">IF(J7042&lt;&gt;1,"",IF(I7042="SBJ","CB","?"))</f>
        <v/>
      </c>
      <c r="I7042" s="14" t="str">
        <f aca="false">IF(OR(E7042="",E7042="!!!",F7042="NEW"),"",INDEX(B$2:B7041,-1+SUMPRODUCT(MAX(ROW(E$2:E7041)*(E7042=E$2:E7041)))))</f>
        <v/>
      </c>
      <c r="J7042" s="15" t="str">
        <f aca="true">IF(OR(E7042="",E7042="!!!",F7042="NEW"),"",COUNTBLANK(OFFSET(A$1,,,SUMPRODUCT(MAX(ROW(E$2:E7042)*(E7042=E$2:E7042)))))-COUNTBLANK(OFFSET(A$1,,,SUMPRODUCT(MAX(ROW(E$1:E7041)*(E7042=E$1:E7041))))))</f>
        <v/>
      </c>
      <c r="K7042" s="15" t="str">
        <f aca="false">IF(OR(E7042="",E7042="!!!",F7042="NEW"),"",INDEX(J$1:J7041,SUMPRODUCT(MAX(ROW(E$1:E7041)*(E7042=E$1:E7041)))))</f>
        <v/>
      </c>
      <c r="L7042" s="16"/>
    </row>
    <row r="7043" customFormat="false" ht="12.75" hidden="false" customHeight="false" outlineLevel="0" collapsed="false">
      <c r="A7043" s="9" t="s">
        <v>20</v>
      </c>
      <c r="E7043" s="10" t="str">
        <f aca="false">IF(D7043="?OLD","!!!","")</f>
        <v/>
      </c>
      <c r="F7043" s="11" t="str">
        <f aca="false">IF(OR(E7043="",E7043="!!!"),"",IF(NOT(ISNA(VLOOKUP(E7043,E$1:E7042,1,FALSE()))),"OLD",IF(AND(E7043&lt;&gt;"",E7043&lt;&gt;"!!!"),"NEW","")))</f>
        <v/>
      </c>
      <c r="G7043" s="12" t="str">
        <f aca="false">IF(OR(E7043="",E7043="!!!"),"",IF(OR(J7043=0,AND(J7043=1,K7043=1),AND(J7043=1,I7043="SBJ"),AND(J7043=1,I7043=0)),"?IN_FOCUS",IF(J7043&lt;=2,"?ACTIVATED",IF(J7043&lt;&gt;"","?FAMILIAR",IF(F7043="NEW",IF(ISNA(VLOOKUP(E7043,#REF!,1,FALSE())),"?TYPE_IDENTIFIABLE","?REFERENTIAL"),"_")))))</f>
        <v/>
      </c>
      <c r="H7043" s="13" t="str">
        <f aca="false">IF(J7043&lt;&gt;1,"",IF(I7043="SBJ","CB","?"))</f>
        <v/>
      </c>
      <c r="I7043" s="14" t="str">
        <f aca="false">IF(OR(E7043="",E7043="!!!",F7043="NEW"),"",INDEX(B$2:B7042,-1+SUMPRODUCT(MAX(ROW(E$2:E7042)*(E7043=E$2:E7042)))))</f>
        <v/>
      </c>
      <c r="J7043" s="15" t="str">
        <f aca="true">IF(OR(E7043="",E7043="!!!",F7043="NEW"),"",COUNTBLANK(OFFSET(A$1,,,SUMPRODUCT(MAX(ROW(E$2:E7043)*(E7043=E$2:E7043)))))-COUNTBLANK(OFFSET(A$1,,,SUMPRODUCT(MAX(ROW(E$1:E7042)*(E7043=E$1:E7042))))))</f>
        <v/>
      </c>
      <c r="K7043" s="15" t="str">
        <f aca="false">IF(OR(E7043="",E7043="!!!",F7043="NEW"),"",INDEX(J$1:J7042,SUMPRODUCT(MAX(ROW(E$1:E7042)*(E7043=E$1:E7042)))))</f>
        <v/>
      </c>
      <c r="L7043" s="16"/>
    </row>
    <row r="7044" customFormat="false" ht="12.75" hidden="false" customHeight="false" outlineLevel="0" collapsed="false">
      <c r="A7044" s="9" t="s">
        <v>112</v>
      </c>
      <c r="B7044" s="0" t="s">
        <v>25</v>
      </c>
      <c r="C7044" s="0" t="s">
        <v>113</v>
      </c>
      <c r="D7044" s="0" t="s">
        <v>31</v>
      </c>
      <c r="E7044" s="10" t="str">
        <f aca="false">IF(D7044="?OLD","!!!","")</f>
        <v>!!!</v>
      </c>
      <c r="F7044" s="11" t="str">
        <f aca="false">IF(OR(E7044="",E7044="!!!"),"",IF(NOT(ISNA(VLOOKUP(E7044,E$1:E7043,1,FALSE()))),"OLD",IF(AND(E7044&lt;&gt;"",E7044&lt;&gt;"!!!"),"NEW","")))</f>
        <v/>
      </c>
      <c r="G7044" s="12" t="str">
        <f aca="false">IF(OR(E7044="",E7044="!!!"),"",IF(OR(J7044=0,AND(J7044=1,K7044=1),AND(J7044=1,I7044="SBJ"),AND(J7044=1,I7044=0)),"?IN_FOCUS",IF(J7044&lt;=2,"?ACTIVATED",IF(J7044&lt;&gt;"","?FAMILIAR",IF(F7044="NEW",IF(ISNA(VLOOKUP(E7044,#REF!,1,FALSE())),"?TYPE_IDENTIFIABLE","?REFERENTIAL"),"_")))))</f>
        <v/>
      </c>
      <c r="H7044" s="13" t="str">
        <f aca="false">IF(J7044&lt;&gt;1,"",IF(I7044="SBJ","CB","?"))</f>
        <v/>
      </c>
      <c r="I7044" s="14" t="str">
        <f aca="false">IF(OR(E7044="",E7044="!!!",F7044="NEW"),"",INDEX(B$2:B7043,-1+SUMPRODUCT(MAX(ROW(E$2:E7043)*(E7044=E$2:E7043)))))</f>
        <v/>
      </c>
      <c r="J7044" s="15" t="str">
        <f aca="true">IF(OR(E7044="",E7044="!!!",F7044="NEW"),"",COUNTBLANK(OFFSET(A$1,,,SUMPRODUCT(MAX(ROW(E$2:E7044)*(E7044=E$2:E7044)))))-COUNTBLANK(OFFSET(A$1,,,SUMPRODUCT(MAX(ROW(E$1:E7043)*(E7044=E$1:E7043))))))</f>
        <v/>
      </c>
      <c r="K7044" s="15" t="str">
        <f aca="false">IF(OR(E7044="",E7044="!!!",F7044="NEW"),"",INDEX(J$1:J7043,SUMPRODUCT(MAX(ROW(E$1:E7043)*(E7044=E$1:E7043)))))</f>
        <v/>
      </c>
      <c r="L7044" s="16"/>
    </row>
    <row r="7045" customFormat="false" ht="12.75" hidden="false" customHeight="false" outlineLevel="0" collapsed="false">
      <c r="A7045" s="9" t="s">
        <v>1934</v>
      </c>
      <c r="B7045" s="0" t="s">
        <v>23</v>
      </c>
      <c r="C7045" s="0" t="s">
        <v>115</v>
      </c>
      <c r="D7045" s="0" t="s">
        <v>31</v>
      </c>
      <c r="E7045" s="10" t="str">
        <f aca="false">IF(D7045="?OLD","!!!","")</f>
        <v>!!!</v>
      </c>
      <c r="F7045" s="11" t="str">
        <f aca="false">IF(OR(E7045="",E7045="!!!"),"",IF(NOT(ISNA(VLOOKUP(E7045,E$1:E7044,1,FALSE()))),"OLD",IF(AND(E7045&lt;&gt;"",E7045&lt;&gt;"!!!"),"NEW","")))</f>
        <v/>
      </c>
      <c r="G7045" s="12" t="str">
        <f aca="false">IF(OR(E7045="",E7045="!!!"),"",IF(OR(J7045=0,AND(J7045=1,K7045=1),AND(J7045=1,I7045="SBJ"),AND(J7045=1,I7045=0)),"?IN_FOCUS",IF(J7045&lt;=2,"?ACTIVATED",IF(J7045&lt;&gt;"","?FAMILIAR",IF(F7045="NEW",IF(ISNA(VLOOKUP(E7045,#REF!,1,FALSE())),"?TYPE_IDENTIFIABLE","?REFERENTIAL"),"_")))))</f>
        <v/>
      </c>
      <c r="H7045" s="13" t="str">
        <f aca="false">IF(J7045&lt;&gt;1,"",IF(I7045="SBJ","CB","?"))</f>
        <v/>
      </c>
      <c r="I7045" s="14" t="str">
        <f aca="false">IF(OR(E7045="",E7045="!!!",F7045="NEW"),"",INDEX(B$2:B7044,-1+SUMPRODUCT(MAX(ROW(E$2:E7044)*(E7045=E$2:E7044)))))</f>
        <v/>
      </c>
      <c r="J7045" s="15" t="str">
        <f aca="true">IF(OR(E7045="",E7045="!!!",F7045="NEW"),"",COUNTBLANK(OFFSET(A$1,,,SUMPRODUCT(MAX(ROW(E$2:E7045)*(E7045=E$2:E7045)))))-COUNTBLANK(OFFSET(A$1,,,SUMPRODUCT(MAX(ROW(E$1:E7044)*(E7045=E$1:E7044))))))</f>
        <v/>
      </c>
      <c r="K7045" s="15" t="str">
        <f aca="false">IF(OR(E7045="",E7045="!!!",F7045="NEW"),"",INDEX(J$1:J7044,SUMPRODUCT(MAX(ROW(E$1:E7044)*(E7045=E$1:E7044)))))</f>
        <v/>
      </c>
      <c r="L7045" s="16"/>
    </row>
    <row r="7046" customFormat="false" ht="12.75" hidden="false" customHeight="false" outlineLevel="0" collapsed="false">
      <c r="A7046" s="9" t="s">
        <v>347</v>
      </c>
      <c r="B7046" s="0" t="s">
        <v>18</v>
      </c>
      <c r="C7046" s="0" t="s">
        <v>30</v>
      </c>
      <c r="D7046" s="0" t="s">
        <v>31</v>
      </c>
      <c r="E7046" s="10" t="str">
        <f aca="false">IF(D7046="?OLD","!!!","")</f>
        <v>!!!</v>
      </c>
      <c r="F7046" s="11" t="str">
        <f aca="false">IF(OR(E7046="",E7046="!!!"),"",IF(NOT(ISNA(VLOOKUP(E7046,E$1:E7045,1,FALSE()))),"OLD",IF(AND(E7046&lt;&gt;"",E7046&lt;&gt;"!!!"),"NEW","")))</f>
        <v/>
      </c>
      <c r="G7046" s="12" t="str">
        <f aca="false">IF(OR(E7046="",E7046="!!!"),"",IF(OR(J7046=0,AND(J7046=1,K7046=1),AND(J7046=1,I7046="SBJ"),AND(J7046=1,I7046=0)),"?IN_FOCUS",IF(J7046&lt;=2,"?ACTIVATED",IF(J7046&lt;&gt;"","?FAMILIAR",IF(F7046="NEW",IF(ISNA(VLOOKUP(E7046,#REF!,1,FALSE())),"?TYPE_IDENTIFIABLE","?REFERENTIAL"),"_")))))</f>
        <v/>
      </c>
      <c r="H7046" s="13" t="str">
        <f aca="false">IF(J7046&lt;&gt;1,"",IF(I7046="SBJ","CB","?"))</f>
        <v/>
      </c>
      <c r="I7046" s="14" t="str">
        <f aca="false">IF(OR(E7046="",E7046="!!!",F7046="NEW"),"",INDEX(B$2:B7045,-1+SUMPRODUCT(MAX(ROW(E$2:E7045)*(E7046=E$2:E7045)))))</f>
        <v/>
      </c>
      <c r="J7046" s="15" t="str">
        <f aca="true">IF(OR(E7046="",E7046="!!!",F7046="NEW"),"",COUNTBLANK(OFFSET(A$1,,,SUMPRODUCT(MAX(ROW(E$2:E7046)*(E7046=E$2:E7046)))))-COUNTBLANK(OFFSET(A$1,,,SUMPRODUCT(MAX(ROW(E$1:E7045)*(E7046=E$1:E7045))))))</f>
        <v/>
      </c>
      <c r="K7046" s="15" t="str">
        <f aca="false">IF(OR(E7046="",E7046="!!!",F7046="NEW"),"",INDEX(J$1:J7045,SUMPRODUCT(MAX(ROW(E$1:E7045)*(E7046=E$1:E7045)))))</f>
        <v/>
      </c>
      <c r="L7046" s="16"/>
    </row>
    <row r="7047" customFormat="false" ht="12.75" hidden="false" customHeight="false" outlineLevel="0" collapsed="false">
      <c r="A7047" s="9" t="s">
        <v>150</v>
      </c>
      <c r="E7047" s="10" t="str">
        <f aca="false">IF(D7047="?OLD","!!!","")</f>
        <v/>
      </c>
      <c r="F7047" s="11" t="str">
        <f aca="false">IF(OR(E7047="",E7047="!!!"),"",IF(NOT(ISNA(VLOOKUP(E7047,E$1:E7046,1,FALSE()))),"OLD",IF(AND(E7047&lt;&gt;"",E7047&lt;&gt;"!!!"),"NEW","")))</f>
        <v/>
      </c>
      <c r="G7047" s="12" t="str">
        <f aca="false">IF(OR(E7047="",E7047="!!!"),"",IF(OR(J7047=0,AND(J7047=1,K7047=1),AND(J7047=1,I7047="SBJ"),AND(J7047=1,I7047=0)),"?IN_FOCUS",IF(J7047&lt;=2,"?ACTIVATED",IF(J7047&lt;&gt;"","?FAMILIAR",IF(F7047="NEW",IF(ISNA(VLOOKUP(E7047,#REF!,1,FALSE())),"?TYPE_IDENTIFIABLE","?REFERENTIAL"),"_")))))</f>
        <v/>
      </c>
      <c r="H7047" s="13" t="str">
        <f aca="false">IF(J7047&lt;&gt;1,"",IF(I7047="SBJ","CB","?"))</f>
        <v/>
      </c>
      <c r="I7047" s="14" t="str">
        <f aca="false">IF(OR(E7047="",E7047="!!!",F7047="NEW"),"",INDEX(B$2:B7046,-1+SUMPRODUCT(MAX(ROW(E$2:E7046)*(E7047=E$2:E7046)))))</f>
        <v/>
      </c>
      <c r="J7047" s="15" t="str">
        <f aca="true">IF(OR(E7047="",E7047="!!!",F7047="NEW"),"",COUNTBLANK(OFFSET(A$1,,,SUMPRODUCT(MAX(ROW(E$2:E7047)*(E7047=E$2:E7047)))))-COUNTBLANK(OFFSET(A$1,,,SUMPRODUCT(MAX(ROW(E$1:E7046)*(E7047=E$1:E7046))))))</f>
        <v/>
      </c>
      <c r="K7047" s="15" t="str">
        <f aca="false">IF(OR(E7047="",E7047="!!!",F7047="NEW"),"",INDEX(J$1:J7046,SUMPRODUCT(MAX(ROW(E$1:E7046)*(E7047=E$1:E7046)))))</f>
        <v/>
      </c>
      <c r="L7047" s="16"/>
    </row>
    <row r="7048" customFormat="false" ht="12.75" hidden="false" customHeight="false" outlineLevel="0" collapsed="false">
      <c r="A7048" s="9" t="s">
        <v>1935</v>
      </c>
      <c r="E7048" s="10" t="str">
        <f aca="false">IF(D7048="?OLD","!!!","")</f>
        <v/>
      </c>
      <c r="F7048" s="11" t="str">
        <f aca="false">IF(OR(E7048="",E7048="!!!"),"",IF(NOT(ISNA(VLOOKUP(E7048,E$1:E7047,1,FALSE()))),"OLD",IF(AND(E7048&lt;&gt;"",E7048&lt;&gt;"!!!"),"NEW","")))</f>
        <v/>
      </c>
      <c r="G7048" s="12" t="str">
        <f aca="false">IF(OR(E7048="",E7048="!!!"),"",IF(OR(J7048=0,AND(J7048=1,K7048=1),AND(J7048=1,I7048="SBJ"),AND(J7048=1,I7048=0)),"?IN_FOCUS",IF(J7048&lt;=2,"?ACTIVATED",IF(J7048&lt;&gt;"","?FAMILIAR",IF(F7048="NEW",IF(ISNA(VLOOKUP(E7048,#REF!,1,FALSE())),"?TYPE_IDENTIFIABLE","?REFERENTIAL"),"_")))))</f>
        <v/>
      </c>
      <c r="H7048" s="13" t="str">
        <f aca="false">IF(J7048&lt;&gt;1,"",IF(I7048="SBJ","CB","?"))</f>
        <v/>
      </c>
      <c r="I7048" s="14" t="str">
        <f aca="false">IF(OR(E7048="",E7048="!!!",F7048="NEW"),"",INDEX(B$2:B7047,-1+SUMPRODUCT(MAX(ROW(E$2:E7047)*(E7048=E$2:E7047)))))</f>
        <v/>
      </c>
      <c r="J7048" s="15" t="str">
        <f aca="true">IF(OR(E7048="",E7048="!!!",F7048="NEW"),"",COUNTBLANK(OFFSET(A$1,,,SUMPRODUCT(MAX(ROW(E$2:E7048)*(E7048=E$2:E7048)))))-COUNTBLANK(OFFSET(A$1,,,SUMPRODUCT(MAX(ROW(E$1:E7047)*(E7048=E$1:E7047))))))</f>
        <v/>
      </c>
      <c r="K7048" s="15" t="str">
        <f aca="false">IF(OR(E7048="",E7048="!!!",F7048="NEW"),"",INDEX(J$1:J7047,SUMPRODUCT(MAX(ROW(E$1:E7047)*(E7048=E$1:E7047)))))</f>
        <v/>
      </c>
      <c r="L7048" s="16"/>
    </row>
    <row r="7049" customFormat="false" ht="12.75" hidden="false" customHeight="false" outlineLevel="0" collapsed="false">
      <c r="A7049" s="9" t="s">
        <v>34</v>
      </c>
      <c r="E7049" s="10" t="str">
        <f aca="false">IF(D7049="?OLD","!!!","")</f>
        <v/>
      </c>
      <c r="F7049" s="11" t="str">
        <f aca="false">IF(OR(E7049="",E7049="!!!"),"",IF(NOT(ISNA(VLOOKUP(E7049,E$1:E7048,1,FALSE()))),"OLD",IF(AND(E7049&lt;&gt;"",E7049&lt;&gt;"!!!"),"NEW","")))</f>
        <v/>
      </c>
      <c r="G7049" s="12" t="str">
        <f aca="false">IF(OR(E7049="",E7049="!!!"),"",IF(OR(J7049=0,AND(J7049=1,K7049=1),AND(J7049=1,I7049="SBJ"),AND(J7049=1,I7049=0)),"?IN_FOCUS",IF(J7049&lt;=2,"?ACTIVATED",IF(J7049&lt;&gt;"","?FAMILIAR",IF(F7049="NEW",IF(ISNA(VLOOKUP(E7049,#REF!,1,FALSE())),"?TYPE_IDENTIFIABLE","?REFERENTIAL"),"_")))))</f>
        <v/>
      </c>
      <c r="H7049" s="13" t="str">
        <f aca="false">IF(J7049&lt;&gt;1,"",IF(I7049="SBJ","CB","?"))</f>
        <v/>
      </c>
      <c r="I7049" s="14" t="str">
        <f aca="false">IF(OR(E7049="",E7049="!!!",F7049="NEW"),"",INDEX(B$2:B7048,-1+SUMPRODUCT(MAX(ROW(E$2:E7048)*(E7049=E$2:E7048)))))</f>
        <v/>
      </c>
      <c r="J7049" s="15" t="str">
        <f aca="true">IF(OR(E7049="",E7049="!!!",F7049="NEW"),"",COUNTBLANK(OFFSET(A$1,,,SUMPRODUCT(MAX(ROW(E$2:E7049)*(E7049=E$2:E7049)))))-COUNTBLANK(OFFSET(A$1,,,SUMPRODUCT(MAX(ROW(E$1:E7048)*(E7049=E$1:E7048))))))</f>
        <v/>
      </c>
      <c r="K7049" s="15" t="str">
        <f aca="false">IF(OR(E7049="",E7049="!!!",F7049="NEW"),"",INDEX(J$1:J7048,SUMPRODUCT(MAX(ROW(E$1:E7048)*(E7049=E$1:E7048)))))</f>
        <v/>
      </c>
      <c r="L7049" s="16"/>
    </row>
    <row r="7050" customFormat="false" ht="12.75" hidden="false" customHeight="false" outlineLevel="0" collapsed="false">
      <c r="A7050" s="9" t="s">
        <v>655</v>
      </c>
      <c r="E7050" s="10" t="str">
        <f aca="false">IF(D7050="?OLD","!!!","")</f>
        <v/>
      </c>
      <c r="F7050" s="11" t="str">
        <f aca="false">IF(OR(E7050="",E7050="!!!"),"",IF(NOT(ISNA(VLOOKUP(E7050,E$1:E7049,1,FALSE()))),"OLD",IF(AND(E7050&lt;&gt;"",E7050&lt;&gt;"!!!"),"NEW","")))</f>
        <v/>
      </c>
      <c r="G7050" s="12" t="str">
        <f aca="false">IF(OR(E7050="",E7050="!!!"),"",IF(OR(J7050=0,AND(J7050=1,K7050=1),AND(J7050=1,I7050="SBJ"),AND(J7050=1,I7050=0)),"?IN_FOCUS",IF(J7050&lt;=2,"?ACTIVATED",IF(J7050&lt;&gt;"","?FAMILIAR",IF(F7050="NEW",IF(ISNA(VLOOKUP(E7050,#REF!,1,FALSE())),"?TYPE_IDENTIFIABLE","?REFERENTIAL"),"_")))))</f>
        <v/>
      </c>
      <c r="H7050" s="13" t="str">
        <f aca="false">IF(J7050&lt;&gt;1,"",IF(I7050="SBJ","CB","?"))</f>
        <v/>
      </c>
      <c r="I7050" s="14" t="str">
        <f aca="false">IF(OR(E7050="",E7050="!!!",F7050="NEW"),"",INDEX(B$2:B7049,-1+SUMPRODUCT(MAX(ROW(E$2:E7049)*(E7050=E$2:E7049)))))</f>
        <v/>
      </c>
      <c r="J7050" s="15" t="str">
        <f aca="true">IF(OR(E7050="",E7050="!!!",F7050="NEW"),"",COUNTBLANK(OFFSET(A$1,,,SUMPRODUCT(MAX(ROW(E$2:E7050)*(E7050=E$2:E7050)))))-COUNTBLANK(OFFSET(A$1,,,SUMPRODUCT(MAX(ROW(E$1:E7049)*(E7050=E$1:E7049))))))</f>
        <v/>
      </c>
      <c r="K7050" s="15" t="str">
        <f aca="false">IF(OR(E7050="",E7050="!!!",F7050="NEW"),"",INDEX(J$1:J7049,SUMPRODUCT(MAX(ROW(E$1:E7049)*(E7050=E$1:E7049)))))</f>
        <v/>
      </c>
      <c r="L7050" s="16"/>
    </row>
    <row r="7051" customFormat="false" ht="12.75" hidden="false" customHeight="false" outlineLevel="0" collapsed="false">
      <c r="A7051" s="9" t="s">
        <v>255</v>
      </c>
      <c r="B7051" s="0" t="s">
        <v>137</v>
      </c>
      <c r="C7051" s="0" t="s">
        <v>30</v>
      </c>
      <c r="D7051" s="0" t="s">
        <v>31</v>
      </c>
      <c r="E7051" s="10" t="str">
        <f aca="false">IF(D7051="?OLD","!!!","")</f>
        <v>!!!</v>
      </c>
      <c r="F7051" s="11" t="str">
        <f aca="false">IF(OR(E7051="",E7051="!!!"),"",IF(NOT(ISNA(VLOOKUP(E7051,E$1:E7050,1,FALSE()))),"OLD",IF(AND(E7051&lt;&gt;"",E7051&lt;&gt;"!!!"),"NEW","")))</f>
        <v/>
      </c>
      <c r="G7051" s="12" t="str">
        <f aca="false">IF(OR(E7051="",E7051="!!!"),"",IF(OR(J7051=0,AND(J7051=1,K7051=1),AND(J7051=1,I7051="SBJ"),AND(J7051=1,I7051=0)),"?IN_FOCUS",IF(J7051&lt;=2,"?ACTIVATED",IF(J7051&lt;&gt;"","?FAMILIAR",IF(F7051="NEW",IF(ISNA(VLOOKUP(E7051,#REF!,1,FALSE())),"?TYPE_IDENTIFIABLE","?REFERENTIAL"),"_")))))</f>
        <v/>
      </c>
      <c r="H7051" s="13" t="str">
        <f aca="false">IF(J7051&lt;&gt;1,"",IF(I7051="SBJ","CB","?"))</f>
        <v/>
      </c>
      <c r="I7051" s="14" t="str">
        <f aca="false">IF(OR(E7051="",E7051="!!!",F7051="NEW"),"",INDEX(B$2:B7050,-1+SUMPRODUCT(MAX(ROW(E$2:E7050)*(E7051=E$2:E7050)))))</f>
        <v/>
      </c>
      <c r="J7051" s="15" t="str">
        <f aca="true">IF(OR(E7051="",E7051="!!!",F7051="NEW"),"",COUNTBLANK(OFFSET(A$1,,,SUMPRODUCT(MAX(ROW(E$2:E7051)*(E7051=E$2:E7051)))))-COUNTBLANK(OFFSET(A$1,,,SUMPRODUCT(MAX(ROW(E$1:E7050)*(E7051=E$1:E7050))))))</f>
        <v/>
      </c>
      <c r="K7051" s="15" t="str">
        <f aca="false">IF(OR(E7051="",E7051="!!!",F7051="NEW"),"",INDEX(J$1:J7050,SUMPRODUCT(MAX(ROW(E$1:E7050)*(E7051=E$1:E7050)))))</f>
        <v/>
      </c>
      <c r="L7051" s="16"/>
    </row>
    <row r="7052" customFormat="false" ht="12.75" hidden="false" customHeight="false" outlineLevel="0" collapsed="false">
      <c r="A7052" s="9" t="s">
        <v>111</v>
      </c>
      <c r="E7052" s="10" t="str">
        <f aca="false">IF(D7052="?OLD","!!!","")</f>
        <v/>
      </c>
      <c r="F7052" s="11" t="str">
        <f aca="false">IF(OR(E7052="",E7052="!!!"),"",IF(NOT(ISNA(VLOOKUP(E7052,E$1:E7051,1,FALSE()))),"OLD",IF(AND(E7052&lt;&gt;"",E7052&lt;&gt;"!!!"),"NEW","")))</f>
        <v/>
      </c>
      <c r="G7052" s="12" t="str">
        <f aca="false">IF(OR(E7052="",E7052="!!!"),"",IF(OR(J7052=0,AND(J7052=1,K7052=1),AND(J7052=1,I7052="SBJ"),AND(J7052=1,I7052=0)),"?IN_FOCUS",IF(J7052&lt;=2,"?ACTIVATED",IF(J7052&lt;&gt;"","?FAMILIAR",IF(F7052="NEW",IF(ISNA(VLOOKUP(E7052,#REF!,1,FALSE())),"?TYPE_IDENTIFIABLE","?REFERENTIAL"),"_")))))</f>
        <v/>
      </c>
      <c r="H7052" s="13" t="str">
        <f aca="false">IF(J7052&lt;&gt;1,"",IF(I7052="SBJ","CB","?"))</f>
        <v/>
      </c>
      <c r="I7052" s="14" t="str">
        <f aca="false">IF(OR(E7052="",E7052="!!!",F7052="NEW"),"",INDEX(B$2:B7051,-1+SUMPRODUCT(MAX(ROW(E$2:E7051)*(E7052=E$2:E7051)))))</f>
        <v/>
      </c>
      <c r="J7052" s="15" t="str">
        <f aca="true">IF(OR(E7052="",E7052="!!!",F7052="NEW"),"",COUNTBLANK(OFFSET(A$1,,,SUMPRODUCT(MAX(ROW(E$2:E7052)*(E7052=E$2:E7052)))))-COUNTBLANK(OFFSET(A$1,,,SUMPRODUCT(MAX(ROW(E$1:E7051)*(E7052=E$1:E7051))))))</f>
        <v/>
      </c>
      <c r="K7052" s="15" t="str">
        <f aca="false">IF(OR(E7052="",E7052="!!!",F7052="NEW"),"",INDEX(J$1:J7051,SUMPRODUCT(MAX(ROW(E$1:E7051)*(E7052=E$1:E7051)))))</f>
        <v/>
      </c>
      <c r="L7052" s="16"/>
    </row>
    <row r="7053" customFormat="false" ht="12.75" hidden="false" customHeight="false" outlineLevel="0" collapsed="false">
      <c r="A7053" s="9" t="s">
        <v>350</v>
      </c>
      <c r="B7053" s="0" t="s">
        <v>23</v>
      </c>
      <c r="C7053" s="0" t="s">
        <v>30</v>
      </c>
      <c r="D7053" s="0" t="s">
        <v>31</v>
      </c>
      <c r="E7053" s="10" t="str">
        <f aca="false">IF(D7053="?OLD","!!!","")</f>
        <v>!!!</v>
      </c>
      <c r="F7053" s="11" t="str">
        <f aca="false">IF(OR(E7053="",E7053="!!!"),"",IF(NOT(ISNA(VLOOKUP(E7053,E$1:E7052,1,FALSE()))),"OLD",IF(AND(E7053&lt;&gt;"",E7053&lt;&gt;"!!!"),"NEW","")))</f>
        <v/>
      </c>
      <c r="G7053" s="12" t="str">
        <f aca="false">IF(OR(E7053="",E7053="!!!"),"",IF(OR(J7053=0,AND(J7053=1,K7053=1),AND(J7053=1,I7053="SBJ"),AND(J7053=1,I7053=0)),"?IN_FOCUS",IF(J7053&lt;=2,"?ACTIVATED",IF(J7053&lt;&gt;"","?FAMILIAR",IF(F7053="NEW",IF(ISNA(VLOOKUP(E7053,#REF!,1,FALSE())),"?TYPE_IDENTIFIABLE","?REFERENTIAL"),"_")))))</f>
        <v/>
      </c>
      <c r="H7053" s="13" t="str">
        <f aca="false">IF(J7053&lt;&gt;1,"",IF(I7053="SBJ","CB","?"))</f>
        <v/>
      </c>
      <c r="I7053" s="14" t="str">
        <f aca="false">IF(OR(E7053="",E7053="!!!",F7053="NEW"),"",INDEX(B$2:B7052,-1+SUMPRODUCT(MAX(ROW(E$2:E7052)*(E7053=E$2:E7052)))))</f>
        <v/>
      </c>
      <c r="J7053" s="15" t="str">
        <f aca="true">IF(OR(E7053="",E7053="!!!",F7053="NEW"),"",COUNTBLANK(OFFSET(A$1,,,SUMPRODUCT(MAX(ROW(E$2:E7053)*(E7053=E$2:E7053)))))-COUNTBLANK(OFFSET(A$1,,,SUMPRODUCT(MAX(ROW(E$1:E7052)*(E7053=E$1:E7052))))))</f>
        <v/>
      </c>
      <c r="K7053" s="15" t="str">
        <f aca="false">IF(OR(E7053="",E7053="!!!",F7053="NEW"),"",INDEX(J$1:J7052,SUMPRODUCT(MAX(ROW(E$1:E7052)*(E7053=E$1:E7052)))))</f>
        <v/>
      </c>
      <c r="L7053" s="16"/>
    </row>
    <row r="7054" customFormat="false" ht="12.75" hidden="false" customHeight="false" outlineLevel="0" collapsed="false">
      <c r="A7054" s="9" t="s">
        <v>48</v>
      </c>
      <c r="E7054" s="10" t="str">
        <f aca="false">IF(D7054="?OLD","!!!","")</f>
        <v/>
      </c>
      <c r="F7054" s="11" t="str">
        <f aca="false">IF(OR(E7054="",E7054="!!!"),"",IF(NOT(ISNA(VLOOKUP(E7054,E$1:E7053,1,FALSE()))),"OLD",IF(AND(E7054&lt;&gt;"",E7054&lt;&gt;"!!!"),"NEW","")))</f>
        <v/>
      </c>
      <c r="G7054" s="12" t="str">
        <f aca="false">IF(OR(E7054="",E7054="!!!"),"",IF(OR(J7054=0,AND(J7054=1,K7054=1),AND(J7054=1,I7054="SBJ"),AND(J7054=1,I7054=0)),"?IN_FOCUS",IF(J7054&lt;=2,"?ACTIVATED",IF(J7054&lt;&gt;"","?FAMILIAR",IF(F7054="NEW",IF(ISNA(VLOOKUP(E7054,#REF!,1,FALSE())),"?TYPE_IDENTIFIABLE","?REFERENTIAL"),"_")))))</f>
        <v/>
      </c>
      <c r="H7054" s="13" t="str">
        <f aca="false">IF(J7054&lt;&gt;1,"",IF(I7054="SBJ","CB","?"))</f>
        <v/>
      </c>
      <c r="I7054" s="14" t="str">
        <f aca="false">IF(OR(E7054="",E7054="!!!",F7054="NEW"),"",INDEX(B$2:B7053,-1+SUMPRODUCT(MAX(ROW(E$2:E7053)*(E7054=E$2:E7053)))))</f>
        <v/>
      </c>
      <c r="J7054" s="15" t="str">
        <f aca="true">IF(OR(E7054="",E7054="!!!",F7054="NEW"),"",COUNTBLANK(OFFSET(A$1,,,SUMPRODUCT(MAX(ROW(E$2:E7054)*(E7054=E$2:E7054)))))-COUNTBLANK(OFFSET(A$1,,,SUMPRODUCT(MAX(ROW(E$1:E7053)*(E7054=E$1:E7053))))))</f>
        <v/>
      </c>
      <c r="K7054" s="15" t="str">
        <f aca="false">IF(OR(E7054="",E7054="!!!",F7054="NEW"),"",INDEX(J$1:J7053,SUMPRODUCT(MAX(ROW(E$1:E7053)*(E7054=E$1:E7053)))))</f>
        <v/>
      </c>
      <c r="L7054" s="16"/>
    </row>
    <row r="7055" customFormat="false" ht="12.75" hidden="false" customHeight="false" outlineLevel="0" collapsed="false">
      <c r="E7055" s="10" t="str">
        <f aca="false">IF(D7055="?OLD","!!!","")</f>
        <v/>
      </c>
      <c r="F7055" s="11" t="str">
        <f aca="false">IF(OR(E7055="",E7055="!!!"),"",IF(NOT(ISNA(VLOOKUP(E7055,E$1:E7054,1,FALSE()))),"OLD",IF(AND(E7055&lt;&gt;"",E7055&lt;&gt;"!!!"),"NEW","")))</f>
        <v/>
      </c>
      <c r="G7055" s="12" t="str">
        <f aca="false">IF(OR(E7055="",E7055="!!!"),"",IF(OR(J7055=0,AND(J7055=1,K7055=1),AND(J7055=1,I7055="SBJ"),AND(J7055=1,I7055=0)),"?IN_FOCUS",IF(J7055&lt;=2,"?ACTIVATED",IF(J7055&lt;&gt;"","?FAMILIAR",IF(F7055="NEW",IF(ISNA(VLOOKUP(E7055,#REF!,1,FALSE())),"?TYPE_IDENTIFIABLE","?REFERENTIAL"),"_")))))</f>
        <v/>
      </c>
      <c r="H7055" s="13" t="str">
        <f aca="false">IF(J7055&lt;&gt;1,"",IF(I7055="SBJ","CB","?"))</f>
        <v/>
      </c>
      <c r="I7055" s="14" t="str">
        <f aca="false">IF(OR(E7055="",E7055="!!!",F7055="NEW"),"",INDEX(B$2:B7054,-1+SUMPRODUCT(MAX(ROW(E$2:E7054)*(E7055=E$2:E7054)))))</f>
        <v/>
      </c>
      <c r="J7055" s="15" t="str">
        <f aca="true">IF(OR(E7055="",E7055="!!!",F7055="NEW"),"",COUNTBLANK(OFFSET(A$1,,,SUMPRODUCT(MAX(ROW(E$2:E7055)*(E7055=E$2:E7055)))))-COUNTBLANK(OFFSET(A$1,,,SUMPRODUCT(MAX(ROW(E$1:E7054)*(E7055=E$1:E7054))))))</f>
        <v/>
      </c>
      <c r="K7055" s="15" t="str">
        <f aca="false">IF(OR(E7055="",E7055="!!!",F7055="NEW"),"",INDEX(J$1:J7054,SUMPRODUCT(MAX(ROW(E$1:E7054)*(E7055=E$1:E7054)))))</f>
        <v/>
      </c>
      <c r="L7055" s="16"/>
    </row>
    <row r="7056" customFormat="false" ht="12.75" hidden="false" customHeight="false" outlineLevel="0" collapsed="false">
      <c r="A7056" s="9" t="s">
        <v>1936</v>
      </c>
      <c r="E7056" s="10" t="str">
        <f aca="false">IF(D7056="?OLD","!!!","")</f>
        <v/>
      </c>
      <c r="F7056" s="11" t="str">
        <f aca="false">IF(OR(E7056="",E7056="!!!"),"",IF(NOT(ISNA(VLOOKUP(E7056,E$1:E7055,1,FALSE()))),"OLD",IF(AND(E7056&lt;&gt;"",E7056&lt;&gt;"!!!"),"NEW","")))</f>
        <v/>
      </c>
      <c r="G7056" s="12" t="str">
        <f aca="false">IF(OR(E7056="",E7056="!!!"),"",IF(OR(J7056=0,AND(J7056=1,K7056=1),AND(J7056=1,I7056="SBJ"),AND(J7056=1,I7056=0)),"?IN_FOCUS",IF(J7056&lt;=2,"?ACTIVATED",IF(J7056&lt;&gt;"","?FAMILIAR",IF(F7056="NEW",IF(ISNA(VLOOKUP(E7056,#REF!,1,FALSE())),"?TYPE_IDENTIFIABLE","?REFERENTIAL"),"_")))))</f>
        <v/>
      </c>
      <c r="H7056" s="13" t="str">
        <f aca="false">IF(J7056&lt;&gt;1,"",IF(I7056="SBJ","CB","?"))</f>
        <v/>
      </c>
      <c r="I7056" s="14" t="str">
        <f aca="false">IF(OR(E7056="",E7056="!!!",F7056="NEW"),"",INDEX(B$2:B7055,-1+SUMPRODUCT(MAX(ROW(E$2:E7055)*(E7056=E$2:E7055)))))</f>
        <v/>
      </c>
      <c r="J7056" s="15" t="str">
        <f aca="true">IF(OR(E7056="",E7056="!!!",F7056="NEW"),"",COUNTBLANK(OFFSET(A$1,,,SUMPRODUCT(MAX(ROW(E$2:E7056)*(E7056=E$2:E7056)))))-COUNTBLANK(OFFSET(A$1,,,SUMPRODUCT(MAX(ROW(E$1:E7055)*(E7056=E$1:E7055))))))</f>
        <v/>
      </c>
      <c r="K7056" s="15" t="str">
        <f aca="false">IF(OR(E7056="",E7056="!!!",F7056="NEW"),"",INDEX(J$1:J7055,SUMPRODUCT(MAX(ROW(E$1:E7055)*(E7056=E$1:E7055)))))</f>
        <v/>
      </c>
      <c r="L7056" s="16"/>
    </row>
    <row r="7057" customFormat="false" ht="12.75" hidden="false" customHeight="false" outlineLevel="0" collapsed="false">
      <c r="A7057" s="9" t="s">
        <v>850</v>
      </c>
      <c r="B7057" s="0" t="s">
        <v>23</v>
      </c>
      <c r="C7057" s="0" t="s">
        <v>113</v>
      </c>
      <c r="D7057" s="0" t="s">
        <v>31</v>
      </c>
      <c r="E7057" s="10" t="str">
        <f aca="false">IF(D7057="?OLD","!!!","")</f>
        <v>!!!</v>
      </c>
      <c r="F7057" s="11" t="str">
        <f aca="false">IF(OR(E7057="",E7057="!!!"),"",IF(NOT(ISNA(VLOOKUP(E7057,E$1:E7056,1,FALSE()))),"OLD",IF(AND(E7057&lt;&gt;"",E7057&lt;&gt;"!!!"),"NEW","")))</f>
        <v/>
      </c>
      <c r="G7057" s="12" t="str">
        <f aca="false">IF(OR(E7057="",E7057="!!!"),"",IF(OR(J7057=0,AND(J7057=1,K7057=1),AND(J7057=1,I7057="SBJ"),AND(J7057=1,I7057=0)),"?IN_FOCUS",IF(J7057&lt;=2,"?ACTIVATED",IF(J7057&lt;&gt;"","?FAMILIAR",IF(F7057="NEW",IF(ISNA(VLOOKUP(E7057,#REF!,1,FALSE())),"?TYPE_IDENTIFIABLE","?REFERENTIAL"),"_")))))</f>
        <v/>
      </c>
      <c r="H7057" s="13" t="str">
        <f aca="false">IF(J7057&lt;&gt;1,"",IF(I7057="SBJ","CB","?"))</f>
        <v/>
      </c>
      <c r="I7057" s="14" t="str">
        <f aca="false">IF(OR(E7057="",E7057="!!!",F7057="NEW"),"",INDEX(B$2:B7056,-1+SUMPRODUCT(MAX(ROW(E$2:E7056)*(E7057=E$2:E7056)))))</f>
        <v/>
      </c>
      <c r="J7057" s="15" t="str">
        <f aca="true">IF(OR(E7057="",E7057="!!!",F7057="NEW"),"",COUNTBLANK(OFFSET(A$1,,,SUMPRODUCT(MAX(ROW(E$2:E7057)*(E7057=E$2:E7057)))))-COUNTBLANK(OFFSET(A$1,,,SUMPRODUCT(MAX(ROW(E$1:E7056)*(E7057=E$1:E7056))))))</f>
        <v/>
      </c>
      <c r="K7057" s="15" t="str">
        <f aca="false">IF(OR(E7057="",E7057="!!!",F7057="NEW"),"",INDEX(J$1:J7056,SUMPRODUCT(MAX(ROW(E$1:E7056)*(E7057=E$1:E7056)))))</f>
        <v/>
      </c>
      <c r="L7057" s="16"/>
    </row>
    <row r="7058" customFormat="false" ht="12.75" hidden="false" customHeight="false" outlineLevel="0" collapsed="false">
      <c r="A7058" s="9" t="s">
        <v>1937</v>
      </c>
      <c r="B7058" s="0" t="s">
        <v>18</v>
      </c>
      <c r="C7058" s="0" t="s">
        <v>115</v>
      </c>
      <c r="D7058" s="0" t="s">
        <v>31</v>
      </c>
      <c r="E7058" s="10" t="str">
        <f aca="false">IF(D7058="?OLD","!!!","")</f>
        <v>!!!</v>
      </c>
      <c r="F7058" s="11" t="str">
        <f aca="false">IF(OR(E7058="",E7058="!!!"),"",IF(NOT(ISNA(VLOOKUP(E7058,E$1:E7057,1,FALSE()))),"OLD",IF(AND(E7058&lt;&gt;"",E7058&lt;&gt;"!!!"),"NEW","")))</f>
        <v/>
      </c>
      <c r="G7058" s="12" t="str">
        <f aca="false">IF(OR(E7058="",E7058="!!!"),"",IF(OR(J7058=0,AND(J7058=1,K7058=1),AND(J7058=1,I7058="SBJ"),AND(J7058=1,I7058=0)),"?IN_FOCUS",IF(J7058&lt;=2,"?ACTIVATED",IF(J7058&lt;&gt;"","?FAMILIAR",IF(F7058="NEW",IF(ISNA(VLOOKUP(E7058,#REF!,1,FALSE())),"?TYPE_IDENTIFIABLE","?REFERENTIAL"),"_")))))</f>
        <v/>
      </c>
      <c r="H7058" s="13" t="str">
        <f aca="false">IF(J7058&lt;&gt;1,"",IF(I7058="SBJ","CB","?"))</f>
        <v/>
      </c>
      <c r="I7058" s="14" t="str">
        <f aca="false">IF(OR(E7058="",E7058="!!!",F7058="NEW"),"",INDEX(B$2:B7057,-1+SUMPRODUCT(MAX(ROW(E$2:E7057)*(E7058=E$2:E7057)))))</f>
        <v/>
      </c>
      <c r="J7058" s="15" t="str">
        <f aca="true">IF(OR(E7058="",E7058="!!!",F7058="NEW"),"",COUNTBLANK(OFFSET(A$1,,,SUMPRODUCT(MAX(ROW(E$2:E7058)*(E7058=E$2:E7058)))))-COUNTBLANK(OFFSET(A$1,,,SUMPRODUCT(MAX(ROW(E$1:E7057)*(E7058=E$1:E7057))))))</f>
        <v/>
      </c>
      <c r="K7058" s="15" t="str">
        <f aca="false">IF(OR(E7058="",E7058="!!!",F7058="NEW"),"",INDEX(J$1:J7057,SUMPRODUCT(MAX(ROW(E$1:E7057)*(E7058=E$1:E7057)))))</f>
        <v/>
      </c>
      <c r="L7058" s="16"/>
    </row>
    <row r="7059" customFormat="false" ht="12.75" hidden="false" customHeight="false" outlineLevel="0" collapsed="false">
      <c r="A7059" s="9" t="s">
        <v>339</v>
      </c>
      <c r="E7059" s="10" t="str">
        <f aca="false">IF(D7059="?OLD","!!!","")</f>
        <v/>
      </c>
      <c r="F7059" s="11" t="str">
        <f aca="false">IF(OR(E7059="",E7059="!!!"),"",IF(NOT(ISNA(VLOOKUP(E7059,E$1:E7058,1,FALSE()))),"OLD",IF(AND(E7059&lt;&gt;"",E7059&lt;&gt;"!!!"),"NEW","")))</f>
        <v/>
      </c>
      <c r="G7059" s="12" t="str">
        <f aca="false">IF(OR(E7059="",E7059="!!!"),"",IF(OR(J7059=0,AND(J7059=1,K7059=1),AND(J7059=1,I7059="SBJ"),AND(J7059=1,I7059=0)),"?IN_FOCUS",IF(J7059&lt;=2,"?ACTIVATED",IF(J7059&lt;&gt;"","?FAMILIAR",IF(F7059="NEW",IF(ISNA(VLOOKUP(E7059,#REF!,1,FALSE())),"?TYPE_IDENTIFIABLE","?REFERENTIAL"),"_")))))</f>
        <v/>
      </c>
      <c r="H7059" s="13" t="str">
        <f aca="false">IF(J7059&lt;&gt;1,"",IF(I7059="SBJ","CB","?"))</f>
        <v/>
      </c>
      <c r="I7059" s="14" t="str">
        <f aca="false">IF(OR(E7059="",E7059="!!!",F7059="NEW"),"",INDEX(B$2:B7058,-1+SUMPRODUCT(MAX(ROW(E$2:E7058)*(E7059=E$2:E7058)))))</f>
        <v/>
      </c>
      <c r="J7059" s="15" t="str">
        <f aca="true">IF(OR(E7059="",E7059="!!!",F7059="NEW"),"",COUNTBLANK(OFFSET(A$1,,,SUMPRODUCT(MAX(ROW(E$2:E7059)*(E7059=E$2:E7059)))))-COUNTBLANK(OFFSET(A$1,,,SUMPRODUCT(MAX(ROW(E$1:E7058)*(E7059=E$1:E7058))))))</f>
        <v/>
      </c>
      <c r="K7059" s="15" t="str">
        <f aca="false">IF(OR(E7059="",E7059="!!!",F7059="NEW"),"",INDEX(J$1:J7058,SUMPRODUCT(MAX(ROW(E$1:E7058)*(E7059=E$1:E7058)))))</f>
        <v/>
      </c>
      <c r="L7059" s="16"/>
    </row>
    <row r="7060" customFormat="false" ht="12.75" hidden="false" customHeight="false" outlineLevel="0" collapsed="false">
      <c r="A7060" s="9" t="s">
        <v>1938</v>
      </c>
      <c r="E7060" s="10" t="str">
        <f aca="false">IF(D7060="?OLD","!!!","")</f>
        <v/>
      </c>
      <c r="F7060" s="11" t="str">
        <f aca="false">IF(OR(E7060="",E7060="!!!"),"",IF(NOT(ISNA(VLOOKUP(E7060,E$1:E7059,1,FALSE()))),"OLD",IF(AND(E7060&lt;&gt;"",E7060&lt;&gt;"!!!"),"NEW","")))</f>
        <v/>
      </c>
      <c r="G7060" s="12" t="str">
        <f aca="false">IF(OR(E7060="",E7060="!!!"),"",IF(OR(J7060=0,AND(J7060=1,K7060=1),AND(J7060=1,I7060="SBJ"),AND(J7060=1,I7060=0)),"?IN_FOCUS",IF(J7060&lt;=2,"?ACTIVATED",IF(J7060&lt;&gt;"","?FAMILIAR",IF(F7060="NEW",IF(ISNA(VLOOKUP(E7060,#REF!,1,FALSE())),"?TYPE_IDENTIFIABLE","?REFERENTIAL"),"_")))))</f>
        <v/>
      </c>
      <c r="H7060" s="13" t="str">
        <f aca="false">IF(J7060&lt;&gt;1,"",IF(I7060="SBJ","CB","?"))</f>
        <v/>
      </c>
      <c r="I7060" s="14" t="str">
        <f aca="false">IF(OR(E7060="",E7060="!!!",F7060="NEW"),"",INDEX(B$2:B7059,-1+SUMPRODUCT(MAX(ROW(E$2:E7059)*(E7060=E$2:E7059)))))</f>
        <v/>
      </c>
      <c r="J7060" s="15" t="str">
        <f aca="true">IF(OR(E7060="",E7060="!!!",F7060="NEW"),"",COUNTBLANK(OFFSET(A$1,,,SUMPRODUCT(MAX(ROW(E$2:E7060)*(E7060=E$2:E7060)))))-COUNTBLANK(OFFSET(A$1,,,SUMPRODUCT(MAX(ROW(E$1:E7059)*(E7060=E$1:E7059))))))</f>
        <v/>
      </c>
      <c r="K7060" s="15" t="str">
        <f aca="false">IF(OR(E7060="",E7060="!!!",F7060="NEW"),"",INDEX(J$1:J7059,SUMPRODUCT(MAX(ROW(E$1:E7059)*(E7060=E$1:E7059)))))</f>
        <v/>
      </c>
      <c r="L7060" s="16"/>
    </row>
    <row r="7061" customFormat="false" ht="12.75" hidden="false" customHeight="false" outlineLevel="0" collapsed="false">
      <c r="A7061" s="9" t="s">
        <v>39</v>
      </c>
      <c r="E7061" s="10" t="str">
        <f aca="false">IF(D7061="?OLD","!!!","")</f>
        <v/>
      </c>
      <c r="F7061" s="11" t="str">
        <f aca="false">IF(OR(E7061="",E7061="!!!"),"",IF(NOT(ISNA(VLOOKUP(E7061,E$1:E7060,1,FALSE()))),"OLD",IF(AND(E7061&lt;&gt;"",E7061&lt;&gt;"!!!"),"NEW","")))</f>
        <v/>
      </c>
      <c r="G7061" s="12" t="str">
        <f aca="false">IF(OR(E7061="",E7061="!!!"),"",IF(OR(J7061=0,AND(J7061=1,K7061=1),AND(J7061=1,I7061="SBJ"),AND(J7061=1,I7061=0)),"?IN_FOCUS",IF(J7061&lt;=2,"?ACTIVATED",IF(J7061&lt;&gt;"","?FAMILIAR",IF(F7061="NEW",IF(ISNA(VLOOKUP(E7061,#REF!,1,FALSE())),"?TYPE_IDENTIFIABLE","?REFERENTIAL"),"_")))))</f>
        <v/>
      </c>
      <c r="H7061" s="13" t="str">
        <f aca="false">IF(J7061&lt;&gt;1,"",IF(I7061="SBJ","CB","?"))</f>
        <v/>
      </c>
      <c r="I7061" s="14" t="str">
        <f aca="false">IF(OR(E7061="",E7061="!!!",F7061="NEW"),"",INDEX(B$2:B7060,-1+SUMPRODUCT(MAX(ROW(E$2:E7060)*(E7061=E$2:E7060)))))</f>
        <v/>
      </c>
      <c r="J7061" s="15" t="str">
        <f aca="true">IF(OR(E7061="",E7061="!!!",F7061="NEW"),"",COUNTBLANK(OFFSET(A$1,,,SUMPRODUCT(MAX(ROW(E$2:E7061)*(E7061=E$2:E7061)))))-COUNTBLANK(OFFSET(A$1,,,SUMPRODUCT(MAX(ROW(E$1:E7060)*(E7061=E$1:E7060))))))</f>
        <v/>
      </c>
      <c r="K7061" s="15" t="str">
        <f aca="false">IF(OR(E7061="",E7061="!!!",F7061="NEW"),"",INDEX(J$1:J7060,SUMPRODUCT(MAX(ROW(E$1:E7060)*(E7061=E$1:E7060)))))</f>
        <v/>
      </c>
      <c r="L7061" s="16"/>
    </row>
    <row r="7062" customFormat="false" ht="12.75" hidden="false" customHeight="false" outlineLevel="0" collapsed="false">
      <c r="A7062" s="9" t="s">
        <v>15</v>
      </c>
      <c r="E7062" s="10" t="str">
        <f aca="false">IF(D7062="?OLD","!!!","")</f>
        <v/>
      </c>
      <c r="F7062" s="11" t="str">
        <f aca="false">IF(OR(E7062="",E7062="!!!"),"",IF(NOT(ISNA(VLOOKUP(E7062,E$1:E7061,1,FALSE()))),"OLD",IF(AND(E7062&lt;&gt;"",E7062&lt;&gt;"!!!"),"NEW","")))</f>
        <v/>
      </c>
      <c r="G7062" s="12" t="str">
        <f aca="false">IF(OR(E7062="",E7062="!!!"),"",IF(OR(J7062=0,AND(J7062=1,K7062=1),AND(J7062=1,I7062="SBJ"),AND(J7062=1,I7062=0)),"?IN_FOCUS",IF(J7062&lt;=2,"?ACTIVATED",IF(J7062&lt;&gt;"","?FAMILIAR",IF(F7062="NEW",IF(ISNA(VLOOKUP(E7062,#REF!,1,FALSE())),"?TYPE_IDENTIFIABLE","?REFERENTIAL"),"_")))))</f>
        <v/>
      </c>
      <c r="H7062" s="13" t="str">
        <f aca="false">IF(J7062&lt;&gt;1,"",IF(I7062="SBJ","CB","?"))</f>
        <v/>
      </c>
      <c r="I7062" s="14" t="str">
        <f aca="false">IF(OR(E7062="",E7062="!!!",F7062="NEW"),"",INDEX(B$2:B7061,-1+SUMPRODUCT(MAX(ROW(E$2:E7061)*(E7062=E$2:E7061)))))</f>
        <v/>
      </c>
      <c r="J7062" s="15" t="str">
        <f aca="true">IF(OR(E7062="",E7062="!!!",F7062="NEW"),"",COUNTBLANK(OFFSET(A$1,,,SUMPRODUCT(MAX(ROW(E$2:E7062)*(E7062=E$2:E7062)))))-COUNTBLANK(OFFSET(A$1,,,SUMPRODUCT(MAX(ROW(E$1:E7061)*(E7062=E$1:E7061))))))</f>
        <v/>
      </c>
      <c r="K7062" s="15" t="str">
        <f aca="false">IF(OR(E7062="",E7062="!!!",F7062="NEW"),"",INDEX(J$1:J7061,SUMPRODUCT(MAX(ROW(E$1:E7061)*(E7062=E$1:E7061)))))</f>
        <v/>
      </c>
      <c r="L7062" s="16"/>
    </row>
    <row r="7063" customFormat="false" ht="12.75" hidden="false" customHeight="false" outlineLevel="0" collapsed="false">
      <c r="A7063" s="9" t="s">
        <v>98</v>
      </c>
      <c r="B7063" s="0" t="s">
        <v>91</v>
      </c>
      <c r="C7063" s="0" t="s">
        <v>30</v>
      </c>
      <c r="D7063" s="0" t="s">
        <v>31</v>
      </c>
      <c r="E7063" s="10" t="str">
        <f aca="false">IF(D7063="?OLD","!!!","")</f>
        <v>!!!</v>
      </c>
      <c r="F7063" s="11" t="str">
        <f aca="false">IF(OR(E7063="",E7063="!!!"),"",IF(NOT(ISNA(VLOOKUP(E7063,E$1:E7062,1,FALSE()))),"OLD",IF(AND(E7063&lt;&gt;"",E7063&lt;&gt;"!!!"),"NEW","")))</f>
        <v/>
      </c>
      <c r="G7063" s="12" t="str">
        <f aca="false">IF(OR(E7063="",E7063="!!!"),"",IF(OR(J7063=0,AND(J7063=1,K7063=1),AND(J7063=1,I7063="SBJ"),AND(J7063=1,I7063=0)),"?IN_FOCUS",IF(J7063&lt;=2,"?ACTIVATED",IF(J7063&lt;&gt;"","?FAMILIAR",IF(F7063="NEW",IF(ISNA(VLOOKUP(E7063,#REF!,1,FALSE())),"?TYPE_IDENTIFIABLE","?REFERENTIAL"),"_")))))</f>
        <v/>
      </c>
      <c r="H7063" s="13" t="str">
        <f aca="false">IF(J7063&lt;&gt;1,"",IF(I7063="SBJ","CB","?"))</f>
        <v/>
      </c>
      <c r="I7063" s="14" t="str">
        <f aca="false">IF(OR(E7063="",E7063="!!!",F7063="NEW"),"",INDEX(B$2:B7062,-1+SUMPRODUCT(MAX(ROW(E$2:E7062)*(E7063=E$2:E7062)))))</f>
        <v/>
      </c>
      <c r="J7063" s="15" t="str">
        <f aca="true">IF(OR(E7063="",E7063="!!!",F7063="NEW"),"",COUNTBLANK(OFFSET(A$1,,,SUMPRODUCT(MAX(ROW(E$2:E7063)*(E7063=E$2:E7063)))))-COUNTBLANK(OFFSET(A$1,,,SUMPRODUCT(MAX(ROW(E$1:E7062)*(E7063=E$1:E7062))))))</f>
        <v/>
      </c>
      <c r="K7063" s="15" t="str">
        <f aca="false">IF(OR(E7063="",E7063="!!!",F7063="NEW"),"",INDEX(J$1:J7062,SUMPRODUCT(MAX(ROW(E$1:E7062)*(E7063=E$1:E7062)))))</f>
        <v/>
      </c>
      <c r="L7063" s="16"/>
    </row>
    <row r="7064" customFormat="false" ht="12.75" hidden="false" customHeight="false" outlineLevel="0" collapsed="false">
      <c r="A7064" s="9" t="s">
        <v>202</v>
      </c>
      <c r="E7064" s="10" t="str">
        <f aca="false">IF(D7064="?OLD","!!!","")</f>
        <v/>
      </c>
      <c r="F7064" s="11" t="str">
        <f aca="false">IF(OR(E7064="",E7064="!!!"),"",IF(NOT(ISNA(VLOOKUP(E7064,E$1:E7063,1,FALSE()))),"OLD",IF(AND(E7064&lt;&gt;"",E7064&lt;&gt;"!!!"),"NEW","")))</f>
        <v/>
      </c>
      <c r="G7064" s="12" t="str">
        <f aca="false">IF(OR(E7064="",E7064="!!!"),"",IF(OR(J7064=0,AND(J7064=1,K7064=1),AND(J7064=1,I7064="SBJ"),AND(J7064=1,I7064=0)),"?IN_FOCUS",IF(J7064&lt;=2,"?ACTIVATED",IF(J7064&lt;&gt;"","?FAMILIAR",IF(F7064="NEW",IF(ISNA(VLOOKUP(E7064,#REF!,1,FALSE())),"?TYPE_IDENTIFIABLE","?REFERENTIAL"),"_")))))</f>
        <v/>
      </c>
      <c r="H7064" s="13" t="str">
        <f aca="false">IF(J7064&lt;&gt;1,"",IF(I7064="SBJ","CB","?"))</f>
        <v/>
      </c>
      <c r="I7064" s="14" t="str">
        <f aca="false">IF(OR(E7064="",E7064="!!!",F7064="NEW"),"",INDEX(B$2:B7063,-1+SUMPRODUCT(MAX(ROW(E$2:E7063)*(E7064=E$2:E7063)))))</f>
        <v/>
      </c>
      <c r="J7064" s="15" t="str">
        <f aca="true">IF(OR(E7064="",E7064="!!!",F7064="NEW"),"",COUNTBLANK(OFFSET(A$1,,,SUMPRODUCT(MAX(ROW(E$2:E7064)*(E7064=E$2:E7064)))))-COUNTBLANK(OFFSET(A$1,,,SUMPRODUCT(MAX(ROW(E$1:E7063)*(E7064=E$1:E7063))))))</f>
        <v/>
      </c>
      <c r="K7064" s="15" t="str">
        <f aca="false">IF(OR(E7064="",E7064="!!!",F7064="NEW"),"",INDEX(J$1:J7063,SUMPRODUCT(MAX(ROW(E$1:E7063)*(E7064=E$1:E7063)))))</f>
        <v/>
      </c>
      <c r="L7064" s="16"/>
    </row>
    <row r="7065" customFormat="false" ht="12.75" hidden="false" customHeight="false" outlineLevel="0" collapsed="false">
      <c r="A7065" s="9" t="s">
        <v>76</v>
      </c>
      <c r="E7065" s="10" t="str">
        <f aca="false">IF(D7065="?OLD","!!!","")</f>
        <v/>
      </c>
      <c r="F7065" s="11" t="str">
        <f aca="false">IF(OR(E7065="",E7065="!!!"),"",IF(NOT(ISNA(VLOOKUP(E7065,E$1:E7064,1,FALSE()))),"OLD",IF(AND(E7065&lt;&gt;"",E7065&lt;&gt;"!!!"),"NEW","")))</f>
        <v/>
      </c>
      <c r="G7065" s="12" t="str">
        <f aca="false">IF(OR(E7065="",E7065="!!!"),"",IF(OR(J7065=0,AND(J7065=1,K7065=1),AND(J7065=1,I7065="SBJ"),AND(J7065=1,I7065=0)),"?IN_FOCUS",IF(J7065&lt;=2,"?ACTIVATED",IF(J7065&lt;&gt;"","?FAMILIAR",IF(F7065="NEW",IF(ISNA(VLOOKUP(E7065,#REF!,1,FALSE())),"?TYPE_IDENTIFIABLE","?REFERENTIAL"),"_")))))</f>
        <v/>
      </c>
      <c r="H7065" s="13" t="str">
        <f aca="false">IF(J7065&lt;&gt;1,"",IF(I7065="SBJ","CB","?"))</f>
        <v/>
      </c>
      <c r="I7065" s="14" t="str">
        <f aca="false">IF(OR(E7065="",E7065="!!!",F7065="NEW"),"",INDEX(B$2:B7064,-1+SUMPRODUCT(MAX(ROW(E$2:E7064)*(E7065=E$2:E7064)))))</f>
        <v/>
      </c>
      <c r="J7065" s="15" t="str">
        <f aca="true">IF(OR(E7065="",E7065="!!!",F7065="NEW"),"",COUNTBLANK(OFFSET(A$1,,,SUMPRODUCT(MAX(ROW(E$2:E7065)*(E7065=E$2:E7065)))))-COUNTBLANK(OFFSET(A$1,,,SUMPRODUCT(MAX(ROW(E$1:E7064)*(E7065=E$1:E7064))))))</f>
        <v/>
      </c>
      <c r="K7065" s="15" t="str">
        <f aca="false">IF(OR(E7065="",E7065="!!!",F7065="NEW"),"",INDEX(J$1:J7064,SUMPRODUCT(MAX(ROW(E$1:E7064)*(E7065=E$1:E7064)))))</f>
        <v/>
      </c>
      <c r="L7065" s="16"/>
    </row>
    <row r="7066" customFormat="false" ht="12.75" hidden="false" customHeight="false" outlineLevel="0" collapsed="false">
      <c r="A7066" s="9" t="s">
        <v>111</v>
      </c>
      <c r="E7066" s="10" t="str">
        <f aca="false">IF(D7066="?OLD","!!!","")</f>
        <v/>
      </c>
      <c r="F7066" s="11" t="str">
        <f aca="false">IF(OR(E7066="",E7066="!!!"),"",IF(NOT(ISNA(VLOOKUP(E7066,E$1:E7065,1,FALSE()))),"OLD",IF(AND(E7066&lt;&gt;"",E7066&lt;&gt;"!!!"),"NEW","")))</f>
        <v/>
      </c>
      <c r="G7066" s="12" t="str">
        <f aca="false">IF(OR(E7066="",E7066="!!!"),"",IF(OR(J7066=0,AND(J7066=1,K7066=1),AND(J7066=1,I7066="SBJ"),AND(J7066=1,I7066=0)),"?IN_FOCUS",IF(J7066&lt;=2,"?ACTIVATED",IF(J7066&lt;&gt;"","?FAMILIAR",IF(F7066="NEW",IF(ISNA(VLOOKUP(E7066,#REF!,1,FALSE())),"?TYPE_IDENTIFIABLE","?REFERENTIAL"),"_")))))</f>
        <v/>
      </c>
      <c r="H7066" s="13" t="str">
        <f aca="false">IF(J7066&lt;&gt;1,"",IF(I7066="SBJ","CB","?"))</f>
        <v/>
      </c>
      <c r="I7066" s="14" t="str">
        <f aca="false">IF(OR(E7066="",E7066="!!!",F7066="NEW"),"",INDEX(B$2:B7065,-1+SUMPRODUCT(MAX(ROW(E$2:E7065)*(E7066=E$2:E7065)))))</f>
        <v/>
      </c>
      <c r="J7066" s="15" t="str">
        <f aca="true">IF(OR(E7066="",E7066="!!!",F7066="NEW"),"",COUNTBLANK(OFFSET(A$1,,,SUMPRODUCT(MAX(ROW(E$2:E7066)*(E7066=E$2:E7066)))))-COUNTBLANK(OFFSET(A$1,,,SUMPRODUCT(MAX(ROW(E$1:E7065)*(E7066=E$1:E7065))))))</f>
        <v/>
      </c>
      <c r="K7066" s="15" t="str">
        <f aca="false">IF(OR(E7066="",E7066="!!!",F7066="NEW"),"",INDEX(J$1:J7065,SUMPRODUCT(MAX(ROW(E$1:E7065)*(E7066=E$1:E7065)))))</f>
        <v/>
      </c>
      <c r="L7066" s="16"/>
    </row>
    <row r="7067" customFormat="false" ht="12.75" hidden="false" customHeight="false" outlineLevel="0" collapsed="false">
      <c r="A7067" s="9" t="s">
        <v>21</v>
      </c>
      <c r="E7067" s="10" t="str">
        <f aca="false">IF(D7067="?OLD","!!!","")</f>
        <v/>
      </c>
      <c r="F7067" s="11" t="str">
        <f aca="false">IF(OR(E7067="",E7067="!!!"),"",IF(NOT(ISNA(VLOOKUP(E7067,E$1:E7066,1,FALSE()))),"OLD",IF(AND(E7067&lt;&gt;"",E7067&lt;&gt;"!!!"),"NEW","")))</f>
        <v/>
      </c>
      <c r="G7067" s="12" t="str">
        <f aca="false">IF(OR(E7067="",E7067="!!!"),"",IF(OR(J7067=0,AND(J7067=1,K7067=1),AND(J7067=1,I7067="SBJ"),AND(J7067=1,I7067=0)),"?IN_FOCUS",IF(J7067&lt;=2,"?ACTIVATED",IF(J7067&lt;&gt;"","?FAMILIAR",IF(F7067="NEW",IF(ISNA(VLOOKUP(E7067,#REF!,1,FALSE())),"?TYPE_IDENTIFIABLE","?REFERENTIAL"),"_")))))</f>
        <v/>
      </c>
      <c r="H7067" s="13" t="str">
        <f aca="false">IF(J7067&lt;&gt;1,"",IF(I7067="SBJ","CB","?"))</f>
        <v/>
      </c>
      <c r="I7067" s="14" t="str">
        <f aca="false">IF(OR(E7067="",E7067="!!!",F7067="NEW"),"",INDEX(B$2:B7066,-1+SUMPRODUCT(MAX(ROW(E$2:E7066)*(E7067=E$2:E7066)))))</f>
        <v/>
      </c>
      <c r="J7067" s="15" t="str">
        <f aca="true">IF(OR(E7067="",E7067="!!!",F7067="NEW"),"",COUNTBLANK(OFFSET(A$1,,,SUMPRODUCT(MAX(ROW(E$2:E7067)*(E7067=E$2:E7067)))))-COUNTBLANK(OFFSET(A$1,,,SUMPRODUCT(MAX(ROW(E$1:E7066)*(E7067=E$1:E7066))))))</f>
        <v/>
      </c>
      <c r="K7067" s="15" t="str">
        <f aca="false">IF(OR(E7067="",E7067="!!!",F7067="NEW"),"",INDEX(J$1:J7066,SUMPRODUCT(MAX(ROW(E$1:E7066)*(E7067=E$1:E7066)))))</f>
        <v/>
      </c>
      <c r="L7067" s="16"/>
    </row>
    <row r="7068" customFormat="false" ht="12.75" hidden="false" customHeight="false" outlineLevel="0" collapsed="false">
      <c r="A7068" s="9" t="s">
        <v>1939</v>
      </c>
      <c r="B7068" s="0" t="s">
        <v>23</v>
      </c>
      <c r="C7068" s="0" t="s">
        <v>19</v>
      </c>
      <c r="E7068" s="10" t="str">
        <f aca="false">IF(D7068="?OLD","!!!","")</f>
        <v/>
      </c>
      <c r="F7068" s="11" t="str">
        <f aca="false">IF(OR(E7068="",E7068="!!!"),"",IF(NOT(ISNA(VLOOKUP(E7068,E$1:E7067,1,FALSE()))),"OLD",IF(AND(E7068&lt;&gt;"",E7068&lt;&gt;"!!!"),"NEW","")))</f>
        <v/>
      </c>
      <c r="G7068" s="12" t="str">
        <f aca="false">IF(OR(E7068="",E7068="!!!"),"",IF(OR(J7068=0,AND(J7068=1,K7068=1),AND(J7068=1,I7068="SBJ"),AND(J7068=1,I7068=0)),"?IN_FOCUS",IF(J7068&lt;=2,"?ACTIVATED",IF(J7068&lt;&gt;"","?FAMILIAR",IF(F7068="NEW",IF(ISNA(VLOOKUP(E7068,#REF!,1,FALSE())),"?TYPE_IDENTIFIABLE","?REFERENTIAL"),"_")))))</f>
        <v/>
      </c>
      <c r="H7068" s="13" t="str">
        <f aca="false">IF(J7068&lt;&gt;1,"",IF(I7068="SBJ","CB","?"))</f>
        <v/>
      </c>
      <c r="I7068" s="14" t="str">
        <f aca="false">IF(OR(E7068="",E7068="!!!",F7068="NEW"),"",INDEX(B$2:B7067,-1+SUMPRODUCT(MAX(ROW(E$2:E7067)*(E7068=E$2:E7067)))))</f>
        <v/>
      </c>
      <c r="J7068" s="15" t="str">
        <f aca="true">IF(OR(E7068="",E7068="!!!",F7068="NEW"),"",COUNTBLANK(OFFSET(A$1,,,SUMPRODUCT(MAX(ROW(E$2:E7068)*(E7068=E$2:E7068)))))-COUNTBLANK(OFFSET(A$1,,,SUMPRODUCT(MAX(ROW(E$1:E7067)*(E7068=E$1:E7067))))))</f>
        <v/>
      </c>
      <c r="K7068" s="15" t="str">
        <f aca="false">IF(OR(E7068="",E7068="!!!",F7068="NEW"),"",INDEX(J$1:J7067,SUMPRODUCT(MAX(ROW(E$1:E7067)*(E7068=E$1:E7067)))))</f>
        <v/>
      </c>
      <c r="L7068" s="16"/>
    </row>
    <row r="7069" customFormat="false" ht="12.75" hidden="false" customHeight="false" outlineLevel="0" collapsed="false">
      <c r="A7069" s="9" t="s">
        <v>15</v>
      </c>
      <c r="E7069" s="10" t="str">
        <f aca="false">IF(D7069="?OLD","!!!","")</f>
        <v/>
      </c>
      <c r="F7069" s="11" t="str">
        <f aca="false">IF(OR(E7069="",E7069="!!!"),"",IF(NOT(ISNA(VLOOKUP(E7069,E$1:E7068,1,FALSE()))),"OLD",IF(AND(E7069&lt;&gt;"",E7069&lt;&gt;"!!!"),"NEW","")))</f>
        <v/>
      </c>
      <c r="G7069" s="12" t="str">
        <f aca="false">IF(OR(E7069="",E7069="!!!"),"",IF(OR(J7069=0,AND(J7069=1,K7069=1),AND(J7069=1,I7069="SBJ"),AND(J7069=1,I7069=0)),"?IN_FOCUS",IF(J7069&lt;=2,"?ACTIVATED",IF(J7069&lt;&gt;"","?FAMILIAR",IF(F7069="NEW",IF(ISNA(VLOOKUP(E7069,#REF!,1,FALSE())),"?TYPE_IDENTIFIABLE","?REFERENTIAL"),"_")))))</f>
        <v/>
      </c>
      <c r="H7069" s="13" t="str">
        <f aca="false">IF(J7069&lt;&gt;1,"",IF(I7069="SBJ","CB","?"))</f>
        <v/>
      </c>
      <c r="I7069" s="14" t="str">
        <f aca="false">IF(OR(E7069="",E7069="!!!",F7069="NEW"),"",INDEX(B$2:B7068,-1+SUMPRODUCT(MAX(ROW(E$2:E7068)*(E7069=E$2:E7068)))))</f>
        <v/>
      </c>
      <c r="J7069" s="15" t="str">
        <f aca="true">IF(OR(E7069="",E7069="!!!",F7069="NEW"),"",COUNTBLANK(OFFSET(A$1,,,SUMPRODUCT(MAX(ROW(E$2:E7069)*(E7069=E$2:E7069)))))-COUNTBLANK(OFFSET(A$1,,,SUMPRODUCT(MAX(ROW(E$1:E7068)*(E7069=E$1:E7068))))))</f>
        <v/>
      </c>
      <c r="K7069" s="15" t="str">
        <f aca="false">IF(OR(E7069="",E7069="!!!",F7069="NEW"),"",INDEX(J$1:J7068,SUMPRODUCT(MAX(ROW(E$1:E7068)*(E7069=E$1:E7068)))))</f>
        <v/>
      </c>
      <c r="L7069" s="16"/>
    </row>
    <row r="7070" customFormat="false" ht="12.75" hidden="false" customHeight="false" outlineLevel="0" collapsed="false">
      <c r="A7070" s="9" t="s">
        <v>21</v>
      </c>
      <c r="E7070" s="10" t="str">
        <f aca="false">IF(D7070="?OLD","!!!","")</f>
        <v/>
      </c>
      <c r="F7070" s="11" t="str">
        <f aca="false">IF(OR(E7070="",E7070="!!!"),"",IF(NOT(ISNA(VLOOKUP(E7070,E$1:E7069,1,FALSE()))),"OLD",IF(AND(E7070&lt;&gt;"",E7070&lt;&gt;"!!!"),"NEW","")))</f>
        <v/>
      </c>
      <c r="G7070" s="12" t="str">
        <f aca="false">IF(OR(E7070="",E7070="!!!"),"",IF(OR(J7070=0,AND(J7070=1,K7070=1),AND(J7070=1,I7070="SBJ"),AND(J7070=1,I7070=0)),"?IN_FOCUS",IF(J7070&lt;=2,"?ACTIVATED",IF(J7070&lt;&gt;"","?FAMILIAR",IF(F7070="NEW",IF(ISNA(VLOOKUP(E7070,#REF!,1,FALSE())),"?TYPE_IDENTIFIABLE","?REFERENTIAL"),"_")))))</f>
        <v/>
      </c>
      <c r="H7070" s="13" t="str">
        <f aca="false">IF(J7070&lt;&gt;1,"",IF(I7070="SBJ","CB","?"))</f>
        <v/>
      </c>
      <c r="I7070" s="14" t="str">
        <f aca="false">IF(OR(E7070="",E7070="!!!",F7070="NEW"),"",INDEX(B$2:B7069,-1+SUMPRODUCT(MAX(ROW(E$2:E7069)*(E7070=E$2:E7069)))))</f>
        <v/>
      </c>
      <c r="J7070" s="15" t="str">
        <f aca="true">IF(OR(E7070="",E7070="!!!",F7070="NEW"),"",COUNTBLANK(OFFSET(A$1,,,SUMPRODUCT(MAX(ROW(E$2:E7070)*(E7070=E$2:E7070)))))-COUNTBLANK(OFFSET(A$1,,,SUMPRODUCT(MAX(ROW(E$1:E7069)*(E7070=E$1:E7069))))))</f>
        <v/>
      </c>
      <c r="K7070" s="15" t="str">
        <f aca="false">IF(OR(E7070="",E7070="!!!",F7070="NEW"),"",INDEX(J$1:J7069,SUMPRODUCT(MAX(ROW(E$1:E7069)*(E7070=E$1:E7069)))))</f>
        <v/>
      </c>
      <c r="L7070" s="16"/>
    </row>
    <row r="7071" customFormat="false" ht="12.75" hidden="false" customHeight="false" outlineLevel="0" collapsed="false">
      <c r="A7071" s="9" t="s">
        <v>389</v>
      </c>
      <c r="E7071" s="10" t="str">
        <f aca="false">IF(D7071="?OLD","!!!","")</f>
        <v/>
      </c>
      <c r="F7071" s="11" t="str">
        <f aca="false">IF(OR(E7071="",E7071="!!!"),"",IF(NOT(ISNA(VLOOKUP(E7071,E$1:E7070,1,FALSE()))),"OLD",IF(AND(E7071&lt;&gt;"",E7071&lt;&gt;"!!!"),"NEW","")))</f>
        <v/>
      </c>
      <c r="G7071" s="12" t="str">
        <f aca="false">IF(OR(E7071="",E7071="!!!"),"",IF(OR(J7071=0,AND(J7071=1,K7071=1),AND(J7071=1,I7071="SBJ"),AND(J7071=1,I7071=0)),"?IN_FOCUS",IF(J7071&lt;=2,"?ACTIVATED",IF(J7071&lt;&gt;"","?FAMILIAR",IF(F7071="NEW",IF(ISNA(VLOOKUP(E7071,#REF!,1,FALSE())),"?TYPE_IDENTIFIABLE","?REFERENTIAL"),"_")))))</f>
        <v/>
      </c>
      <c r="H7071" s="13" t="str">
        <f aca="false">IF(J7071&lt;&gt;1,"",IF(I7071="SBJ","CB","?"))</f>
        <v/>
      </c>
      <c r="I7071" s="14" t="str">
        <f aca="false">IF(OR(E7071="",E7071="!!!",F7071="NEW"),"",INDEX(B$2:B7070,-1+SUMPRODUCT(MAX(ROW(E$2:E7070)*(E7071=E$2:E7070)))))</f>
        <v/>
      </c>
      <c r="J7071" s="15" t="str">
        <f aca="true">IF(OR(E7071="",E7071="!!!",F7071="NEW"),"",COUNTBLANK(OFFSET(A$1,,,SUMPRODUCT(MAX(ROW(E$2:E7071)*(E7071=E$2:E7071)))))-COUNTBLANK(OFFSET(A$1,,,SUMPRODUCT(MAX(ROW(E$1:E7070)*(E7071=E$1:E7070))))))</f>
        <v/>
      </c>
      <c r="K7071" s="15" t="str">
        <f aca="false">IF(OR(E7071="",E7071="!!!",F7071="NEW"),"",INDEX(J$1:J7070,SUMPRODUCT(MAX(ROW(E$1:E7070)*(E7071=E$1:E7070)))))</f>
        <v/>
      </c>
      <c r="L7071" s="16"/>
    </row>
    <row r="7072" customFormat="false" ht="12.75" hidden="false" customHeight="false" outlineLevel="0" collapsed="false">
      <c r="A7072" s="9" t="s">
        <v>1512</v>
      </c>
      <c r="B7072" s="0" t="s">
        <v>25</v>
      </c>
      <c r="C7072" s="0" t="s">
        <v>19</v>
      </c>
      <c r="E7072" s="10" t="str">
        <f aca="false">IF(D7072="?OLD","!!!","")</f>
        <v/>
      </c>
      <c r="F7072" s="11" t="str">
        <f aca="false">IF(OR(E7072="",E7072="!!!"),"",IF(NOT(ISNA(VLOOKUP(E7072,E$1:E7071,1,FALSE()))),"OLD",IF(AND(E7072&lt;&gt;"",E7072&lt;&gt;"!!!"),"NEW","")))</f>
        <v/>
      </c>
      <c r="G7072" s="12" t="str">
        <f aca="false">IF(OR(E7072="",E7072="!!!"),"",IF(OR(J7072=0,AND(J7072=1,K7072=1),AND(J7072=1,I7072="SBJ"),AND(J7072=1,I7072=0)),"?IN_FOCUS",IF(J7072&lt;=2,"?ACTIVATED",IF(J7072&lt;&gt;"","?FAMILIAR",IF(F7072="NEW",IF(ISNA(VLOOKUP(E7072,#REF!,1,FALSE())),"?TYPE_IDENTIFIABLE","?REFERENTIAL"),"_")))))</f>
        <v/>
      </c>
      <c r="H7072" s="13" t="str">
        <f aca="false">IF(J7072&lt;&gt;1,"",IF(I7072="SBJ","CB","?"))</f>
        <v/>
      </c>
      <c r="I7072" s="14" t="str">
        <f aca="false">IF(OR(E7072="",E7072="!!!",F7072="NEW"),"",INDEX(B$2:B7071,-1+SUMPRODUCT(MAX(ROW(E$2:E7071)*(E7072=E$2:E7071)))))</f>
        <v/>
      </c>
      <c r="J7072" s="15" t="str">
        <f aca="true">IF(OR(E7072="",E7072="!!!",F7072="NEW"),"",COUNTBLANK(OFFSET(A$1,,,SUMPRODUCT(MAX(ROW(E$2:E7072)*(E7072=E$2:E7072)))))-COUNTBLANK(OFFSET(A$1,,,SUMPRODUCT(MAX(ROW(E$1:E7071)*(E7072=E$1:E7071))))))</f>
        <v/>
      </c>
      <c r="K7072" s="15" t="str">
        <f aca="false">IF(OR(E7072="",E7072="!!!",F7072="NEW"),"",INDEX(J$1:J7071,SUMPRODUCT(MAX(ROW(E$1:E7071)*(E7072=E$1:E7071)))))</f>
        <v/>
      </c>
      <c r="L7072" s="16"/>
    </row>
    <row r="7073" customFormat="false" ht="12.75" hidden="false" customHeight="false" outlineLevel="0" collapsed="false">
      <c r="A7073" s="9" t="s">
        <v>48</v>
      </c>
      <c r="E7073" s="10" t="str">
        <f aca="false">IF(D7073="?OLD","!!!","")</f>
        <v/>
      </c>
      <c r="F7073" s="11" t="str">
        <f aca="false">IF(OR(E7073="",E7073="!!!"),"",IF(NOT(ISNA(VLOOKUP(E7073,E$1:E7072,1,FALSE()))),"OLD",IF(AND(E7073&lt;&gt;"",E7073&lt;&gt;"!!!"),"NEW","")))</f>
        <v/>
      </c>
      <c r="G7073" s="12" t="str">
        <f aca="false">IF(OR(E7073="",E7073="!!!"),"",IF(OR(J7073=0,AND(J7073=1,K7073=1),AND(J7073=1,I7073="SBJ"),AND(J7073=1,I7073=0)),"?IN_FOCUS",IF(J7073&lt;=2,"?ACTIVATED",IF(J7073&lt;&gt;"","?FAMILIAR",IF(F7073="NEW",IF(ISNA(VLOOKUP(E7073,#REF!,1,FALSE())),"?TYPE_IDENTIFIABLE","?REFERENTIAL"),"_")))))</f>
        <v/>
      </c>
      <c r="H7073" s="13" t="str">
        <f aca="false">IF(J7073&lt;&gt;1,"",IF(I7073="SBJ","CB","?"))</f>
        <v/>
      </c>
      <c r="I7073" s="14" t="str">
        <f aca="false">IF(OR(E7073="",E7073="!!!",F7073="NEW"),"",INDEX(B$2:B7072,-1+SUMPRODUCT(MAX(ROW(E$2:E7072)*(E7073=E$2:E7072)))))</f>
        <v/>
      </c>
      <c r="J7073" s="15" t="str">
        <f aca="true">IF(OR(E7073="",E7073="!!!",F7073="NEW"),"",COUNTBLANK(OFFSET(A$1,,,SUMPRODUCT(MAX(ROW(E$2:E7073)*(E7073=E$2:E7073)))))-COUNTBLANK(OFFSET(A$1,,,SUMPRODUCT(MAX(ROW(E$1:E7072)*(E7073=E$1:E7072))))))</f>
        <v/>
      </c>
      <c r="K7073" s="15" t="str">
        <f aca="false">IF(OR(E7073="",E7073="!!!",F7073="NEW"),"",INDEX(J$1:J7072,SUMPRODUCT(MAX(ROW(E$1:E7072)*(E7073=E$1:E7072)))))</f>
        <v/>
      </c>
      <c r="L7073" s="16"/>
    </row>
    <row r="7074" customFormat="false" ht="12.75" hidden="false" customHeight="false" outlineLevel="0" collapsed="false">
      <c r="E7074" s="10" t="str">
        <f aca="false">IF(D7074="?OLD","!!!","")</f>
        <v/>
      </c>
      <c r="F7074" s="11" t="str">
        <f aca="false">IF(OR(E7074="",E7074="!!!"),"",IF(NOT(ISNA(VLOOKUP(E7074,E$1:E7073,1,FALSE()))),"OLD",IF(AND(E7074&lt;&gt;"",E7074&lt;&gt;"!!!"),"NEW","")))</f>
        <v/>
      </c>
      <c r="G7074" s="12" t="str">
        <f aca="false">IF(OR(E7074="",E7074="!!!"),"",IF(OR(J7074=0,AND(J7074=1,K7074=1),AND(J7074=1,I7074="SBJ"),AND(J7074=1,I7074=0)),"?IN_FOCUS",IF(J7074&lt;=2,"?ACTIVATED",IF(J7074&lt;&gt;"","?FAMILIAR",IF(F7074="NEW",IF(ISNA(VLOOKUP(E7074,#REF!,1,FALSE())),"?TYPE_IDENTIFIABLE","?REFERENTIAL"),"_")))))</f>
        <v/>
      </c>
      <c r="H7074" s="13" t="str">
        <f aca="false">IF(J7074&lt;&gt;1,"",IF(I7074="SBJ","CB","?"))</f>
        <v/>
      </c>
      <c r="I7074" s="14" t="str">
        <f aca="false">IF(OR(E7074="",E7074="!!!",F7074="NEW"),"",INDEX(B$2:B7073,-1+SUMPRODUCT(MAX(ROW(E$2:E7073)*(E7074=E$2:E7073)))))</f>
        <v/>
      </c>
      <c r="J7074" s="15" t="str">
        <f aca="true">IF(OR(E7074="",E7074="!!!",F7074="NEW"),"",COUNTBLANK(OFFSET(A$1,,,SUMPRODUCT(MAX(ROW(E$2:E7074)*(E7074=E$2:E7074)))))-COUNTBLANK(OFFSET(A$1,,,SUMPRODUCT(MAX(ROW(E$1:E7073)*(E7074=E$1:E7073))))))</f>
        <v/>
      </c>
      <c r="K7074" s="15" t="str">
        <f aca="false">IF(OR(E7074="",E7074="!!!",F7074="NEW"),"",INDEX(J$1:J7073,SUMPRODUCT(MAX(ROW(E$1:E7073)*(E7074=E$1:E7073)))))</f>
        <v/>
      </c>
      <c r="L7074" s="16"/>
    </row>
    <row r="7075" customFormat="false" ht="12.75" hidden="false" customHeight="false" outlineLevel="0" collapsed="false">
      <c r="A7075" s="9" t="s">
        <v>85</v>
      </c>
      <c r="E7075" s="10" t="str">
        <f aca="false">IF(D7075="?OLD","!!!","")</f>
        <v/>
      </c>
      <c r="F7075" s="11" t="str">
        <f aca="false">IF(OR(E7075="",E7075="!!!"),"",IF(NOT(ISNA(VLOOKUP(E7075,E$1:E7074,1,FALSE()))),"OLD",IF(AND(E7075&lt;&gt;"",E7075&lt;&gt;"!!!"),"NEW","")))</f>
        <v/>
      </c>
      <c r="G7075" s="12" t="str">
        <f aca="false">IF(OR(E7075="",E7075="!!!"),"",IF(OR(J7075=0,AND(J7075=1,K7075=1),AND(J7075=1,I7075="SBJ"),AND(J7075=1,I7075=0)),"?IN_FOCUS",IF(J7075&lt;=2,"?ACTIVATED",IF(J7075&lt;&gt;"","?FAMILIAR",IF(F7075="NEW",IF(ISNA(VLOOKUP(E7075,#REF!,1,FALSE())),"?TYPE_IDENTIFIABLE","?REFERENTIAL"),"_")))))</f>
        <v/>
      </c>
      <c r="H7075" s="13" t="str">
        <f aca="false">IF(J7075&lt;&gt;1,"",IF(I7075="SBJ","CB","?"))</f>
        <v/>
      </c>
      <c r="I7075" s="14" t="str">
        <f aca="false">IF(OR(E7075="",E7075="!!!",F7075="NEW"),"",INDEX(B$2:B7074,-1+SUMPRODUCT(MAX(ROW(E$2:E7074)*(E7075=E$2:E7074)))))</f>
        <v/>
      </c>
      <c r="J7075" s="15" t="str">
        <f aca="true">IF(OR(E7075="",E7075="!!!",F7075="NEW"),"",COUNTBLANK(OFFSET(A$1,,,SUMPRODUCT(MAX(ROW(E$2:E7075)*(E7075=E$2:E7075)))))-COUNTBLANK(OFFSET(A$1,,,SUMPRODUCT(MAX(ROW(E$1:E7074)*(E7075=E$1:E7074))))))</f>
        <v/>
      </c>
      <c r="K7075" s="15" t="str">
        <f aca="false">IF(OR(E7075="",E7075="!!!",F7075="NEW"),"",INDEX(J$1:J7074,SUMPRODUCT(MAX(ROW(E$1:E7074)*(E7075=E$1:E7074)))))</f>
        <v/>
      </c>
      <c r="L7075" s="16"/>
    </row>
    <row r="7076" customFormat="false" ht="12.75" hidden="false" customHeight="false" outlineLevel="0" collapsed="false">
      <c r="A7076" s="9" t="s">
        <v>1940</v>
      </c>
      <c r="E7076" s="10" t="str">
        <f aca="false">IF(D7076="?OLD","!!!","")</f>
        <v/>
      </c>
      <c r="F7076" s="11" t="str">
        <f aca="false">IF(OR(E7076="",E7076="!!!"),"",IF(NOT(ISNA(VLOOKUP(E7076,E$1:E7075,1,FALSE()))),"OLD",IF(AND(E7076&lt;&gt;"",E7076&lt;&gt;"!!!"),"NEW","")))</f>
        <v/>
      </c>
      <c r="G7076" s="12" t="str">
        <f aca="false">IF(OR(E7076="",E7076="!!!"),"",IF(OR(J7076=0,AND(J7076=1,K7076=1),AND(J7076=1,I7076="SBJ"),AND(J7076=1,I7076=0)),"?IN_FOCUS",IF(J7076&lt;=2,"?ACTIVATED",IF(J7076&lt;&gt;"","?FAMILIAR",IF(F7076="NEW",IF(ISNA(VLOOKUP(E7076,#REF!,1,FALSE())),"?TYPE_IDENTIFIABLE","?REFERENTIAL"),"_")))))</f>
        <v/>
      </c>
      <c r="H7076" s="13" t="str">
        <f aca="false">IF(J7076&lt;&gt;1,"",IF(I7076="SBJ","CB","?"))</f>
        <v/>
      </c>
      <c r="I7076" s="14" t="str">
        <f aca="false">IF(OR(E7076="",E7076="!!!",F7076="NEW"),"",INDEX(B$2:B7075,-1+SUMPRODUCT(MAX(ROW(E$2:E7075)*(E7076=E$2:E7075)))))</f>
        <v/>
      </c>
      <c r="J7076" s="15" t="str">
        <f aca="true">IF(OR(E7076="",E7076="!!!",F7076="NEW"),"",COUNTBLANK(OFFSET(A$1,,,SUMPRODUCT(MAX(ROW(E$2:E7076)*(E7076=E$2:E7076)))))-COUNTBLANK(OFFSET(A$1,,,SUMPRODUCT(MAX(ROW(E$1:E7075)*(E7076=E$1:E7075))))))</f>
        <v/>
      </c>
      <c r="K7076" s="15" t="str">
        <f aca="false">IF(OR(E7076="",E7076="!!!",F7076="NEW"),"",INDEX(J$1:J7075,SUMPRODUCT(MAX(ROW(E$1:E7075)*(E7076=E$1:E7075)))))</f>
        <v/>
      </c>
      <c r="L7076" s="16"/>
    </row>
    <row r="7077" customFormat="false" ht="12.75" hidden="false" customHeight="false" outlineLevel="0" collapsed="false">
      <c r="A7077" s="9" t="s">
        <v>87</v>
      </c>
      <c r="E7077" s="10" t="str">
        <f aca="false">IF(D7077="?OLD","!!!","")</f>
        <v/>
      </c>
      <c r="F7077" s="11" t="str">
        <f aca="false">IF(OR(E7077="",E7077="!!!"),"",IF(NOT(ISNA(VLOOKUP(E7077,E$1:E7076,1,FALSE()))),"OLD",IF(AND(E7077&lt;&gt;"",E7077&lt;&gt;"!!!"),"NEW","")))</f>
        <v/>
      </c>
      <c r="G7077" s="12" t="str">
        <f aca="false">IF(OR(E7077="",E7077="!!!"),"",IF(OR(J7077=0,AND(J7077=1,K7077=1),AND(J7077=1,I7077="SBJ"),AND(J7077=1,I7077=0)),"?IN_FOCUS",IF(J7077&lt;=2,"?ACTIVATED",IF(J7077&lt;&gt;"","?FAMILIAR",IF(F7077="NEW",IF(ISNA(VLOOKUP(E7077,#REF!,1,FALSE())),"?TYPE_IDENTIFIABLE","?REFERENTIAL"),"_")))))</f>
        <v/>
      </c>
      <c r="H7077" s="13" t="str">
        <f aca="false">IF(J7077&lt;&gt;1,"",IF(I7077="SBJ","CB","?"))</f>
        <v/>
      </c>
      <c r="I7077" s="14" t="str">
        <f aca="false">IF(OR(E7077="",E7077="!!!",F7077="NEW"),"",INDEX(B$2:B7076,-1+SUMPRODUCT(MAX(ROW(E$2:E7076)*(E7077=E$2:E7076)))))</f>
        <v/>
      </c>
      <c r="J7077" s="15" t="str">
        <f aca="true">IF(OR(E7077="",E7077="!!!",F7077="NEW"),"",COUNTBLANK(OFFSET(A$1,,,SUMPRODUCT(MAX(ROW(E$2:E7077)*(E7077=E$2:E7077)))))-COUNTBLANK(OFFSET(A$1,,,SUMPRODUCT(MAX(ROW(E$1:E7076)*(E7077=E$1:E7076))))))</f>
        <v/>
      </c>
      <c r="K7077" s="15" t="str">
        <f aca="false">IF(OR(E7077="",E7077="!!!",F7077="NEW"),"",INDEX(J$1:J7076,SUMPRODUCT(MAX(ROW(E$1:E7076)*(E7077=E$1:E7076)))))</f>
        <v/>
      </c>
      <c r="L7077" s="16"/>
    </row>
    <row r="7078" customFormat="false" ht="12.75" hidden="false" customHeight="false" outlineLevel="0" collapsed="false">
      <c r="A7078" s="9" t="s">
        <v>225</v>
      </c>
      <c r="E7078" s="10" t="str">
        <f aca="false">IF(D7078="?OLD","!!!","")</f>
        <v/>
      </c>
      <c r="F7078" s="11" t="str">
        <f aca="false">IF(OR(E7078="",E7078="!!!"),"",IF(NOT(ISNA(VLOOKUP(E7078,E$1:E7077,1,FALSE()))),"OLD",IF(AND(E7078&lt;&gt;"",E7078&lt;&gt;"!!!"),"NEW","")))</f>
        <v/>
      </c>
      <c r="G7078" s="12" t="str">
        <f aca="false">IF(OR(E7078="",E7078="!!!"),"",IF(OR(J7078=0,AND(J7078=1,K7078=1),AND(J7078=1,I7078="SBJ"),AND(J7078=1,I7078=0)),"?IN_FOCUS",IF(J7078&lt;=2,"?ACTIVATED",IF(J7078&lt;&gt;"","?FAMILIAR",IF(F7078="NEW",IF(ISNA(VLOOKUP(E7078,#REF!,1,FALSE())),"?TYPE_IDENTIFIABLE","?REFERENTIAL"),"_")))))</f>
        <v/>
      </c>
      <c r="H7078" s="13" t="str">
        <f aca="false">IF(J7078&lt;&gt;1,"",IF(I7078="SBJ","CB","?"))</f>
        <v/>
      </c>
      <c r="I7078" s="14" t="str">
        <f aca="false">IF(OR(E7078="",E7078="!!!",F7078="NEW"),"",INDEX(B$2:B7077,-1+SUMPRODUCT(MAX(ROW(E$2:E7077)*(E7078=E$2:E7077)))))</f>
        <v/>
      </c>
      <c r="J7078" s="15" t="str">
        <f aca="true">IF(OR(E7078="",E7078="!!!",F7078="NEW"),"",COUNTBLANK(OFFSET(A$1,,,SUMPRODUCT(MAX(ROW(E$2:E7078)*(E7078=E$2:E7078)))))-COUNTBLANK(OFFSET(A$1,,,SUMPRODUCT(MAX(ROW(E$1:E7077)*(E7078=E$1:E7077))))))</f>
        <v/>
      </c>
      <c r="K7078" s="15" t="str">
        <f aca="false">IF(OR(E7078="",E7078="!!!",F7078="NEW"),"",INDEX(J$1:J7077,SUMPRODUCT(MAX(ROW(E$1:E7077)*(E7078=E$1:E7077)))))</f>
        <v/>
      </c>
      <c r="L7078" s="16"/>
    </row>
    <row r="7079" customFormat="false" ht="12.75" hidden="false" customHeight="false" outlineLevel="0" collapsed="false">
      <c r="A7079" s="9" t="s">
        <v>848</v>
      </c>
      <c r="E7079" s="10" t="str">
        <f aca="false">IF(D7079="?OLD","!!!","")</f>
        <v/>
      </c>
      <c r="F7079" s="11" t="str">
        <f aca="false">IF(OR(E7079="",E7079="!!!"),"",IF(NOT(ISNA(VLOOKUP(E7079,E$1:E7078,1,FALSE()))),"OLD",IF(AND(E7079&lt;&gt;"",E7079&lt;&gt;"!!!"),"NEW","")))</f>
        <v/>
      </c>
      <c r="G7079" s="12" t="str">
        <f aca="false">IF(OR(E7079="",E7079="!!!"),"",IF(OR(J7079=0,AND(J7079=1,K7079=1),AND(J7079=1,I7079="SBJ"),AND(J7079=1,I7079=0)),"?IN_FOCUS",IF(J7079&lt;=2,"?ACTIVATED",IF(J7079&lt;&gt;"","?FAMILIAR",IF(F7079="NEW",IF(ISNA(VLOOKUP(E7079,#REF!,1,FALSE())),"?TYPE_IDENTIFIABLE","?REFERENTIAL"),"_")))))</f>
        <v/>
      </c>
      <c r="H7079" s="13" t="str">
        <f aca="false">IF(J7079&lt;&gt;1,"",IF(I7079="SBJ","CB","?"))</f>
        <v/>
      </c>
      <c r="I7079" s="14" t="str">
        <f aca="false">IF(OR(E7079="",E7079="!!!",F7079="NEW"),"",INDEX(B$2:B7078,-1+SUMPRODUCT(MAX(ROW(E$2:E7078)*(E7079=E$2:E7078)))))</f>
        <v/>
      </c>
      <c r="J7079" s="15" t="str">
        <f aca="true">IF(OR(E7079="",E7079="!!!",F7079="NEW"),"",COUNTBLANK(OFFSET(A$1,,,SUMPRODUCT(MAX(ROW(E$2:E7079)*(E7079=E$2:E7079)))))-COUNTBLANK(OFFSET(A$1,,,SUMPRODUCT(MAX(ROW(E$1:E7078)*(E7079=E$1:E7078))))))</f>
        <v/>
      </c>
      <c r="K7079" s="15" t="str">
        <f aca="false">IF(OR(E7079="",E7079="!!!",F7079="NEW"),"",INDEX(J$1:J7078,SUMPRODUCT(MAX(ROW(E$1:E7078)*(E7079=E$1:E7078)))))</f>
        <v/>
      </c>
      <c r="L7079" s="16"/>
    </row>
    <row r="7080" customFormat="false" ht="12.75" hidden="false" customHeight="false" outlineLevel="0" collapsed="false">
      <c r="A7080" s="9" t="s">
        <v>71</v>
      </c>
      <c r="E7080" s="10" t="str">
        <f aca="false">IF(D7080="?OLD","!!!","")</f>
        <v/>
      </c>
      <c r="F7080" s="11" t="str">
        <f aca="false">IF(OR(E7080="",E7080="!!!"),"",IF(NOT(ISNA(VLOOKUP(E7080,E$1:E7079,1,FALSE()))),"OLD",IF(AND(E7080&lt;&gt;"",E7080&lt;&gt;"!!!"),"NEW","")))</f>
        <v/>
      </c>
      <c r="G7080" s="12" t="str">
        <f aca="false">IF(OR(E7080="",E7080="!!!"),"",IF(OR(J7080=0,AND(J7080=1,K7080=1),AND(J7080=1,I7080="SBJ"),AND(J7080=1,I7080=0)),"?IN_FOCUS",IF(J7080&lt;=2,"?ACTIVATED",IF(J7080&lt;&gt;"","?FAMILIAR",IF(F7080="NEW",IF(ISNA(VLOOKUP(E7080,#REF!,1,FALSE())),"?TYPE_IDENTIFIABLE","?REFERENTIAL"),"_")))))</f>
        <v/>
      </c>
      <c r="H7080" s="13" t="str">
        <f aca="false">IF(J7080&lt;&gt;1,"",IF(I7080="SBJ","CB","?"))</f>
        <v/>
      </c>
      <c r="I7080" s="14" t="str">
        <f aca="false">IF(OR(E7080="",E7080="!!!",F7080="NEW"),"",INDEX(B$2:B7079,-1+SUMPRODUCT(MAX(ROW(E$2:E7079)*(E7080=E$2:E7079)))))</f>
        <v/>
      </c>
      <c r="J7080" s="15" t="str">
        <f aca="true">IF(OR(E7080="",E7080="!!!",F7080="NEW"),"",COUNTBLANK(OFFSET(A$1,,,SUMPRODUCT(MAX(ROW(E$2:E7080)*(E7080=E$2:E7080)))))-COUNTBLANK(OFFSET(A$1,,,SUMPRODUCT(MAX(ROW(E$1:E7079)*(E7080=E$1:E7079))))))</f>
        <v/>
      </c>
      <c r="K7080" s="15" t="str">
        <f aca="false">IF(OR(E7080="",E7080="!!!",F7080="NEW"),"",INDEX(J$1:J7079,SUMPRODUCT(MAX(ROW(E$1:E7079)*(E7080=E$1:E7079)))))</f>
        <v/>
      </c>
      <c r="L7080" s="16"/>
    </row>
    <row r="7081" customFormat="false" ht="12.75" hidden="false" customHeight="false" outlineLevel="0" collapsed="false">
      <c r="A7081" s="9" t="s">
        <v>1941</v>
      </c>
      <c r="B7081" s="0" t="s">
        <v>29</v>
      </c>
      <c r="C7081" s="0" t="s">
        <v>54</v>
      </c>
      <c r="D7081" s="0" t="s">
        <v>31</v>
      </c>
      <c r="E7081" s="10" t="str">
        <f aca="false">IF(D7081="?OLD","!!!","")</f>
        <v>!!!</v>
      </c>
      <c r="F7081" s="11" t="str">
        <f aca="false">IF(OR(E7081="",E7081="!!!"),"",IF(NOT(ISNA(VLOOKUP(E7081,E$1:E7080,1,FALSE()))),"OLD",IF(AND(E7081&lt;&gt;"",E7081&lt;&gt;"!!!"),"NEW","")))</f>
        <v/>
      </c>
      <c r="G7081" s="12" t="str">
        <f aca="false">IF(OR(E7081="",E7081="!!!"),"",IF(OR(J7081=0,AND(J7081=1,K7081=1),AND(J7081=1,I7081="SBJ"),AND(J7081=1,I7081=0)),"?IN_FOCUS",IF(J7081&lt;=2,"?ACTIVATED",IF(J7081&lt;&gt;"","?FAMILIAR",IF(F7081="NEW",IF(ISNA(VLOOKUP(E7081,#REF!,1,FALSE())),"?TYPE_IDENTIFIABLE","?REFERENTIAL"),"_")))))</f>
        <v/>
      </c>
      <c r="H7081" s="13" t="str">
        <f aca="false">IF(J7081&lt;&gt;1,"",IF(I7081="SBJ","CB","?"))</f>
        <v/>
      </c>
      <c r="I7081" s="14" t="str">
        <f aca="false">IF(OR(E7081="",E7081="!!!",F7081="NEW"),"",INDEX(B$2:B7080,-1+SUMPRODUCT(MAX(ROW(E$2:E7080)*(E7081=E$2:E7080)))))</f>
        <v/>
      </c>
      <c r="J7081" s="15" t="str">
        <f aca="true">IF(OR(E7081="",E7081="!!!",F7081="NEW"),"",COUNTBLANK(OFFSET(A$1,,,SUMPRODUCT(MAX(ROW(E$2:E7081)*(E7081=E$2:E7081)))))-COUNTBLANK(OFFSET(A$1,,,SUMPRODUCT(MAX(ROW(E$1:E7080)*(E7081=E$1:E7080))))))</f>
        <v/>
      </c>
      <c r="K7081" s="15" t="str">
        <f aca="false">IF(OR(E7081="",E7081="!!!",F7081="NEW"),"",INDEX(J$1:J7080,SUMPRODUCT(MAX(ROW(E$1:E7080)*(E7081=E$1:E7080)))))</f>
        <v/>
      </c>
      <c r="L7081" s="16"/>
    </row>
    <row r="7082" customFormat="false" ht="12.75" hidden="false" customHeight="false" outlineLevel="0" collapsed="false">
      <c r="A7082" s="9" t="s">
        <v>20</v>
      </c>
      <c r="E7082" s="10" t="str">
        <f aca="false">IF(D7082="?OLD","!!!","")</f>
        <v/>
      </c>
      <c r="F7082" s="11" t="str">
        <f aca="false">IF(OR(E7082="",E7082="!!!"),"",IF(NOT(ISNA(VLOOKUP(E7082,E$1:E7081,1,FALSE()))),"OLD",IF(AND(E7082&lt;&gt;"",E7082&lt;&gt;"!!!"),"NEW","")))</f>
        <v/>
      </c>
      <c r="G7082" s="12" t="str">
        <f aca="false">IF(OR(E7082="",E7082="!!!"),"",IF(OR(J7082=0,AND(J7082=1,K7082=1),AND(J7082=1,I7082="SBJ"),AND(J7082=1,I7082=0)),"?IN_FOCUS",IF(J7082&lt;=2,"?ACTIVATED",IF(J7082&lt;&gt;"","?FAMILIAR",IF(F7082="NEW",IF(ISNA(VLOOKUP(E7082,#REF!,1,FALSE())),"?TYPE_IDENTIFIABLE","?REFERENTIAL"),"_")))))</f>
        <v/>
      </c>
      <c r="H7082" s="13" t="str">
        <f aca="false">IF(J7082&lt;&gt;1,"",IF(I7082="SBJ","CB","?"))</f>
        <v/>
      </c>
      <c r="I7082" s="14" t="str">
        <f aca="false">IF(OR(E7082="",E7082="!!!",F7082="NEW"),"",INDEX(B$2:B7081,-1+SUMPRODUCT(MAX(ROW(E$2:E7081)*(E7082=E$2:E7081)))))</f>
        <v/>
      </c>
      <c r="J7082" s="15" t="str">
        <f aca="true">IF(OR(E7082="",E7082="!!!",F7082="NEW"),"",COUNTBLANK(OFFSET(A$1,,,SUMPRODUCT(MAX(ROW(E$2:E7082)*(E7082=E$2:E7082)))))-COUNTBLANK(OFFSET(A$1,,,SUMPRODUCT(MAX(ROW(E$1:E7081)*(E7082=E$1:E7081))))))</f>
        <v/>
      </c>
      <c r="K7082" s="15" t="str">
        <f aca="false">IF(OR(E7082="",E7082="!!!",F7082="NEW"),"",INDEX(J$1:J7081,SUMPRODUCT(MAX(ROW(E$1:E7081)*(E7082=E$1:E7081)))))</f>
        <v/>
      </c>
      <c r="L7082" s="16"/>
    </row>
    <row r="7083" customFormat="false" ht="12.75" hidden="false" customHeight="false" outlineLevel="0" collapsed="false">
      <c r="A7083" s="9" t="s">
        <v>71</v>
      </c>
      <c r="E7083" s="10" t="str">
        <f aca="false">IF(D7083="?OLD","!!!","")</f>
        <v/>
      </c>
      <c r="F7083" s="11" t="str">
        <f aca="false">IF(OR(E7083="",E7083="!!!"),"",IF(NOT(ISNA(VLOOKUP(E7083,E$1:E7082,1,FALSE()))),"OLD",IF(AND(E7083&lt;&gt;"",E7083&lt;&gt;"!!!"),"NEW","")))</f>
        <v/>
      </c>
      <c r="G7083" s="12" t="str">
        <f aca="false">IF(OR(E7083="",E7083="!!!"),"",IF(OR(J7083=0,AND(J7083=1,K7083=1),AND(J7083=1,I7083="SBJ"),AND(J7083=1,I7083=0)),"?IN_FOCUS",IF(J7083&lt;=2,"?ACTIVATED",IF(J7083&lt;&gt;"","?FAMILIAR",IF(F7083="NEW",IF(ISNA(VLOOKUP(E7083,#REF!,1,FALSE())),"?TYPE_IDENTIFIABLE","?REFERENTIAL"),"_")))))</f>
        <v/>
      </c>
      <c r="H7083" s="13" t="str">
        <f aca="false">IF(J7083&lt;&gt;1,"",IF(I7083="SBJ","CB","?"))</f>
        <v/>
      </c>
      <c r="I7083" s="14" t="str">
        <f aca="false">IF(OR(E7083="",E7083="!!!",F7083="NEW"),"",INDEX(B$2:B7082,-1+SUMPRODUCT(MAX(ROW(E$2:E7082)*(E7083=E$2:E7082)))))</f>
        <v/>
      </c>
      <c r="J7083" s="15" t="str">
        <f aca="true">IF(OR(E7083="",E7083="!!!",F7083="NEW"),"",COUNTBLANK(OFFSET(A$1,,,SUMPRODUCT(MAX(ROW(E$2:E7083)*(E7083=E$2:E7083)))))-COUNTBLANK(OFFSET(A$1,,,SUMPRODUCT(MAX(ROW(E$1:E7082)*(E7083=E$1:E7082))))))</f>
        <v/>
      </c>
      <c r="K7083" s="15" t="str">
        <f aca="false">IF(OR(E7083="",E7083="!!!",F7083="NEW"),"",INDEX(J$1:J7082,SUMPRODUCT(MAX(ROW(E$1:E7082)*(E7083=E$1:E7082)))))</f>
        <v/>
      </c>
      <c r="L7083" s="16"/>
    </row>
    <row r="7084" customFormat="false" ht="12.75" hidden="false" customHeight="false" outlineLevel="0" collapsed="false">
      <c r="A7084" s="9" t="s">
        <v>1774</v>
      </c>
      <c r="B7084" s="0" t="s">
        <v>23</v>
      </c>
      <c r="C7084" s="0" t="s">
        <v>54</v>
      </c>
      <c r="D7084" s="0" t="s">
        <v>31</v>
      </c>
      <c r="E7084" s="10" t="str">
        <f aca="false">IF(D7084="?OLD","!!!","")</f>
        <v>!!!</v>
      </c>
      <c r="F7084" s="11" t="str">
        <f aca="false">IF(OR(E7084="",E7084="!!!"),"",IF(NOT(ISNA(VLOOKUP(E7084,E$1:E7083,1,FALSE()))),"OLD",IF(AND(E7084&lt;&gt;"",E7084&lt;&gt;"!!!"),"NEW","")))</f>
        <v/>
      </c>
      <c r="G7084" s="12" t="str">
        <f aca="false">IF(OR(E7084="",E7084="!!!"),"",IF(OR(J7084=0,AND(J7084=1,K7084=1),AND(J7084=1,I7084="SBJ"),AND(J7084=1,I7084=0)),"?IN_FOCUS",IF(J7084&lt;=2,"?ACTIVATED",IF(J7084&lt;&gt;"","?FAMILIAR",IF(F7084="NEW",IF(ISNA(VLOOKUP(E7084,#REF!,1,FALSE())),"?TYPE_IDENTIFIABLE","?REFERENTIAL"),"_")))))</f>
        <v/>
      </c>
      <c r="H7084" s="13" t="str">
        <f aca="false">IF(J7084&lt;&gt;1,"",IF(I7084="SBJ","CB","?"))</f>
        <v/>
      </c>
      <c r="I7084" s="14" t="str">
        <f aca="false">IF(OR(E7084="",E7084="!!!",F7084="NEW"),"",INDEX(B$2:B7083,-1+SUMPRODUCT(MAX(ROW(E$2:E7083)*(E7084=E$2:E7083)))))</f>
        <v/>
      </c>
      <c r="J7084" s="15" t="str">
        <f aca="true">IF(OR(E7084="",E7084="!!!",F7084="NEW"),"",COUNTBLANK(OFFSET(A$1,,,SUMPRODUCT(MAX(ROW(E$2:E7084)*(E7084=E$2:E7084)))))-COUNTBLANK(OFFSET(A$1,,,SUMPRODUCT(MAX(ROW(E$1:E7083)*(E7084=E$1:E7083))))))</f>
        <v/>
      </c>
      <c r="K7084" s="15" t="str">
        <f aca="false">IF(OR(E7084="",E7084="!!!",F7084="NEW"),"",INDEX(J$1:J7083,SUMPRODUCT(MAX(ROW(E$1:E7083)*(E7084=E$1:E7083)))))</f>
        <v/>
      </c>
      <c r="L7084" s="16"/>
    </row>
    <row r="7085" customFormat="false" ht="12.75" hidden="false" customHeight="false" outlineLevel="0" collapsed="false">
      <c r="A7085" s="9" t="s">
        <v>48</v>
      </c>
      <c r="E7085" s="10" t="str">
        <f aca="false">IF(D7085="?OLD","!!!","")</f>
        <v/>
      </c>
      <c r="F7085" s="11" t="str">
        <f aca="false">IF(OR(E7085="",E7085="!!!"),"",IF(NOT(ISNA(VLOOKUP(E7085,E$1:E7084,1,FALSE()))),"OLD",IF(AND(E7085&lt;&gt;"",E7085&lt;&gt;"!!!"),"NEW","")))</f>
        <v/>
      </c>
      <c r="G7085" s="12" t="str">
        <f aca="false">IF(OR(E7085="",E7085="!!!"),"",IF(OR(J7085=0,AND(J7085=1,K7085=1),AND(J7085=1,I7085="SBJ"),AND(J7085=1,I7085=0)),"?IN_FOCUS",IF(J7085&lt;=2,"?ACTIVATED",IF(J7085&lt;&gt;"","?FAMILIAR",IF(F7085="NEW",IF(ISNA(VLOOKUP(E7085,#REF!,1,FALSE())),"?TYPE_IDENTIFIABLE","?REFERENTIAL"),"_")))))</f>
        <v/>
      </c>
      <c r="H7085" s="13" t="str">
        <f aca="false">IF(J7085&lt;&gt;1,"",IF(I7085="SBJ","CB","?"))</f>
        <v/>
      </c>
      <c r="I7085" s="14" t="str">
        <f aca="false">IF(OR(E7085="",E7085="!!!",F7085="NEW"),"",INDEX(B$2:B7084,-1+SUMPRODUCT(MAX(ROW(E$2:E7084)*(E7085=E$2:E7084)))))</f>
        <v/>
      </c>
      <c r="J7085" s="15" t="str">
        <f aca="true">IF(OR(E7085="",E7085="!!!",F7085="NEW"),"",COUNTBLANK(OFFSET(A$1,,,SUMPRODUCT(MAX(ROW(E$2:E7085)*(E7085=E$2:E7085)))))-COUNTBLANK(OFFSET(A$1,,,SUMPRODUCT(MAX(ROW(E$1:E7084)*(E7085=E$1:E7084))))))</f>
        <v/>
      </c>
      <c r="K7085" s="15" t="str">
        <f aca="false">IF(OR(E7085="",E7085="!!!",F7085="NEW"),"",INDEX(J$1:J7084,SUMPRODUCT(MAX(ROW(E$1:E7084)*(E7085=E$1:E7084)))))</f>
        <v/>
      </c>
      <c r="L7085" s="16"/>
    </row>
    <row r="7086" customFormat="false" ht="12.75" hidden="false" customHeight="false" outlineLevel="0" collapsed="false">
      <c r="E7086" s="10" t="str">
        <f aca="false">IF(D7086="?OLD","!!!","")</f>
        <v/>
      </c>
      <c r="F7086" s="11" t="str">
        <f aca="false">IF(OR(E7086="",E7086="!!!"),"",IF(NOT(ISNA(VLOOKUP(E7086,E$1:E7085,1,FALSE()))),"OLD",IF(AND(E7086&lt;&gt;"",E7086&lt;&gt;"!!!"),"NEW","")))</f>
        <v/>
      </c>
      <c r="G7086" s="12" t="str">
        <f aca="false">IF(OR(E7086="",E7086="!!!"),"",IF(OR(J7086=0,AND(J7086=1,K7086=1),AND(J7086=1,I7086="SBJ"),AND(J7086=1,I7086=0)),"?IN_FOCUS",IF(J7086&lt;=2,"?ACTIVATED",IF(J7086&lt;&gt;"","?FAMILIAR",IF(F7086="NEW",IF(ISNA(VLOOKUP(E7086,#REF!,1,FALSE())),"?TYPE_IDENTIFIABLE","?REFERENTIAL"),"_")))))</f>
        <v/>
      </c>
      <c r="H7086" s="13" t="str">
        <f aca="false">IF(J7086&lt;&gt;1,"",IF(I7086="SBJ","CB","?"))</f>
        <v/>
      </c>
      <c r="I7086" s="14" t="str">
        <f aca="false">IF(OR(E7086="",E7086="!!!",F7086="NEW"),"",INDEX(B$2:B7085,-1+SUMPRODUCT(MAX(ROW(E$2:E7085)*(E7086=E$2:E7085)))))</f>
        <v/>
      </c>
      <c r="J7086" s="15" t="str">
        <f aca="true">IF(OR(E7086="",E7086="!!!",F7086="NEW"),"",COUNTBLANK(OFFSET(A$1,,,SUMPRODUCT(MAX(ROW(E$2:E7086)*(E7086=E$2:E7086)))))-COUNTBLANK(OFFSET(A$1,,,SUMPRODUCT(MAX(ROW(E$1:E7085)*(E7086=E$1:E7085))))))</f>
        <v/>
      </c>
      <c r="K7086" s="15" t="str">
        <f aca="false">IF(OR(E7086="",E7086="!!!",F7086="NEW"),"",INDEX(J$1:J7085,SUMPRODUCT(MAX(ROW(E$1:E7085)*(E7086=E$1:E7085)))))</f>
        <v/>
      </c>
      <c r="L7086" s="16"/>
    </row>
    <row r="7087" customFormat="false" ht="12.75" hidden="false" customHeight="false" outlineLevel="0" collapsed="false">
      <c r="A7087" s="9" t="s">
        <v>1942</v>
      </c>
      <c r="E7087" s="10" t="str">
        <f aca="false">IF(D7087="?OLD","!!!","")</f>
        <v/>
      </c>
      <c r="F7087" s="11" t="str">
        <f aca="false">IF(OR(E7087="",E7087="!!!"),"",IF(NOT(ISNA(VLOOKUP(E7087,E$1:E7086,1,FALSE()))),"OLD",IF(AND(E7087&lt;&gt;"",E7087&lt;&gt;"!!!"),"NEW","")))</f>
        <v/>
      </c>
      <c r="G7087" s="12" t="str">
        <f aca="false">IF(OR(E7087="",E7087="!!!"),"",IF(OR(J7087=0,AND(J7087=1,K7087=1),AND(J7087=1,I7087="SBJ"),AND(J7087=1,I7087=0)),"?IN_FOCUS",IF(J7087&lt;=2,"?ACTIVATED",IF(J7087&lt;&gt;"","?FAMILIAR",IF(F7087="NEW",IF(ISNA(VLOOKUP(E7087,#REF!,1,FALSE())),"?TYPE_IDENTIFIABLE","?REFERENTIAL"),"_")))))</f>
        <v/>
      </c>
      <c r="H7087" s="13" t="str">
        <f aca="false">IF(J7087&lt;&gt;1,"",IF(I7087="SBJ","CB","?"))</f>
        <v/>
      </c>
      <c r="I7087" s="14" t="str">
        <f aca="false">IF(OR(E7087="",E7087="!!!",F7087="NEW"),"",INDEX(B$2:B7086,-1+SUMPRODUCT(MAX(ROW(E$2:E7086)*(E7087=E$2:E7086)))))</f>
        <v/>
      </c>
      <c r="J7087" s="15" t="str">
        <f aca="true">IF(OR(E7087="",E7087="!!!",F7087="NEW"),"",COUNTBLANK(OFFSET(A$1,,,SUMPRODUCT(MAX(ROW(E$2:E7087)*(E7087=E$2:E7087)))))-COUNTBLANK(OFFSET(A$1,,,SUMPRODUCT(MAX(ROW(E$1:E7086)*(E7087=E$1:E7086))))))</f>
        <v/>
      </c>
      <c r="K7087" s="15" t="str">
        <f aca="false">IF(OR(E7087="",E7087="!!!",F7087="NEW"),"",INDEX(J$1:J7086,SUMPRODUCT(MAX(ROW(E$1:E7086)*(E7087=E$1:E7086)))))</f>
        <v/>
      </c>
      <c r="L7087" s="16"/>
    </row>
    <row r="7088" customFormat="false" ht="12.75" hidden="false" customHeight="false" outlineLevel="0" collapsed="false">
      <c r="A7088" s="9" t="s">
        <v>104</v>
      </c>
      <c r="B7088" s="0" t="s">
        <v>18</v>
      </c>
      <c r="C7088" s="0" t="s">
        <v>30</v>
      </c>
      <c r="D7088" s="0" t="s">
        <v>31</v>
      </c>
      <c r="E7088" s="10" t="str">
        <f aca="false">IF(D7088="?OLD","!!!","")</f>
        <v>!!!</v>
      </c>
      <c r="F7088" s="11" t="str">
        <f aca="false">IF(OR(E7088="",E7088="!!!"),"",IF(NOT(ISNA(VLOOKUP(E7088,E$1:E7087,1,FALSE()))),"OLD",IF(AND(E7088&lt;&gt;"",E7088&lt;&gt;"!!!"),"NEW","")))</f>
        <v/>
      </c>
      <c r="G7088" s="12" t="str">
        <f aca="false">IF(OR(E7088="",E7088="!!!"),"",IF(OR(J7088=0,AND(J7088=1,K7088=1),AND(J7088=1,I7088="SBJ"),AND(J7088=1,I7088=0)),"?IN_FOCUS",IF(J7088&lt;=2,"?ACTIVATED",IF(J7088&lt;&gt;"","?FAMILIAR",IF(F7088="NEW",IF(ISNA(VLOOKUP(E7088,#REF!,1,FALSE())),"?TYPE_IDENTIFIABLE","?REFERENTIAL"),"_")))))</f>
        <v/>
      </c>
      <c r="H7088" s="13" t="str">
        <f aca="false">IF(J7088&lt;&gt;1,"",IF(I7088="SBJ","CB","?"))</f>
        <v/>
      </c>
      <c r="I7088" s="14" t="str">
        <f aca="false">IF(OR(E7088="",E7088="!!!",F7088="NEW"),"",INDEX(B$2:B7087,-1+SUMPRODUCT(MAX(ROW(E$2:E7087)*(E7088=E$2:E7087)))))</f>
        <v/>
      </c>
      <c r="J7088" s="15" t="str">
        <f aca="true">IF(OR(E7088="",E7088="!!!",F7088="NEW"),"",COUNTBLANK(OFFSET(A$1,,,SUMPRODUCT(MAX(ROW(E$2:E7088)*(E7088=E$2:E7088)))))-COUNTBLANK(OFFSET(A$1,,,SUMPRODUCT(MAX(ROW(E$1:E7087)*(E7088=E$1:E7087))))))</f>
        <v/>
      </c>
      <c r="K7088" s="15" t="str">
        <f aca="false">IF(OR(E7088="",E7088="!!!",F7088="NEW"),"",INDEX(J$1:J7087,SUMPRODUCT(MAX(ROW(E$1:E7087)*(E7088=E$1:E7087)))))</f>
        <v/>
      </c>
      <c r="L7088" s="16"/>
    </row>
    <row r="7089" customFormat="false" ht="12.75" hidden="false" customHeight="false" outlineLevel="0" collapsed="false">
      <c r="A7089" s="9" t="s">
        <v>1819</v>
      </c>
      <c r="E7089" s="10" t="str">
        <f aca="false">IF(D7089="?OLD","!!!","")</f>
        <v/>
      </c>
      <c r="F7089" s="11" t="str">
        <f aca="false">IF(OR(E7089="",E7089="!!!"),"",IF(NOT(ISNA(VLOOKUP(E7089,E$1:E7088,1,FALSE()))),"OLD",IF(AND(E7089&lt;&gt;"",E7089&lt;&gt;"!!!"),"NEW","")))</f>
        <v/>
      </c>
      <c r="G7089" s="12" t="str">
        <f aca="false">IF(OR(E7089="",E7089="!!!"),"",IF(OR(J7089=0,AND(J7089=1,K7089=1),AND(J7089=1,I7089="SBJ"),AND(J7089=1,I7089=0)),"?IN_FOCUS",IF(J7089&lt;=2,"?ACTIVATED",IF(J7089&lt;&gt;"","?FAMILIAR",IF(F7089="NEW",IF(ISNA(VLOOKUP(E7089,#REF!,1,FALSE())),"?TYPE_IDENTIFIABLE","?REFERENTIAL"),"_")))))</f>
        <v/>
      </c>
      <c r="H7089" s="13" t="str">
        <f aca="false">IF(J7089&lt;&gt;1,"",IF(I7089="SBJ","CB","?"))</f>
        <v/>
      </c>
      <c r="I7089" s="14" t="str">
        <f aca="false">IF(OR(E7089="",E7089="!!!",F7089="NEW"),"",INDEX(B$2:B7088,-1+SUMPRODUCT(MAX(ROW(E$2:E7088)*(E7089=E$2:E7088)))))</f>
        <v/>
      </c>
      <c r="J7089" s="15" t="str">
        <f aca="true">IF(OR(E7089="",E7089="!!!",F7089="NEW"),"",COUNTBLANK(OFFSET(A$1,,,SUMPRODUCT(MAX(ROW(E$2:E7089)*(E7089=E$2:E7089)))))-COUNTBLANK(OFFSET(A$1,,,SUMPRODUCT(MAX(ROW(E$1:E7088)*(E7089=E$1:E7088))))))</f>
        <v/>
      </c>
      <c r="K7089" s="15" t="str">
        <f aca="false">IF(OR(E7089="",E7089="!!!",F7089="NEW"),"",INDEX(J$1:J7088,SUMPRODUCT(MAX(ROW(E$1:E7088)*(E7089=E$1:E7088)))))</f>
        <v/>
      </c>
      <c r="L7089" s="16"/>
    </row>
    <row r="7090" customFormat="false" ht="12.75" hidden="false" customHeight="false" outlineLevel="0" collapsed="false">
      <c r="A7090" s="9" t="s">
        <v>198</v>
      </c>
      <c r="E7090" s="10" t="str">
        <f aca="false">IF(D7090="?OLD","!!!","")</f>
        <v/>
      </c>
      <c r="F7090" s="11" t="str">
        <f aca="false">IF(OR(E7090="",E7090="!!!"),"",IF(NOT(ISNA(VLOOKUP(E7090,E$1:E7089,1,FALSE()))),"OLD",IF(AND(E7090&lt;&gt;"",E7090&lt;&gt;"!!!"),"NEW","")))</f>
        <v/>
      </c>
      <c r="G7090" s="12" t="str">
        <f aca="false">IF(OR(E7090="",E7090="!!!"),"",IF(OR(J7090=0,AND(J7090=1,K7090=1),AND(J7090=1,I7090="SBJ"),AND(J7090=1,I7090=0)),"?IN_FOCUS",IF(J7090&lt;=2,"?ACTIVATED",IF(J7090&lt;&gt;"","?FAMILIAR",IF(F7090="NEW",IF(ISNA(VLOOKUP(E7090,#REF!,1,FALSE())),"?TYPE_IDENTIFIABLE","?REFERENTIAL"),"_")))))</f>
        <v/>
      </c>
      <c r="H7090" s="13" t="str">
        <f aca="false">IF(J7090&lt;&gt;1,"",IF(I7090="SBJ","CB","?"))</f>
        <v/>
      </c>
      <c r="I7090" s="14" t="str">
        <f aca="false">IF(OR(E7090="",E7090="!!!",F7090="NEW"),"",INDEX(B$2:B7089,-1+SUMPRODUCT(MAX(ROW(E$2:E7089)*(E7090=E$2:E7089)))))</f>
        <v/>
      </c>
      <c r="J7090" s="15" t="str">
        <f aca="true">IF(OR(E7090="",E7090="!!!",F7090="NEW"),"",COUNTBLANK(OFFSET(A$1,,,SUMPRODUCT(MAX(ROW(E$2:E7090)*(E7090=E$2:E7090)))))-COUNTBLANK(OFFSET(A$1,,,SUMPRODUCT(MAX(ROW(E$1:E7089)*(E7090=E$1:E7089))))))</f>
        <v/>
      </c>
      <c r="K7090" s="15" t="str">
        <f aca="false">IF(OR(E7090="",E7090="!!!",F7090="NEW"),"",INDEX(J$1:J7089,SUMPRODUCT(MAX(ROW(E$1:E7089)*(E7090=E$1:E7089)))))</f>
        <v/>
      </c>
      <c r="L7090" s="16"/>
    </row>
    <row r="7091" customFormat="false" ht="12.75" hidden="false" customHeight="false" outlineLevel="0" collapsed="false">
      <c r="A7091" s="9" t="s">
        <v>181</v>
      </c>
      <c r="B7091" s="0" t="s">
        <v>91</v>
      </c>
      <c r="C7091" s="0" t="s">
        <v>30</v>
      </c>
      <c r="D7091" s="0" t="s">
        <v>31</v>
      </c>
      <c r="E7091" s="10" t="str">
        <f aca="false">IF(D7091="?OLD","!!!","")</f>
        <v>!!!</v>
      </c>
      <c r="F7091" s="11" t="str">
        <f aca="false">IF(OR(E7091="",E7091="!!!"),"",IF(NOT(ISNA(VLOOKUP(E7091,E$1:E7090,1,FALSE()))),"OLD",IF(AND(E7091&lt;&gt;"",E7091&lt;&gt;"!!!"),"NEW","")))</f>
        <v/>
      </c>
      <c r="G7091" s="12" t="str">
        <f aca="false">IF(OR(E7091="",E7091="!!!"),"",IF(OR(J7091=0,AND(J7091=1,K7091=1),AND(J7091=1,I7091="SBJ"),AND(J7091=1,I7091=0)),"?IN_FOCUS",IF(J7091&lt;=2,"?ACTIVATED",IF(J7091&lt;&gt;"","?FAMILIAR",IF(F7091="NEW",IF(ISNA(VLOOKUP(E7091,#REF!,1,FALSE())),"?TYPE_IDENTIFIABLE","?REFERENTIAL"),"_")))))</f>
        <v/>
      </c>
      <c r="H7091" s="13" t="str">
        <f aca="false">IF(J7091&lt;&gt;1,"",IF(I7091="SBJ","CB","?"))</f>
        <v/>
      </c>
      <c r="I7091" s="14" t="str">
        <f aca="false">IF(OR(E7091="",E7091="!!!",F7091="NEW"),"",INDEX(B$2:B7090,-1+SUMPRODUCT(MAX(ROW(E$2:E7090)*(E7091=E$2:E7090)))))</f>
        <v/>
      </c>
      <c r="J7091" s="15" t="str">
        <f aca="true">IF(OR(E7091="",E7091="!!!",F7091="NEW"),"",COUNTBLANK(OFFSET(A$1,,,SUMPRODUCT(MAX(ROW(E$2:E7091)*(E7091=E$2:E7091)))))-COUNTBLANK(OFFSET(A$1,,,SUMPRODUCT(MAX(ROW(E$1:E7090)*(E7091=E$1:E7090))))))</f>
        <v/>
      </c>
      <c r="K7091" s="15" t="str">
        <f aca="false">IF(OR(E7091="",E7091="!!!",F7091="NEW"),"",INDEX(J$1:J7090,SUMPRODUCT(MAX(ROW(E$1:E7090)*(E7091=E$1:E7090)))))</f>
        <v/>
      </c>
      <c r="L7091" s="16"/>
    </row>
    <row r="7092" customFormat="false" ht="12.75" hidden="false" customHeight="false" outlineLevel="0" collapsed="false">
      <c r="A7092" s="9" t="s">
        <v>182</v>
      </c>
      <c r="E7092" s="10" t="str">
        <f aca="false">IF(D7092="?OLD","!!!","")</f>
        <v/>
      </c>
      <c r="F7092" s="11" t="str">
        <f aca="false">IF(OR(E7092="",E7092="!!!"),"",IF(NOT(ISNA(VLOOKUP(E7092,E$1:E7091,1,FALSE()))),"OLD",IF(AND(E7092&lt;&gt;"",E7092&lt;&gt;"!!!"),"NEW","")))</f>
        <v/>
      </c>
      <c r="G7092" s="12" t="str">
        <f aca="false">IF(OR(E7092="",E7092="!!!"),"",IF(OR(J7092=0,AND(J7092=1,K7092=1),AND(J7092=1,I7092="SBJ"),AND(J7092=1,I7092=0)),"?IN_FOCUS",IF(J7092&lt;=2,"?ACTIVATED",IF(J7092&lt;&gt;"","?FAMILIAR",IF(F7092="NEW",IF(ISNA(VLOOKUP(E7092,#REF!,1,FALSE())),"?TYPE_IDENTIFIABLE","?REFERENTIAL"),"_")))))</f>
        <v/>
      </c>
      <c r="H7092" s="13" t="str">
        <f aca="false">IF(J7092&lt;&gt;1,"",IF(I7092="SBJ","CB","?"))</f>
        <v/>
      </c>
      <c r="I7092" s="14" t="str">
        <f aca="false">IF(OR(E7092="",E7092="!!!",F7092="NEW"),"",INDEX(B$2:B7091,-1+SUMPRODUCT(MAX(ROW(E$2:E7091)*(E7092=E$2:E7091)))))</f>
        <v/>
      </c>
      <c r="J7092" s="15" t="str">
        <f aca="true">IF(OR(E7092="",E7092="!!!",F7092="NEW"),"",COUNTBLANK(OFFSET(A$1,,,SUMPRODUCT(MAX(ROW(E$2:E7092)*(E7092=E$2:E7092)))))-COUNTBLANK(OFFSET(A$1,,,SUMPRODUCT(MAX(ROW(E$1:E7091)*(E7092=E$1:E7091))))))</f>
        <v/>
      </c>
      <c r="K7092" s="15" t="str">
        <f aca="false">IF(OR(E7092="",E7092="!!!",F7092="NEW"),"",INDEX(J$1:J7091,SUMPRODUCT(MAX(ROW(E$1:E7091)*(E7092=E$1:E7091)))))</f>
        <v/>
      </c>
      <c r="L7092" s="16"/>
    </row>
    <row r="7093" customFormat="false" ht="12.75" hidden="false" customHeight="false" outlineLevel="0" collapsed="false">
      <c r="A7093" s="9" t="s">
        <v>241</v>
      </c>
      <c r="E7093" s="10" t="str">
        <f aca="false">IF(D7093="?OLD","!!!","")</f>
        <v/>
      </c>
      <c r="F7093" s="11" t="str">
        <f aca="false">IF(OR(E7093="",E7093="!!!"),"",IF(NOT(ISNA(VLOOKUP(E7093,E$1:E7092,1,FALSE()))),"OLD",IF(AND(E7093&lt;&gt;"",E7093&lt;&gt;"!!!"),"NEW","")))</f>
        <v/>
      </c>
      <c r="G7093" s="12" t="str">
        <f aca="false">IF(OR(E7093="",E7093="!!!"),"",IF(OR(J7093=0,AND(J7093=1,K7093=1),AND(J7093=1,I7093="SBJ"),AND(J7093=1,I7093=0)),"?IN_FOCUS",IF(J7093&lt;=2,"?ACTIVATED",IF(J7093&lt;&gt;"","?FAMILIAR",IF(F7093="NEW",IF(ISNA(VLOOKUP(E7093,#REF!,1,FALSE())),"?TYPE_IDENTIFIABLE","?REFERENTIAL"),"_")))))</f>
        <v/>
      </c>
      <c r="H7093" s="13" t="str">
        <f aca="false">IF(J7093&lt;&gt;1,"",IF(I7093="SBJ","CB","?"))</f>
        <v/>
      </c>
      <c r="I7093" s="14" t="str">
        <f aca="false">IF(OR(E7093="",E7093="!!!",F7093="NEW"),"",INDEX(B$2:B7092,-1+SUMPRODUCT(MAX(ROW(E$2:E7092)*(E7093=E$2:E7092)))))</f>
        <v/>
      </c>
      <c r="J7093" s="15" t="str">
        <f aca="true">IF(OR(E7093="",E7093="!!!",F7093="NEW"),"",COUNTBLANK(OFFSET(A$1,,,SUMPRODUCT(MAX(ROW(E$2:E7093)*(E7093=E$2:E7093)))))-COUNTBLANK(OFFSET(A$1,,,SUMPRODUCT(MAX(ROW(E$1:E7092)*(E7093=E$1:E7092))))))</f>
        <v/>
      </c>
      <c r="K7093" s="15" t="str">
        <f aca="false">IF(OR(E7093="",E7093="!!!",F7093="NEW"),"",INDEX(J$1:J7092,SUMPRODUCT(MAX(ROW(E$1:E7092)*(E7093=E$1:E7092)))))</f>
        <v/>
      </c>
      <c r="L7093" s="16"/>
    </row>
    <row r="7094" customFormat="false" ht="12.75" hidden="false" customHeight="false" outlineLevel="0" collapsed="false">
      <c r="A7094" s="9" t="s">
        <v>1943</v>
      </c>
      <c r="E7094" s="10" t="str">
        <f aca="false">IF(D7094="?OLD","!!!","")</f>
        <v/>
      </c>
      <c r="F7094" s="11" t="str">
        <f aca="false">IF(OR(E7094="",E7094="!!!"),"",IF(NOT(ISNA(VLOOKUP(E7094,E$1:E7093,1,FALSE()))),"OLD",IF(AND(E7094&lt;&gt;"",E7094&lt;&gt;"!!!"),"NEW","")))</f>
        <v/>
      </c>
      <c r="G7094" s="12" t="str">
        <f aca="false">IF(OR(E7094="",E7094="!!!"),"",IF(OR(J7094=0,AND(J7094=1,K7094=1),AND(J7094=1,I7094="SBJ"),AND(J7094=1,I7094=0)),"?IN_FOCUS",IF(J7094&lt;=2,"?ACTIVATED",IF(J7094&lt;&gt;"","?FAMILIAR",IF(F7094="NEW",IF(ISNA(VLOOKUP(E7094,#REF!,1,FALSE())),"?TYPE_IDENTIFIABLE","?REFERENTIAL"),"_")))))</f>
        <v/>
      </c>
      <c r="H7094" s="13" t="str">
        <f aca="false">IF(J7094&lt;&gt;1,"",IF(I7094="SBJ","CB","?"))</f>
        <v/>
      </c>
      <c r="I7094" s="14" t="str">
        <f aca="false">IF(OR(E7094="",E7094="!!!",F7094="NEW"),"",INDEX(B$2:B7093,-1+SUMPRODUCT(MAX(ROW(E$2:E7093)*(E7094=E$2:E7093)))))</f>
        <v/>
      </c>
      <c r="J7094" s="15" t="str">
        <f aca="true">IF(OR(E7094="",E7094="!!!",F7094="NEW"),"",COUNTBLANK(OFFSET(A$1,,,SUMPRODUCT(MAX(ROW(E$2:E7094)*(E7094=E$2:E7094)))))-COUNTBLANK(OFFSET(A$1,,,SUMPRODUCT(MAX(ROW(E$1:E7093)*(E7094=E$1:E7093))))))</f>
        <v/>
      </c>
      <c r="K7094" s="15" t="str">
        <f aca="false">IF(OR(E7094="",E7094="!!!",F7094="NEW"),"",INDEX(J$1:J7093,SUMPRODUCT(MAX(ROW(E$1:E7093)*(E7094=E$1:E7093)))))</f>
        <v/>
      </c>
      <c r="L7094" s="16"/>
    </row>
    <row r="7095" customFormat="false" ht="12.75" hidden="false" customHeight="false" outlineLevel="0" collapsed="false">
      <c r="A7095" s="9" t="s">
        <v>48</v>
      </c>
      <c r="E7095" s="10" t="str">
        <f aca="false">IF(D7095="?OLD","!!!","")</f>
        <v/>
      </c>
      <c r="F7095" s="11" t="str">
        <f aca="false">IF(OR(E7095="",E7095="!!!"),"",IF(NOT(ISNA(VLOOKUP(E7095,E$1:E7094,1,FALSE()))),"OLD",IF(AND(E7095&lt;&gt;"",E7095&lt;&gt;"!!!"),"NEW","")))</f>
        <v/>
      </c>
      <c r="G7095" s="12" t="str">
        <f aca="false">IF(OR(E7095="",E7095="!!!"),"",IF(OR(J7095=0,AND(J7095=1,K7095=1),AND(J7095=1,I7095="SBJ"),AND(J7095=1,I7095=0)),"?IN_FOCUS",IF(J7095&lt;=2,"?ACTIVATED",IF(J7095&lt;&gt;"","?FAMILIAR",IF(F7095="NEW",IF(ISNA(VLOOKUP(E7095,#REF!,1,FALSE())),"?TYPE_IDENTIFIABLE","?REFERENTIAL"),"_")))))</f>
        <v/>
      </c>
      <c r="H7095" s="13" t="str">
        <f aca="false">IF(J7095&lt;&gt;1,"",IF(I7095="SBJ","CB","?"))</f>
        <v/>
      </c>
      <c r="I7095" s="14" t="str">
        <f aca="false">IF(OR(E7095="",E7095="!!!",F7095="NEW"),"",INDEX(B$2:B7094,-1+SUMPRODUCT(MAX(ROW(E$2:E7094)*(E7095=E$2:E7094)))))</f>
        <v/>
      </c>
      <c r="J7095" s="15" t="str">
        <f aca="true">IF(OR(E7095="",E7095="!!!",F7095="NEW"),"",COUNTBLANK(OFFSET(A$1,,,SUMPRODUCT(MAX(ROW(E$2:E7095)*(E7095=E$2:E7095)))))-COUNTBLANK(OFFSET(A$1,,,SUMPRODUCT(MAX(ROW(E$1:E7094)*(E7095=E$1:E7094))))))</f>
        <v/>
      </c>
      <c r="K7095" s="15" t="str">
        <f aca="false">IF(OR(E7095="",E7095="!!!",F7095="NEW"),"",INDEX(J$1:J7094,SUMPRODUCT(MAX(ROW(E$1:E7094)*(E7095=E$1:E7094)))))</f>
        <v/>
      </c>
      <c r="L7095" s="16"/>
    </row>
    <row r="7096" customFormat="false" ht="12.75" hidden="false" customHeight="false" outlineLevel="0" collapsed="false">
      <c r="E7096" s="10" t="str">
        <f aca="false">IF(D7096="?OLD","!!!","")</f>
        <v/>
      </c>
      <c r="F7096" s="11" t="str">
        <f aca="false">IF(OR(E7096="",E7096="!!!"),"",IF(NOT(ISNA(VLOOKUP(E7096,E$1:E7095,1,FALSE()))),"OLD",IF(AND(E7096&lt;&gt;"",E7096&lt;&gt;"!!!"),"NEW","")))</f>
        <v/>
      </c>
      <c r="G7096" s="12" t="str">
        <f aca="false">IF(OR(E7096="",E7096="!!!"),"",IF(OR(J7096=0,AND(J7096=1,K7096=1),AND(J7096=1,I7096="SBJ"),AND(J7096=1,I7096=0)),"?IN_FOCUS",IF(J7096&lt;=2,"?ACTIVATED",IF(J7096&lt;&gt;"","?FAMILIAR",IF(F7096="NEW",IF(ISNA(VLOOKUP(E7096,#REF!,1,FALSE())),"?TYPE_IDENTIFIABLE","?REFERENTIAL"),"_")))))</f>
        <v/>
      </c>
      <c r="H7096" s="13" t="str">
        <f aca="false">IF(J7096&lt;&gt;1,"",IF(I7096="SBJ","CB","?"))</f>
        <v/>
      </c>
      <c r="I7096" s="14" t="str">
        <f aca="false">IF(OR(E7096="",E7096="!!!",F7096="NEW"),"",INDEX(B$2:B7095,-1+SUMPRODUCT(MAX(ROW(E$2:E7095)*(E7096=E$2:E7095)))))</f>
        <v/>
      </c>
      <c r="J7096" s="15" t="str">
        <f aca="true">IF(OR(E7096="",E7096="!!!",F7096="NEW"),"",COUNTBLANK(OFFSET(A$1,,,SUMPRODUCT(MAX(ROW(E$2:E7096)*(E7096=E$2:E7096)))))-COUNTBLANK(OFFSET(A$1,,,SUMPRODUCT(MAX(ROW(E$1:E7095)*(E7096=E$1:E7095))))))</f>
        <v/>
      </c>
      <c r="K7096" s="15" t="str">
        <f aca="false">IF(OR(E7096="",E7096="!!!",F7096="NEW"),"",INDEX(J$1:J7095,SUMPRODUCT(MAX(ROW(E$1:E7095)*(E7096=E$1:E7095)))))</f>
        <v/>
      </c>
      <c r="L7096" s="16"/>
    </row>
    <row r="7097" customFormat="false" ht="12.75" hidden="false" customHeight="false" outlineLevel="0" collapsed="false">
      <c r="A7097" s="9" t="s">
        <v>1944</v>
      </c>
      <c r="E7097" s="10" t="str">
        <f aca="false">IF(D7097="?OLD","!!!","")</f>
        <v/>
      </c>
      <c r="F7097" s="11" t="str">
        <f aca="false">IF(OR(E7097="",E7097="!!!"),"",IF(NOT(ISNA(VLOOKUP(E7097,E$1:E7096,1,FALSE()))),"OLD",IF(AND(E7097&lt;&gt;"",E7097&lt;&gt;"!!!"),"NEW","")))</f>
        <v/>
      </c>
      <c r="G7097" s="12" t="str">
        <f aca="false">IF(OR(E7097="",E7097="!!!"),"",IF(OR(J7097=0,AND(J7097=1,K7097=1),AND(J7097=1,I7097="SBJ"),AND(J7097=1,I7097=0)),"?IN_FOCUS",IF(J7097&lt;=2,"?ACTIVATED",IF(J7097&lt;&gt;"","?FAMILIAR",IF(F7097="NEW",IF(ISNA(VLOOKUP(E7097,#REF!,1,FALSE())),"?TYPE_IDENTIFIABLE","?REFERENTIAL"),"_")))))</f>
        <v/>
      </c>
      <c r="H7097" s="13" t="str">
        <f aca="false">IF(J7097&lt;&gt;1,"",IF(I7097="SBJ","CB","?"))</f>
        <v/>
      </c>
      <c r="I7097" s="14" t="str">
        <f aca="false">IF(OR(E7097="",E7097="!!!",F7097="NEW"),"",INDEX(B$2:B7096,-1+SUMPRODUCT(MAX(ROW(E$2:E7096)*(E7097=E$2:E7096)))))</f>
        <v/>
      </c>
      <c r="J7097" s="15" t="str">
        <f aca="true">IF(OR(E7097="",E7097="!!!",F7097="NEW"),"",COUNTBLANK(OFFSET(A$1,,,SUMPRODUCT(MAX(ROW(E$2:E7097)*(E7097=E$2:E7097)))))-COUNTBLANK(OFFSET(A$1,,,SUMPRODUCT(MAX(ROW(E$1:E7096)*(E7097=E$1:E7096))))))</f>
        <v/>
      </c>
      <c r="K7097" s="15" t="str">
        <f aca="false">IF(OR(E7097="",E7097="!!!",F7097="NEW"),"",INDEX(J$1:J7096,SUMPRODUCT(MAX(ROW(E$1:E7096)*(E7097=E$1:E7096)))))</f>
        <v/>
      </c>
      <c r="L7097" s="16"/>
    </row>
    <row r="7098" customFormat="false" ht="12.75" hidden="false" customHeight="false" outlineLevel="0" collapsed="false">
      <c r="A7098" s="9" t="s">
        <v>472</v>
      </c>
      <c r="E7098" s="10" t="str">
        <f aca="false">IF(D7098="?OLD","!!!","")</f>
        <v/>
      </c>
      <c r="F7098" s="11" t="str">
        <f aca="false">IF(OR(E7098="",E7098="!!!"),"",IF(NOT(ISNA(VLOOKUP(E7098,E$1:E7097,1,FALSE()))),"OLD",IF(AND(E7098&lt;&gt;"",E7098&lt;&gt;"!!!"),"NEW","")))</f>
        <v/>
      </c>
      <c r="G7098" s="12" t="str">
        <f aca="false">IF(OR(E7098="",E7098="!!!"),"",IF(OR(J7098=0,AND(J7098=1,K7098=1),AND(J7098=1,I7098="SBJ"),AND(J7098=1,I7098=0)),"?IN_FOCUS",IF(J7098&lt;=2,"?ACTIVATED",IF(J7098&lt;&gt;"","?FAMILIAR",IF(F7098="NEW",IF(ISNA(VLOOKUP(E7098,#REF!,1,FALSE())),"?TYPE_IDENTIFIABLE","?REFERENTIAL"),"_")))))</f>
        <v/>
      </c>
      <c r="H7098" s="13" t="str">
        <f aca="false">IF(J7098&lt;&gt;1,"",IF(I7098="SBJ","CB","?"))</f>
        <v/>
      </c>
      <c r="I7098" s="14" t="str">
        <f aca="false">IF(OR(E7098="",E7098="!!!",F7098="NEW"),"",INDEX(B$2:B7097,-1+SUMPRODUCT(MAX(ROW(E$2:E7097)*(E7098=E$2:E7097)))))</f>
        <v/>
      </c>
      <c r="J7098" s="15" t="str">
        <f aca="true">IF(OR(E7098="",E7098="!!!",F7098="NEW"),"",COUNTBLANK(OFFSET(A$1,,,SUMPRODUCT(MAX(ROW(E$2:E7098)*(E7098=E$2:E7098)))))-COUNTBLANK(OFFSET(A$1,,,SUMPRODUCT(MAX(ROW(E$1:E7097)*(E7098=E$1:E7097))))))</f>
        <v/>
      </c>
      <c r="K7098" s="15" t="str">
        <f aca="false">IF(OR(E7098="",E7098="!!!",F7098="NEW"),"",INDEX(J$1:J7097,SUMPRODUCT(MAX(ROW(E$1:E7097)*(E7098=E$1:E7097)))))</f>
        <v/>
      </c>
      <c r="L7098" s="16"/>
    </row>
    <row r="7099" customFormat="false" ht="12.75" hidden="false" customHeight="false" outlineLevel="0" collapsed="false">
      <c r="A7099" s="9" t="s">
        <v>71</v>
      </c>
      <c r="E7099" s="10" t="str">
        <f aca="false">IF(D7099="?OLD","!!!","")</f>
        <v/>
      </c>
      <c r="F7099" s="11" t="str">
        <f aca="false">IF(OR(E7099="",E7099="!!!"),"",IF(NOT(ISNA(VLOOKUP(E7099,E$1:E7098,1,FALSE()))),"OLD",IF(AND(E7099&lt;&gt;"",E7099&lt;&gt;"!!!"),"NEW","")))</f>
        <v/>
      </c>
      <c r="G7099" s="12" t="str">
        <f aca="false">IF(OR(E7099="",E7099="!!!"),"",IF(OR(J7099=0,AND(J7099=1,K7099=1),AND(J7099=1,I7099="SBJ"),AND(J7099=1,I7099=0)),"?IN_FOCUS",IF(J7099&lt;=2,"?ACTIVATED",IF(J7099&lt;&gt;"","?FAMILIAR",IF(F7099="NEW",IF(ISNA(VLOOKUP(E7099,#REF!,1,FALSE())),"?TYPE_IDENTIFIABLE","?REFERENTIAL"),"_")))))</f>
        <v/>
      </c>
      <c r="H7099" s="13" t="str">
        <f aca="false">IF(J7099&lt;&gt;1,"",IF(I7099="SBJ","CB","?"))</f>
        <v/>
      </c>
      <c r="I7099" s="14" t="str">
        <f aca="false">IF(OR(E7099="",E7099="!!!",F7099="NEW"),"",INDEX(B$2:B7098,-1+SUMPRODUCT(MAX(ROW(E$2:E7098)*(E7099=E$2:E7098)))))</f>
        <v/>
      </c>
      <c r="J7099" s="15" t="str">
        <f aca="true">IF(OR(E7099="",E7099="!!!",F7099="NEW"),"",COUNTBLANK(OFFSET(A$1,,,SUMPRODUCT(MAX(ROW(E$2:E7099)*(E7099=E$2:E7099)))))-COUNTBLANK(OFFSET(A$1,,,SUMPRODUCT(MAX(ROW(E$1:E7098)*(E7099=E$1:E7098))))))</f>
        <v/>
      </c>
      <c r="K7099" s="15" t="str">
        <f aca="false">IF(OR(E7099="",E7099="!!!",F7099="NEW"),"",INDEX(J$1:J7098,SUMPRODUCT(MAX(ROW(E$1:E7098)*(E7099=E$1:E7098)))))</f>
        <v/>
      </c>
      <c r="L7099" s="16"/>
    </row>
    <row r="7100" customFormat="false" ht="12.75" hidden="false" customHeight="false" outlineLevel="0" collapsed="false">
      <c r="A7100" s="9" t="s">
        <v>1945</v>
      </c>
      <c r="E7100" s="10" t="str">
        <f aca="false">IF(D7100="?OLD","!!!","")</f>
        <v/>
      </c>
      <c r="F7100" s="11" t="str">
        <f aca="false">IF(OR(E7100="",E7100="!!!"),"",IF(NOT(ISNA(VLOOKUP(E7100,E$1:E7099,1,FALSE()))),"OLD",IF(AND(E7100&lt;&gt;"",E7100&lt;&gt;"!!!"),"NEW","")))</f>
        <v/>
      </c>
      <c r="G7100" s="12" t="str">
        <f aca="false">IF(OR(E7100="",E7100="!!!"),"",IF(OR(J7100=0,AND(J7100=1,K7100=1),AND(J7100=1,I7100="SBJ"),AND(J7100=1,I7100=0)),"?IN_FOCUS",IF(J7100&lt;=2,"?ACTIVATED",IF(J7100&lt;&gt;"","?FAMILIAR",IF(F7100="NEW",IF(ISNA(VLOOKUP(E7100,#REF!,1,FALSE())),"?TYPE_IDENTIFIABLE","?REFERENTIAL"),"_")))))</f>
        <v/>
      </c>
      <c r="H7100" s="13" t="str">
        <f aca="false">IF(J7100&lt;&gt;1,"",IF(I7100="SBJ","CB","?"))</f>
        <v/>
      </c>
      <c r="I7100" s="14" t="str">
        <f aca="false">IF(OR(E7100="",E7100="!!!",F7100="NEW"),"",INDEX(B$2:B7099,-1+SUMPRODUCT(MAX(ROW(E$2:E7099)*(E7100=E$2:E7099)))))</f>
        <v/>
      </c>
      <c r="J7100" s="15" t="str">
        <f aca="true">IF(OR(E7100="",E7100="!!!",F7100="NEW"),"",COUNTBLANK(OFFSET(A$1,,,SUMPRODUCT(MAX(ROW(E$2:E7100)*(E7100=E$2:E7100)))))-COUNTBLANK(OFFSET(A$1,,,SUMPRODUCT(MAX(ROW(E$1:E7099)*(E7100=E$1:E7099))))))</f>
        <v/>
      </c>
      <c r="K7100" s="15" t="str">
        <f aca="false">IF(OR(E7100="",E7100="!!!",F7100="NEW"),"",INDEX(J$1:J7099,SUMPRODUCT(MAX(ROW(E$1:E7099)*(E7100=E$1:E7099)))))</f>
        <v/>
      </c>
      <c r="L7100" s="16"/>
    </row>
    <row r="7101" customFormat="false" ht="12.75" hidden="false" customHeight="false" outlineLevel="0" collapsed="false">
      <c r="A7101" s="9" t="s">
        <v>809</v>
      </c>
      <c r="B7101" s="0" t="s">
        <v>23</v>
      </c>
      <c r="C7101" s="0" t="s">
        <v>161</v>
      </c>
      <c r="E7101" s="10" t="str">
        <f aca="false">IF(D7101="?OLD","!!!","")</f>
        <v/>
      </c>
      <c r="F7101" s="11" t="str">
        <f aca="false">IF(OR(E7101="",E7101="!!!"),"",IF(NOT(ISNA(VLOOKUP(E7101,E$1:E7100,1,FALSE()))),"OLD",IF(AND(E7101&lt;&gt;"",E7101&lt;&gt;"!!!"),"NEW","")))</f>
        <v/>
      </c>
      <c r="G7101" s="12" t="str">
        <f aca="false">IF(OR(E7101="",E7101="!!!"),"",IF(OR(J7101=0,AND(J7101=1,K7101=1),AND(J7101=1,I7101="SBJ"),AND(J7101=1,I7101=0)),"?IN_FOCUS",IF(J7101&lt;=2,"?ACTIVATED",IF(J7101&lt;&gt;"","?FAMILIAR",IF(F7101="NEW",IF(ISNA(VLOOKUP(E7101,#REF!,1,FALSE())),"?TYPE_IDENTIFIABLE","?REFERENTIAL"),"_")))))</f>
        <v/>
      </c>
      <c r="H7101" s="13" t="str">
        <f aca="false">IF(J7101&lt;&gt;1,"",IF(I7101="SBJ","CB","?"))</f>
        <v/>
      </c>
      <c r="I7101" s="14" t="str">
        <f aca="false">IF(OR(E7101="",E7101="!!!",F7101="NEW"),"",INDEX(B$2:B7100,-1+SUMPRODUCT(MAX(ROW(E$2:E7100)*(E7101=E$2:E7100)))))</f>
        <v/>
      </c>
      <c r="J7101" s="15" t="str">
        <f aca="true">IF(OR(E7101="",E7101="!!!",F7101="NEW"),"",COUNTBLANK(OFFSET(A$1,,,SUMPRODUCT(MAX(ROW(E$2:E7101)*(E7101=E$2:E7101)))))-COUNTBLANK(OFFSET(A$1,,,SUMPRODUCT(MAX(ROW(E$1:E7100)*(E7101=E$1:E7100))))))</f>
        <v/>
      </c>
      <c r="K7101" s="15" t="str">
        <f aca="false">IF(OR(E7101="",E7101="!!!",F7101="NEW"),"",INDEX(J$1:J7100,SUMPRODUCT(MAX(ROW(E$1:E7100)*(E7101=E$1:E7100)))))</f>
        <v/>
      </c>
      <c r="L7101" s="16"/>
    </row>
    <row r="7102" customFormat="false" ht="12.75" hidden="false" customHeight="false" outlineLevel="0" collapsed="false">
      <c r="A7102" s="9" t="s">
        <v>1946</v>
      </c>
      <c r="B7102" s="0" t="s">
        <v>18</v>
      </c>
      <c r="C7102" s="0" t="s">
        <v>115</v>
      </c>
      <c r="D7102" s="0" t="s">
        <v>31</v>
      </c>
      <c r="E7102" s="10" t="str">
        <f aca="false">IF(D7102="?OLD","!!!","")</f>
        <v>!!!</v>
      </c>
      <c r="F7102" s="11" t="str">
        <f aca="false">IF(OR(E7102="",E7102="!!!"),"",IF(NOT(ISNA(VLOOKUP(E7102,E$1:E7101,1,FALSE()))),"OLD",IF(AND(E7102&lt;&gt;"",E7102&lt;&gt;"!!!"),"NEW","")))</f>
        <v/>
      </c>
      <c r="G7102" s="12" t="str">
        <f aca="false">IF(OR(E7102="",E7102="!!!"),"",IF(OR(J7102=0,AND(J7102=1,K7102=1),AND(J7102=1,I7102="SBJ"),AND(J7102=1,I7102=0)),"?IN_FOCUS",IF(J7102&lt;=2,"?ACTIVATED",IF(J7102&lt;&gt;"","?FAMILIAR",IF(F7102="NEW",IF(ISNA(VLOOKUP(E7102,#REF!,1,FALSE())),"?TYPE_IDENTIFIABLE","?REFERENTIAL"),"_")))))</f>
        <v/>
      </c>
      <c r="H7102" s="13" t="str">
        <f aca="false">IF(J7102&lt;&gt;1,"",IF(I7102="SBJ","CB","?"))</f>
        <v/>
      </c>
      <c r="I7102" s="14" t="str">
        <f aca="false">IF(OR(E7102="",E7102="!!!",F7102="NEW"),"",INDEX(B$2:B7101,-1+SUMPRODUCT(MAX(ROW(E$2:E7101)*(E7102=E$2:E7101)))))</f>
        <v/>
      </c>
      <c r="J7102" s="15" t="str">
        <f aca="true">IF(OR(E7102="",E7102="!!!",F7102="NEW"),"",COUNTBLANK(OFFSET(A$1,,,SUMPRODUCT(MAX(ROW(E$2:E7102)*(E7102=E$2:E7102)))))-COUNTBLANK(OFFSET(A$1,,,SUMPRODUCT(MAX(ROW(E$1:E7101)*(E7102=E$1:E7101))))))</f>
        <v/>
      </c>
      <c r="K7102" s="15" t="str">
        <f aca="false">IF(OR(E7102="",E7102="!!!",F7102="NEW"),"",INDEX(J$1:J7101,SUMPRODUCT(MAX(ROW(E$1:E7101)*(E7102=E$1:E7101)))))</f>
        <v/>
      </c>
      <c r="L7102" s="16"/>
    </row>
    <row r="7103" customFormat="false" ht="12.75" hidden="false" customHeight="false" outlineLevel="0" collapsed="false">
      <c r="A7103" s="9" t="s">
        <v>347</v>
      </c>
      <c r="B7103" s="0" t="s">
        <v>41</v>
      </c>
      <c r="C7103" s="0" t="s">
        <v>30</v>
      </c>
      <c r="D7103" s="0" t="s">
        <v>31</v>
      </c>
      <c r="E7103" s="10" t="str">
        <f aca="false">IF(D7103="?OLD","!!!","")</f>
        <v>!!!</v>
      </c>
      <c r="F7103" s="11" t="str">
        <f aca="false">IF(OR(E7103="",E7103="!!!"),"",IF(NOT(ISNA(VLOOKUP(E7103,E$1:E7102,1,FALSE()))),"OLD",IF(AND(E7103&lt;&gt;"",E7103&lt;&gt;"!!!"),"NEW","")))</f>
        <v/>
      </c>
      <c r="G7103" s="12" t="str">
        <f aca="false">IF(OR(E7103="",E7103="!!!"),"",IF(OR(J7103=0,AND(J7103=1,K7103=1),AND(J7103=1,I7103="SBJ"),AND(J7103=1,I7103=0)),"?IN_FOCUS",IF(J7103&lt;=2,"?ACTIVATED",IF(J7103&lt;&gt;"","?FAMILIAR",IF(F7103="NEW",IF(ISNA(VLOOKUP(E7103,#REF!,1,FALSE())),"?TYPE_IDENTIFIABLE","?REFERENTIAL"),"_")))))</f>
        <v/>
      </c>
      <c r="H7103" s="13" t="str">
        <f aca="false">IF(J7103&lt;&gt;1,"",IF(I7103="SBJ","CB","?"))</f>
        <v/>
      </c>
      <c r="I7103" s="14" t="str">
        <f aca="false">IF(OR(E7103="",E7103="!!!",F7103="NEW"),"",INDEX(B$2:B7102,-1+SUMPRODUCT(MAX(ROW(E$2:E7102)*(E7103=E$2:E7102)))))</f>
        <v/>
      </c>
      <c r="J7103" s="15" t="str">
        <f aca="true">IF(OR(E7103="",E7103="!!!",F7103="NEW"),"",COUNTBLANK(OFFSET(A$1,,,SUMPRODUCT(MAX(ROW(E$2:E7103)*(E7103=E$2:E7103)))))-COUNTBLANK(OFFSET(A$1,,,SUMPRODUCT(MAX(ROW(E$1:E7102)*(E7103=E$1:E7102))))))</f>
        <v/>
      </c>
      <c r="K7103" s="15" t="str">
        <f aca="false">IF(OR(E7103="",E7103="!!!",F7103="NEW"),"",INDEX(J$1:J7102,SUMPRODUCT(MAX(ROW(E$1:E7102)*(E7103=E$1:E7102)))))</f>
        <v/>
      </c>
      <c r="L7103" s="16"/>
    </row>
    <row r="7104" customFormat="false" ht="12.75" hidden="false" customHeight="false" outlineLevel="0" collapsed="false">
      <c r="A7104" s="9" t="s">
        <v>150</v>
      </c>
      <c r="E7104" s="10" t="str">
        <f aca="false">IF(D7104="?OLD","!!!","")</f>
        <v/>
      </c>
      <c r="F7104" s="11" t="str">
        <f aca="false">IF(OR(E7104="",E7104="!!!"),"",IF(NOT(ISNA(VLOOKUP(E7104,E$1:E7103,1,FALSE()))),"OLD",IF(AND(E7104&lt;&gt;"",E7104&lt;&gt;"!!!"),"NEW","")))</f>
        <v/>
      </c>
      <c r="G7104" s="12" t="str">
        <f aca="false">IF(OR(E7104="",E7104="!!!"),"",IF(OR(J7104=0,AND(J7104=1,K7104=1),AND(J7104=1,I7104="SBJ"),AND(J7104=1,I7104=0)),"?IN_FOCUS",IF(J7104&lt;=2,"?ACTIVATED",IF(J7104&lt;&gt;"","?FAMILIAR",IF(F7104="NEW",IF(ISNA(VLOOKUP(E7104,#REF!,1,FALSE())),"?TYPE_IDENTIFIABLE","?REFERENTIAL"),"_")))))</f>
        <v/>
      </c>
      <c r="H7104" s="13" t="str">
        <f aca="false">IF(J7104&lt;&gt;1,"",IF(I7104="SBJ","CB","?"))</f>
        <v/>
      </c>
      <c r="I7104" s="14" t="str">
        <f aca="false">IF(OR(E7104="",E7104="!!!",F7104="NEW"),"",INDEX(B$2:B7103,-1+SUMPRODUCT(MAX(ROW(E$2:E7103)*(E7104=E$2:E7103)))))</f>
        <v/>
      </c>
      <c r="J7104" s="15" t="str">
        <f aca="true">IF(OR(E7104="",E7104="!!!",F7104="NEW"),"",COUNTBLANK(OFFSET(A$1,,,SUMPRODUCT(MAX(ROW(E$2:E7104)*(E7104=E$2:E7104)))))-COUNTBLANK(OFFSET(A$1,,,SUMPRODUCT(MAX(ROW(E$1:E7103)*(E7104=E$1:E7103))))))</f>
        <v/>
      </c>
      <c r="K7104" s="15" t="str">
        <f aca="false">IF(OR(E7104="",E7104="!!!",F7104="NEW"),"",INDEX(J$1:J7103,SUMPRODUCT(MAX(ROW(E$1:E7103)*(E7104=E$1:E7103)))))</f>
        <v/>
      </c>
      <c r="L7104" s="16"/>
    </row>
    <row r="7105" customFormat="false" ht="12.75" hidden="false" customHeight="false" outlineLevel="0" collapsed="false">
      <c r="A7105" s="9" t="s">
        <v>1947</v>
      </c>
      <c r="E7105" s="10" t="str">
        <f aca="false">IF(D7105="?OLD","!!!","")</f>
        <v/>
      </c>
      <c r="F7105" s="11" t="str">
        <f aca="false">IF(OR(E7105="",E7105="!!!"),"",IF(NOT(ISNA(VLOOKUP(E7105,E$1:E7104,1,FALSE()))),"OLD",IF(AND(E7105&lt;&gt;"",E7105&lt;&gt;"!!!"),"NEW","")))</f>
        <v/>
      </c>
      <c r="G7105" s="12" t="str">
        <f aca="false">IF(OR(E7105="",E7105="!!!"),"",IF(OR(J7105=0,AND(J7105=1,K7105=1),AND(J7105=1,I7105="SBJ"),AND(J7105=1,I7105=0)),"?IN_FOCUS",IF(J7105&lt;=2,"?ACTIVATED",IF(J7105&lt;&gt;"","?FAMILIAR",IF(F7105="NEW",IF(ISNA(VLOOKUP(E7105,#REF!,1,FALSE())),"?TYPE_IDENTIFIABLE","?REFERENTIAL"),"_")))))</f>
        <v/>
      </c>
      <c r="H7105" s="13" t="str">
        <f aca="false">IF(J7105&lt;&gt;1,"",IF(I7105="SBJ","CB","?"))</f>
        <v/>
      </c>
      <c r="I7105" s="14" t="str">
        <f aca="false">IF(OR(E7105="",E7105="!!!",F7105="NEW"),"",INDEX(B$2:B7104,-1+SUMPRODUCT(MAX(ROW(E$2:E7104)*(E7105=E$2:E7104)))))</f>
        <v/>
      </c>
      <c r="J7105" s="15" t="str">
        <f aca="true">IF(OR(E7105="",E7105="!!!",F7105="NEW"),"",COUNTBLANK(OFFSET(A$1,,,SUMPRODUCT(MAX(ROW(E$2:E7105)*(E7105=E$2:E7105)))))-COUNTBLANK(OFFSET(A$1,,,SUMPRODUCT(MAX(ROW(E$1:E7104)*(E7105=E$1:E7104))))))</f>
        <v/>
      </c>
      <c r="K7105" s="15" t="str">
        <f aca="false">IF(OR(E7105="",E7105="!!!",F7105="NEW"),"",INDEX(J$1:J7104,SUMPRODUCT(MAX(ROW(E$1:E7104)*(E7105=E$1:E7104)))))</f>
        <v/>
      </c>
      <c r="L7105" s="16"/>
    </row>
    <row r="7106" customFormat="false" ht="12.75" hidden="false" customHeight="false" outlineLevel="0" collapsed="false">
      <c r="A7106" s="9" t="s">
        <v>39</v>
      </c>
      <c r="E7106" s="10" t="str">
        <f aca="false">IF(D7106="?OLD","!!!","")</f>
        <v/>
      </c>
      <c r="F7106" s="11" t="str">
        <f aca="false">IF(OR(E7106="",E7106="!!!"),"",IF(NOT(ISNA(VLOOKUP(E7106,E$1:E7105,1,FALSE()))),"OLD",IF(AND(E7106&lt;&gt;"",E7106&lt;&gt;"!!!"),"NEW","")))</f>
        <v/>
      </c>
      <c r="G7106" s="12" t="str">
        <f aca="false">IF(OR(E7106="",E7106="!!!"),"",IF(OR(J7106=0,AND(J7106=1,K7106=1),AND(J7106=1,I7106="SBJ"),AND(J7106=1,I7106=0)),"?IN_FOCUS",IF(J7106&lt;=2,"?ACTIVATED",IF(J7106&lt;&gt;"","?FAMILIAR",IF(F7106="NEW",IF(ISNA(VLOOKUP(E7106,#REF!,1,FALSE())),"?TYPE_IDENTIFIABLE","?REFERENTIAL"),"_")))))</f>
        <v/>
      </c>
      <c r="H7106" s="13" t="str">
        <f aca="false">IF(J7106&lt;&gt;1,"",IF(I7106="SBJ","CB","?"))</f>
        <v/>
      </c>
      <c r="I7106" s="14" t="str">
        <f aca="false">IF(OR(E7106="",E7106="!!!",F7106="NEW"),"",INDEX(B$2:B7105,-1+SUMPRODUCT(MAX(ROW(E$2:E7105)*(E7106=E$2:E7105)))))</f>
        <v/>
      </c>
      <c r="J7106" s="15" t="str">
        <f aca="true">IF(OR(E7106="",E7106="!!!",F7106="NEW"),"",COUNTBLANK(OFFSET(A$1,,,SUMPRODUCT(MAX(ROW(E$2:E7106)*(E7106=E$2:E7106)))))-COUNTBLANK(OFFSET(A$1,,,SUMPRODUCT(MAX(ROW(E$1:E7105)*(E7106=E$1:E7105))))))</f>
        <v/>
      </c>
      <c r="K7106" s="15" t="str">
        <f aca="false">IF(OR(E7106="",E7106="!!!",F7106="NEW"),"",INDEX(J$1:J7105,SUMPRODUCT(MAX(ROW(E$1:E7105)*(E7106=E$1:E7105)))))</f>
        <v/>
      </c>
      <c r="L7106" s="16"/>
    </row>
    <row r="7107" customFormat="false" ht="12.75" hidden="false" customHeight="false" outlineLevel="0" collapsed="false">
      <c r="A7107" s="9" t="s">
        <v>809</v>
      </c>
      <c r="B7107" s="0" t="s">
        <v>47</v>
      </c>
      <c r="C7107" s="0" t="s">
        <v>161</v>
      </c>
      <c r="E7107" s="10" t="str">
        <f aca="false">IF(D7107="?OLD","!!!","")</f>
        <v/>
      </c>
      <c r="F7107" s="11" t="str">
        <f aca="false">IF(OR(E7107="",E7107="!!!"),"",IF(NOT(ISNA(VLOOKUP(E7107,E$1:E7106,1,FALSE()))),"OLD",IF(AND(E7107&lt;&gt;"",E7107&lt;&gt;"!!!"),"NEW","")))</f>
        <v/>
      </c>
      <c r="G7107" s="12" t="str">
        <f aca="false">IF(OR(E7107="",E7107="!!!"),"",IF(OR(J7107=0,AND(J7107=1,K7107=1),AND(J7107=1,I7107="SBJ"),AND(J7107=1,I7107=0)),"?IN_FOCUS",IF(J7107&lt;=2,"?ACTIVATED",IF(J7107&lt;&gt;"","?FAMILIAR",IF(F7107="NEW",IF(ISNA(VLOOKUP(E7107,#REF!,1,FALSE())),"?TYPE_IDENTIFIABLE","?REFERENTIAL"),"_")))))</f>
        <v/>
      </c>
      <c r="H7107" s="13" t="str">
        <f aca="false">IF(J7107&lt;&gt;1,"",IF(I7107="SBJ","CB","?"))</f>
        <v/>
      </c>
      <c r="I7107" s="14" t="str">
        <f aca="false">IF(OR(E7107="",E7107="!!!",F7107="NEW"),"",INDEX(B$2:B7106,-1+SUMPRODUCT(MAX(ROW(E$2:E7106)*(E7107=E$2:E7106)))))</f>
        <v/>
      </c>
      <c r="J7107" s="15" t="str">
        <f aca="true">IF(OR(E7107="",E7107="!!!",F7107="NEW"),"",COUNTBLANK(OFFSET(A$1,,,SUMPRODUCT(MAX(ROW(E$2:E7107)*(E7107=E$2:E7107)))))-COUNTBLANK(OFFSET(A$1,,,SUMPRODUCT(MAX(ROW(E$1:E7106)*(E7107=E$1:E7106))))))</f>
        <v/>
      </c>
      <c r="K7107" s="15" t="str">
        <f aca="false">IF(OR(E7107="",E7107="!!!",F7107="NEW"),"",INDEX(J$1:J7106,SUMPRODUCT(MAX(ROW(E$1:E7106)*(E7107=E$1:E7106)))))</f>
        <v/>
      </c>
      <c r="L7107" s="16"/>
    </row>
    <row r="7108" customFormat="false" ht="12.75" hidden="false" customHeight="false" outlineLevel="0" collapsed="false">
      <c r="A7108" s="9" t="s">
        <v>1948</v>
      </c>
      <c r="B7108" s="0" t="s">
        <v>41</v>
      </c>
      <c r="C7108" s="0" t="s">
        <v>115</v>
      </c>
      <c r="D7108" s="0" t="s">
        <v>31</v>
      </c>
      <c r="E7108" s="10" t="str">
        <f aca="false">IF(D7108="?OLD","!!!","")</f>
        <v>!!!</v>
      </c>
      <c r="F7108" s="11" t="str">
        <f aca="false">IF(OR(E7108="",E7108="!!!"),"",IF(NOT(ISNA(VLOOKUP(E7108,E$1:E7107,1,FALSE()))),"OLD",IF(AND(E7108&lt;&gt;"",E7108&lt;&gt;"!!!"),"NEW","")))</f>
        <v/>
      </c>
      <c r="G7108" s="12" t="str">
        <f aca="false">IF(OR(E7108="",E7108="!!!"),"",IF(OR(J7108=0,AND(J7108=1,K7108=1),AND(J7108=1,I7108="SBJ"),AND(J7108=1,I7108=0)),"?IN_FOCUS",IF(J7108&lt;=2,"?ACTIVATED",IF(J7108&lt;&gt;"","?FAMILIAR",IF(F7108="NEW",IF(ISNA(VLOOKUP(E7108,#REF!,1,FALSE())),"?TYPE_IDENTIFIABLE","?REFERENTIAL"),"_")))))</f>
        <v/>
      </c>
      <c r="H7108" s="13" t="str">
        <f aca="false">IF(J7108&lt;&gt;1,"",IF(I7108="SBJ","CB","?"))</f>
        <v/>
      </c>
      <c r="I7108" s="14" t="str">
        <f aca="false">IF(OR(E7108="",E7108="!!!",F7108="NEW"),"",INDEX(B$2:B7107,-1+SUMPRODUCT(MAX(ROW(E$2:E7107)*(E7108=E$2:E7107)))))</f>
        <v/>
      </c>
      <c r="J7108" s="15" t="str">
        <f aca="true">IF(OR(E7108="",E7108="!!!",F7108="NEW"),"",COUNTBLANK(OFFSET(A$1,,,SUMPRODUCT(MAX(ROW(E$2:E7108)*(E7108=E$2:E7108)))))-COUNTBLANK(OFFSET(A$1,,,SUMPRODUCT(MAX(ROW(E$1:E7107)*(E7108=E$1:E7107))))))</f>
        <v/>
      </c>
      <c r="K7108" s="15" t="str">
        <f aca="false">IF(OR(E7108="",E7108="!!!",F7108="NEW"),"",INDEX(J$1:J7107,SUMPRODUCT(MAX(ROW(E$1:E7107)*(E7108=E$1:E7107)))))</f>
        <v/>
      </c>
      <c r="L7108" s="16"/>
    </row>
    <row r="7109" customFormat="false" ht="12.75" hidden="false" customHeight="false" outlineLevel="0" collapsed="false">
      <c r="A7109" s="9" t="s">
        <v>15</v>
      </c>
      <c r="E7109" s="10" t="str">
        <f aca="false">IF(D7109="?OLD","!!!","")</f>
        <v/>
      </c>
      <c r="F7109" s="11" t="str">
        <f aca="false">IF(OR(E7109="",E7109="!!!"),"",IF(NOT(ISNA(VLOOKUP(E7109,E$1:E7108,1,FALSE()))),"OLD",IF(AND(E7109&lt;&gt;"",E7109&lt;&gt;"!!!"),"NEW","")))</f>
        <v/>
      </c>
      <c r="G7109" s="12" t="str">
        <f aca="false">IF(OR(E7109="",E7109="!!!"),"",IF(OR(J7109=0,AND(J7109=1,K7109=1),AND(J7109=1,I7109="SBJ"),AND(J7109=1,I7109=0)),"?IN_FOCUS",IF(J7109&lt;=2,"?ACTIVATED",IF(J7109&lt;&gt;"","?FAMILIAR",IF(F7109="NEW",IF(ISNA(VLOOKUP(E7109,#REF!,1,FALSE())),"?TYPE_IDENTIFIABLE","?REFERENTIAL"),"_")))))</f>
        <v/>
      </c>
      <c r="H7109" s="13" t="str">
        <f aca="false">IF(J7109&lt;&gt;1,"",IF(I7109="SBJ","CB","?"))</f>
        <v/>
      </c>
      <c r="I7109" s="14" t="str">
        <f aca="false">IF(OR(E7109="",E7109="!!!",F7109="NEW"),"",INDEX(B$2:B7108,-1+SUMPRODUCT(MAX(ROW(E$2:E7108)*(E7109=E$2:E7108)))))</f>
        <v/>
      </c>
      <c r="J7109" s="15" t="str">
        <f aca="true">IF(OR(E7109="",E7109="!!!",F7109="NEW"),"",COUNTBLANK(OFFSET(A$1,,,SUMPRODUCT(MAX(ROW(E$2:E7109)*(E7109=E$2:E7109)))))-COUNTBLANK(OFFSET(A$1,,,SUMPRODUCT(MAX(ROW(E$1:E7108)*(E7109=E$1:E7108))))))</f>
        <v/>
      </c>
      <c r="K7109" s="15" t="str">
        <f aca="false">IF(OR(E7109="",E7109="!!!",F7109="NEW"),"",INDEX(J$1:J7108,SUMPRODUCT(MAX(ROW(E$1:E7108)*(E7109=E$1:E7108)))))</f>
        <v/>
      </c>
      <c r="L7109" s="16"/>
    </row>
    <row r="7110" customFormat="false" ht="12.75" hidden="false" customHeight="false" outlineLevel="0" collapsed="false">
      <c r="A7110" s="9" t="s">
        <v>1949</v>
      </c>
      <c r="B7110" s="0" t="s">
        <v>47</v>
      </c>
      <c r="C7110" s="0" t="s">
        <v>26</v>
      </c>
      <c r="E7110" s="10" t="str">
        <f aca="false">IF(D7110="?OLD","!!!","")</f>
        <v/>
      </c>
      <c r="F7110" s="11" t="str">
        <f aca="false">IF(OR(E7110="",E7110="!!!"),"",IF(NOT(ISNA(VLOOKUP(E7110,E$1:E7109,1,FALSE()))),"OLD",IF(AND(E7110&lt;&gt;"",E7110&lt;&gt;"!!!"),"NEW","")))</f>
        <v/>
      </c>
      <c r="G7110" s="12" t="str">
        <f aca="false">IF(OR(E7110="",E7110="!!!"),"",IF(OR(J7110=0,AND(J7110=1,K7110=1),AND(J7110=1,I7110="SBJ"),AND(J7110=1,I7110=0)),"?IN_FOCUS",IF(J7110&lt;=2,"?ACTIVATED",IF(J7110&lt;&gt;"","?FAMILIAR",IF(F7110="NEW",IF(ISNA(VLOOKUP(E7110,#REF!,1,FALSE())),"?TYPE_IDENTIFIABLE","?REFERENTIAL"),"_")))))</f>
        <v/>
      </c>
      <c r="H7110" s="13" t="str">
        <f aca="false">IF(J7110&lt;&gt;1,"",IF(I7110="SBJ","CB","?"))</f>
        <v/>
      </c>
      <c r="I7110" s="14" t="str">
        <f aca="false">IF(OR(E7110="",E7110="!!!",F7110="NEW"),"",INDEX(B$2:B7109,-1+SUMPRODUCT(MAX(ROW(E$2:E7109)*(E7110=E$2:E7109)))))</f>
        <v/>
      </c>
      <c r="J7110" s="15" t="str">
        <f aca="true">IF(OR(E7110="",E7110="!!!",F7110="NEW"),"",COUNTBLANK(OFFSET(A$1,,,SUMPRODUCT(MAX(ROW(E$2:E7110)*(E7110=E$2:E7110)))))-COUNTBLANK(OFFSET(A$1,,,SUMPRODUCT(MAX(ROW(E$1:E7109)*(E7110=E$1:E7109))))))</f>
        <v/>
      </c>
      <c r="K7110" s="15" t="str">
        <f aca="false">IF(OR(E7110="",E7110="!!!",F7110="NEW"),"",INDEX(J$1:J7109,SUMPRODUCT(MAX(ROW(E$1:E7109)*(E7110=E$1:E7109)))))</f>
        <v/>
      </c>
      <c r="L7110" s="16"/>
    </row>
    <row r="7111" customFormat="false" ht="12.75" hidden="false" customHeight="false" outlineLevel="0" collapsed="false">
      <c r="A7111" s="9" t="s">
        <v>150</v>
      </c>
      <c r="E7111" s="10" t="str">
        <f aca="false">IF(D7111="?OLD","!!!","")</f>
        <v/>
      </c>
      <c r="F7111" s="11" t="str">
        <f aca="false">IF(OR(E7111="",E7111="!!!"),"",IF(NOT(ISNA(VLOOKUP(E7111,E$1:E7110,1,FALSE()))),"OLD",IF(AND(E7111&lt;&gt;"",E7111&lt;&gt;"!!!"),"NEW","")))</f>
        <v/>
      </c>
      <c r="G7111" s="12" t="str">
        <f aca="false">IF(OR(E7111="",E7111="!!!"),"",IF(OR(J7111=0,AND(J7111=1,K7111=1),AND(J7111=1,I7111="SBJ"),AND(J7111=1,I7111=0)),"?IN_FOCUS",IF(J7111&lt;=2,"?ACTIVATED",IF(J7111&lt;&gt;"","?FAMILIAR",IF(F7111="NEW",IF(ISNA(VLOOKUP(E7111,#REF!,1,FALSE())),"?TYPE_IDENTIFIABLE","?REFERENTIAL"),"_")))))</f>
        <v/>
      </c>
      <c r="H7111" s="13" t="str">
        <f aca="false">IF(J7111&lt;&gt;1,"",IF(I7111="SBJ","CB","?"))</f>
        <v/>
      </c>
      <c r="I7111" s="14" t="str">
        <f aca="false">IF(OR(E7111="",E7111="!!!",F7111="NEW"),"",INDEX(B$2:B7110,-1+SUMPRODUCT(MAX(ROW(E$2:E7110)*(E7111=E$2:E7110)))))</f>
        <v/>
      </c>
      <c r="J7111" s="15" t="str">
        <f aca="true">IF(OR(E7111="",E7111="!!!",F7111="NEW"),"",COUNTBLANK(OFFSET(A$1,,,SUMPRODUCT(MAX(ROW(E$2:E7111)*(E7111=E$2:E7111)))))-COUNTBLANK(OFFSET(A$1,,,SUMPRODUCT(MAX(ROW(E$1:E7110)*(E7111=E$1:E7110))))))</f>
        <v/>
      </c>
      <c r="K7111" s="15" t="str">
        <f aca="false">IF(OR(E7111="",E7111="!!!",F7111="NEW"),"",INDEX(J$1:J7110,SUMPRODUCT(MAX(ROW(E$1:E7110)*(E7111=E$1:E7110)))))</f>
        <v/>
      </c>
      <c r="L7111" s="16"/>
    </row>
    <row r="7112" customFormat="false" ht="12.75" hidden="false" customHeight="false" outlineLevel="0" collapsed="false">
      <c r="A7112" s="9" t="s">
        <v>1950</v>
      </c>
      <c r="E7112" s="10" t="str">
        <f aca="false">IF(D7112="?OLD","!!!","")</f>
        <v/>
      </c>
      <c r="F7112" s="11" t="str">
        <f aca="false">IF(OR(E7112="",E7112="!!!"),"",IF(NOT(ISNA(VLOOKUP(E7112,E$1:E7111,1,FALSE()))),"OLD",IF(AND(E7112&lt;&gt;"",E7112&lt;&gt;"!!!"),"NEW","")))</f>
        <v/>
      </c>
      <c r="G7112" s="12" t="str">
        <f aca="false">IF(OR(E7112="",E7112="!!!"),"",IF(OR(J7112=0,AND(J7112=1,K7112=1),AND(J7112=1,I7112="SBJ"),AND(J7112=1,I7112=0)),"?IN_FOCUS",IF(J7112&lt;=2,"?ACTIVATED",IF(J7112&lt;&gt;"","?FAMILIAR",IF(F7112="NEW",IF(ISNA(VLOOKUP(E7112,#REF!,1,FALSE())),"?TYPE_IDENTIFIABLE","?REFERENTIAL"),"_")))))</f>
        <v/>
      </c>
      <c r="H7112" s="13" t="str">
        <f aca="false">IF(J7112&lt;&gt;1,"",IF(I7112="SBJ","CB","?"))</f>
        <v/>
      </c>
      <c r="I7112" s="14" t="str">
        <f aca="false">IF(OR(E7112="",E7112="!!!",F7112="NEW"),"",INDEX(B$2:B7111,-1+SUMPRODUCT(MAX(ROW(E$2:E7111)*(E7112=E$2:E7111)))))</f>
        <v/>
      </c>
      <c r="J7112" s="15" t="str">
        <f aca="true">IF(OR(E7112="",E7112="!!!",F7112="NEW"),"",COUNTBLANK(OFFSET(A$1,,,SUMPRODUCT(MAX(ROW(E$2:E7112)*(E7112=E$2:E7112)))))-COUNTBLANK(OFFSET(A$1,,,SUMPRODUCT(MAX(ROW(E$1:E7111)*(E7112=E$1:E7111))))))</f>
        <v/>
      </c>
      <c r="K7112" s="15" t="str">
        <f aca="false">IF(OR(E7112="",E7112="!!!",F7112="NEW"),"",INDEX(J$1:J7111,SUMPRODUCT(MAX(ROW(E$1:E7111)*(E7112=E$1:E7111)))))</f>
        <v/>
      </c>
      <c r="L7112" s="16"/>
    </row>
    <row r="7113" customFormat="false" ht="12.75" hidden="false" customHeight="false" outlineLevel="0" collapsed="false">
      <c r="A7113" s="9" t="s">
        <v>1951</v>
      </c>
      <c r="B7113" s="0" t="s">
        <v>151</v>
      </c>
      <c r="C7113" s="0" t="s">
        <v>26</v>
      </c>
      <c r="E7113" s="10" t="str">
        <f aca="false">IF(D7113="?OLD","!!!","")</f>
        <v/>
      </c>
      <c r="F7113" s="11" t="str">
        <f aca="false">IF(OR(E7113="",E7113="!!!"),"",IF(NOT(ISNA(VLOOKUP(E7113,E$1:E7112,1,FALSE()))),"OLD",IF(AND(E7113&lt;&gt;"",E7113&lt;&gt;"!!!"),"NEW","")))</f>
        <v/>
      </c>
      <c r="G7113" s="12" t="str">
        <f aca="false">IF(OR(E7113="",E7113="!!!"),"",IF(OR(J7113=0,AND(J7113=1,K7113=1),AND(J7113=1,I7113="SBJ"),AND(J7113=1,I7113=0)),"?IN_FOCUS",IF(J7113&lt;=2,"?ACTIVATED",IF(J7113&lt;&gt;"","?FAMILIAR",IF(F7113="NEW",IF(ISNA(VLOOKUP(E7113,#REF!,1,FALSE())),"?TYPE_IDENTIFIABLE","?REFERENTIAL"),"_")))))</f>
        <v/>
      </c>
      <c r="H7113" s="13" t="str">
        <f aca="false">IF(J7113&lt;&gt;1,"",IF(I7113="SBJ","CB","?"))</f>
        <v/>
      </c>
      <c r="I7113" s="14" t="str">
        <f aca="false">IF(OR(E7113="",E7113="!!!",F7113="NEW"),"",INDEX(B$2:B7112,-1+SUMPRODUCT(MAX(ROW(E$2:E7112)*(E7113=E$2:E7112)))))</f>
        <v/>
      </c>
      <c r="J7113" s="15" t="str">
        <f aca="true">IF(OR(E7113="",E7113="!!!",F7113="NEW"),"",COUNTBLANK(OFFSET(A$1,,,SUMPRODUCT(MAX(ROW(E$2:E7113)*(E7113=E$2:E7113)))))-COUNTBLANK(OFFSET(A$1,,,SUMPRODUCT(MAX(ROW(E$1:E7112)*(E7113=E$1:E7112))))))</f>
        <v/>
      </c>
      <c r="K7113" s="15" t="str">
        <f aca="false">IF(OR(E7113="",E7113="!!!",F7113="NEW"),"",INDEX(J$1:J7112,SUMPRODUCT(MAX(ROW(E$1:E7112)*(E7113=E$1:E7112)))))</f>
        <v/>
      </c>
      <c r="L7113" s="16"/>
    </row>
    <row r="7114" customFormat="false" ht="12.75" hidden="false" customHeight="false" outlineLevel="0" collapsed="false">
      <c r="A7114" s="9" t="s">
        <v>15</v>
      </c>
      <c r="E7114" s="10" t="str">
        <f aca="false">IF(D7114="?OLD","!!!","")</f>
        <v/>
      </c>
      <c r="F7114" s="11" t="str">
        <f aca="false">IF(OR(E7114="",E7114="!!!"),"",IF(NOT(ISNA(VLOOKUP(E7114,E$1:E7113,1,FALSE()))),"OLD",IF(AND(E7114&lt;&gt;"",E7114&lt;&gt;"!!!"),"NEW","")))</f>
        <v/>
      </c>
      <c r="G7114" s="12" t="str">
        <f aca="false">IF(OR(E7114="",E7114="!!!"),"",IF(OR(J7114=0,AND(J7114=1,K7114=1),AND(J7114=1,I7114="SBJ"),AND(J7114=1,I7114=0)),"?IN_FOCUS",IF(J7114&lt;=2,"?ACTIVATED",IF(J7114&lt;&gt;"","?FAMILIAR",IF(F7114="NEW",IF(ISNA(VLOOKUP(E7114,#REF!,1,FALSE())),"?TYPE_IDENTIFIABLE","?REFERENTIAL"),"_")))))</f>
        <v/>
      </c>
      <c r="H7114" s="13" t="str">
        <f aca="false">IF(J7114&lt;&gt;1,"",IF(I7114="SBJ","CB","?"))</f>
        <v/>
      </c>
      <c r="I7114" s="14" t="str">
        <f aca="false">IF(OR(E7114="",E7114="!!!",F7114="NEW"),"",INDEX(B$2:B7113,-1+SUMPRODUCT(MAX(ROW(E$2:E7113)*(E7114=E$2:E7113)))))</f>
        <v/>
      </c>
      <c r="J7114" s="15" t="str">
        <f aca="true">IF(OR(E7114="",E7114="!!!",F7114="NEW"),"",COUNTBLANK(OFFSET(A$1,,,SUMPRODUCT(MAX(ROW(E$2:E7114)*(E7114=E$2:E7114)))))-COUNTBLANK(OFFSET(A$1,,,SUMPRODUCT(MAX(ROW(E$1:E7113)*(E7114=E$1:E7113))))))</f>
        <v/>
      </c>
      <c r="K7114" s="15" t="str">
        <f aca="false">IF(OR(E7114="",E7114="!!!",F7114="NEW"),"",INDEX(J$1:J7113,SUMPRODUCT(MAX(ROW(E$1:E7113)*(E7114=E$1:E7113)))))</f>
        <v/>
      </c>
      <c r="L7114" s="16"/>
    </row>
    <row r="7115" customFormat="false" ht="12.75" hidden="false" customHeight="false" outlineLevel="0" collapsed="false">
      <c r="A7115" s="9" t="s">
        <v>1137</v>
      </c>
      <c r="B7115" s="0" t="s">
        <v>47</v>
      </c>
      <c r="C7115" s="0" t="s">
        <v>26</v>
      </c>
      <c r="E7115" s="10" t="str">
        <f aca="false">IF(D7115="?OLD","!!!","")</f>
        <v/>
      </c>
      <c r="F7115" s="11" t="str">
        <f aca="false">IF(OR(E7115="",E7115="!!!"),"",IF(NOT(ISNA(VLOOKUP(E7115,E$1:E7114,1,FALSE()))),"OLD",IF(AND(E7115&lt;&gt;"",E7115&lt;&gt;"!!!"),"NEW","")))</f>
        <v/>
      </c>
      <c r="G7115" s="12" t="str">
        <f aca="false">IF(OR(E7115="",E7115="!!!"),"",IF(OR(J7115=0,AND(J7115=1,K7115=1),AND(J7115=1,I7115="SBJ"),AND(J7115=1,I7115=0)),"?IN_FOCUS",IF(J7115&lt;=2,"?ACTIVATED",IF(J7115&lt;&gt;"","?FAMILIAR",IF(F7115="NEW",IF(ISNA(VLOOKUP(E7115,#REF!,1,FALSE())),"?TYPE_IDENTIFIABLE","?REFERENTIAL"),"_")))))</f>
        <v/>
      </c>
      <c r="H7115" s="13" t="str">
        <f aca="false">IF(J7115&lt;&gt;1,"",IF(I7115="SBJ","CB","?"))</f>
        <v/>
      </c>
      <c r="I7115" s="14" t="str">
        <f aca="false">IF(OR(E7115="",E7115="!!!",F7115="NEW"),"",INDEX(B$2:B7114,-1+SUMPRODUCT(MAX(ROW(E$2:E7114)*(E7115=E$2:E7114)))))</f>
        <v/>
      </c>
      <c r="J7115" s="15" t="str">
        <f aca="true">IF(OR(E7115="",E7115="!!!",F7115="NEW"),"",COUNTBLANK(OFFSET(A$1,,,SUMPRODUCT(MAX(ROW(E$2:E7115)*(E7115=E$2:E7115)))))-COUNTBLANK(OFFSET(A$1,,,SUMPRODUCT(MAX(ROW(E$1:E7114)*(E7115=E$1:E7114))))))</f>
        <v/>
      </c>
      <c r="K7115" s="15" t="str">
        <f aca="false">IF(OR(E7115="",E7115="!!!",F7115="NEW"),"",INDEX(J$1:J7114,SUMPRODUCT(MAX(ROW(E$1:E7114)*(E7115=E$1:E7114)))))</f>
        <v/>
      </c>
      <c r="L7115" s="16"/>
    </row>
    <row r="7116" customFormat="false" ht="12.75" hidden="false" customHeight="false" outlineLevel="0" collapsed="false">
      <c r="A7116" s="9" t="s">
        <v>102</v>
      </c>
      <c r="E7116" s="10" t="str">
        <f aca="false">IF(D7116="?OLD","!!!","")</f>
        <v/>
      </c>
      <c r="F7116" s="11" t="str">
        <f aca="false">IF(OR(E7116="",E7116="!!!"),"",IF(NOT(ISNA(VLOOKUP(E7116,E$1:E7115,1,FALSE()))),"OLD",IF(AND(E7116&lt;&gt;"",E7116&lt;&gt;"!!!"),"NEW","")))</f>
        <v/>
      </c>
      <c r="G7116" s="12" t="str">
        <f aca="false">IF(OR(E7116="",E7116="!!!"),"",IF(OR(J7116=0,AND(J7116=1,K7116=1),AND(J7116=1,I7116="SBJ"),AND(J7116=1,I7116=0)),"?IN_FOCUS",IF(J7116&lt;=2,"?ACTIVATED",IF(J7116&lt;&gt;"","?FAMILIAR",IF(F7116="NEW",IF(ISNA(VLOOKUP(E7116,#REF!,1,FALSE())),"?TYPE_IDENTIFIABLE","?REFERENTIAL"),"_")))))</f>
        <v/>
      </c>
      <c r="H7116" s="13" t="str">
        <f aca="false">IF(J7116&lt;&gt;1,"",IF(I7116="SBJ","CB","?"))</f>
        <v/>
      </c>
      <c r="I7116" s="14" t="str">
        <f aca="false">IF(OR(E7116="",E7116="!!!",F7116="NEW"),"",INDEX(B$2:B7115,-1+SUMPRODUCT(MAX(ROW(E$2:E7115)*(E7116=E$2:E7115)))))</f>
        <v/>
      </c>
      <c r="J7116" s="15" t="str">
        <f aca="true">IF(OR(E7116="",E7116="!!!",F7116="NEW"),"",COUNTBLANK(OFFSET(A$1,,,SUMPRODUCT(MAX(ROW(E$2:E7116)*(E7116=E$2:E7116)))))-COUNTBLANK(OFFSET(A$1,,,SUMPRODUCT(MAX(ROW(E$1:E7115)*(E7116=E$1:E7115))))))</f>
        <v/>
      </c>
      <c r="K7116" s="15" t="str">
        <f aca="false">IF(OR(E7116="",E7116="!!!",F7116="NEW"),"",INDEX(J$1:J7115,SUMPRODUCT(MAX(ROW(E$1:E7115)*(E7116=E$1:E7115)))))</f>
        <v/>
      </c>
      <c r="L7116" s="16"/>
    </row>
    <row r="7117" customFormat="false" ht="12.75" hidden="false" customHeight="false" outlineLevel="0" collapsed="false">
      <c r="A7117" s="9" t="s">
        <v>112</v>
      </c>
      <c r="B7117" s="0" t="s">
        <v>47</v>
      </c>
      <c r="C7117" s="0" t="s">
        <v>113</v>
      </c>
      <c r="D7117" s="0" t="s">
        <v>31</v>
      </c>
      <c r="E7117" s="10" t="str">
        <f aca="false">IF(D7117="?OLD","!!!","")</f>
        <v>!!!</v>
      </c>
      <c r="F7117" s="11" t="str">
        <f aca="false">IF(OR(E7117="",E7117="!!!"),"",IF(NOT(ISNA(VLOOKUP(E7117,E$1:E7116,1,FALSE()))),"OLD",IF(AND(E7117&lt;&gt;"",E7117&lt;&gt;"!!!"),"NEW","")))</f>
        <v/>
      </c>
      <c r="G7117" s="12" t="str">
        <f aca="false">IF(OR(E7117="",E7117="!!!"),"",IF(OR(J7117=0,AND(J7117=1,K7117=1),AND(J7117=1,I7117="SBJ"),AND(J7117=1,I7117=0)),"?IN_FOCUS",IF(J7117&lt;=2,"?ACTIVATED",IF(J7117&lt;&gt;"","?FAMILIAR",IF(F7117="NEW",IF(ISNA(VLOOKUP(E7117,#REF!,1,FALSE())),"?TYPE_IDENTIFIABLE","?REFERENTIAL"),"_")))))</f>
        <v/>
      </c>
      <c r="H7117" s="13" t="str">
        <f aca="false">IF(J7117&lt;&gt;1,"",IF(I7117="SBJ","CB","?"))</f>
        <v/>
      </c>
      <c r="I7117" s="14" t="str">
        <f aca="false">IF(OR(E7117="",E7117="!!!",F7117="NEW"),"",INDEX(B$2:B7116,-1+SUMPRODUCT(MAX(ROW(E$2:E7116)*(E7117=E$2:E7116)))))</f>
        <v/>
      </c>
      <c r="J7117" s="15" t="str">
        <f aca="true">IF(OR(E7117="",E7117="!!!",F7117="NEW"),"",COUNTBLANK(OFFSET(A$1,,,SUMPRODUCT(MAX(ROW(E$2:E7117)*(E7117=E$2:E7117)))))-COUNTBLANK(OFFSET(A$1,,,SUMPRODUCT(MAX(ROW(E$1:E7116)*(E7117=E$1:E7116))))))</f>
        <v/>
      </c>
      <c r="K7117" s="15" t="str">
        <f aca="false">IF(OR(E7117="",E7117="!!!",F7117="NEW"),"",INDEX(J$1:J7116,SUMPRODUCT(MAX(ROW(E$1:E7116)*(E7117=E$1:E7116)))))</f>
        <v/>
      </c>
      <c r="L7117" s="16"/>
    </row>
    <row r="7118" customFormat="false" ht="12.75" hidden="false" customHeight="false" outlineLevel="0" collapsed="false">
      <c r="A7118" s="9" t="s">
        <v>349</v>
      </c>
      <c r="B7118" s="0" t="s">
        <v>25</v>
      </c>
      <c r="C7118" s="0" t="s">
        <v>115</v>
      </c>
      <c r="D7118" s="0" t="s">
        <v>31</v>
      </c>
      <c r="E7118" s="10" t="str">
        <f aca="false">IF(D7118="?OLD","!!!","")</f>
        <v>!!!</v>
      </c>
      <c r="F7118" s="11" t="str">
        <f aca="false">IF(OR(E7118="",E7118="!!!"),"",IF(NOT(ISNA(VLOOKUP(E7118,E$1:E7117,1,FALSE()))),"OLD",IF(AND(E7118&lt;&gt;"",E7118&lt;&gt;"!!!"),"NEW","")))</f>
        <v/>
      </c>
      <c r="G7118" s="12" t="str">
        <f aca="false">IF(OR(E7118="",E7118="!!!"),"",IF(OR(J7118=0,AND(J7118=1,K7118=1),AND(J7118=1,I7118="SBJ"),AND(J7118=1,I7118=0)),"?IN_FOCUS",IF(J7118&lt;=2,"?ACTIVATED",IF(J7118&lt;&gt;"","?FAMILIAR",IF(F7118="NEW",IF(ISNA(VLOOKUP(E7118,#REF!,1,FALSE())),"?TYPE_IDENTIFIABLE","?REFERENTIAL"),"_")))))</f>
        <v/>
      </c>
      <c r="H7118" s="13" t="str">
        <f aca="false">IF(J7118&lt;&gt;1,"",IF(I7118="SBJ","CB","?"))</f>
        <v/>
      </c>
      <c r="I7118" s="14" t="str">
        <f aca="false">IF(OR(E7118="",E7118="!!!",F7118="NEW"),"",INDEX(B$2:B7117,-1+SUMPRODUCT(MAX(ROW(E$2:E7117)*(E7118=E$2:E7117)))))</f>
        <v/>
      </c>
      <c r="J7118" s="15" t="str">
        <f aca="true">IF(OR(E7118="",E7118="!!!",F7118="NEW"),"",COUNTBLANK(OFFSET(A$1,,,SUMPRODUCT(MAX(ROW(E$2:E7118)*(E7118=E$2:E7118)))))-COUNTBLANK(OFFSET(A$1,,,SUMPRODUCT(MAX(ROW(E$1:E7117)*(E7118=E$1:E7117))))))</f>
        <v/>
      </c>
      <c r="K7118" s="15" t="str">
        <f aca="false">IF(OR(E7118="",E7118="!!!",F7118="NEW"),"",INDEX(J$1:J7117,SUMPRODUCT(MAX(ROW(E$1:E7117)*(E7118=E$1:E7117)))))</f>
        <v/>
      </c>
      <c r="L7118" s="16"/>
    </row>
    <row r="7119" customFormat="false" ht="12.75" hidden="false" customHeight="false" outlineLevel="0" collapsed="false">
      <c r="A7119" s="9" t="s">
        <v>39</v>
      </c>
      <c r="E7119" s="10" t="str">
        <f aca="false">IF(D7119="?OLD","!!!","")</f>
        <v/>
      </c>
      <c r="F7119" s="11" t="str">
        <f aca="false">IF(OR(E7119="",E7119="!!!"),"",IF(NOT(ISNA(VLOOKUP(E7119,E$1:E7118,1,FALSE()))),"OLD",IF(AND(E7119&lt;&gt;"",E7119&lt;&gt;"!!!"),"NEW","")))</f>
        <v/>
      </c>
      <c r="G7119" s="12" t="str">
        <f aca="false">IF(OR(E7119="",E7119="!!!"),"",IF(OR(J7119=0,AND(J7119=1,K7119=1),AND(J7119=1,I7119="SBJ"),AND(J7119=1,I7119=0)),"?IN_FOCUS",IF(J7119&lt;=2,"?ACTIVATED",IF(J7119&lt;&gt;"","?FAMILIAR",IF(F7119="NEW",IF(ISNA(VLOOKUP(E7119,#REF!,1,FALSE())),"?TYPE_IDENTIFIABLE","?REFERENTIAL"),"_")))))</f>
        <v/>
      </c>
      <c r="H7119" s="13" t="str">
        <f aca="false">IF(J7119&lt;&gt;1,"",IF(I7119="SBJ","CB","?"))</f>
        <v/>
      </c>
      <c r="I7119" s="14" t="str">
        <f aca="false">IF(OR(E7119="",E7119="!!!",F7119="NEW"),"",INDEX(B$2:B7118,-1+SUMPRODUCT(MAX(ROW(E$2:E7118)*(E7119=E$2:E7118)))))</f>
        <v/>
      </c>
      <c r="J7119" s="15" t="str">
        <f aca="true">IF(OR(E7119="",E7119="!!!",F7119="NEW"),"",COUNTBLANK(OFFSET(A$1,,,SUMPRODUCT(MAX(ROW(E$2:E7119)*(E7119=E$2:E7119)))))-COUNTBLANK(OFFSET(A$1,,,SUMPRODUCT(MAX(ROW(E$1:E7118)*(E7119=E$1:E7118))))))</f>
        <v/>
      </c>
      <c r="K7119" s="15" t="str">
        <f aca="false">IF(OR(E7119="",E7119="!!!",F7119="NEW"),"",INDEX(J$1:J7118,SUMPRODUCT(MAX(ROW(E$1:E7118)*(E7119=E$1:E7118)))))</f>
        <v/>
      </c>
      <c r="L7119" s="16"/>
    </row>
    <row r="7120" customFormat="false" ht="12.75" hidden="false" customHeight="false" outlineLevel="0" collapsed="false">
      <c r="A7120" s="9" t="s">
        <v>778</v>
      </c>
      <c r="E7120" s="10" t="str">
        <f aca="false">IF(D7120="?OLD","!!!","")</f>
        <v/>
      </c>
      <c r="F7120" s="11" t="str">
        <f aca="false">IF(OR(E7120="",E7120="!!!"),"",IF(NOT(ISNA(VLOOKUP(E7120,E$1:E7119,1,FALSE()))),"OLD",IF(AND(E7120&lt;&gt;"",E7120&lt;&gt;"!!!"),"NEW","")))</f>
        <v/>
      </c>
      <c r="G7120" s="12" t="str">
        <f aca="false">IF(OR(E7120="",E7120="!!!"),"",IF(OR(J7120=0,AND(J7120=1,K7120=1),AND(J7120=1,I7120="SBJ"),AND(J7120=1,I7120=0)),"?IN_FOCUS",IF(J7120&lt;=2,"?ACTIVATED",IF(J7120&lt;&gt;"","?FAMILIAR",IF(F7120="NEW",IF(ISNA(VLOOKUP(E7120,#REF!,1,FALSE())),"?TYPE_IDENTIFIABLE","?REFERENTIAL"),"_")))))</f>
        <v/>
      </c>
      <c r="H7120" s="13" t="str">
        <f aca="false">IF(J7120&lt;&gt;1,"",IF(I7120="SBJ","CB","?"))</f>
        <v/>
      </c>
      <c r="I7120" s="14" t="str">
        <f aca="false">IF(OR(E7120="",E7120="!!!",F7120="NEW"),"",INDEX(B$2:B7119,-1+SUMPRODUCT(MAX(ROW(E$2:E7119)*(E7120=E$2:E7119)))))</f>
        <v/>
      </c>
      <c r="J7120" s="15" t="str">
        <f aca="true">IF(OR(E7120="",E7120="!!!",F7120="NEW"),"",COUNTBLANK(OFFSET(A$1,,,SUMPRODUCT(MAX(ROW(E$2:E7120)*(E7120=E$2:E7120)))))-COUNTBLANK(OFFSET(A$1,,,SUMPRODUCT(MAX(ROW(E$1:E7119)*(E7120=E$1:E7119))))))</f>
        <v/>
      </c>
      <c r="K7120" s="15" t="str">
        <f aca="false">IF(OR(E7120="",E7120="!!!",F7120="NEW"),"",INDEX(J$1:J7119,SUMPRODUCT(MAX(ROW(E$1:E7119)*(E7120=E$1:E7119)))))</f>
        <v/>
      </c>
      <c r="L7120" s="16"/>
    </row>
    <row r="7121" customFormat="false" ht="12.75" hidden="false" customHeight="false" outlineLevel="0" collapsed="false">
      <c r="A7121" s="9" t="s">
        <v>207</v>
      </c>
      <c r="E7121" s="10" t="str">
        <f aca="false">IF(D7121="?OLD","!!!","")</f>
        <v/>
      </c>
      <c r="F7121" s="11" t="str">
        <f aca="false">IF(OR(E7121="",E7121="!!!"),"",IF(NOT(ISNA(VLOOKUP(E7121,E$1:E7120,1,FALSE()))),"OLD",IF(AND(E7121&lt;&gt;"",E7121&lt;&gt;"!!!"),"NEW","")))</f>
        <v/>
      </c>
      <c r="G7121" s="12" t="str">
        <f aca="false">IF(OR(E7121="",E7121="!!!"),"",IF(OR(J7121=0,AND(J7121=1,K7121=1),AND(J7121=1,I7121="SBJ"),AND(J7121=1,I7121=0)),"?IN_FOCUS",IF(J7121&lt;=2,"?ACTIVATED",IF(J7121&lt;&gt;"","?FAMILIAR",IF(F7121="NEW",IF(ISNA(VLOOKUP(E7121,#REF!,1,FALSE())),"?TYPE_IDENTIFIABLE","?REFERENTIAL"),"_")))))</f>
        <v/>
      </c>
      <c r="H7121" s="13" t="str">
        <f aca="false">IF(J7121&lt;&gt;1,"",IF(I7121="SBJ","CB","?"))</f>
        <v/>
      </c>
      <c r="I7121" s="14" t="str">
        <f aca="false">IF(OR(E7121="",E7121="!!!",F7121="NEW"),"",INDEX(B$2:B7120,-1+SUMPRODUCT(MAX(ROW(E$2:E7120)*(E7121=E$2:E7120)))))</f>
        <v/>
      </c>
      <c r="J7121" s="15" t="str">
        <f aca="true">IF(OR(E7121="",E7121="!!!",F7121="NEW"),"",COUNTBLANK(OFFSET(A$1,,,SUMPRODUCT(MAX(ROW(E$2:E7121)*(E7121=E$2:E7121)))))-COUNTBLANK(OFFSET(A$1,,,SUMPRODUCT(MAX(ROW(E$1:E7120)*(E7121=E$1:E7120))))))</f>
        <v/>
      </c>
      <c r="K7121" s="15" t="str">
        <f aca="false">IF(OR(E7121="",E7121="!!!",F7121="NEW"),"",INDEX(J$1:J7120,SUMPRODUCT(MAX(ROW(E$1:E7120)*(E7121=E$1:E7120)))))</f>
        <v/>
      </c>
      <c r="L7121" s="16"/>
    </row>
    <row r="7122" customFormat="false" ht="12.75" hidden="false" customHeight="false" outlineLevel="0" collapsed="false">
      <c r="A7122" s="9" t="s">
        <v>1470</v>
      </c>
      <c r="E7122" s="10" t="str">
        <f aca="false">IF(D7122="?OLD","!!!","")</f>
        <v/>
      </c>
      <c r="F7122" s="11" t="str">
        <f aca="false">IF(OR(E7122="",E7122="!!!"),"",IF(NOT(ISNA(VLOOKUP(E7122,E$1:E7121,1,FALSE()))),"OLD",IF(AND(E7122&lt;&gt;"",E7122&lt;&gt;"!!!"),"NEW","")))</f>
        <v/>
      </c>
      <c r="G7122" s="12" t="str">
        <f aca="false">IF(OR(E7122="",E7122="!!!"),"",IF(OR(J7122=0,AND(J7122=1,K7122=1),AND(J7122=1,I7122="SBJ"),AND(J7122=1,I7122=0)),"?IN_FOCUS",IF(J7122&lt;=2,"?ACTIVATED",IF(J7122&lt;&gt;"","?FAMILIAR",IF(F7122="NEW",IF(ISNA(VLOOKUP(E7122,#REF!,1,FALSE())),"?TYPE_IDENTIFIABLE","?REFERENTIAL"),"_")))))</f>
        <v/>
      </c>
      <c r="H7122" s="13" t="str">
        <f aca="false">IF(J7122&lt;&gt;1,"",IF(I7122="SBJ","CB","?"))</f>
        <v/>
      </c>
      <c r="I7122" s="14" t="str">
        <f aca="false">IF(OR(E7122="",E7122="!!!",F7122="NEW"),"",INDEX(B$2:B7121,-1+SUMPRODUCT(MAX(ROW(E$2:E7121)*(E7122=E$2:E7121)))))</f>
        <v/>
      </c>
      <c r="J7122" s="15" t="str">
        <f aca="true">IF(OR(E7122="",E7122="!!!",F7122="NEW"),"",COUNTBLANK(OFFSET(A$1,,,SUMPRODUCT(MAX(ROW(E$2:E7122)*(E7122=E$2:E7122)))))-COUNTBLANK(OFFSET(A$1,,,SUMPRODUCT(MAX(ROW(E$1:E7121)*(E7122=E$1:E7121))))))</f>
        <v/>
      </c>
      <c r="K7122" s="15" t="str">
        <f aca="false">IF(OR(E7122="",E7122="!!!",F7122="NEW"),"",INDEX(J$1:J7121,SUMPRODUCT(MAX(ROW(E$1:E7121)*(E7122=E$1:E7121)))))</f>
        <v/>
      </c>
      <c r="L7122" s="16"/>
    </row>
    <row r="7123" customFormat="false" ht="12.75" hidden="false" customHeight="false" outlineLevel="0" collapsed="false">
      <c r="A7123" s="9" t="s">
        <v>71</v>
      </c>
      <c r="E7123" s="10" t="str">
        <f aca="false">IF(D7123="?OLD","!!!","")</f>
        <v/>
      </c>
      <c r="F7123" s="11" t="str">
        <f aca="false">IF(OR(E7123="",E7123="!!!"),"",IF(NOT(ISNA(VLOOKUP(E7123,E$1:E7122,1,FALSE()))),"OLD",IF(AND(E7123&lt;&gt;"",E7123&lt;&gt;"!!!"),"NEW","")))</f>
        <v/>
      </c>
      <c r="G7123" s="12" t="str">
        <f aca="false">IF(OR(E7123="",E7123="!!!"),"",IF(OR(J7123=0,AND(J7123=1,K7123=1),AND(J7123=1,I7123="SBJ"),AND(J7123=1,I7123=0)),"?IN_FOCUS",IF(J7123&lt;=2,"?ACTIVATED",IF(J7123&lt;&gt;"","?FAMILIAR",IF(F7123="NEW",IF(ISNA(VLOOKUP(E7123,#REF!,1,FALSE())),"?TYPE_IDENTIFIABLE","?REFERENTIAL"),"_")))))</f>
        <v/>
      </c>
      <c r="H7123" s="13" t="str">
        <f aca="false">IF(J7123&lt;&gt;1,"",IF(I7123="SBJ","CB","?"))</f>
        <v/>
      </c>
      <c r="I7123" s="14" t="str">
        <f aca="false">IF(OR(E7123="",E7123="!!!",F7123="NEW"),"",INDEX(B$2:B7122,-1+SUMPRODUCT(MAX(ROW(E$2:E7122)*(E7123=E$2:E7122)))))</f>
        <v/>
      </c>
      <c r="J7123" s="15" t="str">
        <f aca="true">IF(OR(E7123="",E7123="!!!",F7123="NEW"),"",COUNTBLANK(OFFSET(A$1,,,SUMPRODUCT(MAX(ROW(E$2:E7123)*(E7123=E$2:E7123)))))-COUNTBLANK(OFFSET(A$1,,,SUMPRODUCT(MAX(ROW(E$1:E7122)*(E7123=E$1:E7122))))))</f>
        <v/>
      </c>
      <c r="K7123" s="15" t="str">
        <f aca="false">IF(OR(E7123="",E7123="!!!",F7123="NEW"),"",INDEX(J$1:J7122,SUMPRODUCT(MAX(ROW(E$1:E7122)*(E7123=E$1:E7122)))))</f>
        <v/>
      </c>
      <c r="L7123" s="16"/>
    </row>
    <row r="7124" customFormat="false" ht="12.75" hidden="false" customHeight="false" outlineLevel="0" collapsed="false">
      <c r="A7124" s="9" t="s">
        <v>162</v>
      </c>
      <c r="B7124" s="0" t="s">
        <v>29</v>
      </c>
      <c r="C7124" s="0" t="s">
        <v>54</v>
      </c>
      <c r="D7124" s="0" t="s">
        <v>31</v>
      </c>
      <c r="E7124" s="10" t="str">
        <f aca="false">IF(D7124="?OLD","!!!","")</f>
        <v>!!!</v>
      </c>
      <c r="F7124" s="11" t="str">
        <f aca="false">IF(OR(E7124="",E7124="!!!"),"",IF(NOT(ISNA(VLOOKUP(E7124,E$1:E7123,1,FALSE()))),"OLD",IF(AND(E7124&lt;&gt;"",E7124&lt;&gt;"!!!"),"NEW","")))</f>
        <v/>
      </c>
      <c r="G7124" s="12" t="str">
        <f aca="false">IF(OR(E7124="",E7124="!!!"),"",IF(OR(J7124=0,AND(J7124=1,K7124=1),AND(J7124=1,I7124="SBJ"),AND(J7124=1,I7124=0)),"?IN_FOCUS",IF(J7124&lt;=2,"?ACTIVATED",IF(J7124&lt;&gt;"","?FAMILIAR",IF(F7124="NEW",IF(ISNA(VLOOKUP(E7124,#REF!,1,FALSE())),"?TYPE_IDENTIFIABLE","?REFERENTIAL"),"_")))))</f>
        <v/>
      </c>
      <c r="H7124" s="13" t="str">
        <f aca="false">IF(J7124&lt;&gt;1,"",IF(I7124="SBJ","CB","?"))</f>
        <v/>
      </c>
      <c r="I7124" s="14" t="str">
        <f aca="false">IF(OR(E7124="",E7124="!!!",F7124="NEW"),"",INDEX(B$2:B7123,-1+SUMPRODUCT(MAX(ROW(E$2:E7123)*(E7124=E$2:E7123)))))</f>
        <v/>
      </c>
      <c r="J7124" s="15" t="str">
        <f aca="true">IF(OR(E7124="",E7124="!!!",F7124="NEW"),"",COUNTBLANK(OFFSET(A$1,,,SUMPRODUCT(MAX(ROW(E$2:E7124)*(E7124=E$2:E7124)))))-COUNTBLANK(OFFSET(A$1,,,SUMPRODUCT(MAX(ROW(E$1:E7123)*(E7124=E$1:E7123))))))</f>
        <v/>
      </c>
      <c r="K7124" s="15" t="str">
        <f aca="false">IF(OR(E7124="",E7124="!!!",F7124="NEW"),"",INDEX(J$1:J7123,SUMPRODUCT(MAX(ROW(E$1:E7123)*(E7124=E$1:E7123)))))</f>
        <v/>
      </c>
      <c r="L7124" s="16"/>
    </row>
    <row r="7125" customFormat="false" ht="12.75" hidden="false" customHeight="false" outlineLevel="0" collapsed="false">
      <c r="A7125" s="9" t="s">
        <v>1374</v>
      </c>
      <c r="E7125" s="10" t="str">
        <f aca="false">IF(D7125="?OLD","!!!","")</f>
        <v/>
      </c>
      <c r="F7125" s="11" t="str">
        <f aca="false">IF(OR(E7125="",E7125="!!!"),"",IF(NOT(ISNA(VLOOKUP(E7125,E$1:E7124,1,FALSE()))),"OLD",IF(AND(E7125&lt;&gt;"",E7125&lt;&gt;"!!!"),"NEW","")))</f>
        <v/>
      </c>
      <c r="G7125" s="12" t="str">
        <f aca="false">IF(OR(E7125="",E7125="!!!"),"",IF(OR(J7125=0,AND(J7125=1,K7125=1),AND(J7125=1,I7125="SBJ"),AND(J7125=1,I7125=0)),"?IN_FOCUS",IF(J7125&lt;=2,"?ACTIVATED",IF(J7125&lt;&gt;"","?FAMILIAR",IF(F7125="NEW",IF(ISNA(VLOOKUP(E7125,#REF!,1,FALSE())),"?TYPE_IDENTIFIABLE","?REFERENTIAL"),"_")))))</f>
        <v/>
      </c>
      <c r="H7125" s="13" t="str">
        <f aca="false">IF(J7125&lt;&gt;1,"",IF(I7125="SBJ","CB","?"))</f>
        <v/>
      </c>
      <c r="I7125" s="14" t="str">
        <f aca="false">IF(OR(E7125="",E7125="!!!",F7125="NEW"),"",INDEX(B$2:B7124,-1+SUMPRODUCT(MAX(ROW(E$2:E7124)*(E7125=E$2:E7124)))))</f>
        <v/>
      </c>
      <c r="J7125" s="15" t="str">
        <f aca="true">IF(OR(E7125="",E7125="!!!",F7125="NEW"),"",COUNTBLANK(OFFSET(A$1,,,SUMPRODUCT(MAX(ROW(E$2:E7125)*(E7125=E$2:E7125)))))-COUNTBLANK(OFFSET(A$1,,,SUMPRODUCT(MAX(ROW(E$1:E7124)*(E7125=E$1:E7124))))))</f>
        <v/>
      </c>
      <c r="K7125" s="15" t="str">
        <f aca="false">IF(OR(E7125="",E7125="!!!",F7125="NEW"),"",INDEX(J$1:J7124,SUMPRODUCT(MAX(ROW(E$1:E7124)*(E7125=E$1:E7124)))))</f>
        <v/>
      </c>
      <c r="L7125" s="16"/>
    </row>
    <row r="7126" customFormat="false" ht="12.75" hidden="false" customHeight="false" outlineLevel="0" collapsed="false">
      <c r="A7126" s="9" t="s">
        <v>48</v>
      </c>
      <c r="E7126" s="10" t="str">
        <f aca="false">IF(D7126="?OLD","!!!","")</f>
        <v/>
      </c>
      <c r="F7126" s="11" t="str">
        <f aca="false">IF(OR(E7126="",E7126="!!!"),"",IF(NOT(ISNA(VLOOKUP(E7126,E$1:E7125,1,FALSE()))),"OLD",IF(AND(E7126&lt;&gt;"",E7126&lt;&gt;"!!!"),"NEW","")))</f>
        <v/>
      </c>
      <c r="G7126" s="12" t="str">
        <f aca="false">IF(OR(E7126="",E7126="!!!"),"",IF(OR(J7126=0,AND(J7126=1,K7126=1),AND(J7126=1,I7126="SBJ"),AND(J7126=1,I7126=0)),"?IN_FOCUS",IF(J7126&lt;=2,"?ACTIVATED",IF(J7126&lt;&gt;"","?FAMILIAR",IF(F7126="NEW",IF(ISNA(VLOOKUP(E7126,#REF!,1,FALSE())),"?TYPE_IDENTIFIABLE","?REFERENTIAL"),"_")))))</f>
        <v/>
      </c>
      <c r="H7126" s="13" t="str">
        <f aca="false">IF(J7126&lt;&gt;1,"",IF(I7126="SBJ","CB","?"))</f>
        <v/>
      </c>
      <c r="I7126" s="14" t="str">
        <f aca="false">IF(OR(E7126="",E7126="!!!",F7126="NEW"),"",INDEX(B$2:B7125,-1+SUMPRODUCT(MAX(ROW(E$2:E7125)*(E7126=E$2:E7125)))))</f>
        <v/>
      </c>
      <c r="J7126" s="15" t="str">
        <f aca="true">IF(OR(E7126="",E7126="!!!",F7126="NEW"),"",COUNTBLANK(OFFSET(A$1,,,SUMPRODUCT(MAX(ROW(E$2:E7126)*(E7126=E$2:E7126)))))-COUNTBLANK(OFFSET(A$1,,,SUMPRODUCT(MAX(ROW(E$1:E7125)*(E7126=E$1:E7125))))))</f>
        <v/>
      </c>
      <c r="K7126" s="15" t="str">
        <f aca="false">IF(OR(E7126="",E7126="!!!",F7126="NEW"),"",INDEX(J$1:J7125,SUMPRODUCT(MAX(ROW(E$1:E7125)*(E7126=E$1:E7125)))))</f>
        <v/>
      </c>
      <c r="L7126" s="16"/>
    </row>
    <row r="7127" customFormat="false" ht="12.75" hidden="false" customHeight="false" outlineLevel="0" collapsed="false">
      <c r="E7127" s="10" t="str">
        <f aca="false">IF(D7127="?OLD","!!!","")</f>
        <v/>
      </c>
      <c r="F7127" s="11" t="str">
        <f aca="false">IF(OR(E7127="",E7127="!!!"),"",IF(NOT(ISNA(VLOOKUP(E7127,E$1:E7126,1,FALSE()))),"OLD",IF(AND(E7127&lt;&gt;"",E7127&lt;&gt;"!!!"),"NEW","")))</f>
        <v/>
      </c>
      <c r="G7127" s="12" t="str">
        <f aca="false">IF(OR(E7127="",E7127="!!!"),"",IF(OR(J7127=0,AND(J7127=1,K7127=1),AND(J7127=1,I7127="SBJ"),AND(J7127=1,I7127=0)),"?IN_FOCUS",IF(J7127&lt;=2,"?ACTIVATED",IF(J7127&lt;&gt;"","?FAMILIAR",IF(F7127="NEW",IF(ISNA(VLOOKUP(E7127,#REF!,1,FALSE())),"?TYPE_IDENTIFIABLE","?REFERENTIAL"),"_")))))</f>
        <v/>
      </c>
      <c r="H7127" s="13" t="str">
        <f aca="false">IF(J7127&lt;&gt;1,"",IF(I7127="SBJ","CB","?"))</f>
        <v/>
      </c>
      <c r="I7127" s="14" t="str">
        <f aca="false">IF(OR(E7127="",E7127="!!!",F7127="NEW"),"",INDEX(B$2:B7126,-1+SUMPRODUCT(MAX(ROW(E$2:E7126)*(E7127=E$2:E7126)))))</f>
        <v/>
      </c>
      <c r="J7127" s="15" t="str">
        <f aca="true">IF(OR(E7127="",E7127="!!!",F7127="NEW"),"",COUNTBLANK(OFFSET(A$1,,,SUMPRODUCT(MAX(ROW(E$2:E7127)*(E7127=E$2:E7127)))))-COUNTBLANK(OFFSET(A$1,,,SUMPRODUCT(MAX(ROW(E$1:E7126)*(E7127=E$1:E7126))))))</f>
        <v/>
      </c>
      <c r="K7127" s="15" t="str">
        <f aca="false">IF(OR(E7127="",E7127="!!!",F7127="NEW"),"",INDEX(J$1:J7126,SUMPRODUCT(MAX(ROW(E$1:E7126)*(E7127=E$1:E7126)))))</f>
        <v/>
      </c>
      <c r="L7127" s="16"/>
    </row>
    <row r="7128" customFormat="false" ht="12.75" hidden="false" customHeight="false" outlineLevel="0" collapsed="false">
      <c r="A7128" s="9" t="s">
        <v>1952</v>
      </c>
      <c r="E7128" s="10" t="str">
        <f aca="false">IF(D7128="?OLD","!!!","")</f>
        <v/>
      </c>
      <c r="F7128" s="11" t="str">
        <f aca="false">IF(OR(E7128="",E7128="!!!"),"",IF(NOT(ISNA(VLOOKUP(E7128,E$1:E7127,1,FALSE()))),"OLD",IF(AND(E7128&lt;&gt;"",E7128&lt;&gt;"!!!"),"NEW","")))</f>
        <v/>
      </c>
      <c r="G7128" s="12" t="str">
        <f aca="false">IF(OR(E7128="",E7128="!!!"),"",IF(OR(J7128=0,AND(J7128=1,K7128=1),AND(J7128=1,I7128="SBJ"),AND(J7128=1,I7128=0)),"?IN_FOCUS",IF(J7128&lt;=2,"?ACTIVATED",IF(J7128&lt;&gt;"","?FAMILIAR",IF(F7128="NEW",IF(ISNA(VLOOKUP(E7128,#REF!,1,FALSE())),"?TYPE_IDENTIFIABLE","?REFERENTIAL"),"_")))))</f>
        <v/>
      </c>
      <c r="H7128" s="13" t="str">
        <f aca="false">IF(J7128&lt;&gt;1,"",IF(I7128="SBJ","CB","?"))</f>
        <v/>
      </c>
      <c r="I7128" s="14" t="str">
        <f aca="false">IF(OR(E7128="",E7128="!!!",F7128="NEW"),"",INDEX(B$2:B7127,-1+SUMPRODUCT(MAX(ROW(E$2:E7127)*(E7128=E$2:E7127)))))</f>
        <v/>
      </c>
      <c r="J7128" s="15" t="str">
        <f aca="true">IF(OR(E7128="",E7128="!!!",F7128="NEW"),"",COUNTBLANK(OFFSET(A$1,,,SUMPRODUCT(MAX(ROW(E$2:E7128)*(E7128=E$2:E7128)))))-COUNTBLANK(OFFSET(A$1,,,SUMPRODUCT(MAX(ROW(E$1:E7127)*(E7128=E$1:E7127))))))</f>
        <v/>
      </c>
      <c r="K7128" s="15" t="str">
        <f aca="false">IF(OR(E7128="",E7128="!!!",F7128="NEW"),"",INDEX(J$1:J7127,SUMPRODUCT(MAX(ROW(E$1:E7127)*(E7128=E$1:E7127)))))</f>
        <v/>
      </c>
      <c r="L7128" s="16"/>
    </row>
    <row r="7129" customFormat="false" ht="12.75" hidden="false" customHeight="false" outlineLevel="0" collapsed="false">
      <c r="A7129" s="9" t="s">
        <v>1179</v>
      </c>
      <c r="B7129" s="0" t="s">
        <v>18</v>
      </c>
      <c r="C7129" s="0" t="s">
        <v>30</v>
      </c>
      <c r="D7129" s="0" t="s">
        <v>31</v>
      </c>
      <c r="E7129" s="10" t="str">
        <f aca="false">IF(D7129="?OLD","!!!","")</f>
        <v>!!!</v>
      </c>
      <c r="F7129" s="11" t="str">
        <f aca="false">IF(OR(E7129="",E7129="!!!"),"",IF(NOT(ISNA(VLOOKUP(E7129,E$1:E7128,1,FALSE()))),"OLD",IF(AND(E7129&lt;&gt;"",E7129&lt;&gt;"!!!"),"NEW","")))</f>
        <v/>
      </c>
      <c r="G7129" s="12" t="str">
        <f aca="false">IF(OR(E7129="",E7129="!!!"),"",IF(OR(J7129=0,AND(J7129=1,K7129=1),AND(J7129=1,I7129="SBJ"),AND(J7129=1,I7129=0)),"?IN_FOCUS",IF(J7129&lt;=2,"?ACTIVATED",IF(J7129&lt;&gt;"","?FAMILIAR",IF(F7129="NEW",IF(ISNA(VLOOKUP(E7129,#REF!,1,FALSE())),"?TYPE_IDENTIFIABLE","?REFERENTIAL"),"_")))))</f>
        <v/>
      </c>
      <c r="H7129" s="13" t="str">
        <f aca="false">IF(J7129&lt;&gt;1,"",IF(I7129="SBJ","CB","?"))</f>
        <v/>
      </c>
      <c r="I7129" s="14" t="str">
        <f aca="false">IF(OR(E7129="",E7129="!!!",F7129="NEW"),"",INDEX(B$2:B7128,-1+SUMPRODUCT(MAX(ROW(E$2:E7128)*(E7129=E$2:E7128)))))</f>
        <v/>
      </c>
      <c r="J7129" s="15" t="str">
        <f aca="true">IF(OR(E7129="",E7129="!!!",F7129="NEW"),"",COUNTBLANK(OFFSET(A$1,,,SUMPRODUCT(MAX(ROW(E$2:E7129)*(E7129=E$2:E7129)))))-COUNTBLANK(OFFSET(A$1,,,SUMPRODUCT(MAX(ROW(E$1:E7128)*(E7129=E$1:E7128))))))</f>
        <v/>
      </c>
      <c r="K7129" s="15" t="str">
        <f aca="false">IF(OR(E7129="",E7129="!!!",F7129="NEW"),"",INDEX(J$1:J7128,SUMPRODUCT(MAX(ROW(E$1:E7128)*(E7129=E$1:E7128)))))</f>
        <v/>
      </c>
      <c r="L7129" s="16"/>
    </row>
    <row r="7130" customFormat="false" ht="12.75" hidden="false" customHeight="false" outlineLevel="0" collapsed="false">
      <c r="A7130" s="9" t="s">
        <v>1953</v>
      </c>
      <c r="E7130" s="10" t="str">
        <f aca="false">IF(D7130="?OLD","!!!","")</f>
        <v/>
      </c>
      <c r="F7130" s="11" t="str">
        <f aca="false">IF(OR(E7130="",E7130="!!!"),"",IF(NOT(ISNA(VLOOKUP(E7130,E$1:E7129,1,FALSE()))),"OLD",IF(AND(E7130&lt;&gt;"",E7130&lt;&gt;"!!!"),"NEW","")))</f>
        <v/>
      </c>
      <c r="G7130" s="12" t="str">
        <f aca="false">IF(OR(E7130="",E7130="!!!"),"",IF(OR(J7130=0,AND(J7130=1,K7130=1),AND(J7130=1,I7130="SBJ"),AND(J7130=1,I7130=0)),"?IN_FOCUS",IF(J7130&lt;=2,"?ACTIVATED",IF(J7130&lt;&gt;"","?FAMILIAR",IF(F7130="NEW",IF(ISNA(VLOOKUP(E7130,#REF!,1,FALSE())),"?TYPE_IDENTIFIABLE","?REFERENTIAL"),"_")))))</f>
        <v/>
      </c>
      <c r="H7130" s="13" t="str">
        <f aca="false">IF(J7130&lt;&gt;1,"",IF(I7130="SBJ","CB","?"))</f>
        <v/>
      </c>
      <c r="I7130" s="14" t="str">
        <f aca="false">IF(OR(E7130="",E7130="!!!",F7130="NEW"),"",INDEX(B$2:B7129,-1+SUMPRODUCT(MAX(ROW(E$2:E7129)*(E7130=E$2:E7129)))))</f>
        <v/>
      </c>
      <c r="J7130" s="15" t="str">
        <f aca="true">IF(OR(E7130="",E7130="!!!",F7130="NEW"),"",COUNTBLANK(OFFSET(A$1,,,SUMPRODUCT(MAX(ROW(E$2:E7130)*(E7130=E$2:E7130)))))-COUNTBLANK(OFFSET(A$1,,,SUMPRODUCT(MAX(ROW(E$1:E7129)*(E7130=E$1:E7129))))))</f>
        <v/>
      </c>
      <c r="K7130" s="15" t="str">
        <f aca="false">IF(OR(E7130="",E7130="!!!",F7130="NEW"),"",INDEX(J$1:J7129,SUMPRODUCT(MAX(ROW(E$1:E7129)*(E7130=E$1:E7129)))))</f>
        <v/>
      </c>
      <c r="L7130" s="16"/>
    </row>
    <row r="7131" customFormat="false" ht="12.75" hidden="false" customHeight="false" outlineLevel="0" collapsed="false">
      <c r="A7131" s="9" t="s">
        <v>1954</v>
      </c>
      <c r="B7131" s="0" t="s">
        <v>29</v>
      </c>
      <c r="E7131" s="10" t="str">
        <f aca="false">IF(D7131="?OLD","!!!","")</f>
        <v/>
      </c>
      <c r="F7131" s="11" t="str">
        <f aca="false">IF(OR(E7131="",E7131="!!!"),"",IF(NOT(ISNA(VLOOKUP(E7131,E$1:E7130,1,FALSE()))),"OLD",IF(AND(E7131&lt;&gt;"",E7131&lt;&gt;"!!!"),"NEW","")))</f>
        <v/>
      </c>
      <c r="G7131" s="12" t="str">
        <f aca="false">IF(OR(E7131="",E7131="!!!"),"",IF(OR(J7131=0,AND(J7131=1,K7131=1),AND(J7131=1,I7131="SBJ"),AND(J7131=1,I7131=0)),"?IN_FOCUS",IF(J7131&lt;=2,"?ACTIVATED",IF(J7131&lt;&gt;"","?FAMILIAR",IF(F7131="NEW",IF(ISNA(VLOOKUP(E7131,#REF!,1,FALSE())),"?TYPE_IDENTIFIABLE","?REFERENTIAL"),"_")))))</f>
        <v/>
      </c>
      <c r="H7131" s="13" t="str">
        <f aca="false">IF(J7131&lt;&gt;1,"",IF(I7131="SBJ","CB","?"))</f>
        <v/>
      </c>
      <c r="I7131" s="14" t="str">
        <f aca="false">IF(OR(E7131="",E7131="!!!",F7131="NEW"),"",INDEX(B$2:B7130,-1+SUMPRODUCT(MAX(ROW(E$2:E7130)*(E7131=E$2:E7130)))))</f>
        <v/>
      </c>
      <c r="J7131" s="15" t="str">
        <f aca="true">IF(OR(E7131="",E7131="!!!",F7131="NEW"),"",COUNTBLANK(OFFSET(A$1,,,SUMPRODUCT(MAX(ROW(E$2:E7131)*(E7131=E$2:E7131)))))-COUNTBLANK(OFFSET(A$1,,,SUMPRODUCT(MAX(ROW(E$1:E7130)*(E7131=E$1:E7130))))))</f>
        <v/>
      </c>
      <c r="K7131" s="15" t="str">
        <f aca="false">IF(OR(E7131="",E7131="!!!",F7131="NEW"),"",INDEX(J$1:J7130,SUMPRODUCT(MAX(ROW(E$1:E7130)*(E7131=E$1:E7130)))))</f>
        <v/>
      </c>
      <c r="L7131" s="16"/>
    </row>
    <row r="7132" customFormat="false" ht="12.75" hidden="false" customHeight="false" outlineLevel="0" collapsed="false">
      <c r="A7132" s="9" t="s">
        <v>43</v>
      </c>
      <c r="E7132" s="10" t="str">
        <f aca="false">IF(D7132="?OLD","!!!","")</f>
        <v/>
      </c>
      <c r="F7132" s="11" t="str">
        <f aca="false">IF(OR(E7132="",E7132="!!!"),"",IF(NOT(ISNA(VLOOKUP(E7132,E$1:E7131,1,FALSE()))),"OLD",IF(AND(E7132&lt;&gt;"",E7132&lt;&gt;"!!!"),"NEW","")))</f>
        <v/>
      </c>
      <c r="G7132" s="12" t="str">
        <f aca="false">IF(OR(E7132="",E7132="!!!"),"",IF(OR(J7132=0,AND(J7132=1,K7132=1),AND(J7132=1,I7132="SBJ"),AND(J7132=1,I7132=0)),"?IN_FOCUS",IF(J7132&lt;=2,"?ACTIVATED",IF(J7132&lt;&gt;"","?FAMILIAR",IF(F7132="NEW",IF(ISNA(VLOOKUP(E7132,#REF!,1,FALSE())),"?TYPE_IDENTIFIABLE","?REFERENTIAL"),"_")))))</f>
        <v/>
      </c>
      <c r="H7132" s="13" t="str">
        <f aca="false">IF(J7132&lt;&gt;1,"",IF(I7132="SBJ","CB","?"))</f>
        <v/>
      </c>
      <c r="I7132" s="14" t="str">
        <f aca="false">IF(OR(E7132="",E7132="!!!",F7132="NEW"),"",INDEX(B$2:B7131,-1+SUMPRODUCT(MAX(ROW(E$2:E7131)*(E7132=E$2:E7131)))))</f>
        <v/>
      </c>
      <c r="J7132" s="15" t="str">
        <f aca="true">IF(OR(E7132="",E7132="!!!",F7132="NEW"),"",COUNTBLANK(OFFSET(A$1,,,SUMPRODUCT(MAX(ROW(E$2:E7132)*(E7132=E$2:E7132)))))-COUNTBLANK(OFFSET(A$1,,,SUMPRODUCT(MAX(ROW(E$1:E7131)*(E7132=E$1:E7131))))))</f>
        <v/>
      </c>
      <c r="K7132" s="15" t="str">
        <f aca="false">IF(OR(E7132="",E7132="!!!",F7132="NEW"),"",INDEX(J$1:J7131,SUMPRODUCT(MAX(ROW(E$1:E7131)*(E7132=E$1:E7131)))))</f>
        <v/>
      </c>
      <c r="L7132" s="16"/>
    </row>
    <row r="7133" customFormat="false" ht="12.75" hidden="false" customHeight="false" outlineLevel="0" collapsed="false">
      <c r="A7133" s="9" t="s">
        <v>21</v>
      </c>
      <c r="E7133" s="10" t="str">
        <f aca="false">IF(D7133="?OLD","!!!","")</f>
        <v/>
      </c>
      <c r="F7133" s="11" t="str">
        <f aca="false">IF(OR(E7133="",E7133="!!!"),"",IF(NOT(ISNA(VLOOKUP(E7133,E$1:E7132,1,FALSE()))),"OLD",IF(AND(E7133&lt;&gt;"",E7133&lt;&gt;"!!!"),"NEW","")))</f>
        <v/>
      </c>
      <c r="G7133" s="12" t="str">
        <f aca="false">IF(OR(E7133="",E7133="!!!"),"",IF(OR(J7133=0,AND(J7133=1,K7133=1),AND(J7133=1,I7133="SBJ"),AND(J7133=1,I7133=0)),"?IN_FOCUS",IF(J7133&lt;=2,"?ACTIVATED",IF(J7133&lt;&gt;"","?FAMILIAR",IF(F7133="NEW",IF(ISNA(VLOOKUP(E7133,#REF!,1,FALSE())),"?TYPE_IDENTIFIABLE","?REFERENTIAL"),"_")))))</f>
        <v/>
      </c>
      <c r="H7133" s="13" t="str">
        <f aca="false">IF(J7133&lt;&gt;1,"",IF(I7133="SBJ","CB","?"))</f>
        <v/>
      </c>
      <c r="I7133" s="14" t="str">
        <f aca="false">IF(OR(E7133="",E7133="!!!",F7133="NEW"),"",INDEX(B$2:B7132,-1+SUMPRODUCT(MAX(ROW(E$2:E7132)*(E7133=E$2:E7132)))))</f>
        <v/>
      </c>
      <c r="J7133" s="15" t="str">
        <f aca="true">IF(OR(E7133="",E7133="!!!",F7133="NEW"),"",COUNTBLANK(OFFSET(A$1,,,SUMPRODUCT(MAX(ROW(E$2:E7133)*(E7133=E$2:E7133)))))-COUNTBLANK(OFFSET(A$1,,,SUMPRODUCT(MAX(ROW(E$1:E7132)*(E7133=E$1:E7132))))))</f>
        <v/>
      </c>
      <c r="K7133" s="15" t="str">
        <f aca="false">IF(OR(E7133="",E7133="!!!",F7133="NEW"),"",INDEX(J$1:J7132,SUMPRODUCT(MAX(ROW(E$1:E7132)*(E7133=E$1:E7132)))))</f>
        <v/>
      </c>
      <c r="L7133" s="16"/>
    </row>
    <row r="7134" customFormat="false" ht="12.75" hidden="false" customHeight="false" outlineLevel="0" collapsed="false">
      <c r="A7134" s="9" t="s">
        <v>1955</v>
      </c>
      <c r="B7134" s="0" t="s">
        <v>38</v>
      </c>
      <c r="C7134" s="0" t="s">
        <v>19</v>
      </c>
      <c r="E7134" s="10" t="str">
        <f aca="false">IF(D7134="?OLD","!!!","")</f>
        <v/>
      </c>
      <c r="F7134" s="11" t="str">
        <f aca="false">IF(OR(E7134="",E7134="!!!"),"",IF(NOT(ISNA(VLOOKUP(E7134,E$1:E7133,1,FALSE()))),"OLD",IF(AND(E7134&lt;&gt;"",E7134&lt;&gt;"!!!"),"NEW","")))</f>
        <v/>
      </c>
      <c r="G7134" s="12" t="str">
        <f aca="false">IF(OR(E7134="",E7134="!!!"),"",IF(OR(J7134=0,AND(J7134=1,K7134=1),AND(J7134=1,I7134="SBJ"),AND(J7134=1,I7134=0)),"?IN_FOCUS",IF(J7134&lt;=2,"?ACTIVATED",IF(J7134&lt;&gt;"","?FAMILIAR",IF(F7134="NEW",IF(ISNA(VLOOKUP(E7134,#REF!,1,FALSE())),"?TYPE_IDENTIFIABLE","?REFERENTIAL"),"_")))))</f>
        <v/>
      </c>
      <c r="H7134" s="13" t="str">
        <f aca="false">IF(J7134&lt;&gt;1,"",IF(I7134="SBJ","CB","?"))</f>
        <v/>
      </c>
      <c r="I7134" s="14" t="str">
        <f aca="false">IF(OR(E7134="",E7134="!!!",F7134="NEW"),"",INDEX(B$2:B7133,-1+SUMPRODUCT(MAX(ROW(E$2:E7133)*(E7134=E$2:E7133)))))</f>
        <v/>
      </c>
      <c r="J7134" s="15" t="str">
        <f aca="true">IF(OR(E7134="",E7134="!!!",F7134="NEW"),"",COUNTBLANK(OFFSET(A$1,,,SUMPRODUCT(MAX(ROW(E$2:E7134)*(E7134=E$2:E7134)))))-COUNTBLANK(OFFSET(A$1,,,SUMPRODUCT(MAX(ROW(E$1:E7133)*(E7134=E$1:E7133))))))</f>
        <v/>
      </c>
      <c r="K7134" s="15" t="str">
        <f aca="false">IF(OR(E7134="",E7134="!!!",F7134="NEW"),"",INDEX(J$1:J7133,SUMPRODUCT(MAX(ROW(E$1:E7133)*(E7134=E$1:E7133)))))</f>
        <v/>
      </c>
      <c r="L7134" s="16"/>
    </row>
    <row r="7135" customFormat="false" ht="12.75" hidden="false" customHeight="false" outlineLevel="0" collapsed="false">
      <c r="A7135" s="9" t="s">
        <v>40</v>
      </c>
      <c r="B7135" s="0" t="s">
        <v>41</v>
      </c>
      <c r="E7135" s="10" t="str">
        <f aca="false">IF(D7135="?OLD","!!!","")</f>
        <v/>
      </c>
      <c r="F7135" s="11" t="str">
        <f aca="false">IF(OR(E7135="",E7135="!!!"),"",IF(NOT(ISNA(VLOOKUP(E7135,E$1:E7134,1,FALSE()))),"OLD",IF(AND(E7135&lt;&gt;"",E7135&lt;&gt;"!!!"),"NEW","")))</f>
        <v/>
      </c>
      <c r="G7135" s="12" t="str">
        <f aca="false">IF(OR(E7135="",E7135="!!!"),"",IF(OR(J7135=0,AND(J7135=1,K7135=1),AND(J7135=1,I7135="SBJ"),AND(J7135=1,I7135=0)),"?IN_FOCUS",IF(J7135&lt;=2,"?ACTIVATED",IF(J7135&lt;&gt;"","?FAMILIAR",IF(F7135="NEW",IF(ISNA(VLOOKUP(E7135,#REF!,1,FALSE())),"?TYPE_IDENTIFIABLE","?REFERENTIAL"),"_")))))</f>
        <v/>
      </c>
      <c r="H7135" s="13" t="str">
        <f aca="false">IF(J7135&lt;&gt;1,"",IF(I7135="SBJ","CB","?"))</f>
        <v/>
      </c>
      <c r="I7135" s="14" t="str">
        <f aca="false">IF(OR(E7135="",E7135="!!!",F7135="NEW"),"",INDEX(B$2:B7134,-1+SUMPRODUCT(MAX(ROW(E$2:E7134)*(E7135=E$2:E7134)))))</f>
        <v/>
      </c>
      <c r="J7135" s="15" t="str">
        <f aca="true">IF(OR(E7135="",E7135="!!!",F7135="NEW"),"",COUNTBLANK(OFFSET(A$1,,,SUMPRODUCT(MAX(ROW(E$2:E7135)*(E7135=E$2:E7135)))))-COUNTBLANK(OFFSET(A$1,,,SUMPRODUCT(MAX(ROW(E$1:E7134)*(E7135=E$1:E7134))))))</f>
        <v/>
      </c>
      <c r="K7135" s="15" t="str">
        <f aca="false">IF(OR(E7135="",E7135="!!!",F7135="NEW"),"",INDEX(J$1:J7134,SUMPRODUCT(MAX(ROW(E$1:E7134)*(E7135=E$1:E7134)))))</f>
        <v/>
      </c>
      <c r="L7135" s="16"/>
    </row>
    <row r="7136" customFormat="false" ht="12.75" hidden="false" customHeight="false" outlineLevel="0" collapsed="false">
      <c r="A7136" s="9" t="s">
        <v>206</v>
      </c>
      <c r="E7136" s="10" t="str">
        <f aca="false">IF(D7136="?OLD","!!!","")</f>
        <v/>
      </c>
      <c r="F7136" s="11" t="str">
        <f aca="false">IF(OR(E7136="",E7136="!!!"),"",IF(NOT(ISNA(VLOOKUP(E7136,E$1:E7135,1,FALSE()))),"OLD",IF(AND(E7136&lt;&gt;"",E7136&lt;&gt;"!!!"),"NEW","")))</f>
        <v/>
      </c>
      <c r="G7136" s="12" t="str">
        <f aca="false">IF(OR(E7136="",E7136="!!!"),"",IF(OR(J7136=0,AND(J7136=1,K7136=1),AND(J7136=1,I7136="SBJ"),AND(J7136=1,I7136=0)),"?IN_FOCUS",IF(J7136&lt;=2,"?ACTIVATED",IF(J7136&lt;&gt;"","?FAMILIAR",IF(F7136="NEW",IF(ISNA(VLOOKUP(E7136,#REF!,1,FALSE())),"?TYPE_IDENTIFIABLE","?REFERENTIAL"),"_")))))</f>
        <v/>
      </c>
      <c r="H7136" s="13" t="str">
        <f aca="false">IF(J7136&lt;&gt;1,"",IF(I7136="SBJ","CB","?"))</f>
        <v/>
      </c>
      <c r="I7136" s="14" t="str">
        <f aca="false">IF(OR(E7136="",E7136="!!!",F7136="NEW"),"",INDEX(B$2:B7135,-1+SUMPRODUCT(MAX(ROW(E$2:E7135)*(E7136=E$2:E7135)))))</f>
        <v/>
      </c>
      <c r="J7136" s="15" t="str">
        <f aca="true">IF(OR(E7136="",E7136="!!!",F7136="NEW"),"",COUNTBLANK(OFFSET(A$1,,,SUMPRODUCT(MAX(ROW(E$2:E7136)*(E7136=E$2:E7136)))))-COUNTBLANK(OFFSET(A$1,,,SUMPRODUCT(MAX(ROW(E$1:E7135)*(E7136=E$1:E7135))))))</f>
        <v/>
      </c>
      <c r="K7136" s="15" t="str">
        <f aca="false">IF(OR(E7136="",E7136="!!!",F7136="NEW"),"",INDEX(J$1:J7135,SUMPRODUCT(MAX(ROW(E$1:E7135)*(E7136=E$1:E7135)))))</f>
        <v/>
      </c>
      <c r="L7136" s="16"/>
    </row>
    <row r="7137" customFormat="false" ht="12.75" hidden="false" customHeight="false" outlineLevel="0" collapsed="false">
      <c r="A7137" s="9" t="s">
        <v>345</v>
      </c>
      <c r="E7137" s="10" t="str">
        <f aca="false">IF(D7137="?OLD","!!!","")</f>
        <v/>
      </c>
      <c r="F7137" s="11" t="str">
        <f aca="false">IF(OR(E7137="",E7137="!!!"),"",IF(NOT(ISNA(VLOOKUP(E7137,E$1:E7136,1,FALSE()))),"OLD",IF(AND(E7137&lt;&gt;"",E7137&lt;&gt;"!!!"),"NEW","")))</f>
        <v/>
      </c>
      <c r="G7137" s="12" t="str">
        <f aca="false">IF(OR(E7137="",E7137="!!!"),"",IF(OR(J7137=0,AND(J7137=1,K7137=1),AND(J7137=1,I7137="SBJ"),AND(J7137=1,I7137=0)),"?IN_FOCUS",IF(J7137&lt;=2,"?ACTIVATED",IF(J7137&lt;&gt;"","?FAMILIAR",IF(F7137="NEW",IF(ISNA(VLOOKUP(E7137,#REF!,1,FALSE())),"?TYPE_IDENTIFIABLE","?REFERENTIAL"),"_")))))</f>
        <v/>
      </c>
      <c r="H7137" s="13" t="str">
        <f aca="false">IF(J7137&lt;&gt;1,"",IF(I7137="SBJ","CB","?"))</f>
        <v/>
      </c>
      <c r="I7137" s="14" t="str">
        <f aca="false">IF(OR(E7137="",E7137="!!!",F7137="NEW"),"",INDEX(B$2:B7136,-1+SUMPRODUCT(MAX(ROW(E$2:E7136)*(E7137=E$2:E7136)))))</f>
        <v/>
      </c>
      <c r="J7137" s="15" t="str">
        <f aca="true">IF(OR(E7137="",E7137="!!!",F7137="NEW"),"",COUNTBLANK(OFFSET(A$1,,,SUMPRODUCT(MAX(ROW(E$2:E7137)*(E7137=E$2:E7137)))))-COUNTBLANK(OFFSET(A$1,,,SUMPRODUCT(MAX(ROW(E$1:E7136)*(E7137=E$1:E7136))))))</f>
        <v/>
      </c>
      <c r="K7137" s="15" t="str">
        <f aca="false">IF(OR(E7137="",E7137="!!!",F7137="NEW"),"",INDEX(J$1:J7136,SUMPRODUCT(MAX(ROW(E$1:E7136)*(E7137=E$1:E7136)))))</f>
        <v/>
      </c>
      <c r="L7137" s="16"/>
    </row>
    <row r="7138" customFormat="false" ht="12.75" hidden="false" customHeight="false" outlineLevel="0" collapsed="false">
      <c r="A7138" s="9" t="s">
        <v>701</v>
      </c>
      <c r="E7138" s="10" t="str">
        <f aca="false">IF(D7138="?OLD","!!!","")</f>
        <v/>
      </c>
      <c r="F7138" s="11" t="str">
        <f aca="false">IF(OR(E7138="",E7138="!!!"),"",IF(NOT(ISNA(VLOOKUP(E7138,E$1:E7137,1,FALSE()))),"OLD",IF(AND(E7138&lt;&gt;"",E7138&lt;&gt;"!!!"),"NEW","")))</f>
        <v/>
      </c>
      <c r="G7138" s="12" t="str">
        <f aca="false">IF(OR(E7138="",E7138="!!!"),"",IF(OR(J7138=0,AND(J7138=1,K7138=1),AND(J7138=1,I7138="SBJ"),AND(J7138=1,I7138=0)),"?IN_FOCUS",IF(J7138&lt;=2,"?ACTIVATED",IF(J7138&lt;&gt;"","?FAMILIAR",IF(F7138="NEW",IF(ISNA(VLOOKUP(E7138,#REF!,1,FALSE())),"?TYPE_IDENTIFIABLE","?REFERENTIAL"),"_")))))</f>
        <v/>
      </c>
      <c r="H7138" s="13" t="str">
        <f aca="false">IF(J7138&lt;&gt;1,"",IF(I7138="SBJ","CB","?"))</f>
        <v/>
      </c>
      <c r="I7138" s="14" t="str">
        <f aca="false">IF(OR(E7138="",E7138="!!!",F7138="NEW"),"",INDEX(B$2:B7137,-1+SUMPRODUCT(MAX(ROW(E$2:E7137)*(E7138=E$2:E7137)))))</f>
        <v/>
      </c>
      <c r="J7138" s="15" t="str">
        <f aca="true">IF(OR(E7138="",E7138="!!!",F7138="NEW"),"",COUNTBLANK(OFFSET(A$1,,,SUMPRODUCT(MAX(ROW(E$2:E7138)*(E7138=E$2:E7138)))))-COUNTBLANK(OFFSET(A$1,,,SUMPRODUCT(MAX(ROW(E$1:E7137)*(E7138=E$1:E7137))))))</f>
        <v/>
      </c>
      <c r="K7138" s="15" t="str">
        <f aca="false">IF(OR(E7138="",E7138="!!!",F7138="NEW"),"",INDEX(J$1:J7137,SUMPRODUCT(MAX(ROW(E$1:E7137)*(E7138=E$1:E7137)))))</f>
        <v/>
      </c>
      <c r="L7138" s="16"/>
    </row>
    <row r="7139" customFormat="false" ht="12.75" hidden="false" customHeight="false" outlineLevel="0" collapsed="false">
      <c r="A7139" s="9" t="s">
        <v>1956</v>
      </c>
      <c r="E7139" s="10" t="str">
        <f aca="false">IF(D7139="?OLD","!!!","")</f>
        <v/>
      </c>
      <c r="F7139" s="11" t="str">
        <f aca="false">IF(OR(E7139="",E7139="!!!"),"",IF(NOT(ISNA(VLOOKUP(E7139,E$1:E7138,1,FALSE()))),"OLD",IF(AND(E7139&lt;&gt;"",E7139&lt;&gt;"!!!"),"NEW","")))</f>
        <v/>
      </c>
      <c r="G7139" s="12" t="str">
        <f aca="false">IF(OR(E7139="",E7139="!!!"),"",IF(OR(J7139=0,AND(J7139=1,K7139=1),AND(J7139=1,I7139="SBJ"),AND(J7139=1,I7139=0)),"?IN_FOCUS",IF(J7139&lt;=2,"?ACTIVATED",IF(J7139&lt;&gt;"","?FAMILIAR",IF(F7139="NEW",IF(ISNA(VLOOKUP(E7139,#REF!,1,FALSE())),"?TYPE_IDENTIFIABLE","?REFERENTIAL"),"_")))))</f>
        <v/>
      </c>
      <c r="H7139" s="13" t="str">
        <f aca="false">IF(J7139&lt;&gt;1,"",IF(I7139="SBJ","CB","?"))</f>
        <v/>
      </c>
      <c r="I7139" s="14" t="str">
        <f aca="false">IF(OR(E7139="",E7139="!!!",F7139="NEW"),"",INDEX(B$2:B7138,-1+SUMPRODUCT(MAX(ROW(E$2:E7138)*(E7139=E$2:E7138)))))</f>
        <v/>
      </c>
      <c r="J7139" s="15" t="str">
        <f aca="true">IF(OR(E7139="",E7139="!!!",F7139="NEW"),"",COUNTBLANK(OFFSET(A$1,,,SUMPRODUCT(MAX(ROW(E$2:E7139)*(E7139=E$2:E7139)))))-COUNTBLANK(OFFSET(A$1,,,SUMPRODUCT(MAX(ROW(E$1:E7138)*(E7139=E$1:E7138))))))</f>
        <v/>
      </c>
      <c r="K7139" s="15" t="str">
        <f aca="false">IF(OR(E7139="",E7139="!!!",F7139="NEW"),"",INDEX(J$1:J7138,SUMPRODUCT(MAX(ROW(E$1:E7138)*(E7139=E$1:E7138)))))</f>
        <v/>
      </c>
      <c r="L7139" s="16"/>
    </row>
    <row r="7140" customFormat="false" ht="12.75" hidden="false" customHeight="false" outlineLevel="0" collapsed="false">
      <c r="A7140" s="9" t="s">
        <v>1859</v>
      </c>
      <c r="E7140" s="10" t="str">
        <f aca="false">IF(D7140="?OLD","!!!","")</f>
        <v/>
      </c>
      <c r="F7140" s="11" t="str">
        <f aca="false">IF(OR(E7140="",E7140="!!!"),"",IF(NOT(ISNA(VLOOKUP(E7140,E$1:E7139,1,FALSE()))),"OLD",IF(AND(E7140&lt;&gt;"",E7140&lt;&gt;"!!!"),"NEW","")))</f>
        <v/>
      </c>
      <c r="G7140" s="12" t="str">
        <f aca="false">IF(OR(E7140="",E7140="!!!"),"",IF(OR(J7140=0,AND(J7140=1,K7140=1),AND(J7140=1,I7140="SBJ"),AND(J7140=1,I7140=0)),"?IN_FOCUS",IF(J7140&lt;=2,"?ACTIVATED",IF(J7140&lt;&gt;"","?FAMILIAR",IF(F7140="NEW",IF(ISNA(VLOOKUP(E7140,#REF!,1,FALSE())),"?TYPE_IDENTIFIABLE","?REFERENTIAL"),"_")))))</f>
        <v/>
      </c>
      <c r="H7140" s="13" t="str">
        <f aca="false">IF(J7140&lt;&gt;1,"",IF(I7140="SBJ","CB","?"))</f>
        <v/>
      </c>
      <c r="I7140" s="14" t="str">
        <f aca="false">IF(OR(E7140="",E7140="!!!",F7140="NEW"),"",INDEX(B$2:B7139,-1+SUMPRODUCT(MAX(ROW(E$2:E7139)*(E7140=E$2:E7139)))))</f>
        <v/>
      </c>
      <c r="J7140" s="15" t="str">
        <f aca="true">IF(OR(E7140="",E7140="!!!",F7140="NEW"),"",COUNTBLANK(OFFSET(A$1,,,SUMPRODUCT(MAX(ROW(E$2:E7140)*(E7140=E$2:E7140)))))-COUNTBLANK(OFFSET(A$1,,,SUMPRODUCT(MAX(ROW(E$1:E7139)*(E7140=E$1:E7139))))))</f>
        <v/>
      </c>
      <c r="K7140" s="15" t="str">
        <f aca="false">IF(OR(E7140="",E7140="!!!",F7140="NEW"),"",INDEX(J$1:J7139,SUMPRODUCT(MAX(ROW(E$1:E7139)*(E7140=E$1:E7139)))))</f>
        <v/>
      </c>
      <c r="L7140" s="16"/>
    </row>
    <row r="7141" customFormat="false" ht="12.75" hidden="false" customHeight="false" outlineLevel="0" collapsed="false">
      <c r="A7141" s="9" t="s">
        <v>71</v>
      </c>
      <c r="E7141" s="10" t="str">
        <f aca="false">IF(D7141="?OLD","!!!","")</f>
        <v/>
      </c>
      <c r="F7141" s="11" t="str">
        <f aca="false">IF(OR(E7141="",E7141="!!!"),"",IF(NOT(ISNA(VLOOKUP(E7141,E$1:E7140,1,FALSE()))),"OLD",IF(AND(E7141&lt;&gt;"",E7141&lt;&gt;"!!!"),"NEW","")))</f>
        <v/>
      </c>
      <c r="G7141" s="12" t="str">
        <f aca="false">IF(OR(E7141="",E7141="!!!"),"",IF(OR(J7141=0,AND(J7141=1,K7141=1),AND(J7141=1,I7141="SBJ"),AND(J7141=1,I7141=0)),"?IN_FOCUS",IF(J7141&lt;=2,"?ACTIVATED",IF(J7141&lt;&gt;"","?FAMILIAR",IF(F7141="NEW",IF(ISNA(VLOOKUP(E7141,#REF!,1,FALSE())),"?TYPE_IDENTIFIABLE","?REFERENTIAL"),"_")))))</f>
        <v/>
      </c>
      <c r="H7141" s="13" t="str">
        <f aca="false">IF(J7141&lt;&gt;1,"",IF(I7141="SBJ","CB","?"))</f>
        <v/>
      </c>
      <c r="I7141" s="14" t="str">
        <f aca="false">IF(OR(E7141="",E7141="!!!",F7141="NEW"),"",INDEX(B$2:B7140,-1+SUMPRODUCT(MAX(ROW(E$2:E7140)*(E7141=E$2:E7140)))))</f>
        <v/>
      </c>
      <c r="J7141" s="15" t="str">
        <f aca="true">IF(OR(E7141="",E7141="!!!",F7141="NEW"),"",COUNTBLANK(OFFSET(A$1,,,SUMPRODUCT(MAX(ROW(E$2:E7141)*(E7141=E$2:E7141)))))-COUNTBLANK(OFFSET(A$1,,,SUMPRODUCT(MAX(ROW(E$1:E7140)*(E7141=E$1:E7140))))))</f>
        <v/>
      </c>
      <c r="K7141" s="15" t="str">
        <f aca="false">IF(OR(E7141="",E7141="!!!",F7141="NEW"),"",INDEX(J$1:J7140,SUMPRODUCT(MAX(ROW(E$1:E7140)*(E7141=E$1:E7140)))))</f>
        <v/>
      </c>
      <c r="L7141" s="16"/>
    </row>
    <row r="7142" customFormat="false" ht="12.75" hidden="false" customHeight="false" outlineLevel="0" collapsed="false">
      <c r="A7142" s="9" t="s">
        <v>691</v>
      </c>
      <c r="B7142" s="0" t="s">
        <v>25</v>
      </c>
      <c r="C7142" s="0" t="s">
        <v>54</v>
      </c>
      <c r="D7142" s="0" t="s">
        <v>31</v>
      </c>
      <c r="E7142" s="10" t="str">
        <f aca="false">IF(D7142="?OLD","!!!","")</f>
        <v>!!!</v>
      </c>
      <c r="F7142" s="11" t="str">
        <f aca="false">IF(OR(E7142="",E7142="!!!"),"",IF(NOT(ISNA(VLOOKUP(E7142,E$1:E7141,1,FALSE()))),"OLD",IF(AND(E7142&lt;&gt;"",E7142&lt;&gt;"!!!"),"NEW","")))</f>
        <v/>
      </c>
      <c r="G7142" s="12" t="str">
        <f aca="false">IF(OR(E7142="",E7142="!!!"),"",IF(OR(J7142=0,AND(J7142=1,K7142=1),AND(J7142=1,I7142="SBJ"),AND(J7142=1,I7142=0)),"?IN_FOCUS",IF(J7142&lt;=2,"?ACTIVATED",IF(J7142&lt;&gt;"","?FAMILIAR",IF(F7142="NEW",IF(ISNA(VLOOKUP(E7142,#REF!,1,FALSE())),"?TYPE_IDENTIFIABLE","?REFERENTIAL"),"_")))))</f>
        <v/>
      </c>
      <c r="H7142" s="13" t="str">
        <f aca="false">IF(J7142&lt;&gt;1,"",IF(I7142="SBJ","CB","?"))</f>
        <v/>
      </c>
      <c r="I7142" s="14" t="str">
        <f aca="false">IF(OR(E7142="",E7142="!!!",F7142="NEW"),"",INDEX(B$2:B7141,-1+SUMPRODUCT(MAX(ROW(E$2:E7141)*(E7142=E$2:E7141)))))</f>
        <v/>
      </c>
      <c r="J7142" s="15" t="str">
        <f aca="true">IF(OR(E7142="",E7142="!!!",F7142="NEW"),"",COUNTBLANK(OFFSET(A$1,,,SUMPRODUCT(MAX(ROW(E$2:E7142)*(E7142=E$2:E7142)))))-COUNTBLANK(OFFSET(A$1,,,SUMPRODUCT(MAX(ROW(E$1:E7141)*(E7142=E$1:E7141))))))</f>
        <v/>
      </c>
      <c r="K7142" s="15" t="str">
        <f aca="false">IF(OR(E7142="",E7142="!!!",F7142="NEW"),"",INDEX(J$1:J7141,SUMPRODUCT(MAX(ROW(E$1:E7141)*(E7142=E$1:E7141)))))</f>
        <v/>
      </c>
      <c r="L7142" s="16"/>
    </row>
    <row r="7143" customFormat="false" ht="12.75" hidden="false" customHeight="false" outlineLevel="0" collapsed="false">
      <c r="A7143" s="9" t="s">
        <v>202</v>
      </c>
      <c r="E7143" s="10" t="str">
        <f aca="false">IF(D7143="?OLD","!!!","")</f>
        <v/>
      </c>
      <c r="F7143" s="11" t="str">
        <f aca="false">IF(OR(E7143="",E7143="!!!"),"",IF(NOT(ISNA(VLOOKUP(E7143,E$1:E7142,1,FALSE()))),"OLD",IF(AND(E7143&lt;&gt;"",E7143&lt;&gt;"!!!"),"NEW","")))</f>
        <v/>
      </c>
      <c r="G7143" s="12" t="str">
        <f aca="false">IF(OR(E7143="",E7143="!!!"),"",IF(OR(J7143=0,AND(J7143=1,K7143=1),AND(J7143=1,I7143="SBJ"),AND(J7143=1,I7143=0)),"?IN_FOCUS",IF(J7143&lt;=2,"?ACTIVATED",IF(J7143&lt;&gt;"","?FAMILIAR",IF(F7143="NEW",IF(ISNA(VLOOKUP(E7143,#REF!,1,FALSE())),"?TYPE_IDENTIFIABLE","?REFERENTIAL"),"_")))))</f>
        <v/>
      </c>
      <c r="H7143" s="13" t="str">
        <f aca="false">IF(J7143&lt;&gt;1,"",IF(I7143="SBJ","CB","?"))</f>
        <v/>
      </c>
      <c r="I7143" s="14" t="str">
        <f aca="false">IF(OR(E7143="",E7143="!!!",F7143="NEW"),"",INDEX(B$2:B7142,-1+SUMPRODUCT(MAX(ROW(E$2:E7142)*(E7143=E$2:E7142)))))</f>
        <v/>
      </c>
      <c r="J7143" s="15" t="str">
        <f aca="true">IF(OR(E7143="",E7143="!!!",F7143="NEW"),"",COUNTBLANK(OFFSET(A$1,,,SUMPRODUCT(MAX(ROW(E$2:E7143)*(E7143=E$2:E7143)))))-COUNTBLANK(OFFSET(A$1,,,SUMPRODUCT(MAX(ROW(E$1:E7142)*(E7143=E$1:E7142))))))</f>
        <v/>
      </c>
      <c r="K7143" s="15" t="str">
        <f aca="false">IF(OR(E7143="",E7143="!!!",F7143="NEW"),"",INDEX(J$1:J7142,SUMPRODUCT(MAX(ROW(E$1:E7142)*(E7143=E$1:E7142)))))</f>
        <v/>
      </c>
      <c r="L7143" s="16"/>
    </row>
    <row r="7144" customFormat="false" ht="12.75" hidden="false" customHeight="false" outlineLevel="0" collapsed="false">
      <c r="A7144" s="9" t="s">
        <v>1152</v>
      </c>
      <c r="E7144" s="10" t="str">
        <f aca="false">IF(D7144="?OLD","!!!","")</f>
        <v/>
      </c>
      <c r="F7144" s="11" t="str">
        <f aca="false">IF(OR(E7144="",E7144="!!!"),"",IF(NOT(ISNA(VLOOKUP(E7144,E$1:E7143,1,FALSE()))),"OLD",IF(AND(E7144&lt;&gt;"",E7144&lt;&gt;"!!!"),"NEW","")))</f>
        <v/>
      </c>
      <c r="G7144" s="12" t="str">
        <f aca="false">IF(OR(E7144="",E7144="!!!"),"",IF(OR(J7144=0,AND(J7144=1,K7144=1),AND(J7144=1,I7144="SBJ"),AND(J7144=1,I7144=0)),"?IN_FOCUS",IF(J7144&lt;=2,"?ACTIVATED",IF(J7144&lt;&gt;"","?FAMILIAR",IF(F7144="NEW",IF(ISNA(VLOOKUP(E7144,#REF!,1,FALSE())),"?TYPE_IDENTIFIABLE","?REFERENTIAL"),"_")))))</f>
        <v/>
      </c>
      <c r="H7144" s="13" t="str">
        <f aca="false">IF(J7144&lt;&gt;1,"",IF(I7144="SBJ","CB","?"))</f>
        <v/>
      </c>
      <c r="I7144" s="14" t="str">
        <f aca="false">IF(OR(E7144="",E7144="!!!",F7144="NEW"),"",INDEX(B$2:B7143,-1+SUMPRODUCT(MAX(ROW(E$2:E7143)*(E7144=E$2:E7143)))))</f>
        <v/>
      </c>
      <c r="J7144" s="15" t="str">
        <f aca="true">IF(OR(E7144="",E7144="!!!",F7144="NEW"),"",COUNTBLANK(OFFSET(A$1,,,SUMPRODUCT(MAX(ROW(E$2:E7144)*(E7144=E$2:E7144)))))-COUNTBLANK(OFFSET(A$1,,,SUMPRODUCT(MAX(ROW(E$1:E7143)*(E7144=E$1:E7143))))))</f>
        <v/>
      </c>
      <c r="K7144" s="15" t="str">
        <f aca="false">IF(OR(E7144="",E7144="!!!",F7144="NEW"),"",INDEX(J$1:J7143,SUMPRODUCT(MAX(ROW(E$1:E7143)*(E7144=E$1:E7143)))))</f>
        <v/>
      </c>
      <c r="L7144" s="16"/>
    </row>
    <row r="7145" customFormat="false" ht="12.75" hidden="false" customHeight="false" outlineLevel="0" collapsed="false">
      <c r="A7145" s="9" t="s">
        <v>48</v>
      </c>
      <c r="E7145" s="10" t="str">
        <f aca="false">IF(D7145="?OLD","!!!","")</f>
        <v/>
      </c>
      <c r="F7145" s="11" t="str">
        <f aca="false">IF(OR(E7145="",E7145="!!!"),"",IF(NOT(ISNA(VLOOKUP(E7145,E$1:E7144,1,FALSE()))),"OLD",IF(AND(E7145&lt;&gt;"",E7145&lt;&gt;"!!!"),"NEW","")))</f>
        <v/>
      </c>
      <c r="G7145" s="12" t="str">
        <f aca="false">IF(OR(E7145="",E7145="!!!"),"",IF(OR(J7145=0,AND(J7145=1,K7145=1),AND(J7145=1,I7145="SBJ"),AND(J7145=1,I7145=0)),"?IN_FOCUS",IF(J7145&lt;=2,"?ACTIVATED",IF(J7145&lt;&gt;"","?FAMILIAR",IF(F7145="NEW",IF(ISNA(VLOOKUP(E7145,#REF!,1,FALSE())),"?TYPE_IDENTIFIABLE","?REFERENTIAL"),"_")))))</f>
        <v/>
      </c>
      <c r="H7145" s="13" t="str">
        <f aca="false">IF(J7145&lt;&gt;1,"",IF(I7145="SBJ","CB","?"))</f>
        <v/>
      </c>
      <c r="I7145" s="14" t="str">
        <f aca="false">IF(OR(E7145="",E7145="!!!",F7145="NEW"),"",INDEX(B$2:B7144,-1+SUMPRODUCT(MAX(ROW(E$2:E7144)*(E7145=E$2:E7144)))))</f>
        <v/>
      </c>
      <c r="J7145" s="15" t="str">
        <f aca="true">IF(OR(E7145="",E7145="!!!",F7145="NEW"),"",COUNTBLANK(OFFSET(A$1,,,SUMPRODUCT(MAX(ROW(E$2:E7145)*(E7145=E$2:E7145)))))-COUNTBLANK(OFFSET(A$1,,,SUMPRODUCT(MAX(ROW(E$1:E7144)*(E7145=E$1:E7144))))))</f>
        <v/>
      </c>
      <c r="K7145" s="15" t="str">
        <f aca="false">IF(OR(E7145="",E7145="!!!",F7145="NEW"),"",INDEX(J$1:J7144,SUMPRODUCT(MAX(ROW(E$1:E7144)*(E7145=E$1:E7144)))))</f>
        <v/>
      </c>
      <c r="L7145" s="16"/>
    </row>
    <row r="7146" customFormat="false" ht="12.75" hidden="false" customHeight="false" outlineLevel="0" collapsed="false">
      <c r="E7146" s="10" t="str">
        <f aca="false">IF(D7146="?OLD","!!!","")</f>
        <v/>
      </c>
      <c r="F7146" s="11" t="str">
        <f aca="false">IF(OR(E7146="",E7146="!!!"),"",IF(NOT(ISNA(VLOOKUP(E7146,E$1:E7145,1,FALSE()))),"OLD",IF(AND(E7146&lt;&gt;"",E7146&lt;&gt;"!!!"),"NEW","")))</f>
        <v/>
      </c>
      <c r="G7146" s="12" t="str">
        <f aca="false">IF(OR(E7146="",E7146="!!!"),"",IF(OR(J7146=0,AND(J7146=1,K7146=1),AND(J7146=1,I7146="SBJ"),AND(J7146=1,I7146=0)),"?IN_FOCUS",IF(J7146&lt;=2,"?ACTIVATED",IF(J7146&lt;&gt;"","?FAMILIAR",IF(F7146="NEW",IF(ISNA(VLOOKUP(E7146,#REF!,1,FALSE())),"?TYPE_IDENTIFIABLE","?REFERENTIAL"),"_")))))</f>
        <v/>
      </c>
      <c r="H7146" s="13" t="str">
        <f aca="false">IF(J7146&lt;&gt;1,"",IF(I7146="SBJ","CB","?"))</f>
        <v/>
      </c>
      <c r="I7146" s="14" t="str">
        <f aca="false">IF(OR(E7146="",E7146="!!!",F7146="NEW"),"",INDEX(B$2:B7145,-1+SUMPRODUCT(MAX(ROW(E$2:E7145)*(E7146=E$2:E7145)))))</f>
        <v/>
      </c>
      <c r="J7146" s="15" t="str">
        <f aca="true">IF(OR(E7146="",E7146="!!!",F7146="NEW"),"",COUNTBLANK(OFFSET(A$1,,,SUMPRODUCT(MAX(ROW(E$2:E7146)*(E7146=E$2:E7146)))))-COUNTBLANK(OFFSET(A$1,,,SUMPRODUCT(MAX(ROW(E$1:E7145)*(E7146=E$1:E7145))))))</f>
        <v/>
      </c>
      <c r="K7146" s="15" t="str">
        <f aca="false">IF(OR(E7146="",E7146="!!!",F7146="NEW"),"",INDEX(J$1:J7145,SUMPRODUCT(MAX(ROW(E$1:E7145)*(E7146=E$1:E7145)))))</f>
        <v/>
      </c>
      <c r="L7146" s="16"/>
    </row>
    <row r="7147" customFormat="false" ht="12.75" hidden="false" customHeight="false" outlineLevel="0" collapsed="false">
      <c r="A7147" s="9" t="s">
        <v>1957</v>
      </c>
      <c r="E7147" s="10" t="str">
        <f aca="false">IF(D7147="?OLD","!!!","")</f>
        <v/>
      </c>
      <c r="F7147" s="11" t="str">
        <f aca="false">IF(OR(E7147="",E7147="!!!"),"",IF(NOT(ISNA(VLOOKUP(E7147,E$1:E7146,1,FALSE()))),"OLD",IF(AND(E7147&lt;&gt;"",E7147&lt;&gt;"!!!"),"NEW","")))</f>
        <v/>
      </c>
      <c r="G7147" s="12" t="str">
        <f aca="false">IF(OR(E7147="",E7147="!!!"),"",IF(OR(J7147=0,AND(J7147=1,K7147=1),AND(J7147=1,I7147="SBJ"),AND(J7147=1,I7147=0)),"?IN_FOCUS",IF(J7147&lt;=2,"?ACTIVATED",IF(J7147&lt;&gt;"","?FAMILIAR",IF(F7147="NEW",IF(ISNA(VLOOKUP(E7147,#REF!,1,FALSE())),"?TYPE_IDENTIFIABLE","?REFERENTIAL"),"_")))))</f>
        <v/>
      </c>
      <c r="H7147" s="13" t="str">
        <f aca="false">IF(J7147&lt;&gt;1,"",IF(I7147="SBJ","CB","?"))</f>
        <v/>
      </c>
      <c r="I7147" s="14" t="str">
        <f aca="false">IF(OR(E7147="",E7147="!!!",F7147="NEW"),"",INDEX(B$2:B7146,-1+SUMPRODUCT(MAX(ROW(E$2:E7146)*(E7147=E$2:E7146)))))</f>
        <v/>
      </c>
      <c r="J7147" s="15" t="str">
        <f aca="true">IF(OR(E7147="",E7147="!!!",F7147="NEW"),"",COUNTBLANK(OFFSET(A$1,,,SUMPRODUCT(MAX(ROW(E$2:E7147)*(E7147=E$2:E7147)))))-COUNTBLANK(OFFSET(A$1,,,SUMPRODUCT(MAX(ROW(E$1:E7146)*(E7147=E$1:E7146))))))</f>
        <v/>
      </c>
      <c r="K7147" s="15" t="str">
        <f aca="false">IF(OR(E7147="",E7147="!!!",F7147="NEW"),"",INDEX(J$1:J7146,SUMPRODUCT(MAX(ROW(E$1:E7146)*(E7147=E$1:E7146)))))</f>
        <v/>
      </c>
      <c r="L7147" s="16"/>
    </row>
    <row r="7148" customFormat="false" ht="12.75" hidden="false" customHeight="false" outlineLevel="0" collapsed="false">
      <c r="A7148" s="9" t="s">
        <v>186</v>
      </c>
      <c r="E7148" s="10" t="str">
        <f aca="false">IF(D7148="?OLD","!!!","")</f>
        <v/>
      </c>
      <c r="F7148" s="11" t="str">
        <f aca="false">IF(OR(E7148="",E7148="!!!"),"",IF(NOT(ISNA(VLOOKUP(E7148,E$1:E7147,1,FALSE()))),"OLD",IF(AND(E7148&lt;&gt;"",E7148&lt;&gt;"!!!"),"NEW","")))</f>
        <v/>
      </c>
      <c r="G7148" s="12" t="str">
        <f aca="false">IF(OR(E7148="",E7148="!!!"),"",IF(OR(J7148=0,AND(J7148=1,K7148=1),AND(J7148=1,I7148="SBJ"),AND(J7148=1,I7148=0)),"?IN_FOCUS",IF(J7148&lt;=2,"?ACTIVATED",IF(J7148&lt;&gt;"","?FAMILIAR",IF(F7148="NEW",IF(ISNA(VLOOKUP(E7148,#REF!,1,FALSE())),"?TYPE_IDENTIFIABLE","?REFERENTIAL"),"_")))))</f>
        <v/>
      </c>
      <c r="H7148" s="13" t="str">
        <f aca="false">IF(J7148&lt;&gt;1,"",IF(I7148="SBJ","CB","?"))</f>
        <v/>
      </c>
      <c r="I7148" s="14" t="str">
        <f aca="false">IF(OR(E7148="",E7148="!!!",F7148="NEW"),"",INDEX(B$2:B7147,-1+SUMPRODUCT(MAX(ROW(E$2:E7147)*(E7148=E$2:E7147)))))</f>
        <v/>
      </c>
      <c r="J7148" s="15" t="str">
        <f aca="true">IF(OR(E7148="",E7148="!!!",F7148="NEW"),"",COUNTBLANK(OFFSET(A$1,,,SUMPRODUCT(MAX(ROW(E$2:E7148)*(E7148=E$2:E7148)))))-COUNTBLANK(OFFSET(A$1,,,SUMPRODUCT(MAX(ROW(E$1:E7147)*(E7148=E$1:E7147))))))</f>
        <v/>
      </c>
      <c r="K7148" s="15" t="str">
        <f aca="false">IF(OR(E7148="",E7148="!!!",F7148="NEW"),"",INDEX(J$1:J7147,SUMPRODUCT(MAX(ROW(E$1:E7147)*(E7148=E$1:E7147)))))</f>
        <v/>
      </c>
      <c r="L7148" s="16"/>
    </row>
    <row r="7149" customFormat="false" ht="12.75" hidden="false" customHeight="false" outlineLevel="0" collapsed="false">
      <c r="A7149" s="9" t="s">
        <v>202</v>
      </c>
      <c r="E7149" s="10" t="str">
        <f aca="false">IF(D7149="?OLD","!!!","")</f>
        <v/>
      </c>
      <c r="F7149" s="11" t="str">
        <f aca="false">IF(OR(E7149="",E7149="!!!"),"",IF(NOT(ISNA(VLOOKUP(E7149,E$1:E7148,1,FALSE()))),"OLD",IF(AND(E7149&lt;&gt;"",E7149&lt;&gt;"!!!"),"NEW","")))</f>
        <v/>
      </c>
      <c r="G7149" s="12" t="str">
        <f aca="false">IF(OR(E7149="",E7149="!!!"),"",IF(OR(J7149=0,AND(J7149=1,K7149=1),AND(J7149=1,I7149="SBJ"),AND(J7149=1,I7149=0)),"?IN_FOCUS",IF(J7149&lt;=2,"?ACTIVATED",IF(J7149&lt;&gt;"","?FAMILIAR",IF(F7149="NEW",IF(ISNA(VLOOKUP(E7149,#REF!,1,FALSE())),"?TYPE_IDENTIFIABLE","?REFERENTIAL"),"_")))))</f>
        <v/>
      </c>
      <c r="H7149" s="13" t="str">
        <f aca="false">IF(J7149&lt;&gt;1,"",IF(I7149="SBJ","CB","?"))</f>
        <v/>
      </c>
      <c r="I7149" s="14" t="str">
        <f aca="false">IF(OR(E7149="",E7149="!!!",F7149="NEW"),"",INDEX(B$2:B7148,-1+SUMPRODUCT(MAX(ROW(E$2:E7148)*(E7149=E$2:E7148)))))</f>
        <v/>
      </c>
      <c r="J7149" s="15" t="str">
        <f aca="true">IF(OR(E7149="",E7149="!!!",F7149="NEW"),"",COUNTBLANK(OFFSET(A$1,,,SUMPRODUCT(MAX(ROW(E$2:E7149)*(E7149=E$2:E7149)))))-COUNTBLANK(OFFSET(A$1,,,SUMPRODUCT(MAX(ROW(E$1:E7148)*(E7149=E$1:E7148))))))</f>
        <v/>
      </c>
      <c r="K7149" s="15" t="str">
        <f aca="false">IF(OR(E7149="",E7149="!!!",F7149="NEW"),"",INDEX(J$1:J7148,SUMPRODUCT(MAX(ROW(E$1:E7148)*(E7149=E$1:E7148)))))</f>
        <v/>
      </c>
      <c r="L7149" s="16"/>
    </row>
    <row r="7150" customFormat="false" ht="12.75" hidden="false" customHeight="false" outlineLevel="0" collapsed="false">
      <c r="A7150" s="9" t="s">
        <v>194</v>
      </c>
      <c r="B7150" s="0" t="s">
        <v>38</v>
      </c>
      <c r="C7150" s="0" t="s">
        <v>113</v>
      </c>
      <c r="D7150" s="0" t="s">
        <v>31</v>
      </c>
      <c r="E7150" s="10" t="str">
        <f aca="false">IF(D7150="?OLD","!!!","")</f>
        <v>!!!</v>
      </c>
      <c r="F7150" s="11" t="str">
        <f aca="false">IF(OR(E7150="",E7150="!!!"),"",IF(NOT(ISNA(VLOOKUP(E7150,E$1:E7149,1,FALSE()))),"OLD",IF(AND(E7150&lt;&gt;"",E7150&lt;&gt;"!!!"),"NEW","")))</f>
        <v/>
      </c>
      <c r="G7150" s="12" t="str">
        <f aca="false">IF(OR(E7150="",E7150="!!!"),"",IF(OR(J7150=0,AND(J7150=1,K7150=1),AND(J7150=1,I7150="SBJ"),AND(J7150=1,I7150=0)),"?IN_FOCUS",IF(J7150&lt;=2,"?ACTIVATED",IF(J7150&lt;&gt;"","?FAMILIAR",IF(F7150="NEW",IF(ISNA(VLOOKUP(E7150,#REF!,1,FALSE())),"?TYPE_IDENTIFIABLE","?REFERENTIAL"),"_")))))</f>
        <v/>
      </c>
      <c r="H7150" s="13" t="str">
        <f aca="false">IF(J7150&lt;&gt;1,"",IF(I7150="SBJ","CB","?"))</f>
        <v/>
      </c>
      <c r="I7150" s="14" t="str">
        <f aca="false">IF(OR(E7150="",E7150="!!!",F7150="NEW"),"",INDEX(B$2:B7149,-1+SUMPRODUCT(MAX(ROW(E$2:E7149)*(E7150=E$2:E7149)))))</f>
        <v/>
      </c>
      <c r="J7150" s="15" t="str">
        <f aca="true">IF(OR(E7150="",E7150="!!!",F7150="NEW"),"",COUNTBLANK(OFFSET(A$1,,,SUMPRODUCT(MAX(ROW(E$2:E7150)*(E7150=E$2:E7150)))))-COUNTBLANK(OFFSET(A$1,,,SUMPRODUCT(MAX(ROW(E$1:E7149)*(E7150=E$1:E7149))))))</f>
        <v/>
      </c>
      <c r="K7150" s="15" t="str">
        <f aca="false">IF(OR(E7150="",E7150="!!!",F7150="NEW"),"",INDEX(J$1:J7149,SUMPRODUCT(MAX(ROW(E$1:E7149)*(E7150=E$1:E7149)))))</f>
        <v/>
      </c>
      <c r="L7150" s="16"/>
    </row>
    <row r="7151" customFormat="false" ht="12.75" hidden="false" customHeight="false" outlineLevel="0" collapsed="false">
      <c r="A7151" s="9" t="s">
        <v>1225</v>
      </c>
      <c r="B7151" s="0" t="s">
        <v>38</v>
      </c>
      <c r="C7151" s="0" t="s">
        <v>115</v>
      </c>
      <c r="D7151" s="0" t="s">
        <v>31</v>
      </c>
      <c r="E7151" s="10" t="str">
        <f aca="false">IF(D7151="?OLD","!!!","")</f>
        <v>!!!</v>
      </c>
      <c r="F7151" s="11" t="str">
        <f aca="false">IF(OR(E7151="",E7151="!!!"),"",IF(NOT(ISNA(VLOOKUP(E7151,E$1:E7150,1,FALSE()))),"OLD",IF(AND(E7151&lt;&gt;"",E7151&lt;&gt;"!!!"),"NEW","")))</f>
        <v/>
      </c>
      <c r="G7151" s="12" t="str">
        <f aca="false">IF(OR(E7151="",E7151="!!!"),"",IF(OR(J7151=0,AND(J7151=1,K7151=1),AND(J7151=1,I7151="SBJ"),AND(J7151=1,I7151=0)),"?IN_FOCUS",IF(J7151&lt;=2,"?ACTIVATED",IF(J7151&lt;&gt;"","?FAMILIAR",IF(F7151="NEW",IF(ISNA(VLOOKUP(E7151,#REF!,1,FALSE())),"?TYPE_IDENTIFIABLE","?REFERENTIAL"),"_")))))</f>
        <v/>
      </c>
      <c r="H7151" s="13" t="str">
        <f aca="false">IF(J7151&lt;&gt;1,"",IF(I7151="SBJ","CB","?"))</f>
        <v/>
      </c>
      <c r="I7151" s="14" t="str">
        <f aca="false">IF(OR(E7151="",E7151="!!!",F7151="NEW"),"",INDEX(B$2:B7150,-1+SUMPRODUCT(MAX(ROW(E$2:E7150)*(E7151=E$2:E7150)))))</f>
        <v/>
      </c>
      <c r="J7151" s="15" t="str">
        <f aca="true">IF(OR(E7151="",E7151="!!!",F7151="NEW"),"",COUNTBLANK(OFFSET(A$1,,,SUMPRODUCT(MAX(ROW(E$2:E7151)*(E7151=E$2:E7151)))))-COUNTBLANK(OFFSET(A$1,,,SUMPRODUCT(MAX(ROW(E$1:E7150)*(E7151=E$1:E7150))))))</f>
        <v/>
      </c>
      <c r="K7151" s="15" t="str">
        <f aca="false">IF(OR(E7151="",E7151="!!!",F7151="NEW"),"",INDEX(J$1:J7150,SUMPRODUCT(MAX(ROW(E$1:E7150)*(E7151=E$1:E7150)))))</f>
        <v/>
      </c>
      <c r="L7151" s="16"/>
    </row>
    <row r="7152" customFormat="false" ht="12.75" hidden="false" customHeight="false" outlineLevel="0" collapsed="false">
      <c r="A7152" s="9" t="s">
        <v>370</v>
      </c>
      <c r="E7152" s="10" t="str">
        <f aca="false">IF(D7152="?OLD","!!!","")</f>
        <v/>
      </c>
      <c r="F7152" s="11" t="str">
        <f aca="false">IF(OR(E7152="",E7152="!!!"),"",IF(NOT(ISNA(VLOOKUP(E7152,E$1:E7151,1,FALSE()))),"OLD",IF(AND(E7152&lt;&gt;"",E7152&lt;&gt;"!!!"),"NEW","")))</f>
        <v/>
      </c>
      <c r="G7152" s="12" t="str">
        <f aca="false">IF(OR(E7152="",E7152="!!!"),"",IF(OR(J7152=0,AND(J7152=1,K7152=1),AND(J7152=1,I7152="SBJ"),AND(J7152=1,I7152=0)),"?IN_FOCUS",IF(J7152&lt;=2,"?ACTIVATED",IF(J7152&lt;&gt;"","?FAMILIAR",IF(F7152="NEW",IF(ISNA(VLOOKUP(E7152,#REF!,1,FALSE())),"?TYPE_IDENTIFIABLE","?REFERENTIAL"),"_")))))</f>
        <v/>
      </c>
      <c r="H7152" s="13" t="str">
        <f aca="false">IF(J7152&lt;&gt;1,"",IF(I7152="SBJ","CB","?"))</f>
        <v/>
      </c>
      <c r="I7152" s="14" t="str">
        <f aca="false">IF(OR(E7152="",E7152="!!!",F7152="NEW"),"",INDEX(B$2:B7151,-1+SUMPRODUCT(MAX(ROW(E$2:E7151)*(E7152=E$2:E7151)))))</f>
        <v/>
      </c>
      <c r="J7152" s="15" t="str">
        <f aca="true">IF(OR(E7152="",E7152="!!!",F7152="NEW"),"",COUNTBLANK(OFFSET(A$1,,,SUMPRODUCT(MAX(ROW(E$2:E7152)*(E7152=E$2:E7152)))))-COUNTBLANK(OFFSET(A$1,,,SUMPRODUCT(MAX(ROW(E$1:E7151)*(E7152=E$1:E7151))))))</f>
        <v/>
      </c>
      <c r="K7152" s="15" t="str">
        <f aca="false">IF(OR(E7152="",E7152="!!!",F7152="NEW"),"",INDEX(J$1:J7151,SUMPRODUCT(MAX(ROW(E$1:E7151)*(E7152=E$1:E7151)))))</f>
        <v/>
      </c>
      <c r="L7152" s="16"/>
    </row>
    <row r="7153" customFormat="false" ht="12.75" hidden="false" customHeight="false" outlineLevel="0" collapsed="false">
      <c r="A7153" s="9" t="s">
        <v>400</v>
      </c>
      <c r="B7153" s="0" t="s">
        <v>91</v>
      </c>
      <c r="C7153" s="0" t="s">
        <v>30</v>
      </c>
      <c r="D7153" s="0" t="s">
        <v>31</v>
      </c>
      <c r="E7153" s="10" t="str">
        <f aca="false">IF(D7153="?OLD","!!!","")</f>
        <v>!!!</v>
      </c>
      <c r="F7153" s="11" t="str">
        <f aca="false">IF(OR(E7153="",E7153="!!!"),"",IF(NOT(ISNA(VLOOKUP(E7153,E$1:E7152,1,FALSE()))),"OLD",IF(AND(E7153&lt;&gt;"",E7153&lt;&gt;"!!!"),"NEW","")))</f>
        <v/>
      </c>
      <c r="G7153" s="12" t="str">
        <f aca="false">IF(OR(E7153="",E7153="!!!"),"",IF(OR(J7153=0,AND(J7153=1,K7153=1),AND(J7153=1,I7153="SBJ"),AND(J7153=1,I7153=0)),"?IN_FOCUS",IF(J7153&lt;=2,"?ACTIVATED",IF(J7153&lt;&gt;"","?FAMILIAR",IF(F7153="NEW",IF(ISNA(VLOOKUP(E7153,#REF!,1,FALSE())),"?TYPE_IDENTIFIABLE","?REFERENTIAL"),"_")))))</f>
        <v/>
      </c>
      <c r="H7153" s="13" t="str">
        <f aca="false">IF(J7153&lt;&gt;1,"",IF(I7153="SBJ","CB","?"))</f>
        <v/>
      </c>
      <c r="I7153" s="14" t="str">
        <f aca="false">IF(OR(E7153="",E7153="!!!",F7153="NEW"),"",INDEX(B$2:B7152,-1+SUMPRODUCT(MAX(ROW(E$2:E7152)*(E7153=E$2:E7152)))))</f>
        <v/>
      </c>
      <c r="J7153" s="15" t="str">
        <f aca="true">IF(OR(E7153="",E7153="!!!",F7153="NEW"),"",COUNTBLANK(OFFSET(A$1,,,SUMPRODUCT(MAX(ROW(E$2:E7153)*(E7153=E$2:E7153)))))-COUNTBLANK(OFFSET(A$1,,,SUMPRODUCT(MAX(ROW(E$1:E7152)*(E7153=E$1:E7152))))))</f>
        <v/>
      </c>
      <c r="K7153" s="15" t="str">
        <f aca="false">IF(OR(E7153="",E7153="!!!",F7153="NEW"),"",INDEX(J$1:J7152,SUMPRODUCT(MAX(ROW(E$1:E7152)*(E7153=E$1:E7152)))))</f>
        <v/>
      </c>
      <c r="L7153" s="16"/>
    </row>
    <row r="7154" customFormat="false" ht="12.75" hidden="false" customHeight="false" outlineLevel="0" collapsed="false">
      <c r="A7154" s="9" t="s">
        <v>150</v>
      </c>
      <c r="E7154" s="10" t="str">
        <f aca="false">IF(D7154="?OLD","!!!","")</f>
        <v/>
      </c>
      <c r="F7154" s="11" t="str">
        <f aca="false">IF(OR(E7154="",E7154="!!!"),"",IF(NOT(ISNA(VLOOKUP(E7154,E$1:E7153,1,FALSE()))),"OLD",IF(AND(E7154&lt;&gt;"",E7154&lt;&gt;"!!!"),"NEW","")))</f>
        <v/>
      </c>
      <c r="G7154" s="12" t="str">
        <f aca="false">IF(OR(E7154="",E7154="!!!"),"",IF(OR(J7154=0,AND(J7154=1,K7154=1),AND(J7154=1,I7154="SBJ"),AND(J7154=1,I7154=0)),"?IN_FOCUS",IF(J7154&lt;=2,"?ACTIVATED",IF(J7154&lt;&gt;"","?FAMILIAR",IF(F7154="NEW",IF(ISNA(VLOOKUP(E7154,#REF!,1,FALSE())),"?TYPE_IDENTIFIABLE","?REFERENTIAL"),"_")))))</f>
        <v/>
      </c>
      <c r="H7154" s="13" t="str">
        <f aca="false">IF(J7154&lt;&gt;1,"",IF(I7154="SBJ","CB","?"))</f>
        <v/>
      </c>
      <c r="I7154" s="14" t="str">
        <f aca="false">IF(OR(E7154="",E7154="!!!",F7154="NEW"),"",INDEX(B$2:B7153,-1+SUMPRODUCT(MAX(ROW(E$2:E7153)*(E7154=E$2:E7153)))))</f>
        <v/>
      </c>
      <c r="J7154" s="15" t="str">
        <f aca="true">IF(OR(E7154="",E7154="!!!",F7154="NEW"),"",COUNTBLANK(OFFSET(A$1,,,SUMPRODUCT(MAX(ROW(E$2:E7154)*(E7154=E$2:E7154)))))-COUNTBLANK(OFFSET(A$1,,,SUMPRODUCT(MAX(ROW(E$1:E7153)*(E7154=E$1:E7153))))))</f>
        <v/>
      </c>
      <c r="K7154" s="15" t="str">
        <f aca="false">IF(OR(E7154="",E7154="!!!",F7154="NEW"),"",INDEX(J$1:J7153,SUMPRODUCT(MAX(ROW(E$1:E7153)*(E7154=E$1:E7153)))))</f>
        <v/>
      </c>
      <c r="L7154" s="16"/>
    </row>
    <row r="7155" customFormat="false" ht="12.75" hidden="false" customHeight="false" outlineLevel="0" collapsed="false">
      <c r="A7155" s="9" t="s">
        <v>1841</v>
      </c>
      <c r="E7155" s="10" t="str">
        <f aca="false">IF(D7155="?OLD","!!!","")</f>
        <v/>
      </c>
      <c r="F7155" s="11" t="str">
        <f aca="false">IF(OR(E7155="",E7155="!!!"),"",IF(NOT(ISNA(VLOOKUP(E7155,E$1:E7154,1,FALSE()))),"OLD",IF(AND(E7155&lt;&gt;"",E7155&lt;&gt;"!!!"),"NEW","")))</f>
        <v/>
      </c>
      <c r="G7155" s="12" t="str">
        <f aca="false">IF(OR(E7155="",E7155="!!!"),"",IF(OR(J7155=0,AND(J7155=1,K7155=1),AND(J7155=1,I7155="SBJ"),AND(J7155=1,I7155=0)),"?IN_FOCUS",IF(J7155&lt;=2,"?ACTIVATED",IF(J7155&lt;&gt;"","?FAMILIAR",IF(F7155="NEW",IF(ISNA(VLOOKUP(E7155,#REF!,1,FALSE())),"?TYPE_IDENTIFIABLE","?REFERENTIAL"),"_")))))</f>
        <v/>
      </c>
      <c r="H7155" s="13" t="str">
        <f aca="false">IF(J7155&lt;&gt;1,"",IF(I7155="SBJ","CB","?"))</f>
        <v/>
      </c>
      <c r="I7155" s="14" t="str">
        <f aca="false">IF(OR(E7155="",E7155="!!!",F7155="NEW"),"",INDEX(B$2:B7154,-1+SUMPRODUCT(MAX(ROW(E$2:E7154)*(E7155=E$2:E7154)))))</f>
        <v/>
      </c>
      <c r="J7155" s="15" t="str">
        <f aca="true">IF(OR(E7155="",E7155="!!!",F7155="NEW"),"",COUNTBLANK(OFFSET(A$1,,,SUMPRODUCT(MAX(ROW(E$2:E7155)*(E7155=E$2:E7155)))))-COUNTBLANK(OFFSET(A$1,,,SUMPRODUCT(MAX(ROW(E$1:E7154)*(E7155=E$1:E7154))))))</f>
        <v/>
      </c>
      <c r="K7155" s="15" t="str">
        <f aca="false">IF(OR(E7155="",E7155="!!!",F7155="NEW"),"",INDEX(J$1:J7154,SUMPRODUCT(MAX(ROW(E$1:E7154)*(E7155=E$1:E7154)))))</f>
        <v/>
      </c>
      <c r="L7155" s="16"/>
    </row>
    <row r="7156" customFormat="false" ht="12.75" hidden="false" customHeight="false" outlineLevel="0" collapsed="false">
      <c r="A7156" s="9" t="s">
        <v>92</v>
      </c>
      <c r="E7156" s="10" t="str">
        <f aca="false">IF(D7156="?OLD","!!!","")</f>
        <v/>
      </c>
      <c r="F7156" s="11" t="str">
        <f aca="false">IF(OR(E7156="",E7156="!!!"),"",IF(NOT(ISNA(VLOOKUP(E7156,E$1:E7155,1,FALSE()))),"OLD",IF(AND(E7156&lt;&gt;"",E7156&lt;&gt;"!!!"),"NEW","")))</f>
        <v/>
      </c>
      <c r="G7156" s="12" t="str">
        <f aca="false">IF(OR(E7156="",E7156="!!!"),"",IF(OR(J7156=0,AND(J7156=1,K7156=1),AND(J7156=1,I7156="SBJ"),AND(J7156=1,I7156=0)),"?IN_FOCUS",IF(J7156&lt;=2,"?ACTIVATED",IF(J7156&lt;&gt;"","?FAMILIAR",IF(F7156="NEW",IF(ISNA(VLOOKUP(E7156,#REF!,1,FALSE())),"?TYPE_IDENTIFIABLE","?REFERENTIAL"),"_")))))</f>
        <v/>
      </c>
      <c r="H7156" s="13" t="str">
        <f aca="false">IF(J7156&lt;&gt;1,"",IF(I7156="SBJ","CB","?"))</f>
        <v/>
      </c>
      <c r="I7156" s="14" t="str">
        <f aca="false">IF(OR(E7156="",E7156="!!!",F7156="NEW"),"",INDEX(B$2:B7155,-1+SUMPRODUCT(MAX(ROW(E$2:E7155)*(E7156=E$2:E7155)))))</f>
        <v/>
      </c>
      <c r="J7156" s="15" t="str">
        <f aca="true">IF(OR(E7156="",E7156="!!!",F7156="NEW"),"",COUNTBLANK(OFFSET(A$1,,,SUMPRODUCT(MAX(ROW(E$2:E7156)*(E7156=E$2:E7156)))))-COUNTBLANK(OFFSET(A$1,,,SUMPRODUCT(MAX(ROW(E$1:E7155)*(E7156=E$1:E7155))))))</f>
        <v/>
      </c>
      <c r="K7156" s="15" t="str">
        <f aca="false">IF(OR(E7156="",E7156="!!!",F7156="NEW"),"",INDEX(J$1:J7155,SUMPRODUCT(MAX(ROW(E$1:E7155)*(E7156=E$1:E7155)))))</f>
        <v/>
      </c>
      <c r="L7156" s="16"/>
    </row>
    <row r="7157" customFormat="false" ht="12.75" hidden="false" customHeight="false" outlineLevel="0" collapsed="false">
      <c r="A7157" s="9" t="s">
        <v>71</v>
      </c>
      <c r="E7157" s="10" t="str">
        <f aca="false">IF(D7157="?OLD","!!!","")</f>
        <v/>
      </c>
      <c r="F7157" s="11" t="str">
        <f aca="false">IF(OR(E7157="",E7157="!!!"),"",IF(NOT(ISNA(VLOOKUP(E7157,E$1:E7156,1,FALSE()))),"OLD",IF(AND(E7157&lt;&gt;"",E7157&lt;&gt;"!!!"),"NEW","")))</f>
        <v/>
      </c>
      <c r="G7157" s="12" t="str">
        <f aca="false">IF(OR(E7157="",E7157="!!!"),"",IF(OR(J7157=0,AND(J7157=1,K7157=1),AND(J7157=1,I7157="SBJ"),AND(J7157=1,I7157=0)),"?IN_FOCUS",IF(J7157&lt;=2,"?ACTIVATED",IF(J7157&lt;&gt;"","?FAMILIAR",IF(F7157="NEW",IF(ISNA(VLOOKUP(E7157,#REF!,1,FALSE())),"?TYPE_IDENTIFIABLE","?REFERENTIAL"),"_")))))</f>
        <v/>
      </c>
      <c r="H7157" s="13" t="str">
        <f aca="false">IF(J7157&lt;&gt;1,"",IF(I7157="SBJ","CB","?"))</f>
        <v/>
      </c>
      <c r="I7157" s="14" t="str">
        <f aca="false">IF(OR(E7157="",E7157="!!!",F7157="NEW"),"",INDEX(B$2:B7156,-1+SUMPRODUCT(MAX(ROW(E$2:E7156)*(E7157=E$2:E7156)))))</f>
        <v/>
      </c>
      <c r="J7157" s="15" t="str">
        <f aca="true">IF(OR(E7157="",E7157="!!!",F7157="NEW"),"",COUNTBLANK(OFFSET(A$1,,,SUMPRODUCT(MAX(ROW(E$2:E7157)*(E7157=E$2:E7157)))))-COUNTBLANK(OFFSET(A$1,,,SUMPRODUCT(MAX(ROW(E$1:E7156)*(E7157=E$1:E7156))))))</f>
        <v/>
      </c>
      <c r="K7157" s="15" t="str">
        <f aca="false">IF(OR(E7157="",E7157="!!!",F7157="NEW"),"",INDEX(J$1:J7156,SUMPRODUCT(MAX(ROW(E$1:E7156)*(E7157=E$1:E7156)))))</f>
        <v/>
      </c>
      <c r="L7157" s="16"/>
    </row>
    <row r="7158" customFormat="false" ht="12.75" hidden="false" customHeight="false" outlineLevel="0" collapsed="false">
      <c r="A7158" s="9" t="s">
        <v>1958</v>
      </c>
      <c r="E7158" s="10" t="str">
        <f aca="false">IF(D7158="?OLD","!!!","")</f>
        <v/>
      </c>
      <c r="F7158" s="11" t="str">
        <f aca="false">IF(OR(E7158="",E7158="!!!"),"",IF(NOT(ISNA(VLOOKUP(E7158,E$1:E7157,1,FALSE()))),"OLD",IF(AND(E7158&lt;&gt;"",E7158&lt;&gt;"!!!"),"NEW","")))</f>
        <v/>
      </c>
      <c r="G7158" s="12" t="str">
        <f aca="false">IF(OR(E7158="",E7158="!!!"),"",IF(OR(J7158=0,AND(J7158=1,K7158=1),AND(J7158=1,I7158="SBJ"),AND(J7158=1,I7158=0)),"?IN_FOCUS",IF(J7158&lt;=2,"?ACTIVATED",IF(J7158&lt;&gt;"","?FAMILIAR",IF(F7158="NEW",IF(ISNA(VLOOKUP(E7158,#REF!,1,FALSE())),"?TYPE_IDENTIFIABLE","?REFERENTIAL"),"_")))))</f>
        <v/>
      </c>
      <c r="H7158" s="13" t="str">
        <f aca="false">IF(J7158&lt;&gt;1,"",IF(I7158="SBJ","CB","?"))</f>
        <v/>
      </c>
      <c r="I7158" s="14" t="str">
        <f aca="false">IF(OR(E7158="",E7158="!!!",F7158="NEW"),"",INDEX(B$2:B7157,-1+SUMPRODUCT(MAX(ROW(E$2:E7157)*(E7158=E$2:E7157)))))</f>
        <v/>
      </c>
      <c r="J7158" s="15" t="str">
        <f aca="true">IF(OR(E7158="",E7158="!!!",F7158="NEW"),"",COUNTBLANK(OFFSET(A$1,,,SUMPRODUCT(MAX(ROW(E$2:E7158)*(E7158=E$2:E7158)))))-COUNTBLANK(OFFSET(A$1,,,SUMPRODUCT(MAX(ROW(E$1:E7157)*(E7158=E$1:E7157))))))</f>
        <v/>
      </c>
      <c r="K7158" s="15" t="str">
        <f aca="false">IF(OR(E7158="",E7158="!!!",F7158="NEW"),"",INDEX(J$1:J7157,SUMPRODUCT(MAX(ROW(E$1:E7157)*(E7158=E$1:E7157)))))</f>
        <v/>
      </c>
      <c r="L7158" s="16"/>
    </row>
    <row r="7159" customFormat="false" ht="12.75" hidden="false" customHeight="false" outlineLevel="0" collapsed="false">
      <c r="A7159" s="9" t="s">
        <v>1275</v>
      </c>
      <c r="B7159" s="0" t="s">
        <v>23</v>
      </c>
      <c r="C7159" s="0" t="s">
        <v>96</v>
      </c>
      <c r="D7159" s="0" t="s">
        <v>31</v>
      </c>
      <c r="E7159" s="10" t="str">
        <f aca="false">IF(D7159="?OLD","!!!","")</f>
        <v>!!!</v>
      </c>
      <c r="F7159" s="11" t="str">
        <f aca="false">IF(OR(E7159="",E7159="!!!"),"",IF(NOT(ISNA(VLOOKUP(E7159,E$1:E7158,1,FALSE()))),"OLD",IF(AND(E7159&lt;&gt;"",E7159&lt;&gt;"!!!"),"NEW","")))</f>
        <v/>
      </c>
      <c r="G7159" s="12" t="str">
        <f aca="false">IF(OR(E7159="",E7159="!!!"),"",IF(OR(J7159=0,AND(J7159=1,K7159=1),AND(J7159=1,I7159="SBJ"),AND(J7159=1,I7159=0)),"?IN_FOCUS",IF(J7159&lt;=2,"?ACTIVATED",IF(J7159&lt;&gt;"","?FAMILIAR",IF(F7159="NEW",IF(ISNA(VLOOKUP(E7159,#REF!,1,FALSE())),"?TYPE_IDENTIFIABLE","?REFERENTIAL"),"_")))))</f>
        <v/>
      </c>
      <c r="H7159" s="13" t="str">
        <f aca="false">IF(J7159&lt;&gt;1,"",IF(I7159="SBJ","CB","?"))</f>
        <v/>
      </c>
      <c r="I7159" s="14" t="str">
        <f aca="false">IF(OR(E7159="",E7159="!!!",F7159="NEW"),"",INDEX(B$2:B7158,-1+SUMPRODUCT(MAX(ROW(E$2:E7158)*(E7159=E$2:E7158)))))</f>
        <v/>
      </c>
      <c r="J7159" s="15" t="str">
        <f aca="true">IF(OR(E7159="",E7159="!!!",F7159="NEW"),"",COUNTBLANK(OFFSET(A$1,,,SUMPRODUCT(MAX(ROW(E$2:E7159)*(E7159=E$2:E7159)))))-COUNTBLANK(OFFSET(A$1,,,SUMPRODUCT(MAX(ROW(E$1:E7158)*(E7159=E$1:E7158))))))</f>
        <v/>
      </c>
      <c r="K7159" s="15" t="str">
        <f aca="false">IF(OR(E7159="",E7159="!!!",F7159="NEW"),"",INDEX(J$1:J7158,SUMPRODUCT(MAX(ROW(E$1:E7158)*(E7159=E$1:E7158)))))</f>
        <v/>
      </c>
      <c r="L7159" s="16"/>
    </row>
    <row r="7160" customFormat="false" ht="12.75" hidden="false" customHeight="false" outlineLevel="0" collapsed="false">
      <c r="A7160" s="9" t="s">
        <v>71</v>
      </c>
      <c r="E7160" s="10" t="str">
        <f aca="false">IF(D7160="?OLD","!!!","")</f>
        <v/>
      </c>
      <c r="F7160" s="11" t="str">
        <f aca="false">IF(OR(E7160="",E7160="!!!"),"",IF(NOT(ISNA(VLOOKUP(E7160,E$1:E7159,1,FALSE()))),"OLD",IF(AND(E7160&lt;&gt;"",E7160&lt;&gt;"!!!"),"NEW","")))</f>
        <v/>
      </c>
      <c r="G7160" s="12" t="str">
        <f aca="false">IF(OR(E7160="",E7160="!!!"),"",IF(OR(J7160=0,AND(J7160=1,K7160=1),AND(J7160=1,I7160="SBJ"),AND(J7160=1,I7160=0)),"?IN_FOCUS",IF(J7160&lt;=2,"?ACTIVATED",IF(J7160&lt;&gt;"","?FAMILIAR",IF(F7160="NEW",IF(ISNA(VLOOKUP(E7160,#REF!,1,FALSE())),"?TYPE_IDENTIFIABLE","?REFERENTIAL"),"_")))))</f>
        <v/>
      </c>
      <c r="H7160" s="13" t="str">
        <f aca="false">IF(J7160&lt;&gt;1,"",IF(I7160="SBJ","CB","?"))</f>
        <v/>
      </c>
      <c r="I7160" s="14" t="str">
        <f aca="false">IF(OR(E7160="",E7160="!!!",F7160="NEW"),"",INDEX(B$2:B7159,-1+SUMPRODUCT(MAX(ROW(E$2:E7159)*(E7160=E$2:E7159)))))</f>
        <v/>
      </c>
      <c r="J7160" s="15" t="str">
        <f aca="true">IF(OR(E7160="",E7160="!!!",F7160="NEW"),"",COUNTBLANK(OFFSET(A$1,,,SUMPRODUCT(MAX(ROW(E$2:E7160)*(E7160=E$2:E7160)))))-COUNTBLANK(OFFSET(A$1,,,SUMPRODUCT(MAX(ROW(E$1:E7159)*(E7160=E$1:E7159))))))</f>
        <v/>
      </c>
      <c r="K7160" s="15" t="str">
        <f aca="false">IF(OR(E7160="",E7160="!!!",F7160="NEW"),"",INDEX(J$1:J7159,SUMPRODUCT(MAX(ROW(E$1:E7159)*(E7160=E$1:E7159)))))</f>
        <v/>
      </c>
      <c r="L7160" s="16"/>
    </row>
    <row r="7161" customFormat="false" ht="12.75" hidden="false" customHeight="false" outlineLevel="0" collapsed="false">
      <c r="A7161" s="9" t="s">
        <v>1853</v>
      </c>
      <c r="E7161" s="10" t="str">
        <f aca="false">IF(D7161="?OLD","!!!","")</f>
        <v/>
      </c>
      <c r="F7161" s="11" t="str">
        <f aca="false">IF(OR(E7161="",E7161="!!!"),"",IF(NOT(ISNA(VLOOKUP(E7161,E$1:E7160,1,FALSE()))),"OLD",IF(AND(E7161&lt;&gt;"",E7161&lt;&gt;"!!!"),"NEW","")))</f>
        <v/>
      </c>
      <c r="G7161" s="12" t="str">
        <f aca="false">IF(OR(E7161="",E7161="!!!"),"",IF(OR(J7161=0,AND(J7161=1,K7161=1),AND(J7161=1,I7161="SBJ"),AND(J7161=1,I7161=0)),"?IN_FOCUS",IF(J7161&lt;=2,"?ACTIVATED",IF(J7161&lt;&gt;"","?FAMILIAR",IF(F7161="NEW",IF(ISNA(VLOOKUP(E7161,#REF!,1,FALSE())),"?TYPE_IDENTIFIABLE","?REFERENTIAL"),"_")))))</f>
        <v/>
      </c>
      <c r="H7161" s="13" t="str">
        <f aca="false">IF(J7161&lt;&gt;1,"",IF(I7161="SBJ","CB","?"))</f>
        <v/>
      </c>
      <c r="I7161" s="14" t="str">
        <f aca="false">IF(OR(E7161="",E7161="!!!",F7161="NEW"),"",INDEX(B$2:B7160,-1+SUMPRODUCT(MAX(ROW(E$2:E7160)*(E7161=E$2:E7160)))))</f>
        <v/>
      </c>
      <c r="J7161" s="15" t="str">
        <f aca="true">IF(OR(E7161="",E7161="!!!",F7161="NEW"),"",COUNTBLANK(OFFSET(A$1,,,SUMPRODUCT(MAX(ROW(E$2:E7161)*(E7161=E$2:E7161)))))-COUNTBLANK(OFFSET(A$1,,,SUMPRODUCT(MAX(ROW(E$1:E7160)*(E7161=E$1:E7160))))))</f>
        <v/>
      </c>
      <c r="K7161" s="15" t="str">
        <f aca="false">IF(OR(E7161="",E7161="!!!",F7161="NEW"),"",INDEX(J$1:J7160,SUMPRODUCT(MAX(ROW(E$1:E7160)*(E7161=E$1:E7160)))))</f>
        <v/>
      </c>
      <c r="L7161" s="16"/>
    </row>
    <row r="7162" customFormat="false" ht="12.75" hidden="false" customHeight="false" outlineLevel="0" collapsed="false">
      <c r="A7162" s="9" t="s">
        <v>1959</v>
      </c>
      <c r="B7162" s="0" t="s">
        <v>137</v>
      </c>
      <c r="C7162" s="0" t="s">
        <v>54</v>
      </c>
      <c r="D7162" s="0" t="s">
        <v>31</v>
      </c>
      <c r="E7162" s="10" t="str">
        <f aca="false">IF(D7162="?OLD","!!!","")</f>
        <v>!!!</v>
      </c>
      <c r="F7162" s="11" t="str">
        <f aca="false">IF(OR(E7162="",E7162="!!!"),"",IF(NOT(ISNA(VLOOKUP(E7162,E$1:E7161,1,FALSE()))),"OLD",IF(AND(E7162&lt;&gt;"",E7162&lt;&gt;"!!!"),"NEW","")))</f>
        <v/>
      </c>
      <c r="G7162" s="12" t="str">
        <f aca="false">IF(OR(E7162="",E7162="!!!"),"",IF(OR(J7162=0,AND(J7162=1,K7162=1),AND(J7162=1,I7162="SBJ"),AND(J7162=1,I7162=0)),"?IN_FOCUS",IF(J7162&lt;=2,"?ACTIVATED",IF(J7162&lt;&gt;"","?FAMILIAR",IF(F7162="NEW",IF(ISNA(VLOOKUP(E7162,#REF!,1,FALSE())),"?TYPE_IDENTIFIABLE","?REFERENTIAL"),"_")))))</f>
        <v/>
      </c>
      <c r="H7162" s="13" t="str">
        <f aca="false">IF(J7162&lt;&gt;1,"",IF(I7162="SBJ","CB","?"))</f>
        <v/>
      </c>
      <c r="I7162" s="14" t="str">
        <f aca="false">IF(OR(E7162="",E7162="!!!",F7162="NEW"),"",INDEX(B$2:B7161,-1+SUMPRODUCT(MAX(ROW(E$2:E7161)*(E7162=E$2:E7161)))))</f>
        <v/>
      </c>
      <c r="J7162" s="15" t="str">
        <f aca="true">IF(OR(E7162="",E7162="!!!",F7162="NEW"),"",COUNTBLANK(OFFSET(A$1,,,SUMPRODUCT(MAX(ROW(E$2:E7162)*(E7162=E$2:E7162)))))-COUNTBLANK(OFFSET(A$1,,,SUMPRODUCT(MAX(ROW(E$1:E7161)*(E7162=E$1:E7161))))))</f>
        <v/>
      </c>
      <c r="K7162" s="15" t="str">
        <f aca="false">IF(OR(E7162="",E7162="!!!",F7162="NEW"),"",INDEX(J$1:J7161,SUMPRODUCT(MAX(ROW(E$1:E7161)*(E7162=E$1:E7161)))))</f>
        <v/>
      </c>
      <c r="L7162" s="16"/>
    </row>
    <row r="7163" customFormat="false" ht="12.75" hidden="false" customHeight="false" outlineLevel="0" collapsed="false">
      <c r="A7163" s="9" t="s">
        <v>39</v>
      </c>
      <c r="E7163" s="10" t="str">
        <f aca="false">IF(D7163="?OLD","!!!","")</f>
        <v/>
      </c>
      <c r="F7163" s="11" t="str">
        <f aca="false">IF(OR(E7163="",E7163="!!!"),"",IF(NOT(ISNA(VLOOKUP(E7163,E$1:E7162,1,FALSE()))),"OLD",IF(AND(E7163&lt;&gt;"",E7163&lt;&gt;"!!!"),"NEW","")))</f>
        <v/>
      </c>
      <c r="G7163" s="12" t="str">
        <f aca="false">IF(OR(E7163="",E7163="!!!"),"",IF(OR(J7163=0,AND(J7163=1,K7163=1),AND(J7163=1,I7163="SBJ"),AND(J7163=1,I7163=0)),"?IN_FOCUS",IF(J7163&lt;=2,"?ACTIVATED",IF(J7163&lt;&gt;"","?FAMILIAR",IF(F7163="NEW",IF(ISNA(VLOOKUP(E7163,#REF!,1,FALSE())),"?TYPE_IDENTIFIABLE","?REFERENTIAL"),"_")))))</f>
        <v/>
      </c>
      <c r="H7163" s="13" t="str">
        <f aca="false">IF(J7163&lt;&gt;1,"",IF(I7163="SBJ","CB","?"))</f>
        <v/>
      </c>
      <c r="I7163" s="14" t="str">
        <f aca="false">IF(OR(E7163="",E7163="!!!",F7163="NEW"),"",INDEX(B$2:B7162,-1+SUMPRODUCT(MAX(ROW(E$2:E7162)*(E7163=E$2:E7162)))))</f>
        <v/>
      </c>
      <c r="J7163" s="15" t="str">
        <f aca="true">IF(OR(E7163="",E7163="!!!",F7163="NEW"),"",COUNTBLANK(OFFSET(A$1,,,SUMPRODUCT(MAX(ROW(E$2:E7163)*(E7163=E$2:E7163)))))-COUNTBLANK(OFFSET(A$1,,,SUMPRODUCT(MAX(ROW(E$1:E7162)*(E7163=E$1:E7162))))))</f>
        <v/>
      </c>
      <c r="K7163" s="15" t="str">
        <f aca="false">IF(OR(E7163="",E7163="!!!",F7163="NEW"),"",INDEX(J$1:J7162,SUMPRODUCT(MAX(ROW(E$1:E7162)*(E7163=E$1:E7162)))))</f>
        <v/>
      </c>
      <c r="L7163" s="16"/>
    </row>
    <row r="7164" customFormat="false" ht="12.75" hidden="false" customHeight="false" outlineLevel="0" collapsed="false">
      <c r="A7164" s="9" t="s">
        <v>34</v>
      </c>
      <c r="E7164" s="10" t="str">
        <f aca="false">IF(D7164="?OLD","!!!","")</f>
        <v/>
      </c>
      <c r="F7164" s="11" t="str">
        <f aca="false">IF(OR(E7164="",E7164="!!!"),"",IF(NOT(ISNA(VLOOKUP(E7164,E$1:E7163,1,FALSE()))),"OLD",IF(AND(E7164&lt;&gt;"",E7164&lt;&gt;"!!!"),"NEW","")))</f>
        <v/>
      </c>
      <c r="G7164" s="12" t="str">
        <f aca="false">IF(OR(E7164="",E7164="!!!"),"",IF(OR(J7164=0,AND(J7164=1,K7164=1),AND(J7164=1,I7164="SBJ"),AND(J7164=1,I7164=0)),"?IN_FOCUS",IF(J7164&lt;=2,"?ACTIVATED",IF(J7164&lt;&gt;"","?FAMILIAR",IF(F7164="NEW",IF(ISNA(VLOOKUP(E7164,#REF!,1,FALSE())),"?TYPE_IDENTIFIABLE","?REFERENTIAL"),"_")))))</f>
        <v/>
      </c>
      <c r="H7164" s="13" t="str">
        <f aca="false">IF(J7164&lt;&gt;1,"",IF(I7164="SBJ","CB","?"))</f>
        <v/>
      </c>
      <c r="I7164" s="14" t="str">
        <f aca="false">IF(OR(E7164="",E7164="!!!",F7164="NEW"),"",INDEX(B$2:B7163,-1+SUMPRODUCT(MAX(ROW(E$2:E7163)*(E7164=E$2:E7163)))))</f>
        <v/>
      </c>
      <c r="J7164" s="15" t="str">
        <f aca="true">IF(OR(E7164="",E7164="!!!",F7164="NEW"),"",COUNTBLANK(OFFSET(A$1,,,SUMPRODUCT(MAX(ROW(E$2:E7164)*(E7164=E$2:E7164)))))-COUNTBLANK(OFFSET(A$1,,,SUMPRODUCT(MAX(ROW(E$1:E7163)*(E7164=E$1:E7163))))))</f>
        <v/>
      </c>
      <c r="K7164" s="15" t="str">
        <f aca="false">IF(OR(E7164="",E7164="!!!",F7164="NEW"),"",INDEX(J$1:J7163,SUMPRODUCT(MAX(ROW(E$1:E7163)*(E7164=E$1:E7163)))))</f>
        <v/>
      </c>
      <c r="L7164" s="16"/>
    </row>
    <row r="7165" customFormat="false" ht="12.75" hidden="false" customHeight="false" outlineLevel="0" collapsed="false">
      <c r="A7165" s="9" t="s">
        <v>1960</v>
      </c>
      <c r="E7165" s="10" t="str">
        <f aca="false">IF(D7165="?OLD","!!!","")</f>
        <v/>
      </c>
      <c r="F7165" s="11" t="str">
        <f aca="false">IF(OR(E7165="",E7165="!!!"),"",IF(NOT(ISNA(VLOOKUP(E7165,E$1:E7164,1,FALSE()))),"OLD",IF(AND(E7165&lt;&gt;"",E7165&lt;&gt;"!!!"),"NEW","")))</f>
        <v/>
      </c>
      <c r="G7165" s="12" t="str">
        <f aca="false">IF(OR(E7165="",E7165="!!!"),"",IF(OR(J7165=0,AND(J7165=1,K7165=1),AND(J7165=1,I7165="SBJ"),AND(J7165=1,I7165=0)),"?IN_FOCUS",IF(J7165&lt;=2,"?ACTIVATED",IF(J7165&lt;&gt;"","?FAMILIAR",IF(F7165="NEW",IF(ISNA(VLOOKUP(E7165,#REF!,1,FALSE())),"?TYPE_IDENTIFIABLE","?REFERENTIAL"),"_")))))</f>
        <v/>
      </c>
      <c r="H7165" s="13" t="str">
        <f aca="false">IF(J7165&lt;&gt;1,"",IF(I7165="SBJ","CB","?"))</f>
        <v/>
      </c>
      <c r="I7165" s="14" t="str">
        <f aca="false">IF(OR(E7165="",E7165="!!!",F7165="NEW"),"",INDEX(B$2:B7164,-1+SUMPRODUCT(MAX(ROW(E$2:E7164)*(E7165=E$2:E7164)))))</f>
        <v/>
      </c>
      <c r="J7165" s="15" t="str">
        <f aca="true">IF(OR(E7165="",E7165="!!!",F7165="NEW"),"",COUNTBLANK(OFFSET(A$1,,,SUMPRODUCT(MAX(ROW(E$2:E7165)*(E7165=E$2:E7165)))))-COUNTBLANK(OFFSET(A$1,,,SUMPRODUCT(MAX(ROW(E$1:E7164)*(E7165=E$1:E7164))))))</f>
        <v/>
      </c>
      <c r="K7165" s="15" t="str">
        <f aca="false">IF(OR(E7165="",E7165="!!!",F7165="NEW"),"",INDEX(J$1:J7164,SUMPRODUCT(MAX(ROW(E$1:E7164)*(E7165=E$1:E7164)))))</f>
        <v/>
      </c>
      <c r="L7165" s="16"/>
    </row>
    <row r="7166" customFormat="false" ht="12.75" hidden="false" customHeight="false" outlineLevel="0" collapsed="false">
      <c r="A7166" s="9" t="s">
        <v>692</v>
      </c>
      <c r="B7166" s="0" t="s">
        <v>285</v>
      </c>
      <c r="E7166" s="10" t="str">
        <f aca="false">IF(D7166="?OLD","!!!","")</f>
        <v/>
      </c>
      <c r="F7166" s="11" t="str">
        <f aca="false">IF(OR(E7166="",E7166="!!!"),"",IF(NOT(ISNA(VLOOKUP(E7166,E$1:E7165,1,FALSE()))),"OLD",IF(AND(E7166&lt;&gt;"",E7166&lt;&gt;"!!!"),"NEW","")))</f>
        <v/>
      </c>
      <c r="G7166" s="12" t="str">
        <f aca="false">IF(OR(E7166="",E7166="!!!"),"",IF(OR(J7166=0,AND(J7166=1,K7166=1),AND(J7166=1,I7166="SBJ"),AND(J7166=1,I7166=0)),"?IN_FOCUS",IF(J7166&lt;=2,"?ACTIVATED",IF(J7166&lt;&gt;"","?FAMILIAR",IF(F7166="NEW",IF(ISNA(VLOOKUP(E7166,#REF!,1,FALSE())),"?TYPE_IDENTIFIABLE","?REFERENTIAL"),"_")))))</f>
        <v/>
      </c>
      <c r="H7166" s="13" t="str">
        <f aca="false">IF(J7166&lt;&gt;1,"",IF(I7166="SBJ","CB","?"))</f>
        <v/>
      </c>
      <c r="I7166" s="14" t="str">
        <f aca="false">IF(OR(E7166="",E7166="!!!",F7166="NEW"),"",INDEX(B$2:B7165,-1+SUMPRODUCT(MAX(ROW(E$2:E7165)*(E7166=E$2:E7165)))))</f>
        <v/>
      </c>
      <c r="J7166" s="15" t="str">
        <f aca="true">IF(OR(E7166="",E7166="!!!",F7166="NEW"),"",COUNTBLANK(OFFSET(A$1,,,SUMPRODUCT(MAX(ROW(E$2:E7166)*(E7166=E$2:E7166)))))-COUNTBLANK(OFFSET(A$1,,,SUMPRODUCT(MAX(ROW(E$1:E7165)*(E7166=E$1:E7165))))))</f>
        <v/>
      </c>
      <c r="K7166" s="15" t="str">
        <f aca="false">IF(OR(E7166="",E7166="!!!",F7166="NEW"),"",INDEX(J$1:J7165,SUMPRODUCT(MAX(ROW(E$1:E7165)*(E7166=E$1:E7165)))))</f>
        <v/>
      </c>
      <c r="L7166" s="16"/>
    </row>
    <row r="7167" customFormat="false" ht="12.75" hidden="false" customHeight="false" outlineLevel="0" collapsed="false">
      <c r="A7167" s="9" t="s">
        <v>34</v>
      </c>
      <c r="E7167" s="10" t="str">
        <f aca="false">IF(D7167="?OLD","!!!","")</f>
        <v/>
      </c>
      <c r="F7167" s="11" t="str">
        <f aca="false">IF(OR(E7167="",E7167="!!!"),"",IF(NOT(ISNA(VLOOKUP(E7167,E$1:E7166,1,FALSE()))),"OLD",IF(AND(E7167&lt;&gt;"",E7167&lt;&gt;"!!!"),"NEW","")))</f>
        <v/>
      </c>
      <c r="G7167" s="12" t="str">
        <f aca="false">IF(OR(E7167="",E7167="!!!"),"",IF(OR(J7167=0,AND(J7167=1,K7167=1),AND(J7167=1,I7167="SBJ"),AND(J7167=1,I7167=0)),"?IN_FOCUS",IF(J7167&lt;=2,"?ACTIVATED",IF(J7167&lt;&gt;"","?FAMILIAR",IF(F7167="NEW",IF(ISNA(VLOOKUP(E7167,#REF!,1,FALSE())),"?TYPE_IDENTIFIABLE","?REFERENTIAL"),"_")))))</f>
        <v/>
      </c>
      <c r="H7167" s="13" t="str">
        <f aca="false">IF(J7167&lt;&gt;1,"",IF(I7167="SBJ","CB","?"))</f>
        <v/>
      </c>
      <c r="I7167" s="14" t="str">
        <f aca="false">IF(OR(E7167="",E7167="!!!",F7167="NEW"),"",INDEX(B$2:B7166,-1+SUMPRODUCT(MAX(ROW(E$2:E7166)*(E7167=E$2:E7166)))))</f>
        <v/>
      </c>
      <c r="J7167" s="15" t="str">
        <f aca="true">IF(OR(E7167="",E7167="!!!",F7167="NEW"),"",COUNTBLANK(OFFSET(A$1,,,SUMPRODUCT(MAX(ROW(E$2:E7167)*(E7167=E$2:E7167)))))-COUNTBLANK(OFFSET(A$1,,,SUMPRODUCT(MAX(ROW(E$1:E7166)*(E7167=E$1:E7166))))))</f>
        <v/>
      </c>
      <c r="K7167" s="15" t="str">
        <f aca="false">IF(OR(E7167="",E7167="!!!",F7167="NEW"),"",INDEX(J$1:J7166,SUMPRODUCT(MAX(ROW(E$1:E7166)*(E7167=E$1:E7166)))))</f>
        <v/>
      </c>
      <c r="L7167" s="16"/>
    </row>
    <row r="7168" customFormat="false" ht="12.75" hidden="false" customHeight="false" outlineLevel="0" collapsed="false">
      <c r="A7168" s="9" t="s">
        <v>112</v>
      </c>
      <c r="B7168" s="0" t="s">
        <v>66</v>
      </c>
      <c r="C7168" s="0" t="s">
        <v>113</v>
      </c>
      <c r="D7168" s="0" t="s">
        <v>31</v>
      </c>
      <c r="E7168" s="10" t="str">
        <f aca="false">IF(D7168="?OLD","!!!","")</f>
        <v>!!!</v>
      </c>
      <c r="F7168" s="11" t="str">
        <f aca="false">IF(OR(E7168="",E7168="!!!"),"",IF(NOT(ISNA(VLOOKUP(E7168,E$1:E7167,1,FALSE()))),"OLD",IF(AND(E7168&lt;&gt;"",E7168&lt;&gt;"!!!"),"NEW","")))</f>
        <v/>
      </c>
      <c r="G7168" s="12" t="str">
        <f aca="false">IF(OR(E7168="",E7168="!!!"),"",IF(OR(J7168=0,AND(J7168=1,K7168=1),AND(J7168=1,I7168="SBJ"),AND(J7168=1,I7168=0)),"?IN_FOCUS",IF(J7168&lt;=2,"?ACTIVATED",IF(J7168&lt;&gt;"","?FAMILIAR",IF(F7168="NEW",IF(ISNA(VLOOKUP(E7168,#REF!,1,FALSE())),"?TYPE_IDENTIFIABLE","?REFERENTIAL"),"_")))))</f>
        <v/>
      </c>
      <c r="H7168" s="13" t="str">
        <f aca="false">IF(J7168&lt;&gt;1,"",IF(I7168="SBJ","CB","?"))</f>
        <v/>
      </c>
      <c r="I7168" s="14" t="str">
        <f aca="false">IF(OR(E7168="",E7168="!!!",F7168="NEW"),"",INDEX(B$2:B7167,-1+SUMPRODUCT(MAX(ROW(E$2:E7167)*(E7168=E$2:E7167)))))</f>
        <v/>
      </c>
      <c r="J7168" s="15" t="str">
        <f aca="true">IF(OR(E7168="",E7168="!!!",F7168="NEW"),"",COUNTBLANK(OFFSET(A$1,,,SUMPRODUCT(MAX(ROW(E$2:E7168)*(E7168=E$2:E7168)))))-COUNTBLANK(OFFSET(A$1,,,SUMPRODUCT(MAX(ROW(E$1:E7167)*(E7168=E$1:E7167))))))</f>
        <v/>
      </c>
      <c r="K7168" s="15" t="str">
        <f aca="false">IF(OR(E7168="",E7168="!!!",F7168="NEW"),"",INDEX(J$1:J7167,SUMPRODUCT(MAX(ROW(E$1:E7167)*(E7168=E$1:E7167)))))</f>
        <v/>
      </c>
      <c r="L7168" s="16"/>
    </row>
    <row r="7169" customFormat="false" ht="12.75" hidden="false" customHeight="false" outlineLevel="0" collapsed="false">
      <c r="A7169" s="9" t="s">
        <v>1177</v>
      </c>
      <c r="B7169" s="0" t="s">
        <v>47</v>
      </c>
      <c r="C7169" s="0" t="s">
        <v>115</v>
      </c>
      <c r="D7169" s="0" t="s">
        <v>31</v>
      </c>
      <c r="E7169" s="10" t="str">
        <f aca="false">IF(D7169="?OLD","!!!","")</f>
        <v>!!!</v>
      </c>
      <c r="F7169" s="11" t="str">
        <f aca="false">IF(OR(E7169="",E7169="!!!"),"",IF(NOT(ISNA(VLOOKUP(E7169,E$1:E7168,1,FALSE()))),"OLD",IF(AND(E7169&lt;&gt;"",E7169&lt;&gt;"!!!"),"NEW","")))</f>
        <v/>
      </c>
      <c r="G7169" s="12" t="str">
        <f aca="false">IF(OR(E7169="",E7169="!!!"),"",IF(OR(J7169=0,AND(J7169=1,K7169=1),AND(J7169=1,I7169="SBJ"),AND(J7169=1,I7169=0)),"?IN_FOCUS",IF(J7169&lt;=2,"?ACTIVATED",IF(J7169&lt;&gt;"","?FAMILIAR",IF(F7169="NEW",IF(ISNA(VLOOKUP(E7169,#REF!,1,FALSE())),"?TYPE_IDENTIFIABLE","?REFERENTIAL"),"_")))))</f>
        <v/>
      </c>
      <c r="H7169" s="13" t="str">
        <f aca="false">IF(J7169&lt;&gt;1,"",IF(I7169="SBJ","CB","?"))</f>
        <v/>
      </c>
      <c r="I7169" s="14" t="str">
        <f aca="false">IF(OR(E7169="",E7169="!!!",F7169="NEW"),"",INDEX(B$2:B7168,-1+SUMPRODUCT(MAX(ROW(E$2:E7168)*(E7169=E$2:E7168)))))</f>
        <v/>
      </c>
      <c r="J7169" s="15" t="str">
        <f aca="true">IF(OR(E7169="",E7169="!!!",F7169="NEW"),"",COUNTBLANK(OFFSET(A$1,,,SUMPRODUCT(MAX(ROW(E$2:E7169)*(E7169=E$2:E7169)))))-COUNTBLANK(OFFSET(A$1,,,SUMPRODUCT(MAX(ROW(E$1:E7168)*(E7169=E$1:E7168))))))</f>
        <v/>
      </c>
      <c r="K7169" s="15" t="str">
        <f aca="false">IF(OR(E7169="",E7169="!!!",F7169="NEW"),"",INDEX(J$1:J7168,SUMPRODUCT(MAX(ROW(E$1:E7168)*(E7169=E$1:E7168)))))</f>
        <v/>
      </c>
      <c r="L7169" s="16"/>
    </row>
    <row r="7170" customFormat="false" ht="12.75" hidden="false" customHeight="false" outlineLevel="0" collapsed="false">
      <c r="A7170" s="9" t="s">
        <v>15</v>
      </c>
      <c r="E7170" s="10" t="str">
        <f aca="false">IF(D7170="?OLD","!!!","")</f>
        <v/>
      </c>
      <c r="F7170" s="11" t="str">
        <f aca="false">IF(OR(E7170="",E7170="!!!"),"",IF(NOT(ISNA(VLOOKUP(E7170,E$1:E7169,1,FALSE()))),"OLD",IF(AND(E7170&lt;&gt;"",E7170&lt;&gt;"!!!"),"NEW","")))</f>
        <v/>
      </c>
      <c r="G7170" s="12" t="str">
        <f aca="false">IF(OR(E7170="",E7170="!!!"),"",IF(OR(J7170=0,AND(J7170=1,K7170=1),AND(J7170=1,I7170="SBJ"),AND(J7170=1,I7170=0)),"?IN_FOCUS",IF(J7170&lt;=2,"?ACTIVATED",IF(J7170&lt;&gt;"","?FAMILIAR",IF(F7170="NEW",IF(ISNA(VLOOKUP(E7170,#REF!,1,FALSE())),"?TYPE_IDENTIFIABLE","?REFERENTIAL"),"_")))))</f>
        <v/>
      </c>
      <c r="H7170" s="13" t="str">
        <f aca="false">IF(J7170&lt;&gt;1,"",IF(I7170="SBJ","CB","?"))</f>
        <v/>
      </c>
      <c r="I7170" s="14" t="str">
        <f aca="false">IF(OR(E7170="",E7170="!!!",F7170="NEW"),"",INDEX(B$2:B7169,-1+SUMPRODUCT(MAX(ROW(E$2:E7169)*(E7170=E$2:E7169)))))</f>
        <v/>
      </c>
      <c r="J7170" s="15" t="str">
        <f aca="true">IF(OR(E7170="",E7170="!!!",F7170="NEW"),"",COUNTBLANK(OFFSET(A$1,,,SUMPRODUCT(MAX(ROW(E$2:E7170)*(E7170=E$2:E7170)))))-COUNTBLANK(OFFSET(A$1,,,SUMPRODUCT(MAX(ROW(E$1:E7169)*(E7170=E$1:E7169))))))</f>
        <v/>
      </c>
      <c r="K7170" s="15" t="str">
        <f aca="false">IF(OR(E7170="",E7170="!!!",F7170="NEW"),"",INDEX(J$1:J7169,SUMPRODUCT(MAX(ROW(E$1:E7169)*(E7170=E$1:E7169)))))</f>
        <v/>
      </c>
      <c r="L7170" s="16"/>
    </row>
    <row r="7171" customFormat="false" ht="12.75" hidden="false" customHeight="false" outlineLevel="0" collapsed="false">
      <c r="A7171" s="9" t="s">
        <v>1745</v>
      </c>
      <c r="E7171" s="10" t="str">
        <f aca="false">IF(D7171="?OLD","!!!","")</f>
        <v/>
      </c>
      <c r="F7171" s="11" t="str">
        <f aca="false">IF(OR(E7171="",E7171="!!!"),"",IF(NOT(ISNA(VLOOKUP(E7171,E$1:E7170,1,FALSE()))),"OLD",IF(AND(E7171&lt;&gt;"",E7171&lt;&gt;"!!!"),"NEW","")))</f>
        <v/>
      </c>
      <c r="G7171" s="12" t="str">
        <f aca="false">IF(OR(E7171="",E7171="!!!"),"",IF(OR(J7171=0,AND(J7171=1,K7171=1),AND(J7171=1,I7171="SBJ"),AND(J7171=1,I7171=0)),"?IN_FOCUS",IF(J7171&lt;=2,"?ACTIVATED",IF(J7171&lt;&gt;"","?FAMILIAR",IF(F7171="NEW",IF(ISNA(VLOOKUP(E7171,#REF!,1,FALSE())),"?TYPE_IDENTIFIABLE","?REFERENTIAL"),"_")))))</f>
        <v/>
      </c>
      <c r="H7171" s="13" t="str">
        <f aca="false">IF(J7171&lt;&gt;1,"",IF(I7171="SBJ","CB","?"))</f>
        <v/>
      </c>
      <c r="I7171" s="14" t="str">
        <f aca="false">IF(OR(E7171="",E7171="!!!",F7171="NEW"),"",INDEX(B$2:B7170,-1+SUMPRODUCT(MAX(ROW(E$2:E7170)*(E7171=E$2:E7170)))))</f>
        <v/>
      </c>
      <c r="J7171" s="15" t="str">
        <f aca="true">IF(OR(E7171="",E7171="!!!",F7171="NEW"),"",COUNTBLANK(OFFSET(A$1,,,SUMPRODUCT(MAX(ROW(E$2:E7171)*(E7171=E$2:E7171)))))-COUNTBLANK(OFFSET(A$1,,,SUMPRODUCT(MAX(ROW(E$1:E7170)*(E7171=E$1:E7170))))))</f>
        <v/>
      </c>
      <c r="K7171" s="15" t="str">
        <f aca="false">IF(OR(E7171="",E7171="!!!",F7171="NEW"),"",INDEX(J$1:J7170,SUMPRODUCT(MAX(ROW(E$1:E7170)*(E7171=E$1:E7170)))))</f>
        <v/>
      </c>
      <c r="L7171" s="16"/>
    </row>
    <row r="7172" customFormat="false" ht="12.75" hidden="false" customHeight="false" outlineLevel="0" collapsed="false">
      <c r="A7172" s="9" t="s">
        <v>71</v>
      </c>
      <c r="E7172" s="10" t="str">
        <f aca="false">IF(D7172="?OLD","!!!","")</f>
        <v/>
      </c>
      <c r="F7172" s="11" t="str">
        <f aca="false">IF(OR(E7172="",E7172="!!!"),"",IF(NOT(ISNA(VLOOKUP(E7172,E$1:E7171,1,FALSE()))),"OLD",IF(AND(E7172&lt;&gt;"",E7172&lt;&gt;"!!!"),"NEW","")))</f>
        <v/>
      </c>
      <c r="G7172" s="12" t="str">
        <f aca="false">IF(OR(E7172="",E7172="!!!"),"",IF(OR(J7172=0,AND(J7172=1,K7172=1),AND(J7172=1,I7172="SBJ"),AND(J7172=1,I7172=0)),"?IN_FOCUS",IF(J7172&lt;=2,"?ACTIVATED",IF(J7172&lt;&gt;"","?FAMILIAR",IF(F7172="NEW",IF(ISNA(VLOOKUP(E7172,#REF!,1,FALSE())),"?TYPE_IDENTIFIABLE","?REFERENTIAL"),"_")))))</f>
        <v/>
      </c>
      <c r="H7172" s="13" t="str">
        <f aca="false">IF(J7172&lt;&gt;1,"",IF(I7172="SBJ","CB","?"))</f>
        <v/>
      </c>
      <c r="I7172" s="14" t="str">
        <f aca="false">IF(OR(E7172="",E7172="!!!",F7172="NEW"),"",INDEX(B$2:B7171,-1+SUMPRODUCT(MAX(ROW(E$2:E7171)*(E7172=E$2:E7171)))))</f>
        <v/>
      </c>
      <c r="J7172" s="15" t="str">
        <f aca="true">IF(OR(E7172="",E7172="!!!",F7172="NEW"),"",COUNTBLANK(OFFSET(A$1,,,SUMPRODUCT(MAX(ROW(E$2:E7172)*(E7172=E$2:E7172)))))-COUNTBLANK(OFFSET(A$1,,,SUMPRODUCT(MAX(ROW(E$1:E7171)*(E7172=E$1:E7171))))))</f>
        <v/>
      </c>
      <c r="K7172" s="15" t="str">
        <f aca="false">IF(OR(E7172="",E7172="!!!",F7172="NEW"),"",INDEX(J$1:J7171,SUMPRODUCT(MAX(ROW(E$1:E7171)*(E7172=E$1:E7171)))))</f>
        <v/>
      </c>
      <c r="L7172" s="16"/>
    </row>
    <row r="7173" customFormat="false" ht="12.75" hidden="false" customHeight="false" outlineLevel="0" collapsed="false">
      <c r="A7173" s="9" t="s">
        <v>1961</v>
      </c>
      <c r="B7173" s="0" t="s">
        <v>859</v>
      </c>
      <c r="C7173" s="0" t="s">
        <v>54</v>
      </c>
      <c r="D7173" s="0" t="s">
        <v>31</v>
      </c>
      <c r="E7173" s="10" t="str">
        <f aca="false">IF(D7173="?OLD","!!!","")</f>
        <v>!!!</v>
      </c>
      <c r="F7173" s="11" t="str">
        <f aca="false">IF(OR(E7173="",E7173="!!!"),"",IF(NOT(ISNA(VLOOKUP(E7173,E$1:E7172,1,FALSE()))),"OLD",IF(AND(E7173&lt;&gt;"",E7173&lt;&gt;"!!!"),"NEW","")))</f>
        <v/>
      </c>
      <c r="G7173" s="12" t="str">
        <f aca="false">IF(OR(E7173="",E7173="!!!"),"",IF(OR(J7173=0,AND(J7173=1,K7173=1),AND(J7173=1,I7173="SBJ"),AND(J7173=1,I7173=0)),"?IN_FOCUS",IF(J7173&lt;=2,"?ACTIVATED",IF(J7173&lt;&gt;"","?FAMILIAR",IF(F7173="NEW",IF(ISNA(VLOOKUP(E7173,#REF!,1,FALSE())),"?TYPE_IDENTIFIABLE","?REFERENTIAL"),"_")))))</f>
        <v/>
      </c>
      <c r="H7173" s="13" t="str">
        <f aca="false">IF(J7173&lt;&gt;1,"",IF(I7173="SBJ","CB","?"))</f>
        <v/>
      </c>
      <c r="I7173" s="14" t="str">
        <f aca="false">IF(OR(E7173="",E7173="!!!",F7173="NEW"),"",INDEX(B$2:B7172,-1+SUMPRODUCT(MAX(ROW(E$2:E7172)*(E7173=E$2:E7172)))))</f>
        <v/>
      </c>
      <c r="J7173" s="15" t="str">
        <f aca="true">IF(OR(E7173="",E7173="!!!",F7173="NEW"),"",COUNTBLANK(OFFSET(A$1,,,SUMPRODUCT(MAX(ROW(E$2:E7173)*(E7173=E$2:E7173)))))-COUNTBLANK(OFFSET(A$1,,,SUMPRODUCT(MAX(ROW(E$1:E7172)*(E7173=E$1:E7172))))))</f>
        <v/>
      </c>
      <c r="K7173" s="15" t="str">
        <f aca="false">IF(OR(E7173="",E7173="!!!",F7173="NEW"),"",INDEX(J$1:J7172,SUMPRODUCT(MAX(ROW(E$1:E7172)*(E7173=E$1:E7172)))))</f>
        <v/>
      </c>
      <c r="L7173" s="16"/>
    </row>
    <row r="7174" customFormat="false" ht="12.75" hidden="false" customHeight="false" outlineLevel="0" collapsed="false">
      <c r="A7174" s="9" t="s">
        <v>92</v>
      </c>
      <c r="E7174" s="10" t="str">
        <f aca="false">IF(D7174="?OLD","!!!","")</f>
        <v/>
      </c>
      <c r="F7174" s="11" t="str">
        <f aca="false">IF(OR(E7174="",E7174="!!!"),"",IF(NOT(ISNA(VLOOKUP(E7174,E$1:E7173,1,FALSE()))),"OLD",IF(AND(E7174&lt;&gt;"",E7174&lt;&gt;"!!!"),"NEW","")))</f>
        <v/>
      </c>
      <c r="G7174" s="12" t="str">
        <f aca="false">IF(OR(E7174="",E7174="!!!"),"",IF(OR(J7174=0,AND(J7174=1,K7174=1),AND(J7174=1,I7174="SBJ"),AND(J7174=1,I7174=0)),"?IN_FOCUS",IF(J7174&lt;=2,"?ACTIVATED",IF(J7174&lt;&gt;"","?FAMILIAR",IF(F7174="NEW",IF(ISNA(VLOOKUP(E7174,#REF!,1,FALSE())),"?TYPE_IDENTIFIABLE","?REFERENTIAL"),"_")))))</f>
        <v/>
      </c>
      <c r="H7174" s="13" t="str">
        <f aca="false">IF(J7174&lt;&gt;1,"",IF(I7174="SBJ","CB","?"))</f>
        <v/>
      </c>
      <c r="I7174" s="14" t="str">
        <f aca="false">IF(OR(E7174="",E7174="!!!",F7174="NEW"),"",INDEX(B$2:B7173,-1+SUMPRODUCT(MAX(ROW(E$2:E7173)*(E7174=E$2:E7173)))))</f>
        <v/>
      </c>
      <c r="J7174" s="15" t="str">
        <f aca="true">IF(OR(E7174="",E7174="!!!",F7174="NEW"),"",COUNTBLANK(OFFSET(A$1,,,SUMPRODUCT(MAX(ROW(E$2:E7174)*(E7174=E$2:E7174)))))-COUNTBLANK(OFFSET(A$1,,,SUMPRODUCT(MAX(ROW(E$1:E7173)*(E7174=E$1:E7173))))))</f>
        <v/>
      </c>
      <c r="K7174" s="15" t="str">
        <f aca="false">IF(OR(E7174="",E7174="!!!",F7174="NEW"),"",INDEX(J$1:J7173,SUMPRODUCT(MAX(ROW(E$1:E7173)*(E7174=E$1:E7173)))))</f>
        <v/>
      </c>
      <c r="L7174" s="16"/>
    </row>
    <row r="7175" customFormat="false" ht="12.75" hidden="false" customHeight="false" outlineLevel="0" collapsed="false">
      <c r="A7175" s="9" t="s">
        <v>355</v>
      </c>
      <c r="B7175" s="0" t="s">
        <v>66</v>
      </c>
      <c r="C7175" s="0" t="s">
        <v>26</v>
      </c>
      <c r="E7175" s="10" t="str">
        <f aca="false">IF(D7175="?OLD","!!!","")</f>
        <v/>
      </c>
      <c r="F7175" s="11" t="str">
        <f aca="false">IF(OR(E7175="",E7175="!!!"),"",IF(NOT(ISNA(VLOOKUP(E7175,E$1:E7174,1,FALSE()))),"OLD",IF(AND(E7175&lt;&gt;"",E7175&lt;&gt;"!!!"),"NEW","")))</f>
        <v/>
      </c>
      <c r="G7175" s="12" t="str">
        <f aca="false">IF(OR(E7175="",E7175="!!!"),"",IF(OR(J7175=0,AND(J7175=1,K7175=1),AND(J7175=1,I7175="SBJ"),AND(J7175=1,I7175=0)),"?IN_FOCUS",IF(J7175&lt;=2,"?ACTIVATED",IF(J7175&lt;&gt;"","?FAMILIAR",IF(F7175="NEW",IF(ISNA(VLOOKUP(E7175,#REF!,1,FALSE())),"?TYPE_IDENTIFIABLE","?REFERENTIAL"),"_")))))</f>
        <v/>
      </c>
      <c r="H7175" s="13" t="str">
        <f aca="false">IF(J7175&lt;&gt;1,"",IF(I7175="SBJ","CB","?"))</f>
        <v/>
      </c>
      <c r="I7175" s="14" t="str">
        <f aca="false">IF(OR(E7175="",E7175="!!!",F7175="NEW"),"",INDEX(B$2:B7174,-1+SUMPRODUCT(MAX(ROW(E$2:E7174)*(E7175=E$2:E7174)))))</f>
        <v/>
      </c>
      <c r="J7175" s="15" t="str">
        <f aca="true">IF(OR(E7175="",E7175="!!!",F7175="NEW"),"",COUNTBLANK(OFFSET(A$1,,,SUMPRODUCT(MAX(ROW(E$2:E7175)*(E7175=E$2:E7175)))))-COUNTBLANK(OFFSET(A$1,,,SUMPRODUCT(MAX(ROW(E$1:E7174)*(E7175=E$1:E7174))))))</f>
        <v/>
      </c>
      <c r="K7175" s="15" t="str">
        <f aca="false">IF(OR(E7175="",E7175="!!!",F7175="NEW"),"",INDEX(J$1:J7174,SUMPRODUCT(MAX(ROW(E$1:E7174)*(E7175=E$1:E7174)))))</f>
        <v/>
      </c>
      <c r="L7175" s="16"/>
    </row>
    <row r="7176" customFormat="false" ht="12.75" hidden="false" customHeight="false" outlineLevel="0" collapsed="false">
      <c r="A7176" s="9" t="s">
        <v>111</v>
      </c>
      <c r="E7176" s="10" t="str">
        <f aca="false">IF(D7176="?OLD","!!!","")</f>
        <v/>
      </c>
      <c r="F7176" s="11" t="str">
        <f aca="false">IF(OR(E7176="",E7176="!!!"),"",IF(NOT(ISNA(VLOOKUP(E7176,E$1:E7175,1,FALSE()))),"OLD",IF(AND(E7176&lt;&gt;"",E7176&lt;&gt;"!!!"),"NEW","")))</f>
        <v/>
      </c>
      <c r="G7176" s="12" t="str">
        <f aca="false">IF(OR(E7176="",E7176="!!!"),"",IF(OR(J7176=0,AND(J7176=1,K7176=1),AND(J7176=1,I7176="SBJ"),AND(J7176=1,I7176=0)),"?IN_FOCUS",IF(J7176&lt;=2,"?ACTIVATED",IF(J7176&lt;&gt;"","?FAMILIAR",IF(F7176="NEW",IF(ISNA(VLOOKUP(E7176,#REF!,1,FALSE())),"?TYPE_IDENTIFIABLE","?REFERENTIAL"),"_")))))</f>
        <v/>
      </c>
      <c r="H7176" s="13" t="str">
        <f aca="false">IF(J7176&lt;&gt;1,"",IF(I7176="SBJ","CB","?"))</f>
        <v/>
      </c>
      <c r="I7176" s="14" t="str">
        <f aca="false">IF(OR(E7176="",E7176="!!!",F7176="NEW"),"",INDEX(B$2:B7175,-1+SUMPRODUCT(MAX(ROW(E$2:E7175)*(E7176=E$2:E7175)))))</f>
        <v/>
      </c>
      <c r="J7176" s="15" t="str">
        <f aca="true">IF(OR(E7176="",E7176="!!!",F7176="NEW"),"",COUNTBLANK(OFFSET(A$1,,,SUMPRODUCT(MAX(ROW(E$2:E7176)*(E7176=E$2:E7176)))))-COUNTBLANK(OFFSET(A$1,,,SUMPRODUCT(MAX(ROW(E$1:E7175)*(E7176=E$1:E7175))))))</f>
        <v/>
      </c>
      <c r="K7176" s="15" t="str">
        <f aca="false">IF(OR(E7176="",E7176="!!!",F7176="NEW"),"",INDEX(J$1:J7175,SUMPRODUCT(MAX(ROW(E$1:E7175)*(E7176=E$1:E7175)))))</f>
        <v/>
      </c>
      <c r="L7176" s="16"/>
    </row>
    <row r="7177" customFormat="false" ht="12.75" hidden="false" customHeight="false" outlineLevel="0" collapsed="false">
      <c r="A7177" s="9" t="s">
        <v>112</v>
      </c>
      <c r="B7177" s="0" t="s">
        <v>810</v>
      </c>
      <c r="C7177" s="0" t="s">
        <v>113</v>
      </c>
      <c r="D7177" s="0" t="s">
        <v>31</v>
      </c>
      <c r="E7177" s="10" t="str">
        <f aca="false">IF(D7177="?OLD","!!!","")</f>
        <v>!!!</v>
      </c>
      <c r="F7177" s="11" t="str">
        <f aca="false">IF(OR(E7177="",E7177="!!!"),"",IF(NOT(ISNA(VLOOKUP(E7177,E$1:E7176,1,FALSE()))),"OLD",IF(AND(E7177&lt;&gt;"",E7177&lt;&gt;"!!!"),"NEW","")))</f>
        <v/>
      </c>
      <c r="G7177" s="12" t="str">
        <f aca="false">IF(OR(E7177="",E7177="!!!"),"",IF(OR(J7177=0,AND(J7177=1,K7177=1),AND(J7177=1,I7177="SBJ"),AND(J7177=1,I7177=0)),"?IN_FOCUS",IF(J7177&lt;=2,"?ACTIVATED",IF(J7177&lt;&gt;"","?FAMILIAR",IF(F7177="NEW",IF(ISNA(VLOOKUP(E7177,#REF!,1,FALSE())),"?TYPE_IDENTIFIABLE","?REFERENTIAL"),"_")))))</f>
        <v/>
      </c>
      <c r="H7177" s="13" t="str">
        <f aca="false">IF(J7177&lt;&gt;1,"",IF(I7177="SBJ","CB","?"))</f>
        <v/>
      </c>
      <c r="I7177" s="14" t="str">
        <f aca="false">IF(OR(E7177="",E7177="!!!",F7177="NEW"),"",INDEX(B$2:B7176,-1+SUMPRODUCT(MAX(ROW(E$2:E7176)*(E7177=E$2:E7176)))))</f>
        <v/>
      </c>
      <c r="J7177" s="15" t="str">
        <f aca="true">IF(OR(E7177="",E7177="!!!",F7177="NEW"),"",COUNTBLANK(OFFSET(A$1,,,SUMPRODUCT(MAX(ROW(E$2:E7177)*(E7177=E$2:E7177)))))-COUNTBLANK(OFFSET(A$1,,,SUMPRODUCT(MAX(ROW(E$1:E7176)*(E7177=E$1:E7176))))))</f>
        <v/>
      </c>
      <c r="K7177" s="15" t="str">
        <f aca="false">IF(OR(E7177="",E7177="!!!",F7177="NEW"),"",INDEX(J$1:J7176,SUMPRODUCT(MAX(ROW(E$1:E7176)*(E7177=E$1:E7176)))))</f>
        <v/>
      </c>
      <c r="L7177" s="16"/>
    </row>
    <row r="7178" customFormat="false" ht="12.75" hidden="false" customHeight="false" outlineLevel="0" collapsed="false">
      <c r="A7178" s="9" t="s">
        <v>1962</v>
      </c>
      <c r="B7178" s="0" t="s">
        <v>260</v>
      </c>
      <c r="C7178" s="0" t="s">
        <v>115</v>
      </c>
      <c r="D7178" s="0" t="s">
        <v>31</v>
      </c>
      <c r="E7178" s="10" t="str">
        <f aca="false">IF(D7178="?OLD","!!!","")</f>
        <v>!!!</v>
      </c>
      <c r="F7178" s="11" t="str">
        <f aca="false">IF(OR(E7178="",E7178="!!!"),"",IF(NOT(ISNA(VLOOKUP(E7178,E$1:E7177,1,FALSE()))),"OLD",IF(AND(E7178&lt;&gt;"",E7178&lt;&gt;"!!!"),"NEW","")))</f>
        <v/>
      </c>
      <c r="G7178" s="12" t="str">
        <f aca="false">IF(OR(E7178="",E7178="!!!"),"",IF(OR(J7178=0,AND(J7178=1,K7178=1),AND(J7178=1,I7178="SBJ"),AND(J7178=1,I7178=0)),"?IN_FOCUS",IF(J7178&lt;=2,"?ACTIVATED",IF(J7178&lt;&gt;"","?FAMILIAR",IF(F7178="NEW",IF(ISNA(VLOOKUP(E7178,#REF!,1,FALSE())),"?TYPE_IDENTIFIABLE","?REFERENTIAL"),"_")))))</f>
        <v/>
      </c>
      <c r="H7178" s="13" t="str">
        <f aca="false">IF(J7178&lt;&gt;1,"",IF(I7178="SBJ","CB","?"))</f>
        <v/>
      </c>
      <c r="I7178" s="14" t="str">
        <f aca="false">IF(OR(E7178="",E7178="!!!",F7178="NEW"),"",INDEX(B$2:B7177,-1+SUMPRODUCT(MAX(ROW(E$2:E7177)*(E7178=E$2:E7177)))))</f>
        <v/>
      </c>
      <c r="J7178" s="15" t="str">
        <f aca="true">IF(OR(E7178="",E7178="!!!",F7178="NEW"),"",COUNTBLANK(OFFSET(A$1,,,SUMPRODUCT(MAX(ROW(E$2:E7178)*(E7178=E$2:E7178)))))-COUNTBLANK(OFFSET(A$1,,,SUMPRODUCT(MAX(ROW(E$1:E7177)*(E7178=E$1:E7177))))))</f>
        <v/>
      </c>
      <c r="K7178" s="15" t="str">
        <f aca="false">IF(OR(E7178="",E7178="!!!",F7178="NEW"),"",INDEX(J$1:J7177,SUMPRODUCT(MAX(ROW(E$1:E7177)*(E7178=E$1:E7177)))))</f>
        <v/>
      </c>
      <c r="L7178" s="16"/>
    </row>
    <row r="7179" customFormat="false" ht="12.75" hidden="false" customHeight="false" outlineLevel="0" collapsed="false">
      <c r="A7179" s="9" t="s">
        <v>48</v>
      </c>
      <c r="E7179" s="10" t="str">
        <f aca="false">IF(D7179="?OLD","!!!","")</f>
        <v/>
      </c>
      <c r="F7179" s="11" t="str">
        <f aca="false">IF(OR(E7179="",E7179="!!!"),"",IF(NOT(ISNA(VLOOKUP(E7179,E$1:E7178,1,FALSE()))),"OLD",IF(AND(E7179&lt;&gt;"",E7179&lt;&gt;"!!!"),"NEW","")))</f>
        <v/>
      </c>
      <c r="G7179" s="12" t="str">
        <f aca="false">IF(OR(E7179="",E7179="!!!"),"",IF(OR(J7179=0,AND(J7179=1,K7179=1),AND(J7179=1,I7179="SBJ"),AND(J7179=1,I7179=0)),"?IN_FOCUS",IF(J7179&lt;=2,"?ACTIVATED",IF(J7179&lt;&gt;"","?FAMILIAR",IF(F7179="NEW",IF(ISNA(VLOOKUP(E7179,#REF!,1,FALSE())),"?TYPE_IDENTIFIABLE","?REFERENTIAL"),"_")))))</f>
        <v/>
      </c>
      <c r="H7179" s="13" t="str">
        <f aca="false">IF(J7179&lt;&gt;1,"",IF(I7179="SBJ","CB","?"))</f>
        <v/>
      </c>
      <c r="I7179" s="14" t="str">
        <f aca="false">IF(OR(E7179="",E7179="!!!",F7179="NEW"),"",INDEX(B$2:B7178,-1+SUMPRODUCT(MAX(ROW(E$2:E7178)*(E7179=E$2:E7178)))))</f>
        <v/>
      </c>
      <c r="J7179" s="15" t="str">
        <f aca="true">IF(OR(E7179="",E7179="!!!",F7179="NEW"),"",COUNTBLANK(OFFSET(A$1,,,SUMPRODUCT(MAX(ROW(E$2:E7179)*(E7179=E$2:E7179)))))-COUNTBLANK(OFFSET(A$1,,,SUMPRODUCT(MAX(ROW(E$1:E7178)*(E7179=E$1:E7178))))))</f>
        <v/>
      </c>
      <c r="K7179" s="15" t="str">
        <f aca="false">IF(OR(E7179="",E7179="!!!",F7179="NEW"),"",INDEX(J$1:J7178,SUMPRODUCT(MAX(ROW(E$1:E7178)*(E7179=E$1:E7178)))))</f>
        <v/>
      </c>
      <c r="L7179" s="16"/>
    </row>
    <row r="7180" customFormat="false" ht="12.75" hidden="false" customHeight="false" outlineLevel="0" collapsed="false">
      <c r="E7180" s="10" t="str">
        <f aca="false">IF(D7180="?OLD","!!!","")</f>
        <v/>
      </c>
      <c r="F7180" s="11" t="str">
        <f aca="false">IF(OR(E7180="",E7180="!!!"),"",IF(NOT(ISNA(VLOOKUP(E7180,E$1:E7179,1,FALSE()))),"OLD",IF(AND(E7180&lt;&gt;"",E7180&lt;&gt;"!!!"),"NEW","")))</f>
        <v/>
      </c>
      <c r="G7180" s="12" t="str">
        <f aca="false">IF(OR(E7180="",E7180="!!!"),"",IF(OR(J7180=0,AND(J7180=1,K7180=1),AND(J7180=1,I7180="SBJ"),AND(J7180=1,I7180=0)),"?IN_FOCUS",IF(J7180&lt;=2,"?ACTIVATED",IF(J7180&lt;&gt;"","?FAMILIAR",IF(F7180="NEW",IF(ISNA(VLOOKUP(E7180,#REF!,1,FALSE())),"?TYPE_IDENTIFIABLE","?REFERENTIAL"),"_")))))</f>
        <v/>
      </c>
      <c r="H7180" s="13" t="str">
        <f aca="false">IF(J7180&lt;&gt;1,"",IF(I7180="SBJ","CB","?"))</f>
        <v/>
      </c>
      <c r="I7180" s="14" t="str">
        <f aca="false">IF(OR(E7180="",E7180="!!!",F7180="NEW"),"",INDEX(B$2:B7179,-1+SUMPRODUCT(MAX(ROW(E$2:E7179)*(E7180=E$2:E7179)))))</f>
        <v/>
      </c>
      <c r="J7180" s="15" t="str">
        <f aca="true">IF(OR(E7180="",E7180="!!!",F7180="NEW"),"",COUNTBLANK(OFFSET(A$1,,,SUMPRODUCT(MAX(ROW(E$2:E7180)*(E7180=E$2:E7180)))))-COUNTBLANK(OFFSET(A$1,,,SUMPRODUCT(MAX(ROW(E$1:E7179)*(E7180=E$1:E7179))))))</f>
        <v/>
      </c>
      <c r="K7180" s="15" t="str">
        <f aca="false">IF(OR(E7180="",E7180="!!!",F7180="NEW"),"",INDEX(J$1:J7179,SUMPRODUCT(MAX(ROW(E$1:E7179)*(E7180=E$1:E7179)))))</f>
        <v/>
      </c>
      <c r="L7180" s="16"/>
    </row>
    <row r="7181" customFormat="false" ht="12.75" hidden="false" customHeight="false" outlineLevel="0" collapsed="false">
      <c r="A7181" s="9" t="s">
        <v>1963</v>
      </c>
      <c r="E7181" s="10" t="str">
        <f aca="false">IF(D7181="?OLD","!!!","")</f>
        <v/>
      </c>
      <c r="F7181" s="11" t="str">
        <f aca="false">IF(OR(E7181="",E7181="!!!"),"",IF(NOT(ISNA(VLOOKUP(E7181,E$1:E7180,1,FALSE()))),"OLD",IF(AND(E7181&lt;&gt;"",E7181&lt;&gt;"!!!"),"NEW","")))</f>
        <v/>
      </c>
      <c r="G7181" s="12" t="str">
        <f aca="false">IF(OR(E7181="",E7181="!!!"),"",IF(OR(J7181=0,AND(J7181=1,K7181=1),AND(J7181=1,I7181="SBJ"),AND(J7181=1,I7181=0)),"?IN_FOCUS",IF(J7181&lt;=2,"?ACTIVATED",IF(J7181&lt;&gt;"","?FAMILIAR",IF(F7181="NEW",IF(ISNA(VLOOKUP(E7181,#REF!,1,FALSE())),"?TYPE_IDENTIFIABLE","?REFERENTIAL"),"_")))))</f>
        <v/>
      </c>
      <c r="H7181" s="13" t="str">
        <f aca="false">IF(J7181&lt;&gt;1,"",IF(I7181="SBJ","CB","?"))</f>
        <v/>
      </c>
      <c r="I7181" s="14" t="str">
        <f aca="false">IF(OR(E7181="",E7181="!!!",F7181="NEW"),"",INDEX(B$2:B7180,-1+SUMPRODUCT(MAX(ROW(E$2:E7180)*(E7181=E$2:E7180)))))</f>
        <v/>
      </c>
      <c r="J7181" s="15" t="str">
        <f aca="true">IF(OR(E7181="",E7181="!!!",F7181="NEW"),"",COUNTBLANK(OFFSET(A$1,,,SUMPRODUCT(MAX(ROW(E$2:E7181)*(E7181=E$2:E7181)))))-COUNTBLANK(OFFSET(A$1,,,SUMPRODUCT(MAX(ROW(E$1:E7180)*(E7181=E$1:E7180))))))</f>
        <v/>
      </c>
      <c r="K7181" s="15" t="str">
        <f aca="false">IF(OR(E7181="",E7181="!!!",F7181="NEW"),"",INDEX(J$1:J7180,SUMPRODUCT(MAX(ROW(E$1:E7180)*(E7181=E$1:E7180)))))</f>
        <v/>
      </c>
      <c r="L7181" s="16"/>
    </row>
    <row r="7182" customFormat="false" ht="12.75" hidden="false" customHeight="false" outlineLevel="0" collapsed="false">
      <c r="A7182" s="9" t="s">
        <v>275</v>
      </c>
      <c r="B7182" s="0" t="s">
        <v>18</v>
      </c>
      <c r="C7182" s="0" t="s">
        <v>216</v>
      </c>
      <c r="D7182" s="0" t="s">
        <v>31</v>
      </c>
      <c r="E7182" s="10" t="str">
        <f aca="false">IF(D7182="?OLD","!!!","")</f>
        <v>!!!</v>
      </c>
      <c r="F7182" s="11" t="str">
        <f aca="false">IF(OR(E7182="",E7182="!!!"),"",IF(NOT(ISNA(VLOOKUP(E7182,E$1:E7181,1,FALSE()))),"OLD",IF(AND(E7182&lt;&gt;"",E7182&lt;&gt;"!!!"),"NEW","")))</f>
        <v/>
      </c>
      <c r="G7182" s="12" t="str">
        <f aca="false">IF(OR(E7182="",E7182="!!!"),"",IF(OR(J7182=0,AND(J7182=1,K7182=1),AND(J7182=1,I7182="SBJ"),AND(J7182=1,I7182=0)),"?IN_FOCUS",IF(J7182&lt;=2,"?ACTIVATED",IF(J7182&lt;&gt;"","?FAMILIAR",IF(F7182="NEW",IF(ISNA(VLOOKUP(E7182,#REF!,1,FALSE())),"?TYPE_IDENTIFIABLE","?REFERENTIAL"),"_")))))</f>
        <v/>
      </c>
      <c r="H7182" s="13" t="str">
        <f aca="false">IF(J7182&lt;&gt;1,"",IF(I7182="SBJ","CB","?"))</f>
        <v/>
      </c>
      <c r="I7182" s="14" t="str">
        <f aca="false">IF(OR(E7182="",E7182="!!!",F7182="NEW"),"",INDEX(B$2:B7181,-1+SUMPRODUCT(MAX(ROW(E$2:E7181)*(E7182=E$2:E7181)))))</f>
        <v/>
      </c>
      <c r="J7182" s="15" t="str">
        <f aca="true">IF(OR(E7182="",E7182="!!!",F7182="NEW"),"",COUNTBLANK(OFFSET(A$1,,,SUMPRODUCT(MAX(ROW(E$2:E7182)*(E7182=E$2:E7182)))))-COUNTBLANK(OFFSET(A$1,,,SUMPRODUCT(MAX(ROW(E$1:E7181)*(E7182=E$1:E7181))))))</f>
        <v/>
      </c>
      <c r="K7182" s="15" t="str">
        <f aca="false">IF(OR(E7182="",E7182="!!!",F7182="NEW"),"",INDEX(J$1:J7181,SUMPRODUCT(MAX(ROW(E$1:E7181)*(E7182=E$1:E7181)))))</f>
        <v/>
      </c>
      <c r="L7182" s="16"/>
    </row>
    <row r="7183" customFormat="false" ht="12.75" hidden="false" customHeight="false" outlineLevel="0" collapsed="false">
      <c r="A7183" s="9" t="s">
        <v>98</v>
      </c>
      <c r="B7183" s="0" t="s">
        <v>18</v>
      </c>
      <c r="C7183" s="0" t="s">
        <v>30</v>
      </c>
      <c r="D7183" s="0" t="s">
        <v>31</v>
      </c>
      <c r="E7183" s="10" t="str">
        <f aca="false">IF(D7183="?OLD","!!!","")</f>
        <v>!!!</v>
      </c>
      <c r="F7183" s="11" t="str">
        <f aca="false">IF(OR(E7183="",E7183="!!!"),"",IF(NOT(ISNA(VLOOKUP(E7183,E$1:E7182,1,FALSE()))),"OLD",IF(AND(E7183&lt;&gt;"",E7183&lt;&gt;"!!!"),"NEW","")))</f>
        <v/>
      </c>
      <c r="G7183" s="12" t="str">
        <f aca="false">IF(OR(E7183="",E7183="!!!"),"",IF(OR(J7183=0,AND(J7183=1,K7183=1),AND(J7183=1,I7183="SBJ"),AND(J7183=1,I7183=0)),"?IN_FOCUS",IF(J7183&lt;=2,"?ACTIVATED",IF(J7183&lt;&gt;"","?FAMILIAR",IF(F7183="NEW",IF(ISNA(VLOOKUP(E7183,#REF!,1,FALSE())),"?TYPE_IDENTIFIABLE","?REFERENTIAL"),"_")))))</f>
        <v/>
      </c>
      <c r="H7183" s="13" t="str">
        <f aca="false">IF(J7183&lt;&gt;1,"",IF(I7183="SBJ","CB","?"))</f>
        <v/>
      </c>
      <c r="I7183" s="14" t="str">
        <f aca="false">IF(OR(E7183="",E7183="!!!",F7183="NEW"),"",INDEX(B$2:B7182,-1+SUMPRODUCT(MAX(ROW(E$2:E7182)*(E7183=E$2:E7182)))))</f>
        <v/>
      </c>
      <c r="J7183" s="15" t="str">
        <f aca="true">IF(OR(E7183="",E7183="!!!",F7183="NEW"),"",COUNTBLANK(OFFSET(A$1,,,SUMPRODUCT(MAX(ROW(E$2:E7183)*(E7183=E$2:E7183)))))-COUNTBLANK(OFFSET(A$1,,,SUMPRODUCT(MAX(ROW(E$1:E7182)*(E7183=E$1:E7182))))))</f>
        <v/>
      </c>
      <c r="K7183" s="15" t="str">
        <f aca="false">IF(OR(E7183="",E7183="!!!",F7183="NEW"),"",INDEX(J$1:J7182,SUMPRODUCT(MAX(ROW(E$1:E7182)*(E7183=E$1:E7182)))))</f>
        <v/>
      </c>
      <c r="L7183" s="16"/>
    </row>
    <row r="7184" customFormat="false" ht="12.75" hidden="false" customHeight="false" outlineLevel="0" collapsed="false">
      <c r="A7184" s="9" t="s">
        <v>202</v>
      </c>
      <c r="E7184" s="10" t="str">
        <f aca="false">IF(D7184="?OLD","!!!","")</f>
        <v/>
      </c>
      <c r="F7184" s="11" t="str">
        <f aca="false">IF(OR(E7184="",E7184="!!!"),"",IF(NOT(ISNA(VLOOKUP(E7184,E$1:E7183,1,FALSE()))),"OLD",IF(AND(E7184&lt;&gt;"",E7184&lt;&gt;"!!!"),"NEW","")))</f>
        <v/>
      </c>
      <c r="G7184" s="12" t="str">
        <f aca="false">IF(OR(E7184="",E7184="!!!"),"",IF(OR(J7184=0,AND(J7184=1,K7184=1),AND(J7184=1,I7184="SBJ"),AND(J7184=1,I7184=0)),"?IN_FOCUS",IF(J7184&lt;=2,"?ACTIVATED",IF(J7184&lt;&gt;"","?FAMILIAR",IF(F7184="NEW",IF(ISNA(VLOOKUP(E7184,#REF!,1,FALSE())),"?TYPE_IDENTIFIABLE","?REFERENTIAL"),"_")))))</f>
        <v/>
      </c>
      <c r="H7184" s="13" t="str">
        <f aca="false">IF(J7184&lt;&gt;1,"",IF(I7184="SBJ","CB","?"))</f>
        <v/>
      </c>
      <c r="I7184" s="14" t="str">
        <f aca="false">IF(OR(E7184="",E7184="!!!",F7184="NEW"),"",INDEX(B$2:B7183,-1+SUMPRODUCT(MAX(ROW(E$2:E7183)*(E7184=E$2:E7183)))))</f>
        <v/>
      </c>
      <c r="J7184" s="15" t="str">
        <f aca="true">IF(OR(E7184="",E7184="!!!",F7184="NEW"),"",COUNTBLANK(OFFSET(A$1,,,SUMPRODUCT(MAX(ROW(E$2:E7184)*(E7184=E$2:E7184)))))-COUNTBLANK(OFFSET(A$1,,,SUMPRODUCT(MAX(ROW(E$1:E7183)*(E7184=E$1:E7183))))))</f>
        <v/>
      </c>
      <c r="K7184" s="15" t="str">
        <f aca="false">IF(OR(E7184="",E7184="!!!",F7184="NEW"),"",INDEX(J$1:J7183,SUMPRODUCT(MAX(ROW(E$1:E7183)*(E7184=E$1:E7183)))))</f>
        <v/>
      </c>
      <c r="L7184" s="16"/>
    </row>
    <row r="7185" customFormat="false" ht="12.75" hidden="false" customHeight="false" outlineLevel="0" collapsed="false">
      <c r="A7185" s="9" t="s">
        <v>702</v>
      </c>
      <c r="E7185" s="10" t="str">
        <f aca="false">IF(D7185="?OLD","!!!","")</f>
        <v/>
      </c>
      <c r="F7185" s="11" t="str">
        <f aca="false">IF(OR(E7185="",E7185="!!!"),"",IF(NOT(ISNA(VLOOKUP(E7185,E$1:E7184,1,FALSE()))),"OLD",IF(AND(E7185&lt;&gt;"",E7185&lt;&gt;"!!!"),"NEW","")))</f>
        <v/>
      </c>
      <c r="G7185" s="12" t="str">
        <f aca="false">IF(OR(E7185="",E7185="!!!"),"",IF(OR(J7185=0,AND(J7185=1,K7185=1),AND(J7185=1,I7185="SBJ"),AND(J7185=1,I7185=0)),"?IN_FOCUS",IF(J7185&lt;=2,"?ACTIVATED",IF(J7185&lt;&gt;"","?FAMILIAR",IF(F7185="NEW",IF(ISNA(VLOOKUP(E7185,#REF!,1,FALSE())),"?TYPE_IDENTIFIABLE","?REFERENTIAL"),"_")))))</f>
        <v/>
      </c>
      <c r="H7185" s="13" t="str">
        <f aca="false">IF(J7185&lt;&gt;1,"",IF(I7185="SBJ","CB","?"))</f>
        <v/>
      </c>
      <c r="I7185" s="14" t="str">
        <f aca="false">IF(OR(E7185="",E7185="!!!",F7185="NEW"),"",INDEX(B$2:B7184,-1+SUMPRODUCT(MAX(ROW(E$2:E7184)*(E7185=E$2:E7184)))))</f>
        <v/>
      </c>
      <c r="J7185" s="15" t="str">
        <f aca="true">IF(OR(E7185="",E7185="!!!",F7185="NEW"),"",COUNTBLANK(OFFSET(A$1,,,SUMPRODUCT(MAX(ROW(E$2:E7185)*(E7185=E$2:E7185)))))-COUNTBLANK(OFFSET(A$1,,,SUMPRODUCT(MAX(ROW(E$1:E7184)*(E7185=E$1:E7184))))))</f>
        <v/>
      </c>
      <c r="K7185" s="15" t="str">
        <f aca="false">IF(OR(E7185="",E7185="!!!",F7185="NEW"),"",INDEX(J$1:J7184,SUMPRODUCT(MAX(ROW(E$1:E7184)*(E7185=E$1:E7184)))))</f>
        <v/>
      </c>
      <c r="L7185" s="16"/>
    </row>
    <row r="7186" customFormat="false" ht="12.75" hidden="false" customHeight="false" outlineLevel="0" collapsed="false">
      <c r="A7186" s="9" t="s">
        <v>34</v>
      </c>
      <c r="E7186" s="10" t="str">
        <f aca="false">IF(D7186="?OLD","!!!","")</f>
        <v/>
      </c>
      <c r="F7186" s="11" t="str">
        <f aca="false">IF(OR(E7186="",E7186="!!!"),"",IF(NOT(ISNA(VLOOKUP(E7186,E$1:E7185,1,FALSE()))),"OLD",IF(AND(E7186&lt;&gt;"",E7186&lt;&gt;"!!!"),"NEW","")))</f>
        <v/>
      </c>
      <c r="G7186" s="12" t="str">
        <f aca="false">IF(OR(E7186="",E7186="!!!"),"",IF(OR(J7186=0,AND(J7186=1,K7186=1),AND(J7186=1,I7186="SBJ"),AND(J7186=1,I7186=0)),"?IN_FOCUS",IF(J7186&lt;=2,"?ACTIVATED",IF(J7186&lt;&gt;"","?FAMILIAR",IF(F7186="NEW",IF(ISNA(VLOOKUP(E7186,#REF!,1,FALSE())),"?TYPE_IDENTIFIABLE","?REFERENTIAL"),"_")))))</f>
        <v/>
      </c>
      <c r="H7186" s="13" t="str">
        <f aca="false">IF(J7186&lt;&gt;1,"",IF(I7186="SBJ","CB","?"))</f>
        <v/>
      </c>
      <c r="I7186" s="14" t="str">
        <f aca="false">IF(OR(E7186="",E7186="!!!",F7186="NEW"),"",INDEX(B$2:B7185,-1+SUMPRODUCT(MAX(ROW(E$2:E7185)*(E7186=E$2:E7185)))))</f>
        <v/>
      </c>
      <c r="J7186" s="15" t="str">
        <f aca="true">IF(OR(E7186="",E7186="!!!",F7186="NEW"),"",COUNTBLANK(OFFSET(A$1,,,SUMPRODUCT(MAX(ROW(E$2:E7186)*(E7186=E$2:E7186)))))-COUNTBLANK(OFFSET(A$1,,,SUMPRODUCT(MAX(ROW(E$1:E7185)*(E7186=E$1:E7185))))))</f>
        <v/>
      </c>
      <c r="K7186" s="15" t="str">
        <f aca="false">IF(OR(E7186="",E7186="!!!",F7186="NEW"),"",INDEX(J$1:J7185,SUMPRODUCT(MAX(ROW(E$1:E7185)*(E7186=E$1:E7185)))))</f>
        <v/>
      </c>
      <c r="L7186" s="16"/>
    </row>
    <row r="7187" customFormat="false" ht="12.75" hidden="false" customHeight="false" outlineLevel="0" collapsed="false">
      <c r="A7187" s="9" t="s">
        <v>191</v>
      </c>
      <c r="E7187" s="10" t="str">
        <f aca="false">IF(D7187="?OLD","!!!","")</f>
        <v/>
      </c>
      <c r="F7187" s="11" t="str">
        <f aca="false">IF(OR(E7187="",E7187="!!!"),"",IF(NOT(ISNA(VLOOKUP(E7187,E$1:E7186,1,FALSE()))),"OLD",IF(AND(E7187&lt;&gt;"",E7187&lt;&gt;"!!!"),"NEW","")))</f>
        <v/>
      </c>
      <c r="G7187" s="12" t="str">
        <f aca="false">IF(OR(E7187="",E7187="!!!"),"",IF(OR(J7187=0,AND(J7187=1,K7187=1),AND(J7187=1,I7187="SBJ"),AND(J7187=1,I7187=0)),"?IN_FOCUS",IF(J7187&lt;=2,"?ACTIVATED",IF(J7187&lt;&gt;"","?FAMILIAR",IF(F7187="NEW",IF(ISNA(VLOOKUP(E7187,#REF!,1,FALSE())),"?TYPE_IDENTIFIABLE","?REFERENTIAL"),"_")))))</f>
        <v/>
      </c>
      <c r="H7187" s="13" t="str">
        <f aca="false">IF(J7187&lt;&gt;1,"",IF(I7187="SBJ","CB","?"))</f>
        <v/>
      </c>
      <c r="I7187" s="14" t="str">
        <f aca="false">IF(OR(E7187="",E7187="!!!",F7187="NEW"),"",INDEX(B$2:B7186,-1+SUMPRODUCT(MAX(ROW(E$2:E7186)*(E7187=E$2:E7186)))))</f>
        <v/>
      </c>
      <c r="J7187" s="15" t="str">
        <f aca="true">IF(OR(E7187="",E7187="!!!",F7187="NEW"),"",COUNTBLANK(OFFSET(A$1,,,SUMPRODUCT(MAX(ROW(E$2:E7187)*(E7187=E$2:E7187)))))-COUNTBLANK(OFFSET(A$1,,,SUMPRODUCT(MAX(ROW(E$1:E7186)*(E7187=E$1:E7186))))))</f>
        <v/>
      </c>
      <c r="K7187" s="15" t="str">
        <f aca="false">IF(OR(E7187="",E7187="!!!",F7187="NEW"),"",INDEX(J$1:J7186,SUMPRODUCT(MAX(ROW(E$1:E7186)*(E7187=E$1:E7186)))))</f>
        <v/>
      </c>
      <c r="L7187" s="16"/>
    </row>
    <row r="7188" customFormat="false" ht="12.75" hidden="false" customHeight="false" outlineLevel="0" collapsed="false">
      <c r="A7188" s="9" t="s">
        <v>734</v>
      </c>
      <c r="E7188" s="10" t="str">
        <f aca="false">IF(D7188="?OLD","!!!","")</f>
        <v/>
      </c>
      <c r="F7188" s="11" t="str">
        <f aca="false">IF(OR(E7188="",E7188="!!!"),"",IF(NOT(ISNA(VLOOKUP(E7188,E$1:E7187,1,FALSE()))),"OLD",IF(AND(E7188&lt;&gt;"",E7188&lt;&gt;"!!!"),"NEW","")))</f>
        <v/>
      </c>
      <c r="G7188" s="12" t="str">
        <f aca="false">IF(OR(E7188="",E7188="!!!"),"",IF(OR(J7188=0,AND(J7188=1,K7188=1),AND(J7188=1,I7188="SBJ"),AND(J7188=1,I7188=0)),"?IN_FOCUS",IF(J7188&lt;=2,"?ACTIVATED",IF(J7188&lt;&gt;"","?FAMILIAR",IF(F7188="NEW",IF(ISNA(VLOOKUP(E7188,#REF!,1,FALSE())),"?TYPE_IDENTIFIABLE","?REFERENTIAL"),"_")))))</f>
        <v/>
      </c>
      <c r="H7188" s="13" t="str">
        <f aca="false">IF(J7188&lt;&gt;1,"",IF(I7188="SBJ","CB","?"))</f>
        <v/>
      </c>
      <c r="I7188" s="14" t="str">
        <f aca="false">IF(OR(E7188="",E7188="!!!",F7188="NEW"),"",INDEX(B$2:B7187,-1+SUMPRODUCT(MAX(ROW(E$2:E7187)*(E7188=E$2:E7187)))))</f>
        <v/>
      </c>
      <c r="J7188" s="15" t="str">
        <f aca="true">IF(OR(E7188="",E7188="!!!",F7188="NEW"),"",COUNTBLANK(OFFSET(A$1,,,SUMPRODUCT(MAX(ROW(E$2:E7188)*(E7188=E$2:E7188)))))-COUNTBLANK(OFFSET(A$1,,,SUMPRODUCT(MAX(ROW(E$1:E7187)*(E7188=E$1:E7187))))))</f>
        <v/>
      </c>
      <c r="K7188" s="15" t="str">
        <f aca="false">IF(OR(E7188="",E7188="!!!",F7188="NEW"),"",INDEX(J$1:J7187,SUMPRODUCT(MAX(ROW(E$1:E7187)*(E7188=E$1:E7187)))))</f>
        <v/>
      </c>
      <c r="L7188" s="16"/>
    </row>
    <row r="7189" customFormat="false" ht="12.75" hidden="false" customHeight="false" outlineLevel="0" collapsed="false">
      <c r="A7189" s="9" t="s">
        <v>1964</v>
      </c>
      <c r="E7189" s="10" t="str">
        <f aca="false">IF(D7189="?OLD","!!!","")</f>
        <v/>
      </c>
      <c r="F7189" s="11" t="str">
        <f aca="false">IF(OR(E7189="",E7189="!!!"),"",IF(NOT(ISNA(VLOOKUP(E7189,E$1:E7188,1,FALSE()))),"OLD",IF(AND(E7189&lt;&gt;"",E7189&lt;&gt;"!!!"),"NEW","")))</f>
        <v/>
      </c>
      <c r="G7189" s="12" t="str">
        <f aca="false">IF(OR(E7189="",E7189="!!!"),"",IF(OR(J7189=0,AND(J7189=1,K7189=1),AND(J7189=1,I7189="SBJ"),AND(J7189=1,I7189=0)),"?IN_FOCUS",IF(J7189&lt;=2,"?ACTIVATED",IF(J7189&lt;&gt;"","?FAMILIAR",IF(F7189="NEW",IF(ISNA(VLOOKUP(E7189,#REF!,1,FALSE())),"?TYPE_IDENTIFIABLE","?REFERENTIAL"),"_")))))</f>
        <v/>
      </c>
      <c r="H7189" s="13" t="str">
        <f aca="false">IF(J7189&lt;&gt;1,"",IF(I7189="SBJ","CB","?"))</f>
        <v/>
      </c>
      <c r="I7189" s="14" t="str">
        <f aca="false">IF(OR(E7189="",E7189="!!!",F7189="NEW"),"",INDEX(B$2:B7188,-1+SUMPRODUCT(MAX(ROW(E$2:E7188)*(E7189=E$2:E7188)))))</f>
        <v/>
      </c>
      <c r="J7189" s="15" t="str">
        <f aca="true">IF(OR(E7189="",E7189="!!!",F7189="NEW"),"",COUNTBLANK(OFFSET(A$1,,,SUMPRODUCT(MAX(ROW(E$2:E7189)*(E7189=E$2:E7189)))))-COUNTBLANK(OFFSET(A$1,,,SUMPRODUCT(MAX(ROW(E$1:E7188)*(E7189=E$1:E7188))))))</f>
        <v/>
      </c>
      <c r="K7189" s="15" t="str">
        <f aca="false">IF(OR(E7189="",E7189="!!!",F7189="NEW"),"",INDEX(J$1:J7188,SUMPRODUCT(MAX(ROW(E$1:E7188)*(E7189=E$1:E7188)))))</f>
        <v/>
      </c>
      <c r="L7189" s="16"/>
    </row>
    <row r="7190" customFormat="false" ht="12.75" hidden="false" customHeight="false" outlineLevel="0" collapsed="false">
      <c r="A7190" s="9" t="s">
        <v>71</v>
      </c>
      <c r="E7190" s="10" t="str">
        <f aca="false">IF(D7190="?OLD","!!!","")</f>
        <v/>
      </c>
      <c r="F7190" s="11" t="str">
        <f aca="false">IF(OR(E7190="",E7190="!!!"),"",IF(NOT(ISNA(VLOOKUP(E7190,E$1:E7189,1,FALSE()))),"OLD",IF(AND(E7190&lt;&gt;"",E7190&lt;&gt;"!!!"),"NEW","")))</f>
        <v/>
      </c>
      <c r="G7190" s="12" t="str">
        <f aca="false">IF(OR(E7190="",E7190="!!!"),"",IF(OR(J7190=0,AND(J7190=1,K7190=1),AND(J7190=1,I7190="SBJ"),AND(J7190=1,I7190=0)),"?IN_FOCUS",IF(J7190&lt;=2,"?ACTIVATED",IF(J7190&lt;&gt;"","?FAMILIAR",IF(F7190="NEW",IF(ISNA(VLOOKUP(E7190,#REF!,1,FALSE())),"?TYPE_IDENTIFIABLE","?REFERENTIAL"),"_")))))</f>
        <v/>
      </c>
      <c r="H7190" s="13" t="str">
        <f aca="false">IF(J7190&lt;&gt;1,"",IF(I7190="SBJ","CB","?"))</f>
        <v/>
      </c>
      <c r="I7190" s="14" t="str">
        <f aca="false">IF(OR(E7190="",E7190="!!!",F7190="NEW"),"",INDEX(B$2:B7189,-1+SUMPRODUCT(MAX(ROW(E$2:E7189)*(E7190=E$2:E7189)))))</f>
        <v/>
      </c>
      <c r="J7190" s="15" t="str">
        <f aca="true">IF(OR(E7190="",E7190="!!!",F7190="NEW"),"",COUNTBLANK(OFFSET(A$1,,,SUMPRODUCT(MAX(ROW(E$2:E7190)*(E7190=E$2:E7190)))))-COUNTBLANK(OFFSET(A$1,,,SUMPRODUCT(MAX(ROW(E$1:E7189)*(E7190=E$1:E7189))))))</f>
        <v/>
      </c>
      <c r="K7190" s="15" t="str">
        <f aca="false">IF(OR(E7190="",E7190="!!!",F7190="NEW"),"",INDEX(J$1:J7189,SUMPRODUCT(MAX(ROW(E$1:E7189)*(E7190=E$1:E7189)))))</f>
        <v/>
      </c>
      <c r="L7190" s="16"/>
    </row>
    <row r="7191" customFormat="false" ht="12.75" hidden="false" customHeight="false" outlineLevel="0" collapsed="false">
      <c r="A7191" s="9" t="s">
        <v>1203</v>
      </c>
      <c r="B7191" s="0" t="s">
        <v>151</v>
      </c>
      <c r="C7191" s="0" t="s">
        <v>54</v>
      </c>
      <c r="D7191" s="0" t="s">
        <v>31</v>
      </c>
      <c r="E7191" s="10" t="str">
        <f aca="false">IF(D7191="?OLD","!!!","")</f>
        <v>!!!</v>
      </c>
      <c r="F7191" s="11" t="str">
        <f aca="false">IF(OR(E7191="",E7191="!!!"),"",IF(NOT(ISNA(VLOOKUP(E7191,E$1:E7190,1,FALSE()))),"OLD",IF(AND(E7191&lt;&gt;"",E7191&lt;&gt;"!!!"),"NEW","")))</f>
        <v/>
      </c>
      <c r="G7191" s="12" t="str">
        <f aca="false">IF(OR(E7191="",E7191="!!!"),"",IF(OR(J7191=0,AND(J7191=1,K7191=1),AND(J7191=1,I7191="SBJ"),AND(J7191=1,I7191=0)),"?IN_FOCUS",IF(J7191&lt;=2,"?ACTIVATED",IF(J7191&lt;&gt;"","?FAMILIAR",IF(F7191="NEW",IF(ISNA(VLOOKUP(E7191,#REF!,1,FALSE())),"?TYPE_IDENTIFIABLE","?REFERENTIAL"),"_")))))</f>
        <v/>
      </c>
      <c r="H7191" s="13" t="str">
        <f aca="false">IF(J7191&lt;&gt;1,"",IF(I7191="SBJ","CB","?"))</f>
        <v/>
      </c>
      <c r="I7191" s="14" t="str">
        <f aca="false">IF(OR(E7191="",E7191="!!!",F7191="NEW"),"",INDEX(B$2:B7190,-1+SUMPRODUCT(MAX(ROW(E$2:E7190)*(E7191=E$2:E7190)))))</f>
        <v/>
      </c>
      <c r="J7191" s="15" t="str">
        <f aca="true">IF(OR(E7191="",E7191="!!!",F7191="NEW"),"",COUNTBLANK(OFFSET(A$1,,,SUMPRODUCT(MAX(ROW(E$2:E7191)*(E7191=E$2:E7191)))))-COUNTBLANK(OFFSET(A$1,,,SUMPRODUCT(MAX(ROW(E$1:E7190)*(E7191=E$1:E7190))))))</f>
        <v/>
      </c>
      <c r="K7191" s="15" t="str">
        <f aca="false">IF(OR(E7191="",E7191="!!!",F7191="NEW"),"",INDEX(J$1:J7190,SUMPRODUCT(MAX(ROW(E$1:E7190)*(E7191=E$1:E7190)))))</f>
        <v/>
      </c>
      <c r="L7191" s="16"/>
    </row>
    <row r="7192" customFormat="false" ht="12.75" hidden="false" customHeight="false" outlineLevel="0" collapsed="false">
      <c r="A7192" s="9" t="s">
        <v>20</v>
      </c>
      <c r="E7192" s="10" t="str">
        <f aca="false">IF(D7192="?OLD","!!!","")</f>
        <v/>
      </c>
      <c r="F7192" s="11" t="str">
        <f aca="false">IF(OR(E7192="",E7192="!!!"),"",IF(NOT(ISNA(VLOOKUP(E7192,E$1:E7191,1,FALSE()))),"OLD",IF(AND(E7192&lt;&gt;"",E7192&lt;&gt;"!!!"),"NEW","")))</f>
        <v/>
      </c>
      <c r="G7192" s="12" t="str">
        <f aca="false">IF(OR(E7192="",E7192="!!!"),"",IF(OR(J7192=0,AND(J7192=1,K7192=1),AND(J7192=1,I7192="SBJ"),AND(J7192=1,I7192=0)),"?IN_FOCUS",IF(J7192&lt;=2,"?ACTIVATED",IF(J7192&lt;&gt;"","?FAMILIAR",IF(F7192="NEW",IF(ISNA(VLOOKUP(E7192,#REF!,1,FALSE())),"?TYPE_IDENTIFIABLE","?REFERENTIAL"),"_")))))</f>
        <v/>
      </c>
      <c r="H7192" s="13" t="str">
        <f aca="false">IF(J7192&lt;&gt;1,"",IF(I7192="SBJ","CB","?"))</f>
        <v/>
      </c>
      <c r="I7192" s="14" t="str">
        <f aca="false">IF(OR(E7192="",E7192="!!!",F7192="NEW"),"",INDEX(B$2:B7191,-1+SUMPRODUCT(MAX(ROW(E$2:E7191)*(E7192=E$2:E7191)))))</f>
        <v/>
      </c>
      <c r="J7192" s="15" t="str">
        <f aca="true">IF(OR(E7192="",E7192="!!!",F7192="NEW"),"",COUNTBLANK(OFFSET(A$1,,,SUMPRODUCT(MAX(ROW(E$2:E7192)*(E7192=E$2:E7192)))))-COUNTBLANK(OFFSET(A$1,,,SUMPRODUCT(MAX(ROW(E$1:E7191)*(E7192=E$1:E7191))))))</f>
        <v/>
      </c>
      <c r="K7192" s="15" t="str">
        <f aca="false">IF(OR(E7192="",E7192="!!!",F7192="NEW"),"",INDEX(J$1:J7191,SUMPRODUCT(MAX(ROW(E$1:E7191)*(E7192=E$1:E7191)))))</f>
        <v/>
      </c>
      <c r="L7192" s="16"/>
    </row>
    <row r="7193" customFormat="false" ht="12.75" hidden="false" customHeight="false" outlineLevel="0" collapsed="false">
      <c r="A7193" s="9" t="s">
        <v>1348</v>
      </c>
      <c r="B7193" s="0" t="s">
        <v>47</v>
      </c>
      <c r="C7193" s="0" t="s">
        <v>26</v>
      </c>
      <c r="E7193" s="10" t="str">
        <f aca="false">IF(D7193="?OLD","!!!","")</f>
        <v/>
      </c>
      <c r="F7193" s="11" t="str">
        <f aca="false">IF(OR(E7193="",E7193="!!!"),"",IF(NOT(ISNA(VLOOKUP(E7193,E$1:E7192,1,FALSE()))),"OLD",IF(AND(E7193&lt;&gt;"",E7193&lt;&gt;"!!!"),"NEW","")))</f>
        <v/>
      </c>
      <c r="G7193" s="12" t="str">
        <f aca="false">IF(OR(E7193="",E7193="!!!"),"",IF(OR(J7193=0,AND(J7193=1,K7193=1),AND(J7193=1,I7193="SBJ"),AND(J7193=1,I7193=0)),"?IN_FOCUS",IF(J7193&lt;=2,"?ACTIVATED",IF(J7193&lt;&gt;"","?FAMILIAR",IF(F7193="NEW",IF(ISNA(VLOOKUP(E7193,#REF!,1,FALSE())),"?TYPE_IDENTIFIABLE","?REFERENTIAL"),"_")))))</f>
        <v/>
      </c>
      <c r="H7193" s="13" t="str">
        <f aca="false">IF(J7193&lt;&gt;1,"",IF(I7193="SBJ","CB","?"))</f>
        <v/>
      </c>
      <c r="I7193" s="14" t="str">
        <f aca="false">IF(OR(E7193="",E7193="!!!",F7193="NEW"),"",INDEX(B$2:B7192,-1+SUMPRODUCT(MAX(ROW(E$2:E7192)*(E7193=E$2:E7192)))))</f>
        <v/>
      </c>
      <c r="J7193" s="15" t="str">
        <f aca="true">IF(OR(E7193="",E7193="!!!",F7193="NEW"),"",COUNTBLANK(OFFSET(A$1,,,SUMPRODUCT(MAX(ROW(E$2:E7193)*(E7193=E$2:E7193)))))-COUNTBLANK(OFFSET(A$1,,,SUMPRODUCT(MAX(ROW(E$1:E7192)*(E7193=E$1:E7192))))))</f>
        <v/>
      </c>
      <c r="K7193" s="15" t="str">
        <f aca="false">IF(OR(E7193="",E7193="!!!",F7193="NEW"),"",INDEX(J$1:J7192,SUMPRODUCT(MAX(ROW(E$1:E7192)*(E7193=E$1:E7192)))))</f>
        <v/>
      </c>
      <c r="L7193" s="16"/>
    </row>
    <row r="7194" customFormat="false" ht="12.75" hidden="false" customHeight="false" outlineLevel="0" collapsed="false">
      <c r="A7194" s="9" t="s">
        <v>92</v>
      </c>
      <c r="E7194" s="10" t="str">
        <f aca="false">IF(D7194="?OLD","!!!","")</f>
        <v/>
      </c>
      <c r="F7194" s="11" t="str">
        <f aca="false">IF(OR(E7194="",E7194="!!!"),"",IF(NOT(ISNA(VLOOKUP(E7194,E$1:E7193,1,FALSE()))),"OLD",IF(AND(E7194&lt;&gt;"",E7194&lt;&gt;"!!!"),"NEW","")))</f>
        <v/>
      </c>
      <c r="G7194" s="12" t="str">
        <f aca="false">IF(OR(E7194="",E7194="!!!"),"",IF(OR(J7194=0,AND(J7194=1,K7194=1),AND(J7194=1,I7194="SBJ"),AND(J7194=1,I7194=0)),"?IN_FOCUS",IF(J7194&lt;=2,"?ACTIVATED",IF(J7194&lt;&gt;"","?FAMILIAR",IF(F7194="NEW",IF(ISNA(VLOOKUP(E7194,#REF!,1,FALSE())),"?TYPE_IDENTIFIABLE","?REFERENTIAL"),"_")))))</f>
        <v/>
      </c>
      <c r="H7194" s="13" t="str">
        <f aca="false">IF(J7194&lt;&gt;1,"",IF(I7194="SBJ","CB","?"))</f>
        <v/>
      </c>
      <c r="I7194" s="14" t="str">
        <f aca="false">IF(OR(E7194="",E7194="!!!",F7194="NEW"),"",INDEX(B$2:B7193,-1+SUMPRODUCT(MAX(ROW(E$2:E7193)*(E7194=E$2:E7193)))))</f>
        <v/>
      </c>
      <c r="J7194" s="15" t="str">
        <f aca="true">IF(OR(E7194="",E7194="!!!",F7194="NEW"),"",COUNTBLANK(OFFSET(A$1,,,SUMPRODUCT(MAX(ROW(E$2:E7194)*(E7194=E$2:E7194)))))-COUNTBLANK(OFFSET(A$1,,,SUMPRODUCT(MAX(ROW(E$1:E7193)*(E7194=E$1:E7193))))))</f>
        <v/>
      </c>
      <c r="K7194" s="15" t="str">
        <f aca="false">IF(OR(E7194="",E7194="!!!",F7194="NEW"),"",INDEX(J$1:J7193,SUMPRODUCT(MAX(ROW(E$1:E7193)*(E7194=E$1:E7193)))))</f>
        <v/>
      </c>
      <c r="L7194" s="16"/>
    </row>
    <row r="7195" customFormat="false" ht="12.75" hidden="false" customHeight="false" outlineLevel="0" collapsed="false">
      <c r="A7195" s="9" t="s">
        <v>112</v>
      </c>
      <c r="B7195" s="0" t="s">
        <v>66</v>
      </c>
      <c r="C7195" s="0" t="s">
        <v>113</v>
      </c>
      <c r="D7195" s="0" t="s">
        <v>31</v>
      </c>
      <c r="E7195" s="10" t="str">
        <f aca="false">IF(D7195="?OLD","!!!","")</f>
        <v>!!!</v>
      </c>
      <c r="F7195" s="11" t="str">
        <f aca="false">IF(OR(E7195="",E7195="!!!"),"",IF(NOT(ISNA(VLOOKUP(E7195,E$1:E7194,1,FALSE()))),"OLD",IF(AND(E7195&lt;&gt;"",E7195&lt;&gt;"!!!"),"NEW","")))</f>
        <v/>
      </c>
      <c r="G7195" s="12" t="str">
        <f aca="false">IF(OR(E7195="",E7195="!!!"),"",IF(OR(J7195=0,AND(J7195=1,K7195=1),AND(J7195=1,I7195="SBJ"),AND(J7195=1,I7195=0)),"?IN_FOCUS",IF(J7195&lt;=2,"?ACTIVATED",IF(J7195&lt;&gt;"","?FAMILIAR",IF(F7195="NEW",IF(ISNA(VLOOKUP(E7195,#REF!,1,FALSE())),"?TYPE_IDENTIFIABLE","?REFERENTIAL"),"_")))))</f>
        <v/>
      </c>
      <c r="H7195" s="13" t="str">
        <f aca="false">IF(J7195&lt;&gt;1,"",IF(I7195="SBJ","CB","?"))</f>
        <v/>
      </c>
      <c r="I7195" s="14" t="str">
        <f aca="false">IF(OR(E7195="",E7195="!!!",F7195="NEW"),"",INDEX(B$2:B7194,-1+SUMPRODUCT(MAX(ROW(E$2:E7194)*(E7195=E$2:E7194)))))</f>
        <v/>
      </c>
      <c r="J7195" s="15" t="str">
        <f aca="true">IF(OR(E7195="",E7195="!!!",F7195="NEW"),"",COUNTBLANK(OFFSET(A$1,,,SUMPRODUCT(MAX(ROW(E$2:E7195)*(E7195=E$2:E7195)))))-COUNTBLANK(OFFSET(A$1,,,SUMPRODUCT(MAX(ROW(E$1:E7194)*(E7195=E$1:E7194))))))</f>
        <v/>
      </c>
      <c r="K7195" s="15" t="str">
        <f aca="false">IF(OR(E7195="",E7195="!!!",F7195="NEW"),"",INDEX(J$1:J7194,SUMPRODUCT(MAX(ROW(E$1:E7194)*(E7195=E$1:E7194)))))</f>
        <v/>
      </c>
      <c r="L7195" s="16"/>
    </row>
    <row r="7196" customFormat="false" ht="12.75" hidden="false" customHeight="false" outlineLevel="0" collapsed="false">
      <c r="A7196" s="9" t="s">
        <v>1250</v>
      </c>
      <c r="B7196" s="0" t="s">
        <v>47</v>
      </c>
      <c r="C7196" s="0" t="s">
        <v>115</v>
      </c>
      <c r="D7196" s="0" t="s">
        <v>31</v>
      </c>
      <c r="E7196" s="10" t="str">
        <f aca="false">IF(D7196="?OLD","!!!","")</f>
        <v>!!!</v>
      </c>
      <c r="F7196" s="11" t="str">
        <f aca="false">IF(OR(E7196="",E7196="!!!"),"",IF(NOT(ISNA(VLOOKUP(E7196,E$1:E7195,1,FALSE()))),"OLD",IF(AND(E7196&lt;&gt;"",E7196&lt;&gt;"!!!"),"NEW","")))</f>
        <v/>
      </c>
      <c r="G7196" s="12" t="str">
        <f aca="false">IF(OR(E7196="",E7196="!!!"),"",IF(OR(J7196=0,AND(J7196=1,K7196=1),AND(J7196=1,I7196="SBJ"),AND(J7196=1,I7196=0)),"?IN_FOCUS",IF(J7196&lt;=2,"?ACTIVATED",IF(J7196&lt;&gt;"","?FAMILIAR",IF(F7196="NEW",IF(ISNA(VLOOKUP(E7196,#REF!,1,FALSE())),"?TYPE_IDENTIFIABLE","?REFERENTIAL"),"_")))))</f>
        <v/>
      </c>
      <c r="H7196" s="13" t="str">
        <f aca="false">IF(J7196&lt;&gt;1,"",IF(I7196="SBJ","CB","?"))</f>
        <v/>
      </c>
      <c r="I7196" s="14" t="str">
        <f aca="false">IF(OR(E7196="",E7196="!!!",F7196="NEW"),"",INDEX(B$2:B7195,-1+SUMPRODUCT(MAX(ROW(E$2:E7195)*(E7196=E$2:E7195)))))</f>
        <v/>
      </c>
      <c r="J7196" s="15" t="str">
        <f aca="true">IF(OR(E7196="",E7196="!!!",F7196="NEW"),"",COUNTBLANK(OFFSET(A$1,,,SUMPRODUCT(MAX(ROW(E$2:E7196)*(E7196=E$2:E7196)))))-COUNTBLANK(OFFSET(A$1,,,SUMPRODUCT(MAX(ROW(E$1:E7195)*(E7196=E$1:E7195))))))</f>
        <v/>
      </c>
      <c r="K7196" s="15" t="str">
        <f aca="false">IF(OR(E7196="",E7196="!!!",F7196="NEW"),"",INDEX(J$1:J7195,SUMPRODUCT(MAX(ROW(E$1:E7195)*(E7196=E$1:E7195)))))</f>
        <v/>
      </c>
      <c r="L7196" s="16"/>
    </row>
    <row r="7197" customFormat="false" ht="12.75" hidden="false" customHeight="false" outlineLevel="0" collapsed="false">
      <c r="A7197" s="9" t="s">
        <v>48</v>
      </c>
      <c r="E7197" s="10" t="str">
        <f aca="false">IF(D7197="?OLD","!!!","")</f>
        <v/>
      </c>
      <c r="F7197" s="11" t="str">
        <f aca="false">IF(OR(E7197="",E7197="!!!"),"",IF(NOT(ISNA(VLOOKUP(E7197,E$1:E7196,1,FALSE()))),"OLD",IF(AND(E7197&lt;&gt;"",E7197&lt;&gt;"!!!"),"NEW","")))</f>
        <v/>
      </c>
      <c r="G7197" s="12" t="str">
        <f aca="false">IF(OR(E7197="",E7197="!!!"),"",IF(OR(J7197=0,AND(J7197=1,K7197=1),AND(J7197=1,I7197="SBJ"),AND(J7197=1,I7197=0)),"?IN_FOCUS",IF(J7197&lt;=2,"?ACTIVATED",IF(J7197&lt;&gt;"","?FAMILIAR",IF(F7197="NEW",IF(ISNA(VLOOKUP(E7197,#REF!,1,FALSE())),"?TYPE_IDENTIFIABLE","?REFERENTIAL"),"_")))))</f>
        <v/>
      </c>
      <c r="H7197" s="13" t="str">
        <f aca="false">IF(J7197&lt;&gt;1,"",IF(I7197="SBJ","CB","?"))</f>
        <v/>
      </c>
      <c r="I7197" s="14" t="str">
        <f aca="false">IF(OR(E7197="",E7197="!!!",F7197="NEW"),"",INDEX(B$2:B7196,-1+SUMPRODUCT(MAX(ROW(E$2:E7196)*(E7197=E$2:E7196)))))</f>
        <v/>
      </c>
      <c r="J7197" s="15" t="str">
        <f aca="true">IF(OR(E7197="",E7197="!!!",F7197="NEW"),"",COUNTBLANK(OFFSET(A$1,,,SUMPRODUCT(MAX(ROW(E$2:E7197)*(E7197=E$2:E7197)))))-COUNTBLANK(OFFSET(A$1,,,SUMPRODUCT(MAX(ROW(E$1:E7196)*(E7197=E$1:E7196))))))</f>
        <v/>
      </c>
      <c r="K7197" s="15" t="str">
        <f aca="false">IF(OR(E7197="",E7197="!!!",F7197="NEW"),"",INDEX(J$1:J7196,SUMPRODUCT(MAX(ROW(E$1:E7196)*(E7197=E$1:E7196)))))</f>
        <v/>
      </c>
      <c r="L7197" s="16"/>
    </row>
    <row r="7198" customFormat="false" ht="12.75" hidden="false" customHeight="false" outlineLevel="0" collapsed="false">
      <c r="E7198" s="10" t="str">
        <f aca="false">IF(D7198="?OLD","!!!","")</f>
        <v/>
      </c>
      <c r="F7198" s="11" t="str">
        <f aca="false">IF(OR(E7198="",E7198="!!!"),"",IF(NOT(ISNA(VLOOKUP(E7198,E$1:E7197,1,FALSE()))),"OLD",IF(AND(E7198&lt;&gt;"",E7198&lt;&gt;"!!!"),"NEW","")))</f>
        <v/>
      </c>
      <c r="G7198" s="12" t="str">
        <f aca="false">IF(OR(E7198="",E7198="!!!"),"",IF(OR(J7198=0,AND(J7198=1,K7198=1),AND(J7198=1,I7198="SBJ"),AND(J7198=1,I7198=0)),"?IN_FOCUS",IF(J7198&lt;=2,"?ACTIVATED",IF(J7198&lt;&gt;"","?FAMILIAR",IF(F7198="NEW",IF(ISNA(VLOOKUP(E7198,#REF!,1,FALSE())),"?TYPE_IDENTIFIABLE","?REFERENTIAL"),"_")))))</f>
        <v/>
      </c>
      <c r="H7198" s="13" t="str">
        <f aca="false">IF(J7198&lt;&gt;1,"",IF(I7198="SBJ","CB","?"))</f>
        <v/>
      </c>
      <c r="I7198" s="14" t="str">
        <f aca="false">IF(OR(E7198="",E7198="!!!",F7198="NEW"),"",INDEX(B$2:B7197,-1+SUMPRODUCT(MAX(ROW(E$2:E7197)*(E7198=E$2:E7197)))))</f>
        <v/>
      </c>
      <c r="J7198" s="15" t="str">
        <f aca="true">IF(OR(E7198="",E7198="!!!",F7198="NEW"),"",COUNTBLANK(OFFSET(A$1,,,SUMPRODUCT(MAX(ROW(E$2:E7198)*(E7198=E$2:E7198)))))-COUNTBLANK(OFFSET(A$1,,,SUMPRODUCT(MAX(ROW(E$1:E7197)*(E7198=E$1:E7197))))))</f>
        <v/>
      </c>
      <c r="K7198" s="15" t="str">
        <f aca="false">IF(OR(E7198="",E7198="!!!",F7198="NEW"),"",INDEX(J$1:J7197,SUMPRODUCT(MAX(ROW(E$1:E7197)*(E7198=E$1:E7197)))))</f>
        <v/>
      </c>
      <c r="L7198" s="16"/>
    </row>
    <row r="7199" customFormat="false" ht="12.75" hidden="false" customHeight="false" outlineLevel="0" collapsed="false">
      <c r="A7199" s="9" t="s">
        <v>1965</v>
      </c>
      <c r="E7199" s="10" t="str">
        <f aca="false">IF(D7199="?OLD","!!!","")</f>
        <v/>
      </c>
      <c r="F7199" s="11" t="str">
        <f aca="false">IF(OR(E7199="",E7199="!!!"),"",IF(NOT(ISNA(VLOOKUP(E7199,E$1:E7198,1,FALSE()))),"OLD",IF(AND(E7199&lt;&gt;"",E7199&lt;&gt;"!!!"),"NEW","")))</f>
        <v/>
      </c>
      <c r="G7199" s="12" t="str">
        <f aca="false">IF(OR(E7199="",E7199="!!!"),"",IF(OR(J7199=0,AND(J7199=1,K7199=1),AND(J7199=1,I7199="SBJ"),AND(J7199=1,I7199=0)),"?IN_FOCUS",IF(J7199&lt;=2,"?ACTIVATED",IF(J7199&lt;&gt;"","?FAMILIAR",IF(F7199="NEW",IF(ISNA(VLOOKUP(E7199,#REF!,1,FALSE())),"?TYPE_IDENTIFIABLE","?REFERENTIAL"),"_")))))</f>
        <v/>
      </c>
      <c r="H7199" s="13" t="str">
        <f aca="false">IF(J7199&lt;&gt;1,"",IF(I7199="SBJ","CB","?"))</f>
        <v/>
      </c>
      <c r="I7199" s="14" t="str">
        <f aca="false">IF(OR(E7199="",E7199="!!!",F7199="NEW"),"",INDEX(B$2:B7198,-1+SUMPRODUCT(MAX(ROW(E$2:E7198)*(E7199=E$2:E7198)))))</f>
        <v/>
      </c>
      <c r="J7199" s="15" t="str">
        <f aca="true">IF(OR(E7199="",E7199="!!!",F7199="NEW"),"",COUNTBLANK(OFFSET(A$1,,,SUMPRODUCT(MAX(ROW(E$2:E7199)*(E7199=E$2:E7199)))))-COUNTBLANK(OFFSET(A$1,,,SUMPRODUCT(MAX(ROW(E$1:E7198)*(E7199=E$1:E7198))))))</f>
        <v/>
      </c>
      <c r="K7199" s="15" t="str">
        <f aca="false">IF(OR(E7199="",E7199="!!!",F7199="NEW"),"",INDEX(J$1:J7198,SUMPRODUCT(MAX(ROW(E$1:E7198)*(E7199=E$1:E7198)))))</f>
        <v/>
      </c>
      <c r="L7199" s="16"/>
    </row>
    <row r="7200" customFormat="false" ht="12.75" hidden="false" customHeight="false" outlineLevel="0" collapsed="false">
      <c r="A7200" s="9" t="s">
        <v>104</v>
      </c>
      <c r="B7200" s="0" t="s">
        <v>18</v>
      </c>
      <c r="C7200" s="0" t="s">
        <v>30</v>
      </c>
      <c r="D7200" s="0" t="s">
        <v>31</v>
      </c>
      <c r="E7200" s="10" t="str">
        <f aca="false">IF(D7200="?OLD","!!!","")</f>
        <v>!!!</v>
      </c>
      <c r="F7200" s="11" t="str">
        <f aca="false">IF(OR(E7200="",E7200="!!!"),"",IF(NOT(ISNA(VLOOKUP(E7200,E$1:E7199,1,FALSE()))),"OLD",IF(AND(E7200&lt;&gt;"",E7200&lt;&gt;"!!!"),"NEW","")))</f>
        <v/>
      </c>
      <c r="G7200" s="12" t="str">
        <f aca="false">IF(OR(E7200="",E7200="!!!"),"",IF(OR(J7200=0,AND(J7200=1,K7200=1),AND(J7200=1,I7200="SBJ"),AND(J7200=1,I7200=0)),"?IN_FOCUS",IF(J7200&lt;=2,"?ACTIVATED",IF(J7200&lt;&gt;"","?FAMILIAR",IF(F7200="NEW",IF(ISNA(VLOOKUP(E7200,#REF!,1,FALSE())),"?TYPE_IDENTIFIABLE","?REFERENTIAL"),"_")))))</f>
        <v/>
      </c>
      <c r="H7200" s="13" t="str">
        <f aca="false">IF(J7200&lt;&gt;1,"",IF(I7200="SBJ","CB","?"))</f>
        <v/>
      </c>
      <c r="I7200" s="14" t="str">
        <f aca="false">IF(OR(E7200="",E7200="!!!",F7200="NEW"),"",INDEX(B$2:B7199,-1+SUMPRODUCT(MAX(ROW(E$2:E7199)*(E7200=E$2:E7199)))))</f>
        <v/>
      </c>
      <c r="J7200" s="15" t="str">
        <f aca="true">IF(OR(E7200="",E7200="!!!",F7200="NEW"),"",COUNTBLANK(OFFSET(A$1,,,SUMPRODUCT(MAX(ROW(E$2:E7200)*(E7200=E$2:E7200)))))-COUNTBLANK(OFFSET(A$1,,,SUMPRODUCT(MAX(ROW(E$1:E7199)*(E7200=E$1:E7199))))))</f>
        <v/>
      </c>
      <c r="K7200" s="15" t="str">
        <f aca="false">IF(OR(E7200="",E7200="!!!",F7200="NEW"),"",INDEX(J$1:J7199,SUMPRODUCT(MAX(ROW(E$1:E7199)*(E7200=E$1:E7199)))))</f>
        <v/>
      </c>
      <c r="L7200" s="16"/>
    </row>
    <row r="7201" customFormat="false" ht="12.75" hidden="false" customHeight="false" outlineLevel="0" collapsed="false">
      <c r="A7201" s="9" t="s">
        <v>364</v>
      </c>
      <c r="E7201" s="10" t="str">
        <f aca="false">IF(D7201="?OLD","!!!","")</f>
        <v/>
      </c>
      <c r="F7201" s="11" t="str">
        <f aca="false">IF(OR(E7201="",E7201="!!!"),"",IF(NOT(ISNA(VLOOKUP(E7201,E$1:E7200,1,FALSE()))),"OLD",IF(AND(E7201&lt;&gt;"",E7201&lt;&gt;"!!!"),"NEW","")))</f>
        <v/>
      </c>
      <c r="G7201" s="12" t="str">
        <f aca="false">IF(OR(E7201="",E7201="!!!"),"",IF(OR(J7201=0,AND(J7201=1,K7201=1),AND(J7201=1,I7201="SBJ"),AND(J7201=1,I7201=0)),"?IN_FOCUS",IF(J7201&lt;=2,"?ACTIVATED",IF(J7201&lt;&gt;"","?FAMILIAR",IF(F7201="NEW",IF(ISNA(VLOOKUP(E7201,#REF!,1,FALSE())),"?TYPE_IDENTIFIABLE","?REFERENTIAL"),"_")))))</f>
        <v/>
      </c>
      <c r="H7201" s="13" t="str">
        <f aca="false">IF(J7201&lt;&gt;1,"",IF(I7201="SBJ","CB","?"))</f>
        <v/>
      </c>
      <c r="I7201" s="14" t="str">
        <f aca="false">IF(OR(E7201="",E7201="!!!",F7201="NEW"),"",INDEX(B$2:B7200,-1+SUMPRODUCT(MAX(ROW(E$2:E7200)*(E7201=E$2:E7200)))))</f>
        <v/>
      </c>
      <c r="J7201" s="15" t="str">
        <f aca="true">IF(OR(E7201="",E7201="!!!",F7201="NEW"),"",COUNTBLANK(OFFSET(A$1,,,SUMPRODUCT(MAX(ROW(E$2:E7201)*(E7201=E$2:E7201)))))-COUNTBLANK(OFFSET(A$1,,,SUMPRODUCT(MAX(ROW(E$1:E7200)*(E7201=E$1:E7200))))))</f>
        <v/>
      </c>
      <c r="K7201" s="15" t="str">
        <f aca="false">IF(OR(E7201="",E7201="!!!",F7201="NEW"),"",INDEX(J$1:J7200,SUMPRODUCT(MAX(ROW(E$1:E7200)*(E7201=E$1:E7200)))))</f>
        <v/>
      </c>
      <c r="L7201" s="16"/>
    </row>
    <row r="7202" customFormat="false" ht="12.75" hidden="false" customHeight="false" outlineLevel="0" collapsed="false">
      <c r="A7202" s="9" t="s">
        <v>446</v>
      </c>
      <c r="E7202" s="10" t="str">
        <f aca="false">IF(D7202="?OLD","!!!","")</f>
        <v/>
      </c>
      <c r="F7202" s="11" t="str">
        <f aca="false">IF(OR(E7202="",E7202="!!!"),"",IF(NOT(ISNA(VLOOKUP(E7202,E$1:E7201,1,FALSE()))),"OLD",IF(AND(E7202&lt;&gt;"",E7202&lt;&gt;"!!!"),"NEW","")))</f>
        <v/>
      </c>
      <c r="G7202" s="12" t="str">
        <f aca="false">IF(OR(E7202="",E7202="!!!"),"",IF(OR(J7202=0,AND(J7202=1,K7202=1),AND(J7202=1,I7202="SBJ"),AND(J7202=1,I7202=0)),"?IN_FOCUS",IF(J7202&lt;=2,"?ACTIVATED",IF(J7202&lt;&gt;"","?FAMILIAR",IF(F7202="NEW",IF(ISNA(VLOOKUP(E7202,#REF!,1,FALSE())),"?TYPE_IDENTIFIABLE","?REFERENTIAL"),"_")))))</f>
        <v/>
      </c>
      <c r="H7202" s="13" t="str">
        <f aca="false">IF(J7202&lt;&gt;1,"",IF(I7202="SBJ","CB","?"))</f>
        <v/>
      </c>
      <c r="I7202" s="14" t="str">
        <f aca="false">IF(OR(E7202="",E7202="!!!",F7202="NEW"),"",INDEX(B$2:B7201,-1+SUMPRODUCT(MAX(ROW(E$2:E7201)*(E7202=E$2:E7201)))))</f>
        <v/>
      </c>
      <c r="J7202" s="15" t="str">
        <f aca="true">IF(OR(E7202="",E7202="!!!",F7202="NEW"),"",COUNTBLANK(OFFSET(A$1,,,SUMPRODUCT(MAX(ROW(E$2:E7202)*(E7202=E$2:E7202)))))-COUNTBLANK(OFFSET(A$1,,,SUMPRODUCT(MAX(ROW(E$1:E7201)*(E7202=E$1:E7201))))))</f>
        <v/>
      </c>
      <c r="K7202" s="15" t="str">
        <f aca="false">IF(OR(E7202="",E7202="!!!",F7202="NEW"),"",INDEX(J$1:J7201,SUMPRODUCT(MAX(ROW(E$1:E7201)*(E7202=E$1:E7201)))))</f>
        <v/>
      </c>
      <c r="L7202" s="16"/>
    </row>
    <row r="7203" customFormat="false" ht="12.75" hidden="false" customHeight="false" outlineLevel="0" collapsed="false">
      <c r="A7203" s="9" t="s">
        <v>291</v>
      </c>
      <c r="E7203" s="10" t="str">
        <f aca="false">IF(D7203="?OLD","!!!","")</f>
        <v/>
      </c>
      <c r="F7203" s="11" t="str">
        <f aca="false">IF(OR(E7203="",E7203="!!!"),"",IF(NOT(ISNA(VLOOKUP(E7203,E$1:E7202,1,FALSE()))),"OLD",IF(AND(E7203&lt;&gt;"",E7203&lt;&gt;"!!!"),"NEW","")))</f>
        <v/>
      </c>
      <c r="G7203" s="12" t="str">
        <f aca="false">IF(OR(E7203="",E7203="!!!"),"",IF(OR(J7203=0,AND(J7203=1,K7203=1),AND(J7203=1,I7203="SBJ"),AND(J7203=1,I7203=0)),"?IN_FOCUS",IF(J7203&lt;=2,"?ACTIVATED",IF(J7203&lt;&gt;"","?FAMILIAR",IF(F7203="NEW",IF(ISNA(VLOOKUP(E7203,#REF!,1,FALSE())),"?TYPE_IDENTIFIABLE","?REFERENTIAL"),"_")))))</f>
        <v/>
      </c>
      <c r="H7203" s="13" t="str">
        <f aca="false">IF(J7203&lt;&gt;1,"",IF(I7203="SBJ","CB","?"))</f>
        <v/>
      </c>
      <c r="I7203" s="14" t="str">
        <f aca="false">IF(OR(E7203="",E7203="!!!",F7203="NEW"),"",INDEX(B$2:B7202,-1+SUMPRODUCT(MAX(ROW(E$2:E7202)*(E7203=E$2:E7202)))))</f>
        <v/>
      </c>
      <c r="J7203" s="15" t="str">
        <f aca="true">IF(OR(E7203="",E7203="!!!",F7203="NEW"),"",COUNTBLANK(OFFSET(A$1,,,SUMPRODUCT(MAX(ROW(E$2:E7203)*(E7203=E$2:E7203)))))-COUNTBLANK(OFFSET(A$1,,,SUMPRODUCT(MAX(ROW(E$1:E7202)*(E7203=E$1:E7202))))))</f>
        <v/>
      </c>
      <c r="K7203" s="15" t="str">
        <f aca="false">IF(OR(E7203="",E7203="!!!",F7203="NEW"),"",INDEX(J$1:J7202,SUMPRODUCT(MAX(ROW(E$1:E7202)*(E7203=E$1:E7202)))))</f>
        <v/>
      </c>
      <c r="L7203" s="16"/>
    </row>
    <row r="7204" customFormat="false" ht="12.75" hidden="false" customHeight="false" outlineLevel="0" collapsed="false">
      <c r="A7204" s="9" t="s">
        <v>71</v>
      </c>
      <c r="E7204" s="10" t="str">
        <f aca="false">IF(D7204="?OLD","!!!","")</f>
        <v/>
      </c>
      <c r="F7204" s="11" t="str">
        <f aca="false">IF(OR(E7204="",E7204="!!!"),"",IF(NOT(ISNA(VLOOKUP(E7204,E$1:E7203,1,FALSE()))),"OLD",IF(AND(E7204&lt;&gt;"",E7204&lt;&gt;"!!!"),"NEW","")))</f>
        <v/>
      </c>
      <c r="G7204" s="12" t="str">
        <f aca="false">IF(OR(E7204="",E7204="!!!"),"",IF(OR(J7204=0,AND(J7204=1,K7204=1),AND(J7204=1,I7204="SBJ"),AND(J7204=1,I7204=0)),"?IN_FOCUS",IF(J7204&lt;=2,"?ACTIVATED",IF(J7204&lt;&gt;"","?FAMILIAR",IF(F7204="NEW",IF(ISNA(VLOOKUP(E7204,#REF!,1,FALSE())),"?TYPE_IDENTIFIABLE","?REFERENTIAL"),"_")))))</f>
        <v/>
      </c>
      <c r="H7204" s="13" t="str">
        <f aca="false">IF(J7204&lt;&gt;1,"",IF(I7204="SBJ","CB","?"))</f>
        <v/>
      </c>
      <c r="I7204" s="14" t="str">
        <f aca="false">IF(OR(E7204="",E7204="!!!",F7204="NEW"),"",INDEX(B$2:B7203,-1+SUMPRODUCT(MAX(ROW(E$2:E7203)*(E7204=E$2:E7203)))))</f>
        <v/>
      </c>
      <c r="J7204" s="15" t="str">
        <f aca="true">IF(OR(E7204="",E7204="!!!",F7204="NEW"),"",COUNTBLANK(OFFSET(A$1,,,SUMPRODUCT(MAX(ROW(E$2:E7204)*(E7204=E$2:E7204)))))-COUNTBLANK(OFFSET(A$1,,,SUMPRODUCT(MAX(ROW(E$1:E7203)*(E7204=E$1:E7203))))))</f>
        <v/>
      </c>
      <c r="K7204" s="15" t="str">
        <f aca="false">IF(OR(E7204="",E7204="!!!",F7204="NEW"),"",INDEX(J$1:J7203,SUMPRODUCT(MAX(ROW(E$1:E7203)*(E7204=E$1:E7203)))))</f>
        <v/>
      </c>
      <c r="L7204" s="16"/>
    </row>
    <row r="7205" customFormat="false" ht="12.75" hidden="false" customHeight="false" outlineLevel="0" collapsed="false">
      <c r="A7205" s="9" t="s">
        <v>1484</v>
      </c>
      <c r="B7205" s="0" t="s">
        <v>91</v>
      </c>
      <c r="C7205" s="0" t="s">
        <v>54</v>
      </c>
      <c r="D7205" s="0" t="s">
        <v>31</v>
      </c>
      <c r="E7205" s="10" t="str">
        <f aca="false">IF(D7205="?OLD","!!!","")</f>
        <v>!!!</v>
      </c>
      <c r="F7205" s="11" t="str">
        <f aca="false">IF(OR(E7205="",E7205="!!!"),"",IF(NOT(ISNA(VLOOKUP(E7205,E$1:E7204,1,FALSE()))),"OLD",IF(AND(E7205&lt;&gt;"",E7205&lt;&gt;"!!!"),"NEW","")))</f>
        <v/>
      </c>
      <c r="G7205" s="12" t="str">
        <f aca="false">IF(OR(E7205="",E7205="!!!"),"",IF(OR(J7205=0,AND(J7205=1,K7205=1),AND(J7205=1,I7205="SBJ"),AND(J7205=1,I7205=0)),"?IN_FOCUS",IF(J7205&lt;=2,"?ACTIVATED",IF(J7205&lt;&gt;"","?FAMILIAR",IF(F7205="NEW",IF(ISNA(VLOOKUP(E7205,#REF!,1,FALSE())),"?TYPE_IDENTIFIABLE","?REFERENTIAL"),"_")))))</f>
        <v/>
      </c>
      <c r="H7205" s="13" t="str">
        <f aca="false">IF(J7205&lt;&gt;1,"",IF(I7205="SBJ","CB","?"))</f>
        <v/>
      </c>
      <c r="I7205" s="14" t="str">
        <f aca="false">IF(OR(E7205="",E7205="!!!",F7205="NEW"),"",INDEX(B$2:B7204,-1+SUMPRODUCT(MAX(ROW(E$2:E7204)*(E7205=E$2:E7204)))))</f>
        <v/>
      </c>
      <c r="J7205" s="15" t="str">
        <f aca="true">IF(OR(E7205="",E7205="!!!",F7205="NEW"),"",COUNTBLANK(OFFSET(A$1,,,SUMPRODUCT(MAX(ROW(E$2:E7205)*(E7205=E$2:E7205)))))-COUNTBLANK(OFFSET(A$1,,,SUMPRODUCT(MAX(ROW(E$1:E7204)*(E7205=E$1:E7204))))))</f>
        <v/>
      </c>
      <c r="K7205" s="15" t="str">
        <f aca="false">IF(OR(E7205="",E7205="!!!",F7205="NEW"),"",INDEX(J$1:J7204,SUMPRODUCT(MAX(ROW(E$1:E7204)*(E7205=E$1:E7204)))))</f>
        <v/>
      </c>
      <c r="L7205" s="16"/>
    </row>
    <row r="7206" customFormat="false" ht="12.75" hidden="false" customHeight="false" outlineLevel="0" collapsed="false">
      <c r="A7206" s="9" t="s">
        <v>938</v>
      </c>
      <c r="B7206" s="0" t="s">
        <v>201</v>
      </c>
      <c r="E7206" s="10" t="str">
        <f aca="false">IF(D7206="?OLD","!!!","")</f>
        <v/>
      </c>
      <c r="F7206" s="11" t="str">
        <f aca="false">IF(OR(E7206="",E7206="!!!"),"",IF(NOT(ISNA(VLOOKUP(E7206,E$1:E7205,1,FALSE()))),"OLD",IF(AND(E7206&lt;&gt;"",E7206&lt;&gt;"!!!"),"NEW","")))</f>
        <v/>
      </c>
      <c r="G7206" s="12" t="str">
        <f aca="false">IF(OR(E7206="",E7206="!!!"),"",IF(OR(J7206=0,AND(J7206=1,K7206=1),AND(J7206=1,I7206="SBJ"),AND(J7206=1,I7206=0)),"?IN_FOCUS",IF(J7206&lt;=2,"?ACTIVATED",IF(J7206&lt;&gt;"","?FAMILIAR",IF(F7206="NEW",IF(ISNA(VLOOKUP(E7206,#REF!,1,FALSE())),"?TYPE_IDENTIFIABLE","?REFERENTIAL"),"_")))))</f>
        <v/>
      </c>
      <c r="H7206" s="13" t="str">
        <f aca="false">IF(J7206&lt;&gt;1,"",IF(I7206="SBJ","CB","?"))</f>
        <v/>
      </c>
      <c r="I7206" s="14" t="str">
        <f aca="false">IF(OR(E7206="",E7206="!!!",F7206="NEW"),"",INDEX(B$2:B7205,-1+SUMPRODUCT(MAX(ROW(E$2:E7205)*(E7206=E$2:E7205)))))</f>
        <v/>
      </c>
      <c r="J7206" s="15" t="str">
        <f aca="true">IF(OR(E7206="",E7206="!!!",F7206="NEW"),"",COUNTBLANK(OFFSET(A$1,,,SUMPRODUCT(MAX(ROW(E$2:E7206)*(E7206=E$2:E7206)))))-COUNTBLANK(OFFSET(A$1,,,SUMPRODUCT(MAX(ROW(E$1:E7205)*(E7206=E$1:E7205))))))</f>
        <v/>
      </c>
      <c r="K7206" s="15" t="str">
        <f aca="false">IF(OR(E7206="",E7206="!!!",F7206="NEW"),"",INDEX(J$1:J7205,SUMPRODUCT(MAX(ROW(E$1:E7205)*(E7206=E$1:E7205)))))</f>
        <v/>
      </c>
      <c r="L7206" s="16"/>
    </row>
    <row r="7207" customFormat="false" ht="12.75" hidden="false" customHeight="false" outlineLevel="0" collapsed="false">
      <c r="A7207" s="9" t="s">
        <v>146</v>
      </c>
      <c r="E7207" s="10" t="str">
        <f aca="false">IF(D7207="?OLD","!!!","")</f>
        <v/>
      </c>
      <c r="F7207" s="11" t="str">
        <f aca="false">IF(OR(E7207="",E7207="!!!"),"",IF(NOT(ISNA(VLOOKUP(E7207,E$1:E7206,1,FALSE()))),"OLD",IF(AND(E7207&lt;&gt;"",E7207&lt;&gt;"!!!"),"NEW","")))</f>
        <v/>
      </c>
      <c r="G7207" s="12" t="str">
        <f aca="false">IF(OR(E7207="",E7207="!!!"),"",IF(OR(J7207=0,AND(J7207=1,K7207=1),AND(J7207=1,I7207="SBJ"),AND(J7207=1,I7207=0)),"?IN_FOCUS",IF(J7207&lt;=2,"?ACTIVATED",IF(J7207&lt;&gt;"","?FAMILIAR",IF(F7207="NEW",IF(ISNA(VLOOKUP(E7207,#REF!,1,FALSE())),"?TYPE_IDENTIFIABLE","?REFERENTIAL"),"_")))))</f>
        <v/>
      </c>
      <c r="H7207" s="13" t="str">
        <f aca="false">IF(J7207&lt;&gt;1,"",IF(I7207="SBJ","CB","?"))</f>
        <v/>
      </c>
      <c r="I7207" s="14" t="str">
        <f aca="false">IF(OR(E7207="",E7207="!!!",F7207="NEW"),"",INDEX(B$2:B7206,-1+SUMPRODUCT(MAX(ROW(E$2:E7206)*(E7207=E$2:E7206)))))</f>
        <v/>
      </c>
      <c r="J7207" s="15" t="str">
        <f aca="true">IF(OR(E7207="",E7207="!!!",F7207="NEW"),"",COUNTBLANK(OFFSET(A$1,,,SUMPRODUCT(MAX(ROW(E$2:E7207)*(E7207=E$2:E7207)))))-COUNTBLANK(OFFSET(A$1,,,SUMPRODUCT(MAX(ROW(E$1:E7206)*(E7207=E$1:E7206))))))</f>
        <v/>
      </c>
      <c r="K7207" s="15" t="str">
        <f aca="false">IF(OR(E7207="",E7207="!!!",F7207="NEW"),"",INDEX(J$1:J7206,SUMPRODUCT(MAX(ROW(E$1:E7206)*(E7207=E$1:E7206)))))</f>
        <v/>
      </c>
      <c r="L7207" s="16"/>
    </row>
    <row r="7208" customFormat="false" ht="12.75" hidden="false" customHeight="false" outlineLevel="0" collapsed="false">
      <c r="A7208" s="9" t="s">
        <v>350</v>
      </c>
      <c r="B7208" s="0" t="s">
        <v>285</v>
      </c>
      <c r="C7208" s="0" t="s">
        <v>30</v>
      </c>
      <c r="D7208" s="0" t="s">
        <v>31</v>
      </c>
      <c r="E7208" s="10" t="str">
        <f aca="false">IF(D7208="?OLD","!!!","")</f>
        <v>!!!</v>
      </c>
      <c r="F7208" s="11" t="str">
        <f aca="false">IF(OR(E7208="",E7208="!!!"),"",IF(NOT(ISNA(VLOOKUP(E7208,E$1:E7207,1,FALSE()))),"OLD",IF(AND(E7208&lt;&gt;"",E7208&lt;&gt;"!!!"),"NEW","")))</f>
        <v/>
      </c>
      <c r="G7208" s="12" t="str">
        <f aca="false">IF(OR(E7208="",E7208="!!!"),"",IF(OR(J7208=0,AND(J7208=1,K7208=1),AND(J7208=1,I7208="SBJ"),AND(J7208=1,I7208=0)),"?IN_FOCUS",IF(J7208&lt;=2,"?ACTIVATED",IF(J7208&lt;&gt;"","?FAMILIAR",IF(F7208="NEW",IF(ISNA(VLOOKUP(E7208,#REF!,1,FALSE())),"?TYPE_IDENTIFIABLE","?REFERENTIAL"),"_")))))</f>
        <v/>
      </c>
      <c r="H7208" s="13" t="str">
        <f aca="false">IF(J7208&lt;&gt;1,"",IF(I7208="SBJ","CB","?"))</f>
        <v/>
      </c>
      <c r="I7208" s="14" t="str">
        <f aca="false">IF(OR(E7208="",E7208="!!!",F7208="NEW"),"",INDEX(B$2:B7207,-1+SUMPRODUCT(MAX(ROW(E$2:E7207)*(E7208=E$2:E7207)))))</f>
        <v/>
      </c>
      <c r="J7208" s="15" t="str">
        <f aca="true">IF(OR(E7208="",E7208="!!!",F7208="NEW"),"",COUNTBLANK(OFFSET(A$1,,,SUMPRODUCT(MAX(ROW(E$2:E7208)*(E7208=E$2:E7208)))))-COUNTBLANK(OFFSET(A$1,,,SUMPRODUCT(MAX(ROW(E$1:E7207)*(E7208=E$1:E7207))))))</f>
        <v/>
      </c>
      <c r="K7208" s="15" t="str">
        <f aca="false">IF(OR(E7208="",E7208="!!!",F7208="NEW"),"",INDEX(J$1:J7207,SUMPRODUCT(MAX(ROW(E$1:E7207)*(E7208=E$1:E7207)))))</f>
        <v/>
      </c>
      <c r="L7208" s="16"/>
    </row>
    <row r="7209" customFormat="false" ht="12.75" hidden="false" customHeight="false" outlineLevel="0" collapsed="false">
      <c r="A7209" s="9" t="s">
        <v>102</v>
      </c>
      <c r="E7209" s="10" t="str">
        <f aca="false">IF(D7209="?OLD","!!!","")</f>
        <v/>
      </c>
      <c r="F7209" s="11" t="str">
        <f aca="false">IF(OR(E7209="",E7209="!!!"),"",IF(NOT(ISNA(VLOOKUP(E7209,E$1:E7208,1,FALSE()))),"OLD",IF(AND(E7209&lt;&gt;"",E7209&lt;&gt;"!!!"),"NEW","")))</f>
        <v/>
      </c>
      <c r="G7209" s="12" t="str">
        <f aca="false">IF(OR(E7209="",E7209="!!!"),"",IF(OR(J7209=0,AND(J7209=1,K7209=1),AND(J7209=1,I7209="SBJ"),AND(J7209=1,I7209=0)),"?IN_FOCUS",IF(J7209&lt;=2,"?ACTIVATED",IF(J7209&lt;&gt;"","?FAMILIAR",IF(F7209="NEW",IF(ISNA(VLOOKUP(E7209,#REF!,1,FALSE())),"?TYPE_IDENTIFIABLE","?REFERENTIAL"),"_")))))</f>
        <v/>
      </c>
      <c r="H7209" s="13" t="str">
        <f aca="false">IF(J7209&lt;&gt;1,"",IF(I7209="SBJ","CB","?"))</f>
        <v/>
      </c>
      <c r="I7209" s="14" t="str">
        <f aca="false">IF(OR(E7209="",E7209="!!!",F7209="NEW"),"",INDEX(B$2:B7208,-1+SUMPRODUCT(MAX(ROW(E$2:E7208)*(E7209=E$2:E7208)))))</f>
        <v/>
      </c>
      <c r="J7209" s="15" t="str">
        <f aca="true">IF(OR(E7209="",E7209="!!!",F7209="NEW"),"",COUNTBLANK(OFFSET(A$1,,,SUMPRODUCT(MAX(ROW(E$2:E7209)*(E7209=E$2:E7209)))))-COUNTBLANK(OFFSET(A$1,,,SUMPRODUCT(MAX(ROW(E$1:E7208)*(E7209=E$1:E7208))))))</f>
        <v/>
      </c>
      <c r="K7209" s="15" t="str">
        <f aca="false">IF(OR(E7209="",E7209="!!!",F7209="NEW"),"",INDEX(J$1:J7208,SUMPRODUCT(MAX(ROW(E$1:E7208)*(E7209=E$1:E7208)))))</f>
        <v/>
      </c>
      <c r="L7209" s="16"/>
    </row>
    <row r="7210" customFormat="false" ht="12.75" hidden="false" customHeight="false" outlineLevel="0" collapsed="false">
      <c r="A7210" s="9" t="s">
        <v>679</v>
      </c>
      <c r="E7210" s="10" t="str">
        <f aca="false">IF(D7210="?OLD","!!!","")</f>
        <v/>
      </c>
      <c r="F7210" s="11" t="str">
        <f aca="false">IF(OR(E7210="",E7210="!!!"),"",IF(NOT(ISNA(VLOOKUP(E7210,E$1:E7209,1,FALSE()))),"OLD",IF(AND(E7210&lt;&gt;"",E7210&lt;&gt;"!!!"),"NEW","")))</f>
        <v/>
      </c>
      <c r="G7210" s="12" t="str">
        <f aca="false">IF(OR(E7210="",E7210="!!!"),"",IF(OR(J7210=0,AND(J7210=1,K7210=1),AND(J7210=1,I7210="SBJ"),AND(J7210=1,I7210=0)),"?IN_FOCUS",IF(J7210&lt;=2,"?ACTIVATED",IF(J7210&lt;&gt;"","?FAMILIAR",IF(F7210="NEW",IF(ISNA(VLOOKUP(E7210,#REF!,1,FALSE())),"?TYPE_IDENTIFIABLE","?REFERENTIAL"),"_")))))</f>
        <v/>
      </c>
      <c r="H7210" s="13" t="str">
        <f aca="false">IF(J7210&lt;&gt;1,"",IF(I7210="SBJ","CB","?"))</f>
        <v/>
      </c>
      <c r="I7210" s="14" t="str">
        <f aca="false">IF(OR(E7210="",E7210="!!!",F7210="NEW"),"",INDEX(B$2:B7209,-1+SUMPRODUCT(MAX(ROW(E$2:E7209)*(E7210=E$2:E7209)))))</f>
        <v/>
      </c>
      <c r="J7210" s="15" t="str">
        <f aca="true">IF(OR(E7210="",E7210="!!!",F7210="NEW"),"",COUNTBLANK(OFFSET(A$1,,,SUMPRODUCT(MAX(ROW(E$2:E7210)*(E7210=E$2:E7210)))))-COUNTBLANK(OFFSET(A$1,,,SUMPRODUCT(MAX(ROW(E$1:E7209)*(E7210=E$1:E7209))))))</f>
        <v/>
      </c>
      <c r="K7210" s="15" t="str">
        <f aca="false">IF(OR(E7210="",E7210="!!!",F7210="NEW"),"",INDEX(J$1:J7209,SUMPRODUCT(MAX(ROW(E$1:E7209)*(E7210=E$1:E7209)))))</f>
        <v/>
      </c>
      <c r="L7210" s="16"/>
    </row>
    <row r="7211" customFormat="false" ht="12.75" hidden="false" customHeight="false" outlineLevel="0" collapsed="false">
      <c r="A7211" s="9" t="s">
        <v>1966</v>
      </c>
      <c r="B7211" s="0" t="s">
        <v>47</v>
      </c>
      <c r="C7211" s="0" t="s">
        <v>681</v>
      </c>
      <c r="E7211" s="10" t="str">
        <f aca="false">IF(D7211="?OLD","!!!","")</f>
        <v/>
      </c>
      <c r="F7211" s="11" t="str">
        <f aca="false">IF(OR(E7211="",E7211="!!!"),"",IF(NOT(ISNA(VLOOKUP(E7211,E$1:E7210,1,FALSE()))),"OLD",IF(AND(E7211&lt;&gt;"",E7211&lt;&gt;"!!!"),"NEW","")))</f>
        <v/>
      </c>
      <c r="G7211" s="12" t="str">
        <f aca="false">IF(OR(E7211="",E7211="!!!"),"",IF(OR(J7211=0,AND(J7211=1,K7211=1),AND(J7211=1,I7211="SBJ"),AND(J7211=1,I7211=0)),"?IN_FOCUS",IF(J7211&lt;=2,"?ACTIVATED",IF(J7211&lt;&gt;"","?FAMILIAR",IF(F7211="NEW",IF(ISNA(VLOOKUP(E7211,#REF!,1,FALSE())),"?TYPE_IDENTIFIABLE","?REFERENTIAL"),"_")))))</f>
        <v/>
      </c>
      <c r="H7211" s="13" t="str">
        <f aca="false">IF(J7211&lt;&gt;1,"",IF(I7211="SBJ","CB","?"))</f>
        <v/>
      </c>
      <c r="I7211" s="14" t="str">
        <f aca="false">IF(OR(E7211="",E7211="!!!",F7211="NEW"),"",INDEX(B$2:B7210,-1+SUMPRODUCT(MAX(ROW(E$2:E7210)*(E7211=E$2:E7210)))))</f>
        <v/>
      </c>
      <c r="J7211" s="15" t="str">
        <f aca="true">IF(OR(E7211="",E7211="!!!",F7211="NEW"),"",COUNTBLANK(OFFSET(A$1,,,SUMPRODUCT(MAX(ROW(E$2:E7211)*(E7211=E$2:E7211)))))-COUNTBLANK(OFFSET(A$1,,,SUMPRODUCT(MAX(ROW(E$1:E7210)*(E7211=E$1:E7210))))))</f>
        <v/>
      </c>
      <c r="K7211" s="15" t="str">
        <f aca="false">IF(OR(E7211="",E7211="!!!",F7211="NEW"),"",INDEX(J$1:J7210,SUMPRODUCT(MAX(ROW(E$1:E7210)*(E7211=E$1:E7210)))))</f>
        <v/>
      </c>
      <c r="L7211" s="16"/>
    </row>
    <row r="7212" customFormat="false" ht="12.75" hidden="false" customHeight="false" outlineLevel="0" collapsed="false">
      <c r="A7212" s="9" t="s">
        <v>202</v>
      </c>
      <c r="E7212" s="10" t="str">
        <f aca="false">IF(D7212="?OLD","!!!","")</f>
        <v/>
      </c>
      <c r="F7212" s="11" t="str">
        <f aca="false">IF(OR(E7212="",E7212="!!!"),"",IF(NOT(ISNA(VLOOKUP(E7212,E$1:E7211,1,FALSE()))),"OLD",IF(AND(E7212&lt;&gt;"",E7212&lt;&gt;"!!!"),"NEW","")))</f>
        <v/>
      </c>
      <c r="G7212" s="12" t="str">
        <f aca="false">IF(OR(E7212="",E7212="!!!"),"",IF(OR(J7212=0,AND(J7212=1,K7212=1),AND(J7212=1,I7212="SBJ"),AND(J7212=1,I7212=0)),"?IN_FOCUS",IF(J7212&lt;=2,"?ACTIVATED",IF(J7212&lt;&gt;"","?FAMILIAR",IF(F7212="NEW",IF(ISNA(VLOOKUP(E7212,#REF!,1,FALSE())),"?TYPE_IDENTIFIABLE","?REFERENTIAL"),"_")))))</f>
        <v/>
      </c>
      <c r="H7212" s="13" t="str">
        <f aca="false">IF(J7212&lt;&gt;1,"",IF(I7212="SBJ","CB","?"))</f>
        <v/>
      </c>
      <c r="I7212" s="14" t="str">
        <f aca="false">IF(OR(E7212="",E7212="!!!",F7212="NEW"),"",INDEX(B$2:B7211,-1+SUMPRODUCT(MAX(ROW(E$2:E7211)*(E7212=E$2:E7211)))))</f>
        <v/>
      </c>
      <c r="J7212" s="15" t="str">
        <f aca="true">IF(OR(E7212="",E7212="!!!",F7212="NEW"),"",COUNTBLANK(OFFSET(A$1,,,SUMPRODUCT(MAX(ROW(E$2:E7212)*(E7212=E$2:E7212)))))-COUNTBLANK(OFFSET(A$1,,,SUMPRODUCT(MAX(ROW(E$1:E7211)*(E7212=E$1:E7211))))))</f>
        <v/>
      </c>
      <c r="K7212" s="15" t="str">
        <f aca="false">IF(OR(E7212="",E7212="!!!",F7212="NEW"),"",INDEX(J$1:J7211,SUMPRODUCT(MAX(ROW(E$1:E7211)*(E7212=E$1:E7211)))))</f>
        <v/>
      </c>
      <c r="L7212" s="16"/>
    </row>
    <row r="7213" customFormat="false" ht="12.75" hidden="false" customHeight="false" outlineLevel="0" collapsed="false">
      <c r="A7213" s="9" t="s">
        <v>71</v>
      </c>
      <c r="E7213" s="10" t="str">
        <f aca="false">IF(D7213="?OLD","!!!","")</f>
        <v/>
      </c>
      <c r="F7213" s="11" t="str">
        <f aca="false">IF(OR(E7213="",E7213="!!!"),"",IF(NOT(ISNA(VLOOKUP(E7213,E$1:E7212,1,FALSE()))),"OLD",IF(AND(E7213&lt;&gt;"",E7213&lt;&gt;"!!!"),"NEW","")))</f>
        <v/>
      </c>
      <c r="G7213" s="12" t="str">
        <f aca="false">IF(OR(E7213="",E7213="!!!"),"",IF(OR(J7213=0,AND(J7213=1,K7213=1),AND(J7213=1,I7213="SBJ"),AND(J7213=1,I7213=0)),"?IN_FOCUS",IF(J7213&lt;=2,"?ACTIVATED",IF(J7213&lt;&gt;"","?FAMILIAR",IF(F7213="NEW",IF(ISNA(VLOOKUP(E7213,#REF!,1,FALSE())),"?TYPE_IDENTIFIABLE","?REFERENTIAL"),"_")))))</f>
        <v/>
      </c>
      <c r="H7213" s="13" t="str">
        <f aca="false">IF(J7213&lt;&gt;1,"",IF(I7213="SBJ","CB","?"))</f>
        <v/>
      </c>
      <c r="I7213" s="14" t="str">
        <f aca="false">IF(OR(E7213="",E7213="!!!",F7213="NEW"),"",INDEX(B$2:B7212,-1+SUMPRODUCT(MAX(ROW(E$2:E7212)*(E7213=E$2:E7212)))))</f>
        <v/>
      </c>
      <c r="J7213" s="15" t="str">
        <f aca="true">IF(OR(E7213="",E7213="!!!",F7213="NEW"),"",COUNTBLANK(OFFSET(A$1,,,SUMPRODUCT(MAX(ROW(E$2:E7213)*(E7213=E$2:E7213)))))-COUNTBLANK(OFFSET(A$1,,,SUMPRODUCT(MAX(ROW(E$1:E7212)*(E7213=E$1:E7212))))))</f>
        <v/>
      </c>
      <c r="K7213" s="15" t="str">
        <f aca="false">IF(OR(E7213="",E7213="!!!",F7213="NEW"),"",INDEX(J$1:J7212,SUMPRODUCT(MAX(ROW(E$1:E7212)*(E7213=E$1:E7212)))))</f>
        <v/>
      </c>
      <c r="L7213" s="16"/>
    </row>
    <row r="7214" customFormat="false" ht="12.75" hidden="false" customHeight="false" outlineLevel="0" collapsed="false">
      <c r="A7214" s="9" t="s">
        <v>1484</v>
      </c>
      <c r="B7214" s="0" t="s">
        <v>38</v>
      </c>
      <c r="C7214" s="0" t="s">
        <v>54</v>
      </c>
      <c r="D7214" s="0" t="s">
        <v>31</v>
      </c>
      <c r="E7214" s="10" t="str">
        <f aca="false">IF(D7214="?OLD","!!!","")</f>
        <v>!!!</v>
      </c>
      <c r="F7214" s="11" t="str">
        <f aca="false">IF(OR(E7214="",E7214="!!!"),"",IF(NOT(ISNA(VLOOKUP(E7214,E$1:E7213,1,FALSE()))),"OLD",IF(AND(E7214&lt;&gt;"",E7214&lt;&gt;"!!!"),"NEW","")))</f>
        <v/>
      </c>
      <c r="G7214" s="12" t="str">
        <f aca="false">IF(OR(E7214="",E7214="!!!"),"",IF(OR(J7214=0,AND(J7214=1,K7214=1),AND(J7214=1,I7214="SBJ"),AND(J7214=1,I7214=0)),"?IN_FOCUS",IF(J7214&lt;=2,"?ACTIVATED",IF(J7214&lt;&gt;"","?FAMILIAR",IF(F7214="NEW",IF(ISNA(VLOOKUP(E7214,#REF!,1,FALSE())),"?TYPE_IDENTIFIABLE","?REFERENTIAL"),"_")))))</f>
        <v/>
      </c>
      <c r="H7214" s="13" t="str">
        <f aca="false">IF(J7214&lt;&gt;1,"",IF(I7214="SBJ","CB","?"))</f>
        <v/>
      </c>
      <c r="I7214" s="14" t="str">
        <f aca="false">IF(OR(E7214="",E7214="!!!",F7214="NEW"),"",INDEX(B$2:B7213,-1+SUMPRODUCT(MAX(ROW(E$2:E7213)*(E7214=E$2:E7213)))))</f>
        <v/>
      </c>
      <c r="J7214" s="15" t="str">
        <f aca="true">IF(OR(E7214="",E7214="!!!",F7214="NEW"),"",COUNTBLANK(OFFSET(A$1,,,SUMPRODUCT(MAX(ROW(E$2:E7214)*(E7214=E$2:E7214)))))-COUNTBLANK(OFFSET(A$1,,,SUMPRODUCT(MAX(ROW(E$1:E7213)*(E7214=E$1:E7213))))))</f>
        <v/>
      </c>
      <c r="K7214" s="15" t="str">
        <f aca="false">IF(OR(E7214="",E7214="!!!",F7214="NEW"),"",INDEX(J$1:J7213,SUMPRODUCT(MAX(ROW(E$1:E7213)*(E7214=E$1:E7213)))))</f>
        <v/>
      </c>
      <c r="L7214" s="16"/>
    </row>
    <row r="7215" customFormat="false" ht="12.75" hidden="false" customHeight="false" outlineLevel="0" collapsed="false">
      <c r="A7215" s="9" t="s">
        <v>809</v>
      </c>
      <c r="B7215" s="0" t="s">
        <v>47</v>
      </c>
      <c r="C7215" s="0" t="s">
        <v>161</v>
      </c>
      <c r="E7215" s="10" t="str">
        <f aca="false">IF(D7215="?OLD","!!!","")</f>
        <v/>
      </c>
      <c r="F7215" s="11" t="str">
        <f aca="false">IF(OR(E7215="",E7215="!!!"),"",IF(NOT(ISNA(VLOOKUP(E7215,E$1:E7214,1,FALSE()))),"OLD",IF(AND(E7215&lt;&gt;"",E7215&lt;&gt;"!!!"),"NEW","")))</f>
        <v/>
      </c>
      <c r="G7215" s="12" t="str">
        <f aca="false">IF(OR(E7215="",E7215="!!!"),"",IF(OR(J7215=0,AND(J7215=1,K7215=1),AND(J7215=1,I7215="SBJ"),AND(J7215=1,I7215=0)),"?IN_FOCUS",IF(J7215&lt;=2,"?ACTIVATED",IF(J7215&lt;&gt;"","?FAMILIAR",IF(F7215="NEW",IF(ISNA(VLOOKUP(E7215,#REF!,1,FALSE())),"?TYPE_IDENTIFIABLE","?REFERENTIAL"),"_")))))</f>
        <v/>
      </c>
      <c r="H7215" s="13" t="str">
        <f aca="false">IF(J7215&lt;&gt;1,"",IF(I7215="SBJ","CB","?"))</f>
        <v/>
      </c>
      <c r="I7215" s="14" t="str">
        <f aca="false">IF(OR(E7215="",E7215="!!!",F7215="NEW"),"",INDEX(B$2:B7214,-1+SUMPRODUCT(MAX(ROW(E$2:E7214)*(E7215=E$2:E7214)))))</f>
        <v/>
      </c>
      <c r="J7215" s="15" t="str">
        <f aca="true">IF(OR(E7215="",E7215="!!!",F7215="NEW"),"",COUNTBLANK(OFFSET(A$1,,,SUMPRODUCT(MAX(ROW(E$2:E7215)*(E7215=E$2:E7215)))))-COUNTBLANK(OFFSET(A$1,,,SUMPRODUCT(MAX(ROW(E$1:E7214)*(E7215=E$1:E7214))))))</f>
        <v/>
      </c>
      <c r="K7215" s="15" t="str">
        <f aca="false">IF(OR(E7215="",E7215="!!!",F7215="NEW"),"",INDEX(J$1:J7214,SUMPRODUCT(MAX(ROW(E$1:E7214)*(E7215=E$1:E7214)))))</f>
        <v/>
      </c>
      <c r="L7215" s="16"/>
    </row>
    <row r="7216" customFormat="false" ht="12.75" hidden="false" customHeight="false" outlineLevel="0" collapsed="false">
      <c r="A7216" s="9" t="s">
        <v>1915</v>
      </c>
      <c r="B7216" s="0" t="s">
        <v>151</v>
      </c>
      <c r="C7216" s="0" t="s">
        <v>115</v>
      </c>
      <c r="D7216" s="0" t="s">
        <v>31</v>
      </c>
      <c r="E7216" s="10" t="str">
        <f aca="false">IF(D7216="?OLD","!!!","")</f>
        <v>!!!</v>
      </c>
      <c r="F7216" s="11" t="str">
        <f aca="false">IF(OR(E7216="",E7216="!!!"),"",IF(NOT(ISNA(VLOOKUP(E7216,E$1:E7215,1,FALSE()))),"OLD",IF(AND(E7216&lt;&gt;"",E7216&lt;&gt;"!!!"),"NEW","")))</f>
        <v/>
      </c>
      <c r="G7216" s="12" t="str">
        <f aca="false">IF(OR(E7216="",E7216="!!!"),"",IF(OR(J7216=0,AND(J7216=1,K7216=1),AND(J7216=1,I7216="SBJ"),AND(J7216=1,I7216=0)),"?IN_FOCUS",IF(J7216&lt;=2,"?ACTIVATED",IF(J7216&lt;&gt;"","?FAMILIAR",IF(F7216="NEW",IF(ISNA(VLOOKUP(E7216,#REF!,1,FALSE())),"?TYPE_IDENTIFIABLE","?REFERENTIAL"),"_")))))</f>
        <v/>
      </c>
      <c r="H7216" s="13" t="str">
        <f aca="false">IF(J7216&lt;&gt;1,"",IF(I7216="SBJ","CB","?"))</f>
        <v/>
      </c>
      <c r="I7216" s="14" t="str">
        <f aca="false">IF(OR(E7216="",E7216="!!!",F7216="NEW"),"",INDEX(B$2:B7215,-1+SUMPRODUCT(MAX(ROW(E$2:E7215)*(E7216=E$2:E7215)))))</f>
        <v/>
      </c>
      <c r="J7216" s="15" t="str">
        <f aca="true">IF(OR(E7216="",E7216="!!!",F7216="NEW"),"",COUNTBLANK(OFFSET(A$1,,,SUMPRODUCT(MAX(ROW(E$2:E7216)*(E7216=E$2:E7216)))))-COUNTBLANK(OFFSET(A$1,,,SUMPRODUCT(MAX(ROW(E$1:E7215)*(E7216=E$1:E7215))))))</f>
        <v/>
      </c>
      <c r="K7216" s="15" t="str">
        <f aca="false">IF(OR(E7216="",E7216="!!!",F7216="NEW"),"",INDEX(J$1:J7215,SUMPRODUCT(MAX(ROW(E$1:E7215)*(E7216=E$1:E7215)))))</f>
        <v/>
      </c>
      <c r="L7216" s="16"/>
    </row>
    <row r="7217" customFormat="false" ht="12.75" hidden="false" customHeight="false" outlineLevel="0" collapsed="false">
      <c r="A7217" s="9" t="s">
        <v>347</v>
      </c>
      <c r="B7217" s="0" t="s">
        <v>41</v>
      </c>
      <c r="C7217" s="0" t="s">
        <v>30</v>
      </c>
      <c r="D7217" s="0" t="s">
        <v>31</v>
      </c>
      <c r="E7217" s="10" t="str">
        <f aca="false">IF(D7217="?OLD","!!!","")</f>
        <v>!!!</v>
      </c>
      <c r="F7217" s="11" t="str">
        <f aca="false">IF(OR(E7217="",E7217="!!!"),"",IF(NOT(ISNA(VLOOKUP(E7217,E$1:E7216,1,FALSE()))),"OLD",IF(AND(E7217&lt;&gt;"",E7217&lt;&gt;"!!!"),"NEW","")))</f>
        <v/>
      </c>
      <c r="G7217" s="12" t="str">
        <f aca="false">IF(OR(E7217="",E7217="!!!"),"",IF(OR(J7217=0,AND(J7217=1,K7217=1),AND(J7217=1,I7217="SBJ"),AND(J7217=1,I7217=0)),"?IN_FOCUS",IF(J7217&lt;=2,"?ACTIVATED",IF(J7217&lt;&gt;"","?FAMILIAR",IF(F7217="NEW",IF(ISNA(VLOOKUP(E7217,#REF!,1,FALSE())),"?TYPE_IDENTIFIABLE","?REFERENTIAL"),"_")))))</f>
        <v/>
      </c>
      <c r="H7217" s="13" t="str">
        <f aca="false">IF(J7217&lt;&gt;1,"",IF(I7217="SBJ","CB","?"))</f>
        <v/>
      </c>
      <c r="I7217" s="14" t="str">
        <f aca="false">IF(OR(E7217="",E7217="!!!",F7217="NEW"),"",INDEX(B$2:B7216,-1+SUMPRODUCT(MAX(ROW(E$2:E7216)*(E7217=E$2:E7216)))))</f>
        <v/>
      </c>
      <c r="J7217" s="15" t="str">
        <f aca="true">IF(OR(E7217="",E7217="!!!",F7217="NEW"),"",COUNTBLANK(OFFSET(A$1,,,SUMPRODUCT(MAX(ROW(E$2:E7217)*(E7217=E$2:E7217)))))-COUNTBLANK(OFFSET(A$1,,,SUMPRODUCT(MAX(ROW(E$1:E7216)*(E7217=E$1:E7216))))))</f>
        <v/>
      </c>
      <c r="K7217" s="15" t="str">
        <f aca="false">IF(OR(E7217="",E7217="!!!",F7217="NEW"),"",INDEX(J$1:J7216,SUMPRODUCT(MAX(ROW(E$1:E7216)*(E7217=E$1:E7216)))))</f>
        <v/>
      </c>
      <c r="L7217" s="16"/>
    </row>
    <row r="7218" customFormat="false" ht="12.75" hidden="false" customHeight="false" outlineLevel="0" collapsed="false">
      <c r="A7218" s="9" t="s">
        <v>150</v>
      </c>
      <c r="E7218" s="10" t="str">
        <f aca="false">IF(D7218="?OLD","!!!","")</f>
        <v/>
      </c>
      <c r="F7218" s="11" t="str">
        <f aca="false">IF(OR(E7218="",E7218="!!!"),"",IF(NOT(ISNA(VLOOKUP(E7218,E$1:E7217,1,FALSE()))),"OLD",IF(AND(E7218&lt;&gt;"",E7218&lt;&gt;"!!!"),"NEW","")))</f>
        <v/>
      </c>
      <c r="G7218" s="12" t="str">
        <f aca="false">IF(OR(E7218="",E7218="!!!"),"",IF(OR(J7218=0,AND(J7218=1,K7218=1),AND(J7218=1,I7218="SBJ"),AND(J7218=1,I7218=0)),"?IN_FOCUS",IF(J7218&lt;=2,"?ACTIVATED",IF(J7218&lt;&gt;"","?FAMILIAR",IF(F7218="NEW",IF(ISNA(VLOOKUP(E7218,#REF!,1,FALSE())),"?TYPE_IDENTIFIABLE","?REFERENTIAL"),"_")))))</f>
        <v/>
      </c>
      <c r="H7218" s="13" t="str">
        <f aca="false">IF(J7218&lt;&gt;1,"",IF(I7218="SBJ","CB","?"))</f>
        <v/>
      </c>
      <c r="I7218" s="14" t="str">
        <f aca="false">IF(OR(E7218="",E7218="!!!",F7218="NEW"),"",INDEX(B$2:B7217,-1+SUMPRODUCT(MAX(ROW(E$2:E7217)*(E7218=E$2:E7217)))))</f>
        <v/>
      </c>
      <c r="J7218" s="15" t="str">
        <f aca="true">IF(OR(E7218="",E7218="!!!",F7218="NEW"),"",COUNTBLANK(OFFSET(A$1,,,SUMPRODUCT(MAX(ROW(E$2:E7218)*(E7218=E$2:E7218)))))-COUNTBLANK(OFFSET(A$1,,,SUMPRODUCT(MAX(ROW(E$1:E7217)*(E7218=E$1:E7217))))))</f>
        <v/>
      </c>
      <c r="K7218" s="15" t="str">
        <f aca="false">IF(OR(E7218="",E7218="!!!",F7218="NEW"),"",INDEX(J$1:J7217,SUMPRODUCT(MAX(ROW(E$1:E7217)*(E7218=E$1:E7217)))))</f>
        <v/>
      </c>
      <c r="L7218" s="16"/>
    </row>
    <row r="7219" customFormat="false" ht="12.75" hidden="false" customHeight="false" outlineLevel="0" collapsed="false">
      <c r="A7219" s="9" t="s">
        <v>1013</v>
      </c>
      <c r="E7219" s="10" t="str">
        <f aca="false">IF(D7219="?OLD","!!!","")</f>
        <v/>
      </c>
      <c r="F7219" s="11" t="str">
        <f aca="false">IF(OR(E7219="",E7219="!!!"),"",IF(NOT(ISNA(VLOOKUP(E7219,E$1:E7218,1,FALSE()))),"OLD",IF(AND(E7219&lt;&gt;"",E7219&lt;&gt;"!!!"),"NEW","")))</f>
        <v/>
      </c>
      <c r="G7219" s="12" t="str">
        <f aca="false">IF(OR(E7219="",E7219="!!!"),"",IF(OR(J7219=0,AND(J7219=1,K7219=1),AND(J7219=1,I7219="SBJ"),AND(J7219=1,I7219=0)),"?IN_FOCUS",IF(J7219&lt;=2,"?ACTIVATED",IF(J7219&lt;&gt;"","?FAMILIAR",IF(F7219="NEW",IF(ISNA(VLOOKUP(E7219,#REF!,1,FALSE())),"?TYPE_IDENTIFIABLE","?REFERENTIAL"),"_")))))</f>
        <v/>
      </c>
      <c r="H7219" s="13" t="str">
        <f aca="false">IF(J7219&lt;&gt;1,"",IF(I7219="SBJ","CB","?"))</f>
        <v/>
      </c>
      <c r="I7219" s="14" t="str">
        <f aca="false">IF(OR(E7219="",E7219="!!!",F7219="NEW"),"",INDEX(B$2:B7218,-1+SUMPRODUCT(MAX(ROW(E$2:E7218)*(E7219=E$2:E7218)))))</f>
        <v/>
      </c>
      <c r="J7219" s="15" t="str">
        <f aca="true">IF(OR(E7219="",E7219="!!!",F7219="NEW"),"",COUNTBLANK(OFFSET(A$1,,,SUMPRODUCT(MAX(ROW(E$2:E7219)*(E7219=E$2:E7219)))))-COUNTBLANK(OFFSET(A$1,,,SUMPRODUCT(MAX(ROW(E$1:E7218)*(E7219=E$1:E7218))))))</f>
        <v/>
      </c>
      <c r="K7219" s="15" t="str">
        <f aca="false">IF(OR(E7219="",E7219="!!!",F7219="NEW"),"",INDEX(J$1:J7218,SUMPRODUCT(MAX(ROW(E$1:E7218)*(E7219=E$1:E7218)))))</f>
        <v/>
      </c>
      <c r="L7219" s="16"/>
    </row>
    <row r="7220" customFormat="false" ht="12.75" hidden="false" customHeight="false" outlineLevel="0" collapsed="false">
      <c r="A7220" s="9" t="s">
        <v>102</v>
      </c>
      <c r="E7220" s="10" t="str">
        <f aca="false">IF(D7220="?OLD","!!!","")</f>
        <v/>
      </c>
      <c r="F7220" s="11" t="str">
        <f aca="false">IF(OR(E7220="",E7220="!!!"),"",IF(NOT(ISNA(VLOOKUP(E7220,E$1:E7219,1,FALSE()))),"OLD",IF(AND(E7220&lt;&gt;"",E7220&lt;&gt;"!!!"),"NEW","")))</f>
        <v/>
      </c>
      <c r="G7220" s="12" t="str">
        <f aca="false">IF(OR(E7220="",E7220="!!!"),"",IF(OR(J7220=0,AND(J7220=1,K7220=1),AND(J7220=1,I7220="SBJ"),AND(J7220=1,I7220=0)),"?IN_FOCUS",IF(J7220&lt;=2,"?ACTIVATED",IF(J7220&lt;&gt;"","?FAMILIAR",IF(F7220="NEW",IF(ISNA(VLOOKUP(E7220,#REF!,1,FALSE())),"?TYPE_IDENTIFIABLE","?REFERENTIAL"),"_")))))</f>
        <v/>
      </c>
      <c r="H7220" s="13" t="str">
        <f aca="false">IF(J7220&lt;&gt;1,"",IF(I7220="SBJ","CB","?"))</f>
        <v/>
      </c>
      <c r="I7220" s="14" t="str">
        <f aca="false">IF(OR(E7220="",E7220="!!!",F7220="NEW"),"",INDEX(B$2:B7219,-1+SUMPRODUCT(MAX(ROW(E$2:E7219)*(E7220=E$2:E7219)))))</f>
        <v/>
      </c>
      <c r="J7220" s="15" t="str">
        <f aca="true">IF(OR(E7220="",E7220="!!!",F7220="NEW"),"",COUNTBLANK(OFFSET(A$1,,,SUMPRODUCT(MAX(ROW(E$2:E7220)*(E7220=E$2:E7220)))))-COUNTBLANK(OFFSET(A$1,,,SUMPRODUCT(MAX(ROW(E$1:E7219)*(E7220=E$1:E7219))))))</f>
        <v/>
      </c>
      <c r="K7220" s="15" t="str">
        <f aca="false">IF(OR(E7220="",E7220="!!!",F7220="NEW"),"",INDEX(J$1:J7219,SUMPRODUCT(MAX(ROW(E$1:E7219)*(E7220=E$1:E7219)))))</f>
        <v/>
      </c>
      <c r="L7220" s="16"/>
    </row>
    <row r="7221" customFormat="false" ht="12.75" hidden="false" customHeight="false" outlineLevel="0" collapsed="false">
      <c r="A7221" s="9" t="s">
        <v>459</v>
      </c>
      <c r="E7221" s="10" t="str">
        <f aca="false">IF(D7221="?OLD","!!!","")</f>
        <v/>
      </c>
      <c r="F7221" s="11" t="str">
        <f aca="false">IF(OR(E7221="",E7221="!!!"),"",IF(NOT(ISNA(VLOOKUP(E7221,E$1:E7220,1,FALSE()))),"OLD",IF(AND(E7221&lt;&gt;"",E7221&lt;&gt;"!!!"),"NEW","")))</f>
        <v/>
      </c>
      <c r="G7221" s="12" t="str">
        <f aca="false">IF(OR(E7221="",E7221="!!!"),"",IF(OR(J7221=0,AND(J7221=1,K7221=1),AND(J7221=1,I7221="SBJ"),AND(J7221=1,I7221=0)),"?IN_FOCUS",IF(J7221&lt;=2,"?ACTIVATED",IF(J7221&lt;&gt;"","?FAMILIAR",IF(F7221="NEW",IF(ISNA(VLOOKUP(E7221,#REF!,1,FALSE())),"?TYPE_IDENTIFIABLE","?REFERENTIAL"),"_")))))</f>
        <v/>
      </c>
      <c r="H7221" s="13" t="str">
        <f aca="false">IF(J7221&lt;&gt;1,"",IF(I7221="SBJ","CB","?"))</f>
        <v/>
      </c>
      <c r="I7221" s="14" t="str">
        <f aca="false">IF(OR(E7221="",E7221="!!!",F7221="NEW"),"",INDEX(B$2:B7220,-1+SUMPRODUCT(MAX(ROW(E$2:E7220)*(E7221=E$2:E7220)))))</f>
        <v/>
      </c>
      <c r="J7221" s="15" t="str">
        <f aca="true">IF(OR(E7221="",E7221="!!!",F7221="NEW"),"",COUNTBLANK(OFFSET(A$1,,,SUMPRODUCT(MAX(ROW(E$2:E7221)*(E7221=E$2:E7221)))))-COUNTBLANK(OFFSET(A$1,,,SUMPRODUCT(MAX(ROW(E$1:E7220)*(E7221=E$1:E7220))))))</f>
        <v/>
      </c>
      <c r="K7221" s="15" t="str">
        <f aca="false">IF(OR(E7221="",E7221="!!!",F7221="NEW"),"",INDEX(J$1:J7220,SUMPRODUCT(MAX(ROW(E$1:E7220)*(E7221=E$1:E7220)))))</f>
        <v/>
      </c>
      <c r="L7221" s="16"/>
    </row>
    <row r="7222" customFormat="false" ht="12.75" hidden="false" customHeight="false" outlineLevel="0" collapsed="false">
      <c r="A7222" s="9" t="s">
        <v>1193</v>
      </c>
      <c r="B7222" s="0" t="s">
        <v>47</v>
      </c>
      <c r="C7222" s="0" t="s">
        <v>19</v>
      </c>
      <c r="E7222" s="10" t="str">
        <f aca="false">IF(D7222="?OLD","!!!","")</f>
        <v/>
      </c>
      <c r="F7222" s="11" t="str">
        <f aca="false">IF(OR(E7222="",E7222="!!!"),"",IF(NOT(ISNA(VLOOKUP(E7222,E$1:E7221,1,FALSE()))),"OLD",IF(AND(E7222&lt;&gt;"",E7222&lt;&gt;"!!!"),"NEW","")))</f>
        <v/>
      </c>
      <c r="G7222" s="12" t="str">
        <f aca="false">IF(OR(E7222="",E7222="!!!"),"",IF(OR(J7222=0,AND(J7222=1,K7222=1),AND(J7222=1,I7222="SBJ"),AND(J7222=1,I7222=0)),"?IN_FOCUS",IF(J7222&lt;=2,"?ACTIVATED",IF(J7222&lt;&gt;"","?FAMILIAR",IF(F7222="NEW",IF(ISNA(VLOOKUP(E7222,#REF!,1,FALSE())),"?TYPE_IDENTIFIABLE","?REFERENTIAL"),"_")))))</f>
        <v/>
      </c>
      <c r="H7222" s="13" t="str">
        <f aca="false">IF(J7222&lt;&gt;1,"",IF(I7222="SBJ","CB","?"))</f>
        <v/>
      </c>
      <c r="I7222" s="14" t="str">
        <f aca="false">IF(OR(E7222="",E7222="!!!",F7222="NEW"),"",INDEX(B$2:B7221,-1+SUMPRODUCT(MAX(ROW(E$2:E7221)*(E7222=E$2:E7221)))))</f>
        <v/>
      </c>
      <c r="J7222" s="15" t="str">
        <f aca="true">IF(OR(E7222="",E7222="!!!",F7222="NEW"),"",COUNTBLANK(OFFSET(A$1,,,SUMPRODUCT(MAX(ROW(E$2:E7222)*(E7222=E$2:E7222)))))-COUNTBLANK(OFFSET(A$1,,,SUMPRODUCT(MAX(ROW(E$1:E7221)*(E7222=E$1:E7221))))))</f>
        <v/>
      </c>
      <c r="K7222" s="15" t="str">
        <f aca="false">IF(OR(E7222="",E7222="!!!",F7222="NEW"),"",INDEX(J$1:J7221,SUMPRODUCT(MAX(ROW(E$1:E7221)*(E7222=E$1:E7221)))))</f>
        <v/>
      </c>
      <c r="L7222" s="16"/>
    </row>
    <row r="7223" customFormat="false" ht="12.75" hidden="false" customHeight="false" outlineLevel="0" collapsed="false">
      <c r="A7223" s="9" t="s">
        <v>89</v>
      </c>
      <c r="E7223" s="10" t="str">
        <f aca="false">IF(D7223="?OLD","!!!","")</f>
        <v/>
      </c>
      <c r="F7223" s="11" t="str">
        <f aca="false">IF(OR(E7223="",E7223="!!!"),"",IF(NOT(ISNA(VLOOKUP(E7223,E$1:E7222,1,FALSE()))),"OLD",IF(AND(E7223&lt;&gt;"",E7223&lt;&gt;"!!!"),"NEW","")))</f>
        <v/>
      </c>
      <c r="G7223" s="12" t="str">
        <f aca="false">IF(OR(E7223="",E7223="!!!"),"",IF(OR(J7223=0,AND(J7223=1,K7223=1),AND(J7223=1,I7223="SBJ"),AND(J7223=1,I7223=0)),"?IN_FOCUS",IF(J7223&lt;=2,"?ACTIVATED",IF(J7223&lt;&gt;"","?FAMILIAR",IF(F7223="NEW",IF(ISNA(VLOOKUP(E7223,#REF!,1,FALSE())),"?TYPE_IDENTIFIABLE","?REFERENTIAL"),"_")))))</f>
        <v/>
      </c>
      <c r="H7223" s="13" t="str">
        <f aca="false">IF(J7223&lt;&gt;1,"",IF(I7223="SBJ","CB","?"))</f>
        <v/>
      </c>
      <c r="I7223" s="14" t="str">
        <f aca="false">IF(OR(E7223="",E7223="!!!",F7223="NEW"),"",INDEX(B$2:B7222,-1+SUMPRODUCT(MAX(ROW(E$2:E7222)*(E7223=E$2:E7222)))))</f>
        <v/>
      </c>
      <c r="J7223" s="15" t="str">
        <f aca="true">IF(OR(E7223="",E7223="!!!",F7223="NEW"),"",COUNTBLANK(OFFSET(A$1,,,SUMPRODUCT(MAX(ROW(E$2:E7223)*(E7223=E$2:E7223)))))-COUNTBLANK(OFFSET(A$1,,,SUMPRODUCT(MAX(ROW(E$1:E7222)*(E7223=E$1:E7222))))))</f>
        <v/>
      </c>
      <c r="K7223" s="15" t="str">
        <f aca="false">IF(OR(E7223="",E7223="!!!",F7223="NEW"),"",INDEX(J$1:J7222,SUMPRODUCT(MAX(ROW(E$1:E7222)*(E7223=E$1:E7222)))))</f>
        <v/>
      </c>
      <c r="L7223" s="16"/>
    </row>
    <row r="7224" customFormat="false" ht="12.75" hidden="false" customHeight="false" outlineLevel="0" collapsed="false">
      <c r="A7224" s="9" t="s">
        <v>1967</v>
      </c>
      <c r="B7224" s="0" t="s">
        <v>25</v>
      </c>
      <c r="C7224" s="0" t="s">
        <v>115</v>
      </c>
      <c r="D7224" s="0" t="s">
        <v>31</v>
      </c>
      <c r="E7224" s="10" t="str">
        <f aca="false">IF(D7224="?OLD","!!!","")</f>
        <v>!!!</v>
      </c>
      <c r="F7224" s="11" t="str">
        <f aca="false">IF(OR(E7224="",E7224="!!!"),"",IF(NOT(ISNA(VLOOKUP(E7224,E$1:E7223,1,FALSE()))),"OLD",IF(AND(E7224&lt;&gt;"",E7224&lt;&gt;"!!!"),"NEW","")))</f>
        <v/>
      </c>
      <c r="G7224" s="12" t="str">
        <f aca="false">IF(OR(E7224="",E7224="!!!"),"",IF(OR(J7224=0,AND(J7224=1,K7224=1),AND(J7224=1,I7224="SBJ"),AND(J7224=1,I7224=0)),"?IN_FOCUS",IF(J7224&lt;=2,"?ACTIVATED",IF(J7224&lt;&gt;"","?FAMILIAR",IF(F7224="NEW",IF(ISNA(VLOOKUP(E7224,#REF!,1,FALSE())),"?TYPE_IDENTIFIABLE","?REFERENTIAL"),"_")))))</f>
        <v/>
      </c>
      <c r="H7224" s="13" t="str">
        <f aca="false">IF(J7224&lt;&gt;1,"",IF(I7224="SBJ","CB","?"))</f>
        <v/>
      </c>
      <c r="I7224" s="14" t="str">
        <f aca="false">IF(OR(E7224="",E7224="!!!",F7224="NEW"),"",INDEX(B$2:B7223,-1+SUMPRODUCT(MAX(ROW(E$2:E7223)*(E7224=E$2:E7223)))))</f>
        <v/>
      </c>
      <c r="J7224" s="15" t="str">
        <f aca="true">IF(OR(E7224="",E7224="!!!",F7224="NEW"),"",COUNTBLANK(OFFSET(A$1,,,SUMPRODUCT(MAX(ROW(E$2:E7224)*(E7224=E$2:E7224)))))-COUNTBLANK(OFFSET(A$1,,,SUMPRODUCT(MAX(ROW(E$1:E7223)*(E7224=E$1:E7223))))))</f>
        <v/>
      </c>
      <c r="K7224" s="15" t="str">
        <f aca="false">IF(OR(E7224="",E7224="!!!",F7224="NEW"),"",INDEX(J$1:J7223,SUMPRODUCT(MAX(ROW(E$1:E7223)*(E7224=E$1:E7223)))))</f>
        <v/>
      </c>
      <c r="L7224" s="16"/>
    </row>
    <row r="7225" customFormat="false" ht="12.75" hidden="false" customHeight="false" outlineLevel="0" collapsed="false">
      <c r="A7225" s="9" t="s">
        <v>43</v>
      </c>
      <c r="E7225" s="10" t="str">
        <f aca="false">IF(D7225="?OLD","!!!","")</f>
        <v/>
      </c>
      <c r="F7225" s="11" t="str">
        <f aca="false">IF(OR(E7225="",E7225="!!!"),"",IF(NOT(ISNA(VLOOKUP(E7225,E$1:E7224,1,FALSE()))),"OLD",IF(AND(E7225&lt;&gt;"",E7225&lt;&gt;"!!!"),"NEW","")))</f>
        <v/>
      </c>
      <c r="G7225" s="12" t="str">
        <f aca="false">IF(OR(E7225="",E7225="!!!"),"",IF(OR(J7225=0,AND(J7225=1,K7225=1),AND(J7225=1,I7225="SBJ"),AND(J7225=1,I7225=0)),"?IN_FOCUS",IF(J7225&lt;=2,"?ACTIVATED",IF(J7225&lt;&gt;"","?FAMILIAR",IF(F7225="NEW",IF(ISNA(VLOOKUP(E7225,#REF!,1,FALSE())),"?TYPE_IDENTIFIABLE","?REFERENTIAL"),"_")))))</f>
        <v/>
      </c>
      <c r="H7225" s="13" t="str">
        <f aca="false">IF(J7225&lt;&gt;1,"",IF(I7225="SBJ","CB","?"))</f>
        <v/>
      </c>
      <c r="I7225" s="14" t="str">
        <f aca="false">IF(OR(E7225="",E7225="!!!",F7225="NEW"),"",INDEX(B$2:B7224,-1+SUMPRODUCT(MAX(ROW(E$2:E7224)*(E7225=E$2:E7224)))))</f>
        <v/>
      </c>
      <c r="J7225" s="15" t="str">
        <f aca="true">IF(OR(E7225="",E7225="!!!",F7225="NEW"),"",COUNTBLANK(OFFSET(A$1,,,SUMPRODUCT(MAX(ROW(E$2:E7225)*(E7225=E$2:E7225)))))-COUNTBLANK(OFFSET(A$1,,,SUMPRODUCT(MAX(ROW(E$1:E7224)*(E7225=E$1:E7224))))))</f>
        <v/>
      </c>
      <c r="K7225" s="15" t="str">
        <f aca="false">IF(OR(E7225="",E7225="!!!",F7225="NEW"),"",INDEX(J$1:J7224,SUMPRODUCT(MAX(ROW(E$1:E7224)*(E7225=E$1:E7224)))))</f>
        <v/>
      </c>
      <c r="L7225" s="16"/>
    </row>
    <row r="7226" customFormat="false" ht="12.75" hidden="false" customHeight="false" outlineLevel="0" collapsed="false">
      <c r="A7226" s="9" t="s">
        <v>1968</v>
      </c>
      <c r="B7226" s="0" t="s">
        <v>47</v>
      </c>
      <c r="C7226" s="0" t="s">
        <v>26</v>
      </c>
      <c r="E7226" s="10" t="str">
        <f aca="false">IF(D7226="?OLD","!!!","")</f>
        <v/>
      </c>
      <c r="F7226" s="11" t="str">
        <f aca="false">IF(OR(E7226="",E7226="!!!"),"",IF(NOT(ISNA(VLOOKUP(E7226,E$1:E7225,1,FALSE()))),"OLD",IF(AND(E7226&lt;&gt;"",E7226&lt;&gt;"!!!"),"NEW","")))</f>
        <v/>
      </c>
      <c r="G7226" s="12" t="str">
        <f aca="false">IF(OR(E7226="",E7226="!!!"),"",IF(OR(J7226=0,AND(J7226=1,K7226=1),AND(J7226=1,I7226="SBJ"),AND(J7226=1,I7226=0)),"?IN_FOCUS",IF(J7226&lt;=2,"?ACTIVATED",IF(J7226&lt;&gt;"","?FAMILIAR",IF(F7226="NEW",IF(ISNA(VLOOKUP(E7226,#REF!,1,FALSE())),"?TYPE_IDENTIFIABLE","?REFERENTIAL"),"_")))))</f>
        <v/>
      </c>
      <c r="H7226" s="13" t="str">
        <f aca="false">IF(J7226&lt;&gt;1,"",IF(I7226="SBJ","CB","?"))</f>
        <v/>
      </c>
      <c r="I7226" s="14" t="str">
        <f aca="false">IF(OR(E7226="",E7226="!!!",F7226="NEW"),"",INDEX(B$2:B7225,-1+SUMPRODUCT(MAX(ROW(E$2:E7225)*(E7226=E$2:E7225)))))</f>
        <v/>
      </c>
      <c r="J7226" s="15" t="str">
        <f aca="true">IF(OR(E7226="",E7226="!!!",F7226="NEW"),"",COUNTBLANK(OFFSET(A$1,,,SUMPRODUCT(MAX(ROW(E$2:E7226)*(E7226=E$2:E7226)))))-COUNTBLANK(OFFSET(A$1,,,SUMPRODUCT(MAX(ROW(E$1:E7225)*(E7226=E$1:E7225))))))</f>
        <v/>
      </c>
      <c r="K7226" s="15" t="str">
        <f aca="false">IF(OR(E7226="",E7226="!!!",F7226="NEW"),"",INDEX(J$1:J7225,SUMPRODUCT(MAX(ROW(E$1:E7225)*(E7226=E$1:E7225)))))</f>
        <v/>
      </c>
      <c r="L7226" s="16"/>
    </row>
    <row r="7227" customFormat="false" ht="12.75" hidden="false" customHeight="false" outlineLevel="0" collapsed="false">
      <c r="A7227" s="9" t="s">
        <v>48</v>
      </c>
      <c r="E7227" s="10" t="str">
        <f aca="false">IF(D7227="?OLD","!!!","")</f>
        <v/>
      </c>
      <c r="F7227" s="11" t="str">
        <f aca="false">IF(OR(E7227="",E7227="!!!"),"",IF(NOT(ISNA(VLOOKUP(E7227,E$1:E7226,1,FALSE()))),"OLD",IF(AND(E7227&lt;&gt;"",E7227&lt;&gt;"!!!"),"NEW","")))</f>
        <v/>
      </c>
      <c r="G7227" s="12" t="str">
        <f aca="false">IF(OR(E7227="",E7227="!!!"),"",IF(OR(J7227=0,AND(J7227=1,K7227=1),AND(J7227=1,I7227="SBJ"),AND(J7227=1,I7227=0)),"?IN_FOCUS",IF(J7227&lt;=2,"?ACTIVATED",IF(J7227&lt;&gt;"","?FAMILIAR",IF(F7227="NEW",IF(ISNA(VLOOKUP(E7227,#REF!,1,FALSE())),"?TYPE_IDENTIFIABLE","?REFERENTIAL"),"_")))))</f>
        <v/>
      </c>
      <c r="H7227" s="13" t="str">
        <f aca="false">IF(J7227&lt;&gt;1,"",IF(I7227="SBJ","CB","?"))</f>
        <v/>
      </c>
      <c r="I7227" s="14" t="str">
        <f aca="false">IF(OR(E7227="",E7227="!!!",F7227="NEW"),"",INDEX(B$2:B7226,-1+SUMPRODUCT(MAX(ROW(E$2:E7226)*(E7227=E$2:E7226)))))</f>
        <v/>
      </c>
      <c r="J7227" s="15" t="str">
        <f aca="true">IF(OR(E7227="",E7227="!!!",F7227="NEW"),"",COUNTBLANK(OFFSET(A$1,,,SUMPRODUCT(MAX(ROW(E$2:E7227)*(E7227=E$2:E7227)))))-COUNTBLANK(OFFSET(A$1,,,SUMPRODUCT(MAX(ROW(E$1:E7226)*(E7227=E$1:E7226))))))</f>
        <v/>
      </c>
      <c r="K7227" s="15" t="str">
        <f aca="false">IF(OR(E7227="",E7227="!!!",F7227="NEW"),"",INDEX(J$1:J7226,SUMPRODUCT(MAX(ROW(E$1:E7226)*(E7227=E$1:E7226)))))</f>
        <v/>
      </c>
      <c r="L7227" s="16"/>
    </row>
    <row r="7228" customFormat="false" ht="12.75" hidden="false" customHeight="false" outlineLevel="0" collapsed="false">
      <c r="E7228" s="10" t="str">
        <f aca="false">IF(D7228="?OLD","!!!","")</f>
        <v/>
      </c>
      <c r="F7228" s="11" t="str">
        <f aca="false">IF(OR(E7228="",E7228="!!!"),"",IF(NOT(ISNA(VLOOKUP(E7228,E$1:E7227,1,FALSE()))),"OLD",IF(AND(E7228&lt;&gt;"",E7228&lt;&gt;"!!!"),"NEW","")))</f>
        <v/>
      </c>
      <c r="G7228" s="12" t="str">
        <f aca="false">IF(OR(E7228="",E7228="!!!"),"",IF(OR(J7228=0,AND(J7228=1,K7228=1),AND(J7228=1,I7228="SBJ"),AND(J7228=1,I7228=0)),"?IN_FOCUS",IF(J7228&lt;=2,"?ACTIVATED",IF(J7228&lt;&gt;"","?FAMILIAR",IF(F7228="NEW",IF(ISNA(VLOOKUP(E7228,#REF!,1,FALSE())),"?TYPE_IDENTIFIABLE","?REFERENTIAL"),"_")))))</f>
        <v/>
      </c>
      <c r="H7228" s="13" t="str">
        <f aca="false">IF(J7228&lt;&gt;1,"",IF(I7228="SBJ","CB","?"))</f>
        <v/>
      </c>
      <c r="I7228" s="14" t="str">
        <f aca="false">IF(OR(E7228="",E7228="!!!",F7228="NEW"),"",INDEX(B$2:B7227,-1+SUMPRODUCT(MAX(ROW(E$2:E7227)*(E7228=E$2:E7227)))))</f>
        <v/>
      </c>
      <c r="J7228" s="15" t="str">
        <f aca="true">IF(OR(E7228="",E7228="!!!",F7228="NEW"),"",COUNTBLANK(OFFSET(A$1,,,SUMPRODUCT(MAX(ROW(E$2:E7228)*(E7228=E$2:E7228)))))-COUNTBLANK(OFFSET(A$1,,,SUMPRODUCT(MAX(ROW(E$1:E7227)*(E7228=E$1:E7227))))))</f>
        <v/>
      </c>
      <c r="K7228" s="15" t="str">
        <f aca="false">IF(OR(E7228="",E7228="!!!",F7228="NEW"),"",INDEX(J$1:J7227,SUMPRODUCT(MAX(ROW(E$1:E7227)*(E7228=E$1:E7227)))))</f>
        <v/>
      </c>
      <c r="L7228" s="16"/>
    </row>
    <row r="7229" customFormat="false" ht="12.75" hidden="false" customHeight="false" outlineLevel="0" collapsed="false">
      <c r="A7229" s="9" t="s">
        <v>1969</v>
      </c>
      <c r="E7229" s="10" t="str">
        <f aca="false">IF(D7229="?OLD","!!!","")</f>
        <v/>
      </c>
      <c r="F7229" s="11" t="str">
        <f aca="false">IF(OR(E7229="",E7229="!!!"),"",IF(NOT(ISNA(VLOOKUP(E7229,E$1:E7228,1,FALSE()))),"OLD",IF(AND(E7229&lt;&gt;"",E7229&lt;&gt;"!!!"),"NEW","")))</f>
        <v/>
      </c>
      <c r="G7229" s="12" t="str">
        <f aca="false">IF(OR(E7229="",E7229="!!!"),"",IF(OR(J7229=0,AND(J7229=1,K7229=1),AND(J7229=1,I7229="SBJ"),AND(J7229=1,I7229=0)),"?IN_FOCUS",IF(J7229&lt;=2,"?ACTIVATED",IF(J7229&lt;&gt;"","?FAMILIAR",IF(F7229="NEW",IF(ISNA(VLOOKUP(E7229,#REF!,1,FALSE())),"?TYPE_IDENTIFIABLE","?REFERENTIAL"),"_")))))</f>
        <v/>
      </c>
      <c r="H7229" s="13" t="str">
        <f aca="false">IF(J7229&lt;&gt;1,"",IF(I7229="SBJ","CB","?"))</f>
        <v/>
      </c>
      <c r="I7229" s="14" t="str">
        <f aca="false">IF(OR(E7229="",E7229="!!!",F7229="NEW"),"",INDEX(B$2:B7228,-1+SUMPRODUCT(MAX(ROW(E$2:E7228)*(E7229=E$2:E7228)))))</f>
        <v/>
      </c>
      <c r="J7229" s="15" t="str">
        <f aca="true">IF(OR(E7229="",E7229="!!!",F7229="NEW"),"",COUNTBLANK(OFFSET(A$1,,,SUMPRODUCT(MAX(ROW(E$2:E7229)*(E7229=E$2:E7229)))))-COUNTBLANK(OFFSET(A$1,,,SUMPRODUCT(MAX(ROW(E$1:E7228)*(E7229=E$1:E7228))))))</f>
        <v/>
      </c>
      <c r="K7229" s="15" t="str">
        <f aca="false">IF(OR(E7229="",E7229="!!!",F7229="NEW"),"",INDEX(J$1:J7228,SUMPRODUCT(MAX(ROW(E$1:E7228)*(E7229=E$1:E7228)))))</f>
        <v/>
      </c>
      <c r="L7229" s="16"/>
    </row>
    <row r="7230" customFormat="false" ht="12.75" hidden="false" customHeight="false" outlineLevel="0" collapsed="false">
      <c r="A7230" s="9" t="s">
        <v>98</v>
      </c>
      <c r="B7230" s="0" t="s">
        <v>18</v>
      </c>
      <c r="C7230" s="0" t="s">
        <v>30</v>
      </c>
      <c r="D7230" s="0" t="s">
        <v>31</v>
      </c>
      <c r="E7230" s="10" t="str">
        <f aca="false">IF(D7230="?OLD","!!!","")</f>
        <v>!!!</v>
      </c>
      <c r="F7230" s="11" t="str">
        <f aca="false">IF(OR(E7230="",E7230="!!!"),"",IF(NOT(ISNA(VLOOKUP(E7230,E$1:E7229,1,FALSE()))),"OLD",IF(AND(E7230&lt;&gt;"",E7230&lt;&gt;"!!!"),"NEW","")))</f>
        <v/>
      </c>
      <c r="G7230" s="12" t="str">
        <f aca="false">IF(OR(E7230="",E7230="!!!"),"",IF(OR(J7230=0,AND(J7230=1,K7230=1),AND(J7230=1,I7230="SBJ"),AND(J7230=1,I7230=0)),"?IN_FOCUS",IF(J7230&lt;=2,"?ACTIVATED",IF(J7230&lt;&gt;"","?FAMILIAR",IF(F7230="NEW",IF(ISNA(VLOOKUP(E7230,#REF!,1,FALSE())),"?TYPE_IDENTIFIABLE","?REFERENTIAL"),"_")))))</f>
        <v/>
      </c>
      <c r="H7230" s="13" t="str">
        <f aca="false">IF(J7230&lt;&gt;1,"",IF(I7230="SBJ","CB","?"))</f>
        <v/>
      </c>
      <c r="I7230" s="14" t="str">
        <f aca="false">IF(OR(E7230="",E7230="!!!",F7230="NEW"),"",INDEX(B$2:B7229,-1+SUMPRODUCT(MAX(ROW(E$2:E7229)*(E7230=E$2:E7229)))))</f>
        <v/>
      </c>
      <c r="J7230" s="15" t="str">
        <f aca="true">IF(OR(E7230="",E7230="!!!",F7230="NEW"),"",COUNTBLANK(OFFSET(A$1,,,SUMPRODUCT(MAX(ROW(E$2:E7230)*(E7230=E$2:E7230)))))-COUNTBLANK(OFFSET(A$1,,,SUMPRODUCT(MAX(ROW(E$1:E7229)*(E7230=E$1:E7229))))))</f>
        <v/>
      </c>
      <c r="K7230" s="15" t="str">
        <f aca="false">IF(OR(E7230="",E7230="!!!",F7230="NEW"),"",INDEX(J$1:J7229,SUMPRODUCT(MAX(ROW(E$1:E7229)*(E7230=E$1:E7229)))))</f>
        <v/>
      </c>
      <c r="L7230" s="16"/>
    </row>
    <row r="7231" customFormat="false" ht="12.75" hidden="false" customHeight="false" outlineLevel="0" collapsed="false">
      <c r="A7231" s="9" t="s">
        <v>623</v>
      </c>
      <c r="E7231" s="10" t="str">
        <f aca="false">IF(D7231="?OLD","!!!","")</f>
        <v/>
      </c>
      <c r="F7231" s="11" t="str">
        <f aca="false">IF(OR(E7231="",E7231="!!!"),"",IF(NOT(ISNA(VLOOKUP(E7231,E$1:E7230,1,FALSE()))),"OLD",IF(AND(E7231&lt;&gt;"",E7231&lt;&gt;"!!!"),"NEW","")))</f>
        <v/>
      </c>
      <c r="G7231" s="12" t="str">
        <f aca="false">IF(OR(E7231="",E7231="!!!"),"",IF(OR(J7231=0,AND(J7231=1,K7231=1),AND(J7231=1,I7231="SBJ"),AND(J7231=1,I7231=0)),"?IN_FOCUS",IF(J7231&lt;=2,"?ACTIVATED",IF(J7231&lt;&gt;"","?FAMILIAR",IF(F7231="NEW",IF(ISNA(VLOOKUP(E7231,#REF!,1,FALSE())),"?TYPE_IDENTIFIABLE","?REFERENTIAL"),"_")))))</f>
        <v/>
      </c>
      <c r="H7231" s="13" t="str">
        <f aca="false">IF(J7231&lt;&gt;1,"",IF(I7231="SBJ","CB","?"))</f>
        <v/>
      </c>
      <c r="I7231" s="14" t="str">
        <f aca="false">IF(OR(E7231="",E7231="!!!",F7231="NEW"),"",INDEX(B$2:B7230,-1+SUMPRODUCT(MAX(ROW(E$2:E7230)*(E7231=E$2:E7230)))))</f>
        <v/>
      </c>
      <c r="J7231" s="15" t="str">
        <f aca="true">IF(OR(E7231="",E7231="!!!",F7231="NEW"),"",COUNTBLANK(OFFSET(A$1,,,SUMPRODUCT(MAX(ROW(E$2:E7231)*(E7231=E$2:E7231)))))-COUNTBLANK(OFFSET(A$1,,,SUMPRODUCT(MAX(ROW(E$1:E7230)*(E7231=E$1:E7230))))))</f>
        <v/>
      </c>
      <c r="K7231" s="15" t="str">
        <f aca="false">IF(OR(E7231="",E7231="!!!",F7231="NEW"),"",INDEX(J$1:J7230,SUMPRODUCT(MAX(ROW(E$1:E7230)*(E7231=E$1:E7230)))))</f>
        <v/>
      </c>
      <c r="L7231" s="16"/>
    </row>
    <row r="7232" customFormat="false" ht="12.75" hidden="false" customHeight="false" outlineLevel="0" collapsed="false">
      <c r="A7232" s="9" t="s">
        <v>117</v>
      </c>
      <c r="E7232" s="10" t="str">
        <f aca="false">IF(D7232="?OLD","!!!","")</f>
        <v/>
      </c>
      <c r="F7232" s="11" t="str">
        <f aca="false">IF(OR(E7232="",E7232="!!!"),"",IF(NOT(ISNA(VLOOKUP(E7232,E$1:E7231,1,FALSE()))),"OLD",IF(AND(E7232&lt;&gt;"",E7232&lt;&gt;"!!!"),"NEW","")))</f>
        <v/>
      </c>
      <c r="G7232" s="12" t="str">
        <f aca="false">IF(OR(E7232="",E7232="!!!"),"",IF(OR(J7232=0,AND(J7232=1,K7232=1),AND(J7232=1,I7232="SBJ"),AND(J7232=1,I7232=0)),"?IN_FOCUS",IF(J7232&lt;=2,"?ACTIVATED",IF(J7232&lt;&gt;"","?FAMILIAR",IF(F7232="NEW",IF(ISNA(VLOOKUP(E7232,#REF!,1,FALSE())),"?TYPE_IDENTIFIABLE","?REFERENTIAL"),"_")))))</f>
        <v/>
      </c>
      <c r="H7232" s="13" t="str">
        <f aca="false">IF(J7232&lt;&gt;1,"",IF(I7232="SBJ","CB","?"))</f>
        <v/>
      </c>
      <c r="I7232" s="14" t="str">
        <f aca="false">IF(OR(E7232="",E7232="!!!",F7232="NEW"),"",INDEX(B$2:B7231,-1+SUMPRODUCT(MAX(ROW(E$2:E7231)*(E7232=E$2:E7231)))))</f>
        <v/>
      </c>
      <c r="J7232" s="15" t="str">
        <f aca="true">IF(OR(E7232="",E7232="!!!",F7232="NEW"),"",COUNTBLANK(OFFSET(A$1,,,SUMPRODUCT(MAX(ROW(E$2:E7232)*(E7232=E$2:E7232)))))-COUNTBLANK(OFFSET(A$1,,,SUMPRODUCT(MAX(ROW(E$1:E7231)*(E7232=E$1:E7231))))))</f>
        <v/>
      </c>
      <c r="K7232" s="15" t="str">
        <f aca="false">IF(OR(E7232="",E7232="!!!",F7232="NEW"),"",INDEX(J$1:J7231,SUMPRODUCT(MAX(ROW(E$1:E7231)*(E7232=E$1:E7231)))))</f>
        <v/>
      </c>
      <c r="L7232" s="16"/>
    </row>
    <row r="7233" customFormat="false" ht="12.75" hidden="false" customHeight="false" outlineLevel="0" collapsed="false">
      <c r="A7233" s="9" t="s">
        <v>350</v>
      </c>
      <c r="B7233" s="0" t="s">
        <v>38</v>
      </c>
      <c r="C7233" s="0" t="s">
        <v>30</v>
      </c>
      <c r="D7233" s="0" t="s">
        <v>31</v>
      </c>
      <c r="E7233" s="10" t="str">
        <f aca="false">IF(D7233="?OLD","!!!","")</f>
        <v>!!!</v>
      </c>
      <c r="F7233" s="11" t="str">
        <f aca="false">IF(OR(E7233="",E7233="!!!"),"",IF(NOT(ISNA(VLOOKUP(E7233,E$1:E7232,1,FALSE()))),"OLD",IF(AND(E7233&lt;&gt;"",E7233&lt;&gt;"!!!"),"NEW","")))</f>
        <v/>
      </c>
      <c r="G7233" s="12" t="str">
        <f aca="false">IF(OR(E7233="",E7233="!!!"),"",IF(OR(J7233=0,AND(J7233=1,K7233=1),AND(J7233=1,I7233="SBJ"),AND(J7233=1,I7233=0)),"?IN_FOCUS",IF(J7233&lt;=2,"?ACTIVATED",IF(J7233&lt;&gt;"","?FAMILIAR",IF(F7233="NEW",IF(ISNA(VLOOKUP(E7233,#REF!,1,FALSE())),"?TYPE_IDENTIFIABLE","?REFERENTIAL"),"_")))))</f>
        <v/>
      </c>
      <c r="H7233" s="13" t="str">
        <f aca="false">IF(J7233&lt;&gt;1,"",IF(I7233="SBJ","CB","?"))</f>
        <v/>
      </c>
      <c r="I7233" s="14" t="str">
        <f aca="false">IF(OR(E7233="",E7233="!!!",F7233="NEW"),"",INDEX(B$2:B7232,-1+SUMPRODUCT(MAX(ROW(E$2:E7232)*(E7233=E$2:E7232)))))</f>
        <v/>
      </c>
      <c r="J7233" s="15" t="str">
        <f aca="true">IF(OR(E7233="",E7233="!!!",F7233="NEW"),"",COUNTBLANK(OFFSET(A$1,,,SUMPRODUCT(MAX(ROW(E$2:E7233)*(E7233=E$2:E7233)))))-COUNTBLANK(OFFSET(A$1,,,SUMPRODUCT(MAX(ROW(E$1:E7232)*(E7233=E$1:E7232))))))</f>
        <v/>
      </c>
      <c r="K7233" s="15" t="str">
        <f aca="false">IF(OR(E7233="",E7233="!!!",F7233="NEW"),"",INDEX(J$1:J7232,SUMPRODUCT(MAX(ROW(E$1:E7232)*(E7233=E$1:E7232)))))</f>
        <v/>
      </c>
      <c r="L7233" s="16"/>
    </row>
    <row r="7234" customFormat="false" ht="12.75" hidden="false" customHeight="false" outlineLevel="0" collapsed="false">
      <c r="A7234" s="9" t="s">
        <v>39</v>
      </c>
      <c r="E7234" s="10" t="str">
        <f aca="false">IF(D7234="?OLD","!!!","")</f>
        <v/>
      </c>
      <c r="F7234" s="11" t="str">
        <f aca="false">IF(OR(E7234="",E7234="!!!"),"",IF(NOT(ISNA(VLOOKUP(E7234,E$1:E7233,1,FALSE()))),"OLD",IF(AND(E7234&lt;&gt;"",E7234&lt;&gt;"!!!"),"NEW","")))</f>
        <v/>
      </c>
      <c r="G7234" s="12" t="str">
        <f aca="false">IF(OR(E7234="",E7234="!!!"),"",IF(OR(J7234=0,AND(J7234=1,K7234=1),AND(J7234=1,I7234="SBJ"),AND(J7234=1,I7234=0)),"?IN_FOCUS",IF(J7234&lt;=2,"?ACTIVATED",IF(J7234&lt;&gt;"","?FAMILIAR",IF(F7234="NEW",IF(ISNA(VLOOKUP(E7234,#REF!,1,FALSE())),"?TYPE_IDENTIFIABLE","?REFERENTIAL"),"_")))))</f>
        <v/>
      </c>
      <c r="H7234" s="13" t="str">
        <f aca="false">IF(J7234&lt;&gt;1,"",IF(I7234="SBJ","CB","?"))</f>
        <v/>
      </c>
      <c r="I7234" s="14" t="str">
        <f aca="false">IF(OR(E7234="",E7234="!!!",F7234="NEW"),"",INDEX(B$2:B7233,-1+SUMPRODUCT(MAX(ROW(E$2:E7233)*(E7234=E$2:E7233)))))</f>
        <v/>
      </c>
      <c r="J7234" s="15" t="str">
        <f aca="true">IF(OR(E7234="",E7234="!!!",F7234="NEW"),"",COUNTBLANK(OFFSET(A$1,,,SUMPRODUCT(MAX(ROW(E$2:E7234)*(E7234=E$2:E7234)))))-COUNTBLANK(OFFSET(A$1,,,SUMPRODUCT(MAX(ROW(E$1:E7233)*(E7234=E$1:E7233))))))</f>
        <v/>
      </c>
      <c r="K7234" s="15" t="str">
        <f aca="false">IF(OR(E7234="",E7234="!!!",F7234="NEW"),"",INDEX(J$1:J7233,SUMPRODUCT(MAX(ROW(E$1:E7233)*(E7234=E$1:E7233)))))</f>
        <v/>
      </c>
      <c r="L7234" s="16"/>
    </row>
    <row r="7235" customFormat="false" ht="12.75" hidden="false" customHeight="false" outlineLevel="0" collapsed="false">
      <c r="A7235" s="9" t="s">
        <v>338</v>
      </c>
      <c r="E7235" s="10" t="str">
        <f aca="false">IF(D7235="?OLD","!!!","")</f>
        <v/>
      </c>
      <c r="F7235" s="11" t="str">
        <f aca="false">IF(OR(E7235="",E7235="!!!"),"",IF(NOT(ISNA(VLOOKUP(E7235,E$1:E7234,1,FALSE()))),"OLD",IF(AND(E7235&lt;&gt;"",E7235&lt;&gt;"!!!"),"NEW","")))</f>
        <v/>
      </c>
      <c r="G7235" s="12" t="str">
        <f aca="false">IF(OR(E7235="",E7235="!!!"),"",IF(OR(J7235=0,AND(J7235=1,K7235=1),AND(J7235=1,I7235="SBJ"),AND(J7235=1,I7235=0)),"?IN_FOCUS",IF(J7235&lt;=2,"?ACTIVATED",IF(J7235&lt;&gt;"","?FAMILIAR",IF(F7235="NEW",IF(ISNA(VLOOKUP(E7235,#REF!,1,FALSE())),"?TYPE_IDENTIFIABLE","?REFERENTIAL"),"_")))))</f>
        <v/>
      </c>
      <c r="H7235" s="13" t="str">
        <f aca="false">IF(J7235&lt;&gt;1,"",IF(I7235="SBJ","CB","?"))</f>
        <v/>
      </c>
      <c r="I7235" s="14" t="str">
        <f aca="false">IF(OR(E7235="",E7235="!!!",F7235="NEW"),"",INDEX(B$2:B7234,-1+SUMPRODUCT(MAX(ROW(E$2:E7234)*(E7235=E$2:E7234)))))</f>
        <v/>
      </c>
      <c r="J7235" s="15" t="str">
        <f aca="true">IF(OR(E7235="",E7235="!!!",F7235="NEW"),"",COUNTBLANK(OFFSET(A$1,,,SUMPRODUCT(MAX(ROW(E$2:E7235)*(E7235=E$2:E7235)))))-COUNTBLANK(OFFSET(A$1,,,SUMPRODUCT(MAX(ROW(E$1:E7234)*(E7235=E$1:E7234))))))</f>
        <v/>
      </c>
      <c r="K7235" s="15" t="str">
        <f aca="false">IF(OR(E7235="",E7235="!!!",F7235="NEW"),"",INDEX(J$1:J7234,SUMPRODUCT(MAX(ROW(E$1:E7234)*(E7235=E$1:E7234)))))</f>
        <v/>
      </c>
      <c r="L7235" s="16"/>
    </row>
    <row r="7236" customFormat="false" ht="12.75" hidden="false" customHeight="false" outlineLevel="0" collapsed="false">
      <c r="A7236" s="9" t="s">
        <v>194</v>
      </c>
      <c r="B7236" s="0" t="s">
        <v>25</v>
      </c>
      <c r="C7236" s="0" t="s">
        <v>113</v>
      </c>
      <c r="D7236" s="0" t="s">
        <v>31</v>
      </c>
      <c r="E7236" s="10" t="str">
        <f aca="false">IF(D7236="?OLD","!!!","")</f>
        <v>!!!</v>
      </c>
      <c r="F7236" s="11" t="str">
        <f aca="false">IF(OR(E7236="",E7236="!!!"),"",IF(NOT(ISNA(VLOOKUP(E7236,E$1:E7235,1,FALSE()))),"OLD",IF(AND(E7236&lt;&gt;"",E7236&lt;&gt;"!!!"),"NEW","")))</f>
        <v/>
      </c>
      <c r="G7236" s="12" t="str">
        <f aca="false">IF(OR(E7236="",E7236="!!!"),"",IF(OR(J7236=0,AND(J7236=1,K7236=1),AND(J7236=1,I7236="SBJ"),AND(J7236=1,I7236=0)),"?IN_FOCUS",IF(J7236&lt;=2,"?ACTIVATED",IF(J7236&lt;&gt;"","?FAMILIAR",IF(F7236="NEW",IF(ISNA(VLOOKUP(E7236,#REF!,1,FALSE())),"?TYPE_IDENTIFIABLE","?REFERENTIAL"),"_")))))</f>
        <v/>
      </c>
      <c r="H7236" s="13" t="str">
        <f aca="false">IF(J7236&lt;&gt;1,"",IF(I7236="SBJ","CB","?"))</f>
        <v/>
      </c>
      <c r="I7236" s="14" t="str">
        <f aca="false">IF(OR(E7236="",E7236="!!!",F7236="NEW"),"",INDEX(B$2:B7235,-1+SUMPRODUCT(MAX(ROW(E$2:E7235)*(E7236=E$2:E7235)))))</f>
        <v/>
      </c>
      <c r="J7236" s="15" t="str">
        <f aca="true">IF(OR(E7236="",E7236="!!!",F7236="NEW"),"",COUNTBLANK(OFFSET(A$1,,,SUMPRODUCT(MAX(ROW(E$2:E7236)*(E7236=E$2:E7236)))))-COUNTBLANK(OFFSET(A$1,,,SUMPRODUCT(MAX(ROW(E$1:E7235)*(E7236=E$1:E7235))))))</f>
        <v/>
      </c>
      <c r="K7236" s="15" t="str">
        <f aca="false">IF(OR(E7236="",E7236="!!!",F7236="NEW"),"",INDEX(J$1:J7235,SUMPRODUCT(MAX(ROW(E$1:E7235)*(E7236=E$1:E7235)))))</f>
        <v/>
      </c>
      <c r="L7236" s="16"/>
    </row>
    <row r="7237" customFormat="false" ht="12.75" hidden="false" customHeight="false" outlineLevel="0" collapsed="false">
      <c r="A7237" s="9" t="s">
        <v>344</v>
      </c>
      <c r="B7237" s="0" t="s">
        <v>137</v>
      </c>
      <c r="C7237" s="0" t="s">
        <v>115</v>
      </c>
      <c r="D7237" s="0" t="s">
        <v>31</v>
      </c>
      <c r="E7237" s="10" t="str">
        <f aca="false">IF(D7237="?OLD","!!!","")</f>
        <v>!!!</v>
      </c>
      <c r="F7237" s="11" t="str">
        <f aca="false">IF(OR(E7237="",E7237="!!!"),"",IF(NOT(ISNA(VLOOKUP(E7237,E$1:E7236,1,FALSE()))),"OLD",IF(AND(E7237&lt;&gt;"",E7237&lt;&gt;"!!!"),"NEW","")))</f>
        <v/>
      </c>
      <c r="G7237" s="12" t="str">
        <f aca="false">IF(OR(E7237="",E7237="!!!"),"",IF(OR(J7237=0,AND(J7237=1,K7237=1),AND(J7237=1,I7237="SBJ"),AND(J7237=1,I7237=0)),"?IN_FOCUS",IF(J7237&lt;=2,"?ACTIVATED",IF(J7237&lt;&gt;"","?FAMILIAR",IF(F7237="NEW",IF(ISNA(VLOOKUP(E7237,#REF!,1,FALSE())),"?TYPE_IDENTIFIABLE","?REFERENTIAL"),"_")))))</f>
        <v/>
      </c>
      <c r="H7237" s="13" t="str">
        <f aca="false">IF(J7237&lt;&gt;1,"",IF(I7237="SBJ","CB","?"))</f>
        <v/>
      </c>
      <c r="I7237" s="14" t="str">
        <f aca="false">IF(OR(E7237="",E7237="!!!",F7237="NEW"),"",INDEX(B$2:B7236,-1+SUMPRODUCT(MAX(ROW(E$2:E7236)*(E7237=E$2:E7236)))))</f>
        <v/>
      </c>
      <c r="J7237" s="15" t="str">
        <f aca="true">IF(OR(E7237="",E7237="!!!",F7237="NEW"),"",COUNTBLANK(OFFSET(A$1,,,SUMPRODUCT(MAX(ROW(E$2:E7237)*(E7237=E$2:E7237)))))-COUNTBLANK(OFFSET(A$1,,,SUMPRODUCT(MAX(ROW(E$1:E7236)*(E7237=E$1:E7236))))))</f>
        <v/>
      </c>
      <c r="K7237" s="15" t="str">
        <f aca="false">IF(OR(E7237="",E7237="!!!",F7237="NEW"),"",INDEX(J$1:J7236,SUMPRODUCT(MAX(ROW(E$1:E7236)*(E7237=E$1:E7236)))))</f>
        <v/>
      </c>
      <c r="L7237" s="16"/>
    </row>
    <row r="7238" customFormat="false" ht="12.75" hidden="false" customHeight="false" outlineLevel="0" collapsed="false">
      <c r="A7238" s="9" t="s">
        <v>34</v>
      </c>
      <c r="E7238" s="10" t="str">
        <f aca="false">IF(D7238="?OLD","!!!","")</f>
        <v/>
      </c>
      <c r="F7238" s="11" t="str">
        <f aca="false">IF(OR(E7238="",E7238="!!!"),"",IF(NOT(ISNA(VLOOKUP(E7238,E$1:E7237,1,FALSE()))),"OLD",IF(AND(E7238&lt;&gt;"",E7238&lt;&gt;"!!!"),"NEW","")))</f>
        <v/>
      </c>
      <c r="G7238" s="12" t="str">
        <f aca="false">IF(OR(E7238="",E7238="!!!"),"",IF(OR(J7238=0,AND(J7238=1,K7238=1),AND(J7238=1,I7238="SBJ"),AND(J7238=1,I7238=0)),"?IN_FOCUS",IF(J7238&lt;=2,"?ACTIVATED",IF(J7238&lt;&gt;"","?FAMILIAR",IF(F7238="NEW",IF(ISNA(VLOOKUP(E7238,#REF!,1,FALSE())),"?TYPE_IDENTIFIABLE","?REFERENTIAL"),"_")))))</f>
        <v/>
      </c>
      <c r="H7238" s="13" t="str">
        <f aca="false">IF(J7238&lt;&gt;1,"",IF(I7238="SBJ","CB","?"))</f>
        <v/>
      </c>
      <c r="I7238" s="14" t="str">
        <f aca="false">IF(OR(E7238="",E7238="!!!",F7238="NEW"),"",INDEX(B$2:B7237,-1+SUMPRODUCT(MAX(ROW(E$2:E7237)*(E7238=E$2:E7237)))))</f>
        <v/>
      </c>
      <c r="J7238" s="15" t="str">
        <f aca="true">IF(OR(E7238="",E7238="!!!",F7238="NEW"),"",COUNTBLANK(OFFSET(A$1,,,SUMPRODUCT(MAX(ROW(E$2:E7238)*(E7238=E$2:E7238)))))-COUNTBLANK(OFFSET(A$1,,,SUMPRODUCT(MAX(ROW(E$1:E7237)*(E7238=E$1:E7237))))))</f>
        <v/>
      </c>
      <c r="K7238" s="15" t="str">
        <f aca="false">IF(OR(E7238="",E7238="!!!",F7238="NEW"),"",INDEX(J$1:J7237,SUMPRODUCT(MAX(ROW(E$1:E7237)*(E7238=E$1:E7237)))))</f>
        <v/>
      </c>
      <c r="L7238" s="16"/>
    </row>
    <row r="7239" customFormat="false" ht="12.75" hidden="false" customHeight="false" outlineLevel="0" collapsed="false">
      <c r="A7239" s="9" t="s">
        <v>112</v>
      </c>
      <c r="B7239" s="0" t="s">
        <v>25</v>
      </c>
      <c r="C7239" s="0" t="s">
        <v>113</v>
      </c>
      <c r="D7239" s="0" t="s">
        <v>31</v>
      </c>
      <c r="E7239" s="10" t="str">
        <f aca="false">IF(D7239="?OLD","!!!","")</f>
        <v>!!!</v>
      </c>
      <c r="F7239" s="11" t="str">
        <f aca="false">IF(OR(E7239="",E7239="!!!"),"",IF(NOT(ISNA(VLOOKUP(E7239,E$1:E7238,1,FALSE()))),"OLD",IF(AND(E7239&lt;&gt;"",E7239&lt;&gt;"!!!"),"NEW","")))</f>
        <v/>
      </c>
      <c r="G7239" s="12" t="str">
        <f aca="false">IF(OR(E7239="",E7239="!!!"),"",IF(OR(J7239=0,AND(J7239=1,K7239=1),AND(J7239=1,I7239="SBJ"),AND(J7239=1,I7239=0)),"?IN_FOCUS",IF(J7239&lt;=2,"?ACTIVATED",IF(J7239&lt;&gt;"","?FAMILIAR",IF(F7239="NEW",IF(ISNA(VLOOKUP(E7239,#REF!,1,FALSE())),"?TYPE_IDENTIFIABLE","?REFERENTIAL"),"_")))))</f>
        <v/>
      </c>
      <c r="H7239" s="13" t="str">
        <f aca="false">IF(J7239&lt;&gt;1,"",IF(I7239="SBJ","CB","?"))</f>
        <v/>
      </c>
      <c r="I7239" s="14" t="str">
        <f aca="false">IF(OR(E7239="",E7239="!!!",F7239="NEW"),"",INDEX(B$2:B7238,-1+SUMPRODUCT(MAX(ROW(E$2:E7238)*(E7239=E$2:E7238)))))</f>
        <v/>
      </c>
      <c r="J7239" s="15" t="str">
        <f aca="true">IF(OR(E7239="",E7239="!!!",F7239="NEW"),"",COUNTBLANK(OFFSET(A$1,,,SUMPRODUCT(MAX(ROW(E$2:E7239)*(E7239=E$2:E7239)))))-COUNTBLANK(OFFSET(A$1,,,SUMPRODUCT(MAX(ROW(E$1:E7238)*(E7239=E$1:E7238))))))</f>
        <v/>
      </c>
      <c r="K7239" s="15" t="str">
        <f aca="false">IF(OR(E7239="",E7239="!!!",F7239="NEW"),"",INDEX(J$1:J7238,SUMPRODUCT(MAX(ROW(E$1:E7238)*(E7239=E$1:E7238)))))</f>
        <v/>
      </c>
      <c r="L7239" s="16"/>
    </row>
    <row r="7240" customFormat="false" ht="12.75" hidden="false" customHeight="false" outlineLevel="0" collapsed="false">
      <c r="A7240" s="9" t="s">
        <v>1342</v>
      </c>
      <c r="B7240" s="0" t="s">
        <v>23</v>
      </c>
      <c r="C7240" s="0" t="s">
        <v>115</v>
      </c>
      <c r="D7240" s="0" t="s">
        <v>31</v>
      </c>
      <c r="E7240" s="10" t="str">
        <f aca="false">IF(D7240="?OLD","!!!","")</f>
        <v>!!!</v>
      </c>
      <c r="F7240" s="11" t="str">
        <f aca="false">IF(OR(E7240="",E7240="!!!"),"",IF(NOT(ISNA(VLOOKUP(E7240,E$1:E7239,1,FALSE()))),"OLD",IF(AND(E7240&lt;&gt;"",E7240&lt;&gt;"!!!"),"NEW","")))</f>
        <v/>
      </c>
      <c r="G7240" s="12" t="str">
        <f aca="false">IF(OR(E7240="",E7240="!!!"),"",IF(OR(J7240=0,AND(J7240=1,K7240=1),AND(J7240=1,I7240="SBJ"),AND(J7240=1,I7240=0)),"?IN_FOCUS",IF(J7240&lt;=2,"?ACTIVATED",IF(J7240&lt;&gt;"","?FAMILIAR",IF(F7240="NEW",IF(ISNA(VLOOKUP(E7240,#REF!,1,FALSE())),"?TYPE_IDENTIFIABLE","?REFERENTIAL"),"_")))))</f>
        <v/>
      </c>
      <c r="H7240" s="13" t="str">
        <f aca="false">IF(J7240&lt;&gt;1,"",IF(I7240="SBJ","CB","?"))</f>
        <v/>
      </c>
      <c r="I7240" s="14" t="str">
        <f aca="false">IF(OR(E7240="",E7240="!!!",F7240="NEW"),"",INDEX(B$2:B7239,-1+SUMPRODUCT(MAX(ROW(E$2:E7239)*(E7240=E$2:E7239)))))</f>
        <v/>
      </c>
      <c r="J7240" s="15" t="str">
        <f aca="true">IF(OR(E7240="",E7240="!!!",F7240="NEW"),"",COUNTBLANK(OFFSET(A$1,,,SUMPRODUCT(MAX(ROW(E$2:E7240)*(E7240=E$2:E7240)))))-COUNTBLANK(OFFSET(A$1,,,SUMPRODUCT(MAX(ROW(E$1:E7239)*(E7240=E$1:E7239))))))</f>
        <v/>
      </c>
      <c r="K7240" s="15" t="str">
        <f aca="false">IF(OR(E7240="",E7240="!!!",F7240="NEW"),"",INDEX(J$1:J7239,SUMPRODUCT(MAX(ROW(E$1:E7239)*(E7240=E$1:E7239)))))</f>
        <v/>
      </c>
      <c r="L7240" s="16"/>
    </row>
    <row r="7241" customFormat="false" ht="12.75" hidden="false" customHeight="false" outlineLevel="0" collapsed="false">
      <c r="A7241" s="9" t="s">
        <v>39</v>
      </c>
      <c r="E7241" s="10" t="str">
        <f aca="false">IF(D7241="?OLD","!!!","")</f>
        <v/>
      </c>
      <c r="F7241" s="11" t="str">
        <f aca="false">IF(OR(E7241="",E7241="!!!"),"",IF(NOT(ISNA(VLOOKUP(E7241,E$1:E7240,1,FALSE()))),"OLD",IF(AND(E7241&lt;&gt;"",E7241&lt;&gt;"!!!"),"NEW","")))</f>
        <v/>
      </c>
      <c r="G7241" s="12" t="str">
        <f aca="false">IF(OR(E7241="",E7241="!!!"),"",IF(OR(J7241=0,AND(J7241=1,K7241=1),AND(J7241=1,I7241="SBJ"),AND(J7241=1,I7241=0)),"?IN_FOCUS",IF(J7241&lt;=2,"?ACTIVATED",IF(J7241&lt;&gt;"","?FAMILIAR",IF(F7241="NEW",IF(ISNA(VLOOKUP(E7241,#REF!,1,FALSE())),"?TYPE_IDENTIFIABLE","?REFERENTIAL"),"_")))))</f>
        <v/>
      </c>
      <c r="H7241" s="13" t="str">
        <f aca="false">IF(J7241&lt;&gt;1,"",IF(I7241="SBJ","CB","?"))</f>
        <v/>
      </c>
      <c r="I7241" s="14" t="str">
        <f aca="false">IF(OR(E7241="",E7241="!!!",F7241="NEW"),"",INDEX(B$2:B7240,-1+SUMPRODUCT(MAX(ROW(E$2:E7240)*(E7241=E$2:E7240)))))</f>
        <v/>
      </c>
      <c r="J7241" s="15" t="str">
        <f aca="true">IF(OR(E7241="",E7241="!!!",F7241="NEW"),"",COUNTBLANK(OFFSET(A$1,,,SUMPRODUCT(MAX(ROW(E$2:E7241)*(E7241=E$2:E7241)))))-COUNTBLANK(OFFSET(A$1,,,SUMPRODUCT(MAX(ROW(E$1:E7240)*(E7241=E$1:E7240))))))</f>
        <v/>
      </c>
      <c r="K7241" s="15" t="str">
        <f aca="false">IF(OR(E7241="",E7241="!!!",F7241="NEW"),"",INDEX(J$1:J7240,SUMPRODUCT(MAX(ROW(E$1:E7240)*(E7241=E$1:E7240)))))</f>
        <v/>
      </c>
      <c r="L7241" s="16"/>
    </row>
    <row r="7242" customFormat="false" ht="12.75" hidden="false" customHeight="false" outlineLevel="0" collapsed="false">
      <c r="A7242" s="9" t="s">
        <v>15</v>
      </c>
      <c r="E7242" s="10" t="str">
        <f aca="false">IF(D7242="?OLD","!!!","")</f>
        <v/>
      </c>
      <c r="F7242" s="11" t="str">
        <f aca="false">IF(OR(E7242="",E7242="!!!"),"",IF(NOT(ISNA(VLOOKUP(E7242,E$1:E7241,1,FALSE()))),"OLD",IF(AND(E7242&lt;&gt;"",E7242&lt;&gt;"!!!"),"NEW","")))</f>
        <v/>
      </c>
      <c r="G7242" s="12" t="str">
        <f aca="false">IF(OR(E7242="",E7242="!!!"),"",IF(OR(J7242=0,AND(J7242=1,K7242=1),AND(J7242=1,I7242="SBJ"),AND(J7242=1,I7242=0)),"?IN_FOCUS",IF(J7242&lt;=2,"?ACTIVATED",IF(J7242&lt;&gt;"","?FAMILIAR",IF(F7242="NEW",IF(ISNA(VLOOKUP(E7242,#REF!,1,FALSE())),"?TYPE_IDENTIFIABLE","?REFERENTIAL"),"_")))))</f>
        <v/>
      </c>
      <c r="H7242" s="13" t="str">
        <f aca="false">IF(J7242&lt;&gt;1,"",IF(I7242="SBJ","CB","?"))</f>
        <v/>
      </c>
      <c r="I7242" s="14" t="str">
        <f aca="false">IF(OR(E7242="",E7242="!!!",F7242="NEW"),"",INDEX(B$2:B7241,-1+SUMPRODUCT(MAX(ROW(E$2:E7241)*(E7242=E$2:E7241)))))</f>
        <v/>
      </c>
      <c r="J7242" s="15" t="str">
        <f aca="true">IF(OR(E7242="",E7242="!!!",F7242="NEW"),"",COUNTBLANK(OFFSET(A$1,,,SUMPRODUCT(MAX(ROW(E$2:E7242)*(E7242=E$2:E7242)))))-COUNTBLANK(OFFSET(A$1,,,SUMPRODUCT(MAX(ROW(E$1:E7241)*(E7242=E$1:E7241))))))</f>
        <v/>
      </c>
      <c r="K7242" s="15" t="str">
        <f aca="false">IF(OR(E7242="",E7242="!!!",F7242="NEW"),"",INDEX(J$1:J7241,SUMPRODUCT(MAX(ROW(E$1:E7241)*(E7242=E$1:E7241)))))</f>
        <v/>
      </c>
      <c r="L7242" s="16"/>
    </row>
    <row r="7243" customFormat="false" ht="12.75" hidden="false" customHeight="false" outlineLevel="0" collapsed="false">
      <c r="A7243" s="9" t="s">
        <v>1970</v>
      </c>
      <c r="E7243" s="10" t="str">
        <f aca="false">IF(D7243="?OLD","!!!","")</f>
        <v/>
      </c>
      <c r="F7243" s="11" t="str">
        <f aca="false">IF(OR(E7243="",E7243="!!!"),"",IF(NOT(ISNA(VLOOKUP(E7243,E$1:E7242,1,FALSE()))),"OLD",IF(AND(E7243&lt;&gt;"",E7243&lt;&gt;"!!!"),"NEW","")))</f>
        <v/>
      </c>
      <c r="G7243" s="12" t="str">
        <f aca="false">IF(OR(E7243="",E7243="!!!"),"",IF(OR(J7243=0,AND(J7243=1,K7243=1),AND(J7243=1,I7243="SBJ"),AND(J7243=1,I7243=0)),"?IN_FOCUS",IF(J7243&lt;=2,"?ACTIVATED",IF(J7243&lt;&gt;"","?FAMILIAR",IF(F7243="NEW",IF(ISNA(VLOOKUP(E7243,#REF!,1,FALSE())),"?TYPE_IDENTIFIABLE","?REFERENTIAL"),"_")))))</f>
        <v/>
      </c>
      <c r="H7243" s="13" t="str">
        <f aca="false">IF(J7243&lt;&gt;1,"",IF(I7243="SBJ","CB","?"))</f>
        <v/>
      </c>
      <c r="I7243" s="14" t="str">
        <f aca="false">IF(OR(E7243="",E7243="!!!",F7243="NEW"),"",INDEX(B$2:B7242,-1+SUMPRODUCT(MAX(ROW(E$2:E7242)*(E7243=E$2:E7242)))))</f>
        <v/>
      </c>
      <c r="J7243" s="15" t="str">
        <f aca="true">IF(OR(E7243="",E7243="!!!",F7243="NEW"),"",COUNTBLANK(OFFSET(A$1,,,SUMPRODUCT(MAX(ROW(E$2:E7243)*(E7243=E$2:E7243)))))-COUNTBLANK(OFFSET(A$1,,,SUMPRODUCT(MAX(ROW(E$1:E7242)*(E7243=E$1:E7242))))))</f>
        <v/>
      </c>
      <c r="K7243" s="15" t="str">
        <f aca="false">IF(OR(E7243="",E7243="!!!",F7243="NEW"),"",INDEX(J$1:J7242,SUMPRODUCT(MAX(ROW(E$1:E7242)*(E7243=E$1:E7242)))))</f>
        <v/>
      </c>
      <c r="L7243" s="16"/>
    </row>
    <row r="7244" customFormat="false" ht="12.75" hidden="false" customHeight="false" outlineLevel="0" collapsed="false">
      <c r="A7244" s="9" t="s">
        <v>194</v>
      </c>
      <c r="B7244" s="0" t="s">
        <v>25</v>
      </c>
      <c r="C7244" s="0" t="s">
        <v>113</v>
      </c>
      <c r="D7244" s="0" t="s">
        <v>31</v>
      </c>
      <c r="E7244" s="10" t="str">
        <f aca="false">IF(D7244="?OLD","!!!","")</f>
        <v>!!!</v>
      </c>
      <c r="F7244" s="11" t="str">
        <f aca="false">IF(OR(E7244="",E7244="!!!"),"",IF(NOT(ISNA(VLOOKUP(E7244,E$1:E7243,1,FALSE()))),"OLD",IF(AND(E7244&lt;&gt;"",E7244&lt;&gt;"!!!"),"NEW","")))</f>
        <v/>
      </c>
      <c r="G7244" s="12" t="str">
        <f aca="false">IF(OR(E7244="",E7244="!!!"),"",IF(OR(J7244=0,AND(J7244=1,K7244=1),AND(J7244=1,I7244="SBJ"),AND(J7244=1,I7244=0)),"?IN_FOCUS",IF(J7244&lt;=2,"?ACTIVATED",IF(J7244&lt;&gt;"","?FAMILIAR",IF(F7244="NEW",IF(ISNA(VLOOKUP(E7244,#REF!,1,FALSE())),"?TYPE_IDENTIFIABLE","?REFERENTIAL"),"_")))))</f>
        <v/>
      </c>
      <c r="H7244" s="13" t="str">
        <f aca="false">IF(J7244&lt;&gt;1,"",IF(I7244="SBJ","CB","?"))</f>
        <v/>
      </c>
      <c r="I7244" s="14" t="str">
        <f aca="false">IF(OR(E7244="",E7244="!!!",F7244="NEW"),"",INDEX(B$2:B7243,-1+SUMPRODUCT(MAX(ROW(E$2:E7243)*(E7244=E$2:E7243)))))</f>
        <v/>
      </c>
      <c r="J7244" s="15" t="str">
        <f aca="true">IF(OR(E7244="",E7244="!!!",F7244="NEW"),"",COUNTBLANK(OFFSET(A$1,,,SUMPRODUCT(MAX(ROW(E$2:E7244)*(E7244=E$2:E7244)))))-COUNTBLANK(OFFSET(A$1,,,SUMPRODUCT(MAX(ROW(E$1:E7243)*(E7244=E$1:E7243))))))</f>
        <v/>
      </c>
      <c r="K7244" s="15" t="str">
        <f aca="false">IF(OR(E7244="",E7244="!!!",F7244="NEW"),"",INDEX(J$1:J7243,SUMPRODUCT(MAX(ROW(E$1:E7243)*(E7244=E$1:E7243)))))</f>
        <v/>
      </c>
      <c r="L7244" s="16"/>
    </row>
    <row r="7245" customFormat="false" ht="12.75" hidden="false" customHeight="false" outlineLevel="0" collapsed="false">
      <c r="A7245" s="9" t="s">
        <v>725</v>
      </c>
      <c r="B7245" s="0" t="s">
        <v>137</v>
      </c>
      <c r="C7245" s="0" t="s">
        <v>115</v>
      </c>
      <c r="D7245" s="0" t="s">
        <v>31</v>
      </c>
      <c r="E7245" s="10" t="str">
        <f aca="false">IF(D7245="?OLD","!!!","")</f>
        <v>!!!</v>
      </c>
      <c r="F7245" s="11" t="str">
        <f aca="false">IF(OR(E7245="",E7245="!!!"),"",IF(NOT(ISNA(VLOOKUP(E7245,E$1:E7244,1,FALSE()))),"OLD",IF(AND(E7245&lt;&gt;"",E7245&lt;&gt;"!!!"),"NEW","")))</f>
        <v/>
      </c>
      <c r="G7245" s="12" t="str">
        <f aca="false">IF(OR(E7245="",E7245="!!!"),"",IF(OR(J7245=0,AND(J7245=1,K7245=1),AND(J7245=1,I7245="SBJ"),AND(J7245=1,I7245=0)),"?IN_FOCUS",IF(J7245&lt;=2,"?ACTIVATED",IF(J7245&lt;&gt;"","?FAMILIAR",IF(F7245="NEW",IF(ISNA(VLOOKUP(E7245,#REF!,1,FALSE())),"?TYPE_IDENTIFIABLE","?REFERENTIAL"),"_")))))</f>
        <v/>
      </c>
      <c r="H7245" s="13" t="str">
        <f aca="false">IF(J7245&lt;&gt;1,"",IF(I7245="SBJ","CB","?"))</f>
        <v/>
      </c>
      <c r="I7245" s="14" t="str">
        <f aca="false">IF(OR(E7245="",E7245="!!!",F7245="NEW"),"",INDEX(B$2:B7244,-1+SUMPRODUCT(MAX(ROW(E$2:E7244)*(E7245=E$2:E7244)))))</f>
        <v/>
      </c>
      <c r="J7245" s="15" t="str">
        <f aca="true">IF(OR(E7245="",E7245="!!!",F7245="NEW"),"",COUNTBLANK(OFFSET(A$1,,,SUMPRODUCT(MAX(ROW(E$2:E7245)*(E7245=E$2:E7245)))))-COUNTBLANK(OFFSET(A$1,,,SUMPRODUCT(MAX(ROW(E$1:E7244)*(E7245=E$1:E7244))))))</f>
        <v/>
      </c>
      <c r="K7245" s="15" t="str">
        <f aca="false">IF(OR(E7245="",E7245="!!!",F7245="NEW"),"",INDEX(J$1:J7244,SUMPRODUCT(MAX(ROW(E$1:E7244)*(E7245=E$1:E7244)))))</f>
        <v/>
      </c>
      <c r="L7245" s="16"/>
    </row>
    <row r="7246" customFormat="false" ht="12.75" hidden="false" customHeight="false" outlineLevel="0" collapsed="false">
      <c r="A7246" s="9" t="s">
        <v>48</v>
      </c>
      <c r="E7246" s="10" t="str">
        <f aca="false">IF(D7246="?OLD","!!!","")</f>
        <v/>
      </c>
      <c r="F7246" s="11" t="str">
        <f aca="false">IF(OR(E7246="",E7246="!!!"),"",IF(NOT(ISNA(VLOOKUP(E7246,E$1:E7245,1,FALSE()))),"OLD",IF(AND(E7246&lt;&gt;"",E7246&lt;&gt;"!!!"),"NEW","")))</f>
        <v/>
      </c>
      <c r="G7246" s="12" t="str">
        <f aca="false">IF(OR(E7246="",E7246="!!!"),"",IF(OR(J7246=0,AND(J7246=1,K7246=1),AND(J7246=1,I7246="SBJ"),AND(J7246=1,I7246=0)),"?IN_FOCUS",IF(J7246&lt;=2,"?ACTIVATED",IF(J7246&lt;&gt;"","?FAMILIAR",IF(F7246="NEW",IF(ISNA(VLOOKUP(E7246,#REF!,1,FALSE())),"?TYPE_IDENTIFIABLE","?REFERENTIAL"),"_")))))</f>
        <v/>
      </c>
      <c r="H7246" s="13" t="str">
        <f aca="false">IF(J7246&lt;&gt;1,"",IF(I7246="SBJ","CB","?"))</f>
        <v/>
      </c>
      <c r="I7246" s="14" t="str">
        <f aca="false">IF(OR(E7246="",E7246="!!!",F7246="NEW"),"",INDEX(B$2:B7245,-1+SUMPRODUCT(MAX(ROW(E$2:E7245)*(E7246=E$2:E7245)))))</f>
        <v/>
      </c>
      <c r="J7246" s="15" t="str">
        <f aca="true">IF(OR(E7246="",E7246="!!!",F7246="NEW"),"",COUNTBLANK(OFFSET(A$1,,,SUMPRODUCT(MAX(ROW(E$2:E7246)*(E7246=E$2:E7246)))))-COUNTBLANK(OFFSET(A$1,,,SUMPRODUCT(MAX(ROW(E$1:E7245)*(E7246=E$1:E7245))))))</f>
        <v/>
      </c>
      <c r="K7246" s="15" t="str">
        <f aca="false">IF(OR(E7246="",E7246="!!!",F7246="NEW"),"",INDEX(J$1:J7245,SUMPRODUCT(MAX(ROW(E$1:E7245)*(E7246=E$1:E7245)))))</f>
        <v/>
      </c>
      <c r="L7246" s="16"/>
    </row>
    <row r="7247" customFormat="false" ht="12.75" hidden="false" customHeight="false" outlineLevel="0" collapsed="false">
      <c r="E7247" s="10" t="str">
        <f aca="false">IF(D7247="?OLD","!!!","")</f>
        <v/>
      </c>
      <c r="F7247" s="11" t="str">
        <f aca="false">IF(OR(E7247="",E7247="!!!"),"",IF(NOT(ISNA(VLOOKUP(E7247,E$1:E7246,1,FALSE()))),"OLD",IF(AND(E7247&lt;&gt;"",E7247&lt;&gt;"!!!"),"NEW","")))</f>
        <v/>
      </c>
      <c r="G7247" s="12" t="str">
        <f aca="false">IF(OR(E7247="",E7247="!!!"),"",IF(OR(J7247=0,AND(J7247=1,K7247=1),AND(J7247=1,I7247="SBJ"),AND(J7247=1,I7247=0)),"?IN_FOCUS",IF(J7247&lt;=2,"?ACTIVATED",IF(J7247&lt;&gt;"","?FAMILIAR",IF(F7247="NEW",IF(ISNA(VLOOKUP(E7247,#REF!,1,FALSE())),"?TYPE_IDENTIFIABLE","?REFERENTIAL"),"_")))))</f>
        <v/>
      </c>
      <c r="H7247" s="13" t="str">
        <f aca="false">IF(J7247&lt;&gt;1,"",IF(I7247="SBJ","CB","?"))</f>
        <v/>
      </c>
      <c r="I7247" s="14" t="str">
        <f aca="false">IF(OR(E7247="",E7247="!!!",F7247="NEW"),"",INDEX(B$2:B7246,-1+SUMPRODUCT(MAX(ROW(E$2:E7246)*(E7247=E$2:E7246)))))</f>
        <v/>
      </c>
      <c r="J7247" s="15" t="str">
        <f aca="true">IF(OR(E7247="",E7247="!!!",F7247="NEW"),"",COUNTBLANK(OFFSET(A$1,,,SUMPRODUCT(MAX(ROW(E$2:E7247)*(E7247=E$2:E7247)))))-COUNTBLANK(OFFSET(A$1,,,SUMPRODUCT(MAX(ROW(E$1:E7246)*(E7247=E$1:E7246))))))</f>
        <v/>
      </c>
      <c r="K7247" s="15" t="str">
        <f aca="false">IF(OR(E7247="",E7247="!!!",F7247="NEW"),"",INDEX(J$1:J7246,SUMPRODUCT(MAX(ROW(E$1:E7246)*(E7247=E$1:E7246)))))</f>
        <v/>
      </c>
      <c r="L7247" s="16"/>
    </row>
    <row r="7248" customFormat="false" ht="12.75" hidden="false" customHeight="false" outlineLevel="0" collapsed="false">
      <c r="A7248" s="9" t="s">
        <v>1971</v>
      </c>
      <c r="E7248" s="10" t="str">
        <f aca="false">IF(D7248="?OLD","!!!","")</f>
        <v/>
      </c>
      <c r="F7248" s="11" t="str">
        <f aca="false">IF(OR(E7248="",E7248="!!!"),"",IF(NOT(ISNA(VLOOKUP(E7248,E$1:E7247,1,FALSE()))),"OLD",IF(AND(E7248&lt;&gt;"",E7248&lt;&gt;"!!!"),"NEW","")))</f>
        <v/>
      </c>
      <c r="G7248" s="12" t="str">
        <f aca="false">IF(OR(E7248="",E7248="!!!"),"",IF(OR(J7248=0,AND(J7248=1,K7248=1),AND(J7248=1,I7248="SBJ"),AND(J7248=1,I7248=0)),"?IN_FOCUS",IF(J7248&lt;=2,"?ACTIVATED",IF(J7248&lt;&gt;"","?FAMILIAR",IF(F7248="NEW",IF(ISNA(VLOOKUP(E7248,#REF!,1,FALSE())),"?TYPE_IDENTIFIABLE","?REFERENTIAL"),"_")))))</f>
        <v/>
      </c>
      <c r="H7248" s="13" t="str">
        <f aca="false">IF(J7248&lt;&gt;1,"",IF(I7248="SBJ","CB","?"))</f>
        <v/>
      </c>
      <c r="I7248" s="14" t="str">
        <f aca="false">IF(OR(E7248="",E7248="!!!",F7248="NEW"),"",INDEX(B$2:B7247,-1+SUMPRODUCT(MAX(ROW(E$2:E7247)*(E7248=E$2:E7247)))))</f>
        <v/>
      </c>
      <c r="J7248" s="15" t="str">
        <f aca="true">IF(OR(E7248="",E7248="!!!",F7248="NEW"),"",COUNTBLANK(OFFSET(A$1,,,SUMPRODUCT(MAX(ROW(E$2:E7248)*(E7248=E$2:E7248)))))-COUNTBLANK(OFFSET(A$1,,,SUMPRODUCT(MAX(ROW(E$1:E7247)*(E7248=E$1:E7247))))))</f>
        <v/>
      </c>
      <c r="K7248" s="15" t="str">
        <f aca="false">IF(OR(E7248="",E7248="!!!",F7248="NEW"),"",INDEX(J$1:J7247,SUMPRODUCT(MAX(ROW(E$1:E7247)*(E7248=E$1:E7247)))))</f>
        <v/>
      </c>
      <c r="L7248" s="16"/>
    </row>
    <row r="7249" customFormat="false" ht="12.75" hidden="false" customHeight="false" outlineLevel="0" collapsed="false">
      <c r="A7249" s="9" t="s">
        <v>142</v>
      </c>
      <c r="E7249" s="10" t="str">
        <f aca="false">IF(D7249="?OLD","!!!","")</f>
        <v/>
      </c>
      <c r="F7249" s="11" t="str">
        <f aca="false">IF(OR(E7249="",E7249="!!!"),"",IF(NOT(ISNA(VLOOKUP(E7249,E$1:E7248,1,FALSE()))),"OLD",IF(AND(E7249&lt;&gt;"",E7249&lt;&gt;"!!!"),"NEW","")))</f>
        <v/>
      </c>
      <c r="G7249" s="12" t="str">
        <f aca="false">IF(OR(E7249="",E7249="!!!"),"",IF(OR(J7249=0,AND(J7249=1,K7249=1),AND(J7249=1,I7249="SBJ"),AND(J7249=1,I7249=0)),"?IN_FOCUS",IF(J7249&lt;=2,"?ACTIVATED",IF(J7249&lt;&gt;"","?FAMILIAR",IF(F7249="NEW",IF(ISNA(VLOOKUP(E7249,#REF!,1,FALSE())),"?TYPE_IDENTIFIABLE","?REFERENTIAL"),"_")))))</f>
        <v/>
      </c>
      <c r="H7249" s="13" t="str">
        <f aca="false">IF(J7249&lt;&gt;1,"",IF(I7249="SBJ","CB","?"))</f>
        <v/>
      </c>
      <c r="I7249" s="14" t="str">
        <f aca="false">IF(OR(E7249="",E7249="!!!",F7249="NEW"),"",INDEX(B$2:B7248,-1+SUMPRODUCT(MAX(ROW(E$2:E7248)*(E7249=E$2:E7248)))))</f>
        <v/>
      </c>
      <c r="J7249" s="15" t="str">
        <f aca="true">IF(OR(E7249="",E7249="!!!",F7249="NEW"),"",COUNTBLANK(OFFSET(A$1,,,SUMPRODUCT(MAX(ROW(E$2:E7249)*(E7249=E$2:E7249)))))-COUNTBLANK(OFFSET(A$1,,,SUMPRODUCT(MAX(ROW(E$1:E7248)*(E7249=E$1:E7248))))))</f>
        <v/>
      </c>
      <c r="K7249" s="15" t="str">
        <f aca="false">IF(OR(E7249="",E7249="!!!",F7249="NEW"),"",INDEX(J$1:J7248,SUMPRODUCT(MAX(ROW(E$1:E7248)*(E7249=E$1:E7248)))))</f>
        <v/>
      </c>
      <c r="L7249" s="16"/>
    </row>
    <row r="7250" customFormat="false" ht="12.75" hidden="false" customHeight="false" outlineLevel="0" collapsed="false">
      <c r="A7250" s="9" t="s">
        <v>1189</v>
      </c>
      <c r="B7250" s="0" t="s">
        <v>18</v>
      </c>
      <c r="C7250" s="0" t="s">
        <v>19</v>
      </c>
      <c r="E7250" s="10" t="str">
        <f aca="false">IF(D7250="?OLD","!!!","")</f>
        <v/>
      </c>
      <c r="F7250" s="11" t="str">
        <f aca="false">IF(OR(E7250="",E7250="!!!"),"",IF(NOT(ISNA(VLOOKUP(E7250,E$1:E7249,1,FALSE()))),"OLD",IF(AND(E7250&lt;&gt;"",E7250&lt;&gt;"!!!"),"NEW","")))</f>
        <v/>
      </c>
      <c r="G7250" s="12" t="str">
        <f aca="false">IF(OR(E7250="",E7250="!!!"),"",IF(OR(J7250=0,AND(J7250=1,K7250=1),AND(J7250=1,I7250="SBJ"),AND(J7250=1,I7250=0)),"?IN_FOCUS",IF(J7250&lt;=2,"?ACTIVATED",IF(J7250&lt;&gt;"","?FAMILIAR",IF(F7250="NEW",IF(ISNA(VLOOKUP(E7250,#REF!,1,FALSE())),"?TYPE_IDENTIFIABLE","?REFERENTIAL"),"_")))))</f>
        <v/>
      </c>
      <c r="H7250" s="13" t="str">
        <f aca="false">IF(J7250&lt;&gt;1,"",IF(I7250="SBJ","CB","?"))</f>
        <v/>
      </c>
      <c r="I7250" s="14" t="str">
        <f aca="false">IF(OR(E7250="",E7250="!!!",F7250="NEW"),"",INDEX(B$2:B7249,-1+SUMPRODUCT(MAX(ROW(E$2:E7249)*(E7250=E$2:E7249)))))</f>
        <v/>
      </c>
      <c r="J7250" s="15" t="str">
        <f aca="true">IF(OR(E7250="",E7250="!!!",F7250="NEW"),"",COUNTBLANK(OFFSET(A$1,,,SUMPRODUCT(MAX(ROW(E$2:E7250)*(E7250=E$2:E7250)))))-COUNTBLANK(OFFSET(A$1,,,SUMPRODUCT(MAX(ROW(E$1:E7249)*(E7250=E$1:E7249))))))</f>
        <v/>
      </c>
      <c r="K7250" s="15" t="str">
        <f aca="false">IF(OR(E7250="",E7250="!!!",F7250="NEW"),"",INDEX(J$1:J7249,SUMPRODUCT(MAX(ROW(E$1:E7249)*(E7250=E$1:E7249)))))</f>
        <v/>
      </c>
      <c r="L7250" s="16"/>
    </row>
    <row r="7251" customFormat="false" ht="12.75" hidden="false" customHeight="false" outlineLevel="0" collapsed="false">
      <c r="A7251" s="9" t="s">
        <v>202</v>
      </c>
      <c r="E7251" s="10" t="str">
        <f aca="false">IF(D7251="?OLD","!!!","")</f>
        <v/>
      </c>
      <c r="F7251" s="11" t="str">
        <f aca="false">IF(OR(E7251="",E7251="!!!"),"",IF(NOT(ISNA(VLOOKUP(E7251,E$1:E7250,1,FALSE()))),"OLD",IF(AND(E7251&lt;&gt;"",E7251&lt;&gt;"!!!"),"NEW","")))</f>
        <v/>
      </c>
      <c r="G7251" s="12" t="str">
        <f aca="false">IF(OR(E7251="",E7251="!!!"),"",IF(OR(J7251=0,AND(J7251=1,K7251=1),AND(J7251=1,I7251="SBJ"),AND(J7251=1,I7251=0)),"?IN_FOCUS",IF(J7251&lt;=2,"?ACTIVATED",IF(J7251&lt;&gt;"","?FAMILIAR",IF(F7251="NEW",IF(ISNA(VLOOKUP(E7251,#REF!,1,FALSE())),"?TYPE_IDENTIFIABLE","?REFERENTIAL"),"_")))))</f>
        <v/>
      </c>
      <c r="H7251" s="13" t="str">
        <f aca="false">IF(J7251&lt;&gt;1,"",IF(I7251="SBJ","CB","?"))</f>
        <v/>
      </c>
      <c r="I7251" s="14" t="str">
        <f aca="false">IF(OR(E7251="",E7251="!!!",F7251="NEW"),"",INDEX(B$2:B7250,-1+SUMPRODUCT(MAX(ROW(E$2:E7250)*(E7251=E$2:E7250)))))</f>
        <v/>
      </c>
      <c r="J7251" s="15" t="str">
        <f aca="true">IF(OR(E7251="",E7251="!!!",F7251="NEW"),"",COUNTBLANK(OFFSET(A$1,,,SUMPRODUCT(MAX(ROW(E$2:E7251)*(E7251=E$2:E7251)))))-COUNTBLANK(OFFSET(A$1,,,SUMPRODUCT(MAX(ROW(E$1:E7250)*(E7251=E$1:E7250))))))</f>
        <v/>
      </c>
      <c r="K7251" s="15" t="str">
        <f aca="false">IF(OR(E7251="",E7251="!!!",F7251="NEW"),"",INDEX(J$1:J7250,SUMPRODUCT(MAX(ROW(E$1:E7250)*(E7251=E$1:E7250)))))</f>
        <v/>
      </c>
      <c r="L7251" s="16"/>
    </row>
    <row r="7252" customFormat="false" ht="12.75" hidden="false" customHeight="false" outlineLevel="0" collapsed="false">
      <c r="A7252" s="9" t="s">
        <v>254</v>
      </c>
      <c r="E7252" s="10" t="str">
        <f aca="false">IF(D7252="?OLD","!!!","")</f>
        <v/>
      </c>
      <c r="F7252" s="11" t="str">
        <f aca="false">IF(OR(E7252="",E7252="!!!"),"",IF(NOT(ISNA(VLOOKUP(E7252,E$1:E7251,1,FALSE()))),"OLD",IF(AND(E7252&lt;&gt;"",E7252&lt;&gt;"!!!"),"NEW","")))</f>
        <v/>
      </c>
      <c r="G7252" s="12" t="str">
        <f aca="false">IF(OR(E7252="",E7252="!!!"),"",IF(OR(J7252=0,AND(J7252=1,K7252=1),AND(J7252=1,I7252="SBJ"),AND(J7252=1,I7252=0)),"?IN_FOCUS",IF(J7252&lt;=2,"?ACTIVATED",IF(J7252&lt;&gt;"","?FAMILIAR",IF(F7252="NEW",IF(ISNA(VLOOKUP(E7252,#REF!,1,FALSE())),"?TYPE_IDENTIFIABLE","?REFERENTIAL"),"_")))))</f>
        <v/>
      </c>
      <c r="H7252" s="13" t="str">
        <f aca="false">IF(J7252&lt;&gt;1,"",IF(I7252="SBJ","CB","?"))</f>
        <v/>
      </c>
      <c r="I7252" s="14" t="str">
        <f aca="false">IF(OR(E7252="",E7252="!!!",F7252="NEW"),"",INDEX(B$2:B7251,-1+SUMPRODUCT(MAX(ROW(E$2:E7251)*(E7252=E$2:E7251)))))</f>
        <v/>
      </c>
      <c r="J7252" s="15" t="str">
        <f aca="true">IF(OR(E7252="",E7252="!!!",F7252="NEW"),"",COUNTBLANK(OFFSET(A$1,,,SUMPRODUCT(MAX(ROW(E$2:E7252)*(E7252=E$2:E7252)))))-COUNTBLANK(OFFSET(A$1,,,SUMPRODUCT(MAX(ROW(E$1:E7251)*(E7252=E$1:E7251))))))</f>
        <v/>
      </c>
      <c r="K7252" s="15" t="str">
        <f aca="false">IF(OR(E7252="",E7252="!!!",F7252="NEW"),"",INDEX(J$1:J7251,SUMPRODUCT(MAX(ROW(E$1:E7251)*(E7252=E$1:E7251)))))</f>
        <v/>
      </c>
      <c r="L7252" s="16"/>
    </row>
    <row r="7253" customFormat="false" ht="12.75" hidden="false" customHeight="false" outlineLevel="0" collapsed="false">
      <c r="A7253" s="9" t="s">
        <v>92</v>
      </c>
      <c r="E7253" s="10" t="str">
        <f aca="false">IF(D7253="?OLD","!!!","")</f>
        <v/>
      </c>
      <c r="F7253" s="11" t="str">
        <f aca="false">IF(OR(E7253="",E7253="!!!"),"",IF(NOT(ISNA(VLOOKUP(E7253,E$1:E7252,1,FALSE()))),"OLD",IF(AND(E7253&lt;&gt;"",E7253&lt;&gt;"!!!"),"NEW","")))</f>
        <v/>
      </c>
      <c r="G7253" s="12" t="str">
        <f aca="false">IF(OR(E7253="",E7253="!!!"),"",IF(OR(J7253=0,AND(J7253=1,K7253=1),AND(J7253=1,I7253="SBJ"),AND(J7253=1,I7253=0)),"?IN_FOCUS",IF(J7253&lt;=2,"?ACTIVATED",IF(J7253&lt;&gt;"","?FAMILIAR",IF(F7253="NEW",IF(ISNA(VLOOKUP(E7253,#REF!,1,FALSE())),"?TYPE_IDENTIFIABLE","?REFERENTIAL"),"_")))))</f>
        <v/>
      </c>
      <c r="H7253" s="13" t="str">
        <f aca="false">IF(J7253&lt;&gt;1,"",IF(I7253="SBJ","CB","?"))</f>
        <v/>
      </c>
      <c r="I7253" s="14" t="str">
        <f aca="false">IF(OR(E7253="",E7253="!!!",F7253="NEW"),"",INDEX(B$2:B7252,-1+SUMPRODUCT(MAX(ROW(E$2:E7252)*(E7253=E$2:E7252)))))</f>
        <v/>
      </c>
      <c r="J7253" s="15" t="str">
        <f aca="true">IF(OR(E7253="",E7253="!!!",F7253="NEW"),"",COUNTBLANK(OFFSET(A$1,,,SUMPRODUCT(MAX(ROW(E$2:E7253)*(E7253=E$2:E7253)))))-COUNTBLANK(OFFSET(A$1,,,SUMPRODUCT(MAX(ROW(E$1:E7252)*(E7253=E$1:E7252))))))</f>
        <v/>
      </c>
      <c r="K7253" s="15" t="str">
        <f aca="false">IF(OR(E7253="",E7253="!!!",F7253="NEW"),"",INDEX(J$1:J7252,SUMPRODUCT(MAX(ROW(E$1:E7252)*(E7253=E$1:E7252)))))</f>
        <v/>
      </c>
      <c r="L7253" s="16"/>
    </row>
    <row r="7254" customFormat="false" ht="12.75" hidden="false" customHeight="false" outlineLevel="0" collapsed="false">
      <c r="A7254" s="9" t="s">
        <v>1833</v>
      </c>
      <c r="B7254" s="0" t="s">
        <v>38</v>
      </c>
      <c r="C7254" s="0" t="s">
        <v>96</v>
      </c>
      <c r="D7254" s="0" t="s">
        <v>31</v>
      </c>
      <c r="E7254" s="10" t="str">
        <f aca="false">IF(D7254="?OLD","!!!","")</f>
        <v>!!!</v>
      </c>
      <c r="F7254" s="11" t="str">
        <f aca="false">IF(OR(E7254="",E7254="!!!"),"",IF(NOT(ISNA(VLOOKUP(E7254,E$1:E7253,1,FALSE()))),"OLD",IF(AND(E7254&lt;&gt;"",E7254&lt;&gt;"!!!"),"NEW","")))</f>
        <v/>
      </c>
      <c r="G7254" s="12" t="str">
        <f aca="false">IF(OR(E7254="",E7254="!!!"),"",IF(OR(J7254=0,AND(J7254=1,K7254=1),AND(J7254=1,I7254="SBJ"),AND(J7254=1,I7254=0)),"?IN_FOCUS",IF(J7254&lt;=2,"?ACTIVATED",IF(J7254&lt;&gt;"","?FAMILIAR",IF(F7254="NEW",IF(ISNA(VLOOKUP(E7254,#REF!,1,FALSE())),"?TYPE_IDENTIFIABLE","?REFERENTIAL"),"_")))))</f>
        <v/>
      </c>
      <c r="H7254" s="13" t="str">
        <f aca="false">IF(J7254&lt;&gt;1,"",IF(I7254="SBJ","CB","?"))</f>
        <v/>
      </c>
      <c r="I7254" s="14" t="str">
        <f aca="false">IF(OR(E7254="",E7254="!!!",F7254="NEW"),"",INDEX(B$2:B7253,-1+SUMPRODUCT(MAX(ROW(E$2:E7253)*(E7254=E$2:E7253)))))</f>
        <v/>
      </c>
      <c r="J7254" s="15" t="str">
        <f aca="true">IF(OR(E7254="",E7254="!!!",F7254="NEW"),"",COUNTBLANK(OFFSET(A$1,,,SUMPRODUCT(MAX(ROW(E$2:E7254)*(E7254=E$2:E7254)))))-COUNTBLANK(OFFSET(A$1,,,SUMPRODUCT(MAX(ROW(E$1:E7253)*(E7254=E$1:E7253))))))</f>
        <v/>
      </c>
      <c r="K7254" s="15" t="str">
        <f aca="false">IF(OR(E7254="",E7254="!!!",F7254="NEW"),"",INDEX(J$1:J7253,SUMPRODUCT(MAX(ROW(E$1:E7253)*(E7254=E$1:E7253)))))</f>
        <v/>
      </c>
      <c r="L7254" s="16"/>
    </row>
    <row r="7255" customFormat="false" ht="12.75" hidden="false" customHeight="false" outlineLevel="0" collapsed="false">
      <c r="A7255" s="9" t="s">
        <v>15</v>
      </c>
      <c r="E7255" s="10" t="str">
        <f aca="false">IF(D7255="?OLD","!!!","")</f>
        <v/>
      </c>
      <c r="F7255" s="11" t="str">
        <f aca="false">IF(OR(E7255="",E7255="!!!"),"",IF(NOT(ISNA(VLOOKUP(E7255,E$1:E7254,1,FALSE()))),"OLD",IF(AND(E7255&lt;&gt;"",E7255&lt;&gt;"!!!"),"NEW","")))</f>
        <v/>
      </c>
      <c r="G7255" s="12" t="str">
        <f aca="false">IF(OR(E7255="",E7255="!!!"),"",IF(OR(J7255=0,AND(J7255=1,K7255=1),AND(J7255=1,I7255="SBJ"),AND(J7255=1,I7255=0)),"?IN_FOCUS",IF(J7255&lt;=2,"?ACTIVATED",IF(J7255&lt;&gt;"","?FAMILIAR",IF(F7255="NEW",IF(ISNA(VLOOKUP(E7255,#REF!,1,FALSE())),"?TYPE_IDENTIFIABLE","?REFERENTIAL"),"_")))))</f>
        <v/>
      </c>
      <c r="H7255" s="13" t="str">
        <f aca="false">IF(J7255&lt;&gt;1,"",IF(I7255="SBJ","CB","?"))</f>
        <v/>
      </c>
      <c r="I7255" s="14" t="str">
        <f aca="false">IF(OR(E7255="",E7255="!!!",F7255="NEW"),"",INDEX(B$2:B7254,-1+SUMPRODUCT(MAX(ROW(E$2:E7254)*(E7255=E$2:E7254)))))</f>
        <v/>
      </c>
      <c r="J7255" s="15" t="str">
        <f aca="true">IF(OR(E7255="",E7255="!!!",F7255="NEW"),"",COUNTBLANK(OFFSET(A$1,,,SUMPRODUCT(MAX(ROW(E$2:E7255)*(E7255=E$2:E7255)))))-COUNTBLANK(OFFSET(A$1,,,SUMPRODUCT(MAX(ROW(E$1:E7254)*(E7255=E$1:E7254))))))</f>
        <v/>
      </c>
      <c r="K7255" s="15" t="str">
        <f aca="false">IF(OR(E7255="",E7255="!!!",F7255="NEW"),"",INDEX(J$1:J7254,SUMPRODUCT(MAX(ROW(E$1:E7254)*(E7255=E$1:E7254)))))</f>
        <v/>
      </c>
      <c r="L7255" s="16"/>
    </row>
    <row r="7256" customFormat="false" ht="12.75" hidden="false" customHeight="false" outlineLevel="0" collapsed="false">
      <c r="A7256" s="9" t="s">
        <v>1972</v>
      </c>
      <c r="E7256" s="10" t="str">
        <f aca="false">IF(D7256="?OLD","!!!","")</f>
        <v/>
      </c>
      <c r="F7256" s="11" t="str">
        <f aca="false">IF(OR(E7256="",E7256="!!!"),"",IF(NOT(ISNA(VLOOKUP(E7256,E$1:E7255,1,FALSE()))),"OLD",IF(AND(E7256&lt;&gt;"",E7256&lt;&gt;"!!!"),"NEW","")))</f>
        <v/>
      </c>
      <c r="G7256" s="12" t="str">
        <f aca="false">IF(OR(E7256="",E7256="!!!"),"",IF(OR(J7256=0,AND(J7256=1,K7256=1),AND(J7256=1,I7256="SBJ"),AND(J7256=1,I7256=0)),"?IN_FOCUS",IF(J7256&lt;=2,"?ACTIVATED",IF(J7256&lt;&gt;"","?FAMILIAR",IF(F7256="NEW",IF(ISNA(VLOOKUP(E7256,#REF!,1,FALSE())),"?TYPE_IDENTIFIABLE","?REFERENTIAL"),"_")))))</f>
        <v/>
      </c>
      <c r="H7256" s="13" t="str">
        <f aca="false">IF(J7256&lt;&gt;1,"",IF(I7256="SBJ","CB","?"))</f>
        <v/>
      </c>
      <c r="I7256" s="14" t="str">
        <f aca="false">IF(OR(E7256="",E7256="!!!",F7256="NEW"),"",INDEX(B$2:B7255,-1+SUMPRODUCT(MAX(ROW(E$2:E7255)*(E7256=E$2:E7255)))))</f>
        <v/>
      </c>
      <c r="J7256" s="15" t="str">
        <f aca="true">IF(OR(E7256="",E7256="!!!",F7256="NEW"),"",COUNTBLANK(OFFSET(A$1,,,SUMPRODUCT(MAX(ROW(E$2:E7256)*(E7256=E$2:E7256)))))-COUNTBLANK(OFFSET(A$1,,,SUMPRODUCT(MAX(ROW(E$1:E7255)*(E7256=E$1:E7255))))))</f>
        <v/>
      </c>
      <c r="K7256" s="15" t="str">
        <f aca="false">IF(OR(E7256="",E7256="!!!",F7256="NEW"),"",INDEX(J$1:J7255,SUMPRODUCT(MAX(ROW(E$1:E7255)*(E7256=E$1:E7255)))))</f>
        <v/>
      </c>
      <c r="L7256" s="16"/>
    </row>
    <row r="7257" customFormat="false" ht="12.75" hidden="false" customHeight="false" outlineLevel="0" collapsed="false">
      <c r="A7257" s="9" t="s">
        <v>48</v>
      </c>
      <c r="E7257" s="10" t="str">
        <f aca="false">IF(D7257="?OLD","!!!","")</f>
        <v/>
      </c>
      <c r="F7257" s="11" t="str">
        <f aca="false">IF(OR(E7257="",E7257="!!!"),"",IF(NOT(ISNA(VLOOKUP(E7257,E$1:E7256,1,FALSE()))),"OLD",IF(AND(E7257&lt;&gt;"",E7257&lt;&gt;"!!!"),"NEW","")))</f>
        <v/>
      </c>
      <c r="G7257" s="12" t="str">
        <f aca="false">IF(OR(E7257="",E7257="!!!"),"",IF(OR(J7257=0,AND(J7257=1,K7257=1),AND(J7257=1,I7257="SBJ"),AND(J7257=1,I7257=0)),"?IN_FOCUS",IF(J7257&lt;=2,"?ACTIVATED",IF(J7257&lt;&gt;"","?FAMILIAR",IF(F7257="NEW",IF(ISNA(VLOOKUP(E7257,#REF!,1,FALSE())),"?TYPE_IDENTIFIABLE","?REFERENTIAL"),"_")))))</f>
        <v/>
      </c>
      <c r="H7257" s="13" t="str">
        <f aca="false">IF(J7257&lt;&gt;1,"",IF(I7257="SBJ","CB","?"))</f>
        <v/>
      </c>
      <c r="I7257" s="14" t="str">
        <f aca="false">IF(OR(E7257="",E7257="!!!",F7257="NEW"),"",INDEX(B$2:B7256,-1+SUMPRODUCT(MAX(ROW(E$2:E7256)*(E7257=E$2:E7256)))))</f>
        <v/>
      </c>
      <c r="J7257" s="15" t="str">
        <f aca="true">IF(OR(E7257="",E7257="!!!",F7257="NEW"),"",COUNTBLANK(OFFSET(A$1,,,SUMPRODUCT(MAX(ROW(E$2:E7257)*(E7257=E$2:E7257)))))-COUNTBLANK(OFFSET(A$1,,,SUMPRODUCT(MAX(ROW(E$1:E7256)*(E7257=E$1:E7256))))))</f>
        <v/>
      </c>
      <c r="K7257" s="15" t="str">
        <f aca="false">IF(OR(E7257="",E7257="!!!",F7257="NEW"),"",INDEX(J$1:J7256,SUMPRODUCT(MAX(ROW(E$1:E7256)*(E7257=E$1:E7256)))))</f>
        <v/>
      </c>
      <c r="L7257" s="16"/>
    </row>
    <row r="7258" customFormat="false" ht="12.75" hidden="false" customHeight="false" outlineLevel="0" collapsed="false">
      <c r="E7258" s="10" t="str">
        <f aca="false">IF(D7258="?OLD","!!!","")</f>
        <v/>
      </c>
      <c r="F7258" s="11" t="str">
        <f aca="false">IF(OR(E7258="",E7258="!!!"),"",IF(NOT(ISNA(VLOOKUP(E7258,E$1:E7257,1,FALSE()))),"OLD",IF(AND(E7258&lt;&gt;"",E7258&lt;&gt;"!!!"),"NEW","")))</f>
        <v/>
      </c>
      <c r="G7258" s="12" t="str">
        <f aca="false">IF(OR(E7258="",E7258="!!!"),"",IF(OR(J7258=0,AND(J7258=1,K7258=1),AND(J7258=1,I7258="SBJ"),AND(J7258=1,I7258=0)),"?IN_FOCUS",IF(J7258&lt;=2,"?ACTIVATED",IF(J7258&lt;&gt;"","?FAMILIAR",IF(F7258="NEW",IF(ISNA(VLOOKUP(E7258,#REF!,1,FALSE())),"?TYPE_IDENTIFIABLE","?REFERENTIAL"),"_")))))</f>
        <v/>
      </c>
      <c r="H7258" s="13" t="str">
        <f aca="false">IF(J7258&lt;&gt;1,"",IF(I7258="SBJ","CB","?"))</f>
        <v/>
      </c>
      <c r="I7258" s="14" t="str">
        <f aca="false">IF(OR(E7258="",E7258="!!!",F7258="NEW"),"",INDEX(B$2:B7257,-1+SUMPRODUCT(MAX(ROW(E$2:E7257)*(E7258=E$2:E7257)))))</f>
        <v/>
      </c>
      <c r="J7258" s="15" t="str">
        <f aca="true">IF(OR(E7258="",E7258="!!!",F7258="NEW"),"",COUNTBLANK(OFFSET(A$1,,,SUMPRODUCT(MAX(ROW(E$2:E7258)*(E7258=E$2:E7258)))))-COUNTBLANK(OFFSET(A$1,,,SUMPRODUCT(MAX(ROW(E$1:E7257)*(E7258=E$1:E7257))))))</f>
        <v/>
      </c>
      <c r="K7258" s="15" t="str">
        <f aca="false">IF(OR(E7258="",E7258="!!!",F7258="NEW"),"",INDEX(J$1:J7257,SUMPRODUCT(MAX(ROW(E$1:E7257)*(E7258=E$1:E7257)))))</f>
        <v/>
      </c>
      <c r="L7258" s="16"/>
    </row>
    <row r="7259" customFormat="false" ht="12.75" hidden="false" customHeight="false" outlineLevel="0" collapsed="false">
      <c r="A7259" s="9" t="s">
        <v>1973</v>
      </c>
      <c r="E7259" s="10" t="str">
        <f aca="false">IF(D7259="?OLD","!!!","")</f>
        <v/>
      </c>
      <c r="F7259" s="11" t="str">
        <f aca="false">IF(OR(E7259="",E7259="!!!"),"",IF(NOT(ISNA(VLOOKUP(E7259,E$1:E7258,1,FALSE()))),"OLD",IF(AND(E7259&lt;&gt;"",E7259&lt;&gt;"!!!"),"NEW","")))</f>
        <v/>
      </c>
      <c r="G7259" s="12" t="str">
        <f aca="false">IF(OR(E7259="",E7259="!!!"),"",IF(OR(J7259=0,AND(J7259=1,K7259=1),AND(J7259=1,I7259="SBJ"),AND(J7259=1,I7259=0)),"?IN_FOCUS",IF(J7259&lt;=2,"?ACTIVATED",IF(J7259&lt;&gt;"","?FAMILIAR",IF(F7259="NEW",IF(ISNA(VLOOKUP(E7259,#REF!,1,FALSE())),"?TYPE_IDENTIFIABLE","?REFERENTIAL"),"_")))))</f>
        <v/>
      </c>
      <c r="H7259" s="13" t="str">
        <f aca="false">IF(J7259&lt;&gt;1,"",IF(I7259="SBJ","CB","?"))</f>
        <v/>
      </c>
      <c r="I7259" s="14" t="str">
        <f aca="false">IF(OR(E7259="",E7259="!!!",F7259="NEW"),"",INDEX(B$2:B7258,-1+SUMPRODUCT(MAX(ROW(E$2:E7258)*(E7259=E$2:E7258)))))</f>
        <v/>
      </c>
      <c r="J7259" s="15" t="str">
        <f aca="true">IF(OR(E7259="",E7259="!!!",F7259="NEW"),"",COUNTBLANK(OFFSET(A$1,,,SUMPRODUCT(MAX(ROW(E$2:E7259)*(E7259=E$2:E7259)))))-COUNTBLANK(OFFSET(A$1,,,SUMPRODUCT(MAX(ROW(E$1:E7258)*(E7259=E$1:E7258))))))</f>
        <v/>
      </c>
      <c r="K7259" s="15" t="str">
        <f aca="false">IF(OR(E7259="",E7259="!!!",F7259="NEW"),"",INDEX(J$1:J7258,SUMPRODUCT(MAX(ROW(E$1:E7258)*(E7259=E$1:E7258)))))</f>
        <v/>
      </c>
      <c r="L7259" s="16"/>
    </row>
    <row r="7260" customFormat="false" ht="12.75" hidden="false" customHeight="false" outlineLevel="0" collapsed="false">
      <c r="A7260" s="9" t="s">
        <v>611</v>
      </c>
      <c r="B7260" s="0" t="s">
        <v>18</v>
      </c>
      <c r="C7260" s="0" t="s">
        <v>30</v>
      </c>
      <c r="D7260" s="0" t="s">
        <v>31</v>
      </c>
      <c r="E7260" s="10" t="str">
        <f aca="false">IF(D7260="?OLD","!!!","")</f>
        <v>!!!</v>
      </c>
      <c r="F7260" s="11" t="str">
        <f aca="false">IF(OR(E7260="",E7260="!!!"),"",IF(NOT(ISNA(VLOOKUP(E7260,E$1:E7259,1,FALSE()))),"OLD",IF(AND(E7260&lt;&gt;"",E7260&lt;&gt;"!!!"),"NEW","")))</f>
        <v/>
      </c>
      <c r="G7260" s="12" t="str">
        <f aca="false">IF(OR(E7260="",E7260="!!!"),"",IF(OR(J7260=0,AND(J7260=1,K7260=1),AND(J7260=1,I7260="SBJ"),AND(J7260=1,I7260=0)),"?IN_FOCUS",IF(J7260&lt;=2,"?ACTIVATED",IF(J7260&lt;&gt;"","?FAMILIAR",IF(F7260="NEW",IF(ISNA(VLOOKUP(E7260,#REF!,1,FALSE())),"?TYPE_IDENTIFIABLE","?REFERENTIAL"),"_")))))</f>
        <v/>
      </c>
      <c r="H7260" s="13" t="str">
        <f aca="false">IF(J7260&lt;&gt;1,"",IF(I7260="SBJ","CB","?"))</f>
        <v/>
      </c>
      <c r="I7260" s="14" t="str">
        <f aca="false">IF(OR(E7260="",E7260="!!!",F7260="NEW"),"",INDEX(B$2:B7259,-1+SUMPRODUCT(MAX(ROW(E$2:E7259)*(E7260=E$2:E7259)))))</f>
        <v/>
      </c>
      <c r="J7260" s="15" t="str">
        <f aca="true">IF(OR(E7260="",E7260="!!!",F7260="NEW"),"",COUNTBLANK(OFFSET(A$1,,,SUMPRODUCT(MAX(ROW(E$2:E7260)*(E7260=E$2:E7260)))))-COUNTBLANK(OFFSET(A$1,,,SUMPRODUCT(MAX(ROW(E$1:E7259)*(E7260=E$1:E7259))))))</f>
        <v/>
      </c>
      <c r="K7260" s="15" t="str">
        <f aca="false">IF(OR(E7260="",E7260="!!!",F7260="NEW"),"",INDEX(J$1:J7259,SUMPRODUCT(MAX(ROW(E$1:E7259)*(E7260=E$1:E7259)))))</f>
        <v/>
      </c>
      <c r="L7260" s="16"/>
    </row>
    <row r="7261" customFormat="false" ht="12.75" hidden="false" customHeight="false" outlineLevel="0" collapsed="false">
      <c r="A7261" s="9" t="s">
        <v>1974</v>
      </c>
      <c r="B7261" s="0" t="s">
        <v>38</v>
      </c>
      <c r="C7261" s="0" t="s">
        <v>26</v>
      </c>
      <c r="E7261" s="10" t="str">
        <f aca="false">IF(D7261="?OLD","!!!","")</f>
        <v/>
      </c>
      <c r="F7261" s="11" t="str">
        <f aca="false">IF(OR(E7261="",E7261="!!!"),"",IF(NOT(ISNA(VLOOKUP(E7261,E$1:E7260,1,FALSE()))),"OLD",IF(AND(E7261&lt;&gt;"",E7261&lt;&gt;"!!!"),"NEW","")))</f>
        <v/>
      </c>
      <c r="G7261" s="12" t="str">
        <f aca="false">IF(OR(E7261="",E7261="!!!"),"",IF(OR(J7261=0,AND(J7261=1,K7261=1),AND(J7261=1,I7261="SBJ"),AND(J7261=1,I7261=0)),"?IN_FOCUS",IF(J7261&lt;=2,"?ACTIVATED",IF(J7261&lt;&gt;"","?FAMILIAR",IF(F7261="NEW",IF(ISNA(VLOOKUP(E7261,#REF!,1,FALSE())),"?TYPE_IDENTIFIABLE","?REFERENTIAL"),"_")))))</f>
        <v/>
      </c>
      <c r="H7261" s="13" t="str">
        <f aca="false">IF(J7261&lt;&gt;1,"",IF(I7261="SBJ","CB","?"))</f>
        <v/>
      </c>
      <c r="I7261" s="14" t="str">
        <f aca="false">IF(OR(E7261="",E7261="!!!",F7261="NEW"),"",INDEX(B$2:B7260,-1+SUMPRODUCT(MAX(ROW(E$2:E7260)*(E7261=E$2:E7260)))))</f>
        <v/>
      </c>
      <c r="J7261" s="15" t="str">
        <f aca="true">IF(OR(E7261="",E7261="!!!",F7261="NEW"),"",COUNTBLANK(OFFSET(A$1,,,SUMPRODUCT(MAX(ROW(E$2:E7261)*(E7261=E$2:E7261)))))-COUNTBLANK(OFFSET(A$1,,,SUMPRODUCT(MAX(ROW(E$1:E7260)*(E7261=E$1:E7260))))))</f>
        <v/>
      </c>
      <c r="K7261" s="15" t="str">
        <f aca="false">IF(OR(E7261="",E7261="!!!",F7261="NEW"),"",INDEX(J$1:J7260,SUMPRODUCT(MAX(ROW(E$1:E7260)*(E7261=E$1:E7260)))))</f>
        <v/>
      </c>
      <c r="L7261" s="16"/>
    </row>
    <row r="7262" customFormat="false" ht="12.75" hidden="false" customHeight="false" outlineLevel="0" collapsed="false">
      <c r="A7262" s="9" t="s">
        <v>62</v>
      </c>
      <c r="E7262" s="10" t="str">
        <f aca="false">IF(D7262="?OLD","!!!","")</f>
        <v/>
      </c>
      <c r="F7262" s="11" t="str">
        <f aca="false">IF(OR(E7262="",E7262="!!!"),"",IF(NOT(ISNA(VLOOKUP(E7262,E$1:E7261,1,FALSE()))),"OLD",IF(AND(E7262&lt;&gt;"",E7262&lt;&gt;"!!!"),"NEW","")))</f>
        <v/>
      </c>
      <c r="G7262" s="12" t="str">
        <f aca="false">IF(OR(E7262="",E7262="!!!"),"",IF(OR(J7262=0,AND(J7262=1,K7262=1),AND(J7262=1,I7262="SBJ"),AND(J7262=1,I7262=0)),"?IN_FOCUS",IF(J7262&lt;=2,"?ACTIVATED",IF(J7262&lt;&gt;"","?FAMILIAR",IF(F7262="NEW",IF(ISNA(VLOOKUP(E7262,#REF!,1,FALSE())),"?TYPE_IDENTIFIABLE","?REFERENTIAL"),"_")))))</f>
        <v/>
      </c>
      <c r="H7262" s="13" t="str">
        <f aca="false">IF(J7262&lt;&gt;1,"",IF(I7262="SBJ","CB","?"))</f>
        <v/>
      </c>
      <c r="I7262" s="14" t="str">
        <f aca="false">IF(OR(E7262="",E7262="!!!",F7262="NEW"),"",INDEX(B$2:B7261,-1+SUMPRODUCT(MAX(ROW(E$2:E7261)*(E7262=E$2:E7261)))))</f>
        <v/>
      </c>
      <c r="J7262" s="15" t="str">
        <f aca="true">IF(OR(E7262="",E7262="!!!",F7262="NEW"),"",COUNTBLANK(OFFSET(A$1,,,SUMPRODUCT(MAX(ROW(E$2:E7262)*(E7262=E$2:E7262)))))-COUNTBLANK(OFFSET(A$1,,,SUMPRODUCT(MAX(ROW(E$1:E7261)*(E7262=E$1:E7261))))))</f>
        <v/>
      </c>
      <c r="K7262" s="15" t="str">
        <f aca="false">IF(OR(E7262="",E7262="!!!",F7262="NEW"),"",INDEX(J$1:J7261,SUMPRODUCT(MAX(ROW(E$1:E7261)*(E7262=E$1:E7261)))))</f>
        <v/>
      </c>
      <c r="L7262" s="16"/>
    </row>
    <row r="7263" customFormat="false" ht="12.75" hidden="false" customHeight="false" outlineLevel="0" collapsed="false">
      <c r="A7263" s="9" t="s">
        <v>1975</v>
      </c>
      <c r="E7263" s="10" t="str">
        <f aca="false">IF(D7263="?OLD","!!!","")</f>
        <v/>
      </c>
      <c r="F7263" s="11" t="str">
        <f aca="false">IF(OR(E7263="",E7263="!!!"),"",IF(NOT(ISNA(VLOOKUP(E7263,E$1:E7262,1,FALSE()))),"OLD",IF(AND(E7263&lt;&gt;"",E7263&lt;&gt;"!!!"),"NEW","")))</f>
        <v/>
      </c>
      <c r="G7263" s="12" t="str">
        <f aca="false">IF(OR(E7263="",E7263="!!!"),"",IF(OR(J7263=0,AND(J7263=1,K7263=1),AND(J7263=1,I7263="SBJ"),AND(J7263=1,I7263=0)),"?IN_FOCUS",IF(J7263&lt;=2,"?ACTIVATED",IF(J7263&lt;&gt;"","?FAMILIAR",IF(F7263="NEW",IF(ISNA(VLOOKUP(E7263,#REF!,1,FALSE())),"?TYPE_IDENTIFIABLE","?REFERENTIAL"),"_")))))</f>
        <v/>
      </c>
      <c r="H7263" s="13" t="str">
        <f aca="false">IF(J7263&lt;&gt;1,"",IF(I7263="SBJ","CB","?"))</f>
        <v/>
      </c>
      <c r="I7263" s="14" t="str">
        <f aca="false">IF(OR(E7263="",E7263="!!!",F7263="NEW"),"",INDEX(B$2:B7262,-1+SUMPRODUCT(MAX(ROW(E$2:E7262)*(E7263=E$2:E7262)))))</f>
        <v/>
      </c>
      <c r="J7263" s="15" t="str">
        <f aca="true">IF(OR(E7263="",E7263="!!!",F7263="NEW"),"",COUNTBLANK(OFFSET(A$1,,,SUMPRODUCT(MAX(ROW(E$2:E7263)*(E7263=E$2:E7263)))))-COUNTBLANK(OFFSET(A$1,,,SUMPRODUCT(MAX(ROW(E$1:E7262)*(E7263=E$1:E7262))))))</f>
        <v/>
      </c>
      <c r="K7263" s="15" t="str">
        <f aca="false">IF(OR(E7263="",E7263="!!!",F7263="NEW"),"",INDEX(J$1:J7262,SUMPRODUCT(MAX(ROW(E$1:E7262)*(E7263=E$1:E7262)))))</f>
        <v/>
      </c>
      <c r="L7263" s="16"/>
    </row>
    <row r="7264" customFormat="false" ht="12.75" hidden="false" customHeight="false" outlineLevel="0" collapsed="false">
      <c r="A7264" s="9" t="s">
        <v>1976</v>
      </c>
      <c r="E7264" s="10" t="str">
        <f aca="false">IF(D7264="?OLD","!!!","")</f>
        <v/>
      </c>
      <c r="F7264" s="11" t="str">
        <f aca="false">IF(OR(E7264="",E7264="!!!"),"",IF(NOT(ISNA(VLOOKUP(E7264,E$1:E7263,1,FALSE()))),"OLD",IF(AND(E7264&lt;&gt;"",E7264&lt;&gt;"!!!"),"NEW","")))</f>
        <v/>
      </c>
      <c r="G7264" s="12" t="str">
        <f aca="false">IF(OR(E7264="",E7264="!!!"),"",IF(OR(J7264=0,AND(J7264=1,K7264=1),AND(J7264=1,I7264="SBJ"),AND(J7264=1,I7264=0)),"?IN_FOCUS",IF(J7264&lt;=2,"?ACTIVATED",IF(J7264&lt;&gt;"","?FAMILIAR",IF(F7264="NEW",IF(ISNA(VLOOKUP(E7264,#REF!,1,FALSE())),"?TYPE_IDENTIFIABLE","?REFERENTIAL"),"_")))))</f>
        <v/>
      </c>
      <c r="H7264" s="13" t="str">
        <f aca="false">IF(J7264&lt;&gt;1,"",IF(I7264="SBJ","CB","?"))</f>
        <v/>
      </c>
      <c r="I7264" s="14" t="str">
        <f aca="false">IF(OR(E7264="",E7264="!!!",F7264="NEW"),"",INDEX(B$2:B7263,-1+SUMPRODUCT(MAX(ROW(E$2:E7263)*(E7264=E$2:E7263)))))</f>
        <v/>
      </c>
      <c r="J7264" s="15" t="str">
        <f aca="true">IF(OR(E7264="",E7264="!!!",F7264="NEW"),"",COUNTBLANK(OFFSET(A$1,,,SUMPRODUCT(MAX(ROW(E$2:E7264)*(E7264=E$2:E7264)))))-COUNTBLANK(OFFSET(A$1,,,SUMPRODUCT(MAX(ROW(E$1:E7263)*(E7264=E$1:E7263))))))</f>
        <v/>
      </c>
      <c r="K7264" s="15" t="str">
        <f aca="false">IF(OR(E7264="",E7264="!!!",F7264="NEW"),"",INDEX(J$1:J7263,SUMPRODUCT(MAX(ROW(E$1:E7263)*(E7264=E$1:E7263)))))</f>
        <v/>
      </c>
      <c r="L7264" s="16"/>
    </row>
    <row r="7265" customFormat="false" ht="12.75" hidden="false" customHeight="false" outlineLevel="0" collapsed="false">
      <c r="A7265" s="9" t="s">
        <v>1680</v>
      </c>
      <c r="E7265" s="10" t="str">
        <f aca="false">IF(D7265="?OLD","!!!","")</f>
        <v/>
      </c>
      <c r="F7265" s="11" t="str">
        <f aca="false">IF(OR(E7265="",E7265="!!!"),"",IF(NOT(ISNA(VLOOKUP(E7265,E$1:E7264,1,FALSE()))),"OLD",IF(AND(E7265&lt;&gt;"",E7265&lt;&gt;"!!!"),"NEW","")))</f>
        <v/>
      </c>
      <c r="G7265" s="12" t="str">
        <f aca="false">IF(OR(E7265="",E7265="!!!"),"",IF(OR(J7265=0,AND(J7265=1,K7265=1),AND(J7265=1,I7265="SBJ"),AND(J7265=1,I7265=0)),"?IN_FOCUS",IF(J7265&lt;=2,"?ACTIVATED",IF(J7265&lt;&gt;"","?FAMILIAR",IF(F7265="NEW",IF(ISNA(VLOOKUP(E7265,#REF!,1,FALSE())),"?TYPE_IDENTIFIABLE","?REFERENTIAL"),"_")))))</f>
        <v/>
      </c>
      <c r="H7265" s="13" t="str">
        <f aca="false">IF(J7265&lt;&gt;1,"",IF(I7265="SBJ","CB","?"))</f>
        <v/>
      </c>
      <c r="I7265" s="14" t="str">
        <f aca="false">IF(OR(E7265="",E7265="!!!",F7265="NEW"),"",INDEX(B$2:B7264,-1+SUMPRODUCT(MAX(ROW(E$2:E7264)*(E7265=E$2:E7264)))))</f>
        <v/>
      </c>
      <c r="J7265" s="15" t="str">
        <f aca="true">IF(OR(E7265="",E7265="!!!",F7265="NEW"),"",COUNTBLANK(OFFSET(A$1,,,SUMPRODUCT(MAX(ROW(E$2:E7265)*(E7265=E$2:E7265)))))-COUNTBLANK(OFFSET(A$1,,,SUMPRODUCT(MAX(ROW(E$1:E7264)*(E7265=E$1:E7264))))))</f>
        <v/>
      </c>
      <c r="K7265" s="15" t="str">
        <f aca="false">IF(OR(E7265="",E7265="!!!",F7265="NEW"),"",INDEX(J$1:J7264,SUMPRODUCT(MAX(ROW(E$1:E7264)*(E7265=E$1:E7264)))))</f>
        <v/>
      </c>
      <c r="L7265" s="16"/>
    </row>
    <row r="7266" customFormat="false" ht="12.75" hidden="false" customHeight="false" outlineLevel="0" collapsed="false">
      <c r="A7266" s="9" t="s">
        <v>15</v>
      </c>
      <c r="E7266" s="10" t="str">
        <f aca="false">IF(D7266="?OLD","!!!","")</f>
        <v/>
      </c>
      <c r="F7266" s="11" t="str">
        <f aca="false">IF(OR(E7266="",E7266="!!!"),"",IF(NOT(ISNA(VLOOKUP(E7266,E$1:E7265,1,FALSE()))),"OLD",IF(AND(E7266&lt;&gt;"",E7266&lt;&gt;"!!!"),"NEW","")))</f>
        <v/>
      </c>
      <c r="G7266" s="12" t="str">
        <f aca="false">IF(OR(E7266="",E7266="!!!"),"",IF(OR(J7266=0,AND(J7266=1,K7266=1),AND(J7266=1,I7266="SBJ"),AND(J7266=1,I7266=0)),"?IN_FOCUS",IF(J7266&lt;=2,"?ACTIVATED",IF(J7266&lt;&gt;"","?FAMILIAR",IF(F7266="NEW",IF(ISNA(VLOOKUP(E7266,#REF!,1,FALSE())),"?TYPE_IDENTIFIABLE","?REFERENTIAL"),"_")))))</f>
        <v/>
      </c>
      <c r="H7266" s="13" t="str">
        <f aca="false">IF(J7266&lt;&gt;1,"",IF(I7266="SBJ","CB","?"))</f>
        <v/>
      </c>
      <c r="I7266" s="14" t="str">
        <f aca="false">IF(OR(E7266="",E7266="!!!",F7266="NEW"),"",INDEX(B$2:B7265,-1+SUMPRODUCT(MAX(ROW(E$2:E7265)*(E7266=E$2:E7265)))))</f>
        <v/>
      </c>
      <c r="J7266" s="15" t="str">
        <f aca="true">IF(OR(E7266="",E7266="!!!",F7266="NEW"),"",COUNTBLANK(OFFSET(A$1,,,SUMPRODUCT(MAX(ROW(E$2:E7266)*(E7266=E$2:E7266)))))-COUNTBLANK(OFFSET(A$1,,,SUMPRODUCT(MAX(ROW(E$1:E7265)*(E7266=E$1:E7265))))))</f>
        <v/>
      </c>
      <c r="K7266" s="15" t="str">
        <f aca="false">IF(OR(E7266="",E7266="!!!",F7266="NEW"),"",INDEX(J$1:J7265,SUMPRODUCT(MAX(ROW(E$1:E7265)*(E7266=E$1:E7265)))))</f>
        <v/>
      </c>
      <c r="L7266" s="16"/>
    </row>
    <row r="7267" customFormat="false" ht="12.75" hidden="false" customHeight="false" outlineLevel="0" collapsed="false">
      <c r="A7267" s="9" t="s">
        <v>80</v>
      </c>
      <c r="E7267" s="10" t="str">
        <f aca="false">IF(D7267="?OLD","!!!","")</f>
        <v/>
      </c>
      <c r="F7267" s="11" t="str">
        <f aca="false">IF(OR(E7267="",E7267="!!!"),"",IF(NOT(ISNA(VLOOKUP(E7267,E$1:E7266,1,FALSE()))),"OLD",IF(AND(E7267&lt;&gt;"",E7267&lt;&gt;"!!!"),"NEW","")))</f>
        <v/>
      </c>
      <c r="G7267" s="12" t="str">
        <f aca="false">IF(OR(E7267="",E7267="!!!"),"",IF(OR(J7267=0,AND(J7267=1,K7267=1),AND(J7267=1,I7267="SBJ"),AND(J7267=1,I7267=0)),"?IN_FOCUS",IF(J7267&lt;=2,"?ACTIVATED",IF(J7267&lt;&gt;"","?FAMILIAR",IF(F7267="NEW",IF(ISNA(VLOOKUP(E7267,#REF!,1,FALSE())),"?TYPE_IDENTIFIABLE","?REFERENTIAL"),"_")))))</f>
        <v/>
      </c>
      <c r="H7267" s="13" t="str">
        <f aca="false">IF(J7267&lt;&gt;1,"",IF(I7267="SBJ","CB","?"))</f>
        <v/>
      </c>
      <c r="I7267" s="14" t="str">
        <f aca="false">IF(OR(E7267="",E7267="!!!",F7267="NEW"),"",INDEX(B$2:B7266,-1+SUMPRODUCT(MAX(ROW(E$2:E7266)*(E7267=E$2:E7266)))))</f>
        <v/>
      </c>
      <c r="J7267" s="15" t="str">
        <f aca="true">IF(OR(E7267="",E7267="!!!",F7267="NEW"),"",COUNTBLANK(OFFSET(A$1,,,SUMPRODUCT(MAX(ROW(E$2:E7267)*(E7267=E$2:E7267)))))-COUNTBLANK(OFFSET(A$1,,,SUMPRODUCT(MAX(ROW(E$1:E7266)*(E7267=E$1:E7266))))))</f>
        <v/>
      </c>
      <c r="K7267" s="15" t="str">
        <f aca="false">IF(OR(E7267="",E7267="!!!",F7267="NEW"),"",INDEX(J$1:J7266,SUMPRODUCT(MAX(ROW(E$1:E7266)*(E7267=E$1:E7266)))))</f>
        <v/>
      </c>
      <c r="L7267" s="16"/>
    </row>
    <row r="7268" customFormat="false" ht="12.75" hidden="false" customHeight="false" outlineLevel="0" collapsed="false">
      <c r="A7268" s="9" t="s">
        <v>431</v>
      </c>
      <c r="E7268" s="10" t="str">
        <f aca="false">IF(D7268="?OLD","!!!","")</f>
        <v/>
      </c>
      <c r="F7268" s="11" t="str">
        <f aca="false">IF(OR(E7268="",E7268="!!!"),"",IF(NOT(ISNA(VLOOKUP(E7268,E$1:E7267,1,FALSE()))),"OLD",IF(AND(E7268&lt;&gt;"",E7268&lt;&gt;"!!!"),"NEW","")))</f>
        <v/>
      </c>
      <c r="G7268" s="12" t="str">
        <f aca="false">IF(OR(E7268="",E7268="!!!"),"",IF(OR(J7268=0,AND(J7268=1,K7268=1),AND(J7268=1,I7268="SBJ"),AND(J7268=1,I7268=0)),"?IN_FOCUS",IF(J7268&lt;=2,"?ACTIVATED",IF(J7268&lt;&gt;"","?FAMILIAR",IF(F7268="NEW",IF(ISNA(VLOOKUP(E7268,#REF!,1,FALSE())),"?TYPE_IDENTIFIABLE","?REFERENTIAL"),"_")))))</f>
        <v/>
      </c>
      <c r="H7268" s="13" t="str">
        <f aca="false">IF(J7268&lt;&gt;1,"",IF(I7268="SBJ","CB","?"))</f>
        <v/>
      </c>
      <c r="I7268" s="14" t="str">
        <f aca="false">IF(OR(E7268="",E7268="!!!",F7268="NEW"),"",INDEX(B$2:B7267,-1+SUMPRODUCT(MAX(ROW(E$2:E7267)*(E7268=E$2:E7267)))))</f>
        <v/>
      </c>
      <c r="J7268" s="15" t="str">
        <f aca="true">IF(OR(E7268="",E7268="!!!",F7268="NEW"),"",COUNTBLANK(OFFSET(A$1,,,SUMPRODUCT(MAX(ROW(E$2:E7268)*(E7268=E$2:E7268)))))-COUNTBLANK(OFFSET(A$1,,,SUMPRODUCT(MAX(ROW(E$1:E7267)*(E7268=E$1:E7267))))))</f>
        <v/>
      </c>
      <c r="K7268" s="15" t="str">
        <f aca="false">IF(OR(E7268="",E7268="!!!",F7268="NEW"),"",INDEX(J$1:J7267,SUMPRODUCT(MAX(ROW(E$1:E7267)*(E7268=E$1:E7267)))))</f>
        <v/>
      </c>
      <c r="L7268" s="16"/>
    </row>
    <row r="7269" customFormat="false" ht="12.75" hidden="false" customHeight="false" outlineLevel="0" collapsed="false">
      <c r="A7269" s="9" t="s">
        <v>1977</v>
      </c>
      <c r="B7269" s="0" t="s">
        <v>23</v>
      </c>
      <c r="C7269" s="0" t="s">
        <v>96</v>
      </c>
      <c r="D7269" s="0" t="s">
        <v>31</v>
      </c>
      <c r="E7269" s="10" t="str">
        <f aca="false">IF(D7269="?OLD","!!!","")</f>
        <v>!!!</v>
      </c>
      <c r="F7269" s="11" t="str">
        <f aca="false">IF(OR(E7269="",E7269="!!!"),"",IF(NOT(ISNA(VLOOKUP(E7269,E$1:E7268,1,FALSE()))),"OLD",IF(AND(E7269&lt;&gt;"",E7269&lt;&gt;"!!!"),"NEW","")))</f>
        <v/>
      </c>
      <c r="G7269" s="12" t="str">
        <f aca="false">IF(OR(E7269="",E7269="!!!"),"",IF(OR(J7269=0,AND(J7269=1,K7269=1),AND(J7269=1,I7269="SBJ"),AND(J7269=1,I7269=0)),"?IN_FOCUS",IF(J7269&lt;=2,"?ACTIVATED",IF(J7269&lt;&gt;"","?FAMILIAR",IF(F7269="NEW",IF(ISNA(VLOOKUP(E7269,#REF!,1,FALSE())),"?TYPE_IDENTIFIABLE","?REFERENTIAL"),"_")))))</f>
        <v/>
      </c>
      <c r="H7269" s="13" t="str">
        <f aca="false">IF(J7269&lt;&gt;1,"",IF(I7269="SBJ","CB","?"))</f>
        <v/>
      </c>
      <c r="I7269" s="14" t="str">
        <f aca="false">IF(OR(E7269="",E7269="!!!",F7269="NEW"),"",INDEX(B$2:B7268,-1+SUMPRODUCT(MAX(ROW(E$2:E7268)*(E7269=E$2:E7268)))))</f>
        <v/>
      </c>
      <c r="J7269" s="15" t="str">
        <f aca="true">IF(OR(E7269="",E7269="!!!",F7269="NEW"),"",COUNTBLANK(OFFSET(A$1,,,SUMPRODUCT(MAX(ROW(E$2:E7269)*(E7269=E$2:E7269)))))-COUNTBLANK(OFFSET(A$1,,,SUMPRODUCT(MAX(ROW(E$1:E7268)*(E7269=E$1:E7268))))))</f>
        <v/>
      </c>
      <c r="K7269" s="15" t="str">
        <f aca="false">IF(OR(E7269="",E7269="!!!",F7269="NEW"),"",INDEX(J$1:J7268,SUMPRODUCT(MAX(ROW(E$1:E7268)*(E7269=E$1:E7268)))))</f>
        <v/>
      </c>
      <c r="L7269" s="16"/>
    </row>
    <row r="7270" customFormat="false" ht="12.75" hidden="false" customHeight="false" outlineLevel="0" collapsed="false">
      <c r="A7270" s="9" t="s">
        <v>34</v>
      </c>
      <c r="E7270" s="10" t="str">
        <f aca="false">IF(D7270="?OLD","!!!","")</f>
        <v/>
      </c>
      <c r="F7270" s="11" t="str">
        <f aca="false">IF(OR(E7270="",E7270="!!!"),"",IF(NOT(ISNA(VLOOKUP(E7270,E$1:E7269,1,FALSE()))),"OLD",IF(AND(E7270&lt;&gt;"",E7270&lt;&gt;"!!!"),"NEW","")))</f>
        <v/>
      </c>
      <c r="G7270" s="12" t="str">
        <f aca="false">IF(OR(E7270="",E7270="!!!"),"",IF(OR(J7270=0,AND(J7270=1,K7270=1),AND(J7270=1,I7270="SBJ"),AND(J7270=1,I7270=0)),"?IN_FOCUS",IF(J7270&lt;=2,"?ACTIVATED",IF(J7270&lt;&gt;"","?FAMILIAR",IF(F7270="NEW",IF(ISNA(VLOOKUP(E7270,#REF!,1,FALSE())),"?TYPE_IDENTIFIABLE","?REFERENTIAL"),"_")))))</f>
        <v/>
      </c>
      <c r="H7270" s="13" t="str">
        <f aca="false">IF(J7270&lt;&gt;1,"",IF(I7270="SBJ","CB","?"))</f>
        <v/>
      </c>
      <c r="I7270" s="14" t="str">
        <f aca="false">IF(OR(E7270="",E7270="!!!",F7270="NEW"),"",INDEX(B$2:B7269,-1+SUMPRODUCT(MAX(ROW(E$2:E7269)*(E7270=E$2:E7269)))))</f>
        <v/>
      </c>
      <c r="J7270" s="15" t="str">
        <f aca="true">IF(OR(E7270="",E7270="!!!",F7270="NEW"),"",COUNTBLANK(OFFSET(A$1,,,SUMPRODUCT(MAX(ROW(E$2:E7270)*(E7270=E$2:E7270)))))-COUNTBLANK(OFFSET(A$1,,,SUMPRODUCT(MAX(ROW(E$1:E7269)*(E7270=E$1:E7269))))))</f>
        <v/>
      </c>
      <c r="K7270" s="15" t="str">
        <f aca="false">IF(OR(E7270="",E7270="!!!",F7270="NEW"),"",INDEX(J$1:J7269,SUMPRODUCT(MAX(ROW(E$1:E7269)*(E7270=E$1:E7269)))))</f>
        <v/>
      </c>
      <c r="L7270" s="16"/>
    </row>
    <row r="7271" customFormat="false" ht="12.75" hidden="false" customHeight="false" outlineLevel="0" collapsed="false">
      <c r="A7271" s="9" t="s">
        <v>1978</v>
      </c>
      <c r="E7271" s="10" t="str">
        <f aca="false">IF(D7271="?OLD","!!!","")</f>
        <v/>
      </c>
      <c r="F7271" s="11" t="str">
        <f aca="false">IF(OR(E7271="",E7271="!!!"),"",IF(NOT(ISNA(VLOOKUP(E7271,E$1:E7270,1,FALSE()))),"OLD",IF(AND(E7271&lt;&gt;"",E7271&lt;&gt;"!!!"),"NEW","")))</f>
        <v/>
      </c>
      <c r="G7271" s="12" t="str">
        <f aca="false">IF(OR(E7271="",E7271="!!!"),"",IF(OR(J7271=0,AND(J7271=1,K7271=1),AND(J7271=1,I7271="SBJ"),AND(J7271=1,I7271=0)),"?IN_FOCUS",IF(J7271&lt;=2,"?ACTIVATED",IF(J7271&lt;&gt;"","?FAMILIAR",IF(F7271="NEW",IF(ISNA(VLOOKUP(E7271,#REF!,1,FALSE())),"?TYPE_IDENTIFIABLE","?REFERENTIAL"),"_")))))</f>
        <v/>
      </c>
      <c r="H7271" s="13" t="str">
        <f aca="false">IF(J7271&lt;&gt;1,"",IF(I7271="SBJ","CB","?"))</f>
        <v/>
      </c>
      <c r="I7271" s="14" t="str">
        <f aca="false">IF(OR(E7271="",E7271="!!!",F7271="NEW"),"",INDEX(B$2:B7270,-1+SUMPRODUCT(MAX(ROW(E$2:E7270)*(E7271=E$2:E7270)))))</f>
        <v/>
      </c>
      <c r="J7271" s="15" t="str">
        <f aca="true">IF(OR(E7271="",E7271="!!!",F7271="NEW"),"",COUNTBLANK(OFFSET(A$1,,,SUMPRODUCT(MAX(ROW(E$2:E7271)*(E7271=E$2:E7271)))))-COUNTBLANK(OFFSET(A$1,,,SUMPRODUCT(MAX(ROW(E$1:E7270)*(E7271=E$1:E7270))))))</f>
        <v/>
      </c>
      <c r="K7271" s="15" t="str">
        <f aca="false">IF(OR(E7271="",E7271="!!!",F7271="NEW"),"",INDEX(J$1:J7270,SUMPRODUCT(MAX(ROW(E$1:E7270)*(E7271=E$1:E7270)))))</f>
        <v/>
      </c>
      <c r="L7271" s="16"/>
    </row>
    <row r="7272" customFormat="false" ht="12.75" hidden="false" customHeight="false" outlineLevel="0" collapsed="false">
      <c r="A7272" s="9" t="s">
        <v>1080</v>
      </c>
      <c r="E7272" s="10" t="str">
        <f aca="false">IF(D7272="?OLD","!!!","")</f>
        <v/>
      </c>
      <c r="F7272" s="11" t="str">
        <f aca="false">IF(OR(E7272="",E7272="!!!"),"",IF(NOT(ISNA(VLOOKUP(E7272,E$1:E7271,1,FALSE()))),"OLD",IF(AND(E7272&lt;&gt;"",E7272&lt;&gt;"!!!"),"NEW","")))</f>
        <v/>
      </c>
      <c r="G7272" s="12" t="str">
        <f aca="false">IF(OR(E7272="",E7272="!!!"),"",IF(OR(J7272=0,AND(J7272=1,K7272=1),AND(J7272=1,I7272="SBJ"),AND(J7272=1,I7272=0)),"?IN_FOCUS",IF(J7272&lt;=2,"?ACTIVATED",IF(J7272&lt;&gt;"","?FAMILIAR",IF(F7272="NEW",IF(ISNA(VLOOKUP(E7272,#REF!,1,FALSE())),"?TYPE_IDENTIFIABLE","?REFERENTIAL"),"_")))))</f>
        <v/>
      </c>
      <c r="H7272" s="13" t="str">
        <f aca="false">IF(J7272&lt;&gt;1,"",IF(I7272="SBJ","CB","?"))</f>
        <v/>
      </c>
      <c r="I7272" s="14" t="str">
        <f aca="false">IF(OR(E7272="",E7272="!!!",F7272="NEW"),"",INDEX(B$2:B7271,-1+SUMPRODUCT(MAX(ROW(E$2:E7271)*(E7272=E$2:E7271)))))</f>
        <v/>
      </c>
      <c r="J7272" s="15" t="str">
        <f aca="true">IF(OR(E7272="",E7272="!!!",F7272="NEW"),"",COUNTBLANK(OFFSET(A$1,,,SUMPRODUCT(MAX(ROW(E$2:E7272)*(E7272=E$2:E7272)))))-COUNTBLANK(OFFSET(A$1,,,SUMPRODUCT(MAX(ROW(E$1:E7271)*(E7272=E$1:E7271))))))</f>
        <v/>
      </c>
      <c r="K7272" s="15" t="str">
        <f aca="false">IF(OR(E7272="",E7272="!!!",F7272="NEW"),"",INDEX(J$1:J7271,SUMPRODUCT(MAX(ROW(E$1:E7271)*(E7272=E$1:E7271)))))</f>
        <v/>
      </c>
      <c r="L7272" s="16"/>
    </row>
    <row r="7273" customFormat="false" ht="12.75" hidden="false" customHeight="false" outlineLevel="0" collapsed="false">
      <c r="A7273" s="9" t="s">
        <v>71</v>
      </c>
      <c r="E7273" s="10" t="str">
        <f aca="false">IF(D7273="?OLD","!!!","")</f>
        <v/>
      </c>
      <c r="F7273" s="11" t="str">
        <f aca="false">IF(OR(E7273="",E7273="!!!"),"",IF(NOT(ISNA(VLOOKUP(E7273,E$1:E7272,1,FALSE()))),"OLD",IF(AND(E7273&lt;&gt;"",E7273&lt;&gt;"!!!"),"NEW","")))</f>
        <v/>
      </c>
      <c r="G7273" s="12" t="str">
        <f aca="false">IF(OR(E7273="",E7273="!!!"),"",IF(OR(J7273=0,AND(J7273=1,K7273=1),AND(J7273=1,I7273="SBJ"),AND(J7273=1,I7273=0)),"?IN_FOCUS",IF(J7273&lt;=2,"?ACTIVATED",IF(J7273&lt;&gt;"","?FAMILIAR",IF(F7273="NEW",IF(ISNA(VLOOKUP(E7273,#REF!,1,FALSE())),"?TYPE_IDENTIFIABLE","?REFERENTIAL"),"_")))))</f>
        <v/>
      </c>
      <c r="H7273" s="13" t="str">
        <f aca="false">IF(J7273&lt;&gt;1,"",IF(I7273="SBJ","CB","?"))</f>
        <v/>
      </c>
      <c r="I7273" s="14" t="str">
        <f aca="false">IF(OR(E7273="",E7273="!!!",F7273="NEW"),"",INDEX(B$2:B7272,-1+SUMPRODUCT(MAX(ROW(E$2:E7272)*(E7273=E$2:E7272)))))</f>
        <v/>
      </c>
      <c r="J7273" s="15" t="str">
        <f aca="true">IF(OR(E7273="",E7273="!!!",F7273="NEW"),"",COUNTBLANK(OFFSET(A$1,,,SUMPRODUCT(MAX(ROW(E$2:E7273)*(E7273=E$2:E7273)))))-COUNTBLANK(OFFSET(A$1,,,SUMPRODUCT(MAX(ROW(E$1:E7272)*(E7273=E$1:E7272))))))</f>
        <v/>
      </c>
      <c r="K7273" s="15" t="str">
        <f aca="false">IF(OR(E7273="",E7273="!!!",F7273="NEW"),"",INDEX(J$1:J7272,SUMPRODUCT(MAX(ROW(E$1:E7272)*(E7273=E$1:E7272)))))</f>
        <v/>
      </c>
      <c r="L7273" s="16"/>
    </row>
    <row r="7274" customFormat="false" ht="12.75" hidden="false" customHeight="false" outlineLevel="0" collapsed="false">
      <c r="A7274" s="9" t="s">
        <v>1979</v>
      </c>
      <c r="B7274" s="0" t="s">
        <v>137</v>
      </c>
      <c r="C7274" s="0" t="s">
        <v>54</v>
      </c>
      <c r="D7274" s="0" t="s">
        <v>31</v>
      </c>
      <c r="E7274" s="10" t="str">
        <f aca="false">IF(D7274="?OLD","!!!","")</f>
        <v>!!!</v>
      </c>
      <c r="F7274" s="11" t="str">
        <f aca="false">IF(OR(E7274="",E7274="!!!"),"",IF(NOT(ISNA(VLOOKUP(E7274,E$1:E7273,1,FALSE()))),"OLD",IF(AND(E7274&lt;&gt;"",E7274&lt;&gt;"!!!"),"NEW","")))</f>
        <v/>
      </c>
      <c r="G7274" s="12" t="str">
        <f aca="false">IF(OR(E7274="",E7274="!!!"),"",IF(OR(J7274=0,AND(J7274=1,K7274=1),AND(J7274=1,I7274="SBJ"),AND(J7274=1,I7274=0)),"?IN_FOCUS",IF(J7274&lt;=2,"?ACTIVATED",IF(J7274&lt;&gt;"","?FAMILIAR",IF(F7274="NEW",IF(ISNA(VLOOKUP(E7274,#REF!,1,FALSE())),"?TYPE_IDENTIFIABLE","?REFERENTIAL"),"_")))))</f>
        <v/>
      </c>
      <c r="H7274" s="13" t="str">
        <f aca="false">IF(J7274&lt;&gt;1,"",IF(I7274="SBJ","CB","?"))</f>
        <v/>
      </c>
      <c r="I7274" s="14" t="str">
        <f aca="false">IF(OR(E7274="",E7274="!!!",F7274="NEW"),"",INDEX(B$2:B7273,-1+SUMPRODUCT(MAX(ROW(E$2:E7273)*(E7274=E$2:E7273)))))</f>
        <v/>
      </c>
      <c r="J7274" s="15" t="str">
        <f aca="true">IF(OR(E7274="",E7274="!!!",F7274="NEW"),"",COUNTBLANK(OFFSET(A$1,,,SUMPRODUCT(MAX(ROW(E$2:E7274)*(E7274=E$2:E7274)))))-COUNTBLANK(OFFSET(A$1,,,SUMPRODUCT(MAX(ROW(E$1:E7273)*(E7274=E$1:E7273))))))</f>
        <v/>
      </c>
      <c r="K7274" s="15" t="str">
        <f aca="false">IF(OR(E7274="",E7274="!!!",F7274="NEW"),"",INDEX(J$1:J7273,SUMPRODUCT(MAX(ROW(E$1:E7273)*(E7274=E$1:E7273)))))</f>
        <v/>
      </c>
      <c r="L7274" s="16"/>
    </row>
    <row r="7275" customFormat="false" ht="12.75" hidden="false" customHeight="false" outlineLevel="0" collapsed="false">
      <c r="A7275" s="9" t="s">
        <v>15</v>
      </c>
      <c r="E7275" s="10" t="str">
        <f aca="false">IF(D7275="?OLD","!!!","")</f>
        <v/>
      </c>
      <c r="F7275" s="11" t="str">
        <f aca="false">IF(OR(E7275="",E7275="!!!"),"",IF(NOT(ISNA(VLOOKUP(E7275,E$1:E7274,1,FALSE()))),"OLD",IF(AND(E7275&lt;&gt;"",E7275&lt;&gt;"!!!"),"NEW","")))</f>
        <v/>
      </c>
      <c r="G7275" s="12" t="str">
        <f aca="false">IF(OR(E7275="",E7275="!!!"),"",IF(OR(J7275=0,AND(J7275=1,K7275=1),AND(J7275=1,I7275="SBJ"),AND(J7275=1,I7275=0)),"?IN_FOCUS",IF(J7275&lt;=2,"?ACTIVATED",IF(J7275&lt;&gt;"","?FAMILIAR",IF(F7275="NEW",IF(ISNA(VLOOKUP(E7275,#REF!,1,FALSE())),"?TYPE_IDENTIFIABLE","?REFERENTIAL"),"_")))))</f>
        <v/>
      </c>
      <c r="H7275" s="13" t="str">
        <f aca="false">IF(J7275&lt;&gt;1,"",IF(I7275="SBJ","CB","?"))</f>
        <v/>
      </c>
      <c r="I7275" s="14" t="str">
        <f aca="false">IF(OR(E7275="",E7275="!!!",F7275="NEW"),"",INDEX(B$2:B7274,-1+SUMPRODUCT(MAX(ROW(E$2:E7274)*(E7275=E$2:E7274)))))</f>
        <v/>
      </c>
      <c r="J7275" s="15" t="str">
        <f aca="true">IF(OR(E7275="",E7275="!!!",F7275="NEW"),"",COUNTBLANK(OFFSET(A$1,,,SUMPRODUCT(MAX(ROW(E$2:E7275)*(E7275=E$2:E7275)))))-COUNTBLANK(OFFSET(A$1,,,SUMPRODUCT(MAX(ROW(E$1:E7274)*(E7275=E$1:E7274))))))</f>
        <v/>
      </c>
      <c r="K7275" s="15" t="str">
        <f aca="false">IF(OR(E7275="",E7275="!!!",F7275="NEW"),"",INDEX(J$1:J7274,SUMPRODUCT(MAX(ROW(E$1:E7274)*(E7275=E$1:E7274)))))</f>
        <v/>
      </c>
      <c r="L7275" s="16"/>
    </row>
    <row r="7276" customFormat="false" ht="12.75" hidden="false" customHeight="false" outlineLevel="0" collapsed="false">
      <c r="A7276" s="9" t="s">
        <v>1980</v>
      </c>
      <c r="E7276" s="10" t="str">
        <f aca="false">IF(D7276="?OLD","!!!","")</f>
        <v/>
      </c>
      <c r="F7276" s="11" t="str">
        <f aca="false">IF(OR(E7276="",E7276="!!!"),"",IF(NOT(ISNA(VLOOKUP(E7276,E$1:E7275,1,FALSE()))),"OLD",IF(AND(E7276&lt;&gt;"",E7276&lt;&gt;"!!!"),"NEW","")))</f>
        <v/>
      </c>
      <c r="G7276" s="12" t="str">
        <f aca="false">IF(OR(E7276="",E7276="!!!"),"",IF(OR(J7276=0,AND(J7276=1,K7276=1),AND(J7276=1,I7276="SBJ"),AND(J7276=1,I7276=0)),"?IN_FOCUS",IF(J7276&lt;=2,"?ACTIVATED",IF(J7276&lt;&gt;"","?FAMILIAR",IF(F7276="NEW",IF(ISNA(VLOOKUP(E7276,#REF!,1,FALSE())),"?TYPE_IDENTIFIABLE","?REFERENTIAL"),"_")))))</f>
        <v/>
      </c>
      <c r="H7276" s="13" t="str">
        <f aca="false">IF(J7276&lt;&gt;1,"",IF(I7276="SBJ","CB","?"))</f>
        <v/>
      </c>
      <c r="I7276" s="14" t="str">
        <f aca="false">IF(OR(E7276="",E7276="!!!",F7276="NEW"),"",INDEX(B$2:B7275,-1+SUMPRODUCT(MAX(ROW(E$2:E7275)*(E7276=E$2:E7275)))))</f>
        <v/>
      </c>
      <c r="J7276" s="15" t="str">
        <f aca="true">IF(OR(E7276="",E7276="!!!",F7276="NEW"),"",COUNTBLANK(OFFSET(A$1,,,SUMPRODUCT(MAX(ROW(E$2:E7276)*(E7276=E$2:E7276)))))-COUNTBLANK(OFFSET(A$1,,,SUMPRODUCT(MAX(ROW(E$1:E7275)*(E7276=E$1:E7275))))))</f>
        <v/>
      </c>
      <c r="K7276" s="15" t="str">
        <f aca="false">IF(OR(E7276="",E7276="!!!",F7276="NEW"),"",INDEX(J$1:J7275,SUMPRODUCT(MAX(ROW(E$1:E7275)*(E7276=E$1:E7275)))))</f>
        <v/>
      </c>
      <c r="L7276" s="16"/>
    </row>
    <row r="7277" customFormat="false" ht="12.75" hidden="false" customHeight="false" outlineLevel="0" collapsed="false">
      <c r="A7277" s="9" t="s">
        <v>1114</v>
      </c>
      <c r="E7277" s="10" t="str">
        <f aca="false">IF(D7277="?OLD","!!!","")</f>
        <v/>
      </c>
      <c r="F7277" s="11" t="str">
        <f aca="false">IF(OR(E7277="",E7277="!!!"),"",IF(NOT(ISNA(VLOOKUP(E7277,E$1:E7276,1,FALSE()))),"OLD",IF(AND(E7277&lt;&gt;"",E7277&lt;&gt;"!!!"),"NEW","")))</f>
        <v/>
      </c>
      <c r="G7277" s="12" t="str">
        <f aca="false">IF(OR(E7277="",E7277="!!!"),"",IF(OR(J7277=0,AND(J7277=1,K7277=1),AND(J7277=1,I7277="SBJ"),AND(J7277=1,I7277=0)),"?IN_FOCUS",IF(J7277&lt;=2,"?ACTIVATED",IF(J7277&lt;&gt;"","?FAMILIAR",IF(F7277="NEW",IF(ISNA(VLOOKUP(E7277,#REF!,1,FALSE())),"?TYPE_IDENTIFIABLE","?REFERENTIAL"),"_")))))</f>
        <v/>
      </c>
      <c r="H7277" s="13" t="str">
        <f aca="false">IF(J7277&lt;&gt;1,"",IF(I7277="SBJ","CB","?"))</f>
        <v/>
      </c>
      <c r="I7277" s="14" t="str">
        <f aca="false">IF(OR(E7277="",E7277="!!!",F7277="NEW"),"",INDEX(B$2:B7276,-1+SUMPRODUCT(MAX(ROW(E$2:E7276)*(E7277=E$2:E7276)))))</f>
        <v/>
      </c>
      <c r="J7277" s="15" t="str">
        <f aca="true">IF(OR(E7277="",E7277="!!!",F7277="NEW"),"",COUNTBLANK(OFFSET(A$1,,,SUMPRODUCT(MAX(ROW(E$2:E7277)*(E7277=E$2:E7277)))))-COUNTBLANK(OFFSET(A$1,,,SUMPRODUCT(MAX(ROW(E$1:E7276)*(E7277=E$1:E7276))))))</f>
        <v/>
      </c>
      <c r="K7277" s="15" t="str">
        <f aca="false">IF(OR(E7277="",E7277="!!!",F7277="NEW"),"",INDEX(J$1:J7276,SUMPRODUCT(MAX(ROW(E$1:E7276)*(E7277=E$1:E7276)))))</f>
        <v/>
      </c>
      <c r="L7277" s="16"/>
    </row>
    <row r="7278" customFormat="false" ht="12.75" hidden="false" customHeight="false" outlineLevel="0" collapsed="false">
      <c r="A7278" s="9" t="s">
        <v>34</v>
      </c>
      <c r="E7278" s="10" t="str">
        <f aca="false">IF(D7278="?OLD","!!!","")</f>
        <v/>
      </c>
      <c r="F7278" s="11" t="str">
        <f aca="false">IF(OR(E7278="",E7278="!!!"),"",IF(NOT(ISNA(VLOOKUP(E7278,E$1:E7277,1,FALSE()))),"OLD",IF(AND(E7278&lt;&gt;"",E7278&lt;&gt;"!!!"),"NEW","")))</f>
        <v/>
      </c>
      <c r="G7278" s="12" t="str">
        <f aca="false">IF(OR(E7278="",E7278="!!!"),"",IF(OR(J7278=0,AND(J7278=1,K7278=1),AND(J7278=1,I7278="SBJ"),AND(J7278=1,I7278=0)),"?IN_FOCUS",IF(J7278&lt;=2,"?ACTIVATED",IF(J7278&lt;&gt;"","?FAMILIAR",IF(F7278="NEW",IF(ISNA(VLOOKUP(E7278,#REF!,1,FALSE())),"?TYPE_IDENTIFIABLE","?REFERENTIAL"),"_")))))</f>
        <v/>
      </c>
      <c r="H7278" s="13" t="str">
        <f aca="false">IF(J7278&lt;&gt;1,"",IF(I7278="SBJ","CB","?"))</f>
        <v/>
      </c>
      <c r="I7278" s="14" t="str">
        <f aca="false">IF(OR(E7278="",E7278="!!!",F7278="NEW"),"",INDEX(B$2:B7277,-1+SUMPRODUCT(MAX(ROW(E$2:E7277)*(E7278=E$2:E7277)))))</f>
        <v/>
      </c>
      <c r="J7278" s="15" t="str">
        <f aca="true">IF(OR(E7278="",E7278="!!!",F7278="NEW"),"",COUNTBLANK(OFFSET(A$1,,,SUMPRODUCT(MAX(ROW(E$2:E7278)*(E7278=E$2:E7278)))))-COUNTBLANK(OFFSET(A$1,,,SUMPRODUCT(MAX(ROW(E$1:E7277)*(E7278=E$1:E7277))))))</f>
        <v/>
      </c>
      <c r="K7278" s="15" t="str">
        <f aca="false">IF(OR(E7278="",E7278="!!!",F7278="NEW"),"",INDEX(J$1:J7277,SUMPRODUCT(MAX(ROW(E$1:E7277)*(E7278=E$1:E7277)))))</f>
        <v/>
      </c>
      <c r="L7278" s="16"/>
    </row>
    <row r="7279" customFormat="false" ht="12.75" hidden="false" customHeight="false" outlineLevel="0" collapsed="false">
      <c r="A7279" s="9" t="s">
        <v>215</v>
      </c>
      <c r="E7279" s="10" t="str">
        <f aca="false">IF(D7279="?OLD","!!!","")</f>
        <v/>
      </c>
      <c r="F7279" s="11" t="str">
        <f aca="false">IF(OR(E7279="",E7279="!!!"),"",IF(NOT(ISNA(VLOOKUP(E7279,E$1:E7278,1,FALSE()))),"OLD",IF(AND(E7279&lt;&gt;"",E7279&lt;&gt;"!!!"),"NEW","")))</f>
        <v/>
      </c>
      <c r="G7279" s="12" t="str">
        <f aca="false">IF(OR(E7279="",E7279="!!!"),"",IF(OR(J7279=0,AND(J7279=1,K7279=1),AND(J7279=1,I7279="SBJ"),AND(J7279=1,I7279=0)),"?IN_FOCUS",IF(J7279&lt;=2,"?ACTIVATED",IF(J7279&lt;&gt;"","?FAMILIAR",IF(F7279="NEW",IF(ISNA(VLOOKUP(E7279,#REF!,1,FALSE())),"?TYPE_IDENTIFIABLE","?REFERENTIAL"),"_")))))</f>
        <v/>
      </c>
      <c r="H7279" s="13" t="str">
        <f aca="false">IF(J7279&lt;&gt;1,"",IF(I7279="SBJ","CB","?"))</f>
        <v/>
      </c>
      <c r="I7279" s="14" t="str">
        <f aca="false">IF(OR(E7279="",E7279="!!!",F7279="NEW"),"",INDEX(B$2:B7278,-1+SUMPRODUCT(MAX(ROW(E$2:E7278)*(E7279=E$2:E7278)))))</f>
        <v/>
      </c>
      <c r="J7279" s="15" t="str">
        <f aca="true">IF(OR(E7279="",E7279="!!!",F7279="NEW"),"",COUNTBLANK(OFFSET(A$1,,,SUMPRODUCT(MAX(ROW(E$2:E7279)*(E7279=E$2:E7279)))))-COUNTBLANK(OFFSET(A$1,,,SUMPRODUCT(MAX(ROW(E$1:E7278)*(E7279=E$1:E7278))))))</f>
        <v/>
      </c>
      <c r="K7279" s="15" t="str">
        <f aca="false">IF(OR(E7279="",E7279="!!!",F7279="NEW"),"",INDEX(J$1:J7278,SUMPRODUCT(MAX(ROW(E$1:E7278)*(E7279=E$1:E7278)))))</f>
        <v/>
      </c>
      <c r="L7279" s="16"/>
    </row>
    <row r="7280" customFormat="false" ht="12.75" hidden="false" customHeight="false" outlineLevel="0" collapsed="false">
      <c r="A7280" s="9" t="s">
        <v>60</v>
      </c>
      <c r="B7280" s="0" t="s">
        <v>23</v>
      </c>
      <c r="C7280" s="0" t="s">
        <v>554</v>
      </c>
      <c r="D7280" s="0" t="s">
        <v>31</v>
      </c>
      <c r="E7280" s="10" t="str">
        <f aca="false">IF(D7280="?OLD","!!!","")</f>
        <v>!!!</v>
      </c>
      <c r="F7280" s="11" t="str">
        <f aca="false">IF(OR(E7280="",E7280="!!!"),"",IF(NOT(ISNA(VLOOKUP(E7280,E$1:E7279,1,FALSE()))),"OLD",IF(AND(E7280&lt;&gt;"",E7280&lt;&gt;"!!!"),"NEW","")))</f>
        <v/>
      </c>
      <c r="G7280" s="12" t="str">
        <f aca="false">IF(OR(E7280="",E7280="!!!"),"",IF(OR(J7280=0,AND(J7280=1,K7280=1),AND(J7280=1,I7280="SBJ"),AND(J7280=1,I7280=0)),"?IN_FOCUS",IF(J7280&lt;=2,"?ACTIVATED",IF(J7280&lt;&gt;"","?FAMILIAR",IF(F7280="NEW",IF(ISNA(VLOOKUP(E7280,#REF!,1,FALSE())),"?TYPE_IDENTIFIABLE","?REFERENTIAL"),"_")))))</f>
        <v/>
      </c>
      <c r="H7280" s="13" t="str">
        <f aca="false">IF(J7280&lt;&gt;1,"",IF(I7280="SBJ","CB","?"))</f>
        <v/>
      </c>
      <c r="I7280" s="14" t="str">
        <f aca="false">IF(OR(E7280="",E7280="!!!",F7280="NEW"),"",INDEX(B$2:B7279,-1+SUMPRODUCT(MAX(ROW(E$2:E7279)*(E7280=E$2:E7279)))))</f>
        <v/>
      </c>
      <c r="J7280" s="15" t="str">
        <f aca="true">IF(OR(E7280="",E7280="!!!",F7280="NEW"),"",COUNTBLANK(OFFSET(A$1,,,SUMPRODUCT(MAX(ROW(E$2:E7280)*(E7280=E$2:E7280)))))-COUNTBLANK(OFFSET(A$1,,,SUMPRODUCT(MAX(ROW(E$1:E7279)*(E7280=E$1:E7279))))))</f>
        <v/>
      </c>
      <c r="K7280" s="15" t="str">
        <f aca="false">IF(OR(E7280="",E7280="!!!",F7280="NEW"),"",INDEX(J$1:J7279,SUMPRODUCT(MAX(ROW(E$1:E7279)*(E7280=E$1:E7279)))))</f>
        <v/>
      </c>
      <c r="L7280" s="16"/>
    </row>
    <row r="7281" customFormat="false" ht="12.75" hidden="false" customHeight="false" outlineLevel="0" collapsed="false">
      <c r="A7281" s="9" t="s">
        <v>39</v>
      </c>
      <c r="E7281" s="10" t="str">
        <f aca="false">IF(D7281="?OLD","!!!","")</f>
        <v/>
      </c>
      <c r="F7281" s="11" t="str">
        <f aca="false">IF(OR(E7281="",E7281="!!!"),"",IF(NOT(ISNA(VLOOKUP(E7281,E$1:E7280,1,FALSE()))),"OLD",IF(AND(E7281&lt;&gt;"",E7281&lt;&gt;"!!!"),"NEW","")))</f>
        <v/>
      </c>
      <c r="G7281" s="12" t="str">
        <f aca="false">IF(OR(E7281="",E7281="!!!"),"",IF(OR(J7281=0,AND(J7281=1,K7281=1),AND(J7281=1,I7281="SBJ"),AND(J7281=1,I7281=0)),"?IN_FOCUS",IF(J7281&lt;=2,"?ACTIVATED",IF(J7281&lt;&gt;"","?FAMILIAR",IF(F7281="NEW",IF(ISNA(VLOOKUP(E7281,#REF!,1,FALSE())),"?TYPE_IDENTIFIABLE","?REFERENTIAL"),"_")))))</f>
        <v/>
      </c>
      <c r="H7281" s="13" t="str">
        <f aca="false">IF(J7281&lt;&gt;1,"",IF(I7281="SBJ","CB","?"))</f>
        <v/>
      </c>
      <c r="I7281" s="14" t="str">
        <f aca="false">IF(OR(E7281="",E7281="!!!",F7281="NEW"),"",INDEX(B$2:B7280,-1+SUMPRODUCT(MAX(ROW(E$2:E7280)*(E7281=E$2:E7280)))))</f>
        <v/>
      </c>
      <c r="J7281" s="15" t="str">
        <f aca="true">IF(OR(E7281="",E7281="!!!",F7281="NEW"),"",COUNTBLANK(OFFSET(A$1,,,SUMPRODUCT(MAX(ROW(E$2:E7281)*(E7281=E$2:E7281)))))-COUNTBLANK(OFFSET(A$1,,,SUMPRODUCT(MAX(ROW(E$1:E7280)*(E7281=E$1:E7280))))))</f>
        <v/>
      </c>
      <c r="K7281" s="15" t="str">
        <f aca="false">IF(OR(E7281="",E7281="!!!",F7281="NEW"),"",INDEX(J$1:J7280,SUMPRODUCT(MAX(ROW(E$1:E7280)*(E7281=E$1:E7280)))))</f>
        <v/>
      </c>
      <c r="L7281" s="16"/>
    </row>
    <row r="7282" customFormat="false" ht="12.75" hidden="false" customHeight="false" outlineLevel="0" collapsed="false">
      <c r="A7282" s="9" t="s">
        <v>40</v>
      </c>
      <c r="B7282" s="0" t="s">
        <v>285</v>
      </c>
      <c r="E7282" s="10" t="str">
        <f aca="false">IF(D7282="?OLD","!!!","")</f>
        <v/>
      </c>
      <c r="F7282" s="11" t="str">
        <f aca="false">IF(OR(E7282="",E7282="!!!"),"",IF(NOT(ISNA(VLOOKUP(E7282,E$1:E7281,1,FALSE()))),"OLD",IF(AND(E7282&lt;&gt;"",E7282&lt;&gt;"!!!"),"NEW","")))</f>
        <v/>
      </c>
      <c r="G7282" s="12" t="str">
        <f aca="false">IF(OR(E7282="",E7282="!!!"),"",IF(OR(J7282=0,AND(J7282=1,K7282=1),AND(J7282=1,I7282="SBJ"),AND(J7282=1,I7282=0)),"?IN_FOCUS",IF(J7282&lt;=2,"?ACTIVATED",IF(J7282&lt;&gt;"","?FAMILIAR",IF(F7282="NEW",IF(ISNA(VLOOKUP(E7282,#REF!,1,FALSE())),"?TYPE_IDENTIFIABLE","?REFERENTIAL"),"_")))))</f>
        <v/>
      </c>
      <c r="H7282" s="13" t="str">
        <f aca="false">IF(J7282&lt;&gt;1,"",IF(I7282="SBJ","CB","?"))</f>
        <v/>
      </c>
      <c r="I7282" s="14" t="str">
        <f aca="false">IF(OR(E7282="",E7282="!!!",F7282="NEW"),"",INDEX(B$2:B7281,-1+SUMPRODUCT(MAX(ROW(E$2:E7281)*(E7282=E$2:E7281)))))</f>
        <v/>
      </c>
      <c r="J7282" s="15" t="str">
        <f aca="true">IF(OR(E7282="",E7282="!!!",F7282="NEW"),"",COUNTBLANK(OFFSET(A$1,,,SUMPRODUCT(MAX(ROW(E$2:E7282)*(E7282=E$2:E7282)))))-COUNTBLANK(OFFSET(A$1,,,SUMPRODUCT(MAX(ROW(E$1:E7281)*(E7282=E$1:E7281))))))</f>
        <v/>
      </c>
      <c r="K7282" s="15" t="str">
        <f aca="false">IF(OR(E7282="",E7282="!!!",F7282="NEW"),"",INDEX(J$1:J7281,SUMPRODUCT(MAX(ROW(E$1:E7281)*(E7282=E$1:E7281)))))</f>
        <v/>
      </c>
      <c r="L7282" s="16"/>
    </row>
    <row r="7283" customFormat="false" ht="12.75" hidden="false" customHeight="false" outlineLevel="0" collapsed="false">
      <c r="A7283" s="9" t="s">
        <v>347</v>
      </c>
      <c r="B7283" s="0" t="s">
        <v>201</v>
      </c>
      <c r="C7283" s="0" t="s">
        <v>30</v>
      </c>
      <c r="D7283" s="0" t="s">
        <v>31</v>
      </c>
      <c r="E7283" s="10" t="str">
        <f aca="false">IF(D7283="?OLD","!!!","")</f>
        <v>!!!</v>
      </c>
      <c r="F7283" s="11" t="str">
        <f aca="false">IF(OR(E7283="",E7283="!!!"),"",IF(NOT(ISNA(VLOOKUP(E7283,E$1:E7282,1,FALSE()))),"OLD",IF(AND(E7283&lt;&gt;"",E7283&lt;&gt;"!!!"),"NEW","")))</f>
        <v/>
      </c>
      <c r="G7283" s="12" t="str">
        <f aca="false">IF(OR(E7283="",E7283="!!!"),"",IF(OR(J7283=0,AND(J7283=1,K7283=1),AND(J7283=1,I7283="SBJ"),AND(J7283=1,I7283=0)),"?IN_FOCUS",IF(J7283&lt;=2,"?ACTIVATED",IF(J7283&lt;&gt;"","?FAMILIAR",IF(F7283="NEW",IF(ISNA(VLOOKUP(E7283,#REF!,1,FALSE())),"?TYPE_IDENTIFIABLE","?REFERENTIAL"),"_")))))</f>
        <v/>
      </c>
      <c r="H7283" s="13" t="str">
        <f aca="false">IF(J7283&lt;&gt;1,"",IF(I7283="SBJ","CB","?"))</f>
        <v/>
      </c>
      <c r="I7283" s="14" t="str">
        <f aca="false">IF(OR(E7283="",E7283="!!!",F7283="NEW"),"",INDEX(B$2:B7282,-1+SUMPRODUCT(MAX(ROW(E$2:E7282)*(E7283=E$2:E7282)))))</f>
        <v/>
      </c>
      <c r="J7283" s="15" t="str">
        <f aca="true">IF(OR(E7283="",E7283="!!!",F7283="NEW"),"",COUNTBLANK(OFFSET(A$1,,,SUMPRODUCT(MAX(ROW(E$2:E7283)*(E7283=E$2:E7283)))))-COUNTBLANK(OFFSET(A$1,,,SUMPRODUCT(MAX(ROW(E$1:E7282)*(E7283=E$1:E7282))))))</f>
        <v/>
      </c>
      <c r="K7283" s="15" t="str">
        <f aca="false">IF(OR(E7283="",E7283="!!!",F7283="NEW"),"",INDEX(J$1:J7282,SUMPRODUCT(MAX(ROW(E$1:E7282)*(E7283=E$1:E7282)))))</f>
        <v/>
      </c>
      <c r="L7283" s="16"/>
    </row>
    <row r="7284" customFormat="false" ht="12.75" hidden="false" customHeight="false" outlineLevel="0" collapsed="false">
      <c r="A7284" s="9" t="s">
        <v>150</v>
      </c>
      <c r="E7284" s="10" t="str">
        <f aca="false">IF(D7284="?OLD","!!!","")</f>
        <v/>
      </c>
      <c r="F7284" s="11" t="str">
        <f aca="false">IF(OR(E7284="",E7284="!!!"),"",IF(NOT(ISNA(VLOOKUP(E7284,E$1:E7283,1,FALSE()))),"OLD",IF(AND(E7284&lt;&gt;"",E7284&lt;&gt;"!!!"),"NEW","")))</f>
        <v/>
      </c>
      <c r="G7284" s="12" t="str">
        <f aca="false">IF(OR(E7284="",E7284="!!!"),"",IF(OR(J7284=0,AND(J7284=1,K7284=1),AND(J7284=1,I7284="SBJ"),AND(J7284=1,I7284=0)),"?IN_FOCUS",IF(J7284&lt;=2,"?ACTIVATED",IF(J7284&lt;&gt;"","?FAMILIAR",IF(F7284="NEW",IF(ISNA(VLOOKUP(E7284,#REF!,1,FALSE())),"?TYPE_IDENTIFIABLE","?REFERENTIAL"),"_")))))</f>
        <v/>
      </c>
      <c r="H7284" s="13" t="str">
        <f aca="false">IF(J7284&lt;&gt;1,"",IF(I7284="SBJ","CB","?"))</f>
        <v/>
      </c>
      <c r="I7284" s="14" t="str">
        <f aca="false">IF(OR(E7284="",E7284="!!!",F7284="NEW"),"",INDEX(B$2:B7283,-1+SUMPRODUCT(MAX(ROW(E$2:E7283)*(E7284=E$2:E7283)))))</f>
        <v/>
      </c>
      <c r="J7284" s="15" t="str">
        <f aca="true">IF(OR(E7284="",E7284="!!!",F7284="NEW"),"",COUNTBLANK(OFFSET(A$1,,,SUMPRODUCT(MAX(ROW(E$2:E7284)*(E7284=E$2:E7284)))))-COUNTBLANK(OFFSET(A$1,,,SUMPRODUCT(MAX(ROW(E$1:E7283)*(E7284=E$1:E7283))))))</f>
        <v/>
      </c>
      <c r="K7284" s="15" t="str">
        <f aca="false">IF(OR(E7284="",E7284="!!!",F7284="NEW"),"",INDEX(J$1:J7283,SUMPRODUCT(MAX(ROW(E$1:E7283)*(E7284=E$1:E7283)))))</f>
        <v/>
      </c>
      <c r="L7284" s="16"/>
    </row>
    <row r="7285" customFormat="false" ht="12.75" hidden="false" customHeight="false" outlineLevel="0" collapsed="false">
      <c r="A7285" s="9" t="s">
        <v>430</v>
      </c>
      <c r="E7285" s="10" t="str">
        <f aca="false">IF(D7285="?OLD","!!!","")</f>
        <v/>
      </c>
      <c r="F7285" s="11" t="str">
        <f aca="false">IF(OR(E7285="",E7285="!!!"),"",IF(NOT(ISNA(VLOOKUP(E7285,E$1:E7284,1,FALSE()))),"OLD",IF(AND(E7285&lt;&gt;"",E7285&lt;&gt;"!!!"),"NEW","")))</f>
        <v/>
      </c>
      <c r="G7285" s="12" t="str">
        <f aca="false">IF(OR(E7285="",E7285="!!!"),"",IF(OR(J7285=0,AND(J7285=1,K7285=1),AND(J7285=1,I7285="SBJ"),AND(J7285=1,I7285=0)),"?IN_FOCUS",IF(J7285&lt;=2,"?ACTIVATED",IF(J7285&lt;&gt;"","?FAMILIAR",IF(F7285="NEW",IF(ISNA(VLOOKUP(E7285,#REF!,1,FALSE())),"?TYPE_IDENTIFIABLE","?REFERENTIAL"),"_")))))</f>
        <v/>
      </c>
      <c r="H7285" s="13" t="str">
        <f aca="false">IF(J7285&lt;&gt;1,"",IF(I7285="SBJ","CB","?"))</f>
        <v/>
      </c>
      <c r="I7285" s="14" t="str">
        <f aca="false">IF(OR(E7285="",E7285="!!!",F7285="NEW"),"",INDEX(B$2:B7284,-1+SUMPRODUCT(MAX(ROW(E$2:E7284)*(E7285=E$2:E7284)))))</f>
        <v/>
      </c>
      <c r="J7285" s="15" t="str">
        <f aca="true">IF(OR(E7285="",E7285="!!!",F7285="NEW"),"",COUNTBLANK(OFFSET(A$1,,,SUMPRODUCT(MAX(ROW(E$2:E7285)*(E7285=E$2:E7285)))))-COUNTBLANK(OFFSET(A$1,,,SUMPRODUCT(MAX(ROW(E$1:E7284)*(E7285=E$1:E7284))))))</f>
        <v/>
      </c>
      <c r="K7285" s="15" t="str">
        <f aca="false">IF(OR(E7285="",E7285="!!!",F7285="NEW"),"",INDEX(J$1:J7284,SUMPRODUCT(MAX(ROW(E$1:E7284)*(E7285=E$1:E7284)))))</f>
        <v/>
      </c>
      <c r="L7285" s="16"/>
    </row>
    <row r="7286" customFormat="false" ht="12.75" hidden="false" customHeight="false" outlineLevel="0" collapsed="false">
      <c r="A7286" s="9" t="s">
        <v>75</v>
      </c>
      <c r="E7286" s="10" t="str">
        <f aca="false">IF(D7286="?OLD","!!!","")</f>
        <v/>
      </c>
      <c r="F7286" s="11" t="str">
        <f aca="false">IF(OR(E7286="",E7286="!!!"),"",IF(NOT(ISNA(VLOOKUP(E7286,E$1:E7285,1,FALSE()))),"OLD",IF(AND(E7286&lt;&gt;"",E7286&lt;&gt;"!!!"),"NEW","")))</f>
        <v/>
      </c>
      <c r="G7286" s="12" t="str">
        <f aca="false">IF(OR(E7286="",E7286="!!!"),"",IF(OR(J7286=0,AND(J7286=1,K7286=1),AND(J7286=1,I7286="SBJ"),AND(J7286=1,I7286=0)),"?IN_FOCUS",IF(J7286&lt;=2,"?ACTIVATED",IF(J7286&lt;&gt;"","?FAMILIAR",IF(F7286="NEW",IF(ISNA(VLOOKUP(E7286,#REF!,1,FALSE())),"?TYPE_IDENTIFIABLE","?REFERENTIAL"),"_")))))</f>
        <v/>
      </c>
      <c r="H7286" s="13" t="str">
        <f aca="false">IF(J7286&lt;&gt;1,"",IF(I7286="SBJ","CB","?"))</f>
        <v/>
      </c>
      <c r="I7286" s="14" t="str">
        <f aca="false">IF(OR(E7286="",E7286="!!!",F7286="NEW"),"",INDEX(B$2:B7285,-1+SUMPRODUCT(MAX(ROW(E$2:E7285)*(E7286=E$2:E7285)))))</f>
        <v/>
      </c>
      <c r="J7286" s="15" t="str">
        <f aca="true">IF(OR(E7286="",E7286="!!!",F7286="NEW"),"",COUNTBLANK(OFFSET(A$1,,,SUMPRODUCT(MAX(ROW(E$2:E7286)*(E7286=E$2:E7286)))))-COUNTBLANK(OFFSET(A$1,,,SUMPRODUCT(MAX(ROW(E$1:E7285)*(E7286=E$1:E7285))))))</f>
        <v/>
      </c>
      <c r="K7286" s="15" t="str">
        <f aca="false">IF(OR(E7286="",E7286="!!!",F7286="NEW"),"",INDEX(J$1:J7285,SUMPRODUCT(MAX(ROW(E$1:E7285)*(E7286=E$1:E7285)))))</f>
        <v/>
      </c>
      <c r="L7286" s="16"/>
    </row>
    <row r="7287" customFormat="false" ht="12.75" hidden="false" customHeight="false" outlineLevel="0" collapsed="false">
      <c r="A7287" s="9" t="s">
        <v>112</v>
      </c>
      <c r="B7287" s="0" t="s">
        <v>66</v>
      </c>
      <c r="C7287" s="0" t="s">
        <v>113</v>
      </c>
      <c r="D7287" s="0" t="s">
        <v>31</v>
      </c>
      <c r="E7287" s="10" t="str">
        <f aca="false">IF(D7287="?OLD","!!!","")</f>
        <v>!!!</v>
      </c>
      <c r="F7287" s="11" t="str">
        <f aca="false">IF(OR(E7287="",E7287="!!!"),"",IF(NOT(ISNA(VLOOKUP(E7287,E$1:E7286,1,FALSE()))),"OLD",IF(AND(E7287&lt;&gt;"",E7287&lt;&gt;"!!!"),"NEW","")))</f>
        <v/>
      </c>
      <c r="G7287" s="12" t="str">
        <f aca="false">IF(OR(E7287="",E7287="!!!"),"",IF(OR(J7287=0,AND(J7287=1,K7287=1),AND(J7287=1,I7287="SBJ"),AND(J7287=1,I7287=0)),"?IN_FOCUS",IF(J7287&lt;=2,"?ACTIVATED",IF(J7287&lt;&gt;"","?FAMILIAR",IF(F7287="NEW",IF(ISNA(VLOOKUP(E7287,#REF!,1,FALSE())),"?TYPE_IDENTIFIABLE","?REFERENTIAL"),"_")))))</f>
        <v/>
      </c>
      <c r="H7287" s="13" t="str">
        <f aca="false">IF(J7287&lt;&gt;1,"",IF(I7287="SBJ","CB","?"))</f>
        <v/>
      </c>
      <c r="I7287" s="14" t="str">
        <f aca="false">IF(OR(E7287="",E7287="!!!",F7287="NEW"),"",INDEX(B$2:B7286,-1+SUMPRODUCT(MAX(ROW(E$2:E7286)*(E7287=E$2:E7286)))))</f>
        <v/>
      </c>
      <c r="J7287" s="15" t="str">
        <f aca="true">IF(OR(E7287="",E7287="!!!",F7287="NEW"),"",COUNTBLANK(OFFSET(A$1,,,SUMPRODUCT(MAX(ROW(E$2:E7287)*(E7287=E$2:E7287)))))-COUNTBLANK(OFFSET(A$1,,,SUMPRODUCT(MAX(ROW(E$1:E7286)*(E7287=E$1:E7286))))))</f>
        <v/>
      </c>
      <c r="K7287" s="15" t="str">
        <f aca="false">IF(OR(E7287="",E7287="!!!",F7287="NEW"),"",INDEX(J$1:J7286,SUMPRODUCT(MAX(ROW(E$1:E7286)*(E7287=E$1:E7286)))))</f>
        <v/>
      </c>
      <c r="L7287" s="16"/>
    </row>
    <row r="7288" customFormat="false" ht="12.75" hidden="false" customHeight="false" outlineLevel="0" collapsed="false">
      <c r="A7288" s="9" t="s">
        <v>526</v>
      </c>
      <c r="E7288" s="10" t="str">
        <f aca="false">IF(D7288="?OLD","!!!","")</f>
        <v/>
      </c>
      <c r="F7288" s="11" t="str">
        <f aca="false">IF(OR(E7288="",E7288="!!!"),"",IF(NOT(ISNA(VLOOKUP(E7288,E$1:E7287,1,FALSE()))),"OLD",IF(AND(E7288&lt;&gt;"",E7288&lt;&gt;"!!!"),"NEW","")))</f>
        <v/>
      </c>
      <c r="G7288" s="12" t="str">
        <f aca="false">IF(OR(E7288="",E7288="!!!"),"",IF(OR(J7288=0,AND(J7288=1,K7288=1),AND(J7288=1,I7288="SBJ"),AND(J7288=1,I7288=0)),"?IN_FOCUS",IF(J7288&lt;=2,"?ACTIVATED",IF(J7288&lt;&gt;"","?FAMILIAR",IF(F7288="NEW",IF(ISNA(VLOOKUP(E7288,#REF!,1,FALSE())),"?TYPE_IDENTIFIABLE","?REFERENTIAL"),"_")))))</f>
        <v/>
      </c>
      <c r="H7288" s="13" t="str">
        <f aca="false">IF(J7288&lt;&gt;1,"",IF(I7288="SBJ","CB","?"))</f>
        <v/>
      </c>
      <c r="I7288" s="14" t="str">
        <f aca="false">IF(OR(E7288="",E7288="!!!",F7288="NEW"),"",INDEX(B$2:B7287,-1+SUMPRODUCT(MAX(ROW(E$2:E7287)*(E7288=E$2:E7287)))))</f>
        <v/>
      </c>
      <c r="J7288" s="15" t="str">
        <f aca="true">IF(OR(E7288="",E7288="!!!",F7288="NEW"),"",COUNTBLANK(OFFSET(A$1,,,SUMPRODUCT(MAX(ROW(E$2:E7288)*(E7288=E$2:E7288)))))-COUNTBLANK(OFFSET(A$1,,,SUMPRODUCT(MAX(ROW(E$1:E7287)*(E7288=E$1:E7287))))))</f>
        <v/>
      </c>
      <c r="K7288" s="15" t="str">
        <f aca="false">IF(OR(E7288="",E7288="!!!",F7288="NEW"),"",INDEX(J$1:J7287,SUMPRODUCT(MAX(ROW(E$1:E7287)*(E7288=E$1:E7287)))))</f>
        <v/>
      </c>
      <c r="L7288" s="16"/>
    </row>
    <row r="7289" customFormat="false" ht="12.75" hidden="false" customHeight="false" outlineLevel="0" collapsed="false">
      <c r="A7289" s="9" t="s">
        <v>1981</v>
      </c>
      <c r="B7289" s="0" t="s">
        <v>47</v>
      </c>
      <c r="C7289" s="0" t="s">
        <v>115</v>
      </c>
      <c r="D7289" s="0" t="s">
        <v>31</v>
      </c>
      <c r="E7289" s="10" t="str">
        <f aca="false">IF(D7289="?OLD","!!!","")</f>
        <v>!!!</v>
      </c>
      <c r="F7289" s="11" t="str">
        <f aca="false">IF(OR(E7289="",E7289="!!!"),"",IF(NOT(ISNA(VLOOKUP(E7289,E$1:E7288,1,FALSE()))),"OLD",IF(AND(E7289&lt;&gt;"",E7289&lt;&gt;"!!!"),"NEW","")))</f>
        <v/>
      </c>
      <c r="G7289" s="12" t="str">
        <f aca="false">IF(OR(E7289="",E7289="!!!"),"",IF(OR(J7289=0,AND(J7289=1,K7289=1),AND(J7289=1,I7289="SBJ"),AND(J7289=1,I7289=0)),"?IN_FOCUS",IF(J7289&lt;=2,"?ACTIVATED",IF(J7289&lt;&gt;"","?FAMILIAR",IF(F7289="NEW",IF(ISNA(VLOOKUP(E7289,#REF!,1,FALSE())),"?TYPE_IDENTIFIABLE","?REFERENTIAL"),"_")))))</f>
        <v/>
      </c>
      <c r="H7289" s="13" t="str">
        <f aca="false">IF(J7289&lt;&gt;1,"",IF(I7289="SBJ","CB","?"))</f>
        <v/>
      </c>
      <c r="I7289" s="14" t="str">
        <f aca="false">IF(OR(E7289="",E7289="!!!",F7289="NEW"),"",INDEX(B$2:B7288,-1+SUMPRODUCT(MAX(ROW(E$2:E7288)*(E7289=E$2:E7288)))))</f>
        <v/>
      </c>
      <c r="J7289" s="15" t="str">
        <f aca="true">IF(OR(E7289="",E7289="!!!",F7289="NEW"),"",COUNTBLANK(OFFSET(A$1,,,SUMPRODUCT(MAX(ROW(E$2:E7289)*(E7289=E$2:E7289)))))-COUNTBLANK(OFFSET(A$1,,,SUMPRODUCT(MAX(ROW(E$1:E7288)*(E7289=E$1:E7288))))))</f>
        <v/>
      </c>
      <c r="K7289" s="15" t="str">
        <f aca="false">IF(OR(E7289="",E7289="!!!",F7289="NEW"),"",INDEX(J$1:J7288,SUMPRODUCT(MAX(ROW(E$1:E7288)*(E7289=E$1:E7288)))))</f>
        <v/>
      </c>
      <c r="L7289" s="16"/>
    </row>
    <row r="7290" customFormat="false" ht="12.75" hidden="false" customHeight="false" outlineLevel="0" collapsed="false">
      <c r="A7290" s="9" t="s">
        <v>92</v>
      </c>
      <c r="E7290" s="10" t="str">
        <f aca="false">IF(D7290="?OLD","!!!","")</f>
        <v/>
      </c>
      <c r="F7290" s="11" t="str">
        <f aca="false">IF(OR(E7290="",E7290="!!!"),"",IF(NOT(ISNA(VLOOKUP(E7290,E$1:E7289,1,FALSE()))),"OLD",IF(AND(E7290&lt;&gt;"",E7290&lt;&gt;"!!!"),"NEW","")))</f>
        <v/>
      </c>
      <c r="G7290" s="12" t="str">
        <f aca="false">IF(OR(E7290="",E7290="!!!"),"",IF(OR(J7290=0,AND(J7290=1,K7290=1),AND(J7290=1,I7290="SBJ"),AND(J7290=1,I7290=0)),"?IN_FOCUS",IF(J7290&lt;=2,"?ACTIVATED",IF(J7290&lt;&gt;"","?FAMILIAR",IF(F7290="NEW",IF(ISNA(VLOOKUP(E7290,#REF!,1,FALSE())),"?TYPE_IDENTIFIABLE","?REFERENTIAL"),"_")))))</f>
        <v/>
      </c>
      <c r="H7290" s="13" t="str">
        <f aca="false">IF(J7290&lt;&gt;1,"",IF(I7290="SBJ","CB","?"))</f>
        <v/>
      </c>
      <c r="I7290" s="14" t="str">
        <f aca="false">IF(OR(E7290="",E7290="!!!",F7290="NEW"),"",INDEX(B$2:B7289,-1+SUMPRODUCT(MAX(ROW(E$2:E7289)*(E7290=E$2:E7289)))))</f>
        <v/>
      </c>
      <c r="J7290" s="15" t="str">
        <f aca="true">IF(OR(E7290="",E7290="!!!",F7290="NEW"),"",COUNTBLANK(OFFSET(A$1,,,SUMPRODUCT(MAX(ROW(E$2:E7290)*(E7290=E$2:E7290)))))-COUNTBLANK(OFFSET(A$1,,,SUMPRODUCT(MAX(ROW(E$1:E7289)*(E7290=E$1:E7289))))))</f>
        <v/>
      </c>
      <c r="K7290" s="15" t="str">
        <f aca="false">IF(OR(E7290="",E7290="!!!",F7290="NEW"),"",INDEX(J$1:J7289,SUMPRODUCT(MAX(ROW(E$1:E7289)*(E7290=E$1:E7289)))))</f>
        <v/>
      </c>
      <c r="L7290" s="16"/>
    </row>
    <row r="7291" customFormat="false" ht="12.75" hidden="false" customHeight="false" outlineLevel="0" collapsed="false">
      <c r="A7291" s="9" t="s">
        <v>1879</v>
      </c>
      <c r="B7291" s="0" t="s">
        <v>47</v>
      </c>
      <c r="C7291" s="0" t="s">
        <v>96</v>
      </c>
      <c r="D7291" s="0" t="s">
        <v>31</v>
      </c>
      <c r="E7291" s="10" t="str">
        <f aca="false">IF(D7291="?OLD","!!!","")</f>
        <v>!!!</v>
      </c>
      <c r="F7291" s="11" t="str">
        <f aca="false">IF(OR(E7291="",E7291="!!!"),"",IF(NOT(ISNA(VLOOKUP(E7291,E$1:E7290,1,FALSE()))),"OLD",IF(AND(E7291&lt;&gt;"",E7291&lt;&gt;"!!!"),"NEW","")))</f>
        <v/>
      </c>
      <c r="G7291" s="12" t="str">
        <f aca="false">IF(OR(E7291="",E7291="!!!"),"",IF(OR(J7291=0,AND(J7291=1,K7291=1),AND(J7291=1,I7291="SBJ"),AND(J7291=1,I7291=0)),"?IN_FOCUS",IF(J7291&lt;=2,"?ACTIVATED",IF(J7291&lt;&gt;"","?FAMILIAR",IF(F7291="NEW",IF(ISNA(VLOOKUP(E7291,#REF!,1,FALSE())),"?TYPE_IDENTIFIABLE","?REFERENTIAL"),"_")))))</f>
        <v/>
      </c>
      <c r="H7291" s="13" t="str">
        <f aca="false">IF(J7291&lt;&gt;1,"",IF(I7291="SBJ","CB","?"))</f>
        <v/>
      </c>
      <c r="I7291" s="14" t="str">
        <f aca="false">IF(OR(E7291="",E7291="!!!",F7291="NEW"),"",INDEX(B$2:B7290,-1+SUMPRODUCT(MAX(ROW(E$2:E7290)*(E7291=E$2:E7290)))))</f>
        <v/>
      </c>
      <c r="J7291" s="15" t="str">
        <f aca="true">IF(OR(E7291="",E7291="!!!",F7291="NEW"),"",COUNTBLANK(OFFSET(A$1,,,SUMPRODUCT(MAX(ROW(E$2:E7291)*(E7291=E$2:E7291)))))-COUNTBLANK(OFFSET(A$1,,,SUMPRODUCT(MAX(ROW(E$1:E7290)*(E7291=E$1:E7290))))))</f>
        <v/>
      </c>
      <c r="K7291" s="15" t="str">
        <f aca="false">IF(OR(E7291="",E7291="!!!",F7291="NEW"),"",INDEX(J$1:J7290,SUMPRODUCT(MAX(ROW(E$1:E7290)*(E7291=E$1:E7290)))))</f>
        <v/>
      </c>
      <c r="L7291" s="16"/>
    </row>
    <row r="7292" customFormat="false" ht="12.75" hidden="false" customHeight="false" outlineLevel="0" collapsed="false">
      <c r="A7292" s="9" t="s">
        <v>48</v>
      </c>
      <c r="E7292" s="10" t="str">
        <f aca="false">IF(D7292="?OLD","!!!","")</f>
        <v/>
      </c>
      <c r="F7292" s="11" t="str">
        <f aca="false">IF(OR(E7292="",E7292="!!!"),"",IF(NOT(ISNA(VLOOKUP(E7292,E$1:E7291,1,FALSE()))),"OLD",IF(AND(E7292&lt;&gt;"",E7292&lt;&gt;"!!!"),"NEW","")))</f>
        <v/>
      </c>
      <c r="G7292" s="12" t="str">
        <f aca="false">IF(OR(E7292="",E7292="!!!"),"",IF(OR(J7292=0,AND(J7292=1,K7292=1),AND(J7292=1,I7292="SBJ"),AND(J7292=1,I7292=0)),"?IN_FOCUS",IF(J7292&lt;=2,"?ACTIVATED",IF(J7292&lt;&gt;"","?FAMILIAR",IF(F7292="NEW",IF(ISNA(VLOOKUP(E7292,#REF!,1,FALSE())),"?TYPE_IDENTIFIABLE","?REFERENTIAL"),"_")))))</f>
        <v/>
      </c>
      <c r="H7292" s="13" t="str">
        <f aca="false">IF(J7292&lt;&gt;1,"",IF(I7292="SBJ","CB","?"))</f>
        <v/>
      </c>
      <c r="I7292" s="14" t="str">
        <f aca="false">IF(OR(E7292="",E7292="!!!",F7292="NEW"),"",INDEX(B$2:B7291,-1+SUMPRODUCT(MAX(ROW(E$2:E7291)*(E7292=E$2:E7291)))))</f>
        <v/>
      </c>
      <c r="J7292" s="15" t="str">
        <f aca="true">IF(OR(E7292="",E7292="!!!",F7292="NEW"),"",COUNTBLANK(OFFSET(A$1,,,SUMPRODUCT(MAX(ROW(E$2:E7292)*(E7292=E$2:E7292)))))-COUNTBLANK(OFFSET(A$1,,,SUMPRODUCT(MAX(ROW(E$1:E7291)*(E7292=E$1:E7291))))))</f>
        <v/>
      </c>
      <c r="K7292" s="15" t="str">
        <f aca="false">IF(OR(E7292="",E7292="!!!",F7292="NEW"),"",INDEX(J$1:J7291,SUMPRODUCT(MAX(ROW(E$1:E7291)*(E7292=E$1:E7291)))))</f>
        <v/>
      </c>
      <c r="L7292" s="16"/>
    </row>
    <row r="7293" customFormat="false" ht="12.75" hidden="false" customHeight="false" outlineLevel="0" collapsed="false">
      <c r="E7293" s="10" t="str">
        <f aca="false">IF(D7293="?OLD","!!!","")</f>
        <v/>
      </c>
      <c r="F7293" s="11" t="str">
        <f aca="false">IF(OR(E7293="",E7293="!!!"),"",IF(NOT(ISNA(VLOOKUP(E7293,E$1:E7292,1,FALSE()))),"OLD",IF(AND(E7293&lt;&gt;"",E7293&lt;&gt;"!!!"),"NEW","")))</f>
        <v/>
      </c>
      <c r="G7293" s="12" t="str">
        <f aca="false">IF(OR(E7293="",E7293="!!!"),"",IF(OR(J7293=0,AND(J7293=1,K7293=1),AND(J7293=1,I7293="SBJ"),AND(J7293=1,I7293=0)),"?IN_FOCUS",IF(J7293&lt;=2,"?ACTIVATED",IF(J7293&lt;&gt;"","?FAMILIAR",IF(F7293="NEW",IF(ISNA(VLOOKUP(E7293,#REF!,1,FALSE())),"?TYPE_IDENTIFIABLE","?REFERENTIAL"),"_")))))</f>
        <v/>
      </c>
      <c r="H7293" s="13" t="str">
        <f aca="false">IF(J7293&lt;&gt;1,"",IF(I7293="SBJ","CB","?"))</f>
        <v/>
      </c>
      <c r="I7293" s="14" t="str">
        <f aca="false">IF(OR(E7293="",E7293="!!!",F7293="NEW"),"",INDEX(B$2:B7292,-1+SUMPRODUCT(MAX(ROW(E$2:E7292)*(E7293=E$2:E7292)))))</f>
        <v/>
      </c>
      <c r="J7293" s="15" t="str">
        <f aca="true">IF(OR(E7293="",E7293="!!!",F7293="NEW"),"",COUNTBLANK(OFFSET(A$1,,,SUMPRODUCT(MAX(ROW(E$2:E7293)*(E7293=E$2:E7293)))))-COUNTBLANK(OFFSET(A$1,,,SUMPRODUCT(MAX(ROW(E$1:E7292)*(E7293=E$1:E7292))))))</f>
        <v/>
      </c>
      <c r="K7293" s="15" t="str">
        <f aca="false">IF(OR(E7293="",E7293="!!!",F7293="NEW"),"",INDEX(J$1:J7292,SUMPRODUCT(MAX(ROW(E$1:E7292)*(E7293=E$1:E7292)))))</f>
        <v/>
      </c>
      <c r="L7293" s="16"/>
    </row>
    <row r="7294" customFormat="false" ht="12.75" hidden="false" customHeight="false" outlineLevel="0" collapsed="false">
      <c r="A7294" s="9" t="s">
        <v>85</v>
      </c>
      <c r="E7294" s="10" t="str">
        <f aca="false">IF(D7294="?OLD","!!!","")</f>
        <v/>
      </c>
      <c r="F7294" s="11" t="str">
        <f aca="false">IF(OR(E7294="",E7294="!!!"),"",IF(NOT(ISNA(VLOOKUP(E7294,E$1:E7293,1,FALSE()))),"OLD",IF(AND(E7294&lt;&gt;"",E7294&lt;&gt;"!!!"),"NEW","")))</f>
        <v/>
      </c>
      <c r="G7294" s="12" t="str">
        <f aca="false">IF(OR(E7294="",E7294="!!!"),"",IF(OR(J7294=0,AND(J7294=1,K7294=1),AND(J7294=1,I7294="SBJ"),AND(J7294=1,I7294=0)),"?IN_FOCUS",IF(J7294&lt;=2,"?ACTIVATED",IF(J7294&lt;&gt;"","?FAMILIAR",IF(F7294="NEW",IF(ISNA(VLOOKUP(E7294,#REF!,1,FALSE())),"?TYPE_IDENTIFIABLE","?REFERENTIAL"),"_")))))</f>
        <v/>
      </c>
      <c r="H7294" s="13" t="str">
        <f aca="false">IF(J7294&lt;&gt;1,"",IF(I7294="SBJ","CB","?"))</f>
        <v/>
      </c>
      <c r="I7294" s="14" t="str">
        <f aca="false">IF(OR(E7294="",E7294="!!!",F7294="NEW"),"",INDEX(B$2:B7293,-1+SUMPRODUCT(MAX(ROW(E$2:E7293)*(E7294=E$2:E7293)))))</f>
        <v/>
      </c>
      <c r="J7294" s="15" t="str">
        <f aca="true">IF(OR(E7294="",E7294="!!!",F7294="NEW"),"",COUNTBLANK(OFFSET(A$1,,,SUMPRODUCT(MAX(ROW(E$2:E7294)*(E7294=E$2:E7294)))))-COUNTBLANK(OFFSET(A$1,,,SUMPRODUCT(MAX(ROW(E$1:E7293)*(E7294=E$1:E7293))))))</f>
        <v/>
      </c>
      <c r="K7294" s="15" t="str">
        <f aca="false">IF(OR(E7294="",E7294="!!!",F7294="NEW"),"",INDEX(J$1:J7293,SUMPRODUCT(MAX(ROW(E$1:E7293)*(E7294=E$1:E7293)))))</f>
        <v/>
      </c>
      <c r="L7294" s="16"/>
    </row>
    <row r="7295" customFormat="false" ht="12.75" hidden="false" customHeight="false" outlineLevel="0" collapsed="false">
      <c r="A7295" s="9" t="s">
        <v>1982</v>
      </c>
      <c r="E7295" s="10" t="str">
        <f aca="false">IF(D7295="?OLD","!!!","")</f>
        <v/>
      </c>
      <c r="F7295" s="11" t="str">
        <f aca="false">IF(OR(E7295="",E7295="!!!"),"",IF(NOT(ISNA(VLOOKUP(E7295,E$1:E7294,1,FALSE()))),"OLD",IF(AND(E7295&lt;&gt;"",E7295&lt;&gt;"!!!"),"NEW","")))</f>
        <v/>
      </c>
      <c r="G7295" s="12" t="str">
        <f aca="false">IF(OR(E7295="",E7295="!!!"),"",IF(OR(J7295=0,AND(J7295=1,K7295=1),AND(J7295=1,I7295="SBJ"),AND(J7295=1,I7295=0)),"?IN_FOCUS",IF(J7295&lt;=2,"?ACTIVATED",IF(J7295&lt;&gt;"","?FAMILIAR",IF(F7295="NEW",IF(ISNA(VLOOKUP(E7295,#REF!,1,FALSE())),"?TYPE_IDENTIFIABLE","?REFERENTIAL"),"_")))))</f>
        <v/>
      </c>
      <c r="H7295" s="13" t="str">
        <f aca="false">IF(J7295&lt;&gt;1,"",IF(I7295="SBJ","CB","?"))</f>
        <v/>
      </c>
      <c r="I7295" s="14" t="str">
        <f aca="false">IF(OR(E7295="",E7295="!!!",F7295="NEW"),"",INDEX(B$2:B7294,-1+SUMPRODUCT(MAX(ROW(E$2:E7294)*(E7295=E$2:E7294)))))</f>
        <v/>
      </c>
      <c r="J7295" s="15" t="str">
        <f aca="true">IF(OR(E7295="",E7295="!!!",F7295="NEW"),"",COUNTBLANK(OFFSET(A$1,,,SUMPRODUCT(MAX(ROW(E$2:E7295)*(E7295=E$2:E7295)))))-COUNTBLANK(OFFSET(A$1,,,SUMPRODUCT(MAX(ROW(E$1:E7294)*(E7295=E$1:E7294))))))</f>
        <v/>
      </c>
      <c r="K7295" s="15" t="str">
        <f aca="false">IF(OR(E7295="",E7295="!!!",F7295="NEW"),"",INDEX(J$1:J7294,SUMPRODUCT(MAX(ROW(E$1:E7294)*(E7295=E$1:E7294)))))</f>
        <v/>
      </c>
      <c r="L7295" s="16"/>
    </row>
    <row r="7296" customFormat="false" ht="12.75" hidden="false" customHeight="false" outlineLevel="0" collapsed="false">
      <c r="A7296" s="9" t="s">
        <v>87</v>
      </c>
      <c r="E7296" s="10" t="str">
        <f aca="false">IF(D7296="?OLD","!!!","")</f>
        <v/>
      </c>
      <c r="F7296" s="11" t="str">
        <f aca="false">IF(OR(E7296="",E7296="!!!"),"",IF(NOT(ISNA(VLOOKUP(E7296,E$1:E7295,1,FALSE()))),"OLD",IF(AND(E7296&lt;&gt;"",E7296&lt;&gt;"!!!"),"NEW","")))</f>
        <v/>
      </c>
      <c r="G7296" s="12" t="str">
        <f aca="false">IF(OR(E7296="",E7296="!!!"),"",IF(OR(J7296=0,AND(J7296=1,K7296=1),AND(J7296=1,I7296="SBJ"),AND(J7296=1,I7296=0)),"?IN_FOCUS",IF(J7296&lt;=2,"?ACTIVATED",IF(J7296&lt;&gt;"","?FAMILIAR",IF(F7296="NEW",IF(ISNA(VLOOKUP(E7296,#REF!,1,FALSE())),"?TYPE_IDENTIFIABLE","?REFERENTIAL"),"_")))))</f>
        <v/>
      </c>
      <c r="H7296" s="13" t="str">
        <f aca="false">IF(J7296&lt;&gt;1,"",IF(I7296="SBJ","CB","?"))</f>
        <v/>
      </c>
      <c r="I7296" s="14" t="str">
        <f aca="false">IF(OR(E7296="",E7296="!!!",F7296="NEW"),"",INDEX(B$2:B7295,-1+SUMPRODUCT(MAX(ROW(E$2:E7295)*(E7296=E$2:E7295)))))</f>
        <v/>
      </c>
      <c r="J7296" s="15" t="str">
        <f aca="true">IF(OR(E7296="",E7296="!!!",F7296="NEW"),"",COUNTBLANK(OFFSET(A$1,,,SUMPRODUCT(MAX(ROW(E$2:E7296)*(E7296=E$2:E7296)))))-COUNTBLANK(OFFSET(A$1,,,SUMPRODUCT(MAX(ROW(E$1:E7295)*(E7296=E$1:E7295))))))</f>
        <v/>
      </c>
      <c r="K7296" s="15" t="str">
        <f aca="false">IF(OR(E7296="",E7296="!!!",F7296="NEW"),"",INDEX(J$1:J7295,SUMPRODUCT(MAX(ROW(E$1:E7295)*(E7296=E$1:E7295)))))</f>
        <v/>
      </c>
      <c r="L7296" s="16"/>
    </row>
    <row r="7297" customFormat="false" ht="12.75" hidden="false" customHeight="false" outlineLevel="0" collapsed="false">
      <c r="A7297" s="9" t="s">
        <v>472</v>
      </c>
      <c r="E7297" s="10" t="str">
        <f aca="false">IF(D7297="?OLD","!!!","")</f>
        <v/>
      </c>
      <c r="F7297" s="11" t="str">
        <f aca="false">IF(OR(E7297="",E7297="!!!"),"",IF(NOT(ISNA(VLOOKUP(E7297,E$1:E7296,1,FALSE()))),"OLD",IF(AND(E7297&lt;&gt;"",E7297&lt;&gt;"!!!"),"NEW","")))</f>
        <v/>
      </c>
      <c r="G7297" s="12" t="str">
        <f aca="false">IF(OR(E7297="",E7297="!!!"),"",IF(OR(J7297=0,AND(J7297=1,K7297=1),AND(J7297=1,I7297="SBJ"),AND(J7297=1,I7297=0)),"?IN_FOCUS",IF(J7297&lt;=2,"?ACTIVATED",IF(J7297&lt;&gt;"","?FAMILIAR",IF(F7297="NEW",IF(ISNA(VLOOKUP(E7297,#REF!,1,FALSE())),"?TYPE_IDENTIFIABLE","?REFERENTIAL"),"_")))))</f>
        <v/>
      </c>
      <c r="H7297" s="13" t="str">
        <f aca="false">IF(J7297&lt;&gt;1,"",IF(I7297="SBJ","CB","?"))</f>
        <v/>
      </c>
      <c r="I7297" s="14" t="str">
        <f aca="false">IF(OR(E7297="",E7297="!!!",F7297="NEW"),"",INDEX(B$2:B7296,-1+SUMPRODUCT(MAX(ROW(E$2:E7296)*(E7297=E$2:E7296)))))</f>
        <v/>
      </c>
      <c r="J7297" s="15" t="str">
        <f aca="true">IF(OR(E7297="",E7297="!!!",F7297="NEW"),"",COUNTBLANK(OFFSET(A$1,,,SUMPRODUCT(MAX(ROW(E$2:E7297)*(E7297=E$2:E7297)))))-COUNTBLANK(OFFSET(A$1,,,SUMPRODUCT(MAX(ROW(E$1:E7296)*(E7297=E$1:E7296))))))</f>
        <v/>
      </c>
      <c r="K7297" s="15" t="str">
        <f aca="false">IF(OR(E7297="",E7297="!!!",F7297="NEW"),"",INDEX(J$1:J7296,SUMPRODUCT(MAX(ROW(E$1:E7296)*(E7297=E$1:E7296)))))</f>
        <v/>
      </c>
      <c r="L7297" s="16"/>
    </row>
    <row r="7298" customFormat="false" ht="12.75" hidden="false" customHeight="false" outlineLevel="0" collapsed="false">
      <c r="A7298" s="9" t="s">
        <v>1680</v>
      </c>
      <c r="E7298" s="10" t="str">
        <f aca="false">IF(D7298="?OLD","!!!","")</f>
        <v/>
      </c>
      <c r="F7298" s="11" t="str">
        <f aca="false">IF(OR(E7298="",E7298="!!!"),"",IF(NOT(ISNA(VLOOKUP(E7298,E$1:E7297,1,FALSE()))),"OLD",IF(AND(E7298&lt;&gt;"",E7298&lt;&gt;"!!!"),"NEW","")))</f>
        <v/>
      </c>
      <c r="G7298" s="12" t="str">
        <f aca="false">IF(OR(E7298="",E7298="!!!"),"",IF(OR(J7298=0,AND(J7298=1,K7298=1),AND(J7298=1,I7298="SBJ"),AND(J7298=1,I7298=0)),"?IN_FOCUS",IF(J7298&lt;=2,"?ACTIVATED",IF(J7298&lt;&gt;"","?FAMILIAR",IF(F7298="NEW",IF(ISNA(VLOOKUP(E7298,#REF!,1,FALSE())),"?TYPE_IDENTIFIABLE","?REFERENTIAL"),"_")))))</f>
        <v/>
      </c>
      <c r="H7298" s="13" t="str">
        <f aca="false">IF(J7298&lt;&gt;1,"",IF(I7298="SBJ","CB","?"))</f>
        <v/>
      </c>
      <c r="I7298" s="14" t="str">
        <f aca="false">IF(OR(E7298="",E7298="!!!",F7298="NEW"),"",INDEX(B$2:B7297,-1+SUMPRODUCT(MAX(ROW(E$2:E7297)*(E7298=E$2:E7297)))))</f>
        <v/>
      </c>
      <c r="J7298" s="15" t="str">
        <f aca="true">IF(OR(E7298="",E7298="!!!",F7298="NEW"),"",COUNTBLANK(OFFSET(A$1,,,SUMPRODUCT(MAX(ROW(E$2:E7298)*(E7298=E$2:E7298)))))-COUNTBLANK(OFFSET(A$1,,,SUMPRODUCT(MAX(ROW(E$1:E7297)*(E7298=E$1:E7297))))))</f>
        <v/>
      </c>
      <c r="K7298" s="15" t="str">
        <f aca="false">IF(OR(E7298="",E7298="!!!",F7298="NEW"),"",INDEX(J$1:J7297,SUMPRODUCT(MAX(ROW(E$1:E7297)*(E7298=E$1:E7297)))))</f>
        <v/>
      </c>
      <c r="L7298" s="16"/>
    </row>
    <row r="7299" customFormat="false" ht="12.75" hidden="false" customHeight="false" outlineLevel="0" collapsed="false">
      <c r="A7299" s="9" t="s">
        <v>862</v>
      </c>
      <c r="E7299" s="10" t="str">
        <f aca="false">IF(D7299="?OLD","!!!","")</f>
        <v/>
      </c>
      <c r="F7299" s="11" t="str">
        <f aca="false">IF(OR(E7299="",E7299="!!!"),"",IF(NOT(ISNA(VLOOKUP(E7299,E$1:E7298,1,FALSE()))),"OLD",IF(AND(E7299&lt;&gt;"",E7299&lt;&gt;"!!!"),"NEW","")))</f>
        <v/>
      </c>
      <c r="G7299" s="12" t="str">
        <f aca="false">IF(OR(E7299="",E7299="!!!"),"",IF(OR(J7299=0,AND(J7299=1,K7299=1),AND(J7299=1,I7299="SBJ"),AND(J7299=1,I7299=0)),"?IN_FOCUS",IF(J7299&lt;=2,"?ACTIVATED",IF(J7299&lt;&gt;"","?FAMILIAR",IF(F7299="NEW",IF(ISNA(VLOOKUP(E7299,#REF!,1,FALSE())),"?TYPE_IDENTIFIABLE","?REFERENTIAL"),"_")))))</f>
        <v/>
      </c>
      <c r="H7299" s="13" t="str">
        <f aca="false">IF(J7299&lt;&gt;1,"",IF(I7299="SBJ","CB","?"))</f>
        <v/>
      </c>
      <c r="I7299" s="14" t="str">
        <f aca="false">IF(OR(E7299="",E7299="!!!",F7299="NEW"),"",INDEX(B$2:B7298,-1+SUMPRODUCT(MAX(ROW(E$2:E7298)*(E7299=E$2:E7298)))))</f>
        <v/>
      </c>
      <c r="J7299" s="15" t="str">
        <f aca="true">IF(OR(E7299="",E7299="!!!",F7299="NEW"),"",COUNTBLANK(OFFSET(A$1,,,SUMPRODUCT(MAX(ROW(E$2:E7299)*(E7299=E$2:E7299)))))-COUNTBLANK(OFFSET(A$1,,,SUMPRODUCT(MAX(ROW(E$1:E7298)*(E7299=E$1:E7298))))))</f>
        <v/>
      </c>
      <c r="K7299" s="15" t="str">
        <f aca="false">IF(OR(E7299="",E7299="!!!",F7299="NEW"),"",INDEX(J$1:J7298,SUMPRODUCT(MAX(ROW(E$1:E7298)*(E7299=E$1:E7298)))))</f>
        <v/>
      </c>
      <c r="L7299" s="16"/>
    </row>
    <row r="7300" customFormat="false" ht="12.75" hidden="false" customHeight="false" outlineLevel="0" collapsed="false">
      <c r="A7300" s="9" t="s">
        <v>71</v>
      </c>
      <c r="E7300" s="10" t="str">
        <f aca="false">IF(D7300="?OLD","!!!","")</f>
        <v/>
      </c>
      <c r="F7300" s="11" t="str">
        <f aca="false">IF(OR(E7300="",E7300="!!!"),"",IF(NOT(ISNA(VLOOKUP(E7300,E$1:E7299,1,FALSE()))),"OLD",IF(AND(E7300&lt;&gt;"",E7300&lt;&gt;"!!!"),"NEW","")))</f>
        <v/>
      </c>
      <c r="G7300" s="12" t="str">
        <f aca="false">IF(OR(E7300="",E7300="!!!"),"",IF(OR(J7300=0,AND(J7300=1,K7300=1),AND(J7300=1,I7300="SBJ"),AND(J7300=1,I7300=0)),"?IN_FOCUS",IF(J7300&lt;=2,"?ACTIVATED",IF(J7300&lt;&gt;"","?FAMILIAR",IF(F7300="NEW",IF(ISNA(VLOOKUP(E7300,#REF!,1,FALSE())),"?TYPE_IDENTIFIABLE","?REFERENTIAL"),"_")))))</f>
        <v/>
      </c>
      <c r="H7300" s="13" t="str">
        <f aca="false">IF(J7300&lt;&gt;1,"",IF(I7300="SBJ","CB","?"))</f>
        <v/>
      </c>
      <c r="I7300" s="14" t="str">
        <f aca="false">IF(OR(E7300="",E7300="!!!",F7300="NEW"),"",INDEX(B$2:B7299,-1+SUMPRODUCT(MAX(ROW(E$2:E7299)*(E7300=E$2:E7299)))))</f>
        <v/>
      </c>
      <c r="J7300" s="15" t="str">
        <f aca="true">IF(OR(E7300="",E7300="!!!",F7300="NEW"),"",COUNTBLANK(OFFSET(A$1,,,SUMPRODUCT(MAX(ROW(E$2:E7300)*(E7300=E$2:E7300)))))-COUNTBLANK(OFFSET(A$1,,,SUMPRODUCT(MAX(ROW(E$1:E7299)*(E7300=E$1:E7299))))))</f>
        <v/>
      </c>
      <c r="K7300" s="15" t="str">
        <f aca="false">IF(OR(E7300="",E7300="!!!",F7300="NEW"),"",INDEX(J$1:J7299,SUMPRODUCT(MAX(ROW(E$1:E7299)*(E7300=E$1:E7299)))))</f>
        <v/>
      </c>
      <c r="L7300" s="16"/>
    </row>
    <row r="7301" customFormat="false" ht="12.75" hidden="false" customHeight="false" outlineLevel="0" collapsed="false">
      <c r="A7301" s="9" t="s">
        <v>1983</v>
      </c>
      <c r="B7301" s="0" t="s">
        <v>18</v>
      </c>
      <c r="C7301" s="0" t="s">
        <v>54</v>
      </c>
      <c r="D7301" s="0" t="s">
        <v>31</v>
      </c>
      <c r="E7301" s="10" t="str">
        <f aca="false">IF(D7301="?OLD","!!!","")</f>
        <v>!!!</v>
      </c>
      <c r="F7301" s="11" t="str">
        <f aca="false">IF(OR(E7301="",E7301="!!!"),"",IF(NOT(ISNA(VLOOKUP(E7301,E$1:E7300,1,FALSE()))),"OLD",IF(AND(E7301&lt;&gt;"",E7301&lt;&gt;"!!!"),"NEW","")))</f>
        <v/>
      </c>
      <c r="G7301" s="12" t="str">
        <f aca="false">IF(OR(E7301="",E7301="!!!"),"",IF(OR(J7301=0,AND(J7301=1,K7301=1),AND(J7301=1,I7301="SBJ"),AND(J7301=1,I7301=0)),"?IN_FOCUS",IF(J7301&lt;=2,"?ACTIVATED",IF(J7301&lt;&gt;"","?FAMILIAR",IF(F7301="NEW",IF(ISNA(VLOOKUP(E7301,#REF!,1,FALSE())),"?TYPE_IDENTIFIABLE","?REFERENTIAL"),"_")))))</f>
        <v/>
      </c>
      <c r="H7301" s="13" t="str">
        <f aca="false">IF(J7301&lt;&gt;1,"",IF(I7301="SBJ","CB","?"))</f>
        <v/>
      </c>
      <c r="I7301" s="14" t="str">
        <f aca="false">IF(OR(E7301="",E7301="!!!",F7301="NEW"),"",INDEX(B$2:B7300,-1+SUMPRODUCT(MAX(ROW(E$2:E7300)*(E7301=E$2:E7300)))))</f>
        <v/>
      </c>
      <c r="J7301" s="15" t="str">
        <f aca="true">IF(OR(E7301="",E7301="!!!",F7301="NEW"),"",COUNTBLANK(OFFSET(A$1,,,SUMPRODUCT(MAX(ROW(E$2:E7301)*(E7301=E$2:E7301)))))-COUNTBLANK(OFFSET(A$1,,,SUMPRODUCT(MAX(ROW(E$1:E7300)*(E7301=E$1:E7300))))))</f>
        <v/>
      </c>
      <c r="K7301" s="15" t="str">
        <f aca="false">IF(OR(E7301="",E7301="!!!",F7301="NEW"),"",INDEX(J$1:J7300,SUMPRODUCT(MAX(ROW(E$1:E7300)*(E7301=E$1:E7300)))))</f>
        <v/>
      </c>
      <c r="L7301" s="16"/>
    </row>
    <row r="7302" customFormat="false" ht="12.75" hidden="false" customHeight="false" outlineLevel="0" collapsed="false">
      <c r="A7302" s="9" t="s">
        <v>20</v>
      </c>
      <c r="E7302" s="10" t="str">
        <f aca="false">IF(D7302="?OLD","!!!","")</f>
        <v/>
      </c>
      <c r="F7302" s="11" t="str">
        <f aca="false">IF(OR(E7302="",E7302="!!!"),"",IF(NOT(ISNA(VLOOKUP(E7302,E$1:E7301,1,FALSE()))),"OLD",IF(AND(E7302&lt;&gt;"",E7302&lt;&gt;"!!!"),"NEW","")))</f>
        <v/>
      </c>
      <c r="G7302" s="12" t="str">
        <f aca="false">IF(OR(E7302="",E7302="!!!"),"",IF(OR(J7302=0,AND(J7302=1,K7302=1),AND(J7302=1,I7302="SBJ"),AND(J7302=1,I7302=0)),"?IN_FOCUS",IF(J7302&lt;=2,"?ACTIVATED",IF(J7302&lt;&gt;"","?FAMILIAR",IF(F7302="NEW",IF(ISNA(VLOOKUP(E7302,#REF!,1,FALSE())),"?TYPE_IDENTIFIABLE","?REFERENTIAL"),"_")))))</f>
        <v/>
      </c>
      <c r="H7302" s="13" t="str">
        <f aca="false">IF(J7302&lt;&gt;1,"",IF(I7302="SBJ","CB","?"))</f>
        <v/>
      </c>
      <c r="I7302" s="14" t="str">
        <f aca="false">IF(OR(E7302="",E7302="!!!",F7302="NEW"),"",INDEX(B$2:B7301,-1+SUMPRODUCT(MAX(ROW(E$2:E7301)*(E7302=E$2:E7301)))))</f>
        <v/>
      </c>
      <c r="J7302" s="15" t="str">
        <f aca="true">IF(OR(E7302="",E7302="!!!",F7302="NEW"),"",COUNTBLANK(OFFSET(A$1,,,SUMPRODUCT(MAX(ROW(E$2:E7302)*(E7302=E$2:E7302)))))-COUNTBLANK(OFFSET(A$1,,,SUMPRODUCT(MAX(ROW(E$1:E7301)*(E7302=E$1:E7301))))))</f>
        <v/>
      </c>
      <c r="K7302" s="15" t="str">
        <f aca="false">IF(OR(E7302="",E7302="!!!",F7302="NEW"),"",INDEX(J$1:J7301,SUMPRODUCT(MAX(ROW(E$1:E7301)*(E7302=E$1:E7301)))))</f>
        <v/>
      </c>
      <c r="L7302" s="16"/>
    </row>
    <row r="7303" customFormat="false" ht="12.75" hidden="false" customHeight="false" outlineLevel="0" collapsed="false">
      <c r="A7303" s="9" t="s">
        <v>1860</v>
      </c>
      <c r="B7303" s="0" t="s">
        <v>23</v>
      </c>
      <c r="C7303" s="0" t="s">
        <v>26</v>
      </c>
      <c r="E7303" s="10" t="str">
        <f aca="false">IF(D7303="?OLD","!!!","")</f>
        <v/>
      </c>
      <c r="F7303" s="11" t="str">
        <f aca="false">IF(OR(E7303="",E7303="!!!"),"",IF(NOT(ISNA(VLOOKUP(E7303,E$1:E7302,1,FALSE()))),"OLD",IF(AND(E7303&lt;&gt;"",E7303&lt;&gt;"!!!"),"NEW","")))</f>
        <v/>
      </c>
      <c r="G7303" s="12" t="str">
        <f aca="false">IF(OR(E7303="",E7303="!!!"),"",IF(OR(J7303=0,AND(J7303=1,K7303=1),AND(J7303=1,I7303="SBJ"),AND(J7303=1,I7303=0)),"?IN_FOCUS",IF(J7303&lt;=2,"?ACTIVATED",IF(J7303&lt;&gt;"","?FAMILIAR",IF(F7303="NEW",IF(ISNA(VLOOKUP(E7303,#REF!,1,FALSE())),"?TYPE_IDENTIFIABLE","?REFERENTIAL"),"_")))))</f>
        <v/>
      </c>
      <c r="H7303" s="13" t="str">
        <f aca="false">IF(J7303&lt;&gt;1,"",IF(I7303="SBJ","CB","?"))</f>
        <v/>
      </c>
      <c r="I7303" s="14" t="str">
        <f aca="false">IF(OR(E7303="",E7303="!!!",F7303="NEW"),"",INDEX(B$2:B7302,-1+SUMPRODUCT(MAX(ROW(E$2:E7302)*(E7303=E$2:E7302)))))</f>
        <v/>
      </c>
      <c r="J7303" s="15" t="str">
        <f aca="true">IF(OR(E7303="",E7303="!!!",F7303="NEW"),"",COUNTBLANK(OFFSET(A$1,,,SUMPRODUCT(MAX(ROW(E$2:E7303)*(E7303=E$2:E7303)))))-COUNTBLANK(OFFSET(A$1,,,SUMPRODUCT(MAX(ROW(E$1:E7302)*(E7303=E$1:E7302))))))</f>
        <v/>
      </c>
      <c r="K7303" s="15" t="str">
        <f aca="false">IF(OR(E7303="",E7303="!!!",F7303="NEW"),"",INDEX(J$1:J7302,SUMPRODUCT(MAX(ROW(E$1:E7302)*(E7303=E$1:E7302)))))</f>
        <v/>
      </c>
      <c r="L7303" s="16"/>
    </row>
    <row r="7304" customFormat="false" ht="12.75" hidden="false" customHeight="false" outlineLevel="0" collapsed="false">
      <c r="A7304" s="9" t="s">
        <v>339</v>
      </c>
      <c r="E7304" s="10" t="str">
        <f aca="false">IF(D7304="?OLD","!!!","")</f>
        <v/>
      </c>
      <c r="F7304" s="11" t="str">
        <f aca="false">IF(OR(E7304="",E7304="!!!"),"",IF(NOT(ISNA(VLOOKUP(E7304,E$1:E7303,1,FALSE()))),"OLD",IF(AND(E7304&lt;&gt;"",E7304&lt;&gt;"!!!"),"NEW","")))</f>
        <v/>
      </c>
      <c r="G7304" s="12" t="str">
        <f aca="false">IF(OR(E7304="",E7304="!!!"),"",IF(OR(J7304=0,AND(J7304=1,K7304=1),AND(J7304=1,I7304="SBJ"),AND(J7304=1,I7304=0)),"?IN_FOCUS",IF(J7304&lt;=2,"?ACTIVATED",IF(J7304&lt;&gt;"","?FAMILIAR",IF(F7304="NEW",IF(ISNA(VLOOKUP(E7304,#REF!,1,FALSE())),"?TYPE_IDENTIFIABLE","?REFERENTIAL"),"_")))))</f>
        <v/>
      </c>
      <c r="H7304" s="13" t="str">
        <f aca="false">IF(J7304&lt;&gt;1,"",IF(I7304="SBJ","CB","?"))</f>
        <v/>
      </c>
      <c r="I7304" s="14" t="str">
        <f aca="false">IF(OR(E7304="",E7304="!!!",F7304="NEW"),"",INDEX(B$2:B7303,-1+SUMPRODUCT(MAX(ROW(E$2:E7303)*(E7304=E$2:E7303)))))</f>
        <v/>
      </c>
      <c r="J7304" s="15" t="str">
        <f aca="true">IF(OR(E7304="",E7304="!!!",F7304="NEW"),"",COUNTBLANK(OFFSET(A$1,,,SUMPRODUCT(MAX(ROW(E$2:E7304)*(E7304=E$2:E7304)))))-COUNTBLANK(OFFSET(A$1,,,SUMPRODUCT(MAX(ROW(E$1:E7303)*(E7304=E$1:E7303))))))</f>
        <v/>
      </c>
      <c r="K7304" s="15" t="str">
        <f aca="false">IF(OR(E7304="",E7304="!!!",F7304="NEW"),"",INDEX(J$1:J7303,SUMPRODUCT(MAX(ROW(E$1:E7303)*(E7304=E$1:E7303)))))</f>
        <v/>
      </c>
      <c r="L7304" s="16"/>
    </row>
    <row r="7305" customFormat="false" ht="12.75" hidden="false" customHeight="false" outlineLevel="0" collapsed="false">
      <c r="A7305" s="9" t="s">
        <v>1742</v>
      </c>
      <c r="E7305" s="10" t="str">
        <f aca="false">IF(D7305="?OLD","!!!","")</f>
        <v/>
      </c>
      <c r="F7305" s="11" t="str">
        <f aca="false">IF(OR(E7305="",E7305="!!!"),"",IF(NOT(ISNA(VLOOKUP(E7305,E$1:E7304,1,FALSE()))),"OLD",IF(AND(E7305&lt;&gt;"",E7305&lt;&gt;"!!!"),"NEW","")))</f>
        <v/>
      </c>
      <c r="G7305" s="12" t="str">
        <f aca="false">IF(OR(E7305="",E7305="!!!"),"",IF(OR(J7305=0,AND(J7305=1,K7305=1),AND(J7305=1,I7305="SBJ"),AND(J7305=1,I7305=0)),"?IN_FOCUS",IF(J7305&lt;=2,"?ACTIVATED",IF(J7305&lt;&gt;"","?FAMILIAR",IF(F7305="NEW",IF(ISNA(VLOOKUP(E7305,#REF!,1,FALSE())),"?TYPE_IDENTIFIABLE","?REFERENTIAL"),"_")))))</f>
        <v/>
      </c>
      <c r="H7305" s="13" t="str">
        <f aca="false">IF(J7305&lt;&gt;1,"",IF(I7305="SBJ","CB","?"))</f>
        <v/>
      </c>
      <c r="I7305" s="14" t="str">
        <f aca="false">IF(OR(E7305="",E7305="!!!",F7305="NEW"),"",INDEX(B$2:B7304,-1+SUMPRODUCT(MAX(ROW(E$2:E7304)*(E7305=E$2:E7304)))))</f>
        <v/>
      </c>
      <c r="J7305" s="15" t="str">
        <f aca="true">IF(OR(E7305="",E7305="!!!",F7305="NEW"),"",COUNTBLANK(OFFSET(A$1,,,SUMPRODUCT(MAX(ROW(E$2:E7305)*(E7305=E$2:E7305)))))-COUNTBLANK(OFFSET(A$1,,,SUMPRODUCT(MAX(ROW(E$1:E7304)*(E7305=E$1:E7304))))))</f>
        <v/>
      </c>
      <c r="K7305" s="15" t="str">
        <f aca="false">IF(OR(E7305="",E7305="!!!",F7305="NEW"),"",INDEX(J$1:J7304,SUMPRODUCT(MAX(ROW(E$1:E7304)*(E7305=E$1:E7304)))))</f>
        <v/>
      </c>
      <c r="L7305" s="16"/>
    </row>
    <row r="7306" customFormat="false" ht="12.75" hidden="false" customHeight="false" outlineLevel="0" collapsed="false">
      <c r="A7306" s="9" t="s">
        <v>48</v>
      </c>
      <c r="E7306" s="10" t="str">
        <f aca="false">IF(D7306="?OLD","!!!","")</f>
        <v/>
      </c>
      <c r="F7306" s="11" t="str">
        <f aca="false">IF(OR(E7306="",E7306="!!!"),"",IF(NOT(ISNA(VLOOKUP(E7306,E$1:E7305,1,FALSE()))),"OLD",IF(AND(E7306&lt;&gt;"",E7306&lt;&gt;"!!!"),"NEW","")))</f>
        <v/>
      </c>
      <c r="G7306" s="12" t="str">
        <f aca="false">IF(OR(E7306="",E7306="!!!"),"",IF(OR(J7306=0,AND(J7306=1,K7306=1),AND(J7306=1,I7306="SBJ"),AND(J7306=1,I7306=0)),"?IN_FOCUS",IF(J7306&lt;=2,"?ACTIVATED",IF(J7306&lt;&gt;"","?FAMILIAR",IF(F7306="NEW",IF(ISNA(VLOOKUP(E7306,#REF!,1,FALSE())),"?TYPE_IDENTIFIABLE","?REFERENTIAL"),"_")))))</f>
        <v/>
      </c>
      <c r="H7306" s="13" t="str">
        <f aca="false">IF(J7306&lt;&gt;1,"",IF(I7306="SBJ","CB","?"))</f>
        <v/>
      </c>
      <c r="I7306" s="14" t="str">
        <f aca="false">IF(OR(E7306="",E7306="!!!",F7306="NEW"),"",INDEX(B$2:B7305,-1+SUMPRODUCT(MAX(ROW(E$2:E7305)*(E7306=E$2:E7305)))))</f>
        <v/>
      </c>
      <c r="J7306" s="15" t="str">
        <f aca="true">IF(OR(E7306="",E7306="!!!",F7306="NEW"),"",COUNTBLANK(OFFSET(A$1,,,SUMPRODUCT(MAX(ROW(E$2:E7306)*(E7306=E$2:E7306)))))-COUNTBLANK(OFFSET(A$1,,,SUMPRODUCT(MAX(ROW(E$1:E7305)*(E7306=E$1:E7305))))))</f>
        <v/>
      </c>
      <c r="K7306" s="15" t="str">
        <f aca="false">IF(OR(E7306="",E7306="!!!",F7306="NEW"),"",INDEX(J$1:J7305,SUMPRODUCT(MAX(ROW(E$1:E7305)*(E7306=E$1:E7305)))))</f>
        <v/>
      </c>
      <c r="L7306" s="16"/>
    </row>
    <row r="7307" customFormat="false" ht="12.75" hidden="false" customHeight="false" outlineLevel="0" collapsed="false">
      <c r="E7307" s="10" t="str">
        <f aca="false">IF(D7307="?OLD","!!!","")</f>
        <v/>
      </c>
      <c r="F7307" s="11" t="str">
        <f aca="false">IF(OR(E7307="",E7307="!!!"),"",IF(NOT(ISNA(VLOOKUP(E7307,E$1:E7306,1,FALSE()))),"OLD",IF(AND(E7307&lt;&gt;"",E7307&lt;&gt;"!!!"),"NEW","")))</f>
        <v/>
      </c>
      <c r="G7307" s="12" t="str">
        <f aca="false">IF(OR(E7307="",E7307="!!!"),"",IF(OR(J7307=0,AND(J7307=1,K7307=1),AND(J7307=1,I7307="SBJ"),AND(J7307=1,I7307=0)),"?IN_FOCUS",IF(J7307&lt;=2,"?ACTIVATED",IF(J7307&lt;&gt;"","?FAMILIAR",IF(F7307="NEW",IF(ISNA(VLOOKUP(E7307,#REF!,1,FALSE())),"?TYPE_IDENTIFIABLE","?REFERENTIAL"),"_")))))</f>
        <v/>
      </c>
      <c r="H7307" s="13" t="str">
        <f aca="false">IF(J7307&lt;&gt;1,"",IF(I7307="SBJ","CB","?"))</f>
        <v/>
      </c>
      <c r="I7307" s="14" t="str">
        <f aca="false">IF(OR(E7307="",E7307="!!!",F7307="NEW"),"",INDEX(B$2:B7306,-1+SUMPRODUCT(MAX(ROW(E$2:E7306)*(E7307=E$2:E7306)))))</f>
        <v/>
      </c>
      <c r="J7307" s="15" t="str">
        <f aca="true">IF(OR(E7307="",E7307="!!!",F7307="NEW"),"",COUNTBLANK(OFFSET(A$1,,,SUMPRODUCT(MAX(ROW(E$2:E7307)*(E7307=E$2:E7307)))))-COUNTBLANK(OFFSET(A$1,,,SUMPRODUCT(MAX(ROW(E$1:E7306)*(E7307=E$1:E7306))))))</f>
        <v/>
      </c>
      <c r="K7307" s="15" t="str">
        <f aca="false">IF(OR(E7307="",E7307="!!!",F7307="NEW"),"",INDEX(J$1:J7306,SUMPRODUCT(MAX(ROW(E$1:E7306)*(E7307=E$1:E7306)))))</f>
        <v/>
      </c>
      <c r="L7307" s="16"/>
    </row>
    <row r="7308" customFormat="false" ht="12.75" hidden="false" customHeight="false" outlineLevel="0" collapsed="false">
      <c r="A7308" s="9" t="s">
        <v>1984</v>
      </c>
      <c r="E7308" s="10" t="str">
        <f aca="false">IF(D7308="?OLD","!!!","")</f>
        <v/>
      </c>
      <c r="F7308" s="11" t="str">
        <f aca="false">IF(OR(E7308="",E7308="!!!"),"",IF(NOT(ISNA(VLOOKUP(E7308,E$1:E7307,1,FALSE()))),"OLD",IF(AND(E7308&lt;&gt;"",E7308&lt;&gt;"!!!"),"NEW","")))</f>
        <v/>
      </c>
      <c r="G7308" s="12" t="str">
        <f aca="false">IF(OR(E7308="",E7308="!!!"),"",IF(OR(J7308=0,AND(J7308=1,K7308=1),AND(J7308=1,I7308="SBJ"),AND(J7308=1,I7308=0)),"?IN_FOCUS",IF(J7308&lt;=2,"?ACTIVATED",IF(J7308&lt;&gt;"","?FAMILIAR",IF(F7308="NEW",IF(ISNA(VLOOKUP(E7308,#REF!,1,FALSE())),"?TYPE_IDENTIFIABLE","?REFERENTIAL"),"_")))))</f>
        <v/>
      </c>
      <c r="H7308" s="13" t="str">
        <f aca="false">IF(J7308&lt;&gt;1,"",IF(I7308="SBJ","CB","?"))</f>
        <v/>
      </c>
      <c r="I7308" s="14" t="str">
        <f aca="false">IF(OR(E7308="",E7308="!!!",F7308="NEW"),"",INDEX(B$2:B7307,-1+SUMPRODUCT(MAX(ROW(E$2:E7307)*(E7308=E$2:E7307)))))</f>
        <v/>
      </c>
      <c r="J7308" s="15" t="str">
        <f aca="true">IF(OR(E7308="",E7308="!!!",F7308="NEW"),"",COUNTBLANK(OFFSET(A$1,,,SUMPRODUCT(MAX(ROW(E$2:E7308)*(E7308=E$2:E7308)))))-COUNTBLANK(OFFSET(A$1,,,SUMPRODUCT(MAX(ROW(E$1:E7307)*(E7308=E$1:E7307))))))</f>
        <v/>
      </c>
      <c r="K7308" s="15" t="str">
        <f aca="false">IF(OR(E7308="",E7308="!!!",F7308="NEW"),"",INDEX(J$1:J7307,SUMPRODUCT(MAX(ROW(E$1:E7307)*(E7308=E$1:E7307)))))</f>
        <v/>
      </c>
      <c r="L7308" s="16"/>
    </row>
    <row r="7309" customFormat="false" ht="12.75" hidden="false" customHeight="false" outlineLevel="0" collapsed="false">
      <c r="A7309" s="9" t="s">
        <v>1985</v>
      </c>
      <c r="E7309" s="10" t="str">
        <f aca="false">IF(D7309="?OLD","!!!","")</f>
        <v/>
      </c>
      <c r="F7309" s="11" t="str">
        <f aca="false">IF(OR(E7309="",E7309="!!!"),"",IF(NOT(ISNA(VLOOKUP(E7309,E$1:E7308,1,FALSE()))),"OLD",IF(AND(E7309&lt;&gt;"",E7309&lt;&gt;"!!!"),"NEW","")))</f>
        <v/>
      </c>
      <c r="G7309" s="12" t="str">
        <f aca="false">IF(OR(E7309="",E7309="!!!"),"",IF(OR(J7309=0,AND(J7309=1,K7309=1),AND(J7309=1,I7309="SBJ"),AND(J7309=1,I7309=0)),"?IN_FOCUS",IF(J7309&lt;=2,"?ACTIVATED",IF(J7309&lt;&gt;"","?FAMILIAR",IF(F7309="NEW",IF(ISNA(VLOOKUP(E7309,#REF!,1,FALSE())),"?TYPE_IDENTIFIABLE","?REFERENTIAL"),"_")))))</f>
        <v/>
      </c>
      <c r="H7309" s="13" t="str">
        <f aca="false">IF(J7309&lt;&gt;1,"",IF(I7309="SBJ","CB","?"))</f>
        <v/>
      </c>
      <c r="I7309" s="14" t="str">
        <f aca="false">IF(OR(E7309="",E7309="!!!",F7309="NEW"),"",INDEX(B$2:B7308,-1+SUMPRODUCT(MAX(ROW(E$2:E7308)*(E7309=E$2:E7308)))))</f>
        <v/>
      </c>
      <c r="J7309" s="15" t="str">
        <f aca="true">IF(OR(E7309="",E7309="!!!",F7309="NEW"),"",COUNTBLANK(OFFSET(A$1,,,SUMPRODUCT(MAX(ROW(E$2:E7309)*(E7309=E$2:E7309)))))-COUNTBLANK(OFFSET(A$1,,,SUMPRODUCT(MAX(ROW(E$1:E7308)*(E7309=E$1:E7308))))))</f>
        <v/>
      </c>
      <c r="K7309" s="15" t="str">
        <f aca="false">IF(OR(E7309="",E7309="!!!",F7309="NEW"),"",INDEX(J$1:J7308,SUMPRODUCT(MAX(ROW(E$1:E7308)*(E7309=E$1:E7308)))))</f>
        <v/>
      </c>
      <c r="L7309" s="16"/>
    </row>
    <row r="7310" customFormat="false" ht="12.75" hidden="false" customHeight="false" outlineLevel="0" collapsed="false">
      <c r="A7310" s="9" t="s">
        <v>291</v>
      </c>
      <c r="E7310" s="10" t="str">
        <f aca="false">IF(D7310="?OLD","!!!","")</f>
        <v/>
      </c>
      <c r="F7310" s="11" t="str">
        <f aca="false">IF(OR(E7310="",E7310="!!!"),"",IF(NOT(ISNA(VLOOKUP(E7310,E$1:E7309,1,FALSE()))),"OLD",IF(AND(E7310&lt;&gt;"",E7310&lt;&gt;"!!!"),"NEW","")))</f>
        <v/>
      </c>
      <c r="G7310" s="12" t="str">
        <f aca="false">IF(OR(E7310="",E7310="!!!"),"",IF(OR(J7310=0,AND(J7310=1,K7310=1),AND(J7310=1,I7310="SBJ"),AND(J7310=1,I7310=0)),"?IN_FOCUS",IF(J7310&lt;=2,"?ACTIVATED",IF(J7310&lt;&gt;"","?FAMILIAR",IF(F7310="NEW",IF(ISNA(VLOOKUP(E7310,#REF!,1,FALSE())),"?TYPE_IDENTIFIABLE","?REFERENTIAL"),"_")))))</f>
        <v/>
      </c>
      <c r="H7310" s="13" t="str">
        <f aca="false">IF(J7310&lt;&gt;1,"",IF(I7310="SBJ","CB","?"))</f>
        <v/>
      </c>
      <c r="I7310" s="14" t="str">
        <f aca="false">IF(OR(E7310="",E7310="!!!",F7310="NEW"),"",INDEX(B$2:B7309,-1+SUMPRODUCT(MAX(ROW(E$2:E7309)*(E7310=E$2:E7309)))))</f>
        <v/>
      </c>
      <c r="J7310" s="15" t="str">
        <f aca="true">IF(OR(E7310="",E7310="!!!",F7310="NEW"),"",COUNTBLANK(OFFSET(A$1,,,SUMPRODUCT(MAX(ROW(E$2:E7310)*(E7310=E$2:E7310)))))-COUNTBLANK(OFFSET(A$1,,,SUMPRODUCT(MAX(ROW(E$1:E7309)*(E7310=E$1:E7309))))))</f>
        <v/>
      </c>
      <c r="K7310" s="15" t="str">
        <f aca="false">IF(OR(E7310="",E7310="!!!",F7310="NEW"),"",INDEX(J$1:J7309,SUMPRODUCT(MAX(ROW(E$1:E7309)*(E7310=E$1:E7309)))))</f>
        <v/>
      </c>
      <c r="L7310" s="16"/>
    </row>
    <row r="7311" customFormat="false" ht="12.75" hidden="false" customHeight="false" outlineLevel="0" collapsed="false">
      <c r="A7311" s="9" t="s">
        <v>347</v>
      </c>
      <c r="B7311" s="0" t="s">
        <v>91</v>
      </c>
      <c r="C7311" s="0" t="s">
        <v>30</v>
      </c>
      <c r="D7311" s="0" t="s">
        <v>31</v>
      </c>
      <c r="E7311" s="10" t="str">
        <f aca="false">IF(D7311="?OLD","!!!","")</f>
        <v>!!!</v>
      </c>
      <c r="F7311" s="11" t="str">
        <f aca="false">IF(OR(E7311="",E7311="!!!"),"",IF(NOT(ISNA(VLOOKUP(E7311,E$1:E7310,1,FALSE()))),"OLD",IF(AND(E7311&lt;&gt;"",E7311&lt;&gt;"!!!"),"NEW","")))</f>
        <v/>
      </c>
      <c r="G7311" s="12" t="str">
        <f aca="false">IF(OR(E7311="",E7311="!!!"),"",IF(OR(J7311=0,AND(J7311=1,K7311=1),AND(J7311=1,I7311="SBJ"),AND(J7311=1,I7311=0)),"?IN_FOCUS",IF(J7311&lt;=2,"?ACTIVATED",IF(J7311&lt;&gt;"","?FAMILIAR",IF(F7311="NEW",IF(ISNA(VLOOKUP(E7311,#REF!,1,FALSE())),"?TYPE_IDENTIFIABLE","?REFERENTIAL"),"_")))))</f>
        <v/>
      </c>
      <c r="H7311" s="13" t="str">
        <f aca="false">IF(J7311&lt;&gt;1,"",IF(I7311="SBJ","CB","?"))</f>
        <v/>
      </c>
      <c r="I7311" s="14" t="str">
        <f aca="false">IF(OR(E7311="",E7311="!!!",F7311="NEW"),"",INDEX(B$2:B7310,-1+SUMPRODUCT(MAX(ROW(E$2:E7310)*(E7311=E$2:E7310)))))</f>
        <v/>
      </c>
      <c r="J7311" s="15" t="str">
        <f aca="true">IF(OR(E7311="",E7311="!!!",F7311="NEW"),"",COUNTBLANK(OFFSET(A$1,,,SUMPRODUCT(MAX(ROW(E$2:E7311)*(E7311=E$2:E7311)))))-COUNTBLANK(OFFSET(A$1,,,SUMPRODUCT(MAX(ROW(E$1:E7310)*(E7311=E$1:E7310))))))</f>
        <v/>
      </c>
      <c r="K7311" s="15" t="str">
        <f aca="false">IF(OR(E7311="",E7311="!!!",F7311="NEW"),"",INDEX(J$1:J7310,SUMPRODUCT(MAX(ROW(E$1:E7310)*(E7311=E$1:E7310)))))</f>
        <v/>
      </c>
      <c r="L7311" s="16"/>
    </row>
    <row r="7312" customFormat="false" ht="12.75" hidden="false" customHeight="false" outlineLevel="0" collapsed="false">
      <c r="A7312" s="9" t="s">
        <v>778</v>
      </c>
      <c r="E7312" s="10" t="str">
        <f aca="false">IF(D7312="?OLD","!!!","")</f>
        <v/>
      </c>
      <c r="F7312" s="11" t="str">
        <f aca="false">IF(OR(E7312="",E7312="!!!"),"",IF(NOT(ISNA(VLOOKUP(E7312,E$1:E7311,1,FALSE()))),"OLD",IF(AND(E7312&lt;&gt;"",E7312&lt;&gt;"!!!"),"NEW","")))</f>
        <v/>
      </c>
      <c r="G7312" s="12" t="str">
        <f aca="false">IF(OR(E7312="",E7312="!!!"),"",IF(OR(J7312=0,AND(J7312=1,K7312=1),AND(J7312=1,I7312="SBJ"),AND(J7312=1,I7312=0)),"?IN_FOCUS",IF(J7312&lt;=2,"?ACTIVATED",IF(J7312&lt;&gt;"","?FAMILIAR",IF(F7312="NEW",IF(ISNA(VLOOKUP(E7312,#REF!,1,FALSE())),"?TYPE_IDENTIFIABLE","?REFERENTIAL"),"_")))))</f>
        <v/>
      </c>
      <c r="H7312" s="13" t="str">
        <f aca="false">IF(J7312&lt;&gt;1,"",IF(I7312="SBJ","CB","?"))</f>
        <v/>
      </c>
      <c r="I7312" s="14" t="str">
        <f aca="false">IF(OR(E7312="",E7312="!!!",F7312="NEW"),"",INDEX(B$2:B7311,-1+SUMPRODUCT(MAX(ROW(E$2:E7311)*(E7312=E$2:E7311)))))</f>
        <v/>
      </c>
      <c r="J7312" s="15" t="str">
        <f aca="true">IF(OR(E7312="",E7312="!!!",F7312="NEW"),"",COUNTBLANK(OFFSET(A$1,,,SUMPRODUCT(MAX(ROW(E$2:E7312)*(E7312=E$2:E7312)))))-COUNTBLANK(OFFSET(A$1,,,SUMPRODUCT(MAX(ROW(E$1:E7311)*(E7312=E$1:E7311))))))</f>
        <v/>
      </c>
      <c r="K7312" s="15" t="str">
        <f aca="false">IF(OR(E7312="",E7312="!!!",F7312="NEW"),"",INDEX(J$1:J7311,SUMPRODUCT(MAX(ROW(E$1:E7311)*(E7312=E$1:E7311)))))</f>
        <v/>
      </c>
      <c r="L7312" s="16"/>
    </row>
    <row r="7313" customFormat="false" ht="12.75" hidden="false" customHeight="false" outlineLevel="0" collapsed="false">
      <c r="A7313" s="9" t="s">
        <v>1192</v>
      </c>
      <c r="E7313" s="10" t="str">
        <f aca="false">IF(D7313="?OLD","!!!","")</f>
        <v/>
      </c>
      <c r="F7313" s="11" t="str">
        <f aca="false">IF(OR(E7313="",E7313="!!!"),"",IF(NOT(ISNA(VLOOKUP(E7313,E$1:E7312,1,FALSE()))),"OLD",IF(AND(E7313&lt;&gt;"",E7313&lt;&gt;"!!!"),"NEW","")))</f>
        <v/>
      </c>
      <c r="G7313" s="12" t="str">
        <f aca="false">IF(OR(E7313="",E7313="!!!"),"",IF(OR(J7313=0,AND(J7313=1,K7313=1),AND(J7313=1,I7313="SBJ"),AND(J7313=1,I7313=0)),"?IN_FOCUS",IF(J7313&lt;=2,"?ACTIVATED",IF(J7313&lt;&gt;"","?FAMILIAR",IF(F7313="NEW",IF(ISNA(VLOOKUP(E7313,#REF!,1,FALSE())),"?TYPE_IDENTIFIABLE","?REFERENTIAL"),"_")))))</f>
        <v/>
      </c>
      <c r="H7313" s="13" t="str">
        <f aca="false">IF(J7313&lt;&gt;1,"",IF(I7313="SBJ","CB","?"))</f>
        <v/>
      </c>
      <c r="I7313" s="14" t="str">
        <f aca="false">IF(OR(E7313="",E7313="!!!",F7313="NEW"),"",INDEX(B$2:B7312,-1+SUMPRODUCT(MAX(ROW(E$2:E7312)*(E7313=E$2:E7312)))))</f>
        <v/>
      </c>
      <c r="J7313" s="15" t="str">
        <f aca="true">IF(OR(E7313="",E7313="!!!",F7313="NEW"),"",COUNTBLANK(OFFSET(A$1,,,SUMPRODUCT(MAX(ROW(E$2:E7313)*(E7313=E$2:E7313)))))-COUNTBLANK(OFFSET(A$1,,,SUMPRODUCT(MAX(ROW(E$1:E7312)*(E7313=E$1:E7312))))))</f>
        <v/>
      </c>
      <c r="K7313" s="15" t="str">
        <f aca="false">IF(OR(E7313="",E7313="!!!",F7313="NEW"),"",INDEX(J$1:J7312,SUMPRODUCT(MAX(ROW(E$1:E7312)*(E7313=E$1:E7312)))))</f>
        <v/>
      </c>
      <c r="L7313" s="16"/>
    </row>
    <row r="7314" customFormat="false" ht="12.75" hidden="false" customHeight="false" outlineLevel="0" collapsed="false">
      <c r="A7314" s="9" t="s">
        <v>80</v>
      </c>
      <c r="E7314" s="10" t="str">
        <f aca="false">IF(D7314="?OLD","!!!","")</f>
        <v/>
      </c>
      <c r="F7314" s="11" t="str">
        <f aca="false">IF(OR(E7314="",E7314="!!!"),"",IF(NOT(ISNA(VLOOKUP(E7314,E$1:E7313,1,FALSE()))),"OLD",IF(AND(E7314&lt;&gt;"",E7314&lt;&gt;"!!!"),"NEW","")))</f>
        <v/>
      </c>
      <c r="G7314" s="12" t="str">
        <f aca="false">IF(OR(E7314="",E7314="!!!"),"",IF(OR(J7314=0,AND(J7314=1,K7314=1),AND(J7314=1,I7314="SBJ"),AND(J7314=1,I7314=0)),"?IN_FOCUS",IF(J7314&lt;=2,"?ACTIVATED",IF(J7314&lt;&gt;"","?FAMILIAR",IF(F7314="NEW",IF(ISNA(VLOOKUP(E7314,#REF!,1,FALSE())),"?TYPE_IDENTIFIABLE","?REFERENTIAL"),"_")))))</f>
        <v/>
      </c>
      <c r="H7314" s="13" t="str">
        <f aca="false">IF(J7314&lt;&gt;1,"",IF(I7314="SBJ","CB","?"))</f>
        <v/>
      </c>
      <c r="I7314" s="14" t="str">
        <f aca="false">IF(OR(E7314="",E7314="!!!",F7314="NEW"),"",INDEX(B$2:B7313,-1+SUMPRODUCT(MAX(ROW(E$2:E7313)*(E7314=E$2:E7313)))))</f>
        <v/>
      </c>
      <c r="J7314" s="15" t="str">
        <f aca="true">IF(OR(E7314="",E7314="!!!",F7314="NEW"),"",COUNTBLANK(OFFSET(A$1,,,SUMPRODUCT(MAX(ROW(E$2:E7314)*(E7314=E$2:E7314)))))-COUNTBLANK(OFFSET(A$1,,,SUMPRODUCT(MAX(ROW(E$1:E7313)*(E7314=E$1:E7313))))))</f>
        <v/>
      </c>
      <c r="K7314" s="15" t="str">
        <f aca="false">IF(OR(E7314="",E7314="!!!",F7314="NEW"),"",INDEX(J$1:J7313,SUMPRODUCT(MAX(ROW(E$1:E7313)*(E7314=E$1:E7313)))))</f>
        <v/>
      </c>
      <c r="L7314" s="16"/>
    </row>
    <row r="7315" customFormat="false" ht="12.75" hidden="false" customHeight="false" outlineLevel="0" collapsed="false">
      <c r="A7315" s="9" t="s">
        <v>39</v>
      </c>
      <c r="E7315" s="10" t="str">
        <f aca="false">IF(D7315="?OLD","!!!","")</f>
        <v/>
      </c>
      <c r="F7315" s="11" t="str">
        <f aca="false">IF(OR(E7315="",E7315="!!!"),"",IF(NOT(ISNA(VLOOKUP(E7315,E$1:E7314,1,FALSE()))),"OLD",IF(AND(E7315&lt;&gt;"",E7315&lt;&gt;"!!!"),"NEW","")))</f>
        <v/>
      </c>
      <c r="G7315" s="12" t="str">
        <f aca="false">IF(OR(E7315="",E7315="!!!"),"",IF(OR(J7315=0,AND(J7315=1,K7315=1),AND(J7315=1,I7315="SBJ"),AND(J7315=1,I7315=0)),"?IN_FOCUS",IF(J7315&lt;=2,"?ACTIVATED",IF(J7315&lt;&gt;"","?FAMILIAR",IF(F7315="NEW",IF(ISNA(VLOOKUP(E7315,#REF!,1,FALSE())),"?TYPE_IDENTIFIABLE","?REFERENTIAL"),"_")))))</f>
        <v/>
      </c>
      <c r="H7315" s="13" t="str">
        <f aca="false">IF(J7315&lt;&gt;1,"",IF(I7315="SBJ","CB","?"))</f>
        <v/>
      </c>
      <c r="I7315" s="14" t="str">
        <f aca="false">IF(OR(E7315="",E7315="!!!",F7315="NEW"),"",INDEX(B$2:B7314,-1+SUMPRODUCT(MAX(ROW(E$2:E7314)*(E7315=E$2:E7314)))))</f>
        <v/>
      </c>
      <c r="J7315" s="15" t="str">
        <f aca="true">IF(OR(E7315="",E7315="!!!",F7315="NEW"),"",COUNTBLANK(OFFSET(A$1,,,SUMPRODUCT(MAX(ROW(E$2:E7315)*(E7315=E$2:E7315)))))-COUNTBLANK(OFFSET(A$1,,,SUMPRODUCT(MAX(ROW(E$1:E7314)*(E7315=E$1:E7314))))))</f>
        <v/>
      </c>
      <c r="K7315" s="15" t="str">
        <f aca="false">IF(OR(E7315="",E7315="!!!",F7315="NEW"),"",INDEX(J$1:J7314,SUMPRODUCT(MAX(ROW(E$1:E7314)*(E7315=E$1:E7314)))))</f>
        <v/>
      </c>
      <c r="L7315" s="16"/>
    </row>
    <row r="7316" customFormat="false" ht="12.75" hidden="false" customHeight="false" outlineLevel="0" collapsed="false">
      <c r="A7316" s="9" t="s">
        <v>914</v>
      </c>
      <c r="B7316" s="0" t="s">
        <v>38</v>
      </c>
      <c r="C7316" s="0" t="s">
        <v>96</v>
      </c>
      <c r="D7316" s="0" t="s">
        <v>31</v>
      </c>
      <c r="E7316" s="10" t="str">
        <f aca="false">IF(D7316="?OLD","!!!","")</f>
        <v>!!!</v>
      </c>
      <c r="F7316" s="11" t="str">
        <f aca="false">IF(OR(E7316="",E7316="!!!"),"",IF(NOT(ISNA(VLOOKUP(E7316,E$1:E7315,1,FALSE()))),"OLD",IF(AND(E7316&lt;&gt;"",E7316&lt;&gt;"!!!"),"NEW","")))</f>
        <v/>
      </c>
      <c r="G7316" s="12" t="str">
        <f aca="false">IF(OR(E7316="",E7316="!!!"),"",IF(OR(J7316=0,AND(J7316=1,K7316=1),AND(J7316=1,I7316="SBJ"),AND(J7316=1,I7316=0)),"?IN_FOCUS",IF(J7316&lt;=2,"?ACTIVATED",IF(J7316&lt;&gt;"","?FAMILIAR",IF(F7316="NEW",IF(ISNA(VLOOKUP(E7316,#REF!,1,FALSE())),"?TYPE_IDENTIFIABLE","?REFERENTIAL"),"_")))))</f>
        <v/>
      </c>
      <c r="H7316" s="13" t="str">
        <f aca="false">IF(J7316&lt;&gt;1,"",IF(I7316="SBJ","CB","?"))</f>
        <v/>
      </c>
      <c r="I7316" s="14" t="str">
        <f aca="false">IF(OR(E7316="",E7316="!!!",F7316="NEW"),"",INDEX(B$2:B7315,-1+SUMPRODUCT(MAX(ROW(E$2:E7315)*(E7316=E$2:E7315)))))</f>
        <v/>
      </c>
      <c r="J7316" s="15" t="str">
        <f aca="true">IF(OR(E7316="",E7316="!!!",F7316="NEW"),"",COUNTBLANK(OFFSET(A$1,,,SUMPRODUCT(MAX(ROW(E$2:E7316)*(E7316=E$2:E7316)))))-COUNTBLANK(OFFSET(A$1,,,SUMPRODUCT(MAX(ROW(E$1:E7315)*(E7316=E$1:E7315))))))</f>
        <v/>
      </c>
      <c r="K7316" s="15" t="str">
        <f aca="false">IF(OR(E7316="",E7316="!!!",F7316="NEW"),"",INDEX(J$1:J7315,SUMPRODUCT(MAX(ROW(E$1:E7315)*(E7316=E$1:E7315)))))</f>
        <v/>
      </c>
      <c r="L7316" s="16"/>
    </row>
    <row r="7317" customFormat="false" ht="12.75" hidden="false" customHeight="false" outlineLevel="0" collapsed="false">
      <c r="A7317" s="9" t="s">
        <v>39</v>
      </c>
      <c r="E7317" s="10" t="str">
        <f aca="false">IF(D7317="?OLD","!!!","")</f>
        <v/>
      </c>
      <c r="F7317" s="11" t="str">
        <f aca="false">IF(OR(E7317="",E7317="!!!"),"",IF(NOT(ISNA(VLOOKUP(E7317,E$1:E7316,1,FALSE()))),"OLD",IF(AND(E7317&lt;&gt;"",E7317&lt;&gt;"!!!"),"NEW","")))</f>
        <v/>
      </c>
      <c r="G7317" s="12" t="str">
        <f aca="false">IF(OR(E7317="",E7317="!!!"),"",IF(OR(J7317=0,AND(J7317=1,K7317=1),AND(J7317=1,I7317="SBJ"),AND(J7317=1,I7317=0)),"?IN_FOCUS",IF(J7317&lt;=2,"?ACTIVATED",IF(J7317&lt;&gt;"","?FAMILIAR",IF(F7317="NEW",IF(ISNA(VLOOKUP(E7317,#REF!,1,FALSE())),"?TYPE_IDENTIFIABLE","?REFERENTIAL"),"_")))))</f>
        <v/>
      </c>
      <c r="H7317" s="13" t="str">
        <f aca="false">IF(J7317&lt;&gt;1,"",IF(I7317="SBJ","CB","?"))</f>
        <v/>
      </c>
      <c r="I7317" s="14" t="str">
        <f aca="false">IF(OR(E7317="",E7317="!!!",F7317="NEW"),"",INDEX(B$2:B7316,-1+SUMPRODUCT(MAX(ROW(E$2:E7316)*(E7317=E$2:E7316)))))</f>
        <v/>
      </c>
      <c r="J7317" s="15" t="str">
        <f aca="true">IF(OR(E7317="",E7317="!!!",F7317="NEW"),"",COUNTBLANK(OFFSET(A$1,,,SUMPRODUCT(MAX(ROW(E$2:E7317)*(E7317=E$2:E7317)))))-COUNTBLANK(OFFSET(A$1,,,SUMPRODUCT(MAX(ROW(E$1:E7316)*(E7317=E$1:E7316))))))</f>
        <v/>
      </c>
      <c r="K7317" s="15" t="str">
        <f aca="false">IF(OR(E7317="",E7317="!!!",F7317="NEW"),"",INDEX(J$1:J7316,SUMPRODUCT(MAX(ROW(E$1:E7316)*(E7317=E$1:E7316)))))</f>
        <v/>
      </c>
      <c r="L7317" s="16"/>
    </row>
    <row r="7318" customFormat="false" ht="12.75" hidden="false" customHeight="false" outlineLevel="0" collapsed="false">
      <c r="A7318" s="9" t="s">
        <v>938</v>
      </c>
      <c r="B7318" s="0" t="s">
        <v>91</v>
      </c>
      <c r="E7318" s="10" t="str">
        <f aca="false">IF(D7318="?OLD","!!!","")</f>
        <v/>
      </c>
      <c r="F7318" s="11" t="str">
        <f aca="false">IF(OR(E7318="",E7318="!!!"),"",IF(NOT(ISNA(VLOOKUP(E7318,E$1:E7317,1,FALSE()))),"OLD",IF(AND(E7318&lt;&gt;"",E7318&lt;&gt;"!!!"),"NEW","")))</f>
        <v/>
      </c>
      <c r="G7318" s="12" t="str">
        <f aca="false">IF(OR(E7318="",E7318="!!!"),"",IF(OR(J7318=0,AND(J7318=1,K7318=1),AND(J7318=1,I7318="SBJ"),AND(J7318=1,I7318=0)),"?IN_FOCUS",IF(J7318&lt;=2,"?ACTIVATED",IF(J7318&lt;&gt;"","?FAMILIAR",IF(F7318="NEW",IF(ISNA(VLOOKUP(E7318,#REF!,1,FALSE())),"?TYPE_IDENTIFIABLE","?REFERENTIAL"),"_")))))</f>
        <v/>
      </c>
      <c r="H7318" s="13" t="str">
        <f aca="false">IF(J7318&lt;&gt;1,"",IF(I7318="SBJ","CB","?"))</f>
        <v/>
      </c>
      <c r="I7318" s="14" t="str">
        <f aca="false">IF(OR(E7318="",E7318="!!!",F7318="NEW"),"",INDEX(B$2:B7317,-1+SUMPRODUCT(MAX(ROW(E$2:E7317)*(E7318=E$2:E7317)))))</f>
        <v/>
      </c>
      <c r="J7318" s="15" t="str">
        <f aca="true">IF(OR(E7318="",E7318="!!!",F7318="NEW"),"",COUNTBLANK(OFFSET(A$1,,,SUMPRODUCT(MAX(ROW(E$2:E7318)*(E7318=E$2:E7318)))))-COUNTBLANK(OFFSET(A$1,,,SUMPRODUCT(MAX(ROW(E$1:E7317)*(E7318=E$1:E7317))))))</f>
        <v/>
      </c>
      <c r="K7318" s="15" t="str">
        <f aca="false">IF(OR(E7318="",E7318="!!!",F7318="NEW"),"",INDEX(J$1:J7317,SUMPRODUCT(MAX(ROW(E$1:E7317)*(E7318=E$1:E7317)))))</f>
        <v/>
      </c>
      <c r="L7318" s="16"/>
    </row>
    <row r="7319" customFormat="false" ht="12.75" hidden="false" customHeight="false" outlineLevel="0" collapsed="false">
      <c r="A7319" s="9" t="s">
        <v>197</v>
      </c>
      <c r="E7319" s="10" t="str">
        <f aca="false">IF(D7319="?OLD","!!!","")</f>
        <v/>
      </c>
      <c r="F7319" s="11" t="str">
        <f aca="false">IF(OR(E7319="",E7319="!!!"),"",IF(NOT(ISNA(VLOOKUP(E7319,E$1:E7318,1,FALSE()))),"OLD",IF(AND(E7319&lt;&gt;"",E7319&lt;&gt;"!!!"),"NEW","")))</f>
        <v/>
      </c>
      <c r="G7319" s="12" t="str">
        <f aca="false">IF(OR(E7319="",E7319="!!!"),"",IF(OR(J7319=0,AND(J7319=1,K7319=1),AND(J7319=1,I7319="SBJ"),AND(J7319=1,I7319=0)),"?IN_FOCUS",IF(J7319&lt;=2,"?ACTIVATED",IF(J7319&lt;&gt;"","?FAMILIAR",IF(F7319="NEW",IF(ISNA(VLOOKUP(E7319,#REF!,1,FALSE())),"?TYPE_IDENTIFIABLE","?REFERENTIAL"),"_")))))</f>
        <v/>
      </c>
      <c r="H7319" s="13" t="str">
        <f aca="false">IF(J7319&lt;&gt;1,"",IF(I7319="SBJ","CB","?"))</f>
        <v/>
      </c>
      <c r="I7319" s="14" t="str">
        <f aca="false">IF(OR(E7319="",E7319="!!!",F7319="NEW"),"",INDEX(B$2:B7318,-1+SUMPRODUCT(MAX(ROW(E$2:E7318)*(E7319=E$2:E7318)))))</f>
        <v/>
      </c>
      <c r="J7319" s="15" t="str">
        <f aca="true">IF(OR(E7319="",E7319="!!!",F7319="NEW"),"",COUNTBLANK(OFFSET(A$1,,,SUMPRODUCT(MAX(ROW(E$2:E7319)*(E7319=E$2:E7319)))))-COUNTBLANK(OFFSET(A$1,,,SUMPRODUCT(MAX(ROW(E$1:E7318)*(E7319=E$1:E7318))))))</f>
        <v/>
      </c>
      <c r="K7319" s="15" t="str">
        <f aca="false">IF(OR(E7319="",E7319="!!!",F7319="NEW"),"",INDEX(J$1:J7318,SUMPRODUCT(MAX(ROW(E$1:E7318)*(E7319=E$1:E7318)))))</f>
        <v/>
      </c>
      <c r="L7319" s="16"/>
    </row>
    <row r="7320" customFormat="false" ht="12.75" hidden="false" customHeight="false" outlineLevel="0" collapsed="false">
      <c r="A7320" s="9" t="s">
        <v>71</v>
      </c>
      <c r="E7320" s="10" t="str">
        <f aca="false">IF(D7320="?OLD","!!!","")</f>
        <v/>
      </c>
      <c r="F7320" s="11" t="str">
        <f aca="false">IF(OR(E7320="",E7320="!!!"),"",IF(NOT(ISNA(VLOOKUP(E7320,E$1:E7319,1,FALSE()))),"OLD",IF(AND(E7320&lt;&gt;"",E7320&lt;&gt;"!!!"),"NEW","")))</f>
        <v/>
      </c>
      <c r="G7320" s="12" t="str">
        <f aca="false">IF(OR(E7320="",E7320="!!!"),"",IF(OR(J7320=0,AND(J7320=1,K7320=1),AND(J7320=1,I7320="SBJ"),AND(J7320=1,I7320=0)),"?IN_FOCUS",IF(J7320&lt;=2,"?ACTIVATED",IF(J7320&lt;&gt;"","?FAMILIAR",IF(F7320="NEW",IF(ISNA(VLOOKUP(E7320,#REF!,1,FALSE())),"?TYPE_IDENTIFIABLE","?REFERENTIAL"),"_")))))</f>
        <v/>
      </c>
      <c r="H7320" s="13" t="str">
        <f aca="false">IF(J7320&lt;&gt;1,"",IF(I7320="SBJ","CB","?"))</f>
        <v/>
      </c>
      <c r="I7320" s="14" t="str">
        <f aca="false">IF(OR(E7320="",E7320="!!!",F7320="NEW"),"",INDEX(B$2:B7319,-1+SUMPRODUCT(MAX(ROW(E$2:E7319)*(E7320=E$2:E7319)))))</f>
        <v/>
      </c>
      <c r="J7320" s="15" t="str">
        <f aca="true">IF(OR(E7320="",E7320="!!!",F7320="NEW"),"",COUNTBLANK(OFFSET(A$1,,,SUMPRODUCT(MAX(ROW(E$2:E7320)*(E7320=E$2:E7320)))))-COUNTBLANK(OFFSET(A$1,,,SUMPRODUCT(MAX(ROW(E$1:E7319)*(E7320=E$1:E7319))))))</f>
        <v/>
      </c>
      <c r="K7320" s="15" t="str">
        <f aca="false">IF(OR(E7320="",E7320="!!!",F7320="NEW"),"",INDEX(J$1:J7319,SUMPRODUCT(MAX(ROW(E$1:E7319)*(E7320=E$1:E7319)))))</f>
        <v/>
      </c>
      <c r="L7320" s="16"/>
    </row>
    <row r="7321" customFormat="false" ht="12.75" hidden="false" customHeight="false" outlineLevel="0" collapsed="false">
      <c r="A7321" s="9" t="s">
        <v>1986</v>
      </c>
      <c r="B7321" s="0" t="s">
        <v>38</v>
      </c>
      <c r="C7321" s="0" t="s">
        <v>54</v>
      </c>
      <c r="D7321" s="0" t="s">
        <v>31</v>
      </c>
      <c r="E7321" s="10" t="str">
        <f aca="false">IF(D7321="?OLD","!!!","")</f>
        <v>!!!</v>
      </c>
      <c r="F7321" s="11" t="str">
        <f aca="false">IF(OR(E7321="",E7321="!!!"),"",IF(NOT(ISNA(VLOOKUP(E7321,E$1:E7320,1,FALSE()))),"OLD",IF(AND(E7321&lt;&gt;"",E7321&lt;&gt;"!!!"),"NEW","")))</f>
        <v/>
      </c>
      <c r="G7321" s="12" t="str">
        <f aca="false">IF(OR(E7321="",E7321="!!!"),"",IF(OR(J7321=0,AND(J7321=1,K7321=1),AND(J7321=1,I7321="SBJ"),AND(J7321=1,I7321=0)),"?IN_FOCUS",IF(J7321&lt;=2,"?ACTIVATED",IF(J7321&lt;&gt;"","?FAMILIAR",IF(F7321="NEW",IF(ISNA(VLOOKUP(E7321,#REF!,1,FALSE())),"?TYPE_IDENTIFIABLE","?REFERENTIAL"),"_")))))</f>
        <v/>
      </c>
      <c r="H7321" s="13" t="str">
        <f aca="false">IF(J7321&lt;&gt;1,"",IF(I7321="SBJ","CB","?"))</f>
        <v/>
      </c>
      <c r="I7321" s="14" t="str">
        <f aca="false">IF(OR(E7321="",E7321="!!!",F7321="NEW"),"",INDEX(B$2:B7320,-1+SUMPRODUCT(MAX(ROW(E$2:E7320)*(E7321=E$2:E7320)))))</f>
        <v/>
      </c>
      <c r="J7321" s="15" t="str">
        <f aca="true">IF(OR(E7321="",E7321="!!!",F7321="NEW"),"",COUNTBLANK(OFFSET(A$1,,,SUMPRODUCT(MAX(ROW(E$2:E7321)*(E7321=E$2:E7321)))))-COUNTBLANK(OFFSET(A$1,,,SUMPRODUCT(MAX(ROW(E$1:E7320)*(E7321=E$1:E7320))))))</f>
        <v/>
      </c>
      <c r="K7321" s="15" t="str">
        <f aca="false">IF(OR(E7321="",E7321="!!!",F7321="NEW"),"",INDEX(J$1:J7320,SUMPRODUCT(MAX(ROW(E$1:E7320)*(E7321=E$1:E7320)))))</f>
        <v/>
      </c>
      <c r="L7321" s="16"/>
    </row>
    <row r="7322" customFormat="false" ht="12.75" hidden="false" customHeight="false" outlineLevel="0" collapsed="false">
      <c r="A7322" s="9" t="s">
        <v>20</v>
      </c>
      <c r="E7322" s="10" t="str">
        <f aca="false">IF(D7322="?OLD","!!!","")</f>
        <v/>
      </c>
      <c r="F7322" s="11" t="str">
        <f aca="false">IF(OR(E7322="",E7322="!!!"),"",IF(NOT(ISNA(VLOOKUP(E7322,E$1:E7321,1,FALSE()))),"OLD",IF(AND(E7322&lt;&gt;"",E7322&lt;&gt;"!!!"),"NEW","")))</f>
        <v/>
      </c>
      <c r="G7322" s="12" t="str">
        <f aca="false">IF(OR(E7322="",E7322="!!!"),"",IF(OR(J7322=0,AND(J7322=1,K7322=1),AND(J7322=1,I7322="SBJ"),AND(J7322=1,I7322=0)),"?IN_FOCUS",IF(J7322&lt;=2,"?ACTIVATED",IF(J7322&lt;&gt;"","?FAMILIAR",IF(F7322="NEW",IF(ISNA(VLOOKUP(E7322,#REF!,1,FALSE())),"?TYPE_IDENTIFIABLE","?REFERENTIAL"),"_")))))</f>
        <v/>
      </c>
      <c r="H7322" s="13" t="str">
        <f aca="false">IF(J7322&lt;&gt;1,"",IF(I7322="SBJ","CB","?"))</f>
        <v/>
      </c>
      <c r="I7322" s="14" t="str">
        <f aca="false">IF(OR(E7322="",E7322="!!!",F7322="NEW"),"",INDEX(B$2:B7321,-1+SUMPRODUCT(MAX(ROW(E$2:E7321)*(E7322=E$2:E7321)))))</f>
        <v/>
      </c>
      <c r="J7322" s="15" t="str">
        <f aca="true">IF(OR(E7322="",E7322="!!!",F7322="NEW"),"",COUNTBLANK(OFFSET(A$1,,,SUMPRODUCT(MAX(ROW(E$2:E7322)*(E7322=E$2:E7322)))))-COUNTBLANK(OFFSET(A$1,,,SUMPRODUCT(MAX(ROW(E$1:E7321)*(E7322=E$1:E7321))))))</f>
        <v/>
      </c>
      <c r="K7322" s="15" t="str">
        <f aca="false">IF(OR(E7322="",E7322="!!!",F7322="NEW"),"",INDEX(J$1:J7321,SUMPRODUCT(MAX(ROW(E$1:E7321)*(E7322=E$1:E7321)))))</f>
        <v/>
      </c>
      <c r="L7322" s="16"/>
    </row>
    <row r="7323" customFormat="false" ht="12.75" hidden="false" customHeight="false" outlineLevel="0" collapsed="false">
      <c r="A7323" s="9" t="s">
        <v>71</v>
      </c>
      <c r="E7323" s="10" t="str">
        <f aca="false">IF(D7323="?OLD","!!!","")</f>
        <v/>
      </c>
      <c r="F7323" s="11" t="str">
        <f aca="false">IF(OR(E7323="",E7323="!!!"),"",IF(NOT(ISNA(VLOOKUP(E7323,E$1:E7322,1,FALSE()))),"OLD",IF(AND(E7323&lt;&gt;"",E7323&lt;&gt;"!!!"),"NEW","")))</f>
        <v/>
      </c>
      <c r="G7323" s="12" t="str">
        <f aca="false">IF(OR(E7323="",E7323="!!!"),"",IF(OR(J7323=0,AND(J7323=1,K7323=1),AND(J7323=1,I7323="SBJ"),AND(J7323=1,I7323=0)),"?IN_FOCUS",IF(J7323&lt;=2,"?ACTIVATED",IF(J7323&lt;&gt;"","?FAMILIAR",IF(F7323="NEW",IF(ISNA(VLOOKUP(E7323,#REF!,1,FALSE())),"?TYPE_IDENTIFIABLE","?REFERENTIAL"),"_")))))</f>
        <v/>
      </c>
      <c r="H7323" s="13" t="str">
        <f aca="false">IF(J7323&lt;&gt;1,"",IF(I7323="SBJ","CB","?"))</f>
        <v/>
      </c>
      <c r="I7323" s="14" t="str">
        <f aca="false">IF(OR(E7323="",E7323="!!!",F7323="NEW"),"",INDEX(B$2:B7322,-1+SUMPRODUCT(MAX(ROW(E$2:E7322)*(E7323=E$2:E7322)))))</f>
        <v/>
      </c>
      <c r="J7323" s="15" t="str">
        <f aca="true">IF(OR(E7323="",E7323="!!!",F7323="NEW"),"",COUNTBLANK(OFFSET(A$1,,,SUMPRODUCT(MAX(ROW(E$2:E7323)*(E7323=E$2:E7323)))))-COUNTBLANK(OFFSET(A$1,,,SUMPRODUCT(MAX(ROW(E$1:E7322)*(E7323=E$1:E7322))))))</f>
        <v/>
      </c>
      <c r="K7323" s="15" t="str">
        <f aca="false">IF(OR(E7323="",E7323="!!!",F7323="NEW"),"",INDEX(J$1:J7322,SUMPRODUCT(MAX(ROW(E$1:E7322)*(E7323=E$1:E7322)))))</f>
        <v/>
      </c>
      <c r="L7323" s="16"/>
    </row>
    <row r="7324" customFormat="false" ht="12.75" hidden="false" customHeight="false" outlineLevel="0" collapsed="false">
      <c r="A7324" s="9" t="s">
        <v>1987</v>
      </c>
      <c r="E7324" s="10" t="str">
        <f aca="false">IF(D7324="?OLD","!!!","")</f>
        <v/>
      </c>
      <c r="F7324" s="11" t="str">
        <f aca="false">IF(OR(E7324="",E7324="!!!"),"",IF(NOT(ISNA(VLOOKUP(E7324,E$1:E7323,1,FALSE()))),"OLD",IF(AND(E7324&lt;&gt;"",E7324&lt;&gt;"!!!"),"NEW","")))</f>
        <v/>
      </c>
      <c r="G7324" s="12" t="str">
        <f aca="false">IF(OR(E7324="",E7324="!!!"),"",IF(OR(J7324=0,AND(J7324=1,K7324=1),AND(J7324=1,I7324="SBJ"),AND(J7324=1,I7324=0)),"?IN_FOCUS",IF(J7324&lt;=2,"?ACTIVATED",IF(J7324&lt;&gt;"","?FAMILIAR",IF(F7324="NEW",IF(ISNA(VLOOKUP(E7324,#REF!,1,FALSE())),"?TYPE_IDENTIFIABLE","?REFERENTIAL"),"_")))))</f>
        <v/>
      </c>
      <c r="H7324" s="13" t="str">
        <f aca="false">IF(J7324&lt;&gt;1,"",IF(I7324="SBJ","CB","?"))</f>
        <v/>
      </c>
      <c r="I7324" s="14" t="str">
        <f aca="false">IF(OR(E7324="",E7324="!!!",F7324="NEW"),"",INDEX(B$2:B7323,-1+SUMPRODUCT(MAX(ROW(E$2:E7323)*(E7324=E$2:E7323)))))</f>
        <v/>
      </c>
      <c r="J7324" s="15" t="str">
        <f aca="true">IF(OR(E7324="",E7324="!!!",F7324="NEW"),"",COUNTBLANK(OFFSET(A$1,,,SUMPRODUCT(MAX(ROW(E$2:E7324)*(E7324=E$2:E7324)))))-COUNTBLANK(OFFSET(A$1,,,SUMPRODUCT(MAX(ROW(E$1:E7323)*(E7324=E$1:E7323))))))</f>
        <v/>
      </c>
      <c r="K7324" s="15" t="str">
        <f aca="false">IF(OR(E7324="",E7324="!!!",F7324="NEW"),"",INDEX(J$1:J7323,SUMPRODUCT(MAX(ROW(E$1:E7323)*(E7324=E$1:E7323)))))</f>
        <v/>
      </c>
      <c r="L7324" s="16"/>
    </row>
    <row r="7325" customFormat="false" ht="12.75" hidden="false" customHeight="false" outlineLevel="0" collapsed="false">
      <c r="A7325" s="9" t="s">
        <v>1988</v>
      </c>
      <c r="E7325" s="10" t="str">
        <f aca="false">IF(D7325="?OLD","!!!","")</f>
        <v/>
      </c>
      <c r="F7325" s="11" t="str">
        <f aca="false">IF(OR(E7325="",E7325="!!!"),"",IF(NOT(ISNA(VLOOKUP(E7325,E$1:E7324,1,FALSE()))),"OLD",IF(AND(E7325&lt;&gt;"",E7325&lt;&gt;"!!!"),"NEW","")))</f>
        <v/>
      </c>
      <c r="G7325" s="12" t="str">
        <f aca="false">IF(OR(E7325="",E7325="!!!"),"",IF(OR(J7325=0,AND(J7325=1,K7325=1),AND(J7325=1,I7325="SBJ"),AND(J7325=1,I7325=0)),"?IN_FOCUS",IF(J7325&lt;=2,"?ACTIVATED",IF(J7325&lt;&gt;"","?FAMILIAR",IF(F7325="NEW",IF(ISNA(VLOOKUP(E7325,#REF!,1,FALSE())),"?TYPE_IDENTIFIABLE","?REFERENTIAL"),"_")))))</f>
        <v/>
      </c>
      <c r="H7325" s="13" t="str">
        <f aca="false">IF(J7325&lt;&gt;1,"",IF(I7325="SBJ","CB","?"))</f>
        <v/>
      </c>
      <c r="I7325" s="14" t="str">
        <f aca="false">IF(OR(E7325="",E7325="!!!",F7325="NEW"),"",INDEX(B$2:B7324,-1+SUMPRODUCT(MAX(ROW(E$2:E7324)*(E7325=E$2:E7324)))))</f>
        <v/>
      </c>
      <c r="J7325" s="15" t="str">
        <f aca="true">IF(OR(E7325="",E7325="!!!",F7325="NEW"),"",COUNTBLANK(OFFSET(A$1,,,SUMPRODUCT(MAX(ROW(E$2:E7325)*(E7325=E$2:E7325)))))-COUNTBLANK(OFFSET(A$1,,,SUMPRODUCT(MAX(ROW(E$1:E7324)*(E7325=E$1:E7324))))))</f>
        <v/>
      </c>
      <c r="K7325" s="15" t="str">
        <f aca="false">IF(OR(E7325="",E7325="!!!",F7325="NEW"),"",INDEX(J$1:J7324,SUMPRODUCT(MAX(ROW(E$1:E7324)*(E7325=E$1:E7324)))))</f>
        <v/>
      </c>
      <c r="L7325" s="16"/>
    </row>
    <row r="7326" customFormat="false" ht="12.75" hidden="false" customHeight="false" outlineLevel="0" collapsed="false">
      <c r="A7326" s="9" t="s">
        <v>1989</v>
      </c>
      <c r="B7326" s="0" t="s">
        <v>23</v>
      </c>
      <c r="C7326" s="0" t="s">
        <v>54</v>
      </c>
      <c r="D7326" s="0" t="s">
        <v>31</v>
      </c>
      <c r="E7326" s="10" t="str">
        <f aca="false">IF(D7326="?OLD","!!!","")</f>
        <v>!!!</v>
      </c>
      <c r="F7326" s="11" t="str">
        <f aca="false">IF(OR(E7326="",E7326="!!!"),"",IF(NOT(ISNA(VLOOKUP(E7326,E$1:E7325,1,FALSE()))),"OLD",IF(AND(E7326&lt;&gt;"",E7326&lt;&gt;"!!!"),"NEW","")))</f>
        <v/>
      </c>
      <c r="G7326" s="12" t="str">
        <f aca="false">IF(OR(E7326="",E7326="!!!"),"",IF(OR(J7326=0,AND(J7326=1,K7326=1),AND(J7326=1,I7326="SBJ"),AND(J7326=1,I7326=0)),"?IN_FOCUS",IF(J7326&lt;=2,"?ACTIVATED",IF(J7326&lt;&gt;"","?FAMILIAR",IF(F7326="NEW",IF(ISNA(VLOOKUP(E7326,#REF!,1,FALSE())),"?TYPE_IDENTIFIABLE","?REFERENTIAL"),"_")))))</f>
        <v/>
      </c>
      <c r="H7326" s="13" t="str">
        <f aca="false">IF(J7326&lt;&gt;1,"",IF(I7326="SBJ","CB","?"))</f>
        <v/>
      </c>
      <c r="I7326" s="14" t="str">
        <f aca="false">IF(OR(E7326="",E7326="!!!",F7326="NEW"),"",INDEX(B$2:B7325,-1+SUMPRODUCT(MAX(ROW(E$2:E7325)*(E7326=E$2:E7325)))))</f>
        <v/>
      </c>
      <c r="J7326" s="15" t="str">
        <f aca="true">IF(OR(E7326="",E7326="!!!",F7326="NEW"),"",COUNTBLANK(OFFSET(A$1,,,SUMPRODUCT(MAX(ROW(E$2:E7326)*(E7326=E$2:E7326)))))-COUNTBLANK(OFFSET(A$1,,,SUMPRODUCT(MAX(ROW(E$1:E7325)*(E7326=E$1:E7325))))))</f>
        <v/>
      </c>
      <c r="K7326" s="15" t="str">
        <f aca="false">IF(OR(E7326="",E7326="!!!",F7326="NEW"),"",INDEX(J$1:J7325,SUMPRODUCT(MAX(ROW(E$1:E7325)*(E7326=E$1:E7325)))))</f>
        <v/>
      </c>
      <c r="L7326" s="16"/>
    </row>
    <row r="7327" customFormat="false" ht="12.75" hidden="false" customHeight="false" outlineLevel="0" collapsed="false">
      <c r="A7327" s="9" t="s">
        <v>92</v>
      </c>
      <c r="E7327" s="10" t="str">
        <f aca="false">IF(D7327="?OLD","!!!","")</f>
        <v/>
      </c>
      <c r="F7327" s="11" t="str">
        <f aca="false">IF(OR(E7327="",E7327="!!!"),"",IF(NOT(ISNA(VLOOKUP(E7327,E$1:E7326,1,FALSE()))),"OLD",IF(AND(E7327&lt;&gt;"",E7327&lt;&gt;"!!!"),"NEW","")))</f>
        <v/>
      </c>
      <c r="G7327" s="12" t="str">
        <f aca="false">IF(OR(E7327="",E7327="!!!"),"",IF(OR(J7327=0,AND(J7327=1,K7327=1),AND(J7327=1,I7327="SBJ"),AND(J7327=1,I7327=0)),"?IN_FOCUS",IF(J7327&lt;=2,"?ACTIVATED",IF(J7327&lt;&gt;"","?FAMILIAR",IF(F7327="NEW",IF(ISNA(VLOOKUP(E7327,#REF!,1,FALSE())),"?TYPE_IDENTIFIABLE","?REFERENTIAL"),"_")))))</f>
        <v/>
      </c>
      <c r="H7327" s="13" t="str">
        <f aca="false">IF(J7327&lt;&gt;1,"",IF(I7327="SBJ","CB","?"))</f>
        <v/>
      </c>
      <c r="I7327" s="14" t="str">
        <f aca="false">IF(OR(E7327="",E7327="!!!",F7327="NEW"),"",INDEX(B$2:B7326,-1+SUMPRODUCT(MAX(ROW(E$2:E7326)*(E7327=E$2:E7326)))))</f>
        <v/>
      </c>
      <c r="J7327" s="15" t="str">
        <f aca="true">IF(OR(E7327="",E7327="!!!",F7327="NEW"),"",COUNTBLANK(OFFSET(A$1,,,SUMPRODUCT(MAX(ROW(E$2:E7327)*(E7327=E$2:E7327)))))-COUNTBLANK(OFFSET(A$1,,,SUMPRODUCT(MAX(ROW(E$1:E7326)*(E7327=E$1:E7326))))))</f>
        <v/>
      </c>
      <c r="K7327" s="15" t="str">
        <f aca="false">IF(OR(E7327="",E7327="!!!",F7327="NEW"),"",INDEX(J$1:J7326,SUMPRODUCT(MAX(ROW(E$1:E7326)*(E7327=E$1:E7326)))))</f>
        <v/>
      </c>
      <c r="L7327" s="16"/>
    </row>
    <row r="7328" customFormat="false" ht="12.75" hidden="false" customHeight="false" outlineLevel="0" collapsed="false">
      <c r="A7328" s="9" t="s">
        <v>1766</v>
      </c>
      <c r="B7328" s="0" t="s">
        <v>25</v>
      </c>
      <c r="C7328" s="0" t="s">
        <v>96</v>
      </c>
      <c r="D7328" s="0" t="s">
        <v>31</v>
      </c>
      <c r="E7328" s="10" t="str">
        <f aca="false">IF(D7328="?OLD","!!!","")</f>
        <v>!!!</v>
      </c>
      <c r="F7328" s="11" t="str">
        <f aca="false">IF(OR(E7328="",E7328="!!!"),"",IF(NOT(ISNA(VLOOKUP(E7328,E$1:E7327,1,FALSE()))),"OLD",IF(AND(E7328&lt;&gt;"",E7328&lt;&gt;"!!!"),"NEW","")))</f>
        <v/>
      </c>
      <c r="G7328" s="12" t="str">
        <f aca="false">IF(OR(E7328="",E7328="!!!"),"",IF(OR(J7328=0,AND(J7328=1,K7328=1),AND(J7328=1,I7328="SBJ"),AND(J7328=1,I7328=0)),"?IN_FOCUS",IF(J7328&lt;=2,"?ACTIVATED",IF(J7328&lt;&gt;"","?FAMILIAR",IF(F7328="NEW",IF(ISNA(VLOOKUP(E7328,#REF!,1,FALSE())),"?TYPE_IDENTIFIABLE","?REFERENTIAL"),"_")))))</f>
        <v/>
      </c>
      <c r="H7328" s="13" t="str">
        <f aca="false">IF(J7328&lt;&gt;1,"",IF(I7328="SBJ","CB","?"))</f>
        <v/>
      </c>
      <c r="I7328" s="14" t="str">
        <f aca="false">IF(OR(E7328="",E7328="!!!",F7328="NEW"),"",INDEX(B$2:B7327,-1+SUMPRODUCT(MAX(ROW(E$2:E7327)*(E7328=E$2:E7327)))))</f>
        <v/>
      </c>
      <c r="J7328" s="15" t="str">
        <f aca="true">IF(OR(E7328="",E7328="!!!",F7328="NEW"),"",COUNTBLANK(OFFSET(A$1,,,SUMPRODUCT(MAX(ROW(E$2:E7328)*(E7328=E$2:E7328)))))-COUNTBLANK(OFFSET(A$1,,,SUMPRODUCT(MAX(ROW(E$1:E7327)*(E7328=E$1:E7327))))))</f>
        <v/>
      </c>
      <c r="K7328" s="15" t="str">
        <f aca="false">IF(OR(E7328="",E7328="!!!",F7328="NEW"),"",INDEX(J$1:J7327,SUMPRODUCT(MAX(ROW(E$1:E7327)*(E7328=E$1:E7327)))))</f>
        <v/>
      </c>
      <c r="L7328" s="16"/>
    </row>
    <row r="7329" customFormat="false" ht="12.75" hidden="false" customHeight="false" outlineLevel="0" collapsed="false">
      <c r="A7329" s="9" t="s">
        <v>1767</v>
      </c>
      <c r="E7329" s="10" t="str">
        <f aca="false">IF(D7329="?OLD","!!!","")</f>
        <v/>
      </c>
      <c r="F7329" s="11" t="str">
        <f aca="false">IF(OR(E7329="",E7329="!!!"),"",IF(NOT(ISNA(VLOOKUP(E7329,E$1:E7328,1,FALSE()))),"OLD",IF(AND(E7329&lt;&gt;"",E7329&lt;&gt;"!!!"),"NEW","")))</f>
        <v/>
      </c>
      <c r="G7329" s="12" t="str">
        <f aca="false">IF(OR(E7329="",E7329="!!!"),"",IF(OR(J7329=0,AND(J7329=1,K7329=1),AND(J7329=1,I7329="SBJ"),AND(J7329=1,I7329=0)),"?IN_FOCUS",IF(J7329&lt;=2,"?ACTIVATED",IF(J7329&lt;&gt;"","?FAMILIAR",IF(F7329="NEW",IF(ISNA(VLOOKUP(E7329,#REF!,1,FALSE())),"?TYPE_IDENTIFIABLE","?REFERENTIAL"),"_")))))</f>
        <v/>
      </c>
      <c r="H7329" s="13" t="str">
        <f aca="false">IF(J7329&lt;&gt;1,"",IF(I7329="SBJ","CB","?"))</f>
        <v/>
      </c>
      <c r="I7329" s="14" t="str">
        <f aca="false">IF(OR(E7329="",E7329="!!!",F7329="NEW"),"",INDEX(B$2:B7328,-1+SUMPRODUCT(MAX(ROW(E$2:E7328)*(E7329=E$2:E7328)))))</f>
        <v/>
      </c>
      <c r="J7329" s="15" t="str">
        <f aca="true">IF(OR(E7329="",E7329="!!!",F7329="NEW"),"",COUNTBLANK(OFFSET(A$1,,,SUMPRODUCT(MAX(ROW(E$2:E7329)*(E7329=E$2:E7329)))))-COUNTBLANK(OFFSET(A$1,,,SUMPRODUCT(MAX(ROW(E$1:E7328)*(E7329=E$1:E7328))))))</f>
        <v/>
      </c>
      <c r="K7329" s="15" t="str">
        <f aca="false">IF(OR(E7329="",E7329="!!!",F7329="NEW"),"",INDEX(J$1:J7328,SUMPRODUCT(MAX(ROW(E$1:E7328)*(E7329=E$1:E7328)))))</f>
        <v/>
      </c>
      <c r="L7329" s="16"/>
    </row>
    <row r="7330" customFormat="false" ht="12.75" hidden="false" customHeight="false" outlineLevel="0" collapsed="false">
      <c r="A7330" s="9" t="s">
        <v>39</v>
      </c>
      <c r="E7330" s="10" t="str">
        <f aca="false">IF(D7330="?OLD","!!!","")</f>
        <v/>
      </c>
      <c r="F7330" s="11" t="str">
        <f aca="false">IF(OR(E7330="",E7330="!!!"),"",IF(NOT(ISNA(VLOOKUP(E7330,E$1:E7329,1,FALSE()))),"OLD",IF(AND(E7330&lt;&gt;"",E7330&lt;&gt;"!!!"),"NEW","")))</f>
        <v/>
      </c>
      <c r="G7330" s="12" t="str">
        <f aca="false">IF(OR(E7330="",E7330="!!!"),"",IF(OR(J7330=0,AND(J7330=1,K7330=1),AND(J7330=1,I7330="SBJ"),AND(J7330=1,I7330=0)),"?IN_FOCUS",IF(J7330&lt;=2,"?ACTIVATED",IF(J7330&lt;&gt;"","?FAMILIAR",IF(F7330="NEW",IF(ISNA(VLOOKUP(E7330,#REF!,1,FALSE())),"?TYPE_IDENTIFIABLE","?REFERENTIAL"),"_")))))</f>
        <v/>
      </c>
      <c r="H7330" s="13" t="str">
        <f aca="false">IF(J7330&lt;&gt;1,"",IF(I7330="SBJ","CB","?"))</f>
        <v/>
      </c>
      <c r="I7330" s="14" t="str">
        <f aca="false">IF(OR(E7330="",E7330="!!!",F7330="NEW"),"",INDEX(B$2:B7329,-1+SUMPRODUCT(MAX(ROW(E$2:E7329)*(E7330=E$2:E7329)))))</f>
        <v/>
      </c>
      <c r="J7330" s="15" t="str">
        <f aca="true">IF(OR(E7330="",E7330="!!!",F7330="NEW"),"",COUNTBLANK(OFFSET(A$1,,,SUMPRODUCT(MAX(ROW(E$2:E7330)*(E7330=E$2:E7330)))))-COUNTBLANK(OFFSET(A$1,,,SUMPRODUCT(MAX(ROW(E$1:E7329)*(E7330=E$1:E7329))))))</f>
        <v/>
      </c>
      <c r="K7330" s="15" t="str">
        <f aca="false">IF(OR(E7330="",E7330="!!!",F7330="NEW"),"",INDEX(J$1:J7329,SUMPRODUCT(MAX(ROW(E$1:E7329)*(E7330=E$1:E7329)))))</f>
        <v/>
      </c>
      <c r="L7330" s="16"/>
    </row>
    <row r="7331" customFormat="false" ht="12.75" hidden="false" customHeight="false" outlineLevel="0" collapsed="false">
      <c r="A7331" s="9" t="s">
        <v>202</v>
      </c>
      <c r="E7331" s="10" t="str">
        <f aca="false">IF(D7331="?OLD","!!!","")</f>
        <v/>
      </c>
      <c r="F7331" s="11" t="str">
        <f aca="false">IF(OR(E7331="",E7331="!!!"),"",IF(NOT(ISNA(VLOOKUP(E7331,E$1:E7330,1,FALSE()))),"OLD",IF(AND(E7331&lt;&gt;"",E7331&lt;&gt;"!!!"),"NEW","")))</f>
        <v/>
      </c>
      <c r="G7331" s="12" t="str">
        <f aca="false">IF(OR(E7331="",E7331="!!!"),"",IF(OR(J7331=0,AND(J7331=1,K7331=1),AND(J7331=1,I7331="SBJ"),AND(J7331=1,I7331=0)),"?IN_FOCUS",IF(J7331&lt;=2,"?ACTIVATED",IF(J7331&lt;&gt;"","?FAMILIAR",IF(F7331="NEW",IF(ISNA(VLOOKUP(E7331,#REF!,1,FALSE())),"?TYPE_IDENTIFIABLE","?REFERENTIAL"),"_")))))</f>
        <v/>
      </c>
      <c r="H7331" s="13" t="str">
        <f aca="false">IF(J7331&lt;&gt;1,"",IF(I7331="SBJ","CB","?"))</f>
        <v/>
      </c>
      <c r="I7331" s="14" t="str">
        <f aca="false">IF(OR(E7331="",E7331="!!!",F7331="NEW"),"",INDEX(B$2:B7330,-1+SUMPRODUCT(MAX(ROW(E$2:E7330)*(E7331=E$2:E7330)))))</f>
        <v/>
      </c>
      <c r="J7331" s="15" t="str">
        <f aca="true">IF(OR(E7331="",E7331="!!!",F7331="NEW"),"",COUNTBLANK(OFFSET(A$1,,,SUMPRODUCT(MAX(ROW(E$2:E7331)*(E7331=E$2:E7331)))))-COUNTBLANK(OFFSET(A$1,,,SUMPRODUCT(MAX(ROW(E$1:E7330)*(E7331=E$1:E7330))))))</f>
        <v/>
      </c>
      <c r="K7331" s="15" t="str">
        <f aca="false">IF(OR(E7331="",E7331="!!!",F7331="NEW"),"",INDEX(J$1:J7330,SUMPRODUCT(MAX(ROW(E$1:E7330)*(E7331=E$1:E7330)))))</f>
        <v/>
      </c>
      <c r="L7331" s="16"/>
    </row>
    <row r="7332" customFormat="false" ht="12.75" hidden="false" customHeight="false" outlineLevel="0" collapsed="false">
      <c r="A7332" s="9" t="s">
        <v>1742</v>
      </c>
      <c r="E7332" s="10" t="str">
        <f aca="false">IF(D7332="?OLD","!!!","")</f>
        <v/>
      </c>
      <c r="F7332" s="11" t="str">
        <f aca="false">IF(OR(E7332="",E7332="!!!"),"",IF(NOT(ISNA(VLOOKUP(E7332,E$1:E7331,1,FALSE()))),"OLD",IF(AND(E7332&lt;&gt;"",E7332&lt;&gt;"!!!"),"NEW","")))</f>
        <v/>
      </c>
      <c r="G7332" s="12" t="str">
        <f aca="false">IF(OR(E7332="",E7332="!!!"),"",IF(OR(J7332=0,AND(J7332=1,K7332=1),AND(J7332=1,I7332="SBJ"),AND(J7332=1,I7332=0)),"?IN_FOCUS",IF(J7332&lt;=2,"?ACTIVATED",IF(J7332&lt;&gt;"","?FAMILIAR",IF(F7332="NEW",IF(ISNA(VLOOKUP(E7332,#REF!,1,FALSE())),"?TYPE_IDENTIFIABLE","?REFERENTIAL"),"_")))))</f>
        <v/>
      </c>
      <c r="H7332" s="13" t="str">
        <f aca="false">IF(J7332&lt;&gt;1,"",IF(I7332="SBJ","CB","?"))</f>
        <v/>
      </c>
      <c r="I7332" s="14" t="str">
        <f aca="false">IF(OR(E7332="",E7332="!!!",F7332="NEW"),"",INDEX(B$2:B7331,-1+SUMPRODUCT(MAX(ROW(E$2:E7331)*(E7332=E$2:E7331)))))</f>
        <v/>
      </c>
      <c r="J7332" s="15" t="str">
        <f aca="true">IF(OR(E7332="",E7332="!!!",F7332="NEW"),"",COUNTBLANK(OFFSET(A$1,,,SUMPRODUCT(MAX(ROW(E$2:E7332)*(E7332=E$2:E7332)))))-COUNTBLANK(OFFSET(A$1,,,SUMPRODUCT(MAX(ROW(E$1:E7331)*(E7332=E$1:E7331))))))</f>
        <v/>
      </c>
      <c r="K7332" s="15" t="str">
        <f aca="false">IF(OR(E7332="",E7332="!!!",F7332="NEW"),"",INDEX(J$1:J7331,SUMPRODUCT(MAX(ROW(E$1:E7331)*(E7332=E$1:E7331)))))</f>
        <v/>
      </c>
      <c r="L7332" s="16"/>
    </row>
    <row r="7333" customFormat="false" ht="12.75" hidden="false" customHeight="false" outlineLevel="0" collapsed="false">
      <c r="A7333" s="9" t="s">
        <v>111</v>
      </c>
      <c r="E7333" s="10" t="str">
        <f aca="false">IF(D7333="?OLD","!!!","")</f>
        <v/>
      </c>
      <c r="F7333" s="11" t="str">
        <f aca="false">IF(OR(E7333="",E7333="!!!"),"",IF(NOT(ISNA(VLOOKUP(E7333,E$1:E7332,1,FALSE()))),"OLD",IF(AND(E7333&lt;&gt;"",E7333&lt;&gt;"!!!"),"NEW","")))</f>
        <v/>
      </c>
      <c r="G7333" s="12" t="str">
        <f aca="false">IF(OR(E7333="",E7333="!!!"),"",IF(OR(J7333=0,AND(J7333=1,K7333=1),AND(J7333=1,I7333="SBJ"),AND(J7333=1,I7333=0)),"?IN_FOCUS",IF(J7333&lt;=2,"?ACTIVATED",IF(J7333&lt;&gt;"","?FAMILIAR",IF(F7333="NEW",IF(ISNA(VLOOKUP(E7333,#REF!,1,FALSE())),"?TYPE_IDENTIFIABLE","?REFERENTIAL"),"_")))))</f>
        <v/>
      </c>
      <c r="H7333" s="13" t="str">
        <f aca="false">IF(J7333&lt;&gt;1,"",IF(I7333="SBJ","CB","?"))</f>
        <v/>
      </c>
      <c r="I7333" s="14" t="str">
        <f aca="false">IF(OR(E7333="",E7333="!!!",F7333="NEW"),"",INDEX(B$2:B7332,-1+SUMPRODUCT(MAX(ROW(E$2:E7332)*(E7333=E$2:E7332)))))</f>
        <v/>
      </c>
      <c r="J7333" s="15" t="str">
        <f aca="true">IF(OR(E7333="",E7333="!!!",F7333="NEW"),"",COUNTBLANK(OFFSET(A$1,,,SUMPRODUCT(MAX(ROW(E$2:E7333)*(E7333=E$2:E7333)))))-COUNTBLANK(OFFSET(A$1,,,SUMPRODUCT(MAX(ROW(E$1:E7332)*(E7333=E$1:E7332))))))</f>
        <v/>
      </c>
      <c r="K7333" s="15" t="str">
        <f aca="false">IF(OR(E7333="",E7333="!!!",F7333="NEW"),"",INDEX(J$1:J7332,SUMPRODUCT(MAX(ROW(E$1:E7332)*(E7333=E$1:E7332)))))</f>
        <v/>
      </c>
      <c r="L7333" s="16"/>
    </row>
    <row r="7334" customFormat="false" ht="12.75" hidden="false" customHeight="false" outlineLevel="0" collapsed="false">
      <c r="A7334" s="9" t="s">
        <v>243</v>
      </c>
      <c r="E7334" s="10" t="str">
        <f aca="false">IF(D7334="?OLD","!!!","")</f>
        <v/>
      </c>
      <c r="F7334" s="11" t="str">
        <f aca="false">IF(OR(E7334="",E7334="!!!"),"",IF(NOT(ISNA(VLOOKUP(E7334,E$1:E7333,1,FALSE()))),"OLD",IF(AND(E7334&lt;&gt;"",E7334&lt;&gt;"!!!"),"NEW","")))</f>
        <v/>
      </c>
      <c r="G7334" s="12" t="str">
        <f aca="false">IF(OR(E7334="",E7334="!!!"),"",IF(OR(J7334=0,AND(J7334=1,K7334=1),AND(J7334=1,I7334="SBJ"),AND(J7334=1,I7334=0)),"?IN_FOCUS",IF(J7334&lt;=2,"?ACTIVATED",IF(J7334&lt;&gt;"","?FAMILIAR",IF(F7334="NEW",IF(ISNA(VLOOKUP(E7334,#REF!,1,FALSE())),"?TYPE_IDENTIFIABLE","?REFERENTIAL"),"_")))))</f>
        <v/>
      </c>
      <c r="H7334" s="13" t="str">
        <f aca="false">IF(J7334&lt;&gt;1,"",IF(I7334="SBJ","CB","?"))</f>
        <v/>
      </c>
      <c r="I7334" s="14" t="str">
        <f aca="false">IF(OR(E7334="",E7334="!!!",F7334="NEW"),"",INDEX(B$2:B7333,-1+SUMPRODUCT(MAX(ROW(E$2:E7333)*(E7334=E$2:E7333)))))</f>
        <v/>
      </c>
      <c r="J7334" s="15" t="str">
        <f aca="true">IF(OR(E7334="",E7334="!!!",F7334="NEW"),"",COUNTBLANK(OFFSET(A$1,,,SUMPRODUCT(MAX(ROW(E$2:E7334)*(E7334=E$2:E7334)))))-COUNTBLANK(OFFSET(A$1,,,SUMPRODUCT(MAX(ROW(E$1:E7333)*(E7334=E$1:E7333))))))</f>
        <v/>
      </c>
      <c r="K7334" s="15" t="str">
        <f aca="false">IF(OR(E7334="",E7334="!!!",F7334="NEW"),"",INDEX(J$1:J7333,SUMPRODUCT(MAX(ROW(E$1:E7333)*(E7334=E$1:E7333)))))</f>
        <v/>
      </c>
      <c r="L7334" s="16"/>
    </row>
    <row r="7335" customFormat="false" ht="12.75" hidden="false" customHeight="false" outlineLevel="0" collapsed="false">
      <c r="A7335" s="9" t="s">
        <v>1990</v>
      </c>
      <c r="E7335" s="10" t="str">
        <f aca="false">IF(D7335="?OLD","!!!","")</f>
        <v/>
      </c>
      <c r="F7335" s="11" t="str">
        <f aca="false">IF(OR(E7335="",E7335="!!!"),"",IF(NOT(ISNA(VLOOKUP(E7335,E$1:E7334,1,FALSE()))),"OLD",IF(AND(E7335&lt;&gt;"",E7335&lt;&gt;"!!!"),"NEW","")))</f>
        <v/>
      </c>
      <c r="G7335" s="12" t="str">
        <f aca="false">IF(OR(E7335="",E7335="!!!"),"",IF(OR(J7335=0,AND(J7335=1,K7335=1),AND(J7335=1,I7335="SBJ"),AND(J7335=1,I7335=0)),"?IN_FOCUS",IF(J7335&lt;=2,"?ACTIVATED",IF(J7335&lt;&gt;"","?FAMILIAR",IF(F7335="NEW",IF(ISNA(VLOOKUP(E7335,#REF!,1,FALSE())),"?TYPE_IDENTIFIABLE","?REFERENTIAL"),"_")))))</f>
        <v/>
      </c>
      <c r="H7335" s="13" t="str">
        <f aca="false">IF(J7335&lt;&gt;1,"",IF(I7335="SBJ","CB","?"))</f>
        <v/>
      </c>
      <c r="I7335" s="14" t="str">
        <f aca="false">IF(OR(E7335="",E7335="!!!",F7335="NEW"),"",INDEX(B$2:B7334,-1+SUMPRODUCT(MAX(ROW(E$2:E7334)*(E7335=E$2:E7334)))))</f>
        <v/>
      </c>
      <c r="J7335" s="15" t="str">
        <f aca="true">IF(OR(E7335="",E7335="!!!",F7335="NEW"),"",COUNTBLANK(OFFSET(A$1,,,SUMPRODUCT(MAX(ROW(E$2:E7335)*(E7335=E$2:E7335)))))-COUNTBLANK(OFFSET(A$1,,,SUMPRODUCT(MAX(ROW(E$1:E7334)*(E7335=E$1:E7334))))))</f>
        <v/>
      </c>
      <c r="K7335" s="15" t="str">
        <f aca="false">IF(OR(E7335="",E7335="!!!",F7335="NEW"),"",INDEX(J$1:J7334,SUMPRODUCT(MAX(ROW(E$1:E7334)*(E7335=E$1:E7334)))))</f>
        <v/>
      </c>
      <c r="L7335" s="16"/>
    </row>
    <row r="7336" customFormat="false" ht="12.75" hidden="false" customHeight="false" outlineLevel="0" collapsed="false">
      <c r="A7336" s="9" t="s">
        <v>675</v>
      </c>
      <c r="B7336" s="0" t="s">
        <v>25</v>
      </c>
      <c r="C7336" s="0" t="s">
        <v>234</v>
      </c>
      <c r="E7336" s="10" t="str">
        <f aca="false">IF(D7336="?OLD","!!!","")</f>
        <v/>
      </c>
      <c r="F7336" s="11" t="str">
        <f aca="false">IF(OR(E7336="",E7336="!!!"),"",IF(NOT(ISNA(VLOOKUP(E7336,E$1:E7335,1,FALSE()))),"OLD",IF(AND(E7336&lt;&gt;"",E7336&lt;&gt;"!!!"),"NEW","")))</f>
        <v/>
      </c>
      <c r="G7336" s="12" t="str">
        <f aca="false">IF(OR(E7336="",E7336="!!!"),"",IF(OR(J7336=0,AND(J7336=1,K7336=1),AND(J7336=1,I7336="SBJ"),AND(J7336=1,I7336=0)),"?IN_FOCUS",IF(J7336&lt;=2,"?ACTIVATED",IF(J7336&lt;&gt;"","?FAMILIAR",IF(F7336="NEW",IF(ISNA(VLOOKUP(E7336,#REF!,1,FALSE())),"?TYPE_IDENTIFIABLE","?REFERENTIAL"),"_")))))</f>
        <v/>
      </c>
      <c r="H7336" s="13" t="str">
        <f aca="false">IF(J7336&lt;&gt;1,"",IF(I7336="SBJ","CB","?"))</f>
        <v/>
      </c>
      <c r="I7336" s="14" t="str">
        <f aca="false">IF(OR(E7336="",E7336="!!!",F7336="NEW"),"",INDEX(B$2:B7335,-1+SUMPRODUCT(MAX(ROW(E$2:E7335)*(E7336=E$2:E7335)))))</f>
        <v/>
      </c>
      <c r="J7336" s="15" t="str">
        <f aca="true">IF(OR(E7336="",E7336="!!!",F7336="NEW"),"",COUNTBLANK(OFFSET(A$1,,,SUMPRODUCT(MAX(ROW(E$2:E7336)*(E7336=E$2:E7336)))))-COUNTBLANK(OFFSET(A$1,,,SUMPRODUCT(MAX(ROW(E$1:E7335)*(E7336=E$1:E7335))))))</f>
        <v/>
      </c>
      <c r="K7336" s="15" t="str">
        <f aca="false">IF(OR(E7336="",E7336="!!!",F7336="NEW"),"",INDEX(J$1:J7335,SUMPRODUCT(MAX(ROW(E$1:E7335)*(E7336=E$1:E7335)))))</f>
        <v/>
      </c>
      <c r="L7336" s="16"/>
    </row>
    <row r="7337" customFormat="false" ht="12.75" hidden="false" customHeight="false" outlineLevel="0" collapsed="false">
      <c r="A7337" s="9" t="s">
        <v>20</v>
      </c>
      <c r="E7337" s="10" t="str">
        <f aca="false">IF(D7337="?OLD","!!!","")</f>
        <v/>
      </c>
      <c r="F7337" s="11" t="str">
        <f aca="false">IF(OR(E7337="",E7337="!!!"),"",IF(NOT(ISNA(VLOOKUP(E7337,E$1:E7336,1,FALSE()))),"OLD",IF(AND(E7337&lt;&gt;"",E7337&lt;&gt;"!!!"),"NEW","")))</f>
        <v/>
      </c>
      <c r="G7337" s="12" t="str">
        <f aca="false">IF(OR(E7337="",E7337="!!!"),"",IF(OR(J7337=0,AND(J7337=1,K7337=1),AND(J7337=1,I7337="SBJ"),AND(J7337=1,I7337=0)),"?IN_FOCUS",IF(J7337&lt;=2,"?ACTIVATED",IF(J7337&lt;&gt;"","?FAMILIAR",IF(F7337="NEW",IF(ISNA(VLOOKUP(E7337,#REF!,1,FALSE())),"?TYPE_IDENTIFIABLE","?REFERENTIAL"),"_")))))</f>
        <v/>
      </c>
      <c r="H7337" s="13" t="str">
        <f aca="false">IF(J7337&lt;&gt;1,"",IF(I7337="SBJ","CB","?"))</f>
        <v/>
      </c>
      <c r="I7337" s="14" t="str">
        <f aca="false">IF(OR(E7337="",E7337="!!!",F7337="NEW"),"",INDEX(B$2:B7336,-1+SUMPRODUCT(MAX(ROW(E$2:E7336)*(E7337=E$2:E7336)))))</f>
        <v/>
      </c>
      <c r="J7337" s="15" t="str">
        <f aca="true">IF(OR(E7337="",E7337="!!!",F7337="NEW"),"",COUNTBLANK(OFFSET(A$1,,,SUMPRODUCT(MAX(ROW(E$2:E7337)*(E7337=E$2:E7337)))))-COUNTBLANK(OFFSET(A$1,,,SUMPRODUCT(MAX(ROW(E$1:E7336)*(E7337=E$1:E7336))))))</f>
        <v/>
      </c>
      <c r="K7337" s="15" t="str">
        <f aca="false">IF(OR(E7337="",E7337="!!!",F7337="NEW"),"",INDEX(J$1:J7336,SUMPRODUCT(MAX(ROW(E$1:E7336)*(E7337=E$1:E7336)))))</f>
        <v/>
      </c>
      <c r="L7337" s="16"/>
    </row>
    <row r="7338" customFormat="false" ht="12.75" hidden="false" customHeight="false" outlineLevel="0" collapsed="false">
      <c r="A7338" s="9" t="s">
        <v>769</v>
      </c>
      <c r="E7338" s="10" t="str">
        <f aca="false">IF(D7338="?OLD","!!!","")</f>
        <v/>
      </c>
      <c r="F7338" s="11" t="str">
        <f aca="false">IF(OR(E7338="",E7338="!!!"),"",IF(NOT(ISNA(VLOOKUP(E7338,E$1:E7337,1,FALSE()))),"OLD",IF(AND(E7338&lt;&gt;"",E7338&lt;&gt;"!!!"),"NEW","")))</f>
        <v/>
      </c>
      <c r="G7338" s="12" t="str">
        <f aca="false">IF(OR(E7338="",E7338="!!!"),"",IF(OR(J7338=0,AND(J7338=1,K7338=1),AND(J7338=1,I7338="SBJ"),AND(J7338=1,I7338=0)),"?IN_FOCUS",IF(J7338&lt;=2,"?ACTIVATED",IF(J7338&lt;&gt;"","?FAMILIAR",IF(F7338="NEW",IF(ISNA(VLOOKUP(E7338,#REF!,1,FALSE())),"?TYPE_IDENTIFIABLE","?REFERENTIAL"),"_")))))</f>
        <v/>
      </c>
      <c r="H7338" s="13" t="str">
        <f aca="false">IF(J7338&lt;&gt;1,"",IF(I7338="SBJ","CB","?"))</f>
        <v/>
      </c>
      <c r="I7338" s="14" t="str">
        <f aca="false">IF(OR(E7338="",E7338="!!!",F7338="NEW"),"",INDEX(B$2:B7337,-1+SUMPRODUCT(MAX(ROW(E$2:E7337)*(E7338=E$2:E7337)))))</f>
        <v/>
      </c>
      <c r="J7338" s="15" t="str">
        <f aca="true">IF(OR(E7338="",E7338="!!!",F7338="NEW"),"",COUNTBLANK(OFFSET(A$1,,,SUMPRODUCT(MAX(ROW(E$2:E7338)*(E7338=E$2:E7338)))))-COUNTBLANK(OFFSET(A$1,,,SUMPRODUCT(MAX(ROW(E$1:E7337)*(E7338=E$1:E7337))))))</f>
        <v/>
      </c>
      <c r="K7338" s="15" t="str">
        <f aca="false">IF(OR(E7338="",E7338="!!!",F7338="NEW"),"",INDEX(J$1:J7337,SUMPRODUCT(MAX(ROW(E$1:E7337)*(E7338=E$1:E7337)))))</f>
        <v/>
      </c>
      <c r="L7338" s="16"/>
    </row>
    <row r="7339" customFormat="false" ht="12.75" hidden="false" customHeight="false" outlineLevel="0" collapsed="false">
      <c r="A7339" s="9" t="s">
        <v>1669</v>
      </c>
      <c r="B7339" s="0" t="s">
        <v>47</v>
      </c>
      <c r="C7339" s="0" t="s">
        <v>26</v>
      </c>
      <c r="E7339" s="10" t="str">
        <f aca="false">IF(D7339="?OLD","!!!","")</f>
        <v/>
      </c>
      <c r="F7339" s="11" t="str">
        <f aca="false">IF(OR(E7339="",E7339="!!!"),"",IF(NOT(ISNA(VLOOKUP(E7339,E$1:E7338,1,FALSE()))),"OLD",IF(AND(E7339&lt;&gt;"",E7339&lt;&gt;"!!!"),"NEW","")))</f>
        <v/>
      </c>
      <c r="G7339" s="12" t="str">
        <f aca="false">IF(OR(E7339="",E7339="!!!"),"",IF(OR(J7339=0,AND(J7339=1,K7339=1),AND(J7339=1,I7339="SBJ"),AND(J7339=1,I7339=0)),"?IN_FOCUS",IF(J7339&lt;=2,"?ACTIVATED",IF(J7339&lt;&gt;"","?FAMILIAR",IF(F7339="NEW",IF(ISNA(VLOOKUP(E7339,#REF!,1,FALSE())),"?TYPE_IDENTIFIABLE","?REFERENTIAL"),"_")))))</f>
        <v/>
      </c>
      <c r="H7339" s="13" t="str">
        <f aca="false">IF(J7339&lt;&gt;1,"",IF(I7339="SBJ","CB","?"))</f>
        <v/>
      </c>
      <c r="I7339" s="14" t="str">
        <f aca="false">IF(OR(E7339="",E7339="!!!",F7339="NEW"),"",INDEX(B$2:B7338,-1+SUMPRODUCT(MAX(ROW(E$2:E7338)*(E7339=E$2:E7338)))))</f>
        <v/>
      </c>
      <c r="J7339" s="15" t="str">
        <f aca="true">IF(OR(E7339="",E7339="!!!",F7339="NEW"),"",COUNTBLANK(OFFSET(A$1,,,SUMPRODUCT(MAX(ROW(E$2:E7339)*(E7339=E$2:E7339)))))-COUNTBLANK(OFFSET(A$1,,,SUMPRODUCT(MAX(ROW(E$1:E7338)*(E7339=E$1:E7338))))))</f>
        <v/>
      </c>
      <c r="K7339" s="15" t="str">
        <f aca="false">IF(OR(E7339="",E7339="!!!",F7339="NEW"),"",INDEX(J$1:J7338,SUMPRODUCT(MAX(ROW(E$1:E7338)*(E7339=E$1:E7338)))))</f>
        <v/>
      </c>
      <c r="L7339" s="16"/>
    </row>
    <row r="7340" customFormat="false" ht="12.75" hidden="false" customHeight="false" outlineLevel="0" collapsed="false">
      <c r="A7340" s="9" t="s">
        <v>39</v>
      </c>
      <c r="E7340" s="10" t="str">
        <f aca="false">IF(D7340="?OLD","!!!","")</f>
        <v/>
      </c>
      <c r="F7340" s="11" t="str">
        <f aca="false">IF(OR(E7340="",E7340="!!!"),"",IF(NOT(ISNA(VLOOKUP(E7340,E$1:E7339,1,FALSE()))),"OLD",IF(AND(E7340&lt;&gt;"",E7340&lt;&gt;"!!!"),"NEW","")))</f>
        <v/>
      </c>
      <c r="G7340" s="12" t="str">
        <f aca="false">IF(OR(E7340="",E7340="!!!"),"",IF(OR(J7340=0,AND(J7340=1,K7340=1),AND(J7340=1,I7340="SBJ"),AND(J7340=1,I7340=0)),"?IN_FOCUS",IF(J7340&lt;=2,"?ACTIVATED",IF(J7340&lt;&gt;"","?FAMILIAR",IF(F7340="NEW",IF(ISNA(VLOOKUP(E7340,#REF!,1,FALSE())),"?TYPE_IDENTIFIABLE","?REFERENTIAL"),"_")))))</f>
        <v/>
      </c>
      <c r="H7340" s="13" t="str">
        <f aca="false">IF(J7340&lt;&gt;1,"",IF(I7340="SBJ","CB","?"))</f>
        <v/>
      </c>
      <c r="I7340" s="14" t="str">
        <f aca="false">IF(OR(E7340="",E7340="!!!",F7340="NEW"),"",INDEX(B$2:B7339,-1+SUMPRODUCT(MAX(ROW(E$2:E7339)*(E7340=E$2:E7339)))))</f>
        <v/>
      </c>
      <c r="J7340" s="15" t="str">
        <f aca="true">IF(OR(E7340="",E7340="!!!",F7340="NEW"),"",COUNTBLANK(OFFSET(A$1,,,SUMPRODUCT(MAX(ROW(E$2:E7340)*(E7340=E$2:E7340)))))-COUNTBLANK(OFFSET(A$1,,,SUMPRODUCT(MAX(ROW(E$1:E7339)*(E7340=E$1:E7339))))))</f>
        <v/>
      </c>
      <c r="K7340" s="15" t="str">
        <f aca="false">IF(OR(E7340="",E7340="!!!",F7340="NEW"),"",INDEX(J$1:J7339,SUMPRODUCT(MAX(ROW(E$1:E7339)*(E7340=E$1:E7339)))))</f>
        <v/>
      </c>
      <c r="L7340" s="16"/>
    </row>
    <row r="7341" customFormat="false" ht="12.75" hidden="false" customHeight="false" outlineLevel="0" collapsed="false">
      <c r="A7341" s="9" t="s">
        <v>236</v>
      </c>
      <c r="E7341" s="10" t="str">
        <f aca="false">IF(D7341="?OLD","!!!","")</f>
        <v/>
      </c>
      <c r="F7341" s="11" t="str">
        <f aca="false">IF(OR(E7341="",E7341="!!!"),"",IF(NOT(ISNA(VLOOKUP(E7341,E$1:E7340,1,FALSE()))),"OLD",IF(AND(E7341&lt;&gt;"",E7341&lt;&gt;"!!!"),"NEW","")))</f>
        <v/>
      </c>
      <c r="G7341" s="12" t="str">
        <f aca="false">IF(OR(E7341="",E7341="!!!"),"",IF(OR(J7341=0,AND(J7341=1,K7341=1),AND(J7341=1,I7341="SBJ"),AND(J7341=1,I7341=0)),"?IN_FOCUS",IF(J7341&lt;=2,"?ACTIVATED",IF(J7341&lt;&gt;"","?FAMILIAR",IF(F7341="NEW",IF(ISNA(VLOOKUP(E7341,#REF!,1,FALSE())),"?TYPE_IDENTIFIABLE","?REFERENTIAL"),"_")))))</f>
        <v/>
      </c>
      <c r="H7341" s="13" t="str">
        <f aca="false">IF(J7341&lt;&gt;1,"",IF(I7341="SBJ","CB","?"))</f>
        <v/>
      </c>
      <c r="I7341" s="14" t="str">
        <f aca="false">IF(OR(E7341="",E7341="!!!",F7341="NEW"),"",INDEX(B$2:B7340,-1+SUMPRODUCT(MAX(ROW(E$2:E7340)*(E7341=E$2:E7340)))))</f>
        <v/>
      </c>
      <c r="J7341" s="15" t="str">
        <f aca="true">IF(OR(E7341="",E7341="!!!",F7341="NEW"),"",COUNTBLANK(OFFSET(A$1,,,SUMPRODUCT(MAX(ROW(E$2:E7341)*(E7341=E$2:E7341)))))-COUNTBLANK(OFFSET(A$1,,,SUMPRODUCT(MAX(ROW(E$1:E7340)*(E7341=E$1:E7340))))))</f>
        <v/>
      </c>
      <c r="K7341" s="15" t="str">
        <f aca="false">IF(OR(E7341="",E7341="!!!",F7341="NEW"),"",INDEX(J$1:J7340,SUMPRODUCT(MAX(ROW(E$1:E7340)*(E7341=E$1:E7340)))))</f>
        <v/>
      </c>
      <c r="L7341" s="16"/>
    </row>
    <row r="7342" customFormat="false" ht="12.75" hidden="false" customHeight="false" outlineLevel="0" collapsed="false">
      <c r="A7342" s="9" t="s">
        <v>1991</v>
      </c>
      <c r="B7342" s="0" t="s">
        <v>41</v>
      </c>
      <c r="E7342" s="10" t="str">
        <f aca="false">IF(D7342="?OLD","!!!","")</f>
        <v/>
      </c>
      <c r="F7342" s="11" t="str">
        <f aca="false">IF(OR(E7342="",E7342="!!!"),"",IF(NOT(ISNA(VLOOKUP(E7342,E$1:E7341,1,FALSE()))),"OLD",IF(AND(E7342&lt;&gt;"",E7342&lt;&gt;"!!!"),"NEW","")))</f>
        <v/>
      </c>
      <c r="G7342" s="12" t="str">
        <f aca="false">IF(OR(E7342="",E7342="!!!"),"",IF(OR(J7342=0,AND(J7342=1,K7342=1),AND(J7342=1,I7342="SBJ"),AND(J7342=1,I7342=0)),"?IN_FOCUS",IF(J7342&lt;=2,"?ACTIVATED",IF(J7342&lt;&gt;"","?FAMILIAR",IF(F7342="NEW",IF(ISNA(VLOOKUP(E7342,#REF!,1,FALSE())),"?TYPE_IDENTIFIABLE","?REFERENTIAL"),"_")))))</f>
        <v/>
      </c>
      <c r="H7342" s="13" t="str">
        <f aca="false">IF(J7342&lt;&gt;1,"",IF(I7342="SBJ","CB","?"))</f>
        <v/>
      </c>
      <c r="I7342" s="14" t="str">
        <f aca="false">IF(OR(E7342="",E7342="!!!",F7342="NEW"),"",INDEX(B$2:B7341,-1+SUMPRODUCT(MAX(ROW(E$2:E7341)*(E7342=E$2:E7341)))))</f>
        <v/>
      </c>
      <c r="J7342" s="15" t="str">
        <f aca="true">IF(OR(E7342="",E7342="!!!",F7342="NEW"),"",COUNTBLANK(OFFSET(A$1,,,SUMPRODUCT(MAX(ROW(E$2:E7342)*(E7342=E$2:E7342)))))-COUNTBLANK(OFFSET(A$1,,,SUMPRODUCT(MAX(ROW(E$1:E7341)*(E7342=E$1:E7341))))))</f>
        <v/>
      </c>
      <c r="K7342" s="15" t="str">
        <f aca="false">IF(OR(E7342="",E7342="!!!",F7342="NEW"),"",INDEX(J$1:J7341,SUMPRODUCT(MAX(ROW(E$1:E7341)*(E7342=E$1:E7341)))))</f>
        <v/>
      </c>
      <c r="L7342" s="16"/>
    </row>
    <row r="7343" customFormat="false" ht="12.75" hidden="false" customHeight="false" outlineLevel="0" collapsed="false">
      <c r="A7343" s="9" t="s">
        <v>1992</v>
      </c>
      <c r="E7343" s="10" t="str">
        <f aca="false">IF(D7343="?OLD","!!!","")</f>
        <v/>
      </c>
      <c r="F7343" s="11" t="str">
        <f aca="false">IF(OR(E7343="",E7343="!!!"),"",IF(NOT(ISNA(VLOOKUP(E7343,E$1:E7342,1,FALSE()))),"OLD",IF(AND(E7343&lt;&gt;"",E7343&lt;&gt;"!!!"),"NEW","")))</f>
        <v/>
      </c>
      <c r="G7343" s="12" t="str">
        <f aca="false">IF(OR(E7343="",E7343="!!!"),"",IF(OR(J7343=0,AND(J7343=1,K7343=1),AND(J7343=1,I7343="SBJ"),AND(J7343=1,I7343=0)),"?IN_FOCUS",IF(J7343&lt;=2,"?ACTIVATED",IF(J7343&lt;&gt;"","?FAMILIAR",IF(F7343="NEW",IF(ISNA(VLOOKUP(E7343,#REF!,1,FALSE())),"?TYPE_IDENTIFIABLE","?REFERENTIAL"),"_")))))</f>
        <v/>
      </c>
      <c r="H7343" s="13" t="str">
        <f aca="false">IF(J7343&lt;&gt;1,"",IF(I7343="SBJ","CB","?"))</f>
        <v/>
      </c>
      <c r="I7343" s="14" t="str">
        <f aca="false">IF(OR(E7343="",E7343="!!!",F7343="NEW"),"",INDEX(B$2:B7342,-1+SUMPRODUCT(MAX(ROW(E$2:E7342)*(E7343=E$2:E7342)))))</f>
        <v/>
      </c>
      <c r="J7343" s="15" t="str">
        <f aca="true">IF(OR(E7343="",E7343="!!!",F7343="NEW"),"",COUNTBLANK(OFFSET(A$1,,,SUMPRODUCT(MAX(ROW(E$2:E7343)*(E7343=E$2:E7343)))))-COUNTBLANK(OFFSET(A$1,,,SUMPRODUCT(MAX(ROW(E$1:E7342)*(E7343=E$1:E7342))))))</f>
        <v/>
      </c>
      <c r="K7343" s="15" t="str">
        <f aca="false">IF(OR(E7343="",E7343="!!!",F7343="NEW"),"",INDEX(J$1:J7342,SUMPRODUCT(MAX(ROW(E$1:E7342)*(E7343=E$1:E7342)))))</f>
        <v/>
      </c>
      <c r="L7343" s="16"/>
    </row>
    <row r="7344" customFormat="false" ht="12.75" hidden="false" customHeight="false" outlineLevel="0" collapsed="false">
      <c r="A7344" s="9" t="s">
        <v>111</v>
      </c>
      <c r="E7344" s="10" t="str">
        <f aca="false">IF(D7344="?OLD","!!!","")</f>
        <v/>
      </c>
      <c r="F7344" s="11" t="str">
        <f aca="false">IF(OR(E7344="",E7344="!!!"),"",IF(NOT(ISNA(VLOOKUP(E7344,E$1:E7343,1,FALSE()))),"OLD",IF(AND(E7344&lt;&gt;"",E7344&lt;&gt;"!!!"),"NEW","")))</f>
        <v/>
      </c>
      <c r="G7344" s="12" t="str">
        <f aca="false">IF(OR(E7344="",E7344="!!!"),"",IF(OR(J7344=0,AND(J7344=1,K7344=1),AND(J7344=1,I7344="SBJ"),AND(J7344=1,I7344=0)),"?IN_FOCUS",IF(J7344&lt;=2,"?ACTIVATED",IF(J7344&lt;&gt;"","?FAMILIAR",IF(F7344="NEW",IF(ISNA(VLOOKUP(E7344,#REF!,1,FALSE())),"?TYPE_IDENTIFIABLE","?REFERENTIAL"),"_")))))</f>
        <v/>
      </c>
      <c r="H7344" s="13" t="str">
        <f aca="false">IF(J7344&lt;&gt;1,"",IF(I7344="SBJ","CB","?"))</f>
        <v/>
      </c>
      <c r="I7344" s="14" t="str">
        <f aca="false">IF(OR(E7344="",E7344="!!!",F7344="NEW"),"",INDEX(B$2:B7343,-1+SUMPRODUCT(MAX(ROW(E$2:E7343)*(E7344=E$2:E7343)))))</f>
        <v/>
      </c>
      <c r="J7344" s="15" t="str">
        <f aca="true">IF(OR(E7344="",E7344="!!!",F7344="NEW"),"",COUNTBLANK(OFFSET(A$1,,,SUMPRODUCT(MAX(ROW(E$2:E7344)*(E7344=E$2:E7344)))))-COUNTBLANK(OFFSET(A$1,,,SUMPRODUCT(MAX(ROW(E$1:E7343)*(E7344=E$1:E7343))))))</f>
        <v/>
      </c>
      <c r="K7344" s="15" t="str">
        <f aca="false">IF(OR(E7344="",E7344="!!!",F7344="NEW"),"",INDEX(J$1:J7343,SUMPRODUCT(MAX(ROW(E$1:E7343)*(E7344=E$1:E7343)))))</f>
        <v/>
      </c>
      <c r="L7344" s="16"/>
    </row>
    <row r="7345" customFormat="false" ht="12.75" hidden="false" customHeight="false" outlineLevel="0" collapsed="false">
      <c r="A7345" s="9" t="s">
        <v>71</v>
      </c>
      <c r="E7345" s="10" t="str">
        <f aca="false">IF(D7345="?OLD","!!!","")</f>
        <v/>
      </c>
      <c r="F7345" s="11" t="str">
        <f aca="false">IF(OR(E7345="",E7345="!!!"),"",IF(NOT(ISNA(VLOOKUP(E7345,E$1:E7344,1,FALSE()))),"OLD",IF(AND(E7345&lt;&gt;"",E7345&lt;&gt;"!!!"),"NEW","")))</f>
        <v/>
      </c>
      <c r="G7345" s="12" t="str">
        <f aca="false">IF(OR(E7345="",E7345="!!!"),"",IF(OR(J7345=0,AND(J7345=1,K7345=1),AND(J7345=1,I7345="SBJ"),AND(J7345=1,I7345=0)),"?IN_FOCUS",IF(J7345&lt;=2,"?ACTIVATED",IF(J7345&lt;&gt;"","?FAMILIAR",IF(F7345="NEW",IF(ISNA(VLOOKUP(E7345,#REF!,1,FALSE())),"?TYPE_IDENTIFIABLE","?REFERENTIAL"),"_")))))</f>
        <v/>
      </c>
      <c r="H7345" s="13" t="str">
        <f aca="false">IF(J7345&lt;&gt;1,"",IF(I7345="SBJ","CB","?"))</f>
        <v/>
      </c>
      <c r="I7345" s="14" t="str">
        <f aca="false">IF(OR(E7345="",E7345="!!!",F7345="NEW"),"",INDEX(B$2:B7344,-1+SUMPRODUCT(MAX(ROW(E$2:E7344)*(E7345=E$2:E7344)))))</f>
        <v/>
      </c>
      <c r="J7345" s="15" t="str">
        <f aca="true">IF(OR(E7345="",E7345="!!!",F7345="NEW"),"",COUNTBLANK(OFFSET(A$1,,,SUMPRODUCT(MAX(ROW(E$2:E7345)*(E7345=E$2:E7345)))))-COUNTBLANK(OFFSET(A$1,,,SUMPRODUCT(MAX(ROW(E$1:E7344)*(E7345=E$1:E7344))))))</f>
        <v/>
      </c>
      <c r="K7345" s="15" t="str">
        <f aca="false">IF(OR(E7345="",E7345="!!!",F7345="NEW"),"",INDEX(J$1:J7344,SUMPRODUCT(MAX(ROW(E$1:E7344)*(E7345=E$1:E7344)))))</f>
        <v/>
      </c>
      <c r="L7345" s="16"/>
    </row>
    <row r="7346" customFormat="false" ht="12.75" hidden="false" customHeight="false" outlineLevel="0" collapsed="false">
      <c r="A7346" s="9" t="s">
        <v>379</v>
      </c>
      <c r="E7346" s="10" t="str">
        <f aca="false">IF(D7346="?OLD","!!!","")</f>
        <v/>
      </c>
      <c r="F7346" s="11" t="str">
        <f aca="false">IF(OR(E7346="",E7346="!!!"),"",IF(NOT(ISNA(VLOOKUP(E7346,E$1:E7345,1,FALSE()))),"OLD",IF(AND(E7346&lt;&gt;"",E7346&lt;&gt;"!!!"),"NEW","")))</f>
        <v/>
      </c>
      <c r="G7346" s="12" t="str">
        <f aca="false">IF(OR(E7346="",E7346="!!!"),"",IF(OR(J7346=0,AND(J7346=1,K7346=1),AND(J7346=1,I7346="SBJ"),AND(J7346=1,I7346=0)),"?IN_FOCUS",IF(J7346&lt;=2,"?ACTIVATED",IF(J7346&lt;&gt;"","?FAMILIAR",IF(F7346="NEW",IF(ISNA(VLOOKUP(E7346,#REF!,1,FALSE())),"?TYPE_IDENTIFIABLE","?REFERENTIAL"),"_")))))</f>
        <v/>
      </c>
      <c r="H7346" s="13" t="str">
        <f aca="false">IF(J7346&lt;&gt;1,"",IF(I7346="SBJ","CB","?"))</f>
        <v/>
      </c>
      <c r="I7346" s="14" t="str">
        <f aca="false">IF(OR(E7346="",E7346="!!!",F7346="NEW"),"",INDEX(B$2:B7345,-1+SUMPRODUCT(MAX(ROW(E$2:E7345)*(E7346=E$2:E7345)))))</f>
        <v/>
      </c>
      <c r="J7346" s="15" t="str">
        <f aca="true">IF(OR(E7346="",E7346="!!!",F7346="NEW"),"",COUNTBLANK(OFFSET(A$1,,,SUMPRODUCT(MAX(ROW(E$2:E7346)*(E7346=E$2:E7346)))))-COUNTBLANK(OFFSET(A$1,,,SUMPRODUCT(MAX(ROW(E$1:E7345)*(E7346=E$1:E7345))))))</f>
        <v/>
      </c>
      <c r="K7346" s="15" t="str">
        <f aca="false">IF(OR(E7346="",E7346="!!!",F7346="NEW"),"",INDEX(J$1:J7345,SUMPRODUCT(MAX(ROW(E$1:E7345)*(E7346=E$1:E7345)))))</f>
        <v/>
      </c>
      <c r="L7346" s="16"/>
    </row>
    <row r="7347" customFormat="false" ht="12.75" hidden="false" customHeight="false" outlineLevel="0" collapsed="false">
      <c r="A7347" s="9" t="s">
        <v>1993</v>
      </c>
      <c r="B7347" s="0" t="s">
        <v>25</v>
      </c>
      <c r="C7347" s="0" t="s">
        <v>54</v>
      </c>
      <c r="D7347" s="0" t="s">
        <v>31</v>
      </c>
      <c r="E7347" s="10" t="str">
        <f aca="false">IF(D7347="?OLD","!!!","")</f>
        <v>!!!</v>
      </c>
      <c r="F7347" s="11" t="str">
        <f aca="false">IF(OR(E7347="",E7347="!!!"),"",IF(NOT(ISNA(VLOOKUP(E7347,E$1:E7346,1,FALSE()))),"OLD",IF(AND(E7347&lt;&gt;"",E7347&lt;&gt;"!!!"),"NEW","")))</f>
        <v/>
      </c>
      <c r="G7347" s="12" t="str">
        <f aca="false">IF(OR(E7347="",E7347="!!!"),"",IF(OR(J7347=0,AND(J7347=1,K7347=1),AND(J7347=1,I7347="SBJ"),AND(J7347=1,I7347=0)),"?IN_FOCUS",IF(J7347&lt;=2,"?ACTIVATED",IF(J7347&lt;&gt;"","?FAMILIAR",IF(F7347="NEW",IF(ISNA(VLOOKUP(E7347,#REF!,1,FALSE())),"?TYPE_IDENTIFIABLE","?REFERENTIAL"),"_")))))</f>
        <v/>
      </c>
      <c r="H7347" s="13" t="str">
        <f aca="false">IF(J7347&lt;&gt;1,"",IF(I7347="SBJ","CB","?"))</f>
        <v/>
      </c>
      <c r="I7347" s="14" t="str">
        <f aca="false">IF(OR(E7347="",E7347="!!!",F7347="NEW"),"",INDEX(B$2:B7346,-1+SUMPRODUCT(MAX(ROW(E$2:E7346)*(E7347=E$2:E7346)))))</f>
        <v/>
      </c>
      <c r="J7347" s="15" t="str">
        <f aca="true">IF(OR(E7347="",E7347="!!!",F7347="NEW"),"",COUNTBLANK(OFFSET(A$1,,,SUMPRODUCT(MAX(ROW(E$2:E7347)*(E7347=E$2:E7347)))))-COUNTBLANK(OFFSET(A$1,,,SUMPRODUCT(MAX(ROW(E$1:E7346)*(E7347=E$1:E7346))))))</f>
        <v/>
      </c>
      <c r="K7347" s="15" t="str">
        <f aca="false">IF(OR(E7347="",E7347="!!!",F7347="NEW"),"",INDEX(J$1:J7346,SUMPRODUCT(MAX(ROW(E$1:E7346)*(E7347=E$1:E7346)))))</f>
        <v/>
      </c>
      <c r="L7347" s="16"/>
    </row>
    <row r="7348" customFormat="false" ht="12.75" hidden="false" customHeight="false" outlineLevel="0" collapsed="false">
      <c r="A7348" s="9" t="s">
        <v>235</v>
      </c>
      <c r="E7348" s="10" t="str">
        <f aca="false">IF(D7348="?OLD","!!!","")</f>
        <v/>
      </c>
      <c r="F7348" s="11" t="str">
        <f aca="false">IF(OR(E7348="",E7348="!!!"),"",IF(NOT(ISNA(VLOOKUP(E7348,E$1:E7347,1,FALSE()))),"OLD",IF(AND(E7348&lt;&gt;"",E7348&lt;&gt;"!!!"),"NEW","")))</f>
        <v/>
      </c>
      <c r="G7348" s="12" t="str">
        <f aca="false">IF(OR(E7348="",E7348="!!!"),"",IF(OR(J7348=0,AND(J7348=1,K7348=1),AND(J7348=1,I7348="SBJ"),AND(J7348=1,I7348=0)),"?IN_FOCUS",IF(J7348&lt;=2,"?ACTIVATED",IF(J7348&lt;&gt;"","?FAMILIAR",IF(F7348="NEW",IF(ISNA(VLOOKUP(E7348,#REF!,1,FALSE())),"?TYPE_IDENTIFIABLE","?REFERENTIAL"),"_")))))</f>
        <v/>
      </c>
      <c r="H7348" s="13" t="str">
        <f aca="false">IF(J7348&lt;&gt;1,"",IF(I7348="SBJ","CB","?"))</f>
        <v/>
      </c>
      <c r="I7348" s="14" t="str">
        <f aca="false">IF(OR(E7348="",E7348="!!!",F7348="NEW"),"",INDEX(B$2:B7347,-1+SUMPRODUCT(MAX(ROW(E$2:E7347)*(E7348=E$2:E7347)))))</f>
        <v/>
      </c>
      <c r="J7348" s="15" t="str">
        <f aca="true">IF(OR(E7348="",E7348="!!!",F7348="NEW"),"",COUNTBLANK(OFFSET(A$1,,,SUMPRODUCT(MAX(ROW(E$2:E7348)*(E7348=E$2:E7348)))))-COUNTBLANK(OFFSET(A$1,,,SUMPRODUCT(MAX(ROW(E$1:E7347)*(E7348=E$1:E7347))))))</f>
        <v/>
      </c>
      <c r="K7348" s="15" t="str">
        <f aca="false">IF(OR(E7348="",E7348="!!!",F7348="NEW"),"",INDEX(J$1:J7347,SUMPRODUCT(MAX(ROW(E$1:E7347)*(E7348=E$1:E7347)))))</f>
        <v/>
      </c>
      <c r="L7348" s="16"/>
    </row>
    <row r="7349" customFormat="false" ht="12.75" hidden="false" customHeight="false" outlineLevel="0" collapsed="false">
      <c r="A7349" s="9" t="s">
        <v>1517</v>
      </c>
      <c r="B7349" s="0" t="s">
        <v>47</v>
      </c>
      <c r="C7349" s="0" t="s">
        <v>26</v>
      </c>
      <c r="E7349" s="10" t="str">
        <f aca="false">IF(D7349="?OLD","!!!","")</f>
        <v/>
      </c>
      <c r="F7349" s="11" t="str">
        <f aca="false">IF(OR(E7349="",E7349="!!!"),"",IF(NOT(ISNA(VLOOKUP(E7349,E$1:E7348,1,FALSE()))),"OLD",IF(AND(E7349&lt;&gt;"",E7349&lt;&gt;"!!!"),"NEW","")))</f>
        <v/>
      </c>
      <c r="G7349" s="12" t="str">
        <f aca="false">IF(OR(E7349="",E7349="!!!"),"",IF(OR(J7349=0,AND(J7349=1,K7349=1),AND(J7349=1,I7349="SBJ"),AND(J7349=1,I7349=0)),"?IN_FOCUS",IF(J7349&lt;=2,"?ACTIVATED",IF(J7349&lt;&gt;"","?FAMILIAR",IF(F7349="NEW",IF(ISNA(VLOOKUP(E7349,#REF!,1,FALSE())),"?TYPE_IDENTIFIABLE","?REFERENTIAL"),"_")))))</f>
        <v/>
      </c>
      <c r="H7349" s="13" t="str">
        <f aca="false">IF(J7349&lt;&gt;1,"",IF(I7349="SBJ","CB","?"))</f>
        <v/>
      </c>
      <c r="I7349" s="14" t="str">
        <f aca="false">IF(OR(E7349="",E7349="!!!",F7349="NEW"),"",INDEX(B$2:B7348,-1+SUMPRODUCT(MAX(ROW(E$2:E7348)*(E7349=E$2:E7348)))))</f>
        <v/>
      </c>
      <c r="J7349" s="15" t="str">
        <f aca="true">IF(OR(E7349="",E7349="!!!",F7349="NEW"),"",COUNTBLANK(OFFSET(A$1,,,SUMPRODUCT(MAX(ROW(E$2:E7349)*(E7349=E$2:E7349)))))-COUNTBLANK(OFFSET(A$1,,,SUMPRODUCT(MAX(ROW(E$1:E7348)*(E7349=E$1:E7348))))))</f>
        <v/>
      </c>
      <c r="K7349" s="15" t="str">
        <f aca="false">IF(OR(E7349="",E7349="!!!",F7349="NEW"),"",INDEX(J$1:J7348,SUMPRODUCT(MAX(ROW(E$1:E7348)*(E7349=E$1:E7348)))))</f>
        <v/>
      </c>
      <c r="L7349" s="16"/>
    </row>
    <row r="7350" customFormat="false" ht="12.75" hidden="false" customHeight="false" outlineLevel="0" collapsed="false">
      <c r="A7350" s="9" t="s">
        <v>48</v>
      </c>
      <c r="E7350" s="10" t="str">
        <f aca="false">IF(D7350="?OLD","!!!","")</f>
        <v/>
      </c>
      <c r="F7350" s="11" t="str">
        <f aca="false">IF(OR(E7350="",E7350="!!!"),"",IF(NOT(ISNA(VLOOKUP(E7350,E$1:E7349,1,FALSE()))),"OLD",IF(AND(E7350&lt;&gt;"",E7350&lt;&gt;"!!!"),"NEW","")))</f>
        <v/>
      </c>
      <c r="G7350" s="12" t="str">
        <f aca="false">IF(OR(E7350="",E7350="!!!"),"",IF(OR(J7350=0,AND(J7350=1,K7350=1),AND(J7350=1,I7350="SBJ"),AND(J7350=1,I7350=0)),"?IN_FOCUS",IF(J7350&lt;=2,"?ACTIVATED",IF(J7350&lt;&gt;"","?FAMILIAR",IF(F7350="NEW",IF(ISNA(VLOOKUP(E7350,#REF!,1,FALSE())),"?TYPE_IDENTIFIABLE","?REFERENTIAL"),"_")))))</f>
        <v/>
      </c>
      <c r="H7350" s="13" t="str">
        <f aca="false">IF(J7350&lt;&gt;1,"",IF(I7350="SBJ","CB","?"))</f>
        <v/>
      </c>
      <c r="I7350" s="14" t="str">
        <f aca="false">IF(OR(E7350="",E7350="!!!",F7350="NEW"),"",INDEX(B$2:B7349,-1+SUMPRODUCT(MAX(ROW(E$2:E7349)*(E7350=E$2:E7349)))))</f>
        <v/>
      </c>
      <c r="J7350" s="15" t="str">
        <f aca="true">IF(OR(E7350="",E7350="!!!",F7350="NEW"),"",COUNTBLANK(OFFSET(A$1,,,SUMPRODUCT(MAX(ROW(E$2:E7350)*(E7350=E$2:E7350)))))-COUNTBLANK(OFFSET(A$1,,,SUMPRODUCT(MAX(ROW(E$1:E7349)*(E7350=E$1:E7349))))))</f>
        <v/>
      </c>
      <c r="K7350" s="15" t="str">
        <f aca="false">IF(OR(E7350="",E7350="!!!",F7350="NEW"),"",INDEX(J$1:J7349,SUMPRODUCT(MAX(ROW(E$1:E7349)*(E7350=E$1:E7349)))))</f>
        <v/>
      </c>
      <c r="L7350" s="16"/>
    </row>
    <row r="7351" customFormat="false" ht="12.75" hidden="false" customHeight="false" outlineLevel="0" collapsed="false">
      <c r="E7351" s="10" t="str">
        <f aca="false">IF(D7351="?OLD","!!!","")</f>
        <v/>
      </c>
      <c r="F7351" s="11" t="str">
        <f aca="false">IF(OR(E7351="",E7351="!!!"),"",IF(NOT(ISNA(VLOOKUP(E7351,E$1:E7350,1,FALSE()))),"OLD",IF(AND(E7351&lt;&gt;"",E7351&lt;&gt;"!!!"),"NEW","")))</f>
        <v/>
      </c>
      <c r="G7351" s="12" t="str">
        <f aca="false">IF(OR(E7351="",E7351="!!!"),"",IF(OR(J7351=0,AND(J7351=1,K7351=1),AND(J7351=1,I7351="SBJ"),AND(J7351=1,I7351=0)),"?IN_FOCUS",IF(J7351&lt;=2,"?ACTIVATED",IF(J7351&lt;&gt;"","?FAMILIAR",IF(F7351="NEW",IF(ISNA(VLOOKUP(E7351,#REF!,1,FALSE())),"?TYPE_IDENTIFIABLE","?REFERENTIAL"),"_")))))</f>
        <v/>
      </c>
      <c r="H7351" s="13" t="str">
        <f aca="false">IF(J7351&lt;&gt;1,"",IF(I7351="SBJ","CB","?"))</f>
        <v/>
      </c>
      <c r="I7351" s="14" t="str">
        <f aca="false">IF(OR(E7351="",E7351="!!!",F7351="NEW"),"",INDEX(B$2:B7350,-1+SUMPRODUCT(MAX(ROW(E$2:E7350)*(E7351=E$2:E7350)))))</f>
        <v/>
      </c>
      <c r="J7351" s="15" t="str">
        <f aca="true">IF(OR(E7351="",E7351="!!!",F7351="NEW"),"",COUNTBLANK(OFFSET(A$1,,,SUMPRODUCT(MAX(ROW(E$2:E7351)*(E7351=E$2:E7351)))))-COUNTBLANK(OFFSET(A$1,,,SUMPRODUCT(MAX(ROW(E$1:E7350)*(E7351=E$1:E7350))))))</f>
        <v/>
      </c>
      <c r="K7351" s="15" t="str">
        <f aca="false">IF(OR(E7351="",E7351="!!!",F7351="NEW"),"",INDEX(J$1:J7350,SUMPRODUCT(MAX(ROW(E$1:E7350)*(E7351=E$1:E7350)))))</f>
        <v/>
      </c>
      <c r="L7351" s="16"/>
    </row>
    <row r="7352" customFormat="false" ht="12.75" hidden="false" customHeight="false" outlineLevel="0" collapsed="false">
      <c r="A7352" s="9" t="s">
        <v>1994</v>
      </c>
      <c r="E7352" s="10" t="str">
        <f aca="false">IF(D7352="?OLD","!!!","")</f>
        <v/>
      </c>
      <c r="F7352" s="11" t="str">
        <f aca="false">IF(OR(E7352="",E7352="!!!"),"",IF(NOT(ISNA(VLOOKUP(E7352,E$1:E7351,1,FALSE()))),"OLD",IF(AND(E7352&lt;&gt;"",E7352&lt;&gt;"!!!"),"NEW","")))</f>
        <v/>
      </c>
      <c r="G7352" s="12" t="str">
        <f aca="false">IF(OR(E7352="",E7352="!!!"),"",IF(OR(J7352=0,AND(J7352=1,K7352=1),AND(J7352=1,I7352="SBJ"),AND(J7352=1,I7352=0)),"?IN_FOCUS",IF(J7352&lt;=2,"?ACTIVATED",IF(J7352&lt;&gt;"","?FAMILIAR",IF(F7352="NEW",IF(ISNA(VLOOKUP(E7352,#REF!,1,FALSE())),"?TYPE_IDENTIFIABLE","?REFERENTIAL"),"_")))))</f>
        <v/>
      </c>
      <c r="H7352" s="13" t="str">
        <f aca="false">IF(J7352&lt;&gt;1,"",IF(I7352="SBJ","CB","?"))</f>
        <v/>
      </c>
      <c r="I7352" s="14" t="str">
        <f aca="false">IF(OR(E7352="",E7352="!!!",F7352="NEW"),"",INDEX(B$2:B7351,-1+SUMPRODUCT(MAX(ROW(E$2:E7351)*(E7352=E$2:E7351)))))</f>
        <v/>
      </c>
      <c r="J7352" s="15" t="str">
        <f aca="true">IF(OR(E7352="",E7352="!!!",F7352="NEW"),"",COUNTBLANK(OFFSET(A$1,,,SUMPRODUCT(MAX(ROW(E$2:E7352)*(E7352=E$2:E7352)))))-COUNTBLANK(OFFSET(A$1,,,SUMPRODUCT(MAX(ROW(E$1:E7351)*(E7352=E$1:E7351))))))</f>
        <v/>
      </c>
      <c r="K7352" s="15" t="str">
        <f aca="false">IF(OR(E7352="",E7352="!!!",F7352="NEW"),"",INDEX(J$1:J7351,SUMPRODUCT(MAX(ROW(E$1:E7351)*(E7352=E$1:E7351)))))</f>
        <v/>
      </c>
      <c r="L7352" s="16"/>
    </row>
    <row r="7353" customFormat="false" ht="12.75" hidden="false" customHeight="false" outlineLevel="0" collapsed="false">
      <c r="A7353" s="9" t="s">
        <v>104</v>
      </c>
      <c r="B7353" s="0" t="s">
        <v>18</v>
      </c>
      <c r="C7353" s="0" t="s">
        <v>30</v>
      </c>
      <c r="D7353" s="0" t="s">
        <v>31</v>
      </c>
      <c r="E7353" s="10" t="str">
        <f aca="false">IF(D7353="?OLD","!!!","")</f>
        <v>!!!</v>
      </c>
      <c r="F7353" s="11" t="str">
        <f aca="false">IF(OR(E7353="",E7353="!!!"),"",IF(NOT(ISNA(VLOOKUP(E7353,E$1:E7352,1,FALSE()))),"OLD",IF(AND(E7353&lt;&gt;"",E7353&lt;&gt;"!!!"),"NEW","")))</f>
        <v/>
      </c>
      <c r="G7353" s="12" t="str">
        <f aca="false">IF(OR(E7353="",E7353="!!!"),"",IF(OR(J7353=0,AND(J7353=1,K7353=1),AND(J7353=1,I7353="SBJ"),AND(J7353=1,I7353=0)),"?IN_FOCUS",IF(J7353&lt;=2,"?ACTIVATED",IF(J7353&lt;&gt;"","?FAMILIAR",IF(F7353="NEW",IF(ISNA(VLOOKUP(E7353,#REF!,1,FALSE())),"?TYPE_IDENTIFIABLE","?REFERENTIAL"),"_")))))</f>
        <v/>
      </c>
      <c r="H7353" s="13" t="str">
        <f aca="false">IF(J7353&lt;&gt;1,"",IF(I7353="SBJ","CB","?"))</f>
        <v/>
      </c>
      <c r="I7353" s="14" t="str">
        <f aca="false">IF(OR(E7353="",E7353="!!!",F7353="NEW"),"",INDEX(B$2:B7352,-1+SUMPRODUCT(MAX(ROW(E$2:E7352)*(E7353=E$2:E7352)))))</f>
        <v/>
      </c>
      <c r="J7353" s="15" t="str">
        <f aca="true">IF(OR(E7353="",E7353="!!!",F7353="NEW"),"",COUNTBLANK(OFFSET(A$1,,,SUMPRODUCT(MAX(ROW(E$2:E7353)*(E7353=E$2:E7353)))))-COUNTBLANK(OFFSET(A$1,,,SUMPRODUCT(MAX(ROW(E$1:E7352)*(E7353=E$1:E7352))))))</f>
        <v/>
      </c>
      <c r="K7353" s="15" t="str">
        <f aca="false">IF(OR(E7353="",E7353="!!!",F7353="NEW"),"",INDEX(J$1:J7352,SUMPRODUCT(MAX(ROW(E$1:E7352)*(E7353=E$1:E7352)))))</f>
        <v/>
      </c>
      <c r="L7353" s="16"/>
    </row>
    <row r="7354" customFormat="false" ht="12.75" hidden="false" customHeight="false" outlineLevel="0" collapsed="false">
      <c r="A7354" s="9" t="s">
        <v>318</v>
      </c>
      <c r="E7354" s="10" t="str">
        <f aca="false">IF(D7354="?OLD","!!!","")</f>
        <v/>
      </c>
      <c r="F7354" s="11" t="str">
        <f aca="false">IF(OR(E7354="",E7354="!!!"),"",IF(NOT(ISNA(VLOOKUP(E7354,E$1:E7353,1,FALSE()))),"OLD",IF(AND(E7354&lt;&gt;"",E7354&lt;&gt;"!!!"),"NEW","")))</f>
        <v/>
      </c>
      <c r="G7354" s="12" t="str">
        <f aca="false">IF(OR(E7354="",E7354="!!!"),"",IF(OR(J7354=0,AND(J7354=1,K7354=1),AND(J7354=1,I7354="SBJ"),AND(J7354=1,I7354=0)),"?IN_FOCUS",IF(J7354&lt;=2,"?ACTIVATED",IF(J7354&lt;&gt;"","?FAMILIAR",IF(F7354="NEW",IF(ISNA(VLOOKUP(E7354,#REF!,1,FALSE())),"?TYPE_IDENTIFIABLE","?REFERENTIAL"),"_")))))</f>
        <v/>
      </c>
      <c r="H7354" s="13" t="str">
        <f aca="false">IF(J7354&lt;&gt;1,"",IF(I7354="SBJ","CB","?"))</f>
        <v/>
      </c>
      <c r="I7354" s="14" t="str">
        <f aca="false">IF(OR(E7354="",E7354="!!!",F7354="NEW"),"",INDEX(B$2:B7353,-1+SUMPRODUCT(MAX(ROW(E$2:E7353)*(E7354=E$2:E7353)))))</f>
        <v/>
      </c>
      <c r="J7354" s="15" t="str">
        <f aca="true">IF(OR(E7354="",E7354="!!!",F7354="NEW"),"",COUNTBLANK(OFFSET(A$1,,,SUMPRODUCT(MAX(ROW(E$2:E7354)*(E7354=E$2:E7354)))))-COUNTBLANK(OFFSET(A$1,,,SUMPRODUCT(MAX(ROW(E$1:E7353)*(E7354=E$1:E7353))))))</f>
        <v/>
      </c>
      <c r="K7354" s="15" t="str">
        <f aca="false">IF(OR(E7354="",E7354="!!!",F7354="NEW"),"",INDEX(J$1:J7353,SUMPRODUCT(MAX(ROW(E$1:E7353)*(E7354=E$1:E7353)))))</f>
        <v/>
      </c>
      <c r="L7354" s="16"/>
    </row>
    <row r="7355" customFormat="false" ht="12.75" hidden="false" customHeight="false" outlineLevel="0" collapsed="false">
      <c r="A7355" s="9" t="s">
        <v>191</v>
      </c>
      <c r="E7355" s="10" t="str">
        <f aca="false">IF(D7355="?OLD","!!!","")</f>
        <v/>
      </c>
      <c r="F7355" s="11" t="str">
        <f aca="false">IF(OR(E7355="",E7355="!!!"),"",IF(NOT(ISNA(VLOOKUP(E7355,E$1:E7354,1,FALSE()))),"OLD",IF(AND(E7355&lt;&gt;"",E7355&lt;&gt;"!!!"),"NEW","")))</f>
        <v/>
      </c>
      <c r="G7355" s="12" t="str">
        <f aca="false">IF(OR(E7355="",E7355="!!!"),"",IF(OR(J7355=0,AND(J7355=1,K7355=1),AND(J7355=1,I7355="SBJ"),AND(J7355=1,I7355=0)),"?IN_FOCUS",IF(J7355&lt;=2,"?ACTIVATED",IF(J7355&lt;&gt;"","?FAMILIAR",IF(F7355="NEW",IF(ISNA(VLOOKUP(E7355,#REF!,1,FALSE())),"?TYPE_IDENTIFIABLE","?REFERENTIAL"),"_")))))</f>
        <v/>
      </c>
      <c r="H7355" s="13" t="str">
        <f aca="false">IF(J7355&lt;&gt;1,"",IF(I7355="SBJ","CB","?"))</f>
        <v/>
      </c>
      <c r="I7355" s="14" t="str">
        <f aca="false">IF(OR(E7355="",E7355="!!!",F7355="NEW"),"",INDEX(B$2:B7354,-1+SUMPRODUCT(MAX(ROW(E$2:E7354)*(E7355=E$2:E7354)))))</f>
        <v/>
      </c>
      <c r="J7355" s="15" t="str">
        <f aca="true">IF(OR(E7355="",E7355="!!!",F7355="NEW"),"",COUNTBLANK(OFFSET(A$1,,,SUMPRODUCT(MAX(ROW(E$2:E7355)*(E7355=E$2:E7355)))))-COUNTBLANK(OFFSET(A$1,,,SUMPRODUCT(MAX(ROW(E$1:E7354)*(E7355=E$1:E7354))))))</f>
        <v/>
      </c>
      <c r="K7355" s="15" t="str">
        <f aca="false">IF(OR(E7355="",E7355="!!!",F7355="NEW"),"",INDEX(J$1:J7354,SUMPRODUCT(MAX(ROW(E$1:E7354)*(E7355=E$1:E7354)))))</f>
        <v/>
      </c>
      <c r="L7355" s="16"/>
    </row>
    <row r="7356" customFormat="false" ht="12.75" hidden="false" customHeight="false" outlineLevel="0" collapsed="false">
      <c r="A7356" s="9" t="s">
        <v>364</v>
      </c>
      <c r="B7356" s="0" t="s">
        <v>29</v>
      </c>
      <c r="E7356" s="10" t="str">
        <f aca="false">IF(D7356="?OLD","!!!","")</f>
        <v/>
      </c>
      <c r="F7356" s="11" t="str">
        <f aca="false">IF(OR(E7356="",E7356="!!!"),"",IF(NOT(ISNA(VLOOKUP(E7356,E$1:E7355,1,FALSE()))),"OLD",IF(AND(E7356&lt;&gt;"",E7356&lt;&gt;"!!!"),"NEW","")))</f>
        <v/>
      </c>
      <c r="G7356" s="12" t="str">
        <f aca="false">IF(OR(E7356="",E7356="!!!"),"",IF(OR(J7356=0,AND(J7356=1,K7356=1),AND(J7356=1,I7356="SBJ"),AND(J7356=1,I7356=0)),"?IN_FOCUS",IF(J7356&lt;=2,"?ACTIVATED",IF(J7356&lt;&gt;"","?FAMILIAR",IF(F7356="NEW",IF(ISNA(VLOOKUP(E7356,#REF!,1,FALSE())),"?TYPE_IDENTIFIABLE","?REFERENTIAL"),"_")))))</f>
        <v/>
      </c>
      <c r="H7356" s="13" t="str">
        <f aca="false">IF(J7356&lt;&gt;1,"",IF(I7356="SBJ","CB","?"))</f>
        <v/>
      </c>
      <c r="I7356" s="14" t="str">
        <f aca="false">IF(OR(E7356="",E7356="!!!",F7356="NEW"),"",INDEX(B$2:B7355,-1+SUMPRODUCT(MAX(ROW(E$2:E7355)*(E7356=E$2:E7355)))))</f>
        <v/>
      </c>
      <c r="J7356" s="15" t="str">
        <f aca="true">IF(OR(E7356="",E7356="!!!",F7356="NEW"),"",COUNTBLANK(OFFSET(A$1,,,SUMPRODUCT(MAX(ROW(E$2:E7356)*(E7356=E$2:E7356)))))-COUNTBLANK(OFFSET(A$1,,,SUMPRODUCT(MAX(ROW(E$1:E7355)*(E7356=E$1:E7355))))))</f>
        <v/>
      </c>
      <c r="K7356" s="15" t="str">
        <f aca="false">IF(OR(E7356="",E7356="!!!",F7356="NEW"),"",INDEX(J$1:J7355,SUMPRODUCT(MAX(ROW(E$1:E7355)*(E7356=E$1:E7355)))))</f>
        <v/>
      </c>
      <c r="L7356" s="16"/>
    </row>
    <row r="7357" customFormat="false" ht="12.75" hidden="false" customHeight="false" outlineLevel="0" collapsed="false">
      <c r="A7357" s="9" t="s">
        <v>1995</v>
      </c>
      <c r="E7357" s="10" t="str">
        <f aca="false">IF(D7357="?OLD","!!!","")</f>
        <v/>
      </c>
      <c r="F7357" s="11" t="str">
        <f aca="false">IF(OR(E7357="",E7357="!!!"),"",IF(NOT(ISNA(VLOOKUP(E7357,E$1:E7356,1,FALSE()))),"OLD",IF(AND(E7357&lt;&gt;"",E7357&lt;&gt;"!!!"),"NEW","")))</f>
        <v/>
      </c>
      <c r="G7357" s="12" t="str">
        <f aca="false">IF(OR(E7357="",E7357="!!!"),"",IF(OR(J7357=0,AND(J7357=1,K7357=1),AND(J7357=1,I7357="SBJ"),AND(J7357=1,I7357=0)),"?IN_FOCUS",IF(J7357&lt;=2,"?ACTIVATED",IF(J7357&lt;&gt;"","?FAMILIAR",IF(F7357="NEW",IF(ISNA(VLOOKUP(E7357,#REF!,1,FALSE())),"?TYPE_IDENTIFIABLE","?REFERENTIAL"),"_")))))</f>
        <v/>
      </c>
      <c r="H7357" s="13" t="str">
        <f aca="false">IF(J7357&lt;&gt;1,"",IF(I7357="SBJ","CB","?"))</f>
        <v/>
      </c>
      <c r="I7357" s="14" t="str">
        <f aca="false">IF(OR(E7357="",E7357="!!!",F7357="NEW"),"",INDEX(B$2:B7356,-1+SUMPRODUCT(MAX(ROW(E$2:E7356)*(E7357=E$2:E7356)))))</f>
        <v/>
      </c>
      <c r="J7357" s="15" t="str">
        <f aca="true">IF(OR(E7357="",E7357="!!!",F7357="NEW"),"",COUNTBLANK(OFFSET(A$1,,,SUMPRODUCT(MAX(ROW(E$2:E7357)*(E7357=E$2:E7357)))))-COUNTBLANK(OFFSET(A$1,,,SUMPRODUCT(MAX(ROW(E$1:E7356)*(E7357=E$1:E7356))))))</f>
        <v/>
      </c>
      <c r="K7357" s="15" t="str">
        <f aca="false">IF(OR(E7357="",E7357="!!!",F7357="NEW"),"",INDEX(J$1:J7356,SUMPRODUCT(MAX(ROW(E$1:E7356)*(E7357=E$1:E7356)))))</f>
        <v/>
      </c>
      <c r="L7357" s="16"/>
    </row>
    <row r="7358" customFormat="false" ht="12.75" hidden="false" customHeight="false" outlineLevel="0" collapsed="false">
      <c r="A7358" s="9" t="s">
        <v>71</v>
      </c>
      <c r="E7358" s="10" t="str">
        <f aca="false">IF(D7358="?OLD","!!!","")</f>
        <v/>
      </c>
      <c r="F7358" s="11" t="str">
        <f aca="false">IF(OR(E7358="",E7358="!!!"),"",IF(NOT(ISNA(VLOOKUP(E7358,E$1:E7357,1,FALSE()))),"OLD",IF(AND(E7358&lt;&gt;"",E7358&lt;&gt;"!!!"),"NEW","")))</f>
        <v/>
      </c>
      <c r="G7358" s="12" t="str">
        <f aca="false">IF(OR(E7358="",E7358="!!!"),"",IF(OR(J7358=0,AND(J7358=1,K7358=1),AND(J7358=1,I7358="SBJ"),AND(J7358=1,I7358=0)),"?IN_FOCUS",IF(J7358&lt;=2,"?ACTIVATED",IF(J7358&lt;&gt;"","?FAMILIAR",IF(F7358="NEW",IF(ISNA(VLOOKUP(E7358,#REF!,1,FALSE())),"?TYPE_IDENTIFIABLE","?REFERENTIAL"),"_")))))</f>
        <v/>
      </c>
      <c r="H7358" s="13" t="str">
        <f aca="false">IF(J7358&lt;&gt;1,"",IF(I7358="SBJ","CB","?"))</f>
        <v/>
      </c>
      <c r="I7358" s="14" t="str">
        <f aca="false">IF(OR(E7358="",E7358="!!!",F7358="NEW"),"",INDEX(B$2:B7357,-1+SUMPRODUCT(MAX(ROW(E$2:E7357)*(E7358=E$2:E7357)))))</f>
        <v/>
      </c>
      <c r="J7358" s="15" t="str">
        <f aca="true">IF(OR(E7358="",E7358="!!!",F7358="NEW"),"",COUNTBLANK(OFFSET(A$1,,,SUMPRODUCT(MAX(ROW(E$2:E7358)*(E7358=E$2:E7358)))))-COUNTBLANK(OFFSET(A$1,,,SUMPRODUCT(MAX(ROW(E$1:E7357)*(E7358=E$1:E7357))))))</f>
        <v/>
      </c>
      <c r="K7358" s="15" t="str">
        <f aca="false">IF(OR(E7358="",E7358="!!!",F7358="NEW"),"",INDEX(J$1:J7357,SUMPRODUCT(MAX(ROW(E$1:E7357)*(E7358=E$1:E7357)))))</f>
        <v/>
      </c>
      <c r="L7358" s="16"/>
    </row>
    <row r="7359" customFormat="false" ht="12.75" hidden="false" customHeight="false" outlineLevel="0" collapsed="false">
      <c r="A7359" s="9" t="s">
        <v>788</v>
      </c>
      <c r="B7359" s="0" t="s">
        <v>38</v>
      </c>
      <c r="C7359" s="0" t="s">
        <v>54</v>
      </c>
      <c r="D7359" s="0" t="s">
        <v>31</v>
      </c>
      <c r="E7359" s="10" t="str">
        <f aca="false">IF(D7359="?OLD","!!!","")</f>
        <v>!!!</v>
      </c>
      <c r="F7359" s="11" t="str">
        <f aca="false">IF(OR(E7359="",E7359="!!!"),"",IF(NOT(ISNA(VLOOKUP(E7359,E$1:E7358,1,FALSE()))),"OLD",IF(AND(E7359&lt;&gt;"",E7359&lt;&gt;"!!!"),"NEW","")))</f>
        <v/>
      </c>
      <c r="G7359" s="12" t="str">
        <f aca="false">IF(OR(E7359="",E7359="!!!"),"",IF(OR(J7359=0,AND(J7359=1,K7359=1),AND(J7359=1,I7359="SBJ"),AND(J7359=1,I7359=0)),"?IN_FOCUS",IF(J7359&lt;=2,"?ACTIVATED",IF(J7359&lt;&gt;"","?FAMILIAR",IF(F7359="NEW",IF(ISNA(VLOOKUP(E7359,#REF!,1,FALSE())),"?TYPE_IDENTIFIABLE","?REFERENTIAL"),"_")))))</f>
        <v/>
      </c>
      <c r="H7359" s="13" t="str">
        <f aca="false">IF(J7359&lt;&gt;1,"",IF(I7359="SBJ","CB","?"))</f>
        <v/>
      </c>
      <c r="I7359" s="14" t="str">
        <f aca="false">IF(OR(E7359="",E7359="!!!",F7359="NEW"),"",INDEX(B$2:B7358,-1+SUMPRODUCT(MAX(ROW(E$2:E7358)*(E7359=E$2:E7358)))))</f>
        <v/>
      </c>
      <c r="J7359" s="15" t="str">
        <f aca="true">IF(OR(E7359="",E7359="!!!",F7359="NEW"),"",COUNTBLANK(OFFSET(A$1,,,SUMPRODUCT(MAX(ROW(E$2:E7359)*(E7359=E$2:E7359)))))-COUNTBLANK(OFFSET(A$1,,,SUMPRODUCT(MAX(ROW(E$1:E7358)*(E7359=E$1:E7358))))))</f>
        <v/>
      </c>
      <c r="K7359" s="15" t="str">
        <f aca="false">IF(OR(E7359="",E7359="!!!",F7359="NEW"),"",INDEX(J$1:J7358,SUMPRODUCT(MAX(ROW(E$1:E7358)*(E7359=E$1:E7358)))))</f>
        <v/>
      </c>
      <c r="L7359" s="16"/>
    </row>
    <row r="7360" customFormat="false" ht="12.75" hidden="false" customHeight="false" outlineLevel="0" collapsed="false">
      <c r="A7360" s="9" t="s">
        <v>39</v>
      </c>
      <c r="E7360" s="10" t="str">
        <f aca="false">IF(D7360="?OLD","!!!","")</f>
        <v/>
      </c>
      <c r="F7360" s="11" t="str">
        <f aca="false">IF(OR(E7360="",E7360="!!!"),"",IF(NOT(ISNA(VLOOKUP(E7360,E$1:E7359,1,FALSE()))),"OLD",IF(AND(E7360&lt;&gt;"",E7360&lt;&gt;"!!!"),"NEW","")))</f>
        <v/>
      </c>
      <c r="G7360" s="12" t="str">
        <f aca="false">IF(OR(E7360="",E7360="!!!"),"",IF(OR(J7360=0,AND(J7360=1,K7360=1),AND(J7360=1,I7360="SBJ"),AND(J7360=1,I7360=0)),"?IN_FOCUS",IF(J7360&lt;=2,"?ACTIVATED",IF(J7360&lt;&gt;"","?FAMILIAR",IF(F7360="NEW",IF(ISNA(VLOOKUP(E7360,#REF!,1,FALSE())),"?TYPE_IDENTIFIABLE","?REFERENTIAL"),"_")))))</f>
        <v/>
      </c>
      <c r="H7360" s="13" t="str">
        <f aca="false">IF(J7360&lt;&gt;1,"",IF(I7360="SBJ","CB","?"))</f>
        <v/>
      </c>
      <c r="I7360" s="14" t="str">
        <f aca="false">IF(OR(E7360="",E7360="!!!",F7360="NEW"),"",INDEX(B$2:B7359,-1+SUMPRODUCT(MAX(ROW(E$2:E7359)*(E7360=E$2:E7359)))))</f>
        <v/>
      </c>
      <c r="J7360" s="15" t="str">
        <f aca="true">IF(OR(E7360="",E7360="!!!",F7360="NEW"),"",COUNTBLANK(OFFSET(A$1,,,SUMPRODUCT(MAX(ROW(E$2:E7360)*(E7360=E$2:E7360)))))-COUNTBLANK(OFFSET(A$1,,,SUMPRODUCT(MAX(ROW(E$1:E7359)*(E7360=E$1:E7359))))))</f>
        <v/>
      </c>
      <c r="K7360" s="15" t="str">
        <f aca="false">IF(OR(E7360="",E7360="!!!",F7360="NEW"),"",INDEX(J$1:J7359,SUMPRODUCT(MAX(ROW(E$1:E7359)*(E7360=E$1:E7359)))))</f>
        <v/>
      </c>
      <c r="L7360" s="16"/>
    </row>
    <row r="7361" customFormat="false" ht="12.75" hidden="false" customHeight="false" outlineLevel="0" collapsed="false">
      <c r="A7361" s="9" t="s">
        <v>235</v>
      </c>
      <c r="E7361" s="10" t="str">
        <f aca="false">IF(D7361="?OLD","!!!","")</f>
        <v/>
      </c>
      <c r="F7361" s="11" t="str">
        <f aca="false">IF(OR(E7361="",E7361="!!!"),"",IF(NOT(ISNA(VLOOKUP(E7361,E$1:E7360,1,FALSE()))),"OLD",IF(AND(E7361&lt;&gt;"",E7361&lt;&gt;"!!!"),"NEW","")))</f>
        <v/>
      </c>
      <c r="G7361" s="12" t="str">
        <f aca="false">IF(OR(E7361="",E7361="!!!"),"",IF(OR(J7361=0,AND(J7361=1,K7361=1),AND(J7361=1,I7361="SBJ"),AND(J7361=1,I7361=0)),"?IN_FOCUS",IF(J7361&lt;=2,"?ACTIVATED",IF(J7361&lt;&gt;"","?FAMILIAR",IF(F7361="NEW",IF(ISNA(VLOOKUP(E7361,#REF!,1,FALSE())),"?TYPE_IDENTIFIABLE","?REFERENTIAL"),"_")))))</f>
        <v/>
      </c>
      <c r="H7361" s="13" t="str">
        <f aca="false">IF(J7361&lt;&gt;1,"",IF(I7361="SBJ","CB","?"))</f>
        <v/>
      </c>
      <c r="I7361" s="14" t="str">
        <f aca="false">IF(OR(E7361="",E7361="!!!",F7361="NEW"),"",INDEX(B$2:B7360,-1+SUMPRODUCT(MAX(ROW(E$2:E7360)*(E7361=E$2:E7360)))))</f>
        <v/>
      </c>
      <c r="J7361" s="15" t="str">
        <f aca="true">IF(OR(E7361="",E7361="!!!",F7361="NEW"),"",COUNTBLANK(OFFSET(A$1,,,SUMPRODUCT(MAX(ROW(E$2:E7361)*(E7361=E$2:E7361)))))-COUNTBLANK(OFFSET(A$1,,,SUMPRODUCT(MAX(ROW(E$1:E7360)*(E7361=E$1:E7360))))))</f>
        <v/>
      </c>
      <c r="K7361" s="15" t="str">
        <f aca="false">IF(OR(E7361="",E7361="!!!",F7361="NEW"),"",INDEX(J$1:J7360,SUMPRODUCT(MAX(ROW(E$1:E7360)*(E7361=E$1:E7360)))))</f>
        <v/>
      </c>
      <c r="L7361" s="16"/>
    </row>
    <row r="7362" customFormat="false" ht="12.75" hidden="false" customHeight="false" outlineLevel="0" collapsed="false">
      <c r="A7362" s="9" t="s">
        <v>1763</v>
      </c>
      <c r="B7362" s="0" t="s">
        <v>91</v>
      </c>
      <c r="C7362" s="0" t="s">
        <v>96</v>
      </c>
      <c r="D7362" s="0" t="s">
        <v>31</v>
      </c>
      <c r="E7362" s="10" t="str">
        <f aca="false">IF(D7362="?OLD","!!!","")</f>
        <v>!!!</v>
      </c>
      <c r="F7362" s="11" t="str">
        <f aca="false">IF(OR(E7362="",E7362="!!!"),"",IF(NOT(ISNA(VLOOKUP(E7362,E$1:E7361,1,FALSE()))),"OLD",IF(AND(E7362&lt;&gt;"",E7362&lt;&gt;"!!!"),"NEW","")))</f>
        <v/>
      </c>
      <c r="G7362" s="12" t="str">
        <f aca="false">IF(OR(E7362="",E7362="!!!"),"",IF(OR(J7362=0,AND(J7362=1,K7362=1),AND(J7362=1,I7362="SBJ"),AND(J7362=1,I7362=0)),"?IN_FOCUS",IF(J7362&lt;=2,"?ACTIVATED",IF(J7362&lt;&gt;"","?FAMILIAR",IF(F7362="NEW",IF(ISNA(VLOOKUP(E7362,#REF!,1,FALSE())),"?TYPE_IDENTIFIABLE","?REFERENTIAL"),"_")))))</f>
        <v/>
      </c>
      <c r="H7362" s="13" t="str">
        <f aca="false">IF(J7362&lt;&gt;1,"",IF(I7362="SBJ","CB","?"))</f>
        <v/>
      </c>
      <c r="I7362" s="14" t="str">
        <f aca="false">IF(OR(E7362="",E7362="!!!",F7362="NEW"),"",INDEX(B$2:B7361,-1+SUMPRODUCT(MAX(ROW(E$2:E7361)*(E7362=E$2:E7361)))))</f>
        <v/>
      </c>
      <c r="J7362" s="15" t="str">
        <f aca="true">IF(OR(E7362="",E7362="!!!",F7362="NEW"),"",COUNTBLANK(OFFSET(A$1,,,SUMPRODUCT(MAX(ROW(E$2:E7362)*(E7362=E$2:E7362)))))-COUNTBLANK(OFFSET(A$1,,,SUMPRODUCT(MAX(ROW(E$1:E7361)*(E7362=E$1:E7361))))))</f>
        <v/>
      </c>
      <c r="K7362" s="15" t="str">
        <f aca="false">IF(OR(E7362="",E7362="!!!",F7362="NEW"),"",INDEX(J$1:J7361,SUMPRODUCT(MAX(ROW(E$1:E7361)*(E7362=E$1:E7361)))))</f>
        <v/>
      </c>
      <c r="L7362" s="16"/>
    </row>
    <row r="7363" customFormat="false" ht="12.75" hidden="false" customHeight="false" outlineLevel="0" collapsed="false">
      <c r="A7363" s="9" t="s">
        <v>599</v>
      </c>
      <c r="E7363" s="10" t="str">
        <f aca="false">IF(D7363="?OLD","!!!","")</f>
        <v/>
      </c>
      <c r="F7363" s="11" t="str">
        <f aca="false">IF(OR(E7363="",E7363="!!!"),"",IF(NOT(ISNA(VLOOKUP(E7363,E$1:E7362,1,FALSE()))),"OLD",IF(AND(E7363&lt;&gt;"",E7363&lt;&gt;"!!!"),"NEW","")))</f>
        <v/>
      </c>
      <c r="G7363" s="12" t="str">
        <f aca="false">IF(OR(E7363="",E7363="!!!"),"",IF(OR(J7363=0,AND(J7363=1,K7363=1),AND(J7363=1,I7363="SBJ"),AND(J7363=1,I7363=0)),"?IN_FOCUS",IF(J7363&lt;=2,"?ACTIVATED",IF(J7363&lt;&gt;"","?FAMILIAR",IF(F7363="NEW",IF(ISNA(VLOOKUP(E7363,#REF!,1,FALSE())),"?TYPE_IDENTIFIABLE","?REFERENTIAL"),"_")))))</f>
        <v/>
      </c>
      <c r="H7363" s="13" t="str">
        <f aca="false">IF(J7363&lt;&gt;1,"",IF(I7363="SBJ","CB","?"))</f>
        <v/>
      </c>
      <c r="I7363" s="14" t="str">
        <f aca="false">IF(OR(E7363="",E7363="!!!",F7363="NEW"),"",INDEX(B$2:B7362,-1+SUMPRODUCT(MAX(ROW(E$2:E7362)*(E7363=E$2:E7362)))))</f>
        <v/>
      </c>
      <c r="J7363" s="15" t="str">
        <f aca="true">IF(OR(E7363="",E7363="!!!",F7363="NEW"),"",COUNTBLANK(OFFSET(A$1,,,SUMPRODUCT(MAX(ROW(E$2:E7363)*(E7363=E$2:E7363)))))-COUNTBLANK(OFFSET(A$1,,,SUMPRODUCT(MAX(ROW(E$1:E7362)*(E7363=E$1:E7362))))))</f>
        <v/>
      </c>
      <c r="K7363" s="15" t="str">
        <f aca="false">IF(OR(E7363="",E7363="!!!",F7363="NEW"),"",INDEX(J$1:J7362,SUMPRODUCT(MAX(ROW(E$1:E7362)*(E7363=E$1:E7362)))))</f>
        <v/>
      </c>
      <c r="L7363" s="16"/>
    </row>
    <row r="7364" customFormat="false" ht="12.75" hidden="false" customHeight="false" outlineLevel="0" collapsed="false">
      <c r="A7364" s="9" t="s">
        <v>679</v>
      </c>
      <c r="E7364" s="10" t="str">
        <f aca="false">IF(D7364="?OLD","!!!","")</f>
        <v/>
      </c>
      <c r="F7364" s="11" t="str">
        <f aca="false">IF(OR(E7364="",E7364="!!!"),"",IF(NOT(ISNA(VLOOKUP(E7364,E$1:E7363,1,FALSE()))),"OLD",IF(AND(E7364&lt;&gt;"",E7364&lt;&gt;"!!!"),"NEW","")))</f>
        <v/>
      </c>
      <c r="G7364" s="12" t="str">
        <f aca="false">IF(OR(E7364="",E7364="!!!"),"",IF(OR(J7364=0,AND(J7364=1,K7364=1),AND(J7364=1,I7364="SBJ"),AND(J7364=1,I7364=0)),"?IN_FOCUS",IF(J7364&lt;=2,"?ACTIVATED",IF(J7364&lt;&gt;"","?FAMILIAR",IF(F7364="NEW",IF(ISNA(VLOOKUP(E7364,#REF!,1,FALSE())),"?TYPE_IDENTIFIABLE","?REFERENTIAL"),"_")))))</f>
        <v/>
      </c>
      <c r="H7364" s="13" t="str">
        <f aca="false">IF(J7364&lt;&gt;1,"",IF(I7364="SBJ","CB","?"))</f>
        <v/>
      </c>
      <c r="I7364" s="14" t="str">
        <f aca="false">IF(OR(E7364="",E7364="!!!",F7364="NEW"),"",INDEX(B$2:B7363,-1+SUMPRODUCT(MAX(ROW(E$2:E7363)*(E7364=E$2:E7363)))))</f>
        <v/>
      </c>
      <c r="J7364" s="15" t="str">
        <f aca="true">IF(OR(E7364="",E7364="!!!",F7364="NEW"),"",COUNTBLANK(OFFSET(A$1,,,SUMPRODUCT(MAX(ROW(E$2:E7364)*(E7364=E$2:E7364)))))-COUNTBLANK(OFFSET(A$1,,,SUMPRODUCT(MAX(ROW(E$1:E7363)*(E7364=E$1:E7363))))))</f>
        <v/>
      </c>
      <c r="K7364" s="15" t="str">
        <f aca="false">IF(OR(E7364="",E7364="!!!",F7364="NEW"),"",INDEX(J$1:J7363,SUMPRODUCT(MAX(ROW(E$1:E7363)*(E7364=E$1:E7363)))))</f>
        <v/>
      </c>
      <c r="L7364" s="16"/>
    </row>
    <row r="7365" customFormat="false" ht="12.75" hidden="false" customHeight="false" outlineLevel="0" collapsed="false">
      <c r="A7365" s="9" t="s">
        <v>1996</v>
      </c>
      <c r="B7365" s="0" t="s">
        <v>137</v>
      </c>
      <c r="C7365" s="0" t="s">
        <v>681</v>
      </c>
      <c r="E7365" s="10" t="str">
        <f aca="false">IF(D7365="?OLD","!!!","")</f>
        <v/>
      </c>
      <c r="F7365" s="11" t="str">
        <f aca="false">IF(OR(E7365="",E7365="!!!"),"",IF(NOT(ISNA(VLOOKUP(E7365,E$1:E7364,1,FALSE()))),"OLD",IF(AND(E7365&lt;&gt;"",E7365&lt;&gt;"!!!"),"NEW","")))</f>
        <v/>
      </c>
      <c r="G7365" s="12" t="str">
        <f aca="false">IF(OR(E7365="",E7365="!!!"),"",IF(OR(J7365=0,AND(J7365=1,K7365=1),AND(J7365=1,I7365="SBJ"),AND(J7365=1,I7365=0)),"?IN_FOCUS",IF(J7365&lt;=2,"?ACTIVATED",IF(J7365&lt;&gt;"","?FAMILIAR",IF(F7365="NEW",IF(ISNA(VLOOKUP(E7365,#REF!,1,FALSE())),"?TYPE_IDENTIFIABLE","?REFERENTIAL"),"_")))))</f>
        <v/>
      </c>
      <c r="H7365" s="13" t="str">
        <f aca="false">IF(J7365&lt;&gt;1,"",IF(I7365="SBJ","CB","?"))</f>
        <v/>
      </c>
      <c r="I7365" s="14" t="str">
        <f aca="false">IF(OR(E7365="",E7365="!!!",F7365="NEW"),"",INDEX(B$2:B7364,-1+SUMPRODUCT(MAX(ROW(E$2:E7364)*(E7365=E$2:E7364)))))</f>
        <v/>
      </c>
      <c r="J7365" s="15" t="str">
        <f aca="true">IF(OR(E7365="",E7365="!!!",F7365="NEW"),"",COUNTBLANK(OFFSET(A$1,,,SUMPRODUCT(MAX(ROW(E$2:E7365)*(E7365=E$2:E7365)))))-COUNTBLANK(OFFSET(A$1,,,SUMPRODUCT(MAX(ROW(E$1:E7364)*(E7365=E$1:E7364))))))</f>
        <v/>
      </c>
      <c r="K7365" s="15" t="str">
        <f aca="false">IF(OR(E7365="",E7365="!!!",F7365="NEW"),"",INDEX(J$1:J7364,SUMPRODUCT(MAX(ROW(E$1:E7364)*(E7365=E$1:E7364)))))</f>
        <v/>
      </c>
      <c r="L7365" s="16"/>
    </row>
    <row r="7366" customFormat="false" ht="12.75" hidden="false" customHeight="false" outlineLevel="0" collapsed="false">
      <c r="A7366" s="9" t="s">
        <v>15</v>
      </c>
      <c r="E7366" s="10" t="str">
        <f aca="false">IF(D7366="?OLD","!!!","")</f>
        <v/>
      </c>
      <c r="F7366" s="11" t="str">
        <f aca="false">IF(OR(E7366="",E7366="!!!"),"",IF(NOT(ISNA(VLOOKUP(E7366,E$1:E7365,1,FALSE()))),"OLD",IF(AND(E7366&lt;&gt;"",E7366&lt;&gt;"!!!"),"NEW","")))</f>
        <v/>
      </c>
      <c r="G7366" s="12" t="str">
        <f aca="false">IF(OR(E7366="",E7366="!!!"),"",IF(OR(J7366=0,AND(J7366=1,K7366=1),AND(J7366=1,I7366="SBJ"),AND(J7366=1,I7366=0)),"?IN_FOCUS",IF(J7366&lt;=2,"?ACTIVATED",IF(J7366&lt;&gt;"","?FAMILIAR",IF(F7366="NEW",IF(ISNA(VLOOKUP(E7366,#REF!,1,FALSE())),"?TYPE_IDENTIFIABLE","?REFERENTIAL"),"_")))))</f>
        <v/>
      </c>
      <c r="H7366" s="13" t="str">
        <f aca="false">IF(J7366&lt;&gt;1,"",IF(I7366="SBJ","CB","?"))</f>
        <v/>
      </c>
      <c r="I7366" s="14" t="str">
        <f aca="false">IF(OR(E7366="",E7366="!!!",F7366="NEW"),"",INDEX(B$2:B7365,-1+SUMPRODUCT(MAX(ROW(E$2:E7365)*(E7366=E$2:E7365)))))</f>
        <v/>
      </c>
      <c r="J7366" s="15" t="str">
        <f aca="true">IF(OR(E7366="",E7366="!!!",F7366="NEW"),"",COUNTBLANK(OFFSET(A$1,,,SUMPRODUCT(MAX(ROW(E$2:E7366)*(E7366=E$2:E7366)))))-COUNTBLANK(OFFSET(A$1,,,SUMPRODUCT(MAX(ROW(E$1:E7365)*(E7366=E$1:E7365))))))</f>
        <v/>
      </c>
      <c r="K7366" s="15" t="str">
        <f aca="false">IF(OR(E7366="",E7366="!!!",F7366="NEW"),"",INDEX(J$1:J7365,SUMPRODUCT(MAX(ROW(E$1:E7365)*(E7366=E$1:E7365)))))</f>
        <v/>
      </c>
      <c r="L7366" s="16"/>
    </row>
    <row r="7367" customFormat="false" ht="12.75" hidden="false" customHeight="false" outlineLevel="0" collapsed="false">
      <c r="A7367" s="9" t="s">
        <v>345</v>
      </c>
      <c r="E7367" s="10" t="str">
        <f aca="false">IF(D7367="?OLD","!!!","")</f>
        <v/>
      </c>
      <c r="F7367" s="11" t="str">
        <f aca="false">IF(OR(E7367="",E7367="!!!"),"",IF(NOT(ISNA(VLOOKUP(E7367,E$1:E7366,1,FALSE()))),"OLD",IF(AND(E7367&lt;&gt;"",E7367&lt;&gt;"!!!"),"NEW","")))</f>
        <v/>
      </c>
      <c r="G7367" s="12" t="str">
        <f aca="false">IF(OR(E7367="",E7367="!!!"),"",IF(OR(J7367=0,AND(J7367=1,K7367=1),AND(J7367=1,I7367="SBJ"),AND(J7367=1,I7367=0)),"?IN_FOCUS",IF(J7367&lt;=2,"?ACTIVATED",IF(J7367&lt;&gt;"","?FAMILIAR",IF(F7367="NEW",IF(ISNA(VLOOKUP(E7367,#REF!,1,FALSE())),"?TYPE_IDENTIFIABLE","?REFERENTIAL"),"_")))))</f>
        <v/>
      </c>
      <c r="H7367" s="13" t="str">
        <f aca="false">IF(J7367&lt;&gt;1,"",IF(I7367="SBJ","CB","?"))</f>
        <v/>
      </c>
      <c r="I7367" s="14" t="str">
        <f aca="false">IF(OR(E7367="",E7367="!!!",F7367="NEW"),"",INDEX(B$2:B7366,-1+SUMPRODUCT(MAX(ROW(E$2:E7366)*(E7367=E$2:E7366)))))</f>
        <v/>
      </c>
      <c r="J7367" s="15" t="str">
        <f aca="true">IF(OR(E7367="",E7367="!!!",F7367="NEW"),"",COUNTBLANK(OFFSET(A$1,,,SUMPRODUCT(MAX(ROW(E$2:E7367)*(E7367=E$2:E7367)))))-COUNTBLANK(OFFSET(A$1,,,SUMPRODUCT(MAX(ROW(E$1:E7366)*(E7367=E$1:E7366))))))</f>
        <v/>
      </c>
      <c r="K7367" s="15" t="str">
        <f aca="false">IF(OR(E7367="",E7367="!!!",F7367="NEW"),"",INDEX(J$1:J7366,SUMPRODUCT(MAX(ROW(E$1:E7366)*(E7367=E$1:E7366)))))</f>
        <v/>
      </c>
      <c r="L7367" s="16"/>
    </row>
    <row r="7368" customFormat="false" ht="12.75" hidden="false" customHeight="false" outlineLevel="0" collapsed="false">
      <c r="A7368" s="9" t="s">
        <v>1622</v>
      </c>
      <c r="E7368" s="10" t="str">
        <f aca="false">IF(D7368="?OLD","!!!","")</f>
        <v/>
      </c>
      <c r="F7368" s="11" t="str">
        <f aca="false">IF(OR(E7368="",E7368="!!!"),"",IF(NOT(ISNA(VLOOKUP(E7368,E$1:E7367,1,FALSE()))),"OLD",IF(AND(E7368&lt;&gt;"",E7368&lt;&gt;"!!!"),"NEW","")))</f>
        <v/>
      </c>
      <c r="G7368" s="12" t="str">
        <f aca="false">IF(OR(E7368="",E7368="!!!"),"",IF(OR(J7368=0,AND(J7368=1,K7368=1),AND(J7368=1,I7368="SBJ"),AND(J7368=1,I7368=0)),"?IN_FOCUS",IF(J7368&lt;=2,"?ACTIVATED",IF(J7368&lt;&gt;"","?FAMILIAR",IF(F7368="NEW",IF(ISNA(VLOOKUP(E7368,#REF!,1,FALSE())),"?TYPE_IDENTIFIABLE","?REFERENTIAL"),"_")))))</f>
        <v/>
      </c>
      <c r="H7368" s="13" t="str">
        <f aca="false">IF(J7368&lt;&gt;1,"",IF(I7368="SBJ","CB","?"))</f>
        <v/>
      </c>
      <c r="I7368" s="14" t="str">
        <f aca="false">IF(OR(E7368="",E7368="!!!",F7368="NEW"),"",INDEX(B$2:B7367,-1+SUMPRODUCT(MAX(ROW(E$2:E7367)*(E7368=E$2:E7367)))))</f>
        <v/>
      </c>
      <c r="J7368" s="15" t="str">
        <f aca="true">IF(OR(E7368="",E7368="!!!",F7368="NEW"),"",COUNTBLANK(OFFSET(A$1,,,SUMPRODUCT(MAX(ROW(E$2:E7368)*(E7368=E$2:E7368)))))-COUNTBLANK(OFFSET(A$1,,,SUMPRODUCT(MAX(ROW(E$1:E7367)*(E7368=E$1:E7367))))))</f>
        <v/>
      </c>
      <c r="K7368" s="15" t="str">
        <f aca="false">IF(OR(E7368="",E7368="!!!",F7368="NEW"),"",INDEX(J$1:J7367,SUMPRODUCT(MAX(ROW(E$1:E7367)*(E7368=E$1:E7367)))))</f>
        <v/>
      </c>
      <c r="L7368" s="16"/>
    </row>
    <row r="7369" customFormat="false" ht="12.75" hidden="false" customHeight="false" outlineLevel="0" collapsed="false">
      <c r="A7369" s="9" t="s">
        <v>614</v>
      </c>
      <c r="E7369" s="10" t="str">
        <f aca="false">IF(D7369="?OLD","!!!","")</f>
        <v/>
      </c>
      <c r="F7369" s="11" t="str">
        <f aca="false">IF(OR(E7369="",E7369="!!!"),"",IF(NOT(ISNA(VLOOKUP(E7369,E$1:E7368,1,FALSE()))),"OLD",IF(AND(E7369&lt;&gt;"",E7369&lt;&gt;"!!!"),"NEW","")))</f>
        <v/>
      </c>
      <c r="G7369" s="12" t="str">
        <f aca="false">IF(OR(E7369="",E7369="!!!"),"",IF(OR(J7369=0,AND(J7369=1,K7369=1),AND(J7369=1,I7369="SBJ"),AND(J7369=1,I7369=0)),"?IN_FOCUS",IF(J7369&lt;=2,"?ACTIVATED",IF(J7369&lt;&gt;"","?FAMILIAR",IF(F7369="NEW",IF(ISNA(VLOOKUP(E7369,#REF!,1,FALSE())),"?TYPE_IDENTIFIABLE","?REFERENTIAL"),"_")))))</f>
        <v/>
      </c>
      <c r="H7369" s="13" t="str">
        <f aca="false">IF(J7369&lt;&gt;1,"",IF(I7369="SBJ","CB","?"))</f>
        <v/>
      </c>
      <c r="I7369" s="14" t="str">
        <f aca="false">IF(OR(E7369="",E7369="!!!",F7369="NEW"),"",INDEX(B$2:B7368,-1+SUMPRODUCT(MAX(ROW(E$2:E7368)*(E7369=E$2:E7368)))))</f>
        <v/>
      </c>
      <c r="J7369" s="15" t="str">
        <f aca="true">IF(OR(E7369="",E7369="!!!",F7369="NEW"),"",COUNTBLANK(OFFSET(A$1,,,SUMPRODUCT(MAX(ROW(E$2:E7369)*(E7369=E$2:E7369)))))-COUNTBLANK(OFFSET(A$1,,,SUMPRODUCT(MAX(ROW(E$1:E7368)*(E7369=E$1:E7368))))))</f>
        <v/>
      </c>
      <c r="K7369" s="15" t="str">
        <f aca="false">IF(OR(E7369="",E7369="!!!",F7369="NEW"),"",INDEX(J$1:J7368,SUMPRODUCT(MAX(ROW(E$1:E7368)*(E7369=E$1:E7368)))))</f>
        <v/>
      </c>
      <c r="L7369" s="16"/>
    </row>
    <row r="7370" customFormat="false" ht="12.75" hidden="false" customHeight="false" outlineLevel="0" collapsed="false">
      <c r="A7370" s="9" t="s">
        <v>448</v>
      </c>
      <c r="E7370" s="10" t="str">
        <f aca="false">IF(D7370="?OLD","!!!","")</f>
        <v/>
      </c>
      <c r="F7370" s="11" t="str">
        <f aca="false">IF(OR(E7370="",E7370="!!!"),"",IF(NOT(ISNA(VLOOKUP(E7370,E$1:E7369,1,FALSE()))),"OLD",IF(AND(E7370&lt;&gt;"",E7370&lt;&gt;"!!!"),"NEW","")))</f>
        <v/>
      </c>
      <c r="G7370" s="12" t="str">
        <f aca="false">IF(OR(E7370="",E7370="!!!"),"",IF(OR(J7370=0,AND(J7370=1,K7370=1),AND(J7370=1,I7370="SBJ"),AND(J7370=1,I7370=0)),"?IN_FOCUS",IF(J7370&lt;=2,"?ACTIVATED",IF(J7370&lt;&gt;"","?FAMILIAR",IF(F7370="NEW",IF(ISNA(VLOOKUP(E7370,#REF!,1,FALSE())),"?TYPE_IDENTIFIABLE","?REFERENTIAL"),"_")))))</f>
        <v/>
      </c>
      <c r="H7370" s="13" t="str">
        <f aca="false">IF(J7370&lt;&gt;1,"",IF(I7370="SBJ","CB","?"))</f>
        <v/>
      </c>
      <c r="I7370" s="14" t="str">
        <f aca="false">IF(OR(E7370="",E7370="!!!",F7370="NEW"),"",INDEX(B$2:B7369,-1+SUMPRODUCT(MAX(ROW(E$2:E7369)*(E7370=E$2:E7369)))))</f>
        <v/>
      </c>
      <c r="J7370" s="15" t="str">
        <f aca="true">IF(OR(E7370="",E7370="!!!",F7370="NEW"),"",COUNTBLANK(OFFSET(A$1,,,SUMPRODUCT(MAX(ROW(E$2:E7370)*(E7370=E$2:E7370)))))-COUNTBLANK(OFFSET(A$1,,,SUMPRODUCT(MAX(ROW(E$1:E7369)*(E7370=E$1:E7369))))))</f>
        <v/>
      </c>
      <c r="K7370" s="15" t="str">
        <f aca="false">IF(OR(E7370="",E7370="!!!",F7370="NEW"),"",INDEX(J$1:J7369,SUMPRODUCT(MAX(ROW(E$1:E7369)*(E7370=E$1:E7369)))))</f>
        <v/>
      </c>
      <c r="L7370" s="16"/>
    </row>
    <row r="7371" customFormat="false" ht="12.75" hidden="false" customHeight="false" outlineLevel="0" collapsed="false">
      <c r="A7371" s="9" t="s">
        <v>111</v>
      </c>
      <c r="E7371" s="10" t="str">
        <f aca="false">IF(D7371="?OLD","!!!","")</f>
        <v/>
      </c>
      <c r="F7371" s="11" t="str">
        <f aca="false">IF(OR(E7371="",E7371="!!!"),"",IF(NOT(ISNA(VLOOKUP(E7371,E$1:E7370,1,FALSE()))),"OLD",IF(AND(E7371&lt;&gt;"",E7371&lt;&gt;"!!!"),"NEW","")))</f>
        <v/>
      </c>
      <c r="G7371" s="12" t="str">
        <f aca="false">IF(OR(E7371="",E7371="!!!"),"",IF(OR(J7371=0,AND(J7371=1,K7371=1),AND(J7371=1,I7371="SBJ"),AND(J7371=1,I7371=0)),"?IN_FOCUS",IF(J7371&lt;=2,"?ACTIVATED",IF(J7371&lt;&gt;"","?FAMILIAR",IF(F7371="NEW",IF(ISNA(VLOOKUP(E7371,#REF!,1,FALSE())),"?TYPE_IDENTIFIABLE","?REFERENTIAL"),"_")))))</f>
        <v/>
      </c>
      <c r="H7371" s="13" t="str">
        <f aca="false">IF(J7371&lt;&gt;1,"",IF(I7371="SBJ","CB","?"))</f>
        <v/>
      </c>
      <c r="I7371" s="14" t="str">
        <f aca="false">IF(OR(E7371="",E7371="!!!",F7371="NEW"),"",INDEX(B$2:B7370,-1+SUMPRODUCT(MAX(ROW(E$2:E7370)*(E7371=E$2:E7370)))))</f>
        <v/>
      </c>
      <c r="J7371" s="15" t="str">
        <f aca="true">IF(OR(E7371="",E7371="!!!",F7371="NEW"),"",COUNTBLANK(OFFSET(A$1,,,SUMPRODUCT(MAX(ROW(E$2:E7371)*(E7371=E$2:E7371)))))-COUNTBLANK(OFFSET(A$1,,,SUMPRODUCT(MAX(ROW(E$1:E7370)*(E7371=E$1:E7370))))))</f>
        <v/>
      </c>
      <c r="K7371" s="15" t="str">
        <f aca="false">IF(OR(E7371="",E7371="!!!",F7371="NEW"),"",INDEX(J$1:J7370,SUMPRODUCT(MAX(ROW(E$1:E7370)*(E7371=E$1:E7370)))))</f>
        <v/>
      </c>
      <c r="L7371" s="16"/>
    </row>
    <row r="7372" customFormat="false" ht="12.75" hidden="false" customHeight="false" outlineLevel="0" collapsed="false">
      <c r="A7372" s="9" t="s">
        <v>112</v>
      </c>
      <c r="B7372" s="0" t="s">
        <v>47</v>
      </c>
      <c r="C7372" s="0" t="s">
        <v>113</v>
      </c>
      <c r="D7372" s="0" t="s">
        <v>31</v>
      </c>
      <c r="E7372" s="10" t="str">
        <f aca="false">IF(D7372="?OLD","!!!","")</f>
        <v>!!!</v>
      </c>
      <c r="F7372" s="11" t="str">
        <f aca="false">IF(OR(E7372="",E7372="!!!"),"",IF(NOT(ISNA(VLOOKUP(E7372,E$1:E7371,1,FALSE()))),"OLD",IF(AND(E7372&lt;&gt;"",E7372&lt;&gt;"!!!"),"NEW","")))</f>
        <v/>
      </c>
      <c r="G7372" s="12" t="str">
        <f aca="false">IF(OR(E7372="",E7372="!!!"),"",IF(OR(J7372=0,AND(J7372=1,K7372=1),AND(J7372=1,I7372="SBJ"),AND(J7372=1,I7372=0)),"?IN_FOCUS",IF(J7372&lt;=2,"?ACTIVATED",IF(J7372&lt;&gt;"","?FAMILIAR",IF(F7372="NEW",IF(ISNA(VLOOKUP(E7372,#REF!,1,FALSE())),"?TYPE_IDENTIFIABLE","?REFERENTIAL"),"_")))))</f>
        <v/>
      </c>
      <c r="H7372" s="13" t="str">
        <f aca="false">IF(J7372&lt;&gt;1,"",IF(I7372="SBJ","CB","?"))</f>
        <v/>
      </c>
      <c r="I7372" s="14" t="str">
        <f aca="false">IF(OR(E7372="",E7372="!!!",F7372="NEW"),"",INDEX(B$2:B7371,-1+SUMPRODUCT(MAX(ROW(E$2:E7371)*(E7372=E$2:E7371)))))</f>
        <v/>
      </c>
      <c r="J7372" s="15" t="str">
        <f aca="true">IF(OR(E7372="",E7372="!!!",F7372="NEW"),"",COUNTBLANK(OFFSET(A$1,,,SUMPRODUCT(MAX(ROW(E$2:E7372)*(E7372=E$2:E7372)))))-COUNTBLANK(OFFSET(A$1,,,SUMPRODUCT(MAX(ROW(E$1:E7371)*(E7372=E$1:E7371))))))</f>
        <v/>
      </c>
      <c r="K7372" s="15" t="str">
        <f aca="false">IF(OR(E7372="",E7372="!!!",F7372="NEW"),"",INDEX(J$1:J7371,SUMPRODUCT(MAX(ROW(E$1:E7371)*(E7372=E$1:E7371)))))</f>
        <v/>
      </c>
      <c r="L7372" s="16"/>
    </row>
    <row r="7373" customFormat="false" ht="12.75" hidden="false" customHeight="false" outlineLevel="0" collapsed="false">
      <c r="A7373" s="9" t="s">
        <v>1997</v>
      </c>
      <c r="B7373" s="0" t="s">
        <v>25</v>
      </c>
      <c r="C7373" s="0" t="s">
        <v>115</v>
      </c>
      <c r="D7373" s="0" t="s">
        <v>31</v>
      </c>
      <c r="E7373" s="10" t="str">
        <f aca="false">IF(D7373="?OLD","!!!","")</f>
        <v>!!!</v>
      </c>
      <c r="F7373" s="11" t="str">
        <f aca="false">IF(OR(E7373="",E7373="!!!"),"",IF(NOT(ISNA(VLOOKUP(E7373,E$1:E7372,1,FALSE()))),"OLD",IF(AND(E7373&lt;&gt;"",E7373&lt;&gt;"!!!"),"NEW","")))</f>
        <v/>
      </c>
      <c r="G7373" s="12" t="str">
        <f aca="false">IF(OR(E7373="",E7373="!!!"),"",IF(OR(J7373=0,AND(J7373=1,K7373=1),AND(J7373=1,I7373="SBJ"),AND(J7373=1,I7373=0)),"?IN_FOCUS",IF(J7373&lt;=2,"?ACTIVATED",IF(J7373&lt;&gt;"","?FAMILIAR",IF(F7373="NEW",IF(ISNA(VLOOKUP(E7373,#REF!,1,FALSE())),"?TYPE_IDENTIFIABLE","?REFERENTIAL"),"_")))))</f>
        <v/>
      </c>
      <c r="H7373" s="13" t="str">
        <f aca="false">IF(J7373&lt;&gt;1,"",IF(I7373="SBJ","CB","?"))</f>
        <v/>
      </c>
      <c r="I7373" s="14" t="str">
        <f aca="false">IF(OR(E7373="",E7373="!!!",F7373="NEW"),"",INDEX(B$2:B7372,-1+SUMPRODUCT(MAX(ROW(E$2:E7372)*(E7373=E$2:E7372)))))</f>
        <v/>
      </c>
      <c r="J7373" s="15" t="str">
        <f aca="true">IF(OR(E7373="",E7373="!!!",F7373="NEW"),"",COUNTBLANK(OFFSET(A$1,,,SUMPRODUCT(MAX(ROW(E$2:E7373)*(E7373=E$2:E7373)))))-COUNTBLANK(OFFSET(A$1,,,SUMPRODUCT(MAX(ROW(E$1:E7372)*(E7373=E$1:E7372))))))</f>
        <v/>
      </c>
      <c r="K7373" s="15" t="str">
        <f aca="false">IF(OR(E7373="",E7373="!!!",F7373="NEW"),"",INDEX(J$1:J7372,SUMPRODUCT(MAX(ROW(E$1:E7372)*(E7373=E$1:E7372)))))</f>
        <v/>
      </c>
      <c r="L7373" s="16"/>
    </row>
    <row r="7374" customFormat="false" ht="12.75" hidden="false" customHeight="false" outlineLevel="0" collapsed="false">
      <c r="A7374" s="9" t="s">
        <v>1319</v>
      </c>
      <c r="B7374" s="0" t="s">
        <v>47</v>
      </c>
      <c r="C7374" s="0" t="s">
        <v>96</v>
      </c>
      <c r="D7374" s="0" t="s">
        <v>31</v>
      </c>
      <c r="E7374" s="10" t="str">
        <f aca="false">IF(D7374="?OLD","!!!","")</f>
        <v>!!!</v>
      </c>
      <c r="F7374" s="11" t="str">
        <f aca="false">IF(OR(E7374="",E7374="!!!"),"",IF(NOT(ISNA(VLOOKUP(E7374,E$1:E7373,1,FALSE()))),"OLD",IF(AND(E7374&lt;&gt;"",E7374&lt;&gt;"!!!"),"NEW","")))</f>
        <v/>
      </c>
      <c r="G7374" s="12" t="str">
        <f aca="false">IF(OR(E7374="",E7374="!!!"),"",IF(OR(J7374=0,AND(J7374=1,K7374=1),AND(J7374=1,I7374="SBJ"),AND(J7374=1,I7374=0)),"?IN_FOCUS",IF(J7374&lt;=2,"?ACTIVATED",IF(J7374&lt;&gt;"","?FAMILIAR",IF(F7374="NEW",IF(ISNA(VLOOKUP(E7374,#REF!,1,FALSE())),"?TYPE_IDENTIFIABLE","?REFERENTIAL"),"_")))))</f>
        <v/>
      </c>
      <c r="H7374" s="13" t="str">
        <f aca="false">IF(J7374&lt;&gt;1,"",IF(I7374="SBJ","CB","?"))</f>
        <v/>
      </c>
      <c r="I7374" s="14" t="str">
        <f aca="false">IF(OR(E7374="",E7374="!!!",F7374="NEW"),"",INDEX(B$2:B7373,-1+SUMPRODUCT(MAX(ROW(E$2:E7373)*(E7374=E$2:E7373)))))</f>
        <v/>
      </c>
      <c r="J7374" s="15" t="str">
        <f aca="true">IF(OR(E7374="",E7374="!!!",F7374="NEW"),"",COUNTBLANK(OFFSET(A$1,,,SUMPRODUCT(MAX(ROW(E$2:E7374)*(E7374=E$2:E7374)))))-COUNTBLANK(OFFSET(A$1,,,SUMPRODUCT(MAX(ROW(E$1:E7373)*(E7374=E$1:E7373))))))</f>
        <v/>
      </c>
      <c r="K7374" s="15" t="str">
        <f aca="false">IF(OR(E7374="",E7374="!!!",F7374="NEW"),"",INDEX(J$1:J7373,SUMPRODUCT(MAX(ROW(E$1:E7373)*(E7374=E$1:E7373)))))</f>
        <v/>
      </c>
      <c r="L7374" s="16"/>
    </row>
    <row r="7375" customFormat="false" ht="12.75" hidden="false" customHeight="false" outlineLevel="0" collapsed="false">
      <c r="A7375" s="9" t="s">
        <v>39</v>
      </c>
      <c r="E7375" s="10" t="str">
        <f aca="false">IF(D7375="?OLD","!!!","")</f>
        <v/>
      </c>
      <c r="F7375" s="11" t="str">
        <f aca="false">IF(OR(E7375="",E7375="!!!"),"",IF(NOT(ISNA(VLOOKUP(E7375,E$1:E7374,1,FALSE()))),"OLD",IF(AND(E7375&lt;&gt;"",E7375&lt;&gt;"!!!"),"NEW","")))</f>
        <v/>
      </c>
      <c r="G7375" s="12" t="str">
        <f aca="false">IF(OR(E7375="",E7375="!!!"),"",IF(OR(J7375=0,AND(J7375=1,K7375=1),AND(J7375=1,I7375="SBJ"),AND(J7375=1,I7375=0)),"?IN_FOCUS",IF(J7375&lt;=2,"?ACTIVATED",IF(J7375&lt;&gt;"","?FAMILIAR",IF(F7375="NEW",IF(ISNA(VLOOKUP(E7375,#REF!,1,FALSE())),"?TYPE_IDENTIFIABLE","?REFERENTIAL"),"_")))))</f>
        <v/>
      </c>
      <c r="H7375" s="13" t="str">
        <f aca="false">IF(J7375&lt;&gt;1,"",IF(I7375="SBJ","CB","?"))</f>
        <v/>
      </c>
      <c r="I7375" s="14" t="str">
        <f aca="false">IF(OR(E7375="",E7375="!!!",F7375="NEW"),"",INDEX(B$2:B7374,-1+SUMPRODUCT(MAX(ROW(E$2:E7374)*(E7375=E$2:E7374)))))</f>
        <v/>
      </c>
      <c r="J7375" s="15" t="str">
        <f aca="true">IF(OR(E7375="",E7375="!!!",F7375="NEW"),"",COUNTBLANK(OFFSET(A$1,,,SUMPRODUCT(MAX(ROW(E$2:E7375)*(E7375=E$2:E7375)))))-COUNTBLANK(OFFSET(A$1,,,SUMPRODUCT(MAX(ROW(E$1:E7374)*(E7375=E$1:E7374))))))</f>
        <v/>
      </c>
      <c r="K7375" s="15" t="str">
        <f aca="false">IF(OR(E7375="",E7375="!!!",F7375="NEW"),"",INDEX(J$1:J7374,SUMPRODUCT(MAX(ROW(E$1:E7374)*(E7375=E$1:E7374)))))</f>
        <v/>
      </c>
      <c r="L7375" s="16"/>
    </row>
    <row r="7376" customFormat="false" ht="12.75" hidden="false" customHeight="false" outlineLevel="0" collapsed="false">
      <c r="A7376" s="9" t="s">
        <v>424</v>
      </c>
      <c r="E7376" s="10" t="str">
        <f aca="false">IF(D7376="?OLD","!!!","")</f>
        <v/>
      </c>
      <c r="F7376" s="11" t="str">
        <f aca="false">IF(OR(E7376="",E7376="!!!"),"",IF(NOT(ISNA(VLOOKUP(E7376,E$1:E7375,1,FALSE()))),"OLD",IF(AND(E7376&lt;&gt;"",E7376&lt;&gt;"!!!"),"NEW","")))</f>
        <v/>
      </c>
      <c r="G7376" s="12" t="str">
        <f aca="false">IF(OR(E7376="",E7376="!!!"),"",IF(OR(J7376=0,AND(J7376=1,K7376=1),AND(J7376=1,I7376="SBJ"),AND(J7376=1,I7376=0)),"?IN_FOCUS",IF(J7376&lt;=2,"?ACTIVATED",IF(J7376&lt;&gt;"","?FAMILIAR",IF(F7376="NEW",IF(ISNA(VLOOKUP(E7376,#REF!,1,FALSE())),"?TYPE_IDENTIFIABLE","?REFERENTIAL"),"_")))))</f>
        <v/>
      </c>
      <c r="H7376" s="13" t="str">
        <f aca="false">IF(J7376&lt;&gt;1,"",IF(I7376="SBJ","CB","?"))</f>
        <v/>
      </c>
      <c r="I7376" s="14" t="str">
        <f aca="false">IF(OR(E7376="",E7376="!!!",F7376="NEW"),"",INDEX(B$2:B7375,-1+SUMPRODUCT(MAX(ROW(E$2:E7375)*(E7376=E$2:E7375)))))</f>
        <v/>
      </c>
      <c r="J7376" s="15" t="str">
        <f aca="true">IF(OR(E7376="",E7376="!!!",F7376="NEW"),"",COUNTBLANK(OFFSET(A$1,,,SUMPRODUCT(MAX(ROW(E$2:E7376)*(E7376=E$2:E7376)))))-COUNTBLANK(OFFSET(A$1,,,SUMPRODUCT(MAX(ROW(E$1:E7375)*(E7376=E$1:E7375))))))</f>
        <v/>
      </c>
      <c r="K7376" s="15" t="str">
        <f aca="false">IF(OR(E7376="",E7376="!!!",F7376="NEW"),"",INDEX(J$1:J7375,SUMPRODUCT(MAX(ROW(E$1:E7375)*(E7376=E$1:E7375)))))</f>
        <v/>
      </c>
      <c r="L7376" s="16"/>
    </row>
    <row r="7377" customFormat="false" ht="12.75" hidden="false" customHeight="false" outlineLevel="0" collapsed="false">
      <c r="A7377" s="9" t="s">
        <v>1998</v>
      </c>
      <c r="B7377" s="0" t="s">
        <v>66</v>
      </c>
      <c r="C7377" s="0" t="s">
        <v>96</v>
      </c>
      <c r="D7377" s="0" t="s">
        <v>31</v>
      </c>
      <c r="E7377" s="10" t="str">
        <f aca="false">IF(D7377="?OLD","!!!","")</f>
        <v>!!!</v>
      </c>
      <c r="F7377" s="11" t="str">
        <f aca="false">IF(OR(E7377="",E7377="!!!"),"",IF(NOT(ISNA(VLOOKUP(E7377,E$1:E7376,1,FALSE()))),"OLD",IF(AND(E7377&lt;&gt;"",E7377&lt;&gt;"!!!"),"NEW","")))</f>
        <v/>
      </c>
      <c r="G7377" s="12" t="str">
        <f aca="false">IF(OR(E7377="",E7377="!!!"),"",IF(OR(J7377=0,AND(J7377=1,K7377=1),AND(J7377=1,I7377="SBJ"),AND(J7377=1,I7377=0)),"?IN_FOCUS",IF(J7377&lt;=2,"?ACTIVATED",IF(J7377&lt;&gt;"","?FAMILIAR",IF(F7377="NEW",IF(ISNA(VLOOKUP(E7377,#REF!,1,FALSE())),"?TYPE_IDENTIFIABLE","?REFERENTIAL"),"_")))))</f>
        <v/>
      </c>
      <c r="H7377" s="13" t="str">
        <f aca="false">IF(J7377&lt;&gt;1,"",IF(I7377="SBJ","CB","?"))</f>
        <v/>
      </c>
      <c r="I7377" s="14" t="str">
        <f aca="false">IF(OR(E7377="",E7377="!!!",F7377="NEW"),"",INDEX(B$2:B7376,-1+SUMPRODUCT(MAX(ROW(E$2:E7376)*(E7377=E$2:E7376)))))</f>
        <v/>
      </c>
      <c r="J7377" s="15" t="str">
        <f aca="true">IF(OR(E7377="",E7377="!!!",F7377="NEW"),"",COUNTBLANK(OFFSET(A$1,,,SUMPRODUCT(MAX(ROW(E$2:E7377)*(E7377=E$2:E7377)))))-COUNTBLANK(OFFSET(A$1,,,SUMPRODUCT(MAX(ROW(E$1:E7376)*(E7377=E$1:E7376))))))</f>
        <v/>
      </c>
      <c r="K7377" s="15" t="str">
        <f aca="false">IF(OR(E7377="",E7377="!!!",F7377="NEW"),"",INDEX(J$1:J7376,SUMPRODUCT(MAX(ROW(E$1:E7376)*(E7377=E$1:E7376)))))</f>
        <v/>
      </c>
      <c r="L7377" s="16"/>
    </row>
    <row r="7378" customFormat="false" ht="12.75" hidden="false" customHeight="false" outlineLevel="0" collapsed="false">
      <c r="A7378" s="9" t="s">
        <v>198</v>
      </c>
      <c r="E7378" s="10" t="str">
        <f aca="false">IF(D7378="?OLD","!!!","")</f>
        <v/>
      </c>
      <c r="F7378" s="11" t="str">
        <f aca="false">IF(OR(E7378="",E7378="!!!"),"",IF(NOT(ISNA(VLOOKUP(E7378,E$1:E7377,1,FALSE()))),"OLD",IF(AND(E7378&lt;&gt;"",E7378&lt;&gt;"!!!"),"NEW","")))</f>
        <v/>
      </c>
      <c r="G7378" s="12" t="str">
        <f aca="false">IF(OR(E7378="",E7378="!!!"),"",IF(OR(J7378=0,AND(J7378=1,K7378=1),AND(J7378=1,I7378="SBJ"),AND(J7378=1,I7378=0)),"?IN_FOCUS",IF(J7378&lt;=2,"?ACTIVATED",IF(J7378&lt;&gt;"","?FAMILIAR",IF(F7378="NEW",IF(ISNA(VLOOKUP(E7378,#REF!,1,FALSE())),"?TYPE_IDENTIFIABLE","?REFERENTIAL"),"_")))))</f>
        <v/>
      </c>
      <c r="H7378" s="13" t="str">
        <f aca="false">IF(J7378&lt;&gt;1,"",IF(I7378="SBJ","CB","?"))</f>
        <v/>
      </c>
      <c r="I7378" s="14" t="str">
        <f aca="false">IF(OR(E7378="",E7378="!!!",F7378="NEW"),"",INDEX(B$2:B7377,-1+SUMPRODUCT(MAX(ROW(E$2:E7377)*(E7378=E$2:E7377)))))</f>
        <v/>
      </c>
      <c r="J7378" s="15" t="str">
        <f aca="true">IF(OR(E7378="",E7378="!!!",F7378="NEW"),"",COUNTBLANK(OFFSET(A$1,,,SUMPRODUCT(MAX(ROW(E$2:E7378)*(E7378=E$2:E7378)))))-COUNTBLANK(OFFSET(A$1,,,SUMPRODUCT(MAX(ROW(E$1:E7377)*(E7378=E$1:E7377))))))</f>
        <v/>
      </c>
      <c r="K7378" s="15" t="str">
        <f aca="false">IF(OR(E7378="",E7378="!!!",F7378="NEW"),"",INDEX(J$1:J7377,SUMPRODUCT(MAX(ROW(E$1:E7377)*(E7378=E$1:E7377)))))</f>
        <v/>
      </c>
      <c r="L7378" s="16"/>
    </row>
    <row r="7379" customFormat="false" ht="12.75" hidden="false" customHeight="false" outlineLevel="0" collapsed="false">
      <c r="A7379" s="9" t="s">
        <v>347</v>
      </c>
      <c r="B7379" s="0" t="s">
        <v>955</v>
      </c>
      <c r="C7379" s="0" t="s">
        <v>30</v>
      </c>
      <c r="D7379" s="0" t="s">
        <v>31</v>
      </c>
      <c r="E7379" s="10" t="str">
        <f aca="false">IF(D7379="?OLD","!!!","")</f>
        <v>!!!</v>
      </c>
      <c r="F7379" s="11" t="str">
        <f aca="false">IF(OR(E7379="",E7379="!!!"),"",IF(NOT(ISNA(VLOOKUP(E7379,E$1:E7378,1,FALSE()))),"OLD",IF(AND(E7379&lt;&gt;"",E7379&lt;&gt;"!!!"),"NEW","")))</f>
        <v/>
      </c>
      <c r="G7379" s="12" t="str">
        <f aca="false">IF(OR(E7379="",E7379="!!!"),"",IF(OR(J7379=0,AND(J7379=1,K7379=1),AND(J7379=1,I7379="SBJ"),AND(J7379=1,I7379=0)),"?IN_FOCUS",IF(J7379&lt;=2,"?ACTIVATED",IF(J7379&lt;&gt;"","?FAMILIAR",IF(F7379="NEW",IF(ISNA(VLOOKUP(E7379,#REF!,1,FALSE())),"?TYPE_IDENTIFIABLE","?REFERENTIAL"),"_")))))</f>
        <v/>
      </c>
      <c r="H7379" s="13" t="str">
        <f aca="false">IF(J7379&lt;&gt;1,"",IF(I7379="SBJ","CB","?"))</f>
        <v/>
      </c>
      <c r="I7379" s="14" t="str">
        <f aca="false">IF(OR(E7379="",E7379="!!!",F7379="NEW"),"",INDEX(B$2:B7378,-1+SUMPRODUCT(MAX(ROW(E$2:E7378)*(E7379=E$2:E7378)))))</f>
        <v/>
      </c>
      <c r="J7379" s="15" t="str">
        <f aca="true">IF(OR(E7379="",E7379="!!!",F7379="NEW"),"",COUNTBLANK(OFFSET(A$1,,,SUMPRODUCT(MAX(ROW(E$2:E7379)*(E7379=E$2:E7379)))))-COUNTBLANK(OFFSET(A$1,,,SUMPRODUCT(MAX(ROW(E$1:E7378)*(E7379=E$1:E7378))))))</f>
        <v/>
      </c>
      <c r="K7379" s="15" t="str">
        <f aca="false">IF(OR(E7379="",E7379="!!!",F7379="NEW"),"",INDEX(J$1:J7378,SUMPRODUCT(MAX(ROW(E$1:E7378)*(E7379=E$1:E7378)))))</f>
        <v/>
      </c>
      <c r="L7379" s="16"/>
    </row>
    <row r="7380" customFormat="false" ht="12.75" hidden="false" customHeight="false" outlineLevel="0" collapsed="false">
      <c r="A7380" s="9" t="s">
        <v>202</v>
      </c>
      <c r="E7380" s="10" t="str">
        <f aca="false">IF(D7380="?OLD","!!!","")</f>
        <v/>
      </c>
      <c r="F7380" s="11" t="str">
        <f aca="false">IF(OR(E7380="",E7380="!!!"),"",IF(NOT(ISNA(VLOOKUP(E7380,E$1:E7379,1,FALSE()))),"OLD",IF(AND(E7380&lt;&gt;"",E7380&lt;&gt;"!!!"),"NEW","")))</f>
        <v/>
      </c>
      <c r="G7380" s="12" t="str">
        <f aca="false">IF(OR(E7380="",E7380="!!!"),"",IF(OR(J7380=0,AND(J7380=1,K7380=1),AND(J7380=1,I7380="SBJ"),AND(J7380=1,I7380=0)),"?IN_FOCUS",IF(J7380&lt;=2,"?ACTIVATED",IF(J7380&lt;&gt;"","?FAMILIAR",IF(F7380="NEW",IF(ISNA(VLOOKUP(E7380,#REF!,1,FALSE())),"?TYPE_IDENTIFIABLE","?REFERENTIAL"),"_")))))</f>
        <v/>
      </c>
      <c r="H7380" s="13" t="str">
        <f aca="false">IF(J7380&lt;&gt;1,"",IF(I7380="SBJ","CB","?"))</f>
        <v/>
      </c>
      <c r="I7380" s="14" t="str">
        <f aca="false">IF(OR(E7380="",E7380="!!!",F7380="NEW"),"",INDEX(B$2:B7379,-1+SUMPRODUCT(MAX(ROW(E$2:E7379)*(E7380=E$2:E7379)))))</f>
        <v/>
      </c>
      <c r="J7380" s="15" t="str">
        <f aca="true">IF(OR(E7380="",E7380="!!!",F7380="NEW"),"",COUNTBLANK(OFFSET(A$1,,,SUMPRODUCT(MAX(ROW(E$2:E7380)*(E7380=E$2:E7380)))))-COUNTBLANK(OFFSET(A$1,,,SUMPRODUCT(MAX(ROW(E$1:E7379)*(E7380=E$1:E7379))))))</f>
        <v/>
      </c>
      <c r="K7380" s="15" t="str">
        <f aca="false">IF(OR(E7380="",E7380="!!!",F7380="NEW"),"",INDEX(J$1:J7379,SUMPRODUCT(MAX(ROW(E$1:E7379)*(E7380=E$1:E7379)))))</f>
        <v/>
      </c>
      <c r="L7380" s="16"/>
    </row>
    <row r="7381" customFormat="false" ht="12.75" hidden="false" customHeight="false" outlineLevel="0" collapsed="false">
      <c r="A7381" s="9" t="s">
        <v>1999</v>
      </c>
      <c r="E7381" s="10" t="str">
        <f aca="false">IF(D7381="?OLD","!!!","")</f>
        <v/>
      </c>
      <c r="F7381" s="11" t="str">
        <f aca="false">IF(OR(E7381="",E7381="!!!"),"",IF(NOT(ISNA(VLOOKUP(E7381,E$1:E7380,1,FALSE()))),"OLD",IF(AND(E7381&lt;&gt;"",E7381&lt;&gt;"!!!"),"NEW","")))</f>
        <v/>
      </c>
      <c r="G7381" s="12" t="str">
        <f aca="false">IF(OR(E7381="",E7381="!!!"),"",IF(OR(J7381=0,AND(J7381=1,K7381=1),AND(J7381=1,I7381="SBJ"),AND(J7381=1,I7381=0)),"?IN_FOCUS",IF(J7381&lt;=2,"?ACTIVATED",IF(J7381&lt;&gt;"","?FAMILIAR",IF(F7381="NEW",IF(ISNA(VLOOKUP(E7381,#REF!,1,FALSE())),"?TYPE_IDENTIFIABLE","?REFERENTIAL"),"_")))))</f>
        <v/>
      </c>
      <c r="H7381" s="13" t="str">
        <f aca="false">IF(J7381&lt;&gt;1,"",IF(I7381="SBJ","CB","?"))</f>
        <v/>
      </c>
      <c r="I7381" s="14" t="str">
        <f aca="false">IF(OR(E7381="",E7381="!!!",F7381="NEW"),"",INDEX(B$2:B7380,-1+SUMPRODUCT(MAX(ROW(E$2:E7380)*(E7381=E$2:E7380)))))</f>
        <v/>
      </c>
      <c r="J7381" s="15" t="str">
        <f aca="true">IF(OR(E7381="",E7381="!!!",F7381="NEW"),"",COUNTBLANK(OFFSET(A$1,,,SUMPRODUCT(MAX(ROW(E$2:E7381)*(E7381=E$2:E7381)))))-COUNTBLANK(OFFSET(A$1,,,SUMPRODUCT(MAX(ROW(E$1:E7380)*(E7381=E$1:E7380))))))</f>
        <v/>
      </c>
      <c r="K7381" s="15" t="str">
        <f aca="false">IF(OR(E7381="",E7381="!!!",F7381="NEW"),"",INDEX(J$1:J7380,SUMPRODUCT(MAX(ROW(E$1:E7380)*(E7381=E$1:E7380)))))</f>
        <v/>
      </c>
      <c r="L7381" s="16"/>
    </row>
    <row r="7382" customFormat="false" ht="12.75" hidden="false" customHeight="false" outlineLevel="0" collapsed="false">
      <c r="A7382" s="9" t="s">
        <v>92</v>
      </c>
      <c r="E7382" s="10" t="str">
        <f aca="false">IF(D7382="?OLD","!!!","")</f>
        <v/>
      </c>
      <c r="F7382" s="11" t="str">
        <f aca="false">IF(OR(E7382="",E7382="!!!"),"",IF(NOT(ISNA(VLOOKUP(E7382,E$1:E7381,1,FALSE()))),"OLD",IF(AND(E7382&lt;&gt;"",E7382&lt;&gt;"!!!"),"NEW","")))</f>
        <v/>
      </c>
      <c r="G7382" s="12" t="str">
        <f aca="false">IF(OR(E7382="",E7382="!!!"),"",IF(OR(J7382=0,AND(J7382=1,K7382=1),AND(J7382=1,I7382="SBJ"),AND(J7382=1,I7382=0)),"?IN_FOCUS",IF(J7382&lt;=2,"?ACTIVATED",IF(J7382&lt;&gt;"","?FAMILIAR",IF(F7382="NEW",IF(ISNA(VLOOKUP(E7382,#REF!,1,FALSE())),"?TYPE_IDENTIFIABLE","?REFERENTIAL"),"_")))))</f>
        <v/>
      </c>
      <c r="H7382" s="13" t="str">
        <f aca="false">IF(J7382&lt;&gt;1,"",IF(I7382="SBJ","CB","?"))</f>
        <v/>
      </c>
      <c r="I7382" s="14" t="str">
        <f aca="false">IF(OR(E7382="",E7382="!!!",F7382="NEW"),"",INDEX(B$2:B7381,-1+SUMPRODUCT(MAX(ROW(E$2:E7381)*(E7382=E$2:E7381)))))</f>
        <v/>
      </c>
      <c r="J7382" s="15" t="str">
        <f aca="true">IF(OR(E7382="",E7382="!!!",F7382="NEW"),"",COUNTBLANK(OFFSET(A$1,,,SUMPRODUCT(MAX(ROW(E$2:E7382)*(E7382=E$2:E7382)))))-COUNTBLANK(OFFSET(A$1,,,SUMPRODUCT(MAX(ROW(E$1:E7381)*(E7382=E$1:E7381))))))</f>
        <v/>
      </c>
      <c r="K7382" s="15" t="str">
        <f aca="false">IF(OR(E7382="",E7382="!!!",F7382="NEW"),"",INDEX(J$1:J7381,SUMPRODUCT(MAX(ROW(E$1:E7381)*(E7382=E$1:E7381)))))</f>
        <v/>
      </c>
      <c r="L7382" s="16"/>
    </row>
    <row r="7383" customFormat="false" ht="12.75" hidden="false" customHeight="false" outlineLevel="0" collapsed="false">
      <c r="A7383" s="9" t="s">
        <v>71</v>
      </c>
      <c r="E7383" s="10" t="str">
        <f aca="false">IF(D7383="?OLD","!!!","")</f>
        <v/>
      </c>
      <c r="F7383" s="11" t="str">
        <f aca="false">IF(OR(E7383="",E7383="!!!"),"",IF(NOT(ISNA(VLOOKUP(E7383,E$1:E7382,1,FALSE()))),"OLD",IF(AND(E7383&lt;&gt;"",E7383&lt;&gt;"!!!"),"NEW","")))</f>
        <v/>
      </c>
      <c r="G7383" s="12" t="str">
        <f aca="false">IF(OR(E7383="",E7383="!!!"),"",IF(OR(J7383=0,AND(J7383=1,K7383=1),AND(J7383=1,I7383="SBJ"),AND(J7383=1,I7383=0)),"?IN_FOCUS",IF(J7383&lt;=2,"?ACTIVATED",IF(J7383&lt;&gt;"","?FAMILIAR",IF(F7383="NEW",IF(ISNA(VLOOKUP(E7383,#REF!,1,FALSE())),"?TYPE_IDENTIFIABLE","?REFERENTIAL"),"_")))))</f>
        <v/>
      </c>
      <c r="H7383" s="13" t="str">
        <f aca="false">IF(J7383&lt;&gt;1,"",IF(I7383="SBJ","CB","?"))</f>
        <v/>
      </c>
      <c r="I7383" s="14" t="str">
        <f aca="false">IF(OR(E7383="",E7383="!!!",F7383="NEW"),"",INDEX(B$2:B7382,-1+SUMPRODUCT(MAX(ROW(E$2:E7382)*(E7383=E$2:E7382)))))</f>
        <v/>
      </c>
      <c r="J7383" s="15" t="str">
        <f aca="true">IF(OR(E7383="",E7383="!!!",F7383="NEW"),"",COUNTBLANK(OFFSET(A$1,,,SUMPRODUCT(MAX(ROW(E$2:E7383)*(E7383=E$2:E7383)))))-COUNTBLANK(OFFSET(A$1,,,SUMPRODUCT(MAX(ROW(E$1:E7382)*(E7383=E$1:E7382))))))</f>
        <v/>
      </c>
      <c r="K7383" s="15" t="str">
        <f aca="false">IF(OR(E7383="",E7383="!!!",F7383="NEW"),"",INDEX(J$1:J7382,SUMPRODUCT(MAX(ROW(E$1:E7382)*(E7383=E$1:E7382)))))</f>
        <v/>
      </c>
      <c r="L7383" s="16"/>
    </row>
    <row r="7384" customFormat="false" ht="12.75" hidden="false" customHeight="false" outlineLevel="0" collapsed="false">
      <c r="A7384" s="9" t="s">
        <v>802</v>
      </c>
      <c r="B7384" s="0" t="s">
        <v>810</v>
      </c>
      <c r="C7384" s="0" t="s">
        <v>115</v>
      </c>
      <c r="D7384" s="0" t="s">
        <v>31</v>
      </c>
      <c r="E7384" s="10" t="str">
        <f aca="false">IF(D7384="?OLD","!!!","")</f>
        <v>!!!</v>
      </c>
      <c r="F7384" s="11" t="str">
        <f aca="false">IF(OR(E7384="",E7384="!!!"),"",IF(NOT(ISNA(VLOOKUP(E7384,E$1:E7383,1,FALSE()))),"OLD",IF(AND(E7384&lt;&gt;"",E7384&lt;&gt;"!!!"),"NEW","")))</f>
        <v/>
      </c>
      <c r="G7384" s="12" t="str">
        <f aca="false">IF(OR(E7384="",E7384="!!!"),"",IF(OR(J7384=0,AND(J7384=1,K7384=1),AND(J7384=1,I7384="SBJ"),AND(J7384=1,I7384=0)),"?IN_FOCUS",IF(J7384&lt;=2,"?ACTIVATED",IF(J7384&lt;&gt;"","?FAMILIAR",IF(F7384="NEW",IF(ISNA(VLOOKUP(E7384,#REF!,1,FALSE())),"?TYPE_IDENTIFIABLE","?REFERENTIAL"),"_")))))</f>
        <v/>
      </c>
      <c r="H7384" s="13" t="str">
        <f aca="false">IF(J7384&lt;&gt;1,"",IF(I7384="SBJ","CB","?"))</f>
        <v/>
      </c>
      <c r="I7384" s="14" t="str">
        <f aca="false">IF(OR(E7384="",E7384="!!!",F7384="NEW"),"",INDEX(B$2:B7383,-1+SUMPRODUCT(MAX(ROW(E$2:E7383)*(E7384=E$2:E7383)))))</f>
        <v/>
      </c>
      <c r="J7384" s="15" t="str">
        <f aca="true">IF(OR(E7384="",E7384="!!!",F7384="NEW"),"",COUNTBLANK(OFFSET(A$1,,,SUMPRODUCT(MAX(ROW(E$2:E7384)*(E7384=E$2:E7384)))))-COUNTBLANK(OFFSET(A$1,,,SUMPRODUCT(MAX(ROW(E$1:E7383)*(E7384=E$1:E7383))))))</f>
        <v/>
      </c>
      <c r="K7384" s="15" t="str">
        <f aca="false">IF(OR(E7384="",E7384="!!!",F7384="NEW"),"",INDEX(J$1:J7383,SUMPRODUCT(MAX(ROW(E$1:E7383)*(E7384=E$1:E7383)))))</f>
        <v/>
      </c>
      <c r="L7384" s="16"/>
    </row>
    <row r="7385" customFormat="false" ht="12.75" hidden="false" customHeight="false" outlineLevel="0" collapsed="false">
      <c r="A7385" s="9" t="s">
        <v>20</v>
      </c>
      <c r="E7385" s="10" t="str">
        <f aca="false">IF(D7385="?OLD","!!!","")</f>
        <v/>
      </c>
      <c r="F7385" s="11" t="str">
        <f aca="false">IF(OR(E7385="",E7385="!!!"),"",IF(NOT(ISNA(VLOOKUP(E7385,E$1:E7384,1,FALSE()))),"OLD",IF(AND(E7385&lt;&gt;"",E7385&lt;&gt;"!!!"),"NEW","")))</f>
        <v/>
      </c>
      <c r="G7385" s="12" t="str">
        <f aca="false">IF(OR(E7385="",E7385="!!!"),"",IF(OR(J7385=0,AND(J7385=1,K7385=1),AND(J7385=1,I7385="SBJ"),AND(J7385=1,I7385=0)),"?IN_FOCUS",IF(J7385&lt;=2,"?ACTIVATED",IF(J7385&lt;&gt;"","?FAMILIAR",IF(F7385="NEW",IF(ISNA(VLOOKUP(E7385,#REF!,1,FALSE())),"?TYPE_IDENTIFIABLE","?REFERENTIAL"),"_")))))</f>
        <v/>
      </c>
      <c r="H7385" s="13" t="str">
        <f aca="false">IF(J7385&lt;&gt;1,"",IF(I7385="SBJ","CB","?"))</f>
        <v/>
      </c>
      <c r="I7385" s="14" t="str">
        <f aca="false">IF(OR(E7385="",E7385="!!!",F7385="NEW"),"",INDEX(B$2:B7384,-1+SUMPRODUCT(MAX(ROW(E$2:E7384)*(E7385=E$2:E7384)))))</f>
        <v/>
      </c>
      <c r="J7385" s="15" t="str">
        <f aca="true">IF(OR(E7385="",E7385="!!!",F7385="NEW"),"",COUNTBLANK(OFFSET(A$1,,,SUMPRODUCT(MAX(ROW(E$2:E7385)*(E7385=E$2:E7385)))))-COUNTBLANK(OFFSET(A$1,,,SUMPRODUCT(MAX(ROW(E$1:E7384)*(E7385=E$1:E7384))))))</f>
        <v/>
      </c>
      <c r="K7385" s="15" t="str">
        <f aca="false">IF(OR(E7385="",E7385="!!!",F7385="NEW"),"",INDEX(J$1:J7384,SUMPRODUCT(MAX(ROW(E$1:E7384)*(E7385=E$1:E7384)))))</f>
        <v/>
      </c>
      <c r="L7385" s="16"/>
    </row>
    <row r="7386" customFormat="false" ht="12.75" hidden="false" customHeight="false" outlineLevel="0" collapsed="false">
      <c r="A7386" s="9" t="s">
        <v>112</v>
      </c>
      <c r="B7386" s="0" t="s">
        <v>1722</v>
      </c>
      <c r="C7386" s="0" t="s">
        <v>113</v>
      </c>
      <c r="D7386" s="0" t="s">
        <v>31</v>
      </c>
      <c r="E7386" s="10" t="str">
        <f aca="false">IF(D7386="?OLD","!!!","")</f>
        <v>!!!</v>
      </c>
      <c r="F7386" s="11" t="str">
        <f aca="false">IF(OR(E7386="",E7386="!!!"),"",IF(NOT(ISNA(VLOOKUP(E7386,E$1:E7385,1,FALSE()))),"OLD",IF(AND(E7386&lt;&gt;"",E7386&lt;&gt;"!!!"),"NEW","")))</f>
        <v/>
      </c>
      <c r="G7386" s="12" t="str">
        <f aca="false">IF(OR(E7386="",E7386="!!!"),"",IF(OR(J7386=0,AND(J7386=1,K7386=1),AND(J7386=1,I7386="SBJ"),AND(J7386=1,I7386=0)),"?IN_FOCUS",IF(J7386&lt;=2,"?ACTIVATED",IF(J7386&lt;&gt;"","?FAMILIAR",IF(F7386="NEW",IF(ISNA(VLOOKUP(E7386,#REF!,1,FALSE())),"?TYPE_IDENTIFIABLE","?REFERENTIAL"),"_")))))</f>
        <v/>
      </c>
      <c r="H7386" s="13" t="str">
        <f aca="false">IF(J7386&lt;&gt;1,"",IF(I7386="SBJ","CB","?"))</f>
        <v/>
      </c>
      <c r="I7386" s="14" t="str">
        <f aca="false">IF(OR(E7386="",E7386="!!!",F7386="NEW"),"",INDEX(B$2:B7385,-1+SUMPRODUCT(MAX(ROW(E$2:E7385)*(E7386=E$2:E7385)))))</f>
        <v/>
      </c>
      <c r="J7386" s="15" t="str">
        <f aca="true">IF(OR(E7386="",E7386="!!!",F7386="NEW"),"",COUNTBLANK(OFFSET(A$1,,,SUMPRODUCT(MAX(ROW(E$2:E7386)*(E7386=E$2:E7386)))))-COUNTBLANK(OFFSET(A$1,,,SUMPRODUCT(MAX(ROW(E$1:E7385)*(E7386=E$1:E7385))))))</f>
        <v/>
      </c>
      <c r="K7386" s="15" t="str">
        <f aca="false">IF(OR(E7386="",E7386="!!!",F7386="NEW"),"",INDEX(J$1:J7385,SUMPRODUCT(MAX(ROW(E$1:E7385)*(E7386=E$1:E7385)))))</f>
        <v/>
      </c>
      <c r="L7386" s="16"/>
    </row>
    <row r="7387" customFormat="false" ht="12.75" hidden="false" customHeight="false" outlineLevel="0" collapsed="false">
      <c r="A7387" s="9" t="s">
        <v>2000</v>
      </c>
      <c r="B7387" s="0" t="s">
        <v>959</v>
      </c>
      <c r="C7387" s="0" t="s">
        <v>115</v>
      </c>
      <c r="D7387" s="0" t="s">
        <v>31</v>
      </c>
      <c r="E7387" s="10" t="str">
        <f aca="false">IF(D7387="?OLD","!!!","")</f>
        <v>!!!</v>
      </c>
      <c r="F7387" s="11" t="str">
        <f aca="false">IF(OR(E7387="",E7387="!!!"),"",IF(NOT(ISNA(VLOOKUP(E7387,E$1:E7386,1,FALSE()))),"OLD",IF(AND(E7387&lt;&gt;"",E7387&lt;&gt;"!!!"),"NEW","")))</f>
        <v/>
      </c>
      <c r="G7387" s="12" t="str">
        <f aca="false">IF(OR(E7387="",E7387="!!!"),"",IF(OR(J7387=0,AND(J7387=1,K7387=1),AND(J7387=1,I7387="SBJ"),AND(J7387=1,I7387=0)),"?IN_FOCUS",IF(J7387&lt;=2,"?ACTIVATED",IF(J7387&lt;&gt;"","?FAMILIAR",IF(F7387="NEW",IF(ISNA(VLOOKUP(E7387,#REF!,1,FALSE())),"?TYPE_IDENTIFIABLE","?REFERENTIAL"),"_")))))</f>
        <v/>
      </c>
      <c r="H7387" s="13" t="str">
        <f aca="false">IF(J7387&lt;&gt;1,"",IF(I7387="SBJ","CB","?"))</f>
        <v/>
      </c>
      <c r="I7387" s="14" t="str">
        <f aca="false">IF(OR(E7387="",E7387="!!!",F7387="NEW"),"",INDEX(B$2:B7386,-1+SUMPRODUCT(MAX(ROW(E$2:E7386)*(E7387=E$2:E7386)))))</f>
        <v/>
      </c>
      <c r="J7387" s="15" t="str">
        <f aca="true">IF(OR(E7387="",E7387="!!!",F7387="NEW"),"",COUNTBLANK(OFFSET(A$1,,,SUMPRODUCT(MAX(ROW(E$2:E7387)*(E7387=E$2:E7387)))))-COUNTBLANK(OFFSET(A$1,,,SUMPRODUCT(MAX(ROW(E$1:E7386)*(E7387=E$1:E7386))))))</f>
        <v/>
      </c>
      <c r="K7387" s="15" t="str">
        <f aca="false">IF(OR(E7387="",E7387="!!!",F7387="NEW"),"",INDEX(J$1:J7386,SUMPRODUCT(MAX(ROW(E$1:E7386)*(E7387=E$1:E7386)))))</f>
        <v/>
      </c>
      <c r="L7387" s="16"/>
    </row>
    <row r="7388" customFormat="false" ht="12.75" hidden="false" customHeight="false" outlineLevel="0" collapsed="false">
      <c r="A7388" s="9" t="s">
        <v>48</v>
      </c>
      <c r="E7388" s="10" t="str">
        <f aca="false">IF(D7388="?OLD","!!!","")</f>
        <v/>
      </c>
      <c r="F7388" s="11" t="str">
        <f aca="false">IF(OR(E7388="",E7388="!!!"),"",IF(NOT(ISNA(VLOOKUP(E7388,E$1:E7387,1,FALSE()))),"OLD",IF(AND(E7388&lt;&gt;"",E7388&lt;&gt;"!!!"),"NEW","")))</f>
        <v/>
      </c>
      <c r="G7388" s="12" t="str">
        <f aca="false">IF(OR(E7388="",E7388="!!!"),"",IF(OR(J7388=0,AND(J7388=1,K7388=1),AND(J7388=1,I7388="SBJ"),AND(J7388=1,I7388=0)),"?IN_FOCUS",IF(J7388&lt;=2,"?ACTIVATED",IF(J7388&lt;&gt;"","?FAMILIAR",IF(F7388="NEW",IF(ISNA(VLOOKUP(E7388,#REF!,1,FALSE())),"?TYPE_IDENTIFIABLE","?REFERENTIAL"),"_")))))</f>
        <v/>
      </c>
      <c r="H7388" s="13" t="str">
        <f aca="false">IF(J7388&lt;&gt;1,"",IF(I7388="SBJ","CB","?"))</f>
        <v/>
      </c>
      <c r="I7388" s="14" t="str">
        <f aca="false">IF(OR(E7388="",E7388="!!!",F7388="NEW"),"",INDEX(B$2:B7387,-1+SUMPRODUCT(MAX(ROW(E$2:E7387)*(E7388=E$2:E7387)))))</f>
        <v/>
      </c>
      <c r="J7388" s="15" t="str">
        <f aca="true">IF(OR(E7388="",E7388="!!!",F7388="NEW"),"",COUNTBLANK(OFFSET(A$1,,,SUMPRODUCT(MAX(ROW(E$2:E7388)*(E7388=E$2:E7388)))))-COUNTBLANK(OFFSET(A$1,,,SUMPRODUCT(MAX(ROW(E$1:E7387)*(E7388=E$1:E7387))))))</f>
        <v/>
      </c>
      <c r="K7388" s="15" t="str">
        <f aca="false">IF(OR(E7388="",E7388="!!!",F7388="NEW"),"",INDEX(J$1:J7387,SUMPRODUCT(MAX(ROW(E$1:E7387)*(E7388=E$1:E7387)))))</f>
        <v/>
      </c>
      <c r="L7388" s="16"/>
    </row>
    <row r="7389" customFormat="false" ht="12.75" hidden="false" customHeight="false" outlineLevel="0" collapsed="false">
      <c r="E7389" s="10" t="str">
        <f aca="false">IF(D7389="?OLD","!!!","")</f>
        <v/>
      </c>
      <c r="F7389" s="11" t="str">
        <f aca="false">IF(OR(E7389="",E7389="!!!"),"",IF(NOT(ISNA(VLOOKUP(E7389,E$1:E7388,1,FALSE()))),"OLD",IF(AND(E7389&lt;&gt;"",E7389&lt;&gt;"!!!"),"NEW","")))</f>
        <v/>
      </c>
      <c r="G7389" s="12" t="str">
        <f aca="false">IF(OR(E7389="",E7389="!!!"),"",IF(OR(J7389=0,AND(J7389=1,K7389=1),AND(J7389=1,I7389="SBJ"),AND(J7389=1,I7389=0)),"?IN_FOCUS",IF(J7389&lt;=2,"?ACTIVATED",IF(J7389&lt;&gt;"","?FAMILIAR",IF(F7389="NEW",IF(ISNA(VLOOKUP(E7389,#REF!,1,FALSE())),"?TYPE_IDENTIFIABLE","?REFERENTIAL"),"_")))))</f>
        <v/>
      </c>
      <c r="H7389" s="13" t="str">
        <f aca="false">IF(J7389&lt;&gt;1,"",IF(I7389="SBJ","CB","?"))</f>
        <v/>
      </c>
      <c r="I7389" s="14" t="str">
        <f aca="false">IF(OR(E7389="",E7389="!!!",F7389="NEW"),"",INDEX(B$2:B7388,-1+SUMPRODUCT(MAX(ROW(E$2:E7388)*(E7389=E$2:E7388)))))</f>
        <v/>
      </c>
      <c r="J7389" s="15" t="str">
        <f aca="true">IF(OR(E7389="",E7389="!!!",F7389="NEW"),"",COUNTBLANK(OFFSET(A$1,,,SUMPRODUCT(MAX(ROW(E$2:E7389)*(E7389=E$2:E7389)))))-COUNTBLANK(OFFSET(A$1,,,SUMPRODUCT(MAX(ROW(E$1:E7388)*(E7389=E$1:E7388))))))</f>
        <v/>
      </c>
      <c r="K7389" s="15" t="str">
        <f aca="false">IF(OR(E7389="",E7389="!!!",F7389="NEW"),"",INDEX(J$1:J7388,SUMPRODUCT(MAX(ROW(E$1:E7388)*(E7389=E$1:E7388)))))</f>
        <v/>
      </c>
      <c r="L7389" s="16"/>
    </row>
    <row r="7390" customFormat="false" ht="12.75" hidden="false" customHeight="false" outlineLevel="0" collapsed="false">
      <c r="A7390" s="9" t="s">
        <v>2001</v>
      </c>
      <c r="E7390" s="10" t="str">
        <f aca="false">IF(D7390="?OLD","!!!","")</f>
        <v/>
      </c>
      <c r="F7390" s="11" t="str">
        <f aca="false">IF(OR(E7390="",E7390="!!!"),"",IF(NOT(ISNA(VLOOKUP(E7390,E$1:E7389,1,FALSE()))),"OLD",IF(AND(E7390&lt;&gt;"",E7390&lt;&gt;"!!!"),"NEW","")))</f>
        <v/>
      </c>
      <c r="G7390" s="12" t="str">
        <f aca="false">IF(OR(E7390="",E7390="!!!"),"",IF(OR(J7390=0,AND(J7390=1,K7390=1),AND(J7390=1,I7390="SBJ"),AND(J7390=1,I7390=0)),"?IN_FOCUS",IF(J7390&lt;=2,"?ACTIVATED",IF(J7390&lt;&gt;"","?FAMILIAR",IF(F7390="NEW",IF(ISNA(VLOOKUP(E7390,#REF!,1,FALSE())),"?TYPE_IDENTIFIABLE","?REFERENTIAL"),"_")))))</f>
        <v/>
      </c>
      <c r="H7390" s="13" t="str">
        <f aca="false">IF(J7390&lt;&gt;1,"",IF(I7390="SBJ","CB","?"))</f>
        <v/>
      </c>
      <c r="I7390" s="14" t="str">
        <f aca="false">IF(OR(E7390="",E7390="!!!",F7390="NEW"),"",INDEX(B$2:B7389,-1+SUMPRODUCT(MAX(ROW(E$2:E7389)*(E7390=E$2:E7389)))))</f>
        <v/>
      </c>
      <c r="J7390" s="15" t="str">
        <f aca="true">IF(OR(E7390="",E7390="!!!",F7390="NEW"),"",COUNTBLANK(OFFSET(A$1,,,SUMPRODUCT(MAX(ROW(E$2:E7390)*(E7390=E$2:E7390)))))-COUNTBLANK(OFFSET(A$1,,,SUMPRODUCT(MAX(ROW(E$1:E7389)*(E7390=E$1:E7389))))))</f>
        <v/>
      </c>
      <c r="K7390" s="15" t="str">
        <f aca="false">IF(OR(E7390="",E7390="!!!",F7390="NEW"),"",INDEX(J$1:J7389,SUMPRODUCT(MAX(ROW(E$1:E7389)*(E7390=E$1:E7389)))))</f>
        <v/>
      </c>
      <c r="L7390" s="16"/>
    </row>
    <row r="7391" customFormat="false" ht="12.75" hidden="false" customHeight="false" outlineLevel="0" collapsed="false">
      <c r="A7391" s="9" t="s">
        <v>525</v>
      </c>
      <c r="E7391" s="10" t="str">
        <f aca="false">IF(D7391="?OLD","!!!","")</f>
        <v/>
      </c>
      <c r="F7391" s="11" t="str">
        <f aca="false">IF(OR(E7391="",E7391="!!!"),"",IF(NOT(ISNA(VLOOKUP(E7391,E$1:E7390,1,FALSE()))),"OLD",IF(AND(E7391&lt;&gt;"",E7391&lt;&gt;"!!!"),"NEW","")))</f>
        <v/>
      </c>
      <c r="G7391" s="12" t="str">
        <f aca="false">IF(OR(E7391="",E7391="!!!"),"",IF(OR(J7391=0,AND(J7391=1,K7391=1),AND(J7391=1,I7391="SBJ"),AND(J7391=1,I7391=0)),"?IN_FOCUS",IF(J7391&lt;=2,"?ACTIVATED",IF(J7391&lt;&gt;"","?FAMILIAR",IF(F7391="NEW",IF(ISNA(VLOOKUP(E7391,#REF!,1,FALSE())),"?TYPE_IDENTIFIABLE","?REFERENTIAL"),"_")))))</f>
        <v/>
      </c>
      <c r="H7391" s="13" t="str">
        <f aca="false">IF(J7391&lt;&gt;1,"",IF(I7391="SBJ","CB","?"))</f>
        <v/>
      </c>
      <c r="I7391" s="14" t="str">
        <f aca="false">IF(OR(E7391="",E7391="!!!",F7391="NEW"),"",INDEX(B$2:B7390,-1+SUMPRODUCT(MAX(ROW(E$2:E7390)*(E7391=E$2:E7390)))))</f>
        <v/>
      </c>
      <c r="J7391" s="15" t="str">
        <f aca="true">IF(OR(E7391="",E7391="!!!",F7391="NEW"),"",COUNTBLANK(OFFSET(A$1,,,SUMPRODUCT(MAX(ROW(E$2:E7391)*(E7391=E$2:E7391)))))-COUNTBLANK(OFFSET(A$1,,,SUMPRODUCT(MAX(ROW(E$1:E7390)*(E7391=E$1:E7390))))))</f>
        <v/>
      </c>
      <c r="K7391" s="15" t="str">
        <f aca="false">IF(OR(E7391="",E7391="!!!",F7391="NEW"),"",INDEX(J$1:J7390,SUMPRODUCT(MAX(ROW(E$1:E7390)*(E7391=E$1:E7390)))))</f>
        <v/>
      </c>
      <c r="L7391" s="16"/>
    </row>
    <row r="7392" customFormat="false" ht="12.75" hidden="false" customHeight="false" outlineLevel="0" collapsed="false">
      <c r="A7392" s="9" t="s">
        <v>495</v>
      </c>
      <c r="B7392" s="0" t="s">
        <v>38</v>
      </c>
      <c r="C7392" s="0" t="s">
        <v>26</v>
      </c>
      <c r="E7392" s="10" t="str">
        <f aca="false">IF(D7392="?OLD","!!!","")</f>
        <v/>
      </c>
      <c r="F7392" s="11" t="str">
        <f aca="false">IF(OR(E7392="",E7392="!!!"),"",IF(NOT(ISNA(VLOOKUP(E7392,E$1:E7391,1,FALSE()))),"OLD",IF(AND(E7392&lt;&gt;"",E7392&lt;&gt;"!!!"),"NEW","")))</f>
        <v/>
      </c>
      <c r="G7392" s="12" t="str">
        <f aca="false">IF(OR(E7392="",E7392="!!!"),"",IF(OR(J7392=0,AND(J7392=1,K7392=1),AND(J7392=1,I7392="SBJ"),AND(J7392=1,I7392=0)),"?IN_FOCUS",IF(J7392&lt;=2,"?ACTIVATED",IF(J7392&lt;&gt;"","?FAMILIAR",IF(F7392="NEW",IF(ISNA(VLOOKUP(E7392,#REF!,1,FALSE())),"?TYPE_IDENTIFIABLE","?REFERENTIAL"),"_")))))</f>
        <v/>
      </c>
      <c r="H7392" s="13" t="str">
        <f aca="false">IF(J7392&lt;&gt;1,"",IF(I7392="SBJ","CB","?"))</f>
        <v/>
      </c>
      <c r="I7392" s="14" t="str">
        <f aca="false">IF(OR(E7392="",E7392="!!!",F7392="NEW"),"",INDEX(B$2:B7391,-1+SUMPRODUCT(MAX(ROW(E$2:E7391)*(E7392=E$2:E7391)))))</f>
        <v/>
      </c>
      <c r="J7392" s="15" t="str">
        <f aca="true">IF(OR(E7392="",E7392="!!!",F7392="NEW"),"",COUNTBLANK(OFFSET(A$1,,,SUMPRODUCT(MAX(ROW(E$2:E7392)*(E7392=E$2:E7392)))))-COUNTBLANK(OFFSET(A$1,,,SUMPRODUCT(MAX(ROW(E$1:E7391)*(E7392=E$1:E7391))))))</f>
        <v/>
      </c>
      <c r="K7392" s="15" t="str">
        <f aca="false">IF(OR(E7392="",E7392="!!!",F7392="NEW"),"",INDEX(J$1:J7391,SUMPRODUCT(MAX(ROW(E$1:E7391)*(E7392=E$1:E7391)))))</f>
        <v/>
      </c>
      <c r="L7392" s="16"/>
    </row>
    <row r="7393" customFormat="false" ht="12.75" hidden="false" customHeight="false" outlineLevel="0" collapsed="false">
      <c r="A7393" s="9" t="s">
        <v>39</v>
      </c>
      <c r="E7393" s="10" t="str">
        <f aca="false">IF(D7393="?OLD","!!!","")</f>
        <v/>
      </c>
      <c r="F7393" s="11" t="str">
        <f aca="false">IF(OR(E7393="",E7393="!!!"),"",IF(NOT(ISNA(VLOOKUP(E7393,E$1:E7392,1,FALSE()))),"OLD",IF(AND(E7393&lt;&gt;"",E7393&lt;&gt;"!!!"),"NEW","")))</f>
        <v/>
      </c>
      <c r="G7393" s="12" t="str">
        <f aca="false">IF(OR(E7393="",E7393="!!!"),"",IF(OR(J7393=0,AND(J7393=1,K7393=1),AND(J7393=1,I7393="SBJ"),AND(J7393=1,I7393=0)),"?IN_FOCUS",IF(J7393&lt;=2,"?ACTIVATED",IF(J7393&lt;&gt;"","?FAMILIAR",IF(F7393="NEW",IF(ISNA(VLOOKUP(E7393,#REF!,1,FALSE())),"?TYPE_IDENTIFIABLE","?REFERENTIAL"),"_")))))</f>
        <v/>
      </c>
      <c r="H7393" s="13" t="str">
        <f aca="false">IF(J7393&lt;&gt;1,"",IF(I7393="SBJ","CB","?"))</f>
        <v/>
      </c>
      <c r="I7393" s="14" t="str">
        <f aca="false">IF(OR(E7393="",E7393="!!!",F7393="NEW"),"",INDEX(B$2:B7392,-1+SUMPRODUCT(MAX(ROW(E$2:E7392)*(E7393=E$2:E7392)))))</f>
        <v/>
      </c>
      <c r="J7393" s="15" t="str">
        <f aca="true">IF(OR(E7393="",E7393="!!!",F7393="NEW"),"",COUNTBLANK(OFFSET(A$1,,,SUMPRODUCT(MAX(ROW(E$2:E7393)*(E7393=E$2:E7393)))))-COUNTBLANK(OFFSET(A$1,,,SUMPRODUCT(MAX(ROW(E$1:E7392)*(E7393=E$1:E7392))))))</f>
        <v/>
      </c>
      <c r="K7393" s="15" t="str">
        <f aca="false">IF(OR(E7393="",E7393="!!!",F7393="NEW"),"",INDEX(J$1:J7392,SUMPRODUCT(MAX(ROW(E$1:E7392)*(E7393=E$1:E7392)))))</f>
        <v/>
      </c>
      <c r="L7393" s="16"/>
    </row>
    <row r="7394" customFormat="false" ht="12.75" hidden="false" customHeight="false" outlineLevel="0" collapsed="false">
      <c r="A7394" s="9" t="s">
        <v>868</v>
      </c>
      <c r="E7394" s="10" t="str">
        <f aca="false">IF(D7394="?OLD","!!!","")</f>
        <v/>
      </c>
      <c r="F7394" s="11" t="str">
        <f aca="false">IF(OR(E7394="",E7394="!!!"),"",IF(NOT(ISNA(VLOOKUP(E7394,E$1:E7393,1,FALSE()))),"OLD",IF(AND(E7394&lt;&gt;"",E7394&lt;&gt;"!!!"),"NEW","")))</f>
        <v/>
      </c>
      <c r="G7394" s="12" t="str">
        <f aca="false">IF(OR(E7394="",E7394="!!!"),"",IF(OR(J7394=0,AND(J7394=1,K7394=1),AND(J7394=1,I7394="SBJ"),AND(J7394=1,I7394=0)),"?IN_FOCUS",IF(J7394&lt;=2,"?ACTIVATED",IF(J7394&lt;&gt;"","?FAMILIAR",IF(F7394="NEW",IF(ISNA(VLOOKUP(E7394,#REF!,1,FALSE())),"?TYPE_IDENTIFIABLE","?REFERENTIAL"),"_")))))</f>
        <v/>
      </c>
      <c r="H7394" s="13" t="str">
        <f aca="false">IF(J7394&lt;&gt;1,"",IF(I7394="SBJ","CB","?"))</f>
        <v/>
      </c>
      <c r="I7394" s="14" t="str">
        <f aca="false">IF(OR(E7394="",E7394="!!!",F7394="NEW"),"",INDEX(B$2:B7393,-1+SUMPRODUCT(MAX(ROW(E$2:E7393)*(E7394=E$2:E7393)))))</f>
        <v/>
      </c>
      <c r="J7394" s="15" t="str">
        <f aca="true">IF(OR(E7394="",E7394="!!!",F7394="NEW"),"",COUNTBLANK(OFFSET(A$1,,,SUMPRODUCT(MAX(ROW(E$2:E7394)*(E7394=E$2:E7394)))))-COUNTBLANK(OFFSET(A$1,,,SUMPRODUCT(MAX(ROW(E$1:E7393)*(E7394=E$1:E7393))))))</f>
        <v/>
      </c>
      <c r="K7394" s="15" t="str">
        <f aca="false">IF(OR(E7394="",E7394="!!!",F7394="NEW"),"",INDEX(J$1:J7393,SUMPRODUCT(MAX(ROW(E$1:E7393)*(E7394=E$1:E7393)))))</f>
        <v/>
      </c>
      <c r="L7394" s="16"/>
    </row>
    <row r="7395" customFormat="false" ht="12.75" hidden="false" customHeight="false" outlineLevel="0" collapsed="false">
      <c r="A7395" s="9" t="s">
        <v>39</v>
      </c>
      <c r="E7395" s="10" t="str">
        <f aca="false">IF(D7395="?OLD","!!!","")</f>
        <v/>
      </c>
      <c r="F7395" s="11" t="str">
        <f aca="false">IF(OR(E7395="",E7395="!!!"),"",IF(NOT(ISNA(VLOOKUP(E7395,E$1:E7394,1,FALSE()))),"OLD",IF(AND(E7395&lt;&gt;"",E7395&lt;&gt;"!!!"),"NEW","")))</f>
        <v/>
      </c>
      <c r="G7395" s="12" t="str">
        <f aca="false">IF(OR(E7395="",E7395="!!!"),"",IF(OR(J7395=0,AND(J7395=1,K7395=1),AND(J7395=1,I7395="SBJ"),AND(J7395=1,I7395=0)),"?IN_FOCUS",IF(J7395&lt;=2,"?ACTIVATED",IF(J7395&lt;&gt;"","?FAMILIAR",IF(F7395="NEW",IF(ISNA(VLOOKUP(E7395,#REF!,1,FALSE())),"?TYPE_IDENTIFIABLE","?REFERENTIAL"),"_")))))</f>
        <v/>
      </c>
      <c r="H7395" s="13" t="str">
        <f aca="false">IF(J7395&lt;&gt;1,"",IF(I7395="SBJ","CB","?"))</f>
        <v/>
      </c>
      <c r="I7395" s="14" t="str">
        <f aca="false">IF(OR(E7395="",E7395="!!!",F7395="NEW"),"",INDEX(B$2:B7394,-1+SUMPRODUCT(MAX(ROW(E$2:E7394)*(E7395=E$2:E7394)))))</f>
        <v/>
      </c>
      <c r="J7395" s="15" t="str">
        <f aca="true">IF(OR(E7395="",E7395="!!!",F7395="NEW"),"",COUNTBLANK(OFFSET(A$1,,,SUMPRODUCT(MAX(ROW(E$2:E7395)*(E7395=E$2:E7395)))))-COUNTBLANK(OFFSET(A$1,,,SUMPRODUCT(MAX(ROW(E$1:E7394)*(E7395=E$1:E7394))))))</f>
        <v/>
      </c>
      <c r="K7395" s="15" t="str">
        <f aca="false">IF(OR(E7395="",E7395="!!!",F7395="NEW"),"",INDEX(J$1:J7394,SUMPRODUCT(MAX(ROW(E$1:E7394)*(E7395=E$1:E7394)))))</f>
        <v/>
      </c>
      <c r="L7395" s="16"/>
    </row>
    <row r="7396" customFormat="false" ht="12.75" hidden="false" customHeight="false" outlineLevel="0" collapsed="false">
      <c r="A7396" s="9" t="s">
        <v>347</v>
      </c>
      <c r="B7396" s="0" t="s">
        <v>18</v>
      </c>
      <c r="C7396" s="0" t="s">
        <v>30</v>
      </c>
      <c r="D7396" s="0" t="s">
        <v>31</v>
      </c>
      <c r="E7396" s="10" t="str">
        <f aca="false">IF(D7396="?OLD","!!!","")</f>
        <v>!!!</v>
      </c>
      <c r="F7396" s="11" t="str">
        <f aca="false">IF(OR(E7396="",E7396="!!!"),"",IF(NOT(ISNA(VLOOKUP(E7396,E$1:E7395,1,FALSE()))),"OLD",IF(AND(E7396&lt;&gt;"",E7396&lt;&gt;"!!!"),"NEW","")))</f>
        <v/>
      </c>
      <c r="G7396" s="12" t="str">
        <f aca="false">IF(OR(E7396="",E7396="!!!"),"",IF(OR(J7396=0,AND(J7396=1,K7396=1),AND(J7396=1,I7396="SBJ"),AND(J7396=1,I7396=0)),"?IN_FOCUS",IF(J7396&lt;=2,"?ACTIVATED",IF(J7396&lt;&gt;"","?FAMILIAR",IF(F7396="NEW",IF(ISNA(VLOOKUP(E7396,#REF!,1,FALSE())),"?TYPE_IDENTIFIABLE","?REFERENTIAL"),"_")))))</f>
        <v/>
      </c>
      <c r="H7396" s="13" t="str">
        <f aca="false">IF(J7396&lt;&gt;1,"",IF(I7396="SBJ","CB","?"))</f>
        <v/>
      </c>
      <c r="I7396" s="14" t="str">
        <f aca="false">IF(OR(E7396="",E7396="!!!",F7396="NEW"),"",INDEX(B$2:B7395,-1+SUMPRODUCT(MAX(ROW(E$2:E7395)*(E7396=E$2:E7395)))))</f>
        <v/>
      </c>
      <c r="J7396" s="15" t="str">
        <f aca="true">IF(OR(E7396="",E7396="!!!",F7396="NEW"),"",COUNTBLANK(OFFSET(A$1,,,SUMPRODUCT(MAX(ROW(E$2:E7396)*(E7396=E$2:E7396)))))-COUNTBLANK(OFFSET(A$1,,,SUMPRODUCT(MAX(ROW(E$1:E7395)*(E7396=E$1:E7395))))))</f>
        <v/>
      </c>
      <c r="K7396" s="15" t="str">
        <f aca="false">IF(OR(E7396="",E7396="!!!",F7396="NEW"),"",INDEX(J$1:J7395,SUMPRODUCT(MAX(ROW(E$1:E7395)*(E7396=E$1:E7395)))))</f>
        <v/>
      </c>
      <c r="L7396" s="16"/>
    </row>
    <row r="7397" customFormat="false" ht="12.75" hidden="false" customHeight="false" outlineLevel="0" collapsed="false">
      <c r="A7397" s="9" t="s">
        <v>2002</v>
      </c>
      <c r="E7397" s="10" t="str">
        <f aca="false">IF(D7397="?OLD","!!!","")</f>
        <v/>
      </c>
      <c r="F7397" s="11" t="str">
        <f aca="false">IF(OR(E7397="",E7397="!!!"),"",IF(NOT(ISNA(VLOOKUP(E7397,E$1:E7396,1,FALSE()))),"OLD",IF(AND(E7397&lt;&gt;"",E7397&lt;&gt;"!!!"),"NEW","")))</f>
        <v/>
      </c>
      <c r="G7397" s="12" t="str">
        <f aca="false">IF(OR(E7397="",E7397="!!!"),"",IF(OR(J7397=0,AND(J7397=1,K7397=1),AND(J7397=1,I7397="SBJ"),AND(J7397=1,I7397=0)),"?IN_FOCUS",IF(J7397&lt;=2,"?ACTIVATED",IF(J7397&lt;&gt;"","?FAMILIAR",IF(F7397="NEW",IF(ISNA(VLOOKUP(E7397,#REF!,1,FALSE())),"?TYPE_IDENTIFIABLE","?REFERENTIAL"),"_")))))</f>
        <v/>
      </c>
      <c r="H7397" s="13" t="str">
        <f aca="false">IF(J7397&lt;&gt;1,"",IF(I7397="SBJ","CB","?"))</f>
        <v/>
      </c>
      <c r="I7397" s="14" t="str">
        <f aca="false">IF(OR(E7397="",E7397="!!!",F7397="NEW"),"",INDEX(B$2:B7396,-1+SUMPRODUCT(MAX(ROW(E$2:E7396)*(E7397=E$2:E7396)))))</f>
        <v/>
      </c>
      <c r="J7397" s="15" t="str">
        <f aca="true">IF(OR(E7397="",E7397="!!!",F7397="NEW"),"",COUNTBLANK(OFFSET(A$1,,,SUMPRODUCT(MAX(ROW(E$2:E7397)*(E7397=E$2:E7397)))))-COUNTBLANK(OFFSET(A$1,,,SUMPRODUCT(MAX(ROW(E$1:E7396)*(E7397=E$1:E7396))))))</f>
        <v/>
      </c>
      <c r="K7397" s="15" t="str">
        <f aca="false">IF(OR(E7397="",E7397="!!!",F7397="NEW"),"",INDEX(J$1:J7396,SUMPRODUCT(MAX(ROW(E$1:E7396)*(E7397=E$1:E7396)))))</f>
        <v/>
      </c>
      <c r="L7397" s="16"/>
    </row>
    <row r="7398" customFormat="false" ht="12.75" hidden="false" customHeight="false" outlineLevel="0" collapsed="false">
      <c r="A7398" s="9" t="s">
        <v>1440</v>
      </c>
      <c r="E7398" s="10" t="str">
        <f aca="false">IF(D7398="?OLD","!!!","")</f>
        <v/>
      </c>
      <c r="F7398" s="11" t="str">
        <f aca="false">IF(OR(E7398="",E7398="!!!"),"",IF(NOT(ISNA(VLOOKUP(E7398,E$1:E7397,1,FALSE()))),"OLD",IF(AND(E7398&lt;&gt;"",E7398&lt;&gt;"!!!"),"NEW","")))</f>
        <v/>
      </c>
      <c r="G7398" s="12" t="str">
        <f aca="false">IF(OR(E7398="",E7398="!!!"),"",IF(OR(J7398=0,AND(J7398=1,K7398=1),AND(J7398=1,I7398="SBJ"),AND(J7398=1,I7398=0)),"?IN_FOCUS",IF(J7398&lt;=2,"?ACTIVATED",IF(J7398&lt;&gt;"","?FAMILIAR",IF(F7398="NEW",IF(ISNA(VLOOKUP(E7398,#REF!,1,FALSE())),"?TYPE_IDENTIFIABLE","?REFERENTIAL"),"_")))))</f>
        <v/>
      </c>
      <c r="H7398" s="13" t="str">
        <f aca="false">IF(J7398&lt;&gt;1,"",IF(I7398="SBJ","CB","?"))</f>
        <v/>
      </c>
      <c r="I7398" s="14" t="str">
        <f aca="false">IF(OR(E7398="",E7398="!!!",F7398="NEW"),"",INDEX(B$2:B7397,-1+SUMPRODUCT(MAX(ROW(E$2:E7397)*(E7398=E$2:E7397)))))</f>
        <v/>
      </c>
      <c r="J7398" s="15" t="str">
        <f aca="true">IF(OR(E7398="",E7398="!!!",F7398="NEW"),"",COUNTBLANK(OFFSET(A$1,,,SUMPRODUCT(MAX(ROW(E$2:E7398)*(E7398=E$2:E7398)))))-COUNTBLANK(OFFSET(A$1,,,SUMPRODUCT(MAX(ROW(E$1:E7397)*(E7398=E$1:E7397))))))</f>
        <v/>
      </c>
      <c r="K7398" s="15" t="str">
        <f aca="false">IF(OR(E7398="",E7398="!!!",F7398="NEW"),"",INDEX(J$1:J7397,SUMPRODUCT(MAX(ROW(E$1:E7397)*(E7398=E$1:E7397)))))</f>
        <v/>
      </c>
      <c r="L7398" s="16"/>
    </row>
    <row r="7399" customFormat="false" ht="12.75" hidden="false" customHeight="false" outlineLevel="0" collapsed="false">
      <c r="A7399" s="9" t="s">
        <v>39</v>
      </c>
      <c r="E7399" s="10" t="str">
        <f aca="false">IF(D7399="?OLD","!!!","")</f>
        <v/>
      </c>
      <c r="F7399" s="11" t="str">
        <f aca="false">IF(OR(E7399="",E7399="!!!"),"",IF(NOT(ISNA(VLOOKUP(E7399,E$1:E7398,1,FALSE()))),"OLD",IF(AND(E7399&lt;&gt;"",E7399&lt;&gt;"!!!"),"NEW","")))</f>
        <v/>
      </c>
      <c r="G7399" s="12" t="str">
        <f aca="false">IF(OR(E7399="",E7399="!!!"),"",IF(OR(J7399=0,AND(J7399=1,K7399=1),AND(J7399=1,I7399="SBJ"),AND(J7399=1,I7399=0)),"?IN_FOCUS",IF(J7399&lt;=2,"?ACTIVATED",IF(J7399&lt;&gt;"","?FAMILIAR",IF(F7399="NEW",IF(ISNA(VLOOKUP(E7399,#REF!,1,FALSE())),"?TYPE_IDENTIFIABLE","?REFERENTIAL"),"_")))))</f>
        <v/>
      </c>
      <c r="H7399" s="13" t="str">
        <f aca="false">IF(J7399&lt;&gt;1,"",IF(I7399="SBJ","CB","?"))</f>
        <v/>
      </c>
      <c r="I7399" s="14" t="str">
        <f aca="false">IF(OR(E7399="",E7399="!!!",F7399="NEW"),"",INDEX(B$2:B7398,-1+SUMPRODUCT(MAX(ROW(E$2:E7398)*(E7399=E$2:E7398)))))</f>
        <v/>
      </c>
      <c r="J7399" s="15" t="str">
        <f aca="true">IF(OR(E7399="",E7399="!!!",F7399="NEW"),"",COUNTBLANK(OFFSET(A$1,,,SUMPRODUCT(MAX(ROW(E$2:E7399)*(E7399=E$2:E7399)))))-COUNTBLANK(OFFSET(A$1,,,SUMPRODUCT(MAX(ROW(E$1:E7398)*(E7399=E$1:E7398))))))</f>
        <v/>
      </c>
      <c r="K7399" s="15" t="str">
        <f aca="false">IF(OR(E7399="",E7399="!!!",F7399="NEW"),"",INDEX(J$1:J7398,SUMPRODUCT(MAX(ROW(E$1:E7398)*(E7399=E$1:E7398)))))</f>
        <v/>
      </c>
      <c r="L7399" s="16"/>
    </row>
    <row r="7400" customFormat="false" ht="12.75" hidden="false" customHeight="false" outlineLevel="0" collapsed="false">
      <c r="A7400" s="9" t="s">
        <v>15</v>
      </c>
      <c r="E7400" s="10" t="str">
        <f aca="false">IF(D7400="?OLD","!!!","")</f>
        <v/>
      </c>
      <c r="F7400" s="11" t="str">
        <f aca="false">IF(OR(E7400="",E7400="!!!"),"",IF(NOT(ISNA(VLOOKUP(E7400,E$1:E7399,1,FALSE()))),"OLD",IF(AND(E7400&lt;&gt;"",E7400&lt;&gt;"!!!"),"NEW","")))</f>
        <v/>
      </c>
      <c r="G7400" s="12" t="str">
        <f aca="false">IF(OR(E7400="",E7400="!!!"),"",IF(OR(J7400=0,AND(J7400=1,K7400=1),AND(J7400=1,I7400="SBJ"),AND(J7400=1,I7400=0)),"?IN_FOCUS",IF(J7400&lt;=2,"?ACTIVATED",IF(J7400&lt;&gt;"","?FAMILIAR",IF(F7400="NEW",IF(ISNA(VLOOKUP(E7400,#REF!,1,FALSE())),"?TYPE_IDENTIFIABLE","?REFERENTIAL"),"_")))))</f>
        <v/>
      </c>
      <c r="H7400" s="13" t="str">
        <f aca="false">IF(J7400&lt;&gt;1,"",IF(I7400="SBJ","CB","?"))</f>
        <v/>
      </c>
      <c r="I7400" s="14" t="str">
        <f aca="false">IF(OR(E7400="",E7400="!!!",F7400="NEW"),"",INDEX(B$2:B7399,-1+SUMPRODUCT(MAX(ROW(E$2:E7399)*(E7400=E$2:E7399)))))</f>
        <v/>
      </c>
      <c r="J7400" s="15" t="str">
        <f aca="true">IF(OR(E7400="",E7400="!!!",F7400="NEW"),"",COUNTBLANK(OFFSET(A$1,,,SUMPRODUCT(MAX(ROW(E$2:E7400)*(E7400=E$2:E7400)))))-COUNTBLANK(OFFSET(A$1,,,SUMPRODUCT(MAX(ROW(E$1:E7399)*(E7400=E$1:E7399))))))</f>
        <v/>
      </c>
      <c r="K7400" s="15" t="str">
        <f aca="false">IF(OR(E7400="",E7400="!!!",F7400="NEW"),"",INDEX(J$1:J7399,SUMPRODUCT(MAX(ROW(E$1:E7399)*(E7400=E$1:E7399)))))</f>
        <v/>
      </c>
      <c r="L7400" s="16"/>
    </row>
    <row r="7401" customFormat="false" ht="12.75" hidden="false" customHeight="false" outlineLevel="0" collapsed="false">
      <c r="A7401" s="9" t="s">
        <v>71</v>
      </c>
      <c r="E7401" s="10" t="str">
        <f aca="false">IF(D7401="?OLD","!!!","")</f>
        <v/>
      </c>
      <c r="F7401" s="11" t="str">
        <f aca="false">IF(OR(E7401="",E7401="!!!"),"",IF(NOT(ISNA(VLOOKUP(E7401,E$1:E7400,1,FALSE()))),"OLD",IF(AND(E7401&lt;&gt;"",E7401&lt;&gt;"!!!"),"NEW","")))</f>
        <v/>
      </c>
      <c r="G7401" s="12" t="str">
        <f aca="false">IF(OR(E7401="",E7401="!!!"),"",IF(OR(J7401=0,AND(J7401=1,K7401=1),AND(J7401=1,I7401="SBJ"),AND(J7401=1,I7401=0)),"?IN_FOCUS",IF(J7401&lt;=2,"?ACTIVATED",IF(J7401&lt;&gt;"","?FAMILIAR",IF(F7401="NEW",IF(ISNA(VLOOKUP(E7401,#REF!,1,FALSE())),"?TYPE_IDENTIFIABLE","?REFERENTIAL"),"_")))))</f>
        <v/>
      </c>
      <c r="H7401" s="13" t="str">
        <f aca="false">IF(J7401&lt;&gt;1,"",IF(I7401="SBJ","CB","?"))</f>
        <v/>
      </c>
      <c r="I7401" s="14" t="str">
        <f aca="false">IF(OR(E7401="",E7401="!!!",F7401="NEW"),"",INDEX(B$2:B7400,-1+SUMPRODUCT(MAX(ROW(E$2:E7400)*(E7401=E$2:E7400)))))</f>
        <v/>
      </c>
      <c r="J7401" s="15" t="str">
        <f aca="true">IF(OR(E7401="",E7401="!!!",F7401="NEW"),"",COUNTBLANK(OFFSET(A$1,,,SUMPRODUCT(MAX(ROW(E$2:E7401)*(E7401=E$2:E7401)))))-COUNTBLANK(OFFSET(A$1,,,SUMPRODUCT(MAX(ROW(E$1:E7400)*(E7401=E$1:E7400))))))</f>
        <v/>
      </c>
      <c r="K7401" s="15" t="str">
        <f aca="false">IF(OR(E7401="",E7401="!!!",F7401="NEW"),"",INDEX(J$1:J7400,SUMPRODUCT(MAX(ROW(E$1:E7400)*(E7401=E$1:E7400)))))</f>
        <v/>
      </c>
      <c r="L7401" s="16"/>
    </row>
    <row r="7402" customFormat="false" ht="12.75" hidden="false" customHeight="false" outlineLevel="0" collapsed="false">
      <c r="A7402" s="9" t="s">
        <v>2003</v>
      </c>
      <c r="B7402" s="0" t="s">
        <v>91</v>
      </c>
      <c r="C7402" s="0" t="s">
        <v>54</v>
      </c>
      <c r="D7402" s="0" t="s">
        <v>31</v>
      </c>
      <c r="E7402" s="10" t="str">
        <f aca="false">IF(D7402="?OLD","!!!","")</f>
        <v>!!!</v>
      </c>
      <c r="F7402" s="11" t="str">
        <f aca="false">IF(OR(E7402="",E7402="!!!"),"",IF(NOT(ISNA(VLOOKUP(E7402,E$1:E7401,1,FALSE()))),"OLD",IF(AND(E7402&lt;&gt;"",E7402&lt;&gt;"!!!"),"NEW","")))</f>
        <v/>
      </c>
      <c r="G7402" s="12" t="str">
        <f aca="false">IF(OR(E7402="",E7402="!!!"),"",IF(OR(J7402=0,AND(J7402=1,K7402=1),AND(J7402=1,I7402="SBJ"),AND(J7402=1,I7402=0)),"?IN_FOCUS",IF(J7402&lt;=2,"?ACTIVATED",IF(J7402&lt;&gt;"","?FAMILIAR",IF(F7402="NEW",IF(ISNA(VLOOKUP(E7402,#REF!,1,FALSE())),"?TYPE_IDENTIFIABLE","?REFERENTIAL"),"_")))))</f>
        <v/>
      </c>
      <c r="H7402" s="13" t="str">
        <f aca="false">IF(J7402&lt;&gt;1,"",IF(I7402="SBJ","CB","?"))</f>
        <v/>
      </c>
      <c r="I7402" s="14" t="str">
        <f aca="false">IF(OR(E7402="",E7402="!!!",F7402="NEW"),"",INDEX(B$2:B7401,-1+SUMPRODUCT(MAX(ROW(E$2:E7401)*(E7402=E$2:E7401)))))</f>
        <v/>
      </c>
      <c r="J7402" s="15" t="str">
        <f aca="true">IF(OR(E7402="",E7402="!!!",F7402="NEW"),"",COUNTBLANK(OFFSET(A$1,,,SUMPRODUCT(MAX(ROW(E$2:E7402)*(E7402=E$2:E7402)))))-COUNTBLANK(OFFSET(A$1,,,SUMPRODUCT(MAX(ROW(E$1:E7401)*(E7402=E$1:E7401))))))</f>
        <v/>
      </c>
      <c r="K7402" s="15" t="str">
        <f aca="false">IF(OR(E7402="",E7402="!!!",F7402="NEW"),"",INDEX(J$1:J7401,SUMPRODUCT(MAX(ROW(E$1:E7401)*(E7402=E$1:E7401)))))</f>
        <v/>
      </c>
      <c r="L7402" s="16"/>
    </row>
    <row r="7403" customFormat="false" ht="12.75" hidden="false" customHeight="false" outlineLevel="0" collapsed="false">
      <c r="A7403" s="9" t="s">
        <v>514</v>
      </c>
      <c r="E7403" s="10" t="str">
        <f aca="false">IF(D7403="?OLD","!!!","")</f>
        <v/>
      </c>
      <c r="F7403" s="11" t="str">
        <f aca="false">IF(OR(E7403="",E7403="!!!"),"",IF(NOT(ISNA(VLOOKUP(E7403,E$1:E7402,1,FALSE()))),"OLD",IF(AND(E7403&lt;&gt;"",E7403&lt;&gt;"!!!"),"NEW","")))</f>
        <v/>
      </c>
      <c r="G7403" s="12" t="str">
        <f aca="false">IF(OR(E7403="",E7403="!!!"),"",IF(OR(J7403=0,AND(J7403=1,K7403=1),AND(J7403=1,I7403="SBJ"),AND(J7403=1,I7403=0)),"?IN_FOCUS",IF(J7403&lt;=2,"?ACTIVATED",IF(J7403&lt;&gt;"","?FAMILIAR",IF(F7403="NEW",IF(ISNA(VLOOKUP(E7403,#REF!,1,FALSE())),"?TYPE_IDENTIFIABLE","?REFERENTIAL"),"_")))))</f>
        <v/>
      </c>
      <c r="H7403" s="13" t="str">
        <f aca="false">IF(J7403&lt;&gt;1,"",IF(I7403="SBJ","CB","?"))</f>
        <v/>
      </c>
      <c r="I7403" s="14" t="str">
        <f aca="false">IF(OR(E7403="",E7403="!!!",F7403="NEW"),"",INDEX(B$2:B7402,-1+SUMPRODUCT(MAX(ROW(E$2:E7402)*(E7403=E$2:E7402)))))</f>
        <v/>
      </c>
      <c r="J7403" s="15" t="str">
        <f aca="true">IF(OR(E7403="",E7403="!!!",F7403="NEW"),"",COUNTBLANK(OFFSET(A$1,,,SUMPRODUCT(MAX(ROW(E$2:E7403)*(E7403=E$2:E7403)))))-COUNTBLANK(OFFSET(A$1,,,SUMPRODUCT(MAX(ROW(E$1:E7402)*(E7403=E$1:E7402))))))</f>
        <v/>
      </c>
      <c r="K7403" s="15" t="str">
        <f aca="false">IF(OR(E7403="",E7403="!!!",F7403="NEW"),"",INDEX(J$1:J7402,SUMPRODUCT(MAX(ROW(E$1:E7402)*(E7403=E$1:E7402)))))</f>
        <v/>
      </c>
      <c r="L7403" s="16"/>
    </row>
    <row r="7404" customFormat="false" ht="12.75" hidden="false" customHeight="false" outlineLevel="0" collapsed="false">
      <c r="A7404" s="9" t="s">
        <v>874</v>
      </c>
      <c r="E7404" s="10" t="str">
        <f aca="false">IF(D7404="?OLD","!!!","")</f>
        <v/>
      </c>
      <c r="F7404" s="11" t="str">
        <f aca="false">IF(OR(E7404="",E7404="!!!"),"",IF(NOT(ISNA(VLOOKUP(E7404,E$1:E7403,1,FALSE()))),"OLD",IF(AND(E7404&lt;&gt;"",E7404&lt;&gt;"!!!"),"NEW","")))</f>
        <v/>
      </c>
      <c r="G7404" s="12" t="str">
        <f aca="false">IF(OR(E7404="",E7404="!!!"),"",IF(OR(J7404=0,AND(J7404=1,K7404=1),AND(J7404=1,I7404="SBJ"),AND(J7404=1,I7404=0)),"?IN_FOCUS",IF(J7404&lt;=2,"?ACTIVATED",IF(J7404&lt;&gt;"","?FAMILIAR",IF(F7404="NEW",IF(ISNA(VLOOKUP(E7404,#REF!,1,FALSE())),"?TYPE_IDENTIFIABLE","?REFERENTIAL"),"_")))))</f>
        <v/>
      </c>
      <c r="H7404" s="13" t="str">
        <f aca="false">IF(J7404&lt;&gt;1,"",IF(I7404="SBJ","CB","?"))</f>
        <v/>
      </c>
      <c r="I7404" s="14" t="str">
        <f aca="false">IF(OR(E7404="",E7404="!!!",F7404="NEW"),"",INDEX(B$2:B7403,-1+SUMPRODUCT(MAX(ROW(E$2:E7403)*(E7404=E$2:E7403)))))</f>
        <v/>
      </c>
      <c r="J7404" s="15" t="str">
        <f aca="true">IF(OR(E7404="",E7404="!!!",F7404="NEW"),"",COUNTBLANK(OFFSET(A$1,,,SUMPRODUCT(MAX(ROW(E$2:E7404)*(E7404=E$2:E7404)))))-COUNTBLANK(OFFSET(A$1,,,SUMPRODUCT(MAX(ROW(E$1:E7403)*(E7404=E$1:E7403))))))</f>
        <v/>
      </c>
      <c r="K7404" s="15" t="str">
        <f aca="false">IF(OR(E7404="",E7404="!!!",F7404="NEW"),"",INDEX(J$1:J7403,SUMPRODUCT(MAX(ROW(E$1:E7403)*(E7404=E$1:E7403)))))</f>
        <v/>
      </c>
      <c r="L7404" s="16"/>
    </row>
    <row r="7405" customFormat="false" ht="12.75" hidden="false" customHeight="false" outlineLevel="0" collapsed="false">
      <c r="A7405" s="9" t="s">
        <v>350</v>
      </c>
      <c r="B7405" s="0" t="s">
        <v>137</v>
      </c>
      <c r="C7405" s="0" t="s">
        <v>30</v>
      </c>
      <c r="D7405" s="0" t="s">
        <v>31</v>
      </c>
      <c r="E7405" s="10" t="str">
        <f aca="false">IF(D7405="?OLD","!!!","")</f>
        <v>!!!</v>
      </c>
      <c r="F7405" s="11" t="str">
        <f aca="false">IF(OR(E7405="",E7405="!!!"),"",IF(NOT(ISNA(VLOOKUP(E7405,E$1:E7404,1,FALSE()))),"OLD",IF(AND(E7405&lt;&gt;"",E7405&lt;&gt;"!!!"),"NEW","")))</f>
        <v/>
      </c>
      <c r="G7405" s="12" t="str">
        <f aca="false">IF(OR(E7405="",E7405="!!!"),"",IF(OR(J7405=0,AND(J7405=1,K7405=1),AND(J7405=1,I7405="SBJ"),AND(J7405=1,I7405=0)),"?IN_FOCUS",IF(J7405&lt;=2,"?ACTIVATED",IF(J7405&lt;&gt;"","?FAMILIAR",IF(F7405="NEW",IF(ISNA(VLOOKUP(E7405,#REF!,1,FALSE())),"?TYPE_IDENTIFIABLE","?REFERENTIAL"),"_")))))</f>
        <v/>
      </c>
      <c r="H7405" s="13" t="str">
        <f aca="false">IF(J7405&lt;&gt;1,"",IF(I7405="SBJ","CB","?"))</f>
        <v/>
      </c>
      <c r="I7405" s="14" t="str">
        <f aca="false">IF(OR(E7405="",E7405="!!!",F7405="NEW"),"",INDEX(B$2:B7404,-1+SUMPRODUCT(MAX(ROW(E$2:E7404)*(E7405=E$2:E7404)))))</f>
        <v/>
      </c>
      <c r="J7405" s="15" t="str">
        <f aca="true">IF(OR(E7405="",E7405="!!!",F7405="NEW"),"",COUNTBLANK(OFFSET(A$1,,,SUMPRODUCT(MAX(ROW(E$2:E7405)*(E7405=E$2:E7405)))))-COUNTBLANK(OFFSET(A$1,,,SUMPRODUCT(MAX(ROW(E$1:E7404)*(E7405=E$1:E7404))))))</f>
        <v/>
      </c>
      <c r="K7405" s="15" t="str">
        <f aca="false">IF(OR(E7405="",E7405="!!!",F7405="NEW"),"",INDEX(J$1:J7404,SUMPRODUCT(MAX(ROW(E$1:E7404)*(E7405=E$1:E7404)))))</f>
        <v/>
      </c>
      <c r="L7405" s="16"/>
    </row>
    <row r="7406" customFormat="false" ht="12.75" hidden="false" customHeight="false" outlineLevel="0" collapsed="false">
      <c r="A7406" s="9" t="s">
        <v>48</v>
      </c>
      <c r="E7406" s="10" t="str">
        <f aca="false">IF(D7406="?OLD","!!!","")</f>
        <v/>
      </c>
      <c r="F7406" s="11" t="str">
        <f aca="false">IF(OR(E7406="",E7406="!!!"),"",IF(NOT(ISNA(VLOOKUP(E7406,E$1:E7405,1,FALSE()))),"OLD",IF(AND(E7406&lt;&gt;"",E7406&lt;&gt;"!!!"),"NEW","")))</f>
        <v/>
      </c>
      <c r="G7406" s="12" t="str">
        <f aca="false">IF(OR(E7406="",E7406="!!!"),"",IF(OR(J7406=0,AND(J7406=1,K7406=1),AND(J7406=1,I7406="SBJ"),AND(J7406=1,I7406=0)),"?IN_FOCUS",IF(J7406&lt;=2,"?ACTIVATED",IF(J7406&lt;&gt;"","?FAMILIAR",IF(F7406="NEW",IF(ISNA(VLOOKUP(E7406,#REF!,1,FALSE())),"?TYPE_IDENTIFIABLE","?REFERENTIAL"),"_")))))</f>
        <v/>
      </c>
      <c r="H7406" s="13" t="str">
        <f aca="false">IF(J7406&lt;&gt;1,"",IF(I7406="SBJ","CB","?"))</f>
        <v/>
      </c>
      <c r="I7406" s="14" t="str">
        <f aca="false">IF(OR(E7406="",E7406="!!!",F7406="NEW"),"",INDEX(B$2:B7405,-1+SUMPRODUCT(MAX(ROW(E$2:E7405)*(E7406=E$2:E7405)))))</f>
        <v/>
      </c>
      <c r="J7406" s="15" t="str">
        <f aca="true">IF(OR(E7406="",E7406="!!!",F7406="NEW"),"",COUNTBLANK(OFFSET(A$1,,,SUMPRODUCT(MAX(ROW(E$2:E7406)*(E7406=E$2:E7406)))))-COUNTBLANK(OFFSET(A$1,,,SUMPRODUCT(MAX(ROW(E$1:E7405)*(E7406=E$1:E7405))))))</f>
        <v/>
      </c>
      <c r="K7406" s="15" t="str">
        <f aca="false">IF(OR(E7406="",E7406="!!!",F7406="NEW"),"",INDEX(J$1:J7405,SUMPRODUCT(MAX(ROW(E$1:E7405)*(E7406=E$1:E7405)))))</f>
        <v/>
      </c>
      <c r="L7406" s="16"/>
    </row>
    <row r="7407" customFormat="false" ht="12.75" hidden="false" customHeight="false" outlineLevel="0" collapsed="false">
      <c r="E7407" s="10" t="str">
        <f aca="false">IF(D7407="?OLD","!!!","")</f>
        <v/>
      </c>
      <c r="F7407" s="11" t="str">
        <f aca="false">IF(OR(E7407="",E7407="!!!"),"",IF(NOT(ISNA(VLOOKUP(E7407,E$1:E7406,1,FALSE()))),"OLD",IF(AND(E7407&lt;&gt;"",E7407&lt;&gt;"!!!"),"NEW","")))</f>
        <v/>
      </c>
      <c r="G7407" s="12" t="str">
        <f aca="false">IF(OR(E7407="",E7407="!!!"),"",IF(OR(J7407=0,AND(J7407=1,K7407=1),AND(J7407=1,I7407="SBJ"),AND(J7407=1,I7407=0)),"?IN_FOCUS",IF(J7407&lt;=2,"?ACTIVATED",IF(J7407&lt;&gt;"","?FAMILIAR",IF(F7407="NEW",IF(ISNA(VLOOKUP(E7407,#REF!,1,FALSE())),"?TYPE_IDENTIFIABLE","?REFERENTIAL"),"_")))))</f>
        <v/>
      </c>
      <c r="H7407" s="13" t="str">
        <f aca="false">IF(J7407&lt;&gt;1,"",IF(I7407="SBJ","CB","?"))</f>
        <v/>
      </c>
      <c r="I7407" s="14" t="str">
        <f aca="false">IF(OR(E7407="",E7407="!!!",F7407="NEW"),"",INDEX(B$2:B7406,-1+SUMPRODUCT(MAX(ROW(E$2:E7406)*(E7407=E$2:E7406)))))</f>
        <v/>
      </c>
      <c r="J7407" s="15" t="str">
        <f aca="true">IF(OR(E7407="",E7407="!!!",F7407="NEW"),"",COUNTBLANK(OFFSET(A$1,,,SUMPRODUCT(MAX(ROW(E$2:E7407)*(E7407=E$2:E7407)))))-COUNTBLANK(OFFSET(A$1,,,SUMPRODUCT(MAX(ROW(E$1:E7406)*(E7407=E$1:E7406))))))</f>
        <v/>
      </c>
      <c r="K7407" s="15" t="str">
        <f aca="false">IF(OR(E7407="",E7407="!!!",F7407="NEW"),"",INDEX(J$1:J7406,SUMPRODUCT(MAX(ROW(E$1:E7406)*(E7407=E$1:E7406)))))</f>
        <v/>
      </c>
      <c r="L7407" s="16"/>
    </row>
    <row r="7408" customFormat="false" ht="12.75" hidden="false" customHeight="false" outlineLevel="0" collapsed="false">
      <c r="A7408" s="9" t="s">
        <v>2004</v>
      </c>
      <c r="E7408" s="10" t="str">
        <f aca="false">IF(D7408="?OLD","!!!","")</f>
        <v/>
      </c>
      <c r="F7408" s="11" t="str">
        <f aca="false">IF(OR(E7408="",E7408="!!!"),"",IF(NOT(ISNA(VLOOKUP(E7408,E$1:E7407,1,FALSE()))),"OLD",IF(AND(E7408&lt;&gt;"",E7408&lt;&gt;"!!!"),"NEW","")))</f>
        <v/>
      </c>
      <c r="G7408" s="12" t="str">
        <f aca="false">IF(OR(E7408="",E7408="!!!"),"",IF(OR(J7408=0,AND(J7408=1,K7408=1),AND(J7408=1,I7408="SBJ"),AND(J7408=1,I7408=0)),"?IN_FOCUS",IF(J7408&lt;=2,"?ACTIVATED",IF(J7408&lt;&gt;"","?FAMILIAR",IF(F7408="NEW",IF(ISNA(VLOOKUP(E7408,#REF!,1,FALSE())),"?TYPE_IDENTIFIABLE","?REFERENTIAL"),"_")))))</f>
        <v/>
      </c>
      <c r="H7408" s="13" t="str">
        <f aca="false">IF(J7408&lt;&gt;1,"",IF(I7408="SBJ","CB","?"))</f>
        <v/>
      </c>
      <c r="I7408" s="14" t="str">
        <f aca="false">IF(OR(E7408="",E7408="!!!",F7408="NEW"),"",INDEX(B$2:B7407,-1+SUMPRODUCT(MAX(ROW(E$2:E7407)*(E7408=E$2:E7407)))))</f>
        <v/>
      </c>
      <c r="J7408" s="15" t="str">
        <f aca="true">IF(OR(E7408="",E7408="!!!",F7408="NEW"),"",COUNTBLANK(OFFSET(A$1,,,SUMPRODUCT(MAX(ROW(E$2:E7408)*(E7408=E$2:E7408)))))-COUNTBLANK(OFFSET(A$1,,,SUMPRODUCT(MAX(ROW(E$1:E7407)*(E7408=E$1:E7407))))))</f>
        <v/>
      </c>
      <c r="K7408" s="15" t="str">
        <f aca="false">IF(OR(E7408="",E7408="!!!",F7408="NEW"),"",INDEX(J$1:J7407,SUMPRODUCT(MAX(ROW(E$1:E7407)*(E7408=E$1:E7407)))))</f>
        <v/>
      </c>
      <c r="L7408" s="16"/>
    </row>
    <row r="7409" customFormat="false" ht="12.75" hidden="false" customHeight="false" outlineLevel="0" collapsed="false">
      <c r="A7409" s="9" t="s">
        <v>2005</v>
      </c>
      <c r="E7409" s="10" t="str">
        <f aca="false">IF(D7409="?OLD","!!!","")</f>
        <v/>
      </c>
      <c r="F7409" s="11" t="str">
        <f aca="false">IF(OR(E7409="",E7409="!!!"),"",IF(NOT(ISNA(VLOOKUP(E7409,E$1:E7408,1,FALSE()))),"OLD",IF(AND(E7409&lt;&gt;"",E7409&lt;&gt;"!!!"),"NEW","")))</f>
        <v/>
      </c>
      <c r="G7409" s="12" t="str">
        <f aca="false">IF(OR(E7409="",E7409="!!!"),"",IF(OR(J7409=0,AND(J7409=1,K7409=1),AND(J7409=1,I7409="SBJ"),AND(J7409=1,I7409=0)),"?IN_FOCUS",IF(J7409&lt;=2,"?ACTIVATED",IF(J7409&lt;&gt;"","?FAMILIAR",IF(F7409="NEW",IF(ISNA(VLOOKUP(E7409,#REF!,1,FALSE())),"?TYPE_IDENTIFIABLE","?REFERENTIAL"),"_")))))</f>
        <v/>
      </c>
      <c r="H7409" s="13" t="str">
        <f aca="false">IF(J7409&lt;&gt;1,"",IF(I7409="SBJ","CB","?"))</f>
        <v/>
      </c>
      <c r="I7409" s="14" t="str">
        <f aca="false">IF(OR(E7409="",E7409="!!!",F7409="NEW"),"",INDEX(B$2:B7408,-1+SUMPRODUCT(MAX(ROW(E$2:E7408)*(E7409=E$2:E7408)))))</f>
        <v/>
      </c>
      <c r="J7409" s="15" t="str">
        <f aca="true">IF(OR(E7409="",E7409="!!!",F7409="NEW"),"",COUNTBLANK(OFFSET(A$1,,,SUMPRODUCT(MAX(ROW(E$2:E7409)*(E7409=E$2:E7409)))))-COUNTBLANK(OFFSET(A$1,,,SUMPRODUCT(MAX(ROW(E$1:E7408)*(E7409=E$1:E7408))))))</f>
        <v/>
      </c>
      <c r="K7409" s="15" t="str">
        <f aca="false">IF(OR(E7409="",E7409="!!!",F7409="NEW"),"",INDEX(J$1:J7408,SUMPRODUCT(MAX(ROW(E$1:E7408)*(E7409=E$1:E7408)))))</f>
        <v/>
      </c>
      <c r="L7409" s="16"/>
    </row>
    <row r="7410" customFormat="false" ht="12.75" hidden="false" customHeight="false" outlineLevel="0" collapsed="false">
      <c r="A7410" s="9" t="s">
        <v>21</v>
      </c>
      <c r="E7410" s="10" t="str">
        <f aca="false">IF(D7410="?OLD","!!!","")</f>
        <v/>
      </c>
      <c r="F7410" s="11" t="str">
        <f aca="false">IF(OR(E7410="",E7410="!!!"),"",IF(NOT(ISNA(VLOOKUP(E7410,E$1:E7409,1,FALSE()))),"OLD",IF(AND(E7410&lt;&gt;"",E7410&lt;&gt;"!!!"),"NEW","")))</f>
        <v/>
      </c>
      <c r="G7410" s="12" t="str">
        <f aca="false">IF(OR(E7410="",E7410="!!!"),"",IF(OR(J7410=0,AND(J7410=1,K7410=1),AND(J7410=1,I7410="SBJ"),AND(J7410=1,I7410=0)),"?IN_FOCUS",IF(J7410&lt;=2,"?ACTIVATED",IF(J7410&lt;&gt;"","?FAMILIAR",IF(F7410="NEW",IF(ISNA(VLOOKUP(E7410,#REF!,1,FALSE())),"?TYPE_IDENTIFIABLE","?REFERENTIAL"),"_")))))</f>
        <v/>
      </c>
      <c r="H7410" s="13" t="str">
        <f aca="false">IF(J7410&lt;&gt;1,"",IF(I7410="SBJ","CB","?"))</f>
        <v/>
      </c>
      <c r="I7410" s="14" t="str">
        <f aca="false">IF(OR(E7410="",E7410="!!!",F7410="NEW"),"",INDEX(B$2:B7409,-1+SUMPRODUCT(MAX(ROW(E$2:E7409)*(E7410=E$2:E7409)))))</f>
        <v/>
      </c>
      <c r="J7410" s="15" t="str">
        <f aca="true">IF(OR(E7410="",E7410="!!!",F7410="NEW"),"",COUNTBLANK(OFFSET(A$1,,,SUMPRODUCT(MAX(ROW(E$2:E7410)*(E7410=E$2:E7410)))))-COUNTBLANK(OFFSET(A$1,,,SUMPRODUCT(MAX(ROW(E$1:E7409)*(E7410=E$1:E7409))))))</f>
        <v/>
      </c>
      <c r="K7410" s="15" t="str">
        <f aca="false">IF(OR(E7410="",E7410="!!!",F7410="NEW"),"",INDEX(J$1:J7409,SUMPRODUCT(MAX(ROW(E$1:E7409)*(E7410=E$1:E7409)))))</f>
        <v/>
      </c>
      <c r="L7410" s="16"/>
    </row>
    <row r="7411" customFormat="false" ht="12.75" hidden="false" customHeight="false" outlineLevel="0" collapsed="false">
      <c r="A7411" s="9" t="s">
        <v>950</v>
      </c>
      <c r="E7411" s="10" t="str">
        <f aca="false">IF(D7411="?OLD","!!!","")</f>
        <v/>
      </c>
      <c r="F7411" s="11" t="str">
        <f aca="false">IF(OR(E7411="",E7411="!!!"),"",IF(NOT(ISNA(VLOOKUP(E7411,E$1:E7410,1,FALSE()))),"OLD",IF(AND(E7411&lt;&gt;"",E7411&lt;&gt;"!!!"),"NEW","")))</f>
        <v/>
      </c>
      <c r="G7411" s="12" t="str">
        <f aca="false">IF(OR(E7411="",E7411="!!!"),"",IF(OR(J7411=0,AND(J7411=1,K7411=1),AND(J7411=1,I7411="SBJ"),AND(J7411=1,I7411=0)),"?IN_FOCUS",IF(J7411&lt;=2,"?ACTIVATED",IF(J7411&lt;&gt;"","?FAMILIAR",IF(F7411="NEW",IF(ISNA(VLOOKUP(E7411,#REF!,1,FALSE())),"?TYPE_IDENTIFIABLE","?REFERENTIAL"),"_")))))</f>
        <v/>
      </c>
      <c r="H7411" s="13" t="str">
        <f aca="false">IF(J7411&lt;&gt;1,"",IF(I7411="SBJ","CB","?"))</f>
        <v/>
      </c>
      <c r="I7411" s="14" t="str">
        <f aca="false">IF(OR(E7411="",E7411="!!!",F7411="NEW"),"",INDEX(B$2:B7410,-1+SUMPRODUCT(MAX(ROW(E$2:E7410)*(E7411=E$2:E7410)))))</f>
        <v/>
      </c>
      <c r="J7411" s="15" t="str">
        <f aca="true">IF(OR(E7411="",E7411="!!!",F7411="NEW"),"",COUNTBLANK(OFFSET(A$1,,,SUMPRODUCT(MAX(ROW(E$2:E7411)*(E7411=E$2:E7411)))))-COUNTBLANK(OFFSET(A$1,,,SUMPRODUCT(MAX(ROW(E$1:E7410)*(E7411=E$1:E7410))))))</f>
        <v/>
      </c>
      <c r="K7411" s="15" t="str">
        <f aca="false">IF(OR(E7411="",E7411="!!!",F7411="NEW"),"",INDEX(J$1:J7410,SUMPRODUCT(MAX(ROW(E$1:E7410)*(E7411=E$1:E7410)))))</f>
        <v/>
      </c>
      <c r="L7411" s="16"/>
    </row>
    <row r="7412" customFormat="false" ht="12.75" hidden="false" customHeight="false" outlineLevel="0" collapsed="false">
      <c r="A7412" s="9" t="s">
        <v>190</v>
      </c>
      <c r="B7412" s="0" t="s">
        <v>38</v>
      </c>
      <c r="C7412" s="0" t="s">
        <v>19</v>
      </c>
      <c r="E7412" s="10" t="str">
        <f aca="false">IF(D7412="?OLD","!!!","")</f>
        <v/>
      </c>
      <c r="F7412" s="11" t="str">
        <f aca="false">IF(OR(E7412="",E7412="!!!"),"",IF(NOT(ISNA(VLOOKUP(E7412,E$1:E7411,1,FALSE()))),"OLD",IF(AND(E7412&lt;&gt;"",E7412&lt;&gt;"!!!"),"NEW","")))</f>
        <v/>
      </c>
      <c r="G7412" s="12" t="str">
        <f aca="false">IF(OR(E7412="",E7412="!!!"),"",IF(OR(J7412=0,AND(J7412=1,K7412=1),AND(J7412=1,I7412="SBJ"),AND(J7412=1,I7412=0)),"?IN_FOCUS",IF(J7412&lt;=2,"?ACTIVATED",IF(J7412&lt;&gt;"","?FAMILIAR",IF(F7412="NEW",IF(ISNA(VLOOKUP(E7412,#REF!,1,FALSE())),"?TYPE_IDENTIFIABLE","?REFERENTIAL"),"_")))))</f>
        <v/>
      </c>
      <c r="H7412" s="13" t="str">
        <f aca="false">IF(J7412&lt;&gt;1,"",IF(I7412="SBJ","CB","?"))</f>
        <v/>
      </c>
      <c r="I7412" s="14" t="str">
        <f aca="false">IF(OR(E7412="",E7412="!!!",F7412="NEW"),"",INDEX(B$2:B7411,-1+SUMPRODUCT(MAX(ROW(E$2:E7411)*(E7412=E$2:E7411)))))</f>
        <v/>
      </c>
      <c r="J7412" s="15" t="str">
        <f aca="true">IF(OR(E7412="",E7412="!!!",F7412="NEW"),"",COUNTBLANK(OFFSET(A$1,,,SUMPRODUCT(MAX(ROW(E$2:E7412)*(E7412=E$2:E7412)))))-COUNTBLANK(OFFSET(A$1,,,SUMPRODUCT(MAX(ROW(E$1:E7411)*(E7412=E$1:E7411))))))</f>
        <v/>
      </c>
      <c r="K7412" s="15" t="str">
        <f aca="false">IF(OR(E7412="",E7412="!!!",F7412="NEW"),"",INDEX(J$1:J7411,SUMPRODUCT(MAX(ROW(E$1:E7411)*(E7412=E$1:E7411)))))</f>
        <v/>
      </c>
      <c r="L7412" s="16"/>
    </row>
    <row r="7413" customFormat="false" ht="12.75" hidden="false" customHeight="false" outlineLevel="0" collapsed="false">
      <c r="A7413" s="9" t="s">
        <v>39</v>
      </c>
      <c r="E7413" s="10" t="str">
        <f aca="false">IF(D7413="?OLD","!!!","")</f>
        <v/>
      </c>
      <c r="F7413" s="11" t="str">
        <f aca="false">IF(OR(E7413="",E7413="!!!"),"",IF(NOT(ISNA(VLOOKUP(E7413,E$1:E7412,1,FALSE()))),"OLD",IF(AND(E7413&lt;&gt;"",E7413&lt;&gt;"!!!"),"NEW","")))</f>
        <v/>
      </c>
      <c r="G7413" s="12" t="str">
        <f aca="false">IF(OR(E7413="",E7413="!!!"),"",IF(OR(J7413=0,AND(J7413=1,K7413=1),AND(J7413=1,I7413="SBJ"),AND(J7413=1,I7413=0)),"?IN_FOCUS",IF(J7413&lt;=2,"?ACTIVATED",IF(J7413&lt;&gt;"","?FAMILIAR",IF(F7413="NEW",IF(ISNA(VLOOKUP(E7413,#REF!,1,FALSE())),"?TYPE_IDENTIFIABLE","?REFERENTIAL"),"_")))))</f>
        <v/>
      </c>
      <c r="H7413" s="13" t="str">
        <f aca="false">IF(J7413&lt;&gt;1,"",IF(I7413="SBJ","CB","?"))</f>
        <v/>
      </c>
      <c r="I7413" s="14" t="str">
        <f aca="false">IF(OR(E7413="",E7413="!!!",F7413="NEW"),"",INDEX(B$2:B7412,-1+SUMPRODUCT(MAX(ROW(E$2:E7412)*(E7413=E$2:E7412)))))</f>
        <v/>
      </c>
      <c r="J7413" s="15" t="str">
        <f aca="true">IF(OR(E7413="",E7413="!!!",F7413="NEW"),"",COUNTBLANK(OFFSET(A$1,,,SUMPRODUCT(MAX(ROW(E$2:E7413)*(E7413=E$2:E7413)))))-COUNTBLANK(OFFSET(A$1,,,SUMPRODUCT(MAX(ROW(E$1:E7412)*(E7413=E$1:E7412))))))</f>
        <v/>
      </c>
      <c r="K7413" s="15" t="str">
        <f aca="false">IF(OR(E7413="",E7413="!!!",F7413="NEW"),"",INDEX(J$1:J7412,SUMPRODUCT(MAX(ROW(E$1:E7412)*(E7413=E$1:E7412)))))</f>
        <v/>
      </c>
      <c r="L7413" s="16"/>
    </row>
    <row r="7414" customFormat="false" ht="12.75" hidden="false" customHeight="false" outlineLevel="0" collapsed="false">
      <c r="A7414" s="9" t="s">
        <v>40</v>
      </c>
      <c r="B7414" s="0" t="s">
        <v>41</v>
      </c>
      <c r="E7414" s="10" t="str">
        <f aca="false">IF(D7414="?OLD","!!!","")</f>
        <v/>
      </c>
      <c r="F7414" s="11" t="str">
        <f aca="false">IF(OR(E7414="",E7414="!!!"),"",IF(NOT(ISNA(VLOOKUP(E7414,E$1:E7413,1,FALSE()))),"OLD",IF(AND(E7414&lt;&gt;"",E7414&lt;&gt;"!!!"),"NEW","")))</f>
        <v/>
      </c>
      <c r="G7414" s="12" t="str">
        <f aca="false">IF(OR(E7414="",E7414="!!!"),"",IF(OR(J7414=0,AND(J7414=1,K7414=1),AND(J7414=1,I7414="SBJ"),AND(J7414=1,I7414=0)),"?IN_FOCUS",IF(J7414&lt;=2,"?ACTIVATED",IF(J7414&lt;&gt;"","?FAMILIAR",IF(F7414="NEW",IF(ISNA(VLOOKUP(E7414,#REF!,1,FALSE())),"?TYPE_IDENTIFIABLE","?REFERENTIAL"),"_")))))</f>
        <v/>
      </c>
      <c r="H7414" s="13" t="str">
        <f aca="false">IF(J7414&lt;&gt;1,"",IF(I7414="SBJ","CB","?"))</f>
        <v/>
      </c>
      <c r="I7414" s="14" t="str">
        <f aca="false">IF(OR(E7414="",E7414="!!!",F7414="NEW"),"",INDEX(B$2:B7413,-1+SUMPRODUCT(MAX(ROW(E$2:E7413)*(E7414=E$2:E7413)))))</f>
        <v/>
      </c>
      <c r="J7414" s="15" t="str">
        <f aca="true">IF(OR(E7414="",E7414="!!!",F7414="NEW"),"",COUNTBLANK(OFFSET(A$1,,,SUMPRODUCT(MAX(ROW(E$2:E7414)*(E7414=E$2:E7414)))))-COUNTBLANK(OFFSET(A$1,,,SUMPRODUCT(MAX(ROW(E$1:E7413)*(E7414=E$1:E7413))))))</f>
        <v/>
      </c>
      <c r="K7414" s="15" t="str">
        <f aca="false">IF(OR(E7414="",E7414="!!!",F7414="NEW"),"",INDEX(J$1:J7413,SUMPRODUCT(MAX(ROW(E$1:E7413)*(E7414=E$1:E7413)))))</f>
        <v/>
      </c>
      <c r="L7414" s="16"/>
    </row>
    <row r="7415" customFormat="false" ht="12.75" hidden="false" customHeight="false" outlineLevel="0" collapsed="false">
      <c r="A7415" s="9" t="s">
        <v>150</v>
      </c>
      <c r="E7415" s="10" t="str">
        <f aca="false">IF(D7415="?OLD","!!!","")</f>
        <v/>
      </c>
      <c r="F7415" s="11" t="str">
        <f aca="false">IF(OR(E7415="",E7415="!!!"),"",IF(NOT(ISNA(VLOOKUP(E7415,E$1:E7414,1,FALSE()))),"OLD",IF(AND(E7415&lt;&gt;"",E7415&lt;&gt;"!!!"),"NEW","")))</f>
        <v/>
      </c>
      <c r="G7415" s="12" t="str">
        <f aca="false">IF(OR(E7415="",E7415="!!!"),"",IF(OR(J7415=0,AND(J7415=1,K7415=1),AND(J7415=1,I7415="SBJ"),AND(J7415=1,I7415=0)),"?IN_FOCUS",IF(J7415&lt;=2,"?ACTIVATED",IF(J7415&lt;&gt;"","?FAMILIAR",IF(F7415="NEW",IF(ISNA(VLOOKUP(E7415,#REF!,1,FALSE())),"?TYPE_IDENTIFIABLE","?REFERENTIAL"),"_")))))</f>
        <v/>
      </c>
      <c r="H7415" s="13" t="str">
        <f aca="false">IF(J7415&lt;&gt;1,"",IF(I7415="SBJ","CB","?"))</f>
        <v/>
      </c>
      <c r="I7415" s="14" t="str">
        <f aca="false">IF(OR(E7415="",E7415="!!!",F7415="NEW"),"",INDEX(B$2:B7414,-1+SUMPRODUCT(MAX(ROW(E$2:E7414)*(E7415=E$2:E7414)))))</f>
        <v/>
      </c>
      <c r="J7415" s="15" t="str">
        <f aca="true">IF(OR(E7415="",E7415="!!!",F7415="NEW"),"",COUNTBLANK(OFFSET(A$1,,,SUMPRODUCT(MAX(ROW(E$2:E7415)*(E7415=E$2:E7415)))))-COUNTBLANK(OFFSET(A$1,,,SUMPRODUCT(MAX(ROW(E$1:E7414)*(E7415=E$1:E7414))))))</f>
        <v/>
      </c>
      <c r="K7415" s="15" t="str">
        <f aca="false">IF(OR(E7415="",E7415="!!!",F7415="NEW"),"",INDEX(J$1:J7414,SUMPRODUCT(MAX(ROW(E$1:E7414)*(E7415=E$1:E7414)))))</f>
        <v/>
      </c>
      <c r="L7415" s="16"/>
    </row>
    <row r="7416" customFormat="false" ht="12.75" hidden="false" customHeight="false" outlineLevel="0" collapsed="false">
      <c r="A7416" s="9" t="s">
        <v>189</v>
      </c>
      <c r="E7416" s="10" t="str">
        <f aca="false">IF(D7416="?OLD","!!!","")</f>
        <v/>
      </c>
      <c r="F7416" s="11" t="str">
        <f aca="false">IF(OR(E7416="",E7416="!!!"),"",IF(NOT(ISNA(VLOOKUP(E7416,E$1:E7415,1,FALSE()))),"OLD",IF(AND(E7416&lt;&gt;"",E7416&lt;&gt;"!!!"),"NEW","")))</f>
        <v/>
      </c>
      <c r="G7416" s="12" t="str">
        <f aca="false">IF(OR(E7416="",E7416="!!!"),"",IF(OR(J7416=0,AND(J7416=1,K7416=1),AND(J7416=1,I7416="SBJ"),AND(J7416=1,I7416=0)),"?IN_FOCUS",IF(J7416&lt;=2,"?ACTIVATED",IF(J7416&lt;&gt;"","?FAMILIAR",IF(F7416="NEW",IF(ISNA(VLOOKUP(E7416,#REF!,1,FALSE())),"?TYPE_IDENTIFIABLE","?REFERENTIAL"),"_")))))</f>
        <v/>
      </c>
      <c r="H7416" s="13" t="str">
        <f aca="false">IF(J7416&lt;&gt;1,"",IF(I7416="SBJ","CB","?"))</f>
        <v/>
      </c>
      <c r="I7416" s="14" t="str">
        <f aca="false">IF(OR(E7416="",E7416="!!!",F7416="NEW"),"",INDEX(B$2:B7415,-1+SUMPRODUCT(MAX(ROW(E$2:E7415)*(E7416=E$2:E7415)))))</f>
        <v/>
      </c>
      <c r="J7416" s="15" t="str">
        <f aca="true">IF(OR(E7416="",E7416="!!!",F7416="NEW"),"",COUNTBLANK(OFFSET(A$1,,,SUMPRODUCT(MAX(ROW(E$2:E7416)*(E7416=E$2:E7416)))))-COUNTBLANK(OFFSET(A$1,,,SUMPRODUCT(MAX(ROW(E$1:E7415)*(E7416=E$1:E7415))))))</f>
        <v/>
      </c>
      <c r="K7416" s="15" t="str">
        <f aca="false">IF(OR(E7416="",E7416="!!!",F7416="NEW"),"",INDEX(J$1:J7415,SUMPRODUCT(MAX(ROW(E$1:E7415)*(E7416=E$1:E7415)))))</f>
        <v/>
      </c>
      <c r="L7416" s="16"/>
    </row>
    <row r="7417" customFormat="false" ht="12.75" hidden="false" customHeight="false" outlineLevel="0" collapsed="false">
      <c r="A7417" s="9" t="s">
        <v>1198</v>
      </c>
      <c r="E7417" s="10" t="str">
        <f aca="false">IF(D7417="?OLD","!!!","")</f>
        <v/>
      </c>
      <c r="F7417" s="11" t="str">
        <f aca="false">IF(OR(E7417="",E7417="!!!"),"",IF(NOT(ISNA(VLOOKUP(E7417,E$1:E7416,1,FALSE()))),"OLD",IF(AND(E7417&lt;&gt;"",E7417&lt;&gt;"!!!"),"NEW","")))</f>
        <v/>
      </c>
      <c r="G7417" s="12" t="str">
        <f aca="false">IF(OR(E7417="",E7417="!!!"),"",IF(OR(J7417=0,AND(J7417=1,K7417=1),AND(J7417=1,I7417="SBJ"),AND(J7417=1,I7417=0)),"?IN_FOCUS",IF(J7417&lt;=2,"?ACTIVATED",IF(J7417&lt;&gt;"","?FAMILIAR",IF(F7417="NEW",IF(ISNA(VLOOKUP(E7417,#REF!,1,FALSE())),"?TYPE_IDENTIFIABLE","?REFERENTIAL"),"_")))))</f>
        <v/>
      </c>
      <c r="H7417" s="13" t="str">
        <f aca="false">IF(J7417&lt;&gt;1,"",IF(I7417="SBJ","CB","?"))</f>
        <v/>
      </c>
      <c r="I7417" s="14" t="str">
        <f aca="false">IF(OR(E7417="",E7417="!!!",F7417="NEW"),"",INDEX(B$2:B7416,-1+SUMPRODUCT(MAX(ROW(E$2:E7416)*(E7417=E$2:E7416)))))</f>
        <v/>
      </c>
      <c r="J7417" s="15" t="str">
        <f aca="true">IF(OR(E7417="",E7417="!!!",F7417="NEW"),"",COUNTBLANK(OFFSET(A$1,,,SUMPRODUCT(MAX(ROW(E$2:E7417)*(E7417=E$2:E7417)))))-COUNTBLANK(OFFSET(A$1,,,SUMPRODUCT(MAX(ROW(E$1:E7416)*(E7417=E$1:E7416))))))</f>
        <v/>
      </c>
      <c r="K7417" s="15" t="str">
        <f aca="false">IF(OR(E7417="",E7417="!!!",F7417="NEW"),"",INDEX(J$1:J7416,SUMPRODUCT(MAX(ROW(E$1:E7416)*(E7417=E$1:E7416)))))</f>
        <v/>
      </c>
      <c r="L7417" s="16"/>
    </row>
    <row r="7418" customFormat="false" ht="12.75" hidden="false" customHeight="false" outlineLevel="0" collapsed="false">
      <c r="A7418" s="9" t="s">
        <v>39</v>
      </c>
      <c r="E7418" s="10" t="str">
        <f aca="false">IF(D7418="?OLD","!!!","")</f>
        <v/>
      </c>
      <c r="F7418" s="11" t="str">
        <f aca="false">IF(OR(E7418="",E7418="!!!"),"",IF(NOT(ISNA(VLOOKUP(E7418,E$1:E7417,1,FALSE()))),"OLD",IF(AND(E7418&lt;&gt;"",E7418&lt;&gt;"!!!"),"NEW","")))</f>
        <v/>
      </c>
      <c r="G7418" s="12" t="str">
        <f aca="false">IF(OR(E7418="",E7418="!!!"),"",IF(OR(J7418=0,AND(J7418=1,K7418=1),AND(J7418=1,I7418="SBJ"),AND(J7418=1,I7418=0)),"?IN_FOCUS",IF(J7418&lt;=2,"?ACTIVATED",IF(J7418&lt;&gt;"","?FAMILIAR",IF(F7418="NEW",IF(ISNA(VLOOKUP(E7418,#REF!,1,FALSE())),"?TYPE_IDENTIFIABLE","?REFERENTIAL"),"_")))))</f>
        <v/>
      </c>
      <c r="H7418" s="13" t="str">
        <f aca="false">IF(J7418&lt;&gt;1,"",IF(I7418="SBJ","CB","?"))</f>
        <v/>
      </c>
      <c r="I7418" s="14" t="str">
        <f aca="false">IF(OR(E7418="",E7418="!!!",F7418="NEW"),"",INDEX(B$2:B7417,-1+SUMPRODUCT(MAX(ROW(E$2:E7417)*(E7418=E$2:E7417)))))</f>
        <v/>
      </c>
      <c r="J7418" s="15" t="str">
        <f aca="true">IF(OR(E7418="",E7418="!!!",F7418="NEW"),"",COUNTBLANK(OFFSET(A$1,,,SUMPRODUCT(MAX(ROW(E$2:E7418)*(E7418=E$2:E7418)))))-COUNTBLANK(OFFSET(A$1,,,SUMPRODUCT(MAX(ROW(E$1:E7417)*(E7418=E$1:E7417))))))</f>
        <v/>
      </c>
      <c r="K7418" s="15" t="str">
        <f aca="false">IF(OR(E7418="",E7418="!!!",F7418="NEW"),"",INDEX(J$1:J7417,SUMPRODUCT(MAX(ROW(E$1:E7417)*(E7418=E$1:E7417)))))</f>
        <v/>
      </c>
      <c r="L7418" s="16"/>
    </row>
    <row r="7419" customFormat="false" ht="12.75" hidden="false" customHeight="false" outlineLevel="0" collapsed="false">
      <c r="A7419" s="9" t="s">
        <v>98</v>
      </c>
      <c r="B7419" s="0" t="s">
        <v>18</v>
      </c>
      <c r="C7419" s="0" t="s">
        <v>30</v>
      </c>
      <c r="D7419" s="0" t="s">
        <v>31</v>
      </c>
      <c r="E7419" s="10" t="str">
        <f aca="false">IF(D7419="?OLD","!!!","")</f>
        <v>!!!</v>
      </c>
      <c r="F7419" s="11" t="str">
        <f aca="false">IF(OR(E7419="",E7419="!!!"),"",IF(NOT(ISNA(VLOOKUP(E7419,E$1:E7418,1,FALSE()))),"OLD",IF(AND(E7419&lt;&gt;"",E7419&lt;&gt;"!!!"),"NEW","")))</f>
        <v/>
      </c>
      <c r="G7419" s="12" t="str">
        <f aca="false">IF(OR(E7419="",E7419="!!!"),"",IF(OR(J7419=0,AND(J7419=1,K7419=1),AND(J7419=1,I7419="SBJ"),AND(J7419=1,I7419=0)),"?IN_FOCUS",IF(J7419&lt;=2,"?ACTIVATED",IF(J7419&lt;&gt;"","?FAMILIAR",IF(F7419="NEW",IF(ISNA(VLOOKUP(E7419,#REF!,1,FALSE())),"?TYPE_IDENTIFIABLE","?REFERENTIAL"),"_")))))</f>
        <v/>
      </c>
      <c r="H7419" s="13" t="str">
        <f aca="false">IF(J7419&lt;&gt;1,"",IF(I7419="SBJ","CB","?"))</f>
        <v/>
      </c>
      <c r="I7419" s="14" t="str">
        <f aca="false">IF(OR(E7419="",E7419="!!!",F7419="NEW"),"",INDEX(B$2:B7418,-1+SUMPRODUCT(MAX(ROW(E$2:E7418)*(E7419=E$2:E7418)))))</f>
        <v/>
      </c>
      <c r="J7419" s="15" t="str">
        <f aca="true">IF(OR(E7419="",E7419="!!!",F7419="NEW"),"",COUNTBLANK(OFFSET(A$1,,,SUMPRODUCT(MAX(ROW(E$2:E7419)*(E7419=E$2:E7419)))))-COUNTBLANK(OFFSET(A$1,,,SUMPRODUCT(MAX(ROW(E$1:E7418)*(E7419=E$1:E7418))))))</f>
        <v/>
      </c>
      <c r="K7419" s="15" t="str">
        <f aca="false">IF(OR(E7419="",E7419="!!!",F7419="NEW"),"",INDEX(J$1:J7418,SUMPRODUCT(MAX(ROW(E$1:E7418)*(E7419=E$1:E7418)))))</f>
        <v/>
      </c>
      <c r="L7419" s="16"/>
    </row>
    <row r="7420" customFormat="false" ht="12.75" hidden="false" customHeight="false" outlineLevel="0" collapsed="false">
      <c r="A7420" s="9" t="s">
        <v>2006</v>
      </c>
      <c r="E7420" s="10" t="str">
        <f aca="false">IF(D7420="?OLD","!!!","")</f>
        <v/>
      </c>
      <c r="F7420" s="11" t="str">
        <f aca="false">IF(OR(E7420="",E7420="!!!"),"",IF(NOT(ISNA(VLOOKUP(E7420,E$1:E7419,1,FALSE()))),"OLD",IF(AND(E7420&lt;&gt;"",E7420&lt;&gt;"!!!"),"NEW","")))</f>
        <v/>
      </c>
      <c r="G7420" s="12" t="str">
        <f aca="false">IF(OR(E7420="",E7420="!!!"),"",IF(OR(J7420=0,AND(J7420=1,K7420=1),AND(J7420=1,I7420="SBJ"),AND(J7420=1,I7420=0)),"?IN_FOCUS",IF(J7420&lt;=2,"?ACTIVATED",IF(J7420&lt;&gt;"","?FAMILIAR",IF(F7420="NEW",IF(ISNA(VLOOKUP(E7420,#REF!,1,FALSE())),"?TYPE_IDENTIFIABLE","?REFERENTIAL"),"_")))))</f>
        <v/>
      </c>
      <c r="H7420" s="13" t="str">
        <f aca="false">IF(J7420&lt;&gt;1,"",IF(I7420="SBJ","CB","?"))</f>
        <v/>
      </c>
      <c r="I7420" s="14" t="str">
        <f aca="false">IF(OR(E7420="",E7420="!!!",F7420="NEW"),"",INDEX(B$2:B7419,-1+SUMPRODUCT(MAX(ROW(E$2:E7419)*(E7420=E$2:E7419)))))</f>
        <v/>
      </c>
      <c r="J7420" s="15" t="str">
        <f aca="true">IF(OR(E7420="",E7420="!!!",F7420="NEW"),"",COUNTBLANK(OFFSET(A$1,,,SUMPRODUCT(MAX(ROW(E$2:E7420)*(E7420=E$2:E7420)))))-COUNTBLANK(OFFSET(A$1,,,SUMPRODUCT(MAX(ROW(E$1:E7419)*(E7420=E$1:E7419))))))</f>
        <v/>
      </c>
      <c r="K7420" s="15" t="str">
        <f aca="false">IF(OR(E7420="",E7420="!!!",F7420="NEW"),"",INDEX(J$1:J7419,SUMPRODUCT(MAX(ROW(E$1:E7419)*(E7420=E$1:E7419)))))</f>
        <v/>
      </c>
      <c r="L7420" s="16"/>
    </row>
    <row r="7421" customFormat="false" ht="12.75" hidden="false" customHeight="false" outlineLevel="0" collapsed="false">
      <c r="A7421" s="9" t="s">
        <v>194</v>
      </c>
      <c r="B7421" s="0" t="s">
        <v>23</v>
      </c>
      <c r="C7421" s="0" t="s">
        <v>113</v>
      </c>
      <c r="D7421" s="0" t="s">
        <v>31</v>
      </c>
      <c r="E7421" s="10" t="str">
        <f aca="false">IF(D7421="?OLD","!!!","")</f>
        <v>!!!</v>
      </c>
      <c r="F7421" s="11" t="str">
        <f aca="false">IF(OR(E7421="",E7421="!!!"),"",IF(NOT(ISNA(VLOOKUP(E7421,E$1:E7420,1,FALSE()))),"OLD",IF(AND(E7421&lt;&gt;"",E7421&lt;&gt;"!!!"),"NEW","")))</f>
        <v/>
      </c>
      <c r="G7421" s="12" t="str">
        <f aca="false">IF(OR(E7421="",E7421="!!!"),"",IF(OR(J7421=0,AND(J7421=1,K7421=1),AND(J7421=1,I7421="SBJ"),AND(J7421=1,I7421=0)),"?IN_FOCUS",IF(J7421&lt;=2,"?ACTIVATED",IF(J7421&lt;&gt;"","?FAMILIAR",IF(F7421="NEW",IF(ISNA(VLOOKUP(E7421,#REF!,1,FALSE())),"?TYPE_IDENTIFIABLE","?REFERENTIAL"),"_")))))</f>
        <v/>
      </c>
      <c r="H7421" s="13" t="str">
        <f aca="false">IF(J7421&lt;&gt;1,"",IF(I7421="SBJ","CB","?"))</f>
        <v/>
      </c>
      <c r="I7421" s="14" t="str">
        <f aca="false">IF(OR(E7421="",E7421="!!!",F7421="NEW"),"",INDEX(B$2:B7420,-1+SUMPRODUCT(MAX(ROW(E$2:E7420)*(E7421=E$2:E7420)))))</f>
        <v/>
      </c>
      <c r="J7421" s="15" t="str">
        <f aca="true">IF(OR(E7421="",E7421="!!!",F7421="NEW"),"",COUNTBLANK(OFFSET(A$1,,,SUMPRODUCT(MAX(ROW(E$2:E7421)*(E7421=E$2:E7421)))))-COUNTBLANK(OFFSET(A$1,,,SUMPRODUCT(MAX(ROW(E$1:E7420)*(E7421=E$1:E7420))))))</f>
        <v/>
      </c>
      <c r="K7421" s="15" t="str">
        <f aca="false">IF(OR(E7421="",E7421="!!!",F7421="NEW"),"",INDEX(J$1:J7420,SUMPRODUCT(MAX(ROW(E$1:E7420)*(E7421=E$1:E7420)))))</f>
        <v/>
      </c>
      <c r="L7421" s="16"/>
    </row>
    <row r="7422" customFormat="false" ht="12.75" hidden="false" customHeight="false" outlineLevel="0" collapsed="false">
      <c r="A7422" s="9" t="s">
        <v>789</v>
      </c>
      <c r="B7422" s="0" t="s">
        <v>29</v>
      </c>
      <c r="C7422" s="0" t="s">
        <v>115</v>
      </c>
      <c r="D7422" s="0" t="s">
        <v>31</v>
      </c>
      <c r="E7422" s="10" t="str">
        <f aca="false">IF(D7422="?OLD","!!!","")</f>
        <v>!!!</v>
      </c>
      <c r="F7422" s="11" t="str">
        <f aca="false">IF(OR(E7422="",E7422="!!!"),"",IF(NOT(ISNA(VLOOKUP(E7422,E$1:E7421,1,FALSE()))),"OLD",IF(AND(E7422&lt;&gt;"",E7422&lt;&gt;"!!!"),"NEW","")))</f>
        <v/>
      </c>
      <c r="G7422" s="12" t="str">
        <f aca="false">IF(OR(E7422="",E7422="!!!"),"",IF(OR(J7422=0,AND(J7422=1,K7422=1),AND(J7422=1,I7422="SBJ"),AND(J7422=1,I7422=0)),"?IN_FOCUS",IF(J7422&lt;=2,"?ACTIVATED",IF(J7422&lt;&gt;"","?FAMILIAR",IF(F7422="NEW",IF(ISNA(VLOOKUP(E7422,#REF!,1,FALSE())),"?TYPE_IDENTIFIABLE","?REFERENTIAL"),"_")))))</f>
        <v/>
      </c>
      <c r="H7422" s="13" t="str">
        <f aca="false">IF(J7422&lt;&gt;1,"",IF(I7422="SBJ","CB","?"))</f>
        <v/>
      </c>
      <c r="I7422" s="14" t="str">
        <f aca="false">IF(OR(E7422="",E7422="!!!",F7422="NEW"),"",INDEX(B$2:B7421,-1+SUMPRODUCT(MAX(ROW(E$2:E7421)*(E7422=E$2:E7421)))))</f>
        <v/>
      </c>
      <c r="J7422" s="15" t="str">
        <f aca="true">IF(OR(E7422="",E7422="!!!",F7422="NEW"),"",COUNTBLANK(OFFSET(A$1,,,SUMPRODUCT(MAX(ROW(E$2:E7422)*(E7422=E$2:E7422)))))-COUNTBLANK(OFFSET(A$1,,,SUMPRODUCT(MAX(ROW(E$1:E7421)*(E7422=E$1:E7421))))))</f>
        <v/>
      </c>
      <c r="K7422" s="15" t="str">
        <f aca="false">IF(OR(E7422="",E7422="!!!",F7422="NEW"),"",INDEX(J$1:J7421,SUMPRODUCT(MAX(ROW(E$1:E7421)*(E7422=E$1:E7421)))))</f>
        <v/>
      </c>
      <c r="L7422" s="16"/>
    </row>
    <row r="7423" customFormat="false" ht="12.75" hidden="false" customHeight="false" outlineLevel="0" collapsed="false">
      <c r="A7423" s="9" t="s">
        <v>2007</v>
      </c>
      <c r="E7423" s="10" t="str">
        <f aca="false">IF(D7423="?OLD","!!!","")</f>
        <v/>
      </c>
      <c r="F7423" s="11" t="str">
        <f aca="false">IF(OR(E7423="",E7423="!!!"),"",IF(NOT(ISNA(VLOOKUP(E7423,E$1:E7422,1,FALSE()))),"OLD",IF(AND(E7423&lt;&gt;"",E7423&lt;&gt;"!!!"),"NEW","")))</f>
        <v/>
      </c>
      <c r="G7423" s="12" t="str">
        <f aca="false">IF(OR(E7423="",E7423="!!!"),"",IF(OR(J7423=0,AND(J7423=1,K7423=1),AND(J7423=1,I7423="SBJ"),AND(J7423=1,I7423=0)),"?IN_FOCUS",IF(J7423&lt;=2,"?ACTIVATED",IF(J7423&lt;&gt;"","?FAMILIAR",IF(F7423="NEW",IF(ISNA(VLOOKUP(E7423,#REF!,1,FALSE())),"?TYPE_IDENTIFIABLE","?REFERENTIAL"),"_")))))</f>
        <v/>
      </c>
      <c r="H7423" s="13" t="str">
        <f aca="false">IF(J7423&lt;&gt;1,"",IF(I7423="SBJ","CB","?"))</f>
        <v/>
      </c>
      <c r="I7423" s="14" t="str">
        <f aca="false">IF(OR(E7423="",E7423="!!!",F7423="NEW"),"",INDEX(B$2:B7422,-1+SUMPRODUCT(MAX(ROW(E$2:E7422)*(E7423=E$2:E7422)))))</f>
        <v/>
      </c>
      <c r="J7423" s="15" t="str">
        <f aca="true">IF(OR(E7423="",E7423="!!!",F7423="NEW"),"",COUNTBLANK(OFFSET(A$1,,,SUMPRODUCT(MAX(ROW(E$2:E7423)*(E7423=E$2:E7423)))))-COUNTBLANK(OFFSET(A$1,,,SUMPRODUCT(MAX(ROW(E$1:E7422)*(E7423=E$1:E7422))))))</f>
        <v/>
      </c>
      <c r="K7423" s="15" t="str">
        <f aca="false">IF(OR(E7423="",E7423="!!!",F7423="NEW"),"",INDEX(J$1:J7422,SUMPRODUCT(MAX(ROW(E$1:E7422)*(E7423=E$1:E7422)))))</f>
        <v/>
      </c>
      <c r="L7423" s="16"/>
    </row>
    <row r="7424" customFormat="false" ht="12.75" hidden="false" customHeight="false" outlineLevel="0" collapsed="false">
      <c r="A7424" s="9" t="s">
        <v>2008</v>
      </c>
      <c r="B7424" s="0" t="s">
        <v>29</v>
      </c>
      <c r="C7424" s="0" t="s">
        <v>26</v>
      </c>
      <c r="E7424" s="10" t="str">
        <f aca="false">IF(D7424="?OLD","!!!","")</f>
        <v/>
      </c>
      <c r="F7424" s="11" t="str">
        <f aca="false">IF(OR(E7424="",E7424="!!!"),"",IF(NOT(ISNA(VLOOKUP(E7424,E$1:E7423,1,FALSE()))),"OLD",IF(AND(E7424&lt;&gt;"",E7424&lt;&gt;"!!!"),"NEW","")))</f>
        <v/>
      </c>
      <c r="G7424" s="12" t="str">
        <f aca="false">IF(OR(E7424="",E7424="!!!"),"",IF(OR(J7424=0,AND(J7424=1,K7424=1),AND(J7424=1,I7424="SBJ"),AND(J7424=1,I7424=0)),"?IN_FOCUS",IF(J7424&lt;=2,"?ACTIVATED",IF(J7424&lt;&gt;"","?FAMILIAR",IF(F7424="NEW",IF(ISNA(VLOOKUP(E7424,#REF!,1,FALSE())),"?TYPE_IDENTIFIABLE","?REFERENTIAL"),"_")))))</f>
        <v/>
      </c>
      <c r="H7424" s="13" t="str">
        <f aca="false">IF(J7424&lt;&gt;1,"",IF(I7424="SBJ","CB","?"))</f>
        <v/>
      </c>
      <c r="I7424" s="14" t="str">
        <f aca="false">IF(OR(E7424="",E7424="!!!",F7424="NEW"),"",INDEX(B$2:B7423,-1+SUMPRODUCT(MAX(ROW(E$2:E7423)*(E7424=E$2:E7423)))))</f>
        <v/>
      </c>
      <c r="J7424" s="15" t="str">
        <f aca="true">IF(OR(E7424="",E7424="!!!",F7424="NEW"),"",COUNTBLANK(OFFSET(A$1,,,SUMPRODUCT(MAX(ROW(E$2:E7424)*(E7424=E$2:E7424)))))-COUNTBLANK(OFFSET(A$1,,,SUMPRODUCT(MAX(ROW(E$1:E7423)*(E7424=E$1:E7423))))))</f>
        <v/>
      </c>
      <c r="K7424" s="15" t="str">
        <f aca="false">IF(OR(E7424="",E7424="!!!",F7424="NEW"),"",INDEX(J$1:J7423,SUMPRODUCT(MAX(ROW(E$1:E7423)*(E7424=E$1:E7423)))))</f>
        <v/>
      </c>
      <c r="L7424" s="16"/>
    </row>
    <row r="7425" customFormat="false" ht="12.75" hidden="false" customHeight="false" outlineLevel="0" collapsed="false">
      <c r="A7425" s="9" t="s">
        <v>39</v>
      </c>
      <c r="E7425" s="10" t="str">
        <f aca="false">IF(D7425="?OLD","!!!","")</f>
        <v/>
      </c>
      <c r="F7425" s="11" t="str">
        <f aca="false">IF(OR(E7425="",E7425="!!!"),"",IF(NOT(ISNA(VLOOKUP(E7425,E$1:E7424,1,FALSE()))),"OLD",IF(AND(E7425&lt;&gt;"",E7425&lt;&gt;"!!!"),"NEW","")))</f>
        <v/>
      </c>
      <c r="G7425" s="12" t="str">
        <f aca="false">IF(OR(E7425="",E7425="!!!"),"",IF(OR(J7425=0,AND(J7425=1,K7425=1),AND(J7425=1,I7425="SBJ"),AND(J7425=1,I7425=0)),"?IN_FOCUS",IF(J7425&lt;=2,"?ACTIVATED",IF(J7425&lt;&gt;"","?FAMILIAR",IF(F7425="NEW",IF(ISNA(VLOOKUP(E7425,#REF!,1,FALSE())),"?TYPE_IDENTIFIABLE","?REFERENTIAL"),"_")))))</f>
        <v/>
      </c>
      <c r="H7425" s="13" t="str">
        <f aca="false">IF(J7425&lt;&gt;1,"",IF(I7425="SBJ","CB","?"))</f>
        <v/>
      </c>
      <c r="I7425" s="14" t="str">
        <f aca="false">IF(OR(E7425="",E7425="!!!",F7425="NEW"),"",INDEX(B$2:B7424,-1+SUMPRODUCT(MAX(ROW(E$2:E7424)*(E7425=E$2:E7424)))))</f>
        <v/>
      </c>
      <c r="J7425" s="15" t="str">
        <f aca="true">IF(OR(E7425="",E7425="!!!",F7425="NEW"),"",COUNTBLANK(OFFSET(A$1,,,SUMPRODUCT(MAX(ROW(E$2:E7425)*(E7425=E$2:E7425)))))-COUNTBLANK(OFFSET(A$1,,,SUMPRODUCT(MAX(ROW(E$1:E7424)*(E7425=E$1:E7424))))))</f>
        <v/>
      </c>
      <c r="K7425" s="15" t="str">
        <f aca="false">IF(OR(E7425="",E7425="!!!",F7425="NEW"),"",INDEX(J$1:J7424,SUMPRODUCT(MAX(ROW(E$1:E7424)*(E7425=E$1:E7424)))))</f>
        <v/>
      </c>
      <c r="L7425" s="16"/>
    </row>
    <row r="7426" customFormat="false" ht="12.75" hidden="false" customHeight="false" outlineLevel="0" collapsed="false">
      <c r="A7426" s="9" t="s">
        <v>235</v>
      </c>
      <c r="E7426" s="10" t="str">
        <f aca="false">IF(D7426="?OLD","!!!","")</f>
        <v/>
      </c>
      <c r="F7426" s="11" t="str">
        <f aca="false">IF(OR(E7426="",E7426="!!!"),"",IF(NOT(ISNA(VLOOKUP(E7426,E$1:E7425,1,FALSE()))),"OLD",IF(AND(E7426&lt;&gt;"",E7426&lt;&gt;"!!!"),"NEW","")))</f>
        <v/>
      </c>
      <c r="G7426" s="12" t="str">
        <f aca="false">IF(OR(E7426="",E7426="!!!"),"",IF(OR(J7426=0,AND(J7426=1,K7426=1),AND(J7426=1,I7426="SBJ"),AND(J7426=1,I7426=0)),"?IN_FOCUS",IF(J7426&lt;=2,"?ACTIVATED",IF(J7426&lt;&gt;"","?FAMILIAR",IF(F7426="NEW",IF(ISNA(VLOOKUP(E7426,#REF!,1,FALSE())),"?TYPE_IDENTIFIABLE","?REFERENTIAL"),"_")))))</f>
        <v/>
      </c>
      <c r="H7426" s="13" t="str">
        <f aca="false">IF(J7426&lt;&gt;1,"",IF(I7426="SBJ","CB","?"))</f>
        <v/>
      </c>
      <c r="I7426" s="14" t="str">
        <f aca="false">IF(OR(E7426="",E7426="!!!",F7426="NEW"),"",INDEX(B$2:B7425,-1+SUMPRODUCT(MAX(ROW(E$2:E7425)*(E7426=E$2:E7425)))))</f>
        <v/>
      </c>
      <c r="J7426" s="15" t="str">
        <f aca="true">IF(OR(E7426="",E7426="!!!",F7426="NEW"),"",COUNTBLANK(OFFSET(A$1,,,SUMPRODUCT(MAX(ROW(E$2:E7426)*(E7426=E$2:E7426)))))-COUNTBLANK(OFFSET(A$1,,,SUMPRODUCT(MAX(ROW(E$1:E7425)*(E7426=E$1:E7425))))))</f>
        <v/>
      </c>
      <c r="K7426" s="15" t="str">
        <f aca="false">IF(OR(E7426="",E7426="!!!",F7426="NEW"),"",INDEX(J$1:J7425,SUMPRODUCT(MAX(ROW(E$1:E7425)*(E7426=E$1:E7425)))))</f>
        <v/>
      </c>
      <c r="L7426" s="16"/>
    </row>
    <row r="7427" customFormat="false" ht="12.75" hidden="false" customHeight="false" outlineLevel="0" collapsed="false">
      <c r="A7427" s="9" t="s">
        <v>71</v>
      </c>
      <c r="E7427" s="10" t="str">
        <f aca="false">IF(D7427="?OLD","!!!","")</f>
        <v/>
      </c>
      <c r="F7427" s="11" t="str">
        <f aca="false">IF(OR(E7427="",E7427="!!!"),"",IF(NOT(ISNA(VLOOKUP(E7427,E$1:E7426,1,FALSE()))),"OLD",IF(AND(E7427&lt;&gt;"",E7427&lt;&gt;"!!!"),"NEW","")))</f>
        <v/>
      </c>
      <c r="G7427" s="12" t="str">
        <f aca="false">IF(OR(E7427="",E7427="!!!"),"",IF(OR(J7427=0,AND(J7427=1,K7427=1),AND(J7427=1,I7427="SBJ"),AND(J7427=1,I7427=0)),"?IN_FOCUS",IF(J7427&lt;=2,"?ACTIVATED",IF(J7427&lt;&gt;"","?FAMILIAR",IF(F7427="NEW",IF(ISNA(VLOOKUP(E7427,#REF!,1,FALSE())),"?TYPE_IDENTIFIABLE","?REFERENTIAL"),"_")))))</f>
        <v/>
      </c>
      <c r="H7427" s="13" t="str">
        <f aca="false">IF(J7427&lt;&gt;1,"",IF(I7427="SBJ","CB","?"))</f>
        <v/>
      </c>
      <c r="I7427" s="14" t="str">
        <f aca="false">IF(OR(E7427="",E7427="!!!",F7427="NEW"),"",INDEX(B$2:B7426,-1+SUMPRODUCT(MAX(ROW(E$2:E7426)*(E7427=E$2:E7426)))))</f>
        <v/>
      </c>
      <c r="J7427" s="15" t="str">
        <f aca="true">IF(OR(E7427="",E7427="!!!",F7427="NEW"),"",COUNTBLANK(OFFSET(A$1,,,SUMPRODUCT(MAX(ROW(E$2:E7427)*(E7427=E$2:E7427)))))-COUNTBLANK(OFFSET(A$1,,,SUMPRODUCT(MAX(ROW(E$1:E7426)*(E7427=E$1:E7426))))))</f>
        <v/>
      </c>
      <c r="K7427" s="15" t="str">
        <f aca="false">IF(OR(E7427="",E7427="!!!",F7427="NEW"),"",INDEX(J$1:J7426,SUMPRODUCT(MAX(ROW(E$1:E7426)*(E7427=E$1:E7426)))))</f>
        <v/>
      </c>
      <c r="L7427" s="16"/>
    </row>
    <row r="7428" customFormat="false" ht="12.75" hidden="false" customHeight="false" outlineLevel="0" collapsed="false">
      <c r="A7428" s="9" t="s">
        <v>126</v>
      </c>
      <c r="B7428" s="0" t="s">
        <v>91</v>
      </c>
      <c r="C7428" s="0" t="s">
        <v>54</v>
      </c>
      <c r="D7428" s="0" t="s">
        <v>31</v>
      </c>
      <c r="E7428" s="10" t="str">
        <f aca="false">IF(D7428="?OLD","!!!","")</f>
        <v>!!!</v>
      </c>
      <c r="F7428" s="11" t="str">
        <f aca="false">IF(OR(E7428="",E7428="!!!"),"",IF(NOT(ISNA(VLOOKUP(E7428,E$1:E7427,1,FALSE()))),"OLD",IF(AND(E7428&lt;&gt;"",E7428&lt;&gt;"!!!"),"NEW","")))</f>
        <v/>
      </c>
      <c r="G7428" s="12" t="str">
        <f aca="false">IF(OR(E7428="",E7428="!!!"),"",IF(OR(J7428=0,AND(J7428=1,K7428=1),AND(J7428=1,I7428="SBJ"),AND(J7428=1,I7428=0)),"?IN_FOCUS",IF(J7428&lt;=2,"?ACTIVATED",IF(J7428&lt;&gt;"","?FAMILIAR",IF(F7428="NEW",IF(ISNA(VLOOKUP(E7428,#REF!,1,FALSE())),"?TYPE_IDENTIFIABLE","?REFERENTIAL"),"_")))))</f>
        <v/>
      </c>
      <c r="H7428" s="13" t="str">
        <f aca="false">IF(J7428&lt;&gt;1,"",IF(I7428="SBJ","CB","?"))</f>
        <v/>
      </c>
      <c r="I7428" s="14" t="str">
        <f aca="false">IF(OR(E7428="",E7428="!!!",F7428="NEW"),"",INDEX(B$2:B7427,-1+SUMPRODUCT(MAX(ROW(E$2:E7427)*(E7428=E$2:E7427)))))</f>
        <v/>
      </c>
      <c r="J7428" s="15" t="str">
        <f aca="true">IF(OR(E7428="",E7428="!!!",F7428="NEW"),"",COUNTBLANK(OFFSET(A$1,,,SUMPRODUCT(MAX(ROW(E$2:E7428)*(E7428=E$2:E7428)))))-COUNTBLANK(OFFSET(A$1,,,SUMPRODUCT(MAX(ROW(E$1:E7427)*(E7428=E$1:E7427))))))</f>
        <v/>
      </c>
      <c r="K7428" s="15" t="str">
        <f aca="false">IF(OR(E7428="",E7428="!!!",F7428="NEW"),"",INDEX(J$1:J7427,SUMPRODUCT(MAX(ROW(E$1:E7427)*(E7428=E$1:E7427)))))</f>
        <v/>
      </c>
      <c r="L7428" s="16"/>
    </row>
    <row r="7429" customFormat="false" ht="12.75" hidden="false" customHeight="false" outlineLevel="0" collapsed="false">
      <c r="A7429" s="9" t="s">
        <v>202</v>
      </c>
      <c r="E7429" s="10" t="str">
        <f aca="false">IF(D7429="?OLD","!!!","")</f>
        <v/>
      </c>
      <c r="F7429" s="11" t="str">
        <f aca="false">IF(OR(E7429="",E7429="!!!"),"",IF(NOT(ISNA(VLOOKUP(E7429,E$1:E7428,1,FALSE()))),"OLD",IF(AND(E7429&lt;&gt;"",E7429&lt;&gt;"!!!"),"NEW","")))</f>
        <v/>
      </c>
      <c r="G7429" s="12" t="str">
        <f aca="false">IF(OR(E7429="",E7429="!!!"),"",IF(OR(J7429=0,AND(J7429=1,K7429=1),AND(J7429=1,I7429="SBJ"),AND(J7429=1,I7429=0)),"?IN_FOCUS",IF(J7429&lt;=2,"?ACTIVATED",IF(J7429&lt;&gt;"","?FAMILIAR",IF(F7429="NEW",IF(ISNA(VLOOKUP(E7429,#REF!,1,FALSE())),"?TYPE_IDENTIFIABLE","?REFERENTIAL"),"_")))))</f>
        <v/>
      </c>
      <c r="H7429" s="13" t="str">
        <f aca="false">IF(J7429&lt;&gt;1,"",IF(I7429="SBJ","CB","?"))</f>
        <v/>
      </c>
      <c r="I7429" s="14" t="str">
        <f aca="false">IF(OR(E7429="",E7429="!!!",F7429="NEW"),"",INDEX(B$2:B7428,-1+SUMPRODUCT(MAX(ROW(E$2:E7428)*(E7429=E$2:E7428)))))</f>
        <v/>
      </c>
      <c r="J7429" s="15" t="str">
        <f aca="true">IF(OR(E7429="",E7429="!!!",F7429="NEW"),"",COUNTBLANK(OFFSET(A$1,,,SUMPRODUCT(MAX(ROW(E$2:E7429)*(E7429=E$2:E7429)))))-COUNTBLANK(OFFSET(A$1,,,SUMPRODUCT(MAX(ROW(E$1:E7428)*(E7429=E$1:E7428))))))</f>
        <v/>
      </c>
      <c r="K7429" s="15" t="str">
        <f aca="false">IF(OR(E7429="",E7429="!!!",F7429="NEW"),"",INDEX(J$1:J7428,SUMPRODUCT(MAX(ROW(E$1:E7428)*(E7429=E$1:E7428)))))</f>
        <v/>
      </c>
      <c r="L7429" s="16"/>
    </row>
    <row r="7430" customFormat="false" ht="12.75" hidden="false" customHeight="false" outlineLevel="0" collapsed="false">
      <c r="A7430" s="9" t="s">
        <v>2009</v>
      </c>
      <c r="E7430" s="10" t="str">
        <f aca="false">IF(D7430="?OLD","!!!","")</f>
        <v/>
      </c>
      <c r="F7430" s="11" t="str">
        <f aca="false">IF(OR(E7430="",E7430="!!!"),"",IF(NOT(ISNA(VLOOKUP(E7430,E$1:E7429,1,FALSE()))),"OLD",IF(AND(E7430&lt;&gt;"",E7430&lt;&gt;"!!!"),"NEW","")))</f>
        <v/>
      </c>
      <c r="G7430" s="12" t="str">
        <f aca="false">IF(OR(E7430="",E7430="!!!"),"",IF(OR(J7430=0,AND(J7430=1,K7430=1),AND(J7430=1,I7430="SBJ"),AND(J7430=1,I7430=0)),"?IN_FOCUS",IF(J7430&lt;=2,"?ACTIVATED",IF(J7430&lt;&gt;"","?FAMILIAR",IF(F7430="NEW",IF(ISNA(VLOOKUP(E7430,#REF!,1,FALSE())),"?TYPE_IDENTIFIABLE","?REFERENTIAL"),"_")))))</f>
        <v/>
      </c>
      <c r="H7430" s="13" t="str">
        <f aca="false">IF(J7430&lt;&gt;1,"",IF(I7430="SBJ","CB","?"))</f>
        <v/>
      </c>
      <c r="I7430" s="14" t="str">
        <f aca="false">IF(OR(E7430="",E7430="!!!",F7430="NEW"),"",INDEX(B$2:B7429,-1+SUMPRODUCT(MAX(ROW(E$2:E7429)*(E7430=E$2:E7429)))))</f>
        <v/>
      </c>
      <c r="J7430" s="15" t="str">
        <f aca="true">IF(OR(E7430="",E7430="!!!",F7430="NEW"),"",COUNTBLANK(OFFSET(A$1,,,SUMPRODUCT(MAX(ROW(E$2:E7430)*(E7430=E$2:E7430)))))-COUNTBLANK(OFFSET(A$1,,,SUMPRODUCT(MAX(ROW(E$1:E7429)*(E7430=E$1:E7429))))))</f>
        <v/>
      </c>
      <c r="K7430" s="15" t="str">
        <f aca="false">IF(OR(E7430="",E7430="!!!",F7430="NEW"),"",INDEX(J$1:J7429,SUMPRODUCT(MAX(ROW(E$1:E7429)*(E7430=E$1:E7429)))))</f>
        <v/>
      </c>
      <c r="L7430" s="16"/>
    </row>
    <row r="7431" customFormat="false" ht="12.75" hidden="false" customHeight="false" outlineLevel="0" collapsed="false">
      <c r="A7431" s="9" t="s">
        <v>117</v>
      </c>
      <c r="E7431" s="10" t="str">
        <f aca="false">IF(D7431="?OLD","!!!","")</f>
        <v/>
      </c>
      <c r="F7431" s="11" t="str">
        <f aca="false">IF(OR(E7431="",E7431="!!!"),"",IF(NOT(ISNA(VLOOKUP(E7431,E$1:E7430,1,FALSE()))),"OLD",IF(AND(E7431&lt;&gt;"",E7431&lt;&gt;"!!!"),"NEW","")))</f>
        <v/>
      </c>
      <c r="G7431" s="12" t="str">
        <f aca="false">IF(OR(E7431="",E7431="!!!"),"",IF(OR(J7431=0,AND(J7431=1,K7431=1),AND(J7431=1,I7431="SBJ"),AND(J7431=1,I7431=0)),"?IN_FOCUS",IF(J7431&lt;=2,"?ACTIVATED",IF(J7431&lt;&gt;"","?FAMILIAR",IF(F7431="NEW",IF(ISNA(VLOOKUP(E7431,#REF!,1,FALSE())),"?TYPE_IDENTIFIABLE","?REFERENTIAL"),"_")))))</f>
        <v/>
      </c>
      <c r="H7431" s="13" t="str">
        <f aca="false">IF(J7431&lt;&gt;1,"",IF(I7431="SBJ","CB","?"))</f>
        <v/>
      </c>
      <c r="I7431" s="14" t="str">
        <f aca="false">IF(OR(E7431="",E7431="!!!",F7431="NEW"),"",INDEX(B$2:B7430,-1+SUMPRODUCT(MAX(ROW(E$2:E7430)*(E7431=E$2:E7430)))))</f>
        <v/>
      </c>
      <c r="J7431" s="15" t="str">
        <f aca="true">IF(OR(E7431="",E7431="!!!",F7431="NEW"),"",COUNTBLANK(OFFSET(A$1,,,SUMPRODUCT(MAX(ROW(E$2:E7431)*(E7431=E$2:E7431)))))-COUNTBLANK(OFFSET(A$1,,,SUMPRODUCT(MAX(ROW(E$1:E7430)*(E7431=E$1:E7430))))))</f>
        <v/>
      </c>
      <c r="K7431" s="15" t="str">
        <f aca="false">IF(OR(E7431="",E7431="!!!",F7431="NEW"),"",INDEX(J$1:J7430,SUMPRODUCT(MAX(ROW(E$1:E7430)*(E7431=E$1:E7430)))))</f>
        <v/>
      </c>
      <c r="L7431" s="16"/>
    </row>
    <row r="7432" customFormat="false" ht="12.75" hidden="false" customHeight="false" outlineLevel="0" collapsed="false">
      <c r="A7432" s="9" t="s">
        <v>71</v>
      </c>
      <c r="E7432" s="10" t="str">
        <f aca="false">IF(D7432="?OLD","!!!","")</f>
        <v/>
      </c>
      <c r="F7432" s="11" t="str">
        <f aca="false">IF(OR(E7432="",E7432="!!!"),"",IF(NOT(ISNA(VLOOKUP(E7432,E$1:E7431,1,FALSE()))),"OLD",IF(AND(E7432&lt;&gt;"",E7432&lt;&gt;"!!!"),"NEW","")))</f>
        <v/>
      </c>
      <c r="G7432" s="12" t="str">
        <f aca="false">IF(OR(E7432="",E7432="!!!"),"",IF(OR(J7432=0,AND(J7432=1,K7432=1),AND(J7432=1,I7432="SBJ"),AND(J7432=1,I7432=0)),"?IN_FOCUS",IF(J7432&lt;=2,"?ACTIVATED",IF(J7432&lt;&gt;"","?FAMILIAR",IF(F7432="NEW",IF(ISNA(VLOOKUP(E7432,#REF!,1,FALSE())),"?TYPE_IDENTIFIABLE","?REFERENTIAL"),"_")))))</f>
        <v/>
      </c>
      <c r="H7432" s="13" t="str">
        <f aca="false">IF(J7432&lt;&gt;1,"",IF(I7432="SBJ","CB","?"))</f>
        <v/>
      </c>
      <c r="I7432" s="14" t="str">
        <f aca="false">IF(OR(E7432="",E7432="!!!",F7432="NEW"),"",INDEX(B$2:B7431,-1+SUMPRODUCT(MAX(ROW(E$2:E7431)*(E7432=E$2:E7431)))))</f>
        <v/>
      </c>
      <c r="J7432" s="15" t="str">
        <f aca="true">IF(OR(E7432="",E7432="!!!",F7432="NEW"),"",COUNTBLANK(OFFSET(A$1,,,SUMPRODUCT(MAX(ROW(E$2:E7432)*(E7432=E$2:E7432)))))-COUNTBLANK(OFFSET(A$1,,,SUMPRODUCT(MAX(ROW(E$1:E7431)*(E7432=E$1:E7431))))))</f>
        <v/>
      </c>
      <c r="K7432" s="15" t="str">
        <f aca="false">IF(OR(E7432="",E7432="!!!",F7432="NEW"),"",INDEX(J$1:J7431,SUMPRODUCT(MAX(ROW(E$1:E7431)*(E7432=E$1:E7431)))))</f>
        <v/>
      </c>
      <c r="L7432" s="16"/>
    </row>
    <row r="7433" customFormat="false" ht="12.75" hidden="false" customHeight="false" outlineLevel="0" collapsed="false">
      <c r="A7433" s="9" t="s">
        <v>2010</v>
      </c>
      <c r="B7433" s="0" t="s">
        <v>38</v>
      </c>
      <c r="C7433" s="0" t="s">
        <v>54</v>
      </c>
      <c r="D7433" s="0" t="s">
        <v>31</v>
      </c>
      <c r="E7433" s="10" t="str">
        <f aca="false">IF(D7433="?OLD","!!!","")</f>
        <v>!!!</v>
      </c>
      <c r="F7433" s="11" t="str">
        <f aca="false">IF(OR(E7433="",E7433="!!!"),"",IF(NOT(ISNA(VLOOKUP(E7433,E$1:E7432,1,FALSE()))),"OLD",IF(AND(E7433&lt;&gt;"",E7433&lt;&gt;"!!!"),"NEW","")))</f>
        <v/>
      </c>
      <c r="G7433" s="12" t="str">
        <f aca="false">IF(OR(E7433="",E7433="!!!"),"",IF(OR(J7433=0,AND(J7433=1,K7433=1),AND(J7433=1,I7433="SBJ"),AND(J7433=1,I7433=0)),"?IN_FOCUS",IF(J7433&lt;=2,"?ACTIVATED",IF(J7433&lt;&gt;"","?FAMILIAR",IF(F7433="NEW",IF(ISNA(VLOOKUP(E7433,#REF!,1,FALSE())),"?TYPE_IDENTIFIABLE","?REFERENTIAL"),"_")))))</f>
        <v/>
      </c>
      <c r="H7433" s="13" t="str">
        <f aca="false">IF(J7433&lt;&gt;1,"",IF(I7433="SBJ","CB","?"))</f>
        <v/>
      </c>
      <c r="I7433" s="14" t="str">
        <f aca="false">IF(OR(E7433="",E7433="!!!",F7433="NEW"),"",INDEX(B$2:B7432,-1+SUMPRODUCT(MAX(ROW(E$2:E7432)*(E7433=E$2:E7432)))))</f>
        <v/>
      </c>
      <c r="J7433" s="15" t="str">
        <f aca="true">IF(OR(E7433="",E7433="!!!",F7433="NEW"),"",COUNTBLANK(OFFSET(A$1,,,SUMPRODUCT(MAX(ROW(E$2:E7433)*(E7433=E$2:E7433)))))-COUNTBLANK(OFFSET(A$1,,,SUMPRODUCT(MAX(ROW(E$1:E7432)*(E7433=E$1:E7432))))))</f>
        <v/>
      </c>
      <c r="K7433" s="15" t="str">
        <f aca="false">IF(OR(E7433="",E7433="!!!",F7433="NEW"),"",INDEX(J$1:J7432,SUMPRODUCT(MAX(ROW(E$1:E7432)*(E7433=E$1:E7432)))))</f>
        <v/>
      </c>
      <c r="L7433" s="16"/>
    </row>
    <row r="7434" customFormat="false" ht="12.75" hidden="false" customHeight="false" outlineLevel="0" collapsed="false">
      <c r="A7434" s="9" t="s">
        <v>15</v>
      </c>
      <c r="E7434" s="10" t="str">
        <f aca="false">IF(D7434="?OLD","!!!","")</f>
        <v/>
      </c>
      <c r="F7434" s="11" t="str">
        <f aca="false">IF(OR(E7434="",E7434="!!!"),"",IF(NOT(ISNA(VLOOKUP(E7434,E$1:E7433,1,FALSE()))),"OLD",IF(AND(E7434&lt;&gt;"",E7434&lt;&gt;"!!!"),"NEW","")))</f>
        <v/>
      </c>
      <c r="G7434" s="12" t="str">
        <f aca="false">IF(OR(E7434="",E7434="!!!"),"",IF(OR(J7434=0,AND(J7434=1,K7434=1),AND(J7434=1,I7434="SBJ"),AND(J7434=1,I7434=0)),"?IN_FOCUS",IF(J7434&lt;=2,"?ACTIVATED",IF(J7434&lt;&gt;"","?FAMILIAR",IF(F7434="NEW",IF(ISNA(VLOOKUP(E7434,#REF!,1,FALSE())),"?TYPE_IDENTIFIABLE","?REFERENTIAL"),"_")))))</f>
        <v/>
      </c>
      <c r="H7434" s="13" t="str">
        <f aca="false">IF(J7434&lt;&gt;1,"",IF(I7434="SBJ","CB","?"))</f>
        <v/>
      </c>
      <c r="I7434" s="14" t="str">
        <f aca="false">IF(OR(E7434="",E7434="!!!",F7434="NEW"),"",INDEX(B$2:B7433,-1+SUMPRODUCT(MAX(ROW(E$2:E7433)*(E7434=E$2:E7433)))))</f>
        <v/>
      </c>
      <c r="J7434" s="15" t="str">
        <f aca="true">IF(OR(E7434="",E7434="!!!",F7434="NEW"),"",COUNTBLANK(OFFSET(A$1,,,SUMPRODUCT(MAX(ROW(E$2:E7434)*(E7434=E$2:E7434)))))-COUNTBLANK(OFFSET(A$1,,,SUMPRODUCT(MAX(ROW(E$1:E7433)*(E7434=E$1:E7433))))))</f>
        <v/>
      </c>
      <c r="K7434" s="15" t="str">
        <f aca="false">IF(OR(E7434="",E7434="!!!",F7434="NEW"),"",INDEX(J$1:J7433,SUMPRODUCT(MAX(ROW(E$1:E7433)*(E7434=E$1:E7433)))))</f>
        <v/>
      </c>
      <c r="L7434" s="16"/>
    </row>
    <row r="7435" customFormat="false" ht="12.75" hidden="false" customHeight="false" outlineLevel="0" collapsed="false">
      <c r="A7435" s="9" t="s">
        <v>2011</v>
      </c>
      <c r="E7435" s="10" t="str">
        <f aca="false">IF(D7435="?OLD","!!!","")</f>
        <v/>
      </c>
      <c r="F7435" s="11" t="str">
        <f aca="false">IF(OR(E7435="",E7435="!!!"),"",IF(NOT(ISNA(VLOOKUP(E7435,E$1:E7434,1,FALSE()))),"OLD",IF(AND(E7435&lt;&gt;"",E7435&lt;&gt;"!!!"),"NEW","")))</f>
        <v/>
      </c>
      <c r="G7435" s="12" t="str">
        <f aca="false">IF(OR(E7435="",E7435="!!!"),"",IF(OR(J7435=0,AND(J7435=1,K7435=1),AND(J7435=1,I7435="SBJ"),AND(J7435=1,I7435=0)),"?IN_FOCUS",IF(J7435&lt;=2,"?ACTIVATED",IF(J7435&lt;&gt;"","?FAMILIAR",IF(F7435="NEW",IF(ISNA(VLOOKUP(E7435,#REF!,1,FALSE())),"?TYPE_IDENTIFIABLE","?REFERENTIAL"),"_")))))</f>
        <v/>
      </c>
      <c r="H7435" s="13" t="str">
        <f aca="false">IF(J7435&lt;&gt;1,"",IF(I7435="SBJ","CB","?"))</f>
        <v/>
      </c>
      <c r="I7435" s="14" t="str">
        <f aca="false">IF(OR(E7435="",E7435="!!!",F7435="NEW"),"",INDEX(B$2:B7434,-1+SUMPRODUCT(MAX(ROW(E$2:E7434)*(E7435=E$2:E7434)))))</f>
        <v/>
      </c>
      <c r="J7435" s="15" t="str">
        <f aca="true">IF(OR(E7435="",E7435="!!!",F7435="NEW"),"",COUNTBLANK(OFFSET(A$1,,,SUMPRODUCT(MAX(ROW(E$2:E7435)*(E7435=E$2:E7435)))))-COUNTBLANK(OFFSET(A$1,,,SUMPRODUCT(MAX(ROW(E$1:E7434)*(E7435=E$1:E7434))))))</f>
        <v/>
      </c>
      <c r="K7435" s="15" t="str">
        <f aca="false">IF(OR(E7435="",E7435="!!!",F7435="NEW"),"",INDEX(J$1:J7434,SUMPRODUCT(MAX(ROW(E$1:E7434)*(E7435=E$1:E7434)))))</f>
        <v/>
      </c>
      <c r="L7435" s="16"/>
    </row>
    <row r="7436" customFormat="false" ht="12.75" hidden="false" customHeight="false" outlineLevel="0" collapsed="false">
      <c r="A7436" s="9" t="s">
        <v>2012</v>
      </c>
      <c r="E7436" s="10" t="str">
        <f aca="false">IF(D7436="?OLD","!!!","")</f>
        <v/>
      </c>
      <c r="F7436" s="11" t="str">
        <f aca="false">IF(OR(E7436="",E7436="!!!"),"",IF(NOT(ISNA(VLOOKUP(E7436,E$1:E7435,1,FALSE()))),"OLD",IF(AND(E7436&lt;&gt;"",E7436&lt;&gt;"!!!"),"NEW","")))</f>
        <v/>
      </c>
      <c r="G7436" s="12" t="str">
        <f aca="false">IF(OR(E7436="",E7436="!!!"),"",IF(OR(J7436=0,AND(J7436=1,K7436=1),AND(J7436=1,I7436="SBJ"),AND(J7436=1,I7436=0)),"?IN_FOCUS",IF(J7436&lt;=2,"?ACTIVATED",IF(J7436&lt;&gt;"","?FAMILIAR",IF(F7436="NEW",IF(ISNA(VLOOKUP(E7436,#REF!,1,FALSE())),"?TYPE_IDENTIFIABLE","?REFERENTIAL"),"_")))))</f>
        <v/>
      </c>
      <c r="H7436" s="13" t="str">
        <f aca="false">IF(J7436&lt;&gt;1,"",IF(I7436="SBJ","CB","?"))</f>
        <v/>
      </c>
      <c r="I7436" s="14" t="str">
        <f aca="false">IF(OR(E7436="",E7436="!!!",F7436="NEW"),"",INDEX(B$2:B7435,-1+SUMPRODUCT(MAX(ROW(E$2:E7435)*(E7436=E$2:E7435)))))</f>
        <v/>
      </c>
      <c r="J7436" s="15" t="str">
        <f aca="true">IF(OR(E7436="",E7436="!!!",F7436="NEW"),"",COUNTBLANK(OFFSET(A$1,,,SUMPRODUCT(MAX(ROW(E$2:E7436)*(E7436=E$2:E7436)))))-COUNTBLANK(OFFSET(A$1,,,SUMPRODUCT(MAX(ROW(E$1:E7435)*(E7436=E$1:E7435))))))</f>
        <v/>
      </c>
      <c r="K7436" s="15" t="str">
        <f aca="false">IF(OR(E7436="",E7436="!!!",F7436="NEW"),"",INDEX(J$1:J7435,SUMPRODUCT(MAX(ROW(E$1:E7435)*(E7436=E$1:E7435)))))</f>
        <v/>
      </c>
      <c r="L7436" s="16"/>
    </row>
    <row r="7437" customFormat="false" ht="12.75" hidden="false" customHeight="false" outlineLevel="0" collapsed="false">
      <c r="A7437" s="9" t="s">
        <v>112</v>
      </c>
      <c r="B7437" s="0" t="s">
        <v>47</v>
      </c>
      <c r="C7437" s="0" t="s">
        <v>113</v>
      </c>
      <c r="D7437" s="0" t="s">
        <v>31</v>
      </c>
      <c r="E7437" s="10" t="str">
        <f aca="false">IF(D7437="?OLD","!!!","")</f>
        <v>!!!</v>
      </c>
      <c r="F7437" s="11" t="str">
        <f aca="false">IF(OR(E7437="",E7437="!!!"),"",IF(NOT(ISNA(VLOOKUP(E7437,E$1:E7436,1,FALSE()))),"OLD",IF(AND(E7437&lt;&gt;"",E7437&lt;&gt;"!!!"),"NEW","")))</f>
        <v/>
      </c>
      <c r="G7437" s="12" t="str">
        <f aca="false">IF(OR(E7437="",E7437="!!!"),"",IF(OR(J7437=0,AND(J7437=1,K7437=1),AND(J7437=1,I7437="SBJ"),AND(J7437=1,I7437=0)),"?IN_FOCUS",IF(J7437&lt;=2,"?ACTIVATED",IF(J7437&lt;&gt;"","?FAMILIAR",IF(F7437="NEW",IF(ISNA(VLOOKUP(E7437,#REF!,1,FALSE())),"?TYPE_IDENTIFIABLE","?REFERENTIAL"),"_")))))</f>
        <v/>
      </c>
      <c r="H7437" s="13" t="str">
        <f aca="false">IF(J7437&lt;&gt;1,"",IF(I7437="SBJ","CB","?"))</f>
        <v/>
      </c>
      <c r="I7437" s="14" t="str">
        <f aca="false">IF(OR(E7437="",E7437="!!!",F7437="NEW"),"",INDEX(B$2:B7436,-1+SUMPRODUCT(MAX(ROW(E$2:E7436)*(E7437=E$2:E7436)))))</f>
        <v/>
      </c>
      <c r="J7437" s="15" t="str">
        <f aca="true">IF(OR(E7437="",E7437="!!!",F7437="NEW"),"",COUNTBLANK(OFFSET(A$1,,,SUMPRODUCT(MAX(ROW(E$2:E7437)*(E7437=E$2:E7437)))))-COUNTBLANK(OFFSET(A$1,,,SUMPRODUCT(MAX(ROW(E$1:E7436)*(E7437=E$1:E7436))))))</f>
        <v/>
      </c>
      <c r="K7437" s="15" t="str">
        <f aca="false">IF(OR(E7437="",E7437="!!!",F7437="NEW"),"",INDEX(J$1:J7436,SUMPRODUCT(MAX(ROW(E$1:E7436)*(E7437=E$1:E7436)))))</f>
        <v/>
      </c>
      <c r="L7437" s="16"/>
    </row>
    <row r="7438" customFormat="false" ht="12.75" hidden="false" customHeight="false" outlineLevel="0" collapsed="false">
      <c r="A7438" s="9" t="s">
        <v>139</v>
      </c>
      <c r="B7438" s="0" t="s">
        <v>151</v>
      </c>
      <c r="C7438" s="0" t="s">
        <v>115</v>
      </c>
      <c r="D7438" s="0" t="s">
        <v>31</v>
      </c>
      <c r="E7438" s="10" t="str">
        <f aca="false">IF(D7438="?OLD","!!!","")</f>
        <v>!!!</v>
      </c>
      <c r="F7438" s="11" t="str">
        <f aca="false">IF(OR(E7438="",E7438="!!!"),"",IF(NOT(ISNA(VLOOKUP(E7438,E$1:E7437,1,FALSE()))),"OLD",IF(AND(E7438&lt;&gt;"",E7438&lt;&gt;"!!!"),"NEW","")))</f>
        <v/>
      </c>
      <c r="G7438" s="12" t="str">
        <f aca="false">IF(OR(E7438="",E7438="!!!"),"",IF(OR(J7438=0,AND(J7438=1,K7438=1),AND(J7438=1,I7438="SBJ"),AND(J7438=1,I7438=0)),"?IN_FOCUS",IF(J7438&lt;=2,"?ACTIVATED",IF(J7438&lt;&gt;"","?FAMILIAR",IF(F7438="NEW",IF(ISNA(VLOOKUP(E7438,#REF!,1,FALSE())),"?TYPE_IDENTIFIABLE","?REFERENTIAL"),"_")))))</f>
        <v/>
      </c>
      <c r="H7438" s="13" t="str">
        <f aca="false">IF(J7438&lt;&gt;1,"",IF(I7438="SBJ","CB","?"))</f>
        <v/>
      </c>
      <c r="I7438" s="14" t="str">
        <f aca="false">IF(OR(E7438="",E7438="!!!",F7438="NEW"),"",INDEX(B$2:B7437,-1+SUMPRODUCT(MAX(ROW(E$2:E7437)*(E7438=E$2:E7437)))))</f>
        <v/>
      </c>
      <c r="J7438" s="15" t="str">
        <f aca="true">IF(OR(E7438="",E7438="!!!",F7438="NEW"),"",COUNTBLANK(OFFSET(A$1,,,SUMPRODUCT(MAX(ROW(E$2:E7438)*(E7438=E$2:E7438)))))-COUNTBLANK(OFFSET(A$1,,,SUMPRODUCT(MAX(ROW(E$1:E7437)*(E7438=E$1:E7437))))))</f>
        <v/>
      </c>
      <c r="K7438" s="15" t="str">
        <f aca="false">IF(OR(E7438="",E7438="!!!",F7438="NEW"),"",INDEX(J$1:J7437,SUMPRODUCT(MAX(ROW(E$1:E7437)*(E7438=E$1:E7437)))))</f>
        <v/>
      </c>
      <c r="L7438" s="16"/>
    </row>
    <row r="7439" customFormat="false" ht="12.75" hidden="false" customHeight="false" outlineLevel="0" collapsed="false">
      <c r="A7439" s="9" t="s">
        <v>48</v>
      </c>
      <c r="E7439" s="10" t="str">
        <f aca="false">IF(D7439="?OLD","!!!","")</f>
        <v/>
      </c>
      <c r="F7439" s="11" t="str">
        <f aca="false">IF(OR(E7439="",E7439="!!!"),"",IF(NOT(ISNA(VLOOKUP(E7439,E$1:E7438,1,FALSE()))),"OLD",IF(AND(E7439&lt;&gt;"",E7439&lt;&gt;"!!!"),"NEW","")))</f>
        <v/>
      </c>
      <c r="G7439" s="12" t="str">
        <f aca="false">IF(OR(E7439="",E7439="!!!"),"",IF(OR(J7439=0,AND(J7439=1,K7439=1),AND(J7439=1,I7439="SBJ"),AND(J7439=1,I7439=0)),"?IN_FOCUS",IF(J7439&lt;=2,"?ACTIVATED",IF(J7439&lt;&gt;"","?FAMILIAR",IF(F7439="NEW",IF(ISNA(VLOOKUP(E7439,#REF!,1,FALSE())),"?TYPE_IDENTIFIABLE","?REFERENTIAL"),"_")))))</f>
        <v/>
      </c>
      <c r="H7439" s="13" t="str">
        <f aca="false">IF(J7439&lt;&gt;1,"",IF(I7439="SBJ","CB","?"))</f>
        <v/>
      </c>
      <c r="I7439" s="14" t="str">
        <f aca="false">IF(OR(E7439="",E7439="!!!",F7439="NEW"),"",INDEX(B$2:B7438,-1+SUMPRODUCT(MAX(ROW(E$2:E7438)*(E7439=E$2:E7438)))))</f>
        <v/>
      </c>
      <c r="J7439" s="15" t="str">
        <f aca="true">IF(OR(E7439="",E7439="!!!",F7439="NEW"),"",COUNTBLANK(OFFSET(A$1,,,SUMPRODUCT(MAX(ROW(E$2:E7439)*(E7439=E$2:E7439)))))-COUNTBLANK(OFFSET(A$1,,,SUMPRODUCT(MAX(ROW(E$1:E7438)*(E7439=E$1:E7438))))))</f>
        <v/>
      </c>
      <c r="K7439" s="15" t="str">
        <f aca="false">IF(OR(E7439="",E7439="!!!",F7439="NEW"),"",INDEX(J$1:J7438,SUMPRODUCT(MAX(ROW(E$1:E7438)*(E7439=E$1:E7438)))))</f>
        <v/>
      </c>
      <c r="L7439" s="16"/>
    </row>
    <row r="7440" customFormat="false" ht="12.75" hidden="false" customHeight="false" outlineLevel="0" collapsed="false">
      <c r="E7440" s="10" t="str">
        <f aca="false">IF(D7440="?OLD","!!!","")</f>
        <v/>
      </c>
      <c r="F7440" s="11" t="str">
        <f aca="false">IF(OR(E7440="",E7440="!!!"),"",IF(NOT(ISNA(VLOOKUP(E7440,E$1:E7439,1,FALSE()))),"OLD",IF(AND(E7440&lt;&gt;"",E7440&lt;&gt;"!!!"),"NEW","")))</f>
        <v/>
      </c>
      <c r="G7440" s="12" t="str">
        <f aca="false">IF(OR(E7440="",E7440="!!!"),"",IF(OR(J7440=0,AND(J7440=1,K7440=1),AND(J7440=1,I7440="SBJ"),AND(J7440=1,I7440=0)),"?IN_FOCUS",IF(J7440&lt;=2,"?ACTIVATED",IF(J7440&lt;&gt;"","?FAMILIAR",IF(F7440="NEW",IF(ISNA(VLOOKUP(E7440,#REF!,1,FALSE())),"?TYPE_IDENTIFIABLE","?REFERENTIAL"),"_")))))</f>
        <v/>
      </c>
      <c r="H7440" s="13" t="str">
        <f aca="false">IF(J7440&lt;&gt;1,"",IF(I7440="SBJ","CB","?"))</f>
        <v/>
      </c>
      <c r="I7440" s="14" t="str">
        <f aca="false">IF(OR(E7440="",E7440="!!!",F7440="NEW"),"",INDEX(B$2:B7439,-1+SUMPRODUCT(MAX(ROW(E$2:E7439)*(E7440=E$2:E7439)))))</f>
        <v/>
      </c>
      <c r="J7440" s="15" t="str">
        <f aca="true">IF(OR(E7440="",E7440="!!!",F7440="NEW"),"",COUNTBLANK(OFFSET(A$1,,,SUMPRODUCT(MAX(ROW(E$2:E7440)*(E7440=E$2:E7440)))))-COUNTBLANK(OFFSET(A$1,,,SUMPRODUCT(MAX(ROW(E$1:E7439)*(E7440=E$1:E7439))))))</f>
        <v/>
      </c>
      <c r="K7440" s="15" t="str">
        <f aca="false">IF(OR(E7440="",E7440="!!!",F7440="NEW"),"",INDEX(J$1:J7439,SUMPRODUCT(MAX(ROW(E$1:E7439)*(E7440=E$1:E7439)))))</f>
        <v/>
      </c>
      <c r="L7440" s="16"/>
    </row>
    <row r="7441" customFormat="false" ht="12.75" hidden="false" customHeight="false" outlineLevel="0" collapsed="false">
      <c r="A7441" s="9" t="s">
        <v>2013</v>
      </c>
      <c r="E7441" s="10" t="str">
        <f aca="false">IF(D7441="?OLD","!!!","")</f>
        <v/>
      </c>
      <c r="F7441" s="11" t="str">
        <f aca="false">IF(OR(E7441="",E7441="!!!"),"",IF(NOT(ISNA(VLOOKUP(E7441,E$1:E7440,1,FALSE()))),"OLD",IF(AND(E7441&lt;&gt;"",E7441&lt;&gt;"!!!"),"NEW","")))</f>
        <v/>
      </c>
      <c r="G7441" s="12" t="str">
        <f aca="false">IF(OR(E7441="",E7441="!!!"),"",IF(OR(J7441=0,AND(J7441=1,K7441=1),AND(J7441=1,I7441="SBJ"),AND(J7441=1,I7441=0)),"?IN_FOCUS",IF(J7441&lt;=2,"?ACTIVATED",IF(J7441&lt;&gt;"","?FAMILIAR",IF(F7441="NEW",IF(ISNA(VLOOKUP(E7441,#REF!,1,FALSE())),"?TYPE_IDENTIFIABLE","?REFERENTIAL"),"_")))))</f>
        <v/>
      </c>
      <c r="H7441" s="13" t="str">
        <f aca="false">IF(J7441&lt;&gt;1,"",IF(I7441="SBJ","CB","?"))</f>
        <v/>
      </c>
      <c r="I7441" s="14" t="str">
        <f aca="false">IF(OR(E7441="",E7441="!!!",F7441="NEW"),"",INDEX(B$2:B7440,-1+SUMPRODUCT(MAX(ROW(E$2:E7440)*(E7441=E$2:E7440)))))</f>
        <v/>
      </c>
      <c r="J7441" s="15" t="str">
        <f aca="true">IF(OR(E7441="",E7441="!!!",F7441="NEW"),"",COUNTBLANK(OFFSET(A$1,,,SUMPRODUCT(MAX(ROW(E$2:E7441)*(E7441=E$2:E7441)))))-COUNTBLANK(OFFSET(A$1,,,SUMPRODUCT(MAX(ROW(E$1:E7440)*(E7441=E$1:E7440))))))</f>
        <v/>
      </c>
      <c r="K7441" s="15" t="str">
        <f aca="false">IF(OR(E7441="",E7441="!!!",F7441="NEW"),"",INDEX(J$1:J7440,SUMPRODUCT(MAX(ROW(E$1:E7440)*(E7441=E$1:E7440)))))</f>
        <v/>
      </c>
      <c r="L7441" s="16"/>
    </row>
    <row r="7442" customFormat="false" ht="12.75" hidden="false" customHeight="false" outlineLevel="0" collapsed="false">
      <c r="A7442" s="9" t="s">
        <v>98</v>
      </c>
      <c r="B7442" s="0" t="s">
        <v>18</v>
      </c>
      <c r="C7442" s="0" t="s">
        <v>30</v>
      </c>
      <c r="D7442" s="0" t="s">
        <v>31</v>
      </c>
      <c r="E7442" s="10" t="str">
        <f aca="false">IF(D7442="?OLD","!!!","")</f>
        <v>!!!</v>
      </c>
      <c r="F7442" s="11" t="str">
        <f aca="false">IF(OR(E7442="",E7442="!!!"),"",IF(NOT(ISNA(VLOOKUP(E7442,E$1:E7441,1,FALSE()))),"OLD",IF(AND(E7442&lt;&gt;"",E7442&lt;&gt;"!!!"),"NEW","")))</f>
        <v/>
      </c>
      <c r="G7442" s="12" t="str">
        <f aca="false">IF(OR(E7442="",E7442="!!!"),"",IF(OR(J7442=0,AND(J7442=1,K7442=1),AND(J7442=1,I7442="SBJ"),AND(J7442=1,I7442=0)),"?IN_FOCUS",IF(J7442&lt;=2,"?ACTIVATED",IF(J7442&lt;&gt;"","?FAMILIAR",IF(F7442="NEW",IF(ISNA(VLOOKUP(E7442,#REF!,1,FALSE())),"?TYPE_IDENTIFIABLE","?REFERENTIAL"),"_")))))</f>
        <v/>
      </c>
      <c r="H7442" s="13" t="str">
        <f aca="false">IF(J7442&lt;&gt;1,"",IF(I7442="SBJ","CB","?"))</f>
        <v/>
      </c>
      <c r="I7442" s="14" t="str">
        <f aca="false">IF(OR(E7442="",E7442="!!!",F7442="NEW"),"",INDEX(B$2:B7441,-1+SUMPRODUCT(MAX(ROW(E$2:E7441)*(E7442=E$2:E7441)))))</f>
        <v/>
      </c>
      <c r="J7442" s="15" t="str">
        <f aca="true">IF(OR(E7442="",E7442="!!!",F7442="NEW"),"",COUNTBLANK(OFFSET(A$1,,,SUMPRODUCT(MAX(ROW(E$2:E7442)*(E7442=E$2:E7442)))))-COUNTBLANK(OFFSET(A$1,,,SUMPRODUCT(MAX(ROW(E$1:E7441)*(E7442=E$1:E7441))))))</f>
        <v/>
      </c>
      <c r="K7442" s="15" t="str">
        <f aca="false">IF(OR(E7442="",E7442="!!!",F7442="NEW"),"",INDEX(J$1:J7441,SUMPRODUCT(MAX(ROW(E$1:E7441)*(E7442=E$1:E7441)))))</f>
        <v/>
      </c>
      <c r="L7442" s="16"/>
    </row>
    <row r="7443" customFormat="false" ht="12.75" hidden="false" customHeight="false" outlineLevel="0" collapsed="false">
      <c r="A7443" s="9" t="s">
        <v>202</v>
      </c>
      <c r="E7443" s="10" t="str">
        <f aca="false">IF(D7443="?OLD","!!!","")</f>
        <v/>
      </c>
      <c r="F7443" s="11" t="str">
        <f aca="false">IF(OR(E7443="",E7443="!!!"),"",IF(NOT(ISNA(VLOOKUP(E7443,E$1:E7442,1,FALSE()))),"OLD",IF(AND(E7443&lt;&gt;"",E7443&lt;&gt;"!!!"),"NEW","")))</f>
        <v/>
      </c>
      <c r="G7443" s="12" t="str">
        <f aca="false">IF(OR(E7443="",E7443="!!!"),"",IF(OR(J7443=0,AND(J7443=1,K7443=1),AND(J7443=1,I7443="SBJ"),AND(J7443=1,I7443=0)),"?IN_FOCUS",IF(J7443&lt;=2,"?ACTIVATED",IF(J7443&lt;&gt;"","?FAMILIAR",IF(F7443="NEW",IF(ISNA(VLOOKUP(E7443,#REF!,1,FALSE())),"?TYPE_IDENTIFIABLE","?REFERENTIAL"),"_")))))</f>
        <v/>
      </c>
      <c r="H7443" s="13" t="str">
        <f aca="false">IF(J7443&lt;&gt;1,"",IF(I7443="SBJ","CB","?"))</f>
        <v/>
      </c>
      <c r="I7443" s="14" t="str">
        <f aca="false">IF(OR(E7443="",E7443="!!!",F7443="NEW"),"",INDEX(B$2:B7442,-1+SUMPRODUCT(MAX(ROW(E$2:E7442)*(E7443=E$2:E7442)))))</f>
        <v/>
      </c>
      <c r="J7443" s="15" t="str">
        <f aca="true">IF(OR(E7443="",E7443="!!!",F7443="NEW"),"",COUNTBLANK(OFFSET(A$1,,,SUMPRODUCT(MAX(ROW(E$2:E7443)*(E7443=E$2:E7443)))))-COUNTBLANK(OFFSET(A$1,,,SUMPRODUCT(MAX(ROW(E$1:E7442)*(E7443=E$1:E7442))))))</f>
        <v/>
      </c>
      <c r="K7443" s="15" t="str">
        <f aca="false">IF(OR(E7443="",E7443="!!!",F7443="NEW"),"",INDEX(J$1:J7442,SUMPRODUCT(MAX(ROW(E$1:E7442)*(E7443=E$1:E7442)))))</f>
        <v/>
      </c>
      <c r="L7443" s="16"/>
    </row>
    <row r="7444" customFormat="false" ht="12.75" hidden="false" customHeight="false" outlineLevel="0" collapsed="false">
      <c r="A7444" s="9" t="s">
        <v>34</v>
      </c>
      <c r="E7444" s="10" t="str">
        <f aca="false">IF(D7444="?OLD","!!!","")</f>
        <v/>
      </c>
      <c r="F7444" s="11" t="str">
        <f aca="false">IF(OR(E7444="",E7444="!!!"),"",IF(NOT(ISNA(VLOOKUP(E7444,E$1:E7443,1,FALSE()))),"OLD",IF(AND(E7444&lt;&gt;"",E7444&lt;&gt;"!!!"),"NEW","")))</f>
        <v/>
      </c>
      <c r="G7444" s="12" t="str">
        <f aca="false">IF(OR(E7444="",E7444="!!!"),"",IF(OR(J7444=0,AND(J7444=1,K7444=1),AND(J7444=1,I7444="SBJ"),AND(J7444=1,I7444=0)),"?IN_FOCUS",IF(J7444&lt;=2,"?ACTIVATED",IF(J7444&lt;&gt;"","?FAMILIAR",IF(F7444="NEW",IF(ISNA(VLOOKUP(E7444,#REF!,1,FALSE())),"?TYPE_IDENTIFIABLE","?REFERENTIAL"),"_")))))</f>
        <v/>
      </c>
      <c r="H7444" s="13" t="str">
        <f aca="false">IF(J7444&lt;&gt;1,"",IF(I7444="SBJ","CB","?"))</f>
        <v/>
      </c>
      <c r="I7444" s="14" t="str">
        <f aca="false">IF(OR(E7444="",E7444="!!!",F7444="NEW"),"",INDEX(B$2:B7443,-1+SUMPRODUCT(MAX(ROW(E$2:E7443)*(E7444=E$2:E7443)))))</f>
        <v/>
      </c>
      <c r="J7444" s="15" t="str">
        <f aca="true">IF(OR(E7444="",E7444="!!!",F7444="NEW"),"",COUNTBLANK(OFFSET(A$1,,,SUMPRODUCT(MAX(ROW(E$2:E7444)*(E7444=E$2:E7444)))))-COUNTBLANK(OFFSET(A$1,,,SUMPRODUCT(MAX(ROW(E$1:E7443)*(E7444=E$1:E7443))))))</f>
        <v/>
      </c>
      <c r="K7444" s="15" t="str">
        <f aca="false">IF(OR(E7444="",E7444="!!!",F7444="NEW"),"",INDEX(J$1:J7443,SUMPRODUCT(MAX(ROW(E$1:E7443)*(E7444=E$1:E7443)))))</f>
        <v/>
      </c>
      <c r="L7444" s="16"/>
    </row>
    <row r="7445" customFormat="false" ht="12.75" hidden="false" customHeight="false" outlineLevel="0" collapsed="false">
      <c r="A7445" s="9" t="s">
        <v>268</v>
      </c>
      <c r="E7445" s="10" t="str">
        <f aca="false">IF(D7445="?OLD","!!!","")</f>
        <v/>
      </c>
      <c r="F7445" s="11" t="str">
        <f aca="false">IF(OR(E7445="",E7445="!!!"),"",IF(NOT(ISNA(VLOOKUP(E7445,E$1:E7444,1,FALSE()))),"OLD",IF(AND(E7445&lt;&gt;"",E7445&lt;&gt;"!!!"),"NEW","")))</f>
        <v/>
      </c>
      <c r="G7445" s="12" t="str">
        <f aca="false">IF(OR(E7445="",E7445="!!!"),"",IF(OR(J7445=0,AND(J7445=1,K7445=1),AND(J7445=1,I7445="SBJ"),AND(J7445=1,I7445=0)),"?IN_FOCUS",IF(J7445&lt;=2,"?ACTIVATED",IF(J7445&lt;&gt;"","?FAMILIAR",IF(F7445="NEW",IF(ISNA(VLOOKUP(E7445,#REF!,1,FALSE())),"?TYPE_IDENTIFIABLE","?REFERENTIAL"),"_")))))</f>
        <v/>
      </c>
      <c r="H7445" s="13" t="str">
        <f aca="false">IF(J7445&lt;&gt;1,"",IF(I7445="SBJ","CB","?"))</f>
        <v/>
      </c>
      <c r="I7445" s="14" t="str">
        <f aca="false">IF(OR(E7445="",E7445="!!!",F7445="NEW"),"",INDEX(B$2:B7444,-1+SUMPRODUCT(MAX(ROW(E$2:E7444)*(E7445=E$2:E7444)))))</f>
        <v/>
      </c>
      <c r="J7445" s="15" t="str">
        <f aca="true">IF(OR(E7445="",E7445="!!!",F7445="NEW"),"",COUNTBLANK(OFFSET(A$1,,,SUMPRODUCT(MAX(ROW(E$2:E7445)*(E7445=E$2:E7445)))))-COUNTBLANK(OFFSET(A$1,,,SUMPRODUCT(MAX(ROW(E$1:E7444)*(E7445=E$1:E7444))))))</f>
        <v/>
      </c>
      <c r="K7445" s="15" t="str">
        <f aca="false">IF(OR(E7445="",E7445="!!!",F7445="NEW"),"",INDEX(J$1:J7444,SUMPRODUCT(MAX(ROW(E$1:E7444)*(E7445=E$1:E7444)))))</f>
        <v/>
      </c>
      <c r="L7445" s="16"/>
    </row>
    <row r="7446" customFormat="false" ht="12.75" hidden="false" customHeight="false" outlineLevel="0" collapsed="false">
      <c r="A7446" s="9" t="s">
        <v>291</v>
      </c>
      <c r="E7446" s="10" t="str">
        <f aca="false">IF(D7446="?OLD","!!!","")</f>
        <v/>
      </c>
      <c r="F7446" s="11" t="str">
        <f aca="false">IF(OR(E7446="",E7446="!!!"),"",IF(NOT(ISNA(VLOOKUP(E7446,E$1:E7445,1,FALSE()))),"OLD",IF(AND(E7446&lt;&gt;"",E7446&lt;&gt;"!!!"),"NEW","")))</f>
        <v/>
      </c>
      <c r="G7446" s="12" t="str">
        <f aca="false">IF(OR(E7446="",E7446="!!!"),"",IF(OR(J7446=0,AND(J7446=1,K7446=1),AND(J7446=1,I7446="SBJ"),AND(J7446=1,I7446=0)),"?IN_FOCUS",IF(J7446&lt;=2,"?ACTIVATED",IF(J7446&lt;&gt;"","?FAMILIAR",IF(F7446="NEW",IF(ISNA(VLOOKUP(E7446,#REF!,1,FALSE())),"?TYPE_IDENTIFIABLE","?REFERENTIAL"),"_")))))</f>
        <v/>
      </c>
      <c r="H7446" s="13" t="str">
        <f aca="false">IF(J7446&lt;&gt;1,"",IF(I7446="SBJ","CB","?"))</f>
        <v/>
      </c>
      <c r="I7446" s="14" t="str">
        <f aca="false">IF(OR(E7446="",E7446="!!!",F7446="NEW"),"",INDEX(B$2:B7445,-1+SUMPRODUCT(MAX(ROW(E$2:E7445)*(E7446=E$2:E7445)))))</f>
        <v/>
      </c>
      <c r="J7446" s="15" t="str">
        <f aca="true">IF(OR(E7446="",E7446="!!!",F7446="NEW"),"",COUNTBLANK(OFFSET(A$1,,,SUMPRODUCT(MAX(ROW(E$2:E7446)*(E7446=E$2:E7446)))))-COUNTBLANK(OFFSET(A$1,,,SUMPRODUCT(MAX(ROW(E$1:E7445)*(E7446=E$1:E7445))))))</f>
        <v/>
      </c>
      <c r="K7446" s="15" t="str">
        <f aca="false">IF(OR(E7446="",E7446="!!!",F7446="NEW"),"",INDEX(J$1:J7445,SUMPRODUCT(MAX(ROW(E$1:E7445)*(E7446=E$1:E7445)))))</f>
        <v/>
      </c>
      <c r="L7446" s="16"/>
    </row>
    <row r="7447" customFormat="false" ht="12.75" hidden="false" customHeight="false" outlineLevel="0" collapsed="false">
      <c r="A7447" s="9" t="s">
        <v>71</v>
      </c>
      <c r="E7447" s="10" t="str">
        <f aca="false">IF(D7447="?OLD","!!!","")</f>
        <v/>
      </c>
      <c r="F7447" s="11" t="str">
        <f aca="false">IF(OR(E7447="",E7447="!!!"),"",IF(NOT(ISNA(VLOOKUP(E7447,E$1:E7446,1,FALSE()))),"OLD",IF(AND(E7447&lt;&gt;"",E7447&lt;&gt;"!!!"),"NEW","")))</f>
        <v/>
      </c>
      <c r="G7447" s="12" t="str">
        <f aca="false">IF(OR(E7447="",E7447="!!!"),"",IF(OR(J7447=0,AND(J7447=1,K7447=1),AND(J7447=1,I7447="SBJ"),AND(J7447=1,I7447=0)),"?IN_FOCUS",IF(J7447&lt;=2,"?ACTIVATED",IF(J7447&lt;&gt;"","?FAMILIAR",IF(F7447="NEW",IF(ISNA(VLOOKUP(E7447,#REF!,1,FALSE())),"?TYPE_IDENTIFIABLE","?REFERENTIAL"),"_")))))</f>
        <v/>
      </c>
      <c r="H7447" s="13" t="str">
        <f aca="false">IF(J7447&lt;&gt;1,"",IF(I7447="SBJ","CB","?"))</f>
        <v/>
      </c>
      <c r="I7447" s="14" t="str">
        <f aca="false">IF(OR(E7447="",E7447="!!!",F7447="NEW"),"",INDEX(B$2:B7446,-1+SUMPRODUCT(MAX(ROW(E$2:E7446)*(E7447=E$2:E7446)))))</f>
        <v/>
      </c>
      <c r="J7447" s="15" t="str">
        <f aca="true">IF(OR(E7447="",E7447="!!!",F7447="NEW"),"",COUNTBLANK(OFFSET(A$1,,,SUMPRODUCT(MAX(ROW(E$2:E7447)*(E7447=E$2:E7447)))))-COUNTBLANK(OFFSET(A$1,,,SUMPRODUCT(MAX(ROW(E$1:E7446)*(E7447=E$1:E7446))))))</f>
        <v/>
      </c>
      <c r="K7447" s="15" t="str">
        <f aca="false">IF(OR(E7447="",E7447="!!!",F7447="NEW"),"",INDEX(J$1:J7446,SUMPRODUCT(MAX(ROW(E$1:E7446)*(E7447=E$1:E7446)))))</f>
        <v/>
      </c>
      <c r="L7447" s="16"/>
    </row>
    <row r="7448" customFormat="false" ht="12.75" hidden="false" customHeight="false" outlineLevel="0" collapsed="false">
      <c r="A7448" s="9" t="s">
        <v>2014</v>
      </c>
      <c r="B7448" s="0" t="s">
        <v>41</v>
      </c>
      <c r="C7448" s="0" t="s">
        <v>54</v>
      </c>
      <c r="D7448" s="0" t="s">
        <v>31</v>
      </c>
      <c r="E7448" s="10" t="str">
        <f aca="false">IF(D7448="?OLD","!!!","")</f>
        <v>!!!</v>
      </c>
      <c r="F7448" s="11" t="str">
        <f aca="false">IF(OR(E7448="",E7448="!!!"),"",IF(NOT(ISNA(VLOOKUP(E7448,E$1:E7447,1,FALSE()))),"OLD",IF(AND(E7448&lt;&gt;"",E7448&lt;&gt;"!!!"),"NEW","")))</f>
        <v/>
      </c>
      <c r="G7448" s="12" t="str">
        <f aca="false">IF(OR(E7448="",E7448="!!!"),"",IF(OR(J7448=0,AND(J7448=1,K7448=1),AND(J7448=1,I7448="SBJ"),AND(J7448=1,I7448=0)),"?IN_FOCUS",IF(J7448&lt;=2,"?ACTIVATED",IF(J7448&lt;&gt;"","?FAMILIAR",IF(F7448="NEW",IF(ISNA(VLOOKUP(E7448,#REF!,1,FALSE())),"?TYPE_IDENTIFIABLE","?REFERENTIAL"),"_")))))</f>
        <v/>
      </c>
      <c r="H7448" s="13" t="str">
        <f aca="false">IF(J7448&lt;&gt;1,"",IF(I7448="SBJ","CB","?"))</f>
        <v/>
      </c>
      <c r="I7448" s="14" t="str">
        <f aca="false">IF(OR(E7448="",E7448="!!!",F7448="NEW"),"",INDEX(B$2:B7447,-1+SUMPRODUCT(MAX(ROW(E$2:E7447)*(E7448=E$2:E7447)))))</f>
        <v/>
      </c>
      <c r="J7448" s="15" t="str">
        <f aca="true">IF(OR(E7448="",E7448="!!!",F7448="NEW"),"",COUNTBLANK(OFFSET(A$1,,,SUMPRODUCT(MAX(ROW(E$2:E7448)*(E7448=E$2:E7448)))))-COUNTBLANK(OFFSET(A$1,,,SUMPRODUCT(MAX(ROW(E$1:E7447)*(E7448=E$1:E7447))))))</f>
        <v/>
      </c>
      <c r="K7448" s="15" t="str">
        <f aca="false">IF(OR(E7448="",E7448="!!!",F7448="NEW"),"",INDEX(J$1:J7447,SUMPRODUCT(MAX(ROW(E$1:E7447)*(E7448=E$1:E7447)))))</f>
        <v/>
      </c>
      <c r="L7448" s="16"/>
    </row>
    <row r="7449" customFormat="false" ht="12.75" hidden="false" customHeight="false" outlineLevel="0" collapsed="false">
      <c r="A7449" s="9" t="s">
        <v>339</v>
      </c>
      <c r="E7449" s="10" t="str">
        <f aca="false">IF(D7449="?OLD","!!!","")</f>
        <v/>
      </c>
      <c r="F7449" s="11" t="str">
        <f aca="false">IF(OR(E7449="",E7449="!!!"),"",IF(NOT(ISNA(VLOOKUP(E7449,E$1:E7448,1,FALSE()))),"OLD",IF(AND(E7449&lt;&gt;"",E7449&lt;&gt;"!!!"),"NEW","")))</f>
        <v/>
      </c>
      <c r="G7449" s="12" t="str">
        <f aca="false">IF(OR(E7449="",E7449="!!!"),"",IF(OR(J7449=0,AND(J7449=1,K7449=1),AND(J7449=1,I7449="SBJ"),AND(J7449=1,I7449=0)),"?IN_FOCUS",IF(J7449&lt;=2,"?ACTIVATED",IF(J7449&lt;&gt;"","?FAMILIAR",IF(F7449="NEW",IF(ISNA(VLOOKUP(E7449,#REF!,1,FALSE())),"?TYPE_IDENTIFIABLE","?REFERENTIAL"),"_")))))</f>
        <v/>
      </c>
      <c r="H7449" s="13" t="str">
        <f aca="false">IF(J7449&lt;&gt;1,"",IF(I7449="SBJ","CB","?"))</f>
        <v/>
      </c>
      <c r="I7449" s="14" t="str">
        <f aca="false">IF(OR(E7449="",E7449="!!!",F7449="NEW"),"",INDEX(B$2:B7448,-1+SUMPRODUCT(MAX(ROW(E$2:E7448)*(E7449=E$2:E7448)))))</f>
        <v/>
      </c>
      <c r="J7449" s="15" t="str">
        <f aca="true">IF(OR(E7449="",E7449="!!!",F7449="NEW"),"",COUNTBLANK(OFFSET(A$1,,,SUMPRODUCT(MAX(ROW(E$2:E7449)*(E7449=E$2:E7449)))))-COUNTBLANK(OFFSET(A$1,,,SUMPRODUCT(MAX(ROW(E$1:E7448)*(E7449=E$1:E7448))))))</f>
        <v/>
      </c>
      <c r="K7449" s="15" t="str">
        <f aca="false">IF(OR(E7449="",E7449="!!!",F7449="NEW"),"",INDEX(J$1:J7448,SUMPRODUCT(MAX(ROW(E$1:E7448)*(E7449=E$1:E7448)))))</f>
        <v/>
      </c>
      <c r="L7449" s="16"/>
    </row>
    <row r="7450" customFormat="false" ht="12.75" hidden="false" customHeight="false" outlineLevel="0" collapsed="false">
      <c r="A7450" s="9" t="s">
        <v>2015</v>
      </c>
      <c r="E7450" s="10" t="str">
        <f aca="false">IF(D7450="?OLD","!!!","")</f>
        <v/>
      </c>
      <c r="F7450" s="11" t="str">
        <f aca="false">IF(OR(E7450="",E7450="!!!"),"",IF(NOT(ISNA(VLOOKUP(E7450,E$1:E7449,1,FALSE()))),"OLD",IF(AND(E7450&lt;&gt;"",E7450&lt;&gt;"!!!"),"NEW","")))</f>
        <v/>
      </c>
      <c r="G7450" s="12" t="str">
        <f aca="false">IF(OR(E7450="",E7450="!!!"),"",IF(OR(J7450=0,AND(J7450=1,K7450=1),AND(J7450=1,I7450="SBJ"),AND(J7450=1,I7450=0)),"?IN_FOCUS",IF(J7450&lt;=2,"?ACTIVATED",IF(J7450&lt;&gt;"","?FAMILIAR",IF(F7450="NEW",IF(ISNA(VLOOKUP(E7450,#REF!,1,FALSE())),"?TYPE_IDENTIFIABLE","?REFERENTIAL"),"_")))))</f>
        <v/>
      </c>
      <c r="H7450" s="13" t="str">
        <f aca="false">IF(J7450&lt;&gt;1,"",IF(I7450="SBJ","CB","?"))</f>
        <v/>
      </c>
      <c r="I7450" s="14" t="str">
        <f aca="false">IF(OR(E7450="",E7450="!!!",F7450="NEW"),"",INDEX(B$2:B7449,-1+SUMPRODUCT(MAX(ROW(E$2:E7449)*(E7450=E$2:E7449)))))</f>
        <v/>
      </c>
      <c r="J7450" s="15" t="str">
        <f aca="true">IF(OR(E7450="",E7450="!!!",F7450="NEW"),"",COUNTBLANK(OFFSET(A$1,,,SUMPRODUCT(MAX(ROW(E$2:E7450)*(E7450=E$2:E7450)))))-COUNTBLANK(OFFSET(A$1,,,SUMPRODUCT(MAX(ROW(E$1:E7449)*(E7450=E$1:E7449))))))</f>
        <v/>
      </c>
      <c r="K7450" s="15" t="str">
        <f aca="false">IF(OR(E7450="",E7450="!!!",F7450="NEW"),"",INDEX(J$1:J7449,SUMPRODUCT(MAX(ROW(E$1:E7449)*(E7450=E$1:E7449)))))</f>
        <v/>
      </c>
      <c r="L7450" s="16"/>
    </row>
    <row r="7451" customFormat="false" ht="12.75" hidden="false" customHeight="false" outlineLevel="0" collapsed="false">
      <c r="A7451" s="9" t="s">
        <v>15</v>
      </c>
      <c r="E7451" s="10" t="str">
        <f aca="false">IF(D7451="?OLD","!!!","")</f>
        <v/>
      </c>
      <c r="F7451" s="11" t="str">
        <f aca="false">IF(OR(E7451="",E7451="!!!"),"",IF(NOT(ISNA(VLOOKUP(E7451,E$1:E7450,1,FALSE()))),"OLD",IF(AND(E7451&lt;&gt;"",E7451&lt;&gt;"!!!"),"NEW","")))</f>
        <v/>
      </c>
      <c r="G7451" s="12" t="str">
        <f aca="false">IF(OR(E7451="",E7451="!!!"),"",IF(OR(J7451=0,AND(J7451=1,K7451=1),AND(J7451=1,I7451="SBJ"),AND(J7451=1,I7451=0)),"?IN_FOCUS",IF(J7451&lt;=2,"?ACTIVATED",IF(J7451&lt;&gt;"","?FAMILIAR",IF(F7451="NEW",IF(ISNA(VLOOKUP(E7451,#REF!,1,FALSE())),"?TYPE_IDENTIFIABLE","?REFERENTIAL"),"_")))))</f>
        <v/>
      </c>
      <c r="H7451" s="13" t="str">
        <f aca="false">IF(J7451&lt;&gt;1,"",IF(I7451="SBJ","CB","?"))</f>
        <v/>
      </c>
      <c r="I7451" s="14" t="str">
        <f aca="false">IF(OR(E7451="",E7451="!!!",F7451="NEW"),"",INDEX(B$2:B7450,-1+SUMPRODUCT(MAX(ROW(E$2:E7450)*(E7451=E$2:E7450)))))</f>
        <v/>
      </c>
      <c r="J7451" s="15" t="str">
        <f aca="true">IF(OR(E7451="",E7451="!!!",F7451="NEW"),"",COUNTBLANK(OFFSET(A$1,,,SUMPRODUCT(MAX(ROW(E$2:E7451)*(E7451=E$2:E7451)))))-COUNTBLANK(OFFSET(A$1,,,SUMPRODUCT(MAX(ROW(E$1:E7450)*(E7451=E$1:E7450))))))</f>
        <v/>
      </c>
      <c r="K7451" s="15" t="str">
        <f aca="false">IF(OR(E7451="",E7451="!!!",F7451="NEW"),"",INDEX(J$1:J7450,SUMPRODUCT(MAX(ROW(E$1:E7450)*(E7451=E$1:E7450)))))</f>
        <v/>
      </c>
      <c r="L7451" s="16"/>
    </row>
    <row r="7452" customFormat="false" ht="12.75" hidden="false" customHeight="false" outlineLevel="0" collapsed="false">
      <c r="A7452" s="9" t="s">
        <v>71</v>
      </c>
      <c r="E7452" s="10" t="str">
        <f aca="false">IF(D7452="?OLD","!!!","")</f>
        <v/>
      </c>
      <c r="F7452" s="11" t="str">
        <f aca="false">IF(OR(E7452="",E7452="!!!"),"",IF(NOT(ISNA(VLOOKUP(E7452,E$1:E7451,1,FALSE()))),"OLD",IF(AND(E7452&lt;&gt;"",E7452&lt;&gt;"!!!"),"NEW","")))</f>
        <v/>
      </c>
      <c r="G7452" s="12" t="str">
        <f aca="false">IF(OR(E7452="",E7452="!!!"),"",IF(OR(J7452=0,AND(J7452=1,K7452=1),AND(J7452=1,I7452="SBJ"),AND(J7452=1,I7452=0)),"?IN_FOCUS",IF(J7452&lt;=2,"?ACTIVATED",IF(J7452&lt;&gt;"","?FAMILIAR",IF(F7452="NEW",IF(ISNA(VLOOKUP(E7452,#REF!,1,FALSE())),"?TYPE_IDENTIFIABLE","?REFERENTIAL"),"_")))))</f>
        <v/>
      </c>
      <c r="H7452" s="13" t="str">
        <f aca="false">IF(J7452&lt;&gt;1,"",IF(I7452="SBJ","CB","?"))</f>
        <v/>
      </c>
      <c r="I7452" s="14" t="str">
        <f aca="false">IF(OR(E7452="",E7452="!!!",F7452="NEW"),"",INDEX(B$2:B7451,-1+SUMPRODUCT(MAX(ROW(E$2:E7451)*(E7452=E$2:E7451)))))</f>
        <v/>
      </c>
      <c r="J7452" s="15" t="str">
        <f aca="true">IF(OR(E7452="",E7452="!!!",F7452="NEW"),"",COUNTBLANK(OFFSET(A$1,,,SUMPRODUCT(MAX(ROW(E$2:E7452)*(E7452=E$2:E7452)))))-COUNTBLANK(OFFSET(A$1,,,SUMPRODUCT(MAX(ROW(E$1:E7451)*(E7452=E$1:E7451))))))</f>
        <v/>
      </c>
      <c r="K7452" s="15" t="str">
        <f aca="false">IF(OR(E7452="",E7452="!!!",F7452="NEW"),"",INDEX(J$1:J7451,SUMPRODUCT(MAX(ROW(E$1:E7451)*(E7452=E$1:E7451)))))</f>
        <v/>
      </c>
      <c r="L7452" s="16"/>
    </row>
    <row r="7453" customFormat="false" ht="12.75" hidden="false" customHeight="false" outlineLevel="0" collapsed="false">
      <c r="A7453" s="9" t="s">
        <v>2016</v>
      </c>
      <c r="B7453" s="0" t="s">
        <v>91</v>
      </c>
      <c r="C7453" s="0" t="s">
        <v>54</v>
      </c>
      <c r="D7453" s="0" t="s">
        <v>31</v>
      </c>
      <c r="E7453" s="10" t="str">
        <f aca="false">IF(D7453="?OLD","!!!","")</f>
        <v>!!!</v>
      </c>
      <c r="F7453" s="11" t="str">
        <f aca="false">IF(OR(E7453="",E7453="!!!"),"",IF(NOT(ISNA(VLOOKUP(E7453,E$1:E7452,1,FALSE()))),"OLD",IF(AND(E7453&lt;&gt;"",E7453&lt;&gt;"!!!"),"NEW","")))</f>
        <v/>
      </c>
      <c r="G7453" s="12" t="str">
        <f aca="false">IF(OR(E7453="",E7453="!!!"),"",IF(OR(J7453=0,AND(J7453=1,K7453=1),AND(J7453=1,I7453="SBJ"),AND(J7453=1,I7453=0)),"?IN_FOCUS",IF(J7453&lt;=2,"?ACTIVATED",IF(J7453&lt;&gt;"","?FAMILIAR",IF(F7453="NEW",IF(ISNA(VLOOKUP(E7453,#REF!,1,FALSE())),"?TYPE_IDENTIFIABLE","?REFERENTIAL"),"_")))))</f>
        <v/>
      </c>
      <c r="H7453" s="13" t="str">
        <f aca="false">IF(J7453&lt;&gt;1,"",IF(I7453="SBJ","CB","?"))</f>
        <v/>
      </c>
      <c r="I7453" s="14" t="str">
        <f aca="false">IF(OR(E7453="",E7453="!!!",F7453="NEW"),"",INDEX(B$2:B7452,-1+SUMPRODUCT(MAX(ROW(E$2:E7452)*(E7453=E$2:E7452)))))</f>
        <v/>
      </c>
      <c r="J7453" s="15" t="str">
        <f aca="true">IF(OR(E7453="",E7453="!!!",F7453="NEW"),"",COUNTBLANK(OFFSET(A$1,,,SUMPRODUCT(MAX(ROW(E$2:E7453)*(E7453=E$2:E7453)))))-COUNTBLANK(OFFSET(A$1,,,SUMPRODUCT(MAX(ROW(E$1:E7452)*(E7453=E$1:E7452))))))</f>
        <v/>
      </c>
      <c r="K7453" s="15" t="str">
        <f aca="false">IF(OR(E7453="",E7453="!!!",F7453="NEW"),"",INDEX(J$1:J7452,SUMPRODUCT(MAX(ROW(E$1:E7452)*(E7453=E$1:E7452)))))</f>
        <v/>
      </c>
      <c r="L7453" s="16"/>
    </row>
    <row r="7454" customFormat="false" ht="12.75" hidden="false" customHeight="false" outlineLevel="0" collapsed="false">
      <c r="A7454" s="9" t="s">
        <v>20</v>
      </c>
      <c r="E7454" s="10" t="str">
        <f aca="false">IF(D7454="?OLD","!!!","")</f>
        <v/>
      </c>
      <c r="F7454" s="11" t="str">
        <f aca="false">IF(OR(E7454="",E7454="!!!"),"",IF(NOT(ISNA(VLOOKUP(E7454,E$1:E7453,1,FALSE()))),"OLD",IF(AND(E7454&lt;&gt;"",E7454&lt;&gt;"!!!"),"NEW","")))</f>
        <v/>
      </c>
      <c r="G7454" s="12" t="str">
        <f aca="false">IF(OR(E7454="",E7454="!!!"),"",IF(OR(J7454=0,AND(J7454=1,K7454=1),AND(J7454=1,I7454="SBJ"),AND(J7454=1,I7454=0)),"?IN_FOCUS",IF(J7454&lt;=2,"?ACTIVATED",IF(J7454&lt;&gt;"","?FAMILIAR",IF(F7454="NEW",IF(ISNA(VLOOKUP(E7454,#REF!,1,FALSE())),"?TYPE_IDENTIFIABLE","?REFERENTIAL"),"_")))))</f>
        <v/>
      </c>
      <c r="H7454" s="13" t="str">
        <f aca="false">IF(J7454&lt;&gt;1,"",IF(I7454="SBJ","CB","?"))</f>
        <v/>
      </c>
      <c r="I7454" s="14" t="str">
        <f aca="false">IF(OR(E7454="",E7454="!!!",F7454="NEW"),"",INDEX(B$2:B7453,-1+SUMPRODUCT(MAX(ROW(E$2:E7453)*(E7454=E$2:E7453)))))</f>
        <v/>
      </c>
      <c r="J7454" s="15" t="str">
        <f aca="true">IF(OR(E7454="",E7454="!!!",F7454="NEW"),"",COUNTBLANK(OFFSET(A$1,,,SUMPRODUCT(MAX(ROW(E$2:E7454)*(E7454=E$2:E7454)))))-COUNTBLANK(OFFSET(A$1,,,SUMPRODUCT(MAX(ROW(E$1:E7453)*(E7454=E$1:E7453))))))</f>
        <v/>
      </c>
      <c r="K7454" s="15" t="str">
        <f aca="false">IF(OR(E7454="",E7454="!!!",F7454="NEW"),"",INDEX(J$1:J7453,SUMPRODUCT(MAX(ROW(E$1:E7453)*(E7454=E$1:E7453)))))</f>
        <v/>
      </c>
      <c r="L7454" s="16"/>
    </row>
    <row r="7455" customFormat="false" ht="12.75" hidden="false" customHeight="false" outlineLevel="0" collapsed="false">
      <c r="A7455" s="9" t="s">
        <v>21</v>
      </c>
      <c r="E7455" s="10" t="str">
        <f aca="false">IF(D7455="?OLD","!!!","")</f>
        <v/>
      </c>
      <c r="F7455" s="11" t="str">
        <f aca="false">IF(OR(E7455="",E7455="!!!"),"",IF(NOT(ISNA(VLOOKUP(E7455,E$1:E7454,1,FALSE()))),"OLD",IF(AND(E7455&lt;&gt;"",E7455&lt;&gt;"!!!"),"NEW","")))</f>
        <v/>
      </c>
      <c r="G7455" s="12" t="str">
        <f aca="false">IF(OR(E7455="",E7455="!!!"),"",IF(OR(J7455=0,AND(J7455=1,K7455=1),AND(J7455=1,I7455="SBJ"),AND(J7455=1,I7455=0)),"?IN_FOCUS",IF(J7455&lt;=2,"?ACTIVATED",IF(J7455&lt;&gt;"","?FAMILIAR",IF(F7455="NEW",IF(ISNA(VLOOKUP(E7455,#REF!,1,FALSE())),"?TYPE_IDENTIFIABLE","?REFERENTIAL"),"_")))))</f>
        <v/>
      </c>
      <c r="H7455" s="13" t="str">
        <f aca="false">IF(J7455&lt;&gt;1,"",IF(I7455="SBJ","CB","?"))</f>
        <v/>
      </c>
      <c r="I7455" s="14" t="str">
        <f aca="false">IF(OR(E7455="",E7455="!!!",F7455="NEW"),"",INDEX(B$2:B7454,-1+SUMPRODUCT(MAX(ROW(E$2:E7454)*(E7455=E$2:E7454)))))</f>
        <v/>
      </c>
      <c r="J7455" s="15" t="str">
        <f aca="true">IF(OR(E7455="",E7455="!!!",F7455="NEW"),"",COUNTBLANK(OFFSET(A$1,,,SUMPRODUCT(MAX(ROW(E$2:E7455)*(E7455=E$2:E7455)))))-COUNTBLANK(OFFSET(A$1,,,SUMPRODUCT(MAX(ROW(E$1:E7454)*(E7455=E$1:E7454))))))</f>
        <v/>
      </c>
      <c r="K7455" s="15" t="str">
        <f aca="false">IF(OR(E7455="",E7455="!!!",F7455="NEW"),"",INDEX(J$1:J7454,SUMPRODUCT(MAX(ROW(E$1:E7454)*(E7455=E$1:E7454)))))</f>
        <v/>
      </c>
      <c r="L7455" s="16"/>
    </row>
    <row r="7456" customFormat="false" ht="12.75" hidden="false" customHeight="false" outlineLevel="0" collapsed="false">
      <c r="A7456" s="9" t="s">
        <v>824</v>
      </c>
      <c r="E7456" s="10" t="str">
        <f aca="false">IF(D7456="?OLD","!!!","")</f>
        <v/>
      </c>
      <c r="F7456" s="11" t="str">
        <f aca="false">IF(OR(E7456="",E7456="!!!"),"",IF(NOT(ISNA(VLOOKUP(E7456,E$1:E7455,1,FALSE()))),"OLD",IF(AND(E7456&lt;&gt;"",E7456&lt;&gt;"!!!"),"NEW","")))</f>
        <v/>
      </c>
      <c r="G7456" s="12" t="str">
        <f aca="false">IF(OR(E7456="",E7456="!!!"),"",IF(OR(J7456=0,AND(J7456=1,K7456=1),AND(J7456=1,I7456="SBJ"),AND(J7456=1,I7456=0)),"?IN_FOCUS",IF(J7456&lt;=2,"?ACTIVATED",IF(J7456&lt;&gt;"","?FAMILIAR",IF(F7456="NEW",IF(ISNA(VLOOKUP(E7456,#REF!,1,FALSE())),"?TYPE_IDENTIFIABLE","?REFERENTIAL"),"_")))))</f>
        <v/>
      </c>
      <c r="H7456" s="13" t="str">
        <f aca="false">IF(J7456&lt;&gt;1,"",IF(I7456="SBJ","CB","?"))</f>
        <v/>
      </c>
      <c r="I7456" s="14" t="str">
        <f aca="false">IF(OR(E7456="",E7456="!!!",F7456="NEW"),"",INDEX(B$2:B7455,-1+SUMPRODUCT(MAX(ROW(E$2:E7455)*(E7456=E$2:E7455)))))</f>
        <v/>
      </c>
      <c r="J7456" s="15" t="str">
        <f aca="true">IF(OR(E7456="",E7456="!!!",F7456="NEW"),"",COUNTBLANK(OFFSET(A$1,,,SUMPRODUCT(MAX(ROW(E$2:E7456)*(E7456=E$2:E7456)))))-COUNTBLANK(OFFSET(A$1,,,SUMPRODUCT(MAX(ROW(E$1:E7455)*(E7456=E$1:E7455))))))</f>
        <v/>
      </c>
      <c r="K7456" s="15" t="str">
        <f aca="false">IF(OR(E7456="",E7456="!!!",F7456="NEW"),"",INDEX(J$1:J7455,SUMPRODUCT(MAX(ROW(E$1:E7455)*(E7456=E$1:E7455)))))</f>
        <v/>
      </c>
      <c r="L7456" s="16"/>
    </row>
    <row r="7457" customFormat="false" ht="12.75" hidden="false" customHeight="false" outlineLevel="0" collapsed="false">
      <c r="A7457" s="9" t="s">
        <v>424</v>
      </c>
      <c r="E7457" s="10" t="str">
        <f aca="false">IF(D7457="?OLD","!!!","")</f>
        <v/>
      </c>
      <c r="F7457" s="11" t="str">
        <f aca="false">IF(OR(E7457="",E7457="!!!"),"",IF(NOT(ISNA(VLOOKUP(E7457,E$1:E7456,1,FALSE()))),"OLD",IF(AND(E7457&lt;&gt;"",E7457&lt;&gt;"!!!"),"NEW","")))</f>
        <v/>
      </c>
      <c r="G7457" s="12" t="str">
        <f aca="false">IF(OR(E7457="",E7457="!!!"),"",IF(OR(J7457=0,AND(J7457=1,K7457=1),AND(J7457=1,I7457="SBJ"),AND(J7457=1,I7457=0)),"?IN_FOCUS",IF(J7457&lt;=2,"?ACTIVATED",IF(J7457&lt;&gt;"","?FAMILIAR",IF(F7457="NEW",IF(ISNA(VLOOKUP(E7457,#REF!,1,FALSE())),"?TYPE_IDENTIFIABLE","?REFERENTIAL"),"_")))))</f>
        <v/>
      </c>
      <c r="H7457" s="13" t="str">
        <f aca="false">IF(J7457&lt;&gt;1,"",IF(I7457="SBJ","CB","?"))</f>
        <v/>
      </c>
      <c r="I7457" s="14" t="str">
        <f aca="false">IF(OR(E7457="",E7457="!!!",F7457="NEW"),"",INDEX(B$2:B7456,-1+SUMPRODUCT(MAX(ROW(E$2:E7456)*(E7457=E$2:E7456)))))</f>
        <v/>
      </c>
      <c r="J7457" s="15" t="str">
        <f aca="true">IF(OR(E7457="",E7457="!!!",F7457="NEW"),"",COUNTBLANK(OFFSET(A$1,,,SUMPRODUCT(MAX(ROW(E$2:E7457)*(E7457=E$2:E7457)))))-COUNTBLANK(OFFSET(A$1,,,SUMPRODUCT(MAX(ROW(E$1:E7456)*(E7457=E$1:E7456))))))</f>
        <v/>
      </c>
      <c r="K7457" s="15" t="str">
        <f aca="false">IF(OR(E7457="",E7457="!!!",F7457="NEW"),"",INDEX(J$1:J7456,SUMPRODUCT(MAX(ROW(E$1:E7456)*(E7457=E$1:E7456)))))</f>
        <v/>
      </c>
      <c r="L7457" s="16"/>
    </row>
    <row r="7458" customFormat="false" ht="12.75" hidden="false" customHeight="false" outlineLevel="0" collapsed="false">
      <c r="A7458" s="9" t="s">
        <v>145</v>
      </c>
      <c r="E7458" s="10" t="str">
        <f aca="false">IF(D7458="?OLD","!!!","")</f>
        <v/>
      </c>
      <c r="F7458" s="11" t="str">
        <f aca="false">IF(OR(E7458="",E7458="!!!"),"",IF(NOT(ISNA(VLOOKUP(E7458,E$1:E7457,1,FALSE()))),"OLD",IF(AND(E7458&lt;&gt;"",E7458&lt;&gt;"!!!"),"NEW","")))</f>
        <v/>
      </c>
      <c r="G7458" s="12" t="str">
        <f aca="false">IF(OR(E7458="",E7458="!!!"),"",IF(OR(J7458=0,AND(J7458=1,K7458=1),AND(J7458=1,I7458="SBJ"),AND(J7458=1,I7458=0)),"?IN_FOCUS",IF(J7458&lt;=2,"?ACTIVATED",IF(J7458&lt;&gt;"","?FAMILIAR",IF(F7458="NEW",IF(ISNA(VLOOKUP(E7458,#REF!,1,FALSE())),"?TYPE_IDENTIFIABLE","?REFERENTIAL"),"_")))))</f>
        <v/>
      </c>
      <c r="H7458" s="13" t="str">
        <f aca="false">IF(J7458&lt;&gt;1,"",IF(I7458="SBJ","CB","?"))</f>
        <v/>
      </c>
      <c r="I7458" s="14" t="str">
        <f aca="false">IF(OR(E7458="",E7458="!!!",F7458="NEW"),"",INDEX(B$2:B7457,-1+SUMPRODUCT(MAX(ROW(E$2:E7457)*(E7458=E$2:E7457)))))</f>
        <v/>
      </c>
      <c r="J7458" s="15" t="str">
        <f aca="true">IF(OR(E7458="",E7458="!!!",F7458="NEW"),"",COUNTBLANK(OFFSET(A$1,,,SUMPRODUCT(MAX(ROW(E$2:E7458)*(E7458=E$2:E7458)))))-COUNTBLANK(OFFSET(A$1,,,SUMPRODUCT(MAX(ROW(E$1:E7457)*(E7458=E$1:E7457))))))</f>
        <v/>
      </c>
      <c r="K7458" s="15" t="str">
        <f aca="false">IF(OR(E7458="",E7458="!!!",F7458="NEW"),"",INDEX(J$1:J7457,SUMPRODUCT(MAX(ROW(E$1:E7457)*(E7458=E$1:E7457)))))</f>
        <v/>
      </c>
      <c r="L7458" s="16"/>
    </row>
    <row r="7459" customFormat="false" ht="12.75" hidden="false" customHeight="false" outlineLevel="0" collapsed="false">
      <c r="A7459" s="9" t="s">
        <v>84</v>
      </c>
      <c r="B7459" s="0" t="s">
        <v>25</v>
      </c>
      <c r="C7459" s="0" t="s">
        <v>19</v>
      </c>
      <c r="E7459" s="10" t="str">
        <f aca="false">IF(D7459="?OLD","!!!","")</f>
        <v/>
      </c>
      <c r="F7459" s="11" t="str">
        <f aca="false">IF(OR(E7459="",E7459="!!!"),"",IF(NOT(ISNA(VLOOKUP(E7459,E$1:E7458,1,FALSE()))),"OLD",IF(AND(E7459&lt;&gt;"",E7459&lt;&gt;"!!!"),"NEW","")))</f>
        <v/>
      </c>
      <c r="G7459" s="12" t="str">
        <f aca="false">IF(OR(E7459="",E7459="!!!"),"",IF(OR(J7459=0,AND(J7459=1,K7459=1),AND(J7459=1,I7459="SBJ"),AND(J7459=1,I7459=0)),"?IN_FOCUS",IF(J7459&lt;=2,"?ACTIVATED",IF(J7459&lt;&gt;"","?FAMILIAR",IF(F7459="NEW",IF(ISNA(VLOOKUP(E7459,#REF!,1,FALSE())),"?TYPE_IDENTIFIABLE","?REFERENTIAL"),"_")))))</f>
        <v/>
      </c>
      <c r="H7459" s="13" t="str">
        <f aca="false">IF(J7459&lt;&gt;1,"",IF(I7459="SBJ","CB","?"))</f>
        <v/>
      </c>
      <c r="I7459" s="14" t="str">
        <f aca="false">IF(OR(E7459="",E7459="!!!",F7459="NEW"),"",INDEX(B$2:B7458,-1+SUMPRODUCT(MAX(ROW(E$2:E7458)*(E7459=E$2:E7458)))))</f>
        <v/>
      </c>
      <c r="J7459" s="15" t="str">
        <f aca="true">IF(OR(E7459="",E7459="!!!",F7459="NEW"),"",COUNTBLANK(OFFSET(A$1,,,SUMPRODUCT(MAX(ROW(E$2:E7459)*(E7459=E$2:E7459)))))-COUNTBLANK(OFFSET(A$1,,,SUMPRODUCT(MAX(ROW(E$1:E7458)*(E7459=E$1:E7458))))))</f>
        <v/>
      </c>
      <c r="K7459" s="15" t="str">
        <f aca="false">IF(OR(E7459="",E7459="!!!",F7459="NEW"),"",INDEX(J$1:J7458,SUMPRODUCT(MAX(ROW(E$1:E7458)*(E7459=E$1:E7458)))))</f>
        <v/>
      </c>
      <c r="L7459" s="16"/>
    </row>
    <row r="7460" customFormat="false" ht="12.75" hidden="false" customHeight="false" outlineLevel="0" collapsed="false">
      <c r="A7460" s="9" t="s">
        <v>92</v>
      </c>
      <c r="E7460" s="10" t="str">
        <f aca="false">IF(D7460="?OLD","!!!","")</f>
        <v/>
      </c>
      <c r="F7460" s="11" t="str">
        <f aca="false">IF(OR(E7460="",E7460="!!!"),"",IF(NOT(ISNA(VLOOKUP(E7460,E$1:E7459,1,FALSE()))),"OLD",IF(AND(E7460&lt;&gt;"",E7460&lt;&gt;"!!!"),"NEW","")))</f>
        <v/>
      </c>
      <c r="G7460" s="12" t="str">
        <f aca="false">IF(OR(E7460="",E7460="!!!"),"",IF(OR(J7460=0,AND(J7460=1,K7460=1),AND(J7460=1,I7460="SBJ"),AND(J7460=1,I7460=0)),"?IN_FOCUS",IF(J7460&lt;=2,"?ACTIVATED",IF(J7460&lt;&gt;"","?FAMILIAR",IF(F7460="NEW",IF(ISNA(VLOOKUP(E7460,#REF!,1,FALSE())),"?TYPE_IDENTIFIABLE","?REFERENTIAL"),"_")))))</f>
        <v/>
      </c>
      <c r="H7460" s="13" t="str">
        <f aca="false">IF(J7460&lt;&gt;1,"",IF(I7460="SBJ","CB","?"))</f>
        <v/>
      </c>
      <c r="I7460" s="14" t="str">
        <f aca="false">IF(OR(E7460="",E7460="!!!",F7460="NEW"),"",INDEX(B$2:B7459,-1+SUMPRODUCT(MAX(ROW(E$2:E7459)*(E7460=E$2:E7459)))))</f>
        <v/>
      </c>
      <c r="J7460" s="15" t="str">
        <f aca="true">IF(OR(E7460="",E7460="!!!",F7460="NEW"),"",COUNTBLANK(OFFSET(A$1,,,SUMPRODUCT(MAX(ROW(E$2:E7460)*(E7460=E$2:E7460)))))-COUNTBLANK(OFFSET(A$1,,,SUMPRODUCT(MAX(ROW(E$1:E7459)*(E7460=E$1:E7459))))))</f>
        <v/>
      </c>
      <c r="K7460" s="15" t="str">
        <f aca="false">IF(OR(E7460="",E7460="!!!",F7460="NEW"),"",INDEX(J$1:J7459,SUMPRODUCT(MAX(ROW(E$1:E7459)*(E7460=E$1:E7459)))))</f>
        <v/>
      </c>
      <c r="L7460" s="16"/>
    </row>
    <row r="7461" customFormat="false" ht="12.75" hidden="false" customHeight="false" outlineLevel="0" collapsed="false">
      <c r="A7461" s="9" t="s">
        <v>21</v>
      </c>
      <c r="E7461" s="10" t="str">
        <f aca="false">IF(D7461="?OLD","!!!","")</f>
        <v/>
      </c>
      <c r="F7461" s="11" t="str">
        <f aca="false">IF(OR(E7461="",E7461="!!!"),"",IF(NOT(ISNA(VLOOKUP(E7461,E$1:E7460,1,FALSE()))),"OLD",IF(AND(E7461&lt;&gt;"",E7461&lt;&gt;"!!!"),"NEW","")))</f>
        <v/>
      </c>
      <c r="G7461" s="12" t="str">
        <f aca="false">IF(OR(E7461="",E7461="!!!"),"",IF(OR(J7461=0,AND(J7461=1,K7461=1),AND(J7461=1,I7461="SBJ"),AND(J7461=1,I7461=0)),"?IN_FOCUS",IF(J7461&lt;=2,"?ACTIVATED",IF(J7461&lt;&gt;"","?FAMILIAR",IF(F7461="NEW",IF(ISNA(VLOOKUP(E7461,#REF!,1,FALSE())),"?TYPE_IDENTIFIABLE","?REFERENTIAL"),"_")))))</f>
        <v/>
      </c>
      <c r="H7461" s="13" t="str">
        <f aca="false">IF(J7461&lt;&gt;1,"",IF(I7461="SBJ","CB","?"))</f>
        <v/>
      </c>
      <c r="I7461" s="14" t="str">
        <f aca="false">IF(OR(E7461="",E7461="!!!",F7461="NEW"),"",INDEX(B$2:B7460,-1+SUMPRODUCT(MAX(ROW(E$2:E7460)*(E7461=E$2:E7460)))))</f>
        <v/>
      </c>
      <c r="J7461" s="15" t="str">
        <f aca="true">IF(OR(E7461="",E7461="!!!",F7461="NEW"),"",COUNTBLANK(OFFSET(A$1,,,SUMPRODUCT(MAX(ROW(E$2:E7461)*(E7461=E$2:E7461)))))-COUNTBLANK(OFFSET(A$1,,,SUMPRODUCT(MAX(ROW(E$1:E7460)*(E7461=E$1:E7460))))))</f>
        <v/>
      </c>
      <c r="K7461" s="15" t="str">
        <f aca="false">IF(OR(E7461="",E7461="!!!",F7461="NEW"),"",INDEX(J$1:J7460,SUMPRODUCT(MAX(ROW(E$1:E7460)*(E7461=E$1:E7460)))))</f>
        <v/>
      </c>
      <c r="L7461" s="16"/>
    </row>
    <row r="7462" customFormat="false" ht="12.75" hidden="false" customHeight="false" outlineLevel="0" collapsed="false">
      <c r="A7462" s="9" t="s">
        <v>73</v>
      </c>
      <c r="B7462" s="0" t="s">
        <v>25</v>
      </c>
      <c r="C7462" s="0" t="s">
        <v>19</v>
      </c>
      <c r="E7462" s="10" t="str">
        <f aca="false">IF(D7462="?OLD","!!!","")</f>
        <v/>
      </c>
      <c r="F7462" s="11" t="str">
        <f aca="false">IF(OR(E7462="",E7462="!!!"),"",IF(NOT(ISNA(VLOOKUP(E7462,E$1:E7461,1,FALSE()))),"OLD",IF(AND(E7462&lt;&gt;"",E7462&lt;&gt;"!!!"),"NEW","")))</f>
        <v/>
      </c>
      <c r="G7462" s="12" t="str">
        <f aca="false">IF(OR(E7462="",E7462="!!!"),"",IF(OR(J7462=0,AND(J7462=1,K7462=1),AND(J7462=1,I7462="SBJ"),AND(J7462=1,I7462=0)),"?IN_FOCUS",IF(J7462&lt;=2,"?ACTIVATED",IF(J7462&lt;&gt;"","?FAMILIAR",IF(F7462="NEW",IF(ISNA(VLOOKUP(E7462,#REF!,1,FALSE())),"?TYPE_IDENTIFIABLE","?REFERENTIAL"),"_")))))</f>
        <v/>
      </c>
      <c r="H7462" s="13" t="str">
        <f aca="false">IF(J7462&lt;&gt;1,"",IF(I7462="SBJ","CB","?"))</f>
        <v/>
      </c>
      <c r="I7462" s="14" t="str">
        <f aca="false">IF(OR(E7462="",E7462="!!!",F7462="NEW"),"",INDEX(B$2:B7461,-1+SUMPRODUCT(MAX(ROW(E$2:E7461)*(E7462=E$2:E7461)))))</f>
        <v/>
      </c>
      <c r="J7462" s="15" t="str">
        <f aca="true">IF(OR(E7462="",E7462="!!!",F7462="NEW"),"",COUNTBLANK(OFFSET(A$1,,,SUMPRODUCT(MAX(ROW(E$2:E7462)*(E7462=E$2:E7462)))))-COUNTBLANK(OFFSET(A$1,,,SUMPRODUCT(MAX(ROW(E$1:E7461)*(E7462=E$1:E7461))))))</f>
        <v/>
      </c>
      <c r="K7462" s="15" t="str">
        <f aca="false">IF(OR(E7462="",E7462="!!!",F7462="NEW"),"",INDEX(J$1:J7461,SUMPRODUCT(MAX(ROW(E$1:E7461)*(E7462=E$1:E7461)))))</f>
        <v/>
      </c>
      <c r="L7462" s="16"/>
    </row>
    <row r="7463" customFormat="false" ht="12.75" hidden="false" customHeight="false" outlineLevel="0" collapsed="false">
      <c r="A7463" s="9" t="s">
        <v>40</v>
      </c>
      <c r="B7463" s="0" t="s">
        <v>335</v>
      </c>
      <c r="E7463" s="10" t="str">
        <f aca="false">IF(D7463="?OLD","!!!","")</f>
        <v/>
      </c>
      <c r="F7463" s="11" t="str">
        <f aca="false">IF(OR(E7463="",E7463="!!!"),"",IF(NOT(ISNA(VLOOKUP(E7463,E$1:E7462,1,FALSE()))),"OLD",IF(AND(E7463&lt;&gt;"",E7463&lt;&gt;"!!!"),"NEW","")))</f>
        <v/>
      </c>
      <c r="G7463" s="12" t="str">
        <f aca="false">IF(OR(E7463="",E7463="!!!"),"",IF(OR(J7463=0,AND(J7463=1,K7463=1),AND(J7463=1,I7463="SBJ"),AND(J7463=1,I7463=0)),"?IN_FOCUS",IF(J7463&lt;=2,"?ACTIVATED",IF(J7463&lt;&gt;"","?FAMILIAR",IF(F7463="NEW",IF(ISNA(VLOOKUP(E7463,#REF!,1,FALSE())),"?TYPE_IDENTIFIABLE","?REFERENTIAL"),"_")))))</f>
        <v/>
      </c>
      <c r="H7463" s="13" t="str">
        <f aca="false">IF(J7463&lt;&gt;1,"",IF(I7463="SBJ","CB","?"))</f>
        <v/>
      </c>
      <c r="I7463" s="14" t="str">
        <f aca="false">IF(OR(E7463="",E7463="!!!",F7463="NEW"),"",INDEX(B$2:B7462,-1+SUMPRODUCT(MAX(ROW(E$2:E7462)*(E7463=E$2:E7462)))))</f>
        <v/>
      </c>
      <c r="J7463" s="15" t="str">
        <f aca="true">IF(OR(E7463="",E7463="!!!",F7463="NEW"),"",COUNTBLANK(OFFSET(A$1,,,SUMPRODUCT(MAX(ROW(E$2:E7463)*(E7463=E$2:E7463)))))-COUNTBLANK(OFFSET(A$1,,,SUMPRODUCT(MAX(ROW(E$1:E7462)*(E7463=E$1:E7462))))))</f>
        <v/>
      </c>
      <c r="K7463" s="15" t="str">
        <f aca="false">IF(OR(E7463="",E7463="!!!",F7463="NEW"),"",INDEX(J$1:J7462,SUMPRODUCT(MAX(ROW(E$1:E7462)*(E7463=E$1:E7462)))))</f>
        <v/>
      </c>
      <c r="L7463" s="16"/>
    </row>
    <row r="7464" customFormat="false" ht="12.75" hidden="false" customHeight="false" outlineLevel="0" collapsed="false">
      <c r="A7464" s="9" t="s">
        <v>146</v>
      </c>
      <c r="E7464" s="10" t="str">
        <f aca="false">IF(D7464="?OLD","!!!","")</f>
        <v/>
      </c>
      <c r="F7464" s="11" t="str">
        <f aca="false">IF(OR(E7464="",E7464="!!!"),"",IF(NOT(ISNA(VLOOKUP(E7464,E$1:E7463,1,FALSE()))),"OLD",IF(AND(E7464&lt;&gt;"",E7464&lt;&gt;"!!!"),"NEW","")))</f>
        <v/>
      </c>
      <c r="G7464" s="12" t="str">
        <f aca="false">IF(OR(E7464="",E7464="!!!"),"",IF(OR(J7464=0,AND(J7464=1,K7464=1),AND(J7464=1,I7464="SBJ"),AND(J7464=1,I7464=0)),"?IN_FOCUS",IF(J7464&lt;=2,"?ACTIVATED",IF(J7464&lt;&gt;"","?FAMILIAR",IF(F7464="NEW",IF(ISNA(VLOOKUP(E7464,#REF!,1,FALSE())),"?TYPE_IDENTIFIABLE","?REFERENTIAL"),"_")))))</f>
        <v/>
      </c>
      <c r="H7464" s="13" t="str">
        <f aca="false">IF(J7464&lt;&gt;1,"",IF(I7464="SBJ","CB","?"))</f>
        <v/>
      </c>
      <c r="I7464" s="14" t="str">
        <f aca="false">IF(OR(E7464="",E7464="!!!",F7464="NEW"),"",INDEX(B$2:B7463,-1+SUMPRODUCT(MAX(ROW(E$2:E7463)*(E7464=E$2:E7463)))))</f>
        <v/>
      </c>
      <c r="J7464" s="15" t="str">
        <f aca="true">IF(OR(E7464="",E7464="!!!",F7464="NEW"),"",COUNTBLANK(OFFSET(A$1,,,SUMPRODUCT(MAX(ROW(E$2:E7464)*(E7464=E$2:E7464)))))-COUNTBLANK(OFFSET(A$1,,,SUMPRODUCT(MAX(ROW(E$1:E7463)*(E7464=E$1:E7463))))))</f>
        <v/>
      </c>
      <c r="K7464" s="15" t="str">
        <f aca="false">IF(OR(E7464="",E7464="!!!",F7464="NEW"),"",INDEX(J$1:J7463,SUMPRODUCT(MAX(ROW(E$1:E7463)*(E7464=E$1:E7463)))))</f>
        <v/>
      </c>
      <c r="L7464" s="16"/>
    </row>
    <row r="7465" customFormat="false" ht="12.75" hidden="false" customHeight="false" outlineLevel="0" collapsed="false">
      <c r="A7465" s="9" t="s">
        <v>71</v>
      </c>
      <c r="E7465" s="10" t="str">
        <f aca="false">IF(D7465="?OLD","!!!","")</f>
        <v/>
      </c>
      <c r="F7465" s="11" t="str">
        <f aca="false">IF(OR(E7465="",E7465="!!!"),"",IF(NOT(ISNA(VLOOKUP(E7465,E$1:E7464,1,FALSE()))),"OLD",IF(AND(E7465&lt;&gt;"",E7465&lt;&gt;"!!!"),"NEW","")))</f>
        <v/>
      </c>
      <c r="G7465" s="12" t="str">
        <f aca="false">IF(OR(E7465="",E7465="!!!"),"",IF(OR(J7465=0,AND(J7465=1,K7465=1),AND(J7465=1,I7465="SBJ"),AND(J7465=1,I7465=0)),"?IN_FOCUS",IF(J7465&lt;=2,"?ACTIVATED",IF(J7465&lt;&gt;"","?FAMILIAR",IF(F7465="NEW",IF(ISNA(VLOOKUP(E7465,#REF!,1,FALSE())),"?TYPE_IDENTIFIABLE","?REFERENTIAL"),"_")))))</f>
        <v/>
      </c>
      <c r="H7465" s="13" t="str">
        <f aca="false">IF(J7465&lt;&gt;1,"",IF(I7465="SBJ","CB","?"))</f>
        <v/>
      </c>
      <c r="I7465" s="14" t="str">
        <f aca="false">IF(OR(E7465="",E7465="!!!",F7465="NEW"),"",INDEX(B$2:B7464,-1+SUMPRODUCT(MAX(ROW(E$2:E7464)*(E7465=E$2:E7464)))))</f>
        <v/>
      </c>
      <c r="J7465" s="15" t="str">
        <f aca="true">IF(OR(E7465="",E7465="!!!",F7465="NEW"),"",COUNTBLANK(OFFSET(A$1,,,SUMPRODUCT(MAX(ROW(E$2:E7465)*(E7465=E$2:E7465)))))-COUNTBLANK(OFFSET(A$1,,,SUMPRODUCT(MAX(ROW(E$1:E7464)*(E7465=E$1:E7464))))))</f>
        <v/>
      </c>
      <c r="K7465" s="15" t="str">
        <f aca="false">IF(OR(E7465="",E7465="!!!",F7465="NEW"),"",INDEX(J$1:J7464,SUMPRODUCT(MAX(ROW(E$1:E7464)*(E7465=E$1:E7464)))))</f>
        <v/>
      </c>
      <c r="L7465" s="16"/>
    </row>
    <row r="7466" customFormat="false" ht="12.75" hidden="false" customHeight="false" outlineLevel="0" collapsed="false">
      <c r="A7466" s="9" t="s">
        <v>53</v>
      </c>
      <c r="B7466" s="0" t="s">
        <v>859</v>
      </c>
      <c r="C7466" s="0" t="s">
        <v>54</v>
      </c>
      <c r="D7466" s="0" t="s">
        <v>31</v>
      </c>
      <c r="E7466" s="10" t="str">
        <f aca="false">IF(D7466="?OLD","!!!","")</f>
        <v>!!!</v>
      </c>
      <c r="F7466" s="11" t="str">
        <f aca="false">IF(OR(E7466="",E7466="!!!"),"",IF(NOT(ISNA(VLOOKUP(E7466,E$1:E7465,1,FALSE()))),"OLD",IF(AND(E7466&lt;&gt;"",E7466&lt;&gt;"!!!"),"NEW","")))</f>
        <v/>
      </c>
      <c r="G7466" s="12" t="str">
        <f aca="false">IF(OR(E7466="",E7466="!!!"),"",IF(OR(J7466=0,AND(J7466=1,K7466=1),AND(J7466=1,I7466="SBJ"),AND(J7466=1,I7466=0)),"?IN_FOCUS",IF(J7466&lt;=2,"?ACTIVATED",IF(J7466&lt;&gt;"","?FAMILIAR",IF(F7466="NEW",IF(ISNA(VLOOKUP(E7466,#REF!,1,FALSE())),"?TYPE_IDENTIFIABLE","?REFERENTIAL"),"_")))))</f>
        <v/>
      </c>
      <c r="H7466" s="13" t="str">
        <f aca="false">IF(J7466&lt;&gt;1,"",IF(I7466="SBJ","CB","?"))</f>
        <v/>
      </c>
      <c r="I7466" s="14" t="str">
        <f aca="false">IF(OR(E7466="",E7466="!!!",F7466="NEW"),"",INDEX(B$2:B7465,-1+SUMPRODUCT(MAX(ROW(E$2:E7465)*(E7466=E$2:E7465)))))</f>
        <v/>
      </c>
      <c r="J7466" s="15" t="str">
        <f aca="true">IF(OR(E7466="",E7466="!!!",F7466="NEW"),"",COUNTBLANK(OFFSET(A$1,,,SUMPRODUCT(MAX(ROW(E$2:E7466)*(E7466=E$2:E7466)))))-COUNTBLANK(OFFSET(A$1,,,SUMPRODUCT(MAX(ROW(E$1:E7465)*(E7466=E$1:E7465))))))</f>
        <v/>
      </c>
      <c r="K7466" s="15" t="str">
        <f aca="false">IF(OR(E7466="",E7466="!!!",F7466="NEW"),"",INDEX(J$1:J7465,SUMPRODUCT(MAX(ROW(E$1:E7465)*(E7466=E$1:E7465)))))</f>
        <v/>
      </c>
      <c r="L7466" s="16"/>
    </row>
    <row r="7467" customFormat="false" ht="12.75" hidden="false" customHeight="false" outlineLevel="0" collapsed="false">
      <c r="A7467" s="9" t="s">
        <v>202</v>
      </c>
      <c r="E7467" s="10" t="str">
        <f aca="false">IF(D7467="?OLD","!!!","")</f>
        <v/>
      </c>
      <c r="F7467" s="11" t="str">
        <f aca="false">IF(OR(E7467="",E7467="!!!"),"",IF(NOT(ISNA(VLOOKUP(E7467,E$1:E7466,1,FALSE()))),"OLD",IF(AND(E7467&lt;&gt;"",E7467&lt;&gt;"!!!"),"NEW","")))</f>
        <v/>
      </c>
      <c r="G7467" s="12" t="str">
        <f aca="false">IF(OR(E7467="",E7467="!!!"),"",IF(OR(J7467=0,AND(J7467=1,K7467=1),AND(J7467=1,I7467="SBJ"),AND(J7467=1,I7467=0)),"?IN_FOCUS",IF(J7467&lt;=2,"?ACTIVATED",IF(J7467&lt;&gt;"","?FAMILIAR",IF(F7467="NEW",IF(ISNA(VLOOKUP(E7467,#REF!,1,FALSE())),"?TYPE_IDENTIFIABLE","?REFERENTIAL"),"_")))))</f>
        <v/>
      </c>
      <c r="H7467" s="13" t="str">
        <f aca="false">IF(J7467&lt;&gt;1,"",IF(I7467="SBJ","CB","?"))</f>
        <v/>
      </c>
      <c r="I7467" s="14" t="str">
        <f aca="false">IF(OR(E7467="",E7467="!!!",F7467="NEW"),"",INDEX(B$2:B7466,-1+SUMPRODUCT(MAX(ROW(E$2:E7466)*(E7467=E$2:E7466)))))</f>
        <v/>
      </c>
      <c r="J7467" s="15" t="str">
        <f aca="true">IF(OR(E7467="",E7467="!!!",F7467="NEW"),"",COUNTBLANK(OFFSET(A$1,,,SUMPRODUCT(MAX(ROW(E$2:E7467)*(E7467=E$2:E7467)))))-COUNTBLANK(OFFSET(A$1,,,SUMPRODUCT(MAX(ROW(E$1:E7466)*(E7467=E$1:E7466))))))</f>
        <v/>
      </c>
      <c r="K7467" s="15" t="str">
        <f aca="false">IF(OR(E7467="",E7467="!!!",F7467="NEW"),"",INDEX(J$1:J7466,SUMPRODUCT(MAX(ROW(E$1:E7466)*(E7467=E$1:E7466)))))</f>
        <v/>
      </c>
      <c r="L7467" s="16"/>
    </row>
    <row r="7468" customFormat="false" ht="12.75" hidden="false" customHeight="false" outlineLevel="0" collapsed="false">
      <c r="A7468" s="9" t="s">
        <v>34</v>
      </c>
      <c r="E7468" s="10" t="str">
        <f aca="false">IF(D7468="?OLD","!!!","")</f>
        <v/>
      </c>
      <c r="F7468" s="11" t="str">
        <f aca="false">IF(OR(E7468="",E7468="!!!"),"",IF(NOT(ISNA(VLOOKUP(E7468,E$1:E7467,1,FALSE()))),"OLD",IF(AND(E7468&lt;&gt;"",E7468&lt;&gt;"!!!"),"NEW","")))</f>
        <v/>
      </c>
      <c r="G7468" s="12" t="str">
        <f aca="false">IF(OR(E7468="",E7468="!!!"),"",IF(OR(J7468=0,AND(J7468=1,K7468=1),AND(J7468=1,I7468="SBJ"),AND(J7468=1,I7468=0)),"?IN_FOCUS",IF(J7468&lt;=2,"?ACTIVATED",IF(J7468&lt;&gt;"","?FAMILIAR",IF(F7468="NEW",IF(ISNA(VLOOKUP(E7468,#REF!,1,FALSE())),"?TYPE_IDENTIFIABLE","?REFERENTIAL"),"_")))))</f>
        <v/>
      </c>
      <c r="H7468" s="13" t="str">
        <f aca="false">IF(J7468&lt;&gt;1,"",IF(I7468="SBJ","CB","?"))</f>
        <v/>
      </c>
      <c r="I7468" s="14" t="str">
        <f aca="false">IF(OR(E7468="",E7468="!!!",F7468="NEW"),"",INDEX(B$2:B7467,-1+SUMPRODUCT(MAX(ROW(E$2:E7467)*(E7468=E$2:E7467)))))</f>
        <v/>
      </c>
      <c r="J7468" s="15" t="str">
        <f aca="true">IF(OR(E7468="",E7468="!!!",F7468="NEW"),"",COUNTBLANK(OFFSET(A$1,,,SUMPRODUCT(MAX(ROW(E$2:E7468)*(E7468=E$2:E7468)))))-COUNTBLANK(OFFSET(A$1,,,SUMPRODUCT(MAX(ROW(E$1:E7467)*(E7468=E$1:E7467))))))</f>
        <v/>
      </c>
      <c r="K7468" s="15" t="str">
        <f aca="false">IF(OR(E7468="",E7468="!!!",F7468="NEW"),"",INDEX(J$1:J7467,SUMPRODUCT(MAX(ROW(E$1:E7467)*(E7468=E$1:E7467)))))</f>
        <v/>
      </c>
      <c r="L7468" s="16"/>
    </row>
    <row r="7469" customFormat="false" ht="12.75" hidden="false" customHeight="false" outlineLevel="0" collapsed="false">
      <c r="A7469" s="9" t="s">
        <v>1026</v>
      </c>
      <c r="E7469" s="10" t="str">
        <f aca="false">IF(D7469="?OLD","!!!","")</f>
        <v/>
      </c>
      <c r="F7469" s="11" t="str">
        <f aca="false">IF(OR(E7469="",E7469="!!!"),"",IF(NOT(ISNA(VLOOKUP(E7469,E$1:E7468,1,FALSE()))),"OLD",IF(AND(E7469&lt;&gt;"",E7469&lt;&gt;"!!!"),"NEW","")))</f>
        <v/>
      </c>
      <c r="G7469" s="12" t="str">
        <f aca="false">IF(OR(E7469="",E7469="!!!"),"",IF(OR(J7469=0,AND(J7469=1,K7469=1),AND(J7469=1,I7469="SBJ"),AND(J7469=1,I7469=0)),"?IN_FOCUS",IF(J7469&lt;=2,"?ACTIVATED",IF(J7469&lt;&gt;"","?FAMILIAR",IF(F7469="NEW",IF(ISNA(VLOOKUP(E7469,#REF!,1,FALSE())),"?TYPE_IDENTIFIABLE","?REFERENTIAL"),"_")))))</f>
        <v/>
      </c>
      <c r="H7469" s="13" t="str">
        <f aca="false">IF(J7469&lt;&gt;1,"",IF(I7469="SBJ","CB","?"))</f>
        <v/>
      </c>
      <c r="I7469" s="14" t="str">
        <f aca="false">IF(OR(E7469="",E7469="!!!",F7469="NEW"),"",INDEX(B$2:B7468,-1+SUMPRODUCT(MAX(ROW(E$2:E7468)*(E7469=E$2:E7468)))))</f>
        <v/>
      </c>
      <c r="J7469" s="15" t="str">
        <f aca="true">IF(OR(E7469="",E7469="!!!",F7469="NEW"),"",COUNTBLANK(OFFSET(A$1,,,SUMPRODUCT(MAX(ROW(E$2:E7469)*(E7469=E$2:E7469)))))-COUNTBLANK(OFFSET(A$1,,,SUMPRODUCT(MAX(ROW(E$1:E7468)*(E7469=E$1:E7468))))))</f>
        <v/>
      </c>
      <c r="K7469" s="15" t="str">
        <f aca="false">IF(OR(E7469="",E7469="!!!",F7469="NEW"),"",INDEX(J$1:J7468,SUMPRODUCT(MAX(ROW(E$1:E7468)*(E7469=E$1:E7468)))))</f>
        <v/>
      </c>
      <c r="L7469" s="16"/>
    </row>
    <row r="7470" customFormat="false" ht="12.75" hidden="false" customHeight="false" outlineLevel="0" collapsed="false">
      <c r="A7470" s="9" t="s">
        <v>1967</v>
      </c>
      <c r="B7470" s="0" t="s">
        <v>151</v>
      </c>
      <c r="C7470" s="0" t="s">
        <v>26</v>
      </c>
      <c r="E7470" s="10" t="str">
        <f aca="false">IF(D7470="?OLD","!!!","")</f>
        <v/>
      </c>
      <c r="F7470" s="11" t="str">
        <f aca="false">IF(OR(E7470="",E7470="!!!"),"",IF(NOT(ISNA(VLOOKUP(E7470,E$1:E7469,1,FALSE()))),"OLD",IF(AND(E7470&lt;&gt;"",E7470&lt;&gt;"!!!"),"NEW","")))</f>
        <v/>
      </c>
      <c r="G7470" s="12" t="str">
        <f aca="false">IF(OR(E7470="",E7470="!!!"),"",IF(OR(J7470=0,AND(J7470=1,K7470=1),AND(J7470=1,I7470="SBJ"),AND(J7470=1,I7470=0)),"?IN_FOCUS",IF(J7470&lt;=2,"?ACTIVATED",IF(J7470&lt;&gt;"","?FAMILIAR",IF(F7470="NEW",IF(ISNA(VLOOKUP(E7470,#REF!,1,FALSE())),"?TYPE_IDENTIFIABLE","?REFERENTIAL"),"_")))))</f>
        <v/>
      </c>
      <c r="H7470" s="13" t="str">
        <f aca="false">IF(J7470&lt;&gt;1,"",IF(I7470="SBJ","CB","?"))</f>
        <v/>
      </c>
      <c r="I7470" s="14" t="str">
        <f aca="false">IF(OR(E7470="",E7470="!!!",F7470="NEW"),"",INDEX(B$2:B7469,-1+SUMPRODUCT(MAX(ROW(E$2:E7469)*(E7470=E$2:E7469)))))</f>
        <v/>
      </c>
      <c r="J7470" s="15" t="str">
        <f aca="true">IF(OR(E7470="",E7470="!!!",F7470="NEW"),"",COUNTBLANK(OFFSET(A$1,,,SUMPRODUCT(MAX(ROW(E$2:E7470)*(E7470=E$2:E7470)))))-COUNTBLANK(OFFSET(A$1,,,SUMPRODUCT(MAX(ROW(E$1:E7469)*(E7470=E$1:E7469))))))</f>
        <v/>
      </c>
      <c r="K7470" s="15" t="str">
        <f aca="false">IF(OR(E7470="",E7470="!!!",F7470="NEW"),"",INDEX(J$1:J7469,SUMPRODUCT(MAX(ROW(E$1:E7469)*(E7470=E$1:E7469)))))</f>
        <v/>
      </c>
      <c r="L7470" s="16"/>
    </row>
    <row r="7471" customFormat="false" ht="12.75" hidden="false" customHeight="false" outlineLevel="0" collapsed="false">
      <c r="A7471" s="9" t="s">
        <v>633</v>
      </c>
      <c r="E7471" s="10" t="str">
        <f aca="false">IF(D7471="?OLD","!!!","")</f>
        <v/>
      </c>
      <c r="F7471" s="11" t="str">
        <f aca="false">IF(OR(E7471="",E7471="!!!"),"",IF(NOT(ISNA(VLOOKUP(E7471,E$1:E7470,1,FALSE()))),"OLD",IF(AND(E7471&lt;&gt;"",E7471&lt;&gt;"!!!"),"NEW","")))</f>
        <v/>
      </c>
      <c r="G7471" s="12" t="str">
        <f aca="false">IF(OR(E7471="",E7471="!!!"),"",IF(OR(J7471=0,AND(J7471=1,K7471=1),AND(J7471=1,I7471="SBJ"),AND(J7471=1,I7471=0)),"?IN_FOCUS",IF(J7471&lt;=2,"?ACTIVATED",IF(J7471&lt;&gt;"","?FAMILIAR",IF(F7471="NEW",IF(ISNA(VLOOKUP(E7471,#REF!,1,FALSE())),"?TYPE_IDENTIFIABLE","?REFERENTIAL"),"_")))))</f>
        <v/>
      </c>
      <c r="H7471" s="13" t="str">
        <f aca="false">IF(J7471&lt;&gt;1,"",IF(I7471="SBJ","CB","?"))</f>
        <v/>
      </c>
      <c r="I7471" s="14" t="str">
        <f aca="false">IF(OR(E7471="",E7471="!!!",F7471="NEW"),"",INDEX(B$2:B7470,-1+SUMPRODUCT(MAX(ROW(E$2:E7470)*(E7471=E$2:E7470)))))</f>
        <v/>
      </c>
      <c r="J7471" s="15" t="str">
        <f aca="true">IF(OR(E7471="",E7471="!!!",F7471="NEW"),"",COUNTBLANK(OFFSET(A$1,,,SUMPRODUCT(MAX(ROW(E$2:E7471)*(E7471=E$2:E7471)))))-COUNTBLANK(OFFSET(A$1,,,SUMPRODUCT(MAX(ROW(E$1:E7470)*(E7471=E$1:E7470))))))</f>
        <v/>
      </c>
      <c r="K7471" s="15" t="str">
        <f aca="false">IF(OR(E7471="",E7471="!!!",F7471="NEW"),"",INDEX(J$1:J7470,SUMPRODUCT(MAX(ROW(E$1:E7470)*(E7471=E$1:E7470)))))</f>
        <v/>
      </c>
      <c r="L7471" s="16"/>
    </row>
    <row r="7472" customFormat="false" ht="12.75" hidden="false" customHeight="false" outlineLevel="0" collapsed="false">
      <c r="A7472" s="9" t="s">
        <v>236</v>
      </c>
      <c r="B7472" s="0" t="s">
        <v>201</v>
      </c>
      <c r="E7472" s="10" t="str">
        <f aca="false">IF(D7472="?OLD","!!!","")</f>
        <v/>
      </c>
      <c r="F7472" s="11" t="str">
        <f aca="false">IF(OR(E7472="",E7472="!!!"),"",IF(NOT(ISNA(VLOOKUP(E7472,E$1:E7471,1,FALSE()))),"OLD",IF(AND(E7472&lt;&gt;"",E7472&lt;&gt;"!!!"),"NEW","")))</f>
        <v/>
      </c>
      <c r="G7472" s="12" t="str">
        <f aca="false">IF(OR(E7472="",E7472="!!!"),"",IF(OR(J7472=0,AND(J7472=1,K7472=1),AND(J7472=1,I7472="SBJ"),AND(J7472=1,I7472=0)),"?IN_FOCUS",IF(J7472&lt;=2,"?ACTIVATED",IF(J7472&lt;&gt;"","?FAMILIAR",IF(F7472="NEW",IF(ISNA(VLOOKUP(E7472,#REF!,1,FALSE())),"?TYPE_IDENTIFIABLE","?REFERENTIAL"),"_")))))</f>
        <v/>
      </c>
      <c r="H7472" s="13" t="str">
        <f aca="false">IF(J7472&lt;&gt;1,"",IF(I7472="SBJ","CB","?"))</f>
        <v/>
      </c>
      <c r="I7472" s="14" t="str">
        <f aca="false">IF(OR(E7472="",E7472="!!!",F7472="NEW"),"",INDEX(B$2:B7471,-1+SUMPRODUCT(MAX(ROW(E$2:E7471)*(E7472=E$2:E7471)))))</f>
        <v/>
      </c>
      <c r="J7472" s="15" t="str">
        <f aca="true">IF(OR(E7472="",E7472="!!!",F7472="NEW"),"",COUNTBLANK(OFFSET(A$1,,,SUMPRODUCT(MAX(ROW(E$2:E7472)*(E7472=E$2:E7472)))))-COUNTBLANK(OFFSET(A$1,,,SUMPRODUCT(MAX(ROW(E$1:E7471)*(E7472=E$1:E7471))))))</f>
        <v/>
      </c>
      <c r="K7472" s="15" t="str">
        <f aca="false">IF(OR(E7472="",E7472="!!!",F7472="NEW"),"",INDEX(J$1:J7471,SUMPRODUCT(MAX(ROW(E$1:E7471)*(E7472=E$1:E7471)))))</f>
        <v/>
      </c>
      <c r="L7472" s="16"/>
    </row>
    <row r="7473" customFormat="false" ht="12.75" hidden="false" customHeight="false" outlineLevel="0" collapsed="false">
      <c r="A7473" s="9" t="s">
        <v>202</v>
      </c>
      <c r="E7473" s="10" t="str">
        <f aca="false">IF(D7473="?OLD","!!!","")</f>
        <v/>
      </c>
      <c r="F7473" s="11" t="str">
        <f aca="false">IF(OR(E7473="",E7473="!!!"),"",IF(NOT(ISNA(VLOOKUP(E7473,E$1:E7472,1,FALSE()))),"OLD",IF(AND(E7473&lt;&gt;"",E7473&lt;&gt;"!!!"),"NEW","")))</f>
        <v/>
      </c>
      <c r="G7473" s="12" t="str">
        <f aca="false">IF(OR(E7473="",E7473="!!!"),"",IF(OR(J7473=0,AND(J7473=1,K7473=1),AND(J7473=1,I7473="SBJ"),AND(J7473=1,I7473=0)),"?IN_FOCUS",IF(J7473&lt;=2,"?ACTIVATED",IF(J7473&lt;&gt;"","?FAMILIAR",IF(F7473="NEW",IF(ISNA(VLOOKUP(E7473,#REF!,1,FALSE())),"?TYPE_IDENTIFIABLE","?REFERENTIAL"),"_")))))</f>
        <v/>
      </c>
      <c r="H7473" s="13" t="str">
        <f aca="false">IF(J7473&lt;&gt;1,"",IF(I7473="SBJ","CB","?"))</f>
        <v/>
      </c>
      <c r="I7473" s="14" t="str">
        <f aca="false">IF(OR(E7473="",E7473="!!!",F7473="NEW"),"",INDEX(B$2:B7472,-1+SUMPRODUCT(MAX(ROW(E$2:E7472)*(E7473=E$2:E7472)))))</f>
        <v/>
      </c>
      <c r="J7473" s="15" t="str">
        <f aca="true">IF(OR(E7473="",E7473="!!!",F7473="NEW"),"",COUNTBLANK(OFFSET(A$1,,,SUMPRODUCT(MAX(ROW(E$2:E7473)*(E7473=E$2:E7473)))))-COUNTBLANK(OFFSET(A$1,,,SUMPRODUCT(MAX(ROW(E$1:E7472)*(E7473=E$1:E7472))))))</f>
        <v/>
      </c>
      <c r="K7473" s="15" t="str">
        <f aca="false">IF(OR(E7473="",E7473="!!!",F7473="NEW"),"",INDEX(J$1:J7472,SUMPRODUCT(MAX(ROW(E$1:E7472)*(E7473=E$1:E7472)))))</f>
        <v/>
      </c>
      <c r="L7473" s="16"/>
    </row>
    <row r="7474" customFormat="false" ht="12.75" hidden="false" customHeight="false" outlineLevel="0" collapsed="false">
      <c r="A7474" s="9" t="s">
        <v>1173</v>
      </c>
      <c r="E7474" s="10" t="str">
        <f aca="false">IF(D7474="?OLD","!!!","")</f>
        <v/>
      </c>
      <c r="F7474" s="11" t="str">
        <f aca="false">IF(OR(E7474="",E7474="!!!"),"",IF(NOT(ISNA(VLOOKUP(E7474,E$1:E7473,1,FALSE()))),"OLD",IF(AND(E7474&lt;&gt;"",E7474&lt;&gt;"!!!"),"NEW","")))</f>
        <v/>
      </c>
      <c r="G7474" s="12" t="str">
        <f aca="false">IF(OR(E7474="",E7474="!!!"),"",IF(OR(J7474=0,AND(J7474=1,K7474=1),AND(J7474=1,I7474="SBJ"),AND(J7474=1,I7474=0)),"?IN_FOCUS",IF(J7474&lt;=2,"?ACTIVATED",IF(J7474&lt;&gt;"","?FAMILIAR",IF(F7474="NEW",IF(ISNA(VLOOKUP(E7474,#REF!,1,FALSE())),"?TYPE_IDENTIFIABLE","?REFERENTIAL"),"_")))))</f>
        <v/>
      </c>
      <c r="H7474" s="13" t="str">
        <f aca="false">IF(J7474&lt;&gt;1,"",IF(I7474="SBJ","CB","?"))</f>
        <v/>
      </c>
      <c r="I7474" s="14" t="str">
        <f aca="false">IF(OR(E7474="",E7474="!!!",F7474="NEW"),"",INDEX(B$2:B7473,-1+SUMPRODUCT(MAX(ROW(E$2:E7473)*(E7474=E$2:E7473)))))</f>
        <v/>
      </c>
      <c r="J7474" s="15" t="str">
        <f aca="true">IF(OR(E7474="",E7474="!!!",F7474="NEW"),"",COUNTBLANK(OFFSET(A$1,,,SUMPRODUCT(MAX(ROW(E$2:E7474)*(E7474=E$2:E7474)))))-COUNTBLANK(OFFSET(A$1,,,SUMPRODUCT(MAX(ROW(E$1:E7473)*(E7474=E$1:E7473))))))</f>
        <v/>
      </c>
      <c r="K7474" s="15" t="str">
        <f aca="false">IF(OR(E7474="",E7474="!!!",F7474="NEW"),"",INDEX(J$1:J7473,SUMPRODUCT(MAX(ROW(E$1:E7473)*(E7474=E$1:E7473)))))</f>
        <v/>
      </c>
      <c r="L7474" s="16"/>
    </row>
    <row r="7475" customFormat="false" ht="12.75" hidden="false" customHeight="false" outlineLevel="0" collapsed="false">
      <c r="A7475" s="9" t="s">
        <v>424</v>
      </c>
      <c r="E7475" s="10" t="str">
        <f aca="false">IF(D7475="?OLD","!!!","")</f>
        <v/>
      </c>
      <c r="F7475" s="11" t="str">
        <f aca="false">IF(OR(E7475="",E7475="!!!"),"",IF(NOT(ISNA(VLOOKUP(E7475,E$1:E7474,1,FALSE()))),"OLD",IF(AND(E7475&lt;&gt;"",E7475&lt;&gt;"!!!"),"NEW","")))</f>
        <v/>
      </c>
      <c r="G7475" s="12" t="str">
        <f aca="false">IF(OR(E7475="",E7475="!!!"),"",IF(OR(J7475=0,AND(J7475=1,K7475=1),AND(J7475=1,I7475="SBJ"),AND(J7475=1,I7475=0)),"?IN_FOCUS",IF(J7475&lt;=2,"?ACTIVATED",IF(J7475&lt;&gt;"","?FAMILIAR",IF(F7475="NEW",IF(ISNA(VLOOKUP(E7475,#REF!,1,FALSE())),"?TYPE_IDENTIFIABLE","?REFERENTIAL"),"_")))))</f>
        <v/>
      </c>
      <c r="H7475" s="13" t="str">
        <f aca="false">IF(J7475&lt;&gt;1,"",IF(I7475="SBJ","CB","?"))</f>
        <v/>
      </c>
      <c r="I7475" s="14" t="str">
        <f aca="false">IF(OR(E7475="",E7475="!!!",F7475="NEW"),"",INDEX(B$2:B7474,-1+SUMPRODUCT(MAX(ROW(E$2:E7474)*(E7475=E$2:E7474)))))</f>
        <v/>
      </c>
      <c r="J7475" s="15" t="str">
        <f aca="true">IF(OR(E7475="",E7475="!!!",F7475="NEW"),"",COUNTBLANK(OFFSET(A$1,,,SUMPRODUCT(MAX(ROW(E$2:E7475)*(E7475=E$2:E7475)))))-COUNTBLANK(OFFSET(A$1,,,SUMPRODUCT(MAX(ROW(E$1:E7474)*(E7475=E$1:E7474))))))</f>
        <v/>
      </c>
      <c r="K7475" s="15" t="str">
        <f aca="false">IF(OR(E7475="",E7475="!!!",F7475="NEW"),"",INDEX(J$1:J7474,SUMPRODUCT(MAX(ROW(E$1:E7474)*(E7475=E$1:E7474)))))</f>
        <v/>
      </c>
      <c r="L7475" s="16"/>
    </row>
    <row r="7476" customFormat="false" ht="12.75" hidden="false" customHeight="false" outlineLevel="0" collapsed="false">
      <c r="A7476" s="9" t="s">
        <v>633</v>
      </c>
      <c r="E7476" s="10" t="str">
        <f aca="false">IF(D7476="?OLD","!!!","")</f>
        <v/>
      </c>
      <c r="F7476" s="11" t="str">
        <f aca="false">IF(OR(E7476="",E7476="!!!"),"",IF(NOT(ISNA(VLOOKUP(E7476,E$1:E7475,1,FALSE()))),"OLD",IF(AND(E7476&lt;&gt;"",E7476&lt;&gt;"!!!"),"NEW","")))</f>
        <v/>
      </c>
      <c r="G7476" s="12" t="str">
        <f aca="false">IF(OR(E7476="",E7476="!!!"),"",IF(OR(J7476=0,AND(J7476=1,K7476=1),AND(J7476=1,I7476="SBJ"),AND(J7476=1,I7476=0)),"?IN_FOCUS",IF(J7476&lt;=2,"?ACTIVATED",IF(J7476&lt;&gt;"","?FAMILIAR",IF(F7476="NEW",IF(ISNA(VLOOKUP(E7476,#REF!,1,FALSE())),"?TYPE_IDENTIFIABLE","?REFERENTIAL"),"_")))))</f>
        <v/>
      </c>
      <c r="H7476" s="13" t="str">
        <f aca="false">IF(J7476&lt;&gt;1,"",IF(I7476="SBJ","CB","?"))</f>
        <v/>
      </c>
      <c r="I7476" s="14" t="str">
        <f aca="false">IF(OR(E7476="",E7476="!!!",F7476="NEW"),"",INDEX(B$2:B7475,-1+SUMPRODUCT(MAX(ROW(E$2:E7475)*(E7476=E$2:E7475)))))</f>
        <v/>
      </c>
      <c r="J7476" s="15" t="str">
        <f aca="true">IF(OR(E7476="",E7476="!!!",F7476="NEW"),"",COUNTBLANK(OFFSET(A$1,,,SUMPRODUCT(MAX(ROW(E$2:E7476)*(E7476=E$2:E7476)))))-COUNTBLANK(OFFSET(A$1,,,SUMPRODUCT(MAX(ROW(E$1:E7475)*(E7476=E$1:E7475))))))</f>
        <v/>
      </c>
      <c r="K7476" s="15" t="str">
        <f aca="false">IF(OR(E7476="",E7476="!!!",F7476="NEW"),"",INDEX(J$1:J7475,SUMPRODUCT(MAX(ROW(E$1:E7475)*(E7476=E$1:E7475)))))</f>
        <v/>
      </c>
      <c r="L7476" s="16"/>
    </row>
    <row r="7477" customFormat="false" ht="12.75" hidden="false" customHeight="false" outlineLevel="0" collapsed="false">
      <c r="A7477" s="9" t="s">
        <v>71</v>
      </c>
      <c r="E7477" s="10" t="str">
        <f aca="false">IF(D7477="?OLD","!!!","")</f>
        <v/>
      </c>
      <c r="F7477" s="11" t="str">
        <f aca="false">IF(OR(E7477="",E7477="!!!"),"",IF(NOT(ISNA(VLOOKUP(E7477,E$1:E7476,1,FALSE()))),"OLD",IF(AND(E7477&lt;&gt;"",E7477&lt;&gt;"!!!"),"NEW","")))</f>
        <v/>
      </c>
      <c r="G7477" s="12" t="str">
        <f aca="false">IF(OR(E7477="",E7477="!!!"),"",IF(OR(J7477=0,AND(J7477=1,K7477=1),AND(J7477=1,I7477="SBJ"),AND(J7477=1,I7477=0)),"?IN_FOCUS",IF(J7477&lt;=2,"?ACTIVATED",IF(J7477&lt;&gt;"","?FAMILIAR",IF(F7477="NEW",IF(ISNA(VLOOKUP(E7477,#REF!,1,FALSE())),"?TYPE_IDENTIFIABLE","?REFERENTIAL"),"_")))))</f>
        <v/>
      </c>
      <c r="H7477" s="13" t="str">
        <f aca="false">IF(J7477&lt;&gt;1,"",IF(I7477="SBJ","CB","?"))</f>
        <v/>
      </c>
      <c r="I7477" s="14" t="str">
        <f aca="false">IF(OR(E7477="",E7477="!!!",F7477="NEW"),"",INDEX(B$2:B7476,-1+SUMPRODUCT(MAX(ROW(E$2:E7476)*(E7477=E$2:E7476)))))</f>
        <v/>
      </c>
      <c r="J7477" s="15" t="str">
        <f aca="true">IF(OR(E7477="",E7477="!!!",F7477="NEW"),"",COUNTBLANK(OFFSET(A$1,,,SUMPRODUCT(MAX(ROW(E$2:E7477)*(E7477=E$2:E7477)))))-COUNTBLANK(OFFSET(A$1,,,SUMPRODUCT(MAX(ROW(E$1:E7476)*(E7477=E$1:E7476))))))</f>
        <v/>
      </c>
      <c r="K7477" s="15" t="str">
        <f aca="false">IF(OR(E7477="",E7477="!!!",F7477="NEW"),"",INDEX(J$1:J7476,SUMPRODUCT(MAX(ROW(E$1:E7476)*(E7477=E$1:E7476)))))</f>
        <v/>
      </c>
      <c r="L7477" s="16"/>
    </row>
    <row r="7478" customFormat="false" ht="12.75" hidden="false" customHeight="false" outlineLevel="0" collapsed="false">
      <c r="A7478" s="9" t="s">
        <v>1189</v>
      </c>
      <c r="B7478" s="0" t="s">
        <v>335</v>
      </c>
      <c r="C7478" s="0" t="s">
        <v>54</v>
      </c>
      <c r="D7478" s="0" t="s">
        <v>31</v>
      </c>
      <c r="E7478" s="10" t="str">
        <f aca="false">IF(D7478="?OLD","!!!","")</f>
        <v>!!!</v>
      </c>
      <c r="F7478" s="11" t="str">
        <f aca="false">IF(OR(E7478="",E7478="!!!"),"",IF(NOT(ISNA(VLOOKUP(E7478,E$1:E7477,1,FALSE()))),"OLD",IF(AND(E7478&lt;&gt;"",E7478&lt;&gt;"!!!"),"NEW","")))</f>
        <v/>
      </c>
      <c r="G7478" s="12" t="str">
        <f aca="false">IF(OR(E7478="",E7478="!!!"),"",IF(OR(J7478=0,AND(J7478=1,K7478=1),AND(J7478=1,I7478="SBJ"),AND(J7478=1,I7478=0)),"?IN_FOCUS",IF(J7478&lt;=2,"?ACTIVATED",IF(J7478&lt;&gt;"","?FAMILIAR",IF(F7478="NEW",IF(ISNA(VLOOKUP(E7478,#REF!,1,FALSE())),"?TYPE_IDENTIFIABLE","?REFERENTIAL"),"_")))))</f>
        <v/>
      </c>
      <c r="H7478" s="13" t="str">
        <f aca="false">IF(J7478&lt;&gt;1,"",IF(I7478="SBJ","CB","?"))</f>
        <v/>
      </c>
      <c r="I7478" s="14" t="str">
        <f aca="false">IF(OR(E7478="",E7478="!!!",F7478="NEW"),"",INDEX(B$2:B7477,-1+SUMPRODUCT(MAX(ROW(E$2:E7477)*(E7478=E$2:E7477)))))</f>
        <v/>
      </c>
      <c r="J7478" s="15" t="str">
        <f aca="true">IF(OR(E7478="",E7478="!!!",F7478="NEW"),"",COUNTBLANK(OFFSET(A$1,,,SUMPRODUCT(MAX(ROW(E$2:E7478)*(E7478=E$2:E7478)))))-COUNTBLANK(OFFSET(A$1,,,SUMPRODUCT(MAX(ROW(E$1:E7477)*(E7478=E$1:E7477))))))</f>
        <v/>
      </c>
      <c r="K7478" s="15" t="str">
        <f aca="false">IF(OR(E7478="",E7478="!!!",F7478="NEW"),"",INDEX(J$1:J7477,SUMPRODUCT(MAX(ROW(E$1:E7477)*(E7478=E$1:E7477)))))</f>
        <v/>
      </c>
      <c r="L7478" s="16"/>
    </row>
    <row r="7479" customFormat="false" ht="12.75" hidden="false" customHeight="false" outlineLevel="0" collapsed="false">
      <c r="A7479" s="9" t="s">
        <v>150</v>
      </c>
      <c r="E7479" s="10" t="str">
        <f aca="false">IF(D7479="?OLD","!!!","")</f>
        <v/>
      </c>
      <c r="F7479" s="11" t="str">
        <f aca="false">IF(OR(E7479="",E7479="!!!"),"",IF(NOT(ISNA(VLOOKUP(E7479,E$1:E7478,1,FALSE()))),"OLD",IF(AND(E7479&lt;&gt;"",E7479&lt;&gt;"!!!"),"NEW","")))</f>
        <v/>
      </c>
      <c r="G7479" s="12" t="str">
        <f aca="false">IF(OR(E7479="",E7479="!!!"),"",IF(OR(J7479=0,AND(J7479=1,K7479=1),AND(J7479=1,I7479="SBJ"),AND(J7479=1,I7479=0)),"?IN_FOCUS",IF(J7479&lt;=2,"?ACTIVATED",IF(J7479&lt;&gt;"","?FAMILIAR",IF(F7479="NEW",IF(ISNA(VLOOKUP(E7479,#REF!,1,FALSE())),"?TYPE_IDENTIFIABLE","?REFERENTIAL"),"_")))))</f>
        <v/>
      </c>
      <c r="H7479" s="13" t="str">
        <f aca="false">IF(J7479&lt;&gt;1,"",IF(I7479="SBJ","CB","?"))</f>
        <v/>
      </c>
      <c r="I7479" s="14" t="str">
        <f aca="false">IF(OR(E7479="",E7479="!!!",F7479="NEW"),"",INDEX(B$2:B7478,-1+SUMPRODUCT(MAX(ROW(E$2:E7478)*(E7479=E$2:E7478)))))</f>
        <v/>
      </c>
      <c r="J7479" s="15" t="str">
        <f aca="true">IF(OR(E7479="",E7479="!!!",F7479="NEW"),"",COUNTBLANK(OFFSET(A$1,,,SUMPRODUCT(MAX(ROW(E$2:E7479)*(E7479=E$2:E7479)))))-COUNTBLANK(OFFSET(A$1,,,SUMPRODUCT(MAX(ROW(E$1:E7478)*(E7479=E$1:E7478))))))</f>
        <v/>
      </c>
      <c r="K7479" s="15" t="str">
        <f aca="false">IF(OR(E7479="",E7479="!!!",F7479="NEW"),"",INDEX(J$1:J7478,SUMPRODUCT(MAX(ROW(E$1:E7478)*(E7479=E$1:E7478)))))</f>
        <v/>
      </c>
      <c r="L7479" s="16"/>
    </row>
    <row r="7480" customFormat="false" ht="12.75" hidden="false" customHeight="false" outlineLevel="0" collapsed="false">
      <c r="A7480" s="9" t="s">
        <v>1388</v>
      </c>
      <c r="E7480" s="10" t="str">
        <f aca="false">IF(D7480="?OLD","!!!","")</f>
        <v/>
      </c>
      <c r="F7480" s="11" t="str">
        <f aca="false">IF(OR(E7480="",E7480="!!!"),"",IF(NOT(ISNA(VLOOKUP(E7480,E$1:E7479,1,FALSE()))),"OLD",IF(AND(E7480&lt;&gt;"",E7480&lt;&gt;"!!!"),"NEW","")))</f>
        <v/>
      </c>
      <c r="G7480" s="12" t="str">
        <f aca="false">IF(OR(E7480="",E7480="!!!"),"",IF(OR(J7480=0,AND(J7480=1,K7480=1),AND(J7480=1,I7480="SBJ"),AND(J7480=1,I7480=0)),"?IN_FOCUS",IF(J7480&lt;=2,"?ACTIVATED",IF(J7480&lt;&gt;"","?FAMILIAR",IF(F7480="NEW",IF(ISNA(VLOOKUP(E7480,#REF!,1,FALSE())),"?TYPE_IDENTIFIABLE","?REFERENTIAL"),"_")))))</f>
        <v/>
      </c>
      <c r="H7480" s="13" t="str">
        <f aca="false">IF(J7480&lt;&gt;1,"",IF(I7480="SBJ","CB","?"))</f>
        <v/>
      </c>
      <c r="I7480" s="14" t="str">
        <f aca="false">IF(OR(E7480="",E7480="!!!",F7480="NEW"),"",INDEX(B$2:B7479,-1+SUMPRODUCT(MAX(ROW(E$2:E7479)*(E7480=E$2:E7479)))))</f>
        <v/>
      </c>
      <c r="J7480" s="15" t="str">
        <f aca="true">IF(OR(E7480="",E7480="!!!",F7480="NEW"),"",COUNTBLANK(OFFSET(A$1,,,SUMPRODUCT(MAX(ROW(E$2:E7480)*(E7480=E$2:E7480)))))-COUNTBLANK(OFFSET(A$1,,,SUMPRODUCT(MAX(ROW(E$1:E7479)*(E7480=E$1:E7479))))))</f>
        <v/>
      </c>
      <c r="K7480" s="15" t="str">
        <f aca="false">IF(OR(E7480="",E7480="!!!",F7480="NEW"),"",INDEX(J$1:J7479,SUMPRODUCT(MAX(ROW(E$1:E7479)*(E7480=E$1:E7479)))))</f>
        <v/>
      </c>
      <c r="L7480" s="16"/>
    </row>
    <row r="7481" customFormat="false" ht="12.75" hidden="false" customHeight="false" outlineLevel="0" collapsed="false">
      <c r="A7481" s="9" t="s">
        <v>701</v>
      </c>
      <c r="E7481" s="10" t="str">
        <f aca="false">IF(D7481="?OLD","!!!","")</f>
        <v/>
      </c>
      <c r="F7481" s="11" t="str">
        <f aca="false">IF(OR(E7481="",E7481="!!!"),"",IF(NOT(ISNA(VLOOKUP(E7481,E$1:E7480,1,FALSE()))),"OLD",IF(AND(E7481&lt;&gt;"",E7481&lt;&gt;"!!!"),"NEW","")))</f>
        <v/>
      </c>
      <c r="G7481" s="12" t="str">
        <f aca="false">IF(OR(E7481="",E7481="!!!"),"",IF(OR(J7481=0,AND(J7481=1,K7481=1),AND(J7481=1,I7481="SBJ"),AND(J7481=1,I7481=0)),"?IN_FOCUS",IF(J7481&lt;=2,"?ACTIVATED",IF(J7481&lt;&gt;"","?FAMILIAR",IF(F7481="NEW",IF(ISNA(VLOOKUP(E7481,#REF!,1,FALSE())),"?TYPE_IDENTIFIABLE","?REFERENTIAL"),"_")))))</f>
        <v/>
      </c>
      <c r="H7481" s="13" t="str">
        <f aca="false">IF(J7481&lt;&gt;1,"",IF(I7481="SBJ","CB","?"))</f>
        <v/>
      </c>
      <c r="I7481" s="14" t="str">
        <f aca="false">IF(OR(E7481="",E7481="!!!",F7481="NEW"),"",INDEX(B$2:B7480,-1+SUMPRODUCT(MAX(ROW(E$2:E7480)*(E7481=E$2:E7480)))))</f>
        <v/>
      </c>
      <c r="J7481" s="15" t="str">
        <f aca="true">IF(OR(E7481="",E7481="!!!",F7481="NEW"),"",COUNTBLANK(OFFSET(A$1,,,SUMPRODUCT(MAX(ROW(E$2:E7481)*(E7481=E$2:E7481)))))-COUNTBLANK(OFFSET(A$1,,,SUMPRODUCT(MAX(ROW(E$1:E7480)*(E7481=E$1:E7480))))))</f>
        <v/>
      </c>
      <c r="K7481" s="15" t="str">
        <f aca="false">IF(OR(E7481="",E7481="!!!",F7481="NEW"),"",INDEX(J$1:J7480,SUMPRODUCT(MAX(ROW(E$1:E7480)*(E7481=E$1:E7480)))))</f>
        <v/>
      </c>
      <c r="L7481" s="16"/>
    </row>
    <row r="7482" customFormat="false" ht="12.75" hidden="false" customHeight="false" outlineLevel="0" collapsed="false">
      <c r="A7482" s="9" t="s">
        <v>2017</v>
      </c>
      <c r="E7482" s="10" t="str">
        <f aca="false">IF(D7482="?OLD","!!!","")</f>
        <v/>
      </c>
      <c r="F7482" s="11" t="str">
        <f aca="false">IF(OR(E7482="",E7482="!!!"),"",IF(NOT(ISNA(VLOOKUP(E7482,E$1:E7481,1,FALSE()))),"OLD",IF(AND(E7482&lt;&gt;"",E7482&lt;&gt;"!!!"),"NEW","")))</f>
        <v/>
      </c>
      <c r="G7482" s="12" t="str">
        <f aca="false">IF(OR(E7482="",E7482="!!!"),"",IF(OR(J7482=0,AND(J7482=1,K7482=1),AND(J7482=1,I7482="SBJ"),AND(J7482=1,I7482=0)),"?IN_FOCUS",IF(J7482&lt;=2,"?ACTIVATED",IF(J7482&lt;&gt;"","?FAMILIAR",IF(F7482="NEW",IF(ISNA(VLOOKUP(E7482,#REF!,1,FALSE())),"?TYPE_IDENTIFIABLE","?REFERENTIAL"),"_")))))</f>
        <v/>
      </c>
      <c r="H7482" s="13" t="str">
        <f aca="false">IF(J7482&lt;&gt;1,"",IF(I7482="SBJ","CB","?"))</f>
        <v/>
      </c>
      <c r="I7482" s="14" t="str">
        <f aca="false">IF(OR(E7482="",E7482="!!!",F7482="NEW"),"",INDEX(B$2:B7481,-1+SUMPRODUCT(MAX(ROW(E$2:E7481)*(E7482=E$2:E7481)))))</f>
        <v/>
      </c>
      <c r="J7482" s="15" t="str">
        <f aca="true">IF(OR(E7482="",E7482="!!!",F7482="NEW"),"",COUNTBLANK(OFFSET(A$1,,,SUMPRODUCT(MAX(ROW(E$2:E7482)*(E7482=E$2:E7482)))))-COUNTBLANK(OFFSET(A$1,,,SUMPRODUCT(MAX(ROW(E$1:E7481)*(E7482=E$1:E7481))))))</f>
        <v/>
      </c>
      <c r="K7482" s="15" t="str">
        <f aca="false">IF(OR(E7482="",E7482="!!!",F7482="NEW"),"",INDEX(J$1:J7481,SUMPRODUCT(MAX(ROW(E$1:E7481)*(E7482=E$1:E7481)))))</f>
        <v/>
      </c>
      <c r="L7482" s="16"/>
    </row>
    <row r="7483" customFormat="false" ht="12.75" hidden="false" customHeight="false" outlineLevel="0" collapsed="false">
      <c r="A7483" s="9" t="s">
        <v>48</v>
      </c>
      <c r="E7483" s="10" t="str">
        <f aca="false">IF(D7483="?OLD","!!!","")</f>
        <v/>
      </c>
      <c r="F7483" s="11" t="str">
        <f aca="false">IF(OR(E7483="",E7483="!!!"),"",IF(NOT(ISNA(VLOOKUP(E7483,E$1:E7482,1,FALSE()))),"OLD",IF(AND(E7483&lt;&gt;"",E7483&lt;&gt;"!!!"),"NEW","")))</f>
        <v/>
      </c>
      <c r="G7483" s="12" t="str">
        <f aca="false">IF(OR(E7483="",E7483="!!!"),"",IF(OR(J7483=0,AND(J7483=1,K7483=1),AND(J7483=1,I7483="SBJ"),AND(J7483=1,I7483=0)),"?IN_FOCUS",IF(J7483&lt;=2,"?ACTIVATED",IF(J7483&lt;&gt;"","?FAMILIAR",IF(F7483="NEW",IF(ISNA(VLOOKUP(E7483,#REF!,1,FALSE())),"?TYPE_IDENTIFIABLE","?REFERENTIAL"),"_")))))</f>
        <v/>
      </c>
      <c r="H7483" s="13" t="str">
        <f aca="false">IF(J7483&lt;&gt;1,"",IF(I7483="SBJ","CB","?"))</f>
        <v/>
      </c>
      <c r="I7483" s="14" t="str">
        <f aca="false">IF(OR(E7483="",E7483="!!!",F7483="NEW"),"",INDEX(B$2:B7482,-1+SUMPRODUCT(MAX(ROW(E$2:E7482)*(E7483=E$2:E7482)))))</f>
        <v/>
      </c>
      <c r="J7483" s="15" t="str">
        <f aca="true">IF(OR(E7483="",E7483="!!!",F7483="NEW"),"",COUNTBLANK(OFFSET(A$1,,,SUMPRODUCT(MAX(ROW(E$2:E7483)*(E7483=E$2:E7483)))))-COUNTBLANK(OFFSET(A$1,,,SUMPRODUCT(MAX(ROW(E$1:E7482)*(E7483=E$1:E7482))))))</f>
        <v/>
      </c>
      <c r="K7483" s="15" t="str">
        <f aca="false">IF(OR(E7483="",E7483="!!!",F7483="NEW"),"",INDEX(J$1:J7482,SUMPRODUCT(MAX(ROW(E$1:E7482)*(E7483=E$1:E7482)))))</f>
        <v/>
      </c>
      <c r="L7483" s="16"/>
    </row>
    <row r="7484" customFormat="false" ht="12.75" hidden="false" customHeight="false" outlineLevel="0" collapsed="false">
      <c r="E7484" s="10" t="str">
        <f aca="false">IF(D7484="?OLD","!!!","")</f>
        <v/>
      </c>
      <c r="F7484" s="11" t="str">
        <f aca="false">IF(OR(E7484="",E7484="!!!"),"",IF(NOT(ISNA(VLOOKUP(E7484,E$1:E7483,1,FALSE()))),"OLD",IF(AND(E7484&lt;&gt;"",E7484&lt;&gt;"!!!"),"NEW","")))</f>
        <v/>
      </c>
      <c r="G7484" s="12" t="str">
        <f aca="false">IF(OR(E7484="",E7484="!!!"),"",IF(OR(J7484=0,AND(J7484=1,K7484=1),AND(J7484=1,I7484="SBJ"),AND(J7484=1,I7484=0)),"?IN_FOCUS",IF(J7484&lt;=2,"?ACTIVATED",IF(J7484&lt;&gt;"","?FAMILIAR",IF(F7484="NEW",IF(ISNA(VLOOKUP(E7484,#REF!,1,FALSE())),"?TYPE_IDENTIFIABLE","?REFERENTIAL"),"_")))))</f>
        <v/>
      </c>
      <c r="H7484" s="13" t="str">
        <f aca="false">IF(J7484&lt;&gt;1,"",IF(I7484="SBJ","CB","?"))</f>
        <v/>
      </c>
      <c r="I7484" s="14" t="str">
        <f aca="false">IF(OR(E7484="",E7484="!!!",F7484="NEW"),"",INDEX(B$2:B7483,-1+SUMPRODUCT(MAX(ROW(E$2:E7483)*(E7484=E$2:E7483)))))</f>
        <v/>
      </c>
      <c r="J7484" s="15" t="str">
        <f aca="true">IF(OR(E7484="",E7484="!!!",F7484="NEW"),"",COUNTBLANK(OFFSET(A$1,,,SUMPRODUCT(MAX(ROW(E$2:E7484)*(E7484=E$2:E7484)))))-COUNTBLANK(OFFSET(A$1,,,SUMPRODUCT(MAX(ROW(E$1:E7483)*(E7484=E$1:E7483))))))</f>
        <v/>
      </c>
      <c r="K7484" s="15" t="str">
        <f aca="false">IF(OR(E7484="",E7484="!!!",F7484="NEW"),"",INDEX(J$1:J7483,SUMPRODUCT(MAX(ROW(E$1:E7483)*(E7484=E$1:E7483)))))</f>
        <v/>
      </c>
      <c r="L7484" s="16"/>
    </row>
    <row r="7485" customFormat="false" ht="12.75" hidden="false" customHeight="false" outlineLevel="0" collapsed="false">
      <c r="A7485" s="9" t="s">
        <v>85</v>
      </c>
      <c r="E7485" s="10" t="str">
        <f aca="false">IF(D7485="?OLD","!!!","")</f>
        <v/>
      </c>
      <c r="F7485" s="11" t="str">
        <f aca="false">IF(OR(E7485="",E7485="!!!"),"",IF(NOT(ISNA(VLOOKUP(E7485,E$1:E7484,1,FALSE()))),"OLD",IF(AND(E7485&lt;&gt;"",E7485&lt;&gt;"!!!"),"NEW","")))</f>
        <v/>
      </c>
      <c r="G7485" s="12" t="str">
        <f aca="false">IF(OR(E7485="",E7485="!!!"),"",IF(OR(J7485=0,AND(J7485=1,K7485=1),AND(J7485=1,I7485="SBJ"),AND(J7485=1,I7485=0)),"?IN_FOCUS",IF(J7485&lt;=2,"?ACTIVATED",IF(J7485&lt;&gt;"","?FAMILIAR",IF(F7485="NEW",IF(ISNA(VLOOKUP(E7485,#REF!,1,FALSE())),"?TYPE_IDENTIFIABLE","?REFERENTIAL"),"_")))))</f>
        <v/>
      </c>
      <c r="H7485" s="13" t="str">
        <f aca="false">IF(J7485&lt;&gt;1,"",IF(I7485="SBJ","CB","?"))</f>
        <v/>
      </c>
      <c r="I7485" s="14" t="str">
        <f aca="false">IF(OR(E7485="",E7485="!!!",F7485="NEW"),"",INDEX(B$2:B7484,-1+SUMPRODUCT(MAX(ROW(E$2:E7484)*(E7485=E$2:E7484)))))</f>
        <v/>
      </c>
      <c r="J7485" s="15" t="str">
        <f aca="true">IF(OR(E7485="",E7485="!!!",F7485="NEW"),"",COUNTBLANK(OFFSET(A$1,,,SUMPRODUCT(MAX(ROW(E$2:E7485)*(E7485=E$2:E7485)))))-COUNTBLANK(OFFSET(A$1,,,SUMPRODUCT(MAX(ROW(E$1:E7484)*(E7485=E$1:E7484))))))</f>
        <v/>
      </c>
      <c r="K7485" s="15" t="str">
        <f aca="false">IF(OR(E7485="",E7485="!!!",F7485="NEW"),"",INDEX(J$1:J7484,SUMPRODUCT(MAX(ROW(E$1:E7484)*(E7485=E$1:E7484)))))</f>
        <v/>
      </c>
      <c r="L7485" s="16"/>
    </row>
    <row r="7486" customFormat="false" ht="12.75" hidden="false" customHeight="false" outlineLevel="0" collapsed="false">
      <c r="A7486" s="9" t="s">
        <v>2018</v>
      </c>
      <c r="E7486" s="10" t="str">
        <f aca="false">IF(D7486="?OLD","!!!","")</f>
        <v/>
      </c>
      <c r="F7486" s="11" t="str">
        <f aca="false">IF(OR(E7486="",E7486="!!!"),"",IF(NOT(ISNA(VLOOKUP(E7486,E$1:E7485,1,FALSE()))),"OLD",IF(AND(E7486&lt;&gt;"",E7486&lt;&gt;"!!!"),"NEW","")))</f>
        <v/>
      </c>
      <c r="G7486" s="12" t="str">
        <f aca="false">IF(OR(E7486="",E7486="!!!"),"",IF(OR(J7486=0,AND(J7486=1,K7486=1),AND(J7486=1,I7486="SBJ"),AND(J7486=1,I7486=0)),"?IN_FOCUS",IF(J7486&lt;=2,"?ACTIVATED",IF(J7486&lt;&gt;"","?FAMILIAR",IF(F7486="NEW",IF(ISNA(VLOOKUP(E7486,#REF!,1,FALSE())),"?TYPE_IDENTIFIABLE","?REFERENTIAL"),"_")))))</f>
        <v/>
      </c>
      <c r="H7486" s="13" t="str">
        <f aca="false">IF(J7486&lt;&gt;1,"",IF(I7486="SBJ","CB","?"))</f>
        <v/>
      </c>
      <c r="I7486" s="14" t="str">
        <f aca="false">IF(OR(E7486="",E7486="!!!",F7486="NEW"),"",INDEX(B$2:B7485,-1+SUMPRODUCT(MAX(ROW(E$2:E7485)*(E7486=E$2:E7485)))))</f>
        <v/>
      </c>
      <c r="J7486" s="15" t="str">
        <f aca="true">IF(OR(E7486="",E7486="!!!",F7486="NEW"),"",COUNTBLANK(OFFSET(A$1,,,SUMPRODUCT(MAX(ROW(E$2:E7486)*(E7486=E$2:E7486)))))-COUNTBLANK(OFFSET(A$1,,,SUMPRODUCT(MAX(ROW(E$1:E7485)*(E7486=E$1:E7485))))))</f>
        <v/>
      </c>
      <c r="K7486" s="15" t="str">
        <f aca="false">IF(OR(E7486="",E7486="!!!",F7486="NEW"),"",INDEX(J$1:J7485,SUMPRODUCT(MAX(ROW(E$1:E7485)*(E7486=E$1:E7485)))))</f>
        <v/>
      </c>
      <c r="L7486" s="16"/>
    </row>
    <row r="7487" customFormat="false" ht="12.75" hidden="false" customHeight="false" outlineLevel="0" collapsed="false">
      <c r="A7487" s="9" t="s">
        <v>87</v>
      </c>
      <c r="E7487" s="10" t="str">
        <f aca="false">IF(D7487="?OLD","!!!","")</f>
        <v/>
      </c>
      <c r="F7487" s="11" t="str">
        <f aca="false">IF(OR(E7487="",E7487="!!!"),"",IF(NOT(ISNA(VLOOKUP(E7487,E$1:E7486,1,FALSE()))),"OLD",IF(AND(E7487&lt;&gt;"",E7487&lt;&gt;"!!!"),"NEW","")))</f>
        <v/>
      </c>
      <c r="G7487" s="12" t="str">
        <f aca="false">IF(OR(E7487="",E7487="!!!"),"",IF(OR(J7487=0,AND(J7487=1,K7487=1),AND(J7487=1,I7487="SBJ"),AND(J7487=1,I7487=0)),"?IN_FOCUS",IF(J7487&lt;=2,"?ACTIVATED",IF(J7487&lt;&gt;"","?FAMILIAR",IF(F7487="NEW",IF(ISNA(VLOOKUP(E7487,#REF!,1,FALSE())),"?TYPE_IDENTIFIABLE","?REFERENTIAL"),"_")))))</f>
        <v/>
      </c>
      <c r="H7487" s="13" t="str">
        <f aca="false">IF(J7487&lt;&gt;1,"",IF(I7487="SBJ","CB","?"))</f>
        <v/>
      </c>
      <c r="I7487" s="14" t="str">
        <f aca="false">IF(OR(E7487="",E7487="!!!",F7487="NEW"),"",INDEX(B$2:B7486,-1+SUMPRODUCT(MAX(ROW(E$2:E7486)*(E7487=E$2:E7486)))))</f>
        <v/>
      </c>
      <c r="J7487" s="15" t="str">
        <f aca="true">IF(OR(E7487="",E7487="!!!",F7487="NEW"),"",COUNTBLANK(OFFSET(A$1,,,SUMPRODUCT(MAX(ROW(E$2:E7487)*(E7487=E$2:E7487)))))-COUNTBLANK(OFFSET(A$1,,,SUMPRODUCT(MAX(ROW(E$1:E7486)*(E7487=E$1:E7486))))))</f>
        <v/>
      </c>
      <c r="K7487" s="15" t="str">
        <f aca="false">IF(OR(E7487="",E7487="!!!",F7487="NEW"),"",INDEX(J$1:J7486,SUMPRODUCT(MAX(ROW(E$1:E7486)*(E7487=E$1:E7486)))))</f>
        <v/>
      </c>
      <c r="L7487" s="16"/>
    </row>
    <row r="7488" customFormat="false" ht="12.75" hidden="false" customHeight="false" outlineLevel="0" collapsed="false">
      <c r="A7488" s="9" t="s">
        <v>472</v>
      </c>
      <c r="E7488" s="10" t="str">
        <f aca="false">IF(D7488="?OLD","!!!","")</f>
        <v/>
      </c>
      <c r="F7488" s="11" t="str">
        <f aca="false">IF(OR(E7488="",E7488="!!!"),"",IF(NOT(ISNA(VLOOKUP(E7488,E$1:E7487,1,FALSE()))),"OLD",IF(AND(E7488&lt;&gt;"",E7488&lt;&gt;"!!!"),"NEW","")))</f>
        <v/>
      </c>
      <c r="G7488" s="12" t="str">
        <f aca="false">IF(OR(E7488="",E7488="!!!"),"",IF(OR(J7488=0,AND(J7488=1,K7488=1),AND(J7488=1,I7488="SBJ"),AND(J7488=1,I7488=0)),"?IN_FOCUS",IF(J7488&lt;=2,"?ACTIVATED",IF(J7488&lt;&gt;"","?FAMILIAR",IF(F7488="NEW",IF(ISNA(VLOOKUP(E7488,#REF!,1,FALSE())),"?TYPE_IDENTIFIABLE","?REFERENTIAL"),"_")))))</f>
        <v/>
      </c>
      <c r="H7488" s="13" t="str">
        <f aca="false">IF(J7488&lt;&gt;1,"",IF(I7488="SBJ","CB","?"))</f>
        <v/>
      </c>
      <c r="I7488" s="14" t="str">
        <f aca="false">IF(OR(E7488="",E7488="!!!",F7488="NEW"),"",INDEX(B$2:B7487,-1+SUMPRODUCT(MAX(ROW(E$2:E7487)*(E7488=E$2:E7487)))))</f>
        <v/>
      </c>
      <c r="J7488" s="15" t="str">
        <f aca="true">IF(OR(E7488="",E7488="!!!",F7488="NEW"),"",COUNTBLANK(OFFSET(A$1,,,SUMPRODUCT(MAX(ROW(E$2:E7488)*(E7488=E$2:E7488)))))-COUNTBLANK(OFFSET(A$1,,,SUMPRODUCT(MAX(ROW(E$1:E7487)*(E7488=E$1:E7487))))))</f>
        <v/>
      </c>
      <c r="K7488" s="15" t="str">
        <f aca="false">IF(OR(E7488="",E7488="!!!",F7488="NEW"),"",INDEX(J$1:J7487,SUMPRODUCT(MAX(ROW(E$1:E7487)*(E7488=E$1:E7487)))))</f>
        <v/>
      </c>
      <c r="L7488" s="16"/>
    </row>
    <row r="7489" customFormat="false" ht="12.75" hidden="false" customHeight="false" outlineLevel="0" collapsed="false">
      <c r="A7489" s="9" t="s">
        <v>2019</v>
      </c>
      <c r="B7489" s="0" t="s">
        <v>18</v>
      </c>
      <c r="C7489" s="0" t="s">
        <v>418</v>
      </c>
      <c r="D7489" s="0" t="s">
        <v>31</v>
      </c>
      <c r="E7489" s="10" t="str">
        <f aca="false">IF(D7489="?OLD","!!!","")</f>
        <v>!!!</v>
      </c>
      <c r="F7489" s="11" t="str">
        <f aca="false">IF(OR(E7489="",E7489="!!!"),"",IF(NOT(ISNA(VLOOKUP(E7489,E$1:E7488,1,FALSE()))),"OLD",IF(AND(E7489&lt;&gt;"",E7489&lt;&gt;"!!!"),"NEW","")))</f>
        <v/>
      </c>
      <c r="G7489" s="12" t="str">
        <f aca="false">IF(OR(E7489="",E7489="!!!"),"",IF(OR(J7489=0,AND(J7489=1,K7489=1),AND(J7489=1,I7489="SBJ"),AND(J7489=1,I7489=0)),"?IN_FOCUS",IF(J7489&lt;=2,"?ACTIVATED",IF(J7489&lt;&gt;"","?FAMILIAR",IF(F7489="NEW",IF(ISNA(VLOOKUP(E7489,#REF!,1,FALSE())),"?TYPE_IDENTIFIABLE","?REFERENTIAL"),"_")))))</f>
        <v/>
      </c>
      <c r="H7489" s="13" t="str">
        <f aca="false">IF(J7489&lt;&gt;1,"",IF(I7489="SBJ","CB","?"))</f>
        <v/>
      </c>
      <c r="I7489" s="14" t="str">
        <f aca="false">IF(OR(E7489="",E7489="!!!",F7489="NEW"),"",INDEX(B$2:B7488,-1+SUMPRODUCT(MAX(ROW(E$2:E7488)*(E7489=E$2:E7488)))))</f>
        <v/>
      </c>
      <c r="J7489" s="15" t="str">
        <f aca="true">IF(OR(E7489="",E7489="!!!",F7489="NEW"),"",COUNTBLANK(OFFSET(A$1,,,SUMPRODUCT(MAX(ROW(E$2:E7489)*(E7489=E$2:E7489)))))-COUNTBLANK(OFFSET(A$1,,,SUMPRODUCT(MAX(ROW(E$1:E7488)*(E7489=E$1:E7488))))))</f>
        <v/>
      </c>
      <c r="K7489" s="15" t="str">
        <f aca="false">IF(OR(E7489="",E7489="!!!",F7489="NEW"),"",INDEX(J$1:J7488,SUMPRODUCT(MAX(ROW(E$1:E7488)*(E7489=E$1:E7488)))))</f>
        <v/>
      </c>
      <c r="L7489" s="16"/>
    </row>
    <row r="7490" customFormat="false" ht="12.75" hidden="false" customHeight="false" outlineLevel="0" collapsed="false">
      <c r="A7490" s="9" t="s">
        <v>1622</v>
      </c>
      <c r="E7490" s="10" t="str">
        <f aca="false">IF(D7490="?OLD","!!!","")</f>
        <v/>
      </c>
      <c r="F7490" s="11" t="str">
        <f aca="false">IF(OR(E7490="",E7490="!!!"),"",IF(NOT(ISNA(VLOOKUP(E7490,E$1:E7489,1,FALSE()))),"OLD",IF(AND(E7490&lt;&gt;"",E7490&lt;&gt;"!!!"),"NEW","")))</f>
        <v/>
      </c>
      <c r="G7490" s="12" t="str">
        <f aca="false">IF(OR(E7490="",E7490="!!!"),"",IF(OR(J7490=0,AND(J7490=1,K7490=1),AND(J7490=1,I7490="SBJ"),AND(J7490=1,I7490=0)),"?IN_FOCUS",IF(J7490&lt;=2,"?ACTIVATED",IF(J7490&lt;&gt;"","?FAMILIAR",IF(F7490="NEW",IF(ISNA(VLOOKUP(E7490,#REF!,1,FALSE())),"?TYPE_IDENTIFIABLE","?REFERENTIAL"),"_")))))</f>
        <v/>
      </c>
      <c r="H7490" s="13" t="str">
        <f aca="false">IF(J7490&lt;&gt;1,"",IF(I7490="SBJ","CB","?"))</f>
        <v/>
      </c>
      <c r="I7490" s="14" t="str">
        <f aca="false">IF(OR(E7490="",E7490="!!!",F7490="NEW"),"",INDEX(B$2:B7489,-1+SUMPRODUCT(MAX(ROW(E$2:E7489)*(E7490=E$2:E7489)))))</f>
        <v/>
      </c>
      <c r="J7490" s="15" t="str">
        <f aca="true">IF(OR(E7490="",E7490="!!!",F7490="NEW"),"",COUNTBLANK(OFFSET(A$1,,,SUMPRODUCT(MAX(ROW(E$2:E7490)*(E7490=E$2:E7490)))))-COUNTBLANK(OFFSET(A$1,,,SUMPRODUCT(MAX(ROW(E$1:E7489)*(E7490=E$1:E7489))))))</f>
        <v/>
      </c>
      <c r="K7490" s="15" t="str">
        <f aca="false">IF(OR(E7490="",E7490="!!!",F7490="NEW"),"",INDEX(J$1:J7489,SUMPRODUCT(MAX(ROW(E$1:E7489)*(E7490=E$1:E7489)))))</f>
        <v/>
      </c>
      <c r="L7490" s="16"/>
    </row>
    <row r="7491" customFormat="false" ht="12.75" hidden="false" customHeight="false" outlineLevel="0" collapsed="false">
      <c r="A7491" s="9" t="s">
        <v>1725</v>
      </c>
      <c r="E7491" s="10" t="str">
        <f aca="false">IF(D7491="?OLD","!!!","")</f>
        <v/>
      </c>
      <c r="F7491" s="11" t="str">
        <f aca="false">IF(OR(E7491="",E7491="!!!"),"",IF(NOT(ISNA(VLOOKUP(E7491,E$1:E7490,1,FALSE()))),"OLD",IF(AND(E7491&lt;&gt;"",E7491&lt;&gt;"!!!"),"NEW","")))</f>
        <v/>
      </c>
      <c r="G7491" s="12" t="str">
        <f aca="false">IF(OR(E7491="",E7491="!!!"),"",IF(OR(J7491=0,AND(J7491=1,K7491=1),AND(J7491=1,I7491="SBJ"),AND(J7491=1,I7491=0)),"?IN_FOCUS",IF(J7491&lt;=2,"?ACTIVATED",IF(J7491&lt;&gt;"","?FAMILIAR",IF(F7491="NEW",IF(ISNA(VLOOKUP(E7491,#REF!,1,FALSE())),"?TYPE_IDENTIFIABLE","?REFERENTIAL"),"_")))))</f>
        <v/>
      </c>
      <c r="H7491" s="13" t="str">
        <f aca="false">IF(J7491&lt;&gt;1,"",IF(I7491="SBJ","CB","?"))</f>
        <v/>
      </c>
      <c r="I7491" s="14" t="str">
        <f aca="false">IF(OR(E7491="",E7491="!!!",F7491="NEW"),"",INDEX(B$2:B7490,-1+SUMPRODUCT(MAX(ROW(E$2:E7490)*(E7491=E$2:E7490)))))</f>
        <v/>
      </c>
      <c r="J7491" s="15" t="str">
        <f aca="true">IF(OR(E7491="",E7491="!!!",F7491="NEW"),"",COUNTBLANK(OFFSET(A$1,,,SUMPRODUCT(MAX(ROW(E$2:E7491)*(E7491=E$2:E7491)))))-COUNTBLANK(OFFSET(A$1,,,SUMPRODUCT(MAX(ROW(E$1:E7490)*(E7491=E$1:E7490))))))</f>
        <v/>
      </c>
      <c r="K7491" s="15" t="str">
        <f aca="false">IF(OR(E7491="",E7491="!!!",F7491="NEW"),"",INDEX(J$1:J7490,SUMPRODUCT(MAX(ROW(E$1:E7490)*(E7491=E$1:E7490)))))</f>
        <v/>
      </c>
      <c r="L7491" s="16"/>
    </row>
    <row r="7492" customFormat="false" ht="12.75" hidden="false" customHeight="false" outlineLevel="0" collapsed="false">
      <c r="A7492" s="9" t="s">
        <v>111</v>
      </c>
      <c r="E7492" s="10" t="str">
        <f aca="false">IF(D7492="?OLD","!!!","")</f>
        <v/>
      </c>
      <c r="F7492" s="11" t="str">
        <f aca="false">IF(OR(E7492="",E7492="!!!"),"",IF(NOT(ISNA(VLOOKUP(E7492,E$1:E7491,1,FALSE()))),"OLD",IF(AND(E7492&lt;&gt;"",E7492&lt;&gt;"!!!"),"NEW","")))</f>
        <v/>
      </c>
      <c r="G7492" s="12" t="str">
        <f aca="false">IF(OR(E7492="",E7492="!!!"),"",IF(OR(J7492=0,AND(J7492=1,K7492=1),AND(J7492=1,I7492="SBJ"),AND(J7492=1,I7492=0)),"?IN_FOCUS",IF(J7492&lt;=2,"?ACTIVATED",IF(J7492&lt;&gt;"","?FAMILIAR",IF(F7492="NEW",IF(ISNA(VLOOKUP(E7492,#REF!,1,FALSE())),"?TYPE_IDENTIFIABLE","?REFERENTIAL"),"_")))))</f>
        <v/>
      </c>
      <c r="H7492" s="13" t="str">
        <f aca="false">IF(J7492&lt;&gt;1,"",IF(I7492="SBJ","CB","?"))</f>
        <v/>
      </c>
      <c r="I7492" s="14" t="str">
        <f aca="false">IF(OR(E7492="",E7492="!!!",F7492="NEW"),"",INDEX(B$2:B7491,-1+SUMPRODUCT(MAX(ROW(E$2:E7491)*(E7492=E$2:E7491)))))</f>
        <v/>
      </c>
      <c r="J7492" s="15" t="str">
        <f aca="true">IF(OR(E7492="",E7492="!!!",F7492="NEW"),"",COUNTBLANK(OFFSET(A$1,,,SUMPRODUCT(MAX(ROW(E$2:E7492)*(E7492=E$2:E7492)))))-COUNTBLANK(OFFSET(A$1,,,SUMPRODUCT(MAX(ROW(E$1:E7491)*(E7492=E$1:E7491))))))</f>
        <v/>
      </c>
      <c r="K7492" s="15" t="str">
        <f aca="false">IF(OR(E7492="",E7492="!!!",F7492="NEW"),"",INDEX(J$1:J7491,SUMPRODUCT(MAX(ROW(E$1:E7491)*(E7492=E$1:E7491)))))</f>
        <v/>
      </c>
      <c r="L7492" s="16"/>
    </row>
    <row r="7493" customFormat="false" ht="12.75" hidden="false" customHeight="false" outlineLevel="0" collapsed="false">
      <c r="A7493" s="9" t="s">
        <v>28</v>
      </c>
      <c r="B7493" s="0" t="s">
        <v>38</v>
      </c>
      <c r="C7493" s="0" t="s">
        <v>30</v>
      </c>
      <c r="D7493" s="0" t="s">
        <v>31</v>
      </c>
      <c r="E7493" s="10" t="str">
        <f aca="false">IF(D7493="?OLD","!!!","")</f>
        <v>!!!</v>
      </c>
      <c r="F7493" s="11" t="str">
        <f aca="false">IF(OR(E7493="",E7493="!!!"),"",IF(NOT(ISNA(VLOOKUP(E7493,E$1:E7492,1,FALSE()))),"OLD",IF(AND(E7493&lt;&gt;"",E7493&lt;&gt;"!!!"),"NEW","")))</f>
        <v/>
      </c>
      <c r="G7493" s="12" t="str">
        <f aca="false">IF(OR(E7493="",E7493="!!!"),"",IF(OR(J7493=0,AND(J7493=1,K7493=1),AND(J7493=1,I7493="SBJ"),AND(J7493=1,I7493=0)),"?IN_FOCUS",IF(J7493&lt;=2,"?ACTIVATED",IF(J7493&lt;&gt;"","?FAMILIAR",IF(F7493="NEW",IF(ISNA(VLOOKUP(E7493,#REF!,1,FALSE())),"?TYPE_IDENTIFIABLE","?REFERENTIAL"),"_")))))</f>
        <v/>
      </c>
      <c r="H7493" s="13" t="str">
        <f aca="false">IF(J7493&lt;&gt;1,"",IF(I7493="SBJ","CB","?"))</f>
        <v/>
      </c>
      <c r="I7493" s="14" t="str">
        <f aca="false">IF(OR(E7493="",E7493="!!!",F7493="NEW"),"",INDEX(B$2:B7492,-1+SUMPRODUCT(MAX(ROW(E$2:E7492)*(E7493=E$2:E7492)))))</f>
        <v/>
      </c>
      <c r="J7493" s="15" t="str">
        <f aca="true">IF(OR(E7493="",E7493="!!!",F7493="NEW"),"",COUNTBLANK(OFFSET(A$1,,,SUMPRODUCT(MAX(ROW(E$2:E7493)*(E7493=E$2:E7493)))))-COUNTBLANK(OFFSET(A$1,,,SUMPRODUCT(MAX(ROW(E$1:E7492)*(E7493=E$1:E7492))))))</f>
        <v/>
      </c>
      <c r="K7493" s="15" t="str">
        <f aca="false">IF(OR(E7493="",E7493="!!!",F7493="NEW"),"",INDEX(J$1:J7492,SUMPRODUCT(MAX(ROW(E$1:E7492)*(E7493=E$1:E7492)))))</f>
        <v/>
      </c>
      <c r="L7493" s="16"/>
    </row>
    <row r="7494" customFormat="false" ht="12.75" hidden="false" customHeight="false" outlineLevel="0" collapsed="false">
      <c r="A7494" s="9" t="s">
        <v>48</v>
      </c>
      <c r="E7494" s="10" t="str">
        <f aca="false">IF(D7494="?OLD","!!!","")</f>
        <v/>
      </c>
      <c r="F7494" s="11" t="str">
        <f aca="false">IF(OR(E7494="",E7494="!!!"),"",IF(NOT(ISNA(VLOOKUP(E7494,E$1:E7493,1,FALSE()))),"OLD",IF(AND(E7494&lt;&gt;"",E7494&lt;&gt;"!!!"),"NEW","")))</f>
        <v/>
      </c>
      <c r="G7494" s="12" t="str">
        <f aca="false">IF(OR(E7494="",E7494="!!!"),"",IF(OR(J7494=0,AND(J7494=1,K7494=1),AND(J7494=1,I7494="SBJ"),AND(J7494=1,I7494=0)),"?IN_FOCUS",IF(J7494&lt;=2,"?ACTIVATED",IF(J7494&lt;&gt;"","?FAMILIAR",IF(F7494="NEW",IF(ISNA(VLOOKUP(E7494,#REF!,1,FALSE())),"?TYPE_IDENTIFIABLE","?REFERENTIAL"),"_")))))</f>
        <v/>
      </c>
      <c r="H7494" s="13" t="str">
        <f aca="false">IF(J7494&lt;&gt;1,"",IF(I7494="SBJ","CB","?"))</f>
        <v/>
      </c>
      <c r="I7494" s="14" t="str">
        <f aca="false">IF(OR(E7494="",E7494="!!!",F7494="NEW"),"",INDEX(B$2:B7493,-1+SUMPRODUCT(MAX(ROW(E$2:E7493)*(E7494=E$2:E7493)))))</f>
        <v/>
      </c>
      <c r="J7494" s="15" t="str">
        <f aca="true">IF(OR(E7494="",E7494="!!!",F7494="NEW"),"",COUNTBLANK(OFFSET(A$1,,,SUMPRODUCT(MAX(ROW(E$2:E7494)*(E7494=E$2:E7494)))))-COUNTBLANK(OFFSET(A$1,,,SUMPRODUCT(MAX(ROW(E$1:E7493)*(E7494=E$1:E7493))))))</f>
        <v/>
      </c>
      <c r="K7494" s="15" t="str">
        <f aca="false">IF(OR(E7494="",E7494="!!!",F7494="NEW"),"",INDEX(J$1:J7493,SUMPRODUCT(MAX(ROW(E$1:E7493)*(E7494=E$1:E7493)))))</f>
        <v/>
      </c>
      <c r="L7494" s="16"/>
    </row>
    <row r="7495" customFormat="false" ht="12.75" hidden="false" customHeight="false" outlineLevel="0" collapsed="false">
      <c r="E7495" s="10" t="str">
        <f aca="false">IF(D7495="?OLD","!!!","")</f>
        <v/>
      </c>
      <c r="F7495" s="11" t="str">
        <f aca="false">IF(OR(E7495="",E7495="!!!"),"",IF(NOT(ISNA(VLOOKUP(E7495,E$1:E7494,1,FALSE()))),"OLD",IF(AND(E7495&lt;&gt;"",E7495&lt;&gt;"!!!"),"NEW","")))</f>
        <v/>
      </c>
      <c r="G7495" s="12" t="str">
        <f aca="false">IF(OR(E7495="",E7495="!!!"),"",IF(OR(J7495=0,AND(J7495=1,K7495=1),AND(J7495=1,I7495="SBJ"),AND(J7495=1,I7495=0)),"?IN_FOCUS",IF(J7495&lt;=2,"?ACTIVATED",IF(J7495&lt;&gt;"","?FAMILIAR",IF(F7495="NEW",IF(ISNA(VLOOKUP(E7495,#REF!,1,FALSE())),"?TYPE_IDENTIFIABLE","?REFERENTIAL"),"_")))))</f>
        <v/>
      </c>
      <c r="H7495" s="13" t="str">
        <f aca="false">IF(J7495&lt;&gt;1,"",IF(I7495="SBJ","CB","?"))</f>
        <v/>
      </c>
      <c r="I7495" s="14" t="str">
        <f aca="false">IF(OR(E7495="",E7495="!!!",F7495="NEW"),"",INDEX(B$2:B7494,-1+SUMPRODUCT(MAX(ROW(E$2:E7494)*(E7495=E$2:E7494)))))</f>
        <v/>
      </c>
      <c r="J7495" s="15" t="str">
        <f aca="true">IF(OR(E7495="",E7495="!!!",F7495="NEW"),"",COUNTBLANK(OFFSET(A$1,,,SUMPRODUCT(MAX(ROW(E$2:E7495)*(E7495=E$2:E7495)))))-COUNTBLANK(OFFSET(A$1,,,SUMPRODUCT(MAX(ROW(E$1:E7494)*(E7495=E$1:E7494))))))</f>
        <v/>
      </c>
      <c r="K7495" s="15" t="str">
        <f aca="false">IF(OR(E7495="",E7495="!!!",F7495="NEW"),"",INDEX(J$1:J7494,SUMPRODUCT(MAX(ROW(E$1:E7494)*(E7495=E$1:E7494)))))</f>
        <v/>
      </c>
      <c r="L7495" s="16"/>
    </row>
    <row r="7496" customFormat="false" ht="12.75" hidden="false" customHeight="false" outlineLevel="0" collapsed="false">
      <c r="A7496" s="9" t="s">
        <v>2020</v>
      </c>
      <c r="E7496" s="10" t="str">
        <f aca="false">IF(D7496="?OLD","!!!","")</f>
        <v/>
      </c>
      <c r="F7496" s="11" t="str">
        <f aca="false">IF(OR(E7496="",E7496="!!!"),"",IF(NOT(ISNA(VLOOKUP(E7496,E$1:E7495,1,FALSE()))),"OLD",IF(AND(E7496&lt;&gt;"",E7496&lt;&gt;"!!!"),"NEW","")))</f>
        <v/>
      </c>
      <c r="G7496" s="12" t="str">
        <f aca="false">IF(OR(E7496="",E7496="!!!"),"",IF(OR(J7496=0,AND(J7496=1,K7496=1),AND(J7496=1,I7496="SBJ"),AND(J7496=1,I7496=0)),"?IN_FOCUS",IF(J7496&lt;=2,"?ACTIVATED",IF(J7496&lt;&gt;"","?FAMILIAR",IF(F7496="NEW",IF(ISNA(VLOOKUP(E7496,#REF!,1,FALSE())),"?TYPE_IDENTIFIABLE","?REFERENTIAL"),"_")))))</f>
        <v/>
      </c>
      <c r="H7496" s="13" t="str">
        <f aca="false">IF(J7496&lt;&gt;1,"",IF(I7496="SBJ","CB","?"))</f>
        <v/>
      </c>
      <c r="I7496" s="14" t="str">
        <f aca="false">IF(OR(E7496="",E7496="!!!",F7496="NEW"),"",INDEX(B$2:B7495,-1+SUMPRODUCT(MAX(ROW(E$2:E7495)*(E7496=E$2:E7495)))))</f>
        <v/>
      </c>
      <c r="J7496" s="15" t="str">
        <f aca="true">IF(OR(E7496="",E7496="!!!",F7496="NEW"),"",COUNTBLANK(OFFSET(A$1,,,SUMPRODUCT(MAX(ROW(E$2:E7496)*(E7496=E$2:E7496)))))-COUNTBLANK(OFFSET(A$1,,,SUMPRODUCT(MAX(ROW(E$1:E7495)*(E7496=E$1:E7495))))))</f>
        <v/>
      </c>
      <c r="K7496" s="15" t="str">
        <f aca="false">IF(OR(E7496="",E7496="!!!",F7496="NEW"),"",INDEX(J$1:J7495,SUMPRODUCT(MAX(ROW(E$1:E7495)*(E7496=E$1:E7495)))))</f>
        <v/>
      </c>
      <c r="L7496" s="16"/>
    </row>
    <row r="7497" customFormat="false" ht="12.75" hidden="false" customHeight="false" outlineLevel="0" collapsed="false">
      <c r="A7497" s="9" t="s">
        <v>558</v>
      </c>
      <c r="E7497" s="10" t="str">
        <f aca="false">IF(D7497="?OLD","!!!","")</f>
        <v/>
      </c>
      <c r="F7497" s="11" t="str">
        <f aca="false">IF(OR(E7497="",E7497="!!!"),"",IF(NOT(ISNA(VLOOKUP(E7497,E$1:E7496,1,FALSE()))),"OLD",IF(AND(E7497&lt;&gt;"",E7497&lt;&gt;"!!!"),"NEW","")))</f>
        <v/>
      </c>
      <c r="G7497" s="12" t="str">
        <f aca="false">IF(OR(E7497="",E7497="!!!"),"",IF(OR(J7497=0,AND(J7497=1,K7497=1),AND(J7497=1,I7497="SBJ"),AND(J7497=1,I7497=0)),"?IN_FOCUS",IF(J7497&lt;=2,"?ACTIVATED",IF(J7497&lt;&gt;"","?FAMILIAR",IF(F7497="NEW",IF(ISNA(VLOOKUP(E7497,#REF!,1,FALSE())),"?TYPE_IDENTIFIABLE","?REFERENTIAL"),"_")))))</f>
        <v/>
      </c>
      <c r="H7497" s="13" t="str">
        <f aca="false">IF(J7497&lt;&gt;1,"",IF(I7497="SBJ","CB","?"))</f>
        <v/>
      </c>
      <c r="I7497" s="14" t="str">
        <f aca="false">IF(OR(E7497="",E7497="!!!",F7497="NEW"),"",INDEX(B$2:B7496,-1+SUMPRODUCT(MAX(ROW(E$2:E7496)*(E7497=E$2:E7496)))))</f>
        <v/>
      </c>
      <c r="J7497" s="15" t="str">
        <f aca="true">IF(OR(E7497="",E7497="!!!",F7497="NEW"),"",COUNTBLANK(OFFSET(A$1,,,SUMPRODUCT(MAX(ROW(E$2:E7497)*(E7497=E$2:E7497)))))-COUNTBLANK(OFFSET(A$1,,,SUMPRODUCT(MAX(ROW(E$1:E7496)*(E7497=E$1:E7496))))))</f>
        <v/>
      </c>
      <c r="K7497" s="15" t="str">
        <f aca="false">IF(OR(E7497="",E7497="!!!",F7497="NEW"),"",INDEX(J$1:J7496,SUMPRODUCT(MAX(ROW(E$1:E7496)*(E7497=E$1:E7496)))))</f>
        <v/>
      </c>
      <c r="L7497" s="16"/>
    </row>
    <row r="7498" customFormat="false" ht="12.75" hidden="false" customHeight="false" outlineLevel="0" collapsed="false">
      <c r="A7498" s="9" t="s">
        <v>454</v>
      </c>
      <c r="E7498" s="10" t="str">
        <f aca="false">IF(D7498="?OLD","!!!","")</f>
        <v/>
      </c>
      <c r="F7498" s="11" t="str">
        <f aca="false">IF(OR(E7498="",E7498="!!!"),"",IF(NOT(ISNA(VLOOKUP(E7498,E$1:E7497,1,FALSE()))),"OLD",IF(AND(E7498&lt;&gt;"",E7498&lt;&gt;"!!!"),"NEW","")))</f>
        <v/>
      </c>
      <c r="G7498" s="12" t="str">
        <f aca="false">IF(OR(E7498="",E7498="!!!"),"",IF(OR(J7498=0,AND(J7498=1,K7498=1),AND(J7498=1,I7498="SBJ"),AND(J7498=1,I7498=0)),"?IN_FOCUS",IF(J7498&lt;=2,"?ACTIVATED",IF(J7498&lt;&gt;"","?FAMILIAR",IF(F7498="NEW",IF(ISNA(VLOOKUP(E7498,#REF!,1,FALSE())),"?TYPE_IDENTIFIABLE","?REFERENTIAL"),"_")))))</f>
        <v/>
      </c>
      <c r="H7498" s="13" t="str">
        <f aca="false">IF(J7498&lt;&gt;1,"",IF(I7498="SBJ","CB","?"))</f>
        <v/>
      </c>
      <c r="I7498" s="14" t="str">
        <f aca="false">IF(OR(E7498="",E7498="!!!",F7498="NEW"),"",INDEX(B$2:B7497,-1+SUMPRODUCT(MAX(ROW(E$2:E7497)*(E7498=E$2:E7497)))))</f>
        <v/>
      </c>
      <c r="J7498" s="15" t="str">
        <f aca="true">IF(OR(E7498="",E7498="!!!",F7498="NEW"),"",COUNTBLANK(OFFSET(A$1,,,SUMPRODUCT(MAX(ROW(E$2:E7498)*(E7498=E$2:E7498)))))-COUNTBLANK(OFFSET(A$1,,,SUMPRODUCT(MAX(ROW(E$1:E7497)*(E7498=E$1:E7497))))))</f>
        <v/>
      </c>
      <c r="K7498" s="15" t="str">
        <f aca="false">IF(OR(E7498="",E7498="!!!",F7498="NEW"),"",INDEX(J$1:J7497,SUMPRODUCT(MAX(ROW(E$1:E7497)*(E7498=E$1:E7497)))))</f>
        <v/>
      </c>
      <c r="L7498" s="16"/>
    </row>
    <row r="7499" customFormat="false" ht="12.75" hidden="false" customHeight="false" outlineLevel="0" collapsed="false">
      <c r="A7499" s="9" t="s">
        <v>560</v>
      </c>
      <c r="B7499" s="0" t="s">
        <v>38</v>
      </c>
      <c r="C7499" s="0" t="s">
        <v>234</v>
      </c>
      <c r="E7499" s="10" t="str">
        <f aca="false">IF(D7499="?OLD","!!!","")</f>
        <v/>
      </c>
      <c r="F7499" s="11" t="str">
        <f aca="false">IF(OR(E7499="",E7499="!!!"),"",IF(NOT(ISNA(VLOOKUP(E7499,E$1:E7498,1,FALSE()))),"OLD",IF(AND(E7499&lt;&gt;"",E7499&lt;&gt;"!!!"),"NEW","")))</f>
        <v/>
      </c>
      <c r="G7499" s="12" t="str">
        <f aca="false">IF(OR(E7499="",E7499="!!!"),"",IF(OR(J7499=0,AND(J7499=1,K7499=1),AND(J7499=1,I7499="SBJ"),AND(J7499=1,I7499=0)),"?IN_FOCUS",IF(J7499&lt;=2,"?ACTIVATED",IF(J7499&lt;&gt;"","?FAMILIAR",IF(F7499="NEW",IF(ISNA(VLOOKUP(E7499,#REF!,1,FALSE())),"?TYPE_IDENTIFIABLE","?REFERENTIAL"),"_")))))</f>
        <v/>
      </c>
      <c r="H7499" s="13" t="str">
        <f aca="false">IF(J7499&lt;&gt;1,"",IF(I7499="SBJ","CB","?"))</f>
        <v/>
      </c>
      <c r="I7499" s="14" t="str">
        <f aca="false">IF(OR(E7499="",E7499="!!!",F7499="NEW"),"",INDEX(B$2:B7498,-1+SUMPRODUCT(MAX(ROW(E$2:E7498)*(E7499=E$2:E7498)))))</f>
        <v/>
      </c>
      <c r="J7499" s="15" t="str">
        <f aca="true">IF(OR(E7499="",E7499="!!!",F7499="NEW"),"",COUNTBLANK(OFFSET(A$1,,,SUMPRODUCT(MAX(ROW(E$2:E7499)*(E7499=E$2:E7499)))))-COUNTBLANK(OFFSET(A$1,,,SUMPRODUCT(MAX(ROW(E$1:E7498)*(E7499=E$1:E7498))))))</f>
        <v/>
      </c>
      <c r="K7499" s="15" t="str">
        <f aca="false">IF(OR(E7499="",E7499="!!!",F7499="NEW"),"",INDEX(J$1:J7498,SUMPRODUCT(MAX(ROW(E$1:E7498)*(E7499=E$1:E7498)))))</f>
        <v/>
      </c>
      <c r="L7499" s="16"/>
    </row>
    <row r="7500" customFormat="false" ht="12.75" hidden="false" customHeight="false" outlineLevel="0" collapsed="false">
      <c r="A7500" s="9" t="s">
        <v>98</v>
      </c>
      <c r="B7500" s="0" t="s">
        <v>18</v>
      </c>
      <c r="C7500" s="0" t="s">
        <v>30</v>
      </c>
      <c r="D7500" s="0" t="s">
        <v>31</v>
      </c>
      <c r="E7500" s="10" t="str">
        <f aca="false">IF(D7500="?OLD","!!!","")</f>
        <v>!!!</v>
      </c>
      <c r="F7500" s="11" t="str">
        <f aca="false">IF(OR(E7500="",E7500="!!!"),"",IF(NOT(ISNA(VLOOKUP(E7500,E$1:E7499,1,FALSE()))),"OLD",IF(AND(E7500&lt;&gt;"",E7500&lt;&gt;"!!!"),"NEW","")))</f>
        <v/>
      </c>
      <c r="G7500" s="12" t="str">
        <f aca="false">IF(OR(E7500="",E7500="!!!"),"",IF(OR(J7500=0,AND(J7500=1,K7500=1),AND(J7500=1,I7500="SBJ"),AND(J7500=1,I7500=0)),"?IN_FOCUS",IF(J7500&lt;=2,"?ACTIVATED",IF(J7500&lt;&gt;"","?FAMILIAR",IF(F7500="NEW",IF(ISNA(VLOOKUP(E7500,#REF!,1,FALSE())),"?TYPE_IDENTIFIABLE","?REFERENTIAL"),"_")))))</f>
        <v/>
      </c>
      <c r="H7500" s="13" t="str">
        <f aca="false">IF(J7500&lt;&gt;1,"",IF(I7500="SBJ","CB","?"))</f>
        <v/>
      </c>
      <c r="I7500" s="14" t="str">
        <f aca="false">IF(OR(E7500="",E7500="!!!",F7500="NEW"),"",INDEX(B$2:B7499,-1+SUMPRODUCT(MAX(ROW(E$2:E7499)*(E7500=E$2:E7499)))))</f>
        <v/>
      </c>
      <c r="J7500" s="15" t="str">
        <f aca="true">IF(OR(E7500="",E7500="!!!",F7500="NEW"),"",COUNTBLANK(OFFSET(A$1,,,SUMPRODUCT(MAX(ROW(E$2:E7500)*(E7500=E$2:E7500)))))-COUNTBLANK(OFFSET(A$1,,,SUMPRODUCT(MAX(ROW(E$1:E7499)*(E7500=E$1:E7499))))))</f>
        <v/>
      </c>
      <c r="K7500" s="15" t="str">
        <f aca="false">IF(OR(E7500="",E7500="!!!",F7500="NEW"),"",INDEX(J$1:J7499,SUMPRODUCT(MAX(ROW(E$1:E7499)*(E7500=E$1:E7499)))))</f>
        <v/>
      </c>
      <c r="L7500" s="16"/>
    </row>
    <row r="7501" customFormat="false" ht="12.75" hidden="false" customHeight="false" outlineLevel="0" collapsed="false">
      <c r="A7501" s="9" t="s">
        <v>150</v>
      </c>
      <c r="E7501" s="10" t="str">
        <f aca="false">IF(D7501="?OLD","!!!","")</f>
        <v/>
      </c>
      <c r="F7501" s="11" t="str">
        <f aca="false">IF(OR(E7501="",E7501="!!!"),"",IF(NOT(ISNA(VLOOKUP(E7501,E$1:E7500,1,FALSE()))),"OLD",IF(AND(E7501&lt;&gt;"",E7501&lt;&gt;"!!!"),"NEW","")))</f>
        <v/>
      </c>
      <c r="G7501" s="12" t="str">
        <f aca="false">IF(OR(E7501="",E7501="!!!"),"",IF(OR(J7501=0,AND(J7501=1,K7501=1),AND(J7501=1,I7501="SBJ"),AND(J7501=1,I7501=0)),"?IN_FOCUS",IF(J7501&lt;=2,"?ACTIVATED",IF(J7501&lt;&gt;"","?FAMILIAR",IF(F7501="NEW",IF(ISNA(VLOOKUP(E7501,#REF!,1,FALSE())),"?TYPE_IDENTIFIABLE","?REFERENTIAL"),"_")))))</f>
        <v/>
      </c>
      <c r="H7501" s="13" t="str">
        <f aca="false">IF(J7501&lt;&gt;1,"",IF(I7501="SBJ","CB","?"))</f>
        <v/>
      </c>
      <c r="I7501" s="14" t="str">
        <f aca="false">IF(OR(E7501="",E7501="!!!",F7501="NEW"),"",INDEX(B$2:B7500,-1+SUMPRODUCT(MAX(ROW(E$2:E7500)*(E7501=E$2:E7500)))))</f>
        <v/>
      </c>
      <c r="J7501" s="15" t="str">
        <f aca="true">IF(OR(E7501="",E7501="!!!",F7501="NEW"),"",COUNTBLANK(OFFSET(A$1,,,SUMPRODUCT(MAX(ROW(E$2:E7501)*(E7501=E$2:E7501)))))-COUNTBLANK(OFFSET(A$1,,,SUMPRODUCT(MAX(ROW(E$1:E7500)*(E7501=E$1:E7500))))))</f>
        <v/>
      </c>
      <c r="K7501" s="15" t="str">
        <f aca="false">IF(OR(E7501="",E7501="!!!",F7501="NEW"),"",INDEX(J$1:J7500,SUMPRODUCT(MAX(ROW(E$1:E7500)*(E7501=E$1:E7500)))))</f>
        <v/>
      </c>
      <c r="L7501" s="16"/>
    </row>
    <row r="7502" customFormat="false" ht="12.75" hidden="false" customHeight="false" outlineLevel="0" collapsed="false">
      <c r="A7502" s="9" t="s">
        <v>1617</v>
      </c>
      <c r="E7502" s="10" t="str">
        <f aca="false">IF(D7502="?OLD","!!!","")</f>
        <v/>
      </c>
      <c r="F7502" s="11" t="str">
        <f aca="false">IF(OR(E7502="",E7502="!!!"),"",IF(NOT(ISNA(VLOOKUP(E7502,E$1:E7501,1,FALSE()))),"OLD",IF(AND(E7502&lt;&gt;"",E7502&lt;&gt;"!!!"),"NEW","")))</f>
        <v/>
      </c>
      <c r="G7502" s="12" t="str">
        <f aca="false">IF(OR(E7502="",E7502="!!!"),"",IF(OR(J7502=0,AND(J7502=1,K7502=1),AND(J7502=1,I7502="SBJ"),AND(J7502=1,I7502=0)),"?IN_FOCUS",IF(J7502&lt;=2,"?ACTIVATED",IF(J7502&lt;&gt;"","?FAMILIAR",IF(F7502="NEW",IF(ISNA(VLOOKUP(E7502,#REF!,1,FALSE())),"?TYPE_IDENTIFIABLE","?REFERENTIAL"),"_")))))</f>
        <v/>
      </c>
      <c r="H7502" s="13" t="str">
        <f aca="false">IF(J7502&lt;&gt;1,"",IF(I7502="SBJ","CB","?"))</f>
        <v/>
      </c>
      <c r="I7502" s="14" t="str">
        <f aca="false">IF(OR(E7502="",E7502="!!!",F7502="NEW"),"",INDEX(B$2:B7501,-1+SUMPRODUCT(MAX(ROW(E$2:E7501)*(E7502=E$2:E7501)))))</f>
        <v/>
      </c>
      <c r="J7502" s="15" t="str">
        <f aca="true">IF(OR(E7502="",E7502="!!!",F7502="NEW"),"",COUNTBLANK(OFFSET(A$1,,,SUMPRODUCT(MAX(ROW(E$2:E7502)*(E7502=E$2:E7502)))))-COUNTBLANK(OFFSET(A$1,,,SUMPRODUCT(MAX(ROW(E$1:E7501)*(E7502=E$1:E7501))))))</f>
        <v/>
      </c>
      <c r="K7502" s="15" t="str">
        <f aca="false">IF(OR(E7502="",E7502="!!!",F7502="NEW"),"",INDEX(J$1:J7501,SUMPRODUCT(MAX(ROW(E$1:E7501)*(E7502=E$1:E7501)))))</f>
        <v/>
      </c>
      <c r="L7502" s="16"/>
    </row>
    <row r="7503" customFormat="false" ht="12.75" hidden="false" customHeight="false" outlineLevel="0" collapsed="false">
      <c r="A7503" s="9" t="s">
        <v>71</v>
      </c>
      <c r="E7503" s="10" t="str">
        <f aca="false">IF(D7503="?OLD","!!!","")</f>
        <v/>
      </c>
      <c r="F7503" s="11" t="str">
        <f aca="false">IF(OR(E7503="",E7503="!!!"),"",IF(NOT(ISNA(VLOOKUP(E7503,E$1:E7502,1,FALSE()))),"OLD",IF(AND(E7503&lt;&gt;"",E7503&lt;&gt;"!!!"),"NEW","")))</f>
        <v/>
      </c>
      <c r="G7503" s="12" t="str">
        <f aca="false">IF(OR(E7503="",E7503="!!!"),"",IF(OR(J7503=0,AND(J7503=1,K7503=1),AND(J7503=1,I7503="SBJ"),AND(J7503=1,I7503=0)),"?IN_FOCUS",IF(J7503&lt;=2,"?ACTIVATED",IF(J7503&lt;&gt;"","?FAMILIAR",IF(F7503="NEW",IF(ISNA(VLOOKUP(E7503,#REF!,1,FALSE())),"?TYPE_IDENTIFIABLE","?REFERENTIAL"),"_")))))</f>
        <v/>
      </c>
      <c r="H7503" s="13" t="str">
        <f aca="false">IF(J7503&lt;&gt;1,"",IF(I7503="SBJ","CB","?"))</f>
        <v/>
      </c>
      <c r="I7503" s="14" t="str">
        <f aca="false">IF(OR(E7503="",E7503="!!!",F7503="NEW"),"",INDEX(B$2:B7502,-1+SUMPRODUCT(MAX(ROW(E$2:E7502)*(E7503=E$2:E7502)))))</f>
        <v/>
      </c>
      <c r="J7503" s="15" t="str">
        <f aca="true">IF(OR(E7503="",E7503="!!!",F7503="NEW"),"",COUNTBLANK(OFFSET(A$1,,,SUMPRODUCT(MAX(ROW(E$2:E7503)*(E7503=E$2:E7503)))))-COUNTBLANK(OFFSET(A$1,,,SUMPRODUCT(MAX(ROW(E$1:E7502)*(E7503=E$1:E7502))))))</f>
        <v/>
      </c>
      <c r="K7503" s="15" t="str">
        <f aca="false">IF(OR(E7503="",E7503="!!!",F7503="NEW"),"",INDEX(J$1:J7502,SUMPRODUCT(MAX(ROW(E$1:E7502)*(E7503=E$1:E7502)))))</f>
        <v/>
      </c>
      <c r="L7503" s="16"/>
    </row>
    <row r="7504" customFormat="false" ht="12.75" hidden="false" customHeight="false" outlineLevel="0" collapsed="false">
      <c r="A7504" s="9" t="s">
        <v>1185</v>
      </c>
      <c r="B7504" s="0" t="s">
        <v>29</v>
      </c>
      <c r="C7504" s="0" t="s">
        <v>115</v>
      </c>
      <c r="D7504" s="0" t="s">
        <v>31</v>
      </c>
      <c r="E7504" s="10" t="str">
        <f aca="false">IF(D7504="?OLD","!!!","")</f>
        <v>!!!</v>
      </c>
      <c r="F7504" s="11" t="str">
        <f aca="false">IF(OR(E7504="",E7504="!!!"),"",IF(NOT(ISNA(VLOOKUP(E7504,E$1:E7503,1,FALSE()))),"OLD",IF(AND(E7504&lt;&gt;"",E7504&lt;&gt;"!!!"),"NEW","")))</f>
        <v/>
      </c>
      <c r="G7504" s="12" t="str">
        <f aca="false">IF(OR(E7504="",E7504="!!!"),"",IF(OR(J7504=0,AND(J7504=1,K7504=1),AND(J7504=1,I7504="SBJ"),AND(J7504=1,I7504=0)),"?IN_FOCUS",IF(J7504&lt;=2,"?ACTIVATED",IF(J7504&lt;&gt;"","?FAMILIAR",IF(F7504="NEW",IF(ISNA(VLOOKUP(E7504,#REF!,1,FALSE())),"?TYPE_IDENTIFIABLE","?REFERENTIAL"),"_")))))</f>
        <v/>
      </c>
      <c r="H7504" s="13" t="str">
        <f aca="false">IF(J7504&lt;&gt;1,"",IF(I7504="SBJ","CB","?"))</f>
        <v/>
      </c>
      <c r="I7504" s="14" t="str">
        <f aca="false">IF(OR(E7504="",E7504="!!!",F7504="NEW"),"",INDEX(B$2:B7503,-1+SUMPRODUCT(MAX(ROW(E$2:E7503)*(E7504=E$2:E7503)))))</f>
        <v/>
      </c>
      <c r="J7504" s="15" t="str">
        <f aca="true">IF(OR(E7504="",E7504="!!!",F7504="NEW"),"",COUNTBLANK(OFFSET(A$1,,,SUMPRODUCT(MAX(ROW(E$2:E7504)*(E7504=E$2:E7504)))))-COUNTBLANK(OFFSET(A$1,,,SUMPRODUCT(MAX(ROW(E$1:E7503)*(E7504=E$1:E7503))))))</f>
        <v/>
      </c>
      <c r="K7504" s="15" t="str">
        <f aca="false">IF(OR(E7504="",E7504="!!!",F7504="NEW"),"",INDEX(J$1:J7503,SUMPRODUCT(MAX(ROW(E$1:E7503)*(E7504=E$1:E7503)))))</f>
        <v/>
      </c>
      <c r="L7504" s="16"/>
    </row>
    <row r="7505" customFormat="false" ht="12.75" hidden="false" customHeight="false" outlineLevel="0" collapsed="false">
      <c r="A7505" s="9" t="s">
        <v>20</v>
      </c>
      <c r="E7505" s="10" t="str">
        <f aca="false">IF(D7505="?OLD","!!!","")</f>
        <v/>
      </c>
      <c r="F7505" s="11" t="str">
        <f aca="false">IF(OR(E7505="",E7505="!!!"),"",IF(NOT(ISNA(VLOOKUP(E7505,E$1:E7504,1,FALSE()))),"OLD",IF(AND(E7505&lt;&gt;"",E7505&lt;&gt;"!!!"),"NEW","")))</f>
        <v/>
      </c>
      <c r="G7505" s="12" t="str">
        <f aca="false">IF(OR(E7505="",E7505="!!!"),"",IF(OR(J7505=0,AND(J7505=1,K7505=1),AND(J7505=1,I7505="SBJ"),AND(J7505=1,I7505=0)),"?IN_FOCUS",IF(J7505&lt;=2,"?ACTIVATED",IF(J7505&lt;&gt;"","?FAMILIAR",IF(F7505="NEW",IF(ISNA(VLOOKUP(E7505,#REF!,1,FALSE())),"?TYPE_IDENTIFIABLE","?REFERENTIAL"),"_")))))</f>
        <v/>
      </c>
      <c r="H7505" s="13" t="str">
        <f aca="false">IF(J7505&lt;&gt;1,"",IF(I7505="SBJ","CB","?"))</f>
        <v/>
      </c>
      <c r="I7505" s="14" t="str">
        <f aca="false">IF(OR(E7505="",E7505="!!!",F7505="NEW"),"",INDEX(B$2:B7504,-1+SUMPRODUCT(MAX(ROW(E$2:E7504)*(E7505=E$2:E7504)))))</f>
        <v/>
      </c>
      <c r="J7505" s="15" t="str">
        <f aca="true">IF(OR(E7505="",E7505="!!!",F7505="NEW"),"",COUNTBLANK(OFFSET(A$1,,,SUMPRODUCT(MAX(ROW(E$2:E7505)*(E7505=E$2:E7505)))))-COUNTBLANK(OFFSET(A$1,,,SUMPRODUCT(MAX(ROW(E$1:E7504)*(E7505=E$1:E7504))))))</f>
        <v/>
      </c>
      <c r="K7505" s="15" t="str">
        <f aca="false">IF(OR(E7505="",E7505="!!!",F7505="NEW"),"",INDEX(J$1:J7504,SUMPRODUCT(MAX(ROW(E$1:E7504)*(E7505=E$1:E7504)))))</f>
        <v/>
      </c>
      <c r="L7505" s="16"/>
    </row>
    <row r="7506" customFormat="false" ht="12.75" hidden="false" customHeight="false" outlineLevel="0" collapsed="false">
      <c r="A7506" s="9" t="s">
        <v>1998</v>
      </c>
      <c r="B7506" s="0" t="s">
        <v>23</v>
      </c>
      <c r="C7506" s="0" t="s">
        <v>96</v>
      </c>
      <c r="D7506" s="0" t="s">
        <v>31</v>
      </c>
      <c r="E7506" s="10" t="str">
        <f aca="false">IF(D7506="?OLD","!!!","")</f>
        <v>!!!</v>
      </c>
      <c r="F7506" s="11" t="str">
        <f aca="false">IF(OR(E7506="",E7506="!!!"),"",IF(NOT(ISNA(VLOOKUP(E7506,E$1:E7505,1,FALSE()))),"OLD",IF(AND(E7506&lt;&gt;"",E7506&lt;&gt;"!!!"),"NEW","")))</f>
        <v/>
      </c>
      <c r="G7506" s="12" t="str">
        <f aca="false">IF(OR(E7506="",E7506="!!!"),"",IF(OR(J7506=0,AND(J7506=1,K7506=1),AND(J7506=1,I7506="SBJ"),AND(J7506=1,I7506=0)),"?IN_FOCUS",IF(J7506&lt;=2,"?ACTIVATED",IF(J7506&lt;&gt;"","?FAMILIAR",IF(F7506="NEW",IF(ISNA(VLOOKUP(E7506,#REF!,1,FALSE())),"?TYPE_IDENTIFIABLE","?REFERENTIAL"),"_")))))</f>
        <v/>
      </c>
      <c r="H7506" s="13" t="str">
        <f aca="false">IF(J7506&lt;&gt;1,"",IF(I7506="SBJ","CB","?"))</f>
        <v/>
      </c>
      <c r="I7506" s="14" t="str">
        <f aca="false">IF(OR(E7506="",E7506="!!!",F7506="NEW"),"",INDEX(B$2:B7505,-1+SUMPRODUCT(MAX(ROW(E$2:E7505)*(E7506=E$2:E7505)))))</f>
        <v/>
      </c>
      <c r="J7506" s="15" t="str">
        <f aca="true">IF(OR(E7506="",E7506="!!!",F7506="NEW"),"",COUNTBLANK(OFFSET(A$1,,,SUMPRODUCT(MAX(ROW(E$2:E7506)*(E7506=E$2:E7506)))))-COUNTBLANK(OFFSET(A$1,,,SUMPRODUCT(MAX(ROW(E$1:E7505)*(E7506=E$1:E7505))))))</f>
        <v/>
      </c>
      <c r="K7506" s="15" t="str">
        <f aca="false">IF(OR(E7506="",E7506="!!!",F7506="NEW"),"",INDEX(J$1:J7505,SUMPRODUCT(MAX(ROW(E$1:E7505)*(E7506=E$1:E7505)))))</f>
        <v/>
      </c>
      <c r="L7506" s="16"/>
    </row>
    <row r="7507" customFormat="false" ht="12.75" hidden="false" customHeight="false" outlineLevel="0" collapsed="false">
      <c r="A7507" s="9" t="s">
        <v>39</v>
      </c>
      <c r="E7507" s="10" t="str">
        <f aca="false">IF(D7507="?OLD","!!!","")</f>
        <v/>
      </c>
      <c r="F7507" s="11" t="str">
        <f aca="false">IF(OR(E7507="",E7507="!!!"),"",IF(NOT(ISNA(VLOOKUP(E7507,E$1:E7506,1,FALSE()))),"OLD",IF(AND(E7507&lt;&gt;"",E7507&lt;&gt;"!!!"),"NEW","")))</f>
        <v/>
      </c>
      <c r="G7507" s="12" t="str">
        <f aca="false">IF(OR(E7507="",E7507="!!!"),"",IF(OR(J7507=0,AND(J7507=1,K7507=1),AND(J7507=1,I7507="SBJ"),AND(J7507=1,I7507=0)),"?IN_FOCUS",IF(J7507&lt;=2,"?ACTIVATED",IF(J7507&lt;&gt;"","?FAMILIAR",IF(F7507="NEW",IF(ISNA(VLOOKUP(E7507,#REF!,1,FALSE())),"?TYPE_IDENTIFIABLE","?REFERENTIAL"),"_")))))</f>
        <v/>
      </c>
      <c r="H7507" s="13" t="str">
        <f aca="false">IF(J7507&lt;&gt;1,"",IF(I7507="SBJ","CB","?"))</f>
        <v/>
      </c>
      <c r="I7507" s="14" t="str">
        <f aca="false">IF(OR(E7507="",E7507="!!!",F7507="NEW"),"",INDEX(B$2:B7506,-1+SUMPRODUCT(MAX(ROW(E$2:E7506)*(E7507=E$2:E7506)))))</f>
        <v/>
      </c>
      <c r="J7507" s="15" t="str">
        <f aca="true">IF(OR(E7507="",E7507="!!!",F7507="NEW"),"",COUNTBLANK(OFFSET(A$1,,,SUMPRODUCT(MAX(ROW(E$2:E7507)*(E7507=E$2:E7507)))))-COUNTBLANK(OFFSET(A$1,,,SUMPRODUCT(MAX(ROW(E$1:E7506)*(E7507=E$1:E7506))))))</f>
        <v/>
      </c>
      <c r="K7507" s="15" t="str">
        <f aca="false">IF(OR(E7507="",E7507="!!!",F7507="NEW"),"",INDEX(J$1:J7506,SUMPRODUCT(MAX(ROW(E$1:E7506)*(E7507=E$1:E7506)))))</f>
        <v/>
      </c>
      <c r="L7507" s="16"/>
    </row>
    <row r="7508" customFormat="false" ht="12.75" hidden="false" customHeight="false" outlineLevel="0" collapsed="false">
      <c r="A7508" s="9" t="s">
        <v>71</v>
      </c>
      <c r="E7508" s="10" t="str">
        <f aca="false">IF(D7508="?OLD","!!!","")</f>
        <v/>
      </c>
      <c r="F7508" s="11" t="str">
        <f aca="false">IF(OR(E7508="",E7508="!!!"),"",IF(NOT(ISNA(VLOOKUP(E7508,E$1:E7507,1,FALSE()))),"OLD",IF(AND(E7508&lt;&gt;"",E7508&lt;&gt;"!!!"),"NEW","")))</f>
        <v/>
      </c>
      <c r="G7508" s="12" t="str">
        <f aca="false">IF(OR(E7508="",E7508="!!!"),"",IF(OR(J7508=0,AND(J7508=1,K7508=1),AND(J7508=1,I7508="SBJ"),AND(J7508=1,I7508=0)),"?IN_FOCUS",IF(J7508&lt;=2,"?ACTIVATED",IF(J7508&lt;&gt;"","?FAMILIAR",IF(F7508="NEW",IF(ISNA(VLOOKUP(E7508,#REF!,1,FALSE())),"?TYPE_IDENTIFIABLE","?REFERENTIAL"),"_")))))</f>
        <v/>
      </c>
      <c r="H7508" s="13" t="str">
        <f aca="false">IF(J7508&lt;&gt;1,"",IF(I7508="SBJ","CB","?"))</f>
        <v/>
      </c>
      <c r="I7508" s="14" t="str">
        <f aca="false">IF(OR(E7508="",E7508="!!!",F7508="NEW"),"",INDEX(B$2:B7507,-1+SUMPRODUCT(MAX(ROW(E$2:E7507)*(E7508=E$2:E7507)))))</f>
        <v/>
      </c>
      <c r="J7508" s="15" t="str">
        <f aca="true">IF(OR(E7508="",E7508="!!!",F7508="NEW"),"",COUNTBLANK(OFFSET(A$1,,,SUMPRODUCT(MAX(ROW(E$2:E7508)*(E7508=E$2:E7508)))))-COUNTBLANK(OFFSET(A$1,,,SUMPRODUCT(MAX(ROW(E$1:E7507)*(E7508=E$1:E7507))))))</f>
        <v/>
      </c>
      <c r="K7508" s="15" t="str">
        <f aca="false">IF(OR(E7508="",E7508="!!!",F7508="NEW"),"",INDEX(J$1:J7507,SUMPRODUCT(MAX(ROW(E$1:E7507)*(E7508=E$1:E7507)))))</f>
        <v/>
      </c>
      <c r="L7508" s="16"/>
    </row>
    <row r="7509" customFormat="false" ht="12.75" hidden="false" customHeight="false" outlineLevel="0" collapsed="false">
      <c r="A7509" s="9" t="s">
        <v>1318</v>
      </c>
      <c r="B7509" s="0" t="s">
        <v>25</v>
      </c>
      <c r="C7509" s="0" t="s">
        <v>54</v>
      </c>
      <c r="D7509" s="0" t="s">
        <v>31</v>
      </c>
      <c r="E7509" s="10" t="str">
        <f aca="false">IF(D7509="?OLD","!!!","")</f>
        <v>!!!</v>
      </c>
      <c r="F7509" s="11" t="str">
        <f aca="false">IF(OR(E7509="",E7509="!!!"),"",IF(NOT(ISNA(VLOOKUP(E7509,E$1:E7508,1,FALSE()))),"OLD",IF(AND(E7509&lt;&gt;"",E7509&lt;&gt;"!!!"),"NEW","")))</f>
        <v/>
      </c>
      <c r="G7509" s="12" t="str">
        <f aca="false">IF(OR(E7509="",E7509="!!!"),"",IF(OR(J7509=0,AND(J7509=1,K7509=1),AND(J7509=1,I7509="SBJ"),AND(J7509=1,I7509=0)),"?IN_FOCUS",IF(J7509&lt;=2,"?ACTIVATED",IF(J7509&lt;&gt;"","?FAMILIAR",IF(F7509="NEW",IF(ISNA(VLOOKUP(E7509,#REF!,1,FALSE())),"?TYPE_IDENTIFIABLE","?REFERENTIAL"),"_")))))</f>
        <v/>
      </c>
      <c r="H7509" s="13" t="str">
        <f aca="false">IF(J7509&lt;&gt;1,"",IF(I7509="SBJ","CB","?"))</f>
        <v/>
      </c>
      <c r="I7509" s="14" t="str">
        <f aca="false">IF(OR(E7509="",E7509="!!!",F7509="NEW"),"",INDEX(B$2:B7508,-1+SUMPRODUCT(MAX(ROW(E$2:E7508)*(E7509=E$2:E7508)))))</f>
        <v/>
      </c>
      <c r="J7509" s="15" t="str">
        <f aca="true">IF(OR(E7509="",E7509="!!!",F7509="NEW"),"",COUNTBLANK(OFFSET(A$1,,,SUMPRODUCT(MAX(ROW(E$2:E7509)*(E7509=E$2:E7509)))))-COUNTBLANK(OFFSET(A$1,,,SUMPRODUCT(MAX(ROW(E$1:E7508)*(E7509=E$1:E7508))))))</f>
        <v/>
      </c>
      <c r="K7509" s="15" t="str">
        <f aca="false">IF(OR(E7509="",E7509="!!!",F7509="NEW"),"",INDEX(J$1:J7508,SUMPRODUCT(MAX(ROW(E$1:E7508)*(E7509=E$1:E7508)))))</f>
        <v/>
      </c>
      <c r="L7509" s="16"/>
    </row>
    <row r="7510" customFormat="false" ht="12.75" hidden="false" customHeight="false" outlineLevel="0" collapsed="false">
      <c r="A7510" s="9" t="s">
        <v>48</v>
      </c>
      <c r="E7510" s="10" t="str">
        <f aca="false">IF(D7510="?OLD","!!!","")</f>
        <v/>
      </c>
      <c r="F7510" s="11" t="str">
        <f aca="false">IF(OR(E7510="",E7510="!!!"),"",IF(NOT(ISNA(VLOOKUP(E7510,E$1:E7509,1,FALSE()))),"OLD",IF(AND(E7510&lt;&gt;"",E7510&lt;&gt;"!!!"),"NEW","")))</f>
        <v/>
      </c>
      <c r="G7510" s="12" t="str">
        <f aca="false">IF(OR(E7510="",E7510="!!!"),"",IF(OR(J7510=0,AND(J7510=1,K7510=1),AND(J7510=1,I7510="SBJ"),AND(J7510=1,I7510=0)),"?IN_FOCUS",IF(J7510&lt;=2,"?ACTIVATED",IF(J7510&lt;&gt;"","?FAMILIAR",IF(F7510="NEW",IF(ISNA(VLOOKUP(E7510,#REF!,1,FALSE())),"?TYPE_IDENTIFIABLE","?REFERENTIAL"),"_")))))</f>
        <v/>
      </c>
      <c r="H7510" s="13" t="str">
        <f aca="false">IF(J7510&lt;&gt;1,"",IF(I7510="SBJ","CB","?"))</f>
        <v/>
      </c>
      <c r="I7510" s="14" t="str">
        <f aca="false">IF(OR(E7510="",E7510="!!!",F7510="NEW"),"",INDEX(B$2:B7509,-1+SUMPRODUCT(MAX(ROW(E$2:E7509)*(E7510=E$2:E7509)))))</f>
        <v/>
      </c>
      <c r="J7510" s="15" t="str">
        <f aca="true">IF(OR(E7510="",E7510="!!!",F7510="NEW"),"",COUNTBLANK(OFFSET(A$1,,,SUMPRODUCT(MAX(ROW(E$2:E7510)*(E7510=E$2:E7510)))))-COUNTBLANK(OFFSET(A$1,,,SUMPRODUCT(MAX(ROW(E$1:E7509)*(E7510=E$1:E7509))))))</f>
        <v/>
      </c>
      <c r="K7510" s="15" t="str">
        <f aca="false">IF(OR(E7510="",E7510="!!!",F7510="NEW"),"",INDEX(J$1:J7509,SUMPRODUCT(MAX(ROW(E$1:E7509)*(E7510=E$1:E7509)))))</f>
        <v/>
      </c>
      <c r="L7510" s="16"/>
    </row>
    <row r="7511" customFormat="false" ht="12.75" hidden="false" customHeight="false" outlineLevel="0" collapsed="false">
      <c r="E7511" s="10" t="str">
        <f aca="false">IF(D7511="?OLD","!!!","")</f>
        <v/>
      </c>
      <c r="F7511" s="11" t="str">
        <f aca="false">IF(OR(E7511="",E7511="!!!"),"",IF(NOT(ISNA(VLOOKUP(E7511,E$1:E7510,1,FALSE()))),"OLD",IF(AND(E7511&lt;&gt;"",E7511&lt;&gt;"!!!"),"NEW","")))</f>
        <v/>
      </c>
      <c r="G7511" s="12" t="str">
        <f aca="false">IF(OR(E7511="",E7511="!!!"),"",IF(OR(J7511=0,AND(J7511=1,K7511=1),AND(J7511=1,I7511="SBJ"),AND(J7511=1,I7511=0)),"?IN_FOCUS",IF(J7511&lt;=2,"?ACTIVATED",IF(J7511&lt;&gt;"","?FAMILIAR",IF(F7511="NEW",IF(ISNA(VLOOKUP(E7511,#REF!,1,FALSE())),"?TYPE_IDENTIFIABLE","?REFERENTIAL"),"_")))))</f>
        <v/>
      </c>
      <c r="H7511" s="13" t="str">
        <f aca="false">IF(J7511&lt;&gt;1,"",IF(I7511="SBJ","CB","?"))</f>
        <v/>
      </c>
      <c r="I7511" s="14" t="str">
        <f aca="false">IF(OR(E7511="",E7511="!!!",F7511="NEW"),"",INDEX(B$2:B7510,-1+SUMPRODUCT(MAX(ROW(E$2:E7510)*(E7511=E$2:E7510)))))</f>
        <v/>
      </c>
      <c r="J7511" s="15" t="str">
        <f aca="true">IF(OR(E7511="",E7511="!!!",F7511="NEW"),"",COUNTBLANK(OFFSET(A$1,,,SUMPRODUCT(MAX(ROW(E$2:E7511)*(E7511=E$2:E7511)))))-COUNTBLANK(OFFSET(A$1,,,SUMPRODUCT(MAX(ROW(E$1:E7510)*(E7511=E$1:E7510))))))</f>
        <v/>
      </c>
      <c r="K7511" s="15" t="str">
        <f aca="false">IF(OR(E7511="",E7511="!!!",F7511="NEW"),"",INDEX(J$1:J7510,SUMPRODUCT(MAX(ROW(E$1:E7510)*(E7511=E$1:E7510)))))</f>
        <v/>
      </c>
      <c r="L7511" s="16"/>
    </row>
    <row r="7512" customFormat="false" ht="12.75" hidden="false" customHeight="false" outlineLevel="0" collapsed="false">
      <c r="A7512" s="9" t="s">
        <v>2021</v>
      </c>
      <c r="E7512" s="10" t="str">
        <f aca="false">IF(D7512="?OLD","!!!","")</f>
        <v/>
      </c>
      <c r="F7512" s="11" t="str">
        <f aca="false">IF(OR(E7512="",E7512="!!!"),"",IF(NOT(ISNA(VLOOKUP(E7512,E$1:E7511,1,FALSE()))),"OLD",IF(AND(E7512&lt;&gt;"",E7512&lt;&gt;"!!!"),"NEW","")))</f>
        <v/>
      </c>
      <c r="G7512" s="12" t="str">
        <f aca="false">IF(OR(E7512="",E7512="!!!"),"",IF(OR(J7512=0,AND(J7512=1,K7512=1),AND(J7512=1,I7512="SBJ"),AND(J7512=1,I7512=0)),"?IN_FOCUS",IF(J7512&lt;=2,"?ACTIVATED",IF(J7512&lt;&gt;"","?FAMILIAR",IF(F7512="NEW",IF(ISNA(VLOOKUP(E7512,#REF!,1,FALSE())),"?TYPE_IDENTIFIABLE","?REFERENTIAL"),"_")))))</f>
        <v/>
      </c>
      <c r="H7512" s="13" t="str">
        <f aca="false">IF(J7512&lt;&gt;1,"",IF(I7512="SBJ","CB","?"))</f>
        <v/>
      </c>
      <c r="I7512" s="14" t="str">
        <f aca="false">IF(OR(E7512="",E7512="!!!",F7512="NEW"),"",INDEX(B$2:B7511,-1+SUMPRODUCT(MAX(ROW(E$2:E7511)*(E7512=E$2:E7511)))))</f>
        <v/>
      </c>
      <c r="J7512" s="15" t="str">
        <f aca="true">IF(OR(E7512="",E7512="!!!",F7512="NEW"),"",COUNTBLANK(OFFSET(A$1,,,SUMPRODUCT(MAX(ROW(E$2:E7512)*(E7512=E$2:E7512)))))-COUNTBLANK(OFFSET(A$1,,,SUMPRODUCT(MAX(ROW(E$1:E7511)*(E7512=E$1:E7511))))))</f>
        <v/>
      </c>
      <c r="K7512" s="15" t="str">
        <f aca="false">IF(OR(E7512="",E7512="!!!",F7512="NEW"),"",INDEX(J$1:J7511,SUMPRODUCT(MAX(ROW(E$1:E7511)*(E7512=E$1:E7511)))))</f>
        <v/>
      </c>
      <c r="L7512" s="16"/>
    </row>
    <row r="7513" customFormat="false" ht="12.75" hidden="false" customHeight="false" outlineLevel="0" collapsed="false">
      <c r="A7513" s="9" t="s">
        <v>104</v>
      </c>
      <c r="B7513" s="0" t="s">
        <v>18</v>
      </c>
      <c r="C7513" s="0" t="s">
        <v>30</v>
      </c>
      <c r="D7513" s="0" t="s">
        <v>31</v>
      </c>
      <c r="E7513" s="10" t="str">
        <f aca="false">IF(D7513="?OLD","!!!","")</f>
        <v>!!!</v>
      </c>
      <c r="F7513" s="11" t="str">
        <f aca="false">IF(OR(E7513="",E7513="!!!"),"",IF(NOT(ISNA(VLOOKUP(E7513,E$1:E7512,1,FALSE()))),"OLD",IF(AND(E7513&lt;&gt;"",E7513&lt;&gt;"!!!"),"NEW","")))</f>
        <v/>
      </c>
      <c r="G7513" s="12" t="str">
        <f aca="false">IF(OR(E7513="",E7513="!!!"),"",IF(OR(J7513=0,AND(J7513=1,K7513=1),AND(J7513=1,I7513="SBJ"),AND(J7513=1,I7513=0)),"?IN_FOCUS",IF(J7513&lt;=2,"?ACTIVATED",IF(J7513&lt;&gt;"","?FAMILIAR",IF(F7513="NEW",IF(ISNA(VLOOKUP(E7513,#REF!,1,FALSE())),"?TYPE_IDENTIFIABLE","?REFERENTIAL"),"_")))))</f>
        <v/>
      </c>
      <c r="H7513" s="13" t="str">
        <f aca="false">IF(J7513&lt;&gt;1,"",IF(I7513="SBJ","CB","?"))</f>
        <v/>
      </c>
      <c r="I7513" s="14" t="str">
        <f aca="false">IF(OR(E7513="",E7513="!!!",F7513="NEW"),"",INDEX(B$2:B7512,-1+SUMPRODUCT(MAX(ROW(E$2:E7512)*(E7513=E$2:E7512)))))</f>
        <v/>
      </c>
      <c r="J7513" s="15" t="str">
        <f aca="true">IF(OR(E7513="",E7513="!!!",F7513="NEW"),"",COUNTBLANK(OFFSET(A$1,,,SUMPRODUCT(MAX(ROW(E$2:E7513)*(E7513=E$2:E7513)))))-COUNTBLANK(OFFSET(A$1,,,SUMPRODUCT(MAX(ROW(E$1:E7512)*(E7513=E$1:E7512))))))</f>
        <v/>
      </c>
      <c r="K7513" s="15" t="str">
        <f aca="false">IF(OR(E7513="",E7513="!!!",F7513="NEW"),"",INDEX(J$1:J7512,SUMPRODUCT(MAX(ROW(E$1:E7512)*(E7513=E$1:E7512)))))</f>
        <v/>
      </c>
      <c r="L7513" s="16"/>
    </row>
    <row r="7514" customFormat="false" ht="12.75" hidden="false" customHeight="false" outlineLevel="0" collapsed="false">
      <c r="A7514" s="9" t="s">
        <v>2022</v>
      </c>
      <c r="E7514" s="10" t="str">
        <f aca="false">IF(D7514="?OLD","!!!","")</f>
        <v/>
      </c>
      <c r="F7514" s="11" t="str">
        <f aca="false">IF(OR(E7514="",E7514="!!!"),"",IF(NOT(ISNA(VLOOKUP(E7514,E$1:E7513,1,FALSE()))),"OLD",IF(AND(E7514&lt;&gt;"",E7514&lt;&gt;"!!!"),"NEW","")))</f>
        <v/>
      </c>
      <c r="G7514" s="12" t="str">
        <f aca="false">IF(OR(E7514="",E7514="!!!"),"",IF(OR(J7514=0,AND(J7514=1,K7514=1),AND(J7514=1,I7514="SBJ"),AND(J7514=1,I7514=0)),"?IN_FOCUS",IF(J7514&lt;=2,"?ACTIVATED",IF(J7514&lt;&gt;"","?FAMILIAR",IF(F7514="NEW",IF(ISNA(VLOOKUP(E7514,#REF!,1,FALSE())),"?TYPE_IDENTIFIABLE","?REFERENTIAL"),"_")))))</f>
        <v/>
      </c>
      <c r="H7514" s="13" t="str">
        <f aca="false">IF(J7514&lt;&gt;1,"",IF(I7514="SBJ","CB","?"))</f>
        <v/>
      </c>
      <c r="I7514" s="14" t="str">
        <f aca="false">IF(OR(E7514="",E7514="!!!",F7514="NEW"),"",INDEX(B$2:B7513,-1+SUMPRODUCT(MAX(ROW(E$2:E7513)*(E7514=E$2:E7513)))))</f>
        <v/>
      </c>
      <c r="J7514" s="15" t="str">
        <f aca="true">IF(OR(E7514="",E7514="!!!",F7514="NEW"),"",COUNTBLANK(OFFSET(A$1,,,SUMPRODUCT(MAX(ROW(E$2:E7514)*(E7514=E$2:E7514)))))-COUNTBLANK(OFFSET(A$1,,,SUMPRODUCT(MAX(ROW(E$1:E7513)*(E7514=E$1:E7513))))))</f>
        <v/>
      </c>
      <c r="K7514" s="15" t="str">
        <f aca="false">IF(OR(E7514="",E7514="!!!",F7514="NEW"),"",INDEX(J$1:J7513,SUMPRODUCT(MAX(ROW(E$1:E7513)*(E7514=E$1:E7513)))))</f>
        <v/>
      </c>
      <c r="L7514" s="16"/>
    </row>
    <row r="7515" customFormat="false" ht="12.75" hidden="false" customHeight="false" outlineLevel="0" collapsed="false">
      <c r="A7515" s="9" t="s">
        <v>128</v>
      </c>
      <c r="E7515" s="10" t="str">
        <f aca="false">IF(D7515="?OLD","!!!","")</f>
        <v/>
      </c>
      <c r="F7515" s="11" t="str">
        <f aca="false">IF(OR(E7515="",E7515="!!!"),"",IF(NOT(ISNA(VLOOKUP(E7515,E$1:E7514,1,FALSE()))),"OLD",IF(AND(E7515&lt;&gt;"",E7515&lt;&gt;"!!!"),"NEW","")))</f>
        <v/>
      </c>
      <c r="G7515" s="12" t="str">
        <f aca="false">IF(OR(E7515="",E7515="!!!"),"",IF(OR(J7515=0,AND(J7515=1,K7515=1),AND(J7515=1,I7515="SBJ"),AND(J7515=1,I7515=0)),"?IN_FOCUS",IF(J7515&lt;=2,"?ACTIVATED",IF(J7515&lt;&gt;"","?FAMILIAR",IF(F7515="NEW",IF(ISNA(VLOOKUP(E7515,#REF!,1,FALSE())),"?TYPE_IDENTIFIABLE","?REFERENTIAL"),"_")))))</f>
        <v/>
      </c>
      <c r="H7515" s="13" t="str">
        <f aca="false">IF(J7515&lt;&gt;1,"",IF(I7515="SBJ","CB","?"))</f>
        <v/>
      </c>
      <c r="I7515" s="14" t="str">
        <f aca="false">IF(OR(E7515="",E7515="!!!",F7515="NEW"),"",INDEX(B$2:B7514,-1+SUMPRODUCT(MAX(ROW(E$2:E7514)*(E7515=E$2:E7514)))))</f>
        <v/>
      </c>
      <c r="J7515" s="15" t="str">
        <f aca="true">IF(OR(E7515="",E7515="!!!",F7515="NEW"),"",COUNTBLANK(OFFSET(A$1,,,SUMPRODUCT(MAX(ROW(E$2:E7515)*(E7515=E$2:E7515)))))-COUNTBLANK(OFFSET(A$1,,,SUMPRODUCT(MAX(ROW(E$1:E7514)*(E7515=E$1:E7514))))))</f>
        <v/>
      </c>
      <c r="K7515" s="15" t="str">
        <f aca="false">IF(OR(E7515="",E7515="!!!",F7515="NEW"),"",INDEX(J$1:J7514,SUMPRODUCT(MAX(ROW(E$1:E7514)*(E7515=E$1:E7514)))))</f>
        <v/>
      </c>
      <c r="L7515" s="16"/>
    </row>
    <row r="7516" customFormat="false" ht="12.75" hidden="false" customHeight="false" outlineLevel="0" collapsed="false">
      <c r="A7516" s="9" t="s">
        <v>440</v>
      </c>
      <c r="E7516" s="10" t="str">
        <f aca="false">IF(D7516="?OLD","!!!","")</f>
        <v/>
      </c>
      <c r="F7516" s="11" t="str">
        <f aca="false">IF(OR(E7516="",E7516="!!!"),"",IF(NOT(ISNA(VLOOKUP(E7516,E$1:E7515,1,FALSE()))),"OLD",IF(AND(E7516&lt;&gt;"",E7516&lt;&gt;"!!!"),"NEW","")))</f>
        <v/>
      </c>
      <c r="G7516" s="12" t="str">
        <f aca="false">IF(OR(E7516="",E7516="!!!"),"",IF(OR(J7516=0,AND(J7516=1,K7516=1),AND(J7516=1,I7516="SBJ"),AND(J7516=1,I7516=0)),"?IN_FOCUS",IF(J7516&lt;=2,"?ACTIVATED",IF(J7516&lt;&gt;"","?FAMILIAR",IF(F7516="NEW",IF(ISNA(VLOOKUP(E7516,#REF!,1,FALSE())),"?TYPE_IDENTIFIABLE","?REFERENTIAL"),"_")))))</f>
        <v/>
      </c>
      <c r="H7516" s="13" t="str">
        <f aca="false">IF(J7516&lt;&gt;1,"",IF(I7516="SBJ","CB","?"))</f>
        <v/>
      </c>
      <c r="I7516" s="14" t="str">
        <f aca="false">IF(OR(E7516="",E7516="!!!",F7516="NEW"),"",INDEX(B$2:B7515,-1+SUMPRODUCT(MAX(ROW(E$2:E7515)*(E7516=E$2:E7515)))))</f>
        <v/>
      </c>
      <c r="J7516" s="15" t="str">
        <f aca="true">IF(OR(E7516="",E7516="!!!",F7516="NEW"),"",COUNTBLANK(OFFSET(A$1,,,SUMPRODUCT(MAX(ROW(E$2:E7516)*(E7516=E$2:E7516)))))-COUNTBLANK(OFFSET(A$1,,,SUMPRODUCT(MAX(ROW(E$1:E7515)*(E7516=E$1:E7515))))))</f>
        <v/>
      </c>
      <c r="K7516" s="15" t="str">
        <f aca="false">IF(OR(E7516="",E7516="!!!",F7516="NEW"),"",INDEX(J$1:J7515,SUMPRODUCT(MAX(ROW(E$1:E7515)*(E7516=E$1:E7515)))))</f>
        <v/>
      </c>
      <c r="L7516" s="16"/>
    </row>
    <row r="7517" customFormat="false" ht="12.75" hidden="false" customHeight="false" outlineLevel="0" collapsed="false">
      <c r="A7517" s="9" t="s">
        <v>255</v>
      </c>
      <c r="B7517" s="0" t="s">
        <v>38</v>
      </c>
      <c r="C7517" s="0" t="s">
        <v>30</v>
      </c>
      <c r="D7517" s="0" t="s">
        <v>31</v>
      </c>
      <c r="E7517" s="10" t="str">
        <f aca="false">IF(D7517="?OLD","!!!","")</f>
        <v>!!!</v>
      </c>
      <c r="F7517" s="11" t="str">
        <f aca="false">IF(OR(E7517="",E7517="!!!"),"",IF(NOT(ISNA(VLOOKUP(E7517,E$1:E7516,1,FALSE()))),"OLD",IF(AND(E7517&lt;&gt;"",E7517&lt;&gt;"!!!"),"NEW","")))</f>
        <v/>
      </c>
      <c r="G7517" s="12" t="str">
        <f aca="false">IF(OR(E7517="",E7517="!!!"),"",IF(OR(J7517=0,AND(J7517=1,K7517=1),AND(J7517=1,I7517="SBJ"),AND(J7517=1,I7517=0)),"?IN_FOCUS",IF(J7517&lt;=2,"?ACTIVATED",IF(J7517&lt;&gt;"","?FAMILIAR",IF(F7517="NEW",IF(ISNA(VLOOKUP(E7517,#REF!,1,FALSE())),"?TYPE_IDENTIFIABLE","?REFERENTIAL"),"_")))))</f>
        <v/>
      </c>
      <c r="H7517" s="13" t="str">
        <f aca="false">IF(J7517&lt;&gt;1,"",IF(I7517="SBJ","CB","?"))</f>
        <v/>
      </c>
      <c r="I7517" s="14" t="str">
        <f aca="false">IF(OR(E7517="",E7517="!!!",F7517="NEW"),"",INDEX(B$2:B7516,-1+SUMPRODUCT(MAX(ROW(E$2:E7516)*(E7517=E$2:E7516)))))</f>
        <v/>
      </c>
      <c r="J7517" s="15" t="str">
        <f aca="true">IF(OR(E7517="",E7517="!!!",F7517="NEW"),"",COUNTBLANK(OFFSET(A$1,,,SUMPRODUCT(MAX(ROW(E$2:E7517)*(E7517=E$2:E7517)))))-COUNTBLANK(OFFSET(A$1,,,SUMPRODUCT(MAX(ROW(E$1:E7516)*(E7517=E$1:E7516))))))</f>
        <v/>
      </c>
      <c r="K7517" s="15" t="str">
        <f aca="false">IF(OR(E7517="",E7517="!!!",F7517="NEW"),"",INDEX(J$1:J7516,SUMPRODUCT(MAX(ROW(E$1:E7516)*(E7517=E$1:E7516)))))</f>
        <v/>
      </c>
      <c r="L7517" s="16"/>
    </row>
    <row r="7518" customFormat="false" ht="12.75" hidden="false" customHeight="false" outlineLevel="0" collapsed="false">
      <c r="A7518" s="9" t="s">
        <v>15</v>
      </c>
      <c r="E7518" s="10" t="str">
        <f aca="false">IF(D7518="?OLD","!!!","")</f>
        <v/>
      </c>
      <c r="F7518" s="11" t="str">
        <f aca="false">IF(OR(E7518="",E7518="!!!"),"",IF(NOT(ISNA(VLOOKUP(E7518,E$1:E7517,1,FALSE()))),"OLD",IF(AND(E7518&lt;&gt;"",E7518&lt;&gt;"!!!"),"NEW","")))</f>
        <v/>
      </c>
      <c r="G7518" s="12" t="str">
        <f aca="false">IF(OR(E7518="",E7518="!!!"),"",IF(OR(J7518=0,AND(J7518=1,K7518=1),AND(J7518=1,I7518="SBJ"),AND(J7518=1,I7518=0)),"?IN_FOCUS",IF(J7518&lt;=2,"?ACTIVATED",IF(J7518&lt;&gt;"","?FAMILIAR",IF(F7518="NEW",IF(ISNA(VLOOKUP(E7518,#REF!,1,FALSE())),"?TYPE_IDENTIFIABLE","?REFERENTIAL"),"_")))))</f>
        <v/>
      </c>
      <c r="H7518" s="13" t="str">
        <f aca="false">IF(J7518&lt;&gt;1,"",IF(I7518="SBJ","CB","?"))</f>
        <v/>
      </c>
      <c r="I7518" s="14" t="str">
        <f aca="false">IF(OR(E7518="",E7518="!!!",F7518="NEW"),"",INDEX(B$2:B7517,-1+SUMPRODUCT(MAX(ROW(E$2:E7517)*(E7518=E$2:E7517)))))</f>
        <v/>
      </c>
      <c r="J7518" s="15" t="str">
        <f aca="true">IF(OR(E7518="",E7518="!!!",F7518="NEW"),"",COUNTBLANK(OFFSET(A$1,,,SUMPRODUCT(MAX(ROW(E$2:E7518)*(E7518=E$2:E7518)))))-COUNTBLANK(OFFSET(A$1,,,SUMPRODUCT(MAX(ROW(E$1:E7517)*(E7518=E$1:E7517))))))</f>
        <v/>
      </c>
      <c r="K7518" s="15" t="str">
        <f aca="false">IF(OR(E7518="",E7518="!!!",F7518="NEW"),"",INDEX(J$1:J7517,SUMPRODUCT(MAX(ROW(E$1:E7517)*(E7518=E$1:E7517)))))</f>
        <v/>
      </c>
      <c r="L7518" s="16"/>
    </row>
    <row r="7519" customFormat="false" ht="12.75" hidden="false" customHeight="false" outlineLevel="0" collapsed="false">
      <c r="A7519" s="9" t="s">
        <v>886</v>
      </c>
      <c r="E7519" s="10" t="str">
        <f aca="false">IF(D7519="?OLD","!!!","")</f>
        <v/>
      </c>
      <c r="F7519" s="11" t="str">
        <f aca="false">IF(OR(E7519="",E7519="!!!"),"",IF(NOT(ISNA(VLOOKUP(E7519,E$1:E7518,1,FALSE()))),"OLD",IF(AND(E7519&lt;&gt;"",E7519&lt;&gt;"!!!"),"NEW","")))</f>
        <v/>
      </c>
      <c r="G7519" s="12" t="str">
        <f aca="false">IF(OR(E7519="",E7519="!!!"),"",IF(OR(J7519=0,AND(J7519=1,K7519=1),AND(J7519=1,I7519="SBJ"),AND(J7519=1,I7519=0)),"?IN_FOCUS",IF(J7519&lt;=2,"?ACTIVATED",IF(J7519&lt;&gt;"","?FAMILIAR",IF(F7519="NEW",IF(ISNA(VLOOKUP(E7519,#REF!,1,FALSE())),"?TYPE_IDENTIFIABLE","?REFERENTIAL"),"_")))))</f>
        <v/>
      </c>
      <c r="H7519" s="13" t="str">
        <f aca="false">IF(J7519&lt;&gt;1,"",IF(I7519="SBJ","CB","?"))</f>
        <v/>
      </c>
      <c r="I7519" s="14" t="str">
        <f aca="false">IF(OR(E7519="",E7519="!!!",F7519="NEW"),"",INDEX(B$2:B7518,-1+SUMPRODUCT(MAX(ROW(E$2:E7518)*(E7519=E$2:E7518)))))</f>
        <v/>
      </c>
      <c r="J7519" s="15" t="str">
        <f aca="true">IF(OR(E7519="",E7519="!!!",F7519="NEW"),"",COUNTBLANK(OFFSET(A$1,,,SUMPRODUCT(MAX(ROW(E$2:E7519)*(E7519=E$2:E7519)))))-COUNTBLANK(OFFSET(A$1,,,SUMPRODUCT(MAX(ROW(E$1:E7518)*(E7519=E$1:E7518))))))</f>
        <v/>
      </c>
      <c r="K7519" s="15" t="str">
        <f aca="false">IF(OR(E7519="",E7519="!!!",F7519="NEW"),"",INDEX(J$1:J7518,SUMPRODUCT(MAX(ROW(E$1:E7518)*(E7519=E$1:E7518)))))</f>
        <v/>
      </c>
      <c r="L7519" s="16"/>
    </row>
    <row r="7520" customFormat="false" ht="12.75" hidden="false" customHeight="false" outlineLevel="0" collapsed="false">
      <c r="A7520" s="9" t="s">
        <v>75</v>
      </c>
      <c r="E7520" s="10" t="str">
        <f aca="false">IF(D7520="?OLD","!!!","")</f>
        <v/>
      </c>
      <c r="F7520" s="11" t="str">
        <f aca="false">IF(OR(E7520="",E7520="!!!"),"",IF(NOT(ISNA(VLOOKUP(E7520,E$1:E7519,1,FALSE()))),"OLD",IF(AND(E7520&lt;&gt;"",E7520&lt;&gt;"!!!"),"NEW","")))</f>
        <v/>
      </c>
      <c r="G7520" s="12" t="str">
        <f aca="false">IF(OR(E7520="",E7520="!!!"),"",IF(OR(J7520=0,AND(J7520=1,K7520=1),AND(J7520=1,I7520="SBJ"),AND(J7520=1,I7520=0)),"?IN_FOCUS",IF(J7520&lt;=2,"?ACTIVATED",IF(J7520&lt;&gt;"","?FAMILIAR",IF(F7520="NEW",IF(ISNA(VLOOKUP(E7520,#REF!,1,FALSE())),"?TYPE_IDENTIFIABLE","?REFERENTIAL"),"_")))))</f>
        <v/>
      </c>
      <c r="H7520" s="13" t="str">
        <f aca="false">IF(J7520&lt;&gt;1,"",IF(I7520="SBJ","CB","?"))</f>
        <v/>
      </c>
      <c r="I7520" s="14" t="str">
        <f aca="false">IF(OR(E7520="",E7520="!!!",F7520="NEW"),"",INDEX(B$2:B7519,-1+SUMPRODUCT(MAX(ROW(E$2:E7519)*(E7520=E$2:E7519)))))</f>
        <v/>
      </c>
      <c r="J7520" s="15" t="str">
        <f aca="true">IF(OR(E7520="",E7520="!!!",F7520="NEW"),"",COUNTBLANK(OFFSET(A$1,,,SUMPRODUCT(MAX(ROW(E$2:E7520)*(E7520=E$2:E7520)))))-COUNTBLANK(OFFSET(A$1,,,SUMPRODUCT(MAX(ROW(E$1:E7519)*(E7520=E$1:E7519))))))</f>
        <v/>
      </c>
      <c r="K7520" s="15" t="str">
        <f aca="false">IF(OR(E7520="",E7520="!!!",F7520="NEW"),"",INDEX(J$1:J7519,SUMPRODUCT(MAX(ROW(E$1:E7519)*(E7520=E$1:E7519)))))</f>
        <v/>
      </c>
      <c r="L7520" s="16"/>
    </row>
    <row r="7521" customFormat="false" ht="12.75" hidden="false" customHeight="false" outlineLevel="0" collapsed="false">
      <c r="A7521" s="9" t="s">
        <v>255</v>
      </c>
      <c r="B7521" s="0" t="s">
        <v>23</v>
      </c>
      <c r="C7521" s="0" t="s">
        <v>30</v>
      </c>
      <c r="D7521" s="0" t="s">
        <v>31</v>
      </c>
      <c r="E7521" s="10" t="str">
        <f aca="false">IF(D7521="?OLD","!!!","")</f>
        <v>!!!</v>
      </c>
      <c r="F7521" s="11" t="str">
        <f aca="false">IF(OR(E7521="",E7521="!!!"),"",IF(NOT(ISNA(VLOOKUP(E7521,E$1:E7520,1,FALSE()))),"OLD",IF(AND(E7521&lt;&gt;"",E7521&lt;&gt;"!!!"),"NEW","")))</f>
        <v/>
      </c>
      <c r="G7521" s="12" t="str">
        <f aca="false">IF(OR(E7521="",E7521="!!!"),"",IF(OR(J7521=0,AND(J7521=1,K7521=1),AND(J7521=1,I7521="SBJ"),AND(J7521=1,I7521=0)),"?IN_FOCUS",IF(J7521&lt;=2,"?ACTIVATED",IF(J7521&lt;&gt;"","?FAMILIAR",IF(F7521="NEW",IF(ISNA(VLOOKUP(E7521,#REF!,1,FALSE())),"?TYPE_IDENTIFIABLE","?REFERENTIAL"),"_")))))</f>
        <v/>
      </c>
      <c r="H7521" s="13" t="str">
        <f aca="false">IF(J7521&lt;&gt;1,"",IF(I7521="SBJ","CB","?"))</f>
        <v/>
      </c>
      <c r="I7521" s="14" t="str">
        <f aca="false">IF(OR(E7521="",E7521="!!!",F7521="NEW"),"",INDEX(B$2:B7520,-1+SUMPRODUCT(MAX(ROW(E$2:E7520)*(E7521=E$2:E7520)))))</f>
        <v/>
      </c>
      <c r="J7521" s="15" t="str">
        <f aca="true">IF(OR(E7521="",E7521="!!!",F7521="NEW"),"",COUNTBLANK(OFFSET(A$1,,,SUMPRODUCT(MAX(ROW(E$2:E7521)*(E7521=E$2:E7521)))))-COUNTBLANK(OFFSET(A$1,,,SUMPRODUCT(MAX(ROW(E$1:E7520)*(E7521=E$1:E7520))))))</f>
        <v/>
      </c>
      <c r="K7521" s="15" t="str">
        <f aca="false">IF(OR(E7521="",E7521="!!!",F7521="NEW"),"",INDEX(J$1:J7520,SUMPRODUCT(MAX(ROW(E$1:E7520)*(E7521=E$1:E7520)))))</f>
        <v/>
      </c>
      <c r="L7521" s="16"/>
    </row>
    <row r="7522" customFormat="false" ht="12.75" hidden="false" customHeight="false" outlineLevel="0" collapsed="false">
      <c r="A7522" s="9" t="s">
        <v>241</v>
      </c>
      <c r="E7522" s="10" t="str">
        <f aca="false">IF(D7522="?OLD","!!!","")</f>
        <v/>
      </c>
      <c r="F7522" s="11" t="str">
        <f aca="false">IF(OR(E7522="",E7522="!!!"),"",IF(NOT(ISNA(VLOOKUP(E7522,E$1:E7521,1,FALSE()))),"OLD",IF(AND(E7522&lt;&gt;"",E7522&lt;&gt;"!!!"),"NEW","")))</f>
        <v/>
      </c>
      <c r="G7522" s="12" t="str">
        <f aca="false">IF(OR(E7522="",E7522="!!!"),"",IF(OR(J7522=0,AND(J7522=1,K7522=1),AND(J7522=1,I7522="SBJ"),AND(J7522=1,I7522=0)),"?IN_FOCUS",IF(J7522&lt;=2,"?ACTIVATED",IF(J7522&lt;&gt;"","?FAMILIAR",IF(F7522="NEW",IF(ISNA(VLOOKUP(E7522,#REF!,1,FALSE())),"?TYPE_IDENTIFIABLE","?REFERENTIAL"),"_")))))</f>
        <v/>
      </c>
      <c r="H7522" s="13" t="str">
        <f aca="false">IF(J7522&lt;&gt;1,"",IF(I7522="SBJ","CB","?"))</f>
        <v/>
      </c>
      <c r="I7522" s="14" t="str">
        <f aca="false">IF(OR(E7522="",E7522="!!!",F7522="NEW"),"",INDEX(B$2:B7521,-1+SUMPRODUCT(MAX(ROW(E$2:E7521)*(E7522=E$2:E7521)))))</f>
        <v/>
      </c>
      <c r="J7522" s="15" t="str">
        <f aca="true">IF(OR(E7522="",E7522="!!!",F7522="NEW"),"",COUNTBLANK(OFFSET(A$1,,,SUMPRODUCT(MAX(ROW(E$2:E7522)*(E7522=E$2:E7522)))))-COUNTBLANK(OFFSET(A$1,,,SUMPRODUCT(MAX(ROW(E$1:E7521)*(E7522=E$1:E7521))))))</f>
        <v/>
      </c>
      <c r="K7522" s="15" t="str">
        <f aca="false">IF(OR(E7522="",E7522="!!!",F7522="NEW"),"",INDEX(J$1:J7521,SUMPRODUCT(MAX(ROW(E$1:E7521)*(E7522=E$1:E7521)))))</f>
        <v/>
      </c>
      <c r="L7522" s="16"/>
    </row>
    <row r="7523" customFormat="false" ht="12.75" hidden="false" customHeight="false" outlineLevel="0" collapsed="false">
      <c r="A7523" s="9" t="s">
        <v>198</v>
      </c>
      <c r="E7523" s="10" t="str">
        <f aca="false">IF(D7523="?OLD","!!!","")</f>
        <v/>
      </c>
      <c r="F7523" s="11" t="str">
        <f aca="false">IF(OR(E7523="",E7523="!!!"),"",IF(NOT(ISNA(VLOOKUP(E7523,E$1:E7522,1,FALSE()))),"OLD",IF(AND(E7523&lt;&gt;"",E7523&lt;&gt;"!!!"),"NEW","")))</f>
        <v/>
      </c>
      <c r="G7523" s="12" t="str">
        <f aca="false">IF(OR(E7523="",E7523="!!!"),"",IF(OR(J7523=0,AND(J7523=1,K7523=1),AND(J7523=1,I7523="SBJ"),AND(J7523=1,I7523=0)),"?IN_FOCUS",IF(J7523&lt;=2,"?ACTIVATED",IF(J7523&lt;&gt;"","?FAMILIAR",IF(F7523="NEW",IF(ISNA(VLOOKUP(E7523,#REF!,1,FALSE())),"?TYPE_IDENTIFIABLE","?REFERENTIAL"),"_")))))</f>
        <v/>
      </c>
      <c r="H7523" s="13" t="str">
        <f aca="false">IF(J7523&lt;&gt;1,"",IF(I7523="SBJ","CB","?"))</f>
        <v/>
      </c>
      <c r="I7523" s="14" t="str">
        <f aca="false">IF(OR(E7523="",E7523="!!!",F7523="NEW"),"",INDEX(B$2:B7522,-1+SUMPRODUCT(MAX(ROW(E$2:E7522)*(E7523=E$2:E7522)))))</f>
        <v/>
      </c>
      <c r="J7523" s="15" t="str">
        <f aca="true">IF(OR(E7523="",E7523="!!!",F7523="NEW"),"",COUNTBLANK(OFFSET(A$1,,,SUMPRODUCT(MAX(ROW(E$2:E7523)*(E7523=E$2:E7523)))))-COUNTBLANK(OFFSET(A$1,,,SUMPRODUCT(MAX(ROW(E$1:E7522)*(E7523=E$1:E7522))))))</f>
        <v/>
      </c>
      <c r="K7523" s="15" t="str">
        <f aca="false">IF(OR(E7523="",E7523="!!!",F7523="NEW"),"",INDEX(J$1:J7522,SUMPRODUCT(MAX(ROW(E$1:E7522)*(E7523=E$1:E7522)))))</f>
        <v/>
      </c>
      <c r="L7523" s="16"/>
    </row>
    <row r="7524" customFormat="false" ht="12.75" hidden="false" customHeight="false" outlineLevel="0" collapsed="false">
      <c r="A7524" s="9" t="s">
        <v>98</v>
      </c>
      <c r="B7524" s="0" t="s">
        <v>41</v>
      </c>
      <c r="C7524" s="0" t="s">
        <v>30</v>
      </c>
      <c r="D7524" s="0" t="s">
        <v>31</v>
      </c>
      <c r="E7524" s="10" t="str">
        <f aca="false">IF(D7524="?OLD","!!!","")</f>
        <v>!!!</v>
      </c>
      <c r="F7524" s="11" t="str">
        <f aca="false">IF(OR(E7524="",E7524="!!!"),"",IF(NOT(ISNA(VLOOKUP(E7524,E$1:E7523,1,FALSE()))),"OLD",IF(AND(E7524&lt;&gt;"",E7524&lt;&gt;"!!!"),"NEW","")))</f>
        <v/>
      </c>
      <c r="G7524" s="12" t="str">
        <f aca="false">IF(OR(E7524="",E7524="!!!"),"",IF(OR(J7524=0,AND(J7524=1,K7524=1),AND(J7524=1,I7524="SBJ"),AND(J7524=1,I7524=0)),"?IN_FOCUS",IF(J7524&lt;=2,"?ACTIVATED",IF(J7524&lt;&gt;"","?FAMILIAR",IF(F7524="NEW",IF(ISNA(VLOOKUP(E7524,#REF!,1,FALSE())),"?TYPE_IDENTIFIABLE","?REFERENTIAL"),"_")))))</f>
        <v/>
      </c>
      <c r="H7524" s="13" t="str">
        <f aca="false">IF(J7524&lt;&gt;1,"",IF(I7524="SBJ","CB","?"))</f>
        <v/>
      </c>
      <c r="I7524" s="14" t="str">
        <f aca="false">IF(OR(E7524="",E7524="!!!",F7524="NEW"),"",INDEX(B$2:B7523,-1+SUMPRODUCT(MAX(ROW(E$2:E7523)*(E7524=E$2:E7523)))))</f>
        <v/>
      </c>
      <c r="J7524" s="15" t="str">
        <f aca="true">IF(OR(E7524="",E7524="!!!",F7524="NEW"),"",COUNTBLANK(OFFSET(A$1,,,SUMPRODUCT(MAX(ROW(E$2:E7524)*(E7524=E$2:E7524)))))-COUNTBLANK(OFFSET(A$1,,,SUMPRODUCT(MAX(ROW(E$1:E7523)*(E7524=E$1:E7523))))))</f>
        <v/>
      </c>
      <c r="K7524" s="15" t="str">
        <f aca="false">IF(OR(E7524="",E7524="!!!",F7524="NEW"),"",INDEX(J$1:J7523,SUMPRODUCT(MAX(ROW(E$1:E7523)*(E7524=E$1:E7523)))))</f>
        <v/>
      </c>
      <c r="L7524" s="16"/>
    </row>
    <row r="7525" customFormat="false" ht="12.75" hidden="false" customHeight="false" outlineLevel="0" collapsed="false">
      <c r="A7525" s="9" t="s">
        <v>150</v>
      </c>
      <c r="E7525" s="10" t="str">
        <f aca="false">IF(D7525="?OLD","!!!","")</f>
        <v/>
      </c>
      <c r="F7525" s="11" t="str">
        <f aca="false">IF(OR(E7525="",E7525="!!!"),"",IF(NOT(ISNA(VLOOKUP(E7525,E$1:E7524,1,FALSE()))),"OLD",IF(AND(E7525&lt;&gt;"",E7525&lt;&gt;"!!!"),"NEW","")))</f>
        <v/>
      </c>
      <c r="G7525" s="12" t="str">
        <f aca="false">IF(OR(E7525="",E7525="!!!"),"",IF(OR(J7525=0,AND(J7525=1,K7525=1),AND(J7525=1,I7525="SBJ"),AND(J7525=1,I7525=0)),"?IN_FOCUS",IF(J7525&lt;=2,"?ACTIVATED",IF(J7525&lt;&gt;"","?FAMILIAR",IF(F7525="NEW",IF(ISNA(VLOOKUP(E7525,#REF!,1,FALSE())),"?TYPE_IDENTIFIABLE","?REFERENTIAL"),"_")))))</f>
        <v/>
      </c>
      <c r="H7525" s="13" t="str">
        <f aca="false">IF(J7525&lt;&gt;1,"",IF(I7525="SBJ","CB","?"))</f>
        <v/>
      </c>
      <c r="I7525" s="14" t="str">
        <f aca="false">IF(OR(E7525="",E7525="!!!",F7525="NEW"),"",INDEX(B$2:B7524,-1+SUMPRODUCT(MAX(ROW(E$2:E7524)*(E7525=E$2:E7524)))))</f>
        <v/>
      </c>
      <c r="J7525" s="15" t="str">
        <f aca="true">IF(OR(E7525="",E7525="!!!",F7525="NEW"),"",COUNTBLANK(OFFSET(A$1,,,SUMPRODUCT(MAX(ROW(E$2:E7525)*(E7525=E$2:E7525)))))-COUNTBLANK(OFFSET(A$1,,,SUMPRODUCT(MAX(ROW(E$1:E7524)*(E7525=E$1:E7524))))))</f>
        <v/>
      </c>
      <c r="K7525" s="15" t="str">
        <f aca="false">IF(OR(E7525="",E7525="!!!",F7525="NEW"),"",INDEX(J$1:J7524,SUMPRODUCT(MAX(ROW(E$1:E7524)*(E7525=E$1:E7524)))))</f>
        <v/>
      </c>
      <c r="L7525" s="16"/>
    </row>
    <row r="7526" customFormat="false" ht="12.75" hidden="false" customHeight="false" outlineLevel="0" collapsed="false">
      <c r="A7526" s="9" t="s">
        <v>2023</v>
      </c>
      <c r="E7526" s="10" t="str">
        <f aca="false">IF(D7526="?OLD","!!!","")</f>
        <v/>
      </c>
      <c r="F7526" s="11" t="str">
        <f aca="false">IF(OR(E7526="",E7526="!!!"),"",IF(NOT(ISNA(VLOOKUP(E7526,E$1:E7525,1,FALSE()))),"OLD",IF(AND(E7526&lt;&gt;"",E7526&lt;&gt;"!!!"),"NEW","")))</f>
        <v/>
      </c>
      <c r="G7526" s="12" t="str">
        <f aca="false">IF(OR(E7526="",E7526="!!!"),"",IF(OR(J7526=0,AND(J7526=1,K7526=1),AND(J7526=1,I7526="SBJ"),AND(J7526=1,I7526=0)),"?IN_FOCUS",IF(J7526&lt;=2,"?ACTIVATED",IF(J7526&lt;&gt;"","?FAMILIAR",IF(F7526="NEW",IF(ISNA(VLOOKUP(E7526,#REF!,1,FALSE())),"?TYPE_IDENTIFIABLE","?REFERENTIAL"),"_")))))</f>
        <v/>
      </c>
      <c r="H7526" s="13" t="str">
        <f aca="false">IF(J7526&lt;&gt;1,"",IF(I7526="SBJ","CB","?"))</f>
        <v/>
      </c>
      <c r="I7526" s="14" t="str">
        <f aca="false">IF(OR(E7526="",E7526="!!!",F7526="NEW"),"",INDEX(B$2:B7525,-1+SUMPRODUCT(MAX(ROW(E$2:E7525)*(E7526=E$2:E7525)))))</f>
        <v/>
      </c>
      <c r="J7526" s="15" t="str">
        <f aca="true">IF(OR(E7526="",E7526="!!!",F7526="NEW"),"",COUNTBLANK(OFFSET(A$1,,,SUMPRODUCT(MAX(ROW(E$2:E7526)*(E7526=E$2:E7526)))))-COUNTBLANK(OFFSET(A$1,,,SUMPRODUCT(MAX(ROW(E$1:E7525)*(E7526=E$1:E7525))))))</f>
        <v/>
      </c>
      <c r="K7526" s="15" t="str">
        <f aca="false">IF(OR(E7526="",E7526="!!!",F7526="NEW"),"",INDEX(J$1:J7525,SUMPRODUCT(MAX(ROW(E$1:E7525)*(E7526=E$1:E7525)))))</f>
        <v/>
      </c>
      <c r="L7526" s="16"/>
    </row>
    <row r="7527" customFormat="false" ht="12.75" hidden="false" customHeight="false" outlineLevel="0" collapsed="false">
      <c r="A7527" s="9" t="s">
        <v>71</v>
      </c>
      <c r="E7527" s="10" t="str">
        <f aca="false">IF(D7527="?OLD","!!!","")</f>
        <v/>
      </c>
      <c r="F7527" s="11" t="str">
        <f aca="false">IF(OR(E7527="",E7527="!!!"),"",IF(NOT(ISNA(VLOOKUP(E7527,E$1:E7526,1,FALSE()))),"OLD",IF(AND(E7527&lt;&gt;"",E7527&lt;&gt;"!!!"),"NEW","")))</f>
        <v/>
      </c>
      <c r="G7527" s="12" t="str">
        <f aca="false">IF(OR(E7527="",E7527="!!!"),"",IF(OR(J7527=0,AND(J7527=1,K7527=1),AND(J7527=1,I7527="SBJ"),AND(J7527=1,I7527=0)),"?IN_FOCUS",IF(J7527&lt;=2,"?ACTIVATED",IF(J7527&lt;&gt;"","?FAMILIAR",IF(F7527="NEW",IF(ISNA(VLOOKUP(E7527,#REF!,1,FALSE())),"?TYPE_IDENTIFIABLE","?REFERENTIAL"),"_")))))</f>
        <v/>
      </c>
      <c r="H7527" s="13" t="str">
        <f aca="false">IF(J7527&lt;&gt;1,"",IF(I7527="SBJ","CB","?"))</f>
        <v/>
      </c>
      <c r="I7527" s="14" t="str">
        <f aca="false">IF(OR(E7527="",E7527="!!!",F7527="NEW"),"",INDEX(B$2:B7526,-1+SUMPRODUCT(MAX(ROW(E$2:E7526)*(E7527=E$2:E7526)))))</f>
        <v/>
      </c>
      <c r="J7527" s="15" t="str">
        <f aca="true">IF(OR(E7527="",E7527="!!!",F7527="NEW"),"",COUNTBLANK(OFFSET(A$1,,,SUMPRODUCT(MAX(ROW(E$2:E7527)*(E7527=E$2:E7527)))))-COUNTBLANK(OFFSET(A$1,,,SUMPRODUCT(MAX(ROW(E$1:E7526)*(E7527=E$1:E7526))))))</f>
        <v/>
      </c>
      <c r="K7527" s="15" t="str">
        <f aca="false">IF(OR(E7527="",E7527="!!!",F7527="NEW"),"",INDEX(J$1:J7526,SUMPRODUCT(MAX(ROW(E$1:E7526)*(E7527=E$1:E7526)))))</f>
        <v/>
      </c>
      <c r="L7527" s="16"/>
    </row>
    <row r="7528" customFormat="false" ht="12.75" hidden="false" customHeight="false" outlineLevel="0" collapsed="false">
      <c r="A7528" s="9" t="s">
        <v>1135</v>
      </c>
      <c r="B7528" s="0" t="s">
        <v>151</v>
      </c>
      <c r="C7528" s="0" t="s">
        <v>54</v>
      </c>
      <c r="D7528" s="0" t="s">
        <v>31</v>
      </c>
      <c r="E7528" s="10" t="str">
        <f aca="false">IF(D7528="?OLD","!!!","")</f>
        <v>!!!</v>
      </c>
      <c r="F7528" s="11" t="str">
        <f aca="false">IF(OR(E7528="",E7528="!!!"),"",IF(NOT(ISNA(VLOOKUP(E7528,E$1:E7527,1,FALSE()))),"OLD",IF(AND(E7528&lt;&gt;"",E7528&lt;&gt;"!!!"),"NEW","")))</f>
        <v/>
      </c>
      <c r="G7528" s="12" t="str">
        <f aca="false">IF(OR(E7528="",E7528="!!!"),"",IF(OR(J7528=0,AND(J7528=1,K7528=1),AND(J7528=1,I7528="SBJ"),AND(J7528=1,I7528=0)),"?IN_FOCUS",IF(J7528&lt;=2,"?ACTIVATED",IF(J7528&lt;&gt;"","?FAMILIAR",IF(F7528="NEW",IF(ISNA(VLOOKUP(E7528,#REF!,1,FALSE())),"?TYPE_IDENTIFIABLE","?REFERENTIAL"),"_")))))</f>
        <v/>
      </c>
      <c r="H7528" s="13" t="str">
        <f aca="false">IF(J7528&lt;&gt;1,"",IF(I7528="SBJ","CB","?"))</f>
        <v/>
      </c>
      <c r="I7528" s="14" t="str">
        <f aca="false">IF(OR(E7528="",E7528="!!!",F7528="NEW"),"",INDEX(B$2:B7527,-1+SUMPRODUCT(MAX(ROW(E$2:E7527)*(E7528=E$2:E7527)))))</f>
        <v/>
      </c>
      <c r="J7528" s="15" t="str">
        <f aca="true">IF(OR(E7528="",E7528="!!!",F7528="NEW"),"",COUNTBLANK(OFFSET(A$1,,,SUMPRODUCT(MAX(ROW(E$2:E7528)*(E7528=E$2:E7528)))))-COUNTBLANK(OFFSET(A$1,,,SUMPRODUCT(MAX(ROW(E$1:E7527)*(E7528=E$1:E7527))))))</f>
        <v/>
      </c>
      <c r="K7528" s="15" t="str">
        <f aca="false">IF(OR(E7528="",E7528="!!!",F7528="NEW"),"",INDEX(J$1:J7527,SUMPRODUCT(MAX(ROW(E$1:E7527)*(E7528=E$1:E7527)))))</f>
        <v/>
      </c>
      <c r="L7528" s="16"/>
    </row>
    <row r="7529" customFormat="false" ht="12.75" hidden="false" customHeight="false" outlineLevel="0" collapsed="false">
      <c r="A7529" s="9" t="s">
        <v>48</v>
      </c>
      <c r="E7529" s="10" t="str">
        <f aca="false">IF(D7529="?OLD","!!!","")</f>
        <v/>
      </c>
      <c r="F7529" s="11" t="str">
        <f aca="false">IF(OR(E7529="",E7529="!!!"),"",IF(NOT(ISNA(VLOOKUP(E7529,E$1:E7528,1,FALSE()))),"OLD",IF(AND(E7529&lt;&gt;"",E7529&lt;&gt;"!!!"),"NEW","")))</f>
        <v/>
      </c>
      <c r="G7529" s="12" t="str">
        <f aca="false">IF(OR(E7529="",E7529="!!!"),"",IF(OR(J7529=0,AND(J7529=1,K7529=1),AND(J7529=1,I7529="SBJ"),AND(J7529=1,I7529=0)),"?IN_FOCUS",IF(J7529&lt;=2,"?ACTIVATED",IF(J7529&lt;&gt;"","?FAMILIAR",IF(F7529="NEW",IF(ISNA(VLOOKUP(E7529,#REF!,1,FALSE())),"?TYPE_IDENTIFIABLE","?REFERENTIAL"),"_")))))</f>
        <v/>
      </c>
      <c r="H7529" s="13" t="str">
        <f aca="false">IF(J7529&lt;&gt;1,"",IF(I7529="SBJ","CB","?"))</f>
        <v/>
      </c>
      <c r="I7529" s="14" t="str">
        <f aca="false">IF(OR(E7529="",E7529="!!!",F7529="NEW"),"",INDEX(B$2:B7528,-1+SUMPRODUCT(MAX(ROW(E$2:E7528)*(E7529=E$2:E7528)))))</f>
        <v/>
      </c>
      <c r="J7529" s="15" t="str">
        <f aca="true">IF(OR(E7529="",E7529="!!!",F7529="NEW"),"",COUNTBLANK(OFFSET(A$1,,,SUMPRODUCT(MAX(ROW(E$2:E7529)*(E7529=E$2:E7529)))))-COUNTBLANK(OFFSET(A$1,,,SUMPRODUCT(MAX(ROW(E$1:E7528)*(E7529=E$1:E7528))))))</f>
        <v/>
      </c>
      <c r="K7529" s="15" t="str">
        <f aca="false">IF(OR(E7529="",E7529="!!!",F7529="NEW"),"",INDEX(J$1:J7528,SUMPRODUCT(MAX(ROW(E$1:E7528)*(E7529=E$1:E7528)))))</f>
        <v/>
      </c>
      <c r="L7529" s="16"/>
    </row>
    <row r="7530" customFormat="false" ht="12.75" hidden="false" customHeight="false" outlineLevel="0" collapsed="false">
      <c r="E7530" s="10" t="str">
        <f aca="false">IF(D7530="?OLD","!!!","")</f>
        <v/>
      </c>
      <c r="F7530" s="11" t="str">
        <f aca="false">IF(OR(E7530="",E7530="!!!"),"",IF(NOT(ISNA(VLOOKUP(E7530,E$1:E7529,1,FALSE()))),"OLD",IF(AND(E7530&lt;&gt;"",E7530&lt;&gt;"!!!"),"NEW","")))</f>
        <v/>
      </c>
      <c r="G7530" s="12" t="str">
        <f aca="false">IF(OR(E7530="",E7530="!!!"),"",IF(OR(J7530=0,AND(J7530=1,K7530=1),AND(J7530=1,I7530="SBJ"),AND(J7530=1,I7530=0)),"?IN_FOCUS",IF(J7530&lt;=2,"?ACTIVATED",IF(J7530&lt;&gt;"","?FAMILIAR",IF(F7530="NEW",IF(ISNA(VLOOKUP(E7530,#REF!,1,FALSE())),"?TYPE_IDENTIFIABLE","?REFERENTIAL"),"_")))))</f>
        <v/>
      </c>
      <c r="H7530" s="13" t="str">
        <f aca="false">IF(J7530&lt;&gt;1,"",IF(I7530="SBJ","CB","?"))</f>
        <v/>
      </c>
      <c r="I7530" s="14" t="str">
        <f aca="false">IF(OR(E7530="",E7530="!!!",F7530="NEW"),"",INDEX(B$2:B7529,-1+SUMPRODUCT(MAX(ROW(E$2:E7529)*(E7530=E$2:E7529)))))</f>
        <v/>
      </c>
      <c r="J7530" s="15" t="str">
        <f aca="true">IF(OR(E7530="",E7530="!!!",F7530="NEW"),"",COUNTBLANK(OFFSET(A$1,,,SUMPRODUCT(MAX(ROW(E$2:E7530)*(E7530=E$2:E7530)))))-COUNTBLANK(OFFSET(A$1,,,SUMPRODUCT(MAX(ROW(E$1:E7529)*(E7530=E$1:E7529))))))</f>
        <v/>
      </c>
      <c r="K7530" s="15" t="str">
        <f aca="false">IF(OR(E7530="",E7530="!!!",F7530="NEW"),"",INDEX(J$1:J7529,SUMPRODUCT(MAX(ROW(E$1:E7529)*(E7530=E$1:E7529)))))</f>
        <v/>
      </c>
      <c r="L7530" s="16"/>
    </row>
    <row r="7531" customFormat="false" ht="12.75" hidden="false" customHeight="false" outlineLevel="0" collapsed="false">
      <c r="A7531" s="9" t="s">
        <v>2024</v>
      </c>
      <c r="E7531" s="10" t="str">
        <f aca="false">IF(D7531="?OLD","!!!","")</f>
        <v/>
      </c>
      <c r="F7531" s="11" t="str">
        <f aca="false">IF(OR(E7531="",E7531="!!!"),"",IF(NOT(ISNA(VLOOKUP(E7531,E$1:E7530,1,FALSE()))),"OLD",IF(AND(E7531&lt;&gt;"",E7531&lt;&gt;"!!!"),"NEW","")))</f>
        <v/>
      </c>
      <c r="G7531" s="12" t="str">
        <f aca="false">IF(OR(E7531="",E7531="!!!"),"",IF(OR(J7531=0,AND(J7531=1,K7531=1),AND(J7531=1,I7531="SBJ"),AND(J7531=1,I7531=0)),"?IN_FOCUS",IF(J7531&lt;=2,"?ACTIVATED",IF(J7531&lt;&gt;"","?FAMILIAR",IF(F7531="NEW",IF(ISNA(VLOOKUP(E7531,#REF!,1,FALSE())),"?TYPE_IDENTIFIABLE","?REFERENTIAL"),"_")))))</f>
        <v/>
      </c>
      <c r="H7531" s="13" t="str">
        <f aca="false">IF(J7531&lt;&gt;1,"",IF(I7531="SBJ","CB","?"))</f>
        <v/>
      </c>
      <c r="I7531" s="14" t="str">
        <f aca="false">IF(OR(E7531="",E7531="!!!",F7531="NEW"),"",INDEX(B$2:B7530,-1+SUMPRODUCT(MAX(ROW(E$2:E7530)*(E7531=E$2:E7530)))))</f>
        <v/>
      </c>
      <c r="J7531" s="15" t="str">
        <f aca="true">IF(OR(E7531="",E7531="!!!",F7531="NEW"),"",COUNTBLANK(OFFSET(A$1,,,SUMPRODUCT(MAX(ROW(E$2:E7531)*(E7531=E$2:E7531)))))-COUNTBLANK(OFFSET(A$1,,,SUMPRODUCT(MAX(ROW(E$1:E7530)*(E7531=E$1:E7530))))))</f>
        <v/>
      </c>
      <c r="K7531" s="15" t="str">
        <f aca="false">IF(OR(E7531="",E7531="!!!",F7531="NEW"),"",INDEX(J$1:J7530,SUMPRODUCT(MAX(ROW(E$1:E7530)*(E7531=E$1:E7530)))))</f>
        <v/>
      </c>
      <c r="L7531" s="16"/>
    </row>
    <row r="7532" customFormat="false" ht="12.75" hidden="false" customHeight="false" outlineLevel="0" collapsed="false">
      <c r="A7532" s="9" t="s">
        <v>104</v>
      </c>
      <c r="B7532" s="0" t="s">
        <v>18</v>
      </c>
      <c r="C7532" s="0" t="s">
        <v>30</v>
      </c>
      <c r="D7532" s="0" t="s">
        <v>31</v>
      </c>
      <c r="E7532" s="10" t="str">
        <f aca="false">IF(D7532="?OLD","!!!","")</f>
        <v>!!!</v>
      </c>
      <c r="F7532" s="11" t="str">
        <f aca="false">IF(OR(E7532="",E7532="!!!"),"",IF(NOT(ISNA(VLOOKUP(E7532,E$1:E7531,1,FALSE()))),"OLD",IF(AND(E7532&lt;&gt;"",E7532&lt;&gt;"!!!"),"NEW","")))</f>
        <v/>
      </c>
      <c r="G7532" s="12" t="str">
        <f aca="false">IF(OR(E7532="",E7532="!!!"),"",IF(OR(J7532=0,AND(J7532=1,K7532=1),AND(J7532=1,I7532="SBJ"),AND(J7532=1,I7532=0)),"?IN_FOCUS",IF(J7532&lt;=2,"?ACTIVATED",IF(J7532&lt;&gt;"","?FAMILIAR",IF(F7532="NEW",IF(ISNA(VLOOKUP(E7532,#REF!,1,FALSE())),"?TYPE_IDENTIFIABLE","?REFERENTIAL"),"_")))))</f>
        <v/>
      </c>
      <c r="H7532" s="13" t="str">
        <f aca="false">IF(J7532&lt;&gt;1,"",IF(I7532="SBJ","CB","?"))</f>
        <v/>
      </c>
      <c r="I7532" s="14" t="str">
        <f aca="false">IF(OR(E7532="",E7532="!!!",F7532="NEW"),"",INDEX(B$2:B7531,-1+SUMPRODUCT(MAX(ROW(E$2:E7531)*(E7532=E$2:E7531)))))</f>
        <v/>
      </c>
      <c r="J7532" s="15" t="str">
        <f aca="true">IF(OR(E7532="",E7532="!!!",F7532="NEW"),"",COUNTBLANK(OFFSET(A$1,,,SUMPRODUCT(MAX(ROW(E$2:E7532)*(E7532=E$2:E7532)))))-COUNTBLANK(OFFSET(A$1,,,SUMPRODUCT(MAX(ROW(E$1:E7531)*(E7532=E$1:E7531))))))</f>
        <v/>
      </c>
      <c r="K7532" s="15" t="str">
        <f aca="false">IF(OR(E7532="",E7532="!!!",F7532="NEW"),"",INDEX(J$1:J7531,SUMPRODUCT(MAX(ROW(E$1:E7531)*(E7532=E$1:E7531)))))</f>
        <v/>
      </c>
      <c r="L7532" s="16"/>
    </row>
    <row r="7533" customFormat="false" ht="12.75" hidden="false" customHeight="false" outlineLevel="0" collapsed="false">
      <c r="A7533" s="9" t="s">
        <v>15</v>
      </c>
      <c r="E7533" s="10" t="str">
        <f aca="false">IF(D7533="?OLD","!!!","")</f>
        <v/>
      </c>
      <c r="F7533" s="11" t="str">
        <f aca="false">IF(OR(E7533="",E7533="!!!"),"",IF(NOT(ISNA(VLOOKUP(E7533,E$1:E7532,1,FALSE()))),"OLD",IF(AND(E7533&lt;&gt;"",E7533&lt;&gt;"!!!"),"NEW","")))</f>
        <v/>
      </c>
      <c r="G7533" s="12" t="str">
        <f aca="false">IF(OR(E7533="",E7533="!!!"),"",IF(OR(J7533=0,AND(J7533=1,K7533=1),AND(J7533=1,I7533="SBJ"),AND(J7533=1,I7533=0)),"?IN_FOCUS",IF(J7533&lt;=2,"?ACTIVATED",IF(J7533&lt;&gt;"","?FAMILIAR",IF(F7533="NEW",IF(ISNA(VLOOKUP(E7533,#REF!,1,FALSE())),"?TYPE_IDENTIFIABLE","?REFERENTIAL"),"_")))))</f>
        <v/>
      </c>
      <c r="H7533" s="13" t="str">
        <f aca="false">IF(J7533&lt;&gt;1,"",IF(I7533="SBJ","CB","?"))</f>
        <v/>
      </c>
      <c r="I7533" s="14" t="str">
        <f aca="false">IF(OR(E7533="",E7533="!!!",F7533="NEW"),"",INDEX(B$2:B7532,-1+SUMPRODUCT(MAX(ROW(E$2:E7532)*(E7533=E$2:E7532)))))</f>
        <v/>
      </c>
      <c r="J7533" s="15" t="str">
        <f aca="true">IF(OR(E7533="",E7533="!!!",F7533="NEW"),"",COUNTBLANK(OFFSET(A$1,,,SUMPRODUCT(MAX(ROW(E$2:E7533)*(E7533=E$2:E7533)))))-COUNTBLANK(OFFSET(A$1,,,SUMPRODUCT(MAX(ROW(E$1:E7532)*(E7533=E$1:E7532))))))</f>
        <v/>
      </c>
      <c r="K7533" s="15" t="str">
        <f aca="false">IF(OR(E7533="",E7533="!!!",F7533="NEW"),"",INDEX(J$1:J7532,SUMPRODUCT(MAX(ROW(E$1:E7532)*(E7533=E$1:E7532)))))</f>
        <v/>
      </c>
      <c r="L7533" s="16"/>
    </row>
    <row r="7534" customFormat="false" ht="12.75" hidden="false" customHeight="false" outlineLevel="0" collapsed="false">
      <c r="A7534" s="9" t="s">
        <v>112</v>
      </c>
      <c r="B7534" s="0" t="s">
        <v>25</v>
      </c>
      <c r="C7534" s="0" t="s">
        <v>113</v>
      </c>
      <c r="D7534" s="0" t="s">
        <v>31</v>
      </c>
      <c r="E7534" s="10" t="str">
        <f aca="false">IF(D7534="?OLD","!!!","")</f>
        <v>!!!</v>
      </c>
      <c r="F7534" s="11" t="str">
        <f aca="false">IF(OR(E7534="",E7534="!!!"),"",IF(NOT(ISNA(VLOOKUP(E7534,E$1:E7533,1,FALSE()))),"OLD",IF(AND(E7534&lt;&gt;"",E7534&lt;&gt;"!!!"),"NEW","")))</f>
        <v/>
      </c>
      <c r="G7534" s="12" t="str">
        <f aca="false">IF(OR(E7534="",E7534="!!!"),"",IF(OR(J7534=0,AND(J7534=1,K7534=1),AND(J7534=1,I7534="SBJ"),AND(J7534=1,I7534=0)),"?IN_FOCUS",IF(J7534&lt;=2,"?ACTIVATED",IF(J7534&lt;&gt;"","?FAMILIAR",IF(F7534="NEW",IF(ISNA(VLOOKUP(E7534,#REF!,1,FALSE())),"?TYPE_IDENTIFIABLE","?REFERENTIAL"),"_")))))</f>
        <v/>
      </c>
      <c r="H7534" s="13" t="str">
        <f aca="false">IF(J7534&lt;&gt;1,"",IF(I7534="SBJ","CB","?"))</f>
        <v/>
      </c>
      <c r="I7534" s="14" t="str">
        <f aca="false">IF(OR(E7534="",E7534="!!!",F7534="NEW"),"",INDEX(B$2:B7533,-1+SUMPRODUCT(MAX(ROW(E$2:E7533)*(E7534=E$2:E7533)))))</f>
        <v/>
      </c>
      <c r="J7534" s="15" t="str">
        <f aca="true">IF(OR(E7534="",E7534="!!!",F7534="NEW"),"",COUNTBLANK(OFFSET(A$1,,,SUMPRODUCT(MAX(ROW(E$2:E7534)*(E7534=E$2:E7534)))))-COUNTBLANK(OFFSET(A$1,,,SUMPRODUCT(MAX(ROW(E$1:E7533)*(E7534=E$1:E7533))))))</f>
        <v/>
      </c>
      <c r="K7534" s="15" t="str">
        <f aca="false">IF(OR(E7534="",E7534="!!!",F7534="NEW"),"",INDEX(J$1:J7533,SUMPRODUCT(MAX(ROW(E$1:E7533)*(E7534=E$1:E7533)))))</f>
        <v/>
      </c>
      <c r="L7534" s="16"/>
    </row>
    <row r="7535" customFormat="false" ht="12.75" hidden="false" customHeight="false" outlineLevel="0" collapsed="false">
      <c r="A7535" s="9" t="s">
        <v>1081</v>
      </c>
      <c r="B7535" s="0" t="s">
        <v>23</v>
      </c>
      <c r="C7535" s="0" t="s">
        <v>115</v>
      </c>
      <c r="D7535" s="0" t="s">
        <v>31</v>
      </c>
      <c r="E7535" s="10" t="str">
        <f aca="false">IF(D7535="?OLD","!!!","")</f>
        <v>!!!</v>
      </c>
      <c r="F7535" s="11" t="str">
        <f aca="false">IF(OR(E7535="",E7535="!!!"),"",IF(NOT(ISNA(VLOOKUP(E7535,E$1:E7534,1,FALSE()))),"OLD",IF(AND(E7535&lt;&gt;"",E7535&lt;&gt;"!!!"),"NEW","")))</f>
        <v/>
      </c>
      <c r="G7535" s="12" t="str">
        <f aca="false">IF(OR(E7535="",E7535="!!!"),"",IF(OR(J7535=0,AND(J7535=1,K7535=1),AND(J7535=1,I7535="SBJ"),AND(J7535=1,I7535=0)),"?IN_FOCUS",IF(J7535&lt;=2,"?ACTIVATED",IF(J7535&lt;&gt;"","?FAMILIAR",IF(F7535="NEW",IF(ISNA(VLOOKUP(E7535,#REF!,1,FALSE())),"?TYPE_IDENTIFIABLE","?REFERENTIAL"),"_")))))</f>
        <v/>
      </c>
      <c r="H7535" s="13" t="str">
        <f aca="false">IF(J7535&lt;&gt;1,"",IF(I7535="SBJ","CB","?"))</f>
        <v/>
      </c>
      <c r="I7535" s="14" t="str">
        <f aca="false">IF(OR(E7535="",E7535="!!!",F7535="NEW"),"",INDEX(B$2:B7534,-1+SUMPRODUCT(MAX(ROW(E$2:E7534)*(E7535=E$2:E7534)))))</f>
        <v/>
      </c>
      <c r="J7535" s="15" t="str">
        <f aca="true">IF(OR(E7535="",E7535="!!!",F7535="NEW"),"",COUNTBLANK(OFFSET(A$1,,,SUMPRODUCT(MAX(ROW(E$2:E7535)*(E7535=E$2:E7535)))))-COUNTBLANK(OFFSET(A$1,,,SUMPRODUCT(MAX(ROW(E$1:E7534)*(E7535=E$1:E7534))))))</f>
        <v/>
      </c>
      <c r="K7535" s="15" t="str">
        <f aca="false">IF(OR(E7535="",E7535="!!!",F7535="NEW"),"",INDEX(J$1:J7534,SUMPRODUCT(MAX(ROW(E$1:E7534)*(E7535=E$1:E7534)))))</f>
        <v/>
      </c>
      <c r="L7535" s="16"/>
    </row>
    <row r="7536" customFormat="false" ht="12.75" hidden="false" customHeight="false" outlineLevel="0" collapsed="false">
      <c r="A7536" s="9" t="s">
        <v>2025</v>
      </c>
      <c r="E7536" s="10" t="str">
        <f aca="false">IF(D7536="?OLD","!!!","")</f>
        <v/>
      </c>
      <c r="F7536" s="11" t="str">
        <f aca="false">IF(OR(E7536="",E7536="!!!"),"",IF(NOT(ISNA(VLOOKUP(E7536,E$1:E7535,1,FALSE()))),"OLD",IF(AND(E7536&lt;&gt;"",E7536&lt;&gt;"!!!"),"NEW","")))</f>
        <v/>
      </c>
      <c r="G7536" s="12" t="str">
        <f aca="false">IF(OR(E7536="",E7536="!!!"),"",IF(OR(J7536=0,AND(J7536=1,K7536=1),AND(J7536=1,I7536="SBJ"),AND(J7536=1,I7536=0)),"?IN_FOCUS",IF(J7536&lt;=2,"?ACTIVATED",IF(J7536&lt;&gt;"","?FAMILIAR",IF(F7536="NEW",IF(ISNA(VLOOKUP(E7536,#REF!,1,FALSE())),"?TYPE_IDENTIFIABLE","?REFERENTIAL"),"_")))))</f>
        <v/>
      </c>
      <c r="H7536" s="13" t="str">
        <f aca="false">IF(J7536&lt;&gt;1,"",IF(I7536="SBJ","CB","?"))</f>
        <v/>
      </c>
      <c r="I7536" s="14" t="str">
        <f aca="false">IF(OR(E7536="",E7536="!!!",F7536="NEW"),"",INDEX(B$2:B7535,-1+SUMPRODUCT(MAX(ROW(E$2:E7535)*(E7536=E$2:E7535)))))</f>
        <v/>
      </c>
      <c r="J7536" s="15" t="str">
        <f aca="true">IF(OR(E7536="",E7536="!!!",F7536="NEW"),"",COUNTBLANK(OFFSET(A$1,,,SUMPRODUCT(MAX(ROW(E$2:E7536)*(E7536=E$2:E7536)))))-COUNTBLANK(OFFSET(A$1,,,SUMPRODUCT(MAX(ROW(E$1:E7535)*(E7536=E$1:E7535))))))</f>
        <v/>
      </c>
      <c r="K7536" s="15" t="str">
        <f aca="false">IF(OR(E7536="",E7536="!!!",F7536="NEW"),"",INDEX(J$1:J7535,SUMPRODUCT(MAX(ROW(E$1:E7535)*(E7536=E$1:E7535)))))</f>
        <v/>
      </c>
      <c r="L7536" s="16"/>
    </row>
    <row r="7537" customFormat="false" ht="12.75" hidden="false" customHeight="false" outlineLevel="0" collapsed="false">
      <c r="A7537" s="9" t="s">
        <v>255</v>
      </c>
      <c r="B7537" s="0" t="s">
        <v>29</v>
      </c>
      <c r="C7537" s="0" t="s">
        <v>30</v>
      </c>
      <c r="D7537" s="0" t="s">
        <v>31</v>
      </c>
      <c r="E7537" s="10" t="str">
        <f aca="false">IF(D7537="?OLD","!!!","")</f>
        <v>!!!</v>
      </c>
      <c r="F7537" s="11" t="str">
        <f aca="false">IF(OR(E7537="",E7537="!!!"),"",IF(NOT(ISNA(VLOOKUP(E7537,E$1:E7536,1,FALSE()))),"OLD",IF(AND(E7537&lt;&gt;"",E7537&lt;&gt;"!!!"),"NEW","")))</f>
        <v/>
      </c>
      <c r="G7537" s="12" t="str">
        <f aca="false">IF(OR(E7537="",E7537="!!!"),"",IF(OR(J7537=0,AND(J7537=1,K7537=1),AND(J7537=1,I7537="SBJ"),AND(J7537=1,I7537=0)),"?IN_FOCUS",IF(J7537&lt;=2,"?ACTIVATED",IF(J7537&lt;&gt;"","?FAMILIAR",IF(F7537="NEW",IF(ISNA(VLOOKUP(E7537,#REF!,1,FALSE())),"?TYPE_IDENTIFIABLE","?REFERENTIAL"),"_")))))</f>
        <v/>
      </c>
      <c r="H7537" s="13" t="str">
        <f aca="false">IF(J7537&lt;&gt;1,"",IF(I7537="SBJ","CB","?"))</f>
        <v/>
      </c>
      <c r="I7537" s="14" t="str">
        <f aca="false">IF(OR(E7537="",E7537="!!!",F7537="NEW"),"",INDEX(B$2:B7536,-1+SUMPRODUCT(MAX(ROW(E$2:E7536)*(E7537=E$2:E7536)))))</f>
        <v/>
      </c>
      <c r="J7537" s="15" t="str">
        <f aca="true">IF(OR(E7537="",E7537="!!!",F7537="NEW"),"",COUNTBLANK(OFFSET(A$1,,,SUMPRODUCT(MAX(ROW(E$2:E7537)*(E7537=E$2:E7537)))))-COUNTBLANK(OFFSET(A$1,,,SUMPRODUCT(MAX(ROW(E$1:E7536)*(E7537=E$1:E7536))))))</f>
        <v/>
      </c>
      <c r="K7537" s="15" t="str">
        <f aca="false">IF(OR(E7537="",E7537="!!!",F7537="NEW"),"",INDEX(J$1:J7536,SUMPRODUCT(MAX(ROW(E$1:E7536)*(E7537=E$1:E7536)))))</f>
        <v/>
      </c>
      <c r="L7537" s="16"/>
    </row>
    <row r="7538" customFormat="false" ht="12.75" hidden="false" customHeight="false" outlineLevel="0" collapsed="false">
      <c r="A7538" s="9" t="s">
        <v>34</v>
      </c>
      <c r="E7538" s="10" t="str">
        <f aca="false">IF(D7538="?OLD","!!!","")</f>
        <v/>
      </c>
      <c r="F7538" s="11" t="str">
        <f aca="false">IF(OR(E7538="",E7538="!!!"),"",IF(NOT(ISNA(VLOOKUP(E7538,E$1:E7537,1,FALSE()))),"OLD",IF(AND(E7538&lt;&gt;"",E7538&lt;&gt;"!!!"),"NEW","")))</f>
        <v/>
      </c>
      <c r="G7538" s="12" t="str">
        <f aca="false">IF(OR(E7538="",E7538="!!!"),"",IF(OR(J7538=0,AND(J7538=1,K7538=1),AND(J7538=1,I7538="SBJ"),AND(J7538=1,I7538=0)),"?IN_FOCUS",IF(J7538&lt;=2,"?ACTIVATED",IF(J7538&lt;&gt;"","?FAMILIAR",IF(F7538="NEW",IF(ISNA(VLOOKUP(E7538,#REF!,1,FALSE())),"?TYPE_IDENTIFIABLE","?REFERENTIAL"),"_")))))</f>
        <v/>
      </c>
      <c r="H7538" s="13" t="str">
        <f aca="false">IF(J7538&lt;&gt;1,"",IF(I7538="SBJ","CB","?"))</f>
        <v/>
      </c>
      <c r="I7538" s="14" t="str">
        <f aca="false">IF(OR(E7538="",E7538="!!!",F7538="NEW"),"",INDEX(B$2:B7537,-1+SUMPRODUCT(MAX(ROW(E$2:E7537)*(E7538=E$2:E7537)))))</f>
        <v/>
      </c>
      <c r="J7538" s="15" t="str">
        <f aca="true">IF(OR(E7538="",E7538="!!!",F7538="NEW"),"",COUNTBLANK(OFFSET(A$1,,,SUMPRODUCT(MAX(ROW(E$2:E7538)*(E7538=E$2:E7538)))))-COUNTBLANK(OFFSET(A$1,,,SUMPRODUCT(MAX(ROW(E$1:E7537)*(E7538=E$1:E7537))))))</f>
        <v/>
      </c>
      <c r="K7538" s="15" t="str">
        <f aca="false">IF(OR(E7538="",E7538="!!!",F7538="NEW"),"",INDEX(J$1:J7537,SUMPRODUCT(MAX(ROW(E$1:E7537)*(E7538=E$1:E7537)))))</f>
        <v/>
      </c>
      <c r="L7538" s="16"/>
    </row>
    <row r="7539" customFormat="false" ht="12.75" hidden="false" customHeight="false" outlineLevel="0" collapsed="false">
      <c r="A7539" s="9" t="s">
        <v>194</v>
      </c>
      <c r="B7539" s="0" t="s">
        <v>23</v>
      </c>
      <c r="C7539" s="0" t="s">
        <v>113</v>
      </c>
      <c r="D7539" s="0" t="s">
        <v>31</v>
      </c>
      <c r="E7539" s="10" t="str">
        <f aca="false">IF(D7539="?OLD","!!!","")</f>
        <v>!!!</v>
      </c>
      <c r="F7539" s="11" t="str">
        <f aca="false">IF(OR(E7539="",E7539="!!!"),"",IF(NOT(ISNA(VLOOKUP(E7539,E$1:E7538,1,FALSE()))),"OLD",IF(AND(E7539&lt;&gt;"",E7539&lt;&gt;"!!!"),"NEW","")))</f>
        <v/>
      </c>
      <c r="G7539" s="12" t="str">
        <f aca="false">IF(OR(E7539="",E7539="!!!"),"",IF(OR(J7539=0,AND(J7539=1,K7539=1),AND(J7539=1,I7539="SBJ"),AND(J7539=1,I7539=0)),"?IN_FOCUS",IF(J7539&lt;=2,"?ACTIVATED",IF(J7539&lt;&gt;"","?FAMILIAR",IF(F7539="NEW",IF(ISNA(VLOOKUP(E7539,#REF!,1,FALSE())),"?TYPE_IDENTIFIABLE","?REFERENTIAL"),"_")))))</f>
        <v/>
      </c>
      <c r="H7539" s="13" t="str">
        <f aca="false">IF(J7539&lt;&gt;1,"",IF(I7539="SBJ","CB","?"))</f>
        <v/>
      </c>
      <c r="I7539" s="14" t="str">
        <f aca="false">IF(OR(E7539="",E7539="!!!",F7539="NEW"),"",INDEX(B$2:B7538,-1+SUMPRODUCT(MAX(ROW(E$2:E7538)*(E7539=E$2:E7538)))))</f>
        <v/>
      </c>
      <c r="J7539" s="15" t="str">
        <f aca="true">IF(OR(E7539="",E7539="!!!",F7539="NEW"),"",COUNTBLANK(OFFSET(A$1,,,SUMPRODUCT(MAX(ROW(E$2:E7539)*(E7539=E$2:E7539)))))-COUNTBLANK(OFFSET(A$1,,,SUMPRODUCT(MAX(ROW(E$1:E7538)*(E7539=E$1:E7538))))))</f>
        <v/>
      </c>
      <c r="K7539" s="15" t="str">
        <f aca="false">IF(OR(E7539="",E7539="!!!",F7539="NEW"),"",INDEX(J$1:J7538,SUMPRODUCT(MAX(ROW(E$1:E7538)*(E7539=E$1:E7538)))))</f>
        <v/>
      </c>
      <c r="L7539" s="16"/>
    </row>
    <row r="7540" customFormat="false" ht="12.75" hidden="false" customHeight="false" outlineLevel="0" collapsed="false">
      <c r="A7540" s="9" t="s">
        <v>139</v>
      </c>
      <c r="B7540" s="0" t="s">
        <v>38</v>
      </c>
      <c r="C7540" s="0" t="s">
        <v>115</v>
      </c>
      <c r="D7540" s="0" t="s">
        <v>31</v>
      </c>
      <c r="E7540" s="10" t="str">
        <f aca="false">IF(D7540="?OLD","!!!","")</f>
        <v>!!!</v>
      </c>
      <c r="F7540" s="11" t="str">
        <f aca="false">IF(OR(E7540="",E7540="!!!"),"",IF(NOT(ISNA(VLOOKUP(E7540,E$1:E7539,1,FALSE()))),"OLD",IF(AND(E7540&lt;&gt;"",E7540&lt;&gt;"!!!"),"NEW","")))</f>
        <v/>
      </c>
      <c r="G7540" s="12" t="str">
        <f aca="false">IF(OR(E7540="",E7540="!!!"),"",IF(OR(J7540=0,AND(J7540=1,K7540=1),AND(J7540=1,I7540="SBJ"),AND(J7540=1,I7540=0)),"?IN_FOCUS",IF(J7540&lt;=2,"?ACTIVATED",IF(J7540&lt;&gt;"","?FAMILIAR",IF(F7540="NEW",IF(ISNA(VLOOKUP(E7540,#REF!,1,FALSE())),"?TYPE_IDENTIFIABLE","?REFERENTIAL"),"_")))))</f>
        <v/>
      </c>
      <c r="H7540" s="13" t="str">
        <f aca="false">IF(J7540&lt;&gt;1,"",IF(I7540="SBJ","CB","?"))</f>
        <v/>
      </c>
      <c r="I7540" s="14" t="str">
        <f aca="false">IF(OR(E7540="",E7540="!!!",F7540="NEW"),"",INDEX(B$2:B7539,-1+SUMPRODUCT(MAX(ROW(E$2:E7539)*(E7540=E$2:E7539)))))</f>
        <v/>
      </c>
      <c r="J7540" s="15" t="str">
        <f aca="true">IF(OR(E7540="",E7540="!!!",F7540="NEW"),"",COUNTBLANK(OFFSET(A$1,,,SUMPRODUCT(MAX(ROW(E$2:E7540)*(E7540=E$2:E7540)))))-COUNTBLANK(OFFSET(A$1,,,SUMPRODUCT(MAX(ROW(E$1:E7539)*(E7540=E$1:E7539))))))</f>
        <v/>
      </c>
      <c r="K7540" s="15" t="str">
        <f aca="false">IF(OR(E7540="",E7540="!!!",F7540="NEW"),"",INDEX(J$1:J7539,SUMPRODUCT(MAX(ROW(E$1:E7539)*(E7540=E$1:E7539)))))</f>
        <v/>
      </c>
      <c r="L7540" s="16"/>
    </row>
    <row r="7541" customFormat="false" ht="12.75" hidden="false" customHeight="false" outlineLevel="0" collapsed="false">
      <c r="A7541" s="9" t="s">
        <v>15</v>
      </c>
      <c r="E7541" s="10" t="str">
        <f aca="false">IF(D7541="?OLD","!!!","")</f>
        <v/>
      </c>
      <c r="F7541" s="11" t="str">
        <f aca="false">IF(OR(E7541="",E7541="!!!"),"",IF(NOT(ISNA(VLOOKUP(E7541,E$1:E7540,1,FALSE()))),"OLD",IF(AND(E7541&lt;&gt;"",E7541&lt;&gt;"!!!"),"NEW","")))</f>
        <v/>
      </c>
      <c r="G7541" s="12" t="str">
        <f aca="false">IF(OR(E7541="",E7541="!!!"),"",IF(OR(J7541=0,AND(J7541=1,K7541=1),AND(J7541=1,I7541="SBJ"),AND(J7541=1,I7541=0)),"?IN_FOCUS",IF(J7541&lt;=2,"?ACTIVATED",IF(J7541&lt;&gt;"","?FAMILIAR",IF(F7541="NEW",IF(ISNA(VLOOKUP(E7541,#REF!,1,FALSE())),"?TYPE_IDENTIFIABLE","?REFERENTIAL"),"_")))))</f>
        <v/>
      </c>
      <c r="H7541" s="13" t="str">
        <f aca="false">IF(J7541&lt;&gt;1,"",IF(I7541="SBJ","CB","?"))</f>
        <v/>
      </c>
      <c r="I7541" s="14" t="str">
        <f aca="false">IF(OR(E7541="",E7541="!!!",F7541="NEW"),"",INDEX(B$2:B7540,-1+SUMPRODUCT(MAX(ROW(E$2:E7540)*(E7541=E$2:E7540)))))</f>
        <v/>
      </c>
      <c r="J7541" s="15" t="str">
        <f aca="true">IF(OR(E7541="",E7541="!!!",F7541="NEW"),"",COUNTBLANK(OFFSET(A$1,,,SUMPRODUCT(MAX(ROW(E$2:E7541)*(E7541=E$2:E7541)))))-COUNTBLANK(OFFSET(A$1,,,SUMPRODUCT(MAX(ROW(E$1:E7540)*(E7541=E$1:E7540))))))</f>
        <v/>
      </c>
      <c r="K7541" s="15" t="str">
        <f aca="false">IF(OR(E7541="",E7541="!!!",F7541="NEW"),"",INDEX(J$1:J7540,SUMPRODUCT(MAX(ROW(E$1:E7540)*(E7541=E$1:E7540)))))</f>
        <v/>
      </c>
      <c r="L7541" s="16"/>
    </row>
    <row r="7542" customFormat="false" ht="12.75" hidden="false" customHeight="false" outlineLevel="0" collapsed="false">
      <c r="A7542" s="9" t="s">
        <v>502</v>
      </c>
      <c r="E7542" s="10" t="str">
        <f aca="false">IF(D7542="?OLD","!!!","")</f>
        <v/>
      </c>
      <c r="F7542" s="11" t="str">
        <f aca="false">IF(OR(E7542="",E7542="!!!"),"",IF(NOT(ISNA(VLOOKUP(E7542,E$1:E7541,1,FALSE()))),"OLD",IF(AND(E7542&lt;&gt;"",E7542&lt;&gt;"!!!"),"NEW","")))</f>
        <v/>
      </c>
      <c r="G7542" s="12" t="str">
        <f aca="false">IF(OR(E7542="",E7542="!!!"),"",IF(OR(J7542=0,AND(J7542=1,K7542=1),AND(J7542=1,I7542="SBJ"),AND(J7542=1,I7542=0)),"?IN_FOCUS",IF(J7542&lt;=2,"?ACTIVATED",IF(J7542&lt;&gt;"","?FAMILIAR",IF(F7542="NEW",IF(ISNA(VLOOKUP(E7542,#REF!,1,FALSE())),"?TYPE_IDENTIFIABLE","?REFERENTIAL"),"_")))))</f>
        <v/>
      </c>
      <c r="H7542" s="13" t="str">
        <f aca="false">IF(J7542&lt;&gt;1,"",IF(I7542="SBJ","CB","?"))</f>
        <v/>
      </c>
      <c r="I7542" s="14" t="str">
        <f aca="false">IF(OR(E7542="",E7542="!!!",F7542="NEW"),"",INDEX(B$2:B7541,-1+SUMPRODUCT(MAX(ROW(E$2:E7541)*(E7542=E$2:E7541)))))</f>
        <v/>
      </c>
      <c r="J7542" s="15" t="str">
        <f aca="true">IF(OR(E7542="",E7542="!!!",F7542="NEW"),"",COUNTBLANK(OFFSET(A$1,,,SUMPRODUCT(MAX(ROW(E$2:E7542)*(E7542=E$2:E7542)))))-COUNTBLANK(OFFSET(A$1,,,SUMPRODUCT(MAX(ROW(E$1:E7541)*(E7542=E$1:E7541))))))</f>
        <v/>
      </c>
      <c r="K7542" s="15" t="str">
        <f aca="false">IF(OR(E7542="",E7542="!!!",F7542="NEW"),"",INDEX(J$1:J7541,SUMPRODUCT(MAX(ROW(E$1:E7541)*(E7542=E$1:E7541)))))</f>
        <v/>
      </c>
      <c r="L7542" s="16"/>
    </row>
    <row r="7543" customFormat="false" ht="12.75" hidden="false" customHeight="false" outlineLevel="0" collapsed="false">
      <c r="A7543" s="9" t="s">
        <v>2026</v>
      </c>
      <c r="B7543" s="0" t="s">
        <v>137</v>
      </c>
      <c r="C7543" s="0" t="s">
        <v>26</v>
      </c>
      <c r="E7543" s="10" t="str">
        <f aca="false">IF(D7543="?OLD","!!!","")</f>
        <v/>
      </c>
      <c r="F7543" s="11" t="str">
        <f aca="false">IF(OR(E7543="",E7543="!!!"),"",IF(NOT(ISNA(VLOOKUP(E7543,E$1:E7542,1,FALSE()))),"OLD",IF(AND(E7543&lt;&gt;"",E7543&lt;&gt;"!!!"),"NEW","")))</f>
        <v/>
      </c>
      <c r="G7543" s="12" t="str">
        <f aca="false">IF(OR(E7543="",E7543="!!!"),"",IF(OR(J7543=0,AND(J7543=1,K7543=1),AND(J7543=1,I7543="SBJ"),AND(J7543=1,I7543=0)),"?IN_FOCUS",IF(J7543&lt;=2,"?ACTIVATED",IF(J7543&lt;&gt;"","?FAMILIAR",IF(F7543="NEW",IF(ISNA(VLOOKUP(E7543,#REF!,1,FALSE())),"?TYPE_IDENTIFIABLE","?REFERENTIAL"),"_")))))</f>
        <v/>
      </c>
      <c r="H7543" s="13" t="str">
        <f aca="false">IF(J7543&lt;&gt;1,"",IF(I7543="SBJ","CB","?"))</f>
        <v/>
      </c>
      <c r="I7543" s="14" t="str">
        <f aca="false">IF(OR(E7543="",E7543="!!!",F7543="NEW"),"",INDEX(B$2:B7542,-1+SUMPRODUCT(MAX(ROW(E$2:E7542)*(E7543=E$2:E7542)))))</f>
        <v/>
      </c>
      <c r="J7543" s="15" t="str">
        <f aca="true">IF(OR(E7543="",E7543="!!!",F7543="NEW"),"",COUNTBLANK(OFFSET(A$1,,,SUMPRODUCT(MAX(ROW(E$2:E7543)*(E7543=E$2:E7543)))))-COUNTBLANK(OFFSET(A$1,,,SUMPRODUCT(MAX(ROW(E$1:E7542)*(E7543=E$1:E7542))))))</f>
        <v/>
      </c>
      <c r="K7543" s="15" t="str">
        <f aca="false">IF(OR(E7543="",E7543="!!!",F7543="NEW"),"",INDEX(J$1:J7542,SUMPRODUCT(MAX(ROW(E$1:E7542)*(E7543=E$1:E7542)))))</f>
        <v/>
      </c>
      <c r="L7543" s="16"/>
    </row>
    <row r="7544" customFormat="false" ht="12.75" hidden="false" customHeight="false" outlineLevel="0" collapsed="false">
      <c r="A7544" s="9" t="s">
        <v>75</v>
      </c>
      <c r="E7544" s="10" t="str">
        <f aca="false">IF(D7544="?OLD","!!!","")</f>
        <v/>
      </c>
      <c r="F7544" s="11" t="str">
        <f aca="false">IF(OR(E7544="",E7544="!!!"),"",IF(NOT(ISNA(VLOOKUP(E7544,E$1:E7543,1,FALSE()))),"OLD",IF(AND(E7544&lt;&gt;"",E7544&lt;&gt;"!!!"),"NEW","")))</f>
        <v/>
      </c>
      <c r="G7544" s="12" t="str">
        <f aca="false">IF(OR(E7544="",E7544="!!!"),"",IF(OR(J7544=0,AND(J7544=1,K7544=1),AND(J7544=1,I7544="SBJ"),AND(J7544=1,I7544=0)),"?IN_FOCUS",IF(J7544&lt;=2,"?ACTIVATED",IF(J7544&lt;&gt;"","?FAMILIAR",IF(F7544="NEW",IF(ISNA(VLOOKUP(E7544,#REF!,1,FALSE())),"?TYPE_IDENTIFIABLE","?REFERENTIAL"),"_")))))</f>
        <v/>
      </c>
      <c r="H7544" s="13" t="str">
        <f aca="false">IF(J7544&lt;&gt;1,"",IF(I7544="SBJ","CB","?"))</f>
        <v/>
      </c>
      <c r="I7544" s="14" t="str">
        <f aca="false">IF(OR(E7544="",E7544="!!!",F7544="NEW"),"",INDEX(B$2:B7543,-1+SUMPRODUCT(MAX(ROW(E$2:E7543)*(E7544=E$2:E7543)))))</f>
        <v/>
      </c>
      <c r="J7544" s="15" t="str">
        <f aca="true">IF(OR(E7544="",E7544="!!!",F7544="NEW"),"",COUNTBLANK(OFFSET(A$1,,,SUMPRODUCT(MAX(ROW(E$2:E7544)*(E7544=E$2:E7544)))))-COUNTBLANK(OFFSET(A$1,,,SUMPRODUCT(MAX(ROW(E$1:E7543)*(E7544=E$1:E7543))))))</f>
        <v/>
      </c>
      <c r="K7544" s="15" t="str">
        <f aca="false">IF(OR(E7544="",E7544="!!!",F7544="NEW"),"",INDEX(J$1:J7543,SUMPRODUCT(MAX(ROW(E$1:E7543)*(E7544=E$1:E7543)))))</f>
        <v/>
      </c>
      <c r="L7544" s="16"/>
    </row>
    <row r="7545" customFormat="false" ht="12.75" hidden="false" customHeight="false" outlineLevel="0" collapsed="false">
      <c r="A7545" s="9" t="s">
        <v>255</v>
      </c>
      <c r="B7545" s="0" t="s">
        <v>25</v>
      </c>
      <c r="C7545" s="0" t="s">
        <v>30</v>
      </c>
      <c r="D7545" s="0" t="s">
        <v>31</v>
      </c>
      <c r="E7545" s="10" t="str">
        <f aca="false">IF(D7545="?OLD","!!!","")</f>
        <v>!!!</v>
      </c>
      <c r="F7545" s="11" t="str">
        <f aca="false">IF(OR(E7545="",E7545="!!!"),"",IF(NOT(ISNA(VLOOKUP(E7545,E$1:E7544,1,FALSE()))),"OLD",IF(AND(E7545&lt;&gt;"",E7545&lt;&gt;"!!!"),"NEW","")))</f>
        <v/>
      </c>
      <c r="G7545" s="12" t="str">
        <f aca="false">IF(OR(E7545="",E7545="!!!"),"",IF(OR(J7545=0,AND(J7545=1,K7545=1),AND(J7545=1,I7545="SBJ"),AND(J7545=1,I7545=0)),"?IN_FOCUS",IF(J7545&lt;=2,"?ACTIVATED",IF(J7545&lt;&gt;"","?FAMILIAR",IF(F7545="NEW",IF(ISNA(VLOOKUP(E7545,#REF!,1,FALSE())),"?TYPE_IDENTIFIABLE","?REFERENTIAL"),"_")))))</f>
        <v/>
      </c>
      <c r="H7545" s="13" t="str">
        <f aca="false">IF(J7545&lt;&gt;1,"",IF(I7545="SBJ","CB","?"))</f>
        <v/>
      </c>
      <c r="I7545" s="14" t="str">
        <f aca="false">IF(OR(E7545="",E7545="!!!",F7545="NEW"),"",INDEX(B$2:B7544,-1+SUMPRODUCT(MAX(ROW(E$2:E7544)*(E7545=E$2:E7544)))))</f>
        <v/>
      </c>
      <c r="J7545" s="15" t="str">
        <f aca="true">IF(OR(E7545="",E7545="!!!",F7545="NEW"),"",COUNTBLANK(OFFSET(A$1,,,SUMPRODUCT(MAX(ROW(E$2:E7545)*(E7545=E$2:E7545)))))-COUNTBLANK(OFFSET(A$1,,,SUMPRODUCT(MAX(ROW(E$1:E7544)*(E7545=E$1:E7544))))))</f>
        <v/>
      </c>
      <c r="K7545" s="15" t="str">
        <f aca="false">IF(OR(E7545="",E7545="!!!",F7545="NEW"),"",INDEX(J$1:J7544,SUMPRODUCT(MAX(ROW(E$1:E7544)*(E7545=E$1:E7544)))))</f>
        <v/>
      </c>
      <c r="L7545" s="16"/>
    </row>
    <row r="7546" customFormat="false" ht="12.75" hidden="false" customHeight="false" outlineLevel="0" collapsed="false">
      <c r="A7546" s="9" t="s">
        <v>198</v>
      </c>
      <c r="E7546" s="10" t="str">
        <f aca="false">IF(D7546="?OLD","!!!","")</f>
        <v/>
      </c>
      <c r="F7546" s="11" t="str">
        <f aca="false">IF(OR(E7546="",E7546="!!!"),"",IF(NOT(ISNA(VLOOKUP(E7546,E$1:E7545,1,FALSE()))),"OLD",IF(AND(E7546&lt;&gt;"",E7546&lt;&gt;"!!!"),"NEW","")))</f>
        <v/>
      </c>
      <c r="G7546" s="12" t="str">
        <f aca="false">IF(OR(E7546="",E7546="!!!"),"",IF(OR(J7546=0,AND(J7546=1,K7546=1),AND(J7546=1,I7546="SBJ"),AND(J7546=1,I7546=0)),"?IN_FOCUS",IF(J7546&lt;=2,"?ACTIVATED",IF(J7546&lt;&gt;"","?FAMILIAR",IF(F7546="NEW",IF(ISNA(VLOOKUP(E7546,#REF!,1,FALSE())),"?TYPE_IDENTIFIABLE","?REFERENTIAL"),"_")))))</f>
        <v/>
      </c>
      <c r="H7546" s="13" t="str">
        <f aca="false">IF(J7546&lt;&gt;1,"",IF(I7546="SBJ","CB","?"))</f>
        <v/>
      </c>
      <c r="I7546" s="14" t="str">
        <f aca="false">IF(OR(E7546="",E7546="!!!",F7546="NEW"),"",INDEX(B$2:B7545,-1+SUMPRODUCT(MAX(ROW(E$2:E7545)*(E7546=E$2:E7545)))))</f>
        <v/>
      </c>
      <c r="J7546" s="15" t="str">
        <f aca="true">IF(OR(E7546="",E7546="!!!",F7546="NEW"),"",COUNTBLANK(OFFSET(A$1,,,SUMPRODUCT(MAX(ROW(E$2:E7546)*(E7546=E$2:E7546)))))-COUNTBLANK(OFFSET(A$1,,,SUMPRODUCT(MAX(ROW(E$1:E7545)*(E7546=E$1:E7545))))))</f>
        <v/>
      </c>
      <c r="K7546" s="15" t="str">
        <f aca="false">IF(OR(E7546="",E7546="!!!",F7546="NEW"),"",INDEX(J$1:J7545,SUMPRODUCT(MAX(ROW(E$1:E7545)*(E7546=E$1:E7545)))))</f>
        <v/>
      </c>
      <c r="L7546" s="16"/>
    </row>
    <row r="7547" customFormat="false" ht="12.75" hidden="false" customHeight="false" outlineLevel="0" collapsed="false">
      <c r="A7547" s="9" t="s">
        <v>21</v>
      </c>
      <c r="E7547" s="10" t="str">
        <f aca="false">IF(D7547="?OLD","!!!","")</f>
        <v/>
      </c>
      <c r="F7547" s="11" t="str">
        <f aca="false">IF(OR(E7547="",E7547="!!!"),"",IF(NOT(ISNA(VLOOKUP(E7547,E$1:E7546,1,FALSE()))),"OLD",IF(AND(E7547&lt;&gt;"",E7547&lt;&gt;"!!!"),"NEW","")))</f>
        <v/>
      </c>
      <c r="G7547" s="12" t="str">
        <f aca="false">IF(OR(E7547="",E7547="!!!"),"",IF(OR(J7547=0,AND(J7547=1,K7547=1),AND(J7547=1,I7547="SBJ"),AND(J7547=1,I7547=0)),"?IN_FOCUS",IF(J7547&lt;=2,"?ACTIVATED",IF(J7547&lt;&gt;"","?FAMILIAR",IF(F7547="NEW",IF(ISNA(VLOOKUP(E7547,#REF!,1,FALSE())),"?TYPE_IDENTIFIABLE","?REFERENTIAL"),"_")))))</f>
        <v/>
      </c>
      <c r="H7547" s="13" t="str">
        <f aca="false">IF(J7547&lt;&gt;1,"",IF(I7547="SBJ","CB","?"))</f>
        <v/>
      </c>
      <c r="I7547" s="14" t="str">
        <f aca="false">IF(OR(E7547="",E7547="!!!",F7547="NEW"),"",INDEX(B$2:B7546,-1+SUMPRODUCT(MAX(ROW(E$2:E7546)*(E7547=E$2:E7546)))))</f>
        <v/>
      </c>
      <c r="J7547" s="15" t="str">
        <f aca="true">IF(OR(E7547="",E7547="!!!",F7547="NEW"),"",COUNTBLANK(OFFSET(A$1,,,SUMPRODUCT(MAX(ROW(E$2:E7547)*(E7547=E$2:E7547)))))-COUNTBLANK(OFFSET(A$1,,,SUMPRODUCT(MAX(ROW(E$1:E7546)*(E7547=E$1:E7546))))))</f>
        <v/>
      </c>
      <c r="K7547" s="15" t="str">
        <f aca="false">IF(OR(E7547="",E7547="!!!",F7547="NEW"),"",INDEX(J$1:J7546,SUMPRODUCT(MAX(ROW(E$1:E7546)*(E7547=E$1:E7546)))))</f>
        <v/>
      </c>
      <c r="L7547" s="16"/>
    </row>
    <row r="7548" customFormat="false" ht="12.75" hidden="false" customHeight="false" outlineLevel="0" collapsed="false">
      <c r="A7548" s="9" t="s">
        <v>2027</v>
      </c>
      <c r="E7548" s="10" t="str">
        <f aca="false">IF(D7548="?OLD","!!!","")</f>
        <v/>
      </c>
      <c r="F7548" s="11" t="str">
        <f aca="false">IF(OR(E7548="",E7548="!!!"),"",IF(NOT(ISNA(VLOOKUP(E7548,E$1:E7547,1,FALSE()))),"OLD",IF(AND(E7548&lt;&gt;"",E7548&lt;&gt;"!!!"),"NEW","")))</f>
        <v/>
      </c>
      <c r="G7548" s="12" t="str">
        <f aca="false">IF(OR(E7548="",E7548="!!!"),"",IF(OR(J7548=0,AND(J7548=1,K7548=1),AND(J7548=1,I7548="SBJ"),AND(J7548=1,I7548=0)),"?IN_FOCUS",IF(J7548&lt;=2,"?ACTIVATED",IF(J7548&lt;&gt;"","?FAMILIAR",IF(F7548="NEW",IF(ISNA(VLOOKUP(E7548,#REF!,1,FALSE())),"?TYPE_IDENTIFIABLE","?REFERENTIAL"),"_")))))</f>
        <v/>
      </c>
      <c r="H7548" s="13" t="str">
        <f aca="false">IF(J7548&lt;&gt;1,"",IF(I7548="SBJ","CB","?"))</f>
        <v/>
      </c>
      <c r="I7548" s="14" t="str">
        <f aca="false">IF(OR(E7548="",E7548="!!!",F7548="NEW"),"",INDEX(B$2:B7547,-1+SUMPRODUCT(MAX(ROW(E$2:E7547)*(E7548=E$2:E7547)))))</f>
        <v/>
      </c>
      <c r="J7548" s="15" t="str">
        <f aca="true">IF(OR(E7548="",E7548="!!!",F7548="NEW"),"",COUNTBLANK(OFFSET(A$1,,,SUMPRODUCT(MAX(ROW(E$2:E7548)*(E7548=E$2:E7548)))))-COUNTBLANK(OFFSET(A$1,,,SUMPRODUCT(MAX(ROW(E$1:E7547)*(E7548=E$1:E7547))))))</f>
        <v/>
      </c>
      <c r="K7548" s="15" t="str">
        <f aca="false">IF(OR(E7548="",E7548="!!!",F7548="NEW"),"",INDEX(J$1:J7547,SUMPRODUCT(MAX(ROW(E$1:E7547)*(E7548=E$1:E7547)))))</f>
        <v/>
      </c>
      <c r="L7548" s="16"/>
    </row>
    <row r="7549" customFormat="false" ht="12.75" hidden="false" customHeight="false" outlineLevel="0" collapsed="false">
      <c r="A7549" s="9" t="s">
        <v>2028</v>
      </c>
      <c r="B7549" s="0" t="s">
        <v>23</v>
      </c>
      <c r="C7549" s="0" t="s">
        <v>19</v>
      </c>
      <c r="E7549" s="10" t="str">
        <f aca="false">IF(D7549="?OLD","!!!","")</f>
        <v/>
      </c>
      <c r="F7549" s="11" t="str">
        <f aca="false">IF(OR(E7549="",E7549="!!!"),"",IF(NOT(ISNA(VLOOKUP(E7549,E$1:E7548,1,FALSE()))),"OLD",IF(AND(E7549&lt;&gt;"",E7549&lt;&gt;"!!!"),"NEW","")))</f>
        <v/>
      </c>
      <c r="G7549" s="12" t="str">
        <f aca="false">IF(OR(E7549="",E7549="!!!"),"",IF(OR(J7549=0,AND(J7549=1,K7549=1),AND(J7549=1,I7549="SBJ"),AND(J7549=1,I7549=0)),"?IN_FOCUS",IF(J7549&lt;=2,"?ACTIVATED",IF(J7549&lt;&gt;"","?FAMILIAR",IF(F7549="NEW",IF(ISNA(VLOOKUP(E7549,#REF!,1,FALSE())),"?TYPE_IDENTIFIABLE","?REFERENTIAL"),"_")))))</f>
        <v/>
      </c>
      <c r="H7549" s="13" t="str">
        <f aca="false">IF(J7549&lt;&gt;1,"",IF(I7549="SBJ","CB","?"))</f>
        <v/>
      </c>
      <c r="I7549" s="14" t="str">
        <f aca="false">IF(OR(E7549="",E7549="!!!",F7549="NEW"),"",INDEX(B$2:B7548,-1+SUMPRODUCT(MAX(ROW(E$2:E7548)*(E7549=E$2:E7548)))))</f>
        <v/>
      </c>
      <c r="J7549" s="15" t="str">
        <f aca="true">IF(OR(E7549="",E7549="!!!",F7549="NEW"),"",COUNTBLANK(OFFSET(A$1,,,SUMPRODUCT(MAX(ROW(E$2:E7549)*(E7549=E$2:E7549)))))-COUNTBLANK(OFFSET(A$1,,,SUMPRODUCT(MAX(ROW(E$1:E7548)*(E7549=E$1:E7548))))))</f>
        <v/>
      </c>
      <c r="K7549" s="15" t="str">
        <f aca="false">IF(OR(E7549="",E7549="!!!",F7549="NEW"),"",INDEX(J$1:J7548,SUMPRODUCT(MAX(ROW(E$1:E7548)*(E7549=E$1:E7548)))))</f>
        <v/>
      </c>
      <c r="L7549" s="16"/>
    </row>
    <row r="7550" customFormat="false" ht="12.75" hidden="false" customHeight="false" outlineLevel="0" collapsed="false">
      <c r="A7550" s="9" t="s">
        <v>48</v>
      </c>
      <c r="E7550" s="10" t="str">
        <f aca="false">IF(D7550="?OLD","!!!","")</f>
        <v/>
      </c>
      <c r="F7550" s="11" t="str">
        <f aca="false">IF(OR(E7550="",E7550="!!!"),"",IF(NOT(ISNA(VLOOKUP(E7550,E$1:E7549,1,FALSE()))),"OLD",IF(AND(E7550&lt;&gt;"",E7550&lt;&gt;"!!!"),"NEW","")))</f>
        <v/>
      </c>
      <c r="G7550" s="12" t="str">
        <f aca="false">IF(OR(E7550="",E7550="!!!"),"",IF(OR(J7550=0,AND(J7550=1,K7550=1),AND(J7550=1,I7550="SBJ"),AND(J7550=1,I7550=0)),"?IN_FOCUS",IF(J7550&lt;=2,"?ACTIVATED",IF(J7550&lt;&gt;"","?FAMILIAR",IF(F7550="NEW",IF(ISNA(VLOOKUP(E7550,#REF!,1,FALSE())),"?TYPE_IDENTIFIABLE","?REFERENTIAL"),"_")))))</f>
        <v/>
      </c>
      <c r="H7550" s="13" t="str">
        <f aca="false">IF(J7550&lt;&gt;1,"",IF(I7550="SBJ","CB","?"))</f>
        <v/>
      </c>
      <c r="I7550" s="14" t="str">
        <f aca="false">IF(OR(E7550="",E7550="!!!",F7550="NEW"),"",INDEX(B$2:B7549,-1+SUMPRODUCT(MAX(ROW(E$2:E7549)*(E7550=E$2:E7549)))))</f>
        <v/>
      </c>
      <c r="J7550" s="15" t="str">
        <f aca="true">IF(OR(E7550="",E7550="!!!",F7550="NEW"),"",COUNTBLANK(OFFSET(A$1,,,SUMPRODUCT(MAX(ROW(E$2:E7550)*(E7550=E$2:E7550)))))-COUNTBLANK(OFFSET(A$1,,,SUMPRODUCT(MAX(ROW(E$1:E7549)*(E7550=E$1:E7549))))))</f>
        <v/>
      </c>
      <c r="K7550" s="15" t="str">
        <f aca="false">IF(OR(E7550="",E7550="!!!",F7550="NEW"),"",INDEX(J$1:J7549,SUMPRODUCT(MAX(ROW(E$1:E7549)*(E7550=E$1:E7549)))))</f>
        <v/>
      </c>
      <c r="L7550" s="16"/>
    </row>
    <row r="7551" customFormat="false" ht="12.75" hidden="false" customHeight="false" outlineLevel="0" collapsed="false">
      <c r="E7551" s="10" t="str">
        <f aca="false">IF(D7551="?OLD","!!!","")</f>
        <v/>
      </c>
      <c r="F7551" s="11" t="str">
        <f aca="false">IF(OR(E7551="",E7551="!!!"),"",IF(NOT(ISNA(VLOOKUP(E7551,E$1:E7550,1,FALSE()))),"OLD",IF(AND(E7551&lt;&gt;"",E7551&lt;&gt;"!!!"),"NEW","")))</f>
        <v/>
      </c>
      <c r="G7551" s="12" t="str">
        <f aca="false">IF(OR(E7551="",E7551="!!!"),"",IF(OR(J7551=0,AND(J7551=1,K7551=1),AND(J7551=1,I7551="SBJ"),AND(J7551=1,I7551=0)),"?IN_FOCUS",IF(J7551&lt;=2,"?ACTIVATED",IF(J7551&lt;&gt;"","?FAMILIAR",IF(F7551="NEW",IF(ISNA(VLOOKUP(E7551,#REF!,1,FALSE())),"?TYPE_IDENTIFIABLE","?REFERENTIAL"),"_")))))</f>
        <v/>
      </c>
      <c r="H7551" s="13" t="str">
        <f aca="false">IF(J7551&lt;&gt;1,"",IF(I7551="SBJ","CB","?"))</f>
        <v/>
      </c>
      <c r="I7551" s="14" t="str">
        <f aca="false">IF(OR(E7551="",E7551="!!!",F7551="NEW"),"",INDEX(B$2:B7550,-1+SUMPRODUCT(MAX(ROW(E$2:E7550)*(E7551=E$2:E7550)))))</f>
        <v/>
      </c>
      <c r="J7551" s="15" t="str">
        <f aca="true">IF(OR(E7551="",E7551="!!!",F7551="NEW"),"",COUNTBLANK(OFFSET(A$1,,,SUMPRODUCT(MAX(ROW(E$2:E7551)*(E7551=E$2:E7551)))))-COUNTBLANK(OFFSET(A$1,,,SUMPRODUCT(MAX(ROW(E$1:E7550)*(E7551=E$1:E7550))))))</f>
        <v/>
      </c>
      <c r="K7551" s="15" t="str">
        <f aca="false">IF(OR(E7551="",E7551="!!!",F7551="NEW"),"",INDEX(J$1:J7550,SUMPRODUCT(MAX(ROW(E$1:E7550)*(E7551=E$1:E7550)))))</f>
        <v/>
      </c>
      <c r="L7551" s="16"/>
    </row>
    <row r="7552" customFormat="false" ht="12.75" hidden="false" customHeight="false" outlineLevel="0" collapsed="false">
      <c r="A7552" s="9" t="s">
        <v>2029</v>
      </c>
      <c r="E7552" s="10" t="str">
        <f aca="false">IF(D7552="?OLD","!!!","")</f>
        <v/>
      </c>
      <c r="F7552" s="11" t="str">
        <f aca="false">IF(OR(E7552="",E7552="!!!"),"",IF(NOT(ISNA(VLOOKUP(E7552,E$1:E7551,1,FALSE()))),"OLD",IF(AND(E7552&lt;&gt;"",E7552&lt;&gt;"!!!"),"NEW","")))</f>
        <v/>
      </c>
      <c r="G7552" s="12" t="str">
        <f aca="false">IF(OR(E7552="",E7552="!!!"),"",IF(OR(J7552=0,AND(J7552=1,K7552=1),AND(J7552=1,I7552="SBJ"),AND(J7552=1,I7552=0)),"?IN_FOCUS",IF(J7552&lt;=2,"?ACTIVATED",IF(J7552&lt;&gt;"","?FAMILIAR",IF(F7552="NEW",IF(ISNA(VLOOKUP(E7552,#REF!,1,FALSE())),"?TYPE_IDENTIFIABLE","?REFERENTIAL"),"_")))))</f>
        <v/>
      </c>
      <c r="H7552" s="13" t="str">
        <f aca="false">IF(J7552&lt;&gt;1,"",IF(I7552="SBJ","CB","?"))</f>
        <v/>
      </c>
      <c r="I7552" s="14" t="str">
        <f aca="false">IF(OR(E7552="",E7552="!!!",F7552="NEW"),"",INDEX(B$2:B7551,-1+SUMPRODUCT(MAX(ROW(E$2:E7551)*(E7552=E$2:E7551)))))</f>
        <v/>
      </c>
      <c r="J7552" s="15" t="str">
        <f aca="true">IF(OR(E7552="",E7552="!!!",F7552="NEW"),"",COUNTBLANK(OFFSET(A$1,,,SUMPRODUCT(MAX(ROW(E$2:E7552)*(E7552=E$2:E7552)))))-COUNTBLANK(OFFSET(A$1,,,SUMPRODUCT(MAX(ROW(E$1:E7551)*(E7552=E$1:E7551))))))</f>
        <v/>
      </c>
      <c r="K7552" s="15" t="str">
        <f aca="false">IF(OR(E7552="",E7552="!!!",F7552="NEW"),"",INDEX(J$1:J7551,SUMPRODUCT(MAX(ROW(E$1:E7551)*(E7552=E$1:E7551)))))</f>
        <v/>
      </c>
      <c r="L7552" s="16"/>
    </row>
    <row r="7553" customFormat="false" ht="12.75" hidden="false" customHeight="false" outlineLevel="0" collapsed="false">
      <c r="A7553" s="9" t="s">
        <v>225</v>
      </c>
      <c r="E7553" s="10" t="str">
        <f aca="false">IF(D7553="?OLD","!!!","")</f>
        <v/>
      </c>
      <c r="F7553" s="11" t="str">
        <f aca="false">IF(OR(E7553="",E7553="!!!"),"",IF(NOT(ISNA(VLOOKUP(E7553,E$1:E7552,1,FALSE()))),"OLD",IF(AND(E7553&lt;&gt;"",E7553&lt;&gt;"!!!"),"NEW","")))</f>
        <v/>
      </c>
      <c r="G7553" s="12" t="str">
        <f aca="false">IF(OR(E7553="",E7553="!!!"),"",IF(OR(J7553=0,AND(J7553=1,K7553=1),AND(J7553=1,I7553="SBJ"),AND(J7553=1,I7553=0)),"?IN_FOCUS",IF(J7553&lt;=2,"?ACTIVATED",IF(J7553&lt;&gt;"","?FAMILIAR",IF(F7553="NEW",IF(ISNA(VLOOKUP(E7553,#REF!,1,FALSE())),"?TYPE_IDENTIFIABLE","?REFERENTIAL"),"_")))))</f>
        <v/>
      </c>
      <c r="H7553" s="13" t="str">
        <f aca="false">IF(J7553&lt;&gt;1,"",IF(I7553="SBJ","CB","?"))</f>
        <v/>
      </c>
      <c r="I7553" s="14" t="str">
        <f aca="false">IF(OR(E7553="",E7553="!!!",F7553="NEW"),"",INDEX(B$2:B7552,-1+SUMPRODUCT(MAX(ROW(E$2:E7552)*(E7553=E$2:E7552)))))</f>
        <v/>
      </c>
      <c r="J7553" s="15" t="str">
        <f aca="true">IF(OR(E7553="",E7553="!!!",F7553="NEW"),"",COUNTBLANK(OFFSET(A$1,,,SUMPRODUCT(MAX(ROW(E$2:E7553)*(E7553=E$2:E7553)))))-COUNTBLANK(OFFSET(A$1,,,SUMPRODUCT(MAX(ROW(E$1:E7552)*(E7553=E$1:E7552))))))</f>
        <v/>
      </c>
      <c r="K7553" s="15" t="str">
        <f aca="false">IF(OR(E7553="",E7553="!!!",F7553="NEW"),"",INDEX(J$1:J7552,SUMPRODUCT(MAX(ROW(E$1:E7552)*(E7553=E$1:E7552)))))</f>
        <v/>
      </c>
      <c r="L7553" s="16"/>
    </row>
    <row r="7554" customFormat="false" ht="12.75" hidden="false" customHeight="false" outlineLevel="0" collapsed="false">
      <c r="A7554" s="9" t="s">
        <v>15</v>
      </c>
      <c r="E7554" s="10" t="str">
        <f aca="false">IF(D7554="?OLD","!!!","")</f>
        <v/>
      </c>
      <c r="F7554" s="11" t="str">
        <f aca="false">IF(OR(E7554="",E7554="!!!"),"",IF(NOT(ISNA(VLOOKUP(E7554,E$1:E7553,1,FALSE()))),"OLD",IF(AND(E7554&lt;&gt;"",E7554&lt;&gt;"!!!"),"NEW","")))</f>
        <v/>
      </c>
      <c r="G7554" s="12" t="str">
        <f aca="false">IF(OR(E7554="",E7554="!!!"),"",IF(OR(J7554=0,AND(J7554=1,K7554=1),AND(J7554=1,I7554="SBJ"),AND(J7554=1,I7554=0)),"?IN_FOCUS",IF(J7554&lt;=2,"?ACTIVATED",IF(J7554&lt;&gt;"","?FAMILIAR",IF(F7554="NEW",IF(ISNA(VLOOKUP(E7554,#REF!,1,FALSE())),"?TYPE_IDENTIFIABLE","?REFERENTIAL"),"_")))))</f>
        <v/>
      </c>
      <c r="H7554" s="13" t="str">
        <f aca="false">IF(J7554&lt;&gt;1,"",IF(I7554="SBJ","CB","?"))</f>
        <v/>
      </c>
      <c r="I7554" s="14" t="str">
        <f aca="false">IF(OR(E7554="",E7554="!!!",F7554="NEW"),"",INDEX(B$2:B7553,-1+SUMPRODUCT(MAX(ROW(E$2:E7553)*(E7554=E$2:E7553)))))</f>
        <v/>
      </c>
      <c r="J7554" s="15" t="str">
        <f aca="true">IF(OR(E7554="",E7554="!!!",F7554="NEW"),"",COUNTBLANK(OFFSET(A$1,,,SUMPRODUCT(MAX(ROW(E$2:E7554)*(E7554=E$2:E7554)))))-COUNTBLANK(OFFSET(A$1,,,SUMPRODUCT(MAX(ROW(E$1:E7553)*(E7554=E$1:E7553))))))</f>
        <v/>
      </c>
      <c r="K7554" s="15" t="str">
        <f aca="false">IF(OR(E7554="",E7554="!!!",F7554="NEW"),"",INDEX(J$1:J7553,SUMPRODUCT(MAX(ROW(E$1:E7553)*(E7554=E$1:E7553)))))</f>
        <v/>
      </c>
      <c r="L7554" s="16"/>
    </row>
    <row r="7555" customFormat="false" ht="12.75" hidden="false" customHeight="false" outlineLevel="0" collapsed="false">
      <c r="A7555" s="9" t="s">
        <v>80</v>
      </c>
      <c r="B7555" s="0" t="s">
        <v>23</v>
      </c>
      <c r="C7555" s="0" t="s">
        <v>2030</v>
      </c>
      <c r="D7555" s="0" t="s">
        <v>31</v>
      </c>
      <c r="E7555" s="10" t="str">
        <f aca="false">IF(D7555="?OLD","!!!","")</f>
        <v>!!!</v>
      </c>
      <c r="F7555" s="11" t="str">
        <f aca="false">IF(OR(E7555="",E7555="!!!"),"",IF(NOT(ISNA(VLOOKUP(E7555,E$1:E7554,1,FALSE()))),"OLD",IF(AND(E7555&lt;&gt;"",E7555&lt;&gt;"!!!"),"NEW","")))</f>
        <v/>
      </c>
      <c r="G7555" s="12" t="str">
        <f aca="false">IF(OR(E7555="",E7555="!!!"),"",IF(OR(J7555=0,AND(J7555=1,K7555=1),AND(J7555=1,I7555="SBJ"),AND(J7555=1,I7555=0)),"?IN_FOCUS",IF(J7555&lt;=2,"?ACTIVATED",IF(J7555&lt;&gt;"","?FAMILIAR",IF(F7555="NEW",IF(ISNA(VLOOKUP(E7555,#REF!,1,FALSE())),"?TYPE_IDENTIFIABLE","?REFERENTIAL"),"_")))))</f>
        <v/>
      </c>
      <c r="H7555" s="13" t="str">
        <f aca="false">IF(J7555&lt;&gt;1,"",IF(I7555="SBJ","CB","?"))</f>
        <v/>
      </c>
      <c r="I7555" s="14" t="str">
        <f aca="false">IF(OR(E7555="",E7555="!!!",F7555="NEW"),"",INDEX(B$2:B7554,-1+SUMPRODUCT(MAX(ROW(E$2:E7554)*(E7555=E$2:E7554)))))</f>
        <v/>
      </c>
      <c r="J7555" s="15" t="str">
        <f aca="true">IF(OR(E7555="",E7555="!!!",F7555="NEW"),"",COUNTBLANK(OFFSET(A$1,,,SUMPRODUCT(MAX(ROW(E$2:E7555)*(E7555=E$2:E7555)))))-COUNTBLANK(OFFSET(A$1,,,SUMPRODUCT(MAX(ROW(E$1:E7554)*(E7555=E$1:E7554))))))</f>
        <v/>
      </c>
      <c r="K7555" s="15" t="str">
        <f aca="false">IF(OR(E7555="",E7555="!!!",F7555="NEW"),"",INDEX(J$1:J7554,SUMPRODUCT(MAX(ROW(E$1:E7554)*(E7555=E$1:E7554)))))</f>
        <v/>
      </c>
      <c r="L7555" s="16"/>
    </row>
    <row r="7556" customFormat="false" ht="12.75" hidden="false" customHeight="false" outlineLevel="0" collapsed="false">
      <c r="A7556" s="9" t="s">
        <v>620</v>
      </c>
      <c r="B7556" s="0" t="s">
        <v>18</v>
      </c>
      <c r="C7556" s="0" t="s">
        <v>30</v>
      </c>
      <c r="D7556" s="0" t="s">
        <v>31</v>
      </c>
      <c r="E7556" s="10" t="str">
        <f aca="false">IF(D7556="?OLD","!!!","")</f>
        <v>!!!</v>
      </c>
      <c r="F7556" s="11" t="str">
        <f aca="false">IF(OR(E7556="",E7556="!!!"),"",IF(NOT(ISNA(VLOOKUP(E7556,E$1:E7555,1,FALSE()))),"OLD",IF(AND(E7556&lt;&gt;"",E7556&lt;&gt;"!!!"),"NEW","")))</f>
        <v/>
      </c>
      <c r="G7556" s="12" t="str">
        <f aca="false">IF(OR(E7556="",E7556="!!!"),"",IF(OR(J7556=0,AND(J7556=1,K7556=1),AND(J7556=1,I7556="SBJ"),AND(J7556=1,I7556=0)),"?IN_FOCUS",IF(J7556&lt;=2,"?ACTIVATED",IF(J7556&lt;&gt;"","?FAMILIAR",IF(F7556="NEW",IF(ISNA(VLOOKUP(E7556,#REF!,1,FALSE())),"?TYPE_IDENTIFIABLE","?REFERENTIAL"),"_")))))</f>
        <v/>
      </c>
      <c r="H7556" s="13" t="str">
        <f aca="false">IF(J7556&lt;&gt;1,"",IF(I7556="SBJ","CB","?"))</f>
        <v/>
      </c>
      <c r="I7556" s="14" t="str">
        <f aca="false">IF(OR(E7556="",E7556="!!!",F7556="NEW"),"",INDEX(B$2:B7555,-1+SUMPRODUCT(MAX(ROW(E$2:E7555)*(E7556=E$2:E7555)))))</f>
        <v/>
      </c>
      <c r="J7556" s="15" t="str">
        <f aca="true">IF(OR(E7556="",E7556="!!!",F7556="NEW"),"",COUNTBLANK(OFFSET(A$1,,,SUMPRODUCT(MAX(ROW(E$2:E7556)*(E7556=E$2:E7556)))))-COUNTBLANK(OFFSET(A$1,,,SUMPRODUCT(MAX(ROW(E$1:E7555)*(E7556=E$1:E7555))))))</f>
        <v/>
      </c>
      <c r="K7556" s="15" t="str">
        <f aca="false">IF(OR(E7556="",E7556="!!!",F7556="NEW"),"",INDEX(J$1:J7555,SUMPRODUCT(MAX(ROW(E$1:E7555)*(E7556=E$1:E7555)))))</f>
        <v/>
      </c>
      <c r="L7556" s="16"/>
    </row>
    <row r="7557" customFormat="false" ht="12.75" hidden="false" customHeight="false" outlineLevel="0" collapsed="false">
      <c r="A7557" s="9" t="s">
        <v>778</v>
      </c>
      <c r="E7557" s="10" t="str">
        <f aca="false">IF(D7557="?OLD","!!!","")</f>
        <v/>
      </c>
      <c r="F7557" s="11" t="str">
        <f aca="false">IF(OR(E7557="",E7557="!!!"),"",IF(NOT(ISNA(VLOOKUP(E7557,E$1:E7556,1,FALSE()))),"OLD",IF(AND(E7557&lt;&gt;"",E7557&lt;&gt;"!!!"),"NEW","")))</f>
        <v/>
      </c>
      <c r="G7557" s="12" t="str">
        <f aca="false">IF(OR(E7557="",E7557="!!!"),"",IF(OR(J7557=0,AND(J7557=1,K7557=1),AND(J7557=1,I7557="SBJ"),AND(J7557=1,I7557=0)),"?IN_FOCUS",IF(J7557&lt;=2,"?ACTIVATED",IF(J7557&lt;&gt;"","?FAMILIAR",IF(F7557="NEW",IF(ISNA(VLOOKUP(E7557,#REF!,1,FALSE())),"?TYPE_IDENTIFIABLE","?REFERENTIAL"),"_")))))</f>
        <v/>
      </c>
      <c r="H7557" s="13" t="str">
        <f aca="false">IF(J7557&lt;&gt;1,"",IF(I7557="SBJ","CB","?"))</f>
        <v/>
      </c>
      <c r="I7557" s="14" t="str">
        <f aca="false">IF(OR(E7557="",E7557="!!!",F7557="NEW"),"",INDEX(B$2:B7556,-1+SUMPRODUCT(MAX(ROW(E$2:E7556)*(E7557=E$2:E7556)))))</f>
        <v/>
      </c>
      <c r="J7557" s="15" t="str">
        <f aca="true">IF(OR(E7557="",E7557="!!!",F7557="NEW"),"",COUNTBLANK(OFFSET(A$1,,,SUMPRODUCT(MAX(ROW(E$2:E7557)*(E7557=E$2:E7557)))))-COUNTBLANK(OFFSET(A$1,,,SUMPRODUCT(MAX(ROW(E$1:E7556)*(E7557=E$1:E7556))))))</f>
        <v/>
      </c>
      <c r="K7557" s="15" t="str">
        <f aca="false">IF(OR(E7557="",E7557="!!!",F7557="NEW"),"",INDEX(J$1:J7556,SUMPRODUCT(MAX(ROW(E$1:E7556)*(E7557=E$1:E7556)))))</f>
        <v/>
      </c>
      <c r="L7557" s="16"/>
    </row>
    <row r="7558" customFormat="false" ht="12.75" hidden="false" customHeight="false" outlineLevel="0" collapsed="false">
      <c r="A7558" s="9" t="s">
        <v>182</v>
      </c>
      <c r="E7558" s="10" t="str">
        <f aca="false">IF(D7558="?OLD","!!!","")</f>
        <v/>
      </c>
      <c r="F7558" s="11" t="str">
        <f aca="false">IF(OR(E7558="",E7558="!!!"),"",IF(NOT(ISNA(VLOOKUP(E7558,E$1:E7557,1,FALSE()))),"OLD",IF(AND(E7558&lt;&gt;"",E7558&lt;&gt;"!!!"),"NEW","")))</f>
        <v/>
      </c>
      <c r="G7558" s="12" t="str">
        <f aca="false">IF(OR(E7558="",E7558="!!!"),"",IF(OR(J7558=0,AND(J7558=1,K7558=1),AND(J7558=1,I7558="SBJ"),AND(J7558=1,I7558=0)),"?IN_FOCUS",IF(J7558&lt;=2,"?ACTIVATED",IF(J7558&lt;&gt;"","?FAMILIAR",IF(F7558="NEW",IF(ISNA(VLOOKUP(E7558,#REF!,1,FALSE())),"?TYPE_IDENTIFIABLE","?REFERENTIAL"),"_")))))</f>
        <v/>
      </c>
      <c r="H7558" s="13" t="str">
        <f aca="false">IF(J7558&lt;&gt;1,"",IF(I7558="SBJ","CB","?"))</f>
        <v/>
      </c>
      <c r="I7558" s="14" t="str">
        <f aca="false">IF(OR(E7558="",E7558="!!!",F7558="NEW"),"",INDEX(B$2:B7557,-1+SUMPRODUCT(MAX(ROW(E$2:E7557)*(E7558=E$2:E7557)))))</f>
        <v/>
      </c>
      <c r="J7558" s="15" t="str">
        <f aca="true">IF(OR(E7558="",E7558="!!!",F7558="NEW"),"",COUNTBLANK(OFFSET(A$1,,,SUMPRODUCT(MAX(ROW(E$2:E7558)*(E7558=E$2:E7558)))))-COUNTBLANK(OFFSET(A$1,,,SUMPRODUCT(MAX(ROW(E$1:E7557)*(E7558=E$1:E7557))))))</f>
        <v/>
      </c>
      <c r="K7558" s="15" t="str">
        <f aca="false">IF(OR(E7558="",E7558="!!!",F7558="NEW"),"",INDEX(J$1:J7557,SUMPRODUCT(MAX(ROW(E$1:E7557)*(E7558=E$1:E7557)))))</f>
        <v/>
      </c>
      <c r="L7558" s="16"/>
    </row>
    <row r="7559" customFormat="false" ht="12.75" hidden="false" customHeight="false" outlineLevel="0" collapsed="false">
      <c r="A7559" s="9" t="s">
        <v>2031</v>
      </c>
      <c r="E7559" s="10" t="str">
        <f aca="false">IF(D7559="?OLD","!!!","")</f>
        <v/>
      </c>
      <c r="F7559" s="11" t="str">
        <f aca="false">IF(OR(E7559="",E7559="!!!"),"",IF(NOT(ISNA(VLOOKUP(E7559,E$1:E7558,1,FALSE()))),"OLD",IF(AND(E7559&lt;&gt;"",E7559&lt;&gt;"!!!"),"NEW","")))</f>
        <v/>
      </c>
      <c r="G7559" s="12" t="str">
        <f aca="false">IF(OR(E7559="",E7559="!!!"),"",IF(OR(J7559=0,AND(J7559=1,K7559=1),AND(J7559=1,I7559="SBJ"),AND(J7559=1,I7559=0)),"?IN_FOCUS",IF(J7559&lt;=2,"?ACTIVATED",IF(J7559&lt;&gt;"","?FAMILIAR",IF(F7559="NEW",IF(ISNA(VLOOKUP(E7559,#REF!,1,FALSE())),"?TYPE_IDENTIFIABLE","?REFERENTIAL"),"_")))))</f>
        <v/>
      </c>
      <c r="H7559" s="13" t="str">
        <f aca="false">IF(J7559&lt;&gt;1,"",IF(I7559="SBJ","CB","?"))</f>
        <v/>
      </c>
      <c r="I7559" s="14" t="str">
        <f aca="false">IF(OR(E7559="",E7559="!!!",F7559="NEW"),"",INDEX(B$2:B7558,-1+SUMPRODUCT(MAX(ROW(E$2:E7558)*(E7559=E$2:E7558)))))</f>
        <v/>
      </c>
      <c r="J7559" s="15" t="str">
        <f aca="true">IF(OR(E7559="",E7559="!!!",F7559="NEW"),"",COUNTBLANK(OFFSET(A$1,,,SUMPRODUCT(MAX(ROW(E$2:E7559)*(E7559=E$2:E7559)))))-COUNTBLANK(OFFSET(A$1,,,SUMPRODUCT(MAX(ROW(E$1:E7558)*(E7559=E$1:E7558))))))</f>
        <v/>
      </c>
      <c r="K7559" s="15" t="str">
        <f aca="false">IF(OR(E7559="",E7559="!!!",F7559="NEW"),"",INDEX(J$1:J7558,SUMPRODUCT(MAX(ROW(E$1:E7558)*(E7559=E$1:E7558)))))</f>
        <v/>
      </c>
      <c r="L7559" s="16"/>
    </row>
    <row r="7560" customFormat="false" ht="12.75" hidden="false" customHeight="false" outlineLevel="0" collapsed="false">
      <c r="A7560" s="9" t="s">
        <v>925</v>
      </c>
      <c r="B7560" s="0" t="s">
        <v>23</v>
      </c>
      <c r="C7560" s="0" t="s">
        <v>113</v>
      </c>
      <c r="D7560" s="0" t="s">
        <v>31</v>
      </c>
      <c r="E7560" s="10" t="str">
        <f aca="false">IF(D7560="?OLD","!!!","")</f>
        <v>!!!</v>
      </c>
      <c r="F7560" s="11" t="str">
        <f aca="false">IF(OR(E7560="",E7560="!!!"),"",IF(NOT(ISNA(VLOOKUP(E7560,E$1:E7559,1,FALSE()))),"OLD",IF(AND(E7560&lt;&gt;"",E7560&lt;&gt;"!!!"),"NEW","")))</f>
        <v/>
      </c>
      <c r="G7560" s="12" t="str">
        <f aca="false">IF(OR(E7560="",E7560="!!!"),"",IF(OR(J7560=0,AND(J7560=1,K7560=1),AND(J7560=1,I7560="SBJ"),AND(J7560=1,I7560=0)),"?IN_FOCUS",IF(J7560&lt;=2,"?ACTIVATED",IF(J7560&lt;&gt;"","?FAMILIAR",IF(F7560="NEW",IF(ISNA(VLOOKUP(E7560,#REF!,1,FALSE())),"?TYPE_IDENTIFIABLE","?REFERENTIAL"),"_")))))</f>
        <v/>
      </c>
      <c r="H7560" s="13" t="str">
        <f aca="false">IF(J7560&lt;&gt;1,"",IF(I7560="SBJ","CB","?"))</f>
        <v/>
      </c>
      <c r="I7560" s="14" t="str">
        <f aca="false">IF(OR(E7560="",E7560="!!!",F7560="NEW"),"",INDEX(B$2:B7559,-1+SUMPRODUCT(MAX(ROW(E$2:E7559)*(E7560=E$2:E7559)))))</f>
        <v/>
      </c>
      <c r="J7560" s="15" t="str">
        <f aca="true">IF(OR(E7560="",E7560="!!!",F7560="NEW"),"",COUNTBLANK(OFFSET(A$1,,,SUMPRODUCT(MAX(ROW(E$2:E7560)*(E7560=E$2:E7560)))))-COUNTBLANK(OFFSET(A$1,,,SUMPRODUCT(MAX(ROW(E$1:E7559)*(E7560=E$1:E7559))))))</f>
        <v/>
      </c>
      <c r="K7560" s="15" t="str">
        <f aca="false">IF(OR(E7560="",E7560="!!!",F7560="NEW"),"",INDEX(J$1:J7559,SUMPRODUCT(MAX(ROW(E$1:E7559)*(E7560=E$1:E7559)))))</f>
        <v/>
      </c>
      <c r="L7560" s="16"/>
    </row>
    <row r="7561" customFormat="false" ht="12.75" hidden="false" customHeight="false" outlineLevel="0" collapsed="false">
      <c r="A7561" s="9" t="s">
        <v>2032</v>
      </c>
      <c r="B7561" s="0" t="s">
        <v>29</v>
      </c>
      <c r="C7561" s="0" t="s">
        <v>115</v>
      </c>
      <c r="D7561" s="0" t="s">
        <v>31</v>
      </c>
      <c r="E7561" s="10" t="str">
        <f aca="false">IF(D7561="?OLD","!!!","")</f>
        <v>!!!</v>
      </c>
      <c r="F7561" s="11" t="str">
        <f aca="false">IF(OR(E7561="",E7561="!!!"),"",IF(NOT(ISNA(VLOOKUP(E7561,E$1:E7560,1,FALSE()))),"OLD",IF(AND(E7561&lt;&gt;"",E7561&lt;&gt;"!!!"),"NEW","")))</f>
        <v/>
      </c>
      <c r="G7561" s="12" t="str">
        <f aca="false">IF(OR(E7561="",E7561="!!!"),"",IF(OR(J7561=0,AND(J7561=1,K7561=1),AND(J7561=1,I7561="SBJ"),AND(J7561=1,I7561=0)),"?IN_FOCUS",IF(J7561&lt;=2,"?ACTIVATED",IF(J7561&lt;&gt;"","?FAMILIAR",IF(F7561="NEW",IF(ISNA(VLOOKUP(E7561,#REF!,1,FALSE())),"?TYPE_IDENTIFIABLE","?REFERENTIAL"),"_")))))</f>
        <v/>
      </c>
      <c r="H7561" s="13" t="str">
        <f aca="false">IF(J7561&lt;&gt;1,"",IF(I7561="SBJ","CB","?"))</f>
        <v/>
      </c>
      <c r="I7561" s="14" t="str">
        <f aca="false">IF(OR(E7561="",E7561="!!!",F7561="NEW"),"",INDEX(B$2:B7560,-1+SUMPRODUCT(MAX(ROW(E$2:E7560)*(E7561=E$2:E7560)))))</f>
        <v/>
      </c>
      <c r="J7561" s="15" t="str">
        <f aca="true">IF(OR(E7561="",E7561="!!!",F7561="NEW"),"",COUNTBLANK(OFFSET(A$1,,,SUMPRODUCT(MAX(ROW(E$2:E7561)*(E7561=E$2:E7561)))))-COUNTBLANK(OFFSET(A$1,,,SUMPRODUCT(MAX(ROW(E$1:E7560)*(E7561=E$1:E7560))))))</f>
        <v/>
      </c>
      <c r="K7561" s="15" t="str">
        <f aca="false">IF(OR(E7561="",E7561="!!!",F7561="NEW"),"",INDEX(J$1:J7560,SUMPRODUCT(MAX(ROW(E$1:E7560)*(E7561=E$1:E7560)))))</f>
        <v/>
      </c>
      <c r="L7561" s="16"/>
    </row>
    <row r="7562" customFormat="false" ht="12.75" hidden="false" customHeight="false" outlineLevel="0" collapsed="false">
      <c r="A7562" s="9" t="s">
        <v>43</v>
      </c>
      <c r="E7562" s="10" t="str">
        <f aca="false">IF(D7562="?OLD","!!!","")</f>
        <v/>
      </c>
      <c r="F7562" s="11" t="str">
        <f aca="false">IF(OR(E7562="",E7562="!!!"),"",IF(NOT(ISNA(VLOOKUP(E7562,E$1:E7561,1,FALSE()))),"OLD",IF(AND(E7562&lt;&gt;"",E7562&lt;&gt;"!!!"),"NEW","")))</f>
        <v/>
      </c>
      <c r="G7562" s="12" t="str">
        <f aca="false">IF(OR(E7562="",E7562="!!!"),"",IF(OR(J7562=0,AND(J7562=1,K7562=1),AND(J7562=1,I7562="SBJ"),AND(J7562=1,I7562=0)),"?IN_FOCUS",IF(J7562&lt;=2,"?ACTIVATED",IF(J7562&lt;&gt;"","?FAMILIAR",IF(F7562="NEW",IF(ISNA(VLOOKUP(E7562,#REF!,1,FALSE())),"?TYPE_IDENTIFIABLE","?REFERENTIAL"),"_")))))</f>
        <v/>
      </c>
      <c r="H7562" s="13" t="str">
        <f aca="false">IF(J7562&lt;&gt;1,"",IF(I7562="SBJ","CB","?"))</f>
        <v/>
      </c>
      <c r="I7562" s="14" t="str">
        <f aca="false">IF(OR(E7562="",E7562="!!!",F7562="NEW"),"",INDEX(B$2:B7561,-1+SUMPRODUCT(MAX(ROW(E$2:E7561)*(E7562=E$2:E7561)))))</f>
        <v/>
      </c>
      <c r="J7562" s="15" t="str">
        <f aca="true">IF(OR(E7562="",E7562="!!!",F7562="NEW"),"",COUNTBLANK(OFFSET(A$1,,,SUMPRODUCT(MAX(ROW(E$2:E7562)*(E7562=E$2:E7562)))))-COUNTBLANK(OFFSET(A$1,,,SUMPRODUCT(MAX(ROW(E$1:E7561)*(E7562=E$1:E7561))))))</f>
        <v/>
      </c>
      <c r="K7562" s="15" t="str">
        <f aca="false">IF(OR(E7562="",E7562="!!!",F7562="NEW"),"",INDEX(J$1:J7561,SUMPRODUCT(MAX(ROW(E$1:E7561)*(E7562=E$1:E7561)))))</f>
        <v/>
      </c>
      <c r="L7562" s="16"/>
    </row>
    <row r="7563" customFormat="false" ht="12.75" hidden="false" customHeight="false" outlineLevel="0" collapsed="false">
      <c r="A7563" s="9" t="s">
        <v>255</v>
      </c>
      <c r="B7563" s="0" t="s">
        <v>38</v>
      </c>
      <c r="C7563" s="0" t="s">
        <v>30</v>
      </c>
      <c r="D7563" s="0" t="s">
        <v>31</v>
      </c>
      <c r="E7563" s="10" t="str">
        <f aca="false">IF(D7563="?OLD","!!!","")</f>
        <v>!!!</v>
      </c>
      <c r="F7563" s="11" t="str">
        <f aca="false">IF(OR(E7563="",E7563="!!!"),"",IF(NOT(ISNA(VLOOKUP(E7563,E$1:E7562,1,FALSE()))),"OLD",IF(AND(E7563&lt;&gt;"",E7563&lt;&gt;"!!!"),"NEW","")))</f>
        <v/>
      </c>
      <c r="G7563" s="12" t="str">
        <f aca="false">IF(OR(E7563="",E7563="!!!"),"",IF(OR(J7563=0,AND(J7563=1,K7563=1),AND(J7563=1,I7563="SBJ"),AND(J7563=1,I7563=0)),"?IN_FOCUS",IF(J7563&lt;=2,"?ACTIVATED",IF(J7563&lt;&gt;"","?FAMILIAR",IF(F7563="NEW",IF(ISNA(VLOOKUP(E7563,#REF!,1,FALSE())),"?TYPE_IDENTIFIABLE","?REFERENTIAL"),"_")))))</f>
        <v/>
      </c>
      <c r="H7563" s="13" t="str">
        <f aca="false">IF(J7563&lt;&gt;1,"",IF(I7563="SBJ","CB","?"))</f>
        <v/>
      </c>
      <c r="I7563" s="14" t="str">
        <f aca="false">IF(OR(E7563="",E7563="!!!",F7563="NEW"),"",INDEX(B$2:B7562,-1+SUMPRODUCT(MAX(ROW(E$2:E7562)*(E7563=E$2:E7562)))))</f>
        <v/>
      </c>
      <c r="J7563" s="15" t="str">
        <f aca="true">IF(OR(E7563="",E7563="!!!",F7563="NEW"),"",COUNTBLANK(OFFSET(A$1,,,SUMPRODUCT(MAX(ROW(E$2:E7563)*(E7563=E$2:E7563)))))-COUNTBLANK(OFFSET(A$1,,,SUMPRODUCT(MAX(ROW(E$1:E7562)*(E7563=E$1:E7562))))))</f>
        <v/>
      </c>
      <c r="K7563" s="15" t="str">
        <f aca="false">IF(OR(E7563="",E7563="!!!",F7563="NEW"),"",INDEX(J$1:J7562,SUMPRODUCT(MAX(ROW(E$1:E7562)*(E7563=E$1:E7562)))))</f>
        <v/>
      </c>
      <c r="L7563" s="16"/>
    </row>
    <row r="7564" customFormat="false" ht="12.75" hidden="false" customHeight="false" outlineLevel="0" collapsed="false">
      <c r="A7564" s="9" t="s">
        <v>318</v>
      </c>
      <c r="E7564" s="10" t="str">
        <f aca="false">IF(D7564="?OLD","!!!","")</f>
        <v/>
      </c>
      <c r="F7564" s="11" t="str">
        <f aca="false">IF(OR(E7564="",E7564="!!!"),"",IF(NOT(ISNA(VLOOKUP(E7564,E$1:E7563,1,FALSE()))),"OLD",IF(AND(E7564&lt;&gt;"",E7564&lt;&gt;"!!!"),"NEW","")))</f>
        <v/>
      </c>
      <c r="G7564" s="12" t="str">
        <f aca="false">IF(OR(E7564="",E7564="!!!"),"",IF(OR(J7564=0,AND(J7564=1,K7564=1),AND(J7564=1,I7564="SBJ"),AND(J7564=1,I7564=0)),"?IN_FOCUS",IF(J7564&lt;=2,"?ACTIVATED",IF(J7564&lt;&gt;"","?FAMILIAR",IF(F7564="NEW",IF(ISNA(VLOOKUP(E7564,#REF!,1,FALSE())),"?TYPE_IDENTIFIABLE","?REFERENTIAL"),"_")))))</f>
        <v/>
      </c>
      <c r="H7564" s="13" t="str">
        <f aca="false">IF(J7564&lt;&gt;1,"",IF(I7564="SBJ","CB","?"))</f>
        <v/>
      </c>
      <c r="I7564" s="14" t="str">
        <f aca="false">IF(OR(E7564="",E7564="!!!",F7564="NEW"),"",INDEX(B$2:B7563,-1+SUMPRODUCT(MAX(ROW(E$2:E7563)*(E7564=E$2:E7563)))))</f>
        <v/>
      </c>
      <c r="J7564" s="15" t="str">
        <f aca="true">IF(OR(E7564="",E7564="!!!",F7564="NEW"),"",COUNTBLANK(OFFSET(A$1,,,SUMPRODUCT(MAX(ROW(E$2:E7564)*(E7564=E$2:E7564)))))-COUNTBLANK(OFFSET(A$1,,,SUMPRODUCT(MAX(ROW(E$1:E7563)*(E7564=E$1:E7563))))))</f>
        <v/>
      </c>
      <c r="K7564" s="15" t="str">
        <f aca="false">IF(OR(E7564="",E7564="!!!",F7564="NEW"),"",INDEX(J$1:J7563,SUMPRODUCT(MAX(ROW(E$1:E7563)*(E7564=E$1:E7563)))))</f>
        <v/>
      </c>
      <c r="L7564" s="16"/>
    </row>
    <row r="7565" customFormat="false" ht="12.75" hidden="false" customHeight="false" outlineLevel="0" collapsed="false">
      <c r="A7565" s="9" t="s">
        <v>620</v>
      </c>
      <c r="B7565" s="0" t="s">
        <v>91</v>
      </c>
      <c r="C7565" s="0" t="s">
        <v>30</v>
      </c>
      <c r="D7565" s="0" t="s">
        <v>31</v>
      </c>
      <c r="E7565" s="10" t="str">
        <f aca="false">IF(D7565="?OLD","!!!","")</f>
        <v>!!!</v>
      </c>
      <c r="F7565" s="11" t="str">
        <f aca="false">IF(OR(E7565="",E7565="!!!"),"",IF(NOT(ISNA(VLOOKUP(E7565,E$1:E7564,1,FALSE()))),"OLD",IF(AND(E7565&lt;&gt;"",E7565&lt;&gt;"!!!"),"NEW","")))</f>
        <v/>
      </c>
      <c r="G7565" s="12" t="str">
        <f aca="false">IF(OR(E7565="",E7565="!!!"),"",IF(OR(J7565=0,AND(J7565=1,K7565=1),AND(J7565=1,I7565="SBJ"),AND(J7565=1,I7565=0)),"?IN_FOCUS",IF(J7565&lt;=2,"?ACTIVATED",IF(J7565&lt;&gt;"","?FAMILIAR",IF(F7565="NEW",IF(ISNA(VLOOKUP(E7565,#REF!,1,FALSE())),"?TYPE_IDENTIFIABLE","?REFERENTIAL"),"_")))))</f>
        <v/>
      </c>
      <c r="H7565" s="13" t="str">
        <f aca="false">IF(J7565&lt;&gt;1,"",IF(I7565="SBJ","CB","?"))</f>
        <v/>
      </c>
      <c r="I7565" s="14" t="str">
        <f aca="false">IF(OR(E7565="",E7565="!!!",F7565="NEW"),"",INDEX(B$2:B7564,-1+SUMPRODUCT(MAX(ROW(E$2:E7564)*(E7565=E$2:E7564)))))</f>
        <v/>
      </c>
      <c r="J7565" s="15" t="str">
        <f aca="true">IF(OR(E7565="",E7565="!!!",F7565="NEW"),"",COUNTBLANK(OFFSET(A$1,,,SUMPRODUCT(MAX(ROW(E$2:E7565)*(E7565=E$2:E7565)))))-COUNTBLANK(OFFSET(A$1,,,SUMPRODUCT(MAX(ROW(E$1:E7564)*(E7565=E$1:E7564))))))</f>
        <v/>
      </c>
      <c r="K7565" s="15" t="str">
        <f aca="false">IF(OR(E7565="",E7565="!!!",F7565="NEW"),"",INDEX(J$1:J7564,SUMPRODUCT(MAX(ROW(E$1:E7564)*(E7565=E$1:E7564)))))</f>
        <v/>
      </c>
      <c r="L7565" s="16"/>
    </row>
    <row r="7566" customFormat="false" ht="12.75" hidden="false" customHeight="false" outlineLevel="0" collapsed="false">
      <c r="A7566" s="9" t="s">
        <v>182</v>
      </c>
      <c r="E7566" s="10" t="str">
        <f aca="false">IF(D7566="?OLD","!!!","")</f>
        <v/>
      </c>
      <c r="F7566" s="11" t="str">
        <f aca="false">IF(OR(E7566="",E7566="!!!"),"",IF(NOT(ISNA(VLOOKUP(E7566,E$1:E7565,1,FALSE()))),"OLD",IF(AND(E7566&lt;&gt;"",E7566&lt;&gt;"!!!"),"NEW","")))</f>
        <v/>
      </c>
      <c r="G7566" s="12" t="str">
        <f aca="false">IF(OR(E7566="",E7566="!!!"),"",IF(OR(J7566=0,AND(J7566=1,K7566=1),AND(J7566=1,I7566="SBJ"),AND(J7566=1,I7566=0)),"?IN_FOCUS",IF(J7566&lt;=2,"?ACTIVATED",IF(J7566&lt;&gt;"","?FAMILIAR",IF(F7566="NEW",IF(ISNA(VLOOKUP(E7566,#REF!,1,FALSE())),"?TYPE_IDENTIFIABLE","?REFERENTIAL"),"_")))))</f>
        <v/>
      </c>
      <c r="H7566" s="13" t="str">
        <f aca="false">IF(J7566&lt;&gt;1,"",IF(I7566="SBJ","CB","?"))</f>
        <v/>
      </c>
      <c r="I7566" s="14" t="str">
        <f aca="false">IF(OR(E7566="",E7566="!!!",F7566="NEW"),"",INDEX(B$2:B7565,-1+SUMPRODUCT(MAX(ROW(E$2:E7565)*(E7566=E$2:E7565)))))</f>
        <v/>
      </c>
      <c r="J7566" s="15" t="str">
        <f aca="true">IF(OR(E7566="",E7566="!!!",F7566="NEW"),"",COUNTBLANK(OFFSET(A$1,,,SUMPRODUCT(MAX(ROW(E$2:E7566)*(E7566=E$2:E7566)))))-COUNTBLANK(OFFSET(A$1,,,SUMPRODUCT(MAX(ROW(E$1:E7565)*(E7566=E$1:E7565))))))</f>
        <v/>
      </c>
      <c r="K7566" s="15" t="str">
        <f aca="false">IF(OR(E7566="",E7566="!!!",F7566="NEW"),"",INDEX(J$1:J7565,SUMPRODUCT(MAX(ROW(E$1:E7565)*(E7566=E$1:E7565)))))</f>
        <v/>
      </c>
      <c r="L7566" s="16"/>
    </row>
    <row r="7567" customFormat="false" ht="12.75" hidden="false" customHeight="false" outlineLevel="0" collapsed="false">
      <c r="A7567" s="9" t="s">
        <v>723</v>
      </c>
      <c r="E7567" s="10" t="str">
        <f aca="false">IF(D7567="?OLD","!!!","")</f>
        <v/>
      </c>
      <c r="F7567" s="11" t="str">
        <f aca="false">IF(OR(E7567="",E7567="!!!"),"",IF(NOT(ISNA(VLOOKUP(E7567,E$1:E7566,1,FALSE()))),"OLD",IF(AND(E7567&lt;&gt;"",E7567&lt;&gt;"!!!"),"NEW","")))</f>
        <v/>
      </c>
      <c r="G7567" s="12" t="str">
        <f aca="false">IF(OR(E7567="",E7567="!!!"),"",IF(OR(J7567=0,AND(J7567=1,K7567=1),AND(J7567=1,I7567="SBJ"),AND(J7567=1,I7567=0)),"?IN_FOCUS",IF(J7567&lt;=2,"?ACTIVATED",IF(J7567&lt;&gt;"","?FAMILIAR",IF(F7567="NEW",IF(ISNA(VLOOKUP(E7567,#REF!,1,FALSE())),"?TYPE_IDENTIFIABLE","?REFERENTIAL"),"_")))))</f>
        <v/>
      </c>
      <c r="H7567" s="13" t="str">
        <f aca="false">IF(J7567&lt;&gt;1,"",IF(I7567="SBJ","CB","?"))</f>
        <v/>
      </c>
      <c r="I7567" s="14" t="str">
        <f aca="false">IF(OR(E7567="",E7567="!!!",F7567="NEW"),"",INDEX(B$2:B7566,-1+SUMPRODUCT(MAX(ROW(E$2:E7566)*(E7567=E$2:E7566)))))</f>
        <v/>
      </c>
      <c r="J7567" s="15" t="str">
        <f aca="true">IF(OR(E7567="",E7567="!!!",F7567="NEW"),"",COUNTBLANK(OFFSET(A$1,,,SUMPRODUCT(MAX(ROW(E$2:E7567)*(E7567=E$2:E7567)))))-COUNTBLANK(OFFSET(A$1,,,SUMPRODUCT(MAX(ROW(E$1:E7566)*(E7567=E$1:E7566))))))</f>
        <v/>
      </c>
      <c r="K7567" s="15" t="str">
        <f aca="false">IF(OR(E7567="",E7567="!!!",F7567="NEW"),"",INDEX(J$1:J7566,SUMPRODUCT(MAX(ROW(E$1:E7566)*(E7567=E$1:E7566)))))</f>
        <v/>
      </c>
      <c r="L7567" s="16"/>
    </row>
    <row r="7568" customFormat="false" ht="12.75" hidden="false" customHeight="false" outlineLevel="0" collapsed="false">
      <c r="A7568" s="9" t="s">
        <v>1215</v>
      </c>
      <c r="E7568" s="10" t="str">
        <f aca="false">IF(D7568="?OLD","!!!","")</f>
        <v/>
      </c>
      <c r="F7568" s="11" t="str">
        <f aca="false">IF(OR(E7568="",E7568="!!!"),"",IF(NOT(ISNA(VLOOKUP(E7568,E$1:E7567,1,FALSE()))),"OLD",IF(AND(E7568&lt;&gt;"",E7568&lt;&gt;"!!!"),"NEW","")))</f>
        <v/>
      </c>
      <c r="G7568" s="12" t="str">
        <f aca="false">IF(OR(E7568="",E7568="!!!"),"",IF(OR(J7568=0,AND(J7568=1,K7568=1),AND(J7568=1,I7568="SBJ"),AND(J7568=1,I7568=0)),"?IN_FOCUS",IF(J7568&lt;=2,"?ACTIVATED",IF(J7568&lt;&gt;"","?FAMILIAR",IF(F7568="NEW",IF(ISNA(VLOOKUP(E7568,#REF!,1,FALSE())),"?TYPE_IDENTIFIABLE","?REFERENTIAL"),"_")))))</f>
        <v/>
      </c>
      <c r="H7568" s="13" t="str">
        <f aca="false">IF(J7568&lt;&gt;1,"",IF(I7568="SBJ","CB","?"))</f>
        <v/>
      </c>
      <c r="I7568" s="14" t="str">
        <f aca="false">IF(OR(E7568="",E7568="!!!",F7568="NEW"),"",INDEX(B$2:B7567,-1+SUMPRODUCT(MAX(ROW(E$2:E7567)*(E7568=E$2:E7567)))))</f>
        <v/>
      </c>
      <c r="J7568" s="15" t="str">
        <f aca="true">IF(OR(E7568="",E7568="!!!",F7568="NEW"),"",COUNTBLANK(OFFSET(A$1,,,SUMPRODUCT(MAX(ROW(E$2:E7568)*(E7568=E$2:E7568)))))-COUNTBLANK(OFFSET(A$1,,,SUMPRODUCT(MAX(ROW(E$1:E7567)*(E7568=E$1:E7567))))))</f>
        <v/>
      </c>
      <c r="K7568" s="15" t="str">
        <f aca="false">IF(OR(E7568="",E7568="!!!",F7568="NEW"),"",INDEX(J$1:J7567,SUMPRODUCT(MAX(ROW(E$1:E7567)*(E7568=E$1:E7567)))))</f>
        <v/>
      </c>
      <c r="L7568" s="16"/>
    </row>
    <row r="7569" customFormat="false" ht="12.75" hidden="false" customHeight="false" outlineLevel="0" collapsed="false">
      <c r="A7569" s="9" t="s">
        <v>34</v>
      </c>
      <c r="E7569" s="10" t="str">
        <f aca="false">IF(D7569="?OLD","!!!","")</f>
        <v/>
      </c>
      <c r="F7569" s="11" t="str">
        <f aca="false">IF(OR(E7569="",E7569="!!!"),"",IF(NOT(ISNA(VLOOKUP(E7569,E$1:E7568,1,FALSE()))),"OLD",IF(AND(E7569&lt;&gt;"",E7569&lt;&gt;"!!!"),"NEW","")))</f>
        <v/>
      </c>
      <c r="G7569" s="12" t="str">
        <f aca="false">IF(OR(E7569="",E7569="!!!"),"",IF(OR(J7569=0,AND(J7569=1,K7569=1),AND(J7569=1,I7569="SBJ"),AND(J7569=1,I7569=0)),"?IN_FOCUS",IF(J7569&lt;=2,"?ACTIVATED",IF(J7569&lt;&gt;"","?FAMILIAR",IF(F7569="NEW",IF(ISNA(VLOOKUP(E7569,#REF!,1,FALSE())),"?TYPE_IDENTIFIABLE","?REFERENTIAL"),"_")))))</f>
        <v/>
      </c>
      <c r="H7569" s="13" t="str">
        <f aca="false">IF(J7569&lt;&gt;1,"",IF(I7569="SBJ","CB","?"))</f>
        <v/>
      </c>
      <c r="I7569" s="14" t="str">
        <f aca="false">IF(OR(E7569="",E7569="!!!",F7569="NEW"),"",INDEX(B$2:B7568,-1+SUMPRODUCT(MAX(ROW(E$2:E7568)*(E7569=E$2:E7568)))))</f>
        <v/>
      </c>
      <c r="J7569" s="15" t="str">
        <f aca="true">IF(OR(E7569="",E7569="!!!",F7569="NEW"),"",COUNTBLANK(OFFSET(A$1,,,SUMPRODUCT(MAX(ROW(E$2:E7569)*(E7569=E$2:E7569)))))-COUNTBLANK(OFFSET(A$1,,,SUMPRODUCT(MAX(ROW(E$1:E7568)*(E7569=E$1:E7568))))))</f>
        <v/>
      </c>
      <c r="K7569" s="15" t="str">
        <f aca="false">IF(OR(E7569="",E7569="!!!",F7569="NEW"),"",INDEX(J$1:J7568,SUMPRODUCT(MAX(ROW(E$1:E7568)*(E7569=E$1:E7568)))))</f>
        <v/>
      </c>
      <c r="L7569" s="16"/>
    </row>
    <row r="7570" customFormat="false" ht="12.75" hidden="false" customHeight="false" outlineLevel="0" collapsed="false">
      <c r="A7570" s="9" t="s">
        <v>1201</v>
      </c>
      <c r="E7570" s="10" t="str">
        <f aca="false">IF(D7570="?OLD","!!!","")</f>
        <v/>
      </c>
      <c r="F7570" s="11" t="str">
        <f aca="false">IF(OR(E7570="",E7570="!!!"),"",IF(NOT(ISNA(VLOOKUP(E7570,E$1:E7569,1,FALSE()))),"OLD",IF(AND(E7570&lt;&gt;"",E7570&lt;&gt;"!!!"),"NEW","")))</f>
        <v/>
      </c>
      <c r="G7570" s="12" t="str">
        <f aca="false">IF(OR(E7570="",E7570="!!!"),"",IF(OR(J7570=0,AND(J7570=1,K7570=1),AND(J7570=1,I7570="SBJ"),AND(J7570=1,I7570=0)),"?IN_FOCUS",IF(J7570&lt;=2,"?ACTIVATED",IF(J7570&lt;&gt;"","?FAMILIAR",IF(F7570="NEW",IF(ISNA(VLOOKUP(E7570,#REF!,1,FALSE())),"?TYPE_IDENTIFIABLE","?REFERENTIAL"),"_")))))</f>
        <v/>
      </c>
      <c r="H7570" s="13" t="str">
        <f aca="false">IF(J7570&lt;&gt;1,"",IF(I7570="SBJ","CB","?"))</f>
        <v/>
      </c>
      <c r="I7570" s="14" t="str">
        <f aca="false">IF(OR(E7570="",E7570="!!!",F7570="NEW"),"",INDEX(B$2:B7569,-1+SUMPRODUCT(MAX(ROW(E$2:E7569)*(E7570=E$2:E7569)))))</f>
        <v/>
      </c>
      <c r="J7570" s="15" t="str">
        <f aca="true">IF(OR(E7570="",E7570="!!!",F7570="NEW"),"",COUNTBLANK(OFFSET(A$1,,,SUMPRODUCT(MAX(ROW(E$2:E7570)*(E7570=E$2:E7570)))))-COUNTBLANK(OFFSET(A$1,,,SUMPRODUCT(MAX(ROW(E$1:E7569)*(E7570=E$1:E7569))))))</f>
        <v/>
      </c>
      <c r="K7570" s="15" t="str">
        <f aca="false">IF(OR(E7570="",E7570="!!!",F7570="NEW"),"",INDEX(J$1:J7569,SUMPRODUCT(MAX(ROW(E$1:E7569)*(E7570=E$1:E7569)))))</f>
        <v/>
      </c>
      <c r="L7570" s="16"/>
    </row>
    <row r="7571" customFormat="false" ht="12.75" hidden="false" customHeight="false" outlineLevel="0" collapsed="false">
      <c r="A7571" s="9" t="s">
        <v>71</v>
      </c>
      <c r="E7571" s="10" t="str">
        <f aca="false">IF(D7571="?OLD","!!!","")</f>
        <v/>
      </c>
      <c r="F7571" s="11" t="str">
        <f aca="false">IF(OR(E7571="",E7571="!!!"),"",IF(NOT(ISNA(VLOOKUP(E7571,E$1:E7570,1,FALSE()))),"OLD",IF(AND(E7571&lt;&gt;"",E7571&lt;&gt;"!!!"),"NEW","")))</f>
        <v/>
      </c>
      <c r="G7571" s="12" t="str">
        <f aca="false">IF(OR(E7571="",E7571="!!!"),"",IF(OR(J7571=0,AND(J7571=1,K7571=1),AND(J7571=1,I7571="SBJ"),AND(J7571=1,I7571=0)),"?IN_FOCUS",IF(J7571&lt;=2,"?ACTIVATED",IF(J7571&lt;&gt;"","?FAMILIAR",IF(F7571="NEW",IF(ISNA(VLOOKUP(E7571,#REF!,1,FALSE())),"?TYPE_IDENTIFIABLE","?REFERENTIAL"),"_")))))</f>
        <v/>
      </c>
      <c r="H7571" s="13" t="str">
        <f aca="false">IF(J7571&lt;&gt;1,"",IF(I7571="SBJ","CB","?"))</f>
        <v/>
      </c>
      <c r="I7571" s="14" t="str">
        <f aca="false">IF(OR(E7571="",E7571="!!!",F7571="NEW"),"",INDEX(B$2:B7570,-1+SUMPRODUCT(MAX(ROW(E$2:E7570)*(E7571=E$2:E7570)))))</f>
        <v/>
      </c>
      <c r="J7571" s="15" t="str">
        <f aca="true">IF(OR(E7571="",E7571="!!!",F7571="NEW"),"",COUNTBLANK(OFFSET(A$1,,,SUMPRODUCT(MAX(ROW(E$2:E7571)*(E7571=E$2:E7571)))))-COUNTBLANK(OFFSET(A$1,,,SUMPRODUCT(MAX(ROW(E$1:E7570)*(E7571=E$1:E7570))))))</f>
        <v/>
      </c>
      <c r="K7571" s="15" t="str">
        <f aca="false">IF(OR(E7571="",E7571="!!!",F7571="NEW"),"",INDEX(J$1:J7570,SUMPRODUCT(MAX(ROW(E$1:E7570)*(E7571=E$1:E7570)))))</f>
        <v/>
      </c>
      <c r="L7571" s="16"/>
    </row>
    <row r="7572" customFormat="false" ht="12.75" hidden="false" customHeight="false" outlineLevel="0" collapsed="false">
      <c r="A7572" s="9" t="s">
        <v>1492</v>
      </c>
      <c r="B7572" s="0" t="s">
        <v>151</v>
      </c>
      <c r="C7572" s="0" t="s">
        <v>54</v>
      </c>
      <c r="D7572" s="0" t="s">
        <v>31</v>
      </c>
      <c r="E7572" s="10" t="str">
        <f aca="false">IF(D7572="?OLD","!!!","")</f>
        <v>!!!</v>
      </c>
      <c r="F7572" s="11" t="str">
        <f aca="false">IF(OR(E7572="",E7572="!!!"),"",IF(NOT(ISNA(VLOOKUP(E7572,E$1:E7571,1,FALSE()))),"OLD",IF(AND(E7572&lt;&gt;"",E7572&lt;&gt;"!!!"),"NEW","")))</f>
        <v/>
      </c>
      <c r="G7572" s="12" t="str">
        <f aca="false">IF(OR(E7572="",E7572="!!!"),"",IF(OR(J7572=0,AND(J7572=1,K7572=1),AND(J7572=1,I7572="SBJ"),AND(J7572=1,I7572=0)),"?IN_FOCUS",IF(J7572&lt;=2,"?ACTIVATED",IF(J7572&lt;&gt;"","?FAMILIAR",IF(F7572="NEW",IF(ISNA(VLOOKUP(E7572,#REF!,1,FALSE())),"?TYPE_IDENTIFIABLE","?REFERENTIAL"),"_")))))</f>
        <v/>
      </c>
      <c r="H7572" s="13" t="str">
        <f aca="false">IF(J7572&lt;&gt;1,"",IF(I7572="SBJ","CB","?"))</f>
        <v/>
      </c>
      <c r="I7572" s="14" t="str">
        <f aca="false">IF(OR(E7572="",E7572="!!!",F7572="NEW"),"",INDEX(B$2:B7571,-1+SUMPRODUCT(MAX(ROW(E$2:E7571)*(E7572=E$2:E7571)))))</f>
        <v/>
      </c>
      <c r="J7572" s="15" t="str">
        <f aca="true">IF(OR(E7572="",E7572="!!!",F7572="NEW"),"",COUNTBLANK(OFFSET(A$1,,,SUMPRODUCT(MAX(ROW(E$2:E7572)*(E7572=E$2:E7572)))))-COUNTBLANK(OFFSET(A$1,,,SUMPRODUCT(MAX(ROW(E$1:E7571)*(E7572=E$1:E7571))))))</f>
        <v/>
      </c>
      <c r="K7572" s="15" t="str">
        <f aca="false">IF(OR(E7572="",E7572="!!!",F7572="NEW"),"",INDEX(J$1:J7571,SUMPRODUCT(MAX(ROW(E$1:E7571)*(E7572=E$1:E7571)))))</f>
        <v/>
      </c>
      <c r="L7572" s="16"/>
    </row>
    <row r="7573" customFormat="false" ht="12.75" hidden="false" customHeight="false" outlineLevel="0" collapsed="false">
      <c r="A7573" s="9" t="s">
        <v>20</v>
      </c>
      <c r="E7573" s="10" t="str">
        <f aca="false">IF(D7573="?OLD","!!!","")</f>
        <v/>
      </c>
      <c r="F7573" s="11" t="str">
        <f aca="false">IF(OR(E7573="",E7573="!!!"),"",IF(NOT(ISNA(VLOOKUP(E7573,E$1:E7572,1,FALSE()))),"OLD",IF(AND(E7573&lt;&gt;"",E7573&lt;&gt;"!!!"),"NEW","")))</f>
        <v/>
      </c>
      <c r="G7573" s="12" t="str">
        <f aca="false">IF(OR(E7573="",E7573="!!!"),"",IF(OR(J7573=0,AND(J7573=1,K7573=1),AND(J7573=1,I7573="SBJ"),AND(J7573=1,I7573=0)),"?IN_FOCUS",IF(J7573&lt;=2,"?ACTIVATED",IF(J7573&lt;&gt;"","?FAMILIAR",IF(F7573="NEW",IF(ISNA(VLOOKUP(E7573,#REF!,1,FALSE())),"?TYPE_IDENTIFIABLE","?REFERENTIAL"),"_")))))</f>
        <v/>
      </c>
      <c r="H7573" s="13" t="str">
        <f aca="false">IF(J7573&lt;&gt;1,"",IF(I7573="SBJ","CB","?"))</f>
        <v/>
      </c>
      <c r="I7573" s="14" t="str">
        <f aca="false">IF(OR(E7573="",E7573="!!!",F7573="NEW"),"",INDEX(B$2:B7572,-1+SUMPRODUCT(MAX(ROW(E$2:E7572)*(E7573=E$2:E7572)))))</f>
        <v/>
      </c>
      <c r="J7573" s="15" t="str">
        <f aca="true">IF(OR(E7573="",E7573="!!!",F7573="NEW"),"",COUNTBLANK(OFFSET(A$1,,,SUMPRODUCT(MAX(ROW(E$2:E7573)*(E7573=E$2:E7573)))))-COUNTBLANK(OFFSET(A$1,,,SUMPRODUCT(MAX(ROW(E$1:E7572)*(E7573=E$1:E7572))))))</f>
        <v/>
      </c>
      <c r="K7573" s="15" t="str">
        <f aca="false">IF(OR(E7573="",E7573="!!!",F7573="NEW"),"",INDEX(J$1:J7572,SUMPRODUCT(MAX(ROW(E$1:E7572)*(E7573=E$1:E7572)))))</f>
        <v/>
      </c>
      <c r="L7573" s="16"/>
    </row>
    <row r="7574" customFormat="false" ht="12.75" hidden="false" customHeight="false" outlineLevel="0" collapsed="false">
      <c r="A7574" s="9" t="s">
        <v>71</v>
      </c>
      <c r="E7574" s="10" t="str">
        <f aca="false">IF(D7574="?OLD","!!!","")</f>
        <v/>
      </c>
      <c r="F7574" s="11" t="str">
        <f aca="false">IF(OR(E7574="",E7574="!!!"),"",IF(NOT(ISNA(VLOOKUP(E7574,E$1:E7573,1,FALSE()))),"OLD",IF(AND(E7574&lt;&gt;"",E7574&lt;&gt;"!!!"),"NEW","")))</f>
        <v/>
      </c>
      <c r="G7574" s="12" t="str">
        <f aca="false">IF(OR(E7574="",E7574="!!!"),"",IF(OR(J7574=0,AND(J7574=1,K7574=1),AND(J7574=1,I7574="SBJ"),AND(J7574=1,I7574=0)),"?IN_FOCUS",IF(J7574&lt;=2,"?ACTIVATED",IF(J7574&lt;&gt;"","?FAMILIAR",IF(F7574="NEW",IF(ISNA(VLOOKUP(E7574,#REF!,1,FALSE())),"?TYPE_IDENTIFIABLE","?REFERENTIAL"),"_")))))</f>
        <v/>
      </c>
      <c r="H7574" s="13" t="str">
        <f aca="false">IF(J7574&lt;&gt;1,"",IF(I7574="SBJ","CB","?"))</f>
        <v/>
      </c>
      <c r="I7574" s="14" t="str">
        <f aca="false">IF(OR(E7574="",E7574="!!!",F7574="NEW"),"",INDEX(B$2:B7573,-1+SUMPRODUCT(MAX(ROW(E$2:E7573)*(E7574=E$2:E7573)))))</f>
        <v/>
      </c>
      <c r="J7574" s="15" t="str">
        <f aca="true">IF(OR(E7574="",E7574="!!!",F7574="NEW"),"",COUNTBLANK(OFFSET(A$1,,,SUMPRODUCT(MAX(ROW(E$2:E7574)*(E7574=E$2:E7574)))))-COUNTBLANK(OFFSET(A$1,,,SUMPRODUCT(MAX(ROW(E$1:E7573)*(E7574=E$1:E7573))))))</f>
        <v/>
      </c>
      <c r="K7574" s="15" t="str">
        <f aca="false">IF(OR(E7574="",E7574="!!!",F7574="NEW"),"",INDEX(J$1:J7573,SUMPRODUCT(MAX(ROW(E$1:E7573)*(E7574=E$1:E7573)))))</f>
        <v/>
      </c>
      <c r="L7574" s="16"/>
    </row>
    <row r="7575" customFormat="false" ht="12.75" hidden="false" customHeight="false" outlineLevel="0" collapsed="false">
      <c r="A7575" s="9" t="s">
        <v>2033</v>
      </c>
      <c r="B7575" s="0" t="s">
        <v>47</v>
      </c>
      <c r="C7575" s="0" t="s">
        <v>54</v>
      </c>
      <c r="D7575" s="0" t="s">
        <v>31</v>
      </c>
      <c r="E7575" s="10" t="str">
        <f aca="false">IF(D7575="?OLD","!!!","")</f>
        <v>!!!</v>
      </c>
      <c r="F7575" s="11" t="str">
        <f aca="false">IF(OR(E7575="",E7575="!!!"),"",IF(NOT(ISNA(VLOOKUP(E7575,E$1:E7574,1,FALSE()))),"OLD",IF(AND(E7575&lt;&gt;"",E7575&lt;&gt;"!!!"),"NEW","")))</f>
        <v/>
      </c>
      <c r="G7575" s="12" t="str">
        <f aca="false">IF(OR(E7575="",E7575="!!!"),"",IF(OR(J7575=0,AND(J7575=1,K7575=1),AND(J7575=1,I7575="SBJ"),AND(J7575=1,I7575=0)),"?IN_FOCUS",IF(J7575&lt;=2,"?ACTIVATED",IF(J7575&lt;&gt;"","?FAMILIAR",IF(F7575="NEW",IF(ISNA(VLOOKUP(E7575,#REF!,1,FALSE())),"?TYPE_IDENTIFIABLE","?REFERENTIAL"),"_")))))</f>
        <v/>
      </c>
      <c r="H7575" s="13" t="str">
        <f aca="false">IF(J7575&lt;&gt;1,"",IF(I7575="SBJ","CB","?"))</f>
        <v/>
      </c>
      <c r="I7575" s="14" t="str">
        <f aca="false">IF(OR(E7575="",E7575="!!!",F7575="NEW"),"",INDEX(B$2:B7574,-1+SUMPRODUCT(MAX(ROW(E$2:E7574)*(E7575=E$2:E7574)))))</f>
        <v/>
      </c>
      <c r="J7575" s="15" t="str">
        <f aca="true">IF(OR(E7575="",E7575="!!!",F7575="NEW"),"",COUNTBLANK(OFFSET(A$1,,,SUMPRODUCT(MAX(ROW(E$2:E7575)*(E7575=E$2:E7575)))))-COUNTBLANK(OFFSET(A$1,,,SUMPRODUCT(MAX(ROW(E$1:E7574)*(E7575=E$1:E7574))))))</f>
        <v/>
      </c>
      <c r="K7575" s="15" t="str">
        <f aca="false">IF(OR(E7575="",E7575="!!!",F7575="NEW"),"",INDEX(J$1:J7574,SUMPRODUCT(MAX(ROW(E$1:E7574)*(E7575=E$1:E7574)))))</f>
        <v/>
      </c>
      <c r="L7575" s="16"/>
    </row>
    <row r="7576" customFormat="false" ht="12.75" hidden="false" customHeight="false" outlineLevel="0" collapsed="false">
      <c r="A7576" s="9" t="s">
        <v>48</v>
      </c>
      <c r="E7576" s="10" t="str">
        <f aca="false">IF(D7576="?OLD","!!!","")</f>
        <v/>
      </c>
      <c r="F7576" s="11" t="str">
        <f aca="false">IF(OR(E7576="",E7576="!!!"),"",IF(NOT(ISNA(VLOOKUP(E7576,E$1:E7575,1,FALSE()))),"OLD",IF(AND(E7576&lt;&gt;"",E7576&lt;&gt;"!!!"),"NEW","")))</f>
        <v/>
      </c>
      <c r="G7576" s="12" t="str">
        <f aca="false">IF(OR(E7576="",E7576="!!!"),"",IF(OR(J7576=0,AND(J7576=1,K7576=1),AND(J7576=1,I7576="SBJ"),AND(J7576=1,I7576=0)),"?IN_FOCUS",IF(J7576&lt;=2,"?ACTIVATED",IF(J7576&lt;&gt;"","?FAMILIAR",IF(F7576="NEW",IF(ISNA(VLOOKUP(E7576,#REF!,1,FALSE())),"?TYPE_IDENTIFIABLE","?REFERENTIAL"),"_")))))</f>
        <v/>
      </c>
      <c r="H7576" s="13" t="str">
        <f aca="false">IF(J7576&lt;&gt;1,"",IF(I7576="SBJ","CB","?"))</f>
        <v/>
      </c>
      <c r="I7576" s="14" t="str">
        <f aca="false">IF(OR(E7576="",E7576="!!!",F7576="NEW"),"",INDEX(B$2:B7575,-1+SUMPRODUCT(MAX(ROW(E$2:E7575)*(E7576=E$2:E7575)))))</f>
        <v/>
      </c>
      <c r="J7576" s="15" t="str">
        <f aca="true">IF(OR(E7576="",E7576="!!!",F7576="NEW"),"",COUNTBLANK(OFFSET(A$1,,,SUMPRODUCT(MAX(ROW(E$2:E7576)*(E7576=E$2:E7576)))))-COUNTBLANK(OFFSET(A$1,,,SUMPRODUCT(MAX(ROW(E$1:E7575)*(E7576=E$1:E7575))))))</f>
        <v/>
      </c>
      <c r="K7576" s="15" t="str">
        <f aca="false">IF(OR(E7576="",E7576="!!!",F7576="NEW"),"",INDEX(J$1:J7575,SUMPRODUCT(MAX(ROW(E$1:E7575)*(E7576=E$1:E7575)))))</f>
        <v/>
      </c>
      <c r="L7576" s="16"/>
    </row>
    <row r="7577" customFormat="false" ht="12.75" hidden="false" customHeight="false" outlineLevel="0" collapsed="false">
      <c r="E7577" s="10" t="str">
        <f aca="false">IF(D7577="?OLD","!!!","")</f>
        <v/>
      </c>
      <c r="F7577" s="11" t="str">
        <f aca="false">IF(OR(E7577="",E7577="!!!"),"",IF(NOT(ISNA(VLOOKUP(E7577,E$1:E7576,1,FALSE()))),"OLD",IF(AND(E7577&lt;&gt;"",E7577&lt;&gt;"!!!"),"NEW","")))</f>
        <v/>
      </c>
      <c r="G7577" s="12" t="str">
        <f aca="false">IF(OR(E7577="",E7577="!!!"),"",IF(OR(J7577=0,AND(J7577=1,K7577=1),AND(J7577=1,I7577="SBJ"),AND(J7577=1,I7577=0)),"?IN_FOCUS",IF(J7577&lt;=2,"?ACTIVATED",IF(J7577&lt;&gt;"","?FAMILIAR",IF(F7577="NEW",IF(ISNA(VLOOKUP(E7577,#REF!,1,FALSE())),"?TYPE_IDENTIFIABLE","?REFERENTIAL"),"_")))))</f>
        <v/>
      </c>
      <c r="H7577" s="13" t="str">
        <f aca="false">IF(J7577&lt;&gt;1,"",IF(I7577="SBJ","CB","?"))</f>
        <v/>
      </c>
      <c r="I7577" s="14" t="str">
        <f aca="false">IF(OR(E7577="",E7577="!!!",F7577="NEW"),"",INDEX(B$2:B7576,-1+SUMPRODUCT(MAX(ROW(E$2:E7576)*(E7577=E$2:E7576)))))</f>
        <v/>
      </c>
      <c r="J7577" s="15" t="str">
        <f aca="true">IF(OR(E7577="",E7577="!!!",F7577="NEW"),"",COUNTBLANK(OFFSET(A$1,,,SUMPRODUCT(MAX(ROW(E$2:E7577)*(E7577=E$2:E7577)))))-COUNTBLANK(OFFSET(A$1,,,SUMPRODUCT(MAX(ROW(E$1:E7576)*(E7577=E$1:E7576))))))</f>
        <v/>
      </c>
      <c r="K7577" s="15" t="str">
        <f aca="false">IF(OR(E7577="",E7577="!!!",F7577="NEW"),"",INDEX(J$1:J7576,SUMPRODUCT(MAX(ROW(E$1:E7576)*(E7577=E$1:E7576)))))</f>
        <v/>
      </c>
      <c r="L7577" s="16"/>
    </row>
    <row r="7578" customFormat="false" ht="12.75" hidden="false" customHeight="false" outlineLevel="0" collapsed="false">
      <c r="A7578" s="9" t="s">
        <v>2034</v>
      </c>
      <c r="E7578" s="10" t="str">
        <f aca="false">IF(D7578="?OLD","!!!","")</f>
        <v/>
      </c>
      <c r="F7578" s="11" t="str">
        <f aca="false">IF(OR(E7578="",E7578="!!!"),"",IF(NOT(ISNA(VLOOKUP(E7578,E$1:E7577,1,FALSE()))),"OLD",IF(AND(E7578&lt;&gt;"",E7578&lt;&gt;"!!!"),"NEW","")))</f>
        <v/>
      </c>
      <c r="G7578" s="12" t="str">
        <f aca="false">IF(OR(E7578="",E7578="!!!"),"",IF(OR(J7578=0,AND(J7578=1,K7578=1),AND(J7578=1,I7578="SBJ"),AND(J7578=1,I7578=0)),"?IN_FOCUS",IF(J7578&lt;=2,"?ACTIVATED",IF(J7578&lt;&gt;"","?FAMILIAR",IF(F7578="NEW",IF(ISNA(VLOOKUP(E7578,#REF!,1,FALSE())),"?TYPE_IDENTIFIABLE","?REFERENTIAL"),"_")))))</f>
        <v/>
      </c>
      <c r="H7578" s="13" t="str">
        <f aca="false">IF(J7578&lt;&gt;1,"",IF(I7578="SBJ","CB","?"))</f>
        <v/>
      </c>
      <c r="I7578" s="14" t="str">
        <f aca="false">IF(OR(E7578="",E7578="!!!",F7578="NEW"),"",INDEX(B$2:B7577,-1+SUMPRODUCT(MAX(ROW(E$2:E7577)*(E7578=E$2:E7577)))))</f>
        <v/>
      </c>
      <c r="J7578" s="15" t="str">
        <f aca="true">IF(OR(E7578="",E7578="!!!",F7578="NEW"),"",COUNTBLANK(OFFSET(A$1,,,SUMPRODUCT(MAX(ROW(E$2:E7578)*(E7578=E$2:E7578)))))-COUNTBLANK(OFFSET(A$1,,,SUMPRODUCT(MAX(ROW(E$1:E7577)*(E7578=E$1:E7577))))))</f>
        <v/>
      </c>
      <c r="K7578" s="15" t="str">
        <f aca="false">IF(OR(E7578="",E7578="!!!",F7578="NEW"),"",INDEX(J$1:J7577,SUMPRODUCT(MAX(ROW(E$1:E7577)*(E7578=E$1:E7577)))))</f>
        <v/>
      </c>
      <c r="L7578" s="16"/>
    </row>
    <row r="7579" customFormat="false" ht="12.75" hidden="false" customHeight="false" outlineLevel="0" collapsed="false">
      <c r="A7579" s="9" t="s">
        <v>537</v>
      </c>
      <c r="E7579" s="10" t="str">
        <f aca="false">IF(D7579="?OLD","!!!","")</f>
        <v/>
      </c>
      <c r="F7579" s="11" t="str">
        <f aca="false">IF(OR(E7579="",E7579="!!!"),"",IF(NOT(ISNA(VLOOKUP(E7579,E$1:E7578,1,FALSE()))),"OLD",IF(AND(E7579&lt;&gt;"",E7579&lt;&gt;"!!!"),"NEW","")))</f>
        <v/>
      </c>
      <c r="G7579" s="12" t="str">
        <f aca="false">IF(OR(E7579="",E7579="!!!"),"",IF(OR(J7579=0,AND(J7579=1,K7579=1),AND(J7579=1,I7579="SBJ"),AND(J7579=1,I7579=0)),"?IN_FOCUS",IF(J7579&lt;=2,"?ACTIVATED",IF(J7579&lt;&gt;"","?FAMILIAR",IF(F7579="NEW",IF(ISNA(VLOOKUP(E7579,#REF!,1,FALSE())),"?TYPE_IDENTIFIABLE","?REFERENTIAL"),"_")))))</f>
        <v/>
      </c>
      <c r="H7579" s="13" t="str">
        <f aca="false">IF(J7579&lt;&gt;1,"",IF(I7579="SBJ","CB","?"))</f>
        <v/>
      </c>
      <c r="I7579" s="14" t="str">
        <f aca="false">IF(OR(E7579="",E7579="!!!",F7579="NEW"),"",INDEX(B$2:B7578,-1+SUMPRODUCT(MAX(ROW(E$2:E7578)*(E7579=E$2:E7578)))))</f>
        <v/>
      </c>
      <c r="J7579" s="15" t="str">
        <f aca="true">IF(OR(E7579="",E7579="!!!",F7579="NEW"),"",COUNTBLANK(OFFSET(A$1,,,SUMPRODUCT(MAX(ROW(E$2:E7579)*(E7579=E$2:E7579)))))-COUNTBLANK(OFFSET(A$1,,,SUMPRODUCT(MAX(ROW(E$1:E7578)*(E7579=E$1:E7578))))))</f>
        <v/>
      </c>
      <c r="K7579" s="15" t="str">
        <f aca="false">IF(OR(E7579="",E7579="!!!",F7579="NEW"),"",INDEX(J$1:J7578,SUMPRODUCT(MAX(ROW(E$1:E7578)*(E7579=E$1:E7578)))))</f>
        <v/>
      </c>
      <c r="L7579" s="16"/>
    </row>
    <row r="7580" customFormat="false" ht="12.75" hidden="false" customHeight="false" outlineLevel="0" collapsed="false">
      <c r="A7580" s="9" t="s">
        <v>39</v>
      </c>
      <c r="E7580" s="10" t="str">
        <f aca="false">IF(D7580="?OLD","!!!","")</f>
        <v/>
      </c>
      <c r="F7580" s="11" t="str">
        <f aca="false">IF(OR(E7580="",E7580="!!!"),"",IF(NOT(ISNA(VLOOKUP(E7580,E$1:E7579,1,FALSE()))),"OLD",IF(AND(E7580&lt;&gt;"",E7580&lt;&gt;"!!!"),"NEW","")))</f>
        <v/>
      </c>
      <c r="G7580" s="12" t="str">
        <f aca="false">IF(OR(E7580="",E7580="!!!"),"",IF(OR(J7580=0,AND(J7580=1,K7580=1),AND(J7580=1,I7580="SBJ"),AND(J7580=1,I7580=0)),"?IN_FOCUS",IF(J7580&lt;=2,"?ACTIVATED",IF(J7580&lt;&gt;"","?FAMILIAR",IF(F7580="NEW",IF(ISNA(VLOOKUP(E7580,#REF!,1,FALSE())),"?TYPE_IDENTIFIABLE","?REFERENTIAL"),"_")))))</f>
        <v/>
      </c>
      <c r="H7580" s="13" t="str">
        <f aca="false">IF(J7580&lt;&gt;1,"",IF(I7580="SBJ","CB","?"))</f>
        <v/>
      </c>
      <c r="I7580" s="14" t="str">
        <f aca="false">IF(OR(E7580="",E7580="!!!",F7580="NEW"),"",INDEX(B$2:B7579,-1+SUMPRODUCT(MAX(ROW(E$2:E7579)*(E7580=E$2:E7579)))))</f>
        <v/>
      </c>
      <c r="J7580" s="15" t="str">
        <f aca="true">IF(OR(E7580="",E7580="!!!",F7580="NEW"),"",COUNTBLANK(OFFSET(A$1,,,SUMPRODUCT(MAX(ROW(E$2:E7580)*(E7580=E$2:E7580)))))-COUNTBLANK(OFFSET(A$1,,,SUMPRODUCT(MAX(ROW(E$1:E7579)*(E7580=E$1:E7579))))))</f>
        <v/>
      </c>
      <c r="K7580" s="15" t="str">
        <f aca="false">IF(OR(E7580="",E7580="!!!",F7580="NEW"),"",INDEX(J$1:J7579,SUMPRODUCT(MAX(ROW(E$1:E7579)*(E7580=E$1:E7579)))))</f>
        <v/>
      </c>
      <c r="L7580" s="16"/>
    </row>
    <row r="7581" customFormat="false" ht="12.75" hidden="false" customHeight="false" outlineLevel="0" collapsed="false">
      <c r="A7581" s="9" t="s">
        <v>370</v>
      </c>
      <c r="E7581" s="10" t="str">
        <f aca="false">IF(D7581="?OLD","!!!","")</f>
        <v/>
      </c>
      <c r="F7581" s="11" t="str">
        <f aca="false">IF(OR(E7581="",E7581="!!!"),"",IF(NOT(ISNA(VLOOKUP(E7581,E$1:E7580,1,FALSE()))),"OLD",IF(AND(E7581&lt;&gt;"",E7581&lt;&gt;"!!!"),"NEW","")))</f>
        <v/>
      </c>
      <c r="G7581" s="12" t="str">
        <f aca="false">IF(OR(E7581="",E7581="!!!"),"",IF(OR(J7581=0,AND(J7581=1,K7581=1),AND(J7581=1,I7581="SBJ"),AND(J7581=1,I7581=0)),"?IN_FOCUS",IF(J7581&lt;=2,"?ACTIVATED",IF(J7581&lt;&gt;"","?FAMILIAR",IF(F7581="NEW",IF(ISNA(VLOOKUP(E7581,#REF!,1,FALSE())),"?TYPE_IDENTIFIABLE","?REFERENTIAL"),"_")))))</f>
        <v/>
      </c>
      <c r="H7581" s="13" t="str">
        <f aca="false">IF(J7581&lt;&gt;1,"",IF(I7581="SBJ","CB","?"))</f>
        <v/>
      </c>
      <c r="I7581" s="14" t="str">
        <f aca="false">IF(OR(E7581="",E7581="!!!",F7581="NEW"),"",INDEX(B$2:B7580,-1+SUMPRODUCT(MAX(ROW(E$2:E7580)*(E7581=E$2:E7580)))))</f>
        <v/>
      </c>
      <c r="J7581" s="15" t="str">
        <f aca="true">IF(OR(E7581="",E7581="!!!",F7581="NEW"),"",COUNTBLANK(OFFSET(A$1,,,SUMPRODUCT(MAX(ROW(E$2:E7581)*(E7581=E$2:E7581)))))-COUNTBLANK(OFFSET(A$1,,,SUMPRODUCT(MAX(ROW(E$1:E7580)*(E7581=E$1:E7580))))))</f>
        <v/>
      </c>
      <c r="K7581" s="15" t="str">
        <f aca="false">IF(OR(E7581="",E7581="!!!",F7581="NEW"),"",INDEX(J$1:J7580,SUMPRODUCT(MAX(ROW(E$1:E7580)*(E7581=E$1:E7580)))))</f>
        <v/>
      </c>
      <c r="L7581" s="16"/>
    </row>
    <row r="7582" customFormat="false" ht="12.75" hidden="false" customHeight="false" outlineLevel="0" collapsed="false">
      <c r="A7582" s="9" t="s">
        <v>718</v>
      </c>
      <c r="E7582" s="10" t="str">
        <f aca="false">IF(D7582="?OLD","!!!","")</f>
        <v/>
      </c>
      <c r="F7582" s="11" t="str">
        <f aca="false">IF(OR(E7582="",E7582="!!!"),"",IF(NOT(ISNA(VLOOKUP(E7582,E$1:E7581,1,FALSE()))),"OLD",IF(AND(E7582&lt;&gt;"",E7582&lt;&gt;"!!!"),"NEW","")))</f>
        <v/>
      </c>
      <c r="G7582" s="12" t="str">
        <f aca="false">IF(OR(E7582="",E7582="!!!"),"",IF(OR(J7582=0,AND(J7582=1,K7582=1),AND(J7582=1,I7582="SBJ"),AND(J7582=1,I7582=0)),"?IN_FOCUS",IF(J7582&lt;=2,"?ACTIVATED",IF(J7582&lt;&gt;"","?FAMILIAR",IF(F7582="NEW",IF(ISNA(VLOOKUP(E7582,#REF!,1,FALSE())),"?TYPE_IDENTIFIABLE","?REFERENTIAL"),"_")))))</f>
        <v/>
      </c>
      <c r="H7582" s="13" t="str">
        <f aca="false">IF(J7582&lt;&gt;1,"",IF(I7582="SBJ","CB","?"))</f>
        <v/>
      </c>
      <c r="I7582" s="14" t="str">
        <f aca="false">IF(OR(E7582="",E7582="!!!",F7582="NEW"),"",INDEX(B$2:B7581,-1+SUMPRODUCT(MAX(ROW(E$2:E7581)*(E7582=E$2:E7581)))))</f>
        <v/>
      </c>
      <c r="J7582" s="15" t="str">
        <f aca="true">IF(OR(E7582="",E7582="!!!",F7582="NEW"),"",COUNTBLANK(OFFSET(A$1,,,SUMPRODUCT(MAX(ROW(E$2:E7582)*(E7582=E$2:E7582)))))-COUNTBLANK(OFFSET(A$1,,,SUMPRODUCT(MAX(ROW(E$1:E7581)*(E7582=E$1:E7581))))))</f>
        <v/>
      </c>
      <c r="K7582" s="15" t="str">
        <f aca="false">IF(OR(E7582="",E7582="!!!",F7582="NEW"),"",INDEX(J$1:J7581,SUMPRODUCT(MAX(ROW(E$1:E7581)*(E7582=E$1:E7581)))))</f>
        <v/>
      </c>
      <c r="L7582" s="16"/>
    </row>
    <row r="7583" customFormat="false" ht="12.75" hidden="false" customHeight="false" outlineLevel="0" collapsed="false">
      <c r="A7583" s="9" t="s">
        <v>2035</v>
      </c>
      <c r="B7583" s="0" t="s">
        <v>38</v>
      </c>
      <c r="C7583" s="0" t="s">
        <v>26</v>
      </c>
      <c r="E7583" s="10" t="str">
        <f aca="false">IF(D7583="?OLD","!!!","")</f>
        <v/>
      </c>
      <c r="F7583" s="11" t="str">
        <f aca="false">IF(OR(E7583="",E7583="!!!"),"",IF(NOT(ISNA(VLOOKUP(E7583,E$1:E7582,1,FALSE()))),"OLD",IF(AND(E7583&lt;&gt;"",E7583&lt;&gt;"!!!"),"NEW","")))</f>
        <v/>
      </c>
      <c r="G7583" s="12" t="str">
        <f aca="false">IF(OR(E7583="",E7583="!!!"),"",IF(OR(J7583=0,AND(J7583=1,K7583=1),AND(J7583=1,I7583="SBJ"),AND(J7583=1,I7583=0)),"?IN_FOCUS",IF(J7583&lt;=2,"?ACTIVATED",IF(J7583&lt;&gt;"","?FAMILIAR",IF(F7583="NEW",IF(ISNA(VLOOKUP(E7583,#REF!,1,FALSE())),"?TYPE_IDENTIFIABLE","?REFERENTIAL"),"_")))))</f>
        <v/>
      </c>
      <c r="H7583" s="13" t="str">
        <f aca="false">IF(J7583&lt;&gt;1,"",IF(I7583="SBJ","CB","?"))</f>
        <v/>
      </c>
      <c r="I7583" s="14" t="str">
        <f aca="false">IF(OR(E7583="",E7583="!!!",F7583="NEW"),"",INDEX(B$2:B7582,-1+SUMPRODUCT(MAX(ROW(E$2:E7582)*(E7583=E$2:E7582)))))</f>
        <v/>
      </c>
      <c r="J7583" s="15" t="str">
        <f aca="true">IF(OR(E7583="",E7583="!!!",F7583="NEW"),"",COUNTBLANK(OFFSET(A$1,,,SUMPRODUCT(MAX(ROW(E$2:E7583)*(E7583=E$2:E7583)))))-COUNTBLANK(OFFSET(A$1,,,SUMPRODUCT(MAX(ROW(E$1:E7582)*(E7583=E$1:E7582))))))</f>
        <v/>
      </c>
      <c r="K7583" s="15" t="str">
        <f aca="false">IF(OR(E7583="",E7583="!!!",F7583="NEW"),"",INDEX(J$1:J7582,SUMPRODUCT(MAX(ROW(E$1:E7582)*(E7583=E$1:E7582)))))</f>
        <v/>
      </c>
      <c r="L7583" s="16"/>
    </row>
    <row r="7584" customFormat="false" ht="12.75" hidden="false" customHeight="false" outlineLevel="0" collapsed="false">
      <c r="A7584" s="9" t="s">
        <v>39</v>
      </c>
      <c r="E7584" s="10" t="str">
        <f aca="false">IF(D7584="?OLD","!!!","")</f>
        <v/>
      </c>
      <c r="F7584" s="11" t="str">
        <f aca="false">IF(OR(E7584="",E7584="!!!"),"",IF(NOT(ISNA(VLOOKUP(E7584,E$1:E7583,1,FALSE()))),"OLD",IF(AND(E7584&lt;&gt;"",E7584&lt;&gt;"!!!"),"NEW","")))</f>
        <v/>
      </c>
      <c r="G7584" s="12" t="str">
        <f aca="false">IF(OR(E7584="",E7584="!!!"),"",IF(OR(J7584=0,AND(J7584=1,K7584=1),AND(J7584=1,I7584="SBJ"),AND(J7584=1,I7584=0)),"?IN_FOCUS",IF(J7584&lt;=2,"?ACTIVATED",IF(J7584&lt;&gt;"","?FAMILIAR",IF(F7584="NEW",IF(ISNA(VLOOKUP(E7584,#REF!,1,FALSE())),"?TYPE_IDENTIFIABLE","?REFERENTIAL"),"_")))))</f>
        <v/>
      </c>
      <c r="H7584" s="13" t="str">
        <f aca="false">IF(J7584&lt;&gt;1,"",IF(I7584="SBJ","CB","?"))</f>
        <v/>
      </c>
      <c r="I7584" s="14" t="str">
        <f aca="false">IF(OR(E7584="",E7584="!!!",F7584="NEW"),"",INDEX(B$2:B7583,-1+SUMPRODUCT(MAX(ROW(E$2:E7583)*(E7584=E$2:E7583)))))</f>
        <v/>
      </c>
      <c r="J7584" s="15" t="str">
        <f aca="true">IF(OR(E7584="",E7584="!!!",F7584="NEW"),"",COUNTBLANK(OFFSET(A$1,,,SUMPRODUCT(MAX(ROW(E$2:E7584)*(E7584=E$2:E7584)))))-COUNTBLANK(OFFSET(A$1,,,SUMPRODUCT(MAX(ROW(E$1:E7583)*(E7584=E$1:E7583))))))</f>
        <v/>
      </c>
      <c r="K7584" s="15" t="str">
        <f aca="false">IF(OR(E7584="",E7584="!!!",F7584="NEW"),"",INDEX(J$1:J7583,SUMPRODUCT(MAX(ROW(E$1:E7583)*(E7584=E$1:E7583)))))</f>
        <v/>
      </c>
      <c r="L7584" s="16"/>
    </row>
    <row r="7585" customFormat="false" ht="12.75" hidden="false" customHeight="false" outlineLevel="0" collapsed="false">
      <c r="A7585" s="9" t="s">
        <v>620</v>
      </c>
      <c r="B7585" s="0" t="s">
        <v>18</v>
      </c>
      <c r="C7585" s="0" t="s">
        <v>30</v>
      </c>
      <c r="D7585" s="0" t="s">
        <v>31</v>
      </c>
      <c r="E7585" s="10" t="str">
        <f aca="false">IF(D7585="?OLD","!!!","")</f>
        <v>!!!</v>
      </c>
      <c r="F7585" s="11" t="str">
        <f aca="false">IF(OR(E7585="",E7585="!!!"),"",IF(NOT(ISNA(VLOOKUP(E7585,E$1:E7584,1,FALSE()))),"OLD",IF(AND(E7585&lt;&gt;"",E7585&lt;&gt;"!!!"),"NEW","")))</f>
        <v/>
      </c>
      <c r="G7585" s="12" t="str">
        <f aca="false">IF(OR(E7585="",E7585="!!!"),"",IF(OR(J7585=0,AND(J7585=1,K7585=1),AND(J7585=1,I7585="SBJ"),AND(J7585=1,I7585=0)),"?IN_FOCUS",IF(J7585&lt;=2,"?ACTIVATED",IF(J7585&lt;&gt;"","?FAMILIAR",IF(F7585="NEW",IF(ISNA(VLOOKUP(E7585,#REF!,1,FALSE())),"?TYPE_IDENTIFIABLE","?REFERENTIAL"),"_")))))</f>
        <v/>
      </c>
      <c r="H7585" s="13" t="str">
        <f aca="false">IF(J7585&lt;&gt;1,"",IF(I7585="SBJ","CB","?"))</f>
        <v/>
      </c>
      <c r="I7585" s="14" t="str">
        <f aca="false">IF(OR(E7585="",E7585="!!!",F7585="NEW"),"",INDEX(B$2:B7584,-1+SUMPRODUCT(MAX(ROW(E$2:E7584)*(E7585=E$2:E7584)))))</f>
        <v/>
      </c>
      <c r="J7585" s="15" t="str">
        <f aca="true">IF(OR(E7585="",E7585="!!!",F7585="NEW"),"",COUNTBLANK(OFFSET(A$1,,,SUMPRODUCT(MAX(ROW(E$2:E7585)*(E7585=E$2:E7585)))))-COUNTBLANK(OFFSET(A$1,,,SUMPRODUCT(MAX(ROW(E$1:E7584)*(E7585=E$1:E7584))))))</f>
        <v/>
      </c>
      <c r="K7585" s="15" t="str">
        <f aca="false">IF(OR(E7585="",E7585="!!!",F7585="NEW"),"",INDEX(J$1:J7584,SUMPRODUCT(MAX(ROW(E$1:E7584)*(E7585=E$1:E7584)))))</f>
        <v/>
      </c>
      <c r="L7585" s="16"/>
    </row>
    <row r="7586" customFormat="false" ht="12.75" hidden="false" customHeight="false" outlineLevel="0" collapsed="false">
      <c r="A7586" s="9" t="s">
        <v>2036</v>
      </c>
      <c r="E7586" s="10" t="str">
        <f aca="false">IF(D7586="?OLD","!!!","")</f>
        <v/>
      </c>
      <c r="F7586" s="11" t="str">
        <f aca="false">IF(OR(E7586="",E7586="!!!"),"",IF(NOT(ISNA(VLOOKUP(E7586,E$1:E7585,1,FALSE()))),"OLD",IF(AND(E7586&lt;&gt;"",E7586&lt;&gt;"!!!"),"NEW","")))</f>
        <v/>
      </c>
      <c r="G7586" s="12" t="str">
        <f aca="false">IF(OR(E7586="",E7586="!!!"),"",IF(OR(J7586=0,AND(J7586=1,K7586=1),AND(J7586=1,I7586="SBJ"),AND(J7586=1,I7586=0)),"?IN_FOCUS",IF(J7586&lt;=2,"?ACTIVATED",IF(J7586&lt;&gt;"","?FAMILIAR",IF(F7586="NEW",IF(ISNA(VLOOKUP(E7586,#REF!,1,FALSE())),"?TYPE_IDENTIFIABLE","?REFERENTIAL"),"_")))))</f>
        <v/>
      </c>
      <c r="H7586" s="13" t="str">
        <f aca="false">IF(J7586&lt;&gt;1,"",IF(I7586="SBJ","CB","?"))</f>
        <v/>
      </c>
      <c r="I7586" s="14" t="str">
        <f aca="false">IF(OR(E7586="",E7586="!!!",F7586="NEW"),"",INDEX(B$2:B7585,-1+SUMPRODUCT(MAX(ROW(E$2:E7585)*(E7586=E$2:E7585)))))</f>
        <v/>
      </c>
      <c r="J7586" s="15" t="str">
        <f aca="true">IF(OR(E7586="",E7586="!!!",F7586="NEW"),"",COUNTBLANK(OFFSET(A$1,,,SUMPRODUCT(MAX(ROW(E$2:E7586)*(E7586=E$2:E7586)))))-COUNTBLANK(OFFSET(A$1,,,SUMPRODUCT(MAX(ROW(E$1:E7585)*(E7586=E$1:E7585))))))</f>
        <v/>
      </c>
      <c r="K7586" s="15" t="str">
        <f aca="false">IF(OR(E7586="",E7586="!!!",F7586="NEW"),"",INDEX(J$1:J7585,SUMPRODUCT(MAX(ROW(E$1:E7585)*(E7586=E$1:E7585)))))</f>
        <v/>
      </c>
      <c r="L7586" s="16"/>
    </row>
    <row r="7587" customFormat="false" ht="12.75" hidden="false" customHeight="false" outlineLevel="0" collapsed="false">
      <c r="A7587" s="9" t="s">
        <v>291</v>
      </c>
      <c r="E7587" s="10" t="str">
        <f aca="false">IF(D7587="?OLD","!!!","")</f>
        <v/>
      </c>
      <c r="F7587" s="11" t="str">
        <f aca="false">IF(OR(E7587="",E7587="!!!"),"",IF(NOT(ISNA(VLOOKUP(E7587,E$1:E7586,1,FALSE()))),"OLD",IF(AND(E7587&lt;&gt;"",E7587&lt;&gt;"!!!"),"NEW","")))</f>
        <v/>
      </c>
      <c r="G7587" s="12" t="str">
        <f aca="false">IF(OR(E7587="",E7587="!!!"),"",IF(OR(J7587=0,AND(J7587=1,K7587=1),AND(J7587=1,I7587="SBJ"),AND(J7587=1,I7587=0)),"?IN_FOCUS",IF(J7587&lt;=2,"?ACTIVATED",IF(J7587&lt;&gt;"","?FAMILIAR",IF(F7587="NEW",IF(ISNA(VLOOKUP(E7587,#REF!,1,FALSE())),"?TYPE_IDENTIFIABLE","?REFERENTIAL"),"_")))))</f>
        <v/>
      </c>
      <c r="H7587" s="13" t="str">
        <f aca="false">IF(J7587&lt;&gt;1,"",IF(I7587="SBJ","CB","?"))</f>
        <v/>
      </c>
      <c r="I7587" s="14" t="str">
        <f aca="false">IF(OR(E7587="",E7587="!!!",F7587="NEW"),"",INDEX(B$2:B7586,-1+SUMPRODUCT(MAX(ROW(E$2:E7586)*(E7587=E$2:E7586)))))</f>
        <v/>
      </c>
      <c r="J7587" s="15" t="str">
        <f aca="true">IF(OR(E7587="",E7587="!!!",F7587="NEW"),"",COUNTBLANK(OFFSET(A$1,,,SUMPRODUCT(MAX(ROW(E$2:E7587)*(E7587=E$2:E7587)))))-COUNTBLANK(OFFSET(A$1,,,SUMPRODUCT(MAX(ROW(E$1:E7586)*(E7587=E$1:E7586))))))</f>
        <v/>
      </c>
      <c r="K7587" s="15" t="str">
        <f aca="false">IF(OR(E7587="",E7587="!!!",F7587="NEW"),"",INDEX(J$1:J7586,SUMPRODUCT(MAX(ROW(E$1:E7586)*(E7587=E$1:E7586)))))</f>
        <v/>
      </c>
      <c r="L7587" s="16"/>
    </row>
    <row r="7588" customFormat="false" ht="12.75" hidden="false" customHeight="false" outlineLevel="0" collapsed="false">
      <c r="A7588" s="9" t="s">
        <v>194</v>
      </c>
      <c r="B7588" s="0" t="s">
        <v>25</v>
      </c>
      <c r="C7588" s="0" t="s">
        <v>113</v>
      </c>
      <c r="D7588" s="0" t="s">
        <v>31</v>
      </c>
      <c r="E7588" s="10" t="str">
        <f aca="false">IF(D7588="?OLD","!!!","")</f>
        <v>!!!</v>
      </c>
      <c r="F7588" s="11" t="str">
        <f aca="false">IF(OR(E7588="",E7588="!!!"),"",IF(NOT(ISNA(VLOOKUP(E7588,E$1:E7587,1,FALSE()))),"OLD",IF(AND(E7588&lt;&gt;"",E7588&lt;&gt;"!!!"),"NEW","")))</f>
        <v/>
      </c>
      <c r="G7588" s="12" t="str">
        <f aca="false">IF(OR(E7588="",E7588="!!!"),"",IF(OR(J7588=0,AND(J7588=1,K7588=1),AND(J7588=1,I7588="SBJ"),AND(J7588=1,I7588=0)),"?IN_FOCUS",IF(J7588&lt;=2,"?ACTIVATED",IF(J7588&lt;&gt;"","?FAMILIAR",IF(F7588="NEW",IF(ISNA(VLOOKUP(E7588,#REF!,1,FALSE())),"?TYPE_IDENTIFIABLE","?REFERENTIAL"),"_")))))</f>
        <v/>
      </c>
      <c r="H7588" s="13" t="str">
        <f aca="false">IF(J7588&lt;&gt;1,"",IF(I7588="SBJ","CB","?"))</f>
        <v/>
      </c>
      <c r="I7588" s="14" t="str">
        <f aca="false">IF(OR(E7588="",E7588="!!!",F7588="NEW"),"",INDEX(B$2:B7587,-1+SUMPRODUCT(MAX(ROW(E$2:E7587)*(E7588=E$2:E7587)))))</f>
        <v/>
      </c>
      <c r="J7588" s="15" t="str">
        <f aca="true">IF(OR(E7588="",E7588="!!!",F7588="NEW"),"",COUNTBLANK(OFFSET(A$1,,,SUMPRODUCT(MAX(ROW(E$2:E7588)*(E7588=E$2:E7588)))))-COUNTBLANK(OFFSET(A$1,,,SUMPRODUCT(MAX(ROW(E$1:E7587)*(E7588=E$1:E7587))))))</f>
        <v/>
      </c>
      <c r="K7588" s="15" t="str">
        <f aca="false">IF(OR(E7588="",E7588="!!!",F7588="NEW"),"",INDEX(J$1:J7587,SUMPRODUCT(MAX(ROW(E$1:E7587)*(E7588=E$1:E7587)))))</f>
        <v/>
      </c>
      <c r="L7588" s="16"/>
    </row>
    <row r="7589" customFormat="false" ht="12.75" hidden="false" customHeight="false" outlineLevel="0" collapsed="false">
      <c r="A7589" s="9" t="s">
        <v>911</v>
      </c>
      <c r="B7589" s="0" t="s">
        <v>91</v>
      </c>
      <c r="C7589" s="0" t="s">
        <v>115</v>
      </c>
      <c r="D7589" s="0" t="s">
        <v>31</v>
      </c>
      <c r="E7589" s="10" t="str">
        <f aca="false">IF(D7589="?OLD","!!!","")</f>
        <v>!!!</v>
      </c>
      <c r="F7589" s="11" t="str">
        <f aca="false">IF(OR(E7589="",E7589="!!!"),"",IF(NOT(ISNA(VLOOKUP(E7589,E$1:E7588,1,FALSE()))),"OLD",IF(AND(E7589&lt;&gt;"",E7589&lt;&gt;"!!!"),"NEW","")))</f>
        <v/>
      </c>
      <c r="G7589" s="12" t="str">
        <f aca="false">IF(OR(E7589="",E7589="!!!"),"",IF(OR(J7589=0,AND(J7589=1,K7589=1),AND(J7589=1,I7589="SBJ"),AND(J7589=1,I7589=0)),"?IN_FOCUS",IF(J7589&lt;=2,"?ACTIVATED",IF(J7589&lt;&gt;"","?FAMILIAR",IF(F7589="NEW",IF(ISNA(VLOOKUP(E7589,#REF!,1,FALSE())),"?TYPE_IDENTIFIABLE","?REFERENTIAL"),"_")))))</f>
        <v/>
      </c>
      <c r="H7589" s="13" t="str">
        <f aca="false">IF(J7589&lt;&gt;1,"",IF(I7589="SBJ","CB","?"))</f>
        <v/>
      </c>
      <c r="I7589" s="14" t="str">
        <f aca="false">IF(OR(E7589="",E7589="!!!",F7589="NEW"),"",INDEX(B$2:B7588,-1+SUMPRODUCT(MAX(ROW(E$2:E7588)*(E7589=E$2:E7588)))))</f>
        <v/>
      </c>
      <c r="J7589" s="15" t="str">
        <f aca="true">IF(OR(E7589="",E7589="!!!",F7589="NEW"),"",COUNTBLANK(OFFSET(A$1,,,SUMPRODUCT(MAX(ROW(E$2:E7589)*(E7589=E$2:E7589)))))-COUNTBLANK(OFFSET(A$1,,,SUMPRODUCT(MAX(ROW(E$1:E7588)*(E7589=E$1:E7588))))))</f>
        <v/>
      </c>
      <c r="K7589" s="15" t="str">
        <f aca="false">IF(OR(E7589="",E7589="!!!",F7589="NEW"),"",INDEX(J$1:J7588,SUMPRODUCT(MAX(ROW(E$1:E7588)*(E7589=E$1:E7588)))))</f>
        <v/>
      </c>
      <c r="L7589" s="16"/>
    </row>
    <row r="7590" customFormat="false" ht="12.75" hidden="false" customHeight="false" outlineLevel="0" collapsed="false">
      <c r="A7590" s="9" t="s">
        <v>202</v>
      </c>
      <c r="E7590" s="10" t="str">
        <f aca="false">IF(D7590="?OLD","!!!","")</f>
        <v/>
      </c>
      <c r="F7590" s="11" t="str">
        <f aca="false">IF(OR(E7590="",E7590="!!!"),"",IF(NOT(ISNA(VLOOKUP(E7590,E$1:E7589,1,FALSE()))),"OLD",IF(AND(E7590&lt;&gt;"",E7590&lt;&gt;"!!!"),"NEW","")))</f>
        <v/>
      </c>
      <c r="G7590" s="12" t="str">
        <f aca="false">IF(OR(E7590="",E7590="!!!"),"",IF(OR(J7590=0,AND(J7590=1,K7590=1),AND(J7590=1,I7590="SBJ"),AND(J7590=1,I7590=0)),"?IN_FOCUS",IF(J7590&lt;=2,"?ACTIVATED",IF(J7590&lt;&gt;"","?FAMILIAR",IF(F7590="NEW",IF(ISNA(VLOOKUP(E7590,#REF!,1,FALSE())),"?TYPE_IDENTIFIABLE","?REFERENTIAL"),"_")))))</f>
        <v/>
      </c>
      <c r="H7590" s="13" t="str">
        <f aca="false">IF(J7590&lt;&gt;1,"",IF(I7590="SBJ","CB","?"))</f>
        <v/>
      </c>
      <c r="I7590" s="14" t="str">
        <f aca="false">IF(OR(E7590="",E7590="!!!",F7590="NEW"),"",INDEX(B$2:B7589,-1+SUMPRODUCT(MAX(ROW(E$2:E7589)*(E7590=E$2:E7589)))))</f>
        <v/>
      </c>
      <c r="J7590" s="15" t="str">
        <f aca="true">IF(OR(E7590="",E7590="!!!",F7590="NEW"),"",COUNTBLANK(OFFSET(A$1,,,SUMPRODUCT(MAX(ROW(E$2:E7590)*(E7590=E$2:E7590)))))-COUNTBLANK(OFFSET(A$1,,,SUMPRODUCT(MAX(ROW(E$1:E7589)*(E7590=E$1:E7589))))))</f>
        <v/>
      </c>
      <c r="K7590" s="15" t="str">
        <f aca="false">IF(OR(E7590="",E7590="!!!",F7590="NEW"),"",INDEX(J$1:J7589,SUMPRODUCT(MAX(ROW(E$1:E7589)*(E7590=E$1:E7589)))))</f>
        <v/>
      </c>
      <c r="L7590" s="16"/>
    </row>
    <row r="7591" customFormat="false" ht="12.75" hidden="false" customHeight="false" outlineLevel="0" collapsed="false">
      <c r="A7591" s="9" t="s">
        <v>1040</v>
      </c>
      <c r="E7591" s="10" t="str">
        <f aca="false">IF(D7591="?OLD","!!!","")</f>
        <v/>
      </c>
      <c r="F7591" s="11" t="str">
        <f aca="false">IF(OR(E7591="",E7591="!!!"),"",IF(NOT(ISNA(VLOOKUP(E7591,E$1:E7590,1,FALSE()))),"OLD",IF(AND(E7591&lt;&gt;"",E7591&lt;&gt;"!!!"),"NEW","")))</f>
        <v/>
      </c>
      <c r="G7591" s="12" t="str">
        <f aca="false">IF(OR(E7591="",E7591="!!!"),"",IF(OR(J7591=0,AND(J7591=1,K7591=1),AND(J7591=1,I7591="SBJ"),AND(J7591=1,I7591=0)),"?IN_FOCUS",IF(J7591&lt;=2,"?ACTIVATED",IF(J7591&lt;&gt;"","?FAMILIAR",IF(F7591="NEW",IF(ISNA(VLOOKUP(E7591,#REF!,1,FALSE())),"?TYPE_IDENTIFIABLE","?REFERENTIAL"),"_")))))</f>
        <v/>
      </c>
      <c r="H7591" s="13" t="str">
        <f aca="false">IF(J7591&lt;&gt;1,"",IF(I7591="SBJ","CB","?"))</f>
        <v/>
      </c>
      <c r="I7591" s="14" t="str">
        <f aca="false">IF(OR(E7591="",E7591="!!!",F7591="NEW"),"",INDEX(B$2:B7590,-1+SUMPRODUCT(MAX(ROW(E$2:E7590)*(E7591=E$2:E7590)))))</f>
        <v/>
      </c>
      <c r="J7591" s="15" t="str">
        <f aca="true">IF(OR(E7591="",E7591="!!!",F7591="NEW"),"",COUNTBLANK(OFFSET(A$1,,,SUMPRODUCT(MAX(ROW(E$2:E7591)*(E7591=E$2:E7591)))))-COUNTBLANK(OFFSET(A$1,,,SUMPRODUCT(MAX(ROW(E$1:E7590)*(E7591=E$1:E7590))))))</f>
        <v/>
      </c>
      <c r="K7591" s="15" t="str">
        <f aca="false">IF(OR(E7591="",E7591="!!!",F7591="NEW"),"",INDEX(J$1:J7590,SUMPRODUCT(MAX(ROW(E$1:E7590)*(E7591=E$1:E7590)))))</f>
        <v/>
      </c>
      <c r="L7591" s="16"/>
    </row>
    <row r="7592" customFormat="false" ht="12.75" hidden="false" customHeight="false" outlineLevel="0" collapsed="false">
      <c r="A7592" s="9" t="s">
        <v>1190</v>
      </c>
      <c r="E7592" s="10" t="str">
        <f aca="false">IF(D7592="?OLD","!!!","")</f>
        <v/>
      </c>
      <c r="F7592" s="11" t="str">
        <f aca="false">IF(OR(E7592="",E7592="!!!"),"",IF(NOT(ISNA(VLOOKUP(E7592,E$1:E7591,1,FALSE()))),"OLD",IF(AND(E7592&lt;&gt;"",E7592&lt;&gt;"!!!"),"NEW","")))</f>
        <v/>
      </c>
      <c r="G7592" s="12" t="str">
        <f aca="false">IF(OR(E7592="",E7592="!!!"),"",IF(OR(J7592=0,AND(J7592=1,K7592=1),AND(J7592=1,I7592="SBJ"),AND(J7592=1,I7592=0)),"?IN_FOCUS",IF(J7592&lt;=2,"?ACTIVATED",IF(J7592&lt;&gt;"","?FAMILIAR",IF(F7592="NEW",IF(ISNA(VLOOKUP(E7592,#REF!,1,FALSE())),"?TYPE_IDENTIFIABLE","?REFERENTIAL"),"_")))))</f>
        <v/>
      </c>
      <c r="H7592" s="13" t="str">
        <f aca="false">IF(J7592&lt;&gt;1,"",IF(I7592="SBJ","CB","?"))</f>
        <v/>
      </c>
      <c r="I7592" s="14" t="str">
        <f aca="false">IF(OR(E7592="",E7592="!!!",F7592="NEW"),"",INDEX(B$2:B7591,-1+SUMPRODUCT(MAX(ROW(E$2:E7591)*(E7592=E$2:E7591)))))</f>
        <v/>
      </c>
      <c r="J7592" s="15" t="str">
        <f aca="true">IF(OR(E7592="",E7592="!!!",F7592="NEW"),"",COUNTBLANK(OFFSET(A$1,,,SUMPRODUCT(MAX(ROW(E$2:E7592)*(E7592=E$2:E7592)))))-COUNTBLANK(OFFSET(A$1,,,SUMPRODUCT(MAX(ROW(E$1:E7591)*(E7592=E$1:E7591))))))</f>
        <v/>
      </c>
      <c r="K7592" s="15" t="str">
        <f aca="false">IF(OR(E7592="",E7592="!!!",F7592="NEW"),"",INDEX(J$1:J7591,SUMPRODUCT(MAX(ROW(E$1:E7591)*(E7592=E$1:E7591)))))</f>
        <v/>
      </c>
      <c r="L7592" s="16"/>
    </row>
    <row r="7593" customFormat="false" ht="12.75" hidden="false" customHeight="false" outlineLevel="0" collapsed="false">
      <c r="A7593" s="9" t="s">
        <v>48</v>
      </c>
      <c r="E7593" s="10" t="str">
        <f aca="false">IF(D7593="?OLD","!!!","")</f>
        <v/>
      </c>
      <c r="F7593" s="11" t="str">
        <f aca="false">IF(OR(E7593="",E7593="!!!"),"",IF(NOT(ISNA(VLOOKUP(E7593,E$1:E7592,1,FALSE()))),"OLD",IF(AND(E7593&lt;&gt;"",E7593&lt;&gt;"!!!"),"NEW","")))</f>
        <v/>
      </c>
      <c r="G7593" s="12" t="str">
        <f aca="false">IF(OR(E7593="",E7593="!!!"),"",IF(OR(J7593=0,AND(J7593=1,K7593=1),AND(J7593=1,I7593="SBJ"),AND(J7593=1,I7593=0)),"?IN_FOCUS",IF(J7593&lt;=2,"?ACTIVATED",IF(J7593&lt;&gt;"","?FAMILIAR",IF(F7593="NEW",IF(ISNA(VLOOKUP(E7593,#REF!,1,FALSE())),"?TYPE_IDENTIFIABLE","?REFERENTIAL"),"_")))))</f>
        <v/>
      </c>
      <c r="H7593" s="13" t="str">
        <f aca="false">IF(J7593&lt;&gt;1,"",IF(I7593="SBJ","CB","?"))</f>
        <v/>
      </c>
      <c r="I7593" s="14" t="str">
        <f aca="false">IF(OR(E7593="",E7593="!!!",F7593="NEW"),"",INDEX(B$2:B7592,-1+SUMPRODUCT(MAX(ROW(E$2:E7592)*(E7593=E$2:E7592)))))</f>
        <v/>
      </c>
      <c r="J7593" s="15" t="str">
        <f aca="true">IF(OR(E7593="",E7593="!!!",F7593="NEW"),"",COUNTBLANK(OFFSET(A$1,,,SUMPRODUCT(MAX(ROW(E$2:E7593)*(E7593=E$2:E7593)))))-COUNTBLANK(OFFSET(A$1,,,SUMPRODUCT(MAX(ROW(E$1:E7592)*(E7593=E$1:E7592))))))</f>
        <v/>
      </c>
      <c r="K7593" s="15" t="str">
        <f aca="false">IF(OR(E7593="",E7593="!!!",F7593="NEW"),"",INDEX(J$1:J7592,SUMPRODUCT(MAX(ROW(E$1:E7592)*(E7593=E$1:E7592)))))</f>
        <v/>
      </c>
      <c r="L7593" s="16"/>
    </row>
    <row r="7594" customFormat="false" ht="12.75" hidden="false" customHeight="false" outlineLevel="0" collapsed="false">
      <c r="E7594" s="10" t="str">
        <f aca="false">IF(D7594="?OLD","!!!","")</f>
        <v/>
      </c>
      <c r="F7594" s="11" t="str">
        <f aca="false">IF(OR(E7594="",E7594="!!!"),"",IF(NOT(ISNA(VLOOKUP(E7594,E$1:E7593,1,FALSE()))),"OLD",IF(AND(E7594&lt;&gt;"",E7594&lt;&gt;"!!!"),"NEW","")))</f>
        <v/>
      </c>
      <c r="G7594" s="12" t="str">
        <f aca="false">IF(OR(E7594="",E7594="!!!"),"",IF(OR(J7594=0,AND(J7594=1,K7594=1),AND(J7594=1,I7594="SBJ"),AND(J7594=1,I7594=0)),"?IN_FOCUS",IF(J7594&lt;=2,"?ACTIVATED",IF(J7594&lt;&gt;"","?FAMILIAR",IF(F7594="NEW",IF(ISNA(VLOOKUP(E7594,#REF!,1,FALSE())),"?TYPE_IDENTIFIABLE","?REFERENTIAL"),"_")))))</f>
        <v/>
      </c>
      <c r="H7594" s="13" t="str">
        <f aca="false">IF(J7594&lt;&gt;1,"",IF(I7594="SBJ","CB","?"))</f>
        <v/>
      </c>
      <c r="I7594" s="14" t="str">
        <f aca="false">IF(OR(E7594="",E7594="!!!",F7594="NEW"),"",INDEX(B$2:B7593,-1+SUMPRODUCT(MAX(ROW(E$2:E7593)*(E7594=E$2:E7593)))))</f>
        <v/>
      </c>
      <c r="J7594" s="15" t="str">
        <f aca="true">IF(OR(E7594="",E7594="!!!",F7594="NEW"),"",COUNTBLANK(OFFSET(A$1,,,SUMPRODUCT(MAX(ROW(E$2:E7594)*(E7594=E$2:E7594)))))-COUNTBLANK(OFFSET(A$1,,,SUMPRODUCT(MAX(ROW(E$1:E7593)*(E7594=E$1:E7593))))))</f>
        <v/>
      </c>
      <c r="K7594" s="15" t="str">
        <f aca="false">IF(OR(E7594="",E7594="!!!",F7594="NEW"),"",INDEX(J$1:J7593,SUMPRODUCT(MAX(ROW(E$1:E7593)*(E7594=E$1:E7593)))))</f>
        <v/>
      </c>
      <c r="L7594" s="16"/>
    </row>
    <row r="7595" customFormat="false" ht="12.75" hidden="false" customHeight="false" outlineLevel="0" collapsed="false">
      <c r="A7595" s="9" t="s">
        <v>2037</v>
      </c>
      <c r="E7595" s="10" t="str">
        <f aca="false">IF(D7595="?OLD","!!!","")</f>
        <v/>
      </c>
      <c r="F7595" s="11" t="str">
        <f aca="false">IF(OR(E7595="",E7595="!!!"),"",IF(NOT(ISNA(VLOOKUP(E7595,E$1:E7594,1,FALSE()))),"OLD",IF(AND(E7595&lt;&gt;"",E7595&lt;&gt;"!!!"),"NEW","")))</f>
        <v/>
      </c>
      <c r="G7595" s="12" t="str">
        <f aca="false">IF(OR(E7595="",E7595="!!!"),"",IF(OR(J7595=0,AND(J7595=1,K7595=1),AND(J7595=1,I7595="SBJ"),AND(J7595=1,I7595=0)),"?IN_FOCUS",IF(J7595&lt;=2,"?ACTIVATED",IF(J7595&lt;&gt;"","?FAMILIAR",IF(F7595="NEW",IF(ISNA(VLOOKUP(E7595,#REF!,1,FALSE())),"?TYPE_IDENTIFIABLE","?REFERENTIAL"),"_")))))</f>
        <v/>
      </c>
      <c r="H7595" s="13" t="str">
        <f aca="false">IF(J7595&lt;&gt;1,"",IF(I7595="SBJ","CB","?"))</f>
        <v/>
      </c>
      <c r="I7595" s="14" t="str">
        <f aca="false">IF(OR(E7595="",E7595="!!!",F7595="NEW"),"",INDEX(B$2:B7594,-1+SUMPRODUCT(MAX(ROW(E$2:E7594)*(E7595=E$2:E7594)))))</f>
        <v/>
      </c>
      <c r="J7595" s="15" t="str">
        <f aca="true">IF(OR(E7595="",E7595="!!!",F7595="NEW"),"",COUNTBLANK(OFFSET(A$1,,,SUMPRODUCT(MAX(ROW(E$2:E7595)*(E7595=E$2:E7595)))))-COUNTBLANK(OFFSET(A$1,,,SUMPRODUCT(MAX(ROW(E$1:E7594)*(E7595=E$1:E7594))))))</f>
        <v/>
      </c>
      <c r="K7595" s="15" t="str">
        <f aca="false">IF(OR(E7595="",E7595="!!!",F7595="NEW"),"",INDEX(J$1:J7594,SUMPRODUCT(MAX(ROW(E$1:E7594)*(E7595=E$1:E7594)))))</f>
        <v/>
      </c>
      <c r="L7595" s="16"/>
    </row>
    <row r="7596" customFormat="false" ht="12.75" hidden="false" customHeight="false" outlineLevel="0" collapsed="false">
      <c r="A7596" s="9" t="s">
        <v>472</v>
      </c>
      <c r="E7596" s="10" t="str">
        <f aca="false">IF(D7596="?OLD","!!!","")</f>
        <v/>
      </c>
      <c r="F7596" s="11" t="str">
        <f aca="false">IF(OR(E7596="",E7596="!!!"),"",IF(NOT(ISNA(VLOOKUP(E7596,E$1:E7595,1,FALSE()))),"OLD",IF(AND(E7596&lt;&gt;"",E7596&lt;&gt;"!!!"),"NEW","")))</f>
        <v/>
      </c>
      <c r="G7596" s="12" t="str">
        <f aca="false">IF(OR(E7596="",E7596="!!!"),"",IF(OR(J7596=0,AND(J7596=1,K7596=1),AND(J7596=1,I7596="SBJ"),AND(J7596=1,I7596=0)),"?IN_FOCUS",IF(J7596&lt;=2,"?ACTIVATED",IF(J7596&lt;&gt;"","?FAMILIAR",IF(F7596="NEW",IF(ISNA(VLOOKUP(E7596,#REF!,1,FALSE())),"?TYPE_IDENTIFIABLE","?REFERENTIAL"),"_")))))</f>
        <v/>
      </c>
      <c r="H7596" s="13" t="str">
        <f aca="false">IF(J7596&lt;&gt;1,"",IF(I7596="SBJ","CB","?"))</f>
        <v/>
      </c>
      <c r="I7596" s="14" t="str">
        <f aca="false">IF(OR(E7596="",E7596="!!!",F7596="NEW"),"",INDEX(B$2:B7595,-1+SUMPRODUCT(MAX(ROW(E$2:E7595)*(E7596=E$2:E7595)))))</f>
        <v/>
      </c>
      <c r="J7596" s="15" t="str">
        <f aca="true">IF(OR(E7596="",E7596="!!!",F7596="NEW"),"",COUNTBLANK(OFFSET(A$1,,,SUMPRODUCT(MAX(ROW(E$2:E7596)*(E7596=E$2:E7596)))))-COUNTBLANK(OFFSET(A$1,,,SUMPRODUCT(MAX(ROW(E$1:E7595)*(E7596=E$1:E7595))))))</f>
        <v/>
      </c>
      <c r="K7596" s="15" t="str">
        <f aca="false">IF(OR(E7596="",E7596="!!!",F7596="NEW"),"",INDEX(J$1:J7595,SUMPRODUCT(MAX(ROW(E$1:E7595)*(E7596=E$1:E7595)))))</f>
        <v/>
      </c>
      <c r="L7596" s="16"/>
    </row>
    <row r="7597" customFormat="false" ht="12.75" hidden="false" customHeight="false" outlineLevel="0" collapsed="false">
      <c r="A7597" s="9" t="s">
        <v>620</v>
      </c>
      <c r="B7597" s="0" t="s">
        <v>18</v>
      </c>
      <c r="C7597" s="0" t="s">
        <v>30</v>
      </c>
      <c r="D7597" s="0" t="s">
        <v>31</v>
      </c>
      <c r="E7597" s="10" t="str">
        <f aca="false">IF(D7597="?OLD","!!!","")</f>
        <v>!!!</v>
      </c>
      <c r="F7597" s="11" t="str">
        <f aca="false">IF(OR(E7597="",E7597="!!!"),"",IF(NOT(ISNA(VLOOKUP(E7597,E$1:E7596,1,FALSE()))),"OLD",IF(AND(E7597&lt;&gt;"",E7597&lt;&gt;"!!!"),"NEW","")))</f>
        <v/>
      </c>
      <c r="G7597" s="12" t="str">
        <f aca="false">IF(OR(E7597="",E7597="!!!"),"",IF(OR(J7597=0,AND(J7597=1,K7597=1),AND(J7597=1,I7597="SBJ"),AND(J7597=1,I7597=0)),"?IN_FOCUS",IF(J7597&lt;=2,"?ACTIVATED",IF(J7597&lt;&gt;"","?FAMILIAR",IF(F7597="NEW",IF(ISNA(VLOOKUP(E7597,#REF!,1,FALSE())),"?TYPE_IDENTIFIABLE","?REFERENTIAL"),"_")))))</f>
        <v/>
      </c>
      <c r="H7597" s="13" t="str">
        <f aca="false">IF(J7597&lt;&gt;1,"",IF(I7597="SBJ","CB","?"))</f>
        <v/>
      </c>
      <c r="I7597" s="14" t="str">
        <f aca="false">IF(OR(E7597="",E7597="!!!",F7597="NEW"),"",INDEX(B$2:B7596,-1+SUMPRODUCT(MAX(ROW(E$2:E7596)*(E7597=E$2:E7596)))))</f>
        <v/>
      </c>
      <c r="J7597" s="15" t="str">
        <f aca="true">IF(OR(E7597="",E7597="!!!",F7597="NEW"),"",COUNTBLANK(OFFSET(A$1,,,SUMPRODUCT(MAX(ROW(E$2:E7597)*(E7597=E$2:E7597)))))-COUNTBLANK(OFFSET(A$1,,,SUMPRODUCT(MAX(ROW(E$1:E7596)*(E7597=E$1:E7596))))))</f>
        <v/>
      </c>
      <c r="K7597" s="15" t="str">
        <f aca="false">IF(OR(E7597="",E7597="!!!",F7597="NEW"),"",INDEX(J$1:J7596,SUMPRODUCT(MAX(ROW(E$1:E7596)*(E7597=E$1:E7596)))))</f>
        <v/>
      </c>
      <c r="L7597" s="16"/>
    </row>
    <row r="7598" customFormat="false" ht="12.75" hidden="false" customHeight="false" outlineLevel="0" collapsed="false">
      <c r="A7598" s="9" t="s">
        <v>2038</v>
      </c>
      <c r="E7598" s="10" t="str">
        <f aca="false">IF(D7598="?OLD","!!!","")</f>
        <v/>
      </c>
      <c r="F7598" s="11" t="str">
        <f aca="false">IF(OR(E7598="",E7598="!!!"),"",IF(NOT(ISNA(VLOOKUP(E7598,E$1:E7597,1,FALSE()))),"OLD",IF(AND(E7598&lt;&gt;"",E7598&lt;&gt;"!!!"),"NEW","")))</f>
        <v/>
      </c>
      <c r="G7598" s="12" t="str">
        <f aca="false">IF(OR(E7598="",E7598="!!!"),"",IF(OR(J7598=0,AND(J7598=1,K7598=1),AND(J7598=1,I7598="SBJ"),AND(J7598=1,I7598=0)),"?IN_FOCUS",IF(J7598&lt;=2,"?ACTIVATED",IF(J7598&lt;&gt;"","?FAMILIAR",IF(F7598="NEW",IF(ISNA(VLOOKUP(E7598,#REF!,1,FALSE())),"?TYPE_IDENTIFIABLE","?REFERENTIAL"),"_")))))</f>
        <v/>
      </c>
      <c r="H7598" s="13" t="str">
        <f aca="false">IF(J7598&lt;&gt;1,"",IF(I7598="SBJ","CB","?"))</f>
        <v/>
      </c>
      <c r="I7598" s="14" t="str">
        <f aca="false">IF(OR(E7598="",E7598="!!!",F7598="NEW"),"",INDEX(B$2:B7597,-1+SUMPRODUCT(MAX(ROW(E$2:E7597)*(E7598=E$2:E7597)))))</f>
        <v/>
      </c>
      <c r="J7598" s="15" t="str">
        <f aca="true">IF(OR(E7598="",E7598="!!!",F7598="NEW"),"",COUNTBLANK(OFFSET(A$1,,,SUMPRODUCT(MAX(ROW(E$2:E7598)*(E7598=E$2:E7598)))))-COUNTBLANK(OFFSET(A$1,,,SUMPRODUCT(MAX(ROW(E$1:E7597)*(E7598=E$1:E7597))))))</f>
        <v/>
      </c>
      <c r="K7598" s="15" t="str">
        <f aca="false">IF(OR(E7598="",E7598="!!!",F7598="NEW"),"",INDEX(J$1:J7597,SUMPRODUCT(MAX(ROW(E$1:E7597)*(E7598=E$1:E7597)))))</f>
        <v/>
      </c>
      <c r="L7598" s="16"/>
    </row>
    <row r="7599" customFormat="false" ht="12.75" hidden="false" customHeight="false" outlineLevel="0" collapsed="false">
      <c r="A7599" s="9" t="s">
        <v>34</v>
      </c>
      <c r="E7599" s="10" t="str">
        <f aca="false">IF(D7599="?OLD","!!!","")</f>
        <v/>
      </c>
      <c r="F7599" s="11" t="str">
        <f aca="false">IF(OR(E7599="",E7599="!!!"),"",IF(NOT(ISNA(VLOOKUP(E7599,E$1:E7598,1,FALSE()))),"OLD",IF(AND(E7599&lt;&gt;"",E7599&lt;&gt;"!!!"),"NEW","")))</f>
        <v/>
      </c>
      <c r="G7599" s="12" t="str">
        <f aca="false">IF(OR(E7599="",E7599="!!!"),"",IF(OR(J7599=0,AND(J7599=1,K7599=1),AND(J7599=1,I7599="SBJ"),AND(J7599=1,I7599=0)),"?IN_FOCUS",IF(J7599&lt;=2,"?ACTIVATED",IF(J7599&lt;&gt;"","?FAMILIAR",IF(F7599="NEW",IF(ISNA(VLOOKUP(E7599,#REF!,1,FALSE())),"?TYPE_IDENTIFIABLE","?REFERENTIAL"),"_")))))</f>
        <v/>
      </c>
      <c r="H7599" s="13" t="str">
        <f aca="false">IF(J7599&lt;&gt;1,"",IF(I7599="SBJ","CB","?"))</f>
        <v/>
      </c>
      <c r="I7599" s="14" t="str">
        <f aca="false">IF(OR(E7599="",E7599="!!!",F7599="NEW"),"",INDEX(B$2:B7598,-1+SUMPRODUCT(MAX(ROW(E$2:E7598)*(E7599=E$2:E7598)))))</f>
        <v/>
      </c>
      <c r="J7599" s="15" t="str">
        <f aca="true">IF(OR(E7599="",E7599="!!!",F7599="NEW"),"",COUNTBLANK(OFFSET(A$1,,,SUMPRODUCT(MAX(ROW(E$2:E7599)*(E7599=E$2:E7599)))))-COUNTBLANK(OFFSET(A$1,,,SUMPRODUCT(MAX(ROW(E$1:E7598)*(E7599=E$1:E7598))))))</f>
        <v/>
      </c>
      <c r="K7599" s="15" t="str">
        <f aca="false">IF(OR(E7599="",E7599="!!!",F7599="NEW"),"",INDEX(J$1:J7598,SUMPRODUCT(MAX(ROW(E$1:E7598)*(E7599=E$1:E7598)))))</f>
        <v/>
      </c>
      <c r="L7599" s="16"/>
    </row>
    <row r="7600" customFormat="false" ht="12.75" hidden="false" customHeight="false" outlineLevel="0" collapsed="false">
      <c r="A7600" s="9" t="s">
        <v>321</v>
      </c>
      <c r="E7600" s="10" t="str">
        <f aca="false">IF(D7600="?OLD","!!!","")</f>
        <v/>
      </c>
      <c r="F7600" s="11" t="str">
        <f aca="false">IF(OR(E7600="",E7600="!!!"),"",IF(NOT(ISNA(VLOOKUP(E7600,E$1:E7599,1,FALSE()))),"OLD",IF(AND(E7600&lt;&gt;"",E7600&lt;&gt;"!!!"),"NEW","")))</f>
        <v/>
      </c>
      <c r="G7600" s="12" t="str">
        <f aca="false">IF(OR(E7600="",E7600="!!!"),"",IF(OR(J7600=0,AND(J7600=1,K7600=1),AND(J7600=1,I7600="SBJ"),AND(J7600=1,I7600=0)),"?IN_FOCUS",IF(J7600&lt;=2,"?ACTIVATED",IF(J7600&lt;&gt;"","?FAMILIAR",IF(F7600="NEW",IF(ISNA(VLOOKUP(E7600,#REF!,1,FALSE())),"?TYPE_IDENTIFIABLE","?REFERENTIAL"),"_")))))</f>
        <v/>
      </c>
      <c r="H7600" s="13" t="str">
        <f aca="false">IF(J7600&lt;&gt;1,"",IF(I7600="SBJ","CB","?"))</f>
        <v/>
      </c>
      <c r="I7600" s="14" t="str">
        <f aca="false">IF(OR(E7600="",E7600="!!!",F7600="NEW"),"",INDEX(B$2:B7599,-1+SUMPRODUCT(MAX(ROW(E$2:E7599)*(E7600=E$2:E7599)))))</f>
        <v/>
      </c>
      <c r="J7600" s="15" t="str">
        <f aca="true">IF(OR(E7600="",E7600="!!!",F7600="NEW"),"",COUNTBLANK(OFFSET(A$1,,,SUMPRODUCT(MAX(ROW(E$2:E7600)*(E7600=E$2:E7600)))))-COUNTBLANK(OFFSET(A$1,,,SUMPRODUCT(MAX(ROW(E$1:E7599)*(E7600=E$1:E7599))))))</f>
        <v/>
      </c>
      <c r="K7600" s="15" t="str">
        <f aca="false">IF(OR(E7600="",E7600="!!!",F7600="NEW"),"",INDEX(J$1:J7599,SUMPRODUCT(MAX(ROW(E$1:E7599)*(E7600=E$1:E7599)))))</f>
        <v/>
      </c>
      <c r="L7600" s="16"/>
    </row>
    <row r="7601" customFormat="false" ht="12.75" hidden="false" customHeight="false" outlineLevel="0" collapsed="false">
      <c r="A7601" s="9" t="s">
        <v>2039</v>
      </c>
      <c r="E7601" s="10" t="str">
        <f aca="false">IF(D7601="?OLD","!!!","")</f>
        <v/>
      </c>
      <c r="F7601" s="11" t="str">
        <f aca="false">IF(OR(E7601="",E7601="!!!"),"",IF(NOT(ISNA(VLOOKUP(E7601,E$1:E7600,1,FALSE()))),"OLD",IF(AND(E7601&lt;&gt;"",E7601&lt;&gt;"!!!"),"NEW","")))</f>
        <v/>
      </c>
      <c r="G7601" s="12" t="str">
        <f aca="false">IF(OR(E7601="",E7601="!!!"),"",IF(OR(J7601=0,AND(J7601=1,K7601=1),AND(J7601=1,I7601="SBJ"),AND(J7601=1,I7601=0)),"?IN_FOCUS",IF(J7601&lt;=2,"?ACTIVATED",IF(J7601&lt;&gt;"","?FAMILIAR",IF(F7601="NEW",IF(ISNA(VLOOKUP(E7601,#REF!,1,FALSE())),"?TYPE_IDENTIFIABLE","?REFERENTIAL"),"_")))))</f>
        <v/>
      </c>
      <c r="H7601" s="13" t="str">
        <f aca="false">IF(J7601&lt;&gt;1,"",IF(I7601="SBJ","CB","?"))</f>
        <v/>
      </c>
      <c r="I7601" s="14" t="str">
        <f aca="false">IF(OR(E7601="",E7601="!!!",F7601="NEW"),"",INDEX(B$2:B7600,-1+SUMPRODUCT(MAX(ROW(E$2:E7600)*(E7601=E$2:E7600)))))</f>
        <v/>
      </c>
      <c r="J7601" s="15" t="str">
        <f aca="true">IF(OR(E7601="",E7601="!!!",F7601="NEW"),"",COUNTBLANK(OFFSET(A$1,,,SUMPRODUCT(MAX(ROW(E$2:E7601)*(E7601=E$2:E7601)))))-COUNTBLANK(OFFSET(A$1,,,SUMPRODUCT(MAX(ROW(E$1:E7600)*(E7601=E$1:E7600))))))</f>
        <v/>
      </c>
      <c r="K7601" s="15" t="str">
        <f aca="false">IF(OR(E7601="",E7601="!!!",F7601="NEW"),"",INDEX(J$1:J7600,SUMPRODUCT(MAX(ROW(E$1:E7600)*(E7601=E$1:E7600)))))</f>
        <v/>
      </c>
      <c r="L7601" s="16"/>
    </row>
    <row r="7602" customFormat="false" ht="12.75" hidden="false" customHeight="false" outlineLevel="0" collapsed="false">
      <c r="A7602" s="9" t="s">
        <v>2009</v>
      </c>
      <c r="E7602" s="10" t="str">
        <f aca="false">IF(D7602="?OLD","!!!","")</f>
        <v/>
      </c>
      <c r="F7602" s="11" t="str">
        <f aca="false">IF(OR(E7602="",E7602="!!!"),"",IF(NOT(ISNA(VLOOKUP(E7602,E$1:E7601,1,FALSE()))),"OLD",IF(AND(E7602&lt;&gt;"",E7602&lt;&gt;"!!!"),"NEW","")))</f>
        <v/>
      </c>
      <c r="G7602" s="12" t="str">
        <f aca="false">IF(OR(E7602="",E7602="!!!"),"",IF(OR(J7602=0,AND(J7602=1,K7602=1),AND(J7602=1,I7602="SBJ"),AND(J7602=1,I7602=0)),"?IN_FOCUS",IF(J7602&lt;=2,"?ACTIVATED",IF(J7602&lt;&gt;"","?FAMILIAR",IF(F7602="NEW",IF(ISNA(VLOOKUP(E7602,#REF!,1,FALSE())),"?TYPE_IDENTIFIABLE","?REFERENTIAL"),"_")))))</f>
        <v/>
      </c>
      <c r="H7602" s="13" t="str">
        <f aca="false">IF(J7602&lt;&gt;1,"",IF(I7602="SBJ","CB","?"))</f>
        <v/>
      </c>
      <c r="I7602" s="14" t="str">
        <f aca="false">IF(OR(E7602="",E7602="!!!",F7602="NEW"),"",INDEX(B$2:B7601,-1+SUMPRODUCT(MAX(ROW(E$2:E7601)*(E7602=E$2:E7601)))))</f>
        <v/>
      </c>
      <c r="J7602" s="15" t="str">
        <f aca="true">IF(OR(E7602="",E7602="!!!",F7602="NEW"),"",COUNTBLANK(OFFSET(A$1,,,SUMPRODUCT(MAX(ROW(E$2:E7602)*(E7602=E$2:E7602)))))-COUNTBLANK(OFFSET(A$1,,,SUMPRODUCT(MAX(ROW(E$1:E7601)*(E7602=E$1:E7601))))))</f>
        <v/>
      </c>
      <c r="K7602" s="15" t="str">
        <f aca="false">IF(OR(E7602="",E7602="!!!",F7602="NEW"),"",INDEX(J$1:J7601,SUMPRODUCT(MAX(ROW(E$1:E7601)*(E7602=E$1:E7601)))))</f>
        <v/>
      </c>
      <c r="L7602" s="16"/>
    </row>
    <row r="7603" customFormat="false" ht="12.75" hidden="false" customHeight="false" outlineLevel="0" collapsed="false">
      <c r="A7603" s="9" t="s">
        <v>20</v>
      </c>
      <c r="E7603" s="10" t="str">
        <f aca="false">IF(D7603="?OLD","!!!","")</f>
        <v/>
      </c>
      <c r="F7603" s="11" t="str">
        <f aca="false">IF(OR(E7603="",E7603="!!!"),"",IF(NOT(ISNA(VLOOKUP(E7603,E$1:E7602,1,FALSE()))),"OLD",IF(AND(E7603&lt;&gt;"",E7603&lt;&gt;"!!!"),"NEW","")))</f>
        <v/>
      </c>
      <c r="G7603" s="12" t="str">
        <f aca="false">IF(OR(E7603="",E7603="!!!"),"",IF(OR(J7603=0,AND(J7603=1,K7603=1),AND(J7603=1,I7603="SBJ"),AND(J7603=1,I7603=0)),"?IN_FOCUS",IF(J7603&lt;=2,"?ACTIVATED",IF(J7603&lt;&gt;"","?FAMILIAR",IF(F7603="NEW",IF(ISNA(VLOOKUP(E7603,#REF!,1,FALSE())),"?TYPE_IDENTIFIABLE","?REFERENTIAL"),"_")))))</f>
        <v/>
      </c>
      <c r="H7603" s="13" t="str">
        <f aca="false">IF(J7603&lt;&gt;1,"",IF(I7603="SBJ","CB","?"))</f>
        <v/>
      </c>
      <c r="I7603" s="14" t="str">
        <f aca="false">IF(OR(E7603="",E7603="!!!",F7603="NEW"),"",INDEX(B$2:B7602,-1+SUMPRODUCT(MAX(ROW(E$2:E7602)*(E7603=E$2:E7602)))))</f>
        <v/>
      </c>
      <c r="J7603" s="15" t="str">
        <f aca="true">IF(OR(E7603="",E7603="!!!",F7603="NEW"),"",COUNTBLANK(OFFSET(A$1,,,SUMPRODUCT(MAX(ROW(E$2:E7603)*(E7603=E$2:E7603)))))-COUNTBLANK(OFFSET(A$1,,,SUMPRODUCT(MAX(ROW(E$1:E7602)*(E7603=E$1:E7602))))))</f>
        <v/>
      </c>
      <c r="K7603" s="15" t="str">
        <f aca="false">IF(OR(E7603="",E7603="!!!",F7603="NEW"),"",INDEX(J$1:J7602,SUMPRODUCT(MAX(ROW(E$1:E7602)*(E7603=E$1:E7602)))))</f>
        <v/>
      </c>
      <c r="L7603" s="16"/>
    </row>
    <row r="7604" customFormat="false" ht="12.75" hidden="false" customHeight="false" outlineLevel="0" collapsed="false">
      <c r="A7604" s="9" t="s">
        <v>914</v>
      </c>
      <c r="B7604" s="0" t="s">
        <v>23</v>
      </c>
      <c r="C7604" s="0" t="s">
        <v>96</v>
      </c>
      <c r="D7604" s="0" t="s">
        <v>31</v>
      </c>
      <c r="E7604" s="10" t="str">
        <f aca="false">IF(D7604="?OLD","!!!","")</f>
        <v>!!!</v>
      </c>
      <c r="F7604" s="11" t="str">
        <f aca="false">IF(OR(E7604="",E7604="!!!"),"",IF(NOT(ISNA(VLOOKUP(E7604,E$1:E7603,1,FALSE()))),"OLD",IF(AND(E7604&lt;&gt;"",E7604&lt;&gt;"!!!"),"NEW","")))</f>
        <v/>
      </c>
      <c r="G7604" s="12" t="str">
        <f aca="false">IF(OR(E7604="",E7604="!!!"),"",IF(OR(J7604=0,AND(J7604=1,K7604=1),AND(J7604=1,I7604="SBJ"),AND(J7604=1,I7604=0)),"?IN_FOCUS",IF(J7604&lt;=2,"?ACTIVATED",IF(J7604&lt;&gt;"","?FAMILIAR",IF(F7604="NEW",IF(ISNA(VLOOKUP(E7604,#REF!,1,FALSE())),"?TYPE_IDENTIFIABLE","?REFERENTIAL"),"_")))))</f>
        <v/>
      </c>
      <c r="H7604" s="13" t="str">
        <f aca="false">IF(J7604&lt;&gt;1,"",IF(I7604="SBJ","CB","?"))</f>
        <v/>
      </c>
      <c r="I7604" s="14" t="str">
        <f aca="false">IF(OR(E7604="",E7604="!!!",F7604="NEW"),"",INDEX(B$2:B7603,-1+SUMPRODUCT(MAX(ROW(E$2:E7603)*(E7604=E$2:E7603)))))</f>
        <v/>
      </c>
      <c r="J7604" s="15" t="str">
        <f aca="true">IF(OR(E7604="",E7604="!!!",F7604="NEW"),"",COUNTBLANK(OFFSET(A$1,,,SUMPRODUCT(MAX(ROW(E$2:E7604)*(E7604=E$2:E7604)))))-COUNTBLANK(OFFSET(A$1,,,SUMPRODUCT(MAX(ROW(E$1:E7603)*(E7604=E$1:E7603))))))</f>
        <v/>
      </c>
      <c r="K7604" s="15" t="str">
        <f aca="false">IF(OR(E7604="",E7604="!!!",F7604="NEW"),"",INDEX(J$1:J7603,SUMPRODUCT(MAX(ROW(E$1:E7603)*(E7604=E$1:E7603)))))</f>
        <v/>
      </c>
      <c r="L7604" s="16"/>
    </row>
    <row r="7605" customFormat="false" ht="12.75" hidden="false" customHeight="false" outlineLevel="0" collapsed="false">
      <c r="A7605" s="9" t="s">
        <v>48</v>
      </c>
      <c r="E7605" s="10" t="str">
        <f aca="false">IF(D7605="?OLD","!!!","")</f>
        <v/>
      </c>
      <c r="F7605" s="11" t="str">
        <f aca="false">IF(OR(E7605="",E7605="!!!"),"",IF(NOT(ISNA(VLOOKUP(E7605,E$1:E7604,1,FALSE()))),"OLD",IF(AND(E7605&lt;&gt;"",E7605&lt;&gt;"!!!"),"NEW","")))</f>
        <v/>
      </c>
      <c r="G7605" s="12" t="str">
        <f aca="false">IF(OR(E7605="",E7605="!!!"),"",IF(OR(J7605=0,AND(J7605=1,K7605=1),AND(J7605=1,I7605="SBJ"),AND(J7605=1,I7605=0)),"?IN_FOCUS",IF(J7605&lt;=2,"?ACTIVATED",IF(J7605&lt;&gt;"","?FAMILIAR",IF(F7605="NEW",IF(ISNA(VLOOKUP(E7605,#REF!,1,FALSE())),"?TYPE_IDENTIFIABLE","?REFERENTIAL"),"_")))))</f>
        <v/>
      </c>
      <c r="H7605" s="13" t="str">
        <f aca="false">IF(J7605&lt;&gt;1,"",IF(I7605="SBJ","CB","?"))</f>
        <v/>
      </c>
      <c r="I7605" s="14" t="str">
        <f aca="false">IF(OR(E7605="",E7605="!!!",F7605="NEW"),"",INDEX(B$2:B7604,-1+SUMPRODUCT(MAX(ROW(E$2:E7604)*(E7605=E$2:E7604)))))</f>
        <v/>
      </c>
      <c r="J7605" s="15" t="str">
        <f aca="true">IF(OR(E7605="",E7605="!!!",F7605="NEW"),"",COUNTBLANK(OFFSET(A$1,,,SUMPRODUCT(MAX(ROW(E$2:E7605)*(E7605=E$2:E7605)))))-COUNTBLANK(OFFSET(A$1,,,SUMPRODUCT(MAX(ROW(E$1:E7604)*(E7605=E$1:E7604))))))</f>
        <v/>
      </c>
      <c r="K7605" s="15" t="str">
        <f aca="false">IF(OR(E7605="",E7605="!!!",F7605="NEW"),"",INDEX(J$1:J7604,SUMPRODUCT(MAX(ROW(E$1:E7604)*(E7605=E$1:E7604)))))</f>
        <v/>
      </c>
      <c r="L7605" s="16"/>
    </row>
    <row r="7606" customFormat="false" ht="12.75" hidden="false" customHeight="false" outlineLevel="0" collapsed="false">
      <c r="E7606" s="10" t="str">
        <f aca="false">IF(D7606="?OLD","!!!","")</f>
        <v/>
      </c>
      <c r="F7606" s="11" t="str">
        <f aca="false">IF(OR(E7606="",E7606="!!!"),"",IF(NOT(ISNA(VLOOKUP(E7606,E$1:E7605,1,FALSE()))),"OLD",IF(AND(E7606&lt;&gt;"",E7606&lt;&gt;"!!!"),"NEW","")))</f>
        <v/>
      </c>
      <c r="G7606" s="12" t="str">
        <f aca="false">IF(OR(E7606="",E7606="!!!"),"",IF(OR(J7606=0,AND(J7606=1,K7606=1),AND(J7606=1,I7606="SBJ"),AND(J7606=1,I7606=0)),"?IN_FOCUS",IF(J7606&lt;=2,"?ACTIVATED",IF(J7606&lt;&gt;"","?FAMILIAR",IF(F7606="NEW",IF(ISNA(VLOOKUP(E7606,#REF!,1,FALSE())),"?TYPE_IDENTIFIABLE","?REFERENTIAL"),"_")))))</f>
        <v/>
      </c>
      <c r="H7606" s="13" t="str">
        <f aca="false">IF(J7606&lt;&gt;1,"",IF(I7606="SBJ","CB","?"))</f>
        <v/>
      </c>
      <c r="I7606" s="14" t="str">
        <f aca="false">IF(OR(E7606="",E7606="!!!",F7606="NEW"),"",INDEX(B$2:B7605,-1+SUMPRODUCT(MAX(ROW(E$2:E7605)*(E7606=E$2:E7605)))))</f>
        <v/>
      </c>
      <c r="J7606" s="15" t="str">
        <f aca="true">IF(OR(E7606="",E7606="!!!",F7606="NEW"),"",COUNTBLANK(OFFSET(A$1,,,SUMPRODUCT(MAX(ROW(E$2:E7606)*(E7606=E$2:E7606)))))-COUNTBLANK(OFFSET(A$1,,,SUMPRODUCT(MAX(ROW(E$1:E7605)*(E7606=E$1:E7605))))))</f>
        <v/>
      </c>
      <c r="K7606" s="15" t="str">
        <f aca="false">IF(OR(E7606="",E7606="!!!",F7606="NEW"),"",INDEX(J$1:J7605,SUMPRODUCT(MAX(ROW(E$1:E7605)*(E7606=E$1:E7605)))))</f>
        <v/>
      </c>
      <c r="L7606" s="16"/>
    </row>
    <row r="7607" customFormat="false" ht="12.75" hidden="false" customHeight="false" outlineLevel="0" collapsed="false">
      <c r="A7607" s="9" t="s">
        <v>2040</v>
      </c>
      <c r="E7607" s="10" t="str">
        <f aca="false">IF(D7607="?OLD","!!!","")</f>
        <v/>
      </c>
      <c r="F7607" s="11" t="str">
        <f aca="false">IF(OR(E7607="",E7607="!!!"),"",IF(NOT(ISNA(VLOOKUP(E7607,E$1:E7606,1,FALSE()))),"OLD",IF(AND(E7607&lt;&gt;"",E7607&lt;&gt;"!!!"),"NEW","")))</f>
        <v/>
      </c>
      <c r="G7607" s="12" t="str">
        <f aca="false">IF(OR(E7607="",E7607="!!!"),"",IF(OR(J7607=0,AND(J7607=1,K7607=1),AND(J7607=1,I7607="SBJ"),AND(J7607=1,I7607=0)),"?IN_FOCUS",IF(J7607&lt;=2,"?ACTIVATED",IF(J7607&lt;&gt;"","?FAMILIAR",IF(F7607="NEW",IF(ISNA(VLOOKUP(E7607,#REF!,1,FALSE())),"?TYPE_IDENTIFIABLE","?REFERENTIAL"),"_")))))</f>
        <v/>
      </c>
      <c r="H7607" s="13" t="str">
        <f aca="false">IF(J7607&lt;&gt;1,"",IF(I7607="SBJ","CB","?"))</f>
        <v/>
      </c>
      <c r="I7607" s="14" t="str">
        <f aca="false">IF(OR(E7607="",E7607="!!!",F7607="NEW"),"",INDEX(B$2:B7606,-1+SUMPRODUCT(MAX(ROW(E$2:E7606)*(E7607=E$2:E7606)))))</f>
        <v/>
      </c>
      <c r="J7607" s="15" t="str">
        <f aca="true">IF(OR(E7607="",E7607="!!!",F7607="NEW"),"",COUNTBLANK(OFFSET(A$1,,,SUMPRODUCT(MAX(ROW(E$2:E7607)*(E7607=E$2:E7607)))))-COUNTBLANK(OFFSET(A$1,,,SUMPRODUCT(MAX(ROW(E$1:E7606)*(E7607=E$1:E7606))))))</f>
        <v/>
      </c>
      <c r="K7607" s="15" t="str">
        <f aca="false">IF(OR(E7607="",E7607="!!!",F7607="NEW"),"",INDEX(J$1:J7606,SUMPRODUCT(MAX(ROW(E$1:E7606)*(E7607=E$1:E7606)))))</f>
        <v/>
      </c>
      <c r="L7607" s="16"/>
    </row>
    <row r="7608" customFormat="false" ht="12.75" hidden="false" customHeight="false" outlineLevel="0" collapsed="false">
      <c r="A7608" s="9" t="s">
        <v>1179</v>
      </c>
      <c r="B7608" s="0" t="s">
        <v>18</v>
      </c>
      <c r="C7608" s="0" t="s">
        <v>30</v>
      </c>
      <c r="D7608" s="0" t="s">
        <v>31</v>
      </c>
      <c r="E7608" s="10" t="str">
        <f aca="false">IF(D7608="?OLD","!!!","")</f>
        <v>!!!</v>
      </c>
      <c r="F7608" s="11" t="str">
        <f aca="false">IF(OR(E7608="",E7608="!!!"),"",IF(NOT(ISNA(VLOOKUP(E7608,E$1:E7607,1,FALSE()))),"OLD",IF(AND(E7608&lt;&gt;"",E7608&lt;&gt;"!!!"),"NEW","")))</f>
        <v/>
      </c>
      <c r="G7608" s="12" t="str">
        <f aca="false">IF(OR(E7608="",E7608="!!!"),"",IF(OR(J7608=0,AND(J7608=1,K7608=1),AND(J7608=1,I7608="SBJ"),AND(J7608=1,I7608=0)),"?IN_FOCUS",IF(J7608&lt;=2,"?ACTIVATED",IF(J7608&lt;&gt;"","?FAMILIAR",IF(F7608="NEW",IF(ISNA(VLOOKUP(E7608,#REF!,1,FALSE())),"?TYPE_IDENTIFIABLE","?REFERENTIAL"),"_")))))</f>
        <v/>
      </c>
      <c r="H7608" s="13" t="str">
        <f aca="false">IF(J7608&lt;&gt;1,"",IF(I7608="SBJ","CB","?"))</f>
        <v/>
      </c>
      <c r="I7608" s="14" t="str">
        <f aca="false">IF(OR(E7608="",E7608="!!!",F7608="NEW"),"",INDEX(B$2:B7607,-1+SUMPRODUCT(MAX(ROW(E$2:E7607)*(E7608=E$2:E7607)))))</f>
        <v/>
      </c>
      <c r="J7608" s="15" t="str">
        <f aca="true">IF(OR(E7608="",E7608="!!!",F7608="NEW"),"",COUNTBLANK(OFFSET(A$1,,,SUMPRODUCT(MAX(ROW(E$2:E7608)*(E7608=E$2:E7608)))))-COUNTBLANK(OFFSET(A$1,,,SUMPRODUCT(MAX(ROW(E$1:E7607)*(E7608=E$1:E7607))))))</f>
        <v/>
      </c>
      <c r="K7608" s="15" t="str">
        <f aca="false">IF(OR(E7608="",E7608="!!!",F7608="NEW"),"",INDEX(J$1:J7607,SUMPRODUCT(MAX(ROW(E$1:E7607)*(E7608=E$1:E7607)))))</f>
        <v/>
      </c>
      <c r="L7608" s="16"/>
    </row>
    <row r="7609" customFormat="false" ht="12.75" hidden="false" customHeight="false" outlineLevel="0" collapsed="false">
      <c r="A7609" s="9" t="s">
        <v>150</v>
      </c>
      <c r="E7609" s="10" t="str">
        <f aca="false">IF(D7609="?OLD","!!!","")</f>
        <v/>
      </c>
      <c r="F7609" s="11" t="str">
        <f aca="false">IF(OR(E7609="",E7609="!!!"),"",IF(NOT(ISNA(VLOOKUP(E7609,E$1:E7608,1,FALSE()))),"OLD",IF(AND(E7609&lt;&gt;"",E7609&lt;&gt;"!!!"),"NEW","")))</f>
        <v/>
      </c>
      <c r="G7609" s="12" t="str">
        <f aca="false">IF(OR(E7609="",E7609="!!!"),"",IF(OR(J7609=0,AND(J7609=1,K7609=1),AND(J7609=1,I7609="SBJ"),AND(J7609=1,I7609=0)),"?IN_FOCUS",IF(J7609&lt;=2,"?ACTIVATED",IF(J7609&lt;&gt;"","?FAMILIAR",IF(F7609="NEW",IF(ISNA(VLOOKUP(E7609,#REF!,1,FALSE())),"?TYPE_IDENTIFIABLE","?REFERENTIAL"),"_")))))</f>
        <v/>
      </c>
      <c r="H7609" s="13" t="str">
        <f aca="false">IF(J7609&lt;&gt;1,"",IF(I7609="SBJ","CB","?"))</f>
        <v/>
      </c>
      <c r="I7609" s="14" t="str">
        <f aca="false">IF(OR(E7609="",E7609="!!!",F7609="NEW"),"",INDEX(B$2:B7608,-1+SUMPRODUCT(MAX(ROW(E$2:E7608)*(E7609=E$2:E7608)))))</f>
        <v/>
      </c>
      <c r="J7609" s="15" t="str">
        <f aca="true">IF(OR(E7609="",E7609="!!!",F7609="NEW"),"",COUNTBLANK(OFFSET(A$1,,,SUMPRODUCT(MAX(ROW(E$2:E7609)*(E7609=E$2:E7609)))))-COUNTBLANK(OFFSET(A$1,,,SUMPRODUCT(MAX(ROW(E$1:E7608)*(E7609=E$1:E7608))))))</f>
        <v/>
      </c>
      <c r="K7609" s="15" t="str">
        <f aca="false">IF(OR(E7609="",E7609="!!!",F7609="NEW"),"",INDEX(J$1:J7608,SUMPRODUCT(MAX(ROW(E$1:E7608)*(E7609=E$1:E7608)))))</f>
        <v/>
      </c>
      <c r="L7609" s="16"/>
    </row>
    <row r="7610" customFormat="false" ht="12.75" hidden="false" customHeight="false" outlineLevel="0" collapsed="false">
      <c r="A7610" s="9" t="s">
        <v>2041</v>
      </c>
      <c r="E7610" s="10" t="str">
        <f aca="false">IF(D7610="?OLD","!!!","")</f>
        <v/>
      </c>
      <c r="F7610" s="11" t="str">
        <f aca="false">IF(OR(E7610="",E7610="!!!"),"",IF(NOT(ISNA(VLOOKUP(E7610,E$1:E7609,1,FALSE()))),"OLD",IF(AND(E7610&lt;&gt;"",E7610&lt;&gt;"!!!"),"NEW","")))</f>
        <v/>
      </c>
      <c r="G7610" s="12" t="str">
        <f aca="false">IF(OR(E7610="",E7610="!!!"),"",IF(OR(J7610=0,AND(J7610=1,K7610=1),AND(J7610=1,I7610="SBJ"),AND(J7610=1,I7610=0)),"?IN_FOCUS",IF(J7610&lt;=2,"?ACTIVATED",IF(J7610&lt;&gt;"","?FAMILIAR",IF(F7610="NEW",IF(ISNA(VLOOKUP(E7610,#REF!,1,FALSE())),"?TYPE_IDENTIFIABLE","?REFERENTIAL"),"_")))))</f>
        <v/>
      </c>
      <c r="H7610" s="13" t="str">
        <f aca="false">IF(J7610&lt;&gt;1,"",IF(I7610="SBJ","CB","?"))</f>
        <v/>
      </c>
      <c r="I7610" s="14" t="str">
        <f aca="false">IF(OR(E7610="",E7610="!!!",F7610="NEW"),"",INDEX(B$2:B7609,-1+SUMPRODUCT(MAX(ROW(E$2:E7609)*(E7610=E$2:E7609)))))</f>
        <v/>
      </c>
      <c r="J7610" s="15" t="str">
        <f aca="true">IF(OR(E7610="",E7610="!!!",F7610="NEW"),"",COUNTBLANK(OFFSET(A$1,,,SUMPRODUCT(MAX(ROW(E$2:E7610)*(E7610=E$2:E7610)))))-COUNTBLANK(OFFSET(A$1,,,SUMPRODUCT(MAX(ROW(E$1:E7609)*(E7610=E$1:E7609))))))</f>
        <v/>
      </c>
      <c r="K7610" s="15" t="str">
        <f aca="false">IF(OR(E7610="",E7610="!!!",F7610="NEW"),"",INDEX(J$1:J7609,SUMPRODUCT(MAX(ROW(E$1:E7609)*(E7610=E$1:E7609)))))</f>
        <v/>
      </c>
      <c r="L7610" s="16"/>
    </row>
    <row r="7611" customFormat="false" ht="12.75" hidden="false" customHeight="false" outlineLevel="0" collapsed="false">
      <c r="A7611" s="9" t="s">
        <v>255</v>
      </c>
      <c r="B7611" s="0" t="s">
        <v>29</v>
      </c>
      <c r="C7611" s="0" t="s">
        <v>30</v>
      </c>
      <c r="D7611" s="0" t="s">
        <v>31</v>
      </c>
      <c r="E7611" s="10" t="str">
        <f aca="false">IF(D7611="?OLD","!!!","")</f>
        <v>!!!</v>
      </c>
      <c r="F7611" s="11" t="str">
        <f aca="false">IF(OR(E7611="",E7611="!!!"),"",IF(NOT(ISNA(VLOOKUP(E7611,E$1:E7610,1,FALSE()))),"OLD",IF(AND(E7611&lt;&gt;"",E7611&lt;&gt;"!!!"),"NEW","")))</f>
        <v/>
      </c>
      <c r="G7611" s="12" t="str">
        <f aca="false">IF(OR(E7611="",E7611="!!!"),"",IF(OR(J7611=0,AND(J7611=1,K7611=1),AND(J7611=1,I7611="SBJ"),AND(J7611=1,I7611=0)),"?IN_FOCUS",IF(J7611&lt;=2,"?ACTIVATED",IF(J7611&lt;&gt;"","?FAMILIAR",IF(F7611="NEW",IF(ISNA(VLOOKUP(E7611,#REF!,1,FALSE())),"?TYPE_IDENTIFIABLE","?REFERENTIAL"),"_")))))</f>
        <v/>
      </c>
      <c r="H7611" s="13" t="str">
        <f aca="false">IF(J7611&lt;&gt;1,"",IF(I7611="SBJ","CB","?"))</f>
        <v/>
      </c>
      <c r="I7611" s="14" t="str">
        <f aca="false">IF(OR(E7611="",E7611="!!!",F7611="NEW"),"",INDEX(B$2:B7610,-1+SUMPRODUCT(MAX(ROW(E$2:E7610)*(E7611=E$2:E7610)))))</f>
        <v/>
      </c>
      <c r="J7611" s="15" t="str">
        <f aca="true">IF(OR(E7611="",E7611="!!!",F7611="NEW"),"",COUNTBLANK(OFFSET(A$1,,,SUMPRODUCT(MAX(ROW(E$2:E7611)*(E7611=E$2:E7611)))))-COUNTBLANK(OFFSET(A$1,,,SUMPRODUCT(MAX(ROW(E$1:E7610)*(E7611=E$1:E7610))))))</f>
        <v/>
      </c>
      <c r="K7611" s="15" t="str">
        <f aca="false">IF(OR(E7611="",E7611="!!!",F7611="NEW"),"",INDEX(J$1:J7610,SUMPRODUCT(MAX(ROW(E$1:E7610)*(E7611=E$1:E7610)))))</f>
        <v/>
      </c>
      <c r="L7611" s="16"/>
    </row>
    <row r="7612" customFormat="false" ht="12.75" hidden="false" customHeight="false" outlineLevel="0" collapsed="false">
      <c r="A7612" s="9" t="s">
        <v>39</v>
      </c>
      <c r="E7612" s="10" t="str">
        <f aca="false">IF(D7612="?OLD","!!!","")</f>
        <v/>
      </c>
      <c r="F7612" s="11" t="str">
        <f aca="false">IF(OR(E7612="",E7612="!!!"),"",IF(NOT(ISNA(VLOOKUP(E7612,E$1:E7611,1,FALSE()))),"OLD",IF(AND(E7612&lt;&gt;"",E7612&lt;&gt;"!!!"),"NEW","")))</f>
        <v/>
      </c>
      <c r="G7612" s="12" t="str">
        <f aca="false">IF(OR(E7612="",E7612="!!!"),"",IF(OR(J7612=0,AND(J7612=1,K7612=1),AND(J7612=1,I7612="SBJ"),AND(J7612=1,I7612=0)),"?IN_FOCUS",IF(J7612&lt;=2,"?ACTIVATED",IF(J7612&lt;&gt;"","?FAMILIAR",IF(F7612="NEW",IF(ISNA(VLOOKUP(E7612,#REF!,1,FALSE())),"?TYPE_IDENTIFIABLE","?REFERENTIAL"),"_")))))</f>
        <v/>
      </c>
      <c r="H7612" s="13" t="str">
        <f aca="false">IF(J7612&lt;&gt;1,"",IF(I7612="SBJ","CB","?"))</f>
        <v/>
      </c>
      <c r="I7612" s="14" t="str">
        <f aca="false">IF(OR(E7612="",E7612="!!!",F7612="NEW"),"",INDEX(B$2:B7611,-1+SUMPRODUCT(MAX(ROW(E$2:E7611)*(E7612=E$2:E7611)))))</f>
        <v/>
      </c>
      <c r="J7612" s="15" t="str">
        <f aca="true">IF(OR(E7612="",E7612="!!!",F7612="NEW"),"",COUNTBLANK(OFFSET(A$1,,,SUMPRODUCT(MAX(ROW(E$2:E7612)*(E7612=E$2:E7612)))))-COUNTBLANK(OFFSET(A$1,,,SUMPRODUCT(MAX(ROW(E$1:E7611)*(E7612=E$1:E7611))))))</f>
        <v/>
      </c>
      <c r="K7612" s="15" t="str">
        <f aca="false">IF(OR(E7612="",E7612="!!!",F7612="NEW"),"",INDEX(J$1:J7611,SUMPRODUCT(MAX(ROW(E$1:E7611)*(E7612=E$1:E7611)))))</f>
        <v/>
      </c>
      <c r="L7612" s="16"/>
    </row>
    <row r="7613" customFormat="false" ht="12.75" hidden="false" customHeight="false" outlineLevel="0" collapsed="false">
      <c r="A7613" s="9" t="s">
        <v>15</v>
      </c>
      <c r="E7613" s="10" t="str">
        <f aca="false">IF(D7613="?OLD","!!!","")</f>
        <v/>
      </c>
      <c r="F7613" s="11" t="str">
        <f aca="false">IF(OR(E7613="",E7613="!!!"),"",IF(NOT(ISNA(VLOOKUP(E7613,E$1:E7612,1,FALSE()))),"OLD",IF(AND(E7613&lt;&gt;"",E7613&lt;&gt;"!!!"),"NEW","")))</f>
        <v/>
      </c>
      <c r="G7613" s="12" t="str">
        <f aca="false">IF(OR(E7613="",E7613="!!!"),"",IF(OR(J7613=0,AND(J7613=1,K7613=1),AND(J7613=1,I7613="SBJ"),AND(J7613=1,I7613=0)),"?IN_FOCUS",IF(J7613&lt;=2,"?ACTIVATED",IF(J7613&lt;&gt;"","?FAMILIAR",IF(F7613="NEW",IF(ISNA(VLOOKUP(E7613,#REF!,1,FALSE())),"?TYPE_IDENTIFIABLE","?REFERENTIAL"),"_")))))</f>
        <v/>
      </c>
      <c r="H7613" s="13" t="str">
        <f aca="false">IF(J7613&lt;&gt;1,"",IF(I7613="SBJ","CB","?"))</f>
        <v/>
      </c>
      <c r="I7613" s="14" t="str">
        <f aca="false">IF(OR(E7613="",E7613="!!!",F7613="NEW"),"",INDEX(B$2:B7612,-1+SUMPRODUCT(MAX(ROW(E$2:E7612)*(E7613=E$2:E7612)))))</f>
        <v/>
      </c>
      <c r="J7613" s="15" t="str">
        <f aca="true">IF(OR(E7613="",E7613="!!!",F7613="NEW"),"",COUNTBLANK(OFFSET(A$1,,,SUMPRODUCT(MAX(ROW(E$2:E7613)*(E7613=E$2:E7613)))))-COUNTBLANK(OFFSET(A$1,,,SUMPRODUCT(MAX(ROW(E$1:E7612)*(E7613=E$1:E7612))))))</f>
        <v/>
      </c>
      <c r="K7613" s="15" t="str">
        <f aca="false">IF(OR(E7613="",E7613="!!!",F7613="NEW"),"",INDEX(J$1:J7612,SUMPRODUCT(MAX(ROW(E$1:E7612)*(E7613=E$1:E7612)))))</f>
        <v/>
      </c>
      <c r="L7613" s="16"/>
    </row>
    <row r="7614" customFormat="false" ht="12.75" hidden="false" customHeight="false" outlineLevel="0" collapsed="false">
      <c r="A7614" s="9" t="s">
        <v>1763</v>
      </c>
      <c r="B7614" s="0" t="s">
        <v>91</v>
      </c>
      <c r="C7614" s="0" t="s">
        <v>96</v>
      </c>
      <c r="D7614" s="0" t="s">
        <v>31</v>
      </c>
      <c r="E7614" s="10" t="str">
        <f aca="false">IF(D7614="?OLD","!!!","")</f>
        <v>!!!</v>
      </c>
      <c r="F7614" s="11" t="str">
        <f aca="false">IF(OR(E7614="",E7614="!!!"),"",IF(NOT(ISNA(VLOOKUP(E7614,E$1:E7613,1,FALSE()))),"OLD",IF(AND(E7614&lt;&gt;"",E7614&lt;&gt;"!!!"),"NEW","")))</f>
        <v/>
      </c>
      <c r="G7614" s="12" t="str">
        <f aca="false">IF(OR(E7614="",E7614="!!!"),"",IF(OR(J7614=0,AND(J7614=1,K7614=1),AND(J7614=1,I7614="SBJ"),AND(J7614=1,I7614=0)),"?IN_FOCUS",IF(J7614&lt;=2,"?ACTIVATED",IF(J7614&lt;&gt;"","?FAMILIAR",IF(F7614="NEW",IF(ISNA(VLOOKUP(E7614,#REF!,1,FALSE())),"?TYPE_IDENTIFIABLE","?REFERENTIAL"),"_")))))</f>
        <v/>
      </c>
      <c r="H7614" s="13" t="str">
        <f aca="false">IF(J7614&lt;&gt;1,"",IF(I7614="SBJ","CB","?"))</f>
        <v/>
      </c>
      <c r="I7614" s="14" t="str">
        <f aca="false">IF(OR(E7614="",E7614="!!!",F7614="NEW"),"",INDEX(B$2:B7613,-1+SUMPRODUCT(MAX(ROW(E$2:E7613)*(E7614=E$2:E7613)))))</f>
        <v/>
      </c>
      <c r="J7614" s="15" t="str">
        <f aca="true">IF(OR(E7614="",E7614="!!!",F7614="NEW"),"",COUNTBLANK(OFFSET(A$1,,,SUMPRODUCT(MAX(ROW(E$2:E7614)*(E7614=E$2:E7614)))))-COUNTBLANK(OFFSET(A$1,,,SUMPRODUCT(MAX(ROW(E$1:E7613)*(E7614=E$1:E7613))))))</f>
        <v/>
      </c>
      <c r="K7614" s="15" t="str">
        <f aca="false">IF(OR(E7614="",E7614="!!!",F7614="NEW"),"",INDEX(J$1:J7613,SUMPRODUCT(MAX(ROW(E$1:E7613)*(E7614=E$1:E7613)))))</f>
        <v/>
      </c>
      <c r="L7614" s="16"/>
    </row>
    <row r="7615" customFormat="false" ht="12.75" hidden="false" customHeight="false" outlineLevel="0" collapsed="false">
      <c r="A7615" s="9" t="s">
        <v>533</v>
      </c>
      <c r="E7615" s="10" t="str">
        <f aca="false">IF(D7615="?OLD","!!!","")</f>
        <v/>
      </c>
      <c r="F7615" s="11" t="str">
        <f aca="false">IF(OR(E7615="",E7615="!!!"),"",IF(NOT(ISNA(VLOOKUP(E7615,E$1:E7614,1,FALSE()))),"OLD",IF(AND(E7615&lt;&gt;"",E7615&lt;&gt;"!!!"),"NEW","")))</f>
        <v/>
      </c>
      <c r="G7615" s="12" t="str">
        <f aca="false">IF(OR(E7615="",E7615="!!!"),"",IF(OR(J7615=0,AND(J7615=1,K7615=1),AND(J7615=1,I7615="SBJ"),AND(J7615=1,I7615=0)),"?IN_FOCUS",IF(J7615&lt;=2,"?ACTIVATED",IF(J7615&lt;&gt;"","?FAMILIAR",IF(F7615="NEW",IF(ISNA(VLOOKUP(E7615,#REF!,1,FALSE())),"?TYPE_IDENTIFIABLE","?REFERENTIAL"),"_")))))</f>
        <v/>
      </c>
      <c r="H7615" s="13" t="str">
        <f aca="false">IF(J7615&lt;&gt;1,"",IF(I7615="SBJ","CB","?"))</f>
        <v/>
      </c>
      <c r="I7615" s="14" t="str">
        <f aca="false">IF(OR(E7615="",E7615="!!!",F7615="NEW"),"",INDEX(B$2:B7614,-1+SUMPRODUCT(MAX(ROW(E$2:E7614)*(E7615=E$2:E7614)))))</f>
        <v/>
      </c>
      <c r="J7615" s="15" t="str">
        <f aca="true">IF(OR(E7615="",E7615="!!!",F7615="NEW"),"",COUNTBLANK(OFFSET(A$1,,,SUMPRODUCT(MAX(ROW(E$2:E7615)*(E7615=E$2:E7615)))))-COUNTBLANK(OFFSET(A$1,,,SUMPRODUCT(MAX(ROW(E$1:E7614)*(E7615=E$1:E7614))))))</f>
        <v/>
      </c>
      <c r="K7615" s="15" t="str">
        <f aca="false">IF(OR(E7615="",E7615="!!!",F7615="NEW"),"",INDEX(J$1:J7614,SUMPRODUCT(MAX(ROW(E$1:E7614)*(E7615=E$1:E7614)))))</f>
        <v/>
      </c>
      <c r="L7615" s="16"/>
    </row>
    <row r="7616" customFormat="false" ht="12.75" hidden="false" customHeight="false" outlineLevel="0" collapsed="false">
      <c r="A7616" s="9" t="s">
        <v>194</v>
      </c>
      <c r="B7616" s="0" t="s">
        <v>25</v>
      </c>
      <c r="C7616" s="0" t="s">
        <v>113</v>
      </c>
      <c r="D7616" s="0" t="s">
        <v>31</v>
      </c>
      <c r="E7616" s="10" t="str">
        <f aca="false">IF(D7616="?OLD","!!!","")</f>
        <v>!!!</v>
      </c>
      <c r="F7616" s="11" t="str">
        <f aca="false">IF(OR(E7616="",E7616="!!!"),"",IF(NOT(ISNA(VLOOKUP(E7616,E$1:E7615,1,FALSE()))),"OLD",IF(AND(E7616&lt;&gt;"",E7616&lt;&gt;"!!!"),"NEW","")))</f>
        <v/>
      </c>
      <c r="G7616" s="12" t="str">
        <f aca="false">IF(OR(E7616="",E7616="!!!"),"",IF(OR(J7616=0,AND(J7616=1,K7616=1),AND(J7616=1,I7616="SBJ"),AND(J7616=1,I7616=0)),"?IN_FOCUS",IF(J7616&lt;=2,"?ACTIVATED",IF(J7616&lt;&gt;"","?FAMILIAR",IF(F7616="NEW",IF(ISNA(VLOOKUP(E7616,#REF!,1,FALSE())),"?TYPE_IDENTIFIABLE","?REFERENTIAL"),"_")))))</f>
        <v/>
      </c>
      <c r="H7616" s="13" t="str">
        <f aca="false">IF(J7616&lt;&gt;1,"",IF(I7616="SBJ","CB","?"))</f>
        <v/>
      </c>
      <c r="I7616" s="14" t="str">
        <f aca="false">IF(OR(E7616="",E7616="!!!",F7616="NEW"),"",INDEX(B$2:B7615,-1+SUMPRODUCT(MAX(ROW(E$2:E7615)*(E7616=E$2:E7615)))))</f>
        <v/>
      </c>
      <c r="J7616" s="15" t="str">
        <f aca="true">IF(OR(E7616="",E7616="!!!",F7616="NEW"),"",COUNTBLANK(OFFSET(A$1,,,SUMPRODUCT(MAX(ROW(E$2:E7616)*(E7616=E$2:E7616)))))-COUNTBLANK(OFFSET(A$1,,,SUMPRODUCT(MAX(ROW(E$1:E7615)*(E7616=E$1:E7615))))))</f>
        <v/>
      </c>
      <c r="K7616" s="15" t="str">
        <f aca="false">IF(OR(E7616="",E7616="!!!",F7616="NEW"),"",INDEX(J$1:J7615,SUMPRODUCT(MAX(ROW(E$1:E7615)*(E7616=E$1:E7615)))))</f>
        <v/>
      </c>
      <c r="L7616" s="16"/>
    </row>
    <row r="7617" customFormat="false" ht="12.75" hidden="false" customHeight="false" outlineLevel="0" collapsed="false">
      <c r="A7617" s="9" t="s">
        <v>2042</v>
      </c>
      <c r="B7617" s="0" t="s">
        <v>137</v>
      </c>
      <c r="C7617" s="0" t="s">
        <v>115</v>
      </c>
      <c r="D7617" s="0" t="s">
        <v>31</v>
      </c>
      <c r="E7617" s="10" t="str">
        <f aca="false">IF(D7617="?OLD","!!!","")</f>
        <v>!!!</v>
      </c>
      <c r="F7617" s="11" t="str">
        <f aca="false">IF(OR(E7617="",E7617="!!!"),"",IF(NOT(ISNA(VLOOKUP(E7617,E$1:E7616,1,FALSE()))),"OLD",IF(AND(E7617&lt;&gt;"",E7617&lt;&gt;"!!!"),"NEW","")))</f>
        <v/>
      </c>
      <c r="G7617" s="12" t="str">
        <f aca="false">IF(OR(E7617="",E7617="!!!"),"",IF(OR(J7617=0,AND(J7617=1,K7617=1),AND(J7617=1,I7617="SBJ"),AND(J7617=1,I7617=0)),"?IN_FOCUS",IF(J7617&lt;=2,"?ACTIVATED",IF(J7617&lt;&gt;"","?FAMILIAR",IF(F7617="NEW",IF(ISNA(VLOOKUP(E7617,#REF!,1,FALSE())),"?TYPE_IDENTIFIABLE","?REFERENTIAL"),"_")))))</f>
        <v/>
      </c>
      <c r="H7617" s="13" t="str">
        <f aca="false">IF(J7617&lt;&gt;1,"",IF(I7617="SBJ","CB","?"))</f>
        <v/>
      </c>
      <c r="I7617" s="14" t="str">
        <f aca="false">IF(OR(E7617="",E7617="!!!",F7617="NEW"),"",INDEX(B$2:B7616,-1+SUMPRODUCT(MAX(ROW(E$2:E7616)*(E7617=E$2:E7616)))))</f>
        <v/>
      </c>
      <c r="J7617" s="15" t="str">
        <f aca="true">IF(OR(E7617="",E7617="!!!",F7617="NEW"),"",COUNTBLANK(OFFSET(A$1,,,SUMPRODUCT(MAX(ROW(E$2:E7617)*(E7617=E$2:E7617)))))-COUNTBLANK(OFFSET(A$1,,,SUMPRODUCT(MAX(ROW(E$1:E7616)*(E7617=E$1:E7616))))))</f>
        <v/>
      </c>
      <c r="K7617" s="15" t="str">
        <f aca="false">IF(OR(E7617="",E7617="!!!",F7617="NEW"),"",INDEX(J$1:J7616,SUMPRODUCT(MAX(ROW(E$1:E7616)*(E7617=E$1:E7616)))))</f>
        <v/>
      </c>
      <c r="L7617" s="16"/>
    </row>
    <row r="7618" customFormat="false" ht="12.75" hidden="false" customHeight="false" outlineLevel="0" collapsed="false">
      <c r="A7618" s="9" t="s">
        <v>411</v>
      </c>
      <c r="E7618" s="10" t="str">
        <f aca="false">IF(D7618="?OLD","!!!","")</f>
        <v/>
      </c>
      <c r="F7618" s="11" t="str">
        <f aca="false">IF(OR(E7618="",E7618="!!!"),"",IF(NOT(ISNA(VLOOKUP(E7618,E$1:E7617,1,FALSE()))),"OLD",IF(AND(E7618&lt;&gt;"",E7618&lt;&gt;"!!!"),"NEW","")))</f>
        <v/>
      </c>
      <c r="G7618" s="12" t="str">
        <f aca="false">IF(OR(E7618="",E7618="!!!"),"",IF(OR(J7618=0,AND(J7618=1,K7618=1),AND(J7618=1,I7618="SBJ"),AND(J7618=1,I7618=0)),"?IN_FOCUS",IF(J7618&lt;=2,"?ACTIVATED",IF(J7618&lt;&gt;"","?FAMILIAR",IF(F7618="NEW",IF(ISNA(VLOOKUP(E7618,#REF!,1,FALSE())),"?TYPE_IDENTIFIABLE","?REFERENTIAL"),"_")))))</f>
        <v/>
      </c>
      <c r="H7618" s="13" t="str">
        <f aca="false">IF(J7618&lt;&gt;1,"",IF(I7618="SBJ","CB","?"))</f>
        <v/>
      </c>
      <c r="I7618" s="14" t="str">
        <f aca="false">IF(OR(E7618="",E7618="!!!",F7618="NEW"),"",INDEX(B$2:B7617,-1+SUMPRODUCT(MAX(ROW(E$2:E7617)*(E7618=E$2:E7617)))))</f>
        <v/>
      </c>
      <c r="J7618" s="15" t="str">
        <f aca="true">IF(OR(E7618="",E7618="!!!",F7618="NEW"),"",COUNTBLANK(OFFSET(A$1,,,SUMPRODUCT(MAX(ROW(E$2:E7618)*(E7618=E$2:E7618)))))-COUNTBLANK(OFFSET(A$1,,,SUMPRODUCT(MAX(ROW(E$1:E7617)*(E7618=E$1:E7617))))))</f>
        <v/>
      </c>
      <c r="K7618" s="15" t="str">
        <f aca="false">IF(OR(E7618="",E7618="!!!",F7618="NEW"),"",INDEX(J$1:J7617,SUMPRODUCT(MAX(ROW(E$1:E7617)*(E7618=E$1:E7617)))))</f>
        <v/>
      </c>
      <c r="L7618" s="16"/>
    </row>
    <row r="7619" customFormat="false" ht="12.75" hidden="false" customHeight="false" outlineLevel="0" collapsed="false">
      <c r="A7619" s="9" t="s">
        <v>1859</v>
      </c>
      <c r="E7619" s="10" t="str">
        <f aca="false">IF(D7619="?OLD","!!!","")</f>
        <v/>
      </c>
      <c r="F7619" s="11" t="str">
        <f aca="false">IF(OR(E7619="",E7619="!!!"),"",IF(NOT(ISNA(VLOOKUP(E7619,E$1:E7618,1,FALSE()))),"OLD",IF(AND(E7619&lt;&gt;"",E7619&lt;&gt;"!!!"),"NEW","")))</f>
        <v/>
      </c>
      <c r="G7619" s="12" t="str">
        <f aca="false">IF(OR(E7619="",E7619="!!!"),"",IF(OR(J7619=0,AND(J7619=1,K7619=1),AND(J7619=1,I7619="SBJ"),AND(J7619=1,I7619=0)),"?IN_FOCUS",IF(J7619&lt;=2,"?ACTIVATED",IF(J7619&lt;&gt;"","?FAMILIAR",IF(F7619="NEW",IF(ISNA(VLOOKUP(E7619,#REF!,1,FALSE())),"?TYPE_IDENTIFIABLE","?REFERENTIAL"),"_")))))</f>
        <v/>
      </c>
      <c r="H7619" s="13" t="str">
        <f aca="false">IF(J7619&lt;&gt;1,"",IF(I7619="SBJ","CB","?"))</f>
        <v/>
      </c>
      <c r="I7619" s="14" t="str">
        <f aca="false">IF(OR(E7619="",E7619="!!!",F7619="NEW"),"",INDEX(B$2:B7618,-1+SUMPRODUCT(MAX(ROW(E$2:E7618)*(E7619=E$2:E7618)))))</f>
        <v/>
      </c>
      <c r="J7619" s="15" t="str">
        <f aca="true">IF(OR(E7619="",E7619="!!!",F7619="NEW"),"",COUNTBLANK(OFFSET(A$1,,,SUMPRODUCT(MAX(ROW(E$2:E7619)*(E7619=E$2:E7619)))))-COUNTBLANK(OFFSET(A$1,,,SUMPRODUCT(MAX(ROW(E$1:E7618)*(E7619=E$1:E7618))))))</f>
        <v/>
      </c>
      <c r="K7619" s="15" t="str">
        <f aca="false">IF(OR(E7619="",E7619="!!!",F7619="NEW"),"",INDEX(J$1:J7618,SUMPRODUCT(MAX(ROW(E$1:E7618)*(E7619=E$1:E7618)))))</f>
        <v/>
      </c>
      <c r="L7619" s="16"/>
    </row>
    <row r="7620" customFormat="false" ht="12.75" hidden="false" customHeight="false" outlineLevel="0" collapsed="false">
      <c r="A7620" s="9" t="s">
        <v>98</v>
      </c>
      <c r="B7620" s="0" t="s">
        <v>41</v>
      </c>
      <c r="C7620" s="0" t="s">
        <v>30</v>
      </c>
      <c r="D7620" s="0" t="s">
        <v>31</v>
      </c>
      <c r="E7620" s="10" t="str">
        <f aca="false">IF(D7620="?OLD","!!!","")</f>
        <v>!!!</v>
      </c>
      <c r="F7620" s="11" t="str">
        <f aca="false">IF(OR(E7620="",E7620="!!!"),"",IF(NOT(ISNA(VLOOKUP(E7620,E$1:E7619,1,FALSE()))),"OLD",IF(AND(E7620&lt;&gt;"",E7620&lt;&gt;"!!!"),"NEW","")))</f>
        <v/>
      </c>
      <c r="G7620" s="12" t="str">
        <f aca="false">IF(OR(E7620="",E7620="!!!"),"",IF(OR(J7620=0,AND(J7620=1,K7620=1),AND(J7620=1,I7620="SBJ"),AND(J7620=1,I7620=0)),"?IN_FOCUS",IF(J7620&lt;=2,"?ACTIVATED",IF(J7620&lt;&gt;"","?FAMILIAR",IF(F7620="NEW",IF(ISNA(VLOOKUP(E7620,#REF!,1,FALSE())),"?TYPE_IDENTIFIABLE","?REFERENTIAL"),"_")))))</f>
        <v/>
      </c>
      <c r="H7620" s="13" t="str">
        <f aca="false">IF(J7620&lt;&gt;1,"",IF(I7620="SBJ","CB","?"))</f>
        <v/>
      </c>
      <c r="I7620" s="14" t="str">
        <f aca="false">IF(OR(E7620="",E7620="!!!",F7620="NEW"),"",INDEX(B$2:B7619,-1+SUMPRODUCT(MAX(ROW(E$2:E7619)*(E7620=E$2:E7619)))))</f>
        <v/>
      </c>
      <c r="J7620" s="15" t="str">
        <f aca="true">IF(OR(E7620="",E7620="!!!",F7620="NEW"),"",COUNTBLANK(OFFSET(A$1,,,SUMPRODUCT(MAX(ROW(E$2:E7620)*(E7620=E$2:E7620)))))-COUNTBLANK(OFFSET(A$1,,,SUMPRODUCT(MAX(ROW(E$1:E7619)*(E7620=E$1:E7619))))))</f>
        <v/>
      </c>
      <c r="K7620" s="15" t="str">
        <f aca="false">IF(OR(E7620="",E7620="!!!",F7620="NEW"),"",INDEX(J$1:J7619,SUMPRODUCT(MAX(ROW(E$1:E7619)*(E7620=E$1:E7619)))))</f>
        <v/>
      </c>
      <c r="L7620" s="16"/>
    </row>
    <row r="7621" customFormat="false" ht="12.75" hidden="false" customHeight="false" outlineLevel="0" collapsed="false">
      <c r="A7621" s="9" t="s">
        <v>174</v>
      </c>
      <c r="E7621" s="10" t="str">
        <f aca="false">IF(D7621="?OLD","!!!","")</f>
        <v/>
      </c>
      <c r="F7621" s="11" t="str">
        <f aca="false">IF(OR(E7621="",E7621="!!!"),"",IF(NOT(ISNA(VLOOKUP(E7621,E$1:E7620,1,FALSE()))),"OLD",IF(AND(E7621&lt;&gt;"",E7621&lt;&gt;"!!!"),"NEW","")))</f>
        <v/>
      </c>
      <c r="G7621" s="12" t="str">
        <f aca="false">IF(OR(E7621="",E7621="!!!"),"",IF(OR(J7621=0,AND(J7621=1,K7621=1),AND(J7621=1,I7621="SBJ"),AND(J7621=1,I7621=0)),"?IN_FOCUS",IF(J7621&lt;=2,"?ACTIVATED",IF(J7621&lt;&gt;"","?FAMILIAR",IF(F7621="NEW",IF(ISNA(VLOOKUP(E7621,#REF!,1,FALSE())),"?TYPE_IDENTIFIABLE","?REFERENTIAL"),"_")))))</f>
        <v/>
      </c>
      <c r="H7621" s="13" t="str">
        <f aca="false">IF(J7621&lt;&gt;1,"",IF(I7621="SBJ","CB","?"))</f>
        <v/>
      </c>
      <c r="I7621" s="14" t="str">
        <f aca="false">IF(OR(E7621="",E7621="!!!",F7621="NEW"),"",INDEX(B$2:B7620,-1+SUMPRODUCT(MAX(ROW(E$2:E7620)*(E7621=E$2:E7620)))))</f>
        <v/>
      </c>
      <c r="J7621" s="15" t="str">
        <f aca="true">IF(OR(E7621="",E7621="!!!",F7621="NEW"),"",COUNTBLANK(OFFSET(A$1,,,SUMPRODUCT(MAX(ROW(E$2:E7621)*(E7621=E$2:E7621)))))-COUNTBLANK(OFFSET(A$1,,,SUMPRODUCT(MAX(ROW(E$1:E7620)*(E7621=E$1:E7620))))))</f>
        <v/>
      </c>
      <c r="K7621" s="15" t="str">
        <f aca="false">IF(OR(E7621="",E7621="!!!",F7621="NEW"),"",INDEX(J$1:J7620,SUMPRODUCT(MAX(ROW(E$1:E7620)*(E7621=E$1:E7620)))))</f>
        <v/>
      </c>
      <c r="L7621" s="16"/>
    </row>
    <row r="7622" customFormat="false" ht="12.75" hidden="false" customHeight="false" outlineLevel="0" collapsed="false">
      <c r="A7622" s="9" t="s">
        <v>350</v>
      </c>
      <c r="B7622" s="0" t="s">
        <v>151</v>
      </c>
      <c r="C7622" s="0" t="s">
        <v>30</v>
      </c>
      <c r="D7622" s="0" t="s">
        <v>31</v>
      </c>
      <c r="E7622" s="10" t="str">
        <f aca="false">IF(D7622="?OLD","!!!","")</f>
        <v>!!!</v>
      </c>
      <c r="F7622" s="11" t="str">
        <f aca="false">IF(OR(E7622="",E7622="!!!"),"",IF(NOT(ISNA(VLOOKUP(E7622,E$1:E7621,1,FALSE()))),"OLD",IF(AND(E7622&lt;&gt;"",E7622&lt;&gt;"!!!"),"NEW","")))</f>
        <v/>
      </c>
      <c r="G7622" s="12" t="str">
        <f aca="false">IF(OR(E7622="",E7622="!!!"),"",IF(OR(J7622=0,AND(J7622=1,K7622=1),AND(J7622=1,I7622="SBJ"),AND(J7622=1,I7622=0)),"?IN_FOCUS",IF(J7622&lt;=2,"?ACTIVATED",IF(J7622&lt;&gt;"","?FAMILIAR",IF(F7622="NEW",IF(ISNA(VLOOKUP(E7622,#REF!,1,FALSE())),"?TYPE_IDENTIFIABLE","?REFERENTIAL"),"_")))))</f>
        <v/>
      </c>
      <c r="H7622" s="13" t="str">
        <f aca="false">IF(J7622&lt;&gt;1,"",IF(I7622="SBJ","CB","?"))</f>
        <v/>
      </c>
      <c r="I7622" s="14" t="str">
        <f aca="false">IF(OR(E7622="",E7622="!!!",F7622="NEW"),"",INDEX(B$2:B7621,-1+SUMPRODUCT(MAX(ROW(E$2:E7621)*(E7622=E$2:E7621)))))</f>
        <v/>
      </c>
      <c r="J7622" s="15" t="str">
        <f aca="true">IF(OR(E7622="",E7622="!!!",F7622="NEW"),"",COUNTBLANK(OFFSET(A$1,,,SUMPRODUCT(MAX(ROW(E$2:E7622)*(E7622=E$2:E7622)))))-COUNTBLANK(OFFSET(A$1,,,SUMPRODUCT(MAX(ROW(E$1:E7621)*(E7622=E$1:E7621))))))</f>
        <v/>
      </c>
      <c r="K7622" s="15" t="str">
        <f aca="false">IF(OR(E7622="",E7622="!!!",F7622="NEW"),"",INDEX(J$1:J7621,SUMPRODUCT(MAX(ROW(E$1:E7621)*(E7622=E$1:E7621)))))</f>
        <v/>
      </c>
      <c r="L7622" s="16"/>
    </row>
    <row r="7623" customFormat="false" ht="12.75" hidden="false" customHeight="false" outlineLevel="0" collapsed="false">
      <c r="A7623" s="9" t="s">
        <v>71</v>
      </c>
      <c r="E7623" s="10" t="str">
        <f aca="false">IF(D7623="?OLD","!!!","")</f>
        <v/>
      </c>
      <c r="F7623" s="11" t="str">
        <f aca="false">IF(OR(E7623="",E7623="!!!"),"",IF(NOT(ISNA(VLOOKUP(E7623,E$1:E7622,1,FALSE()))),"OLD",IF(AND(E7623&lt;&gt;"",E7623&lt;&gt;"!!!"),"NEW","")))</f>
        <v/>
      </c>
      <c r="G7623" s="12" t="str">
        <f aca="false">IF(OR(E7623="",E7623="!!!"),"",IF(OR(J7623=0,AND(J7623=1,K7623=1),AND(J7623=1,I7623="SBJ"),AND(J7623=1,I7623=0)),"?IN_FOCUS",IF(J7623&lt;=2,"?ACTIVATED",IF(J7623&lt;&gt;"","?FAMILIAR",IF(F7623="NEW",IF(ISNA(VLOOKUP(E7623,#REF!,1,FALSE())),"?TYPE_IDENTIFIABLE","?REFERENTIAL"),"_")))))</f>
        <v/>
      </c>
      <c r="H7623" s="13" t="str">
        <f aca="false">IF(J7623&lt;&gt;1,"",IF(I7623="SBJ","CB","?"))</f>
        <v/>
      </c>
      <c r="I7623" s="14" t="str">
        <f aca="false">IF(OR(E7623="",E7623="!!!",F7623="NEW"),"",INDEX(B$2:B7622,-1+SUMPRODUCT(MAX(ROW(E$2:E7622)*(E7623=E$2:E7622)))))</f>
        <v/>
      </c>
      <c r="J7623" s="15" t="str">
        <f aca="true">IF(OR(E7623="",E7623="!!!",F7623="NEW"),"",COUNTBLANK(OFFSET(A$1,,,SUMPRODUCT(MAX(ROW(E$2:E7623)*(E7623=E$2:E7623)))))-COUNTBLANK(OFFSET(A$1,,,SUMPRODUCT(MAX(ROW(E$1:E7622)*(E7623=E$1:E7622))))))</f>
        <v/>
      </c>
      <c r="K7623" s="15" t="str">
        <f aca="false">IF(OR(E7623="",E7623="!!!",F7623="NEW"),"",INDEX(J$1:J7622,SUMPRODUCT(MAX(ROW(E$1:E7622)*(E7623=E$1:E7622)))))</f>
        <v/>
      </c>
      <c r="L7623" s="16"/>
    </row>
    <row r="7624" customFormat="false" ht="12.75" hidden="false" customHeight="false" outlineLevel="0" collapsed="false">
      <c r="A7624" s="9" t="s">
        <v>2043</v>
      </c>
      <c r="B7624" s="0" t="s">
        <v>151</v>
      </c>
      <c r="C7624" s="0" t="s">
        <v>54</v>
      </c>
      <c r="D7624" s="0" t="s">
        <v>31</v>
      </c>
      <c r="E7624" s="10" t="str">
        <f aca="false">IF(D7624="?OLD","!!!","")</f>
        <v>!!!</v>
      </c>
      <c r="F7624" s="11" t="str">
        <f aca="false">IF(OR(E7624="",E7624="!!!"),"",IF(NOT(ISNA(VLOOKUP(E7624,E$1:E7623,1,FALSE()))),"OLD",IF(AND(E7624&lt;&gt;"",E7624&lt;&gt;"!!!"),"NEW","")))</f>
        <v/>
      </c>
      <c r="G7624" s="12" t="str">
        <f aca="false">IF(OR(E7624="",E7624="!!!"),"",IF(OR(J7624=0,AND(J7624=1,K7624=1),AND(J7624=1,I7624="SBJ"),AND(J7624=1,I7624=0)),"?IN_FOCUS",IF(J7624&lt;=2,"?ACTIVATED",IF(J7624&lt;&gt;"","?FAMILIAR",IF(F7624="NEW",IF(ISNA(VLOOKUP(E7624,#REF!,1,FALSE())),"?TYPE_IDENTIFIABLE","?REFERENTIAL"),"_")))))</f>
        <v/>
      </c>
      <c r="H7624" s="13" t="str">
        <f aca="false">IF(J7624&lt;&gt;1,"",IF(I7624="SBJ","CB","?"))</f>
        <v/>
      </c>
      <c r="I7624" s="14" t="str">
        <f aca="false">IF(OR(E7624="",E7624="!!!",F7624="NEW"),"",INDEX(B$2:B7623,-1+SUMPRODUCT(MAX(ROW(E$2:E7623)*(E7624=E$2:E7623)))))</f>
        <v/>
      </c>
      <c r="J7624" s="15" t="str">
        <f aca="true">IF(OR(E7624="",E7624="!!!",F7624="NEW"),"",COUNTBLANK(OFFSET(A$1,,,SUMPRODUCT(MAX(ROW(E$2:E7624)*(E7624=E$2:E7624)))))-COUNTBLANK(OFFSET(A$1,,,SUMPRODUCT(MAX(ROW(E$1:E7623)*(E7624=E$1:E7623))))))</f>
        <v/>
      </c>
      <c r="K7624" s="15" t="str">
        <f aca="false">IF(OR(E7624="",E7624="!!!",F7624="NEW"),"",INDEX(J$1:J7623,SUMPRODUCT(MAX(ROW(E$1:E7623)*(E7624=E$1:E7623)))))</f>
        <v/>
      </c>
      <c r="L7624" s="16"/>
    </row>
    <row r="7625" customFormat="false" ht="12.75" hidden="false" customHeight="false" outlineLevel="0" collapsed="false">
      <c r="A7625" s="9" t="s">
        <v>48</v>
      </c>
      <c r="E7625" s="10" t="str">
        <f aca="false">IF(D7625="?OLD","!!!","")</f>
        <v/>
      </c>
      <c r="F7625" s="11" t="str">
        <f aca="false">IF(OR(E7625="",E7625="!!!"),"",IF(NOT(ISNA(VLOOKUP(E7625,E$1:E7624,1,FALSE()))),"OLD",IF(AND(E7625&lt;&gt;"",E7625&lt;&gt;"!!!"),"NEW","")))</f>
        <v/>
      </c>
      <c r="G7625" s="12" t="str">
        <f aca="false">IF(OR(E7625="",E7625="!!!"),"",IF(OR(J7625=0,AND(J7625=1,K7625=1),AND(J7625=1,I7625="SBJ"),AND(J7625=1,I7625=0)),"?IN_FOCUS",IF(J7625&lt;=2,"?ACTIVATED",IF(J7625&lt;&gt;"","?FAMILIAR",IF(F7625="NEW",IF(ISNA(VLOOKUP(E7625,#REF!,1,FALSE())),"?TYPE_IDENTIFIABLE","?REFERENTIAL"),"_")))))</f>
        <v/>
      </c>
      <c r="H7625" s="13" t="str">
        <f aca="false">IF(J7625&lt;&gt;1,"",IF(I7625="SBJ","CB","?"))</f>
        <v/>
      </c>
      <c r="I7625" s="14" t="str">
        <f aca="false">IF(OR(E7625="",E7625="!!!",F7625="NEW"),"",INDEX(B$2:B7624,-1+SUMPRODUCT(MAX(ROW(E$2:E7624)*(E7625=E$2:E7624)))))</f>
        <v/>
      </c>
      <c r="J7625" s="15" t="str">
        <f aca="true">IF(OR(E7625="",E7625="!!!",F7625="NEW"),"",COUNTBLANK(OFFSET(A$1,,,SUMPRODUCT(MAX(ROW(E$2:E7625)*(E7625=E$2:E7625)))))-COUNTBLANK(OFFSET(A$1,,,SUMPRODUCT(MAX(ROW(E$1:E7624)*(E7625=E$1:E7624))))))</f>
        <v/>
      </c>
      <c r="K7625" s="15" t="str">
        <f aca="false">IF(OR(E7625="",E7625="!!!",F7625="NEW"),"",INDEX(J$1:J7624,SUMPRODUCT(MAX(ROW(E$1:E7624)*(E7625=E$1:E7624)))))</f>
        <v/>
      </c>
      <c r="L7625" s="16"/>
    </row>
    <row r="7626" customFormat="false" ht="12.75" hidden="false" customHeight="false" outlineLevel="0" collapsed="false">
      <c r="E7626" s="10" t="str">
        <f aca="false">IF(D7626="?OLD","!!!","")</f>
        <v/>
      </c>
      <c r="F7626" s="11" t="str">
        <f aca="false">IF(OR(E7626="",E7626="!!!"),"",IF(NOT(ISNA(VLOOKUP(E7626,E$1:E7625,1,FALSE()))),"OLD",IF(AND(E7626&lt;&gt;"",E7626&lt;&gt;"!!!"),"NEW","")))</f>
        <v/>
      </c>
      <c r="G7626" s="12" t="str">
        <f aca="false">IF(OR(E7626="",E7626="!!!"),"",IF(OR(J7626=0,AND(J7626=1,K7626=1),AND(J7626=1,I7626="SBJ"),AND(J7626=1,I7626=0)),"?IN_FOCUS",IF(J7626&lt;=2,"?ACTIVATED",IF(J7626&lt;&gt;"","?FAMILIAR",IF(F7626="NEW",IF(ISNA(VLOOKUP(E7626,#REF!,1,FALSE())),"?TYPE_IDENTIFIABLE","?REFERENTIAL"),"_")))))</f>
        <v/>
      </c>
      <c r="H7626" s="13" t="str">
        <f aca="false">IF(J7626&lt;&gt;1,"",IF(I7626="SBJ","CB","?"))</f>
        <v/>
      </c>
      <c r="I7626" s="14" t="str">
        <f aca="false">IF(OR(E7626="",E7626="!!!",F7626="NEW"),"",INDEX(B$2:B7625,-1+SUMPRODUCT(MAX(ROW(E$2:E7625)*(E7626=E$2:E7625)))))</f>
        <v/>
      </c>
      <c r="J7626" s="15" t="str">
        <f aca="true">IF(OR(E7626="",E7626="!!!",F7626="NEW"),"",COUNTBLANK(OFFSET(A$1,,,SUMPRODUCT(MAX(ROW(E$2:E7626)*(E7626=E$2:E7626)))))-COUNTBLANK(OFFSET(A$1,,,SUMPRODUCT(MAX(ROW(E$1:E7625)*(E7626=E$1:E7625))))))</f>
        <v/>
      </c>
      <c r="K7626" s="15" t="str">
        <f aca="false">IF(OR(E7626="",E7626="!!!",F7626="NEW"),"",INDEX(J$1:J7625,SUMPRODUCT(MAX(ROW(E$1:E7625)*(E7626=E$1:E7625)))))</f>
        <v/>
      </c>
      <c r="L7626" s="16"/>
    </row>
    <row r="7627" customFormat="false" ht="12.75" hidden="false" customHeight="false" outlineLevel="0" collapsed="false">
      <c r="A7627" s="9" t="s">
        <v>2044</v>
      </c>
      <c r="E7627" s="10" t="str">
        <f aca="false">IF(D7627="?OLD","!!!","")</f>
        <v/>
      </c>
      <c r="F7627" s="11" t="str">
        <f aca="false">IF(OR(E7627="",E7627="!!!"),"",IF(NOT(ISNA(VLOOKUP(E7627,E$1:E7626,1,FALSE()))),"OLD",IF(AND(E7627&lt;&gt;"",E7627&lt;&gt;"!!!"),"NEW","")))</f>
        <v/>
      </c>
      <c r="G7627" s="12" t="str">
        <f aca="false">IF(OR(E7627="",E7627="!!!"),"",IF(OR(J7627=0,AND(J7627=1,K7627=1),AND(J7627=1,I7627="SBJ"),AND(J7627=1,I7627=0)),"?IN_FOCUS",IF(J7627&lt;=2,"?ACTIVATED",IF(J7627&lt;&gt;"","?FAMILIAR",IF(F7627="NEW",IF(ISNA(VLOOKUP(E7627,#REF!,1,FALSE())),"?TYPE_IDENTIFIABLE","?REFERENTIAL"),"_")))))</f>
        <v/>
      </c>
      <c r="H7627" s="13" t="str">
        <f aca="false">IF(J7627&lt;&gt;1,"",IF(I7627="SBJ","CB","?"))</f>
        <v/>
      </c>
      <c r="I7627" s="14" t="str">
        <f aca="false">IF(OR(E7627="",E7627="!!!",F7627="NEW"),"",INDEX(B$2:B7626,-1+SUMPRODUCT(MAX(ROW(E$2:E7626)*(E7627=E$2:E7626)))))</f>
        <v/>
      </c>
      <c r="J7627" s="15" t="str">
        <f aca="true">IF(OR(E7627="",E7627="!!!",F7627="NEW"),"",COUNTBLANK(OFFSET(A$1,,,SUMPRODUCT(MAX(ROW(E$2:E7627)*(E7627=E$2:E7627)))))-COUNTBLANK(OFFSET(A$1,,,SUMPRODUCT(MAX(ROW(E$1:E7626)*(E7627=E$1:E7626))))))</f>
        <v/>
      </c>
      <c r="K7627" s="15" t="str">
        <f aca="false">IF(OR(E7627="",E7627="!!!",F7627="NEW"),"",INDEX(J$1:J7626,SUMPRODUCT(MAX(ROW(E$1:E7626)*(E7627=E$1:E7626)))))</f>
        <v/>
      </c>
      <c r="L7627" s="16"/>
    </row>
    <row r="7628" customFormat="false" ht="12.75" hidden="false" customHeight="false" outlineLevel="0" collapsed="false">
      <c r="A7628" s="9" t="s">
        <v>98</v>
      </c>
      <c r="B7628" s="0" t="s">
        <v>18</v>
      </c>
      <c r="C7628" s="0" t="s">
        <v>30</v>
      </c>
      <c r="D7628" s="0" t="s">
        <v>31</v>
      </c>
      <c r="E7628" s="10" t="str">
        <f aca="false">IF(D7628="?OLD","!!!","")</f>
        <v>!!!</v>
      </c>
      <c r="F7628" s="11" t="str">
        <f aca="false">IF(OR(E7628="",E7628="!!!"),"",IF(NOT(ISNA(VLOOKUP(E7628,E$1:E7627,1,FALSE()))),"OLD",IF(AND(E7628&lt;&gt;"",E7628&lt;&gt;"!!!"),"NEW","")))</f>
        <v/>
      </c>
      <c r="G7628" s="12" t="str">
        <f aca="false">IF(OR(E7628="",E7628="!!!"),"",IF(OR(J7628=0,AND(J7628=1,K7628=1),AND(J7628=1,I7628="SBJ"),AND(J7628=1,I7628=0)),"?IN_FOCUS",IF(J7628&lt;=2,"?ACTIVATED",IF(J7628&lt;&gt;"","?FAMILIAR",IF(F7628="NEW",IF(ISNA(VLOOKUP(E7628,#REF!,1,FALSE())),"?TYPE_IDENTIFIABLE","?REFERENTIAL"),"_")))))</f>
        <v/>
      </c>
      <c r="H7628" s="13" t="str">
        <f aca="false">IF(J7628&lt;&gt;1,"",IF(I7628="SBJ","CB","?"))</f>
        <v/>
      </c>
      <c r="I7628" s="14" t="str">
        <f aca="false">IF(OR(E7628="",E7628="!!!",F7628="NEW"),"",INDEX(B$2:B7627,-1+SUMPRODUCT(MAX(ROW(E$2:E7627)*(E7628=E$2:E7627)))))</f>
        <v/>
      </c>
      <c r="J7628" s="15" t="str">
        <f aca="true">IF(OR(E7628="",E7628="!!!",F7628="NEW"),"",COUNTBLANK(OFFSET(A$1,,,SUMPRODUCT(MAX(ROW(E$2:E7628)*(E7628=E$2:E7628)))))-COUNTBLANK(OFFSET(A$1,,,SUMPRODUCT(MAX(ROW(E$1:E7627)*(E7628=E$1:E7627))))))</f>
        <v/>
      </c>
      <c r="K7628" s="15" t="str">
        <f aca="false">IF(OR(E7628="",E7628="!!!",F7628="NEW"),"",INDEX(J$1:J7627,SUMPRODUCT(MAX(ROW(E$1:E7627)*(E7628=E$1:E7627)))))</f>
        <v/>
      </c>
      <c r="L7628" s="16"/>
    </row>
    <row r="7629" customFormat="false" ht="12.75" hidden="false" customHeight="false" outlineLevel="0" collapsed="false">
      <c r="A7629" s="9" t="s">
        <v>2045</v>
      </c>
      <c r="E7629" s="10" t="str">
        <f aca="false">IF(D7629="?OLD","!!!","")</f>
        <v/>
      </c>
      <c r="F7629" s="11" t="str">
        <f aca="false">IF(OR(E7629="",E7629="!!!"),"",IF(NOT(ISNA(VLOOKUP(E7629,E$1:E7628,1,FALSE()))),"OLD",IF(AND(E7629&lt;&gt;"",E7629&lt;&gt;"!!!"),"NEW","")))</f>
        <v/>
      </c>
      <c r="G7629" s="12" t="str">
        <f aca="false">IF(OR(E7629="",E7629="!!!"),"",IF(OR(J7629=0,AND(J7629=1,K7629=1),AND(J7629=1,I7629="SBJ"),AND(J7629=1,I7629=0)),"?IN_FOCUS",IF(J7629&lt;=2,"?ACTIVATED",IF(J7629&lt;&gt;"","?FAMILIAR",IF(F7629="NEW",IF(ISNA(VLOOKUP(E7629,#REF!,1,FALSE())),"?TYPE_IDENTIFIABLE","?REFERENTIAL"),"_")))))</f>
        <v/>
      </c>
      <c r="H7629" s="13" t="str">
        <f aca="false">IF(J7629&lt;&gt;1,"",IF(I7629="SBJ","CB","?"))</f>
        <v/>
      </c>
      <c r="I7629" s="14" t="str">
        <f aca="false">IF(OR(E7629="",E7629="!!!",F7629="NEW"),"",INDEX(B$2:B7628,-1+SUMPRODUCT(MAX(ROW(E$2:E7628)*(E7629=E$2:E7628)))))</f>
        <v/>
      </c>
      <c r="J7629" s="15" t="str">
        <f aca="true">IF(OR(E7629="",E7629="!!!",F7629="NEW"),"",COUNTBLANK(OFFSET(A$1,,,SUMPRODUCT(MAX(ROW(E$2:E7629)*(E7629=E$2:E7629)))))-COUNTBLANK(OFFSET(A$1,,,SUMPRODUCT(MAX(ROW(E$1:E7628)*(E7629=E$1:E7628))))))</f>
        <v/>
      </c>
      <c r="K7629" s="15" t="str">
        <f aca="false">IF(OR(E7629="",E7629="!!!",F7629="NEW"),"",INDEX(J$1:J7628,SUMPRODUCT(MAX(ROW(E$1:E7628)*(E7629=E$1:E7628)))))</f>
        <v/>
      </c>
      <c r="L7629" s="16"/>
    </row>
    <row r="7630" customFormat="false" ht="12.75" hidden="false" customHeight="false" outlineLevel="0" collapsed="false">
      <c r="A7630" s="9" t="s">
        <v>291</v>
      </c>
      <c r="E7630" s="10" t="str">
        <f aca="false">IF(D7630="?OLD","!!!","")</f>
        <v/>
      </c>
      <c r="F7630" s="11" t="str">
        <f aca="false">IF(OR(E7630="",E7630="!!!"),"",IF(NOT(ISNA(VLOOKUP(E7630,E$1:E7629,1,FALSE()))),"OLD",IF(AND(E7630&lt;&gt;"",E7630&lt;&gt;"!!!"),"NEW","")))</f>
        <v/>
      </c>
      <c r="G7630" s="12" t="str">
        <f aca="false">IF(OR(E7630="",E7630="!!!"),"",IF(OR(J7630=0,AND(J7630=1,K7630=1),AND(J7630=1,I7630="SBJ"),AND(J7630=1,I7630=0)),"?IN_FOCUS",IF(J7630&lt;=2,"?ACTIVATED",IF(J7630&lt;&gt;"","?FAMILIAR",IF(F7630="NEW",IF(ISNA(VLOOKUP(E7630,#REF!,1,FALSE())),"?TYPE_IDENTIFIABLE","?REFERENTIAL"),"_")))))</f>
        <v/>
      </c>
      <c r="H7630" s="13" t="str">
        <f aca="false">IF(J7630&lt;&gt;1,"",IF(I7630="SBJ","CB","?"))</f>
        <v/>
      </c>
      <c r="I7630" s="14" t="str">
        <f aca="false">IF(OR(E7630="",E7630="!!!",F7630="NEW"),"",INDEX(B$2:B7629,-1+SUMPRODUCT(MAX(ROW(E$2:E7629)*(E7630=E$2:E7629)))))</f>
        <v/>
      </c>
      <c r="J7630" s="15" t="str">
        <f aca="true">IF(OR(E7630="",E7630="!!!",F7630="NEW"),"",COUNTBLANK(OFFSET(A$1,,,SUMPRODUCT(MAX(ROW(E$2:E7630)*(E7630=E$2:E7630)))))-COUNTBLANK(OFFSET(A$1,,,SUMPRODUCT(MAX(ROW(E$1:E7629)*(E7630=E$1:E7629))))))</f>
        <v/>
      </c>
      <c r="K7630" s="15" t="str">
        <f aca="false">IF(OR(E7630="",E7630="!!!",F7630="NEW"),"",INDEX(J$1:J7629,SUMPRODUCT(MAX(ROW(E$1:E7629)*(E7630=E$1:E7629)))))</f>
        <v/>
      </c>
      <c r="L7630" s="16"/>
    </row>
    <row r="7631" customFormat="false" ht="12.75" hidden="false" customHeight="false" outlineLevel="0" collapsed="false">
      <c r="A7631" s="9" t="s">
        <v>347</v>
      </c>
      <c r="B7631" s="0" t="s">
        <v>91</v>
      </c>
      <c r="C7631" s="0" t="s">
        <v>30</v>
      </c>
      <c r="D7631" s="0" t="s">
        <v>31</v>
      </c>
      <c r="E7631" s="10" t="str">
        <f aca="false">IF(D7631="?OLD","!!!","")</f>
        <v>!!!</v>
      </c>
      <c r="F7631" s="11" t="str">
        <f aca="false">IF(OR(E7631="",E7631="!!!"),"",IF(NOT(ISNA(VLOOKUP(E7631,E$1:E7630,1,FALSE()))),"OLD",IF(AND(E7631&lt;&gt;"",E7631&lt;&gt;"!!!"),"NEW","")))</f>
        <v/>
      </c>
      <c r="G7631" s="12" t="str">
        <f aca="false">IF(OR(E7631="",E7631="!!!"),"",IF(OR(J7631=0,AND(J7631=1,K7631=1),AND(J7631=1,I7631="SBJ"),AND(J7631=1,I7631=0)),"?IN_FOCUS",IF(J7631&lt;=2,"?ACTIVATED",IF(J7631&lt;&gt;"","?FAMILIAR",IF(F7631="NEW",IF(ISNA(VLOOKUP(E7631,#REF!,1,FALSE())),"?TYPE_IDENTIFIABLE","?REFERENTIAL"),"_")))))</f>
        <v/>
      </c>
      <c r="H7631" s="13" t="str">
        <f aca="false">IF(J7631&lt;&gt;1,"",IF(I7631="SBJ","CB","?"))</f>
        <v/>
      </c>
      <c r="I7631" s="14" t="str">
        <f aca="false">IF(OR(E7631="",E7631="!!!",F7631="NEW"),"",INDEX(B$2:B7630,-1+SUMPRODUCT(MAX(ROW(E$2:E7630)*(E7631=E$2:E7630)))))</f>
        <v/>
      </c>
      <c r="J7631" s="15" t="str">
        <f aca="true">IF(OR(E7631="",E7631="!!!",F7631="NEW"),"",COUNTBLANK(OFFSET(A$1,,,SUMPRODUCT(MAX(ROW(E$2:E7631)*(E7631=E$2:E7631)))))-COUNTBLANK(OFFSET(A$1,,,SUMPRODUCT(MAX(ROW(E$1:E7630)*(E7631=E$1:E7630))))))</f>
        <v/>
      </c>
      <c r="K7631" s="15" t="str">
        <f aca="false">IF(OR(E7631="",E7631="!!!",F7631="NEW"),"",INDEX(J$1:J7630,SUMPRODUCT(MAX(ROW(E$1:E7630)*(E7631=E$1:E7630)))))</f>
        <v/>
      </c>
      <c r="L7631" s="16"/>
    </row>
    <row r="7632" customFormat="false" ht="12.75" hidden="false" customHeight="false" outlineLevel="0" collapsed="false">
      <c r="A7632" s="9" t="s">
        <v>514</v>
      </c>
      <c r="E7632" s="10" t="str">
        <f aca="false">IF(D7632="?OLD","!!!","")</f>
        <v/>
      </c>
      <c r="F7632" s="11" t="str">
        <f aca="false">IF(OR(E7632="",E7632="!!!"),"",IF(NOT(ISNA(VLOOKUP(E7632,E$1:E7631,1,FALSE()))),"OLD",IF(AND(E7632&lt;&gt;"",E7632&lt;&gt;"!!!"),"NEW","")))</f>
        <v/>
      </c>
      <c r="G7632" s="12" t="str">
        <f aca="false">IF(OR(E7632="",E7632="!!!"),"",IF(OR(J7632=0,AND(J7632=1,K7632=1),AND(J7632=1,I7632="SBJ"),AND(J7632=1,I7632=0)),"?IN_FOCUS",IF(J7632&lt;=2,"?ACTIVATED",IF(J7632&lt;&gt;"","?FAMILIAR",IF(F7632="NEW",IF(ISNA(VLOOKUP(E7632,#REF!,1,FALSE())),"?TYPE_IDENTIFIABLE","?REFERENTIAL"),"_")))))</f>
        <v/>
      </c>
      <c r="H7632" s="13" t="str">
        <f aca="false">IF(J7632&lt;&gt;1,"",IF(I7632="SBJ","CB","?"))</f>
        <v/>
      </c>
      <c r="I7632" s="14" t="str">
        <f aca="false">IF(OR(E7632="",E7632="!!!",F7632="NEW"),"",INDEX(B$2:B7631,-1+SUMPRODUCT(MAX(ROW(E$2:E7631)*(E7632=E$2:E7631)))))</f>
        <v/>
      </c>
      <c r="J7632" s="15" t="str">
        <f aca="true">IF(OR(E7632="",E7632="!!!",F7632="NEW"),"",COUNTBLANK(OFFSET(A$1,,,SUMPRODUCT(MAX(ROW(E$2:E7632)*(E7632=E$2:E7632)))))-COUNTBLANK(OFFSET(A$1,,,SUMPRODUCT(MAX(ROW(E$1:E7631)*(E7632=E$1:E7631))))))</f>
        <v/>
      </c>
      <c r="K7632" s="15" t="str">
        <f aca="false">IF(OR(E7632="",E7632="!!!",F7632="NEW"),"",INDEX(J$1:J7631,SUMPRODUCT(MAX(ROW(E$1:E7631)*(E7632=E$1:E7631)))))</f>
        <v/>
      </c>
      <c r="L7632" s="16"/>
    </row>
    <row r="7633" customFormat="false" ht="12.75" hidden="false" customHeight="false" outlineLevel="0" collapsed="false">
      <c r="A7633" s="9" t="s">
        <v>182</v>
      </c>
      <c r="E7633" s="10" t="str">
        <f aca="false">IF(D7633="?OLD","!!!","")</f>
        <v/>
      </c>
      <c r="F7633" s="11" t="str">
        <f aca="false">IF(OR(E7633="",E7633="!!!"),"",IF(NOT(ISNA(VLOOKUP(E7633,E$1:E7632,1,FALSE()))),"OLD",IF(AND(E7633&lt;&gt;"",E7633&lt;&gt;"!!!"),"NEW","")))</f>
        <v/>
      </c>
      <c r="G7633" s="12" t="str">
        <f aca="false">IF(OR(E7633="",E7633="!!!"),"",IF(OR(J7633=0,AND(J7633=1,K7633=1),AND(J7633=1,I7633="SBJ"),AND(J7633=1,I7633=0)),"?IN_FOCUS",IF(J7633&lt;=2,"?ACTIVATED",IF(J7633&lt;&gt;"","?FAMILIAR",IF(F7633="NEW",IF(ISNA(VLOOKUP(E7633,#REF!,1,FALSE())),"?TYPE_IDENTIFIABLE","?REFERENTIAL"),"_")))))</f>
        <v/>
      </c>
      <c r="H7633" s="13" t="str">
        <f aca="false">IF(J7633&lt;&gt;1,"",IF(I7633="SBJ","CB","?"))</f>
        <v/>
      </c>
      <c r="I7633" s="14" t="str">
        <f aca="false">IF(OR(E7633="",E7633="!!!",F7633="NEW"),"",INDEX(B$2:B7632,-1+SUMPRODUCT(MAX(ROW(E$2:E7632)*(E7633=E$2:E7632)))))</f>
        <v/>
      </c>
      <c r="J7633" s="15" t="str">
        <f aca="true">IF(OR(E7633="",E7633="!!!",F7633="NEW"),"",COUNTBLANK(OFFSET(A$1,,,SUMPRODUCT(MAX(ROW(E$2:E7633)*(E7633=E$2:E7633)))))-COUNTBLANK(OFFSET(A$1,,,SUMPRODUCT(MAX(ROW(E$1:E7632)*(E7633=E$1:E7632))))))</f>
        <v/>
      </c>
      <c r="K7633" s="15" t="str">
        <f aca="false">IF(OR(E7633="",E7633="!!!",F7633="NEW"),"",INDEX(J$1:J7632,SUMPRODUCT(MAX(ROW(E$1:E7632)*(E7633=E$1:E7632)))))</f>
        <v/>
      </c>
      <c r="L7633" s="16"/>
    </row>
    <row r="7634" customFormat="false" ht="12.75" hidden="false" customHeight="false" outlineLevel="0" collapsed="false">
      <c r="A7634" s="9" t="s">
        <v>533</v>
      </c>
      <c r="E7634" s="10" t="str">
        <f aca="false">IF(D7634="?OLD","!!!","")</f>
        <v/>
      </c>
      <c r="F7634" s="11" t="str">
        <f aca="false">IF(OR(E7634="",E7634="!!!"),"",IF(NOT(ISNA(VLOOKUP(E7634,E$1:E7633,1,FALSE()))),"OLD",IF(AND(E7634&lt;&gt;"",E7634&lt;&gt;"!!!"),"NEW","")))</f>
        <v/>
      </c>
      <c r="G7634" s="12" t="str">
        <f aca="false">IF(OR(E7634="",E7634="!!!"),"",IF(OR(J7634=0,AND(J7634=1,K7634=1),AND(J7634=1,I7634="SBJ"),AND(J7634=1,I7634=0)),"?IN_FOCUS",IF(J7634&lt;=2,"?ACTIVATED",IF(J7634&lt;&gt;"","?FAMILIAR",IF(F7634="NEW",IF(ISNA(VLOOKUP(E7634,#REF!,1,FALSE())),"?TYPE_IDENTIFIABLE","?REFERENTIAL"),"_")))))</f>
        <v/>
      </c>
      <c r="H7634" s="13" t="str">
        <f aca="false">IF(J7634&lt;&gt;1,"",IF(I7634="SBJ","CB","?"))</f>
        <v/>
      </c>
      <c r="I7634" s="14" t="str">
        <f aca="false">IF(OR(E7634="",E7634="!!!",F7634="NEW"),"",INDEX(B$2:B7633,-1+SUMPRODUCT(MAX(ROW(E$2:E7633)*(E7634=E$2:E7633)))))</f>
        <v/>
      </c>
      <c r="J7634" s="15" t="str">
        <f aca="true">IF(OR(E7634="",E7634="!!!",F7634="NEW"),"",COUNTBLANK(OFFSET(A$1,,,SUMPRODUCT(MAX(ROW(E$2:E7634)*(E7634=E$2:E7634)))))-COUNTBLANK(OFFSET(A$1,,,SUMPRODUCT(MAX(ROW(E$1:E7633)*(E7634=E$1:E7633))))))</f>
        <v/>
      </c>
      <c r="K7634" s="15" t="str">
        <f aca="false">IF(OR(E7634="",E7634="!!!",F7634="NEW"),"",INDEX(J$1:J7633,SUMPRODUCT(MAX(ROW(E$1:E7633)*(E7634=E$1:E7633)))))</f>
        <v/>
      </c>
      <c r="L7634" s="16"/>
    </row>
    <row r="7635" customFormat="false" ht="12.75" hidden="false" customHeight="false" outlineLevel="0" collapsed="false">
      <c r="A7635" s="9" t="s">
        <v>200</v>
      </c>
      <c r="B7635" s="0" t="s">
        <v>137</v>
      </c>
      <c r="C7635" s="0" t="s">
        <v>30</v>
      </c>
      <c r="D7635" s="0" t="s">
        <v>31</v>
      </c>
      <c r="E7635" s="10" t="str">
        <f aca="false">IF(D7635="?OLD","!!!","")</f>
        <v>!!!</v>
      </c>
      <c r="F7635" s="11" t="str">
        <f aca="false">IF(OR(E7635="",E7635="!!!"),"",IF(NOT(ISNA(VLOOKUP(E7635,E$1:E7634,1,FALSE()))),"OLD",IF(AND(E7635&lt;&gt;"",E7635&lt;&gt;"!!!"),"NEW","")))</f>
        <v/>
      </c>
      <c r="G7635" s="12" t="str">
        <f aca="false">IF(OR(E7635="",E7635="!!!"),"",IF(OR(J7635=0,AND(J7635=1,K7635=1),AND(J7635=1,I7635="SBJ"),AND(J7635=1,I7635=0)),"?IN_FOCUS",IF(J7635&lt;=2,"?ACTIVATED",IF(J7635&lt;&gt;"","?FAMILIAR",IF(F7635="NEW",IF(ISNA(VLOOKUP(E7635,#REF!,1,FALSE())),"?TYPE_IDENTIFIABLE","?REFERENTIAL"),"_")))))</f>
        <v/>
      </c>
      <c r="H7635" s="13" t="str">
        <f aca="false">IF(J7635&lt;&gt;1,"",IF(I7635="SBJ","CB","?"))</f>
        <v/>
      </c>
      <c r="I7635" s="14" t="str">
        <f aca="false">IF(OR(E7635="",E7635="!!!",F7635="NEW"),"",INDEX(B$2:B7634,-1+SUMPRODUCT(MAX(ROW(E$2:E7634)*(E7635=E$2:E7634)))))</f>
        <v/>
      </c>
      <c r="J7635" s="15" t="str">
        <f aca="true">IF(OR(E7635="",E7635="!!!",F7635="NEW"),"",COUNTBLANK(OFFSET(A$1,,,SUMPRODUCT(MAX(ROW(E$2:E7635)*(E7635=E$2:E7635)))))-COUNTBLANK(OFFSET(A$1,,,SUMPRODUCT(MAX(ROW(E$1:E7634)*(E7635=E$1:E7634))))))</f>
        <v/>
      </c>
      <c r="K7635" s="15" t="str">
        <f aca="false">IF(OR(E7635="",E7635="!!!",F7635="NEW"),"",INDEX(J$1:J7634,SUMPRODUCT(MAX(ROW(E$1:E7634)*(E7635=E$1:E7634)))))</f>
        <v/>
      </c>
      <c r="L7635" s="16"/>
    </row>
    <row r="7636" customFormat="false" ht="12.75" hidden="false" customHeight="false" outlineLevel="0" collapsed="false">
      <c r="A7636" s="9" t="s">
        <v>1080</v>
      </c>
      <c r="E7636" s="10" t="str">
        <f aca="false">IF(D7636="?OLD","!!!","")</f>
        <v/>
      </c>
      <c r="F7636" s="11" t="str">
        <f aca="false">IF(OR(E7636="",E7636="!!!"),"",IF(NOT(ISNA(VLOOKUP(E7636,E$1:E7635,1,FALSE()))),"OLD",IF(AND(E7636&lt;&gt;"",E7636&lt;&gt;"!!!"),"NEW","")))</f>
        <v/>
      </c>
      <c r="G7636" s="12" t="str">
        <f aca="false">IF(OR(E7636="",E7636="!!!"),"",IF(OR(J7636=0,AND(J7636=1,K7636=1),AND(J7636=1,I7636="SBJ"),AND(J7636=1,I7636=0)),"?IN_FOCUS",IF(J7636&lt;=2,"?ACTIVATED",IF(J7636&lt;&gt;"","?FAMILIAR",IF(F7636="NEW",IF(ISNA(VLOOKUP(E7636,#REF!,1,FALSE())),"?TYPE_IDENTIFIABLE","?REFERENTIAL"),"_")))))</f>
        <v/>
      </c>
      <c r="H7636" s="13" t="str">
        <f aca="false">IF(J7636&lt;&gt;1,"",IF(I7636="SBJ","CB","?"))</f>
        <v/>
      </c>
      <c r="I7636" s="14" t="str">
        <f aca="false">IF(OR(E7636="",E7636="!!!",F7636="NEW"),"",INDEX(B$2:B7635,-1+SUMPRODUCT(MAX(ROW(E$2:E7635)*(E7636=E$2:E7635)))))</f>
        <v/>
      </c>
      <c r="J7636" s="15" t="str">
        <f aca="true">IF(OR(E7636="",E7636="!!!",F7636="NEW"),"",COUNTBLANK(OFFSET(A$1,,,SUMPRODUCT(MAX(ROW(E$2:E7636)*(E7636=E$2:E7636)))))-COUNTBLANK(OFFSET(A$1,,,SUMPRODUCT(MAX(ROW(E$1:E7635)*(E7636=E$1:E7635))))))</f>
        <v/>
      </c>
      <c r="K7636" s="15" t="str">
        <f aca="false">IF(OR(E7636="",E7636="!!!",F7636="NEW"),"",INDEX(J$1:J7635,SUMPRODUCT(MAX(ROW(E$1:E7635)*(E7636=E$1:E7635)))))</f>
        <v/>
      </c>
      <c r="L7636" s="16"/>
    </row>
    <row r="7637" customFormat="false" ht="12.75" hidden="false" customHeight="false" outlineLevel="0" collapsed="false">
      <c r="A7637" s="9" t="s">
        <v>150</v>
      </c>
      <c r="E7637" s="10" t="str">
        <f aca="false">IF(D7637="?OLD","!!!","")</f>
        <v/>
      </c>
      <c r="F7637" s="11" t="str">
        <f aca="false">IF(OR(E7637="",E7637="!!!"),"",IF(NOT(ISNA(VLOOKUP(E7637,E$1:E7636,1,FALSE()))),"OLD",IF(AND(E7637&lt;&gt;"",E7637&lt;&gt;"!!!"),"NEW","")))</f>
        <v/>
      </c>
      <c r="G7637" s="12" t="str">
        <f aca="false">IF(OR(E7637="",E7637="!!!"),"",IF(OR(J7637=0,AND(J7637=1,K7637=1),AND(J7637=1,I7637="SBJ"),AND(J7637=1,I7637=0)),"?IN_FOCUS",IF(J7637&lt;=2,"?ACTIVATED",IF(J7637&lt;&gt;"","?FAMILIAR",IF(F7637="NEW",IF(ISNA(VLOOKUP(E7637,#REF!,1,FALSE())),"?TYPE_IDENTIFIABLE","?REFERENTIAL"),"_")))))</f>
        <v/>
      </c>
      <c r="H7637" s="13" t="str">
        <f aca="false">IF(J7637&lt;&gt;1,"",IF(I7637="SBJ","CB","?"))</f>
        <v/>
      </c>
      <c r="I7637" s="14" t="str">
        <f aca="false">IF(OR(E7637="",E7637="!!!",F7637="NEW"),"",INDEX(B$2:B7636,-1+SUMPRODUCT(MAX(ROW(E$2:E7636)*(E7637=E$2:E7636)))))</f>
        <v/>
      </c>
      <c r="J7637" s="15" t="str">
        <f aca="true">IF(OR(E7637="",E7637="!!!",F7637="NEW"),"",COUNTBLANK(OFFSET(A$1,,,SUMPRODUCT(MAX(ROW(E$2:E7637)*(E7637=E$2:E7637)))))-COUNTBLANK(OFFSET(A$1,,,SUMPRODUCT(MAX(ROW(E$1:E7636)*(E7637=E$1:E7636))))))</f>
        <v/>
      </c>
      <c r="K7637" s="15" t="str">
        <f aca="false">IF(OR(E7637="",E7637="!!!",F7637="NEW"),"",INDEX(J$1:J7636,SUMPRODUCT(MAX(ROW(E$1:E7636)*(E7637=E$1:E7636)))))</f>
        <v/>
      </c>
      <c r="L7637" s="16"/>
    </row>
    <row r="7638" customFormat="false" ht="12.75" hidden="false" customHeight="false" outlineLevel="0" collapsed="false">
      <c r="A7638" s="9" t="s">
        <v>98</v>
      </c>
      <c r="B7638" s="0" t="s">
        <v>41</v>
      </c>
      <c r="C7638" s="0" t="s">
        <v>30</v>
      </c>
      <c r="D7638" s="0" t="s">
        <v>31</v>
      </c>
      <c r="E7638" s="10" t="str">
        <f aca="false">IF(D7638="?OLD","!!!","")</f>
        <v>!!!</v>
      </c>
      <c r="F7638" s="11" t="str">
        <f aca="false">IF(OR(E7638="",E7638="!!!"),"",IF(NOT(ISNA(VLOOKUP(E7638,E$1:E7637,1,FALSE()))),"OLD",IF(AND(E7638&lt;&gt;"",E7638&lt;&gt;"!!!"),"NEW","")))</f>
        <v/>
      </c>
      <c r="G7638" s="12" t="str">
        <f aca="false">IF(OR(E7638="",E7638="!!!"),"",IF(OR(J7638=0,AND(J7638=1,K7638=1),AND(J7638=1,I7638="SBJ"),AND(J7638=1,I7638=0)),"?IN_FOCUS",IF(J7638&lt;=2,"?ACTIVATED",IF(J7638&lt;&gt;"","?FAMILIAR",IF(F7638="NEW",IF(ISNA(VLOOKUP(E7638,#REF!,1,FALSE())),"?TYPE_IDENTIFIABLE","?REFERENTIAL"),"_")))))</f>
        <v/>
      </c>
      <c r="H7638" s="13" t="str">
        <f aca="false">IF(J7638&lt;&gt;1,"",IF(I7638="SBJ","CB","?"))</f>
        <v/>
      </c>
      <c r="I7638" s="14" t="str">
        <f aca="false">IF(OR(E7638="",E7638="!!!",F7638="NEW"),"",INDEX(B$2:B7637,-1+SUMPRODUCT(MAX(ROW(E$2:E7637)*(E7638=E$2:E7637)))))</f>
        <v/>
      </c>
      <c r="J7638" s="15" t="str">
        <f aca="true">IF(OR(E7638="",E7638="!!!",F7638="NEW"),"",COUNTBLANK(OFFSET(A$1,,,SUMPRODUCT(MAX(ROW(E$2:E7638)*(E7638=E$2:E7638)))))-COUNTBLANK(OFFSET(A$1,,,SUMPRODUCT(MAX(ROW(E$1:E7637)*(E7638=E$1:E7637))))))</f>
        <v/>
      </c>
      <c r="K7638" s="15" t="str">
        <f aca="false">IF(OR(E7638="",E7638="!!!",F7638="NEW"),"",INDEX(J$1:J7637,SUMPRODUCT(MAX(ROW(E$1:E7637)*(E7638=E$1:E7637)))))</f>
        <v/>
      </c>
      <c r="L7638" s="16"/>
    </row>
    <row r="7639" customFormat="false" ht="12.75" hidden="false" customHeight="false" outlineLevel="0" collapsed="false">
      <c r="A7639" s="9" t="s">
        <v>2046</v>
      </c>
      <c r="E7639" s="10" t="str">
        <f aca="false">IF(D7639="?OLD","!!!","")</f>
        <v/>
      </c>
      <c r="F7639" s="11" t="str">
        <f aca="false">IF(OR(E7639="",E7639="!!!"),"",IF(NOT(ISNA(VLOOKUP(E7639,E$1:E7638,1,FALSE()))),"OLD",IF(AND(E7639&lt;&gt;"",E7639&lt;&gt;"!!!"),"NEW","")))</f>
        <v/>
      </c>
      <c r="G7639" s="12" t="str">
        <f aca="false">IF(OR(E7639="",E7639="!!!"),"",IF(OR(J7639=0,AND(J7639=1,K7639=1),AND(J7639=1,I7639="SBJ"),AND(J7639=1,I7639=0)),"?IN_FOCUS",IF(J7639&lt;=2,"?ACTIVATED",IF(J7639&lt;&gt;"","?FAMILIAR",IF(F7639="NEW",IF(ISNA(VLOOKUP(E7639,#REF!,1,FALSE())),"?TYPE_IDENTIFIABLE","?REFERENTIAL"),"_")))))</f>
        <v/>
      </c>
      <c r="H7639" s="13" t="str">
        <f aca="false">IF(J7639&lt;&gt;1,"",IF(I7639="SBJ","CB","?"))</f>
        <v/>
      </c>
      <c r="I7639" s="14" t="str">
        <f aca="false">IF(OR(E7639="",E7639="!!!",F7639="NEW"),"",INDEX(B$2:B7638,-1+SUMPRODUCT(MAX(ROW(E$2:E7638)*(E7639=E$2:E7638)))))</f>
        <v/>
      </c>
      <c r="J7639" s="15" t="str">
        <f aca="true">IF(OR(E7639="",E7639="!!!",F7639="NEW"),"",COUNTBLANK(OFFSET(A$1,,,SUMPRODUCT(MAX(ROW(E$2:E7639)*(E7639=E$2:E7639)))))-COUNTBLANK(OFFSET(A$1,,,SUMPRODUCT(MAX(ROW(E$1:E7638)*(E7639=E$1:E7638))))))</f>
        <v/>
      </c>
      <c r="K7639" s="15" t="str">
        <f aca="false">IF(OR(E7639="",E7639="!!!",F7639="NEW"),"",INDEX(J$1:J7638,SUMPRODUCT(MAX(ROW(E$1:E7638)*(E7639=E$1:E7638)))))</f>
        <v/>
      </c>
      <c r="L7639" s="16"/>
    </row>
    <row r="7640" customFormat="false" ht="12.75" hidden="false" customHeight="false" outlineLevel="0" collapsed="false">
      <c r="A7640" s="9" t="s">
        <v>230</v>
      </c>
      <c r="B7640" s="0" t="s">
        <v>151</v>
      </c>
      <c r="C7640" s="0" t="s">
        <v>161</v>
      </c>
      <c r="E7640" s="10" t="str">
        <f aca="false">IF(D7640="?OLD","!!!","")</f>
        <v/>
      </c>
      <c r="F7640" s="11" t="str">
        <f aca="false">IF(OR(E7640="",E7640="!!!"),"",IF(NOT(ISNA(VLOOKUP(E7640,E$1:E7639,1,FALSE()))),"OLD",IF(AND(E7640&lt;&gt;"",E7640&lt;&gt;"!!!"),"NEW","")))</f>
        <v/>
      </c>
      <c r="G7640" s="12" t="str">
        <f aca="false">IF(OR(E7640="",E7640="!!!"),"",IF(OR(J7640=0,AND(J7640=1,K7640=1),AND(J7640=1,I7640="SBJ"),AND(J7640=1,I7640=0)),"?IN_FOCUS",IF(J7640&lt;=2,"?ACTIVATED",IF(J7640&lt;&gt;"","?FAMILIAR",IF(F7640="NEW",IF(ISNA(VLOOKUP(E7640,#REF!,1,FALSE())),"?TYPE_IDENTIFIABLE","?REFERENTIAL"),"_")))))</f>
        <v/>
      </c>
      <c r="H7640" s="13" t="str">
        <f aca="false">IF(J7640&lt;&gt;1,"",IF(I7640="SBJ","CB","?"))</f>
        <v/>
      </c>
      <c r="I7640" s="14" t="str">
        <f aca="false">IF(OR(E7640="",E7640="!!!",F7640="NEW"),"",INDEX(B$2:B7639,-1+SUMPRODUCT(MAX(ROW(E$2:E7639)*(E7640=E$2:E7639)))))</f>
        <v/>
      </c>
      <c r="J7640" s="15" t="str">
        <f aca="true">IF(OR(E7640="",E7640="!!!",F7640="NEW"),"",COUNTBLANK(OFFSET(A$1,,,SUMPRODUCT(MAX(ROW(E$2:E7640)*(E7640=E$2:E7640)))))-COUNTBLANK(OFFSET(A$1,,,SUMPRODUCT(MAX(ROW(E$1:E7639)*(E7640=E$1:E7639))))))</f>
        <v/>
      </c>
      <c r="K7640" s="15" t="str">
        <f aca="false">IF(OR(E7640="",E7640="!!!",F7640="NEW"),"",INDEX(J$1:J7639,SUMPRODUCT(MAX(ROW(E$1:E7639)*(E7640=E$1:E7639)))))</f>
        <v/>
      </c>
      <c r="L7640" s="16"/>
    </row>
    <row r="7641" customFormat="false" ht="12.75" hidden="false" customHeight="false" outlineLevel="0" collapsed="false">
      <c r="A7641" s="9" t="s">
        <v>200</v>
      </c>
      <c r="B7641" s="0" t="s">
        <v>335</v>
      </c>
      <c r="C7641" s="0" t="s">
        <v>30</v>
      </c>
      <c r="D7641" s="0" t="s">
        <v>31</v>
      </c>
      <c r="E7641" s="10" t="str">
        <f aca="false">IF(D7641="?OLD","!!!","")</f>
        <v>!!!</v>
      </c>
      <c r="F7641" s="11" t="str">
        <f aca="false">IF(OR(E7641="",E7641="!!!"),"",IF(NOT(ISNA(VLOOKUP(E7641,E$1:E7640,1,FALSE()))),"OLD",IF(AND(E7641&lt;&gt;"",E7641&lt;&gt;"!!!"),"NEW","")))</f>
        <v/>
      </c>
      <c r="G7641" s="12" t="str">
        <f aca="false">IF(OR(E7641="",E7641="!!!"),"",IF(OR(J7641=0,AND(J7641=1,K7641=1),AND(J7641=1,I7641="SBJ"),AND(J7641=1,I7641=0)),"?IN_FOCUS",IF(J7641&lt;=2,"?ACTIVATED",IF(J7641&lt;&gt;"","?FAMILIAR",IF(F7641="NEW",IF(ISNA(VLOOKUP(E7641,#REF!,1,FALSE())),"?TYPE_IDENTIFIABLE","?REFERENTIAL"),"_")))))</f>
        <v/>
      </c>
      <c r="H7641" s="13" t="str">
        <f aca="false">IF(J7641&lt;&gt;1,"",IF(I7641="SBJ","CB","?"))</f>
        <v/>
      </c>
      <c r="I7641" s="14" t="str">
        <f aca="false">IF(OR(E7641="",E7641="!!!",F7641="NEW"),"",INDEX(B$2:B7640,-1+SUMPRODUCT(MAX(ROW(E$2:E7640)*(E7641=E$2:E7640)))))</f>
        <v/>
      </c>
      <c r="J7641" s="15" t="str">
        <f aca="true">IF(OR(E7641="",E7641="!!!",F7641="NEW"),"",COUNTBLANK(OFFSET(A$1,,,SUMPRODUCT(MAX(ROW(E$2:E7641)*(E7641=E$2:E7641)))))-COUNTBLANK(OFFSET(A$1,,,SUMPRODUCT(MAX(ROW(E$1:E7640)*(E7641=E$1:E7640))))))</f>
        <v/>
      </c>
      <c r="K7641" s="15" t="str">
        <f aca="false">IF(OR(E7641="",E7641="!!!",F7641="NEW"),"",INDEX(J$1:J7640,SUMPRODUCT(MAX(ROW(E$1:E7640)*(E7641=E$1:E7640)))))</f>
        <v/>
      </c>
      <c r="L7641" s="16"/>
    </row>
    <row r="7642" customFormat="false" ht="12.75" hidden="false" customHeight="false" outlineLevel="0" collapsed="false">
      <c r="A7642" s="9" t="s">
        <v>778</v>
      </c>
      <c r="E7642" s="10" t="str">
        <f aca="false">IF(D7642="?OLD","!!!","")</f>
        <v/>
      </c>
      <c r="F7642" s="11" t="str">
        <f aca="false">IF(OR(E7642="",E7642="!!!"),"",IF(NOT(ISNA(VLOOKUP(E7642,E$1:E7641,1,FALSE()))),"OLD",IF(AND(E7642&lt;&gt;"",E7642&lt;&gt;"!!!"),"NEW","")))</f>
        <v/>
      </c>
      <c r="G7642" s="12" t="str">
        <f aca="false">IF(OR(E7642="",E7642="!!!"),"",IF(OR(J7642=0,AND(J7642=1,K7642=1),AND(J7642=1,I7642="SBJ"),AND(J7642=1,I7642=0)),"?IN_FOCUS",IF(J7642&lt;=2,"?ACTIVATED",IF(J7642&lt;&gt;"","?FAMILIAR",IF(F7642="NEW",IF(ISNA(VLOOKUP(E7642,#REF!,1,FALSE())),"?TYPE_IDENTIFIABLE","?REFERENTIAL"),"_")))))</f>
        <v/>
      </c>
      <c r="H7642" s="13" t="str">
        <f aca="false">IF(J7642&lt;&gt;1,"",IF(I7642="SBJ","CB","?"))</f>
        <v/>
      </c>
      <c r="I7642" s="14" t="str">
        <f aca="false">IF(OR(E7642="",E7642="!!!",F7642="NEW"),"",INDEX(B$2:B7641,-1+SUMPRODUCT(MAX(ROW(E$2:E7641)*(E7642=E$2:E7641)))))</f>
        <v/>
      </c>
      <c r="J7642" s="15" t="str">
        <f aca="true">IF(OR(E7642="",E7642="!!!",F7642="NEW"),"",COUNTBLANK(OFFSET(A$1,,,SUMPRODUCT(MAX(ROW(E$2:E7642)*(E7642=E$2:E7642)))))-COUNTBLANK(OFFSET(A$1,,,SUMPRODUCT(MAX(ROW(E$1:E7641)*(E7642=E$1:E7641))))))</f>
        <v/>
      </c>
      <c r="K7642" s="15" t="str">
        <f aca="false">IF(OR(E7642="",E7642="!!!",F7642="NEW"),"",INDEX(J$1:J7641,SUMPRODUCT(MAX(ROW(E$1:E7641)*(E7642=E$1:E7641)))))</f>
        <v/>
      </c>
      <c r="L7642" s="16"/>
    </row>
    <row r="7643" customFormat="false" ht="12.75" hidden="false" customHeight="false" outlineLevel="0" collapsed="false">
      <c r="A7643" s="9" t="s">
        <v>895</v>
      </c>
      <c r="E7643" s="10" t="str">
        <f aca="false">IF(D7643="?OLD","!!!","")</f>
        <v/>
      </c>
      <c r="F7643" s="11" t="str">
        <f aca="false">IF(OR(E7643="",E7643="!!!"),"",IF(NOT(ISNA(VLOOKUP(E7643,E$1:E7642,1,FALSE()))),"OLD",IF(AND(E7643&lt;&gt;"",E7643&lt;&gt;"!!!"),"NEW","")))</f>
        <v/>
      </c>
      <c r="G7643" s="12" t="str">
        <f aca="false">IF(OR(E7643="",E7643="!!!"),"",IF(OR(J7643=0,AND(J7643=1,K7643=1),AND(J7643=1,I7643="SBJ"),AND(J7643=1,I7643=0)),"?IN_FOCUS",IF(J7643&lt;=2,"?ACTIVATED",IF(J7643&lt;&gt;"","?FAMILIAR",IF(F7643="NEW",IF(ISNA(VLOOKUP(E7643,#REF!,1,FALSE())),"?TYPE_IDENTIFIABLE","?REFERENTIAL"),"_")))))</f>
        <v/>
      </c>
      <c r="H7643" s="13" t="str">
        <f aca="false">IF(J7643&lt;&gt;1,"",IF(I7643="SBJ","CB","?"))</f>
        <v/>
      </c>
      <c r="I7643" s="14" t="str">
        <f aca="false">IF(OR(E7643="",E7643="!!!",F7643="NEW"),"",INDEX(B$2:B7642,-1+SUMPRODUCT(MAX(ROW(E$2:E7642)*(E7643=E$2:E7642)))))</f>
        <v/>
      </c>
      <c r="J7643" s="15" t="str">
        <f aca="true">IF(OR(E7643="",E7643="!!!",F7643="NEW"),"",COUNTBLANK(OFFSET(A$1,,,SUMPRODUCT(MAX(ROW(E$2:E7643)*(E7643=E$2:E7643)))))-COUNTBLANK(OFFSET(A$1,,,SUMPRODUCT(MAX(ROW(E$1:E7642)*(E7643=E$1:E7642))))))</f>
        <v/>
      </c>
      <c r="K7643" s="15" t="str">
        <f aca="false">IF(OR(E7643="",E7643="!!!",F7643="NEW"),"",INDEX(J$1:J7642,SUMPRODUCT(MAX(ROW(E$1:E7642)*(E7643=E$1:E7642)))))</f>
        <v/>
      </c>
      <c r="L7643" s="16"/>
    </row>
    <row r="7644" customFormat="false" ht="12.75" hidden="false" customHeight="false" outlineLevel="0" collapsed="false">
      <c r="A7644" s="9" t="s">
        <v>34</v>
      </c>
      <c r="E7644" s="10" t="str">
        <f aca="false">IF(D7644="?OLD","!!!","")</f>
        <v/>
      </c>
      <c r="F7644" s="11" t="str">
        <f aca="false">IF(OR(E7644="",E7644="!!!"),"",IF(NOT(ISNA(VLOOKUP(E7644,E$1:E7643,1,FALSE()))),"OLD",IF(AND(E7644&lt;&gt;"",E7644&lt;&gt;"!!!"),"NEW","")))</f>
        <v/>
      </c>
      <c r="G7644" s="12" t="str">
        <f aca="false">IF(OR(E7644="",E7644="!!!"),"",IF(OR(J7644=0,AND(J7644=1,K7644=1),AND(J7644=1,I7644="SBJ"),AND(J7644=1,I7644=0)),"?IN_FOCUS",IF(J7644&lt;=2,"?ACTIVATED",IF(J7644&lt;&gt;"","?FAMILIAR",IF(F7644="NEW",IF(ISNA(VLOOKUP(E7644,#REF!,1,FALSE())),"?TYPE_IDENTIFIABLE","?REFERENTIAL"),"_")))))</f>
        <v/>
      </c>
      <c r="H7644" s="13" t="str">
        <f aca="false">IF(J7644&lt;&gt;1,"",IF(I7644="SBJ","CB","?"))</f>
        <v/>
      </c>
      <c r="I7644" s="14" t="str">
        <f aca="false">IF(OR(E7644="",E7644="!!!",F7644="NEW"),"",INDEX(B$2:B7643,-1+SUMPRODUCT(MAX(ROW(E$2:E7643)*(E7644=E$2:E7643)))))</f>
        <v/>
      </c>
      <c r="J7644" s="15" t="str">
        <f aca="true">IF(OR(E7644="",E7644="!!!",F7644="NEW"),"",COUNTBLANK(OFFSET(A$1,,,SUMPRODUCT(MAX(ROW(E$2:E7644)*(E7644=E$2:E7644)))))-COUNTBLANK(OFFSET(A$1,,,SUMPRODUCT(MAX(ROW(E$1:E7643)*(E7644=E$1:E7643))))))</f>
        <v/>
      </c>
      <c r="K7644" s="15" t="str">
        <f aca="false">IF(OR(E7644="",E7644="!!!",F7644="NEW"),"",INDEX(J$1:J7643,SUMPRODUCT(MAX(ROW(E$1:E7643)*(E7644=E$1:E7643)))))</f>
        <v/>
      </c>
      <c r="L7644" s="16"/>
    </row>
    <row r="7645" customFormat="false" ht="12.75" hidden="false" customHeight="false" outlineLevel="0" collapsed="false">
      <c r="A7645" s="9" t="s">
        <v>914</v>
      </c>
      <c r="B7645" s="0" t="s">
        <v>66</v>
      </c>
      <c r="C7645" s="0" t="s">
        <v>96</v>
      </c>
      <c r="D7645" s="0" t="s">
        <v>31</v>
      </c>
      <c r="E7645" s="10" t="str">
        <f aca="false">IF(D7645="?OLD","!!!","")</f>
        <v>!!!</v>
      </c>
      <c r="F7645" s="11" t="str">
        <f aca="false">IF(OR(E7645="",E7645="!!!"),"",IF(NOT(ISNA(VLOOKUP(E7645,E$1:E7644,1,FALSE()))),"OLD",IF(AND(E7645&lt;&gt;"",E7645&lt;&gt;"!!!"),"NEW","")))</f>
        <v/>
      </c>
      <c r="G7645" s="12" t="str">
        <f aca="false">IF(OR(E7645="",E7645="!!!"),"",IF(OR(J7645=0,AND(J7645=1,K7645=1),AND(J7645=1,I7645="SBJ"),AND(J7645=1,I7645=0)),"?IN_FOCUS",IF(J7645&lt;=2,"?ACTIVATED",IF(J7645&lt;&gt;"","?FAMILIAR",IF(F7645="NEW",IF(ISNA(VLOOKUP(E7645,#REF!,1,FALSE())),"?TYPE_IDENTIFIABLE","?REFERENTIAL"),"_")))))</f>
        <v/>
      </c>
      <c r="H7645" s="13" t="str">
        <f aca="false">IF(J7645&lt;&gt;1,"",IF(I7645="SBJ","CB","?"))</f>
        <v/>
      </c>
      <c r="I7645" s="14" t="str">
        <f aca="false">IF(OR(E7645="",E7645="!!!",F7645="NEW"),"",INDEX(B$2:B7644,-1+SUMPRODUCT(MAX(ROW(E$2:E7644)*(E7645=E$2:E7644)))))</f>
        <v/>
      </c>
      <c r="J7645" s="15" t="str">
        <f aca="true">IF(OR(E7645="",E7645="!!!",F7645="NEW"),"",COUNTBLANK(OFFSET(A$1,,,SUMPRODUCT(MAX(ROW(E$2:E7645)*(E7645=E$2:E7645)))))-COUNTBLANK(OFFSET(A$1,,,SUMPRODUCT(MAX(ROW(E$1:E7644)*(E7645=E$1:E7644))))))</f>
        <v/>
      </c>
      <c r="K7645" s="15" t="str">
        <f aca="false">IF(OR(E7645="",E7645="!!!",F7645="NEW"),"",INDEX(J$1:J7644,SUMPRODUCT(MAX(ROW(E$1:E7644)*(E7645=E$1:E7644)))))</f>
        <v/>
      </c>
      <c r="L7645" s="16"/>
    </row>
    <row r="7646" customFormat="false" ht="12.75" hidden="false" customHeight="false" outlineLevel="0" collapsed="false">
      <c r="A7646" s="9" t="s">
        <v>48</v>
      </c>
      <c r="E7646" s="10" t="str">
        <f aca="false">IF(D7646="?OLD","!!!","")</f>
        <v/>
      </c>
      <c r="F7646" s="11" t="str">
        <f aca="false">IF(OR(E7646="",E7646="!!!"),"",IF(NOT(ISNA(VLOOKUP(E7646,E$1:E7645,1,FALSE()))),"OLD",IF(AND(E7646&lt;&gt;"",E7646&lt;&gt;"!!!"),"NEW","")))</f>
        <v/>
      </c>
      <c r="G7646" s="12" t="str">
        <f aca="false">IF(OR(E7646="",E7646="!!!"),"",IF(OR(J7646=0,AND(J7646=1,K7646=1),AND(J7646=1,I7646="SBJ"),AND(J7646=1,I7646=0)),"?IN_FOCUS",IF(J7646&lt;=2,"?ACTIVATED",IF(J7646&lt;&gt;"","?FAMILIAR",IF(F7646="NEW",IF(ISNA(VLOOKUP(E7646,#REF!,1,FALSE())),"?TYPE_IDENTIFIABLE","?REFERENTIAL"),"_")))))</f>
        <v/>
      </c>
      <c r="H7646" s="13" t="str">
        <f aca="false">IF(J7646&lt;&gt;1,"",IF(I7646="SBJ","CB","?"))</f>
        <v/>
      </c>
      <c r="I7646" s="14" t="str">
        <f aca="false">IF(OR(E7646="",E7646="!!!",F7646="NEW"),"",INDEX(B$2:B7645,-1+SUMPRODUCT(MAX(ROW(E$2:E7645)*(E7646=E$2:E7645)))))</f>
        <v/>
      </c>
      <c r="J7646" s="15" t="str">
        <f aca="true">IF(OR(E7646="",E7646="!!!",F7646="NEW"),"",COUNTBLANK(OFFSET(A$1,,,SUMPRODUCT(MAX(ROW(E$2:E7646)*(E7646=E$2:E7646)))))-COUNTBLANK(OFFSET(A$1,,,SUMPRODUCT(MAX(ROW(E$1:E7645)*(E7646=E$1:E7645))))))</f>
        <v/>
      </c>
      <c r="K7646" s="15" t="str">
        <f aca="false">IF(OR(E7646="",E7646="!!!",F7646="NEW"),"",INDEX(J$1:J7645,SUMPRODUCT(MAX(ROW(E$1:E7645)*(E7646=E$1:E7645)))))</f>
        <v/>
      </c>
      <c r="L7646" s="16"/>
    </row>
    <row r="7647" customFormat="false" ht="12.75" hidden="false" customHeight="false" outlineLevel="0" collapsed="false">
      <c r="E7647" s="10" t="str">
        <f aca="false">IF(D7647="?OLD","!!!","")</f>
        <v/>
      </c>
      <c r="F7647" s="11" t="str">
        <f aca="false">IF(OR(E7647="",E7647="!!!"),"",IF(NOT(ISNA(VLOOKUP(E7647,E$1:E7646,1,FALSE()))),"OLD",IF(AND(E7647&lt;&gt;"",E7647&lt;&gt;"!!!"),"NEW","")))</f>
        <v/>
      </c>
      <c r="G7647" s="12" t="str">
        <f aca="false">IF(OR(E7647="",E7647="!!!"),"",IF(OR(J7647=0,AND(J7647=1,K7647=1),AND(J7647=1,I7647="SBJ"),AND(J7647=1,I7647=0)),"?IN_FOCUS",IF(J7647&lt;=2,"?ACTIVATED",IF(J7647&lt;&gt;"","?FAMILIAR",IF(F7647="NEW",IF(ISNA(VLOOKUP(E7647,#REF!,1,FALSE())),"?TYPE_IDENTIFIABLE","?REFERENTIAL"),"_")))))</f>
        <v/>
      </c>
      <c r="H7647" s="13" t="str">
        <f aca="false">IF(J7647&lt;&gt;1,"",IF(I7647="SBJ","CB","?"))</f>
        <v/>
      </c>
      <c r="I7647" s="14" t="str">
        <f aca="false">IF(OR(E7647="",E7647="!!!",F7647="NEW"),"",INDEX(B$2:B7646,-1+SUMPRODUCT(MAX(ROW(E$2:E7646)*(E7647=E$2:E7646)))))</f>
        <v/>
      </c>
      <c r="J7647" s="15" t="str">
        <f aca="true">IF(OR(E7647="",E7647="!!!",F7647="NEW"),"",COUNTBLANK(OFFSET(A$1,,,SUMPRODUCT(MAX(ROW(E$2:E7647)*(E7647=E$2:E7647)))))-COUNTBLANK(OFFSET(A$1,,,SUMPRODUCT(MAX(ROW(E$1:E7646)*(E7647=E$1:E7646))))))</f>
        <v/>
      </c>
      <c r="K7647" s="15" t="str">
        <f aca="false">IF(OR(E7647="",E7647="!!!",F7647="NEW"),"",INDEX(J$1:J7646,SUMPRODUCT(MAX(ROW(E$1:E7646)*(E7647=E$1:E7646)))))</f>
        <v/>
      </c>
      <c r="L7647" s="16"/>
    </row>
    <row r="7648" customFormat="false" ht="12.75" hidden="false" customHeight="false" outlineLevel="0" collapsed="false">
      <c r="A7648" s="9" t="s">
        <v>2047</v>
      </c>
      <c r="E7648" s="10" t="str">
        <f aca="false">IF(D7648="?OLD","!!!","")</f>
        <v/>
      </c>
      <c r="F7648" s="11" t="str">
        <f aca="false">IF(OR(E7648="",E7648="!!!"),"",IF(NOT(ISNA(VLOOKUP(E7648,E$1:E7647,1,FALSE()))),"OLD",IF(AND(E7648&lt;&gt;"",E7648&lt;&gt;"!!!"),"NEW","")))</f>
        <v/>
      </c>
      <c r="G7648" s="12" t="str">
        <f aca="false">IF(OR(E7648="",E7648="!!!"),"",IF(OR(J7648=0,AND(J7648=1,K7648=1),AND(J7648=1,I7648="SBJ"),AND(J7648=1,I7648=0)),"?IN_FOCUS",IF(J7648&lt;=2,"?ACTIVATED",IF(J7648&lt;&gt;"","?FAMILIAR",IF(F7648="NEW",IF(ISNA(VLOOKUP(E7648,#REF!,1,FALSE())),"?TYPE_IDENTIFIABLE","?REFERENTIAL"),"_")))))</f>
        <v/>
      </c>
      <c r="H7648" s="13" t="str">
        <f aca="false">IF(J7648&lt;&gt;1,"",IF(I7648="SBJ","CB","?"))</f>
        <v/>
      </c>
      <c r="I7648" s="14" t="str">
        <f aca="false">IF(OR(E7648="",E7648="!!!",F7648="NEW"),"",INDEX(B$2:B7647,-1+SUMPRODUCT(MAX(ROW(E$2:E7647)*(E7648=E$2:E7647)))))</f>
        <v/>
      </c>
      <c r="J7648" s="15" t="str">
        <f aca="true">IF(OR(E7648="",E7648="!!!",F7648="NEW"),"",COUNTBLANK(OFFSET(A$1,,,SUMPRODUCT(MAX(ROW(E$2:E7648)*(E7648=E$2:E7648)))))-COUNTBLANK(OFFSET(A$1,,,SUMPRODUCT(MAX(ROW(E$1:E7647)*(E7648=E$1:E7647))))))</f>
        <v/>
      </c>
      <c r="K7648" s="15" t="str">
        <f aca="false">IF(OR(E7648="",E7648="!!!",F7648="NEW"),"",INDEX(J$1:J7647,SUMPRODUCT(MAX(ROW(E$1:E7647)*(E7648=E$1:E7647)))))</f>
        <v/>
      </c>
      <c r="L7648" s="16"/>
    </row>
    <row r="7649" customFormat="false" ht="12.75" hidden="false" customHeight="false" outlineLevel="0" collapsed="false">
      <c r="A7649" s="9" t="s">
        <v>1998</v>
      </c>
      <c r="B7649" s="0" t="s">
        <v>18</v>
      </c>
      <c r="C7649" s="0" t="s">
        <v>96</v>
      </c>
      <c r="D7649" s="0" t="s">
        <v>31</v>
      </c>
      <c r="E7649" s="10" t="str">
        <f aca="false">IF(D7649="?OLD","!!!","")</f>
        <v>!!!</v>
      </c>
      <c r="F7649" s="11" t="str">
        <f aca="false">IF(OR(E7649="",E7649="!!!"),"",IF(NOT(ISNA(VLOOKUP(E7649,E$1:E7648,1,FALSE()))),"OLD",IF(AND(E7649&lt;&gt;"",E7649&lt;&gt;"!!!"),"NEW","")))</f>
        <v/>
      </c>
      <c r="G7649" s="12" t="str">
        <f aca="false">IF(OR(E7649="",E7649="!!!"),"",IF(OR(J7649=0,AND(J7649=1,K7649=1),AND(J7649=1,I7649="SBJ"),AND(J7649=1,I7649=0)),"?IN_FOCUS",IF(J7649&lt;=2,"?ACTIVATED",IF(J7649&lt;&gt;"","?FAMILIAR",IF(F7649="NEW",IF(ISNA(VLOOKUP(E7649,#REF!,1,FALSE())),"?TYPE_IDENTIFIABLE","?REFERENTIAL"),"_")))))</f>
        <v/>
      </c>
      <c r="H7649" s="13" t="str">
        <f aca="false">IF(J7649&lt;&gt;1,"",IF(I7649="SBJ","CB","?"))</f>
        <v/>
      </c>
      <c r="I7649" s="14" t="str">
        <f aca="false">IF(OR(E7649="",E7649="!!!",F7649="NEW"),"",INDEX(B$2:B7648,-1+SUMPRODUCT(MAX(ROW(E$2:E7648)*(E7649=E$2:E7648)))))</f>
        <v/>
      </c>
      <c r="J7649" s="15" t="str">
        <f aca="true">IF(OR(E7649="",E7649="!!!",F7649="NEW"),"",COUNTBLANK(OFFSET(A$1,,,SUMPRODUCT(MAX(ROW(E$2:E7649)*(E7649=E$2:E7649)))))-COUNTBLANK(OFFSET(A$1,,,SUMPRODUCT(MAX(ROW(E$1:E7648)*(E7649=E$1:E7648))))))</f>
        <v/>
      </c>
      <c r="K7649" s="15" t="str">
        <f aca="false">IF(OR(E7649="",E7649="!!!",F7649="NEW"),"",INDEX(J$1:J7648,SUMPRODUCT(MAX(ROW(E$1:E7648)*(E7649=E$1:E7648)))))</f>
        <v/>
      </c>
      <c r="L7649" s="16"/>
    </row>
    <row r="7650" customFormat="false" ht="12.75" hidden="false" customHeight="false" outlineLevel="0" collapsed="false">
      <c r="A7650" s="9" t="s">
        <v>2048</v>
      </c>
      <c r="E7650" s="10" t="str">
        <f aca="false">IF(D7650="?OLD","!!!","")</f>
        <v/>
      </c>
      <c r="F7650" s="11" t="str">
        <f aca="false">IF(OR(E7650="",E7650="!!!"),"",IF(NOT(ISNA(VLOOKUP(E7650,E$1:E7649,1,FALSE()))),"OLD",IF(AND(E7650&lt;&gt;"",E7650&lt;&gt;"!!!"),"NEW","")))</f>
        <v/>
      </c>
      <c r="G7650" s="12" t="str">
        <f aca="false">IF(OR(E7650="",E7650="!!!"),"",IF(OR(J7650=0,AND(J7650=1,K7650=1),AND(J7650=1,I7650="SBJ"),AND(J7650=1,I7650=0)),"?IN_FOCUS",IF(J7650&lt;=2,"?ACTIVATED",IF(J7650&lt;&gt;"","?FAMILIAR",IF(F7650="NEW",IF(ISNA(VLOOKUP(E7650,#REF!,1,FALSE())),"?TYPE_IDENTIFIABLE","?REFERENTIAL"),"_")))))</f>
        <v/>
      </c>
      <c r="H7650" s="13" t="str">
        <f aca="false">IF(J7650&lt;&gt;1,"",IF(I7650="SBJ","CB","?"))</f>
        <v/>
      </c>
      <c r="I7650" s="14" t="str">
        <f aca="false">IF(OR(E7650="",E7650="!!!",F7650="NEW"),"",INDEX(B$2:B7649,-1+SUMPRODUCT(MAX(ROW(E$2:E7649)*(E7650=E$2:E7649)))))</f>
        <v/>
      </c>
      <c r="J7650" s="15" t="str">
        <f aca="true">IF(OR(E7650="",E7650="!!!",F7650="NEW"),"",COUNTBLANK(OFFSET(A$1,,,SUMPRODUCT(MAX(ROW(E$2:E7650)*(E7650=E$2:E7650)))))-COUNTBLANK(OFFSET(A$1,,,SUMPRODUCT(MAX(ROW(E$1:E7649)*(E7650=E$1:E7649))))))</f>
        <v/>
      </c>
      <c r="K7650" s="15" t="str">
        <f aca="false">IF(OR(E7650="",E7650="!!!",F7650="NEW"),"",INDEX(J$1:J7649,SUMPRODUCT(MAX(ROW(E$1:E7649)*(E7650=E$1:E7649)))))</f>
        <v/>
      </c>
      <c r="L7650" s="16"/>
    </row>
    <row r="7651" customFormat="false" ht="12.75" hidden="false" customHeight="false" outlineLevel="0" collapsed="false">
      <c r="A7651" s="9" t="s">
        <v>71</v>
      </c>
      <c r="E7651" s="10" t="str">
        <f aca="false">IF(D7651="?OLD","!!!","")</f>
        <v/>
      </c>
      <c r="F7651" s="11" t="str">
        <f aca="false">IF(OR(E7651="",E7651="!!!"),"",IF(NOT(ISNA(VLOOKUP(E7651,E$1:E7650,1,FALSE()))),"OLD",IF(AND(E7651&lt;&gt;"",E7651&lt;&gt;"!!!"),"NEW","")))</f>
        <v/>
      </c>
      <c r="G7651" s="12" t="str">
        <f aca="false">IF(OR(E7651="",E7651="!!!"),"",IF(OR(J7651=0,AND(J7651=1,K7651=1),AND(J7651=1,I7651="SBJ"),AND(J7651=1,I7651=0)),"?IN_FOCUS",IF(J7651&lt;=2,"?ACTIVATED",IF(J7651&lt;&gt;"","?FAMILIAR",IF(F7651="NEW",IF(ISNA(VLOOKUP(E7651,#REF!,1,FALSE())),"?TYPE_IDENTIFIABLE","?REFERENTIAL"),"_")))))</f>
        <v/>
      </c>
      <c r="H7651" s="13" t="str">
        <f aca="false">IF(J7651&lt;&gt;1,"",IF(I7651="SBJ","CB","?"))</f>
        <v/>
      </c>
      <c r="I7651" s="14" t="str">
        <f aca="false">IF(OR(E7651="",E7651="!!!",F7651="NEW"),"",INDEX(B$2:B7650,-1+SUMPRODUCT(MAX(ROW(E$2:E7650)*(E7651=E$2:E7650)))))</f>
        <v/>
      </c>
      <c r="J7651" s="15" t="str">
        <f aca="true">IF(OR(E7651="",E7651="!!!",F7651="NEW"),"",COUNTBLANK(OFFSET(A$1,,,SUMPRODUCT(MAX(ROW(E$2:E7651)*(E7651=E$2:E7651)))))-COUNTBLANK(OFFSET(A$1,,,SUMPRODUCT(MAX(ROW(E$1:E7650)*(E7651=E$1:E7650))))))</f>
        <v/>
      </c>
      <c r="K7651" s="15" t="str">
        <f aca="false">IF(OR(E7651="",E7651="!!!",F7651="NEW"),"",INDEX(J$1:J7650,SUMPRODUCT(MAX(ROW(E$1:E7650)*(E7651=E$1:E7650)))))</f>
        <v/>
      </c>
      <c r="L7651" s="16"/>
    </row>
    <row r="7652" customFormat="false" ht="12.75" hidden="false" customHeight="false" outlineLevel="0" collapsed="false">
      <c r="A7652" s="9" t="s">
        <v>1135</v>
      </c>
      <c r="B7652" s="0" t="s">
        <v>29</v>
      </c>
      <c r="C7652" s="0" t="s">
        <v>54</v>
      </c>
      <c r="D7652" s="0" t="s">
        <v>31</v>
      </c>
      <c r="E7652" s="10" t="str">
        <f aca="false">IF(D7652="?OLD","!!!","")</f>
        <v>!!!</v>
      </c>
      <c r="F7652" s="11" t="str">
        <f aca="false">IF(OR(E7652="",E7652="!!!"),"",IF(NOT(ISNA(VLOOKUP(E7652,E$1:E7651,1,FALSE()))),"OLD",IF(AND(E7652&lt;&gt;"",E7652&lt;&gt;"!!!"),"NEW","")))</f>
        <v/>
      </c>
      <c r="G7652" s="12" t="str">
        <f aca="false">IF(OR(E7652="",E7652="!!!"),"",IF(OR(J7652=0,AND(J7652=1,K7652=1),AND(J7652=1,I7652="SBJ"),AND(J7652=1,I7652=0)),"?IN_FOCUS",IF(J7652&lt;=2,"?ACTIVATED",IF(J7652&lt;&gt;"","?FAMILIAR",IF(F7652="NEW",IF(ISNA(VLOOKUP(E7652,#REF!,1,FALSE())),"?TYPE_IDENTIFIABLE","?REFERENTIAL"),"_")))))</f>
        <v/>
      </c>
      <c r="H7652" s="13" t="str">
        <f aca="false">IF(J7652&lt;&gt;1,"",IF(I7652="SBJ","CB","?"))</f>
        <v/>
      </c>
      <c r="I7652" s="14" t="str">
        <f aca="false">IF(OR(E7652="",E7652="!!!",F7652="NEW"),"",INDEX(B$2:B7651,-1+SUMPRODUCT(MAX(ROW(E$2:E7651)*(E7652=E$2:E7651)))))</f>
        <v/>
      </c>
      <c r="J7652" s="15" t="str">
        <f aca="true">IF(OR(E7652="",E7652="!!!",F7652="NEW"),"",COUNTBLANK(OFFSET(A$1,,,SUMPRODUCT(MAX(ROW(E$2:E7652)*(E7652=E$2:E7652)))))-COUNTBLANK(OFFSET(A$1,,,SUMPRODUCT(MAX(ROW(E$1:E7651)*(E7652=E$1:E7651))))))</f>
        <v/>
      </c>
      <c r="K7652" s="15" t="str">
        <f aca="false">IF(OR(E7652="",E7652="!!!",F7652="NEW"),"",INDEX(J$1:J7651,SUMPRODUCT(MAX(ROW(E$1:E7651)*(E7652=E$1:E7651)))))</f>
        <v/>
      </c>
      <c r="L7652" s="16"/>
    </row>
    <row r="7653" customFormat="false" ht="12.75" hidden="false" customHeight="false" outlineLevel="0" collapsed="false">
      <c r="A7653" s="9" t="s">
        <v>40</v>
      </c>
      <c r="B7653" s="0" t="s">
        <v>151</v>
      </c>
      <c r="E7653" s="10" t="str">
        <f aca="false">IF(D7653="?OLD","!!!","")</f>
        <v/>
      </c>
      <c r="F7653" s="11" t="str">
        <f aca="false">IF(OR(E7653="",E7653="!!!"),"",IF(NOT(ISNA(VLOOKUP(E7653,E$1:E7652,1,FALSE()))),"OLD",IF(AND(E7653&lt;&gt;"",E7653&lt;&gt;"!!!"),"NEW","")))</f>
        <v/>
      </c>
      <c r="G7653" s="12" t="str">
        <f aca="false">IF(OR(E7653="",E7653="!!!"),"",IF(OR(J7653=0,AND(J7653=1,K7653=1),AND(J7653=1,I7653="SBJ"),AND(J7653=1,I7653=0)),"?IN_FOCUS",IF(J7653&lt;=2,"?ACTIVATED",IF(J7653&lt;&gt;"","?FAMILIAR",IF(F7653="NEW",IF(ISNA(VLOOKUP(E7653,#REF!,1,FALSE())),"?TYPE_IDENTIFIABLE","?REFERENTIAL"),"_")))))</f>
        <v/>
      </c>
      <c r="H7653" s="13" t="str">
        <f aca="false">IF(J7653&lt;&gt;1,"",IF(I7653="SBJ","CB","?"))</f>
        <v/>
      </c>
      <c r="I7653" s="14" t="str">
        <f aca="false">IF(OR(E7653="",E7653="!!!",F7653="NEW"),"",INDEX(B$2:B7652,-1+SUMPRODUCT(MAX(ROW(E$2:E7652)*(E7653=E$2:E7652)))))</f>
        <v/>
      </c>
      <c r="J7653" s="15" t="str">
        <f aca="true">IF(OR(E7653="",E7653="!!!",F7653="NEW"),"",COUNTBLANK(OFFSET(A$1,,,SUMPRODUCT(MAX(ROW(E$2:E7653)*(E7653=E$2:E7653)))))-COUNTBLANK(OFFSET(A$1,,,SUMPRODUCT(MAX(ROW(E$1:E7652)*(E7653=E$1:E7652))))))</f>
        <v/>
      </c>
      <c r="K7653" s="15" t="str">
        <f aca="false">IF(OR(E7653="",E7653="!!!",F7653="NEW"),"",INDEX(J$1:J7652,SUMPRODUCT(MAX(ROW(E$1:E7652)*(E7653=E$1:E7652)))))</f>
        <v/>
      </c>
      <c r="L7653" s="16"/>
    </row>
    <row r="7654" customFormat="false" ht="12.75" hidden="false" customHeight="false" outlineLevel="0" collapsed="false">
      <c r="A7654" s="9" t="s">
        <v>98</v>
      </c>
      <c r="B7654" s="0" t="s">
        <v>41</v>
      </c>
      <c r="C7654" s="0" t="s">
        <v>30</v>
      </c>
      <c r="D7654" s="0" t="s">
        <v>31</v>
      </c>
      <c r="E7654" s="10" t="str">
        <f aca="false">IF(D7654="?OLD","!!!","")</f>
        <v>!!!</v>
      </c>
      <c r="F7654" s="11" t="str">
        <f aca="false">IF(OR(E7654="",E7654="!!!"),"",IF(NOT(ISNA(VLOOKUP(E7654,E$1:E7653,1,FALSE()))),"OLD",IF(AND(E7654&lt;&gt;"",E7654&lt;&gt;"!!!"),"NEW","")))</f>
        <v/>
      </c>
      <c r="G7654" s="12" t="str">
        <f aca="false">IF(OR(E7654="",E7654="!!!"),"",IF(OR(J7654=0,AND(J7654=1,K7654=1),AND(J7654=1,I7654="SBJ"),AND(J7654=1,I7654=0)),"?IN_FOCUS",IF(J7654&lt;=2,"?ACTIVATED",IF(J7654&lt;&gt;"","?FAMILIAR",IF(F7654="NEW",IF(ISNA(VLOOKUP(E7654,#REF!,1,FALSE())),"?TYPE_IDENTIFIABLE","?REFERENTIAL"),"_")))))</f>
        <v/>
      </c>
      <c r="H7654" s="13" t="str">
        <f aca="false">IF(J7654&lt;&gt;1,"",IF(I7654="SBJ","CB","?"))</f>
        <v/>
      </c>
      <c r="I7654" s="14" t="str">
        <f aca="false">IF(OR(E7654="",E7654="!!!",F7654="NEW"),"",INDEX(B$2:B7653,-1+SUMPRODUCT(MAX(ROW(E$2:E7653)*(E7654=E$2:E7653)))))</f>
        <v/>
      </c>
      <c r="J7654" s="15" t="str">
        <f aca="true">IF(OR(E7654="",E7654="!!!",F7654="NEW"),"",COUNTBLANK(OFFSET(A$1,,,SUMPRODUCT(MAX(ROW(E$2:E7654)*(E7654=E$2:E7654)))))-COUNTBLANK(OFFSET(A$1,,,SUMPRODUCT(MAX(ROW(E$1:E7653)*(E7654=E$1:E7653))))))</f>
        <v/>
      </c>
      <c r="K7654" s="15" t="str">
        <f aca="false">IF(OR(E7654="",E7654="!!!",F7654="NEW"),"",INDEX(J$1:J7653,SUMPRODUCT(MAX(ROW(E$1:E7653)*(E7654=E$1:E7653)))))</f>
        <v/>
      </c>
      <c r="L7654" s="16"/>
    </row>
    <row r="7655" customFormat="false" ht="12.75" hidden="false" customHeight="false" outlineLevel="0" collapsed="false">
      <c r="A7655" s="9" t="s">
        <v>150</v>
      </c>
      <c r="E7655" s="10" t="str">
        <f aca="false">IF(D7655="?OLD","!!!","")</f>
        <v/>
      </c>
      <c r="F7655" s="11" t="str">
        <f aca="false">IF(OR(E7655="",E7655="!!!"),"",IF(NOT(ISNA(VLOOKUP(E7655,E$1:E7654,1,FALSE()))),"OLD",IF(AND(E7655&lt;&gt;"",E7655&lt;&gt;"!!!"),"NEW","")))</f>
        <v/>
      </c>
      <c r="G7655" s="12" t="str">
        <f aca="false">IF(OR(E7655="",E7655="!!!"),"",IF(OR(J7655=0,AND(J7655=1,K7655=1),AND(J7655=1,I7655="SBJ"),AND(J7655=1,I7655=0)),"?IN_FOCUS",IF(J7655&lt;=2,"?ACTIVATED",IF(J7655&lt;&gt;"","?FAMILIAR",IF(F7655="NEW",IF(ISNA(VLOOKUP(E7655,#REF!,1,FALSE())),"?TYPE_IDENTIFIABLE","?REFERENTIAL"),"_")))))</f>
        <v/>
      </c>
      <c r="H7655" s="13" t="str">
        <f aca="false">IF(J7655&lt;&gt;1,"",IF(I7655="SBJ","CB","?"))</f>
        <v/>
      </c>
      <c r="I7655" s="14" t="str">
        <f aca="false">IF(OR(E7655="",E7655="!!!",F7655="NEW"),"",INDEX(B$2:B7654,-1+SUMPRODUCT(MAX(ROW(E$2:E7654)*(E7655=E$2:E7654)))))</f>
        <v/>
      </c>
      <c r="J7655" s="15" t="str">
        <f aca="true">IF(OR(E7655="",E7655="!!!",F7655="NEW"),"",COUNTBLANK(OFFSET(A$1,,,SUMPRODUCT(MAX(ROW(E$2:E7655)*(E7655=E$2:E7655)))))-COUNTBLANK(OFFSET(A$1,,,SUMPRODUCT(MAX(ROW(E$1:E7654)*(E7655=E$1:E7654))))))</f>
        <v/>
      </c>
      <c r="K7655" s="15" t="str">
        <f aca="false">IF(OR(E7655="",E7655="!!!",F7655="NEW"),"",INDEX(J$1:J7654,SUMPRODUCT(MAX(ROW(E$1:E7654)*(E7655=E$1:E7654)))))</f>
        <v/>
      </c>
      <c r="L7655" s="16"/>
    </row>
    <row r="7656" customFormat="false" ht="12.75" hidden="false" customHeight="false" outlineLevel="0" collapsed="false">
      <c r="A7656" s="9" t="s">
        <v>2049</v>
      </c>
      <c r="E7656" s="10" t="str">
        <f aca="false">IF(D7656="?OLD","!!!","")</f>
        <v/>
      </c>
      <c r="F7656" s="11" t="str">
        <f aca="false">IF(OR(E7656="",E7656="!!!"),"",IF(NOT(ISNA(VLOOKUP(E7656,E$1:E7655,1,FALSE()))),"OLD",IF(AND(E7656&lt;&gt;"",E7656&lt;&gt;"!!!"),"NEW","")))</f>
        <v/>
      </c>
      <c r="G7656" s="12" t="str">
        <f aca="false">IF(OR(E7656="",E7656="!!!"),"",IF(OR(J7656=0,AND(J7656=1,K7656=1),AND(J7656=1,I7656="SBJ"),AND(J7656=1,I7656=0)),"?IN_FOCUS",IF(J7656&lt;=2,"?ACTIVATED",IF(J7656&lt;&gt;"","?FAMILIAR",IF(F7656="NEW",IF(ISNA(VLOOKUP(E7656,#REF!,1,FALSE())),"?TYPE_IDENTIFIABLE","?REFERENTIAL"),"_")))))</f>
        <v/>
      </c>
      <c r="H7656" s="13" t="str">
        <f aca="false">IF(J7656&lt;&gt;1,"",IF(I7656="SBJ","CB","?"))</f>
        <v/>
      </c>
      <c r="I7656" s="14" t="str">
        <f aca="false">IF(OR(E7656="",E7656="!!!",F7656="NEW"),"",INDEX(B$2:B7655,-1+SUMPRODUCT(MAX(ROW(E$2:E7655)*(E7656=E$2:E7655)))))</f>
        <v/>
      </c>
      <c r="J7656" s="15" t="str">
        <f aca="true">IF(OR(E7656="",E7656="!!!",F7656="NEW"),"",COUNTBLANK(OFFSET(A$1,,,SUMPRODUCT(MAX(ROW(E$2:E7656)*(E7656=E$2:E7656)))))-COUNTBLANK(OFFSET(A$1,,,SUMPRODUCT(MAX(ROW(E$1:E7655)*(E7656=E$1:E7655))))))</f>
        <v/>
      </c>
      <c r="K7656" s="15" t="str">
        <f aca="false">IF(OR(E7656="",E7656="!!!",F7656="NEW"),"",INDEX(J$1:J7655,SUMPRODUCT(MAX(ROW(E$1:E7655)*(E7656=E$1:E7655)))))</f>
        <v/>
      </c>
      <c r="L7656" s="16"/>
    </row>
    <row r="7657" customFormat="false" ht="12.75" hidden="false" customHeight="false" outlineLevel="0" collapsed="false">
      <c r="A7657" s="9" t="s">
        <v>39</v>
      </c>
      <c r="E7657" s="10" t="str">
        <f aca="false">IF(D7657="?OLD","!!!","")</f>
        <v/>
      </c>
      <c r="F7657" s="11" t="str">
        <f aca="false">IF(OR(E7657="",E7657="!!!"),"",IF(NOT(ISNA(VLOOKUP(E7657,E$1:E7656,1,FALSE()))),"OLD",IF(AND(E7657&lt;&gt;"",E7657&lt;&gt;"!!!"),"NEW","")))</f>
        <v/>
      </c>
      <c r="G7657" s="12" t="str">
        <f aca="false">IF(OR(E7657="",E7657="!!!"),"",IF(OR(J7657=0,AND(J7657=1,K7657=1),AND(J7657=1,I7657="SBJ"),AND(J7657=1,I7657=0)),"?IN_FOCUS",IF(J7657&lt;=2,"?ACTIVATED",IF(J7657&lt;&gt;"","?FAMILIAR",IF(F7657="NEW",IF(ISNA(VLOOKUP(E7657,#REF!,1,FALSE())),"?TYPE_IDENTIFIABLE","?REFERENTIAL"),"_")))))</f>
        <v/>
      </c>
      <c r="H7657" s="13" t="str">
        <f aca="false">IF(J7657&lt;&gt;1,"",IF(I7657="SBJ","CB","?"))</f>
        <v/>
      </c>
      <c r="I7657" s="14" t="str">
        <f aca="false">IF(OR(E7657="",E7657="!!!",F7657="NEW"),"",INDEX(B$2:B7656,-1+SUMPRODUCT(MAX(ROW(E$2:E7656)*(E7657=E$2:E7656)))))</f>
        <v/>
      </c>
      <c r="J7657" s="15" t="str">
        <f aca="true">IF(OR(E7657="",E7657="!!!",F7657="NEW"),"",COUNTBLANK(OFFSET(A$1,,,SUMPRODUCT(MAX(ROW(E$2:E7657)*(E7657=E$2:E7657)))))-COUNTBLANK(OFFSET(A$1,,,SUMPRODUCT(MAX(ROW(E$1:E7656)*(E7657=E$1:E7656))))))</f>
        <v/>
      </c>
      <c r="K7657" s="15" t="str">
        <f aca="false">IF(OR(E7657="",E7657="!!!",F7657="NEW"),"",INDEX(J$1:J7656,SUMPRODUCT(MAX(ROW(E$1:E7656)*(E7657=E$1:E7656)))))</f>
        <v/>
      </c>
      <c r="L7657" s="16"/>
    </row>
    <row r="7658" customFormat="false" ht="12.75" hidden="false" customHeight="false" outlineLevel="0" collapsed="false">
      <c r="A7658" s="9" t="s">
        <v>1509</v>
      </c>
      <c r="E7658" s="10" t="str">
        <f aca="false">IF(D7658="?OLD","!!!","")</f>
        <v/>
      </c>
      <c r="F7658" s="11" t="str">
        <f aca="false">IF(OR(E7658="",E7658="!!!"),"",IF(NOT(ISNA(VLOOKUP(E7658,E$1:E7657,1,FALSE()))),"OLD",IF(AND(E7658&lt;&gt;"",E7658&lt;&gt;"!!!"),"NEW","")))</f>
        <v/>
      </c>
      <c r="G7658" s="12" t="str">
        <f aca="false">IF(OR(E7658="",E7658="!!!"),"",IF(OR(J7658=0,AND(J7658=1,K7658=1),AND(J7658=1,I7658="SBJ"),AND(J7658=1,I7658=0)),"?IN_FOCUS",IF(J7658&lt;=2,"?ACTIVATED",IF(J7658&lt;&gt;"","?FAMILIAR",IF(F7658="NEW",IF(ISNA(VLOOKUP(E7658,#REF!,1,FALSE())),"?TYPE_IDENTIFIABLE","?REFERENTIAL"),"_")))))</f>
        <v/>
      </c>
      <c r="H7658" s="13" t="str">
        <f aca="false">IF(J7658&lt;&gt;1,"",IF(I7658="SBJ","CB","?"))</f>
        <v/>
      </c>
      <c r="I7658" s="14" t="str">
        <f aca="false">IF(OR(E7658="",E7658="!!!",F7658="NEW"),"",INDEX(B$2:B7657,-1+SUMPRODUCT(MAX(ROW(E$2:E7657)*(E7658=E$2:E7657)))))</f>
        <v/>
      </c>
      <c r="J7658" s="15" t="str">
        <f aca="true">IF(OR(E7658="",E7658="!!!",F7658="NEW"),"",COUNTBLANK(OFFSET(A$1,,,SUMPRODUCT(MAX(ROW(E$2:E7658)*(E7658=E$2:E7658)))))-COUNTBLANK(OFFSET(A$1,,,SUMPRODUCT(MAX(ROW(E$1:E7657)*(E7658=E$1:E7657))))))</f>
        <v/>
      </c>
      <c r="K7658" s="15" t="str">
        <f aca="false">IF(OR(E7658="",E7658="!!!",F7658="NEW"),"",INDEX(J$1:J7657,SUMPRODUCT(MAX(ROW(E$1:E7657)*(E7658=E$1:E7657)))))</f>
        <v/>
      </c>
      <c r="L7658" s="16"/>
    </row>
    <row r="7659" customFormat="false" ht="12.75" hidden="false" customHeight="false" outlineLevel="0" collapsed="false">
      <c r="A7659" s="9" t="s">
        <v>200</v>
      </c>
      <c r="B7659" s="0" t="s">
        <v>137</v>
      </c>
      <c r="C7659" s="0" t="s">
        <v>30</v>
      </c>
      <c r="D7659" s="0" t="s">
        <v>31</v>
      </c>
      <c r="E7659" s="10" t="str">
        <f aca="false">IF(D7659="?OLD","!!!","")</f>
        <v>!!!</v>
      </c>
      <c r="F7659" s="11" t="str">
        <f aca="false">IF(OR(E7659="",E7659="!!!"),"",IF(NOT(ISNA(VLOOKUP(E7659,E$1:E7658,1,FALSE()))),"OLD",IF(AND(E7659&lt;&gt;"",E7659&lt;&gt;"!!!"),"NEW","")))</f>
        <v/>
      </c>
      <c r="G7659" s="12" t="str">
        <f aca="false">IF(OR(E7659="",E7659="!!!"),"",IF(OR(J7659=0,AND(J7659=1,K7659=1),AND(J7659=1,I7659="SBJ"),AND(J7659=1,I7659=0)),"?IN_FOCUS",IF(J7659&lt;=2,"?ACTIVATED",IF(J7659&lt;&gt;"","?FAMILIAR",IF(F7659="NEW",IF(ISNA(VLOOKUP(E7659,#REF!,1,FALSE())),"?TYPE_IDENTIFIABLE","?REFERENTIAL"),"_")))))</f>
        <v/>
      </c>
      <c r="H7659" s="13" t="str">
        <f aca="false">IF(J7659&lt;&gt;1,"",IF(I7659="SBJ","CB","?"))</f>
        <v/>
      </c>
      <c r="I7659" s="14" t="str">
        <f aca="false">IF(OR(E7659="",E7659="!!!",F7659="NEW"),"",INDEX(B$2:B7658,-1+SUMPRODUCT(MAX(ROW(E$2:E7658)*(E7659=E$2:E7658)))))</f>
        <v/>
      </c>
      <c r="J7659" s="15" t="str">
        <f aca="true">IF(OR(E7659="",E7659="!!!",F7659="NEW"),"",COUNTBLANK(OFFSET(A$1,,,SUMPRODUCT(MAX(ROW(E$2:E7659)*(E7659=E$2:E7659)))))-COUNTBLANK(OFFSET(A$1,,,SUMPRODUCT(MAX(ROW(E$1:E7658)*(E7659=E$1:E7658))))))</f>
        <v/>
      </c>
      <c r="K7659" s="15" t="str">
        <f aca="false">IF(OR(E7659="",E7659="!!!",F7659="NEW"),"",INDEX(J$1:J7658,SUMPRODUCT(MAX(ROW(E$1:E7658)*(E7659=E$1:E7658)))))</f>
        <v/>
      </c>
      <c r="L7659" s="16"/>
    </row>
    <row r="7660" customFormat="false" ht="12.75" hidden="false" customHeight="false" outlineLevel="0" collapsed="false">
      <c r="A7660" s="9" t="s">
        <v>111</v>
      </c>
      <c r="E7660" s="10" t="str">
        <f aca="false">IF(D7660="?OLD","!!!","")</f>
        <v/>
      </c>
      <c r="F7660" s="11" t="str">
        <f aca="false">IF(OR(E7660="",E7660="!!!"),"",IF(NOT(ISNA(VLOOKUP(E7660,E$1:E7659,1,FALSE()))),"OLD",IF(AND(E7660&lt;&gt;"",E7660&lt;&gt;"!!!"),"NEW","")))</f>
        <v/>
      </c>
      <c r="G7660" s="12" t="str">
        <f aca="false">IF(OR(E7660="",E7660="!!!"),"",IF(OR(J7660=0,AND(J7660=1,K7660=1),AND(J7660=1,I7660="SBJ"),AND(J7660=1,I7660=0)),"?IN_FOCUS",IF(J7660&lt;=2,"?ACTIVATED",IF(J7660&lt;&gt;"","?FAMILIAR",IF(F7660="NEW",IF(ISNA(VLOOKUP(E7660,#REF!,1,FALSE())),"?TYPE_IDENTIFIABLE","?REFERENTIAL"),"_")))))</f>
        <v/>
      </c>
      <c r="H7660" s="13" t="str">
        <f aca="false">IF(J7660&lt;&gt;1,"",IF(I7660="SBJ","CB","?"))</f>
        <v/>
      </c>
      <c r="I7660" s="14" t="str">
        <f aca="false">IF(OR(E7660="",E7660="!!!",F7660="NEW"),"",INDEX(B$2:B7659,-1+SUMPRODUCT(MAX(ROW(E$2:E7659)*(E7660=E$2:E7659)))))</f>
        <v/>
      </c>
      <c r="J7660" s="15" t="str">
        <f aca="true">IF(OR(E7660="",E7660="!!!",F7660="NEW"),"",COUNTBLANK(OFFSET(A$1,,,SUMPRODUCT(MAX(ROW(E$2:E7660)*(E7660=E$2:E7660)))))-COUNTBLANK(OFFSET(A$1,,,SUMPRODUCT(MAX(ROW(E$1:E7659)*(E7660=E$1:E7659))))))</f>
        <v/>
      </c>
      <c r="K7660" s="15" t="str">
        <f aca="false">IF(OR(E7660="",E7660="!!!",F7660="NEW"),"",INDEX(J$1:J7659,SUMPRODUCT(MAX(ROW(E$1:E7659)*(E7660=E$1:E7659)))))</f>
        <v/>
      </c>
      <c r="L7660" s="16"/>
    </row>
    <row r="7661" customFormat="false" ht="12.75" hidden="false" customHeight="false" outlineLevel="0" collapsed="false">
      <c r="A7661" s="9" t="s">
        <v>112</v>
      </c>
      <c r="B7661" s="0" t="s">
        <v>25</v>
      </c>
      <c r="C7661" s="0" t="s">
        <v>113</v>
      </c>
      <c r="D7661" s="0" t="s">
        <v>31</v>
      </c>
      <c r="E7661" s="10" t="str">
        <f aca="false">IF(D7661="?OLD","!!!","")</f>
        <v>!!!</v>
      </c>
      <c r="F7661" s="11" t="str">
        <f aca="false">IF(OR(E7661="",E7661="!!!"),"",IF(NOT(ISNA(VLOOKUP(E7661,E$1:E7660,1,FALSE()))),"OLD",IF(AND(E7661&lt;&gt;"",E7661&lt;&gt;"!!!"),"NEW","")))</f>
        <v/>
      </c>
      <c r="G7661" s="12" t="str">
        <f aca="false">IF(OR(E7661="",E7661="!!!"),"",IF(OR(J7661=0,AND(J7661=1,K7661=1),AND(J7661=1,I7661="SBJ"),AND(J7661=1,I7661=0)),"?IN_FOCUS",IF(J7661&lt;=2,"?ACTIVATED",IF(J7661&lt;&gt;"","?FAMILIAR",IF(F7661="NEW",IF(ISNA(VLOOKUP(E7661,#REF!,1,FALSE())),"?TYPE_IDENTIFIABLE","?REFERENTIAL"),"_")))))</f>
        <v/>
      </c>
      <c r="H7661" s="13" t="str">
        <f aca="false">IF(J7661&lt;&gt;1,"",IF(I7661="SBJ","CB","?"))</f>
        <v/>
      </c>
      <c r="I7661" s="14" t="str">
        <f aca="false">IF(OR(E7661="",E7661="!!!",F7661="NEW"),"",INDEX(B$2:B7660,-1+SUMPRODUCT(MAX(ROW(E$2:E7660)*(E7661=E$2:E7660)))))</f>
        <v/>
      </c>
      <c r="J7661" s="15" t="str">
        <f aca="true">IF(OR(E7661="",E7661="!!!",F7661="NEW"),"",COUNTBLANK(OFFSET(A$1,,,SUMPRODUCT(MAX(ROW(E$2:E7661)*(E7661=E$2:E7661)))))-COUNTBLANK(OFFSET(A$1,,,SUMPRODUCT(MAX(ROW(E$1:E7660)*(E7661=E$1:E7660))))))</f>
        <v/>
      </c>
      <c r="K7661" s="15" t="str">
        <f aca="false">IF(OR(E7661="",E7661="!!!",F7661="NEW"),"",INDEX(J$1:J7660,SUMPRODUCT(MAX(ROW(E$1:E7660)*(E7661=E$1:E7660)))))</f>
        <v/>
      </c>
      <c r="L7661" s="16"/>
    </row>
    <row r="7662" customFormat="false" ht="12.75" hidden="false" customHeight="false" outlineLevel="0" collapsed="false">
      <c r="A7662" s="9" t="s">
        <v>2050</v>
      </c>
      <c r="E7662" s="10" t="str">
        <f aca="false">IF(D7662="?OLD","!!!","")</f>
        <v/>
      </c>
      <c r="F7662" s="11" t="str">
        <f aca="false">IF(OR(E7662="",E7662="!!!"),"",IF(NOT(ISNA(VLOOKUP(E7662,E$1:E7661,1,FALSE()))),"OLD",IF(AND(E7662&lt;&gt;"",E7662&lt;&gt;"!!!"),"NEW","")))</f>
        <v/>
      </c>
      <c r="G7662" s="12" t="str">
        <f aca="false">IF(OR(E7662="",E7662="!!!"),"",IF(OR(J7662=0,AND(J7662=1,K7662=1),AND(J7662=1,I7662="SBJ"),AND(J7662=1,I7662=0)),"?IN_FOCUS",IF(J7662&lt;=2,"?ACTIVATED",IF(J7662&lt;&gt;"","?FAMILIAR",IF(F7662="NEW",IF(ISNA(VLOOKUP(E7662,#REF!,1,FALSE())),"?TYPE_IDENTIFIABLE","?REFERENTIAL"),"_")))))</f>
        <v/>
      </c>
      <c r="H7662" s="13" t="str">
        <f aca="false">IF(J7662&lt;&gt;1,"",IF(I7662="SBJ","CB","?"))</f>
        <v/>
      </c>
      <c r="I7662" s="14" t="str">
        <f aca="false">IF(OR(E7662="",E7662="!!!",F7662="NEW"),"",INDEX(B$2:B7661,-1+SUMPRODUCT(MAX(ROW(E$2:E7661)*(E7662=E$2:E7661)))))</f>
        <v/>
      </c>
      <c r="J7662" s="15" t="str">
        <f aca="true">IF(OR(E7662="",E7662="!!!",F7662="NEW"),"",COUNTBLANK(OFFSET(A$1,,,SUMPRODUCT(MAX(ROW(E$2:E7662)*(E7662=E$2:E7662)))))-COUNTBLANK(OFFSET(A$1,,,SUMPRODUCT(MAX(ROW(E$1:E7661)*(E7662=E$1:E7661))))))</f>
        <v/>
      </c>
      <c r="K7662" s="15" t="str">
        <f aca="false">IF(OR(E7662="",E7662="!!!",F7662="NEW"),"",INDEX(J$1:J7661,SUMPRODUCT(MAX(ROW(E$1:E7661)*(E7662=E$1:E7661)))))</f>
        <v/>
      </c>
      <c r="L7662" s="16"/>
    </row>
    <row r="7663" customFormat="false" ht="12.75" hidden="false" customHeight="false" outlineLevel="0" collapsed="false">
      <c r="A7663" s="9" t="s">
        <v>62</v>
      </c>
      <c r="E7663" s="10" t="str">
        <f aca="false">IF(D7663="?OLD","!!!","")</f>
        <v/>
      </c>
      <c r="F7663" s="11" t="str">
        <f aca="false">IF(OR(E7663="",E7663="!!!"),"",IF(NOT(ISNA(VLOOKUP(E7663,E$1:E7662,1,FALSE()))),"OLD",IF(AND(E7663&lt;&gt;"",E7663&lt;&gt;"!!!"),"NEW","")))</f>
        <v/>
      </c>
      <c r="G7663" s="12" t="str">
        <f aca="false">IF(OR(E7663="",E7663="!!!"),"",IF(OR(J7663=0,AND(J7663=1,K7663=1),AND(J7663=1,I7663="SBJ"),AND(J7663=1,I7663=0)),"?IN_FOCUS",IF(J7663&lt;=2,"?ACTIVATED",IF(J7663&lt;&gt;"","?FAMILIAR",IF(F7663="NEW",IF(ISNA(VLOOKUP(E7663,#REF!,1,FALSE())),"?TYPE_IDENTIFIABLE","?REFERENTIAL"),"_")))))</f>
        <v/>
      </c>
      <c r="H7663" s="13" t="str">
        <f aca="false">IF(J7663&lt;&gt;1,"",IF(I7663="SBJ","CB","?"))</f>
        <v/>
      </c>
      <c r="I7663" s="14" t="str">
        <f aca="false">IF(OR(E7663="",E7663="!!!",F7663="NEW"),"",INDEX(B$2:B7662,-1+SUMPRODUCT(MAX(ROW(E$2:E7662)*(E7663=E$2:E7662)))))</f>
        <v/>
      </c>
      <c r="J7663" s="15" t="str">
        <f aca="true">IF(OR(E7663="",E7663="!!!",F7663="NEW"),"",COUNTBLANK(OFFSET(A$1,,,SUMPRODUCT(MAX(ROW(E$2:E7663)*(E7663=E$2:E7663)))))-COUNTBLANK(OFFSET(A$1,,,SUMPRODUCT(MAX(ROW(E$1:E7662)*(E7663=E$1:E7662))))))</f>
        <v/>
      </c>
      <c r="K7663" s="15" t="str">
        <f aca="false">IF(OR(E7663="",E7663="!!!",F7663="NEW"),"",INDEX(J$1:J7662,SUMPRODUCT(MAX(ROW(E$1:E7662)*(E7663=E$1:E7662)))))</f>
        <v/>
      </c>
      <c r="L7663" s="16"/>
    </row>
    <row r="7664" customFormat="false" ht="12.75" hidden="false" customHeight="false" outlineLevel="0" collapsed="false">
      <c r="A7664" s="9" t="s">
        <v>1427</v>
      </c>
      <c r="B7664" s="0" t="s">
        <v>23</v>
      </c>
      <c r="C7664" s="0" t="s">
        <v>115</v>
      </c>
      <c r="D7664" s="0" t="s">
        <v>31</v>
      </c>
      <c r="E7664" s="10" t="str">
        <f aca="false">IF(D7664="?OLD","!!!","")</f>
        <v>!!!</v>
      </c>
      <c r="F7664" s="11" t="str">
        <f aca="false">IF(OR(E7664="",E7664="!!!"),"",IF(NOT(ISNA(VLOOKUP(E7664,E$1:E7663,1,FALSE()))),"OLD",IF(AND(E7664&lt;&gt;"",E7664&lt;&gt;"!!!"),"NEW","")))</f>
        <v/>
      </c>
      <c r="G7664" s="12" t="str">
        <f aca="false">IF(OR(E7664="",E7664="!!!"),"",IF(OR(J7664=0,AND(J7664=1,K7664=1),AND(J7664=1,I7664="SBJ"),AND(J7664=1,I7664=0)),"?IN_FOCUS",IF(J7664&lt;=2,"?ACTIVATED",IF(J7664&lt;&gt;"","?FAMILIAR",IF(F7664="NEW",IF(ISNA(VLOOKUP(E7664,#REF!,1,FALSE())),"?TYPE_IDENTIFIABLE","?REFERENTIAL"),"_")))))</f>
        <v/>
      </c>
      <c r="H7664" s="13" t="str">
        <f aca="false">IF(J7664&lt;&gt;1,"",IF(I7664="SBJ","CB","?"))</f>
        <v/>
      </c>
      <c r="I7664" s="14" t="str">
        <f aca="false">IF(OR(E7664="",E7664="!!!",F7664="NEW"),"",INDEX(B$2:B7663,-1+SUMPRODUCT(MAX(ROW(E$2:E7663)*(E7664=E$2:E7663)))))</f>
        <v/>
      </c>
      <c r="J7664" s="15" t="str">
        <f aca="true">IF(OR(E7664="",E7664="!!!",F7664="NEW"),"",COUNTBLANK(OFFSET(A$1,,,SUMPRODUCT(MAX(ROW(E$2:E7664)*(E7664=E$2:E7664)))))-COUNTBLANK(OFFSET(A$1,,,SUMPRODUCT(MAX(ROW(E$1:E7663)*(E7664=E$1:E7663))))))</f>
        <v/>
      </c>
      <c r="K7664" s="15" t="str">
        <f aca="false">IF(OR(E7664="",E7664="!!!",F7664="NEW"),"",INDEX(J$1:J7663,SUMPRODUCT(MAX(ROW(E$1:E7663)*(E7664=E$1:E7663)))))</f>
        <v/>
      </c>
      <c r="L7664" s="16"/>
    </row>
    <row r="7665" customFormat="false" ht="12.75" hidden="false" customHeight="false" outlineLevel="0" collapsed="false">
      <c r="A7665" s="9" t="s">
        <v>39</v>
      </c>
      <c r="E7665" s="10" t="str">
        <f aca="false">IF(D7665="?OLD","!!!","")</f>
        <v/>
      </c>
      <c r="F7665" s="11" t="str">
        <f aca="false">IF(OR(E7665="",E7665="!!!"),"",IF(NOT(ISNA(VLOOKUP(E7665,E$1:E7664,1,FALSE()))),"OLD",IF(AND(E7665&lt;&gt;"",E7665&lt;&gt;"!!!"),"NEW","")))</f>
        <v/>
      </c>
      <c r="G7665" s="12" t="str">
        <f aca="false">IF(OR(E7665="",E7665="!!!"),"",IF(OR(J7665=0,AND(J7665=1,K7665=1),AND(J7665=1,I7665="SBJ"),AND(J7665=1,I7665=0)),"?IN_FOCUS",IF(J7665&lt;=2,"?ACTIVATED",IF(J7665&lt;&gt;"","?FAMILIAR",IF(F7665="NEW",IF(ISNA(VLOOKUP(E7665,#REF!,1,FALSE())),"?TYPE_IDENTIFIABLE","?REFERENTIAL"),"_")))))</f>
        <v/>
      </c>
      <c r="H7665" s="13" t="str">
        <f aca="false">IF(J7665&lt;&gt;1,"",IF(I7665="SBJ","CB","?"))</f>
        <v/>
      </c>
      <c r="I7665" s="14" t="str">
        <f aca="false">IF(OR(E7665="",E7665="!!!",F7665="NEW"),"",INDEX(B$2:B7664,-1+SUMPRODUCT(MAX(ROW(E$2:E7664)*(E7665=E$2:E7664)))))</f>
        <v/>
      </c>
      <c r="J7665" s="15" t="str">
        <f aca="true">IF(OR(E7665="",E7665="!!!",F7665="NEW"),"",COUNTBLANK(OFFSET(A$1,,,SUMPRODUCT(MAX(ROW(E$2:E7665)*(E7665=E$2:E7665)))))-COUNTBLANK(OFFSET(A$1,,,SUMPRODUCT(MAX(ROW(E$1:E7664)*(E7665=E$1:E7664))))))</f>
        <v/>
      </c>
      <c r="K7665" s="15" t="str">
        <f aca="false">IF(OR(E7665="",E7665="!!!",F7665="NEW"),"",INDEX(J$1:J7664,SUMPRODUCT(MAX(ROW(E$1:E7664)*(E7665=E$1:E7664)))))</f>
        <v/>
      </c>
      <c r="L7665" s="16"/>
    </row>
    <row r="7666" customFormat="false" ht="12.75" hidden="false" customHeight="false" outlineLevel="0" collapsed="false">
      <c r="A7666" s="9" t="s">
        <v>15</v>
      </c>
      <c r="E7666" s="10" t="str">
        <f aca="false">IF(D7666="?OLD","!!!","")</f>
        <v/>
      </c>
      <c r="F7666" s="11" t="str">
        <f aca="false">IF(OR(E7666="",E7666="!!!"),"",IF(NOT(ISNA(VLOOKUP(E7666,E$1:E7665,1,FALSE()))),"OLD",IF(AND(E7666&lt;&gt;"",E7666&lt;&gt;"!!!"),"NEW","")))</f>
        <v/>
      </c>
      <c r="G7666" s="12" t="str">
        <f aca="false">IF(OR(E7666="",E7666="!!!"),"",IF(OR(J7666=0,AND(J7666=1,K7666=1),AND(J7666=1,I7666="SBJ"),AND(J7666=1,I7666=0)),"?IN_FOCUS",IF(J7666&lt;=2,"?ACTIVATED",IF(J7666&lt;&gt;"","?FAMILIAR",IF(F7666="NEW",IF(ISNA(VLOOKUP(E7666,#REF!,1,FALSE())),"?TYPE_IDENTIFIABLE","?REFERENTIAL"),"_")))))</f>
        <v/>
      </c>
      <c r="H7666" s="13" t="str">
        <f aca="false">IF(J7666&lt;&gt;1,"",IF(I7666="SBJ","CB","?"))</f>
        <v/>
      </c>
      <c r="I7666" s="14" t="str">
        <f aca="false">IF(OR(E7666="",E7666="!!!",F7666="NEW"),"",INDEX(B$2:B7665,-1+SUMPRODUCT(MAX(ROW(E$2:E7665)*(E7666=E$2:E7665)))))</f>
        <v/>
      </c>
      <c r="J7666" s="15" t="str">
        <f aca="true">IF(OR(E7666="",E7666="!!!",F7666="NEW"),"",COUNTBLANK(OFFSET(A$1,,,SUMPRODUCT(MAX(ROW(E$2:E7666)*(E7666=E$2:E7666)))))-COUNTBLANK(OFFSET(A$1,,,SUMPRODUCT(MAX(ROW(E$1:E7665)*(E7666=E$1:E7665))))))</f>
        <v/>
      </c>
      <c r="K7666" s="15" t="str">
        <f aca="false">IF(OR(E7666="",E7666="!!!",F7666="NEW"),"",INDEX(J$1:J7665,SUMPRODUCT(MAX(ROW(E$1:E7665)*(E7666=E$1:E7665)))))</f>
        <v/>
      </c>
      <c r="L7666" s="16"/>
    </row>
    <row r="7667" customFormat="false" ht="12.75" hidden="false" customHeight="false" outlineLevel="0" collapsed="false">
      <c r="A7667" s="9" t="s">
        <v>2006</v>
      </c>
      <c r="E7667" s="10" t="str">
        <f aca="false">IF(D7667="?OLD","!!!","")</f>
        <v/>
      </c>
      <c r="F7667" s="11" t="str">
        <f aca="false">IF(OR(E7667="",E7667="!!!"),"",IF(NOT(ISNA(VLOOKUP(E7667,E$1:E7666,1,FALSE()))),"OLD",IF(AND(E7667&lt;&gt;"",E7667&lt;&gt;"!!!"),"NEW","")))</f>
        <v/>
      </c>
      <c r="G7667" s="12" t="str">
        <f aca="false">IF(OR(E7667="",E7667="!!!"),"",IF(OR(J7667=0,AND(J7667=1,K7667=1),AND(J7667=1,I7667="SBJ"),AND(J7667=1,I7667=0)),"?IN_FOCUS",IF(J7667&lt;=2,"?ACTIVATED",IF(J7667&lt;&gt;"","?FAMILIAR",IF(F7667="NEW",IF(ISNA(VLOOKUP(E7667,#REF!,1,FALSE())),"?TYPE_IDENTIFIABLE","?REFERENTIAL"),"_")))))</f>
        <v/>
      </c>
      <c r="H7667" s="13" t="str">
        <f aca="false">IF(J7667&lt;&gt;1,"",IF(I7667="SBJ","CB","?"))</f>
        <v/>
      </c>
      <c r="I7667" s="14" t="str">
        <f aca="false">IF(OR(E7667="",E7667="!!!",F7667="NEW"),"",INDEX(B$2:B7666,-1+SUMPRODUCT(MAX(ROW(E$2:E7666)*(E7667=E$2:E7666)))))</f>
        <v/>
      </c>
      <c r="J7667" s="15" t="str">
        <f aca="true">IF(OR(E7667="",E7667="!!!",F7667="NEW"),"",COUNTBLANK(OFFSET(A$1,,,SUMPRODUCT(MAX(ROW(E$2:E7667)*(E7667=E$2:E7667)))))-COUNTBLANK(OFFSET(A$1,,,SUMPRODUCT(MAX(ROW(E$1:E7666)*(E7667=E$1:E7666))))))</f>
        <v/>
      </c>
      <c r="K7667" s="15" t="str">
        <f aca="false">IF(OR(E7667="",E7667="!!!",F7667="NEW"),"",INDEX(J$1:J7666,SUMPRODUCT(MAX(ROW(E$1:E7666)*(E7667=E$1:E7666)))))</f>
        <v/>
      </c>
      <c r="L7667" s="16"/>
    </row>
    <row r="7668" customFormat="false" ht="12.75" hidden="false" customHeight="false" outlineLevel="0" collapsed="false">
      <c r="A7668" s="9" t="s">
        <v>200</v>
      </c>
      <c r="B7668" s="0" t="s">
        <v>137</v>
      </c>
      <c r="C7668" s="0" t="s">
        <v>30</v>
      </c>
      <c r="D7668" s="0" t="s">
        <v>31</v>
      </c>
      <c r="E7668" s="10" t="str">
        <f aca="false">IF(D7668="?OLD","!!!","")</f>
        <v>!!!</v>
      </c>
      <c r="F7668" s="11" t="str">
        <f aca="false">IF(OR(E7668="",E7668="!!!"),"",IF(NOT(ISNA(VLOOKUP(E7668,E$1:E7667,1,FALSE()))),"OLD",IF(AND(E7668&lt;&gt;"",E7668&lt;&gt;"!!!"),"NEW","")))</f>
        <v/>
      </c>
      <c r="G7668" s="12" t="str">
        <f aca="false">IF(OR(E7668="",E7668="!!!"),"",IF(OR(J7668=0,AND(J7668=1,K7668=1),AND(J7668=1,I7668="SBJ"),AND(J7668=1,I7668=0)),"?IN_FOCUS",IF(J7668&lt;=2,"?ACTIVATED",IF(J7668&lt;&gt;"","?FAMILIAR",IF(F7668="NEW",IF(ISNA(VLOOKUP(E7668,#REF!,1,FALSE())),"?TYPE_IDENTIFIABLE","?REFERENTIAL"),"_")))))</f>
        <v/>
      </c>
      <c r="H7668" s="13" t="str">
        <f aca="false">IF(J7668&lt;&gt;1,"",IF(I7668="SBJ","CB","?"))</f>
        <v/>
      </c>
      <c r="I7668" s="14" t="str">
        <f aca="false">IF(OR(E7668="",E7668="!!!",F7668="NEW"),"",INDEX(B$2:B7667,-1+SUMPRODUCT(MAX(ROW(E$2:E7667)*(E7668=E$2:E7667)))))</f>
        <v/>
      </c>
      <c r="J7668" s="15" t="str">
        <f aca="true">IF(OR(E7668="",E7668="!!!",F7668="NEW"),"",COUNTBLANK(OFFSET(A$1,,,SUMPRODUCT(MAX(ROW(E$2:E7668)*(E7668=E$2:E7668)))))-COUNTBLANK(OFFSET(A$1,,,SUMPRODUCT(MAX(ROW(E$1:E7667)*(E7668=E$1:E7667))))))</f>
        <v/>
      </c>
      <c r="K7668" s="15" t="str">
        <f aca="false">IF(OR(E7668="",E7668="!!!",F7668="NEW"),"",INDEX(J$1:J7667,SUMPRODUCT(MAX(ROW(E$1:E7667)*(E7668=E$1:E7667)))))</f>
        <v/>
      </c>
      <c r="L7668" s="16"/>
    </row>
    <row r="7669" customFormat="false" ht="12.75" hidden="false" customHeight="false" outlineLevel="0" collapsed="false">
      <c r="A7669" s="9" t="s">
        <v>734</v>
      </c>
      <c r="E7669" s="10" t="str">
        <f aca="false">IF(D7669="?OLD","!!!","")</f>
        <v/>
      </c>
      <c r="F7669" s="11" t="str">
        <f aca="false">IF(OR(E7669="",E7669="!!!"),"",IF(NOT(ISNA(VLOOKUP(E7669,E$1:E7668,1,FALSE()))),"OLD",IF(AND(E7669&lt;&gt;"",E7669&lt;&gt;"!!!"),"NEW","")))</f>
        <v/>
      </c>
      <c r="G7669" s="12" t="str">
        <f aca="false">IF(OR(E7669="",E7669="!!!"),"",IF(OR(J7669=0,AND(J7669=1,K7669=1),AND(J7669=1,I7669="SBJ"),AND(J7669=1,I7669=0)),"?IN_FOCUS",IF(J7669&lt;=2,"?ACTIVATED",IF(J7669&lt;&gt;"","?FAMILIAR",IF(F7669="NEW",IF(ISNA(VLOOKUP(E7669,#REF!,1,FALSE())),"?TYPE_IDENTIFIABLE","?REFERENTIAL"),"_")))))</f>
        <v/>
      </c>
      <c r="H7669" s="13" t="str">
        <f aca="false">IF(J7669&lt;&gt;1,"",IF(I7669="SBJ","CB","?"))</f>
        <v/>
      </c>
      <c r="I7669" s="14" t="str">
        <f aca="false">IF(OR(E7669="",E7669="!!!",F7669="NEW"),"",INDEX(B$2:B7668,-1+SUMPRODUCT(MAX(ROW(E$2:E7668)*(E7669=E$2:E7668)))))</f>
        <v/>
      </c>
      <c r="J7669" s="15" t="str">
        <f aca="true">IF(OR(E7669="",E7669="!!!",F7669="NEW"),"",COUNTBLANK(OFFSET(A$1,,,SUMPRODUCT(MAX(ROW(E$2:E7669)*(E7669=E$2:E7669)))))-COUNTBLANK(OFFSET(A$1,,,SUMPRODUCT(MAX(ROW(E$1:E7668)*(E7669=E$1:E7668))))))</f>
        <v/>
      </c>
      <c r="K7669" s="15" t="str">
        <f aca="false">IF(OR(E7669="",E7669="!!!",F7669="NEW"),"",INDEX(J$1:J7668,SUMPRODUCT(MAX(ROW(E$1:E7668)*(E7669=E$1:E7668)))))</f>
        <v/>
      </c>
      <c r="L7669" s="16"/>
    </row>
    <row r="7670" customFormat="false" ht="12.75" hidden="false" customHeight="false" outlineLevel="0" collapsed="false">
      <c r="A7670" s="9" t="s">
        <v>71</v>
      </c>
      <c r="E7670" s="10" t="str">
        <f aca="false">IF(D7670="?OLD","!!!","")</f>
        <v/>
      </c>
      <c r="F7670" s="11" t="str">
        <f aca="false">IF(OR(E7670="",E7670="!!!"),"",IF(NOT(ISNA(VLOOKUP(E7670,E$1:E7669,1,FALSE()))),"OLD",IF(AND(E7670&lt;&gt;"",E7670&lt;&gt;"!!!"),"NEW","")))</f>
        <v/>
      </c>
      <c r="G7670" s="12" t="str">
        <f aca="false">IF(OR(E7670="",E7670="!!!"),"",IF(OR(J7670=0,AND(J7670=1,K7670=1),AND(J7670=1,I7670="SBJ"),AND(J7670=1,I7670=0)),"?IN_FOCUS",IF(J7670&lt;=2,"?ACTIVATED",IF(J7670&lt;&gt;"","?FAMILIAR",IF(F7670="NEW",IF(ISNA(VLOOKUP(E7670,#REF!,1,FALSE())),"?TYPE_IDENTIFIABLE","?REFERENTIAL"),"_")))))</f>
        <v/>
      </c>
      <c r="H7670" s="13" t="str">
        <f aca="false">IF(J7670&lt;&gt;1,"",IF(I7670="SBJ","CB","?"))</f>
        <v/>
      </c>
      <c r="I7670" s="14" t="str">
        <f aca="false">IF(OR(E7670="",E7670="!!!",F7670="NEW"),"",INDEX(B$2:B7669,-1+SUMPRODUCT(MAX(ROW(E$2:E7669)*(E7670=E$2:E7669)))))</f>
        <v/>
      </c>
      <c r="J7670" s="15" t="str">
        <f aca="true">IF(OR(E7670="",E7670="!!!",F7670="NEW"),"",COUNTBLANK(OFFSET(A$1,,,SUMPRODUCT(MAX(ROW(E$2:E7670)*(E7670=E$2:E7670)))))-COUNTBLANK(OFFSET(A$1,,,SUMPRODUCT(MAX(ROW(E$1:E7669)*(E7670=E$1:E7669))))))</f>
        <v/>
      </c>
      <c r="K7670" s="15" t="str">
        <f aca="false">IF(OR(E7670="",E7670="!!!",F7670="NEW"),"",INDEX(J$1:J7669,SUMPRODUCT(MAX(ROW(E$1:E7669)*(E7670=E$1:E7669)))))</f>
        <v/>
      </c>
      <c r="L7670" s="16"/>
    </row>
    <row r="7671" customFormat="false" ht="12.75" hidden="false" customHeight="false" outlineLevel="0" collapsed="false">
      <c r="A7671" s="9" t="s">
        <v>114</v>
      </c>
      <c r="B7671" s="0" t="s">
        <v>23</v>
      </c>
      <c r="C7671" s="0" t="s">
        <v>54</v>
      </c>
      <c r="D7671" s="0" t="s">
        <v>31</v>
      </c>
      <c r="E7671" s="10" t="str">
        <f aca="false">IF(D7671="?OLD","!!!","")</f>
        <v>!!!</v>
      </c>
      <c r="F7671" s="11" t="str">
        <f aca="false">IF(OR(E7671="",E7671="!!!"),"",IF(NOT(ISNA(VLOOKUP(E7671,E$1:E7670,1,FALSE()))),"OLD",IF(AND(E7671&lt;&gt;"",E7671&lt;&gt;"!!!"),"NEW","")))</f>
        <v/>
      </c>
      <c r="G7671" s="12" t="str">
        <f aca="false">IF(OR(E7671="",E7671="!!!"),"",IF(OR(J7671=0,AND(J7671=1,K7671=1),AND(J7671=1,I7671="SBJ"),AND(J7671=1,I7671=0)),"?IN_FOCUS",IF(J7671&lt;=2,"?ACTIVATED",IF(J7671&lt;&gt;"","?FAMILIAR",IF(F7671="NEW",IF(ISNA(VLOOKUP(E7671,#REF!,1,FALSE())),"?TYPE_IDENTIFIABLE","?REFERENTIAL"),"_")))))</f>
        <v/>
      </c>
      <c r="H7671" s="13" t="str">
        <f aca="false">IF(J7671&lt;&gt;1,"",IF(I7671="SBJ","CB","?"))</f>
        <v/>
      </c>
      <c r="I7671" s="14" t="str">
        <f aca="false">IF(OR(E7671="",E7671="!!!",F7671="NEW"),"",INDEX(B$2:B7670,-1+SUMPRODUCT(MAX(ROW(E$2:E7670)*(E7671=E$2:E7670)))))</f>
        <v/>
      </c>
      <c r="J7671" s="15" t="str">
        <f aca="true">IF(OR(E7671="",E7671="!!!",F7671="NEW"),"",COUNTBLANK(OFFSET(A$1,,,SUMPRODUCT(MAX(ROW(E$2:E7671)*(E7671=E$2:E7671)))))-COUNTBLANK(OFFSET(A$1,,,SUMPRODUCT(MAX(ROW(E$1:E7670)*(E7671=E$1:E7670))))))</f>
        <v/>
      </c>
      <c r="K7671" s="15" t="str">
        <f aca="false">IF(OR(E7671="",E7671="!!!",F7671="NEW"),"",INDEX(J$1:J7670,SUMPRODUCT(MAX(ROW(E$1:E7670)*(E7671=E$1:E7670)))))</f>
        <v/>
      </c>
      <c r="L7671" s="16"/>
    </row>
    <row r="7672" customFormat="false" ht="12.75" hidden="false" customHeight="false" outlineLevel="0" collapsed="false">
      <c r="A7672" s="9" t="s">
        <v>20</v>
      </c>
      <c r="E7672" s="10" t="str">
        <f aca="false">IF(D7672="?OLD","!!!","")</f>
        <v/>
      </c>
      <c r="F7672" s="11" t="str">
        <f aca="false">IF(OR(E7672="",E7672="!!!"),"",IF(NOT(ISNA(VLOOKUP(E7672,E$1:E7671,1,FALSE()))),"OLD",IF(AND(E7672&lt;&gt;"",E7672&lt;&gt;"!!!"),"NEW","")))</f>
        <v/>
      </c>
      <c r="G7672" s="12" t="str">
        <f aca="false">IF(OR(E7672="",E7672="!!!"),"",IF(OR(J7672=0,AND(J7672=1,K7672=1),AND(J7672=1,I7672="SBJ"),AND(J7672=1,I7672=0)),"?IN_FOCUS",IF(J7672&lt;=2,"?ACTIVATED",IF(J7672&lt;&gt;"","?FAMILIAR",IF(F7672="NEW",IF(ISNA(VLOOKUP(E7672,#REF!,1,FALSE())),"?TYPE_IDENTIFIABLE","?REFERENTIAL"),"_")))))</f>
        <v/>
      </c>
      <c r="H7672" s="13" t="str">
        <f aca="false">IF(J7672&lt;&gt;1,"",IF(I7672="SBJ","CB","?"))</f>
        <v/>
      </c>
      <c r="I7672" s="14" t="str">
        <f aca="false">IF(OR(E7672="",E7672="!!!",F7672="NEW"),"",INDEX(B$2:B7671,-1+SUMPRODUCT(MAX(ROW(E$2:E7671)*(E7672=E$2:E7671)))))</f>
        <v/>
      </c>
      <c r="J7672" s="15" t="str">
        <f aca="true">IF(OR(E7672="",E7672="!!!",F7672="NEW"),"",COUNTBLANK(OFFSET(A$1,,,SUMPRODUCT(MAX(ROW(E$2:E7672)*(E7672=E$2:E7672)))))-COUNTBLANK(OFFSET(A$1,,,SUMPRODUCT(MAX(ROW(E$1:E7671)*(E7672=E$1:E7671))))))</f>
        <v/>
      </c>
      <c r="K7672" s="15" t="str">
        <f aca="false">IF(OR(E7672="",E7672="!!!",F7672="NEW"),"",INDEX(J$1:J7671,SUMPRODUCT(MAX(ROW(E$1:E7671)*(E7672=E$1:E7671)))))</f>
        <v/>
      </c>
      <c r="L7672" s="16"/>
    </row>
    <row r="7673" customFormat="false" ht="12.75" hidden="false" customHeight="false" outlineLevel="0" collapsed="false">
      <c r="A7673" s="9" t="s">
        <v>71</v>
      </c>
      <c r="E7673" s="10" t="str">
        <f aca="false">IF(D7673="?OLD","!!!","")</f>
        <v/>
      </c>
      <c r="F7673" s="11" t="str">
        <f aca="false">IF(OR(E7673="",E7673="!!!"),"",IF(NOT(ISNA(VLOOKUP(E7673,E$1:E7672,1,FALSE()))),"OLD",IF(AND(E7673&lt;&gt;"",E7673&lt;&gt;"!!!"),"NEW","")))</f>
        <v/>
      </c>
      <c r="G7673" s="12" t="str">
        <f aca="false">IF(OR(E7673="",E7673="!!!"),"",IF(OR(J7673=0,AND(J7673=1,K7673=1),AND(J7673=1,I7673="SBJ"),AND(J7673=1,I7673=0)),"?IN_FOCUS",IF(J7673&lt;=2,"?ACTIVATED",IF(J7673&lt;&gt;"","?FAMILIAR",IF(F7673="NEW",IF(ISNA(VLOOKUP(E7673,#REF!,1,FALSE())),"?TYPE_IDENTIFIABLE","?REFERENTIAL"),"_")))))</f>
        <v/>
      </c>
      <c r="H7673" s="13" t="str">
        <f aca="false">IF(J7673&lt;&gt;1,"",IF(I7673="SBJ","CB","?"))</f>
        <v/>
      </c>
      <c r="I7673" s="14" t="str">
        <f aca="false">IF(OR(E7673="",E7673="!!!",F7673="NEW"),"",INDEX(B$2:B7672,-1+SUMPRODUCT(MAX(ROW(E$2:E7672)*(E7673=E$2:E7672)))))</f>
        <v/>
      </c>
      <c r="J7673" s="15" t="str">
        <f aca="true">IF(OR(E7673="",E7673="!!!",F7673="NEW"),"",COUNTBLANK(OFFSET(A$1,,,SUMPRODUCT(MAX(ROW(E$2:E7673)*(E7673=E$2:E7673)))))-COUNTBLANK(OFFSET(A$1,,,SUMPRODUCT(MAX(ROW(E$1:E7672)*(E7673=E$1:E7672))))))</f>
        <v/>
      </c>
      <c r="K7673" s="15" t="str">
        <f aca="false">IF(OR(E7673="",E7673="!!!",F7673="NEW"),"",INDEX(J$1:J7672,SUMPRODUCT(MAX(ROW(E$1:E7672)*(E7673=E$1:E7672)))))</f>
        <v/>
      </c>
      <c r="L7673" s="16"/>
    </row>
    <row r="7674" customFormat="false" ht="12.75" hidden="false" customHeight="false" outlineLevel="0" collapsed="false">
      <c r="A7674" s="9" t="s">
        <v>922</v>
      </c>
      <c r="B7674" s="0" t="s">
        <v>25</v>
      </c>
      <c r="C7674" s="0" t="s">
        <v>54</v>
      </c>
      <c r="D7674" s="0" t="s">
        <v>31</v>
      </c>
      <c r="E7674" s="10" t="str">
        <f aca="false">IF(D7674="?OLD","!!!","")</f>
        <v>!!!</v>
      </c>
      <c r="F7674" s="11" t="str">
        <f aca="false">IF(OR(E7674="",E7674="!!!"),"",IF(NOT(ISNA(VLOOKUP(E7674,E$1:E7673,1,FALSE()))),"OLD",IF(AND(E7674&lt;&gt;"",E7674&lt;&gt;"!!!"),"NEW","")))</f>
        <v/>
      </c>
      <c r="G7674" s="12" t="str">
        <f aca="false">IF(OR(E7674="",E7674="!!!"),"",IF(OR(J7674=0,AND(J7674=1,K7674=1),AND(J7674=1,I7674="SBJ"),AND(J7674=1,I7674=0)),"?IN_FOCUS",IF(J7674&lt;=2,"?ACTIVATED",IF(J7674&lt;&gt;"","?FAMILIAR",IF(F7674="NEW",IF(ISNA(VLOOKUP(E7674,#REF!,1,FALSE())),"?TYPE_IDENTIFIABLE","?REFERENTIAL"),"_")))))</f>
        <v/>
      </c>
      <c r="H7674" s="13" t="str">
        <f aca="false">IF(J7674&lt;&gt;1,"",IF(I7674="SBJ","CB","?"))</f>
        <v/>
      </c>
      <c r="I7674" s="14" t="str">
        <f aca="false">IF(OR(E7674="",E7674="!!!",F7674="NEW"),"",INDEX(B$2:B7673,-1+SUMPRODUCT(MAX(ROW(E$2:E7673)*(E7674=E$2:E7673)))))</f>
        <v/>
      </c>
      <c r="J7674" s="15" t="str">
        <f aca="true">IF(OR(E7674="",E7674="!!!",F7674="NEW"),"",COUNTBLANK(OFFSET(A$1,,,SUMPRODUCT(MAX(ROW(E$2:E7674)*(E7674=E$2:E7674)))))-COUNTBLANK(OFFSET(A$1,,,SUMPRODUCT(MAX(ROW(E$1:E7673)*(E7674=E$1:E7673))))))</f>
        <v/>
      </c>
      <c r="K7674" s="15" t="str">
        <f aca="false">IF(OR(E7674="",E7674="!!!",F7674="NEW"),"",INDEX(J$1:J7673,SUMPRODUCT(MAX(ROW(E$1:E7673)*(E7674=E$1:E7673)))))</f>
        <v/>
      </c>
      <c r="L7674" s="16"/>
    </row>
    <row r="7675" customFormat="false" ht="12.75" hidden="false" customHeight="false" outlineLevel="0" collapsed="false">
      <c r="A7675" s="9" t="s">
        <v>39</v>
      </c>
      <c r="E7675" s="10" t="str">
        <f aca="false">IF(D7675="?OLD","!!!","")</f>
        <v/>
      </c>
      <c r="F7675" s="11" t="str">
        <f aca="false">IF(OR(E7675="",E7675="!!!"),"",IF(NOT(ISNA(VLOOKUP(E7675,E$1:E7674,1,FALSE()))),"OLD",IF(AND(E7675&lt;&gt;"",E7675&lt;&gt;"!!!"),"NEW","")))</f>
        <v/>
      </c>
      <c r="G7675" s="12" t="str">
        <f aca="false">IF(OR(E7675="",E7675="!!!"),"",IF(OR(J7675=0,AND(J7675=1,K7675=1),AND(J7675=1,I7675="SBJ"),AND(J7675=1,I7675=0)),"?IN_FOCUS",IF(J7675&lt;=2,"?ACTIVATED",IF(J7675&lt;&gt;"","?FAMILIAR",IF(F7675="NEW",IF(ISNA(VLOOKUP(E7675,#REF!,1,FALSE())),"?TYPE_IDENTIFIABLE","?REFERENTIAL"),"_")))))</f>
        <v/>
      </c>
      <c r="H7675" s="13" t="str">
        <f aca="false">IF(J7675&lt;&gt;1,"",IF(I7675="SBJ","CB","?"))</f>
        <v/>
      </c>
      <c r="I7675" s="14" t="str">
        <f aca="false">IF(OR(E7675="",E7675="!!!",F7675="NEW"),"",INDEX(B$2:B7674,-1+SUMPRODUCT(MAX(ROW(E$2:E7674)*(E7675=E$2:E7674)))))</f>
        <v/>
      </c>
      <c r="J7675" s="15" t="str">
        <f aca="true">IF(OR(E7675="",E7675="!!!",F7675="NEW"),"",COUNTBLANK(OFFSET(A$1,,,SUMPRODUCT(MAX(ROW(E$2:E7675)*(E7675=E$2:E7675)))))-COUNTBLANK(OFFSET(A$1,,,SUMPRODUCT(MAX(ROW(E$1:E7674)*(E7675=E$1:E7674))))))</f>
        <v/>
      </c>
      <c r="K7675" s="15" t="str">
        <f aca="false">IF(OR(E7675="",E7675="!!!",F7675="NEW"),"",INDEX(J$1:J7674,SUMPRODUCT(MAX(ROW(E$1:E7674)*(E7675=E$1:E7674)))))</f>
        <v/>
      </c>
      <c r="L7675" s="16"/>
    </row>
    <row r="7676" customFormat="false" ht="12.75" hidden="false" customHeight="false" outlineLevel="0" collapsed="false">
      <c r="A7676" s="9" t="s">
        <v>2051</v>
      </c>
      <c r="B7676" s="0" t="s">
        <v>47</v>
      </c>
      <c r="C7676" s="0" t="s">
        <v>96</v>
      </c>
      <c r="D7676" s="0" t="s">
        <v>31</v>
      </c>
      <c r="E7676" s="10" t="str">
        <f aca="false">IF(D7676="?OLD","!!!","")</f>
        <v>!!!</v>
      </c>
      <c r="F7676" s="11" t="str">
        <f aca="false">IF(OR(E7676="",E7676="!!!"),"",IF(NOT(ISNA(VLOOKUP(E7676,E$1:E7675,1,FALSE()))),"OLD",IF(AND(E7676&lt;&gt;"",E7676&lt;&gt;"!!!"),"NEW","")))</f>
        <v/>
      </c>
      <c r="G7676" s="12" t="str">
        <f aca="false">IF(OR(E7676="",E7676="!!!"),"",IF(OR(J7676=0,AND(J7676=1,K7676=1),AND(J7676=1,I7676="SBJ"),AND(J7676=1,I7676=0)),"?IN_FOCUS",IF(J7676&lt;=2,"?ACTIVATED",IF(J7676&lt;&gt;"","?FAMILIAR",IF(F7676="NEW",IF(ISNA(VLOOKUP(E7676,#REF!,1,FALSE())),"?TYPE_IDENTIFIABLE","?REFERENTIAL"),"_")))))</f>
        <v/>
      </c>
      <c r="H7676" s="13" t="str">
        <f aca="false">IF(J7676&lt;&gt;1,"",IF(I7676="SBJ","CB","?"))</f>
        <v/>
      </c>
      <c r="I7676" s="14" t="str">
        <f aca="false">IF(OR(E7676="",E7676="!!!",F7676="NEW"),"",INDEX(B$2:B7675,-1+SUMPRODUCT(MAX(ROW(E$2:E7675)*(E7676=E$2:E7675)))))</f>
        <v/>
      </c>
      <c r="J7676" s="15" t="str">
        <f aca="true">IF(OR(E7676="",E7676="!!!",F7676="NEW"),"",COUNTBLANK(OFFSET(A$1,,,SUMPRODUCT(MAX(ROW(E$2:E7676)*(E7676=E$2:E7676)))))-COUNTBLANK(OFFSET(A$1,,,SUMPRODUCT(MAX(ROW(E$1:E7675)*(E7676=E$1:E7675))))))</f>
        <v/>
      </c>
      <c r="K7676" s="15" t="str">
        <f aca="false">IF(OR(E7676="",E7676="!!!",F7676="NEW"),"",INDEX(J$1:J7675,SUMPRODUCT(MAX(ROW(E$1:E7675)*(E7676=E$1:E7675)))))</f>
        <v/>
      </c>
      <c r="L7676" s="16"/>
    </row>
    <row r="7677" customFormat="false" ht="12.75" hidden="false" customHeight="false" outlineLevel="0" collapsed="false">
      <c r="A7677" s="9" t="s">
        <v>48</v>
      </c>
      <c r="E7677" s="10" t="str">
        <f aca="false">IF(D7677="?OLD","!!!","")</f>
        <v/>
      </c>
      <c r="F7677" s="11" t="str">
        <f aca="false">IF(OR(E7677="",E7677="!!!"),"",IF(NOT(ISNA(VLOOKUP(E7677,E$1:E7676,1,FALSE()))),"OLD",IF(AND(E7677&lt;&gt;"",E7677&lt;&gt;"!!!"),"NEW","")))</f>
        <v/>
      </c>
      <c r="G7677" s="12" t="str">
        <f aca="false">IF(OR(E7677="",E7677="!!!"),"",IF(OR(J7677=0,AND(J7677=1,K7677=1),AND(J7677=1,I7677="SBJ"),AND(J7677=1,I7677=0)),"?IN_FOCUS",IF(J7677&lt;=2,"?ACTIVATED",IF(J7677&lt;&gt;"","?FAMILIAR",IF(F7677="NEW",IF(ISNA(VLOOKUP(E7677,#REF!,1,FALSE())),"?TYPE_IDENTIFIABLE","?REFERENTIAL"),"_")))))</f>
        <v/>
      </c>
      <c r="H7677" s="13" t="str">
        <f aca="false">IF(J7677&lt;&gt;1,"",IF(I7677="SBJ","CB","?"))</f>
        <v/>
      </c>
      <c r="I7677" s="14" t="str">
        <f aca="false">IF(OR(E7677="",E7677="!!!",F7677="NEW"),"",INDEX(B$2:B7676,-1+SUMPRODUCT(MAX(ROW(E$2:E7676)*(E7677=E$2:E7676)))))</f>
        <v/>
      </c>
      <c r="J7677" s="15" t="str">
        <f aca="true">IF(OR(E7677="",E7677="!!!",F7677="NEW"),"",COUNTBLANK(OFFSET(A$1,,,SUMPRODUCT(MAX(ROW(E$2:E7677)*(E7677=E$2:E7677)))))-COUNTBLANK(OFFSET(A$1,,,SUMPRODUCT(MAX(ROW(E$1:E7676)*(E7677=E$1:E7676))))))</f>
        <v/>
      </c>
      <c r="K7677" s="15" t="str">
        <f aca="false">IF(OR(E7677="",E7677="!!!",F7677="NEW"),"",INDEX(J$1:J7676,SUMPRODUCT(MAX(ROW(E$1:E7676)*(E7677=E$1:E7676)))))</f>
        <v/>
      </c>
      <c r="L7677" s="16"/>
    </row>
    <row r="7678" customFormat="false" ht="12.75" hidden="false" customHeight="false" outlineLevel="0" collapsed="false">
      <c r="E7678" s="10" t="str">
        <f aca="false">IF(D7678="?OLD","!!!","")</f>
        <v/>
      </c>
      <c r="F7678" s="11" t="str">
        <f aca="false">IF(OR(E7678="",E7678="!!!"),"",IF(NOT(ISNA(VLOOKUP(E7678,E$1:E7677,1,FALSE()))),"OLD",IF(AND(E7678&lt;&gt;"",E7678&lt;&gt;"!!!"),"NEW","")))</f>
        <v/>
      </c>
      <c r="G7678" s="12" t="str">
        <f aca="false">IF(OR(E7678="",E7678="!!!"),"",IF(OR(J7678=0,AND(J7678=1,K7678=1),AND(J7678=1,I7678="SBJ"),AND(J7678=1,I7678=0)),"?IN_FOCUS",IF(J7678&lt;=2,"?ACTIVATED",IF(J7678&lt;&gt;"","?FAMILIAR",IF(F7678="NEW",IF(ISNA(VLOOKUP(E7678,#REF!,1,FALSE())),"?TYPE_IDENTIFIABLE","?REFERENTIAL"),"_")))))</f>
        <v/>
      </c>
      <c r="H7678" s="13" t="str">
        <f aca="false">IF(J7678&lt;&gt;1,"",IF(I7678="SBJ","CB","?"))</f>
        <v/>
      </c>
      <c r="I7678" s="14" t="str">
        <f aca="false">IF(OR(E7678="",E7678="!!!",F7678="NEW"),"",INDEX(B$2:B7677,-1+SUMPRODUCT(MAX(ROW(E$2:E7677)*(E7678=E$2:E7677)))))</f>
        <v/>
      </c>
      <c r="J7678" s="15" t="str">
        <f aca="true">IF(OR(E7678="",E7678="!!!",F7678="NEW"),"",COUNTBLANK(OFFSET(A$1,,,SUMPRODUCT(MAX(ROW(E$2:E7678)*(E7678=E$2:E7678)))))-COUNTBLANK(OFFSET(A$1,,,SUMPRODUCT(MAX(ROW(E$1:E7677)*(E7678=E$1:E7677))))))</f>
        <v/>
      </c>
      <c r="K7678" s="15" t="str">
        <f aca="false">IF(OR(E7678="",E7678="!!!",F7678="NEW"),"",INDEX(J$1:J7677,SUMPRODUCT(MAX(ROW(E$1:E7677)*(E7678=E$1:E7677)))))</f>
        <v/>
      </c>
      <c r="L7678" s="16"/>
    </row>
    <row r="7679" customFormat="false" ht="12.75" hidden="false" customHeight="false" outlineLevel="0" collapsed="false">
      <c r="A7679" s="9" t="s">
        <v>2052</v>
      </c>
      <c r="E7679" s="10" t="str">
        <f aca="false">IF(D7679="?OLD","!!!","")</f>
        <v/>
      </c>
      <c r="F7679" s="11" t="str">
        <f aca="false">IF(OR(E7679="",E7679="!!!"),"",IF(NOT(ISNA(VLOOKUP(E7679,E$1:E7678,1,FALSE()))),"OLD",IF(AND(E7679&lt;&gt;"",E7679&lt;&gt;"!!!"),"NEW","")))</f>
        <v/>
      </c>
      <c r="G7679" s="12" t="str">
        <f aca="false">IF(OR(E7679="",E7679="!!!"),"",IF(OR(J7679=0,AND(J7679=1,K7679=1),AND(J7679=1,I7679="SBJ"),AND(J7679=1,I7679=0)),"?IN_FOCUS",IF(J7679&lt;=2,"?ACTIVATED",IF(J7679&lt;&gt;"","?FAMILIAR",IF(F7679="NEW",IF(ISNA(VLOOKUP(E7679,#REF!,1,FALSE())),"?TYPE_IDENTIFIABLE","?REFERENTIAL"),"_")))))</f>
        <v/>
      </c>
      <c r="H7679" s="13" t="str">
        <f aca="false">IF(J7679&lt;&gt;1,"",IF(I7679="SBJ","CB","?"))</f>
        <v/>
      </c>
      <c r="I7679" s="14" t="str">
        <f aca="false">IF(OR(E7679="",E7679="!!!",F7679="NEW"),"",INDEX(B$2:B7678,-1+SUMPRODUCT(MAX(ROW(E$2:E7678)*(E7679=E$2:E7678)))))</f>
        <v/>
      </c>
      <c r="J7679" s="15" t="str">
        <f aca="true">IF(OR(E7679="",E7679="!!!",F7679="NEW"),"",COUNTBLANK(OFFSET(A$1,,,SUMPRODUCT(MAX(ROW(E$2:E7679)*(E7679=E$2:E7679)))))-COUNTBLANK(OFFSET(A$1,,,SUMPRODUCT(MAX(ROW(E$1:E7678)*(E7679=E$1:E7678))))))</f>
        <v/>
      </c>
      <c r="K7679" s="15" t="str">
        <f aca="false">IF(OR(E7679="",E7679="!!!",F7679="NEW"),"",INDEX(J$1:J7678,SUMPRODUCT(MAX(ROW(E$1:E7678)*(E7679=E$1:E7678)))))</f>
        <v/>
      </c>
      <c r="L7679" s="16"/>
    </row>
    <row r="7680" customFormat="false" ht="12.75" hidden="false" customHeight="false" outlineLevel="0" collapsed="false">
      <c r="A7680" s="9" t="s">
        <v>1871</v>
      </c>
      <c r="E7680" s="10" t="str">
        <f aca="false">IF(D7680="?OLD","!!!","")</f>
        <v/>
      </c>
      <c r="F7680" s="11" t="str">
        <f aca="false">IF(OR(E7680="",E7680="!!!"),"",IF(NOT(ISNA(VLOOKUP(E7680,E$1:E7679,1,FALSE()))),"OLD",IF(AND(E7680&lt;&gt;"",E7680&lt;&gt;"!!!"),"NEW","")))</f>
        <v/>
      </c>
      <c r="G7680" s="12" t="str">
        <f aca="false">IF(OR(E7680="",E7680="!!!"),"",IF(OR(J7680=0,AND(J7680=1,K7680=1),AND(J7680=1,I7680="SBJ"),AND(J7680=1,I7680=0)),"?IN_FOCUS",IF(J7680&lt;=2,"?ACTIVATED",IF(J7680&lt;&gt;"","?FAMILIAR",IF(F7680="NEW",IF(ISNA(VLOOKUP(E7680,#REF!,1,FALSE())),"?TYPE_IDENTIFIABLE","?REFERENTIAL"),"_")))))</f>
        <v/>
      </c>
      <c r="H7680" s="13" t="str">
        <f aca="false">IF(J7680&lt;&gt;1,"",IF(I7680="SBJ","CB","?"))</f>
        <v/>
      </c>
      <c r="I7680" s="14" t="str">
        <f aca="false">IF(OR(E7680="",E7680="!!!",F7680="NEW"),"",INDEX(B$2:B7679,-1+SUMPRODUCT(MAX(ROW(E$2:E7679)*(E7680=E$2:E7679)))))</f>
        <v/>
      </c>
      <c r="J7680" s="15" t="str">
        <f aca="true">IF(OR(E7680="",E7680="!!!",F7680="NEW"),"",COUNTBLANK(OFFSET(A$1,,,SUMPRODUCT(MAX(ROW(E$2:E7680)*(E7680=E$2:E7680)))))-COUNTBLANK(OFFSET(A$1,,,SUMPRODUCT(MAX(ROW(E$1:E7679)*(E7680=E$1:E7679))))))</f>
        <v/>
      </c>
      <c r="K7680" s="15" t="str">
        <f aca="false">IF(OR(E7680="",E7680="!!!",F7680="NEW"),"",INDEX(J$1:J7679,SUMPRODUCT(MAX(ROW(E$1:E7679)*(E7680=E$1:E7679)))))</f>
        <v/>
      </c>
      <c r="L7680" s="16"/>
    </row>
    <row r="7681" customFormat="false" ht="12.75" hidden="false" customHeight="false" outlineLevel="0" collapsed="false">
      <c r="A7681" s="9" t="s">
        <v>620</v>
      </c>
      <c r="B7681" s="0" t="s">
        <v>91</v>
      </c>
      <c r="C7681" s="0" t="s">
        <v>30</v>
      </c>
      <c r="D7681" s="0" t="s">
        <v>31</v>
      </c>
      <c r="E7681" s="10" t="str">
        <f aca="false">IF(D7681="?OLD","!!!","")</f>
        <v>!!!</v>
      </c>
      <c r="F7681" s="11" t="str">
        <f aca="false">IF(OR(E7681="",E7681="!!!"),"",IF(NOT(ISNA(VLOOKUP(E7681,E$1:E7680,1,FALSE()))),"OLD",IF(AND(E7681&lt;&gt;"",E7681&lt;&gt;"!!!"),"NEW","")))</f>
        <v/>
      </c>
      <c r="G7681" s="12" t="str">
        <f aca="false">IF(OR(E7681="",E7681="!!!"),"",IF(OR(J7681=0,AND(J7681=1,K7681=1),AND(J7681=1,I7681="SBJ"),AND(J7681=1,I7681=0)),"?IN_FOCUS",IF(J7681&lt;=2,"?ACTIVATED",IF(J7681&lt;&gt;"","?FAMILIAR",IF(F7681="NEW",IF(ISNA(VLOOKUP(E7681,#REF!,1,FALSE())),"?TYPE_IDENTIFIABLE","?REFERENTIAL"),"_")))))</f>
        <v/>
      </c>
      <c r="H7681" s="13" t="str">
        <f aca="false">IF(J7681&lt;&gt;1,"",IF(I7681="SBJ","CB","?"))</f>
        <v/>
      </c>
      <c r="I7681" s="14" t="str">
        <f aca="false">IF(OR(E7681="",E7681="!!!",F7681="NEW"),"",INDEX(B$2:B7680,-1+SUMPRODUCT(MAX(ROW(E$2:E7680)*(E7681=E$2:E7680)))))</f>
        <v/>
      </c>
      <c r="J7681" s="15" t="str">
        <f aca="true">IF(OR(E7681="",E7681="!!!",F7681="NEW"),"",COUNTBLANK(OFFSET(A$1,,,SUMPRODUCT(MAX(ROW(E$2:E7681)*(E7681=E$2:E7681)))))-COUNTBLANK(OFFSET(A$1,,,SUMPRODUCT(MAX(ROW(E$1:E7680)*(E7681=E$1:E7680))))))</f>
        <v/>
      </c>
      <c r="K7681" s="15" t="str">
        <f aca="false">IF(OR(E7681="",E7681="!!!",F7681="NEW"),"",INDEX(J$1:J7680,SUMPRODUCT(MAX(ROW(E$1:E7680)*(E7681=E$1:E7680)))))</f>
        <v/>
      </c>
      <c r="L7681" s="16"/>
    </row>
    <row r="7682" customFormat="false" ht="12.75" hidden="false" customHeight="false" outlineLevel="0" collapsed="false">
      <c r="A7682" s="9" t="s">
        <v>1089</v>
      </c>
      <c r="E7682" s="10" t="str">
        <f aca="false">IF(D7682="?OLD","!!!","")</f>
        <v/>
      </c>
      <c r="F7682" s="11" t="str">
        <f aca="false">IF(OR(E7682="",E7682="!!!"),"",IF(NOT(ISNA(VLOOKUP(E7682,E$1:E7681,1,FALSE()))),"OLD",IF(AND(E7682&lt;&gt;"",E7682&lt;&gt;"!!!"),"NEW","")))</f>
        <v/>
      </c>
      <c r="G7682" s="12" t="str">
        <f aca="false">IF(OR(E7682="",E7682="!!!"),"",IF(OR(J7682=0,AND(J7682=1,K7682=1),AND(J7682=1,I7682="SBJ"),AND(J7682=1,I7682=0)),"?IN_FOCUS",IF(J7682&lt;=2,"?ACTIVATED",IF(J7682&lt;&gt;"","?FAMILIAR",IF(F7682="NEW",IF(ISNA(VLOOKUP(E7682,#REF!,1,FALSE())),"?TYPE_IDENTIFIABLE","?REFERENTIAL"),"_")))))</f>
        <v/>
      </c>
      <c r="H7682" s="13" t="str">
        <f aca="false">IF(J7682&lt;&gt;1,"",IF(I7682="SBJ","CB","?"))</f>
        <v/>
      </c>
      <c r="I7682" s="14" t="str">
        <f aca="false">IF(OR(E7682="",E7682="!!!",F7682="NEW"),"",INDEX(B$2:B7681,-1+SUMPRODUCT(MAX(ROW(E$2:E7681)*(E7682=E$2:E7681)))))</f>
        <v/>
      </c>
      <c r="J7682" s="15" t="str">
        <f aca="true">IF(OR(E7682="",E7682="!!!",F7682="NEW"),"",COUNTBLANK(OFFSET(A$1,,,SUMPRODUCT(MAX(ROW(E$2:E7682)*(E7682=E$2:E7682)))))-COUNTBLANK(OFFSET(A$1,,,SUMPRODUCT(MAX(ROW(E$1:E7681)*(E7682=E$1:E7681))))))</f>
        <v/>
      </c>
      <c r="K7682" s="15" t="str">
        <f aca="false">IF(OR(E7682="",E7682="!!!",F7682="NEW"),"",INDEX(J$1:J7681,SUMPRODUCT(MAX(ROW(E$1:E7681)*(E7682=E$1:E7681)))))</f>
        <v/>
      </c>
      <c r="L7682" s="16"/>
    </row>
    <row r="7683" customFormat="false" ht="12.75" hidden="false" customHeight="false" outlineLevel="0" collapsed="false">
      <c r="A7683" s="9" t="s">
        <v>350</v>
      </c>
      <c r="B7683" s="0" t="s">
        <v>137</v>
      </c>
      <c r="C7683" s="0" t="s">
        <v>30</v>
      </c>
      <c r="D7683" s="0" t="s">
        <v>31</v>
      </c>
      <c r="E7683" s="10" t="str">
        <f aca="false">IF(D7683="?OLD","!!!","")</f>
        <v>!!!</v>
      </c>
      <c r="F7683" s="11" t="str">
        <f aca="false">IF(OR(E7683="",E7683="!!!"),"",IF(NOT(ISNA(VLOOKUP(E7683,E$1:E7682,1,FALSE()))),"OLD",IF(AND(E7683&lt;&gt;"",E7683&lt;&gt;"!!!"),"NEW","")))</f>
        <v/>
      </c>
      <c r="G7683" s="12" t="str">
        <f aca="false">IF(OR(E7683="",E7683="!!!"),"",IF(OR(J7683=0,AND(J7683=1,K7683=1),AND(J7683=1,I7683="SBJ"),AND(J7683=1,I7683=0)),"?IN_FOCUS",IF(J7683&lt;=2,"?ACTIVATED",IF(J7683&lt;&gt;"","?FAMILIAR",IF(F7683="NEW",IF(ISNA(VLOOKUP(E7683,#REF!,1,FALSE())),"?TYPE_IDENTIFIABLE","?REFERENTIAL"),"_")))))</f>
        <v/>
      </c>
      <c r="H7683" s="13" t="str">
        <f aca="false">IF(J7683&lt;&gt;1,"",IF(I7683="SBJ","CB","?"))</f>
        <v/>
      </c>
      <c r="I7683" s="14" t="str">
        <f aca="false">IF(OR(E7683="",E7683="!!!",F7683="NEW"),"",INDEX(B$2:B7682,-1+SUMPRODUCT(MAX(ROW(E$2:E7682)*(E7683=E$2:E7682)))))</f>
        <v/>
      </c>
      <c r="J7683" s="15" t="str">
        <f aca="true">IF(OR(E7683="",E7683="!!!",F7683="NEW"),"",COUNTBLANK(OFFSET(A$1,,,SUMPRODUCT(MAX(ROW(E$2:E7683)*(E7683=E$2:E7683)))))-COUNTBLANK(OFFSET(A$1,,,SUMPRODUCT(MAX(ROW(E$1:E7682)*(E7683=E$1:E7682))))))</f>
        <v/>
      </c>
      <c r="K7683" s="15" t="str">
        <f aca="false">IF(OR(E7683="",E7683="!!!",F7683="NEW"),"",INDEX(J$1:J7682,SUMPRODUCT(MAX(ROW(E$1:E7682)*(E7683=E$1:E7682)))))</f>
        <v/>
      </c>
      <c r="L7683" s="16"/>
    </row>
    <row r="7684" customFormat="false" ht="12.75" hidden="false" customHeight="false" outlineLevel="0" collapsed="false">
      <c r="A7684" s="9" t="s">
        <v>98</v>
      </c>
      <c r="B7684" s="0" t="s">
        <v>18</v>
      </c>
      <c r="C7684" s="0" t="s">
        <v>30</v>
      </c>
      <c r="D7684" s="0" t="s">
        <v>31</v>
      </c>
      <c r="E7684" s="10" t="str">
        <f aca="false">IF(D7684="?OLD","!!!","")</f>
        <v>!!!</v>
      </c>
      <c r="F7684" s="11" t="str">
        <f aca="false">IF(OR(E7684="",E7684="!!!"),"",IF(NOT(ISNA(VLOOKUP(E7684,E$1:E7683,1,FALSE()))),"OLD",IF(AND(E7684&lt;&gt;"",E7684&lt;&gt;"!!!"),"NEW","")))</f>
        <v/>
      </c>
      <c r="G7684" s="12" t="str">
        <f aca="false">IF(OR(E7684="",E7684="!!!"),"",IF(OR(J7684=0,AND(J7684=1,K7684=1),AND(J7684=1,I7684="SBJ"),AND(J7684=1,I7684=0)),"?IN_FOCUS",IF(J7684&lt;=2,"?ACTIVATED",IF(J7684&lt;&gt;"","?FAMILIAR",IF(F7684="NEW",IF(ISNA(VLOOKUP(E7684,#REF!,1,FALSE())),"?TYPE_IDENTIFIABLE","?REFERENTIAL"),"_")))))</f>
        <v/>
      </c>
      <c r="H7684" s="13" t="str">
        <f aca="false">IF(J7684&lt;&gt;1,"",IF(I7684="SBJ","CB","?"))</f>
        <v/>
      </c>
      <c r="I7684" s="14" t="str">
        <f aca="false">IF(OR(E7684="",E7684="!!!",F7684="NEW"),"",INDEX(B$2:B7683,-1+SUMPRODUCT(MAX(ROW(E$2:E7683)*(E7684=E$2:E7683)))))</f>
        <v/>
      </c>
      <c r="J7684" s="15" t="str">
        <f aca="true">IF(OR(E7684="",E7684="!!!",F7684="NEW"),"",COUNTBLANK(OFFSET(A$1,,,SUMPRODUCT(MAX(ROW(E$2:E7684)*(E7684=E$2:E7684)))))-COUNTBLANK(OFFSET(A$1,,,SUMPRODUCT(MAX(ROW(E$1:E7683)*(E7684=E$1:E7683))))))</f>
        <v/>
      </c>
      <c r="K7684" s="15" t="str">
        <f aca="false">IF(OR(E7684="",E7684="!!!",F7684="NEW"),"",INDEX(J$1:J7683,SUMPRODUCT(MAX(ROW(E$1:E7683)*(E7684=E$1:E7683)))))</f>
        <v/>
      </c>
      <c r="L7684" s="16"/>
    </row>
    <row r="7685" customFormat="false" ht="12.75" hidden="false" customHeight="false" outlineLevel="0" collapsed="false">
      <c r="A7685" s="9" t="s">
        <v>191</v>
      </c>
      <c r="E7685" s="10" t="str">
        <f aca="false">IF(D7685="?OLD","!!!","")</f>
        <v/>
      </c>
      <c r="F7685" s="11" t="str">
        <f aca="false">IF(OR(E7685="",E7685="!!!"),"",IF(NOT(ISNA(VLOOKUP(E7685,E$1:E7684,1,FALSE()))),"OLD",IF(AND(E7685&lt;&gt;"",E7685&lt;&gt;"!!!"),"NEW","")))</f>
        <v/>
      </c>
      <c r="G7685" s="12" t="str">
        <f aca="false">IF(OR(E7685="",E7685="!!!"),"",IF(OR(J7685=0,AND(J7685=1,K7685=1),AND(J7685=1,I7685="SBJ"),AND(J7685=1,I7685=0)),"?IN_FOCUS",IF(J7685&lt;=2,"?ACTIVATED",IF(J7685&lt;&gt;"","?FAMILIAR",IF(F7685="NEW",IF(ISNA(VLOOKUP(E7685,#REF!,1,FALSE())),"?TYPE_IDENTIFIABLE","?REFERENTIAL"),"_")))))</f>
        <v/>
      </c>
      <c r="H7685" s="13" t="str">
        <f aca="false">IF(J7685&lt;&gt;1,"",IF(I7685="SBJ","CB","?"))</f>
        <v/>
      </c>
      <c r="I7685" s="14" t="str">
        <f aca="false">IF(OR(E7685="",E7685="!!!",F7685="NEW"),"",INDEX(B$2:B7684,-1+SUMPRODUCT(MAX(ROW(E$2:E7684)*(E7685=E$2:E7684)))))</f>
        <v/>
      </c>
      <c r="J7685" s="15" t="str">
        <f aca="true">IF(OR(E7685="",E7685="!!!",F7685="NEW"),"",COUNTBLANK(OFFSET(A$1,,,SUMPRODUCT(MAX(ROW(E$2:E7685)*(E7685=E$2:E7685)))))-COUNTBLANK(OFFSET(A$1,,,SUMPRODUCT(MAX(ROW(E$1:E7684)*(E7685=E$1:E7684))))))</f>
        <v/>
      </c>
      <c r="K7685" s="15" t="str">
        <f aca="false">IF(OR(E7685="",E7685="!!!",F7685="NEW"),"",INDEX(J$1:J7684,SUMPRODUCT(MAX(ROW(E$1:E7684)*(E7685=E$1:E7684)))))</f>
        <v/>
      </c>
      <c r="L7685" s="16"/>
    </row>
    <row r="7686" customFormat="false" ht="12.75" hidden="false" customHeight="false" outlineLevel="0" collapsed="false">
      <c r="A7686" s="9" t="s">
        <v>207</v>
      </c>
      <c r="E7686" s="10" t="str">
        <f aca="false">IF(D7686="?OLD","!!!","")</f>
        <v/>
      </c>
      <c r="F7686" s="11" t="str">
        <f aca="false">IF(OR(E7686="",E7686="!!!"),"",IF(NOT(ISNA(VLOOKUP(E7686,E$1:E7685,1,FALSE()))),"OLD",IF(AND(E7686&lt;&gt;"",E7686&lt;&gt;"!!!"),"NEW","")))</f>
        <v/>
      </c>
      <c r="G7686" s="12" t="str">
        <f aca="false">IF(OR(E7686="",E7686="!!!"),"",IF(OR(J7686=0,AND(J7686=1,K7686=1),AND(J7686=1,I7686="SBJ"),AND(J7686=1,I7686=0)),"?IN_FOCUS",IF(J7686&lt;=2,"?ACTIVATED",IF(J7686&lt;&gt;"","?FAMILIAR",IF(F7686="NEW",IF(ISNA(VLOOKUP(E7686,#REF!,1,FALSE())),"?TYPE_IDENTIFIABLE","?REFERENTIAL"),"_")))))</f>
        <v/>
      </c>
      <c r="H7686" s="13" t="str">
        <f aca="false">IF(J7686&lt;&gt;1,"",IF(I7686="SBJ","CB","?"))</f>
        <v/>
      </c>
      <c r="I7686" s="14" t="str">
        <f aca="false">IF(OR(E7686="",E7686="!!!",F7686="NEW"),"",INDEX(B$2:B7685,-1+SUMPRODUCT(MAX(ROW(E$2:E7685)*(E7686=E$2:E7685)))))</f>
        <v/>
      </c>
      <c r="J7686" s="15" t="str">
        <f aca="true">IF(OR(E7686="",E7686="!!!",F7686="NEW"),"",COUNTBLANK(OFFSET(A$1,,,SUMPRODUCT(MAX(ROW(E$2:E7686)*(E7686=E$2:E7686)))))-COUNTBLANK(OFFSET(A$1,,,SUMPRODUCT(MAX(ROW(E$1:E7685)*(E7686=E$1:E7685))))))</f>
        <v/>
      </c>
      <c r="K7686" s="15" t="str">
        <f aca="false">IF(OR(E7686="",E7686="!!!",F7686="NEW"),"",INDEX(J$1:J7685,SUMPRODUCT(MAX(ROW(E$1:E7685)*(E7686=E$1:E7685)))))</f>
        <v/>
      </c>
      <c r="L7686" s="16"/>
    </row>
    <row r="7687" customFormat="false" ht="12.75" hidden="false" customHeight="false" outlineLevel="0" collapsed="false">
      <c r="A7687" s="9" t="s">
        <v>237</v>
      </c>
      <c r="E7687" s="10" t="str">
        <f aca="false">IF(D7687="?OLD","!!!","")</f>
        <v/>
      </c>
      <c r="F7687" s="11" t="str">
        <f aca="false">IF(OR(E7687="",E7687="!!!"),"",IF(NOT(ISNA(VLOOKUP(E7687,E$1:E7686,1,FALSE()))),"OLD",IF(AND(E7687&lt;&gt;"",E7687&lt;&gt;"!!!"),"NEW","")))</f>
        <v/>
      </c>
      <c r="G7687" s="12" t="str">
        <f aca="false">IF(OR(E7687="",E7687="!!!"),"",IF(OR(J7687=0,AND(J7687=1,K7687=1),AND(J7687=1,I7687="SBJ"),AND(J7687=1,I7687=0)),"?IN_FOCUS",IF(J7687&lt;=2,"?ACTIVATED",IF(J7687&lt;&gt;"","?FAMILIAR",IF(F7687="NEW",IF(ISNA(VLOOKUP(E7687,#REF!,1,FALSE())),"?TYPE_IDENTIFIABLE","?REFERENTIAL"),"_")))))</f>
        <v/>
      </c>
      <c r="H7687" s="13" t="str">
        <f aca="false">IF(J7687&lt;&gt;1,"",IF(I7687="SBJ","CB","?"))</f>
        <v/>
      </c>
      <c r="I7687" s="14" t="str">
        <f aca="false">IF(OR(E7687="",E7687="!!!",F7687="NEW"),"",INDEX(B$2:B7686,-1+SUMPRODUCT(MAX(ROW(E$2:E7686)*(E7687=E$2:E7686)))))</f>
        <v/>
      </c>
      <c r="J7687" s="15" t="str">
        <f aca="true">IF(OR(E7687="",E7687="!!!",F7687="NEW"),"",COUNTBLANK(OFFSET(A$1,,,SUMPRODUCT(MAX(ROW(E$2:E7687)*(E7687=E$2:E7687)))))-COUNTBLANK(OFFSET(A$1,,,SUMPRODUCT(MAX(ROW(E$1:E7686)*(E7687=E$1:E7686))))))</f>
        <v/>
      </c>
      <c r="K7687" s="15" t="str">
        <f aca="false">IF(OR(E7687="",E7687="!!!",F7687="NEW"),"",INDEX(J$1:J7686,SUMPRODUCT(MAX(ROW(E$1:E7686)*(E7687=E$1:E7686)))))</f>
        <v/>
      </c>
      <c r="L7687" s="16"/>
    </row>
    <row r="7688" customFormat="false" ht="12.75" hidden="false" customHeight="false" outlineLevel="0" collapsed="false">
      <c r="A7688" s="9" t="s">
        <v>39</v>
      </c>
      <c r="E7688" s="10" t="str">
        <f aca="false">IF(D7688="?OLD","!!!","")</f>
        <v/>
      </c>
      <c r="F7688" s="11" t="str">
        <f aca="false">IF(OR(E7688="",E7688="!!!"),"",IF(NOT(ISNA(VLOOKUP(E7688,E$1:E7687,1,FALSE()))),"OLD",IF(AND(E7688&lt;&gt;"",E7688&lt;&gt;"!!!"),"NEW","")))</f>
        <v/>
      </c>
      <c r="G7688" s="12" t="str">
        <f aca="false">IF(OR(E7688="",E7688="!!!"),"",IF(OR(J7688=0,AND(J7688=1,K7688=1),AND(J7688=1,I7688="SBJ"),AND(J7688=1,I7688=0)),"?IN_FOCUS",IF(J7688&lt;=2,"?ACTIVATED",IF(J7688&lt;&gt;"","?FAMILIAR",IF(F7688="NEW",IF(ISNA(VLOOKUP(E7688,#REF!,1,FALSE())),"?TYPE_IDENTIFIABLE","?REFERENTIAL"),"_")))))</f>
        <v/>
      </c>
      <c r="H7688" s="13" t="str">
        <f aca="false">IF(J7688&lt;&gt;1,"",IF(I7688="SBJ","CB","?"))</f>
        <v/>
      </c>
      <c r="I7688" s="14" t="str">
        <f aca="false">IF(OR(E7688="",E7688="!!!",F7688="NEW"),"",INDEX(B$2:B7687,-1+SUMPRODUCT(MAX(ROW(E$2:E7687)*(E7688=E$2:E7687)))))</f>
        <v/>
      </c>
      <c r="J7688" s="15" t="str">
        <f aca="true">IF(OR(E7688="",E7688="!!!",F7688="NEW"),"",COUNTBLANK(OFFSET(A$1,,,SUMPRODUCT(MAX(ROW(E$2:E7688)*(E7688=E$2:E7688)))))-COUNTBLANK(OFFSET(A$1,,,SUMPRODUCT(MAX(ROW(E$1:E7687)*(E7688=E$1:E7687))))))</f>
        <v/>
      </c>
      <c r="K7688" s="15" t="str">
        <f aca="false">IF(OR(E7688="",E7688="!!!",F7688="NEW"),"",INDEX(J$1:J7687,SUMPRODUCT(MAX(ROW(E$1:E7687)*(E7688=E$1:E7687)))))</f>
        <v/>
      </c>
      <c r="L7688" s="16"/>
    </row>
    <row r="7689" customFormat="false" ht="12.75" hidden="false" customHeight="false" outlineLevel="0" collapsed="false">
      <c r="A7689" s="9" t="s">
        <v>448</v>
      </c>
      <c r="E7689" s="10" t="str">
        <f aca="false">IF(D7689="?OLD","!!!","")</f>
        <v/>
      </c>
      <c r="F7689" s="11" t="str">
        <f aca="false">IF(OR(E7689="",E7689="!!!"),"",IF(NOT(ISNA(VLOOKUP(E7689,E$1:E7688,1,FALSE()))),"OLD",IF(AND(E7689&lt;&gt;"",E7689&lt;&gt;"!!!"),"NEW","")))</f>
        <v/>
      </c>
      <c r="G7689" s="12" t="str">
        <f aca="false">IF(OR(E7689="",E7689="!!!"),"",IF(OR(J7689=0,AND(J7689=1,K7689=1),AND(J7689=1,I7689="SBJ"),AND(J7689=1,I7689=0)),"?IN_FOCUS",IF(J7689&lt;=2,"?ACTIVATED",IF(J7689&lt;&gt;"","?FAMILIAR",IF(F7689="NEW",IF(ISNA(VLOOKUP(E7689,#REF!,1,FALSE())),"?TYPE_IDENTIFIABLE","?REFERENTIAL"),"_")))))</f>
        <v/>
      </c>
      <c r="H7689" s="13" t="str">
        <f aca="false">IF(J7689&lt;&gt;1,"",IF(I7689="SBJ","CB","?"))</f>
        <v/>
      </c>
      <c r="I7689" s="14" t="str">
        <f aca="false">IF(OR(E7689="",E7689="!!!",F7689="NEW"),"",INDEX(B$2:B7688,-1+SUMPRODUCT(MAX(ROW(E$2:E7688)*(E7689=E$2:E7688)))))</f>
        <v/>
      </c>
      <c r="J7689" s="15" t="str">
        <f aca="true">IF(OR(E7689="",E7689="!!!",F7689="NEW"),"",COUNTBLANK(OFFSET(A$1,,,SUMPRODUCT(MAX(ROW(E$2:E7689)*(E7689=E$2:E7689)))))-COUNTBLANK(OFFSET(A$1,,,SUMPRODUCT(MAX(ROW(E$1:E7688)*(E7689=E$1:E7688))))))</f>
        <v/>
      </c>
      <c r="K7689" s="15" t="str">
        <f aca="false">IF(OR(E7689="",E7689="!!!",F7689="NEW"),"",INDEX(J$1:J7688,SUMPRODUCT(MAX(ROW(E$1:E7688)*(E7689=E$1:E7688)))))</f>
        <v/>
      </c>
      <c r="L7689" s="16"/>
    </row>
    <row r="7690" customFormat="false" ht="12.75" hidden="false" customHeight="false" outlineLevel="0" collapsed="false">
      <c r="A7690" s="9" t="s">
        <v>291</v>
      </c>
      <c r="E7690" s="10" t="str">
        <f aca="false">IF(D7690="?OLD","!!!","")</f>
        <v/>
      </c>
      <c r="F7690" s="11" t="str">
        <f aca="false">IF(OR(E7690="",E7690="!!!"),"",IF(NOT(ISNA(VLOOKUP(E7690,E$1:E7689,1,FALSE()))),"OLD",IF(AND(E7690&lt;&gt;"",E7690&lt;&gt;"!!!"),"NEW","")))</f>
        <v/>
      </c>
      <c r="G7690" s="12" t="str">
        <f aca="false">IF(OR(E7690="",E7690="!!!"),"",IF(OR(J7690=0,AND(J7690=1,K7690=1),AND(J7690=1,I7690="SBJ"),AND(J7690=1,I7690=0)),"?IN_FOCUS",IF(J7690&lt;=2,"?ACTIVATED",IF(J7690&lt;&gt;"","?FAMILIAR",IF(F7690="NEW",IF(ISNA(VLOOKUP(E7690,#REF!,1,FALSE())),"?TYPE_IDENTIFIABLE","?REFERENTIAL"),"_")))))</f>
        <v/>
      </c>
      <c r="H7690" s="13" t="str">
        <f aca="false">IF(J7690&lt;&gt;1,"",IF(I7690="SBJ","CB","?"))</f>
        <v/>
      </c>
      <c r="I7690" s="14" t="str">
        <f aca="false">IF(OR(E7690="",E7690="!!!",F7690="NEW"),"",INDEX(B$2:B7689,-1+SUMPRODUCT(MAX(ROW(E$2:E7689)*(E7690=E$2:E7689)))))</f>
        <v/>
      </c>
      <c r="J7690" s="15" t="str">
        <f aca="true">IF(OR(E7690="",E7690="!!!",F7690="NEW"),"",COUNTBLANK(OFFSET(A$1,,,SUMPRODUCT(MAX(ROW(E$2:E7690)*(E7690=E$2:E7690)))))-COUNTBLANK(OFFSET(A$1,,,SUMPRODUCT(MAX(ROW(E$1:E7689)*(E7690=E$1:E7689))))))</f>
        <v/>
      </c>
      <c r="K7690" s="15" t="str">
        <f aca="false">IF(OR(E7690="",E7690="!!!",F7690="NEW"),"",INDEX(J$1:J7689,SUMPRODUCT(MAX(ROW(E$1:E7689)*(E7690=E$1:E7689)))))</f>
        <v/>
      </c>
      <c r="L7690" s="16"/>
    </row>
    <row r="7691" customFormat="false" ht="12.75" hidden="false" customHeight="false" outlineLevel="0" collapsed="false">
      <c r="A7691" s="9" t="s">
        <v>200</v>
      </c>
      <c r="B7691" s="0" t="s">
        <v>91</v>
      </c>
      <c r="C7691" s="0" t="s">
        <v>30</v>
      </c>
      <c r="D7691" s="0" t="s">
        <v>31</v>
      </c>
      <c r="E7691" s="10" t="str">
        <f aca="false">IF(D7691="?OLD","!!!","")</f>
        <v>!!!</v>
      </c>
      <c r="F7691" s="11" t="str">
        <f aca="false">IF(OR(E7691="",E7691="!!!"),"",IF(NOT(ISNA(VLOOKUP(E7691,E$1:E7690,1,FALSE()))),"OLD",IF(AND(E7691&lt;&gt;"",E7691&lt;&gt;"!!!"),"NEW","")))</f>
        <v/>
      </c>
      <c r="G7691" s="12" t="str">
        <f aca="false">IF(OR(E7691="",E7691="!!!"),"",IF(OR(J7691=0,AND(J7691=1,K7691=1),AND(J7691=1,I7691="SBJ"),AND(J7691=1,I7691=0)),"?IN_FOCUS",IF(J7691&lt;=2,"?ACTIVATED",IF(J7691&lt;&gt;"","?FAMILIAR",IF(F7691="NEW",IF(ISNA(VLOOKUP(E7691,#REF!,1,FALSE())),"?TYPE_IDENTIFIABLE","?REFERENTIAL"),"_")))))</f>
        <v/>
      </c>
      <c r="H7691" s="13" t="str">
        <f aca="false">IF(J7691&lt;&gt;1,"",IF(I7691="SBJ","CB","?"))</f>
        <v/>
      </c>
      <c r="I7691" s="14" t="str">
        <f aca="false">IF(OR(E7691="",E7691="!!!",F7691="NEW"),"",INDEX(B$2:B7690,-1+SUMPRODUCT(MAX(ROW(E$2:E7690)*(E7691=E$2:E7690)))))</f>
        <v/>
      </c>
      <c r="J7691" s="15" t="str">
        <f aca="true">IF(OR(E7691="",E7691="!!!",F7691="NEW"),"",COUNTBLANK(OFFSET(A$1,,,SUMPRODUCT(MAX(ROW(E$2:E7691)*(E7691=E$2:E7691)))))-COUNTBLANK(OFFSET(A$1,,,SUMPRODUCT(MAX(ROW(E$1:E7690)*(E7691=E$1:E7690))))))</f>
        <v/>
      </c>
      <c r="K7691" s="15" t="str">
        <f aca="false">IF(OR(E7691="",E7691="!!!",F7691="NEW"),"",INDEX(J$1:J7690,SUMPRODUCT(MAX(ROW(E$1:E7690)*(E7691=E$1:E7690)))))</f>
        <v/>
      </c>
      <c r="L7691" s="16"/>
    </row>
    <row r="7692" customFormat="false" ht="12.75" hidden="false" customHeight="false" outlineLevel="0" collapsed="false">
      <c r="A7692" s="9" t="s">
        <v>202</v>
      </c>
      <c r="E7692" s="10" t="str">
        <f aca="false">IF(D7692="?OLD","!!!","")</f>
        <v/>
      </c>
      <c r="F7692" s="11" t="str">
        <f aca="false">IF(OR(E7692="",E7692="!!!"),"",IF(NOT(ISNA(VLOOKUP(E7692,E$1:E7691,1,FALSE()))),"OLD",IF(AND(E7692&lt;&gt;"",E7692&lt;&gt;"!!!"),"NEW","")))</f>
        <v/>
      </c>
      <c r="G7692" s="12" t="str">
        <f aca="false">IF(OR(E7692="",E7692="!!!"),"",IF(OR(J7692=0,AND(J7692=1,K7692=1),AND(J7692=1,I7692="SBJ"),AND(J7692=1,I7692=0)),"?IN_FOCUS",IF(J7692&lt;=2,"?ACTIVATED",IF(J7692&lt;&gt;"","?FAMILIAR",IF(F7692="NEW",IF(ISNA(VLOOKUP(E7692,#REF!,1,FALSE())),"?TYPE_IDENTIFIABLE","?REFERENTIAL"),"_")))))</f>
        <v/>
      </c>
      <c r="H7692" s="13" t="str">
        <f aca="false">IF(J7692&lt;&gt;1,"",IF(I7692="SBJ","CB","?"))</f>
        <v/>
      </c>
      <c r="I7692" s="14" t="str">
        <f aca="false">IF(OR(E7692="",E7692="!!!",F7692="NEW"),"",INDEX(B$2:B7691,-1+SUMPRODUCT(MAX(ROW(E$2:E7691)*(E7692=E$2:E7691)))))</f>
        <v/>
      </c>
      <c r="J7692" s="15" t="str">
        <f aca="true">IF(OR(E7692="",E7692="!!!",F7692="NEW"),"",COUNTBLANK(OFFSET(A$1,,,SUMPRODUCT(MAX(ROW(E$2:E7692)*(E7692=E$2:E7692)))))-COUNTBLANK(OFFSET(A$1,,,SUMPRODUCT(MAX(ROW(E$1:E7691)*(E7692=E$1:E7691))))))</f>
        <v/>
      </c>
      <c r="K7692" s="15" t="str">
        <f aca="false">IF(OR(E7692="",E7692="!!!",F7692="NEW"),"",INDEX(J$1:J7691,SUMPRODUCT(MAX(ROW(E$1:E7691)*(E7692=E$1:E7691)))))</f>
        <v/>
      </c>
      <c r="L7692" s="16"/>
    </row>
    <row r="7693" customFormat="false" ht="12.75" hidden="false" customHeight="false" outlineLevel="0" collapsed="false">
      <c r="A7693" s="9" t="s">
        <v>1763</v>
      </c>
      <c r="B7693" s="0" t="s">
        <v>23</v>
      </c>
      <c r="C7693" s="0" t="s">
        <v>96</v>
      </c>
      <c r="D7693" s="0" t="s">
        <v>31</v>
      </c>
      <c r="E7693" s="10" t="str">
        <f aca="false">IF(D7693="?OLD","!!!","")</f>
        <v>!!!</v>
      </c>
      <c r="F7693" s="11" t="str">
        <f aca="false">IF(OR(E7693="",E7693="!!!"),"",IF(NOT(ISNA(VLOOKUP(E7693,E$1:E7692,1,FALSE()))),"OLD",IF(AND(E7693&lt;&gt;"",E7693&lt;&gt;"!!!"),"NEW","")))</f>
        <v/>
      </c>
      <c r="G7693" s="12" t="str">
        <f aca="false">IF(OR(E7693="",E7693="!!!"),"",IF(OR(J7693=0,AND(J7693=1,K7693=1),AND(J7693=1,I7693="SBJ"),AND(J7693=1,I7693=0)),"?IN_FOCUS",IF(J7693&lt;=2,"?ACTIVATED",IF(J7693&lt;&gt;"","?FAMILIAR",IF(F7693="NEW",IF(ISNA(VLOOKUP(E7693,#REF!,1,FALSE())),"?TYPE_IDENTIFIABLE","?REFERENTIAL"),"_")))))</f>
        <v/>
      </c>
      <c r="H7693" s="13" t="str">
        <f aca="false">IF(J7693&lt;&gt;1,"",IF(I7693="SBJ","CB","?"))</f>
        <v/>
      </c>
      <c r="I7693" s="14" t="str">
        <f aca="false">IF(OR(E7693="",E7693="!!!",F7693="NEW"),"",INDEX(B$2:B7692,-1+SUMPRODUCT(MAX(ROW(E$2:E7692)*(E7693=E$2:E7692)))))</f>
        <v/>
      </c>
      <c r="J7693" s="15" t="str">
        <f aca="true">IF(OR(E7693="",E7693="!!!",F7693="NEW"),"",COUNTBLANK(OFFSET(A$1,,,SUMPRODUCT(MAX(ROW(E$2:E7693)*(E7693=E$2:E7693)))))-COUNTBLANK(OFFSET(A$1,,,SUMPRODUCT(MAX(ROW(E$1:E7692)*(E7693=E$1:E7692))))))</f>
        <v/>
      </c>
      <c r="K7693" s="15" t="str">
        <f aca="false">IF(OR(E7693="",E7693="!!!",F7693="NEW"),"",INDEX(J$1:J7692,SUMPRODUCT(MAX(ROW(E$1:E7692)*(E7693=E$1:E7692)))))</f>
        <v/>
      </c>
      <c r="L7693" s="16"/>
    </row>
    <row r="7694" customFormat="false" ht="12.75" hidden="false" customHeight="false" outlineLevel="0" collapsed="false">
      <c r="A7694" s="9" t="s">
        <v>89</v>
      </c>
      <c r="E7694" s="10" t="str">
        <f aca="false">IF(D7694="?OLD","!!!","")</f>
        <v/>
      </c>
      <c r="F7694" s="11" t="str">
        <f aca="false">IF(OR(E7694="",E7694="!!!"),"",IF(NOT(ISNA(VLOOKUP(E7694,E$1:E7693,1,FALSE()))),"OLD",IF(AND(E7694&lt;&gt;"",E7694&lt;&gt;"!!!"),"NEW","")))</f>
        <v/>
      </c>
      <c r="G7694" s="12" t="str">
        <f aca="false">IF(OR(E7694="",E7694="!!!"),"",IF(OR(J7694=0,AND(J7694=1,K7694=1),AND(J7694=1,I7694="SBJ"),AND(J7694=1,I7694=0)),"?IN_FOCUS",IF(J7694&lt;=2,"?ACTIVATED",IF(J7694&lt;&gt;"","?FAMILIAR",IF(F7694="NEW",IF(ISNA(VLOOKUP(E7694,#REF!,1,FALSE())),"?TYPE_IDENTIFIABLE","?REFERENTIAL"),"_")))))</f>
        <v/>
      </c>
      <c r="H7694" s="13" t="str">
        <f aca="false">IF(J7694&lt;&gt;1,"",IF(I7694="SBJ","CB","?"))</f>
        <v/>
      </c>
      <c r="I7694" s="14" t="str">
        <f aca="false">IF(OR(E7694="",E7694="!!!",F7694="NEW"),"",INDEX(B$2:B7693,-1+SUMPRODUCT(MAX(ROW(E$2:E7693)*(E7694=E$2:E7693)))))</f>
        <v/>
      </c>
      <c r="J7694" s="15" t="str">
        <f aca="true">IF(OR(E7694="",E7694="!!!",F7694="NEW"),"",COUNTBLANK(OFFSET(A$1,,,SUMPRODUCT(MAX(ROW(E$2:E7694)*(E7694=E$2:E7694)))))-COUNTBLANK(OFFSET(A$1,,,SUMPRODUCT(MAX(ROW(E$1:E7693)*(E7694=E$1:E7693))))))</f>
        <v/>
      </c>
      <c r="K7694" s="15" t="str">
        <f aca="false">IF(OR(E7694="",E7694="!!!",F7694="NEW"),"",INDEX(J$1:J7693,SUMPRODUCT(MAX(ROW(E$1:E7693)*(E7694=E$1:E7693)))))</f>
        <v/>
      </c>
      <c r="L7694" s="16"/>
    </row>
    <row r="7695" customFormat="false" ht="12.75" hidden="false" customHeight="false" outlineLevel="0" collapsed="false">
      <c r="A7695" s="9" t="s">
        <v>114</v>
      </c>
      <c r="B7695" s="0" t="s">
        <v>38</v>
      </c>
      <c r="C7695" s="0" t="s">
        <v>115</v>
      </c>
      <c r="D7695" s="0" t="s">
        <v>31</v>
      </c>
      <c r="E7695" s="10" t="str">
        <f aca="false">IF(D7695="?OLD","!!!","")</f>
        <v>!!!</v>
      </c>
      <c r="F7695" s="11" t="str">
        <f aca="false">IF(OR(E7695="",E7695="!!!"),"",IF(NOT(ISNA(VLOOKUP(E7695,E$1:E7694,1,FALSE()))),"OLD",IF(AND(E7695&lt;&gt;"",E7695&lt;&gt;"!!!"),"NEW","")))</f>
        <v/>
      </c>
      <c r="G7695" s="12" t="str">
        <f aca="false">IF(OR(E7695="",E7695="!!!"),"",IF(OR(J7695=0,AND(J7695=1,K7695=1),AND(J7695=1,I7695="SBJ"),AND(J7695=1,I7695=0)),"?IN_FOCUS",IF(J7695&lt;=2,"?ACTIVATED",IF(J7695&lt;&gt;"","?FAMILIAR",IF(F7695="NEW",IF(ISNA(VLOOKUP(E7695,#REF!,1,FALSE())),"?TYPE_IDENTIFIABLE","?REFERENTIAL"),"_")))))</f>
        <v/>
      </c>
      <c r="H7695" s="13" t="str">
        <f aca="false">IF(J7695&lt;&gt;1,"",IF(I7695="SBJ","CB","?"))</f>
        <v/>
      </c>
      <c r="I7695" s="14" t="str">
        <f aca="false">IF(OR(E7695="",E7695="!!!",F7695="NEW"),"",INDEX(B$2:B7694,-1+SUMPRODUCT(MAX(ROW(E$2:E7694)*(E7695=E$2:E7694)))))</f>
        <v/>
      </c>
      <c r="J7695" s="15" t="str">
        <f aca="true">IF(OR(E7695="",E7695="!!!",F7695="NEW"),"",COUNTBLANK(OFFSET(A$1,,,SUMPRODUCT(MAX(ROW(E$2:E7695)*(E7695=E$2:E7695)))))-COUNTBLANK(OFFSET(A$1,,,SUMPRODUCT(MAX(ROW(E$1:E7694)*(E7695=E$1:E7694))))))</f>
        <v/>
      </c>
      <c r="K7695" s="15" t="str">
        <f aca="false">IF(OR(E7695="",E7695="!!!",F7695="NEW"),"",INDEX(J$1:J7694,SUMPRODUCT(MAX(ROW(E$1:E7694)*(E7695=E$1:E7694)))))</f>
        <v/>
      </c>
      <c r="L7695" s="16"/>
    </row>
    <row r="7696" customFormat="false" ht="12.75" hidden="false" customHeight="false" outlineLevel="0" collapsed="false">
      <c r="A7696" s="9" t="s">
        <v>938</v>
      </c>
      <c r="B7696" s="0" t="s">
        <v>41</v>
      </c>
      <c r="E7696" s="10" t="str">
        <f aca="false">IF(D7696="?OLD","!!!","")</f>
        <v/>
      </c>
      <c r="F7696" s="11" t="str">
        <f aca="false">IF(OR(E7696="",E7696="!!!"),"",IF(NOT(ISNA(VLOOKUP(E7696,E$1:E7695,1,FALSE()))),"OLD",IF(AND(E7696&lt;&gt;"",E7696&lt;&gt;"!!!"),"NEW","")))</f>
        <v/>
      </c>
      <c r="G7696" s="12" t="str">
        <f aca="false">IF(OR(E7696="",E7696="!!!"),"",IF(OR(J7696=0,AND(J7696=1,K7696=1),AND(J7696=1,I7696="SBJ"),AND(J7696=1,I7696=0)),"?IN_FOCUS",IF(J7696&lt;=2,"?ACTIVATED",IF(J7696&lt;&gt;"","?FAMILIAR",IF(F7696="NEW",IF(ISNA(VLOOKUP(E7696,#REF!,1,FALSE())),"?TYPE_IDENTIFIABLE","?REFERENTIAL"),"_")))))</f>
        <v/>
      </c>
      <c r="H7696" s="13" t="str">
        <f aca="false">IF(J7696&lt;&gt;1,"",IF(I7696="SBJ","CB","?"))</f>
        <v/>
      </c>
      <c r="I7696" s="14" t="str">
        <f aca="false">IF(OR(E7696="",E7696="!!!",F7696="NEW"),"",INDEX(B$2:B7695,-1+SUMPRODUCT(MAX(ROW(E$2:E7695)*(E7696=E$2:E7695)))))</f>
        <v/>
      </c>
      <c r="J7696" s="15" t="str">
        <f aca="true">IF(OR(E7696="",E7696="!!!",F7696="NEW"),"",COUNTBLANK(OFFSET(A$1,,,SUMPRODUCT(MAX(ROW(E$2:E7696)*(E7696=E$2:E7696)))))-COUNTBLANK(OFFSET(A$1,,,SUMPRODUCT(MAX(ROW(E$1:E7695)*(E7696=E$1:E7695))))))</f>
        <v/>
      </c>
      <c r="K7696" s="15" t="str">
        <f aca="false">IF(OR(E7696="",E7696="!!!",F7696="NEW"),"",INDEX(J$1:J7695,SUMPRODUCT(MAX(ROW(E$1:E7695)*(E7696=E$1:E7695)))))</f>
        <v/>
      </c>
      <c r="L7696" s="16"/>
    </row>
    <row r="7697" customFormat="false" ht="12.75" hidden="false" customHeight="false" outlineLevel="0" collapsed="false">
      <c r="A7697" s="9" t="s">
        <v>2053</v>
      </c>
      <c r="E7697" s="10" t="str">
        <f aca="false">IF(D7697="?OLD","!!!","")</f>
        <v/>
      </c>
      <c r="F7697" s="11" t="str">
        <f aca="false">IF(OR(E7697="",E7697="!!!"),"",IF(NOT(ISNA(VLOOKUP(E7697,E$1:E7696,1,FALSE()))),"OLD",IF(AND(E7697&lt;&gt;"",E7697&lt;&gt;"!!!"),"NEW","")))</f>
        <v/>
      </c>
      <c r="G7697" s="12" t="str">
        <f aca="false">IF(OR(E7697="",E7697="!!!"),"",IF(OR(J7697=0,AND(J7697=1,K7697=1),AND(J7697=1,I7697="SBJ"),AND(J7697=1,I7697=0)),"?IN_FOCUS",IF(J7697&lt;=2,"?ACTIVATED",IF(J7697&lt;&gt;"","?FAMILIAR",IF(F7697="NEW",IF(ISNA(VLOOKUP(E7697,#REF!,1,FALSE())),"?TYPE_IDENTIFIABLE","?REFERENTIAL"),"_")))))</f>
        <v/>
      </c>
      <c r="H7697" s="13" t="str">
        <f aca="false">IF(J7697&lt;&gt;1,"",IF(I7697="SBJ","CB","?"))</f>
        <v/>
      </c>
      <c r="I7697" s="14" t="str">
        <f aca="false">IF(OR(E7697="",E7697="!!!",F7697="NEW"),"",INDEX(B$2:B7696,-1+SUMPRODUCT(MAX(ROW(E$2:E7696)*(E7697=E$2:E7696)))))</f>
        <v/>
      </c>
      <c r="J7697" s="15" t="str">
        <f aca="true">IF(OR(E7697="",E7697="!!!",F7697="NEW"),"",COUNTBLANK(OFFSET(A$1,,,SUMPRODUCT(MAX(ROW(E$2:E7697)*(E7697=E$2:E7697)))))-COUNTBLANK(OFFSET(A$1,,,SUMPRODUCT(MAX(ROW(E$1:E7696)*(E7697=E$1:E7696))))))</f>
        <v/>
      </c>
      <c r="K7697" s="15" t="str">
        <f aca="false">IF(OR(E7697="",E7697="!!!",F7697="NEW"),"",INDEX(J$1:J7696,SUMPRODUCT(MAX(ROW(E$1:E7696)*(E7697=E$1:E7696)))))</f>
        <v/>
      </c>
      <c r="L7697" s="16"/>
    </row>
    <row r="7698" customFormat="false" ht="12.75" hidden="false" customHeight="false" outlineLevel="0" collapsed="false">
      <c r="A7698" s="9" t="s">
        <v>350</v>
      </c>
      <c r="B7698" s="0" t="s">
        <v>151</v>
      </c>
      <c r="C7698" s="0" t="s">
        <v>30</v>
      </c>
      <c r="D7698" s="0" t="s">
        <v>31</v>
      </c>
      <c r="E7698" s="10" t="str">
        <f aca="false">IF(D7698="?OLD","!!!","")</f>
        <v>!!!</v>
      </c>
      <c r="F7698" s="11" t="str">
        <f aca="false">IF(OR(E7698="",E7698="!!!"),"",IF(NOT(ISNA(VLOOKUP(E7698,E$1:E7697,1,FALSE()))),"OLD",IF(AND(E7698&lt;&gt;"",E7698&lt;&gt;"!!!"),"NEW","")))</f>
        <v/>
      </c>
      <c r="G7698" s="12" t="str">
        <f aca="false">IF(OR(E7698="",E7698="!!!"),"",IF(OR(J7698=0,AND(J7698=1,K7698=1),AND(J7698=1,I7698="SBJ"),AND(J7698=1,I7698=0)),"?IN_FOCUS",IF(J7698&lt;=2,"?ACTIVATED",IF(J7698&lt;&gt;"","?FAMILIAR",IF(F7698="NEW",IF(ISNA(VLOOKUP(E7698,#REF!,1,FALSE())),"?TYPE_IDENTIFIABLE","?REFERENTIAL"),"_")))))</f>
        <v/>
      </c>
      <c r="H7698" s="13" t="str">
        <f aca="false">IF(J7698&lt;&gt;1,"",IF(I7698="SBJ","CB","?"))</f>
        <v/>
      </c>
      <c r="I7698" s="14" t="str">
        <f aca="false">IF(OR(E7698="",E7698="!!!",F7698="NEW"),"",INDEX(B$2:B7697,-1+SUMPRODUCT(MAX(ROW(E$2:E7697)*(E7698=E$2:E7697)))))</f>
        <v/>
      </c>
      <c r="J7698" s="15" t="str">
        <f aca="true">IF(OR(E7698="",E7698="!!!",F7698="NEW"),"",COUNTBLANK(OFFSET(A$1,,,SUMPRODUCT(MAX(ROW(E$2:E7698)*(E7698=E$2:E7698)))))-COUNTBLANK(OFFSET(A$1,,,SUMPRODUCT(MAX(ROW(E$1:E7697)*(E7698=E$1:E7697))))))</f>
        <v/>
      </c>
      <c r="K7698" s="15" t="str">
        <f aca="false">IF(OR(E7698="",E7698="!!!",F7698="NEW"),"",INDEX(J$1:J7697,SUMPRODUCT(MAX(ROW(E$1:E7697)*(E7698=E$1:E7697)))))</f>
        <v/>
      </c>
      <c r="L7698" s="16"/>
    </row>
    <row r="7699" customFormat="false" ht="12.75" hidden="false" customHeight="false" outlineLevel="0" collapsed="false">
      <c r="A7699" s="9" t="s">
        <v>427</v>
      </c>
      <c r="E7699" s="10" t="str">
        <f aca="false">IF(D7699="?OLD","!!!","")</f>
        <v/>
      </c>
      <c r="F7699" s="11" t="str">
        <f aca="false">IF(OR(E7699="",E7699="!!!"),"",IF(NOT(ISNA(VLOOKUP(E7699,E$1:E7698,1,FALSE()))),"OLD",IF(AND(E7699&lt;&gt;"",E7699&lt;&gt;"!!!"),"NEW","")))</f>
        <v/>
      </c>
      <c r="G7699" s="12" t="str">
        <f aca="false">IF(OR(E7699="",E7699="!!!"),"",IF(OR(J7699=0,AND(J7699=1,K7699=1),AND(J7699=1,I7699="SBJ"),AND(J7699=1,I7699=0)),"?IN_FOCUS",IF(J7699&lt;=2,"?ACTIVATED",IF(J7699&lt;&gt;"","?FAMILIAR",IF(F7699="NEW",IF(ISNA(VLOOKUP(E7699,#REF!,1,FALSE())),"?TYPE_IDENTIFIABLE","?REFERENTIAL"),"_")))))</f>
        <v/>
      </c>
      <c r="H7699" s="13" t="str">
        <f aca="false">IF(J7699&lt;&gt;1,"",IF(I7699="SBJ","CB","?"))</f>
        <v/>
      </c>
      <c r="I7699" s="14" t="str">
        <f aca="false">IF(OR(E7699="",E7699="!!!",F7699="NEW"),"",INDEX(B$2:B7698,-1+SUMPRODUCT(MAX(ROW(E$2:E7698)*(E7699=E$2:E7698)))))</f>
        <v/>
      </c>
      <c r="J7699" s="15" t="str">
        <f aca="true">IF(OR(E7699="",E7699="!!!",F7699="NEW"),"",COUNTBLANK(OFFSET(A$1,,,SUMPRODUCT(MAX(ROW(E$2:E7699)*(E7699=E$2:E7699)))))-COUNTBLANK(OFFSET(A$1,,,SUMPRODUCT(MAX(ROW(E$1:E7698)*(E7699=E$1:E7698))))))</f>
        <v/>
      </c>
      <c r="K7699" s="15" t="str">
        <f aca="false">IF(OR(E7699="",E7699="!!!",F7699="NEW"),"",INDEX(J$1:J7698,SUMPRODUCT(MAX(ROW(E$1:E7698)*(E7699=E$1:E7698)))))</f>
        <v/>
      </c>
      <c r="L7699" s="16"/>
    </row>
    <row r="7700" customFormat="false" ht="12.75" hidden="false" customHeight="false" outlineLevel="0" collapsed="false">
      <c r="A7700" s="9" t="s">
        <v>39</v>
      </c>
      <c r="E7700" s="10" t="str">
        <f aca="false">IF(D7700="?OLD","!!!","")</f>
        <v/>
      </c>
      <c r="F7700" s="11" t="str">
        <f aca="false">IF(OR(E7700="",E7700="!!!"),"",IF(NOT(ISNA(VLOOKUP(E7700,E$1:E7699,1,FALSE()))),"OLD",IF(AND(E7700&lt;&gt;"",E7700&lt;&gt;"!!!"),"NEW","")))</f>
        <v/>
      </c>
      <c r="G7700" s="12" t="str">
        <f aca="false">IF(OR(E7700="",E7700="!!!"),"",IF(OR(J7700=0,AND(J7700=1,K7700=1),AND(J7700=1,I7700="SBJ"),AND(J7700=1,I7700=0)),"?IN_FOCUS",IF(J7700&lt;=2,"?ACTIVATED",IF(J7700&lt;&gt;"","?FAMILIAR",IF(F7700="NEW",IF(ISNA(VLOOKUP(E7700,#REF!,1,FALSE())),"?TYPE_IDENTIFIABLE","?REFERENTIAL"),"_")))))</f>
        <v/>
      </c>
      <c r="H7700" s="13" t="str">
        <f aca="false">IF(J7700&lt;&gt;1,"",IF(I7700="SBJ","CB","?"))</f>
        <v/>
      </c>
      <c r="I7700" s="14" t="str">
        <f aca="false">IF(OR(E7700="",E7700="!!!",F7700="NEW"),"",INDEX(B$2:B7699,-1+SUMPRODUCT(MAX(ROW(E$2:E7699)*(E7700=E$2:E7699)))))</f>
        <v/>
      </c>
      <c r="J7700" s="15" t="str">
        <f aca="true">IF(OR(E7700="",E7700="!!!",F7700="NEW"),"",COUNTBLANK(OFFSET(A$1,,,SUMPRODUCT(MAX(ROW(E$2:E7700)*(E7700=E$2:E7700)))))-COUNTBLANK(OFFSET(A$1,,,SUMPRODUCT(MAX(ROW(E$1:E7699)*(E7700=E$1:E7699))))))</f>
        <v/>
      </c>
      <c r="K7700" s="15" t="str">
        <f aca="false">IF(OR(E7700="",E7700="!!!",F7700="NEW"),"",INDEX(J$1:J7699,SUMPRODUCT(MAX(ROW(E$1:E7699)*(E7700=E$1:E7699)))))</f>
        <v/>
      </c>
      <c r="L7700" s="16"/>
    </row>
    <row r="7701" customFormat="false" ht="12.75" hidden="false" customHeight="false" outlineLevel="0" collapsed="false">
      <c r="A7701" s="9" t="s">
        <v>235</v>
      </c>
      <c r="E7701" s="10" t="str">
        <f aca="false">IF(D7701="?OLD","!!!","")</f>
        <v/>
      </c>
      <c r="F7701" s="11" t="str">
        <f aca="false">IF(OR(E7701="",E7701="!!!"),"",IF(NOT(ISNA(VLOOKUP(E7701,E$1:E7700,1,FALSE()))),"OLD",IF(AND(E7701&lt;&gt;"",E7701&lt;&gt;"!!!"),"NEW","")))</f>
        <v/>
      </c>
      <c r="G7701" s="12" t="str">
        <f aca="false">IF(OR(E7701="",E7701="!!!"),"",IF(OR(J7701=0,AND(J7701=1,K7701=1),AND(J7701=1,I7701="SBJ"),AND(J7701=1,I7701=0)),"?IN_FOCUS",IF(J7701&lt;=2,"?ACTIVATED",IF(J7701&lt;&gt;"","?FAMILIAR",IF(F7701="NEW",IF(ISNA(VLOOKUP(E7701,#REF!,1,FALSE())),"?TYPE_IDENTIFIABLE","?REFERENTIAL"),"_")))))</f>
        <v/>
      </c>
      <c r="H7701" s="13" t="str">
        <f aca="false">IF(J7701&lt;&gt;1,"",IF(I7701="SBJ","CB","?"))</f>
        <v/>
      </c>
      <c r="I7701" s="14" t="str">
        <f aca="false">IF(OR(E7701="",E7701="!!!",F7701="NEW"),"",INDEX(B$2:B7700,-1+SUMPRODUCT(MAX(ROW(E$2:E7700)*(E7701=E$2:E7700)))))</f>
        <v/>
      </c>
      <c r="J7701" s="15" t="str">
        <f aca="true">IF(OR(E7701="",E7701="!!!",F7701="NEW"),"",COUNTBLANK(OFFSET(A$1,,,SUMPRODUCT(MAX(ROW(E$2:E7701)*(E7701=E$2:E7701)))))-COUNTBLANK(OFFSET(A$1,,,SUMPRODUCT(MAX(ROW(E$1:E7700)*(E7701=E$1:E7700))))))</f>
        <v/>
      </c>
      <c r="K7701" s="15" t="str">
        <f aca="false">IF(OR(E7701="",E7701="!!!",F7701="NEW"),"",INDEX(J$1:J7700,SUMPRODUCT(MAX(ROW(E$1:E7700)*(E7701=E$1:E7700)))))</f>
        <v/>
      </c>
      <c r="L7701" s="16"/>
    </row>
    <row r="7702" customFormat="false" ht="12.75" hidden="false" customHeight="false" outlineLevel="0" collapsed="false">
      <c r="A7702" s="9" t="s">
        <v>1998</v>
      </c>
      <c r="B7702" s="0" t="s">
        <v>41</v>
      </c>
      <c r="C7702" s="0" t="s">
        <v>96</v>
      </c>
      <c r="D7702" s="0" t="s">
        <v>31</v>
      </c>
      <c r="E7702" s="10" t="str">
        <f aca="false">IF(D7702="?OLD","!!!","")</f>
        <v>!!!</v>
      </c>
      <c r="F7702" s="11" t="str">
        <f aca="false">IF(OR(E7702="",E7702="!!!"),"",IF(NOT(ISNA(VLOOKUP(E7702,E$1:E7701,1,FALSE()))),"OLD",IF(AND(E7702&lt;&gt;"",E7702&lt;&gt;"!!!"),"NEW","")))</f>
        <v/>
      </c>
      <c r="G7702" s="12" t="str">
        <f aca="false">IF(OR(E7702="",E7702="!!!"),"",IF(OR(J7702=0,AND(J7702=1,K7702=1),AND(J7702=1,I7702="SBJ"),AND(J7702=1,I7702=0)),"?IN_FOCUS",IF(J7702&lt;=2,"?ACTIVATED",IF(J7702&lt;&gt;"","?FAMILIAR",IF(F7702="NEW",IF(ISNA(VLOOKUP(E7702,#REF!,1,FALSE())),"?TYPE_IDENTIFIABLE","?REFERENTIAL"),"_")))))</f>
        <v/>
      </c>
      <c r="H7702" s="13" t="str">
        <f aca="false">IF(J7702&lt;&gt;1,"",IF(I7702="SBJ","CB","?"))</f>
        <v/>
      </c>
      <c r="I7702" s="14" t="str">
        <f aca="false">IF(OR(E7702="",E7702="!!!",F7702="NEW"),"",INDEX(B$2:B7701,-1+SUMPRODUCT(MAX(ROW(E$2:E7701)*(E7702=E$2:E7701)))))</f>
        <v/>
      </c>
      <c r="J7702" s="15" t="str">
        <f aca="true">IF(OR(E7702="",E7702="!!!",F7702="NEW"),"",COUNTBLANK(OFFSET(A$1,,,SUMPRODUCT(MAX(ROW(E$2:E7702)*(E7702=E$2:E7702)))))-COUNTBLANK(OFFSET(A$1,,,SUMPRODUCT(MAX(ROW(E$1:E7701)*(E7702=E$1:E7701))))))</f>
        <v/>
      </c>
      <c r="K7702" s="15" t="str">
        <f aca="false">IF(OR(E7702="",E7702="!!!",F7702="NEW"),"",INDEX(J$1:J7701,SUMPRODUCT(MAX(ROW(E$1:E7701)*(E7702=E$1:E7701)))))</f>
        <v/>
      </c>
      <c r="L7702" s="16"/>
    </row>
    <row r="7703" customFormat="false" ht="12.75" hidden="false" customHeight="false" outlineLevel="0" collapsed="false">
      <c r="A7703" s="9" t="s">
        <v>150</v>
      </c>
      <c r="E7703" s="10" t="str">
        <f aca="false">IF(D7703="?OLD","!!!","")</f>
        <v/>
      </c>
      <c r="F7703" s="11" t="str">
        <f aca="false">IF(OR(E7703="",E7703="!!!"),"",IF(NOT(ISNA(VLOOKUP(E7703,E$1:E7702,1,FALSE()))),"OLD",IF(AND(E7703&lt;&gt;"",E7703&lt;&gt;"!!!"),"NEW","")))</f>
        <v/>
      </c>
      <c r="G7703" s="12" t="str">
        <f aca="false">IF(OR(E7703="",E7703="!!!"),"",IF(OR(J7703=0,AND(J7703=1,K7703=1),AND(J7703=1,I7703="SBJ"),AND(J7703=1,I7703=0)),"?IN_FOCUS",IF(J7703&lt;=2,"?ACTIVATED",IF(J7703&lt;&gt;"","?FAMILIAR",IF(F7703="NEW",IF(ISNA(VLOOKUP(E7703,#REF!,1,FALSE())),"?TYPE_IDENTIFIABLE","?REFERENTIAL"),"_")))))</f>
        <v/>
      </c>
      <c r="H7703" s="13" t="str">
        <f aca="false">IF(J7703&lt;&gt;1,"",IF(I7703="SBJ","CB","?"))</f>
        <v/>
      </c>
      <c r="I7703" s="14" t="str">
        <f aca="false">IF(OR(E7703="",E7703="!!!",F7703="NEW"),"",INDEX(B$2:B7702,-1+SUMPRODUCT(MAX(ROW(E$2:E7702)*(E7703=E$2:E7702)))))</f>
        <v/>
      </c>
      <c r="J7703" s="15" t="str">
        <f aca="true">IF(OR(E7703="",E7703="!!!",F7703="NEW"),"",COUNTBLANK(OFFSET(A$1,,,SUMPRODUCT(MAX(ROW(E$2:E7703)*(E7703=E$2:E7703)))))-COUNTBLANK(OFFSET(A$1,,,SUMPRODUCT(MAX(ROW(E$1:E7702)*(E7703=E$1:E7702))))))</f>
        <v/>
      </c>
      <c r="K7703" s="15" t="str">
        <f aca="false">IF(OR(E7703="",E7703="!!!",F7703="NEW"),"",INDEX(J$1:J7702,SUMPRODUCT(MAX(ROW(E$1:E7702)*(E7703=E$1:E7702)))))</f>
        <v/>
      </c>
      <c r="L7703" s="16"/>
    </row>
    <row r="7704" customFormat="false" ht="12.75" hidden="false" customHeight="false" outlineLevel="0" collapsed="false">
      <c r="A7704" s="9" t="s">
        <v>2054</v>
      </c>
      <c r="E7704" s="10" t="str">
        <f aca="false">IF(D7704="?OLD","!!!","")</f>
        <v/>
      </c>
      <c r="F7704" s="11" t="str">
        <f aca="false">IF(OR(E7704="",E7704="!!!"),"",IF(NOT(ISNA(VLOOKUP(E7704,E$1:E7703,1,FALSE()))),"OLD",IF(AND(E7704&lt;&gt;"",E7704&lt;&gt;"!!!"),"NEW","")))</f>
        <v/>
      </c>
      <c r="G7704" s="12" t="str">
        <f aca="false">IF(OR(E7704="",E7704="!!!"),"",IF(OR(J7704=0,AND(J7704=1,K7704=1),AND(J7704=1,I7704="SBJ"),AND(J7704=1,I7704=0)),"?IN_FOCUS",IF(J7704&lt;=2,"?ACTIVATED",IF(J7704&lt;&gt;"","?FAMILIAR",IF(F7704="NEW",IF(ISNA(VLOOKUP(E7704,#REF!,1,FALSE())),"?TYPE_IDENTIFIABLE","?REFERENTIAL"),"_")))))</f>
        <v/>
      </c>
      <c r="H7704" s="13" t="str">
        <f aca="false">IF(J7704&lt;&gt;1,"",IF(I7704="SBJ","CB","?"))</f>
        <v/>
      </c>
      <c r="I7704" s="14" t="str">
        <f aca="false">IF(OR(E7704="",E7704="!!!",F7704="NEW"),"",INDEX(B$2:B7703,-1+SUMPRODUCT(MAX(ROW(E$2:E7703)*(E7704=E$2:E7703)))))</f>
        <v/>
      </c>
      <c r="J7704" s="15" t="str">
        <f aca="true">IF(OR(E7704="",E7704="!!!",F7704="NEW"),"",COUNTBLANK(OFFSET(A$1,,,SUMPRODUCT(MAX(ROW(E$2:E7704)*(E7704=E$2:E7704)))))-COUNTBLANK(OFFSET(A$1,,,SUMPRODUCT(MAX(ROW(E$1:E7703)*(E7704=E$1:E7703))))))</f>
        <v/>
      </c>
      <c r="K7704" s="15" t="str">
        <f aca="false">IF(OR(E7704="",E7704="!!!",F7704="NEW"),"",INDEX(J$1:J7703,SUMPRODUCT(MAX(ROW(E$1:E7703)*(E7704=E$1:E7703)))))</f>
        <v/>
      </c>
      <c r="L7704" s="16"/>
    </row>
    <row r="7705" customFormat="false" ht="12.75" hidden="false" customHeight="false" outlineLevel="0" collapsed="false">
      <c r="A7705" s="9" t="s">
        <v>34</v>
      </c>
      <c r="E7705" s="10" t="str">
        <f aca="false">IF(D7705="?OLD","!!!","")</f>
        <v/>
      </c>
      <c r="F7705" s="11" t="str">
        <f aca="false">IF(OR(E7705="",E7705="!!!"),"",IF(NOT(ISNA(VLOOKUP(E7705,E$1:E7704,1,FALSE()))),"OLD",IF(AND(E7705&lt;&gt;"",E7705&lt;&gt;"!!!"),"NEW","")))</f>
        <v/>
      </c>
      <c r="G7705" s="12" t="str">
        <f aca="false">IF(OR(E7705="",E7705="!!!"),"",IF(OR(J7705=0,AND(J7705=1,K7705=1),AND(J7705=1,I7705="SBJ"),AND(J7705=1,I7705=0)),"?IN_FOCUS",IF(J7705&lt;=2,"?ACTIVATED",IF(J7705&lt;&gt;"","?FAMILIAR",IF(F7705="NEW",IF(ISNA(VLOOKUP(E7705,#REF!,1,FALSE())),"?TYPE_IDENTIFIABLE","?REFERENTIAL"),"_")))))</f>
        <v/>
      </c>
      <c r="H7705" s="13" t="str">
        <f aca="false">IF(J7705&lt;&gt;1,"",IF(I7705="SBJ","CB","?"))</f>
        <v/>
      </c>
      <c r="I7705" s="14" t="str">
        <f aca="false">IF(OR(E7705="",E7705="!!!",F7705="NEW"),"",INDEX(B$2:B7704,-1+SUMPRODUCT(MAX(ROW(E$2:E7704)*(E7705=E$2:E7704)))))</f>
        <v/>
      </c>
      <c r="J7705" s="15" t="str">
        <f aca="true">IF(OR(E7705="",E7705="!!!",F7705="NEW"),"",COUNTBLANK(OFFSET(A$1,,,SUMPRODUCT(MAX(ROW(E$2:E7705)*(E7705=E$2:E7705)))))-COUNTBLANK(OFFSET(A$1,,,SUMPRODUCT(MAX(ROW(E$1:E7704)*(E7705=E$1:E7704))))))</f>
        <v/>
      </c>
      <c r="K7705" s="15" t="str">
        <f aca="false">IF(OR(E7705="",E7705="!!!",F7705="NEW"),"",INDEX(J$1:J7704,SUMPRODUCT(MAX(ROW(E$1:E7704)*(E7705=E$1:E7704)))))</f>
        <v/>
      </c>
      <c r="L7705" s="16"/>
    </row>
    <row r="7706" customFormat="false" ht="12.75" hidden="false" customHeight="false" outlineLevel="0" collapsed="false">
      <c r="A7706" s="9" t="s">
        <v>1560</v>
      </c>
      <c r="E7706" s="10" t="str">
        <f aca="false">IF(D7706="?OLD","!!!","")</f>
        <v/>
      </c>
      <c r="F7706" s="11" t="str">
        <f aca="false">IF(OR(E7706="",E7706="!!!"),"",IF(NOT(ISNA(VLOOKUP(E7706,E$1:E7705,1,FALSE()))),"OLD",IF(AND(E7706&lt;&gt;"",E7706&lt;&gt;"!!!"),"NEW","")))</f>
        <v/>
      </c>
      <c r="G7706" s="12" t="str">
        <f aca="false">IF(OR(E7706="",E7706="!!!"),"",IF(OR(J7706=0,AND(J7706=1,K7706=1),AND(J7706=1,I7706="SBJ"),AND(J7706=1,I7706=0)),"?IN_FOCUS",IF(J7706&lt;=2,"?ACTIVATED",IF(J7706&lt;&gt;"","?FAMILIAR",IF(F7706="NEW",IF(ISNA(VLOOKUP(E7706,#REF!,1,FALSE())),"?TYPE_IDENTIFIABLE","?REFERENTIAL"),"_")))))</f>
        <v/>
      </c>
      <c r="H7706" s="13" t="str">
        <f aca="false">IF(J7706&lt;&gt;1,"",IF(I7706="SBJ","CB","?"))</f>
        <v/>
      </c>
      <c r="I7706" s="14" t="str">
        <f aca="false">IF(OR(E7706="",E7706="!!!",F7706="NEW"),"",INDEX(B$2:B7705,-1+SUMPRODUCT(MAX(ROW(E$2:E7705)*(E7706=E$2:E7705)))))</f>
        <v/>
      </c>
      <c r="J7706" s="15" t="str">
        <f aca="true">IF(OR(E7706="",E7706="!!!",F7706="NEW"),"",COUNTBLANK(OFFSET(A$1,,,SUMPRODUCT(MAX(ROW(E$2:E7706)*(E7706=E$2:E7706)))))-COUNTBLANK(OFFSET(A$1,,,SUMPRODUCT(MAX(ROW(E$1:E7705)*(E7706=E$1:E7705))))))</f>
        <v/>
      </c>
      <c r="K7706" s="15" t="str">
        <f aca="false">IF(OR(E7706="",E7706="!!!",F7706="NEW"),"",INDEX(J$1:J7705,SUMPRODUCT(MAX(ROW(E$1:E7705)*(E7706=E$1:E7705)))))</f>
        <v/>
      </c>
      <c r="L7706" s="16"/>
    </row>
    <row r="7707" customFormat="false" ht="12.75" hidden="false" customHeight="false" outlineLevel="0" collapsed="false">
      <c r="A7707" s="9" t="s">
        <v>255</v>
      </c>
      <c r="B7707" s="0" t="s">
        <v>285</v>
      </c>
      <c r="C7707" s="0" t="s">
        <v>30</v>
      </c>
      <c r="D7707" s="0" t="s">
        <v>31</v>
      </c>
      <c r="E7707" s="10" t="str">
        <f aca="false">IF(D7707="?OLD","!!!","")</f>
        <v>!!!</v>
      </c>
      <c r="F7707" s="11" t="str">
        <f aca="false">IF(OR(E7707="",E7707="!!!"),"",IF(NOT(ISNA(VLOOKUP(E7707,E$1:E7706,1,FALSE()))),"OLD",IF(AND(E7707&lt;&gt;"",E7707&lt;&gt;"!!!"),"NEW","")))</f>
        <v/>
      </c>
      <c r="G7707" s="12" t="str">
        <f aca="false">IF(OR(E7707="",E7707="!!!"),"",IF(OR(J7707=0,AND(J7707=1,K7707=1),AND(J7707=1,I7707="SBJ"),AND(J7707=1,I7707=0)),"?IN_FOCUS",IF(J7707&lt;=2,"?ACTIVATED",IF(J7707&lt;&gt;"","?FAMILIAR",IF(F7707="NEW",IF(ISNA(VLOOKUP(E7707,#REF!,1,FALSE())),"?TYPE_IDENTIFIABLE","?REFERENTIAL"),"_")))))</f>
        <v/>
      </c>
      <c r="H7707" s="13" t="str">
        <f aca="false">IF(J7707&lt;&gt;1,"",IF(I7707="SBJ","CB","?"))</f>
        <v/>
      </c>
      <c r="I7707" s="14" t="str">
        <f aca="false">IF(OR(E7707="",E7707="!!!",F7707="NEW"),"",INDEX(B$2:B7706,-1+SUMPRODUCT(MAX(ROW(E$2:E7706)*(E7707=E$2:E7706)))))</f>
        <v/>
      </c>
      <c r="J7707" s="15" t="str">
        <f aca="true">IF(OR(E7707="",E7707="!!!",F7707="NEW"),"",COUNTBLANK(OFFSET(A$1,,,SUMPRODUCT(MAX(ROW(E$2:E7707)*(E7707=E$2:E7707)))))-COUNTBLANK(OFFSET(A$1,,,SUMPRODUCT(MAX(ROW(E$1:E7706)*(E7707=E$1:E7706))))))</f>
        <v/>
      </c>
      <c r="K7707" s="15" t="str">
        <f aca="false">IF(OR(E7707="",E7707="!!!",F7707="NEW"),"",INDEX(J$1:J7706,SUMPRODUCT(MAX(ROW(E$1:E7706)*(E7707=E$1:E7706)))))</f>
        <v/>
      </c>
      <c r="L7707" s="16"/>
    </row>
    <row r="7708" customFormat="false" ht="12.75" hidden="false" customHeight="false" outlineLevel="0" collapsed="false">
      <c r="A7708" s="9" t="s">
        <v>48</v>
      </c>
      <c r="E7708" s="10" t="str">
        <f aca="false">IF(D7708="?OLD","!!!","")</f>
        <v/>
      </c>
      <c r="F7708" s="11" t="str">
        <f aca="false">IF(OR(E7708="",E7708="!!!"),"",IF(NOT(ISNA(VLOOKUP(E7708,E$1:E7707,1,FALSE()))),"OLD",IF(AND(E7708&lt;&gt;"",E7708&lt;&gt;"!!!"),"NEW","")))</f>
        <v/>
      </c>
      <c r="G7708" s="12" t="str">
        <f aca="false">IF(OR(E7708="",E7708="!!!"),"",IF(OR(J7708=0,AND(J7708=1,K7708=1),AND(J7708=1,I7708="SBJ"),AND(J7708=1,I7708=0)),"?IN_FOCUS",IF(J7708&lt;=2,"?ACTIVATED",IF(J7708&lt;&gt;"","?FAMILIAR",IF(F7708="NEW",IF(ISNA(VLOOKUP(E7708,#REF!,1,FALSE())),"?TYPE_IDENTIFIABLE","?REFERENTIAL"),"_")))))</f>
        <v/>
      </c>
      <c r="H7708" s="13" t="str">
        <f aca="false">IF(J7708&lt;&gt;1,"",IF(I7708="SBJ","CB","?"))</f>
        <v/>
      </c>
      <c r="I7708" s="14" t="str">
        <f aca="false">IF(OR(E7708="",E7708="!!!",F7708="NEW"),"",INDEX(B$2:B7707,-1+SUMPRODUCT(MAX(ROW(E$2:E7707)*(E7708=E$2:E7707)))))</f>
        <v/>
      </c>
      <c r="J7708" s="15" t="str">
        <f aca="true">IF(OR(E7708="",E7708="!!!",F7708="NEW"),"",COUNTBLANK(OFFSET(A$1,,,SUMPRODUCT(MAX(ROW(E$2:E7708)*(E7708=E$2:E7708)))))-COUNTBLANK(OFFSET(A$1,,,SUMPRODUCT(MAX(ROW(E$1:E7707)*(E7708=E$1:E7707))))))</f>
        <v/>
      </c>
      <c r="K7708" s="15" t="str">
        <f aca="false">IF(OR(E7708="",E7708="!!!",F7708="NEW"),"",INDEX(J$1:J7707,SUMPRODUCT(MAX(ROW(E$1:E7707)*(E7708=E$1:E7707)))))</f>
        <v/>
      </c>
      <c r="L7708" s="16"/>
    </row>
    <row r="7709" customFormat="false" ht="12.75" hidden="false" customHeight="false" outlineLevel="0" collapsed="false">
      <c r="E7709" s="10" t="str">
        <f aca="false">IF(D7709="?OLD","!!!","")</f>
        <v/>
      </c>
      <c r="F7709" s="11" t="str">
        <f aca="false">IF(OR(E7709="",E7709="!!!"),"",IF(NOT(ISNA(VLOOKUP(E7709,E$1:E7708,1,FALSE()))),"OLD",IF(AND(E7709&lt;&gt;"",E7709&lt;&gt;"!!!"),"NEW","")))</f>
        <v/>
      </c>
      <c r="G7709" s="12" t="str">
        <f aca="false">IF(OR(E7709="",E7709="!!!"),"",IF(OR(J7709=0,AND(J7709=1,K7709=1),AND(J7709=1,I7709="SBJ"),AND(J7709=1,I7709=0)),"?IN_FOCUS",IF(J7709&lt;=2,"?ACTIVATED",IF(J7709&lt;&gt;"","?FAMILIAR",IF(F7709="NEW",IF(ISNA(VLOOKUP(E7709,#REF!,1,FALSE())),"?TYPE_IDENTIFIABLE","?REFERENTIAL"),"_")))))</f>
        <v/>
      </c>
      <c r="H7709" s="13" t="str">
        <f aca="false">IF(J7709&lt;&gt;1,"",IF(I7709="SBJ","CB","?"))</f>
        <v/>
      </c>
      <c r="I7709" s="14" t="str">
        <f aca="false">IF(OR(E7709="",E7709="!!!",F7709="NEW"),"",INDEX(B$2:B7708,-1+SUMPRODUCT(MAX(ROW(E$2:E7708)*(E7709=E$2:E7708)))))</f>
        <v/>
      </c>
      <c r="J7709" s="15" t="str">
        <f aca="true">IF(OR(E7709="",E7709="!!!",F7709="NEW"),"",COUNTBLANK(OFFSET(A$1,,,SUMPRODUCT(MAX(ROW(E$2:E7709)*(E7709=E$2:E7709)))))-COUNTBLANK(OFFSET(A$1,,,SUMPRODUCT(MAX(ROW(E$1:E7708)*(E7709=E$1:E7708))))))</f>
        <v/>
      </c>
      <c r="K7709" s="15" t="str">
        <f aca="false">IF(OR(E7709="",E7709="!!!",F7709="NEW"),"",INDEX(J$1:J7708,SUMPRODUCT(MAX(ROW(E$1:E7708)*(E7709=E$1:E7708)))))</f>
        <v/>
      </c>
      <c r="L7709" s="16"/>
    </row>
    <row r="7710" customFormat="false" ht="12.75" hidden="false" customHeight="false" outlineLevel="0" collapsed="false">
      <c r="A7710" s="9" t="s">
        <v>2055</v>
      </c>
      <c r="E7710" s="10" t="str">
        <f aca="false">IF(D7710="?OLD","!!!","")</f>
        <v/>
      </c>
      <c r="F7710" s="11" t="str">
        <f aca="false">IF(OR(E7710="",E7710="!!!"),"",IF(NOT(ISNA(VLOOKUP(E7710,E$1:E7709,1,FALSE()))),"OLD",IF(AND(E7710&lt;&gt;"",E7710&lt;&gt;"!!!"),"NEW","")))</f>
        <v/>
      </c>
      <c r="G7710" s="12" t="str">
        <f aca="false">IF(OR(E7710="",E7710="!!!"),"",IF(OR(J7710=0,AND(J7710=1,K7710=1),AND(J7710=1,I7710="SBJ"),AND(J7710=1,I7710=0)),"?IN_FOCUS",IF(J7710&lt;=2,"?ACTIVATED",IF(J7710&lt;&gt;"","?FAMILIAR",IF(F7710="NEW",IF(ISNA(VLOOKUP(E7710,#REF!,1,FALSE())),"?TYPE_IDENTIFIABLE","?REFERENTIAL"),"_")))))</f>
        <v/>
      </c>
      <c r="H7710" s="13" t="str">
        <f aca="false">IF(J7710&lt;&gt;1,"",IF(I7710="SBJ","CB","?"))</f>
        <v/>
      </c>
      <c r="I7710" s="14" t="str">
        <f aca="false">IF(OR(E7710="",E7710="!!!",F7710="NEW"),"",INDEX(B$2:B7709,-1+SUMPRODUCT(MAX(ROW(E$2:E7709)*(E7710=E$2:E7709)))))</f>
        <v/>
      </c>
      <c r="J7710" s="15" t="str">
        <f aca="true">IF(OR(E7710="",E7710="!!!",F7710="NEW"),"",COUNTBLANK(OFFSET(A$1,,,SUMPRODUCT(MAX(ROW(E$2:E7710)*(E7710=E$2:E7710)))))-COUNTBLANK(OFFSET(A$1,,,SUMPRODUCT(MAX(ROW(E$1:E7709)*(E7710=E$1:E7709))))))</f>
        <v/>
      </c>
      <c r="K7710" s="15" t="str">
        <f aca="false">IF(OR(E7710="",E7710="!!!",F7710="NEW"),"",INDEX(J$1:J7709,SUMPRODUCT(MAX(ROW(E$1:E7709)*(E7710=E$1:E7709)))))</f>
        <v/>
      </c>
      <c r="L7710" s="16"/>
    </row>
    <row r="7711" customFormat="false" ht="12.75" hidden="false" customHeight="false" outlineLevel="0" collapsed="false">
      <c r="A7711" s="9" t="s">
        <v>98</v>
      </c>
      <c r="B7711" s="0" t="s">
        <v>18</v>
      </c>
      <c r="C7711" s="0" t="s">
        <v>30</v>
      </c>
      <c r="D7711" s="0" t="s">
        <v>31</v>
      </c>
      <c r="E7711" s="10" t="str">
        <f aca="false">IF(D7711="?OLD","!!!","")</f>
        <v>!!!</v>
      </c>
      <c r="F7711" s="11" t="str">
        <f aca="false">IF(OR(E7711="",E7711="!!!"),"",IF(NOT(ISNA(VLOOKUP(E7711,E$1:E7710,1,FALSE()))),"OLD",IF(AND(E7711&lt;&gt;"",E7711&lt;&gt;"!!!"),"NEW","")))</f>
        <v/>
      </c>
      <c r="G7711" s="12" t="str">
        <f aca="false">IF(OR(E7711="",E7711="!!!"),"",IF(OR(J7711=0,AND(J7711=1,K7711=1),AND(J7711=1,I7711="SBJ"),AND(J7711=1,I7711=0)),"?IN_FOCUS",IF(J7711&lt;=2,"?ACTIVATED",IF(J7711&lt;&gt;"","?FAMILIAR",IF(F7711="NEW",IF(ISNA(VLOOKUP(E7711,#REF!,1,FALSE())),"?TYPE_IDENTIFIABLE","?REFERENTIAL"),"_")))))</f>
        <v/>
      </c>
      <c r="H7711" s="13" t="str">
        <f aca="false">IF(J7711&lt;&gt;1,"",IF(I7711="SBJ","CB","?"))</f>
        <v/>
      </c>
      <c r="I7711" s="14" t="str">
        <f aca="false">IF(OR(E7711="",E7711="!!!",F7711="NEW"),"",INDEX(B$2:B7710,-1+SUMPRODUCT(MAX(ROW(E$2:E7710)*(E7711=E$2:E7710)))))</f>
        <v/>
      </c>
      <c r="J7711" s="15" t="str">
        <f aca="true">IF(OR(E7711="",E7711="!!!",F7711="NEW"),"",COUNTBLANK(OFFSET(A$1,,,SUMPRODUCT(MAX(ROW(E$2:E7711)*(E7711=E$2:E7711)))))-COUNTBLANK(OFFSET(A$1,,,SUMPRODUCT(MAX(ROW(E$1:E7710)*(E7711=E$1:E7710))))))</f>
        <v/>
      </c>
      <c r="K7711" s="15" t="str">
        <f aca="false">IF(OR(E7711="",E7711="!!!",F7711="NEW"),"",INDEX(J$1:J7710,SUMPRODUCT(MAX(ROW(E$1:E7710)*(E7711=E$1:E7710)))))</f>
        <v/>
      </c>
      <c r="L7711" s="16"/>
    </row>
    <row r="7712" customFormat="false" ht="12.75" hidden="false" customHeight="false" outlineLevel="0" collapsed="false">
      <c r="A7712" s="9" t="s">
        <v>944</v>
      </c>
      <c r="E7712" s="10" t="str">
        <f aca="false">IF(D7712="?OLD","!!!","")</f>
        <v/>
      </c>
      <c r="F7712" s="11" t="str">
        <f aca="false">IF(OR(E7712="",E7712="!!!"),"",IF(NOT(ISNA(VLOOKUP(E7712,E$1:E7711,1,FALSE()))),"OLD",IF(AND(E7712&lt;&gt;"",E7712&lt;&gt;"!!!"),"NEW","")))</f>
        <v/>
      </c>
      <c r="G7712" s="12" t="str">
        <f aca="false">IF(OR(E7712="",E7712="!!!"),"",IF(OR(J7712=0,AND(J7712=1,K7712=1),AND(J7712=1,I7712="SBJ"),AND(J7712=1,I7712=0)),"?IN_FOCUS",IF(J7712&lt;=2,"?ACTIVATED",IF(J7712&lt;&gt;"","?FAMILIAR",IF(F7712="NEW",IF(ISNA(VLOOKUP(E7712,#REF!,1,FALSE())),"?TYPE_IDENTIFIABLE","?REFERENTIAL"),"_")))))</f>
        <v/>
      </c>
      <c r="H7712" s="13" t="str">
        <f aca="false">IF(J7712&lt;&gt;1,"",IF(I7712="SBJ","CB","?"))</f>
        <v/>
      </c>
      <c r="I7712" s="14" t="str">
        <f aca="false">IF(OR(E7712="",E7712="!!!",F7712="NEW"),"",INDEX(B$2:B7711,-1+SUMPRODUCT(MAX(ROW(E$2:E7711)*(E7712=E$2:E7711)))))</f>
        <v/>
      </c>
      <c r="J7712" s="15" t="str">
        <f aca="true">IF(OR(E7712="",E7712="!!!",F7712="NEW"),"",COUNTBLANK(OFFSET(A$1,,,SUMPRODUCT(MAX(ROW(E$2:E7712)*(E7712=E$2:E7712)))))-COUNTBLANK(OFFSET(A$1,,,SUMPRODUCT(MAX(ROW(E$1:E7711)*(E7712=E$1:E7711))))))</f>
        <v/>
      </c>
      <c r="K7712" s="15" t="str">
        <f aca="false">IF(OR(E7712="",E7712="!!!",F7712="NEW"),"",INDEX(J$1:J7711,SUMPRODUCT(MAX(ROW(E$1:E7711)*(E7712=E$1:E7711)))))</f>
        <v/>
      </c>
      <c r="L7712" s="16"/>
    </row>
    <row r="7713" customFormat="false" ht="12.75" hidden="false" customHeight="false" outlineLevel="0" collapsed="false">
      <c r="A7713" s="9" t="s">
        <v>347</v>
      </c>
      <c r="B7713" s="0" t="s">
        <v>91</v>
      </c>
      <c r="C7713" s="0" t="s">
        <v>30</v>
      </c>
      <c r="D7713" s="0" t="s">
        <v>31</v>
      </c>
      <c r="E7713" s="10" t="str">
        <f aca="false">IF(D7713="?OLD","!!!","")</f>
        <v>!!!</v>
      </c>
      <c r="F7713" s="11" t="str">
        <f aca="false">IF(OR(E7713="",E7713="!!!"),"",IF(NOT(ISNA(VLOOKUP(E7713,E$1:E7712,1,FALSE()))),"OLD",IF(AND(E7713&lt;&gt;"",E7713&lt;&gt;"!!!"),"NEW","")))</f>
        <v/>
      </c>
      <c r="G7713" s="12" t="str">
        <f aca="false">IF(OR(E7713="",E7713="!!!"),"",IF(OR(J7713=0,AND(J7713=1,K7713=1),AND(J7713=1,I7713="SBJ"),AND(J7713=1,I7713=0)),"?IN_FOCUS",IF(J7713&lt;=2,"?ACTIVATED",IF(J7713&lt;&gt;"","?FAMILIAR",IF(F7713="NEW",IF(ISNA(VLOOKUP(E7713,#REF!,1,FALSE())),"?TYPE_IDENTIFIABLE","?REFERENTIAL"),"_")))))</f>
        <v/>
      </c>
      <c r="H7713" s="13" t="str">
        <f aca="false">IF(J7713&lt;&gt;1,"",IF(I7713="SBJ","CB","?"))</f>
        <v/>
      </c>
      <c r="I7713" s="14" t="str">
        <f aca="false">IF(OR(E7713="",E7713="!!!",F7713="NEW"),"",INDEX(B$2:B7712,-1+SUMPRODUCT(MAX(ROW(E$2:E7712)*(E7713=E$2:E7712)))))</f>
        <v/>
      </c>
      <c r="J7713" s="15" t="str">
        <f aca="true">IF(OR(E7713="",E7713="!!!",F7713="NEW"),"",COUNTBLANK(OFFSET(A$1,,,SUMPRODUCT(MAX(ROW(E$2:E7713)*(E7713=E$2:E7713)))))-COUNTBLANK(OFFSET(A$1,,,SUMPRODUCT(MAX(ROW(E$1:E7712)*(E7713=E$1:E7712))))))</f>
        <v/>
      </c>
      <c r="K7713" s="15" t="str">
        <f aca="false">IF(OR(E7713="",E7713="!!!",F7713="NEW"),"",INDEX(J$1:J7712,SUMPRODUCT(MAX(ROW(E$1:E7712)*(E7713=E$1:E7712)))))</f>
        <v/>
      </c>
      <c r="L7713" s="16"/>
    </row>
    <row r="7714" customFormat="false" ht="12.75" hidden="false" customHeight="false" outlineLevel="0" collapsed="false">
      <c r="A7714" s="9" t="s">
        <v>382</v>
      </c>
      <c r="E7714" s="10" t="str">
        <f aca="false">IF(D7714="?OLD","!!!","")</f>
        <v/>
      </c>
      <c r="F7714" s="11" t="str">
        <f aca="false">IF(OR(E7714="",E7714="!!!"),"",IF(NOT(ISNA(VLOOKUP(E7714,E$1:E7713,1,FALSE()))),"OLD",IF(AND(E7714&lt;&gt;"",E7714&lt;&gt;"!!!"),"NEW","")))</f>
        <v/>
      </c>
      <c r="G7714" s="12" t="str">
        <f aca="false">IF(OR(E7714="",E7714="!!!"),"",IF(OR(J7714=0,AND(J7714=1,K7714=1),AND(J7714=1,I7714="SBJ"),AND(J7714=1,I7714=0)),"?IN_FOCUS",IF(J7714&lt;=2,"?ACTIVATED",IF(J7714&lt;&gt;"","?FAMILIAR",IF(F7714="NEW",IF(ISNA(VLOOKUP(E7714,#REF!,1,FALSE())),"?TYPE_IDENTIFIABLE","?REFERENTIAL"),"_")))))</f>
        <v/>
      </c>
      <c r="H7714" s="13" t="str">
        <f aca="false">IF(J7714&lt;&gt;1,"",IF(I7714="SBJ","CB","?"))</f>
        <v/>
      </c>
      <c r="I7714" s="14" t="str">
        <f aca="false">IF(OR(E7714="",E7714="!!!",F7714="NEW"),"",INDEX(B$2:B7713,-1+SUMPRODUCT(MAX(ROW(E$2:E7713)*(E7714=E$2:E7713)))))</f>
        <v/>
      </c>
      <c r="J7714" s="15" t="str">
        <f aca="true">IF(OR(E7714="",E7714="!!!",F7714="NEW"),"",COUNTBLANK(OFFSET(A$1,,,SUMPRODUCT(MAX(ROW(E$2:E7714)*(E7714=E$2:E7714)))))-COUNTBLANK(OFFSET(A$1,,,SUMPRODUCT(MAX(ROW(E$1:E7713)*(E7714=E$1:E7713))))))</f>
        <v/>
      </c>
      <c r="K7714" s="15" t="str">
        <f aca="false">IF(OR(E7714="",E7714="!!!",F7714="NEW"),"",INDEX(J$1:J7713,SUMPRODUCT(MAX(ROW(E$1:E7713)*(E7714=E$1:E7713)))))</f>
        <v/>
      </c>
      <c r="L7714" s="16"/>
    </row>
    <row r="7715" customFormat="false" ht="12.75" hidden="false" customHeight="false" outlineLevel="0" collapsed="false">
      <c r="A7715" s="9" t="s">
        <v>182</v>
      </c>
      <c r="E7715" s="10" t="str">
        <f aca="false">IF(D7715="?OLD","!!!","")</f>
        <v/>
      </c>
      <c r="F7715" s="11" t="str">
        <f aca="false">IF(OR(E7715="",E7715="!!!"),"",IF(NOT(ISNA(VLOOKUP(E7715,E$1:E7714,1,FALSE()))),"OLD",IF(AND(E7715&lt;&gt;"",E7715&lt;&gt;"!!!"),"NEW","")))</f>
        <v/>
      </c>
      <c r="G7715" s="12" t="str">
        <f aca="false">IF(OR(E7715="",E7715="!!!"),"",IF(OR(J7715=0,AND(J7715=1,K7715=1),AND(J7715=1,I7715="SBJ"),AND(J7715=1,I7715=0)),"?IN_FOCUS",IF(J7715&lt;=2,"?ACTIVATED",IF(J7715&lt;&gt;"","?FAMILIAR",IF(F7715="NEW",IF(ISNA(VLOOKUP(E7715,#REF!,1,FALSE())),"?TYPE_IDENTIFIABLE","?REFERENTIAL"),"_")))))</f>
        <v/>
      </c>
      <c r="H7715" s="13" t="str">
        <f aca="false">IF(J7715&lt;&gt;1,"",IF(I7715="SBJ","CB","?"))</f>
        <v/>
      </c>
      <c r="I7715" s="14" t="str">
        <f aca="false">IF(OR(E7715="",E7715="!!!",F7715="NEW"),"",INDEX(B$2:B7714,-1+SUMPRODUCT(MAX(ROW(E$2:E7714)*(E7715=E$2:E7714)))))</f>
        <v/>
      </c>
      <c r="J7715" s="15" t="str">
        <f aca="true">IF(OR(E7715="",E7715="!!!",F7715="NEW"),"",COUNTBLANK(OFFSET(A$1,,,SUMPRODUCT(MAX(ROW(E$2:E7715)*(E7715=E$2:E7715)))))-COUNTBLANK(OFFSET(A$1,,,SUMPRODUCT(MAX(ROW(E$1:E7714)*(E7715=E$1:E7714))))))</f>
        <v/>
      </c>
      <c r="K7715" s="15" t="str">
        <f aca="false">IF(OR(E7715="",E7715="!!!",F7715="NEW"),"",INDEX(J$1:J7714,SUMPRODUCT(MAX(ROW(E$1:E7714)*(E7715=E$1:E7714)))))</f>
        <v/>
      </c>
      <c r="L7715" s="16"/>
    </row>
    <row r="7716" customFormat="false" ht="12.75" hidden="false" customHeight="false" outlineLevel="0" collapsed="false">
      <c r="A7716" s="9" t="s">
        <v>780</v>
      </c>
      <c r="E7716" s="10" t="str">
        <f aca="false">IF(D7716="?OLD","!!!","")</f>
        <v/>
      </c>
      <c r="F7716" s="11" t="str">
        <f aca="false">IF(OR(E7716="",E7716="!!!"),"",IF(NOT(ISNA(VLOOKUP(E7716,E$1:E7715,1,FALSE()))),"OLD",IF(AND(E7716&lt;&gt;"",E7716&lt;&gt;"!!!"),"NEW","")))</f>
        <v/>
      </c>
      <c r="G7716" s="12" t="str">
        <f aca="false">IF(OR(E7716="",E7716="!!!"),"",IF(OR(J7716=0,AND(J7716=1,K7716=1),AND(J7716=1,I7716="SBJ"),AND(J7716=1,I7716=0)),"?IN_FOCUS",IF(J7716&lt;=2,"?ACTIVATED",IF(J7716&lt;&gt;"","?FAMILIAR",IF(F7716="NEW",IF(ISNA(VLOOKUP(E7716,#REF!,1,FALSE())),"?TYPE_IDENTIFIABLE","?REFERENTIAL"),"_")))))</f>
        <v/>
      </c>
      <c r="H7716" s="13" t="str">
        <f aca="false">IF(J7716&lt;&gt;1,"",IF(I7716="SBJ","CB","?"))</f>
        <v/>
      </c>
      <c r="I7716" s="14" t="str">
        <f aca="false">IF(OR(E7716="",E7716="!!!",F7716="NEW"),"",INDEX(B$2:B7715,-1+SUMPRODUCT(MAX(ROW(E$2:E7715)*(E7716=E$2:E7715)))))</f>
        <v/>
      </c>
      <c r="J7716" s="15" t="str">
        <f aca="true">IF(OR(E7716="",E7716="!!!",F7716="NEW"),"",COUNTBLANK(OFFSET(A$1,,,SUMPRODUCT(MAX(ROW(E$2:E7716)*(E7716=E$2:E7716)))))-COUNTBLANK(OFFSET(A$1,,,SUMPRODUCT(MAX(ROW(E$1:E7715)*(E7716=E$1:E7715))))))</f>
        <v/>
      </c>
      <c r="K7716" s="15" t="str">
        <f aca="false">IF(OR(E7716="",E7716="!!!",F7716="NEW"),"",INDEX(J$1:J7715,SUMPRODUCT(MAX(ROW(E$1:E7715)*(E7716=E$1:E7715)))))</f>
        <v/>
      </c>
      <c r="L7716" s="16"/>
    </row>
    <row r="7717" customFormat="false" ht="12.75" hidden="false" customHeight="false" outlineLevel="0" collapsed="false">
      <c r="A7717" s="9" t="s">
        <v>465</v>
      </c>
      <c r="E7717" s="10" t="str">
        <f aca="false">IF(D7717="?OLD","!!!","")</f>
        <v/>
      </c>
      <c r="F7717" s="11" t="str">
        <f aca="false">IF(OR(E7717="",E7717="!!!"),"",IF(NOT(ISNA(VLOOKUP(E7717,E$1:E7716,1,FALSE()))),"OLD",IF(AND(E7717&lt;&gt;"",E7717&lt;&gt;"!!!"),"NEW","")))</f>
        <v/>
      </c>
      <c r="G7717" s="12" t="str">
        <f aca="false">IF(OR(E7717="",E7717="!!!"),"",IF(OR(J7717=0,AND(J7717=1,K7717=1),AND(J7717=1,I7717="SBJ"),AND(J7717=1,I7717=0)),"?IN_FOCUS",IF(J7717&lt;=2,"?ACTIVATED",IF(J7717&lt;&gt;"","?FAMILIAR",IF(F7717="NEW",IF(ISNA(VLOOKUP(E7717,#REF!,1,FALSE())),"?TYPE_IDENTIFIABLE","?REFERENTIAL"),"_")))))</f>
        <v/>
      </c>
      <c r="H7717" s="13" t="str">
        <f aca="false">IF(J7717&lt;&gt;1,"",IF(I7717="SBJ","CB","?"))</f>
        <v/>
      </c>
      <c r="I7717" s="14" t="str">
        <f aca="false">IF(OR(E7717="",E7717="!!!",F7717="NEW"),"",INDEX(B$2:B7716,-1+SUMPRODUCT(MAX(ROW(E$2:E7716)*(E7717=E$2:E7716)))))</f>
        <v/>
      </c>
      <c r="J7717" s="15" t="str">
        <f aca="true">IF(OR(E7717="",E7717="!!!",F7717="NEW"),"",COUNTBLANK(OFFSET(A$1,,,SUMPRODUCT(MAX(ROW(E$2:E7717)*(E7717=E$2:E7717)))))-COUNTBLANK(OFFSET(A$1,,,SUMPRODUCT(MAX(ROW(E$1:E7716)*(E7717=E$1:E7716))))))</f>
        <v/>
      </c>
      <c r="K7717" s="15" t="str">
        <f aca="false">IF(OR(E7717="",E7717="!!!",F7717="NEW"),"",INDEX(J$1:J7716,SUMPRODUCT(MAX(ROW(E$1:E7716)*(E7717=E$1:E7716)))))</f>
        <v/>
      </c>
      <c r="L7717" s="16"/>
    </row>
    <row r="7718" customFormat="false" ht="12.75" hidden="false" customHeight="false" outlineLevel="0" collapsed="false">
      <c r="A7718" s="9" t="s">
        <v>71</v>
      </c>
      <c r="E7718" s="10" t="str">
        <f aca="false">IF(D7718="?OLD","!!!","")</f>
        <v/>
      </c>
      <c r="F7718" s="11" t="str">
        <f aca="false">IF(OR(E7718="",E7718="!!!"),"",IF(NOT(ISNA(VLOOKUP(E7718,E$1:E7717,1,FALSE()))),"OLD",IF(AND(E7718&lt;&gt;"",E7718&lt;&gt;"!!!"),"NEW","")))</f>
        <v/>
      </c>
      <c r="G7718" s="12" t="str">
        <f aca="false">IF(OR(E7718="",E7718="!!!"),"",IF(OR(J7718=0,AND(J7718=1,K7718=1),AND(J7718=1,I7718="SBJ"),AND(J7718=1,I7718=0)),"?IN_FOCUS",IF(J7718&lt;=2,"?ACTIVATED",IF(J7718&lt;&gt;"","?FAMILIAR",IF(F7718="NEW",IF(ISNA(VLOOKUP(E7718,#REF!,1,FALSE())),"?TYPE_IDENTIFIABLE","?REFERENTIAL"),"_")))))</f>
        <v/>
      </c>
      <c r="H7718" s="13" t="str">
        <f aca="false">IF(J7718&lt;&gt;1,"",IF(I7718="SBJ","CB","?"))</f>
        <v/>
      </c>
      <c r="I7718" s="14" t="str">
        <f aca="false">IF(OR(E7718="",E7718="!!!",F7718="NEW"),"",INDEX(B$2:B7717,-1+SUMPRODUCT(MAX(ROW(E$2:E7717)*(E7718=E$2:E7717)))))</f>
        <v/>
      </c>
      <c r="J7718" s="15" t="str">
        <f aca="true">IF(OR(E7718="",E7718="!!!",F7718="NEW"),"",COUNTBLANK(OFFSET(A$1,,,SUMPRODUCT(MAX(ROW(E$2:E7718)*(E7718=E$2:E7718)))))-COUNTBLANK(OFFSET(A$1,,,SUMPRODUCT(MAX(ROW(E$1:E7717)*(E7718=E$1:E7717))))))</f>
        <v/>
      </c>
      <c r="K7718" s="15" t="str">
        <f aca="false">IF(OR(E7718="",E7718="!!!",F7718="NEW"),"",INDEX(J$1:J7717,SUMPRODUCT(MAX(ROW(E$1:E7717)*(E7718=E$1:E7717)))))</f>
        <v/>
      </c>
      <c r="L7718" s="16"/>
    </row>
    <row r="7719" customFormat="false" ht="12.75" hidden="false" customHeight="false" outlineLevel="0" collapsed="false">
      <c r="A7719" s="9" t="s">
        <v>2056</v>
      </c>
      <c r="E7719" s="10" t="str">
        <f aca="false">IF(D7719="?OLD","!!!","")</f>
        <v/>
      </c>
      <c r="F7719" s="11" t="str">
        <f aca="false">IF(OR(E7719="",E7719="!!!"),"",IF(NOT(ISNA(VLOOKUP(E7719,E$1:E7718,1,FALSE()))),"OLD",IF(AND(E7719&lt;&gt;"",E7719&lt;&gt;"!!!"),"NEW","")))</f>
        <v/>
      </c>
      <c r="G7719" s="12" t="str">
        <f aca="false">IF(OR(E7719="",E7719="!!!"),"",IF(OR(J7719=0,AND(J7719=1,K7719=1),AND(J7719=1,I7719="SBJ"),AND(J7719=1,I7719=0)),"?IN_FOCUS",IF(J7719&lt;=2,"?ACTIVATED",IF(J7719&lt;&gt;"","?FAMILIAR",IF(F7719="NEW",IF(ISNA(VLOOKUP(E7719,#REF!,1,FALSE())),"?TYPE_IDENTIFIABLE","?REFERENTIAL"),"_")))))</f>
        <v/>
      </c>
      <c r="H7719" s="13" t="str">
        <f aca="false">IF(J7719&lt;&gt;1,"",IF(I7719="SBJ","CB","?"))</f>
        <v/>
      </c>
      <c r="I7719" s="14" t="str">
        <f aca="false">IF(OR(E7719="",E7719="!!!",F7719="NEW"),"",INDEX(B$2:B7718,-1+SUMPRODUCT(MAX(ROW(E$2:E7718)*(E7719=E$2:E7718)))))</f>
        <v/>
      </c>
      <c r="J7719" s="15" t="str">
        <f aca="true">IF(OR(E7719="",E7719="!!!",F7719="NEW"),"",COUNTBLANK(OFFSET(A$1,,,SUMPRODUCT(MAX(ROW(E$2:E7719)*(E7719=E$2:E7719)))))-COUNTBLANK(OFFSET(A$1,,,SUMPRODUCT(MAX(ROW(E$1:E7718)*(E7719=E$1:E7718))))))</f>
        <v/>
      </c>
      <c r="K7719" s="15" t="str">
        <f aca="false">IF(OR(E7719="",E7719="!!!",F7719="NEW"),"",INDEX(J$1:J7718,SUMPRODUCT(MAX(ROW(E$1:E7718)*(E7719=E$1:E7718)))))</f>
        <v/>
      </c>
      <c r="L7719" s="16"/>
    </row>
    <row r="7720" customFormat="false" ht="12.75" hidden="false" customHeight="false" outlineLevel="0" collapsed="false">
      <c r="A7720" s="9" t="s">
        <v>2057</v>
      </c>
      <c r="B7720" s="0" t="s">
        <v>23</v>
      </c>
      <c r="C7720" s="0" t="s">
        <v>54</v>
      </c>
      <c r="D7720" s="0" t="s">
        <v>31</v>
      </c>
      <c r="E7720" s="10" t="str">
        <f aca="false">IF(D7720="?OLD","!!!","")</f>
        <v>!!!</v>
      </c>
      <c r="F7720" s="11" t="str">
        <f aca="false">IF(OR(E7720="",E7720="!!!"),"",IF(NOT(ISNA(VLOOKUP(E7720,E$1:E7719,1,FALSE()))),"OLD",IF(AND(E7720&lt;&gt;"",E7720&lt;&gt;"!!!"),"NEW","")))</f>
        <v/>
      </c>
      <c r="G7720" s="12" t="str">
        <f aca="false">IF(OR(E7720="",E7720="!!!"),"",IF(OR(J7720=0,AND(J7720=1,K7720=1),AND(J7720=1,I7720="SBJ"),AND(J7720=1,I7720=0)),"?IN_FOCUS",IF(J7720&lt;=2,"?ACTIVATED",IF(J7720&lt;&gt;"","?FAMILIAR",IF(F7720="NEW",IF(ISNA(VLOOKUP(E7720,#REF!,1,FALSE())),"?TYPE_IDENTIFIABLE","?REFERENTIAL"),"_")))))</f>
        <v/>
      </c>
      <c r="H7720" s="13" t="str">
        <f aca="false">IF(J7720&lt;&gt;1,"",IF(I7720="SBJ","CB","?"))</f>
        <v/>
      </c>
      <c r="I7720" s="14" t="str">
        <f aca="false">IF(OR(E7720="",E7720="!!!",F7720="NEW"),"",INDEX(B$2:B7719,-1+SUMPRODUCT(MAX(ROW(E$2:E7719)*(E7720=E$2:E7719)))))</f>
        <v/>
      </c>
      <c r="J7720" s="15" t="str">
        <f aca="true">IF(OR(E7720="",E7720="!!!",F7720="NEW"),"",COUNTBLANK(OFFSET(A$1,,,SUMPRODUCT(MAX(ROW(E$2:E7720)*(E7720=E$2:E7720)))))-COUNTBLANK(OFFSET(A$1,,,SUMPRODUCT(MAX(ROW(E$1:E7719)*(E7720=E$1:E7719))))))</f>
        <v/>
      </c>
      <c r="K7720" s="15" t="str">
        <f aca="false">IF(OR(E7720="",E7720="!!!",F7720="NEW"),"",INDEX(J$1:J7719,SUMPRODUCT(MAX(ROW(E$1:E7719)*(E7720=E$1:E7719)))))</f>
        <v/>
      </c>
      <c r="L7720" s="16"/>
    </row>
    <row r="7721" customFormat="false" ht="12.75" hidden="false" customHeight="false" outlineLevel="0" collapsed="false">
      <c r="A7721" s="9" t="s">
        <v>261</v>
      </c>
      <c r="E7721" s="10" t="str">
        <f aca="false">IF(D7721="?OLD","!!!","")</f>
        <v/>
      </c>
      <c r="F7721" s="11" t="str">
        <f aca="false">IF(OR(E7721="",E7721="!!!"),"",IF(NOT(ISNA(VLOOKUP(E7721,E$1:E7720,1,FALSE()))),"OLD",IF(AND(E7721&lt;&gt;"",E7721&lt;&gt;"!!!"),"NEW","")))</f>
        <v/>
      </c>
      <c r="G7721" s="12" t="str">
        <f aca="false">IF(OR(E7721="",E7721="!!!"),"",IF(OR(J7721=0,AND(J7721=1,K7721=1),AND(J7721=1,I7721="SBJ"),AND(J7721=1,I7721=0)),"?IN_FOCUS",IF(J7721&lt;=2,"?ACTIVATED",IF(J7721&lt;&gt;"","?FAMILIAR",IF(F7721="NEW",IF(ISNA(VLOOKUP(E7721,#REF!,1,FALSE())),"?TYPE_IDENTIFIABLE","?REFERENTIAL"),"_")))))</f>
        <v/>
      </c>
      <c r="H7721" s="13" t="str">
        <f aca="false">IF(J7721&lt;&gt;1,"",IF(I7721="SBJ","CB","?"))</f>
        <v/>
      </c>
      <c r="I7721" s="14" t="str">
        <f aca="false">IF(OR(E7721="",E7721="!!!",F7721="NEW"),"",INDEX(B$2:B7720,-1+SUMPRODUCT(MAX(ROW(E$2:E7720)*(E7721=E$2:E7720)))))</f>
        <v/>
      </c>
      <c r="J7721" s="15" t="str">
        <f aca="true">IF(OR(E7721="",E7721="!!!",F7721="NEW"),"",COUNTBLANK(OFFSET(A$1,,,SUMPRODUCT(MAX(ROW(E$2:E7721)*(E7721=E$2:E7721)))))-COUNTBLANK(OFFSET(A$1,,,SUMPRODUCT(MAX(ROW(E$1:E7720)*(E7721=E$1:E7720))))))</f>
        <v/>
      </c>
      <c r="K7721" s="15" t="str">
        <f aca="false">IF(OR(E7721="",E7721="!!!",F7721="NEW"),"",INDEX(J$1:J7720,SUMPRODUCT(MAX(ROW(E$1:E7720)*(E7721=E$1:E7720)))))</f>
        <v/>
      </c>
      <c r="L7721" s="16"/>
    </row>
    <row r="7722" customFormat="false" ht="12.75" hidden="false" customHeight="false" outlineLevel="0" collapsed="false">
      <c r="A7722" s="9" t="s">
        <v>40</v>
      </c>
      <c r="E7722" s="10" t="str">
        <f aca="false">IF(D7722="?OLD","!!!","")</f>
        <v/>
      </c>
      <c r="F7722" s="11" t="str">
        <f aca="false">IF(OR(E7722="",E7722="!!!"),"",IF(NOT(ISNA(VLOOKUP(E7722,E$1:E7721,1,FALSE()))),"OLD",IF(AND(E7722&lt;&gt;"",E7722&lt;&gt;"!!!"),"NEW","")))</f>
        <v/>
      </c>
      <c r="G7722" s="12" t="str">
        <f aca="false">IF(OR(E7722="",E7722="!!!"),"",IF(OR(J7722=0,AND(J7722=1,K7722=1),AND(J7722=1,I7722="SBJ"),AND(J7722=1,I7722=0)),"?IN_FOCUS",IF(J7722&lt;=2,"?ACTIVATED",IF(J7722&lt;&gt;"","?FAMILIAR",IF(F7722="NEW",IF(ISNA(VLOOKUP(E7722,#REF!,1,FALSE())),"?TYPE_IDENTIFIABLE","?REFERENTIAL"),"_")))))</f>
        <v/>
      </c>
      <c r="H7722" s="13" t="str">
        <f aca="false">IF(J7722&lt;&gt;1,"",IF(I7722="SBJ","CB","?"))</f>
        <v/>
      </c>
      <c r="I7722" s="14" t="str">
        <f aca="false">IF(OR(E7722="",E7722="!!!",F7722="NEW"),"",INDEX(B$2:B7721,-1+SUMPRODUCT(MAX(ROW(E$2:E7721)*(E7722=E$2:E7721)))))</f>
        <v/>
      </c>
      <c r="J7722" s="15" t="str">
        <f aca="true">IF(OR(E7722="",E7722="!!!",F7722="NEW"),"",COUNTBLANK(OFFSET(A$1,,,SUMPRODUCT(MAX(ROW(E$2:E7722)*(E7722=E$2:E7722)))))-COUNTBLANK(OFFSET(A$1,,,SUMPRODUCT(MAX(ROW(E$1:E7721)*(E7722=E$1:E7721))))))</f>
        <v/>
      </c>
      <c r="K7722" s="15" t="str">
        <f aca="false">IF(OR(E7722="",E7722="!!!",F7722="NEW"),"",INDEX(J$1:J7721,SUMPRODUCT(MAX(ROW(E$1:E7721)*(E7722=E$1:E7721)))))</f>
        <v/>
      </c>
      <c r="L7722" s="16"/>
    </row>
    <row r="7723" customFormat="false" ht="12.75" hidden="false" customHeight="false" outlineLevel="0" collapsed="false">
      <c r="A7723" s="9" t="s">
        <v>71</v>
      </c>
      <c r="E7723" s="10" t="str">
        <f aca="false">IF(D7723="?OLD","!!!","")</f>
        <v/>
      </c>
      <c r="F7723" s="11" t="str">
        <f aca="false">IF(OR(E7723="",E7723="!!!"),"",IF(NOT(ISNA(VLOOKUP(E7723,E$1:E7722,1,FALSE()))),"OLD",IF(AND(E7723&lt;&gt;"",E7723&lt;&gt;"!!!"),"NEW","")))</f>
        <v/>
      </c>
      <c r="G7723" s="12" t="str">
        <f aca="false">IF(OR(E7723="",E7723="!!!"),"",IF(OR(J7723=0,AND(J7723=1,K7723=1),AND(J7723=1,I7723="SBJ"),AND(J7723=1,I7723=0)),"?IN_FOCUS",IF(J7723&lt;=2,"?ACTIVATED",IF(J7723&lt;&gt;"","?FAMILIAR",IF(F7723="NEW",IF(ISNA(VLOOKUP(E7723,#REF!,1,FALSE())),"?TYPE_IDENTIFIABLE","?REFERENTIAL"),"_")))))</f>
        <v/>
      </c>
      <c r="H7723" s="13" t="str">
        <f aca="false">IF(J7723&lt;&gt;1,"",IF(I7723="SBJ","CB","?"))</f>
        <v/>
      </c>
      <c r="I7723" s="14" t="str">
        <f aca="false">IF(OR(E7723="",E7723="!!!",F7723="NEW"),"",INDEX(B$2:B7722,-1+SUMPRODUCT(MAX(ROW(E$2:E7722)*(E7723=E$2:E7722)))))</f>
        <v/>
      </c>
      <c r="J7723" s="15" t="str">
        <f aca="true">IF(OR(E7723="",E7723="!!!",F7723="NEW"),"",COUNTBLANK(OFFSET(A$1,,,SUMPRODUCT(MAX(ROW(E$2:E7723)*(E7723=E$2:E7723)))))-COUNTBLANK(OFFSET(A$1,,,SUMPRODUCT(MAX(ROW(E$1:E7722)*(E7723=E$1:E7722))))))</f>
        <v/>
      </c>
      <c r="K7723" s="15" t="str">
        <f aca="false">IF(OR(E7723="",E7723="!!!",F7723="NEW"),"",INDEX(J$1:J7722,SUMPRODUCT(MAX(ROW(E$1:E7722)*(E7723=E$1:E7722)))))</f>
        <v/>
      </c>
      <c r="L7723" s="16"/>
    </row>
    <row r="7724" customFormat="false" ht="12.75" hidden="false" customHeight="false" outlineLevel="0" collapsed="false">
      <c r="A7724" s="9" t="s">
        <v>713</v>
      </c>
      <c r="B7724" s="0" t="s">
        <v>201</v>
      </c>
      <c r="C7724" s="0" t="s">
        <v>54</v>
      </c>
      <c r="D7724" s="0" t="s">
        <v>31</v>
      </c>
      <c r="E7724" s="10" t="str">
        <f aca="false">IF(D7724="?OLD","!!!","")</f>
        <v>!!!</v>
      </c>
      <c r="F7724" s="11" t="str">
        <f aca="false">IF(OR(E7724="",E7724="!!!"),"",IF(NOT(ISNA(VLOOKUP(E7724,E$1:E7723,1,FALSE()))),"OLD",IF(AND(E7724&lt;&gt;"",E7724&lt;&gt;"!!!"),"NEW","")))</f>
        <v/>
      </c>
      <c r="G7724" s="12" t="str">
        <f aca="false">IF(OR(E7724="",E7724="!!!"),"",IF(OR(J7724=0,AND(J7724=1,K7724=1),AND(J7724=1,I7724="SBJ"),AND(J7724=1,I7724=0)),"?IN_FOCUS",IF(J7724&lt;=2,"?ACTIVATED",IF(J7724&lt;&gt;"","?FAMILIAR",IF(F7724="NEW",IF(ISNA(VLOOKUP(E7724,#REF!,1,FALSE())),"?TYPE_IDENTIFIABLE","?REFERENTIAL"),"_")))))</f>
        <v/>
      </c>
      <c r="H7724" s="13" t="str">
        <f aca="false">IF(J7724&lt;&gt;1,"",IF(I7724="SBJ","CB","?"))</f>
        <v/>
      </c>
      <c r="I7724" s="14" t="str">
        <f aca="false">IF(OR(E7724="",E7724="!!!",F7724="NEW"),"",INDEX(B$2:B7723,-1+SUMPRODUCT(MAX(ROW(E$2:E7723)*(E7724=E$2:E7723)))))</f>
        <v/>
      </c>
      <c r="J7724" s="15" t="str">
        <f aca="true">IF(OR(E7724="",E7724="!!!",F7724="NEW"),"",COUNTBLANK(OFFSET(A$1,,,SUMPRODUCT(MAX(ROW(E$2:E7724)*(E7724=E$2:E7724)))))-COUNTBLANK(OFFSET(A$1,,,SUMPRODUCT(MAX(ROW(E$1:E7723)*(E7724=E$1:E7723))))))</f>
        <v/>
      </c>
      <c r="K7724" s="15" t="str">
        <f aca="false">IF(OR(E7724="",E7724="!!!",F7724="NEW"),"",INDEX(J$1:J7723,SUMPRODUCT(MAX(ROW(E$1:E7723)*(E7724=E$1:E7723)))))</f>
        <v/>
      </c>
      <c r="L7724" s="16"/>
    </row>
    <row r="7725" customFormat="false" ht="12.75" hidden="false" customHeight="false" outlineLevel="0" collapsed="false">
      <c r="A7725" s="9" t="s">
        <v>2058</v>
      </c>
      <c r="E7725" s="10" t="str">
        <f aca="false">IF(D7725="?OLD","!!!","")</f>
        <v/>
      </c>
      <c r="F7725" s="11" t="str">
        <f aca="false">IF(OR(E7725="",E7725="!!!"),"",IF(NOT(ISNA(VLOOKUP(E7725,E$1:E7724,1,FALSE()))),"OLD",IF(AND(E7725&lt;&gt;"",E7725&lt;&gt;"!!!"),"NEW","")))</f>
        <v/>
      </c>
      <c r="G7725" s="12" t="str">
        <f aca="false">IF(OR(E7725="",E7725="!!!"),"",IF(OR(J7725=0,AND(J7725=1,K7725=1),AND(J7725=1,I7725="SBJ"),AND(J7725=1,I7725=0)),"?IN_FOCUS",IF(J7725&lt;=2,"?ACTIVATED",IF(J7725&lt;&gt;"","?FAMILIAR",IF(F7725="NEW",IF(ISNA(VLOOKUP(E7725,#REF!,1,FALSE())),"?TYPE_IDENTIFIABLE","?REFERENTIAL"),"_")))))</f>
        <v/>
      </c>
      <c r="H7725" s="13" t="str">
        <f aca="false">IF(J7725&lt;&gt;1,"",IF(I7725="SBJ","CB","?"))</f>
        <v/>
      </c>
      <c r="I7725" s="14" t="str">
        <f aca="false">IF(OR(E7725="",E7725="!!!",F7725="NEW"),"",INDEX(B$2:B7724,-1+SUMPRODUCT(MAX(ROW(E$2:E7724)*(E7725=E$2:E7724)))))</f>
        <v/>
      </c>
      <c r="J7725" s="15" t="str">
        <f aca="true">IF(OR(E7725="",E7725="!!!",F7725="NEW"),"",COUNTBLANK(OFFSET(A$1,,,SUMPRODUCT(MAX(ROW(E$2:E7725)*(E7725=E$2:E7725)))))-COUNTBLANK(OFFSET(A$1,,,SUMPRODUCT(MAX(ROW(E$1:E7724)*(E7725=E$1:E7724))))))</f>
        <v/>
      </c>
      <c r="K7725" s="15" t="str">
        <f aca="false">IF(OR(E7725="",E7725="!!!",F7725="NEW"),"",INDEX(J$1:J7724,SUMPRODUCT(MAX(ROW(E$1:E7724)*(E7725=E$1:E7724)))))</f>
        <v/>
      </c>
      <c r="L7725" s="16"/>
    </row>
    <row r="7726" customFormat="false" ht="12.75" hidden="false" customHeight="false" outlineLevel="0" collapsed="false">
      <c r="A7726" s="9" t="s">
        <v>15</v>
      </c>
      <c r="E7726" s="10" t="str">
        <f aca="false">IF(D7726="?OLD","!!!","")</f>
        <v/>
      </c>
      <c r="F7726" s="11" t="str">
        <f aca="false">IF(OR(E7726="",E7726="!!!"),"",IF(NOT(ISNA(VLOOKUP(E7726,E$1:E7725,1,FALSE()))),"OLD",IF(AND(E7726&lt;&gt;"",E7726&lt;&gt;"!!!"),"NEW","")))</f>
        <v/>
      </c>
      <c r="G7726" s="12" t="str">
        <f aca="false">IF(OR(E7726="",E7726="!!!"),"",IF(OR(J7726=0,AND(J7726=1,K7726=1),AND(J7726=1,I7726="SBJ"),AND(J7726=1,I7726=0)),"?IN_FOCUS",IF(J7726&lt;=2,"?ACTIVATED",IF(J7726&lt;&gt;"","?FAMILIAR",IF(F7726="NEW",IF(ISNA(VLOOKUP(E7726,#REF!,1,FALSE())),"?TYPE_IDENTIFIABLE","?REFERENTIAL"),"_")))))</f>
        <v/>
      </c>
      <c r="H7726" s="13" t="str">
        <f aca="false">IF(J7726&lt;&gt;1,"",IF(I7726="SBJ","CB","?"))</f>
        <v/>
      </c>
      <c r="I7726" s="14" t="str">
        <f aca="false">IF(OR(E7726="",E7726="!!!",F7726="NEW"),"",INDEX(B$2:B7725,-1+SUMPRODUCT(MAX(ROW(E$2:E7725)*(E7726=E$2:E7725)))))</f>
        <v/>
      </c>
      <c r="J7726" s="15" t="str">
        <f aca="true">IF(OR(E7726="",E7726="!!!",F7726="NEW"),"",COUNTBLANK(OFFSET(A$1,,,SUMPRODUCT(MAX(ROW(E$2:E7726)*(E7726=E$2:E7726)))))-COUNTBLANK(OFFSET(A$1,,,SUMPRODUCT(MAX(ROW(E$1:E7725)*(E7726=E$1:E7725))))))</f>
        <v/>
      </c>
      <c r="K7726" s="15" t="str">
        <f aca="false">IF(OR(E7726="",E7726="!!!",F7726="NEW"),"",INDEX(J$1:J7725,SUMPRODUCT(MAX(ROW(E$1:E7725)*(E7726=E$1:E7725)))))</f>
        <v/>
      </c>
      <c r="L7726" s="16"/>
    </row>
    <row r="7727" customFormat="false" ht="12.75" hidden="false" customHeight="false" outlineLevel="0" collapsed="false">
      <c r="A7727" s="9" t="s">
        <v>2053</v>
      </c>
      <c r="E7727" s="10" t="str">
        <f aca="false">IF(D7727="?OLD","!!!","")</f>
        <v/>
      </c>
      <c r="F7727" s="11" t="str">
        <f aca="false">IF(OR(E7727="",E7727="!!!"),"",IF(NOT(ISNA(VLOOKUP(E7727,E$1:E7726,1,FALSE()))),"OLD",IF(AND(E7727&lt;&gt;"",E7727&lt;&gt;"!!!"),"NEW","")))</f>
        <v/>
      </c>
      <c r="G7727" s="12" t="str">
        <f aca="false">IF(OR(E7727="",E7727="!!!"),"",IF(OR(J7727=0,AND(J7727=1,K7727=1),AND(J7727=1,I7727="SBJ"),AND(J7727=1,I7727=0)),"?IN_FOCUS",IF(J7727&lt;=2,"?ACTIVATED",IF(J7727&lt;&gt;"","?FAMILIAR",IF(F7727="NEW",IF(ISNA(VLOOKUP(E7727,#REF!,1,FALSE())),"?TYPE_IDENTIFIABLE","?REFERENTIAL"),"_")))))</f>
        <v/>
      </c>
      <c r="H7727" s="13" t="str">
        <f aca="false">IF(J7727&lt;&gt;1,"",IF(I7727="SBJ","CB","?"))</f>
        <v/>
      </c>
      <c r="I7727" s="14" t="str">
        <f aca="false">IF(OR(E7727="",E7727="!!!",F7727="NEW"),"",INDEX(B$2:B7726,-1+SUMPRODUCT(MAX(ROW(E$2:E7726)*(E7727=E$2:E7726)))))</f>
        <v/>
      </c>
      <c r="J7727" s="15" t="str">
        <f aca="true">IF(OR(E7727="",E7727="!!!",F7727="NEW"),"",COUNTBLANK(OFFSET(A$1,,,SUMPRODUCT(MAX(ROW(E$2:E7727)*(E7727=E$2:E7727)))))-COUNTBLANK(OFFSET(A$1,,,SUMPRODUCT(MAX(ROW(E$1:E7726)*(E7727=E$1:E7726))))))</f>
        <v/>
      </c>
      <c r="K7727" s="15" t="str">
        <f aca="false">IF(OR(E7727="",E7727="!!!",F7727="NEW"),"",INDEX(J$1:J7726,SUMPRODUCT(MAX(ROW(E$1:E7726)*(E7727=E$1:E7726)))))</f>
        <v/>
      </c>
      <c r="L7727" s="16"/>
    </row>
    <row r="7728" customFormat="false" ht="12.75" hidden="false" customHeight="false" outlineLevel="0" collapsed="false">
      <c r="A7728" s="9" t="s">
        <v>350</v>
      </c>
      <c r="B7728" s="0" t="s">
        <v>151</v>
      </c>
      <c r="C7728" s="0" t="s">
        <v>30</v>
      </c>
      <c r="D7728" s="0" t="s">
        <v>31</v>
      </c>
      <c r="E7728" s="10" t="str">
        <f aca="false">IF(D7728="?OLD","!!!","")</f>
        <v>!!!</v>
      </c>
      <c r="F7728" s="11" t="str">
        <f aca="false">IF(OR(E7728="",E7728="!!!"),"",IF(NOT(ISNA(VLOOKUP(E7728,E$1:E7727,1,FALSE()))),"OLD",IF(AND(E7728&lt;&gt;"",E7728&lt;&gt;"!!!"),"NEW","")))</f>
        <v/>
      </c>
      <c r="G7728" s="12" t="str">
        <f aca="false">IF(OR(E7728="",E7728="!!!"),"",IF(OR(J7728=0,AND(J7728=1,K7728=1),AND(J7728=1,I7728="SBJ"),AND(J7728=1,I7728=0)),"?IN_FOCUS",IF(J7728&lt;=2,"?ACTIVATED",IF(J7728&lt;&gt;"","?FAMILIAR",IF(F7728="NEW",IF(ISNA(VLOOKUP(E7728,#REF!,1,FALSE())),"?TYPE_IDENTIFIABLE","?REFERENTIAL"),"_")))))</f>
        <v/>
      </c>
      <c r="H7728" s="13" t="str">
        <f aca="false">IF(J7728&lt;&gt;1,"",IF(I7728="SBJ","CB","?"))</f>
        <v/>
      </c>
      <c r="I7728" s="14" t="str">
        <f aca="false">IF(OR(E7728="",E7728="!!!",F7728="NEW"),"",INDEX(B$2:B7727,-1+SUMPRODUCT(MAX(ROW(E$2:E7727)*(E7728=E$2:E7727)))))</f>
        <v/>
      </c>
      <c r="J7728" s="15" t="str">
        <f aca="true">IF(OR(E7728="",E7728="!!!",F7728="NEW"),"",COUNTBLANK(OFFSET(A$1,,,SUMPRODUCT(MAX(ROW(E$2:E7728)*(E7728=E$2:E7728)))))-COUNTBLANK(OFFSET(A$1,,,SUMPRODUCT(MAX(ROW(E$1:E7727)*(E7728=E$1:E7727))))))</f>
        <v/>
      </c>
      <c r="K7728" s="15" t="str">
        <f aca="false">IF(OR(E7728="",E7728="!!!",F7728="NEW"),"",INDEX(J$1:J7727,SUMPRODUCT(MAX(ROW(E$1:E7727)*(E7728=E$1:E7727)))))</f>
        <v/>
      </c>
      <c r="L7728" s="16"/>
    </row>
    <row r="7729" customFormat="false" ht="12.75" hidden="false" customHeight="false" outlineLevel="0" collapsed="false">
      <c r="A7729" s="9" t="s">
        <v>427</v>
      </c>
      <c r="E7729" s="10" t="str">
        <f aca="false">IF(D7729="?OLD","!!!","")</f>
        <v/>
      </c>
      <c r="F7729" s="11" t="str">
        <f aca="false">IF(OR(E7729="",E7729="!!!"),"",IF(NOT(ISNA(VLOOKUP(E7729,E$1:E7728,1,FALSE()))),"OLD",IF(AND(E7729&lt;&gt;"",E7729&lt;&gt;"!!!"),"NEW","")))</f>
        <v/>
      </c>
      <c r="G7729" s="12" t="str">
        <f aca="false">IF(OR(E7729="",E7729="!!!"),"",IF(OR(J7729=0,AND(J7729=1,K7729=1),AND(J7729=1,I7729="SBJ"),AND(J7729=1,I7729=0)),"?IN_FOCUS",IF(J7729&lt;=2,"?ACTIVATED",IF(J7729&lt;&gt;"","?FAMILIAR",IF(F7729="NEW",IF(ISNA(VLOOKUP(E7729,#REF!,1,FALSE())),"?TYPE_IDENTIFIABLE","?REFERENTIAL"),"_")))))</f>
        <v/>
      </c>
      <c r="H7729" s="13" t="str">
        <f aca="false">IF(J7729&lt;&gt;1,"",IF(I7729="SBJ","CB","?"))</f>
        <v/>
      </c>
      <c r="I7729" s="14" t="str">
        <f aca="false">IF(OR(E7729="",E7729="!!!",F7729="NEW"),"",INDEX(B$2:B7728,-1+SUMPRODUCT(MAX(ROW(E$2:E7728)*(E7729=E$2:E7728)))))</f>
        <v/>
      </c>
      <c r="J7729" s="15" t="str">
        <f aca="true">IF(OR(E7729="",E7729="!!!",F7729="NEW"),"",COUNTBLANK(OFFSET(A$1,,,SUMPRODUCT(MAX(ROW(E$2:E7729)*(E7729=E$2:E7729)))))-COUNTBLANK(OFFSET(A$1,,,SUMPRODUCT(MAX(ROW(E$1:E7728)*(E7729=E$1:E7728))))))</f>
        <v/>
      </c>
      <c r="K7729" s="15" t="str">
        <f aca="false">IF(OR(E7729="",E7729="!!!",F7729="NEW"),"",INDEX(J$1:J7728,SUMPRODUCT(MAX(ROW(E$1:E7728)*(E7729=E$1:E7728)))))</f>
        <v/>
      </c>
      <c r="L7729" s="16"/>
    </row>
    <row r="7730" customFormat="false" ht="12.75" hidden="false" customHeight="false" outlineLevel="0" collapsed="false">
      <c r="A7730" s="9" t="s">
        <v>198</v>
      </c>
      <c r="E7730" s="10" t="str">
        <f aca="false">IF(D7730="?OLD","!!!","")</f>
        <v/>
      </c>
      <c r="F7730" s="11" t="str">
        <f aca="false">IF(OR(E7730="",E7730="!!!"),"",IF(NOT(ISNA(VLOOKUP(E7730,E$1:E7729,1,FALSE()))),"OLD",IF(AND(E7730&lt;&gt;"",E7730&lt;&gt;"!!!"),"NEW","")))</f>
        <v/>
      </c>
      <c r="G7730" s="12" t="str">
        <f aca="false">IF(OR(E7730="",E7730="!!!"),"",IF(OR(J7730=0,AND(J7730=1,K7730=1),AND(J7730=1,I7730="SBJ"),AND(J7730=1,I7730=0)),"?IN_FOCUS",IF(J7730&lt;=2,"?ACTIVATED",IF(J7730&lt;&gt;"","?FAMILIAR",IF(F7730="NEW",IF(ISNA(VLOOKUP(E7730,#REF!,1,FALSE())),"?TYPE_IDENTIFIABLE","?REFERENTIAL"),"_")))))</f>
        <v/>
      </c>
      <c r="H7730" s="13" t="str">
        <f aca="false">IF(J7730&lt;&gt;1,"",IF(I7730="SBJ","CB","?"))</f>
        <v/>
      </c>
      <c r="I7730" s="14" t="str">
        <f aca="false">IF(OR(E7730="",E7730="!!!",F7730="NEW"),"",INDEX(B$2:B7729,-1+SUMPRODUCT(MAX(ROW(E$2:E7729)*(E7730=E$2:E7729)))))</f>
        <v/>
      </c>
      <c r="J7730" s="15" t="str">
        <f aca="true">IF(OR(E7730="",E7730="!!!",F7730="NEW"),"",COUNTBLANK(OFFSET(A$1,,,SUMPRODUCT(MAX(ROW(E$2:E7730)*(E7730=E$2:E7730)))))-COUNTBLANK(OFFSET(A$1,,,SUMPRODUCT(MAX(ROW(E$1:E7729)*(E7730=E$1:E7729))))))</f>
        <v/>
      </c>
      <c r="K7730" s="15" t="str">
        <f aca="false">IF(OR(E7730="",E7730="!!!",F7730="NEW"),"",INDEX(J$1:J7729,SUMPRODUCT(MAX(ROW(E$1:E7729)*(E7730=E$1:E7729)))))</f>
        <v/>
      </c>
      <c r="L7730" s="16"/>
    </row>
    <row r="7731" customFormat="false" ht="12.75" hidden="false" customHeight="false" outlineLevel="0" collapsed="false">
      <c r="A7731" s="9" t="s">
        <v>347</v>
      </c>
      <c r="B7731" s="0" t="s">
        <v>201</v>
      </c>
      <c r="C7731" s="0" t="s">
        <v>30</v>
      </c>
      <c r="D7731" s="0" t="s">
        <v>31</v>
      </c>
      <c r="E7731" s="10" t="str">
        <f aca="false">IF(D7731="?OLD","!!!","")</f>
        <v>!!!</v>
      </c>
      <c r="F7731" s="11" t="str">
        <f aca="false">IF(OR(E7731="",E7731="!!!"),"",IF(NOT(ISNA(VLOOKUP(E7731,E$1:E7730,1,FALSE()))),"OLD",IF(AND(E7731&lt;&gt;"",E7731&lt;&gt;"!!!"),"NEW","")))</f>
        <v/>
      </c>
      <c r="G7731" s="12" t="str">
        <f aca="false">IF(OR(E7731="",E7731="!!!"),"",IF(OR(J7731=0,AND(J7731=1,K7731=1),AND(J7731=1,I7731="SBJ"),AND(J7731=1,I7731=0)),"?IN_FOCUS",IF(J7731&lt;=2,"?ACTIVATED",IF(J7731&lt;&gt;"","?FAMILIAR",IF(F7731="NEW",IF(ISNA(VLOOKUP(E7731,#REF!,1,FALSE())),"?TYPE_IDENTIFIABLE","?REFERENTIAL"),"_")))))</f>
        <v/>
      </c>
      <c r="H7731" s="13" t="str">
        <f aca="false">IF(J7731&lt;&gt;1,"",IF(I7731="SBJ","CB","?"))</f>
        <v/>
      </c>
      <c r="I7731" s="14" t="str">
        <f aca="false">IF(OR(E7731="",E7731="!!!",F7731="NEW"),"",INDEX(B$2:B7730,-1+SUMPRODUCT(MAX(ROW(E$2:E7730)*(E7731=E$2:E7730)))))</f>
        <v/>
      </c>
      <c r="J7731" s="15" t="str">
        <f aca="true">IF(OR(E7731="",E7731="!!!",F7731="NEW"),"",COUNTBLANK(OFFSET(A$1,,,SUMPRODUCT(MAX(ROW(E$2:E7731)*(E7731=E$2:E7731)))))-COUNTBLANK(OFFSET(A$1,,,SUMPRODUCT(MAX(ROW(E$1:E7730)*(E7731=E$1:E7730))))))</f>
        <v/>
      </c>
      <c r="K7731" s="15" t="str">
        <f aca="false">IF(OR(E7731="",E7731="!!!",F7731="NEW"),"",INDEX(J$1:J7730,SUMPRODUCT(MAX(ROW(E$1:E7730)*(E7731=E$1:E7730)))))</f>
        <v/>
      </c>
      <c r="L7731" s="16"/>
    </row>
    <row r="7732" customFormat="false" ht="12.75" hidden="false" customHeight="false" outlineLevel="0" collapsed="false">
      <c r="A7732" s="9" t="s">
        <v>2059</v>
      </c>
      <c r="E7732" s="10" t="str">
        <f aca="false">IF(D7732="?OLD","!!!","")</f>
        <v/>
      </c>
      <c r="F7732" s="11" t="str">
        <f aca="false">IF(OR(E7732="",E7732="!!!"),"",IF(NOT(ISNA(VLOOKUP(E7732,E$1:E7731,1,FALSE()))),"OLD",IF(AND(E7732&lt;&gt;"",E7732&lt;&gt;"!!!"),"NEW","")))</f>
        <v/>
      </c>
      <c r="G7732" s="12" t="str">
        <f aca="false">IF(OR(E7732="",E7732="!!!"),"",IF(OR(J7732=0,AND(J7732=1,K7732=1),AND(J7732=1,I7732="SBJ"),AND(J7732=1,I7732=0)),"?IN_FOCUS",IF(J7732&lt;=2,"?ACTIVATED",IF(J7732&lt;&gt;"","?FAMILIAR",IF(F7732="NEW",IF(ISNA(VLOOKUP(E7732,#REF!,1,FALSE())),"?TYPE_IDENTIFIABLE","?REFERENTIAL"),"_")))))</f>
        <v/>
      </c>
      <c r="H7732" s="13" t="str">
        <f aca="false">IF(J7732&lt;&gt;1,"",IF(I7732="SBJ","CB","?"))</f>
        <v/>
      </c>
      <c r="I7732" s="14" t="str">
        <f aca="false">IF(OR(E7732="",E7732="!!!",F7732="NEW"),"",INDEX(B$2:B7731,-1+SUMPRODUCT(MAX(ROW(E$2:E7731)*(E7732=E$2:E7731)))))</f>
        <v/>
      </c>
      <c r="J7732" s="15" t="str">
        <f aca="true">IF(OR(E7732="",E7732="!!!",F7732="NEW"),"",COUNTBLANK(OFFSET(A$1,,,SUMPRODUCT(MAX(ROW(E$2:E7732)*(E7732=E$2:E7732)))))-COUNTBLANK(OFFSET(A$1,,,SUMPRODUCT(MAX(ROW(E$1:E7731)*(E7732=E$1:E7731))))))</f>
        <v/>
      </c>
      <c r="K7732" s="15" t="str">
        <f aca="false">IF(OR(E7732="",E7732="!!!",F7732="NEW"),"",INDEX(J$1:J7731,SUMPRODUCT(MAX(ROW(E$1:E7731)*(E7732=E$1:E7731)))))</f>
        <v/>
      </c>
      <c r="L7732" s="16"/>
    </row>
    <row r="7733" customFormat="false" ht="12.75" hidden="false" customHeight="false" outlineLevel="0" collapsed="false">
      <c r="A7733" s="9" t="s">
        <v>48</v>
      </c>
      <c r="E7733" s="10" t="str">
        <f aca="false">IF(D7733="?OLD","!!!","")</f>
        <v/>
      </c>
      <c r="F7733" s="11" t="str">
        <f aca="false">IF(OR(E7733="",E7733="!!!"),"",IF(NOT(ISNA(VLOOKUP(E7733,E$1:E7732,1,FALSE()))),"OLD",IF(AND(E7733&lt;&gt;"",E7733&lt;&gt;"!!!"),"NEW","")))</f>
        <v/>
      </c>
      <c r="G7733" s="12" t="str">
        <f aca="false">IF(OR(E7733="",E7733="!!!"),"",IF(OR(J7733=0,AND(J7733=1,K7733=1),AND(J7733=1,I7733="SBJ"),AND(J7733=1,I7733=0)),"?IN_FOCUS",IF(J7733&lt;=2,"?ACTIVATED",IF(J7733&lt;&gt;"","?FAMILIAR",IF(F7733="NEW",IF(ISNA(VLOOKUP(E7733,#REF!,1,FALSE())),"?TYPE_IDENTIFIABLE","?REFERENTIAL"),"_")))))</f>
        <v/>
      </c>
      <c r="H7733" s="13" t="str">
        <f aca="false">IF(J7733&lt;&gt;1,"",IF(I7733="SBJ","CB","?"))</f>
        <v/>
      </c>
      <c r="I7733" s="14" t="str">
        <f aca="false">IF(OR(E7733="",E7733="!!!",F7733="NEW"),"",INDEX(B$2:B7732,-1+SUMPRODUCT(MAX(ROW(E$2:E7732)*(E7733=E$2:E7732)))))</f>
        <v/>
      </c>
      <c r="J7733" s="15" t="str">
        <f aca="true">IF(OR(E7733="",E7733="!!!",F7733="NEW"),"",COUNTBLANK(OFFSET(A$1,,,SUMPRODUCT(MAX(ROW(E$2:E7733)*(E7733=E$2:E7733)))))-COUNTBLANK(OFFSET(A$1,,,SUMPRODUCT(MAX(ROW(E$1:E7732)*(E7733=E$1:E7732))))))</f>
        <v/>
      </c>
      <c r="K7733" s="15" t="str">
        <f aca="false">IF(OR(E7733="",E7733="!!!",F7733="NEW"),"",INDEX(J$1:J7732,SUMPRODUCT(MAX(ROW(E$1:E7732)*(E7733=E$1:E7732)))))</f>
        <v/>
      </c>
      <c r="L7733" s="16"/>
    </row>
    <row r="7734" customFormat="false" ht="12.75" hidden="false" customHeight="false" outlineLevel="0" collapsed="false">
      <c r="E7734" s="10" t="str">
        <f aca="false">IF(D7734="?OLD","!!!","")</f>
        <v/>
      </c>
      <c r="F7734" s="11" t="str">
        <f aca="false">IF(OR(E7734="",E7734="!!!"),"",IF(NOT(ISNA(VLOOKUP(E7734,E$1:E7733,1,FALSE()))),"OLD",IF(AND(E7734&lt;&gt;"",E7734&lt;&gt;"!!!"),"NEW","")))</f>
        <v/>
      </c>
      <c r="G7734" s="12" t="str">
        <f aca="false">IF(OR(E7734="",E7734="!!!"),"",IF(OR(J7734=0,AND(J7734=1,K7734=1),AND(J7734=1,I7734="SBJ"),AND(J7734=1,I7734=0)),"?IN_FOCUS",IF(J7734&lt;=2,"?ACTIVATED",IF(J7734&lt;&gt;"","?FAMILIAR",IF(F7734="NEW",IF(ISNA(VLOOKUP(E7734,#REF!,1,FALSE())),"?TYPE_IDENTIFIABLE","?REFERENTIAL"),"_")))))</f>
        <v/>
      </c>
      <c r="H7734" s="13" t="str">
        <f aca="false">IF(J7734&lt;&gt;1,"",IF(I7734="SBJ","CB","?"))</f>
        <v/>
      </c>
      <c r="I7734" s="14" t="str">
        <f aca="false">IF(OR(E7734="",E7734="!!!",F7734="NEW"),"",INDEX(B$2:B7733,-1+SUMPRODUCT(MAX(ROW(E$2:E7733)*(E7734=E$2:E7733)))))</f>
        <v/>
      </c>
      <c r="J7734" s="15" t="str">
        <f aca="true">IF(OR(E7734="",E7734="!!!",F7734="NEW"),"",COUNTBLANK(OFFSET(A$1,,,SUMPRODUCT(MAX(ROW(E$2:E7734)*(E7734=E$2:E7734)))))-COUNTBLANK(OFFSET(A$1,,,SUMPRODUCT(MAX(ROW(E$1:E7733)*(E7734=E$1:E7733))))))</f>
        <v/>
      </c>
      <c r="K7734" s="15" t="str">
        <f aca="false">IF(OR(E7734="",E7734="!!!",F7734="NEW"),"",INDEX(J$1:J7733,SUMPRODUCT(MAX(ROW(E$1:E7733)*(E7734=E$1:E7733)))))</f>
        <v/>
      </c>
      <c r="L7734" s="16"/>
    </row>
    <row r="7735" customFormat="false" ht="12.75" hidden="false" customHeight="false" outlineLevel="0" collapsed="false">
      <c r="A7735" s="9" t="s">
        <v>2060</v>
      </c>
      <c r="E7735" s="10" t="str">
        <f aca="false">IF(D7735="?OLD","!!!","")</f>
        <v/>
      </c>
      <c r="F7735" s="11" t="str">
        <f aca="false">IF(OR(E7735="",E7735="!!!"),"",IF(NOT(ISNA(VLOOKUP(E7735,E$1:E7734,1,FALSE()))),"OLD",IF(AND(E7735&lt;&gt;"",E7735&lt;&gt;"!!!"),"NEW","")))</f>
        <v/>
      </c>
      <c r="G7735" s="12" t="str">
        <f aca="false">IF(OR(E7735="",E7735="!!!"),"",IF(OR(J7735=0,AND(J7735=1,K7735=1),AND(J7735=1,I7735="SBJ"),AND(J7735=1,I7735=0)),"?IN_FOCUS",IF(J7735&lt;=2,"?ACTIVATED",IF(J7735&lt;&gt;"","?FAMILIAR",IF(F7735="NEW",IF(ISNA(VLOOKUP(E7735,#REF!,1,FALSE())),"?TYPE_IDENTIFIABLE","?REFERENTIAL"),"_")))))</f>
        <v/>
      </c>
      <c r="H7735" s="13" t="str">
        <f aca="false">IF(J7735&lt;&gt;1,"",IF(I7735="SBJ","CB","?"))</f>
        <v/>
      </c>
      <c r="I7735" s="14" t="str">
        <f aca="false">IF(OR(E7735="",E7735="!!!",F7735="NEW"),"",INDEX(B$2:B7734,-1+SUMPRODUCT(MAX(ROW(E$2:E7734)*(E7735=E$2:E7734)))))</f>
        <v/>
      </c>
      <c r="J7735" s="15" t="str">
        <f aca="true">IF(OR(E7735="",E7735="!!!",F7735="NEW"),"",COUNTBLANK(OFFSET(A$1,,,SUMPRODUCT(MAX(ROW(E$2:E7735)*(E7735=E$2:E7735)))))-COUNTBLANK(OFFSET(A$1,,,SUMPRODUCT(MAX(ROW(E$1:E7734)*(E7735=E$1:E7734))))))</f>
        <v/>
      </c>
      <c r="K7735" s="15" t="str">
        <f aca="false">IF(OR(E7735="",E7735="!!!",F7735="NEW"),"",INDEX(J$1:J7734,SUMPRODUCT(MAX(ROW(E$1:E7734)*(E7735=E$1:E7734)))))</f>
        <v/>
      </c>
      <c r="L7735" s="16"/>
    </row>
    <row r="7736" customFormat="false" ht="12.75" hidden="false" customHeight="false" outlineLevel="0" collapsed="false">
      <c r="A7736" s="9" t="s">
        <v>525</v>
      </c>
      <c r="E7736" s="10" t="str">
        <f aca="false">IF(D7736="?OLD","!!!","")</f>
        <v/>
      </c>
      <c r="F7736" s="11" t="str">
        <f aca="false">IF(OR(E7736="",E7736="!!!"),"",IF(NOT(ISNA(VLOOKUP(E7736,E$1:E7735,1,FALSE()))),"OLD",IF(AND(E7736&lt;&gt;"",E7736&lt;&gt;"!!!"),"NEW","")))</f>
        <v/>
      </c>
      <c r="G7736" s="12" t="str">
        <f aca="false">IF(OR(E7736="",E7736="!!!"),"",IF(OR(J7736=0,AND(J7736=1,K7736=1),AND(J7736=1,I7736="SBJ"),AND(J7736=1,I7736=0)),"?IN_FOCUS",IF(J7736&lt;=2,"?ACTIVATED",IF(J7736&lt;&gt;"","?FAMILIAR",IF(F7736="NEW",IF(ISNA(VLOOKUP(E7736,#REF!,1,FALSE())),"?TYPE_IDENTIFIABLE","?REFERENTIAL"),"_")))))</f>
        <v/>
      </c>
      <c r="H7736" s="13" t="str">
        <f aca="false">IF(J7736&lt;&gt;1,"",IF(I7736="SBJ","CB","?"))</f>
        <v/>
      </c>
      <c r="I7736" s="14" t="str">
        <f aca="false">IF(OR(E7736="",E7736="!!!",F7736="NEW"),"",INDEX(B$2:B7735,-1+SUMPRODUCT(MAX(ROW(E$2:E7735)*(E7736=E$2:E7735)))))</f>
        <v/>
      </c>
      <c r="J7736" s="15" t="str">
        <f aca="true">IF(OR(E7736="",E7736="!!!",F7736="NEW"),"",COUNTBLANK(OFFSET(A$1,,,SUMPRODUCT(MAX(ROW(E$2:E7736)*(E7736=E$2:E7736)))))-COUNTBLANK(OFFSET(A$1,,,SUMPRODUCT(MAX(ROW(E$1:E7735)*(E7736=E$1:E7735))))))</f>
        <v/>
      </c>
      <c r="K7736" s="15" t="str">
        <f aca="false">IF(OR(E7736="",E7736="!!!",F7736="NEW"),"",INDEX(J$1:J7735,SUMPRODUCT(MAX(ROW(E$1:E7735)*(E7736=E$1:E7735)))))</f>
        <v/>
      </c>
      <c r="L7736" s="16"/>
    </row>
    <row r="7737" customFormat="false" ht="12.75" hidden="false" customHeight="false" outlineLevel="0" collapsed="false">
      <c r="A7737" s="9" t="s">
        <v>526</v>
      </c>
      <c r="E7737" s="10" t="str">
        <f aca="false">IF(D7737="?OLD","!!!","")</f>
        <v/>
      </c>
      <c r="F7737" s="11" t="str">
        <f aca="false">IF(OR(E7737="",E7737="!!!"),"",IF(NOT(ISNA(VLOOKUP(E7737,E$1:E7736,1,FALSE()))),"OLD",IF(AND(E7737&lt;&gt;"",E7737&lt;&gt;"!!!"),"NEW","")))</f>
        <v/>
      </c>
      <c r="G7737" s="12" t="str">
        <f aca="false">IF(OR(E7737="",E7737="!!!"),"",IF(OR(J7737=0,AND(J7737=1,K7737=1),AND(J7737=1,I7737="SBJ"),AND(J7737=1,I7737=0)),"?IN_FOCUS",IF(J7737&lt;=2,"?ACTIVATED",IF(J7737&lt;&gt;"","?FAMILIAR",IF(F7737="NEW",IF(ISNA(VLOOKUP(E7737,#REF!,1,FALSE())),"?TYPE_IDENTIFIABLE","?REFERENTIAL"),"_")))))</f>
        <v/>
      </c>
      <c r="H7737" s="13" t="str">
        <f aca="false">IF(J7737&lt;&gt;1,"",IF(I7737="SBJ","CB","?"))</f>
        <v/>
      </c>
      <c r="I7737" s="14" t="str">
        <f aca="false">IF(OR(E7737="",E7737="!!!",F7737="NEW"),"",INDEX(B$2:B7736,-1+SUMPRODUCT(MAX(ROW(E$2:E7736)*(E7737=E$2:E7736)))))</f>
        <v/>
      </c>
      <c r="J7737" s="15" t="str">
        <f aca="true">IF(OR(E7737="",E7737="!!!",F7737="NEW"),"",COUNTBLANK(OFFSET(A$1,,,SUMPRODUCT(MAX(ROW(E$2:E7737)*(E7737=E$2:E7737)))))-COUNTBLANK(OFFSET(A$1,,,SUMPRODUCT(MAX(ROW(E$1:E7736)*(E7737=E$1:E7736))))))</f>
        <v/>
      </c>
      <c r="K7737" s="15" t="str">
        <f aca="false">IF(OR(E7737="",E7737="!!!",F7737="NEW"),"",INDEX(J$1:J7736,SUMPRODUCT(MAX(ROW(E$1:E7736)*(E7737=E$1:E7736)))))</f>
        <v/>
      </c>
      <c r="L7737" s="16"/>
    </row>
    <row r="7738" customFormat="false" ht="12.75" hidden="false" customHeight="false" outlineLevel="0" collapsed="false">
      <c r="A7738" s="9" t="s">
        <v>620</v>
      </c>
      <c r="B7738" s="0" t="s">
        <v>18</v>
      </c>
      <c r="C7738" s="0" t="s">
        <v>30</v>
      </c>
      <c r="D7738" s="0" t="s">
        <v>31</v>
      </c>
      <c r="E7738" s="10" t="str">
        <f aca="false">IF(D7738="?OLD","!!!","")</f>
        <v>!!!</v>
      </c>
      <c r="F7738" s="11" t="str">
        <f aca="false">IF(OR(E7738="",E7738="!!!"),"",IF(NOT(ISNA(VLOOKUP(E7738,E$1:E7737,1,FALSE()))),"OLD",IF(AND(E7738&lt;&gt;"",E7738&lt;&gt;"!!!"),"NEW","")))</f>
        <v/>
      </c>
      <c r="G7738" s="12" t="str">
        <f aca="false">IF(OR(E7738="",E7738="!!!"),"",IF(OR(J7738=0,AND(J7738=1,K7738=1),AND(J7738=1,I7738="SBJ"),AND(J7738=1,I7738=0)),"?IN_FOCUS",IF(J7738&lt;=2,"?ACTIVATED",IF(J7738&lt;&gt;"","?FAMILIAR",IF(F7738="NEW",IF(ISNA(VLOOKUP(E7738,#REF!,1,FALSE())),"?TYPE_IDENTIFIABLE","?REFERENTIAL"),"_")))))</f>
        <v/>
      </c>
      <c r="H7738" s="13" t="str">
        <f aca="false">IF(J7738&lt;&gt;1,"",IF(I7738="SBJ","CB","?"))</f>
        <v/>
      </c>
      <c r="I7738" s="14" t="str">
        <f aca="false">IF(OR(E7738="",E7738="!!!",F7738="NEW"),"",INDEX(B$2:B7737,-1+SUMPRODUCT(MAX(ROW(E$2:E7737)*(E7738=E$2:E7737)))))</f>
        <v/>
      </c>
      <c r="J7738" s="15" t="str">
        <f aca="true">IF(OR(E7738="",E7738="!!!",F7738="NEW"),"",COUNTBLANK(OFFSET(A$1,,,SUMPRODUCT(MAX(ROW(E$2:E7738)*(E7738=E$2:E7738)))))-COUNTBLANK(OFFSET(A$1,,,SUMPRODUCT(MAX(ROW(E$1:E7737)*(E7738=E$1:E7737))))))</f>
        <v/>
      </c>
      <c r="K7738" s="15" t="str">
        <f aca="false">IF(OR(E7738="",E7738="!!!",F7738="NEW"),"",INDEX(J$1:J7737,SUMPRODUCT(MAX(ROW(E$1:E7737)*(E7738=E$1:E7737)))))</f>
        <v/>
      </c>
      <c r="L7738" s="16"/>
    </row>
    <row r="7739" customFormat="false" ht="12.75" hidden="false" customHeight="false" outlineLevel="0" collapsed="false">
      <c r="A7739" s="9" t="s">
        <v>339</v>
      </c>
      <c r="E7739" s="10" t="str">
        <f aca="false">IF(D7739="?OLD","!!!","")</f>
        <v/>
      </c>
      <c r="F7739" s="11" t="str">
        <f aca="false">IF(OR(E7739="",E7739="!!!"),"",IF(NOT(ISNA(VLOOKUP(E7739,E$1:E7738,1,FALSE()))),"OLD",IF(AND(E7739&lt;&gt;"",E7739&lt;&gt;"!!!"),"NEW","")))</f>
        <v/>
      </c>
      <c r="G7739" s="12" t="str">
        <f aca="false">IF(OR(E7739="",E7739="!!!"),"",IF(OR(J7739=0,AND(J7739=1,K7739=1),AND(J7739=1,I7739="SBJ"),AND(J7739=1,I7739=0)),"?IN_FOCUS",IF(J7739&lt;=2,"?ACTIVATED",IF(J7739&lt;&gt;"","?FAMILIAR",IF(F7739="NEW",IF(ISNA(VLOOKUP(E7739,#REF!,1,FALSE())),"?TYPE_IDENTIFIABLE","?REFERENTIAL"),"_")))))</f>
        <v/>
      </c>
      <c r="H7739" s="13" t="str">
        <f aca="false">IF(J7739&lt;&gt;1,"",IF(I7739="SBJ","CB","?"))</f>
        <v/>
      </c>
      <c r="I7739" s="14" t="str">
        <f aca="false">IF(OR(E7739="",E7739="!!!",F7739="NEW"),"",INDEX(B$2:B7738,-1+SUMPRODUCT(MAX(ROW(E$2:E7738)*(E7739=E$2:E7738)))))</f>
        <v/>
      </c>
      <c r="J7739" s="15" t="str">
        <f aca="true">IF(OR(E7739="",E7739="!!!",F7739="NEW"),"",COUNTBLANK(OFFSET(A$1,,,SUMPRODUCT(MAX(ROW(E$2:E7739)*(E7739=E$2:E7739)))))-COUNTBLANK(OFFSET(A$1,,,SUMPRODUCT(MAX(ROW(E$1:E7738)*(E7739=E$1:E7738))))))</f>
        <v/>
      </c>
      <c r="K7739" s="15" t="str">
        <f aca="false">IF(OR(E7739="",E7739="!!!",F7739="NEW"),"",INDEX(J$1:J7738,SUMPRODUCT(MAX(ROW(E$1:E7738)*(E7739=E$1:E7738)))))</f>
        <v/>
      </c>
      <c r="L7739" s="16"/>
    </row>
    <row r="7740" customFormat="false" ht="12.75" hidden="false" customHeight="false" outlineLevel="0" collapsed="false">
      <c r="A7740" s="9" t="s">
        <v>20</v>
      </c>
      <c r="E7740" s="10" t="str">
        <f aca="false">IF(D7740="?OLD","!!!","")</f>
        <v/>
      </c>
      <c r="F7740" s="11" t="str">
        <f aca="false">IF(OR(E7740="",E7740="!!!"),"",IF(NOT(ISNA(VLOOKUP(E7740,E$1:E7739,1,FALSE()))),"OLD",IF(AND(E7740&lt;&gt;"",E7740&lt;&gt;"!!!"),"NEW","")))</f>
        <v/>
      </c>
      <c r="G7740" s="12" t="str">
        <f aca="false">IF(OR(E7740="",E7740="!!!"),"",IF(OR(J7740=0,AND(J7740=1,K7740=1),AND(J7740=1,I7740="SBJ"),AND(J7740=1,I7740=0)),"?IN_FOCUS",IF(J7740&lt;=2,"?ACTIVATED",IF(J7740&lt;&gt;"","?FAMILIAR",IF(F7740="NEW",IF(ISNA(VLOOKUP(E7740,#REF!,1,FALSE())),"?TYPE_IDENTIFIABLE","?REFERENTIAL"),"_")))))</f>
        <v/>
      </c>
      <c r="H7740" s="13" t="str">
        <f aca="false">IF(J7740&lt;&gt;1,"",IF(I7740="SBJ","CB","?"))</f>
        <v/>
      </c>
      <c r="I7740" s="14" t="str">
        <f aca="false">IF(OR(E7740="",E7740="!!!",F7740="NEW"),"",INDEX(B$2:B7739,-1+SUMPRODUCT(MAX(ROW(E$2:E7739)*(E7740=E$2:E7739)))))</f>
        <v/>
      </c>
      <c r="J7740" s="15" t="str">
        <f aca="true">IF(OR(E7740="",E7740="!!!",F7740="NEW"),"",COUNTBLANK(OFFSET(A$1,,,SUMPRODUCT(MAX(ROW(E$2:E7740)*(E7740=E$2:E7740)))))-COUNTBLANK(OFFSET(A$1,,,SUMPRODUCT(MAX(ROW(E$1:E7739)*(E7740=E$1:E7739))))))</f>
        <v/>
      </c>
      <c r="K7740" s="15" t="str">
        <f aca="false">IF(OR(E7740="",E7740="!!!",F7740="NEW"),"",INDEX(J$1:J7739,SUMPRODUCT(MAX(ROW(E$1:E7739)*(E7740=E$1:E7739)))))</f>
        <v/>
      </c>
      <c r="L7740" s="16"/>
    </row>
    <row r="7741" customFormat="false" ht="12.75" hidden="false" customHeight="false" outlineLevel="0" collapsed="false">
      <c r="A7741" s="9" t="s">
        <v>21</v>
      </c>
      <c r="E7741" s="10" t="str">
        <f aca="false">IF(D7741="?OLD","!!!","")</f>
        <v/>
      </c>
      <c r="F7741" s="11" t="str">
        <f aca="false">IF(OR(E7741="",E7741="!!!"),"",IF(NOT(ISNA(VLOOKUP(E7741,E$1:E7740,1,FALSE()))),"OLD",IF(AND(E7741&lt;&gt;"",E7741&lt;&gt;"!!!"),"NEW","")))</f>
        <v/>
      </c>
      <c r="G7741" s="12" t="str">
        <f aca="false">IF(OR(E7741="",E7741="!!!"),"",IF(OR(J7741=0,AND(J7741=1,K7741=1),AND(J7741=1,I7741="SBJ"),AND(J7741=1,I7741=0)),"?IN_FOCUS",IF(J7741&lt;=2,"?ACTIVATED",IF(J7741&lt;&gt;"","?FAMILIAR",IF(F7741="NEW",IF(ISNA(VLOOKUP(E7741,#REF!,1,FALSE())),"?TYPE_IDENTIFIABLE","?REFERENTIAL"),"_")))))</f>
        <v/>
      </c>
      <c r="H7741" s="13" t="str">
        <f aca="false">IF(J7741&lt;&gt;1,"",IF(I7741="SBJ","CB","?"))</f>
        <v/>
      </c>
      <c r="I7741" s="14" t="str">
        <f aca="false">IF(OR(E7741="",E7741="!!!",F7741="NEW"),"",INDEX(B$2:B7740,-1+SUMPRODUCT(MAX(ROW(E$2:E7740)*(E7741=E$2:E7740)))))</f>
        <v/>
      </c>
      <c r="J7741" s="15" t="str">
        <f aca="true">IF(OR(E7741="",E7741="!!!",F7741="NEW"),"",COUNTBLANK(OFFSET(A$1,,,SUMPRODUCT(MAX(ROW(E$2:E7741)*(E7741=E$2:E7741)))))-COUNTBLANK(OFFSET(A$1,,,SUMPRODUCT(MAX(ROW(E$1:E7740)*(E7741=E$1:E7740))))))</f>
        <v/>
      </c>
      <c r="K7741" s="15" t="str">
        <f aca="false">IF(OR(E7741="",E7741="!!!",F7741="NEW"),"",INDEX(J$1:J7740,SUMPRODUCT(MAX(ROW(E$1:E7740)*(E7741=E$1:E7740)))))</f>
        <v/>
      </c>
      <c r="L7741" s="16"/>
    </row>
    <row r="7742" customFormat="false" ht="12.75" hidden="false" customHeight="false" outlineLevel="0" collapsed="false">
      <c r="A7742" s="9" t="s">
        <v>2061</v>
      </c>
      <c r="B7742" s="0" t="s">
        <v>38</v>
      </c>
      <c r="C7742" s="0" t="s">
        <v>19</v>
      </c>
      <c r="E7742" s="10" t="str">
        <f aca="false">IF(D7742="?OLD","!!!","")</f>
        <v/>
      </c>
      <c r="F7742" s="11" t="str">
        <f aca="false">IF(OR(E7742="",E7742="!!!"),"",IF(NOT(ISNA(VLOOKUP(E7742,E$1:E7741,1,FALSE()))),"OLD",IF(AND(E7742&lt;&gt;"",E7742&lt;&gt;"!!!"),"NEW","")))</f>
        <v/>
      </c>
      <c r="G7742" s="12" t="str">
        <f aca="false">IF(OR(E7742="",E7742="!!!"),"",IF(OR(J7742=0,AND(J7742=1,K7742=1),AND(J7742=1,I7742="SBJ"),AND(J7742=1,I7742=0)),"?IN_FOCUS",IF(J7742&lt;=2,"?ACTIVATED",IF(J7742&lt;&gt;"","?FAMILIAR",IF(F7742="NEW",IF(ISNA(VLOOKUP(E7742,#REF!,1,FALSE())),"?TYPE_IDENTIFIABLE","?REFERENTIAL"),"_")))))</f>
        <v/>
      </c>
      <c r="H7742" s="13" t="str">
        <f aca="false">IF(J7742&lt;&gt;1,"",IF(I7742="SBJ","CB","?"))</f>
        <v/>
      </c>
      <c r="I7742" s="14" t="str">
        <f aca="false">IF(OR(E7742="",E7742="!!!",F7742="NEW"),"",INDEX(B$2:B7741,-1+SUMPRODUCT(MAX(ROW(E$2:E7741)*(E7742=E$2:E7741)))))</f>
        <v/>
      </c>
      <c r="J7742" s="15" t="str">
        <f aca="true">IF(OR(E7742="",E7742="!!!",F7742="NEW"),"",COUNTBLANK(OFFSET(A$1,,,SUMPRODUCT(MAX(ROW(E$2:E7742)*(E7742=E$2:E7742)))))-COUNTBLANK(OFFSET(A$1,,,SUMPRODUCT(MAX(ROW(E$1:E7741)*(E7742=E$1:E7741))))))</f>
        <v/>
      </c>
      <c r="K7742" s="15" t="str">
        <f aca="false">IF(OR(E7742="",E7742="!!!",F7742="NEW"),"",INDEX(J$1:J7741,SUMPRODUCT(MAX(ROW(E$1:E7741)*(E7742=E$1:E7741)))))</f>
        <v/>
      </c>
      <c r="L7742" s="16"/>
    </row>
    <row r="7743" customFormat="false" ht="12.75" hidden="false" customHeight="false" outlineLevel="0" collapsed="false">
      <c r="A7743" s="9" t="s">
        <v>34</v>
      </c>
      <c r="E7743" s="10" t="str">
        <f aca="false">IF(D7743="?OLD","!!!","")</f>
        <v/>
      </c>
      <c r="F7743" s="11" t="str">
        <f aca="false">IF(OR(E7743="",E7743="!!!"),"",IF(NOT(ISNA(VLOOKUP(E7743,E$1:E7742,1,FALSE()))),"OLD",IF(AND(E7743&lt;&gt;"",E7743&lt;&gt;"!!!"),"NEW","")))</f>
        <v/>
      </c>
      <c r="G7743" s="12" t="str">
        <f aca="false">IF(OR(E7743="",E7743="!!!"),"",IF(OR(J7743=0,AND(J7743=1,K7743=1),AND(J7743=1,I7743="SBJ"),AND(J7743=1,I7743=0)),"?IN_FOCUS",IF(J7743&lt;=2,"?ACTIVATED",IF(J7743&lt;&gt;"","?FAMILIAR",IF(F7743="NEW",IF(ISNA(VLOOKUP(E7743,#REF!,1,FALSE())),"?TYPE_IDENTIFIABLE","?REFERENTIAL"),"_")))))</f>
        <v/>
      </c>
      <c r="H7743" s="13" t="str">
        <f aca="false">IF(J7743&lt;&gt;1,"",IF(I7743="SBJ","CB","?"))</f>
        <v/>
      </c>
      <c r="I7743" s="14" t="str">
        <f aca="false">IF(OR(E7743="",E7743="!!!",F7743="NEW"),"",INDEX(B$2:B7742,-1+SUMPRODUCT(MAX(ROW(E$2:E7742)*(E7743=E$2:E7742)))))</f>
        <v/>
      </c>
      <c r="J7743" s="15" t="str">
        <f aca="true">IF(OR(E7743="",E7743="!!!",F7743="NEW"),"",COUNTBLANK(OFFSET(A$1,,,SUMPRODUCT(MAX(ROW(E$2:E7743)*(E7743=E$2:E7743)))))-COUNTBLANK(OFFSET(A$1,,,SUMPRODUCT(MAX(ROW(E$1:E7742)*(E7743=E$1:E7742))))))</f>
        <v/>
      </c>
      <c r="K7743" s="15" t="str">
        <f aca="false">IF(OR(E7743="",E7743="!!!",F7743="NEW"),"",INDEX(J$1:J7742,SUMPRODUCT(MAX(ROW(E$1:E7742)*(E7743=E$1:E7742)))))</f>
        <v/>
      </c>
      <c r="L7743" s="16"/>
    </row>
    <row r="7744" customFormat="false" ht="12.75" hidden="false" customHeight="false" outlineLevel="0" collapsed="false">
      <c r="A7744" s="9" t="s">
        <v>1470</v>
      </c>
      <c r="E7744" s="10" t="str">
        <f aca="false">IF(D7744="?OLD","!!!","")</f>
        <v/>
      </c>
      <c r="F7744" s="11" t="str">
        <f aca="false">IF(OR(E7744="",E7744="!!!"),"",IF(NOT(ISNA(VLOOKUP(E7744,E$1:E7743,1,FALSE()))),"OLD",IF(AND(E7744&lt;&gt;"",E7744&lt;&gt;"!!!"),"NEW","")))</f>
        <v/>
      </c>
      <c r="G7744" s="12" t="str">
        <f aca="false">IF(OR(E7744="",E7744="!!!"),"",IF(OR(J7744=0,AND(J7744=1,K7744=1),AND(J7744=1,I7744="SBJ"),AND(J7744=1,I7744=0)),"?IN_FOCUS",IF(J7744&lt;=2,"?ACTIVATED",IF(J7744&lt;&gt;"","?FAMILIAR",IF(F7744="NEW",IF(ISNA(VLOOKUP(E7744,#REF!,1,FALSE())),"?TYPE_IDENTIFIABLE","?REFERENTIAL"),"_")))))</f>
        <v/>
      </c>
      <c r="H7744" s="13" t="str">
        <f aca="false">IF(J7744&lt;&gt;1,"",IF(I7744="SBJ","CB","?"))</f>
        <v/>
      </c>
      <c r="I7744" s="14" t="str">
        <f aca="false">IF(OR(E7744="",E7744="!!!",F7744="NEW"),"",INDEX(B$2:B7743,-1+SUMPRODUCT(MAX(ROW(E$2:E7743)*(E7744=E$2:E7743)))))</f>
        <v/>
      </c>
      <c r="J7744" s="15" t="str">
        <f aca="true">IF(OR(E7744="",E7744="!!!",F7744="NEW"),"",COUNTBLANK(OFFSET(A$1,,,SUMPRODUCT(MAX(ROW(E$2:E7744)*(E7744=E$2:E7744)))))-COUNTBLANK(OFFSET(A$1,,,SUMPRODUCT(MAX(ROW(E$1:E7743)*(E7744=E$1:E7743))))))</f>
        <v/>
      </c>
      <c r="K7744" s="15" t="str">
        <f aca="false">IF(OR(E7744="",E7744="!!!",F7744="NEW"),"",INDEX(J$1:J7743,SUMPRODUCT(MAX(ROW(E$1:E7743)*(E7744=E$1:E7743)))))</f>
        <v/>
      </c>
      <c r="L7744" s="16"/>
    </row>
    <row r="7745" customFormat="false" ht="12.75" hidden="false" customHeight="false" outlineLevel="0" collapsed="false">
      <c r="A7745" s="9" t="s">
        <v>350</v>
      </c>
      <c r="B7745" s="0" t="s">
        <v>137</v>
      </c>
      <c r="C7745" s="0" t="s">
        <v>30</v>
      </c>
      <c r="D7745" s="0" t="s">
        <v>31</v>
      </c>
      <c r="E7745" s="10" t="str">
        <f aca="false">IF(D7745="?OLD","!!!","")</f>
        <v>!!!</v>
      </c>
      <c r="F7745" s="11" t="str">
        <f aca="false">IF(OR(E7745="",E7745="!!!"),"",IF(NOT(ISNA(VLOOKUP(E7745,E$1:E7744,1,FALSE()))),"OLD",IF(AND(E7745&lt;&gt;"",E7745&lt;&gt;"!!!"),"NEW","")))</f>
        <v/>
      </c>
      <c r="G7745" s="12" t="str">
        <f aca="false">IF(OR(E7745="",E7745="!!!"),"",IF(OR(J7745=0,AND(J7745=1,K7745=1),AND(J7745=1,I7745="SBJ"),AND(J7745=1,I7745=0)),"?IN_FOCUS",IF(J7745&lt;=2,"?ACTIVATED",IF(J7745&lt;&gt;"","?FAMILIAR",IF(F7745="NEW",IF(ISNA(VLOOKUP(E7745,#REF!,1,FALSE())),"?TYPE_IDENTIFIABLE","?REFERENTIAL"),"_")))))</f>
        <v/>
      </c>
      <c r="H7745" s="13" t="str">
        <f aca="false">IF(J7745&lt;&gt;1,"",IF(I7745="SBJ","CB","?"))</f>
        <v/>
      </c>
      <c r="I7745" s="14" t="str">
        <f aca="false">IF(OR(E7745="",E7745="!!!",F7745="NEW"),"",INDEX(B$2:B7744,-1+SUMPRODUCT(MAX(ROW(E$2:E7744)*(E7745=E$2:E7744)))))</f>
        <v/>
      </c>
      <c r="J7745" s="15" t="str">
        <f aca="true">IF(OR(E7745="",E7745="!!!",F7745="NEW"),"",COUNTBLANK(OFFSET(A$1,,,SUMPRODUCT(MAX(ROW(E$2:E7745)*(E7745=E$2:E7745)))))-COUNTBLANK(OFFSET(A$1,,,SUMPRODUCT(MAX(ROW(E$1:E7744)*(E7745=E$1:E7744))))))</f>
        <v/>
      </c>
      <c r="K7745" s="15" t="str">
        <f aca="false">IF(OR(E7745="",E7745="!!!",F7745="NEW"),"",INDEX(J$1:J7744,SUMPRODUCT(MAX(ROW(E$1:E7744)*(E7745=E$1:E7744)))))</f>
        <v/>
      </c>
      <c r="L7745" s="16"/>
    </row>
    <row r="7746" customFormat="false" ht="12.75" hidden="false" customHeight="false" outlineLevel="0" collapsed="false">
      <c r="A7746" s="9" t="s">
        <v>2062</v>
      </c>
      <c r="E7746" s="10" t="str">
        <f aca="false">IF(D7746="?OLD","!!!","")</f>
        <v/>
      </c>
      <c r="F7746" s="11" t="str">
        <f aca="false">IF(OR(E7746="",E7746="!!!"),"",IF(NOT(ISNA(VLOOKUP(E7746,E$1:E7745,1,FALSE()))),"OLD",IF(AND(E7746&lt;&gt;"",E7746&lt;&gt;"!!!"),"NEW","")))</f>
        <v/>
      </c>
      <c r="G7746" s="12" t="str">
        <f aca="false">IF(OR(E7746="",E7746="!!!"),"",IF(OR(J7746=0,AND(J7746=1,K7746=1),AND(J7746=1,I7746="SBJ"),AND(J7746=1,I7746=0)),"?IN_FOCUS",IF(J7746&lt;=2,"?ACTIVATED",IF(J7746&lt;&gt;"","?FAMILIAR",IF(F7746="NEW",IF(ISNA(VLOOKUP(E7746,#REF!,1,FALSE())),"?TYPE_IDENTIFIABLE","?REFERENTIAL"),"_")))))</f>
        <v/>
      </c>
      <c r="H7746" s="13" t="str">
        <f aca="false">IF(J7746&lt;&gt;1,"",IF(I7746="SBJ","CB","?"))</f>
        <v/>
      </c>
      <c r="I7746" s="14" t="str">
        <f aca="false">IF(OR(E7746="",E7746="!!!",F7746="NEW"),"",INDEX(B$2:B7745,-1+SUMPRODUCT(MAX(ROW(E$2:E7745)*(E7746=E$2:E7745)))))</f>
        <v/>
      </c>
      <c r="J7746" s="15" t="str">
        <f aca="true">IF(OR(E7746="",E7746="!!!",F7746="NEW"),"",COUNTBLANK(OFFSET(A$1,,,SUMPRODUCT(MAX(ROW(E$2:E7746)*(E7746=E$2:E7746)))))-COUNTBLANK(OFFSET(A$1,,,SUMPRODUCT(MAX(ROW(E$1:E7745)*(E7746=E$1:E7745))))))</f>
        <v/>
      </c>
      <c r="K7746" s="15" t="str">
        <f aca="false">IF(OR(E7746="",E7746="!!!",F7746="NEW"),"",INDEX(J$1:J7745,SUMPRODUCT(MAX(ROW(E$1:E7745)*(E7746=E$1:E7745)))))</f>
        <v/>
      </c>
      <c r="L7746" s="16"/>
    </row>
    <row r="7747" customFormat="false" ht="12.75" hidden="false" customHeight="false" outlineLevel="0" collapsed="false">
      <c r="A7747" s="9" t="s">
        <v>71</v>
      </c>
      <c r="E7747" s="10" t="str">
        <f aca="false">IF(D7747="?OLD","!!!","")</f>
        <v/>
      </c>
      <c r="F7747" s="11" t="str">
        <f aca="false">IF(OR(E7747="",E7747="!!!"),"",IF(NOT(ISNA(VLOOKUP(E7747,E$1:E7746,1,FALSE()))),"OLD",IF(AND(E7747&lt;&gt;"",E7747&lt;&gt;"!!!"),"NEW","")))</f>
        <v/>
      </c>
      <c r="G7747" s="12" t="str">
        <f aca="false">IF(OR(E7747="",E7747="!!!"),"",IF(OR(J7747=0,AND(J7747=1,K7747=1),AND(J7747=1,I7747="SBJ"),AND(J7747=1,I7747=0)),"?IN_FOCUS",IF(J7747&lt;=2,"?ACTIVATED",IF(J7747&lt;&gt;"","?FAMILIAR",IF(F7747="NEW",IF(ISNA(VLOOKUP(E7747,#REF!,1,FALSE())),"?TYPE_IDENTIFIABLE","?REFERENTIAL"),"_")))))</f>
        <v/>
      </c>
      <c r="H7747" s="13" t="str">
        <f aca="false">IF(J7747&lt;&gt;1,"",IF(I7747="SBJ","CB","?"))</f>
        <v/>
      </c>
      <c r="I7747" s="14" t="str">
        <f aca="false">IF(OR(E7747="",E7747="!!!",F7747="NEW"),"",INDEX(B$2:B7746,-1+SUMPRODUCT(MAX(ROW(E$2:E7746)*(E7747=E$2:E7746)))))</f>
        <v/>
      </c>
      <c r="J7747" s="15" t="str">
        <f aca="true">IF(OR(E7747="",E7747="!!!",F7747="NEW"),"",COUNTBLANK(OFFSET(A$1,,,SUMPRODUCT(MAX(ROW(E$2:E7747)*(E7747=E$2:E7747)))))-COUNTBLANK(OFFSET(A$1,,,SUMPRODUCT(MAX(ROW(E$1:E7746)*(E7747=E$1:E7746))))))</f>
        <v/>
      </c>
      <c r="K7747" s="15" t="str">
        <f aca="false">IF(OR(E7747="",E7747="!!!",F7747="NEW"),"",INDEX(J$1:J7746,SUMPRODUCT(MAX(ROW(E$1:E7746)*(E7747=E$1:E7746)))))</f>
        <v/>
      </c>
      <c r="L7747" s="16"/>
    </row>
    <row r="7748" customFormat="false" ht="12.75" hidden="false" customHeight="false" outlineLevel="0" collapsed="false">
      <c r="A7748" s="9" t="s">
        <v>60</v>
      </c>
      <c r="B7748" s="0" t="s">
        <v>151</v>
      </c>
      <c r="C7748" s="0" t="s">
        <v>54</v>
      </c>
      <c r="D7748" s="0" t="s">
        <v>31</v>
      </c>
      <c r="E7748" s="10" t="str">
        <f aca="false">IF(D7748="?OLD","!!!","")</f>
        <v>!!!</v>
      </c>
      <c r="F7748" s="11" t="str">
        <f aca="false">IF(OR(E7748="",E7748="!!!"),"",IF(NOT(ISNA(VLOOKUP(E7748,E$1:E7747,1,FALSE()))),"OLD",IF(AND(E7748&lt;&gt;"",E7748&lt;&gt;"!!!"),"NEW","")))</f>
        <v/>
      </c>
      <c r="G7748" s="12" t="str">
        <f aca="false">IF(OR(E7748="",E7748="!!!"),"",IF(OR(J7748=0,AND(J7748=1,K7748=1),AND(J7748=1,I7748="SBJ"),AND(J7748=1,I7748=0)),"?IN_FOCUS",IF(J7748&lt;=2,"?ACTIVATED",IF(J7748&lt;&gt;"","?FAMILIAR",IF(F7748="NEW",IF(ISNA(VLOOKUP(E7748,#REF!,1,FALSE())),"?TYPE_IDENTIFIABLE","?REFERENTIAL"),"_")))))</f>
        <v/>
      </c>
      <c r="H7748" s="13" t="str">
        <f aca="false">IF(J7748&lt;&gt;1,"",IF(I7748="SBJ","CB","?"))</f>
        <v/>
      </c>
      <c r="I7748" s="14" t="str">
        <f aca="false">IF(OR(E7748="",E7748="!!!",F7748="NEW"),"",INDEX(B$2:B7747,-1+SUMPRODUCT(MAX(ROW(E$2:E7747)*(E7748=E$2:E7747)))))</f>
        <v/>
      </c>
      <c r="J7748" s="15" t="str">
        <f aca="true">IF(OR(E7748="",E7748="!!!",F7748="NEW"),"",COUNTBLANK(OFFSET(A$1,,,SUMPRODUCT(MAX(ROW(E$2:E7748)*(E7748=E$2:E7748)))))-COUNTBLANK(OFFSET(A$1,,,SUMPRODUCT(MAX(ROW(E$1:E7747)*(E7748=E$1:E7747))))))</f>
        <v/>
      </c>
      <c r="K7748" s="15" t="str">
        <f aca="false">IF(OR(E7748="",E7748="!!!",F7748="NEW"),"",INDEX(J$1:J7747,SUMPRODUCT(MAX(ROW(E$1:E7747)*(E7748=E$1:E7747)))))</f>
        <v/>
      </c>
      <c r="L7748" s="16"/>
    </row>
    <row r="7749" customFormat="false" ht="12.75" hidden="false" customHeight="false" outlineLevel="0" collapsed="false">
      <c r="A7749" s="9" t="s">
        <v>15</v>
      </c>
      <c r="E7749" s="10" t="str">
        <f aca="false">IF(D7749="?OLD","!!!","")</f>
        <v/>
      </c>
      <c r="F7749" s="11" t="str">
        <f aca="false">IF(OR(E7749="",E7749="!!!"),"",IF(NOT(ISNA(VLOOKUP(E7749,E$1:E7748,1,FALSE()))),"OLD",IF(AND(E7749&lt;&gt;"",E7749&lt;&gt;"!!!"),"NEW","")))</f>
        <v/>
      </c>
      <c r="G7749" s="12" t="str">
        <f aca="false">IF(OR(E7749="",E7749="!!!"),"",IF(OR(J7749=0,AND(J7749=1,K7749=1),AND(J7749=1,I7749="SBJ"),AND(J7749=1,I7749=0)),"?IN_FOCUS",IF(J7749&lt;=2,"?ACTIVATED",IF(J7749&lt;&gt;"","?FAMILIAR",IF(F7749="NEW",IF(ISNA(VLOOKUP(E7749,#REF!,1,FALSE())),"?TYPE_IDENTIFIABLE","?REFERENTIAL"),"_")))))</f>
        <v/>
      </c>
      <c r="H7749" s="13" t="str">
        <f aca="false">IF(J7749&lt;&gt;1,"",IF(I7749="SBJ","CB","?"))</f>
        <v/>
      </c>
      <c r="I7749" s="14" t="str">
        <f aca="false">IF(OR(E7749="",E7749="!!!",F7749="NEW"),"",INDEX(B$2:B7748,-1+SUMPRODUCT(MAX(ROW(E$2:E7748)*(E7749=E$2:E7748)))))</f>
        <v/>
      </c>
      <c r="J7749" s="15" t="str">
        <f aca="true">IF(OR(E7749="",E7749="!!!",F7749="NEW"),"",COUNTBLANK(OFFSET(A$1,,,SUMPRODUCT(MAX(ROW(E$2:E7749)*(E7749=E$2:E7749)))))-COUNTBLANK(OFFSET(A$1,,,SUMPRODUCT(MAX(ROW(E$1:E7748)*(E7749=E$1:E7748))))))</f>
        <v/>
      </c>
      <c r="K7749" s="15" t="str">
        <f aca="false">IF(OR(E7749="",E7749="!!!",F7749="NEW"),"",INDEX(J$1:J7748,SUMPRODUCT(MAX(ROW(E$1:E7748)*(E7749=E$1:E7748)))))</f>
        <v/>
      </c>
      <c r="L7749" s="16"/>
    </row>
    <row r="7750" customFormat="false" ht="12.75" hidden="false" customHeight="false" outlineLevel="0" collapsed="false">
      <c r="A7750" s="9" t="s">
        <v>34</v>
      </c>
      <c r="E7750" s="10" t="str">
        <f aca="false">IF(D7750="?OLD","!!!","")</f>
        <v/>
      </c>
      <c r="F7750" s="11" t="str">
        <f aca="false">IF(OR(E7750="",E7750="!!!"),"",IF(NOT(ISNA(VLOOKUP(E7750,E$1:E7749,1,FALSE()))),"OLD",IF(AND(E7750&lt;&gt;"",E7750&lt;&gt;"!!!"),"NEW","")))</f>
        <v/>
      </c>
      <c r="G7750" s="12" t="str">
        <f aca="false">IF(OR(E7750="",E7750="!!!"),"",IF(OR(J7750=0,AND(J7750=1,K7750=1),AND(J7750=1,I7750="SBJ"),AND(J7750=1,I7750=0)),"?IN_FOCUS",IF(J7750&lt;=2,"?ACTIVATED",IF(J7750&lt;&gt;"","?FAMILIAR",IF(F7750="NEW",IF(ISNA(VLOOKUP(E7750,#REF!,1,FALSE())),"?TYPE_IDENTIFIABLE","?REFERENTIAL"),"_")))))</f>
        <v/>
      </c>
      <c r="H7750" s="13" t="str">
        <f aca="false">IF(J7750&lt;&gt;1,"",IF(I7750="SBJ","CB","?"))</f>
        <v/>
      </c>
      <c r="I7750" s="14" t="str">
        <f aca="false">IF(OR(E7750="",E7750="!!!",F7750="NEW"),"",INDEX(B$2:B7749,-1+SUMPRODUCT(MAX(ROW(E$2:E7749)*(E7750=E$2:E7749)))))</f>
        <v/>
      </c>
      <c r="J7750" s="15" t="str">
        <f aca="true">IF(OR(E7750="",E7750="!!!",F7750="NEW"),"",COUNTBLANK(OFFSET(A$1,,,SUMPRODUCT(MAX(ROW(E$2:E7750)*(E7750=E$2:E7750)))))-COUNTBLANK(OFFSET(A$1,,,SUMPRODUCT(MAX(ROW(E$1:E7749)*(E7750=E$1:E7749))))))</f>
        <v/>
      </c>
      <c r="K7750" s="15" t="str">
        <f aca="false">IF(OR(E7750="",E7750="!!!",F7750="NEW"),"",INDEX(J$1:J7749,SUMPRODUCT(MAX(ROW(E$1:E7749)*(E7750=E$1:E7749)))))</f>
        <v/>
      </c>
      <c r="L7750" s="16"/>
    </row>
    <row r="7751" customFormat="false" ht="12.75" hidden="false" customHeight="false" outlineLevel="0" collapsed="false">
      <c r="A7751" s="9" t="s">
        <v>677</v>
      </c>
      <c r="E7751" s="10" t="str">
        <f aca="false">IF(D7751="?OLD","!!!","")</f>
        <v/>
      </c>
      <c r="F7751" s="11" t="str">
        <f aca="false">IF(OR(E7751="",E7751="!!!"),"",IF(NOT(ISNA(VLOOKUP(E7751,E$1:E7750,1,FALSE()))),"OLD",IF(AND(E7751&lt;&gt;"",E7751&lt;&gt;"!!!"),"NEW","")))</f>
        <v/>
      </c>
      <c r="G7751" s="12" t="str">
        <f aca="false">IF(OR(E7751="",E7751="!!!"),"",IF(OR(J7751=0,AND(J7751=1,K7751=1),AND(J7751=1,I7751="SBJ"),AND(J7751=1,I7751=0)),"?IN_FOCUS",IF(J7751&lt;=2,"?ACTIVATED",IF(J7751&lt;&gt;"","?FAMILIAR",IF(F7751="NEW",IF(ISNA(VLOOKUP(E7751,#REF!,1,FALSE())),"?TYPE_IDENTIFIABLE","?REFERENTIAL"),"_")))))</f>
        <v/>
      </c>
      <c r="H7751" s="13" t="str">
        <f aca="false">IF(J7751&lt;&gt;1,"",IF(I7751="SBJ","CB","?"))</f>
        <v/>
      </c>
      <c r="I7751" s="14" t="str">
        <f aca="false">IF(OR(E7751="",E7751="!!!",F7751="NEW"),"",INDEX(B$2:B7750,-1+SUMPRODUCT(MAX(ROW(E$2:E7750)*(E7751=E$2:E7750)))))</f>
        <v/>
      </c>
      <c r="J7751" s="15" t="str">
        <f aca="true">IF(OR(E7751="",E7751="!!!",F7751="NEW"),"",COUNTBLANK(OFFSET(A$1,,,SUMPRODUCT(MAX(ROW(E$2:E7751)*(E7751=E$2:E7751)))))-COUNTBLANK(OFFSET(A$1,,,SUMPRODUCT(MAX(ROW(E$1:E7750)*(E7751=E$1:E7750))))))</f>
        <v/>
      </c>
      <c r="K7751" s="15" t="str">
        <f aca="false">IF(OR(E7751="",E7751="!!!",F7751="NEW"),"",INDEX(J$1:J7750,SUMPRODUCT(MAX(ROW(E$1:E7750)*(E7751=E$1:E7750)))))</f>
        <v/>
      </c>
      <c r="L7751" s="16"/>
    </row>
    <row r="7752" customFormat="false" ht="12.75" hidden="false" customHeight="false" outlineLevel="0" collapsed="false">
      <c r="A7752" s="9" t="s">
        <v>350</v>
      </c>
      <c r="B7752" s="0" t="s">
        <v>151</v>
      </c>
      <c r="C7752" s="0" t="s">
        <v>30</v>
      </c>
      <c r="D7752" s="0" t="s">
        <v>31</v>
      </c>
      <c r="E7752" s="10" t="str">
        <f aca="false">IF(D7752="?OLD","!!!","")</f>
        <v>!!!</v>
      </c>
      <c r="F7752" s="11" t="str">
        <f aca="false">IF(OR(E7752="",E7752="!!!"),"",IF(NOT(ISNA(VLOOKUP(E7752,E$1:E7751,1,FALSE()))),"OLD",IF(AND(E7752&lt;&gt;"",E7752&lt;&gt;"!!!"),"NEW","")))</f>
        <v/>
      </c>
      <c r="G7752" s="12" t="str">
        <f aca="false">IF(OR(E7752="",E7752="!!!"),"",IF(OR(J7752=0,AND(J7752=1,K7752=1),AND(J7752=1,I7752="SBJ"),AND(J7752=1,I7752=0)),"?IN_FOCUS",IF(J7752&lt;=2,"?ACTIVATED",IF(J7752&lt;&gt;"","?FAMILIAR",IF(F7752="NEW",IF(ISNA(VLOOKUP(E7752,#REF!,1,FALSE())),"?TYPE_IDENTIFIABLE","?REFERENTIAL"),"_")))))</f>
        <v/>
      </c>
      <c r="H7752" s="13" t="str">
        <f aca="false">IF(J7752&lt;&gt;1,"",IF(I7752="SBJ","CB","?"))</f>
        <v/>
      </c>
      <c r="I7752" s="14" t="str">
        <f aca="false">IF(OR(E7752="",E7752="!!!",F7752="NEW"),"",INDEX(B$2:B7751,-1+SUMPRODUCT(MAX(ROW(E$2:E7751)*(E7752=E$2:E7751)))))</f>
        <v/>
      </c>
      <c r="J7752" s="15" t="str">
        <f aca="true">IF(OR(E7752="",E7752="!!!",F7752="NEW"),"",COUNTBLANK(OFFSET(A$1,,,SUMPRODUCT(MAX(ROW(E$2:E7752)*(E7752=E$2:E7752)))))-COUNTBLANK(OFFSET(A$1,,,SUMPRODUCT(MAX(ROW(E$1:E7751)*(E7752=E$1:E7751))))))</f>
        <v/>
      </c>
      <c r="K7752" s="15" t="str">
        <f aca="false">IF(OR(E7752="",E7752="!!!",F7752="NEW"),"",INDEX(J$1:J7751,SUMPRODUCT(MAX(ROW(E$1:E7751)*(E7752=E$1:E7751)))))</f>
        <v/>
      </c>
      <c r="L7752" s="16"/>
    </row>
    <row r="7753" customFormat="false" ht="12.75" hidden="false" customHeight="false" outlineLevel="0" collapsed="false">
      <c r="A7753" s="9" t="s">
        <v>198</v>
      </c>
      <c r="E7753" s="10" t="str">
        <f aca="false">IF(D7753="?OLD","!!!","")</f>
        <v/>
      </c>
      <c r="F7753" s="11" t="str">
        <f aca="false">IF(OR(E7753="",E7753="!!!"),"",IF(NOT(ISNA(VLOOKUP(E7753,E$1:E7752,1,FALSE()))),"OLD",IF(AND(E7753&lt;&gt;"",E7753&lt;&gt;"!!!"),"NEW","")))</f>
        <v/>
      </c>
      <c r="G7753" s="12" t="str">
        <f aca="false">IF(OR(E7753="",E7753="!!!"),"",IF(OR(J7753=0,AND(J7753=1,K7753=1),AND(J7753=1,I7753="SBJ"),AND(J7753=1,I7753=0)),"?IN_FOCUS",IF(J7753&lt;=2,"?ACTIVATED",IF(J7753&lt;&gt;"","?FAMILIAR",IF(F7753="NEW",IF(ISNA(VLOOKUP(E7753,#REF!,1,FALSE())),"?TYPE_IDENTIFIABLE","?REFERENTIAL"),"_")))))</f>
        <v/>
      </c>
      <c r="H7753" s="13" t="str">
        <f aca="false">IF(J7753&lt;&gt;1,"",IF(I7753="SBJ","CB","?"))</f>
        <v/>
      </c>
      <c r="I7753" s="14" t="str">
        <f aca="false">IF(OR(E7753="",E7753="!!!",F7753="NEW"),"",INDEX(B$2:B7752,-1+SUMPRODUCT(MAX(ROW(E$2:E7752)*(E7753=E$2:E7752)))))</f>
        <v/>
      </c>
      <c r="J7753" s="15" t="str">
        <f aca="true">IF(OR(E7753="",E7753="!!!",F7753="NEW"),"",COUNTBLANK(OFFSET(A$1,,,SUMPRODUCT(MAX(ROW(E$2:E7753)*(E7753=E$2:E7753)))))-COUNTBLANK(OFFSET(A$1,,,SUMPRODUCT(MAX(ROW(E$1:E7752)*(E7753=E$1:E7752))))))</f>
        <v/>
      </c>
      <c r="K7753" s="15" t="str">
        <f aca="false">IF(OR(E7753="",E7753="!!!",F7753="NEW"),"",INDEX(J$1:J7752,SUMPRODUCT(MAX(ROW(E$1:E7752)*(E7753=E$1:E7752)))))</f>
        <v/>
      </c>
      <c r="L7753" s="16"/>
    </row>
    <row r="7754" customFormat="false" ht="12.75" hidden="false" customHeight="false" outlineLevel="0" collapsed="false">
      <c r="A7754" s="9" t="s">
        <v>21</v>
      </c>
      <c r="E7754" s="10" t="str">
        <f aca="false">IF(D7754="?OLD","!!!","")</f>
        <v/>
      </c>
      <c r="F7754" s="11" t="str">
        <f aca="false">IF(OR(E7754="",E7754="!!!"),"",IF(NOT(ISNA(VLOOKUP(E7754,E$1:E7753,1,FALSE()))),"OLD",IF(AND(E7754&lt;&gt;"",E7754&lt;&gt;"!!!"),"NEW","")))</f>
        <v/>
      </c>
      <c r="G7754" s="12" t="str">
        <f aca="false">IF(OR(E7754="",E7754="!!!"),"",IF(OR(J7754=0,AND(J7754=1,K7754=1),AND(J7754=1,I7754="SBJ"),AND(J7754=1,I7754=0)),"?IN_FOCUS",IF(J7754&lt;=2,"?ACTIVATED",IF(J7754&lt;&gt;"","?FAMILIAR",IF(F7754="NEW",IF(ISNA(VLOOKUP(E7754,#REF!,1,FALSE())),"?TYPE_IDENTIFIABLE","?REFERENTIAL"),"_")))))</f>
        <v/>
      </c>
      <c r="H7754" s="13" t="str">
        <f aca="false">IF(J7754&lt;&gt;1,"",IF(I7754="SBJ","CB","?"))</f>
        <v/>
      </c>
      <c r="I7754" s="14" t="str">
        <f aca="false">IF(OR(E7754="",E7754="!!!",F7754="NEW"),"",INDEX(B$2:B7753,-1+SUMPRODUCT(MAX(ROW(E$2:E7753)*(E7754=E$2:E7753)))))</f>
        <v/>
      </c>
      <c r="J7754" s="15" t="str">
        <f aca="true">IF(OR(E7754="",E7754="!!!",F7754="NEW"),"",COUNTBLANK(OFFSET(A$1,,,SUMPRODUCT(MAX(ROW(E$2:E7754)*(E7754=E$2:E7754)))))-COUNTBLANK(OFFSET(A$1,,,SUMPRODUCT(MAX(ROW(E$1:E7753)*(E7754=E$1:E7753))))))</f>
        <v/>
      </c>
      <c r="K7754" s="15" t="str">
        <f aca="false">IF(OR(E7754="",E7754="!!!",F7754="NEW"),"",INDEX(J$1:J7753,SUMPRODUCT(MAX(ROW(E$1:E7753)*(E7754=E$1:E7753)))))</f>
        <v/>
      </c>
      <c r="L7754" s="16"/>
    </row>
    <row r="7755" customFormat="false" ht="12.75" hidden="false" customHeight="false" outlineLevel="0" collapsed="false">
      <c r="A7755" s="9" t="s">
        <v>952</v>
      </c>
      <c r="E7755" s="10" t="str">
        <f aca="false">IF(D7755="?OLD","!!!","")</f>
        <v/>
      </c>
      <c r="F7755" s="11" t="str">
        <f aca="false">IF(OR(E7755="",E7755="!!!"),"",IF(NOT(ISNA(VLOOKUP(E7755,E$1:E7754,1,FALSE()))),"OLD",IF(AND(E7755&lt;&gt;"",E7755&lt;&gt;"!!!"),"NEW","")))</f>
        <v/>
      </c>
      <c r="G7755" s="12" t="str">
        <f aca="false">IF(OR(E7755="",E7755="!!!"),"",IF(OR(J7755=0,AND(J7755=1,K7755=1),AND(J7755=1,I7755="SBJ"),AND(J7755=1,I7755=0)),"?IN_FOCUS",IF(J7755&lt;=2,"?ACTIVATED",IF(J7755&lt;&gt;"","?FAMILIAR",IF(F7755="NEW",IF(ISNA(VLOOKUP(E7755,#REF!,1,FALSE())),"?TYPE_IDENTIFIABLE","?REFERENTIAL"),"_")))))</f>
        <v/>
      </c>
      <c r="H7755" s="13" t="str">
        <f aca="false">IF(J7755&lt;&gt;1,"",IF(I7755="SBJ","CB","?"))</f>
        <v/>
      </c>
      <c r="I7755" s="14" t="str">
        <f aca="false">IF(OR(E7755="",E7755="!!!",F7755="NEW"),"",INDEX(B$2:B7754,-1+SUMPRODUCT(MAX(ROW(E$2:E7754)*(E7755=E$2:E7754)))))</f>
        <v/>
      </c>
      <c r="J7755" s="15" t="str">
        <f aca="true">IF(OR(E7755="",E7755="!!!",F7755="NEW"),"",COUNTBLANK(OFFSET(A$1,,,SUMPRODUCT(MAX(ROW(E$2:E7755)*(E7755=E$2:E7755)))))-COUNTBLANK(OFFSET(A$1,,,SUMPRODUCT(MAX(ROW(E$1:E7754)*(E7755=E$1:E7754))))))</f>
        <v/>
      </c>
      <c r="K7755" s="15" t="str">
        <f aca="false">IF(OR(E7755="",E7755="!!!",F7755="NEW"),"",INDEX(J$1:J7754,SUMPRODUCT(MAX(ROW(E$1:E7754)*(E7755=E$1:E7754)))))</f>
        <v/>
      </c>
      <c r="L7755" s="16"/>
    </row>
    <row r="7756" customFormat="false" ht="12.75" hidden="false" customHeight="false" outlineLevel="0" collapsed="false">
      <c r="A7756" s="9" t="s">
        <v>2063</v>
      </c>
      <c r="B7756" s="0" t="s">
        <v>25</v>
      </c>
      <c r="C7756" s="0" t="s">
        <v>19</v>
      </c>
      <c r="E7756" s="10" t="str">
        <f aca="false">IF(D7756="?OLD","!!!","")</f>
        <v/>
      </c>
      <c r="F7756" s="11" t="str">
        <f aca="false">IF(OR(E7756="",E7756="!!!"),"",IF(NOT(ISNA(VLOOKUP(E7756,E$1:E7755,1,FALSE()))),"OLD",IF(AND(E7756&lt;&gt;"",E7756&lt;&gt;"!!!"),"NEW","")))</f>
        <v/>
      </c>
      <c r="G7756" s="12" t="str">
        <f aca="false">IF(OR(E7756="",E7756="!!!"),"",IF(OR(J7756=0,AND(J7756=1,K7756=1),AND(J7756=1,I7756="SBJ"),AND(J7756=1,I7756=0)),"?IN_FOCUS",IF(J7756&lt;=2,"?ACTIVATED",IF(J7756&lt;&gt;"","?FAMILIAR",IF(F7756="NEW",IF(ISNA(VLOOKUP(E7756,#REF!,1,FALSE())),"?TYPE_IDENTIFIABLE","?REFERENTIAL"),"_")))))</f>
        <v/>
      </c>
      <c r="H7756" s="13" t="str">
        <f aca="false">IF(J7756&lt;&gt;1,"",IF(I7756="SBJ","CB","?"))</f>
        <v/>
      </c>
      <c r="I7756" s="14" t="str">
        <f aca="false">IF(OR(E7756="",E7756="!!!",F7756="NEW"),"",INDEX(B$2:B7755,-1+SUMPRODUCT(MAX(ROW(E$2:E7755)*(E7756=E$2:E7755)))))</f>
        <v/>
      </c>
      <c r="J7756" s="15" t="str">
        <f aca="true">IF(OR(E7756="",E7756="!!!",F7756="NEW"),"",COUNTBLANK(OFFSET(A$1,,,SUMPRODUCT(MAX(ROW(E$2:E7756)*(E7756=E$2:E7756)))))-COUNTBLANK(OFFSET(A$1,,,SUMPRODUCT(MAX(ROW(E$1:E7755)*(E7756=E$1:E7755))))))</f>
        <v/>
      </c>
      <c r="K7756" s="15" t="str">
        <f aca="false">IF(OR(E7756="",E7756="!!!",F7756="NEW"),"",INDEX(J$1:J7755,SUMPRODUCT(MAX(ROW(E$1:E7755)*(E7756=E$1:E7755)))))</f>
        <v/>
      </c>
      <c r="L7756" s="16"/>
    </row>
    <row r="7757" customFormat="false" ht="12.75" hidden="false" customHeight="false" outlineLevel="0" collapsed="false">
      <c r="A7757" s="9" t="s">
        <v>280</v>
      </c>
      <c r="E7757" s="10" t="str">
        <f aca="false">IF(D7757="?OLD","!!!","")</f>
        <v/>
      </c>
      <c r="F7757" s="11" t="str">
        <f aca="false">IF(OR(E7757="",E7757="!!!"),"",IF(NOT(ISNA(VLOOKUP(E7757,E$1:E7756,1,FALSE()))),"OLD",IF(AND(E7757&lt;&gt;"",E7757&lt;&gt;"!!!"),"NEW","")))</f>
        <v/>
      </c>
      <c r="G7757" s="12" t="str">
        <f aca="false">IF(OR(E7757="",E7757="!!!"),"",IF(OR(J7757=0,AND(J7757=1,K7757=1),AND(J7757=1,I7757="SBJ"),AND(J7757=1,I7757=0)),"?IN_FOCUS",IF(J7757&lt;=2,"?ACTIVATED",IF(J7757&lt;&gt;"","?FAMILIAR",IF(F7757="NEW",IF(ISNA(VLOOKUP(E7757,#REF!,1,FALSE())),"?TYPE_IDENTIFIABLE","?REFERENTIAL"),"_")))))</f>
        <v/>
      </c>
      <c r="H7757" s="13" t="str">
        <f aca="false">IF(J7757&lt;&gt;1,"",IF(I7757="SBJ","CB","?"))</f>
        <v/>
      </c>
      <c r="I7757" s="14" t="str">
        <f aca="false">IF(OR(E7757="",E7757="!!!",F7757="NEW"),"",INDEX(B$2:B7756,-1+SUMPRODUCT(MAX(ROW(E$2:E7756)*(E7757=E$2:E7756)))))</f>
        <v/>
      </c>
      <c r="J7757" s="15" t="str">
        <f aca="true">IF(OR(E7757="",E7757="!!!",F7757="NEW"),"",COUNTBLANK(OFFSET(A$1,,,SUMPRODUCT(MAX(ROW(E$2:E7757)*(E7757=E$2:E7757)))))-COUNTBLANK(OFFSET(A$1,,,SUMPRODUCT(MAX(ROW(E$1:E7756)*(E7757=E$1:E7756))))))</f>
        <v/>
      </c>
      <c r="K7757" s="15" t="str">
        <f aca="false">IF(OR(E7757="",E7757="!!!",F7757="NEW"),"",INDEX(J$1:J7756,SUMPRODUCT(MAX(ROW(E$1:E7756)*(E7757=E$1:E7756)))))</f>
        <v/>
      </c>
      <c r="L7757" s="16"/>
    </row>
    <row r="7758" customFormat="false" ht="12.75" hidden="false" customHeight="false" outlineLevel="0" collapsed="false">
      <c r="A7758" s="9" t="s">
        <v>257</v>
      </c>
      <c r="E7758" s="10" t="str">
        <f aca="false">IF(D7758="?OLD","!!!","")</f>
        <v/>
      </c>
      <c r="F7758" s="11" t="str">
        <f aca="false">IF(OR(E7758="",E7758="!!!"),"",IF(NOT(ISNA(VLOOKUP(E7758,E$1:E7757,1,FALSE()))),"OLD",IF(AND(E7758&lt;&gt;"",E7758&lt;&gt;"!!!"),"NEW","")))</f>
        <v/>
      </c>
      <c r="G7758" s="12" t="str">
        <f aca="false">IF(OR(E7758="",E7758="!!!"),"",IF(OR(J7758=0,AND(J7758=1,K7758=1),AND(J7758=1,I7758="SBJ"),AND(J7758=1,I7758=0)),"?IN_FOCUS",IF(J7758&lt;=2,"?ACTIVATED",IF(J7758&lt;&gt;"","?FAMILIAR",IF(F7758="NEW",IF(ISNA(VLOOKUP(E7758,#REF!,1,FALSE())),"?TYPE_IDENTIFIABLE","?REFERENTIAL"),"_")))))</f>
        <v/>
      </c>
      <c r="H7758" s="13" t="str">
        <f aca="false">IF(J7758&lt;&gt;1,"",IF(I7758="SBJ","CB","?"))</f>
        <v/>
      </c>
      <c r="I7758" s="14" t="str">
        <f aca="false">IF(OR(E7758="",E7758="!!!",F7758="NEW"),"",INDEX(B$2:B7757,-1+SUMPRODUCT(MAX(ROW(E$2:E7757)*(E7758=E$2:E7757)))))</f>
        <v/>
      </c>
      <c r="J7758" s="15" t="str">
        <f aca="true">IF(OR(E7758="",E7758="!!!",F7758="NEW"),"",COUNTBLANK(OFFSET(A$1,,,SUMPRODUCT(MAX(ROW(E$2:E7758)*(E7758=E$2:E7758)))))-COUNTBLANK(OFFSET(A$1,,,SUMPRODUCT(MAX(ROW(E$1:E7757)*(E7758=E$1:E7757))))))</f>
        <v/>
      </c>
      <c r="K7758" s="15" t="str">
        <f aca="false">IF(OR(E7758="",E7758="!!!",F7758="NEW"),"",INDEX(J$1:J7757,SUMPRODUCT(MAX(ROW(E$1:E7757)*(E7758=E$1:E7757)))))</f>
        <v/>
      </c>
      <c r="L7758" s="16"/>
    </row>
    <row r="7759" customFormat="false" ht="12.75" hidden="false" customHeight="false" outlineLevel="0" collapsed="false">
      <c r="A7759" s="9" t="s">
        <v>620</v>
      </c>
      <c r="B7759" s="0" t="s">
        <v>91</v>
      </c>
      <c r="C7759" s="0" t="s">
        <v>30</v>
      </c>
      <c r="D7759" s="0" t="s">
        <v>31</v>
      </c>
      <c r="E7759" s="10" t="str">
        <f aca="false">IF(D7759="?OLD","!!!","")</f>
        <v>!!!</v>
      </c>
      <c r="F7759" s="11" t="str">
        <f aca="false">IF(OR(E7759="",E7759="!!!"),"",IF(NOT(ISNA(VLOOKUP(E7759,E$1:E7758,1,FALSE()))),"OLD",IF(AND(E7759&lt;&gt;"",E7759&lt;&gt;"!!!"),"NEW","")))</f>
        <v/>
      </c>
      <c r="G7759" s="12" t="str">
        <f aca="false">IF(OR(E7759="",E7759="!!!"),"",IF(OR(J7759=0,AND(J7759=1,K7759=1),AND(J7759=1,I7759="SBJ"),AND(J7759=1,I7759=0)),"?IN_FOCUS",IF(J7759&lt;=2,"?ACTIVATED",IF(J7759&lt;&gt;"","?FAMILIAR",IF(F7759="NEW",IF(ISNA(VLOOKUP(E7759,#REF!,1,FALSE())),"?TYPE_IDENTIFIABLE","?REFERENTIAL"),"_")))))</f>
        <v/>
      </c>
      <c r="H7759" s="13" t="str">
        <f aca="false">IF(J7759&lt;&gt;1,"",IF(I7759="SBJ","CB","?"))</f>
        <v/>
      </c>
      <c r="I7759" s="14" t="str">
        <f aca="false">IF(OR(E7759="",E7759="!!!",F7759="NEW"),"",INDEX(B$2:B7758,-1+SUMPRODUCT(MAX(ROW(E$2:E7758)*(E7759=E$2:E7758)))))</f>
        <v/>
      </c>
      <c r="J7759" s="15" t="str">
        <f aca="true">IF(OR(E7759="",E7759="!!!",F7759="NEW"),"",COUNTBLANK(OFFSET(A$1,,,SUMPRODUCT(MAX(ROW(E$2:E7759)*(E7759=E$2:E7759)))))-COUNTBLANK(OFFSET(A$1,,,SUMPRODUCT(MAX(ROW(E$1:E7758)*(E7759=E$1:E7758))))))</f>
        <v/>
      </c>
      <c r="K7759" s="15" t="str">
        <f aca="false">IF(OR(E7759="",E7759="!!!",F7759="NEW"),"",INDEX(J$1:J7758,SUMPRODUCT(MAX(ROW(E$1:E7758)*(E7759=E$1:E7758)))))</f>
        <v/>
      </c>
      <c r="L7759" s="16"/>
    </row>
    <row r="7760" customFormat="false" ht="12.75" hidden="false" customHeight="false" outlineLevel="0" collapsed="false">
      <c r="A7760" s="9" t="s">
        <v>2064</v>
      </c>
      <c r="E7760" s="10" t="str">
        <f aca="false">IF(D7760="?OLD","!!!","")</f>
        <v/>
      </c>
      <c r="F7760" s="11" t="str">
        <f aca="false">IF(OR(E7760="",E7760="!!!"),"",IF(NOT(ISNA(VLOOKUP(E7760,E$1:E7759,1,FALSE()))),"OLD",IF(AND(E7760&lt;&gt;"",E7760&lt;&gt;"!!!"),"NEW","")))</f>
        <v/>
      </c>
      <c r="G7760" s="12" t="str">
        <f aca="false">IF(OR(E7760="",E7760="!!!"),"",IF(OR(J7760=0,AND(J7760=1,K7760=1),AND(J7760=1,I7760="SBJ"),AND(J7760=1,I7760=0)),"?IN_FOCUS",IF(J7760&lt;=2,"?ACTIVATED",IF(J7760&lt;&gt;"","?FAMILIAR",IF(F7760="NEW",IF(ISNA(VLOOKUP(E7760,#REF!,1,FALSE())),"?TYPE_IDENTIFIABLE","?REFERENTIAL"),"_")))))</f>
        <v/>
      </c>
      <c r="H7760" s="13" t="str">
        <f aca="false">IF(J7760&lt;&gt;1,"",IF(I7760="SBJ","CB","?"))</f>
        <v/>
      </c>
      <c r="I7760" s="14" t="str">
        <f aca="false">IF(OR(E7760="",E7760="!!!",F7760="NEW"),"",INDEX(B$2:B7759,-1+SUMPRODUCT(MAX(ROW(E$2:E7759)*(E7760=E$2:E7759)))))</f>
        <v/>
      </c>
      <c r="J7760" s="15" t="str">
        <f aca="true">IF(OR(E7760="",E7760="!!!",F7760="NEW"),"",COUNTBLANK(OFFSET(A$1,,,SUMPRODUCT(MAX(ROW(E$2:E7760)*(E7760=E$2:E7760)))))-COUNTBLANK(OFFSET(A$1,,,SUMPRODUCT(MAX(ROW(E$1:E7759)*(E7760=E$1:E7759))))))</f>
        <v/>
      </c>
      <c r="K7760" s="15" t="str">
        <f aca="false">IF(OR(E7760="",E7760="!!!",F7760="NEW"),"",INDEX(J$1:J7759,SUMPRODUCT(MAX(ROW(E$1:E7759)*(E7760=E$1:E7759)))))</f>
        <v/>
      </c>
      <c r="L7760" s="16"/>
    </row>
    <row r="7761" customFormat="false" ht="12.75" hidden="false" customHeight="false" outlineLevel="0" collapsed="false">
      <c r="A7761" s="9" t="s">
        <v>291</v>
      </c>
      <c r="E7761" s="10" t="str">
        <f aca="false">IF(D7761="?OLD","!!!","")</f>
        <v/>
      </c>
      <c r="F7761" s="11" t="str">
        <f aca="false">IF(OR(E7761="",E7761="!!!"),"",IF(NOT(ISNA(VLOOKUP(E7761,E$1:E7760,1,FALSE()))),"OLD",IF(AND(E7761&lt;&gt;"",E7761&lt;&gt;"!!!"),"NEW","")))</f>
        <v/>
      </c>
      <c r="G7761" s="12" t="str">
        <f aca="false">IF(OR(E7761="",E7761="!!!"),"",IF(OR(J7761=0,AND(J7761=1,K7761=1),AND(J7761=1,I7761="SBJ"),AND(J7761=1,I7761=0)),"?IN_FOCUS",IF(J7761&lt;=2,"?ACTIVATED",IF(J7761&lt;&gt;"","?FAMILIAR",IF(F7761="NEW",IF(ISNA(VLOOKUP(E7761,#REF!,1,FALSE())),"?TYPE_IDENTIFIABLE","?REFERENTIAL"),"_")))))</f>
        <v/>
      </c>
      <c r="H7761" s="13" t="str">
        <f aca="false">IF(J7761&lt;&gt;1,"",IF(I7761="SBJ","CB","?"))</f>
        <v/>
      </c>
      <c r="I7761" s="14" t="str">
        <f aca="false">IF(OR(E7761="",E7761="!!!",F7761="NEW"),"",INDEX(B$2:B7760,-1+SUMPRODUCT(MAX(ROW(E$2:E7760)*(E7761=E$2:E7760)))))</f>
        <v/>
      </c>
      <c r="J7761" s="15" t="str">
        <f aca="true">IF(OR(E7761="",E7761="!!!",F7761="NEW"),"",COUNTBLANK(OFFSET(A$1,,,SUMPRODUCT(MAX(ROW(E$2:E7761)*(E7761=E$2:E7761)))))-COUNTBLANK(OFFSET(A$1,,,SUMPRODUCT(MAX(ROW(E$1:E7760)*(E7761=E$1:E7760))))))</f>
        <v/>
      </c>
      <c r="K7761" s="15" t="str">
        <f aca="false">IF(OR(E7761="",E7761="!!!",F7761="NEW"),"",INDEX(J$1:J7760,SUMPRODUCT(MAX(ROW(E$1:E7760)*(E7761=E$1:E7760)))))</f>
        <v/>
      </c>
      <c r="L7761" s="16"/>
    </row>
    <row r="7762" customFormat="false" ht="12.75" hidden="false" customHeight="false" outlineLevel="0" collapsed="false">
      <c r="A7762" s="9" t="s">
        <v>633</v>
      </c>
      <c r="E7762" s="10" t="str">
        <f aca="false">IF(D7762="?OLD","!!!","")</f>
        <v/>
      </c>
      <c r="F7762" s="11" t="str">
        <f aca="false">IF(OR(E7762="",E7762="!!!"),"",IF(NOT(ISNA(VLOOKUP(E7762,E$1:E7761,1,FALSE()))),"OLD",IF(AND(E7762&lt;&gt;"",E7762&lt;&gt;"!!!"),"NEW","")))</f>
        <v/>
      </c>
      <c r="G7762" s="12" t="str">
        <f aca="false">IF(OR(E7762="",E7762="!!!"),"",IF(OR(J7762=0,AND(J7762=1,K7762=1),AND(J7762=1,I7762="SBJ"),AND(J7762=1,I7762=0)),"?IN_FOCUS",IF(J7762&lt;=2,"?ACTIVATED",IF(J7762&lt;&gt;"","?FAMILIAR",IF(F7762="NEW",IF(ISNA(VLOOKUP(E7762,#REF!,1,FALSE())),"?TYPE_IDENTIFIABLE","?REFERENTIAL"),"_")))))</f>
        <v/>
      </c>
      <c r="H7762" s="13" t="str">
        <f aca="false">IF(J7762&lt;&gt;1,"",IF(I7762="SBJ","CB","?"))</f>
        <v/>
      </c>
      <c r="I7762" s="14" t="str">
        <f aca="false">IF(OR(E7762="",E7762="!!!",F7762="NEW"),"",INDEX(B$2:B7761,-1+SUMPRODUCT(MAX(ROW(E$2:E7761)*(E7762=E$2:E7761)))))</f>
        <v/>
      </c>
      <c r="J7762" s="15" t="str">
        <f aca="true">IF(OR(E7762="",E7762="!!!",F7762="NEW"),"",COUNTBLANK(OFFSET(A$1,,,SUMPRODUCT(MAX(ROW(E$2:E7762)*(E7762=E$2:E7762)))))-COUNTBLANK(OFFSET(A$1,,,SUMPRODUCT(MAX(ROW(E$1:E7761)*(E7762=E$1:E7761))))))</f>
        <v/>
      </c>
      <c r="K7762" s="15" t="str">
        <f aca="false">IF(OR(E7762="",E7762="!!!",F7762="NEW"),"",INDEX(J$1:J7761,SUMPRODUCT(MAX(ROW(E$1:E7761)*(E7762=E$1:E7761)))))</f>
        <v/>
      </c>
      <c r="L7762" s="16"/>
    </row>
    <row r="7763" customFormat="false" ht="12.75" hidden="false" customHeight="false" outlineLevel="0" collapsed="false">
      <c r="A7763" s="9" t="s">
        <v>620</v>
      </c>
      <c r="B7763" s="0" t="s">
        <v>201</v>
      </c>
      <c r="C7763" s="0" t="s">
        <v>30</v>
      </c>
      <c r="D7763" s="0" t="s">
        <v>31</v>
      </c>
      <c r="E7763" s="10" t="str">
        <f aca="false">IF(D7763="?OLD","!!!","")</f>
        <v>!!!</v>
      </c>
      <c r="F7763" s="11" t="str">
        <f aca="false">IF(OR(E7763="",E7763="!!!"),"",IF(NOT(ISNA(VLOOKUP(E7763,E$1:E7762,1,FALSE()))),"OLD",IF(AND(E7763&lt;&gt;"",E7763&lt;&gt;"!!!"),"NEW","")))</f>
        <v/>
      </c>
      <c r="G7763" s="12" t="str">
        <f aca="false">IF(OR(E7763="",E7763="!!!"),"",IF(OR(J7763=0,AND(J7763=1,K7763=1),AND(J7763=1,I7763="SBJ"),AND(J7763=1,I7763=0)),"?IN_FOCUS",IF(J7763&lt;=2,"?ACTIVATED",IF(J7763&lt;&gt;"","?FAMILIAR",IF(F7763="NEW",IF(ISNA(VLOOKUP(E7763,#REF!,1,FALSE())),"?TYPE_IDENTIFIABLE","?REFERENTIAL"),"_")))))</f>
        <v/>
      </c>
      <c r="H7763" s="13" t="str">
        <f aca="false">IF(J7763&lt;&gt;1,"",IF(I7763="SBJ","CB","?"))</f>
        <v/>
      </c>
      <c r="I7763" s="14" t="str">
        <f aca="false">IF(OR(E7763="",E7763="!!!",F7763="NEW"),"",INDEX(B$2:B7762,-1+SUMPRODUCT(MAX(ROW(E$2:E7762)*(E7763=E$2:E7762)))))</f>
        <v/>
      </c>
      <c r="J7763" s="15" t="str">
        <f aca="true">IF(OR(E7763="",E7763="!!!",F7763="NEW"),"",COUNTBLANK(OFFSET(A$1,,,SUMPRODUCT(MAX(ROW(E$2:E7763)*(E7763=E$2:E7763)))))-COUNTBLANK(OFFSET(A$1,,,SUMPRODUCT(MAX(ROW(E$1:E7762)*(E7763=E$1:E7762))))))</f>
        <v/>
      </c>
      <c r="K7763" s="15" t="str">
        <f aca="false">IF(OR(E7763="",E7763="!!!",F7763="NEW"),"",INDEX(J$1:J7762,SUMPRODUCT(MAX(ROW(E$1:E7762)*(E7763=E$1:E7762)))))</f>
        <v/>
      </c>
      <c r="L7763" s="16"/>
    </row>
    <row r="7764" customFormat="false" ht="12.75" hidden="false" customHeight="false" outlineLevel="0" collapsed="false">
      <c r="A7764" s="9" t="s">
        <v>339</v>
      </c>
      <c r="E7764" s="10" t="str">
        <f aca="false">IF(D7764="?OLD","!!!","")</f>
        <v/>
      </c>
      <c r="F7764" s="11" t="str">
        <f aca="false">IF(OR(E7764="",E7764="!!!"),"",IF(NOT(ISNA(VLOOKUP(E7764,E$1:E7763,1,FALSE()))),"OLD",IF(AND(E7764&lt;&gt;"",E7764&lt;&gt;"!!!"),"NEW","")))</f>
        <v/>
      </c>
      <c r="G7764" s="12" t="str">
        <f aca="false">IF(OR(E7764="",E7764="!!!"),"",IF(OR(J7764=0,AND(J7764=1,K7764=1),AND(J7764=1,I7764="SBJ"),AND(J7764=1,I7764=0)),"?IN_FOCUS",IF(J7764&lt;=2,"?ACTIVATED",IF(J7764&lt;&gt;"","?FAMILIAR",IF(F7764="NEW",IF(ISNA(VLOOKUP(E7764,#REF!,1,FALSE())),"?TYPE_IDENTIFIABLE","?REFERENTIAL"),"_")))))</f>
        <v/>
      </c>
      <c r="H7764" s="13" t="str">
        <f aca="false">IF(J7764&lt;&gt;1,"",IF(I7764="SBJ","CB","?"))</f>
        <v/>
      </c>
      <c r="I7764" s="14" t="str">
        <f aca="false">IF(OR(E7764="",E7764="!!!",F7764="NEW"),"",INDEX(B$2:B7763,-1+SUMPRODUCT(MAX(ROW(E$2:E7763)*(E7764=E$2:E7763)))))</f>
        <v/>
      </c>
      <c r="J7764" s="15" t="str">
        <f aca="true">IF(OR(E7764="",E7764="!!!",F7764="NEW"),"",COUNTBLANK(OFFSET(A$1,,,SUMPRODUCT(MAX(ROW(E$2:E7764)*(E7764=E$2:E7764)))))-COUNTBLANK(OFFSET(A$1,,,SUMPRODUCT(MAX(ROW(E$1:E7763)*(E7764=E$1:E7763))))))</f>
        <v/>
      </c>
      <c r="K7764" s="15" t="str">
        <f aca="false">IF(OR(E7764="",E7764="!!!",F7764="NEW"),"",INDEX(J$1:J7763,SUMPRODUCT(MAX(ROW(E$1:E7763)*(E7764=E$1:E7763)))))</f>
        <v/>
      </c>
      <c r="L7764" s="16"/>
    </row>
    <row r="7765" customFormat="false" ht="12.75" hidden="false" customHeight="false" outlineLevel="0" collapsed="false">
      <c r="A7765" s="9" t="s">
        <v>2065</v>
      </c>
      <c r="E7765" s="10" t="str">
        <f aca="false">IF(D7765="?OLD","!!!","")</f>
        <v/>
      </c>
      <c r="F7765" s="11" t="str">
        <f aca="false">IF(OR(E7765="",E7765="!!!"),"",IF(NOT(ISNA(VLOOKUP(E7765,E$1:E7764,1,FALSE()))),"OLD",IF(AND(E7765&lt;&gt;"",E7765&lt;&gt;"!!!"),"NEW","")))</f>
        <v/>
      </c>
      <c r="G7765" s="12" t="str">
        <f aca="false">IF(OR(E7765="",E7765="!!!"),"",IF(OR(J7765=0,AND(J7765=1,K7765=1),AND(J7765=1,I7765="SBJ"),AND(J7765=1,I7765=0)),"?IN_FOCUS",IF(J7765&lt;=2,"?ACTIVATED",IF(J7765&lt;&gt;"","?FAMILIAR",IF(F7765="NEW",IF(ISNA(VLOOKUP(E7765,#REF!,1,FALSE())),"?TYPE_IDENTIFIABLE","?REFERENTIAL"),"_")))))</f>
        <v/>
      </c>
      <c r="H7765" s="13" t="str">
        <f aca="false">IF(J7765&lt;&gt;1,"",IF(I7765="SBJ","CB","?"))</f>
        <v/>
      </c>
      <c r="I7765" s="14" t="str">
        <f aca="false">IF(OR(E7765="",E7765="!!!",F7765="NEW"),"",INDEX(B$2:B7764,-1+SUMPRODUCT(MAX(ROW(E$2:E7764)*(E7765=E$2:E7764)))))</f>
        <v/>
      </c>
      <c r="J7765" s="15" t="str">
        <f aca="true">IF(OR(E7765="",E7765="!!!",F7765="NEW"),"",COUNTBLANK(OFFSET(A$1,,,SUMPRODUCT(MAX(ROW(E$2:E7765)*(E7765=E$2:E7765)))))-COUNTBLANK(OFFSET(A$1,,,SUMPRODUCT(MAX(ROW(E$1:E7764)*(E7765=E$1:E7764))))))</f>
        <v/>
      </c>
      <c r="K7765" s="15" t="str">
        <f aca="false">IF(OR(E7765="",E7765="!!!",F7765="NEW"),"",INDEX(J$1:J7764,SUMPRODUCT(MAX(ROW(E$1:E7764)*(E7765=E$1:E7764)))))</f>
        <v/>
      </c>
      <c r="L7765" s="16"/>
    </row>
    <row r="7766" customFormat="false" ht="12.75" hidden="false" customHeight="false" outlineLevel="0" collapsed="false">
      <c r="A7766" s="9" t="s">
        <v>128</v>
      </c>
      <c r="E7766" s="10" t="str">
        <f aca="false">IF(D7766="?OLD","!!!","")</f>
        <v/>
      </c>
      <c r="F7766" s="11" t="str">
        <f aca="false">IF(OR(E7766="",E7766="!!!"),"",IF(NOT(ISNA(VLOOKUP(E7766,E$1:E7765,1,FALSE()))),"OLD",IF(AND(E7766&lt;&gt;"",E7766&lt;&gt;"!!!"),"NEW","")))</f>
        <v/>
      </c>
      <c r="G7766" s="12" t="str">
        <f aca="false">IF(OR(E7766="",E7766="!!!"),"",IF(OR(J7766=0,AND(J7766=1,K7766=1),AND(J7766=1,I7766="SBJ"),AND(J7766=1,I7766=0)),"?IN_FOCUS",IF(J7766&lt;=2,"?ACTIVATED",IF(J7766&lt;&gt;"","?FAMILIAR",IF(F7766="NEW",IF(ISNA(VLOOKUP(E7766,#REF!,1,FALSE())),"?TYPE_IDENTIFIABLE","?REFERENTIAL"),"_")))))</f>
        <v/>
      </c>
      <c r="H7766" s="13" t="str">
        <f aca="false">IF(J7766&lt;&gt;1,"",IF(I7766="SBJ","CB","?"))</f>
        <v/>
      </c>
      <c r="I7766" s="14" t="str">
        <f aca="false">IF(OR(E7766="",E7766="!!!",F7766="NEW"),"",INDEX(B$2:B7765,-1+SUMPRODUCT(MAX(ROW(E$2:E7765)*(E7766=E$2:E7765)))))</f>
        <v/>
      </c>
      <c r="J7766" s="15" t="str">
        <f aca="true">IF(OR(E7766="",E7766="!!!",F7766="NEW"),"",COUNTBLANK(OFFSET(A$1,,,SUMPRODUCT(MAX(ROW(E$2:E7766)*(E7766=E$2:E7766)))))-COUNTBLANK(OFFSET(A$1,,,SUMPRODUCT(MAX(ROW(E$1:E7765)*(E7766=E$1:E7765))))))</f>
        <v/>
      </c>
      <c r="K7766" s="15" t="str">
        <f aca="false">IF(OR(E7766="",E7766="!!!",F7766="NEW"),"",INDEX(J$1:J7765,SUMPRODUCT(MAX(ROW(E$1:E7765)*(E7766=E$1:E7765)))))</f>
        <v/>
      </c>
      <c r="L7766" s="16"/>
    </row>
    <row r="7767" customFormat="false" ht="12.75" hidden="false" customHeight="false" outlineLevel="0" collapsed="false">
      <c r="A7767" s="9" t="s">
        <v>92</v>
      </c>
      <c r="E7767" s="10" t="str">
        <f aca="false">IF(D7767="?OLD","!!!","")</f>
        <v/>
      </c>
      <c r="F7767" s="11" t="str">
        <f aca="false">IF(OR(E7767="",E7767="!!!"),"",IF(NOT(ISNA(VLOOKUP(E7767,E$1:E7766,1,FALSE()))),"OLD",IF(AND(E7767&lt;&gt;"",E7767&lt;&gt;"!!!"),"NEW","")))</f>
        <v/>
      </c>
      <c r="G7767" s="12" t="str">
        <f aca="false">IF(OR(E7767="",E7767="!!!"),"",IF(OR(J7767=0,AND(J7767=1,K7767=1),AND(J7767=1,I7767="SBJ"),AND(J7767=1,I7767=0)),"?IN_FOCUS",IF(J7767&lt;=2,"?ACTIVATED",IF(J7767&lt;&gt;"","?FAMILIAR",IF(F7767="NEW",IF(ISNA(VLOOKUP(E7767,#REF!,1,FALSE())),"?TYPE_IDENTIFIABLE","?REFERENTIAL"),"_")))))</f>
        <v/>
      </c>
      <c r="H7767" s="13" t="str">
        <f aca="false">IF(J7767&lt;&gt;1,"",IF(I7767="SBJ","CB","?"))</f>
        <v/>
      </c>
      <c r="I7767" s="14" t="str">
        <f aca="false">IF(OR(E7767="",E7767="!!!",F7767="NEW"),"",INDEX(B$2:B7766,-1+SUMPRODUCT(MAX(ROW(E$2:E7766)*(E7767=E$2:E7766)))))</f>
        <v/>
      </c>
      <c r="J7767" s="15" t="str">
        <f aca="true">IF(OR(E7767="",E7767="!!!",F7767="NEW"),"",COUNTBLANK(OFFSET(A$1,,,SUMPRODUCT(MAX(ROW(E$2:E7767)*(E7767=E$2:E7767)))))-COUNTBLANK(OFFSET(A$1,,,SUMPRODUCT(MAX(ROW(E$1:E7766)*(E7767=E$1:E7766))))))</f>
        <v/>
      </c>
      <c r="K7767" s="15" t="str">
        <f aca="false">IF(OR(E7767="",E7767="!!!",F7767="NEW"),"",INDEX(J$1:J7766,SUMPRODUCT(MAX(ROW(E$1:E7766)*(E7767=E$1:E7766)))))</f>
        <v/>
      </c>
      <c r="L7767" s="16"/>
    </row>
    <row r="7768" customFormat="false" ht="12.75" hidden="false" customHeight="false" outlineLevel="0" collapsed="false">
      <c r="A7768" s="9" t="s">
        <v>459</v>
      </c>
      <c r="E7768" s="10" t="str">
        <f aca="false">IF(D7768="?OLD","!!!","")</f>
        <v/>
      </c>
      <c r="F7768" s="11" t="str">
        <f aca="false">IF(OR(E7768="",E7768="!!!"),"",IF(NOT(ISNA(VLOOKUP(E7768,E$1:E7767,1,FALSE()))),"OLD",IF(AND(E7768&lt;&gt;"",E7768&lt;&gt;"!!!"),"NEW","")))</f>
        <v/>
      </c>
      <c r="G7768" s="12" t="str">
        <f aca="false">IF(OR(E7768="",E7768="!!!"),"",IF(OR(J7768=0,AND(J7768=1,K7768=1),AND(J7768=1,I7768="SBJ"),AND(J7768=1,I7768=0)),"?IN_FOCUS",IF(J7768&lt;=2,"?ACTIVATED",IF(J7768&lt;&gt;"","?FAMILIAR",IF(F7768="NEW",IF(ISNA(VLOOKUP(E7768,#REF!,1,FALSE())),"?TYPE_IDENTIFIABLE","?REFERENTIAL"),"_")))))</f>
        <v/>
      </c>
      <c r="H7768" s="13" t="str">
        <f aca="false">IF(J7768&lt;&gt;1,"",IF(I7768="SBJ","CB","?"))</f>
        <v/>
      </c>
      <c r="I7768" s="14" t="str">
        <f aca="false">IF(OR(E7768="",E7768="!!!",F7768="NEW"),"",INDEX(B$2:B7767,-1+SUMPRODUCT(MAX(ROW(E$2:E7767)*(E7768=E$2:E7767)))))</f>
        <v/>
      </c>
      <c r="J7768" s="15" t="str">
        <f aca="true">IF(OR(E7768="",E7768="!!!",F7768="NEW"),"",COUNTBLANK(OFFSET(A$1,,,SUMPRODUCT(MAX(ROW(E$2:E7768)*(E7768=E$2:E7768)))))-COUNTBLANK(OFFSET(A$1,,,SUMPRODUCT(MAX(ROW(E$1:E7767)*(E7768=E$1:E7767))))))</f>
        <v/>
      </c>
      <c r="K7768" s="15" t="str">
        <f aca="false">IF(OR(E7768="",E7768="!!!",F7768="NEW"),"",INDEX(J$1:J7767,SUMPRODUCT(MAX(ROW(E$1:E7767)*(E7768=E$1:E7767)))))</f>
        <v/>
      </c>
      <c r="L7768" s="16"/>
    </row>
    <row r="7769" customFormat="false" ht="12.75" hidden="false" customHeight="false" outlineLevel="0" collapsed="false">
      <c r="A7769" s="9" t="s">
        <v>2066</v>
      </c>
      <c r="B7769" s="0" t="s">
        <v>47</v>
      </c>
      <c r="C7769" s="0" t="s">
        <v>19</v>
      </c>
      <c r="E7769" s="10" t="str">
        <f aca="false">IF(D7769="?OLD","!!!","")</f>
        <v/>
      </c>
      <c r="F7769" s="11" t="str">
        <f aca="false">IF(OR(E7769="",E7769="!!!"),"",IF(NOT(ISNA(VLOOKUP(E7769,E$1:E7768,1,FALSE()))),"OLD",IF(AND(E7769&lt;&gt;"",E7769&lt;&gt;"!!!"),"NEW","")))</f>
        <v/>
      </c>
      <c r="G7769" s="12" t="str">
        <f aca="false">IF(OR(E7769="",E7769="!!!"),"",IF(OR(J7769=0,AND(J7769=1,K7769=1),AND(J7769=1,I7769="SBJ"),AND(J7769=1,I7769=0)),"?IN_FOCUS",IF(J7769&lt;=2,"?ACTIVATED",IF(J7769&lt;&gt;"","?FAMILIAR",IF(F7769="NEW",IF(ISNA(VLOOKUP(E7769,#REF!,1,FALSE())),"?TYPE_IDENTIFIABLE","?REFERENTIAL"),"_")))))</f>
        <v/>
      </c>
      <c r="H7769" s="13" t="str">
        <f aca="false">IF(J7769&lt;&gt;1,"",IF(I7769="SBJ","CB","?"))</f>
        <v/>
      </c>
      <c r="I7769" s="14" t="str">
        <f aca="false">IF(OR(E7769="",E7769="!!!",F7769="NEW"),"",INDEX(B$2:B7768,-1+SUMPRODUCT(MAX(ROW(E$2:E7768)*(E7769=E$2:E7768)))))</f>
        <v/>
      </c>
      <c r="J7769" s="15" t="str">
        <f aca="true">IF(OR(E7769="",E7769="!!!",F7769="NEW"),"",COUNTBLANK(OFFSET(A$1,,,SUMPRODUCT(MAX(ROW(E$2:E7769)*(E7769=E$2:E7769)))))-COUNTBLANK(OFFSET(A$1,,,SUMPRODUCT(MAX(ROW(E$1:E7768)*(E7769=E$1:E7768))))))</f>
        <v/>
      </c>
      <c r="K7769" s="15" t="str">
        <f aca="false">IF(OR(E7769="",E7769="!!!",F7769="NEW"),"",INDEX(J$1:J7768,SUMPRODUCT(MAX(ROW(E$1:E7768)*(E7769=E$1:E7768)))))</f>
        <v/>
      </c>
      <c r="L7769" s="16"/>
    </row>
    <row r="7770" customFormat="false" ht="12.75" hidden="false" customHeight="false" outlineLevel="0" collapsed="false">
      <c r="A7770" s="9" t="s">
        <v>925</v>
      </c>
      <c r="B7770" s="0" t="s">
        <v>47</v>
      </c>
      <c r="C7770" s="0" t="s">
        <v>113</v>
      </c>
      <c r="D7770" s="0" t="s">
        <v>31</v>
      </c>
      <c r="E7770" s="10" t="str">
        <f aca="false">IF(D7770="?OLD","!!!","")</f>
        <v>!!!</v>
      </c>
      <c r="F7770" s="11" t="str">
        <f aca="false">IF(OR(E7770="",E7770="!!!"),"",IF(NOT(ISNA(VLOOKUP(E7770,E$1:E7769,1,FALSE()))),"OLD",IF(AND(E7770&lt;&gt;"",E7770&lt;&gt;"!!!"),"NEW","")))</f>
        <v/>
      </c>
      <c r="G7770" s="12" t="str">
        <f aca="false">IF(OR(E7770="",E7770="!!!"),"",IF(OR(J7770=0,AND(J7770=1,K7770=1),AND(J7770=1,I7770="SBJ"),AND(J7770=1,I7770=0)),"?IN_FOCUS",IF(J7770&lt;=2,"?ACTIVATED",IF(J7770&lt;&gt;"","?FAMILIAR",IF(F7770="NEW",IF(ISNA(VLOOKUP(E7770,#REF!,1,FALSE())),"?TYPE_IDENTIFIABLE","?REFERENTIAL"),"_")))))</f>
        <v/>
      </c>
      <c r="H7770" s="13" t="str">
        <f aca="false">IF(J7770&lt;&gt;1,"",IF(I7770="SBJ","CB","?"))</f>
        <v/>
      </c>
      <c r="I7770" s="14" t="str">
        <f aca="false">IF(OR(E7770="",E7770="!!!",F7770="NEW"),"",INDEX(B$2:B7769,-1+SUMPRODUCT(MAX(ROW(E$2:E7769)*(E7770=E$2:E7769)))))</f>
        <v/>
      </c>
      <c r="J7770" s="15" t="str">
        <f aca="true">IF(OR(E7770="",E7770="!!!",F7770="NEW"),"",COUNTBLANK(OFFSET(A$1,,,SUMPRODUCT(MAX(ROW(E$2:E7770)*(E7770=E$2:E7770)))))-COUNTBLANK(OFFSET(A$1,,,SUMPRODUCT(MAX(ROW(E$1:E7769)*(E7770=E$1:E7769))))))</f>
        <v/>
      </c>
      <c r="K7770" s="15" t="str">
        <f aca="false">IF(OR(E7770="",E7770="!!!",F7770="NEW"),"",INDEX(J$1:J7769,SUMPRODUCT(MAX(ROW(E$1:E7769)*(E7770=E$1:E7769)))))</f>
        <v/>
      </c>
      <c r="L7770" s="16"/>
    </row>
    <row r="7771" customFormat="false" ht="12.75" hidden="false" customHeight="false" outlineLevel="0" collapsed="false">
      <c r="A7771" s="9" t="s">
        <v>684</v>
      </c>
      <c r="E7771" s="10" t="str">
        <f aca="false">IF(D7771="?OLD","!!!","")</f>
        <v/>
      </c>
      <c r="F7771" s="11" t="str">
        <f aca="false">IF(OR(E7771="",E7771="!!!"),"",IF(NOT(ISNA(VLOOKUP(E7771,E$1:E7770,1,FALSE()))),"OLD",IF(AND(E7771&lt;&gt;"",E7771&lt;&gt;"!!!"),"NEW","")))</f>
        <v/>
      </c>
      <c r="G7771" s="12" t="str">
        <f aca="false">IF(OR(E7771="",E7771="!!!"),"",IF(OR(J7771=0,AND(J7771=1,K7771=1),AND(J7771=1,I7771="SBJ"),AND(J7771=1,I7771=0)),"?IN_FOCUS",IF(J7771&lt;=2,"?ACTIVATED",IF(J7771&lt;&gt;"","?FAMILIAR",IF(F7771="NEW",IF(ISNA(VLOOKUP(E7771,#REF!,1,FALSE())),"?TYPE_IDENTIFIABLE","?REFERENTIAL"),"_")))))</f>
        <v/>
      </c>
      <c r="H7771" s="13" t="str">
        <f aca="false">IF(J7771&lt;&gt;1,"",IF(I7771="SBJ","CB","?"))</f>
        <v/>
      </c>
      <c r="I7771" s="14" t="str">
        <f aca="false">IF(OR(E7771="",E7771="!!!",F7771="NEW"),"",INDEX(B$2:B7770,-1+SUMPRODUCT(MAX(ROW(E$2:E7770)*(E7771=E$2:E7770)))))</f>
        <v/>
      </c>
      <c r="J7771" s="15" t="str">
        <f aca="true">IF(OR(E7771="",E7771="!!!",F7771="NEW"),"",COUNTBLANK(OFFSET(A$1,,,SUMPRODUCT(MAX(ROW(E$2:E7771)*(E7771=E$2:E7771)))))-COUNTBLANK(OFFSET(A$1,,,SUMPRODUCT(MAX(ROW(E$1:E7770)*(E7771=E$1:E7770))))))</f>
        <v/>
      </c>
      <c r="K7771" s="15" t="str">
        <f aca="false">IF(OR(E7771="",E7771="!!!",F7771="NEW"),"",INDEX(J$1:J7770,SUMPRODUCT(MAX(ROW(E$1:E7770)*(E7771=E$1:E7770)))))</f>
        <v/>
      </c>
      <c r="L7771" s="16"/>
    </row>
    <row r="7772" customFormat="false" ht="12.75" hidden="false" customHeight="false" outlineLevel="0" collapsed="false">
      <c r="A7772" s="9" t="s">
        <v>1822</v>
      </c>
      <c r="B7772" s="0" t="s">
        <v>41</v>
      </c>
      <c r="C7772" s="0" t="s">
        <v>115</v>
      </c>
      <c r="D7772" s="0" t="s">
        <v>31</v>
      </c>
      <c r="E7772" s="10" t="str">
        <f aca="false">IF(D7772="?OLD","!!!","")</f>
        <v>!!!</v>
      </c>
      <c r="F7772" s="11" t="str">
        <f aca="false">IF(OR(E7772="",E7772="!!!"),"",IF(NOT(ISNA(VLOOKUP(E7772,E$1:E7771,1,FALSE()))),"OLD",IF(AND(E7772&lt;&gt;"",E7772&lt;&gt;"!!!"),"NEW","")))</f>
        <v/>
      </c>
      <c r="G7772" s="12" t="str">
        <f aca="false">IF(OR(E7772="",E7772="!!!"),"",IF(OR(J7772=0,AND(J7772=1,K7772=1),AND(J7772=1,I7772="SBJ"),AND(J7772=1,I7772=0)),"?IN_FOCUS",IF(J7772&lt;=2,"?ACTIVATED",IF(J7772&lt;&gt;"","?FAMILIAR",IF(F7772="NEW",IF(ISNA(VLOOKUP(E7772,#REF!,1,FALSE())),"?TYPE_IDENTIFIABLE","?REFERENTIAL"),"_")))))</f>
        <v/>
      </c>
      <c r="H7772" s="13" t="str">
        <f aca="false">IF(J7772&lt;&gt;1,"",IF(I7772="SBJ","CB","?"))</f>
        <v/>
      </c>
      <c r="I7772" s="14" t="str">
        <f aca="false">IF(OR(E7772="",E7772="!!!",F7772="NEW"),"",INDEX(B$2:B7771,-1+SUMPRODUCT(MAX(ROW(E$2:E7771)*(E7772=E$2:E7771)))))</f>
        <v/>
      </c>
      <c r="J7772" s="15" t="str">
        <f aca="true">IF(OR(E7772="",E7772="!!!",F7772="NEW"),"",COUNTBLANK(OFFSET(A$1,,,SUMPRODUCT(MAX(ROW(E$2:E7772)*(E7772=E$2:E7772)))))-COUNTBLANK(OFFSET(A$1,,,SUMPRODUCT(MAX(ROW(E$1:E7771)*(E7772=E$1:E7771))))))</f>
        <v/>
      </c>
      <c r="K7772" s="15" t="str">
        <f aca="false">IF(OR(E7772="",E7772="!!!",F7772="NEW"),"",INDEX(J$1:J7771,SUMPRODUCT(MAX(ROW(E$1:E7771)*(E7772=E$1:E7771)))))</f>
        <v/>
      </c>
      <c r="L7772" s="16"/>
    </row>
    <row r="7773" customFormat="false" ht="12.75" hidden="false" customHeight="false" outlineLevel="0" collapsed="false">
      <c r="A7773" s="9" t="s">
        <v>778</v>
      </c>
      <c r="E7773" s="10" t="str">
        <f aca="false">IF(D7773="?OLD","!!!","")</f>
        <v/>
      </c>
      <c r="F7773" s="11" t="str">
        <f aca="false">IF(OR(E7773="",E7773="!!!"),"",IF(NOT(ISNA(VLOOKUP(E7773,E$1:E7772,1,FALSE()))),"OLD",IF(AND(E7773&lt;&gt;"",E7773&lt;&gt;"!!!"),"NEW","")))</f>
        <v/>
      </c>
      <c r="G7773" s="12" t="str">
        <f aca="false">IF(OR(E7773="",E7773="!!!"),"",IF(OR(J7773=0,AND(J7773=1,K7773=1),AND(J7773=1,I7773="SBJ"),AND(J7773=1,I7773=0)),"?IN_FOCUS",IF(J7773&lt;=2,"?ACTIVATED",IF(J7773&lt;&gt;"","?FAMILIAR",IF(F7773="NEW",IF(ISNA(VLOOKUP(E7773,#REF!,1,FALSE())),"?TYPE_IDENTIFIABLE","?REFERENTIAL"),"_")))))</f>
        <v/>
      </c>
      <c r="H7773" s="13" t="str">
        <f aca="false">IF(J7773&lt;&gt;1,"",IF(I7773="SBJ","CB","?"))</f>
        <v/>
      </c>
      <c r="I7773" s="14" t="str">
        <f aca="false">IF(OR(E7773="",E7773="!!!",F7773="NEW"),"",INDEX(B$2:B7772,-1+SUMPRODUCT(MAX(ROW(E$2:E7772)*(E7773=E$2:E7772)))))</f>
        <v/>
      </c>
      <c r="J7773" s="15" t="str">
        <f aca="true">IF(OR(E7773="",E7773="!!!",F7773="NEW"),"",COUNTBLANK(OFFSET(A$1,,,SUMPRODUCT(MAX(ROW(E$2:E7773)*(E7773=E$2:E7773)))))-COUNTBLANK(OFFSET(A$1,,,SUMPRODUCT(MAX(ROW(E$1:E7772)*(E7773=E$1:E7772))))))</f>
        <v/>
      </c>
      <c r="K7773" s="15" t="str">
        <f aca="false">IF(OR(E7773="",E7773="!!!",F7773="NEW"),"",INDEX(J$1:J7772,SUMPRODUCT(MAX(ROW(E$1:E7772)*(E7773=E$1:E7772)))))</f>
        <v/>
      </c>
      <c r="L7773" s="16"/>
    </row>
    <row r="7774" customFormat="false" ht="12.75" hidden="false" customHeight="false" outlineLevel="0" collapsed="false">
      <c r="A7774" s="9" t="s">
        <v>102</v>
      </c>
      <c r="E7774" s="10" t="str">
        <f aca="false">IF(D7774="?OLD","!!!","")</f>
        <v/>
      </c>
      <c r="F7774" s="11" t="str">
        <f aca="false">IF(OR(E7774="",E7774="!!!"),"",IF(NOT(ISNA(VLOOKUP(E7774,E$1:E7773,1,FALSE()))),"OLD",IF(AND(E7774&lt;&gt;"",E7774&lt;&gt;"!!!"),"NEW","")))</f>
        <v/>
      </c>
      <c r="G7774" s="12" t="str">
        <f aca="false">IF(OR(E7774="",E7774="!!!"),"",IF(OR(J7774=0,AND(J7774=1,K7774=1),AND(J7774=1,I7774="SBJ"),AND(J7774=1,I7774=0)),"?IN_FOCUS",IF(J7774&lt;=2,"?ACTIVATED",IF(J7774&lt;&gt;"","?FAMILIAR",IF(F7774="NEW",IF(ISNA(VLOOKUP(E7774,#REF!,1,FALSE())),"?TYPE_IDENTIFIABLE","?REFERENTIAL"),"_")))))</f>
        <v/>
      </c>
      <c r="H7774" s="13" t="str">
        <f aca="false">IF(J7774&lt;&gt;1,"",IF(I7774="SBJ","CB","?"))</f>
        <v/>
      </c>
      <c r="I7774" s="14" t="str">
        <f aca="false">IF(OR(E7774="",E7774="!!!",F7774="NEW"),"",INDEX(B$2:B7773,-1+SUMPRODUCT(MAX(ROW(E$2:E7773)*(E7774=E$2:E7773)))))</f>
        <v/>
      </c>
      <c r="J7774" s="15" t="str">
        <f aca="true">IF(OR(E7774="",E7774="!!!",F7774="NEW"),"",COUNTBLANK(OFFSET(A$1,,,SUMPRODUCT(MAX(ROW(E$2:E7774)*(E7774=E$2:E7774)))))-COUNTBLANK(OFFSET(A$1,,,SUMPRODUCT(MAX(ROW(E$1:E7773)*(E7774=E$1:E7773))))))</f>
        <v/>
      </c>
      <c r="K7774" s="15" t="str">
        <f aca="false">IF(OR(E7774="",E7774="!!!",F7774="NEW"),"",INDEX(J$1:J7773,SUMPRODUCT(MAX(ROW(E$1:E7773)*(E7774=E$1:E7773)))))</f>
        <v/>
      </c>
      <c r="L7774" s="16"/>
    </row>
    <row r="7775" customFormat="false" ht="12.75" hidden="false" customHeight="false" outlineLevel="0" collapsed="false">
      <c r="A7775" s="9" t="s">
        <v>829</v>
      </c>
      <c r="E7775" s="10" t="str">
        <f aca="false">IF(D7775="?OLD","!!!","")</f>
        <v/>
      </c>
      <c r="F7775" s="11" t="str">
        <f aca="false">IF(OR(E7775="",E7775="!!!"),"",IF(NOT(ISNA(VLOOKUP(E7775,E$1:E7774,1,FALSE()))),"OLD",IF(AND(E7775&lt;&gt;"",E7775&lt;&gt;"!!!"),"NEW","")))</f>
        <v/>
      </c>
      <c r="G7775" s="12" t="str">
        <f aca="false">IF(OR(E7775="",E7775="!!!"),"",IF(OR(J7775=0,AND(J7775=1,K7775=1),AND(J7775=1,I7775="SBJ"),AND(J7775=1,I7775=0)),"?IN_FOCUS",IF(J7775&lt;=2,"?ACTIVATED",IF(J7775&lt;&gt;"","?FAMILIAR",IF(F7775="NEW",IF(ISNA(VLOOKUP(E7775,#REF!,1,FALSE())),"?TYPE_IDENTIFIABLE","?REFERENTIAL"),"_")))))</f>
        <v/>
      </c>
      <c r="H7775" s="13" t="str">
        <f aca="false">IF(J7775&lt;&gt;1,"",IF(I7775="SBJ","CB","?"))</f>
        <v/>
      </c>
      <c r="I7775" s="14" t="str">
        <f aca="false">IF(OR(E7775="",E7775="!!!",F7775="NEW"),"",INDEX(B$2:B7774,-1+SUMPRODUCT(MAX(ROW(E$2:E7774)*(E7775=E$2:E7774)))))</f>
        <v/>
      </c>
      <c r="J7775" s="15" t="str">
        <f aca="true">IF(OR(E7775="",E7775="!!!",F7775="NEW"),"",COUNTBLANK(OFFSET(A$1,,,SUMPRODUCT(MAX(ROW(E$2:E7775)*(E7775=E$2:E7775)))))-COUNTBLANK(OFFSET(A$1,,,SUMPRODUCT(MAX(ROW(E$1:E7774)*(E7775=E$1:E7774))))))</f>
        <v/>
      </c>
      <c r="K7775" s="15" t="str">
        <f aca="false">IF(OR(E7775="",E7775="!!!",F7775="NEW"),"",INDEX(J$1:J7774,SUMPRODUCT(MAX(ROW(E$1:E7774)*(E7775=E$1:E7774)))))</f>
        <v/>
      </c>
      <c r="L7775" s="16"/>
    </row>
    <row r="7776" customFormat="false" ht="12.75" hidden="false" customHeight="false" outlineLevel="0" collapsed="false">
      <c r="A7776" s="9" t="s">
        <v>701</v>
      </c>
      <c r="E7776" s="10" t="str">
        <f aca="false">IF(D7776="?OLD","!!!","")</f>
        <v/>
      </c>
      <c r="F7776" s="11" t="str">
        <f aca="false">IF(OR(E7776="",E7776="!!!"),"",IF(NOT(ISNA(VLOOKUP(E7776,E$1:E7775,1,FALSE()))),"OLD",IF(AND(E7776&lt;&gt;"",E7776&lt;&gt;"!!!"),"NEW","")))</f>
        <v/>
      </c>
      <c r="G7776" s="12" t="str">
        <f aca="false">IF(OR(E7776="",E7776="!!!"),"",IF(OR(J7776=0,AND(J7776=1,K7776=1),AND(J7776=1,I7776="SBJ"),AND(J7776=1,I7776=0)),"?IN_FOCUS",IF(J7776&lt;=2,"?ACTIVATED",IF(J7776&lt;&gt;"","?FAMILIAR",IF(F7776="NEW",IF(ISNA(VLOOKUP(E7776,#REF!,1,FALSE())),"?TYPE_IDENTIFIABLE","?REFERENTIAL"),"_")))))</f>
        <v/>
      </c>
      <c r="H7776" s="13" t="str">
        <f aca="false">IF(J7776&lt;&gt;1,"",IF(I7776="SBJ","CB","?"))</f>
        <v/>
      </c>
      <c r="I7776" s="14" t="str">
        <f aca="false">IF(OR(E7776="",E7776="!!!",F7776="NEW"),"",INDEX(B$2:B7775,-1+SUMPRODUCT(MAX(ROW(E$2:E7775)*(E7776=E$2:E7775)))))</f>
        <v/>
      </c>
      <c r="J7776" s="15" t="str">
        <f aca="true">IF(OR(E7776="",E7776="!!!",F7776="NEW"),"",COUNTBLANK(OFFSET(A$1,,,SUMPRODUCT(MAX(ROW(E$2:E7776)*(E7776=E$2:E7776)))))-COUNTBLANK(OFFSET(A$1,,,SUMPRODUCT(MAX(ROW(E$1:E7775)*(E7776=E$1:E7775))))))</f>
        <v/>
      </c>
      <c r="K7776" s="15" t="str">
        <f aca="false">IF(OR(E7776="",E7776="!!!",F7776="NEW"),"",INDEX(J$1:J7775,SUMPRODUCT(MAX(ROW(E$1:E7775)*(E7776=E$1:E7775)))))</f>
        <v/>
      </c>
      <c r="L7776" s="16"/>
    </row>
    <row r="7777" customFormat="false" ht="12.75" hidden="false" customHeight="false" outlineLevel="0" collapsed="false">
      <c r="A7777" s="9" t="s">
        <v>2067</v>
      </c>
      <c r="E7777" s="10" t="str">
        <f aca="false">IF(D7777="?OLD","!!!","")</f>
        <v/>
      </c>
      <c r="F7777" s="11" t="str">
        <f aca="false">IF(OR(E7777="",E7777="!!!"),"",IF(NOT(ISNA(VLOOKUP(E7777,E$1:E7776,1,FALSE()))),"OLD",IF(AND(E7777&lt;&gt;"",E7777&lt;&gt;"!!!"),"NEW","")))</f>
        <v/>
      </c>
      <c r="G7777" s="12" t="str">
        <f aca="false">IF(OR(E7777="",E7777="!!!"),"",IF(OR(J7777=0,AND(J7777=1,K7777=1),AND(J7777=1,I7777="SBJ"),AND(J7777=1,I7777=0)),"?IN_FOCUS",IF(J7777&lt;=2,"?ACTIVATED",IF(J7777&lt;&gt;"","?FAMILIAR",IF(F7777="NEW",IF(ISNA(VLOOKUP(E7777,#REF!,1,FALSE())),"?TYPE_IDENTIFIABLE","?REFERENTIAL"),"_")))))</f>
        <v/>
      </c>
      <c r="H7777" s="13" t="str">
        <f aca="false">IF(J7777&lt;&gt;1,"",IF(I7777="SBJ","CB","?"))</f>
        <v/>
      </c>
      <c r="I7777" s="14" t="str">
        <f aca="false">IF(OR(E7777="",E7777="!!!",F7777="NEW"),"",INDEX(B$2:B7776,-1+SUMPRODUCT(MAX(ROW(E$2:E7776)*(E7777=E$2:E7776)))))</f>
        <v/>
      </c>
      <c r="J7777" s="15" t="str">
        <f aca="true">IF(OR(E7777="",E7777="!!!",F7777="NEW"),"",COUNTBLANK(OFFSET(A$1,,,SUMPRODUCT(MAX(ROW(E$2:E7777)*(E7777=E$2:E7777)))))-COUNTBLANK(OFFSET(A$1,,,SUMPRODUCT(MAX(ROW(E$1:E7776)*(E7777=E$1:E7776))))))</f>
        <v/>
      </c>
      <c r="K7777" s="15" t="str">
        <f aca="false">IF(OR(E7777="",E7777="!!!",F7777="NEW"),"",INDEX(J$1:J7776,SUMPRODUCT(MAX(ROW(E$1:E7776)*(E7777=E$1:E7776)))))</f>
        <v/>
      </c>
      <c r="L7777" s="16"/>
    </row>
    <row r="7778" customFormat="false" ht="12.75" hidden="false" customHeight="false" outlineLevel="0" collapsed="false">
      <c r="A7778" s="9" t="s">
        <v>2068</v>
      </c>
      <c r="E7778" s="10" t="str">
        <f aca="false">IF(D7778="?OLD","!!!","")</f>
        <v/>
      </c>
      <c r="F7778" s="11" t="str">
        <f aca="false">IF(OR(E7778="",E7778="!!!"),"",IF(NOT(ISNA(VLOOKUP(E7778,E$1:E7777,1,FALSE()))),"OLD",IF(AND(E7778&lt;&gt;"",E7778&lt;&gt;"!!!"),"NEW","")))</f>
        <v/>
      </c>
      <c r="G7778" s="12" t="str">
        <f aca="false">IF(OR(E7778="",E7778="!!!"),"",IF(OR(J7778=0,AND(J7778=1,K7778=1),AND(J7778=1,I7778="SBJ"),AND(J7778=1,I7778=0)),"?IN_FOCUS",IF(J7778&lt;=2,"?ACTIVATED",IF(J7778&lt;&gt;"","?FAMILIAR",IF(F7778="NEW",IF(ISNA(VLOOKUP(E7778,#REF!,1,FALSE())),"?TYPE_IDENTIFIABLE","?REFERENTIAL"),"_")))))</f>
        <v/>
      </c>
      <c r="H7778" s="13" t="str">
        <f aca="false">IF(J7778&lt;&gt;1,"",IF(I7778="SBJ","CB","?"))</f>
        <v/>
      </c>
      <c r="I7778" s="14" t="str">
        <f aca="false">IF(OR(E7778="",E7778="!!!",F7778="NEW"),"",INDEX(B$2:B7777,-1+SUMPRODUCT(MAX(ROW(E$2:E7777)*(E7778=E$2:E7777)))))</f>
        <v/>
      </c>
      <c r="J7778" s="15" t="str">
        <f aca="true">IF(OR(E7778="",E7778="!!!",F7778="NEW"),"",COUNTBLANK(OFFSET(A$1,,,SUMPRODUCT(MAX(ROW(E$2:E7778)*(E7778=E$2:E7778)))))-COUNTBLANK(OFFSET(A$1,,,SUMPRODUCT(MAX(ROW(E$1:E7777)*(E7778=E$1:E7777))))))</f>
        <v/>
      </c>
      <c r="K7778" s="15" t="str">
        <f aca="false">IF(OR(E7778="",E7778="!!!",F7778="NEW"),"",INDEX(J$1:J7777,SUMPRODUCT(MAX(ROW(E$1:E7777)*(E7778=E$1:E7777)))))</f>
        <v/>
      </c>
      <c r="L7778" s="16"/>
    </row>
    <row r="7779" customFormat="false" ht="12.75" hidden="false" customHeight="false" outlineLevel="0" collapsed="false">
      <c r="A7779" s="9" t="s">
        <v>15</v>
      </c>
      <c r="E7779" s="10" t="str">
        <f aca="false">IF(D7779="?OLD","!!!","")</f>
        <v/>
      </c>
      <c r="F7779" s="11" t="str">
        <f aca="false">IF(OR(E7779="",E7779="!!!"),"",IF(NOT(ISNA(VLOOKUP(E7779,E$1:E7778,1,FALSE()))),"OLD",IF(AND(E7779&lt;&gt;"",E7779&lt;&gt;"!!!"),"NEW","")))</f>
        <v/>
      </c>
      <c r="G7779" s="12" t="str">
        <f aca="false">IF(OR(E7779="",E7779="!!!"),"",IF(OR(J7779=0,AND(J7779=1,K7779=1),AND(J7779=1,I7779="SBJ"),AND(J7779=1,I7779=0)),"?IN_FOCUS",IF(J7779&lt;=2,"?ACTIVATED",IF(J7779&lt;&gt;"","?FAMILIAR",IF(F7779="NEW",IF(ISNA(VLOOKUP(E7779,#REF!,1,FALSE())),"?TYPE_IDENTIFIABLE","?REFERENTIAL"),"_")))))</f>
        <v/>
      </c>
      <c r="H7779" s="13" t="str">
        <f aca="false">IF(J7779&lt;&gt;1,"",IF(I7779="SBJ","CB","?"))</f>
        <v/>
      </c>
      <c r="I7779" s="14" t="str">
        <f aca="false">IF(OR(E7779="",E7779="!!!",F7779="NEW"),"",INDEX(B$2:B7778,-1+SUMPRODUCT(MAX(ROW(E$2:E7778)*(E7779=E$2:E7778)))))</f>
        <v/>
      </c>
      <c r="J7779" s="15" t="str">
        <f aca="true">IF(OR(E7779="",E7779="!!!",F7779="NEW"),"",COUNTBLANK(OFFSET(A$1,,,SUMPRODUCT(MAX(ROW(E$2:E7779)*(E7779=E$2:E7779)))))-COUNTBLANK(OFFSET(A$1,,,SUMPRODUCT(MAX(ROW(E$1:E7778)*(E7779=E$1:E7778))))))</f>
        <v/>
      </c>
      <c r="K7779" s="15" t="str">
        <f aca="false">IF(OR(E7779="",E7779="!!!",F7779="NEW"),"",INDEX(J$1:J7778,SUMPRODUCT(MAX(ROW(E$1:E7778)*(E7779=E$1:E7778)))))</f>
        <v/>
      </c>
      <c r="L7779" s="16"/>
    </row>
    <row r="7780" customFormat="false" ht="12.75" hidden="false" customHeight="false" outlineLevel="0" collapsed="false">
      <c r="A7780" s="9" t="s">
        <v>620</v>
      </c>
      <c r="B7780" s="0" t="s">
        <v>201</v>
      </c>
      <c r="C7780" s="0" t="s">
        <v>30</v>
      </c>
      <c r="D7780" s="0" t="s">
        <v>31</v>
      </c>
      <c r="E7780" s="10" t="str">
        <f aca="false">IF(D7780="?OLD","!!!","")</f>
        <v>!!!</v>
      </c>
      <c r="F7780" s="11" t="str">
        <f aca="false">IF(OR(E7780="",E7780="!!!"),"",IF(NOT(ISNA(VLOOKUP(E7780,E$1:E7779,1,FALSE()))),"OLD",IF(AND(E7780&lt;&gt;"",E7780&lt;&gt;"!!!"),"NEW","")))</f>
        <v/>
      </c>
      <c r="G7780" s="12" t="str">
        <f aca="false">IF(OR(E7780="",E7780="!!!"),"",IF(OR(J7780=0,AND(J7780=1,K7780=1),AND(J7780=1,I7780="SBJ"),AND(J7780=1,I7780=0)),"?IN_FOCUS",IF(J7780&lt;=2,"?ACTIVATED",IF(J7780&lt;&gt;"","?FAMILIAR",IF(F7780="NEW",IF(ISNA(VLOOKUP(E7780,#REF!,1,FALSE())),"?TYPE_IDENTIFIABLE","?REFERENTIAL"),"_")))))</f>
        <v/>
      </c>
      <c r="H7780" s="13" t="str">
        <f aca="false">IF(J7780&lt;&gt;1,"",IF(I7780="SBJ","CB","?"))</f>
        <v/>
      </c>
      <c r="I7780" s="14" t="str">
        <f aca="false">IF(OR(E7780="",E7780="!!!",F7780="NEW"),"",INDEX(B$2:B7779,-1+SUMPRODUCT(MAX(ROW(E$2:E7779)*(E7780=E$2:E7779)))))</f>
        <v/>
      </c>
      <c r="J7780" s="15" t="str">
        <f aca="true">IF(OR(E7780="",E7780="!!!",F7780="NEW"),"",COUNTBLANK(OFFSET(A$1,,,SUMPRODUCT(MAX(ROW(E$2:E7780)*(E7780=E$2:E7780)))))-COUNTBLANK(OFFSET(A$1,,,SUMPRODUCT(MAX(ROW(E$1:E7779)*(E7780=E$1:E7779))))))</f>
        <v/>
      </c>
      <c r="K7780" s="15" t="str">
        <f aca="false">IF(OR(E7780="",E7780="!!!",F7780="NEW"),"",INDEX(J$1:J7779,SUMPRODUCT(MAX(ROW(E$1:E7779)*(E7780=E$1:E7779)))))</f>
        <v/>
      </c>
      <c r="L7780" s="16"/>
    </row>
    <row r="7781" customFormat="false" ht="12.75" hidden="false" customHeight="false" outlineLevel="0" collapsed="false">
      <c r="A7781" s="9" t="s">
        <v>778</v>
      </c>
      <c r="E7781" s="10" t="str">
        <f aca="false">IF(D7781="?OLD","!!!","")</f>
        <v/>
      </c>
      <c r="F7781" s="11" t="str">
        <f aca="false">IF(OR(E7781="",E7781="!!!"),"",IF(NOT(ISNA(VLOOKUP(E7781,E$1:E7780,1,FALSE()))),"OLD",IF(AND(E7781&lt;&gt;"",E7781&lt;&gt;"!!!"),"NEW","")))</f>
        <v/>
      </c>
      <c r="G7781" s="12" t="str">
        <f aca="false">IF(OR(E7781="",E7781="!!!"),"",IF(OR(J7781=0,AND(J7781=1,K7781=1),AND(J7781=1,I7781="SBJ"),AND(J7781=1,I7781=0)),"?IN_FOCUS",IF(J7781&lt;=2,"?ACTIVATED",IF(J7781&lt;&gt;"","?FAMILIAR",IF(F7781="NEW",IF(ISNA(VLOOKUP(E7781,#REF!,1,FALSE())),"?TYPE_IDENTIFIABLE","?REFERENTIAL"),"_")))))</f>
        <v/>
      </c>
      <c r="H7781" s="13" t="str">
        <f aca="false">IF(J7781&lt;&gt;1,"",IF(I7781="SBJ","CB","?"))</f>
        <v/>
      </c>
      <c r="I7781" s="14" t="str">
        <f aca="false">IF(OR(E7781="",E7781="!!!",F7781="NEW"),"",INDEX(B$2:B7780,-1+SUMPRODUCT(MAX(ROW(E$2:E7780)*(E7781=E$2:E7780)))))</f>
        <v/>
      </c>
      <c r="J7781" s="15" t="str">
        <f aca="true">IF(OR(E7781="",E7781="!!!",F7781="NEW"),"",COUNTBLANK(OFFSET(A$1,,,SUMPRODUCT(MAX(ROW(E$2:E7781)*(E7781=E$2:E7781)))))-COUNTBLANK(OFFSET(A$1,,,SUMPRODUCT(MAX(ROW(E$1:E7780)*(E7781=E$1:E7780))))))</f>
        <v/>
      </c>
      <c r="K7781" s="15" t="str">
        <f aca="false">IF(OR(E7781="",E7781="!!!",F7781="NEW"),"",INDEX(J$1:J7780,SUMPRODUCT(MAX(ROW(E$1:E7780)*(E7781=E$1:E7780)))))</f>
        <v/>
      </c>
      <c r="L7781" s="16"/>
    </row>
    <row r="7782" customFormat="false" ht="12.75" hidden="false" customHeight="false" outlineLevel="0" collapsed="false">
      <c r="A7782" s="9" t="s">
        <v>701</v>
      </c>
      <c r="E7782" s="10" t="str">
        <f aca="false">IF(D7782="?OLD","!!!","")</f>
        <v/>
      </c>
      <c r="F7782" s="11" t="str">
        <f aca="false">IF(OR(E7782="",E7782="!!!"),"",IF(NOT(ISNA(VLOOKUP(E7782,E$1:E7781,1,FALSE()))),"OLD",IF(AND(E7782&lt;&gt;"",E7782&lt;&gt;"!!!"),"NEW","")))</f>
        <v/>
      </c>
      <c r="G7782" s="12" t="str">
        <f aca="false">IF(OR(E7782="",E7782="!!!"),"",IF(OR(J7782=0,AND(J7782=1,K7782=1),AND(J7782=1,I7782="SBJ"),AND(J7782=1,I7782=0)),"?IN_FOCUS",IF(J7782&lt;=2,"?ACTIVATED",IF(J7782&lt;&gt;"","?FAMILIAR",IF(F7782="NEW",IF(ISNA(VLOOKUP(E7782,#REF!,1,FALSE())),"?TYPE_IDENTIFIABLE","?REFERENTIAL"),"_")))))</f>
        <v/>
      </c>
      <c r="H7782" s="13" t="str">
        <f aca="false">IF(J7782&lt;&gt;1,"",IF(I7782="SBJ","CB","?"))</f>
        <v/>
      </c>
      <c r="I7782" s="14" t="str">
        <f aca="false">IF(OR(E7782="",E7782="!!!",F7782="NEW"),"",INDEX(B$2:B7781,-1+SUMPRODUCT(MAX(ROW(E$2:E7781)*(E7782=E$2:E7781)))))</f>
        <v/>
      </c>
      <c r="J7782" s="15" t="str">
        <f aca="true">IF(OR(E7782="",E7782="!!!",F7782="NEW"),"",COUNTBLANK(OFFSET(A$1,,,SUMPRODUCT(MAX(ROW(E$2:E7782)*(E7782=E$2:E7782)))))-COUNTBLANK(OFFSET(A$1,,,SUMPRODUCT(MAX(ROW(E$1:E7781)*(E7782=E$1:E7781))))))</f>
        <v/>
      </c>
      <c r="K7782" s="15" t="str">
        <f aca="false">IF(OR(E7782="",E7782="!!!",F7782="NEW"),"",INDEX(J$1:J7781,SUMPRODUCT(MAX(ROW(E$1:E7781)*(E7782=E$1:E7781)))))</f>
        <v/>
      </c>
      <c r="L7782" s="16"/>
    </row>
    <row r="7783" customFormat="false" ht="12.75" hidden="false" customHeight="false" outlineLevel="0" collapsed="false">
      <c r="A7783" s="9" t="s">
        <v>2015</v>
      </c>
      <c r="E7783" s="10" t="str">
        <f aca="false">IF(D7783="?OLD","!!!","")</f>
        <v/>
      </c>
      <c r="F7783" s="11" t="str">
        <f aca="false">IF(OR(E7783="",E7783="!!!"),"",IF(NOT(ISNA(VLOOKUP(E7783,E$1:E7782,1,FALSE()))),"OLD",IF(AND(E7783&lt;&gt;"",E7783&lt;&gt;"!!!"),"NEW","")))</f>
        <v/>
      </c>
      <c r="G7783" s="12" t="str">
        <f aca="false">IF(OR(E7783="",E7783="!!!"),"",IF(OR(J7783=0,AND(J7783=1,K7783=1),AND(J7783=1,I7783="SBJ"),AND(J7783=1,I7783=0)),"?IN_FOCUS",IF(J7783&lt;=2,"?ACTIVATED",IF(J7783&lt;&gt;"","?FAMILIAR",IF(F7783="NEW",IF(ISNA(VLOOKUP(E7783,#REF!,1,FALSE())),"?TYPE_IDENTIFIABLE","?REFERENTIAL"),"_")))))</f>
        <v/>
      </c>
      <c r="H7783" s="13" t="str">
        <f aca="false">IF(J7783&lt;&gt;1,"",IF(I7783="SBJ","CB","?"))</f>
        <v/>
      </c>
      <c r="I7783" s="14" t="str">
        <f aca="false">IF(OR(E7783="",E7783="!!!",F7783="NEW"),"",INDEX(B$2:B7782,-1+SUMPRODUCT(MAX(ROW(E$2:E7782)*(E7783=E$2:E7782)))))</f>
        <v/>
      </c>
      <c r="J7783" s="15" t="str">
        <f aca="true">IF(OR(E7783="",E7783="!!!",F7783="NEW"),"",COUNTBLANK(OFFSET(A$1,,,SUMPRODUCT(MAX(ROW(E$2:E7783)*(E7783=E$2:E7783)))))-COUNTBLANK(OFFSET(A$1,,,SUMPRODUCT(MAX(ROW(E$1:E7782)*(E7783=E$1:E7782))))))</f>
        <v/>
      </c>
      <c r="K7783" s="15" t="str">
        <f aca="false">IF(OR(E7783="",E7783="!!!",F7783="NEW"),"",INDEX(J$1:J7782,SUMPRODUCT(MAX(ROW(E$1:E7782)*(E7783=E$1:E7782)))))</f>
        <v/>
      </c>
      <c r="L7783" s="16"/>
    </row>
    <row r="7784" customFormat="false" ht="12.75" hidden="false" customHeight="false" outlineLevel="0" collapsed="false">
      <c r="A7784" s="9" t="s">
        <v>34</v>
      </c>
      <c r="E7784" s="10" t="str">
        <f aca="false">IF(D7784="?OLD","!!!","")</f>
        <v/>
      </c>
      <c r="F7784" s="11" t="str">
        <f aca="false">IF(OR(E7784="",E7784="!!!"),"",IF(NOT(ISNA(VLOOKUP(E7784,E$1:E7783,1,FALSE()))),"OLD",IF(AND(E7784&lt;&gt;"",E7784&lt;&gt;"!!!"),"NEW","")))</f>
        <v/>
      </c>
      <c r="G7784" s="12" t="str">
        <f aca="false">IF(OR(E7784="",E7784="!!!"),"",IF(OR(J7784=0,AND(J7784=1,K7784=1),AND(J7784=1,I7784="SBJ"),AND(J7784=1,I7784=0)),"?IN_FOCUS",IF(J7784&lt;=2,"?ACTIVATED",IF(J7784&lt;&gt;"","?FAMILIAR",IF(F7784="NEW",IF(ISNA(VLOOKUP(E7784,#REF!,1,FALSE())),"?TYPE_IDENTIFIABLE","?REFERENTIAL"),"_")))))</f>
        <v/>
      </c>
      <c r="H7784" s="13" t="str">
        <f aca="false">IF(J7784&lt;&gt;1,"",IF(I7784="SBJ","CB","?"))</f>
        <v/>
      </c>
      <c r="I7784" s="14" t="str">
        <f aca="false">IF(OR(E7784="",E7784="!!!",F7784="NEW"),"",INDEX(B$2:B7783,-1+SUMPRODUCT(MAX(ROW(E$2:E7783)*(E7784=E$2:E7783)))))</f>
        <v/>
      </c>
      <c r="J7784" s="15" t="str">
        <f aca="true">IF(OR(E7784="",E7784="!!!",F7784="NEW"),"",COUNTBLANK(OFFSET(A$1,,,SUMPRODUCT(MAX(ROW(E$2:E7784)*(E7784=E$2:E7784)))))-COUNTBLANK(OFFSET(A$1,,,SUMPRODUCT(MAX(ROW(E$1:E7783)*(E7784=E$1:E7783))))))</f>
        <v/>
      </c>
      <c r="K7784" s="15" t="str">
        <f aca="false">IF(OR(E7784="",E7784="!!!",F7784="NEW"),"",INDEX(J$1:J7783,SUMPRODUCT(MAX(ROW(E$1:E7783)*(E7784=E$1:E7783)))))</f>
        <v/>
      </c>
      <c r="L7784" s="16"/>
    </row>
    <row r="7785" customFormat="false" ht="12.75" hidden="false" customHeight="false" outlineLevel="0" collapsed="false">
      <c r="A7785" s="9" t="s">
        <v>2069</v>
      </c>
      <c r="E7785" s="10" t="str">
        <f aca="false">IF(D7785="?OLD","!!!","")</f>
        <v/>
      </c>
      <c r="F7785" s="11" t="str">
        <f aca="false">IF(OR(E7785="",E7785="!!!"),"",IF(NOT(ISNA(VLOOKUP(E7785,E$1:E7784,1,FALSE()))),"OLD",IF(AND(E7785&lt;&gt;"",E7785&lt;&gt;"!!!"),"NEW","")))</f>
        <v/>
      </c>
      <c r="G7785" s="12" t="str">
        <f aca="false">IF(OR(E7785="",E7785="!!!"),"",IF(OR(J7785=0,AND(J7785=1,K7785=1),AND(J7785=1,I7785="SBJ"),AND(J7785=1,I7785=0)),"?IN_FOCUS",IF(J7785&lt;=2,"?ACTIVATED",IF(J7785&lt;&gt;"","?FAMILIAR",IF(F7785="NEW",IF(ISNA(VLOOKUP(E7785,#REF!,1,FALSE())),"?TYPE_IDENTIFIABLE","?REFERENTIAL"),"_")))))</f>
        <v/>
      </c>
      <c r="H7785" s="13" t="str">
        <f aca="false">IF(J7785&lt;&gt;1,"",IF(I7785="SBJ","CB","?"))</f>
        <v/>
      </c>
      <c r="I7785" s="14" t="str">
        <f aca="false">IF(OR(E7785="",E7785="!!!",F7785="NEW"),"",INDEX(B$2:B7784,-1+SUMPRODUCT(MAX(ROW(E$2:E7784)*(E7785=E$2:E7784)))))</f>
        <v/>
      </c>
      <c r="J7785" s="15" t="str">
        <f aca="true">IF(OR(E7785="",E7785="!!!",F7785="NEW"),"",COUNTBLANK(OFFSET(A$1,,,SUMPRODUCT(MAX(ROW(E$2:E7785)*(E7785=E$2:E7785)))))-COUNTBLANK(OFFSET(A$1,,,SUMPRODUCT(MAX(ROW(E$1:E7784)*(E7785=E$1:E7784))))))</f>
        <v/>
      </c>
      <c r="K7785" s="15" t="str">
        <f aca="false">IF(OR(E7785="",E7785="!!!",F7785="NEW"),"",INDEX(J$1:J7784,SUMPRODUCT(MAX(ROW(E$1:E7784)*(E7785=E$1:E7784)))))</f>
        <v/>
      </c>
      <c r="L7785" s="16"/>
    </row>
    <row r="7786" customFormat="false" ht="12.75" hidden="false" customHeight="false" outlineLevel="0" collapsed="false">
      <c r="A7786" s="9" t="s">
        <v>2070</v>
      </c>
      <c r="B7786" s="0" t="s">
        <v>47</v>
      </c>
      <c r="C7786" s="0" t="s">
        <v>26</v>
      </c>
      <c r="E7786" s="10" t="str">
        <f aca="false">IF(D7786="?OLD","!!!","")</f>
        <v/>
      </c>
      <c r="F7786" s="11" t="str">
        <f aca="false">IF(OR(E7786="",E7786="!!!"),"",IF(NOT(ISNA(VLOOKUP(E7786,E$1:E7785,1,FALSE()))),"OLD",IF(AND(E7786&lt;&gt;"",E7786&lt;&gt;"!!!"),"NEW","")))</f>
        <v/>
      </c>
      <c r="G7786" s="12" t="str">
        <f aca="false">IF(OR(E7786="",E7786="!!!"),"",IF(OR(J7786=0,AND(J7786=1,K7786=1),AND(J7786=1,I7786="SBJ"),AND(J7786=1,I7786=0)),"?IN_FOCUS",IF(J7786&lt;=2,"?ACTIVATED",IF(J7786&lt;&gt;"","?FAMILIAR",IF(F7786="NEW",IF(ISNA(VLOOKUP(E7786,#REF!,1,FALSE())),"?TYPE_IDENTIFIABLE","?REFERENTIAL"),"_")))))</f>
        <v/>
      </c>
      <c r="H7786" s="13" t="str">
        <f aca="false">IF(J7786&lt;&gt;1,"",IF(I7786="SBJ","CB","?"))</f>
        <v/>
      </c>
      <c r="I7786" s="14" t="str">
        <f aca="false">IF(OR(E7786="",E7786="!!!",F7786="NEW"),"",INDEX(B$2:B7785,-1+SUMPRODUCT(MAX(ROW(E$2:E7785)*(E7786=E$2:E7785)))))</f>
        <v/>
      </c>
      <c r="J7786" s="15" t="str">
        <f aca="true">IF(OR(E7786="",E7786="!!!",F7786="NEW"),"",COUNTBLANK(OFFSET(A$1,,,SUMPRODUCT(MAX(ROW(E$2:E7786)*(E7786=E$2:E7786)))))-COUNTBLANK(OFFSET(A$1,,,SUMPRODUCT(MAX(ROW(E$1:E7785)*(E7786=E$1:E7785))))))</f>
        <v/>
      </c>
      <c r="K7786" s="15" t="str">
        <f aca="false">IF(OR(E7786="",E7786="!!!",F7786="NEW"),"",INDEX(J$1:J7785,SUMPRODUCT(MAX(ROW(E$1:E7785)*(E7786=E$1:E7785)))))</f>
        <v/>
      </c>
      <c r="L7786" s="16"/>
    </row>
    <row r="7787" customFormat="false" ht="12.75" hidden="false" customHeight="false" outlineLevel="0" collapsed="false">
      <c r="A7787" s="9" t="s">
        <v>48</v>
      </c>
      <c r="E7787" s="10" t="str">
        <f aca="false">IF(D7787="?OLD","!!!","")</f>
        <v/>
      </c>
      <c r="F7787" s="11" t="str">
        <f aca="false">IF(OR(E7787="",E7787="!!!"),"",IF(NOT(ISNA(VLOOKUP(E7787,E$1:E7786,1,FALSE()))),"OLD",IF(AND(E7787&lt;&gt;"",E7787&lt;&gt;"!!!"),"NEW","")))</f>
        <v/>
      </c>
      <c r="G7787" s="12" t="str">
        <f aca="false">IF(OR(E7787="",E7787="!!!"),"",IF(OR(J7787=0,AND(J7787=1,K7787=1),AND(J7787=1,I7787="SBJ"),AND(J7787=1,I7787=0)),"?IN_FOCUS",IF(J7787&lt;=2,"?ACTIVATED",IF(J7787&lt;&gt;"","?FAMILIAR",IF(F7787="NEW",IF(ISNA(VLOOKUP(E7787,#REF!,1,FALSE())),"?TYPE_IDENTIFIABLE","?REFERENTIAL"),"_")))))</f>
        <v/>
      </c>
      <c r="H7787" s="13" t="str">
        <f aca="false">IF(J7787&lt;&gt;1,"",IF(I7787="SBJ","CB","?"))</f>
        <v/>
      </c>
      <c r="I7787" s="14" t="str">
        <f aca="false">IF(OR(E7787="",E7787="!!!",F7787="NEW"),"",INDEX(B$2:B7786,-1+SUMPRODUCT(MAX(ROW(E$2:E7786)*(E7787=E$2:E7786)))))</f>
        <v/>
      </c>
      <c r="J7787" s="15" t="str">
        <f aca="true">IF(OR(E7787="",E7787="!!!",F7787="NEW"),"",COUNTBLANK(OFFSET(A$1,,,SUMPRODUCT(MAX(ROW(E$2:E7787)*(E7787=E$2:E7787)))))-COUNTBLANK(OFFSET(A$1,,,SUMPRODUCT(MAX(ROW(E$1:E7786)*(E7787=E$1:E7786))))))</f>
        <v/>
      </c>
      <c r="K7787" s="15" t="str">
        <f aca="false">IF(OR(E7787="",E7787="!!!",F7787="NEW"),"",INDEX(J$1:J7786,SUMPRODUCT(MAX(ROW(E$1:E7786)*(E7787=E$1:E7786)))))</f>
        <v/>
      </c>
      <c r="L7787" s="16"/>
    </row>
    <row r="7788" customFormat="false" ht="12.75" hidden="false" customHeight="false" outlineLevel="0" collapsed="false">
      <c r="E7788" s="10" t="str">
        <f aca="false">IF(D7788="?OLD","!!!","")</f>
        <v/>
      </c>
      <c r="F7788" s="11" t="str">
        <f aca="false">IF(OR(E7788="",E7788="!!!"),"",IF(NOT(ISNA(VLOOKUP(E7788,E$1:E7787,1,FALSE()))),"OLD",IF(AND(E7788&lt;&gt;"",E7788&lt;&gt;"!!!"),"NEW","")))</f>
        <v/>
      </c>
      <c r="G7788" s="12" t="str">
        <f aca="false">IF(OR(E7788="",E7788="!!!"),"",IF(OR(J7788=0,AND(J7788=1,K7788=1),AND(J7788=1,I7788="SBJ"),AND(J7788=1,I7788=0)),"?IN_FOCUS",IF(J7788&lt;=2,"?ACTIVATED",IF(J7788&lt;&gt;"","?FAMILIAR",IF(F7788="NEW",IF(ISNA(VLOOKUP(E7788,#REF!,1,FALSE())),"?TYPE_IDENTIFIABLE","?REFERENTIAL"),"_")))))</f>
        <v/>
      </c>
      <c r="H7788" s="13" t="str">
        <f aca="false">IF(J7788&lt;&gt;1,"",IF(I7788="SBJ","CB","?"))</f>
        <v/>
      </c>
      <c r="I7788" s="14" t="str">
        <f aca="false">IF(OR(E7788="",E7788="!!!",F7788="NEW"),"",INDEX(B$2:B7787,-1+SUMPRODUCT(MAX(ROW(E$2:E7787)*(E7788=E$2:E7787)))))</f>
        <v/>
      </c>
      <c r="J7788" s="15" t="str">
        <f aca="true">IF(OR(E7788="",E7788="!!!",F7788="NEW"),"",COUNTBLANK(OFFSET(A$1,,,SUMPRODUCT(MAX(ROW(E$2:E7788)*(E7788=E$2:E7788)))))-COUNTBLANK(OFFSET(A$1,,,SUMPRODUCT(MAX(ROW(E$1:E7787)*(E7788=E$1:E7787))))))</f>
        <v/>
      </c>
      <c r="K7788" s="15" t="str">
        <f aca="false">IF(OR(E7788="",E7788="!!!",F7788="NEW"),"",INDEX(J$1:J7787,SUMPRODUCT(MAX(ROW(E$1:E7787)*(E7788=E$1:E7787)))))</f>
        <v/>
      </c>
      <c r="L7788" s="16"/>
    </row>
    <row r="7789" customFormat="false" ht="12.75" hidden="false" customHeight="false" outlineLevel="0" collapsed="false">
      <c r="A7789" s="9" t="s">
        <v>2071</v>
      </c>
      <c r="E7789" s="10" t="str">
        <f aca="false">IF(D7789="?OLD","!!!","")</f>
        <v/>
      </c>
      <c r="F7789" s="11" t="str">
        <f aca="false">IF(OR(E7789="",E7789="!!!"),"",IF(NOT(ISNA(VLOOKUP(E7789,E$1:E7788,1,FALSE()))),"OLD",IF(AND(E7789&lt;&gt;"",E7789&lt;&gt;"!!!"),"NEW","")))</f>
        <v/>
      </c>
      <c r="G7789" s="12" t="str">
        <f aca="false">IF(OR(E7789="",E7789="!!!"),"",IF(OR(J7789=0,AND(J7789=1,K7789=1),AND(J7789=1,I7789="SBJ"),AND(J7789=1,I7789=0)),"?IN_FOCUS",IF(J7789&lt;=2,"?ACTIVATED",IF(J7789&lt;&gt;"","?FAMILIAR",IF(F7789="NEW",IF(ISNA(VLOOKUP(E7789,#REF!,1,FALSE())),"?TYPE_IDENTIFIABLE","?REFERENTIAL"),"_")))))</f>
        <v/>
      </c>
      <c r="H7789" s="13" t="str">
        <f aca="false">IF(J7789&lt;&gt;1,"",IF(I7789="SBJ","CB","?"))</f>
        <v/>
      </c>
      <c r="I7789" s="14" t="str">
        <f aca="false">IF(OR(E7789="",E7789="!!!",F7789="NEW"),"",INDEX(B$2:B7788,-1+SUMPRODUCT(MAX(ROW(E$2:E7788)*(E7789=E$2:E7788)))))</f>
        <v/>
      </c>
      <c r="J7789" s="15" t="str">
        <f aca="true">IF(OR(E7789="",E7789="!!!",F7789="NEW"),"",COUNTBLANK(OFFSET(A$1,,,SUMPRODUCT(MAX(ROW(E$2:E7789)*(E7789=E$2:E7789)))))-COUNTBLANK(OFFSET(A$1,,,SUMPRODUCT(MAX(ROW(E$1:E7788)*(E7789=E$1:E7788))))))</f>
        <v/>
      </c>
      <c r="K7789" s="15" t="str">
        <f aca="false">IF(OR(E7789="",E7789="!!!",F7789="NEW"),"",INDEX(J$1:J7788,SUMPRODUCT(MAX(ROW(E$1:E7788)*(E7789=E$1:E7788)))))</f>
        <v/>
      </c>
      <c r="L7789" s="16"/>
    </row>
    <row r="7790" customFormat="false" ht="12.75" hidden="false" customHeight="false" outlineLevel="0" collapsed="false">
      <c r="A7790" s="9" t="s">
        <v>831</v>
      </c>
      <c r="E7790" s="10" t="str">
        <f aca="false">IF(D7790="?OLD","!!!","")</f>
        <v/>
      </c>
      <c r="F7790" s="11" t="str">
        <f aca="false">IF(OR(E7790="",E7790="!!!"),"",IF(NOT(ISNA(VLOOKUP(E7790,E$1:E7789,1,FALSE()))),"OLD",IF(AND(E7790&lt;&gt;"",E7790&lt;&gt;"!!!"),"NEW","")))</f>
        <v/>
      </c>
      <c r="G7790" s="12" t="str">
        <f aca="false">IF(OR(E7790="",E7790="!!!"),"",IF(OR(J7790=0,AND(J7790=1,K7790=1),AND(J7790=1,I7790="SBJ"),AND(J7790=1,I7790=0)),"?IN_FOCUS",IF(J7790&lt;=2,"?ACTIVATED",IF(J7790&lt;&gt;"","?FAMILIAR",IF(F7790="NEW",IF(ISNA(VLOOKUP(E7790,#REF!,1,FALSE())),"?TYPE_IDENTIFIABLE","?REFERENTIAL"),"_")))))</f>
        <v/>
      </c>
      <c r="H7790" s="13" t="str">
        <f aca="false">IF(J7790&lt;&gt;1,"",IF(I7790="SBJ","CB","?"))</f>
        <v/>
      </c>
      <c r="I7790" s="14" t="str">
        <f aca="false">IF(OR(E7790="",E7790="!!!",F7790="NEW"),"",INDEX(B$2:B7789,-1+SUMPRODUCT(MAX(ROW(E$2:E7789)*(E7790=E$2:E7789)))))</f>
        <v/>
      </c>
      <c r="J7790" s="15" t="str">
        <f aca="true">IF(OR(E7790="",E7790="!!!",F7790="NEW"),"",COUNTBLANK(OFFSET(A$1,,,SUMPRODUCT(MAX(ROW(E$2:E7790)*(E7790=E$2:E7790)))))-COUNTBLANK(OFFSET(A$1,,,SUMPRODUCT(MAX(ROW(E$1:E7789)*(E7790=E$1:E7789))))))</f>
        <v/>
      </c>
      <c r="K7790" s="15" t="str">
        <f aca="false">IF(OR(E7790="",E7790="!!!",F7790="NEW"),"",INDEX(J$1:J7789,SUMPRODUCT(MAX(ROW(E$1:E7789)*(E7790=E$1:E7789)))))</f>
        <v/>
      </c>
      <c r="L7790" s="16"/>
    </row>
    <row r="7791" customFormat="false" ht="12.75" hidden="false" customHeight="false" outlineLevel="0" collapsed="false">
      <c r="A7791" s="9" t="s">
        <v>71</v>
      </c>
      <c r="E7791" s="10" t="str">
        <f aca="false">IF(D7791="?OLD","!!!","")</f>
        <v/>
      </c>
      <c r="F7791" s="11" t="str">
        <f aca="false">IF(OR(E7791="",E7791="!!!"),"",IF(NOT(ISNA(VLOOKUP(E7791,E$1:E7790,1,FALSE()))),"OLD",IF(AND(E7791&lt;&gt;"",E7791&lt;&gt;"!!!"),"NEW","")))</f>
        <v/>
      </c>
      <c r="G7791" s="12" t="str">
        <f aca="false">IF(OR(E7791="",E7791="!!!"),"",IF(OR(J7791=0,AND(J7791=1,K7791=1),AND(J7791=1,I7791="SBJ"),AND(J7791=1,I7791=0)),"?IN_FOCUS",IF(J7791&lt;=2,"?ACTIVATED",IF(J7791&lt;&gt;"","?FAMILIAR",IF(F7791="NEW",IF(ISNA(VLOOKUP(E7791,#REF!,1,FALSE())),"?TYPE_IDENTIFIABLE","?REFERENTIAL"),"_")))))</f>
        <v/>
      </c>
      <c r="H7791" s="13" t="str">
        <f aca="false">IF(J7791&lt;&gt;1,"",IF(I7791="SBJ","CB","?"))</f>
        <v/>
      </c>
      <c r="I7791" s="14" t="str">
        <f aca="false">IF(OR(E7791="",E7791="!!!",F7791="NEW"),"",INDEX(B$2:B7790,-1+SUMPRODUCT(MAX(ROW(E$2:E7790)*(E7791=E$2:E7790)))))</f>
        <v/>
      </c>
      <c r="J7791" s="15" t="str">
        <f aca="true">IF(OR(E7791="",E7791="!!!",F7791="NEW"),"",COUNTBLANK(OFFSET(A$1,,,SUMPRODUCT(MAX(ROW(E$2:E7791)*(E7791=E$2:E7791)))))-COUNTBLANK(OFFSET(A$1,,,SUMPRODUCT(MAX(ROW(E$1:E7790)*(E7791=E$1:E7790))))))</f>
        <v/>
      </c>
      <c r="K7791" s="15" t="str">
        <f aca="false">IF(OR(E7791="",E7791="!!!",F7791="NEW"),"",INDEX(J$1:J7790,SUMPRODUCT(MAX(ROW(E$1:E7790)*(E7791=E$1:E7790)))))</f>
        <v/>
      </c>
      <c r="L7791" s="16"/>
    </row>
    <row r="7792" customFormat="false" ht="12.75" hidden="false" customHeight="false" outlineLevel="0" collapsed="false">
      <c r="A7792" s="9" t="s">
        <v>1137</v>
      </c>
      <c r="B7792" s="0" t="s">
        <v>38</v>
      </c>
      <c r="C7792" s="0" t="s">
        <v>115</v>
      </c>
      <c r="D7792" s="0" t="s">
        <v>31</v>
      </c>
      <c r="E7792" s="10" t="str">
        <f aca="false">IF(D7792="?OLD","!!!","")</f>
        <v>!!!</v>
      </c>
      <c r="F7792" s="11" t="str">
        <f aca="false">IF(OR(E7792="",E7792="!!!"),"",IF(NOT(ISNA(VLOOKUP(E7792,E$1:E7791,1,FALSE()))),"OLD",IF(AND(E7792&lt;&gt;"",E7792&lt;&gt;"!!!"),"NEW","")))</f>
        <v/>
      </c>
      <c r="G7792" s="12" t="str">
        <f aca="false">IF(OR(E7792="",E7792="!!!"),"",IF(OR(J7792=0,AND(J7792=1,K7792=1),AND(J7792=1,I7792="SBJ"),AND(J7792=1,I7792=0)),"?IN_FOCUS",IF(J7792&lt;=2,"?ACTIVATED",IF(J7792&lt;&gt;"","?FAMILIAR",IF(F7792="NEW",IF(ISNA(VLOOKUP(E7792,#REF!,1,FALSE())),"?TYPE_IDENTIFIABLE","?REFERENTIAL"),"_")))))</f>
        <v/>
      </c>
      <c r="H7792" s="13" t="str">
        <f aca="false">IF(J7792&lt;&gt;1,"",IF(I7792="SBJ","CB","?"))</f>
        <v/>
      </c>
      <c r="I7792" s="14" t="str">
        <f aca="false">IF(OR(E7792="",E7792="!!!",F7792="NEW"),"",INDEX(B$2:B7791,-1+SUMPRODUCT(MAX(ROW(E$2:E7791)*(E7792=E$2:E7791)))))</f>
        <v/>
      </c>
      <c r="J7792" s="15" t="str">
        <f aca="true">IF(OR(E7792="",E7792="!!!",F7792="NEW"),"",COUNTBLANK(OFFSET(A$1,,,SUMPRODUCT(MAX(ROW(E$2:E7792)*(E7792=E$2:E7792)))))-COUNTBLANK(OFFSET(A$1,,,SUMPRODUCT(MAX(ROW(E$1:E7791)*(E7792=E$1:E7791))))))</f>
        <v/>
      </c>
      <c r="K7792" s="15" t="str">
        <f aca="false">IF(OR(E7792="",E7792="!!!",F7792="NEW"),"",INDEX(J$1:J7791,SUMPRODUCT(MAX(ROW(E$1:E7791)*(E7792=E$1:E7791)))))</f>
        <v/>
      </c>
      <c r="L7792" s="16"/>
    </row>
    <row r="7793" customFormat="false" ht="12.75" hidden="false" customHeight="false" outlineLevel="0" collapsed="false">
      <c r="A7793" s="9" t="s">
        <v>20</v>
      </c>
      <c r="E7793" s="10" t="str">
        <f aca="false">IF(D7793="?OLD","!!!","")</f>
        <v/>
      </c>
      <c r="F7793" s="11" t="str">
        <f aca="false">IF(OR(E7793="",E7793="!!!"),"",IF(NOT(ISNA(VLOOKUP(E7793,E$1:E7792,1,FALSE()))),"OLD",IF(AND(E7793&lt;&gt;"",E7793&lt;&gt;"!!!"),"NEW","")))</f>
        <v/>
      </c>
      <c r="G7793" s="12" t="str">
        <f aca="false">IF(OR(E7793="",E7793="!!!"),"",IF(OR(J7793=0,AND(J7793=1,K7793=1),AND(J7793=1,I7793="SBJ"),AND(J7793=1,I7793=0)),"?IN_FOCUS",IF(J7793&lt;=2,"?ACTIVATED",IF(J7793&lt;&gt;"","?FAMILIAR",IF(F7793="NEW",IF(ISNA(VLOOKUP(E7793,#REF!,1,FALSE())),"?TYPE_IDENTIFIABLE","?REFERENTIAL"),"_")))))</f>
        <v/>
      </c>
      <c r="H7793" s="13" t="str">
        <f aca="false">IF(J7793&lt;&gt;1,"",IF(I7793="SBJ","CB","?"))</f>
        <v/>
      </c>
      <c r="I7793" s="14" t="str">
        <f aca="false">IF(OR(E7793="",E7793="!!!",F7793="NEW"),"",INDEX(B$2:B7792,-1+SUMPRODUCT(MAX(ROW(E$2:E7792)*(E7793=E$2:E7792)))))</f>
        <v/>
      </c>
      <c r="J7793" s="15" t="str">
        <f aca="true">IF(OR(E7793="",E7793="!!!",F7793="NEW"),"",COUNTBLANK(OFFSET(A$1,,,SUMPRODUCT(MAX(ROW(E$2:E7793)*(E7793=E$2:E7793)))))-COUNTBLANK(OFFSET(A$1,,,SUMPRODUCT(MAX(ROW(E$1:E7792)*(E7793=E$1:E7792))))))</f>
        <v/>
      </c>
      <c r="K7793" s="15" t="str">
        <f aca="false">IF(OR(E7793="",E7793="!!!",F7793="NEW"),"",INDEX(J$1:J7792,SUMPRODUCT(MAX(ROW(E$1:E7792)*(E7793=E$1:E7792)))))</f>
        <v/>
      </c>
      <c r="L7793" s="16"/>
    </row>
    <row r="7794" customFormat="false" ht="12.75" hidden="false" customHeight="false" outlineLevel="0" collapsed="false">
      <c r="A7794" s="9" t="s">
        <v>914</v>
      </c>
      <c r="B7794" s="0" t="s">
        <v>23</v>
      </c>
      <c r="C7794" s="0" t="s">
        <v>96</v>
      </c>
      <c r="D7794" s="0" t="s">
        <v>31</v>
      </c>
      <c r="E7794" s="10" t="str">
        <f aca="false">IF(D7794="?OLD","!!!","")</f>
        <v>!!!</v>
      </c>
      <c r="F7794" s="11" t="str">
        <f aca="false">IF(OR(E7794="",E7794="!!!"),"",IF(NOT(ISNA(VLOOKUP(E7794,E$1:E7793,1,FALSE()))),"OLD",IF(AND(E7794&lt;&gt;"",E7794&lt;&gt;"!!!"),"NEW","")))</f>
        <v/>
      </c>
      <c r="G7794" s="12" t="str">
        <f aca="false">IF(OR(E7794="",E7794="!!!"),"",IF(OR(J7794=0,AND(J7794=1,K7794=1),AND(J7794=1,I7794="SBJ"),AND(J7794=1,I7794=0)),"?IN_FOCUS",IF(J7794&lt;=2,"?ACTIVATED",IF(J7794&lt;&gt;"","?FAMILIAR",IF(F7794="NEW",IF(ISNA(VLOOKUP(E7794,#REF!,1,FALSE())),"?TYPE_IDENTIFIABLE","?REFERENTIAL"),"_")))))</f>
        <v/>
      </c>
      <c r="H7794" s="13" t="str">
        <f aca="false">IF(J7794&lt;&gt;1,"",IF(I7794="SBJ","CB","?"))</f>
        <v/>
      </c>
      <c r="I7794" s="14" t="str">
        <f aca="false">IF(OR(E7794="",E7794="!!!",F7794="NEW"),"",INDEX(B$2:B7793,-1+SUMPRODUCT(MAX(ROW(E$2:E7793)*(E7794=E$2:E7793)))))</f>
        <v/>
      </c>
      <c r="J7794" s="15" t="str">
        <f aca="true">IF(OR(E7794="",E7794="!!!",F7794="NEW"),"",COUNTBLANK(OFFSET(A$1,,,SUMPRODUCT(MAX(ROW(E$2:E7794)*(E7794=E$2:E7794)))))-COUNTBLANK(OFFSET(A$1,,,SUMPRODUCT(MAX(ROW(E$1:E7793)*(E7794=E$1:E7793))))))</f>
        <v/>
      </c>
      <c r="K7794" s="15" t="str">
        <f aca="false">IF(OR(E7794="",E7794="!!!",F7794="NEW"),"",INDEX(J$1:J7793,SUMPRODUCT(MAX(ROW(E$1:E7793)*(E7794=E$1:E7793)))))</f>
        <v/>
      </c>
      <c r="L7794" s="16"/>
    </row>
    <row r="7795" customFormat="false" ht="12.75" hidden="false" customHeight="false" outlineLevel="0" collapsed="false">
      <c r="A7795" s="9" t="s">
        <v>39</v>
      </c>
      <c r="E7795" s="10" t="str">
        <f aca="false">IF(D7795="?OLD","!!!","")</f>
        <v/>
      </c>
      <c r="F7795" s="11" t="str">
        <f aca="false">IF(OR(E7795="",E7795="!!!"),"",IF(NOT(ISNA(VLOOKUP(E7795,E$1:E7794,1,FALSE()))),"OLD",IF(AND(E7795&lt;&gt;"",E7795&lt;&gt;"!!!"),"NEW","")))</f>
        <v/>
      </c>
      <c r="G7795" s="12" t="str">
        <f aca="false">IF(OR(E7795="",E7795="!!!"),"",IF(OR(J7795=0,AND(J7795=1,K7795=1),AND(J7795=1,I7795="SBJ"),AND(J7795=1,I7795=0)),"?IN_FOCUS",IF(J7795&lt;=2,"?ACTIVATED",IF(J7795&lt;&gt;"","?FAMILIAR",IF(F7795="NEW",IF(ISNA(VLOOKUP(E7795,#REF!,1,FALSE())),"?TYPE_IDENTIFIABLE","?REFERENTIAL"),"_")))))</f>
        <v/>
      </c>
      <c r="H7795" s="13" t="str">
        <f aca="false">IF(J7795&lt;&gt;1,"",IF(I7795="SBJ","CB","?"))</f>
        <v/>
      </c>
      <c r="I7795" s="14" t="str">
        <f aca="false">IF(OR(E7795="",E7795="!!!",F7795="NEW"),"",INDEX(B$2:B7794,-1+SUMPRODUCT(MAX(ROW(E$2:E7794)*(E7795=E$2:E7794)))))</f>
        <v/>
      </c>
      <c r="J7795" s="15" t="str">
        <f aca="true">IF(OR(E7795="",E7795="!!!",F7795="NEW"),"",COUNTBLANK(OFFSET(A$1,,,SUMPRODUCT(MAX(ROW(E$2:E7795)*(E7795=E$2:E7795)))))-COUNTBLANK(OFFSET(A$1,,,SUMPRODUCT(MAX(ROW(E$1:E7794)*(E7795=E$1:E7794))))))</f>
        <v/>
      </c>
      <c r="K7795" s="15" t="str">
        <f aca="false">IF(OR(E7795="",E7795="!!!",F7795="NEW"),"",INDEX(J$1:J7794,SUMPRODUCT(MAX(ROW(E$1:E7794)*(E7795=E$1:E7794)))))</f>
        <v/>
      </c>
      <c r="L7795" s="16"/>
    </row>
    <row r="7796" customFormat="false" ht="12.75" hidden="false" customHeight="false" outlineLevel="0" collapsed="false">
      <c r="A7796" s="9" t="s">
        <v>71</v>
      </c>
      <c r="E7796" s="10" t="str">
        <f aca="false">IF(D7796="?OLD","!!!","")</f>
        <v/>
      </c>
      <c r="F7796" s="11" t="str">
        <f aca="false">IF(OR(E7796="",E7796="!!!"),"",IF(NOT(ISNA(VLOOKUP(E7796,E$1:E7795,1,FALSE()))),"OLD",IF(AND(E7796&lt;&gt;"",E7796&lt;&gt;"!!!"),"NEW","")))</f>
        <v/>
      </c>
      <c r="G7796" s="12" t="str">
        <f aca="false">IF(OR(E7796="",E7796="!!!"),"",IF(OR(J7796=0,AND(J7796=1,K7796=1),AND(J7796=1,I7796="SBJ"),AND(J7796=1,I7796=0)),"?IN_FOCUS",IF(J7796&lt;=2,"?ACTIVATED",IF(J7796&lt;&gt;"","?FAMILIAR",IF(F7796="NEW",IF(ISNA(VLOOKUP(E7796,#REF!,1,FALSE())),"?TYPE_IDENTIFIABLE","?REFERENTIAL"),"_")))))</f>
        <v/>
      </c>
      <c r="H7796" s="13" t="str">
        <f aca="false">IF(J7796&lt;&gt;1,"",IF(I7796="SBJ","CB","?"))</f>
        <v/>
      </c>
      <c r="I7796" s="14" t="str">
        <f aca="false">IF(OR(E7796="",E7796="!!!",F7796="NEW"),"",INDEX(B$2:B7795,-1+SUMPRODUCT(MAX(ROW(E$2:E7795)*(E7796=E$2:E7795)))))</f>
        <v/>
      </c>
      <c r="J7796" s="15" t="str">
        <f aca="true">IF(OR(E7796="",E7796="!!!",F7796="NEW"),"",COUNTBLANK(OFFSET(A$1,,,SUMPRODUCT(MAX(ROW(E$2:E7796)*(E7796=E$2:E7796)))))-COUNTBLANK(OFFSET(A$1,,,SUMPRODUCT(MAX(ROW(E$1:E7795)*(E7796=E$1:E7795))))))</f>
        <v/>
      </c>
      <c r="K7796" s="15" t="str">
        <f aca="false">IF(OR(E7796="",E7796="!!!",F7796="NEW"),"",INDEX(J$1:J7795,SUMPRODUCT(MAX(ROW(E$1:E7795)*(E7796=E$1:E7795)))))</f>
        <v/>
      </c>
      <c r="L7796" s="16"/>
    </row>
    <row r="7797" customFormat="false" ht="12.75" hidden="false" customHeight="false" outlineLevel="0" collapsed="false">
      <c r="A7797" s="9" t="s">
        <v>2072</v>
      </c>
      <c r="B7797" s="0" t="s">
        <v>18</v>
      </c>
      <c r="C7797" s="0" t="s">
        <v>54</v>
      </c>
      <c r="D7797" s="0" t="s">
        <v>31</v>
      </c>
      <c r="E7797" s="10" t="str">
        <f aca="false">IF(D7797="?OLD","!!!","")</f>
        <v>!!!</v>
      </c>
      <c r="F7797" s="11" t="str">
        <f aca="false">IF(OR(E7797="",E7797="!!!"),"",IF(NOT(ISNA(VLOOKUP(E7797,E$1:E7796,1,FALSE()))),"OLD",IF(AND(E7797&lt;&gt;"",E7797&lt;&gt;"!!!"),"NEW","")))</f>
        <v/>
      </c>
      <c r="G7797" s="12" t="str">
        <f aca="false">IF(OR(E7797="",E7797="!!!"),"",IF(OR(J7797=0,AND(J7797=1,K7797=1),AND(J7797=1,I7797="SBJ"),AND(J7797=1,I7797=0)),"?IN_FOCUS",IF(J7797&lt;=2,"?ACTIVATED",IF(J7797&lt;&gt;"","?FAMILIAR",IF(F7797="NEW",IF(ISNA(VLOOKUP(E7797,#REF!,1,FALSE())),"?TYPE_IDENTIFIABLE","?REFERENTIAL"),"_")))))</f>
        <v/>
      </c>
      <c r="H7797" s="13" t="str">
        <f aca="false">IF(J7797&lt;&gt;1,"",IF(I7797="SBJ","CB","?"))</f>
        <v/>
      </c>
      <c r="I7797" s="14" t="str">
        <f aca="false">IF(OR(E7797="",E7797="!!!",F7797="NEW"),"",INDEX(B$2:B7796,-1+SUMPRODUCT(MAX(ROW(E$2:E7796)*(E7797=E$2:E7796)))))</f>
        <v/>
      </c>
      <c r="J7797" s="15" t="str">
        <f aca="true">IF(OR(E7797="",E7797="!!!",F7797="NEW"),"",COUNTBLANK(OFFSET(A$1,,,SUMPRODUCT(MAX(ROW(E$2:E7797)*(E7797=E$2:E7797)))))-COUNTBLANK(OFFSET(A$1,,,SUMPRODUCT(MAX(ROW(E$1:E7796)*(E7797=E$1:E7796))))))</f>
        <v/>
      </c>
      <c r="K7797" s="15" t="str">
        <f aca="false">IF(OR(E7797="",E7797="!!!",F7797="NEW"),"",INDEX(J$1:J7796,SUMPRODUCT(MAX(ROW(E$1:E7796)*(E7797=E$1:E7796)))))</f>
        <v/>
      </c>
      <c r="L7797" s="16"/>
    </row>
    <row r="7798" customFormat="false" ht="12.75" hidden="false" customHeight="false" outlineLevel="0" collapsed="false">
      <c r="A7798" s="9" t="s">
        <v>514</v>
      </c>
      <c r="E7798" s="10" t="str">
        <f aca="false">IF(D7798="?OLD","!!!","")</f>
        <v/>
      </c>
      <c r="F7798" s="11" t="str">
        <f aca="false">IF(OR(E7798="",E7798="!!!"),"",IF(NOT(ISNA(VLOOKUP(E7798,E$1:E7797,1,FALSE()))),"OLD",IF(AND(E7798&lt;&gt;"",E7798&lt;&gt;"!!!"),"NEW","")))</f>
        <v/>
      </c>
      <c r="G7798" s="12" t="str">
        <f aca="false">IF(OR(E7798="",E7798="!!!"),"",IF(OR(J7798=0,AND(J7798=1,K7798=1),AND(J7798=1,I7798="SBJ"),AND(J7798=1,I7798=0)),"?IN_FOCUS",IF(J7798&lt;=2,"?ACTIVATED",IF(J7798&lt;&gt;"","?FAMILIAR",IF(F7798="NEW",IF(ISNA(VLOOKUP(E7798,#REF!,1,FALSE())),"?TYPE_IDENTIFIABLE","?REFERENTIAL"),"_")))))</f>
        <v/>
      </c>
      <c r="H7798" s="13" t="str">
        <f aca="false">IF(J7798&lt;&gt;1,"",IF(I7798="SBJ","CB","?"))</f>
        <v/>
      </c>
      <c r="I7798" s="14" t="str">
        <f aca="false">IF(OR(E7798="",E7798="!!!",F7798="NEW"),"",INDEX(B$2:B7797,-1+SUMPRODUCT(MAX(ROW(E$2:E7797)*(E7798=E$2:E7797)))))</f>
        <v/>
      </c>
      <c r="J7798" s="15" t="str">
        <f aca="true">IF(OR(E7798="",E7798="!!!",F7798="NEW"),"",COUNTBLANK(OFFSET(A$1,,,SUMPRODUCT(MAX(ROW(E$2:E7798)*(E7798=E$2:E7798)))))-COUNTBLANK(OFFSET(A$1,,,SUMPRODUCT(MAX(ROW(E$1:E7797)*(E7798=E$1:E7797))))))</f>
        <v/>
      </c>
      <c r="K7798" s="15" t="str">
        <f aca="false">IF(OR(E7798="",E7798="!!!",F7798="NEW"),"",INDEX(J$1:J7797,SUMPRODUCT(MAX(ROW(E$1:E7797)*(E7798=E$1:E7797)))))</f>
        <v/>
      </c>
      <c r="L7798" s="16"/>
    </row>
    <row r="7799" customFormat="false" ht="12.75" hidden="false" customHeight="false" outlineLevel="0" collapsed="false">
      <c r="A7799" s="9" t="s">
        <v>2073</v>
      </c>
      <c r="E7799" s="10" t="str">
        <f aca="false">IF(D7799="?OLD","!!!","")</f>
        <v/>
      </c>
      <c r="F7799" s="11" t="str">
        <f aca="false">IF(OR(E7799="",E7799="!!!"),"",IF(NOT(ISNA(VLOOKUP(E7799,E$1:E7798,1,FALSE()))),"OLD",IF(AND(E7799&lt;&gt;"",E7799&lt;&gt;"!!!"),"NEW","")))</f>
        <v/>
      </c>
      <c r="G7799" s="12" t="str">
        <f aca="false">IF(OR(E7799="",E7799="!!!"),"",IF(OR(J7799=0,AND(J7799=1,K7799=1),AND(J7799=1,I7799="SBJ"),AND(J7799=1,I7799=0)),"?IN_FOCUS",IF(J7799&lt;=2,"?ACTIVATED",IF(J7799&lt;&gt;"","?FAMILIAR",IF(F7799="NEW",IF(ISNA(VLOOKUP(E7799,#REF!,1,FALSE())),"?TYPE_IDENTIFIABLE","?REFERENTIAL"),"_")))))</f>
        <v/>
      </c>
      <c r="H7799" s="13" t="str">
        <f aca="false">IF(J7799&lt;&gt;1,"",IF(I7799="SBJ","CB","?"))</f>
        <v/>
      </c>
      <c r="I7799" s="14" t="str">
        <f aca="false">IF(OR(E7799="",E7799="!!!",F7799="NEW"),"",INDEX(B$2:B7798,-1+SUMPRODUCT(MAX(ROW(E$2:E7798)*(E7799=E$2:E7798)))))</f>
        <v/>
      </c>
      <c r="J7799" s="15" t="str">
        <f aca="true">IF(OR(E7799="",E7799="!!!",F7799="NEW"),"",COUNTBLANK(OFFSET(A$1,,,SUMPRODUCT(MAX(ROW(E$2:E7799)*(E7799=E$2:E7799)))))-COUNTBLANK(OFFSET(A$1,,,SUMPRODUCT(MAX(ROW(E$1:E7798)*(E7799=E$1:E7798))))))</f>
        <v/>
      </c>
      <c r="K7799" s="15" t="str">
        <f aca="false">IF(OR(E7799="",E7799="!!!",F7799="NEW"),"",INDEX(J$1:J7798,SUMPRODUCT(MAX(ROW(E$1:E7798)*(E7799=E$1:E7798)))))</f>
        <v/>
      </c>
      <c r="L7799" s="16"/>
    </row>
    <row r="7800" customFormat="false" ht="12.75" hidden="false" customHeight="false" outlineLevel="0" collapsed="false">
      <c r="A7800" s="9" t="s">
        <v>39</v>
      </c>
      <c r="E7800" s="10" t="str">
        <f aca="false">IF(D7800="?OLD","!!!","")</f>
        <v/>
      </c>
      <c r="F7800" s="11" t="str">
        <f aca="false">IF(OR(E7800="",E7800="!!!"),"",IF(NOT(ISNA(VLOOKUP(E7800,E$1:E7799,1,FALSE()))),"OLD",IF(AND(E7800&lt;&gt;"",E7800&lt;&gt;"!!!"),"NEW","")))</f>
        <v/>
      </c>
      <c r="G7800" s="12" t="str">
        <f aca="false">IF(OR(E7800="",E7800="!!!"),"",IF(OR(J7800=0,AND(J7800=1,K7800=1),AND(J7800=1,I7800="SBJ"),AND(J7800=1,I7800=0)),"?IN_FOCUS",IF(J7800&lt;=2,"?ACTIVATED",IF(J7800&lt;&gt;"","?FAMILIAR",IF(F7800="NEW",IF(ISNA(VLOOKUP(E7800,#REF!,1,FALSE())),"?TYPE_IDENTIFIABLE","?REFERENTIAL"),"_")))))</f>
        <v/>
      </c>
      <c r="H7800" s="13" t="str">
        <f aca="false">IF(J7800&lt;&gt;1,"",IF(I7800="SBJ","CB","?"))</f>
        <v/>
      </c>
      <c r="I7800" s="14" t="str">
        <f aca="false">IF(OR(E7800="",E7800="!!!",F7800="NEW"),"",INDEX(B$2:B7799,-1+SUMPRODUCT(MAX(ROW(E$2:E7799)*(E7800=E$2:E7799)))))</f>
        <v/>
      </c>
      <c r="J7800" s="15" t="str">
        <f aca="true">IF(OR(E7800="",E7800="!!!",F7800="NEW"),"",COUNTBLANK(OFFSET(A$1,,,SUMPRODUCT(MAX(ROW(E$2:E7800)*(E7800=E$2:E7800)))))-COUNTBLANK(OFFSET(A$1,,,SUMPRODUCT(MAX(ROW(E$1:E7799)*(E7800=E$1:E7799))))))</f>
        <v/>
      </c>
      <c r="K7800" s="15" t="str">
        <f aca="false">IF(OR(E7800="",E7800="!!!",F7800="NEW"),"",INDEX(J$1:J7799,SUMPRODUCT(MAX(ROW(E$1:E7799)*(E7800=E$1:E7799)))))</f>
        <v/>
      </c>
      <c r="L7800" s="16"/>
    </row>
    <row r="7801" customFormat="false" ht="12.75" hidden="false" customHeight="false" outlineLevel="0" collapsed="false">
      <c r="A7801" s="9" t="s">
        <v>972</v>
      </c>
      <c r="E7801" s="10" t="str">
        <f aca="false">IF(D7801="?OLD","!!!","")</f>
        <v/>
      </c>
      <c r="F7801" s="11" t="str">
        <f aca="false">IF(OR(E7801="",E7801="!!!"),"",IF(NOT(ISNA(VLOOKUP(E7801,E$1:E7800,1,FALSE()))),"OLD",IF(AND(E7801&lt;&gt;"",E7801&lt;&gt;"!!!"),"NEW","")))</f>
        <v/>
      </c>
      <c r="G7801" s="12" t="str">
        <f aca="false">IF(OR(E7801="",E7801="!!!"),"",IF(OR(J7801=0,AND(J7801=1,K7801=1),AND(J7801=1,I7801="SBJ"),AND(J7801=1,I7801=0)),"?IN_FOCUS",IF(J7801&lt;=2,"?ACTIVATED",IF(J7801&lt;&gt;"","?FAMILIAR",IF(F7801="NEW",IF(ISNA(VLOOKUP(E7801,#REF!,1,FALSE())),"?TYPE_IDENTIFIABLE","?REFERENTIAL"),"_")))))</f>
        <v/>
      </c>
      <c r="H7801" s="13" t="str">
        <f aca="false">IF(J7801&lt;&gt;1,"",IF(I7801="SBJ","CB","?"))</f>
        <v/>
      </c>
      <c r="I7801" s="14" t="str">
        <f aca="false">IF(OR(E7801="",E7801="!!!",F7801="NEW"),"",INDEX(B$2:B7800,-1+SUMPRODUCT(MAX(ROW(E$2:E7800)*(E7801=E$2:E7800)))))</f>
        <v/>
      </c>
      <c r="J7801" s="15" t="str">
        <f aca="true">IF(OR(E7801="",E7801="!!!",F7801="NEW"),"",COUNTBLANK(OFFSET(A$1,,,SUMPRODUCT(MAX(ROW(E$2:E7801)*(E7801=E$2:E7801)))))-COUNTBLANK(OFFSET(A$1,,,SUMPRODUCT(MAX(ROW(E$1:E7800)*(E7801=E$1:E7800))))))</f>
        <v/>
      </c>
      <c r="K7801" s="15" t="str">
        <f aca="false">IF(OR(E7801="",E7801="!!!",F7801="NEW"),"",INDEX(J$1:J7800,SUMPRODUCT(MAX(ROW(E$1:E7800)*(E7801=E$1:E7800)))))</f>
        <v/>
      </c>
      <c r="L7801" s="16"/>
    </row>
    <row r="7802" customFormat="false" ht="12.75" hidden="false" customHeight="false" outlineLevel="0" collapsed="false">
      <c r="A7802" s="9" t="s">
        <v>979</v>
      </c>
      <c r="E7802" s="10" t="str">
        <f aca="false">IF(D7802="?OLD","!!!","")</f>
        <v/>
      </c>
      <c r="F7802" s="11" t="str">
        <f aca="false">IF(OR(E7802="",E7802="!!!"),"",IF(NOT(ISNA(VLOOKUP(E7802,E$1:E7801,1,FALSE()))),"OLD",IF(AND(E7802&lt;&gt;"",E7802&lt;&gt;"!!!"),"NEW","")))</f>
        <v/>
      </c>
      <c r="G7802" s="12" t="str">
        <f aca="false">IF(OR(E7802="",E7802="!!!"),"",IF(OR(J7802=0,AND(J7802=1,K7802=1),AND(J7802=1,I7802="SBJ"),AND(J7802=1,I7802=0)),"?IN_FOCUS",IF(J7802&lt;=2,"?ACTIVATED",IF(J7802&lt;&gt;"","?FAMILIAR",IF(F7802="NEW",IF(ISNA(VLOOKUP(E7802,#REF!,1,FALSE())),"?TYPE_IDENTIFIABLE","?REFERENTIAL"),"_")))))</f>
        <v/>
      </c>
      <c r="H7802" s="13" t="str">
        <f aca="false">IF(J7802&lt;&gt;1,"",IF(I7802="SBJ","CB","?"))</f>
        <v/>
      </c>
      <c r="I7802" s="14" t="str">
        <f aca="false">IF(OR(E7802="",E7802="!!!",F7802="NEW"),"",INDEX(B$2:B7801,-1+SUMPRODUCT(MAX(ROW(E$2:E7801)*(E7802=E$2:E7801)))))</f>
        <v/>
      </c>
      <c r="J7802" s="15" t="str">
        <f aca="true">IF(OR(E7802="",E7802="!!!",F7802="NEW"),"",COUNTBLANK(OFFSET(A$1,,,SUMPRODUCT(MAX(ROW(E$2:E7802)*(E7802=E$2:E7802)))))-COUNTBLANK(OFFSET(A$1,,,SUMPRODUCT(MAX(ROW(E$1:E7801)*(E7802=E$1:E7801))))))</f>
        <v/>
      </c>
      <c r="K7802" s="15" t="str">
        <f aca="false">IF(OR(E7802="",E7802="!!!",F7802="NEW"),"",INDEX(J$1:J7801,SUMPRODUCT(MAX(ROW(E$1:E7801)*(E7802=E$1:E7801)))))</f>
        <v/>
      </c>
      <c r="L7802" s="16"/>
    </row>
    <row r="7803" customFormat="false" ht="12.75" hidden="false" customHeight="false" outlineLevel="0" collapsed="false">
      <c r="A7803" s="9" t="s">
        <v>21</v>
      </c>
      <c r="E7803" s="10" t="str">
        <f aca="false">IF(D7803="?OLD","!!!","")</f>
        <v/>
      </c>
      <c r="F7803" s="11" t="str">
        <f aca="false">IF(OR(E7803="",E7803="!!!"),"",IF(NOT(ISNA(VLOOKUP(E7803,E$1:E7802,1,FALSE()))),"OLD",IF(AND(E7803&lt;&gt;"",E7803&lt;&gt;"!!!"),"NEW","")))</f>
        <v/>
      </c>
      <c r="G7803" s="12" t="str">
        <f aca="false">IF(OR(E7803="",E7803="!!!"),"",IF(OR(J7803=0,AND(J7803=1,K7803=1),AND(J7803=1,I7803="SBJ"),AND(J7803=1,I7803=0)),"?IN_FOCUS",IF(J7803&lt;=2,"?ACTIVATED",IF(J7803&lt;&gt;"","?FAMILIAR",IF(F7803="NEW",IF(ISNA(VLOOKUP(E7803,#REF!,1,FALSE())),"?TYPE_IDENTIFIABLE","?REFERENTIAL"),"_")))))</f>
        <v/>
      </c>
      <c r="H7803" s="13" t="str">
        <f aca="false">IF(J7803&lt;&gt;1,"",IF(I7803="SBJ","CB","?"))</f>
        <v/>
      </c>
      <c r="I7803" s="14" t="str">
        <f aca="false">IF(OR(E7803="",E7803="!!!",F7803="NEW"),"",INDEX(B$2:B7802,-1+SUMPRODUCT(MAX(ROW(E$2:E7802)*(E7803=E$2:E7802)))))</f>
        <v/>
      </c>
      <c r="J7803" s="15" t="str">
        <f aca="true">IF(OR(E7803="",E7803="!!!",F7803="NEW"),"",COUNTBLANK(OFFSET(A$1,,,SUMPRODUCT(MAX(ROW(E$2:E7803)*(E7803=E$2:E7803)))))-COUNTBLANK(OFFSET(A$1,,,SUMPRODUCT(MAX(ROW(E$1:E7802)*(E7803=E$1:E7802))))))</f>
        <v/>
      </c>
      <c r="K7803" s="15" t="str">
        <f aca="false">IF(OR(E7803="",E7803="!!!",F7803="NEW"),"",INDEX(J$1:J7802,SUMPRODUCT(MAX(ROW(E$1:E7802)*(E7803=E$1:E7802)))))</f>
        <v/>
      </c>
      <c r="L7803" s="16"/>
    </row>
    <row r="7804" customFormat="false" ht="12.75" hidden="false" customHeight="false" outlineLevel="0" collapsed="false">
      <c r="A7804" s="9" t="s">
        <v>1137</v>
      </c>
      <c r="B7804" s="0" t="s">
        <v>91</v>
      </c>
      <c r="C7804" s="0" t="s">
        <v>216</v>
      </c>
      <c r="E7804" s="10" t="str">
        <f aca="false">IF(D7804="?OLD","!!!","")</f>
        <v/>
      </c>
      <c r="F7804" s="11" t="str">
        <f aca="false">IF(OR(E7804="",E7804="!!!"),"",IF(NOT(ISNA(VLOOKUP(E7804,E$1:E7803,1,FALSE()))),"OLD",IF(AND(E7804&lt;&gt;"",E7804&lt;&gt;"!!!"),"NEW","")))</f>
        <v/>
      </c>
      <c r="G7804" s="12" t="str">
        <f aca="false">IF(OR(E7804="",E7804="!!!"),"",IF(OR(J7804=0,AND(J7804=1,K7804=1),AND(J7804=1,I7804="SBJ"),AND(J7804=1,I7804=0)),"?IN_FOCUS",IF(J7804&lt;=2,"?ACTIVATED",IF(J7804&lt;&gt;"","?FAMILIAR",IF(F7804="NEW",IF(ISNA(VLOOKUP(E7804,#REF!,1,FALSE())),"?TYPE_IDENTIFIABLE","?REFERENTIAL"),"_")))))</f>
        <v/>
      </c>
      <c r="H7804" s="13" t="str">
        <f aca="false">IF(J7804&lt;&gt;1,"",IF(I7804="SBJ","CB","?"))</f>
        <v/>
      </c>
      <c r="I7804" s="14" t="str">
        <f aca="false">IF(OR(E7804="",E7804="!!!",F7804="NEW"),"",INDEX(B$2:B7803,-1+SUMPRODUCT(MAX(ROW(E$2:E7803)*(E7804=E$2:E7803)))))</f>
        <v/>
      </c>
      <c r="J7804" s="15" t="str">
        <f aca="true">IF(OR(E7804="",E7804="!!!",F7804="NEW"),"",COUNTBLANK(OFFSET(A$1,,,SUMPRODUCT(MAX(ROW(E$2:E7804)*(E7804=E$2:E7804)))))-COUNTBLANK(OFFSET(A$1,,,SUMPRODUCT(MAX(ROW(E$1:E7803)*(E7804=E$1:E7803))))))</f>
        <v/>
      </c>
      <c r="K7804" s="15" t="str">
        <f aca="false">IF(OR(E7804="",E7804="!!!",F7804="NEW"),"",INDEX(J$1:J7803,SUMPRODUCT(MAX(ROW(E$1:E7803)*(E7804=E$1:E7803)))))</f>
        <v/>
      </c>
      <c r="L7804" s="16"/>
    </row>
    <row r="7805" customFormat="false" ht="12.75" hidden="false" customHeight="false" outlineLevel="0" collapsed="false">
      <c r="A7805" s="9" t="s">
        <v>514</v>
      </c>
      <c r="E7805" s="10" t="str">
        <f aca="false">IF(D7805="?OLD","!!!","")</f>
        <v/>
      </c>
      <c r="F7805" s="11" t="str">
        <f aca="false">IF(OR(E7805="",E7805="!!!"),"",IF(NOT(ISNA(VLOOKUP(E7805,E$1:E7804,1,FALSE()))),"OLD",IF(AND(E7805&lt;&gt;"",E7805&lt;&gt;"!!!"),"NEW","")))</f>
        <v/>
      </c>
      <c r="G7805" s="12" t="str">
        <f aca="false">IF(OR(E7805="",E7805="!!!"),"",IF(OR(J7805=0,AND(J7805=1,K7805=1),AND(J7805=1,I7805="SBJ"),AND(J7805=1,I7805=0)),"?IN_FOCUS",IF(J7805&lt;=2,"?ACTIVATED",IF(J7805&lt;&gt;"","?FAMILIAR",IF(F7805="NEW",IF(ISNA(VLOOKUP(E7805,#REF!,1,FALSE())),"?TYPE_IDENTIFIABLE","?REFERENTIAL"),"_")))))</f>
        <v/>
      </c>
      <c r="H7805" s="13" t="str">
        <f aca="false">IF(J7805&lt;&gt;1,"",IF(I7805="SBJ","CB","?"))</f>
        <v/>
      </c>
      <c r="I7805" s="14" t="str">
        <f aca="false">IF(OR(E7805="",E7805="!!!",F7805="NEW"),"",INDEX(B$2:B7804,-1+SUMPRODUCT(MAX(ROW(E$2:E7804)*(E7805=E$2:E7804)))))</f>
        <v/>
      </c>
      <c r="J7805" s="15" t="str">
        <f aca="true">IF(OR(E7805="",E7805="!!!",F7805="NEW"),"",COUNTBLANK(OFFSET(A$1,,,SUMPRODUCT(MAX(ROW(E$2:E7805)*(E7805=E$2:E7805)))))-COUNTBLANK(OFFSET(A$1,,,SUMPRODUCT(MAX(ROW(E$1:E7804)*(E7805=E$1:E7804))))))</f>
        <v/>
      </c>
      <c r="K7805" s="15" t="str">
        <f aca="false">IF(OR(E7805="",E7805="!!!",F7805="NEW"),"",INDEX(J$1:J7804,SUMPRODUCT(MAX(ROW(E$1:E7804)*(E7805=E$1:E7804)))))</f>
        <v/>
      </c>
      <c r="L7805" s="16"/>
    </row>
    <row r="7806" customFormat="false" ht="12.75" hidden="false" customHeight="false" outlineLevel="0" collapsed="false">
      <c r="A7806" s="9" t="s">
        <v>2074</v>
      </c>
      <c r="E7806" s="10" t="str">
        <f aca="false">IF(D7806="?OLD","!!!","")</f>
        <v/>
      </c>
      <c r="F7806" s="11" t="str">
        <f aca="false">IF(OR(E7806="",E7806="!!!"),"",IF(NOT(ISNA(VLOOKUP(E7806,E$1:E7805,1,FALSE()))),"OLD",IF(AND(E7806&lt;&gt;"",E7806&lt;&gt;"!!!"),"NEW","")))</f>
        <v/>
      </c>
      <c r="G7806" s="12" t="str">
        <f aca="false">IF(OR(E7806="",E7806="!!!"),"",IF(OR(J7806=0,AND(J7806=1,K7806=1),AND(J7806=1,I7806="SBJ"),AND(J7806=1,I7806=0)),"?IN_FOCUS",IF(J7806&lt;=2,"?ACTIVATED",IF(J7806&lt;&gt;"","?FAMILIAR",IF(F7806="NEW",IF(ISNA(VLOOKUP(E7806,#REF!,1,FALSE())),"?TYPE_IDENTIFIABLE","?REFERENTIAL"),"_")))))</f>
        <v/>
      </c>
      <c r="H7806" s="13" t="str">
        <f aca="false">IF(J7806&lt;&gt;1,"",IF(I7806="SBJ","CB","?"))</f>
        <v/>
      </c>
      <c r="I7806" s="14" t="str">
        <f aca="false">IF(OR(E7806="",E7806="!!!",F7806="NEW"),"",INDEX(B$2:B7805,-1+SUMPRODUCT(MAX(ROW(E$2:E7805)*(E7806=E$2:E7805)))))</f>
        <v/>
      </c>
      <c r="J7806" s="15" t="str">
        <f aca="true">IF(OR(E7806="",E7806="!!!",F7806="NEW"),"",COUNTBLANK(OFFSET(A$1,,,SUMPRODUCT(MAX(ROW(E$2:E7806)*(E7806=E$2:E7806)))))-COUNTBLANK(OFFSET(A$1,,,SUMPRODUCT(MAX(ROW(E$1:E7805)*(E7806=E$1:E7805))))))</f>
        <v/>
      </c>
      <c r="K7806" s="15" t="str">
        <f aca="false">IF(OR(E7806="",E7806="!!!",F7806="NEW"),"",INDEX(J$1:J7805,SUMPRODUCT(MAX(ROW(E$1:E7805)*(E7806=E$1:E7805)))))</f>
        <v/>
      </c>
      <c r="L7806" s="16"/>
    </row>
    <row r="7807" customFormat="false" ht="12.75" hidden="false" customHeight="false" outlineLevel="0" collapsed="false">
      <c r="A7807" s="9" t="s">
        <v>1961</v>
      </c>
      <c r="B7807" s="0" t="s">
        <v>137</v>
      </c>
      <c r="C7807" s="0" t="s">
        <v>26</v>
      </c>
      <c r="E7807" s="10" t="str">
        <f aca="false">IF(D7807="?OLD","!!!","")</f>
        <v/>
      </c>
      <c r="F7807" s="11" t="str">
        <f aca="false">IF(OR(E7807="",E7807="!!!"),"",IF(NOT(ISNA(VLOOKUP(E7807,E$1:E7806,1,FALSE()))),"OLD",IF(AND(E7807&lt;&gt;"",E7807&lt;&gt;"!!!"),"NEW","")))</f>
        <v/>
      </c>
      <c r="G7807" s="12" t="str">
        <f aca="false">IF(OR(E7807="",E7807="!!!"),"",IF(OR(J7807=0,AND(J7807=1,K7807=1),AND(J7807=1,I7807="SBJ"),AND(J7807=1,I7807=0)),"?IN_FOCUS",IF(J7807&lt;=2,"?ACTIVATED",IF(J7807&lt;&gt;"","?FAMILIAR",IF(F7807="NEW",IF(ISNA(VLOOKUP(E7807,#REF!,1,FALSE())),"?TYPE_IDENTIFIABLE","?REFERENTIAL"),"_")))))</f>
        <v/>
      </c>
      <c r="H7807" s="13" t="str">
        <f aca="false">IF(J7807&lt;&gt;1,"",IF(I7807="SBJ","CB","?"))</f>
        <v/>
      </c>
      <c r="I7807" s="14" t="str">
        <f aca="false">IF(OR(E7807="",E7807="!!!",F7807="NEW"),"",INDEX(B$2:B7806,-1+SUMPRODUCT(MAX(ROW(E$2:E7806)*(E7807=E$2:E7806)))))</f>
        <v/>
      </c>
      <c r="J7807" s="15" t="str">
        <f aca="true">IF(OR(E7807="",E7807="!!!",F7807="NEW"),"",COUNTBLANK(OFFSET(A$1,,,SUMPRODUCT(MAX(ROW(E$2:E7807)*(E7807=E$2:E7807)))))-COUNTBLANK(OFFSET(A$1,,,SUMPRODUCT(MAX(ROW(E$1:E7806)*(E7807=E$1:E7806))))))</f>
        <v/>
      </c>
      <c r="K7807" s="15" t="str">
        <f aca="false">IF(OR(E7807="",E7807="!!!",F7807="NEW"),"",INDEX(J$1:J7806,SUMPRODUCT(MAX(ROW(E$1:E7806)*(E7807=E$1:E7806)))))</f>
        <v/>
      </c>
      <c r="L7807" s="16"/>
    </row>
    <row r="7808" customFormat="false" ht="12.75" hidden="false" customHeight="false" outlineLevel="0" collapsed="false">
      <c r="A7808" s="9" t="s">
        <v>129</v>
      </c>
      <c r="E7808" s="10" t="str">
        <f aca="false">IF(D7808="?OLD","!!!","")</f>
        <v/>
      </c>
      <c r="F7808" s="11" t="str">
        <f aca="false">IF(OR(E7808="",E7808="!!!"),"",IF(NOT(ISNA(VLOOKUP(E7808,E$1:E7807,1,FALSE()))),"OLD",IF(AND(E7808&lt;&gt;"",E7808&lt;&gt;"!!!"),"NEW","")))</f>
        <v/>
      </c>
      <c r="G7808" s="12" t="str">
        <f aca="false">IF(OR(E7808="",E7808="!!!"),"",IF(OR(J7808=0,AND(J7808=1,K7808=1),AND(J7808=1,I7808="SBJ"),AND(J7808=1,I7808=0)),"?IN_FOCUS",IF(J7808&lt;=2,"?ACTIVATED",IF(J7808&lt;&gt;"","?FAMILIAR",IF(F7808="NEW",IF(ISNA(VLOOKUP(E7808,#REF!,1,FALSE())),"?TYPE_IDENTIFIABLE","?REFERENTIAL"),"_")))))</f>
        <v/>
      </c>
      <c r="H7808" s="13" t="str">
        <f aca="false">IF(J7808&lt;&gt;1,"",IF(I7808="SBJ","CB","?"))</f>
        <v/>
      </c>
      <c r="I7808" s="14" t="str">
        <f aca="false">IF(OR(E7808="",E7808="!!!",F7808="NEW"),"",INDEX(B$2:B7807,-1+SUMPRODUCT(MAX(ROW(E$2:E7807)*(E7808=E$2:E7807)))))</f>
        <v/>
      </c>
      <c r="J7808" s="15" t="str">
        <f aca="true">IF(OR(E7808="",E7808="!!!",F7808="NEW"),"",COUNTBLANK(OFFSET(A$1,,,SUMPRODUCT(MAX(ROW(E$2:E7808)*(E7808=E$2:E7808)))))-COUNTBLANK(OFFSET(A$1,,,SUMPRODUCT(MAX(ROW(E$1:E7807)*(E7808=E$1:E7807))))))</f>
        <v/>
      </c>
      <c r="K7808" s="15" t="str">
        <f aca="false">IF(OR(E7808="",E7808="!!!",F7808="NEW"),"",INDEX(J$1:J7807,SUMPRODUCT(MAX(ROW(E$1:E7807)*(E7808=E$1:E7807)))))</f>
        <v/>
      </c>
      <c r="L7808" s="16"/>
    </row>
    <row r="7809" customFormat="false" ht="12.75" hidden="false" customHeight="false" outlineLevel="0" collapsed="false">
      <c r="A7809" s="9" t="s">
        <v>71</v>
      </c>
      <c r="E7809" s="10" t="str">
        <f aca="false">IF(D7809="?OLD","!!!","")</f>
        <v/>
      </c>
      <c r="F7809" s="11" t="str">
        <f aca="false">IF(OR(E7809="",E7809="!!!"),"",IF(NOT(ISNA(VLOOKUP(E7809,E$1:E7808,1,FALSE()))),"OLD",IF(AND(E7809&lt;&gt;"",E7809&lt;&gt;"!!!"),"NEW","")))</f>
        <v/>
      </c>
      <c r="G7809" s="12" t="str">
        <f aca="false">IF(OR(E7809="",E7809="!!!"),"",IF(OR(J7809=0,AND(J7809=1,K7809=1),AND(J7809=1,I7809="SBJ"),AND(J7809=1,I7809=0)),"?IN_FOCUS",IF(J7809&lt;=2,"?ACTIVATED",IF(J7809&lt;&gt;"","?FAMILIAR",IF(F7809="NEW",IF(ISNA(VLOOKUP(E7809,#REF!,1,FALSE())),"?TYPE_IDENTIFIABLE","?REFERENTIAL"),"_")))))</f>
        <v/>
      </c>
      <c r="H7809" s="13" t="str">
        <f aca="false">IF(J7809&lt;&gt;1,"",IF(I7809="SBJ","CB","?"))</f>
        <v/>
      </c>
      <c r="I7809" s="14" t="str">
        <f aca="false">IF(OR(E7809="",E7809="!!!",F7809="NEW"),"",INDEX(B$2:B7808,-1+SUMPRODUCT(MAX(ROW(E$2:E7808)*(E7809=E$2:E7808)))))</f>
        <v/>
      </c>
      <c r="J7809" s="15" t="str">
        <f aca="true">IF(OR(E7809="",E7809="!!!",F7809="NEW"),"",COUNTBLANK(OFFSET(A$1,,,SUMPRODUCT(MAX(ROW(E$2:E7809)*(E7809=E$2:E7809)))))-COUNTBLANK(OFFSET(A$1,,,SUMPRODUCT(MAX(ROW(E$1:E7808)*(E7809=E$1:E7808))))))</f>
        <v/>
      </c>
      <c r="K7809" s="15" t="str">
        <f aca="false">IF(OR(E7809="",E7809="!!!",F7809="NEW"),"",INDEX(J$1:J7808,SUMPRODUCT(MAX(ROW(E$1:E7808)*(E7809=E$1:E7808)))))</f>
        <v/>
      </c>
      <c r="L7809" s="16"/>
    </row>
    <row r="7810" customFormat="false" ht="12.75" hidden="false" customHeight="false" outlineLevel="0" collapsed="false">
      <c r="A7810" s="9" t="s">
        <v>2075</v>
      </c>
      <c r="B7810" s="0" t="s">
        <v>23</v>
      </c>
      <c r="C7810" s="0" t="s">
        <v>54</v>
      </c>
      <c r="D7810" s="0" t="s">
        <v>31</v>
      </c>
      <c r="E7810" s="10" t="str">
        <f aca="false">IF(D7810="?OLD","!!!","")</f>
        <v>!!!</v>
      </c>
      <c r="F7810" s="11" t="str">
        <f aca="false">IF(OR(E7810="",E7810="!!!"),"",IF(NOT(ISNA(VLOOKUP(E7810,E$1:E7809,1,FALSE()))),"OLD",IF(AND(E7810&lt;&gt;"",E7810&lt;&gt;"!!!"),"NEW","")))</f>
        <v/>
      </c>
      <c r="G7810" s="12" t="str">
        <f aca="false">IF(OR(E7810="",E7810="!!!"),"",IF(OR(J7810=0,AND(J7810=1,K7810=1),AND(J7810=1,I7810="SBJ"),AND(J7810=1,I7810=0)),"?IN_FOCUS",IF(J7810&lt;=2,"?ACTIVATED",IF(J7810&lt;&gt;"","?FAMILIAR",IF(F7810="NEW",IF(ISNA(VLOOKUP(E7810,#REF!,1,FALSE())),"?TYPE_IDENTIFIABLE","?REFERENTIAL"),"_")))))</f>
        <v/>
      </c>
      <c r="H7810" s="13" t="str">
        <f aca="false">IF(J7810&lt;&gt;1,"",IF(I7810="SBJ","CB","?"))</f>
        <v/>
      </c>
      <c r="I7810" s="14" t="str">
        <f aca="false">IF(OR(E7810="",E7810="!!!",F7810="NEW"),"",INDEX(B$2:B7809,-1+SUMPRODUCT(MAX(ROW(E$2:E7809)*(E7810=E$2:E7809)))))</f>
        <v/>
      </c>
      <c r="J7810" s="15" t="str">
        <f aca="true">IF(OR(E7810="",E7810="!!!",F7810="NEW"),"",COUNTBLANK(OFFSET(A$1,,,SUMPRODUCT(MAX(ROW(E$2:E7810)*(E7810=E$2:E7810)))))-COUNTBLANK(OFFSET(A$1,,,SUMPRODUCT(MAX(ROW(E$1:E7809)*(E7810=E$1:E7809))))))</f>
        <v/>
      </c>
      <c r="K7810" s="15" t="str">
        <f aca="false">IF(OR(E7810="",E7810="!!!",F7810="NEW"),"",INDEX(J$1:J7809,SUMPRODUCT(MAX(ROW(E$1:E7809)*(E7810=E$1:E7809)))))</f>
        <v/>
      </c>
      <c r="L7810" s="16"/>
    </row>
    <row r="7811" customFormat="false" ht="12.75" hidden="false" customHeight="false" outlineLevel="0" collapsed="false">
      <c r="A7811" s="9" t="s">
        <v>48</v>
      </c>
      <c r="E7811" s="10" t="str">
        <f aca="false">IF(D7811="?OLD","!!!","")</f>
        <v/>
      </c>
      <c r="F7811" s="11" t="str">
        <f aca="false">IF(OR(E7811="",E7811="!!!"),"",IF(NOT(ISNA(VLOOKUP(E7811,E$1:E7810,1,FALSE()))),"OLD",IF(AND(E7811&lt;&gt;"",E7811&lt;&gt;"!!!"),"NEW","")))</f>
        <v/>
      </c>
      <c r="G7811" s="12" t="str">
        <f aca="false">IF(OR(E7811="",E7811="!!!"),"",IF(OR(J7811=0,AND(J7811=1,K7811=1),AND(J7811=1,I7811="SBJ"),AND(J7811=1,I7811=0)),"?IN_FOCUS",IF(J7811&lt;=2,"?ACTIVATED",IF(J7811&lt;&gt;"","?FAMILIAR",IF(F7811="NEW",IF(ISNA(VLOOKUP(E7811,#REF!,1,FALSE())),"?TYPE_IDENTIFIABLE","?REFERENTIAL"),"_")))))</f>
        <v/>
      </c>
      <c r="H7811" s="13" t="str">
        <f aca="false">IF(J7811&lt;&gt;1,"",IF(I7811="SBJ","CB","?"))</f>
        <v/>
      </c>
      <c r="I7811" s="14" t="str">
        <f aca="false">IF(OR(E7811="",E7811="!!!",F7811="NEW"),"",INDEX(B$2:B7810,-1+SUMPRODUCT(MAX(ROW(E$2:E7810)*(E7811=E$2:E7810)))))</f>
        <v/>
      </c>
      <c r="J7811" s="15" t="str">
        <f aca="true">IF(OR(E7811="",E7811="!!!",F7811="NEW"),"",COUNTBLANK(OFFSET(A$1,,,SUMPRODUCT(MAX(ROW(E$2:E7811)*(E7811=E$2:E7811)))))-COUNTBLANK(OFFSET(A$1,,,SUMPRODUCT(MAX(ROW(E$1:E7810)*(E7811=E$1:E7810))))))</f>
        <v/>
      </c>
      <c r="K7811" s="15" t="str">
        <f aca="false">IF(OR(E7811="",E7811="!!!",F7811="NEW"),"",INDEX(J$1:J7810,SUMPRODUCT(MAX(ROW(E$1:E7810)*(E7811=E$1:E7810)))))</f>
        <v/>
      </c>
      <c r="L7811" s="16"/>
    </row>
    <row r="7812" customFormat="false" ht="12.75" hidden="false" customHeight="false" outlineLevel="0" collapsed="false">
      <c r="E7812" s="10" t="str">
        <f aca="false">IF(D7812="?OLD","!!!","")</f>
        <v/>
      </c>
      <c r="F7812" s="11" t="str">
        <f aca="false">IF(OR(E7812="",E7812="!!!"),"",IF(NOT(ISNA(VLOOKUP(E7812,E$1:E7811,1,FALSE()))),"OLD",IF(AND(E7812&lt;&gt;"",E7812&lt;&gt;"!!!"),"NEW","")))</f>
        <v/>
      </c>
      <c r="G7812" s="12" t="str">
        <f aca="false">IF(OR(E7812="",E7812="!!!"),"",IF(OR(J7812=0,AND(J7812=1,K7812=1),AND(J7812=1,I7812="SBJ"),AND(J7812=1,I7812=0)),"?IN_FOCUS",IF(J7812&lt;=2,"?ACTIVATED",IF(J7812&lt;&gt;"","?FAMILIAR",IF(F7812="NEW",IF(ISNA(VLOOKUP(E7812,#REF!,1,FALSE())),"?TYPE_IDENTIFIABLE","?REFERENTIAL"),"_")))))</f>
        <v/>
      </c>
      <c r="H7812" s="13" t="str">
        <f aca="false">IF(J7812&lt;&gt;1,"",IF(I7812="SBJ","CB","?"))</f>
        <v/>
      </c>
      <c r="I7812" s="14" t="str">
        <f aca="false">IF(OR(E7812="",E7812="!!!",F7812="NEW"),"",INDEX(B$2:B7811,-1+SUMPRODUCT(MAX(ROW(E$2:E7811)*(E7812=E$2:E7811)))))</f>
        <v/>
      </c>
      <c r="J7812" s="15" t="str">
        <f aca="true">IF(OR(E7812="",E7812="!!!",F7812="NEW"),"",COUNTBLANK(OFFSET(A$1,,,SUMPRODUCT(MAX(ROW(E$2:E7812)*(E7812=E$2:E7812)))))-COUNTBLANK(OFFSET(A$1,,,SUMPRODUCT(MAX(ROW(E$1:E7811)*(E7812=E$1:E7811))))))</f>
        <v/>
      </c>
      <c r="K7812" s="15" t="str">
        <f aca="false">IF(OR(E7812="",E7812="!!!",F7812="NEW"),"",INDEX(J$1:J7811,SUMPRODUCT(MAX(ROW(E$1:E7811)*(E7812=E$1:E7811)))))</f>
        <v/>
      </c>
      <c r="L7812" s="16"/>
    </row>
    <row r="7813" customFormat="false" ht="12.75" hidden="false" customHeight="false" outlineLevel="0" collapsed="false">
      <c r="A7813" s="9" t="s">
        <v>85</v>
      </c>
      <c r="E7813" s="10" t="str">
        <f aca="false">IF(D7813="?OLD","!!!","")</f>
        <v/>
      </c>
      <c r="F7813" s="11" t="str">
        <f aca="false">IF(OR(E7813="",E7813="!!!"),"",IF(NOT(ISNA(VLOOKUP(E7813,E$1:E7812,1,FALSE()))),"OLD",IF(AND(E7813&lt;&gt;"",E7813&lt;&gt;"!!!"),"NEW","")))</f>
        <v/>
      </c>
      <c r="G7813" s="12" t="str">
        <f aca="false">IF(OR(E7813="",E7813="!!!"),"",IF(OR(J7813=0,AND(J7813=1,K7813=1),AND(J7813=1,I7813="SBJ"),AND(J7813=1,I7813=0)),"?IN_FOCUS",IF(J7813&lt;=2,"?ACTIVATED",IF(J7813&lt;&gt;"","?FAMILIAR",IF(F7813="NEW",IF(ISNA(VLOOKUP(E7813,#REF!,1,FALSE())),"?TYPE_IDENTIFIABLE","?REFERENTIAL"),"_")))))</f>
        <v/>
      </c>
      <c r="H7813" s="13" t="str">
        <f aca="false">IF(J7813&lt;&gt;1,"",IF(I7813="SBJ","CB","?"))</f>
        <v/>
      </c>
      <c r="I7813" s="14" t="str">
        <f aca="false">IF(OR(E7813="",E7813="!!!",F7813="NEW"),"",INDEX(B$2:B7812,-1+SUMPRODUCT(MAX(ROW(E$2:E7812)*(E7813=E$2:E7812)))))</f>
        <v/>
      </c>
      <c r="J7813" s="15" t="str">
        <f aca="true">IF(OR(E7813="",E7813="!!!",F7813="NEW"),"",COUNTBLANK(OFFSET(A$1,,,SUMPRODUCT(MAX(ROW(E$2:E7813)*(E7813=E$2:E7813)))))-COUNTBLANK(OFFSET(A$1,,,SUMPRODUCT(MAX(ROW(E$1:E7812)*(E7813=E$1:E7812))))))</f>
        <v/>
      </c>
      <c r="K7813" s="15" t="str">
        <f aca="false">IF(OR(E7813="",E7813="!!!",F7813="NEW"),"",INDEX(J$1:J7812,SUMPRODUCT(MAX(ROW(E$1:E7812)*(E7813=E$1:E7812)))))</f>
        <v/>
      </c>
      <c r="L7813" s="16"/>
    </row>
    <row r="7814" customFormat="false" ht="12.75" hidden="false" customHeight="false" outlineLevel="0" collapsed="false">
      <c r="A7814" s="9" t="s">
        <v>2076</v>
      </c>
      <c r="E7814" s="10" t="str">
        <f aca="false">IF(D7814="?OLD","!!!","")</f>
        <v/>
      </c>
      <c r="F7814" s="11" t="str">
        <f aca="false">IF(OR(E7814="",E7814="!!!"),"",IF(NOT(ISNA(VLOOKUP(E7814,E$1:E7813,1,FALSE()))),"OLD",IF(AND(E7814&lt;&gt;"",E7814&lt;&gt;"!!!"),"NEW","")))</f>
        <v/>
      </c>
      <c r="G7814" s="12" t="str">
        <f aca="false">IF(OR(E7814="",E7814="!!!"),"",IF(OR(J7814=0,AND(J7814=1,K7814=1),AND(J7814=1,I7814="SBJ"),AND(J7814=1,I7814=0)),"?IN_FOCUS",IF(J7814&lt;=2,"?ACTIVATED",IF(J7814&lt;&gt;"","?FAMILIAR",IF(F7814="NEW",IF(ISNA(VLOOKUP(E7814,#REF!,1,FALSE())),"?TYPE_IDENTIFIABLE","?REFERENTIAL"),"_")))))</f>
        <v/>
      </c>
      <c r="H7814" s="13" t="str">
        <f aca="false">IF(J7814&lt;&gt;1,"",IF(I7814="SBJ","CB","?"))</f>
        <v/>
      </c>
      <c r="I7814" s="14" t="str">
        <f aca="false">IF(OR(E7814="",E7814="!!!",F7814="NEW"),"",INDEX(B$2:B7813,-1+SUMPRODUCT(MAX(ROW(E$2:E7813)*(E7814=E$2:E7813)))))</f>
        <v/>
      </c>
      <c r="J7814" s="15" t="str">
        <f aca="true">IF(OR(E7814="",E7814="!!!",F7814="NEW"),"",COUNTBLANK(OFFSET(A$1,,,SUMPRODUCT(MAX(ROW(E$2:E7814)*(E7814=E$2:E7814)))))-COUNTBLANK(OFFSET(A$1,,,SUMPRODUCT(MAX(ROW(E$1:E7813)*(E7814=E$1:E7813))))))</f>
        <v/>
      </c>
      <c r="K7814" s="15" t="str">
        <f aca="false">IF(OR(E7814="",E7814="!!!",F7814="NEW"),"",INDEX(J$1:J7813,SUMPRODUCT(MAX(ROW(E$1:E7813)*(E7814=E$1:E7813)))))</f>
        <v/>
      </c>
      <c r="L7814" s="16"/>
    </row>
    <row r="7815" customFormat="false" ht="12.75" hidden="false" customHeight="false" outlineLevel="0" collapsed="false">
      <c r="A7815" s="9" t="s">
        <v>87</v>
      </c>
      <c r="E7815" s="10" t="str">
        <f aca="false">IF(D7815="?OLD","!!!","")</f>
        <v/>
      </c>
      <c r="F7815" s="11" t="str">
        <f aca="false">IF(OR(E7815="",E7815="!!!"),"",IF(NOT(ISNA(VLOOKUP(E7815,E$1:E7814,1,FALSE()))),"OLD",IF(AND(E7815&lt;&gt;"",E7815&lt;&gt;"!!!"),"NEW","")))</f>
        <v/>
      </c>
      <c r="G7815" s="12" t="str">
        <f aca="false">IF(OR(E7815="",E7815="!!!"),"",IF(OR(J7815=0,AND(J7815=1,K7815=1),AND(J7815=1,I7815="SBJ"),AND(J7815=1,I7815=0)),"?IN_FOCUS",IF(J7815&lt;=2,"?ACTIVATED",IF(J7815&lt;&gt;"","?FAMILIAR",IF(F7815="NEW",IF(ISNA(VLOOKUP(E7815,#REF!,1,FALSE())),"?TYPE_IDENTIFIABLE","?REFERENTIAL"),"_")))))</f>
        <v/>
      </c>
      <c r="H7815" s="13" t="str">
        <f aca="false">IF(J7815&lt;&gt;1,"",IF(I7815="SBJ","CB","?"))</f>
        <v/>
      </c>
      <c r="I7815" s="14" t="str">
        <f aca="false">IF(OR(E7815="",E7815="!!!",F7815="NEW"),"",INDEX(B$2:B7814,-1+SUMPRODUCT(MAX(ROW(E$2:E7814)*(E7815=E$2:E7814)))))</f>
        <v/>
      </c>
      <c r="J7815" s="15" t="str">
        <f aca="true">IF(OR(E7815="",E7815="!!!",F7815="NEW"),"",COUNTBLANK(OFFSET(A$1,,,SUMPRODUCT(MAX(ROW(E$2:E7815)*(E7815=E$2:E7815)))))-COUNTBLANK(OFFSET(A$1,,,SUMPRODUCT(MAX(ROW(E$1:E7814)*(E7815=E$1:E7814))))))</f>
        <v/>
      </c>
      <c r="K7815" s="15" t="str">
        <f aca="false">IF(OR(E7815="",E7815="!!!",F7815="NEW"),"",INDEX(J$1:J7814,SUMPRODUCT(MAX(ROW(E$1:E7814)*(E7815=E$1:E7814)))))</f>
        <v/>
      </c>
      <c r="L7815" s="16"/>
    </row>
    <row r="7816" customFormat="false" ht="12.75" hidden="false" customHeight="false" outlineLevel="0" collapsed="false">
      <c r="A7816" s="9" t="s">
        <v>777</v>
      </c>
      <c r="B7816" s="0" t="s">
        <v>18</v>
      </c>
      <c r="E7816" s="10" t="str">
        <f aca="false">IF(D7816="?OLD","!!!","")</f>
        <v/>
      </c>
      <c r="F7816" s="11" t="str">
        <f aca="false">IF(OR(E7816="",E7816="!!!"),"",IF(NOT(ISNA(VLOOKUP(E7816,E$1:E7815,1,FALSE()))),"OLD",IF(AND(E7816&lt;&gt;"",E7816&lt;&gt;"!!!"),"NEW","")))</f>
        <v/>
      </c>
      <c r="G7816" s="12" t="str">
        <f aca="false">IF(OR(E7816="",E7816="!!!"),"",IF(OR(J7816=0,AND(J7816=1,K7816=1),AND(J7816=1,I7816="SBJ"),AND(J7816=1,I7816=0)),"?IN_FOCUS",IF(J7816&lt;=2,"?ACTIVATED",IF(J7816&lt;&gt;"","?FAMILIAR",IF(F7816="NEW",IF(ISNA(VLOOKUP(E7816,#REF!,1,FALSE())),"?TYPE_IDENTIFIABLE","?REFERENTIAL"),"_")))))</f>
        <v/>
      </c>
      <c r="H7816" s="13" t="str">
        <f aca="false">IF(J7816&lt;&gt;1,"",IF(I7816="SBJ","CB","?"))</f>
        <v/>
      </c>
      <c r="I7816" s="14" t="str">
        <f aca="false">IF(OR(E7816="",E7816="!!!",F7816="NEW"),"",INDEX(B$2:B7815,-1+SUMPRODUCT(MAX(ROW(E$2:E7815)*(E7816=E$2:E7815)))))</f>
        <v/>
      </c>
      <c r="J7816" s="15" t="str">
        <f aca="true">IF(OR(E7816="",E7816="!!!",F7816="NEW"),"",COUNTBLANK(OFFSET(A$1,,,SUMPRODUCT(MAX(ROW(E$2:E7816)*(E7816=E$2:E7816)))))-COUNTBLANK(OFFSET(A$1,,,SUMPRODUCT(MAX(ROW(E$1:E7815)*(E7816=E$1:E7815))))))</f>
        <v/>
      </c>
      <c r="K7816" s="15" t="str">
        <f aca="false">IF(OR(E7816="",E7816="!!!",F7816="NEW"),"",INDEX(J$1:J7815,SUMPRODUCT(MAX(ROW(E$1:E7815)*(E7816=E$1:E7815)))))</f>
        <v/>
      </c>
      <c r="L7816" s="16"/>
    </row>
    <row r="7817" customFormat="false" ht="12.75" hidden="false" customHeight="false" outlineLevel="0" collapsed="false">
      <c r="A7817" s="9" t="s">
        <v>778</v>
      </c>
      <c r="E7817" s="10" t="str">
        <f aca="false">IF(D7817="?OLD","!!!","")</f>
        <v/>
      </c>
      <c r="F7817" s="11" t="str">
        <f aca="false">IF(OR(E7817="",E7817="!!!"),"",IF(NOT(ISNA(VLOOKUP(E7817,E$1:E7816,1,FALSE()))),"OLD",IF(AND(E7817&lt;&gt;"",E7817&lt;&gt;"!!!"),"NEW","")))</f>
        <v/>
      </c>
      <c r="G7817" s="12" t="str">
        <f aca="false">IF(OR(E7817="",E7817="!!!"),"",IF(OR(J7817=0,AND(J7817=1,K7817=1),AND(J7817=1,I7817="SBJ"),AND(J7817=1,I7817=0)),"?IN_FOCUS",IF(J7817&lt;=2,"?ACTIVATED",IF(J7817&lt;&gt;"","?FAMILIAR",IF(F7817="NEW",IF(ISNA(VLOOKUP(E7817,#REF!,1,FALSE())),"?TYPE_IDENTIFIABLE","?REFERENTIAL"),"_")))))</f>
        <v/>
      </c>
      <c r="H7817" s="13" t="str">
        <f aca="false">IF(J7817&lt;&gt;1,"",IF(I7817="SBJ","CB","?"))</f>
        <v/>
      </c>
      <c r="I7817" s="14" t="str">
        <f aca="false">IF(OR(E7817="",E7817="!!!",F7817="NEW"),"",INDEX(B$2:B7816,-1+SUMPRODUCT(MAX(ROW(E$2:E7816)*(E7817=E$2:E7816)))))</f>
        <v/>
      </c>
      <c r="J7817" s="15" t="str">
        <f aca="true">IF(OR(E7817="",E7817="!!!",F7817="NEW"),"",COUNTBLANK(OFFSET(A$1,,,SUMPRODUCT(MAX(ROW(E$2:E7817)*(E7817=E$2:E7817)))))-COUNTBLANK(OFFSET(A$1,,,SUMPRODUCT(MAX(ROW(E$1:E7816)*(E7817=E$1:E7816))))))</f>
        <v/>
      </c>
      <c r="K7817" s="15" t="str">
        <f aca="false">IF(OR(E7817="",E7817="!!!",F7817="NEW"),"",INDEX(J$1:J7816,SUMPRODUCT(MAX(ROW(E$1:E7816)*(E7817=E$1:E7816)))))</f>
        <v/>
      </c>
      <c r="L7817" s="16"/>
    </row>
    <row r="7818" customFormat="false" ht="12.75" hidden="false" customHeight="false" outlineLevel="0" collapsed="false">
      <c r="A7818" s="9" t="s">
        <v>473</v>
      </c>
      <c r="E7818" s="10" t="str">
        <f aca="false">IF(D7818="?OLD","!!!","")</f>
        <v/>
      </c>
      <c r="F7818" s="11" t="str">
        <f aca="false">IF(OR(E7818="",E7818="!!!"),"",IF(NOT(ISNA(VLOOKUP(E7818,E$1:E7817,1,FALSE()))),"OLD",IF(AND(E7818&lt;&gt;"",E7818&lt;&gt;"!!!"),"NEW","")))</f>
        <v/>
      </c>
      <c r="G7818" s="12" t="str">
        <f aca="false">IF(OR(E7818="",E7818="!!!"),"",IF(OR(J7818=0,AND(J7818=1,K7818=1),AND(J7818=1,I7818="SBJ"),AND(J7818=1,I7818=0)),"?IN_FOCUS",IF(J7818&lt;=2,"?ACTIVATED",IF(J7818&lt;&gt;"","?FAMILIAR",IF(F7818="NEW",IF(ISNA(VLOOKUP(E7818,#REF!,1,FALSE())),"?TYPE_IDENTIFIABLE","?REFERENTIAL"),"_")))))</f>
        <v/>
      </c>
      <c r="H7818" s="13" t="str">
        <f aca="false">IF(J7818&lt;&gt;1,"",IF(I7818="SBJ","CB","?"))</f>
        <v/>
      </c>
      <c r="I7818" s="14" t="str">
        <f aca="false">IF(OR(E7818="",E7818="!!!",F7818="NEW"),"",INDEX(B$2:B7817,-1+SUMPRODUCT(MAX(ROW(E$2:E7817)*(E7818=E$2:E7817)))))</f>
        <v/>
      </c>
      <c r="J7818" s="15" t="str">
        <f aca="true">IF(OR(E7818="",E7818="!!!",F7818="NEW"),"",COUNTBLANK(OFFSET(A$1,,,SUMPRODUCT(MAX(ROW(E$2:E7818)*(E7818=E$2:E7818)))))-COUNTBLANK(OFFSET(A$1,,,SUMPRODUCT(MAX(ROW(E$1:E7817)*(E7818=E$1:E7817))))))</f>
        <v/>
      </c>
      <c r="K7818" s="15" t="str">
        <f aca="false">IF(OR(E7818="",E7818="!!!",F7818="NEW"),"",INDEX(J$1:J7817,SUMPRODUCT(MAX(ROW(E$1:E7817)*(E7818=E$1:E7817)))))</f>
        <v/>
      </c>
      <c r="L7818" s="16"/>
    </row>
    <row r="7819" customFormat="false" ht="12.75" hidden="false" customHeight="false" outlineLevel="0" collapsed="false">
      <c r="A7819" s="9" t="s">
        <v>182</v>
      </c>
      <c r="E7819" s="10" t="str">
        <f aca="false">IF(D7819="?OLD","!!!","")</f>
        <v/>
      </c>
      <c r="F7819" s="11" t="str">
        <f aca="false">IF(OR(E7819="",E7819="!!!"),"",IF(NOT(ISNA(VLOOKUP(E7819,E$1:E7818,1,FALSE()))),"OLD",IF(AND(E7819&lt;&gt;"",E7819&lt;&gt;"!!!"),"NEW","")))</f>
        <v/>
      </c>
      <c r="G7819" s="12" t="str">
        <f aca="false">IF(OR(E7819="",E7819="!!!"),"",IF(OR(J7819=0,AND(J7819=1,K7819=1),AND(J7819=1,I7819="SBJ"),AND(J7819=1,I7819=0)),"?IN_FOCUS",IF(J7819&lt;=2,"?ACTIVATED",IF(J7819&lt;&gt;"","?FAMILIAR",IF(F7819="NEW",IF(ISNA(VLOOKUP(E7819,#REF!,1,FALSE())),"?TYPE_IDENTIFIABLE","?REFERENTIAL"),"_")))))</f>
        <v/>
      </c>
      <c r="H7819" s="13" t="str">
        <f aca="false">IF(J7819&lt;&gt;1,"",IF(I7819="SBJ","CB","?"))</f>
        <v/>
      </c>
      <c r="I7819" s="14" t="str">
        <f aca="false">IF(OR(E7819="",E7819="!!!",F7819="NEW"),"",INDEX(B$2:B7818,-1+SUMPRODUCT(MAX(ROW(E$2:E7818)*(E7819=E$2:E7818)))))</f>
        <v/>
      </c>
      <c r="J7819" s="15" t="str">
        <f aca="true">IF(OR(E7819="",E7819="!!!",F7819="NEW"),"",COUNTBLANK(OFFSET(A$1,,,SUMPRODUCT(MAX(ROW(E$2:E7819)*(E7819=E$2:E7819)))))-COUNTBLANK(OFFSET(A$1,,,SUMPRODUCT(MAX(ROW(E$1:E7818)*(E7819=E$1:E7818))))))</f>
        <v/>
      </c>
      <c r="K7819" s="15" t="str">
        <f aca="false">IF(OR(E7819="",E7819="!!!",F7819="NEW"),"",INDEX(J$1:J7818,SUMPRODUCT(MAX(ROW(E$1:E7818)*(E7819=E$1:E7818)))))</f>
        <v/>
      </c>
      <c r="L7819" s="16"/>
    </row>
    <row r="7820" customFormat="false" ht="12.75" hidden="false" customHeight="false" outlineLevel="0" collapsed="false">
      <c r="A7820" s="9" t="s">
        <v>189</v>
      </c>
      <c r="E7820" s="10" t="str">
        <f aca="false">IF(D7820="?OLD","!!!","")</f>
        <v/>
      </c>
      <c r="F7820" s="11" t="str">
        <f aca="false">IF(OR(E7820="",E7820="!!!"),"",IF(NOT(ISNA(VLOOKUP(E7820,E$1:E7819,1,FALSE()))),"OLD",IF(AND(E7820&lt;&gt;"",E7820&lt;&gt;"!!!"),"NEW","")))</f>
        <v/>
      </c>
      <c r="G7820" s="12" t="str">
        <f aca="false">IF(OR(E7820="",E7820="!!!"),"",IF(OR(J7820=0,AND(J7820=1,K7820=1),AND(J7820=1,I7820="SBJ"),AND(J7820=1,I7820=0)),"?IN_FOCUS",IF(J7820&lt;=2,"?ACTIVATED",IF(J7820&lt;&gt;"","?FAMILIAR",IF(F7820="NEW",IF(ISNA(VLOOKUP(E7820,#REF!,1,FALSE())),"?TYPE_IDENTIFIABLE","?REFERENTIAL"),"_")))))</f>
        <v/>
      </c>
      <c r="H7820" s="13" t="str">
        <f aca="false">IF(J7820&lt;&gt;1,"",IF(I7820="SBJ","CB","?"))</f>
        <v/>
      </c>
      <c r="I7820" s="14" t="str">
        <f aca="false">IF(OR(E7820="",E7820="!!!",F7820="NEW"),"",INDEX(B$2:B7819,-1+SUMPRODUCT(MAX(ROW(E$2:E7819)*(E7820=E$2:E7819)))))</f>
        <v/>
      </c>
      <c r="J7820" s="15" t="str">
        <f aca="true">IF(OR(E7820="",E7820="!!!",F7820="NEW"),"",COUNTBLANK(OFFSET(A$1,,,SUMPRODUCT(MAX(ROW(E$2:E7820)*(E7820=E$2:E7820)))))-COUNTBLANK(OFFSET(A$1,,,SUMPRODUCT(MAX(ROW(E$1:E7819)*(E7820=E$1:E7819))))))</f>
        <v/>
      </c>
      <c r="K7820" s="15" t="str">
        <f aca="false">IF(OR(E7820="",E7820="!!!",F7820="NEW"),"",INDEX(J$1:J7819,SUMPRODUCT(MAX(ROW(E$1:E7819)*(E7820=E$1:E7819)))))</f>
        <v/>
      </c>
      <c r="L7820" s="16"/>
    </row>
    <row r="7821" customFormat="false" ht="12.75" hidden="false" customHeight="false" outlineLevel="0" collapsed="false">
      <c r="A7821" s="9" t="s">
        <v>710</v>
      </c>
      <c r="E7821" s="10" t="str">
        <f aca="false">IF(D7821="?OLD","!!!","")</f>
        <v/>
      </c>
      <c r="F7821" s="11" t="str">
        <f aca="false">IF(OR(E7821="",E7821="!!!"),"",IF(NOT(ISNA(VLOOKUP(E7821,E$1:E7820,1,FALSE()))),"OLD",IF(AND(E7821&lt;&gt;"",E7821&lt;&gt;"!!!"),"NEW","")))</f>
        <v/>
      </c>
      <c r="G7821" s="12" t="str">
        <f aca="false">IF(OR(E7821="",E7821="!!!"),"",IF(OR(J7821=0,AND(J7821=1,K7821=1),AND(J7821=1,I7821="SBJ"),AND(J7821=1,I7821=0)),"?IN_FOCUS",IF(J7821&lt;=2,"?ACTIVATED",IF(J7821&lt;&gt;"","?FAMILIAR",IF(F7821="NEW",IF(ISNA(VLOOKUP(E7821,#REF!,1,FALSE())),"?TYPE_IDENTIFIABLE","?REFERENTIAL"),"_")))))</f>
        <v/>
      </c>
      <c r="H7821" s="13" t="str">
        <f aca="false">IF(J7821&lt;&gt;1,"",IF(I7821="SBJ","CB","?"))</f>
        <v/>
      </c>
      <c r="I7821" s="14" t="str">
        <f aca="false">IF(OR(E7821="",E7821="!!!",F7821="NEW"),"",INDEX(B$2:B7820,-1+SUMPRODUCT(MAX(ROW(E$2:E7820)*(E7821=E$2:E7820)))))</f>
        <v/>
      </c>
      <c r="J7821" s="15" t="str">
        <f aca="true">IF(OR(E7821="",E7821="!!!",F7821="NEW"),"",COUNTBLANK(OFFSET(A$1,,,SUMPRODUCT(MAX(ROW(E$2:E7821)*(E7821=E$2:E7821)))))-COUNTBLANK(OFFSET(A$1,,,SUMPRODUCT(MAX(ROW(E$1:E7820)*(E7821=E$1:E7820))))))</f>
        <v/>
      </c>
      <c r="K7821" s="15" t="str">
        <f aca="false">IF(OR(E7821="",E7821="!!!",F7821="NEW"),"",INDEX(J$1:J7820,SUMPRODUCT(MAX(ROW(E$1:E7820)*(E7821=E$1:E7820)))))</f>
        <v/>
      </c>
      <c r="L7821" s="16"/>
    </row>
    <row r="7822" customFormat="false" ht="12.75" hidden="false" customHeight="false" outlineLevel="0" collapsed="false">
      <c r="A7822" s="9" t="s">
        <v>235</v>
      </c>
      <c r="E7822" s="10" t="str">
        <f aca="false">IF(D7822="?OLD","!!!","")</f>
        <v/>
      </c>
      <c r="F7822" s="11" t="str">
        <f aca="false">IF(OR(E7822="",E7822="!!!"),"",IF(NOT(ISNA(VLOOKUP(E7822,E$1:E7821,1,FALSE()))),"OLD",IF(AND(E7822&lt;&gt;"",E7822&lt;&gt;"!!!"),"NEW","")))</f>
        <v/>
      </c>
      <c r="G7822" s="12" t="str">
        <f aca="false">IF(OR(E7822="",E7822="!!!"),"",IF(OR(J7822=0,AND(J7822=1,K7822=1),AND(J7822=1,I7822="SBJ"),AND(J7822=1,I7822=0)),"?IN_FOCUS",IF(J7822&lt;=2,"?ACTIVATED",IF(J7822&lt;&gt;"","?FAMILIAR",IF(F7822="NEW",IF(ISNA(VLOOKUP(E7822,#REF!,1,FALSE())),"?TYPE_IDENTIFIABLE","?REFERENTIAL"),"_")))))</f>
        <v/>
      </c>
      <c r="H7822" s="13" t="str">
        <f aca="false">IF(J7822&lt;&gt;1,"",IF(I7822="SBJ","CB","?"))</f>
        <v/>
      </c>
      <c r="I7822" s="14" t="str">
        <f aca="false">IF(OR(E7822="",E7822="!!!",F7822="NEW"),"",INDEX(B$2:B7821,-1+SUMPRODUCT(MAX(ROW(E$2:E7821)*(E7822=E$2:E7821)))))</f>
        <v/>
      </c>
      <c r="J7822" s="15" t="str">
        <f aca="true">IF(OR(E7822="",E7822="!!!",F7822="NEW"),"",COUNTBLANK(OFFSET(A$1,,,SUMPRODUCT(MAX(ROW(E$2:E7822)*(E7822=E$2:E7822)))))-COUNTBLANK(OFFSET(A$1,,,SUMPRODUCT(MAX(ROW(E$1:E7821)*(E7822=E$1:E7821))))))</f>
        <v/>
      </c>
      <c r="K7822" s="15" t="str">
        <f aca="false">IF(OR(E7822="",E7822="!!!",F7822="NEW"),"",INDEX(J$1:J7821,SUMPRODUCT(MAX(ROW(E$1:E7821)*(E7822=E$1:E7821)))))</f>
        <v/>
      </c>
      <c r="L7822" s="16"/>
    </row>
    <row r="7823" customFormat="false" ht="12.75" hidden="false" customHeight="false" outlineLevel="0" collapsed="false">
      <c r="A7823" s="9" t="s">
        <v>425</v>
      </c>
      <c r="B7823" s="0" t="s">
        <v>23</v>
      </c>
      <c r="C7823" s="0" t="s">
        <v>30</v>
      </c>
      <c r="D7823" s="0" t="s">
        <v>31</v>
      </c>
      <c r="E7823" s="10" t="str">
        <f aca="false">IF(D7823="?OLD","!!!","")</f>
        <v>!!!</v>
      </c>
      <c r="F7823" s="11" t="str">
        <f aca="false">IF(OR(E7823="",E7823="!!!"),"",IF(NOT(ISNA(VLOOKUP(E7823,E$1:E7822,1,FALSE()))),"OLD",IF(AND(E7823&lt;&gt;"",E7823&lt;&gt;"!!!"),"NEW","")))</f>
        <v/>
      </c>
      <c r="G7823" s="12" t="str">
        <f aca="false">IF(OR(E7823="",E7823="!!!"),"",IF(OR(J7823=0,AND(J7823=1,K7823=1),AND(J7823=1,I7823="SBJ"),AND(J7823=1,I7823=0)),"?IN_FOCUS",IF(J7823&lt;=2,"?ACTIVATED",IF(J7823&lt;&gt;"","?FAMILIAR",IF(F7823="NEW",IF(ISNA(VLOOKUP(E7823,#REF!,1,FALSE())),"?TYPE_IDENTIFIABLE","?REFERENTIAL"),"_")))))</f>
        <v/>
      </c>
      <c r="H7823" s="13" t="str">
        <f aca="false">IF(J7823&lt;&gt;1,"",IF(I7823="SBJ","CB","?"))</f>
        <v/>
      </c>
      <c r="I7823" s="14" t="str">
        <f aca="false">IF(OR(E7823="",E7823="!!!",F7823="NEW"),"",INDEX(B$2:B7822,-1+SUMPRODUCT(MAX(ROW(E$2:E7822)*(E7823=E$2:E7822)))))</f>
        <v/>
      </c>
      <c r="J7823" s="15" t="str">
        <f aca="true">IF(OR(E7823="",E7823="!!!",F7823="NEW"),"",COUNTBLANK(OFFSET(A$1,,,SUMPRODUCT(MAX(ROW(E$2:E7823)*(E7823=E$2:E7823)))))-COUNTBLANK(OFFSET(A$1,,,SUMPRODUCT(MAX(ROW(E$1:E7822)*(E7823=E$1:E7822))))))</f>
        <v/>
      </c>
      <c r="K7823" s="15" t="str">
        <f aca="false">IF(OR(E7823="",E7823="!!!",F7823="NEW"),"",INDEX(J$1:J7822,SUMPRODUCT(MAX(ROW(E$1:E7822)*(E7823=E$1:E7822)))))</f>
        <v/>
      </c>
      <c r="L7823" s="16"/>
    </row>
    <row r="7824" customFormat="false" ht="12.75" hidden="false" customHeight="false" outlineLevel="0" collapsed="false">
      <c r="A7824" s="9" t="s">
        <v>150</v>
      </c>
      <c r="E7824" s="10" t="str">
        <f aca="false">IF(D7824="?OLD","!!!","")</f>
        <v/>
      </c>
      <c r="F7824" s="11" t="str">
        <f aca="false">IF(OR(E7824="",E7824="!!!"),"",IF(NOT(ISNA(VLOOKUP(E7824,E$1:E7823,1,FALSE()))),"OLD",IF(AND(E7824&lt;&gt;"",E7824&lt;&gt;"!!!"),"NEW","")))</f>
        <v/>
      </c>
      <c r="G7824" s="12" t="str">
        <f aca="false">IF(OR(E7824="",E7824="!!!"),"",IF(OR(J7824=0,AND(J7824=1,K7824=1),AND(J7824=1,I7824="SBJ"),AND(J7824=1,I7824=0)),"?IN_FOCUS",IF(J7824&lt;=2,"?ACTIVATED",IF(J7824&lt;&gt;"","?FAMILIAR",IF(F7824="NEW",IF(ISNA(VLOOKUP(E7824,#REF!,1,FALSE())),"?TYPE_IDENTIFIABLE","?REFERENTIAL"),"_")))))</f>
        <v/>
      </c>
      <c r="H7824" s="13" t="str">
        <f aca="false">IF(J7824&lt;&gt;1,"",IF(I7824="SBJ","CB","?"))</f>
        <v/>
      </c>
      <c r="I7824" s="14" t="str">
        <f aca="false">IF(OR(E7824="",E7824="!!!",F7824="NEW"),"",INDEX(B$2:B7823,-1+SUMPRODUCT(MAX(ROW(E$2:E7823)*(E7824=E$2:E7823)))))</f>
        <v/>
      </c>
      <c r="J7824" s="15" t="str">
        <f aca="true">IF(OR(E7824="",E7824="!!!",F7824="NEW"),"",COUNTBLANK(OFFSET(A$1,,,SUMPRODUCT(MAX(ROW(E$2:E7824)*(E7824=E$2:E7824)))))-COUNTBLANK(OFFSET(A$1,,,SUMPRODUCT(MAX(ROW(E$1:E7823)*(E7824=E$1:E7823))))))</f>
        <v/>
      </c>
      <c r="K7824" s="15" t="str">
        <f aca="false">IF(OR(E7824="",E7824="!!!",F7824="NEW"),"",INDEX(J$1:J7823,SUMPRODUCT(MAX(ROW(E$1:E7823)*(E7824=E$1:E7823)))))</f>
        <v/>
      </c>
      <c r="L7824" s="16"/>
    </row>
    <row r="7825" customFormat="false" ht="12.75" hidden="false" customHeight="false" outlineLevel="0" collapsed="false">
      <c r="A7825" s="9" t="s">
        <v>200</v>
      </c>
      <c r="E7825" s="10" t="str">
        <f aca="false">IF(D7825="?OLD","!!!","")</f>
        <v/>
      </c>
      <c r="F7825" s="11" t="str">
        <f aca="false">IF(OR(E7825="",E7825="!!!"),"",IF(NOT(ISNA(VLOOKUP(E7825,E$1:E7824,1,FALSE()))),"OLD",IF(AND(E7825&lt;&gt;"",E7825&lt;&gt;"!!!"),"NEW","")))</f>
        <v/>
      </c>
      <c r="G7825" s="12" t="str">
        <f aca="false">IF(OR(E7825="",E7825="!!!"),"",IF(OR(J7825=0,AND(J7825=1,K7825=1),AND(J7825=1,I7825="SBJ"),AND(J7825=1,I7825=0)),"?IN_FOCUS",IF(J7825&lt;=2,"?ACTIVATED",IF(J7825&lt;&gt;"","?FAMILIAR",IF(F7825="NEW",IF(ISNA(VLOOKUP(E7825,#REF!,1,FALSE())),"?TYPE_IDENTIFIABLE","?REFERENTIAL"),"_")))))</f>
        <v/>
      </c>
      <c r="H7825" s="13" t="str">
        <f aca="false">IF(J7825&lt;&gt;1,"",IF(I7825="SBJ","CB","?"))</f>
        <v/>
      </c>
      <c r="I7825" s="14" t="str">
        <f aca="false">IF(OR(E7825="",E7825="!!!",F7825="NEW"),"",INDEX(B$2:B7824,-1+SUMPRODUCT(MAX(ROW(E$2:E7824)*(E7825=E$2:E7824)))))</f>
        <v/>
      </c>
      <c r="J7825" s="15" t="str">
        <f aca="true">IF(OR(E7825="",E7825="!!!",F7825="NEW"),"",COUNTBLANK(OFFSET(A$1,,,SUMPRODUCT(MAX(ROW(E$2:E7825)*(E7825=E$2:E7825)))))-COUNTBLANK(OFFSET(A$1,,,SUMPRODUCT(MAX(ROW(E$1:E7824)*(E7825=E$1:E7824))))))</f>
        <v/>
      </c>
      <c r="K7825" s="15" t="str">
        <f aca="false">IF(OR(E7825="",E7825="!!!",F7825="NEW"),"",INDEX(J$1:J7824,SUMPRODUCT(MAX(ROW(E$1:E7824)*(E7825=E$1:E7824)))))</f>
        <v/>
      </c>
      <c r="L7825" s="16"/>
    </row>
    <row r="7826" customFormat="false" ht="12.75" hidden="false" customHeight="false" outlineLevel="0" collapsed="false">
      <c r="A7826" s="9" t="s">
        <v>207</v>
      </c>
      <c r="E7826" s="10" t="str">
        <f aca="false">IF(D7826="?OLD","!!!","")</f>
        <v/>
      </c>
      <c r="F7826" s="11" t="str">
        <f aca="false">IF(OR(E7826="",E7826="!!!"),"",IF(NOT(ISNA(VLOOKUP(E7826,E$1:E7825,1,FALSE()))),"OLD",IF(AND(E7826&lt;&gt;"",E7826&lt;&gt;"!!!"),"NEW","")))</f>
        <v/>
      </c>
      <c r="G7826" s="12" t="str">
        <f aca="false">IF(OR(E7826="",E7826="!!!"),"",IF(OR(J7826=0,AND(J7826=1,K7826=1),AND(J7826=1,I7826="SBJ"),AND(J7826=1,I7826=0)),"?IN_FOCUS",IF(J7826&lt;=2,"?ACTIVATED",IF(J7826&lt;&gt;"","?FAMILIAR",IF(F7826="NEW",IF(ISNA(VLOOKUP(E7826,#REF!,1,FALSE())),"?TYPE_IDENTIFIABLE","?REFERENTIAL"),"_")))))</f>
        <v/>
      </c>
      <c r="H7826" s="13" t="str">
        <f aca="false">IF(J7826&lt;&gt;1,"",IF(I7826="SBJ","CB","?"))</f>
        <v/>
      </c>
      <c r="I7826" s="14" t="str">
        <f aca="false">IF(OR(E7826="",E7826="!!!",F7826="NEW"),"",INDEX(B$2:B7825,-1+SUMPRODUCT(MAX(ROW(E$2:E7825)*(E7826=E$2:E7825)))))</f>
        <v/>
      </c>
      <c r="J7826" s="15" t="str">
        <f aca="true">IF(OR(E7826="",E7826="!!!",F7826="NEW"),"",COUNTBLANK(OFFSET(A$1,,,SUMPRODUCT(MAX(ROW(E$2:E7826)*(E7826=E$2:E7826)))))-COUNTBLANK(OFFSET(A$1,,,SUMPRODUCT(MAX(ROW(E$1:E7825)*(E7826=E$1:E7825))))))</f>
        <v/>
      </c>
      <c r="K7826" s="15" t="str">
        <f aca="false">IF(OR(E7826="",E7826="!!!",F7826="NEW"),"",INDEX(J$1:J7825,SUMPRODUCT(MAX(ROW(E$1:E7825)*(E7826=E$1:E7825)))))</f>
        <v/>
      </c>
      <c r="L7826" s="16"/>
    </row>
    <row r="7827" customFormat="false" ht="12.75" hidden="false" customHeight="false" outlineLevel="0" collapsed="false">
      <c r="A7827" s="9" t="s">
        <v>189</v>
      </c>
      <c r="E7827" s="10" t="str">
        <f aca="false">IF(D7827="?OLD","!!!","")</f>
        <v/>
      </c>
      <c r="F7827" s="11" t="str">
        <f aca="false">IF(OR(E7827="",E7827="!!!"),"",IF(NOT(ISNA(VLOOKUP(E7827,E$1:E7826,1,FALSE()))),"OLD",IF(AND(E7827&lt;&gt;"",E7827&lt;&gt;"!!!"),"NEW","")))</f>
        <v/>
      </c>
      <c r="G7827" s="12" t="str">
        <f aca="false">IF(OR(E7827="",E7827="!!!"),"",IF(OR(J7827=0,AND(J7827=1,K7827=1),AND(J7827=1,I7827="SBJ"),AND(J7827=1,I7827=0)),"?IN_FOCUS",IF(J7827&lt;=2,"?ACTIVATED",IF(J7827&lt;&gt;"","?FAMILIAR",IF(F7827="NEW",IF(ISNA(VLOOKUP(E7827,#REF!,1,FALSE())),"?TYPE_IDENTIFIABLE","?REFERENTIAL"),"_")))))</f>
        <v/>
      </c>
      <c r="H7827" s="13" t="str">
        <f aca="false">IF(J7827&lt;&gt;1,"",IF(I7827="SBJ","CB","?"))</f>
        <v/>
      </c>
      <c r="I7827" s="14" t="str">
        <f aca="false">IF(OR(E7827="",E7827="!!!",F7827="NEW"),"",INDEX(B$2:B7826,-1+SUMPRODUCT(MAX(ROW(E$2:E7826)*(E7827=E$2:E7826)))))</f>
        <v/>
      </c>
      <c r="J7827" s="15" t="str">
        <f aca="true">IF(OR(E7827="",E7827="!!!",F7827="NEW"),"",COUNTBLANK(OFFSET(A$1,,,SUMPRODUCT(MAX(ROW(E$2:E7827)*(E7827=E$2:E7827)))))-COUNTBLANK(OFFSET(A$1,,,SUMPRODUCT(MAX(ROW(E$1:E7826)*(E7827=E$1:E7826))))))</f>
        <v/>
      </c>
      <c r="K7827" s="15" t="str">
        <f aca="false">IF(OR(E7827="",E7827="!!!",F7827="NEW"),"",INDEX(J$1:J7826,SUMPRODUCT(MAX(ROW(E$1:E7826)*(E7827=E$1:E7826)))))</f>
        <v/>
      </c>
      <c r="L7827" s="16"/>
    </row>
    <row r="7828" customFormat="false" ht="12.75" hidden="false" customHeight="false" outlineLevel="0" collapsed="false">
      <c r="A7828" s="9" t="s">
        <v>235</v>
      </c>
      <c r="E7828" s="10" t="str">
        <f aca="false">IF(D7828="?OLD","!!!","")</f>
        <v/>
      </c>
      <c r="F7828" s="11" t="str">
        <f aca="false">IF(OR(E7828="",E7828="!!!"),"",IF(NOT(ISNA(VLOOKUP(E7828,E$1:E7827,1,FALSE()))),"OLD",IF(AND(E7828&lt;&gt;"",E7828&lt;&gt;"!!!"),"NEW","")))</f>
        <v/>
      </c>
      <c r="G7828" s="12" t="str">
        <f aca="false">IF(OR(E7828="",E7828="!!!"),"",IF(OR(J7828=0,AND(J7828=1,K7828=1),AND(J7828=1,I7828="SBJ"),AND(J7828=1,I7828=0)),"?IN_FOCUS",IF(J7828&lt;=2,"?ACTIVATED",IF(J7828&lt;&gt;"","?FAMILIAR",IF(F7828="NEW",IF(ISNA(VLOOKUP(E7828,#REF!,1,FALSE())),"?TYPE_IDENTIFIABLE","?REFERENTIAL"),"_")))))</f>
        <v/>
      </c>
      <c r="H7828" s="13" t="str">
        <f aca="false">IF(J7828&lt;&gt;1,"",IF(I7828="SBJ","CB","?"))</f>
        <v/>
      </c>
      <c r="I7828" s="14" t="str">
        <f aca="false">IF(OR(E7828="",E7828="!!!",F7828="NEW"),"",INDEX(B$2:B7827,-1+SUMPRODUCT(MAX(ROW(E$2:E7827)*(E7828=E$2:E7827)))))</f>
        <v/>
      </c>
      <c r="J7828" s="15" t="str">
        <f aca="true">IF(OR(E7828="",E7828="!!!",F7828="NEW"),"",COUNTBLANK(OFFSET(A$1,,,SUMPRODUCT(MAX(ROW(E$2:E7828)*(E7828=E$2:E7828)))))-COUNTBLANK(OFFSET(A$1,,,SUMPRODUCT(MAX(ROW(E$1:E7827)*(E7828=E$1:E7827))))))</f>
        <v/>
      </c>
      <c r="K7828" s="15" t="str">
        <f aca="false">IF(OR(E7828="",E7828="!!!",F7828="NEW"),"",INDEX(J$1:J7827,SUMPRODUCT(MAX(ROW(E$1:E7827)*(E7828=E$1:E7827)))))</f>
        <v/>
      </c>
      <c r="L7828" s="16"/>
    </row>
    <row r="7829" customFormat="false" ht="12.75" hidden="false" customHeight="false" outlineLevel="0" collapsed="false">
      <c r="A7829" s="9" t="s">
        <v>194</v>
      </c>
      <c r="B7829" s="0" t="s">
        <v>47</v>
      </c>
      <c r="C7829" s="0" t="s">
        <v>113</v>
      </c>
      <c r="D7829" s="0" t="s">
        <v>31</v>
      </c>
      <c r="E7829" s="10" t="str">
        <f aca="false">IF(D7829="?OLD","!!!","")</f>
        <v>!!!</v>
      </c>
      <c r="F7829" s="11" t="str">
        <f aca="false">IF(OR(E7829="",E7829="!!!"),"",IF(NOT(ISNA(VLOOKUP(E7829,E$1:E7828,1,FALSE()))),"OLD",IF(AND(E7829&lt;&gt;"",E7829&lt;&gt;"!!!"),"NEW","")))</f>
        <v/>
      </c>
      <c r="G7829" s="12" t="str">
        <f aca="false">IF(OR(E7829="",E7829="!!!"),"",IF(OR(J7829=0,AND(J7829=1,K7829=1),AND(J7829=1,I7829="SBJ"),AND(J7829=1,I7829=0)),"?IN_FOCUS",IF(J7829&lt;=2,"?ACTIVATED",IF(J7829&lt;&gt;"","?FAMILIAR",IF(F7829="NEW",IF(ISNA(VLOOKUP(E7829,#REF!,1,FALSE())),"?TYPE_IDENTIFIABLE","?REFERENTIAL"),"_")))))</f>
        <v/>
      </c>
      <c r="H7829" s="13" t="str">
        <f aca="false">IF(J7829&lt;&gt;1,"",IF(I7829="SBJ","CB","?"))</f>
        <v/>
      </c>
      <c r="I7829" s="14" t="str">
        <f aca="false">IF(OR(E7829="",E7829="!!!",F7829="NEW"),"",INDEX(B$2:B7828,-1+SUMPRODUCT(MAX(ROW(E$2:E7828)*(E7829=E$2:E7828)))))</f>
        <v/>
      </c>
      <c r="J7829" s="15" t="str">
        <f aca="true">IF(OR(E7829="",E7829="!!!",F7829="NEW"),"",COUNTBLANK(OFFSET(A$1,,,SUMPRODUCT(MAX(ROW(E$2:E7829)*(E7829=E$2:E7829)))))-COUNTBLANK(OFFSET(A$1,,,SUMPRODUCT(MAX(ROW(E$1:E7828)*(E7829=E$1:E7828))))))</f>
        <v/>
      </c>
      <c r="K7829" s="15" t="str">
        <f aca="false">IF(OR(E7829="",E7829="!!!",F7829="NEW"),"",INDEX(J$1:J7828,SUMPRODUCT(MAX(ROW(E$1:E7828)*(E7829=E$1:E7828)))))</f>
        <v/>
      </c>
      <c r="L7829" s="16"/>
    </row>
    <row r="7830" customFormat="false" ht="12.75" hidden="false" customHeight="false" outlineLevel="0" collapsed="false">
      <c r="A7830" s="9" t="s">
        <v>2077</v>
      </c>
      <c r="B7830" s="0" t="s">
        <v>25</v>
      </c>
      <c r="C7830" s="0" t="s">
        <v>115</v>
      </c>
      <c r="D7830" s="0" t="s">
        <v>31</v>
      </c>
      <c r="E7830" s="10" t="str">
        <f aca="false">IF(D7830="?OLD","!!!","")</f>
        <v>!!!</v>
      </c>
      <c r="F7830" s="11" t="str">
        <f aca="false">IF(OR(E7830="",E7830="!!!"),"",IF(NOT(ISNA(VLOOKUP(E7830,E$1:E7829,1,FALSE()))),"OLD",IF(AND(E7830&lt;&gt;"",E7830&lt;&gt;"!!!"),"NEW","")))</f>
        <v/>
      </c>
      <c r="G7830" s="12" t="str">
        <f aca="false">IF(OR(E7830="",E7830="!!!"),"",IF(OR(J7830=0,AND(J7830=1,K7830=1),AND(J7830=1,I7830="SBJ"),AND(J7830=1,I7830=0)),"?IN_FOCUS",IF(J7830&lt;=2,"?ACTIVATED",IF(J7830&lt;&gt;"","?FAMILIAR",IF(F7830="NEW",IF(ISNA(VLOOKUP(E7830,#REF!,1,FALSE())),"?TYPE_IDENTIFIABLE","?REFERENTIAL"),"_")))))</f>
        <v/>
      </c>
      <c r="H7830" s="13" t="str">
        <f aca="false">IF(J7830&lt;&gt;1,"",IF(I7830="SBJ","CB","?"))</f>
        <v/>
      </c>
      <c r="I7830" s="14" t="str">
        <f aca="false">IF(OR(E7830="",E7830="!!!",F7830="NEW"),"",INDEX(B$2:B7829,-1+SUMPRODUCT(MAX(ROW(E$2:E7829)*(E7830=E$2:E7829)))))</f>
        <v/>
      </c>
      <c r="J7830" s="15" t="str">
        <f aca="true">IF(OR(E7830="",E7830="!!!",F7830="NEW"),"",COUNTBLANK(OFFSET(A$1,,,SUMPRODUCT(MAX(ROW(E$2:E7830)*(E7830=E$2:E7830)))))-COUNTBLANK(OFFSET(A$1,,,SUMPRODUCT(MAX(ROW(E$1:E7829)*(E7830=E$1:E7829))))))</f>
        <v/>
      </c>
      <c r="K7830" s="15" t="str">
        <f aca="false">IF(OR(E7830="",E7830="!!!",F7830="NEW"),"",INDEX(J$1:J7829,SUMPRODUCT(MAX(ROW(E$1:E7829)*(E7830=E$1:E7829)))))</f>
        <v/>
      </c>
      <c r="L7830" s="16"/>
    </row>
    <row r="7831" customFormat="false" ht="12.75" hidden="false" customHeight="false" outlineLevel="0" collapsed="false">
      <c r="A7831" s="9" t="s">
        <v>20</v>
      </c>
      <c r="E7831" s="10" t="str">
        <f aca="false">IF(D7831="?OLD","!!!","")</f>
        <v/>
      </c>
      <c r="F7831" s="11" t="str">
        <f aca="false">IF(OR(E7831="",E7831="!!!"),"",IF(NOT(ISNA(VLOOKUP(E7831,E$1:E7830,1,FALSE()))),"OLD",IF(AND(E7831&lt;&gt;"",E7831&lt;&gt;"!!!"),"NEW","")))</f>
        <v/>
      </c>
      <c r="G7831" s="12" t="str">
        <f aca="false">IF(OR(E7831="",E7831="!!!"),"",IF(OR(J7831=0,AND(J7831=1,K7831=1),AND(J7831=1,I7831="SBJ"),AND(J7831=1,I7831=0)),"?IN_FOCUS",IF(J7831&lt;=2,"?ACTIVATED",IF(J7831&lt;&gt;"","?FAMILIAR",IF(F7831="NEW",IF(ISNA(VLOOKUP(E7831,#REF!,1,FALSE())),"?TYPE_IDENTIFIABLE","?REFERENTIAL"),"_")))))</f>
        <v/>
      </c>
      <c r="H7831" s="13" t="str">
        <f aca="false">IF(J7831&lt;&gt;1,"",IF(I7831="SBJ","CB","?"))</f>
        <v/>
      </c>
      <c r="I7831" s="14" t="str">
        <f aca="false">IF(OR(E7831="",E7831="!!!",F7831="NEW"),"",INDEX(B$2:B7830,-1+SUMPRODUCT(MAX(ROW(E$2:E7830)*(E7831=E$2:E7830)))))</f>
        <v/>
      </c>
      <c r="J7831" s="15" t="str">
        <f aca="true">IF(OR(E7831="",E7831="!!!",F7831="NEW"),"",COUNTBLANK(OFFSET(A$1,,,SUMPRODUCT(MAX(ROW(E$2:E7831)*(E7831=E$2:E7831)))))-COUNTBLANK(OFFSET(A$1,,,SUMPRODUCT(MAX(ROW(E$1:E7830)*(E7831=E$1:E7830))))))</f>
        <v/>
      </c>
      <c r="K7831" s="15" t="str">
        <f aca="false">IF(OR(E7831="",E7831="!!!",F7831="NEW"),"",INDEX(J$1:J7830,SUMPRODUCT(MAX(ROW(E$1:E7830)*(E7831=E$1:E7830)))))</f>
        <v/>
      </c>
      <c r="L7831" s="16"/>
    </row>
    <row r="7832" customFormat="false" ht="12.75" hidden="false" customHeight="false" outlineLevel="0" collapsed="false">
      <c r="A7832" s="9" t="s">
        <v>230</v>
      </c>
      <c r="B7832" s="0" t="s">
        <v>859</v>
      </c>
      <c r="C7832" s="0" t="s">
        <v>161</v>
      </c>
      <c r="E7832" s="10" t="str">
        <f aca="false">IF(D7832="?OLD","!!!","")</f>
        <v/>
      </c>
      <c r="F7832" s="11" t="str">
        <f aca="false">IF(OR(E7832="",E7832="!!!"),"",IF(NOT(ISNA(VLOOKUP(E7832,E$1:E7831,1,FALSE()))),"OLD",IF(AND(E7832&lt;&gt;"",E7832&lt;&gt;"!!!"),"NEW","")))</f>
        <v/>
      </c>
      <c r="G7832" s="12" t="str">
        <f aca="false">IF(OR(E7832="",E7832="!!!"),"",IF(OR(J7832=0,AND(J7832=1,K7832=1),AND(J7832=1,I7832="SBJ"),AND(J7832=1,I7832=0)),"?IN_FOCUS",IF(J7832&lt;=2,"?ACTIVATED",IF(J7832&lt;&gt;"","?FAMILIAR",IF(F7832="NEW",IF(ISNA(VLOOKUP(E7832,#REF!,1,FALSE())),"?TYPE_IDENTIFIABLE","?REFERENTIAL"),"_")))))</f>
        <v/>
      </c>
      <c r="H7832" s="13" t="str">
        <f aca="false">IF(J7832&lt;&gt;1,"",IF(I7832="SBJ","CB","?"))</f>
        <v/>
      </c>
      <c r="I7832" s="14" t="str">
        <f aca="false">IF(OR(E7832="",E7832="!!!",F7832="NEW"),"",INDEX(B$2:B7831,-1+SUMPRODUCT(MAX(ROW(E$2:E7831)*(E7832=E$2:E7831)))))</f>
        <v/>
      </c>
      <c r="J7832" s="15" t="str">
        <f aca="true">IF(OR(E7832="",E7832="!!!",F7832="NEW"),"",COUNTBLANK(OFFSET(A$1,,,SUMPRODUCT(MAX(ROW(E$2:E7832)*(E7832=E$2:E7832)))))-COUNTBLANK(OFFSET(A$1,,,SUMPRODUCT(MAX(ROW(E$1:E7831)*(E7832=E$1:E7831))))))</f>
        <v/>
      </c>
      <c r="K7832" s="15" t="str">
        <f aca="false">IF(OR(E7832="",E7832="!!!",F7832="NEW"),"",INDEX(J$1:J7831,SUMPRODUCT(MAX(ROW(E$1:E7831)*(E7832=E$1:E7831)))))</f>
        <v/>
      </c>
      <c r="L7832" s="16"/>
    </row>
    <row r="7833" customFormat="false" ht="12.75" hidden="false" customHeight="false" outlineLevel="0" collapsed="false">
      <c r="A7833" s="9" t="s">
        <v>620</v>
      </c>
      <c r="B7833" s="0" t="s">
        <v>335</v>
      </c>
      <c r="C7833" s="0" t="s">
        <v>30</v>
      </c>
      <c r="D7833" s="0" t="s">
        <v>31</v>
      </c>
      <c r="E7833" s="10" t="str">
        <f aca="false">IF(D7833="?OLD","!!!","")</f>
        <v>!!!</v>
      </c>
      <c r="F7833" s="11" t="str">
        <f aca="false">IF(OR(E7833="",E7833="!!!"),"",IF(NOT(ISNA(VLOOKUP(E7833,E$1:E7832,1,FALSE()))),"OLD",IF(AND(E7833&lt;&gt;"",E7833&lt;&gt;"!!!"),"NEW","")))</f>
        <v/>
      </c>
      <c r="G7833" s="12" t="str">
        <f aca="false">IF(OR(E7833="",E7833="!!!"),"",IF(OR(J7833=0,AND(J7833=1,K7833=1),AND(J7833=1,I7833="SBJ"),AND(J7833=1,I7833=0)),"?IN_FOCUS",IF(J7833&lt;=2,"?ACTIVATED",IF(J7833&lt;&gt;"","?FAMILIAR",IF(F7833="NEW",IF(ISNA(VLOOKUP(E7833,#REF!,1,FALSE())),"?TYPE_IDENTIFIABLE","?REFERENTIAL"),"_")))))</f>
        <v/>
      </c>
      <c r="H7833" s="13" t="str">
        <f aca="false">IF(J7833&lt;&gt;1,"",IF(I7833="SBJ","CB","?"))</f>
        <v/>
      </c>
      <c r="I7833" s="14" t="str">
        <f aca="false">IF(OR(E7833="",E7833="!!!",F7833="NEW"),"",INDEX(B$2:B7832,-1+SUMPRODUCT(MAX(ROW(E$2:E7832)*(E7833=E$2:E7832)))))</f>
        <v/>
      </c>
      <c r="J7833" s="15" t="str">
        <f aca="true">IF(OR(E7833="",E7833="!!!",F7833="NEW"),"",COUNTBLANK(OFFSET(A$1,,,SUMPRODUCT(MAX(ROW(E$2:E7833)*(E7833=E$2:E7833)))))-COUNTBLANK(OFFSET(A$1,,,SUMPRODUCT(MAX(ROW(E$1:E7832)*(E7833=E$1:E7832))))))</f>
        <v/>
      </c>
      <c r="K7833" s="15" t="str">
        <f aca="false">IF(OR(E7833="",E7833="!!!",F7833="NEW"),"",INDEX(J$1:J7832,SUMPRODUCT(MAX(ROW(E$1:E7832)*(E7833=E$1:E7832)))))</f>
        <v/>
      </c>
      <c r="L7833" s="16"/>
    </row>
    <row r="7834" customFormat="false" ht="12.75" hidden="false" customHeight="false" outlineLevel="0" collapsed="false">
      <c r="A7834" s="9" t="s">
        <v>150</v>
      </c>
      <c r="E7834" s="10" t="str">
        <f aca="false">IF(D7834="?OLD","!!!","")</f>
        <v/>
      </c>
      <c r="F7834" s="11" t="str">
        <f aca="false">IF(OR(E7834="",E7834="!!!"),"",IF(NOT(ISNA(VLOOKUP(E7834,E$1:E7833,1,FALSE()))),"OLD",IF(AND(E7834&lt;&gt;"",E7834&lt;&gt;"!!!"),"NEW","")))</f>
        <v/>
      </c>
      <c r="G7834" s="12" t="str">
        <f aca="false">IF(OR(E7834="",E7834="!!!"),"",IF(OR(J7834=0,AND(J7834=1,K7834=1),AND(J7834=1,I7834="SBJ"),AND(J7834=1,I7834=0)),"?IN_FOCUS",IF(J7834&lt;=2,"?ACTIVATED",IF(J7834&lt;&gt;"","?FAMILIAR",IF(F7834="NEW",IF(ISNA(VLOOKUP(E7834,#REF!,1,FALSE())),"?TYPE_IDENTIFIABLE","?REFERENTIAL"),"_")))))</f>
        <v/>
      </c>
      <c r="H7834" s="13" t="str">
        <f aca="false">IF(J7834&lt;&gt;1,"",IF(I7834="SBJ","CB","?"))</f>
        <v/>
      </c>
      <c r="I7834" s="14" t="str">
        <f aca="false">IF(OR(E7834="",E7834="!!!",F7834="NEW"),"",INDEX(B$2:B7833,-1+SUMPRODUCT(MAX(ROW(E$2:E7833)*(E7834=E$2:E7833)))))</f>
        <v/>
      </c>
      <c r="J7834" s="15" t="str">
        <f aca="true">IF(OR(E7834="",E7834="!!!",F7834="NEW"),"",COUNTBLANK(OFFSET(A$1,,,SUMPRODUCT(MAX(ROW(E$2:E7834)*(E7834=E$2:E7834)))))-COUNTBLANK(OFFSET(A$1,,,SUMPRODUCT(MAX(ROW(E$1:E7833)*(E7834=E$1:E7833))))))</f>
        <v/>
      </c>
      <c r="K7834" s="15" t="str">
        <f aca="false">IF(OR(E7834="",E7834="!!!",F7834="NEW"),"",INDEX(J$1:J7833,SUMPRODUCT(MAX(ROW(E$1:E7833)*(E7834=E$1:E7833)))))</f>
        <v/>
      </c>
      <c r="L7834" s="16"/>
    </row>
    <row r="7835" customFormat="false" ht="12.75" hidden="false" customHeight="false" outlineLevel="0" collapsed="false">
      <c r="A7835" s="9" t="s">
        <v>1152</v>
      </c>
      <c r="E7835" s="10" t="str">
        <f aca="false">IF(D7835="?OLD","!!!","")</f>
        <v/>
      </c>
      <c r="F7835" s="11" t="str">
        <f aca="false">IF(OR(E7835="",E7835="!!!"),"",IF(NOT(ISNA(VLOOKUP(E7835,E$1:E7834,1,FALSE()))),"OLD",IF(AND(E7835&lt;&gt;"",E7835&lt;&gt;"!!!"),"NEW","")))</f>
        <v/>
      </c>
      <c r="G7835" s="12" t="str">
        <f aca="false">IF(OR(E7835="",E7835="!!!"),"",IF(OR(J7835=0,AND(J7835=1,K7835=1),AND(J7835=1,I7835="SBJ"),AND(J7835=1,I7835=0)),"?IN_FOCUS",IF(J7835&lt;=2,"?ACTIVATED",IF(J7835&lt;&gt;"","?FAMILIAR",IF(F7835="NEW",IF(ISNA(VLOOKUP(E7835,#REF!,1,FALSE())),"?TYPE_IDENTIFIABLE","?REFERENTIAL"),"_")))))</f>
        <v/>
      </c>
      <c r="H7835" s="13" t="str">
        <f aca="false">IF(J7835&lt;&gt;1,"",IF(I7835="SBJ","CB","?"))</f>
        <v/>
      </c>
      <c r="I7835" s="14" t="str">
        <f aca="false">IF(OR(E7835="",E7835="!!!",F7835="NEW"),"",INDEX(B$2:B7834,-1+SUMPRODUCT(MAX(ROW(E$2:E7834)*(E7835=E$2:E7834)))))</f>
        <v/>
      </c>
      <c r="J7835" s="15" t="str">
        <f aca="true">IF(OR(E7835="",E7835="!!!",F7835="NEW"),"",COUNTBLANK(OFFSET(A$1,,,SUMPRODUCT(MAX(ROW(E$2:E7835)*(E7835=E$2:E7835)))))-COUNTBLANK(OFFSET(A$1,,,SUMPRODUCT(MAX(ROW(E$1:E7834)*(E7835=E$1:E7834))))))</f>
        <v/>
      </c>
      <c r="K7835" s="15" t="str">
        <f aca="false">IF(OR(E7835="",E7835="!!!",F7835="NEW"),"",INDEX(J$1:J7834,SUMPRODUCT(MAX(ROW(E$1:E7834)*(E7835=E$1:E7834)))))</f>
        <v/>
      </c>
      <c r="L7835" s="16"/>
    </row>
    <row r="7836" customFormat="false" ht="12.75" hidden="false" customHeight="false" outlineLevel="0" collapsed="false">
      <c r="A7836" s="9" t="s">
        <v>48</v>
      </c>
      <c r="E7836" s="10" t="str">
        <f aca="false">IF(D7836="?OLD","!!!","")</f>
        <v/>
      </c>
      <c r="F7836" s="11" t="str">
        <f aca="false">IF(OR(E7836="",E7836="!!!"),"",IF(NOT(ISNA(VLOOKUP(E7836,E$1:E7835,1,FALSE()))),"OLD",IF(AND(E7836&lt;&gt;"",E7836&lt;&gt;"!!!"),"NEW","")))</f>
        <v/>
      </c>
      <c r="G7836" s="12" t="str">
        <f aca="false">IF(OR(E7836="",E7836="!!!"),"",IF(OR(J7836=0,AND(J7836=1,K7836=1),AND(J7836=1,I7836="SBJ"),AND(J7836=1,I7836=0)),"?IN_FOCUS",IF(J7836&lt;=2,"?ACTIVATED",IF(J7836&lt;&gt;"","?FAMILIAR",IF(F7836="NEW",IF(ISNA(VLOOKUP(E7836,#REF!,1,FALSE())),"?TYPE_IDENTIFIABLE","?REFERENTIAL"),"_")))))</f>
        <v/>
      </c>
      <c r="H7836" s="13" t="str">
        <f aca="false">IF(J7836&lt;&gt;1,"",IF(I7836="SBJ","CB","?"))</f>
        <v/>
      </c>
      <c r="I7836" s="14" t="str">
        <f aca="false">IF(OR(E7836="",E7836="!!!",F7836="NEW"),"",INDEX(B$2:B7835,-1+SUMPRODUCT(MAX(ROW(E$2:E7835)*(E7836=E$2:E7835)))))</f>
        <v/>
      </c>
      <c r="J7836" s="15" t="str">
        <f aca="true">IF(OR(E7836="",E7836="!!!",F7836="NEW"),"",COUNTBLANK(OFFSET(A$1,,,SUMPRODUCT(MAX(ROW(E$2:E7836)*(E7836=E$2:E7836)))))-COUNTBLANK(OFFSET(A$1,,,SUMPRODUCT(MAX(ROW(E$1:E7835)*(E7836=E$1:E7835))))))</f>
        <v/>
      </c>
      <c r="K7836" s="15" t="str">
        <f aca="false">IF(OR(E7836="",E7836="!!!",F7836="NEW"),"",INDEX(J$1:J7835,SUMPRODUCT(MAX(ROW(E$1:E7835)*(E7836=E$1:E7835)))))</f>
        <v/>
      </c>
      <c r="L7836" s="16"/>
    </row>
    <row r="7837" customFormat="false" ht="12.75" hidden="false" customHeight="false" outlineLevel="0" collapsed="false">
      <c r="E7837" s="10" t="str">
        <f aca="false">IF(D7837="?OLD","!!!","")</f>
        <v/>
      </c>
      <c r="F7837" s="11" t="str">
        <f aca="false">IF(OR(E7837="",E7837="!!!"),"",IF(NOT(ISNA(VLOOKUP(E7837,E$1:E7836,1,FALSE()))),"OLD",IF(AND(E7837&lt;&gt;"",E7837&lt;&gt;"!!!"),"NEW","")))</f>
        <v/>
      </c>
      <c r="G7837" s="12" t="str">
        <f aca="false">IF(OR(E7837="",E7837="!!!"),"",IF(OR(J7837=0,AND(J7837=1,K7837=1),AND(J7837=1,I7837="SBJ"),AND(J7837=1,I7837=0)),"?IN_FOCUS",IF(J7837&lt;=2,"?ACTIVATED",IF(J7837&lt;&gt;"","?FAMILIAR",IF(F7837="NEW",IF(ISNA(VLOOKUP(E7837,#REF!,1,FALSE())),"?TYPE_IDENTIFIABLE","?REFERENTIAL"),"_")))))</f>
        <v/>
      </c>
      <c r="H7837" s="13" t="str">
        <f aca="false">IF(J7837&lt;&gt;1,"",IF(I7837="SBJ","CB","?"))</f>
        <v/>
      </c>
      <c r="I7837" s="14" t="str">
        <f aca="false">IF(OR(E7837="",E7837="!!!",F7837="NEW"),"",INDEX(B$2:B7836,-1+SUMPRODUCT(MAX(ROW(E$2:E7836)*(E7837=E$2:E7836)))))</f>
        <v/>
      </c>
      <c r="J7837" s="15" t="str">
        <f aca="true">IF(OR(E7837="",E7837="!!!",F7837="NEW"),"",COUNTBLANK(OFFSET(A$1,,,SUMPRODUCT(MAX(ROW(E$2:E7837)*(E7837=E$2:E7837)))))-COUNTBLANK(OFFSET(A$1,,,SUMPRODUCT(MAX(ROW(E$1:E7836)*(E7837=E$1:E7836))))))</f>
        <v/>
      </c>
      <c r="K7837" s="15" t="str">
        <f aca="false">IF(OR(E7837="",E7837="!!!",F7837="NEW"),"",INDEX(J$1:J7836,SUMPRODUCT(MAX(ROW(E$1:E7836)*(E7837=E$1:E7836)))))</f>
        <v/>
      </c>
      <c r="L7837" s="16"/>
    </row>
    <row r="7838" customFormat="false" ht="12.75" hidden="false" customHeight="false" outlineLevel="0" collapsed="false">
      <c r="A7838" s="9" t="s">
        <v>2078</v>
      </c>
      <c r="E7838" s="10" t="str">
        <f aca="false">IF(D7838="?OLD","!!!","")</f>
        <v/>
      </c>
      <c r="F7838" s="11" t="str">
        <f aca="false">IF(OR(E7838="",E7838="!!!"),"",IF(NOT(ISNA(VLOOKUP(E7838,E$1:E7837,1,FALSE()))),"OLD",IF(AND(E7838&lt;&gt;"",E7838&lt;&gt;"!!!"),"NEW","")))</f>
        <v/>
      </c>
      <c r="G7838" s="12" t="str">
        <f aca="false">IF(OR(E7838="",E7838="!!!"),"",IF(OR(J7838=0,AND(J7838=1,K7838=1),AND(J7838=1,I7838="SBJ"),AND(J7838=1,I7838=0)),"?IN_FOCUS",IF(J7838&lt;=2,"?ACTIVATED",IF(J7838&lt;&gt;"","?FAMILIAR",IF(F7838="NEW",IF(ISNA(VLOOKUP(E7838,#REF!,1,FALSE())),"?TYPE_IDENTIFIABLE","?REFERENTIAL"),"_")))))</f>
        <v/>
      </c>
      <c r="H7838" s="13" t="str">
        <f aca="false">IF(J7838&lt;&gt;1,"",IF(I7838="SBJ","CB","?"))</f>
        <v/>
      </c>
      <c r="I7838" s="14" t="str">
        <f aca="false">IF(OR(E7838="",E7838="!!!",F7838="NEW"),"",INDEX(B$2:B7837,-1+SUMPRODUCT(MAX(ROW(E$2:E7837)*(E7838=E$2:E7837)))))</f>
        <v/>
      </c>
      <c r="J7838" s="15" t="str">
        <f aca="true">IF(OR(E7838="",E7838="!!!",F7838="NEW"),"",COUNTBLANK(OFFSET(A$1,,,SUMPRODUCT(MAX(ROW(E$2:E7838)*(E7838=E$2:E7838)))))-COUNTBLANK(OFFSET(A$1,,,SUMPRODUCT(MAX(ROW(E$1:E7837)*(E7838=E$1:E7837))))))</f>
        <v/>
      </c>
      <c r="K7838" s="15" t="str">
        <f aca="false">IF(OR(E7838="",E7838="!!!",F7838="NEW"),"",INDEX(J$1:J7837,SUMPRODUCT(MAX(ROW(E$1:E7837)*(E7838=E$1:E7837)))))</f>
        <v/>
      </c>
      <c r="L7838" s="16"/>
    </row>
    <row r="7839" customFormat="false" ht="12.75" hidden="false" customHeight="false" outlineLevel="0" collapsed="false">
      <c r="A7839" s="9" t="s">
        <v>98</v>
      </c>
      <c r="B7839" s="0" t="s">
        <v>18</v>
      </c>
      <c r="C7839" s="0" t="s">
        <v>30</v>
      </c>
      <c r="D7839" s="0" t="s">
        <v>31</v>
      </c>
      <c r="E7839" s="10" t="str">
        <f aca="false">IF(D7839="?OLD","!!!","")</f>
        <v>!!!</v>
      </c>
      <c r="F7839" s="11" t="str">
        <f aca="false">IF(OR(E7839="",E7839="!!!"),"",IF(NOT(ISNA(VLOOKUP(E7839,E$1:E7838,1,FALSE()))),"OLD",IF(AND(E7839&lt;&gt;"",E7839&lt;&gt;"!!!"),"NEW","")))</f>
        <v/>
      </c>
      <c r="G7839" s="12" t="str">
        <f aca="false">IF(OR(E7839="",E7839="!!!"),"",IF(OR(J7839=0,AND(J7839=1,K7839=1),AND(J7839=1,I7839="SBJ"),AND(J7839=1,I7839=0)),"?IN_FOCUS",IF(J7839&lt;=2,"?ACTIVATED",IF(J7839&lt;&gt;"","?FAMILIAR",IF(F7839="NEW",IF(ISNA(VLOOKUP(E7839,#REF!,1,FALSE())),"?TYPE_IDENTIFIABLE","?REFERENTIAL"),"_")))))</f>
        <v/>
      </c>
      <c r="H7839" s="13" t="str">
        <f aca="false">IF(J7839&lt;&gt;1,"",IF(I7839="SBJ","CB","?"))</f>
        <v/>
      </c>
      <c r="I7839" s="14" t="str">
        <f aca="false">IF(OR(E7839="",E7839="!!!",F7839="NEW"),"",INDEX(B$2:B7838,-1+SUMPRODUCT(MAX(ROW(E$2:E7838)*(E7839=E$2:E7838)))))</f>
        <v/>
      </c>
      <c r="J7839" s="15" t="str">
        <f aca="true">IF(OR(E7839="",E7839="!!!",F7839="NEW"),"",COUNTBLANK(OFFSET(A$1,,,SUMPRODUCT(MAX(ROW(E$2:E7839)*(E7839=E$2:E7839)))))-COUNTBLANK(OFFSET(A$1,,,SUMPRODUCT(MAX(ROW(E$1:E7838)*(E7839=E$1:E7838))))))</f>
        <v/>
      </c>
      <c r="K7839" s="15" t="str">
        <f aca="false">IF(OR(E7839="",E7839="!!!",F7839="NEW"),"",INDEX(J$1:J7838,SUMPRODUCT(MAX(ROW(E$1:E7838)*(E7839=E$1:E7838)))))</f>
        <v/>
      </c>
      <c r="L7839" s="16"/>
    </row>
    <row r="7840" customFormat="false" ht="12.75" hidden="false" customHeight="false" outlineLevel="0" collapsed="false">
      <c r="A7840" s="9" t="s">
        <v>182</v>
      </c>
      <c r="E7840" s="10" t="str">
        <f aca="false">IF(D7840="?OLD","!!!","")</f>
        <v/>
      </c>
      <c r="F7840" s="11" t="str">
        <f aca="false">IF(OR(E7840="",E7840="!!!"),"",IF(NOT(ISNA(VLOOKUP(E7840,E$1:E7839,1,FALSE()))),"OLD",IF(AND(E7840&lt;&gt;"",E7840&lt;&gt;"!!!"),"NEW","")))</f>
        <v/>
      </c>
      <c r="G7840" s="12" t="str">
        <f aca="false">IF(OR(E7840="",E7840="!!!"),"",IF(OR(J7840=0,AND(J7840=1,K7840=1),AND(J7840=1,I7840="SBJ"),AND(J7840=1,I7840=0)),"?IN_FOCUS",IF(J7840&lt;=2,"?ACTIVATED",IF(J7840&lt;&gt;"","?FAMILIAR",IF(F7840="NEW",IF(ISNA(VLOOKUP(E7840,#REF!,1,FALSE())),"?TYPE_IDENTIFIABLE","?REFERENTIAL"),"_")))))</f>
        <v/>
      </c>
      <c r="H7840" s="13" t="str">
        <f aca="false">IF(J7840&lt;&gt;1,"",IF(I7840="SBJ","CB","?"))</f>
        <v/>
      </c>
      <c r="I7840" s="14" t="str">
        <f aca="false">IF(OR(E7840="",E7840="!!!",F7840="NEW"),"",INDEX(B$2:B7839,-1+SUMPRODUCT(MAX(ROW(E$2:E7839)*(E7840=E$2:E7839)))))</f>
        <v/>
      </c>
      <c r="J7840" s="15" t="str">
        <f aca="true">IF(OR(E7840="",E7840="!!!",F7840="NEW"),"",COUNTBLANK(OFFSET(A$1,,,SUMPRODUCT(MAX(ROW(E$2:E7840)*(E7840=E$2:E7840)))))-COUNTBLANK(OFFSET(A$1,,,SUMPRODUCT(MAX(ROW(E$1:E7839)*(E7840=E$1:E7839))))))</f>
        <v/>
      </c>
      <c r="K7840" s="15" t="str">
        <f aca="false">IF(OR(E7840="",E7840="!!!",F7840="NEW"),"",INDEX(J$1:J7839,SUMPRODUCT(MAX(ROW(E$1:E7839)*(E7840=E$1:E7839)))))</f>
        <v/>
      </c>
      <c r="L7840" s="16"/>
    </row>
    <row r="7841" customFormat="false" ht="12.75" hidden="false" customHeight="false" outlineLevel="0" collapsed="false">
      <c r="A7841" s="9" t="s">
        <v>282</v>
      </c>
      <c r="E7841" s="10" t="str">
        <f aca="false">IF(D7841="?OLD","!!!","")</f>
        <v/>
      </c>
      <c r="F7841" s="11" t="str">
        <f aca="false">IF(OR(E7841="",E7841="!!!"),"",IF(NOT(ISNA(VLOOKUP(E7841,E$1:E7840,1,FALSE()))),"OLD",IF(AND(E7841&lt;&gt;"",E7841&lt;&gt;"!!!"),"NEW","")))</f>
        <v/>
      </c>
      <c r="G7841" s="12" t="str">
        <f aca="false">IF(OR(E7841="",E7841="!!!"),"",IF(OR(J7841=0,AND(J7841=1,K7841=1),AND(J7841=1,I7841="SBJ"),AND(J7841=1,I7841=0)),"?IN_FOCUS",IF(J7841&lt;=2,"?ACTIVATED",IF(J7841&lt;&gt;"","?FAMILIAR",IF(F7841="NEW",IF(ISNA(VLOOKUP(E7841,#REF!,1,FALSE())),"?TYPE_IDENTIFIABLE","?REFERENTIAL"),"_")))))</f>
        <v/>
      </c>
      <c r="H7841" s="13" t="str">
        <f aca="false">IF(J7841&lt;&gt;1,"",IF(I7841="SBJ","CB","?"))</f>
        <v/>
      </c>
      <c r="I7841" s="14" t="str">
        <f aca="false">IF(OR(E7841="",E7841="!!!",F7841="NEW"),"",INDEX(B$2:B7840,-1+SUMPRODUCT(MAX(ROW(E$2:E7840)*(E7841=E$2:E7840)))))</f>
        <v/>
      </c>
      <c r="J7841" s="15" t="str">
        <f aca="true">IF(OR(E7841="",E7841="!!!",F7841="NEW"),"",COUNTBLANK(OFFSET(A$1,,,SUMPRODUCT(MAX(ROW(E$2:E7841)*(E7841=E$2:E7841)))))-COUNTBLANK(OFFSET(A$1,,,SUMPRODUCT(MAX(ROW(E$1:E7840)*(E7841=E$1:E7840))))))</f>
        <v/>
      </c>
      <c r="K7841" s="15" t="str">
        <f aca="false">IF(OR(E7841="",E7841="!!!",F7841="NEW"),"",INDEX(J$1:J7840,SUMPRODUCT(MAX(ROW(E$1:E7840)*(E7841=E$1:E7840)))))</f>
        <v/>
      </c>
      <c r="L7841" s="16"/>
    </row>
    <row r="7842" customFormat="false" ht="12.75" hidden="false" customHeight="false" outlineLevel="0" collapsed="false">
      <c r="A7842" s="9" t="s">
        <v>538</v>
      </c>
      <c r="B7842" s="0" t="s">
        <v>29</v>
      </c>
      <c r="C7842" s="0" t="s">
        <v>234</v>
      </c>
      <c r="E7842" s="10" t="str">
        <f aca="false">IF(D7842="?OLD","!!!","")</f>
        <v/>
      </c>
      <c r="F7842" s="11" t="str">
        <f aca="false">IF(OR(E7842="",E7842="!!!"),"",IF(NOT(ISNA(VLOOKUP(E7842,E$1:E7841,1,FALSE()))),"OLD",IF(AND(E7842&lt;&gt;"",E7842&lt;&gt;"!!!"),"NEW","")))</f>
        <v/>
      </c>
      <c r="G7842" s="12" t="str">
        <f aca="false">IF(OR(E7842="",E7842="!!!"),"",IF(OR(J7842=0,AND(J7842=1,K7842=1),AND(J7842=1,I7842="SBJ"),AND(J7842=1,I7842=0)),"?IN_FOCUS",IF(J7842&lt;=2,"?ACTIVATED",IF(J7842&lt;&gt;"","?FAMILIAR",IF(F7842="NEW",IF(ISNA(VLOOKUP(E7842,#REF!,1,FALSE())),"?TYPE_IDENTIFIABLE","?REFERENTIAL"),"_")))))</f>
        <v/>
      </c>
      <c r="H7842" s="13" t="str">
        <f aca="false">IF(J7842&lt;&gt;1,"",IF(I7842="SBJ","CB","?"))</f>
        <v/>
      </c>
      <c r="I7842" s="14" t="str">
        <f aca="false">IF(OR(E7842="",E7842="!!!",F7842="NEW"),"",INDEX(B$2:B7841,-1+SUMPRODUCT(MAX(ROW(E$2:E7841)*(E7842=E$2:E7841)))))</f>
        <v/>
      </c>
      <c r="J7842" s="15" t="str">
        <f aca="true">IF(OR(E7842="",E7842="!!!",F7842="NEW"),"",COUNTBLANK(OFFSET(A$1,,,SUMPRODUCT(MAX(ROW(E$2:E7842)*(E7842=E$2:E7842)))))-COUNTBLANK(OFFSET(A$1,,,SUMPRODUCT(MAX(ROW(E$1:E7841)*(E7842=E$1:E7841))))))</f>
        <v/>
      </c>
      <c r="K7842" s="15" t="str">
        <f aca="false">IF(OR(E7842="",E7842="!!!",F7842="NEW"),"",INDEX(J$1:J7841,SUMPRODUCT(MAX(ROW(E$1:E7841)*(E7842=E$1:E7841)))))</f>
        <v/>
      </c>
      <c r="L7842" s="16"/>
    </row>
    <row r="7843" customFormat="false" ht="12.75" hidden="false" customHeight="false" outlineLevel="0" collapsed="false">
      <c r="A7843" s="9" t="s">
        <v>291</v>
      </c>
      <c r="E7843" s="10" t="str">
        <f aca="false">IF(D7843="?OLD","!!!","")</f>
        <v/>
      </c>
      <c r="F7843" s="11" t="str">
        <f aca="false">IF(OR(E7843="",E7843="!!!"),"",IF(NOT(ISNA(VLOOKUP(E7843,E$1:E7842,1,FALSE()))),"OLD",IF(AND(E7843&lt;&gt;"",E7843&lt;&gt;"!!!"),"NEW","")))</f>
        <v/>
      </c>
      <c r="G7843" s="12" t="str">
        <f aca="false">IF(OR(E7843="",E7843="!!!"),"",IF(OR(J7843=0,AND(J7843=1,K7843=1),AND(J7843=1,I7843="SBJ"),AND(J7843=1,I7843=0)),"?IN_FOCUS",IF(J7843&lt;=2,"?ACTIVATED",IF(J7843&lt;&gt;"","?FAMILIAR",IF(F7843="NEW",IF(ISNA(VLOOKUP(E7843,#REF!,1,FALSE())),"?TYPE_IDENTIFIABLE","?REFERENTIAL"),"_")))))</f>
        <v/>
      </c>
      <c r="H7843" s="13" t="str">
        <f aca="false">IF(J7843&lt;&gt;1,"",IF(I7843="SBJ","CB","?"))</f>
        <v/>
      </c>
      <c r="I7843" s="14" t="str">
        <f aca="false">IF(OR(E7843="",E7843="!!!",F7843="NEW"),"",INDEX(B$2:B7842,-1+SUMPRODUCT(MAX(ROW(E$2:E7842)*(E7843=E$2:E7842)))))</f>
        <v/>
      </c>
      <c r="J7843" s="15" t="str">
        <f aca="true">IF(OR(E7843="",E7843="!!!",F7843="NEW"),"",COUNTBLANK(OFFSET(A$1,,,SUMPRODUCT(MAX(ROW(E$2:E7843)*(E7843=E$2:E7843)))))-COUNTBLANK(OFFSET(A$1,,,SUMPRODUCT(MAX(ROW(E$1:E7842)*(E7843=E$1:E7842))))))</f>
        <v/>
      </c>
      <c r="K7843" s="15" t="str">
        <f aca="false">IF(OR(E7843="",E7843="!!!",F7843="NEW"),"",INDEX(J$1:J7842,SUMPRODUCT(MAX(ROW(E$1:E7842)*(E7843=E$1:E7842)))))</f>
        <v/>
      </c>
      <c r="L7843" s="16"/>
    </row>
    <row r="7844" customFormat="false" ht="12.75" hidden="false" customHeight="false" outlineLevel="0" collapsed="false">
      <c r="A7844" s="9" t="s">
        <v>80</v>
      </c>
      <c r="E7844" s="10" t="str">
        <f aca="false">IF(D7844="?OLD","!!!","")</f>
        <v/>
      </c>
      <c r="F7844" s="11" t="str">
        <f aca="false">IF(OR(E7844="",E7844="!!!"),"",IF(NOT(ISNA(VLOOKUP(E7844,E$1:E7843,1,FALSE()))),"OLD",IF(AND(E7844&lt;&gt;"",E7844&lt;&gt;"!!!"),"NEW","")))</f>
        <v/>
      </c>
      <c r="G7844" s="12" t="str">
        <f aca="false">IF(OR(E7844="",E7844="!!!"),"",IF(OR(J7844=0,AND(J7844=1,K7844=1),AND(J7844=1,I7844="SBJ"),AND(J7844=1,I7844=0)),"?IN_FOCUS",IF(J7844&lt;=2,"?ACTIVATED",IF(J7844&lt;&gt;"","?FAMILIAR",IF(F7844="NEW",IF(ISNA(VLOOKUP(E7844,#REF!,1,FALSE())),"?TYPE_IDENTIFIABLE","?REFERENTIAL"),"_")))))</f>
        <v/>
      </c>
      <c r="H7844" s="13" t="str">
        <f aca="false">IF(J7844&lt;&gt;1,"",IF(I7844="SBJ","CB","?"))</f>
        <v/>
      </c>
      <c r="I7844" s="14" t="str">
        <f aca="false">IF(OR(E7844="",E7844="!!!",F7844="NEW"),"",INDEX(B$2:B7843,-1+SUMPRODUCT(MAX(ROW(E$2:E7843)*(E7844=E$2:E7843)))))</f>
        <v/>
      </c>
      <c r="J7844" s="15" t="str">
        <f aca="true">IF(OR(E7844="",E7844="!!!",F7844="NEW"),"",COUNTBLANK(OFFSET(A$1,,,SUMPRODUCT(MAX(ROW(E$2:E7844)*(E7844=E$2:E7844)))))-COUNTBLANK(OFFSET(A$1,,,SUMPRODUCT(MAX(ROW(E$1:E7843)*(E7844=E$1:E7843))))))</f>
        <v/>
      </c>
      <c r="K7844" s="15" t="str">
        <f aca="false">IF(OR(E7844="",E7844="!!!",F7844="NEW"),"",INDEX(J$1:J7843,SUMPRODUCT(MAX(ROW(E$1:E7843)*(E7844=E$1:E7843)))))</f>
        <v/>
      </c>
      <c r="L7844" s="16"/>
    </row>
    <row r="7845" customFormat="false" ht="12.75" hidden="false" customHeight="false" outlineLevel="0" collapsed="false">
      <c r="A7845" s="9" t="s">
        <v>339</v>
      </c>
      <c r="E7845" s="10" t="str">
        <f aca="false">IF(D7845="?OLD","!!!","")</f>
        <v/>
      </c>
      <c r="F7845" s="11" t="str">
        <f aca="false">IF(OR(E7845="",E7845="!!!"),"",IF(NOT(ISNA(VLOOKUP(E7845,E$1:E7844,1,FALSE()))),"OLD",IF(AND(E7845&lt;&gt;"",E7845&lt;&gt;"!!!"),"NEW","")))</f>
        <v/>
      </c>
      <c r="G7845" s="12" t="str">
        <f aca="false">IF(OR(E7845="",E7845="!!!"),"",IF(OR(J7845=0,AND(J7845=1,K7845=1),AND(J7845=1,I7845="SBJ"),AND(J7845=1,I7845=0)),"?IN_FOCUS",IF(J7845&lt;=2,"?ACTIVATED",IF(J7845&lt;&gt;"","?FAMILIAR",IF(F7845="NEW",IF(ISNA(VLOOKUP(E7845,#REF!,1,FALSE())),"?TYPE_IDENTIFIABLE","?REFERENTIAL"),"_")))))</f>
        <v/>
      </c>
      <c r="H7845" s="13" t="str">
        <f aca="false">IF(J7845&lt;&gt;1,"",IF(I7845="SBJ","CB","?"))</f>
        <v/>
      </c>
      <c r="I7845" s="14" t="str">
        <f aca="false">IF(OR(E7845="",E7845="!!!",F7845="NEW"),"",INDEX(B$2:B7844,-1+SUMPRODUCT(MAX(ROW(E$2:E7844)*(E7845=E$2:E7844)))))</f>
        <v/>
      </c>
      <c r="J7845" s="15" t="str">
        <f aca="true">IF(OR(E7845="",E7845="!!!",F7845="NEW"),"",COUNTBLANK(OFFSET(A$1,,,SUMPRODUCT(MAX(ROW(E$2:E7845)*(E7845=E$2:E7845)))))-COUNTBLANK(OFFSET(A$1,,,SUMPRODUCT(MAX(ROW(E$1:E7844)*(E7845=E$1:E7844))))))</f>
        <v/>
      </c>
      <c r="K7845" s="15" t="str">
        <f aca="false">IF(OR(E7845="",E7845="!!!",F7845="NEW"),"",INDEX(J$1:J7844,SUMPRODUCT(MAX(ROW(E$1:E7844)*(E7845=E$1:E7844)))))</f>
        <v/>
      </c>
      <c r="L7845" s="16"/>
    </row>
    <row r="7846" customFormat="false" ht="12.75" hidden="false" customHeight="false" outlineLevel="0" collapsed="false">
      <c r="A7846" s="9" t="s">
        <v>2079</v>
      </c>
      <c r="B7846" s="0" t="s">
        <v>41</v>
      </c>
      <c r="C7846" s="0" t="s">
        <v>26</v>
      </c>
      <c r="E7846" s="10" t="str">
        <f aca="false">IF(D7846="?OLD","!!!","")</f>
        <v/>
      </c>
      <c r="F7846" s="11" t="str">
        <f aca="false">IF(OR(E7846="",E7846="!!!"),"",IF(NOT(ISNA(VLOOKUP(E7846,E$1:E7845,1,FALSE()))),"OLD",IF(AND(E7846&lt;&gt;"",E7846&lt;&gt;"!!!"),"NEW","")))</f>
        <v/>
      </c>
      <c r="G7846" s="12" t="str">
        <f aca="false">IF(OR(E7846="",E7846="!!!"),"",IF(OR(J7846=0,AND(J7846=1,K7846=1),AND(J7846=1,I7846="SBJ"),AND(J7846=1,I7846=0)),"?IN_FOCUS",IF(J7846&lt;=2,"?ACTIVATED",IF(J7846&lt;&gt;"","?FAMILIAR",IF(F7846="NEW",IF(ISNA(VLOOKUP(E7846,#REF!,1,FALSE())),"?TYPE_IDENTIFIABLE","?REFERENTIAL"),"_")))))</f>
        <v/>
      </c>
      <c r="H7846" s="13" t="str">
        <f aca="false">IF(J7846&lt;&gt;1,"",IF(I7846="SBJ","CB","?"))</f>
        <v/>
      </c>
      <c r="I7846" s="14" t="str">
        <f aca="false">IF(OR(E7846="",E7846="!!!",F7846="NEW"),"",INDEX(B$2:B7845,-1+SUMPRODUCT(MAX(ROW(E$2:E7845)*(E7846=E$2:E7845)))))</f>
        <v/>
      </c>
      <c r="J7846" s="15" t="str">
        <f aca="true">IF(OR(E7846="",E7846="!!!",F7846="NEW"),"",COUNTBLANK(OFFSET(A$1,,,SUMPRODUCT(MAX(ROW(E$2:E7846)*(E7846=E$2:E7846)))))-COUNTBLANK(OFFSET(A$1,,,SUMPRODUCT(MAX(ROW(E$1:E7845)*(E7846=E$1:E7845))))))</f>
        <v/>
      </c>
      <c r="K7846" s="15" t="str">
        <f aca="false">IF(OR(E7846="",E7846="!!!",F7846="NEW"),"",INDEX(J$1:J7845,SUMPRODUCT(MAX(ROW(E$1:E7845)*(E7846=E$1:E7845)))))</f>
        <v/>
      </c>
      <c r="L7846" s="16"/>
    </row>
    <row r="7847" customFormat="false" ht="12.75" hidden="false" customHeight="false" outlineLevel="0" collapsed="false">
      <c r="A7847" s="9" t="s">
        <v>226</v>
      </c>
      <c r="E7847" s="10" t="str">
        <f aca="false">IF(D7847="?OLD","!!!","")</f>
        <v/>
      </c>
      <c r="F7847" s="11" t="str">
        <f aca="false">IF(OR(E7847="",E7847="!!!"),"",IF(NOT(ISNA(VLOOKUP(E7847,E$1:E7846,1,FALSE()))),"OLD",IF(AND(E7847&lt;&gt;"",E7847&lt;&gt;"!!!"),"NEW","")))</f>
        <v/>
      </c>
      <c r="G7847" s="12" t="str">
        <f aca="false">IF(OR(E7847="",E7847="!!!"),"",IF(OR(J7847=0,AND(J7847=1,K7847=1),AND(J7847=1,I7847="SBJ"),AND(J7847=1,I7847=0)),"?IN_FOCUS",IF(J7847&lt;=2,"?ACTIVATED",IF(J7847&lt;&gt;"","?FAMILIAR",IF(F7847="NEW",IF(ISNA(VLOOKUP(E7847,#REF!,1,FALSE())),"?TYPE_IDENTIFIABLE","?REFERENTIAL"),"_")))))</f>
        <v/>
      </c>
      <c r="H7847" s="13" t="str">
        <f aca="false">IF(J7847&lt;&gt;1,"",IF(I7847="SBJ","CB","?"))</f>
        <v/>
      </c>
      <c r="I7847" s="14" t="str">
        <f aca="false">IF(OR(E7847="",E7847="!!!",F7847="NEW"),"",INDEX(B$2:B7846,-1+SUMPRODUCT(MAX(ROW(E$2:E7846)*(E7847=E$2:E7846)))))</f>
        <v/>
      </c>
      <c r="J7847" s="15" t="str">
        <f aca="true">IF(OR(E7847="",E7847="!!!",F7847="NEW"),"",COUNTBLANK(OFFSET(A$1,,,SUMPRODUCT(MAX(ROW(E$2:E7847)*(E7847=E$2:E7847)))))-COUNTBLANK(OFFSET(A$1,,,SUMPRODUCT(MAX(ROW(E$1:E7846)*(E7847=E$1:E7846))))))</f>
        <v/>
      </c>
      <c r="K7847" s="15" t="str">
        <f aca="false">IF(OR(E7847="",E7847="!!!",F7847="NEW"),"",INDEX(J$1:J7846,SUMPRODUCT(MAX(ROW(E$1:E7846)*(E7847=E$1:E7846)))))</f>
        <v/>
      </c>
      <c r="L7847" s="16"/>
    </row>
    <row r="7848" customFormat="false" ht="12.75" hidden="false" customHeight="false" outlineLevel="0" collapsed="false">
      <c r="A7848" s="9" t="s">
        <v>194</v>
      </c>
      <c r="B7848" s="0" t="s">
        <v>260</v>
      </c>
      <c r="C7848" s="0" t="s">
        <v>113</v>
      </c>
      <c r="D7848" s="0" t="s">
        <v>31</v>
      </c>
      <c r="E7848" s="10" t="str">
        <f aca="false">IF(D7848="?OLD","!!!","")</f>
        <v>!!!</v>
      </c>
      <c r="F7848" s="11" t="str">
        <f aca="false">IF(OR(E7848="",E7848="!!!"),"",IF(NOT(ISNA(VLOOKUP(E7848,E$1:E7847,1,FALSE()))),"OLD",IF(AND(E7848&lt;&gt;"",E7848&lt;&gt;"!!!"),"NEW","")))</f>
        <v/>
      </c>
      <c r="G7848" s="12" t="str">
        <f aca="false">IF(OR(E7848="",E7848="!!!"),"",IF(OR(J7848=0,AND(J7848=1,K7848=1),AND(J7848=1,I7848="SBJ"),AND(J7848=1,I7848=0)),"?IN_FOCUS",IF(J7848&lt;=2,"?ACTIVATED",IF(J7848&lt;&gt;"","?FAMILIAR",IF(F7848="NEW",IF(ISNA(VLOOKUP(E7848,#REF!,1,FALSE())),"?TYPE_IDENTIFIABLE","?REFERENTIAL"),"_")))))</f>
        <v/>
      </c>
      <c r="H7848" s="13" t="str">
        <f aca="false">IF(J7848&lt;&gt;1,"",IF(I7848="SBJ","CB","?"))</f>
        <v/>
      </c>
      <c r="I7848" s="14" t="str">
        <f aca="false">IF(OR(E7848="",E7848="!!!",F7848="NEW"),"",INDEX(B$2:B7847,-1+SUMPRODUCT(MAX(ROW(E$2:E7847)*(E7848=E$2:E7847)))))</f>
        <v/>
      </c>
      <c r="J7848" s="15" t="str">
        <f aca="true">IF(OR(E7848="",E7848="!!!",F7848="NEW"),"",COUNTBLANK(OFFSET(A$1,,,SUMPRODUCT(MAX(ROW(E$2:E7848)*(E7848=E$2:E7848)))))-COUNTBLANK(OFFSET(A$1,,,SUMPRODUCT(MAX(ROW(E$1:E7847)*(E7848=E$1:E7847))))))</f>
        <v/>
      </c>
      <c r="K7848" s="15" t="str">
        <f aca="false">IF(OR(E7848="",E7848="!!!",F7848="NEW"),"",INDEX(J$1:J7847,SUMPRODUCT(MAX(ROW(E$1:E7847)*(E7848=E$1:E7847)))))</f>
        <v/>
      </c>
      <c r="L7848" s="16"/>
    </row>
    <row r="7849" customFormat="false" ht="12.75" hidden="false" customHeight="false" outlineLevel="0" collapsed="false">
      <c r="A7849" s="9" t="s">
        <v>1165</v>
      </c>
      <c r="B7849" s="0" t="s">
        <v>335</v>
      </c>
      <c r="C7849" s="0" t="s">
        <v>115</v>
      </c>
      <c r="D7849" s="0" t="s">
        <v>31</v>
      </c>
      <c r="E7849" s="10" t="str">
        <f aca="false">IF(D7849="?OLD","!!!","")</f>
        <v>!!!</v>
      </c>
      <c r="F7849" s="11" t="str">
        <f aca="false">IF(OR(E7849="",E7849="!!!"),"",IF(NOT(ISNA(VLOOKUP(E7849,E$1:E7848,1,FALSE()))),"OLD",IF(AND(E7849&lt;&gt;"",E7849&lt;&gt;"!!!"),"NEW","")))</f>
        <v/>
      </c>
      <c r="G7849" s="12" t="str">
        <f aca="false">IF(OR(E7849="",E7849="!!!"),"",IF(OR(J7849=0,AND(J7849=1,K7849=1),AND(J7849=1,I7849="SBJ"),AND(J7849=1,I7849=0)),"?IN_FOCUS",IF(J7849&lt;=2,"?ACTIVATED",IF(J7849&lt;&gt;"","?FAMILIAR",IF(F7849="NEW",IF(ISNA(VLOOKUP(E7849,#REF!,1,FALSE())),"?TYPE_IDENTIFIABLE","?REFERENTIAL"),"_")))))</f>
        <v/>
      </c>
      <c r="H7849" s="13" t="str">
        <f aca="false">IF(J7849&lt;&gt;1,"",IF(I7849="SBJ","CB","?"))</f>
        <v/>
      </c>
      <c r="I7849" s="14" t="str">
        <f aca="false">IF(OR(E7849="",E7849="!!!",F7849="NEW"),"",INDEX(B$2:B7848,-1+SUMPRODUCT(MAX(ROW(E$2:E7848)*(E7849=E$2:E7848)))))</f>
        <v/>
      </c>
      <c r="J7849" s="15" t="str">
        <f aca="true">IF(OR(E7849="",E7849="!!!",F7849="NEW"),"",COUNTBLANK(OFFSET(A$1,,,SUMPRODUCT(MAX(ROW(E$2:E7849)*(E7849=E$2:E7849)))))-COUNTBLANK(OFFSET(A$1,,,SUMPRODUCT(MAX(ROW(E$1:E7848)*(E7849=E$1:E7848))))))</f>
        <v/>
      </c>
      <c r="K7849" s="15" t="str">
        <f aca="false">IF(OR(E7849="",E7849="!!!",F7849="NEW"),"",INDEX(J$1:J7848,SUMPRODUCT(MAX(ROW(E$1:E7848)*(E7849=E$1:E7848)))))</f>
        <v/>
      </c>
      <c r="L7849" s="16"/>
    </row>
    <row r="7850" customFormat="false" ht="12.75" hidden="false" customHeight="false" outlineLevel="0" collapsed="false">
      <c r="A7850" s="9" t="s">
        <v>1649</v>
      </c>
      <c r="E7850" s="10" t="str">
        <f aca="false">IF(D7850="?OLD","!!!","")</f>
        <v/>
      </c>
      <c r="F7850" s="11" t="str">
        <f aca="false">IF(OR(E7850="",E7850="!!!"),"",IF(NOT(ISNA(VLOOKUP(E7850,E$1:E7849,1,FALSE()))),"OLD",IF(AND(E7850&lt;&gt;"",E7850&lt;&gt;"!!!"),"NEW","")))</f>
        <v/>
      </c>
      <c r="G7850" s="12" t="str">
        <f aca="false">IF(OR(E7850="",E7850="!!!"),"",IF(OR(J7850=0,AND(J7850=1,K7850=1),AND(J7850=1,I7850="SBJ"),AND(J7850=1,I7850=0)),"?IN_FOCUS",IF(J7850&lt;=2,"?ACTIVATED",IF(J7850&lt;&gt;"","?FAMILIAR",IF(F7850="NEW",IF(ISNA(VLOOKUP(E7850,#REF!,1,FALSE())),"?TYPE_IDENTIFIABLE","?REFERENTIAL"),"_")))))</f>
        <v/>
      </c>
      <c r="H7850" s="13" t="str">
        <f aca="false">IF(J7850&lt;&gt;1,"",IF(I7850="SBJ","CB","?"))</f>
        <v/>
      </c>
      <c r="I7850" s="14" t="str">
        <f aca="false">IF(OR(E7850="",E7850="!!!",F7850="NEW"),"",INDEX(B$2:B7849,-1+SUMPRODUCT(MAX(ROW(E$2:E7849)*(E7850=E$2:E7849)))))</f>
        <v/>
      </c>
      <c r="J7850" s="15" t="str">
        <f aca="true">IF(OR(E7850="",E7850="!!!",F7850="NEW"),"",COUNTBLANK(OFFSET(A$1,,,SUMPRODUCT(MAX(ROW(E$2:E7850)*(E7850=E$2:E7850)))))-COUNTBLANK(OFFSET(A$1,,,SUMPRODUCT(MAX(ROW(E$1:E7849)*(E7850=E$1:E7849))))))</f>
        <v/>
      </c>
      <c r="K7850" s="15" t="str">
        <f aca="false">IF(OR(E7850="",E7850="!!!",F7850="NEW"),"",INDEX(J$1:J7849,SUMPRODUCT(MAX(ROW(E$1:E7849)*(E7850=E$1:E7849)))))</f>
        <v/>
      </c>
      <c r="L7850" s="16"/>
    </row>
    <row r="7851" customFormat="false" ht="12.75" hidden="false" customHeight="false" outlineLevel="0" collapsed="false">
      <c r="A7851" s="9" t="s">
        <v>92</v>
      </c>
      <c r="E7851" s="10" t="str">
        <f aca="false">IF(D7851="?OLD","!!!","")</f>
        <v/>
      </c>
      <c r="F7851" s="11" t="str">
        <f aca="false">IF(OR(E7851="",E7851="!!!"),"",IF(NOT(ISNA(VLOOKUP(E7851,E$1:E7850,1,FALSE()))),"OLD",IF(AND(E7851&lt;&gt;"",E7851&lt;&gt;"!!!"),"NEW","")))</f>
        <v/>
      </c>
      <c r="G7851" s="12" t="str">
        <f aca="false">IF(OR(E7851="",E7851="!!!"),"",IF(OR(J7851=0,AND(J7851=1,K7851=1),AND(J7851=1,I7851="SBJ"),AND(J7851=1,I7851=0)),"?IN_FOCUS",IF(J7851&lt;=2,"?ACTIVATED",IF(J7851&lt;&gt;"","?FAMILIAR",IF(F7851="NEW",IF(ISNA(VLOOKUP(E7851,#REF!,1,FALSE())),"?TYPE_IDENTIFIABLE","?REFERENTIAL"),"_")))))</f>
        <v/>
      </c>
      <c r="H7851" s="13" t="str">
        <f aca="false">IF(J7851&lt;&gt;1,"",IF(I7851="SBJ","CB","?"))</f>
        <v/>
      </c>
      <c r="I7851" s="14" t="str">
        <f aca="false">IF(OR(E7851="",E7851="!!!",F7851="NEW"),"",INDEX(B$2:B7850,-1+SUMPRODUCT(MAX(ROW(E$2:E7850)*(E7851=E$2:E7850)))))</f>
        <v/>
      </c>
      <c r="J7851" s="15" t="str">
        <f aca="true">IF(OR(E7851="",E7851="!!!",F7851="NEW"),"",COUNTBLANK(OFFSET(A$1,,,SUMPRODUCT(MAX(ROW(E$2:E7851)*(E7851=E$2:E7851)))))-COUNTBLANK(OFFSET(A$1,,,SUMPRODUCT(MAX(ROW(E$1:E7850)*(E7851=E$1:E7850))))))</f>
        <v/>
      </c>
      <c r="K7851" s="15" t="str">
        <f aca="false">IF(OR(E7851="",E7851="!!!",F7851="NEW"),"",INDEX(J$1:J7850,SUMPRODUCT(MAX(ROW(E$1:E7850)*(E7851=E$1:E7850)))))</f>
        <v/>
      </c>
      <c r="L7851" s="16"/>
    </row>
    <row r="7852" customFormat="false" ht="12.75" hidden="false" customHeight="false" outlineLevel="0" collapsed="false">
      <c r="A7852" s="9" t="s">
        <v>71</v>
      </c>
      <c r="E7852" s="10" t="str">
        <f aca="false">IF(D7852="?OLD","!!!","")</f>
        <v/>
      </c>
      <c r="F7852" s="11" t="str">
        <f aca="false">IF(OR(E7852="",E7852="!!!"),"",IF(NOT(ISNA(VLOOKUP(E7852,E$1:E7851,1,FALSE()))),"OLD",IF(AND(E7852&lt;&gt;"",E7852&lt;&gt;"!!!"),"NEW","")))</f>
        <v/>
      </c>
      <c r="G7852" s="12" t="str">
        <f aca="false">IF(OR(E7852="",E7852="!!!"),"",IF(OR(J7852=0,AND(J7852=1,K7852=1),AND(J7852=1,I7852="SBJ"),AND(J7852=1,I7852=0)),"?IN_FOCUS",IF(J7852&lt;=2,"?ACTIVATED",IF(J7852&lt;&gt;"","?FAMILIAR",IF(F7852="NEW",IF(ISNA(VLOOKUP(E7852,#REF!,1,FALSE())),"?TYPE_IDENTIFIABLE","?REFERENTIAL"),"_")))))</f>
        <v/>
      </c>
      <c r="H7852" s="13" t="str">
        <f aca="false">IF(J7852&lt;&gt;1,"",IF(I7852="SBJ","CB","?"))</f>
        <v/>
      </c>
      <c r="I7852" s="14" t="str">
        <f aca="false">IF(OR(E7852="",E7852="!!!",F7852="NEW"),"",INDEX(B$2:B7851,-1+SUMPRODUCT(MAX(ROW(E$2:E7851)*(E7852=E$2:E7851)))))</f>
        <v/>
      </c>
      <c r="J7852" s="15" t="str">
        <f aca="true">IF(OR(E7852="",E7852="!!!",F7852="NEW"),"",COUNTBLANK(OFFSET(A$1,,,SUMPRODUCT(MAX(ROW(E$2:E7852)*(E7852=E$2:E7852)))))-COUNTBLANK(OFFSET(A$1,,,SUMPRODUCT(MAX(ROW(E$1:E7851)*(E7852=E$1:E7851))))))</f>
        <v/>
      </c>
      <c r="K7852" s="15" t="str">
        <f aca="false">IF(OR(E7852="",E7852="!!!",F7852="NEW"),"",INDEX(J$1:J7851,SUMPRODUCT(MAX(ROW(E$1:E7851)*(E7852=E$1:E7851)))))</f>
        <v/>
      </c>
      <c r="L7852" s="16"/>
    </row>
    <row r="7853" customFormat="false" ht="12.75" hidden="false" customHeight="false" outlineLevel="0" collapsed="false">
      <c r="A7853" s="9" t="s">
        <v>2080</v>
      </c>
      <c r="B7853" s="0" t="s">
        <v>66</v>
      </c>
      <c r="C7853" s="0" t="s">
        <v>54</v>
      </c>
      <c r="D7853" s="0" t="s">
        <v>31</v>
      </c>
      <c r="E7853" s="10" t="str">
        <f aca="false">IF(D7853="?OLD","!!!","")</f>
        <v>!!!</v>
      </c>
      <c r="F7853" s="11" t="str">
        <f aca="false">IF(OR(E7853="",E7853="!!!"),"",IF(NOT(ISNA(VLOOKUP(E7853,E$1:E7852,1,FALSE()))),"OLD",IF(AND(E7853&lt;&gt;"",E7853&lt;&gt;"!!!"),"NEW","")))</f>
        <v/>
      </c>
      <c r="G7853" s="12" t="str">
        <f aca="false">IF(OR(E7853="",E7853="!!!"),"",IF(OR(J7853=0,AND(J7853=1,K7853=1),AND(J7853=1,I7853="SBJ"),AND(J7853=1,I7853=0)),"?IN_FOCUS",IF(J7853&lt;=2,"?ACTIVATED",IF(J7853&lt;&gt;"","?FAMILIAR",IF(F7853="NEW",IF(ISNA(VLOOKUP(E7853,#REF!,1,FALSE())),"?TYPE_IDENTIFIABLE","?REFERENTIAL"),"_")))))</f>
        <v/>
      </c>
      <c r="H7853" s="13" t="str">
        <f aca="false">IF(J7853&lt;&gt;1,"",IF(I7853="SBJ","CB","?"))</f>
        <v/>
      </c>
      <c r="I7853" s="14" t="str">
        <f aca="false">IF(OR(E7853="",E7853="!!!",F7853="NEW"),"",INDEX(B$2:B7852,-1+SUMPRODUCT(MAX(ROW(E$2:E7852)*(E7853=E$2:E7852)))))</f>
        <v/>
      </c>
      <c r="J7853" s="15" t="str">
        <f aca="true">IF(OR(E7853="",E7853="!!!",F7853="NEW"),"",COUNTBLANK(OFFSET(A$1,,,SUMPRODUCT(MAX(ROW(E$2:E7853)*(E7853=E$2:E7853)))))-COUNTBLANK(OFFSET(A$1,,,SUMPRODUCT(MAX(ROW(E$1:E7852)*(E7853=E$1:E7852))))))</f>
        <v/>
      </c>
      <c r="K7853" s="15" t="str">
        <f aca="false">IF(OR(E7853="",E7853="!!!",F7853="NEW"),"",INDEX(J$1:J7852,SUMPRODUCT(MAX(ROW(E$1:E7852)*(E7853=E$1:E7852)))))</f>
        <v/>
      </c>
      <c r="L7853" s="16"/>
    </row>
    <row r="7854" customFormat="false" ht="12.75" hidden="false" customHeight="false" outlineLevel="0" collapsed="false">
      <c r="A7854" s="9" t="s">
        <v>48</v>
      </c>
      <c r="E7854" s="10" t="str">
        <f aca="false">IF(D7854="?OLD","!!!","")</f>
        <v/>
      </c>
      <c r="F7854" s="11" t="str">
        <f aca="false">IF(OR(E7854="",E7854="!!!"),"",IF(NOT(ISNA(VLOOKUP(E7854,E$1:E7853,1,FALSE()))),"OLD",IF(AND(E7854&lt;&gt;"",E7854&lt;&gt;"!!!"),"NEW","")))</f>
        <v/>
      </c>
      <c r="G7854" s="12" t="str">
        <f aca="false">IF(OR(E7854="",E7854="!!!"),"",IF(OR(J7854=0,AND(J7854=1,K7854=1),AND(J7854=1,I7854="SBJ"),AND(J7854=1,I7854=0)),"?IN_FOCUS",IF(J7854&lt;=2,"?ACTIVATED",IF(J7854&lt;&gt;"","?FAMILIAR",IF(F7854="NEW",IF(ISNA(VLOOKUP(E7854,#REF!,1,FALSE())),"?TYPE_IDENTIFIABLE","?REFERENTIAL"),"_")))))</f>
        <v/>
      </c>
      <c r="H7854" s="13" t="str">
        <f aca="false">IF(J7854&lt;&gt;1,"",IF(I7854="SBJ","CB","?"))</f>
        <v/>
      </c>
      <c r="I7854" s="14" t="str">
        <f aca="false">IF(OR(E7854="",E7854="!!!",F7854="NEW"),"",INDEX(B$2:B7853,-1+SUMPRODUCT(MAX(ROW(E$2:E7853)*(E7854=E$2:E7853)))))</f>
        <v/>
      </c>
      <c r="J7854" s="15" t="str">
        <f aca="true">IF(OR(E7854="",E7854="!!!",F7854="NEW"),"",COUNTBLANK(OFFSET(A$1,,,SUMPRODUCT(MAX(ROW(E$2:E7854)*(E7854=E$2:E7854)))))-COUNTBLANK(OFFSET(A$1,,,SUMPRODUCT(MAX(ROW(E$1:E7853)*(E7854=E$1:E7853))))))</f>
        <v/>
      </c>
      <c r="K7854" s="15" t="str">
        <f aca="false">IF(OR(E7854="",E7854="!!!",F7854="NEW"),"",INDEX(J$1:J7853,SUMPRODUCT(MAX(ROW(E$1:E7853)*(E7854=E$1:E7853)))))</f>
        <v/>
      </c>
      <c r="L7854" s="16"/>
    </row>
    <row r="7855" customFormat="false" ht="12.75" hidden="false" customHeight="false" outlineLevel="0" collapsed="false">
      <c r="E7855" s="10" t="str">
        <f aca="false">IF(D7855="?OLD","!!!","")</f>
        <v/>
      </c>
      <c r="F7855" s="11" t="str">
        <f aca="false">IF(OR(E7855="",E7855="!!!"),"",IF(NOT(ISNA(VLOOKUP(E7855,E$1:E7854,1,FALSE()))),"OLD",IF(AND(E7855&lt;&gt;"",E7855&lt;&gt;"!!!"),"NEW","")))</f>
        <v/>
      </c>
      <c r="G7855" s="12" t="str">
        <f aca="false">IF(OR(E7855="",E7855="!!!"),"",IF(OR(J7855=0,AND(J7855=1,K7855=1),AND(J7855=1,I7855="SBJ"),AND(J7855=1,I7855=0)),"?IN_FOCUS",IF(J7855&lt;=2,"?ACTIVATED",IF(J7855&lt;&gt;"","?FAMILIAR",IF(F7855="NEW",IF(ISNA(VLOOKUP(E7855,#REF!,1,FALSE())),"?TYPE_IDENTIFIABLE","?REFERENTIAL"),"_")))))</f>
        <v/>
      </c>
      <c r="H7855" s="13" t="str">
        <f aca="false">IF(J7855&lt;&gt;1,"",IF(I7855="SBJ","CB","?"))</f>
        <v/>
      </c>
      <c r="I7855" s="14" t="str">
        <f aca="false">IF(OR(E7855="",E7855="!!!",F7855="NEW"),"",INDEX(B$2:B7854,-1+SUMPRODUCT(MAX(ROW(E$2:E7854)*(E7855=E$2:E7854)))))</f>
        <v/>
      </c>
      <c r="J7855" s="15" t="str">
        <f aca="true">IF(OR(E7855="",E7855="!!!",F7855="NEW"),"",COUNTBLANK(OFFSET(A$1,,,SUMPRODUCT(MAX(ROW(E$2:E7855)*(E7855=E$2:E7855)))))-COUNTBLANK(OFFSET(A$1,,,SUMPRODUCT(MAX(ROW(E$1:E7854)*(E7855=E$1:E7854))))))</f>
        <v/>
      </c>
      <c r="K7855" s="15" t="str">
        <f aca="false">IF(OR(E7855="",E7855="!!!",F7855="NEW"),"",INDEX(J$1:J7854,SUMPRODUCT(MAX(ROW(E$1:E7854)*(E7855=E$1:E7854)))))</f>
        <v/>
      </c>
      <c r="L7855" s="16"/>
    </row>
    <row r="7856" customFormat="false" ht="12.75" hidden="false" customHeight="false" outlineLevel="0" collapsed="false">
      <c r="A7856" s="9" t="s">
        <v>2081</v>
      </c>
      <c r="E7856" s="10" t="str">
        <f aca="false">IF(D7856="?OLD","!!!","")</f>
        <v/>
      </c>
      <c r="F7856" s="11" t="str">
        <f aca="false">IF(OR(E7856="",E7856="!!!"),"",IF(NOT(ISNA(VLOOKUP(E7856,E$1:E7855,1,FALSE()))),"OLD",IF(AND(E7856&lt;&gt;"",E7856&lt;&gt;"!!!"),"NEW","")))</f>
        <v/>
      </c>
      <c r="G7856" s="12" t="str">
        <f aca="false">IF(OR(E7856="",E7856="!!!"),"",IF(OR(J7856=0,AND(J7856=1,K7856=1),AND(J7856=1,I7856="SBJ"),AND(J7856=1,I7856=0)),"?IN_FOCUS",IF(J7856&lt;=2,"?ACTIVATED",IF(J7856&lt;&gt;"","?FAMILIAR",IF(F7856="NEW",IF(ISNA(VLOOKUP(E7856,#REF!,1,FALSE())),"?TYPE_IDENTIFIABLE","?REFERENTIAL"),"_")))))</f>
        <v/>
      </c>
      <c r="H7856" s="13" t="str">
        <f aca="false">IF(J7856&lt;&gt;1,"",IF(I7856="SBJ","CB","?"))</f>
        <v/>
      </c>
      <c r="I7856" s="14" t="str">
        <f aca="false">IF(OR(E7856="",E7856="!!!",F7856="NEW"),"",INDEX(B$2:B7855,-1+SUMPRODUCT(MAX(ROW(E$2:E7855)*(E7856=E$2:E7855)))))</f>
        <v/>
      </c>
      <c r="J7856" s="15" t="str">
        <f aca="true">IF(OR(E7856="",E7856="!!!",F7856="NEW"),"",COUNTBLANK(OFFSET(A$1,,,SUMPRODUCT(MAX(ROW(E$2:E7856)*(E7856=E$2:E7856)))))-COUNTBLANK(OFFSET(A$1,,,SUMPRODUCT(MAX(ROW(E$1:E7855)*(E7856=E$1:E7855))))))</f>
        <v/>
      </c>
      <c r="K7856" s="15" t="str">
        <f aca="false">IF(OR(E7856="",E7856="!!!",F7856="NEW"),"",INDEX(J$1:J7855,SUMPRODUCT(MAX(ROW(E$1:E7855)*(E7856=E$1:E7855)))))</f>
        <v/>
      </c>
      <c r="L7856" s="16"/>
    </row>
    <row r="7857" customFormat="false" ht="12.75" hidden="false" customHeight="false" outlineLevel="0" collapsed="false">
      <c r="A7857" s="9" t="s">
        <v>98</v>
      </c>
      <c r="B7857" s="0" t="s">
        <v>18</v>
      </c>
      <c r="C7857" s="0" t="s">
        <v>30</v>
      </c>
      <c r="D7857" s="0" t="s">
        <v>31</v>
      </c>
      <c r="E7857" s="10" t="str">
        <f aca="false">IF(D7857="?OLD","!!!","")</f>
        <v>!!!</v>
      </c>
      <c r="F7857" s="11" t="str">
        <f aca="false">IF(OR(E7857="",E7857="!!!"),"",IF(NOT(ISNA(VLOOKUP(E7857,E$1:E7856,1,FALSE()))),"OLD",IF(AND(E7857&lt;&gt;"",E7857&lt;&gt;"!!!"),"NEW","")))</f>
        <v/>
      </c>
      <c r="G7857" s="12" t="str">
        <f aca="false">IF(OR(E7857="",E7857="!!!"),"",IF(OR(J7857=0,AND(J7857=1,K7857=1),AND(J7857=1,I7857="SBJ"),AND(J7857=1,I7857=0)),"?IN_FOCUS",IF(J7857&lt;=2,"?ACTIVATED",IF(J7857&lt;&gt;"","?FAMILIAR",IF(F7857="NEW",IF(ISNA(VLOOKUP(E7857,#REF!,1,FALSE())),"?TYPE_IDENTIFIABLE","?REFERENTIAL"),"_")))))</f>
        <v/>
      </c>
      <c r="H7857" s="13" t="str">
        <f aca="false">IF(J7857&lt;&gt;1,"",IF(I7857="SBJ","CB","?"))</f>
        <v/>
      </c>
      <c r="I7857" s="14" t="str">
        <f aca="false">IF(OR(E7857="",E7857="!!!",F7857="NEW"),"",INDEX(B$2:B7856,-1+SUMPRODUCT(MAX(ROW(E$2:E7856)*(E7857=E$2:E7856)))))</f>
        <v/>
      </c>
      <c r="J7857" s="15" t="str">
        <f aca="true">IF(OR(E7857="",E7857="!!!",F7857="NEW"),"",COUNTBLANK(OFFSET(A$1,,,SUMPRODUCT(MAX(ROW(E$2:E7857)*(E7857=E$2:E7857)))))-COUNTBLANK(OFFSET(A$1,,,SUMPRODUCT(MAX(ROW(E$1:E7856)*(E7857=E$1:E7856))))))</f>
        <v/>
      </c>
      <c r="K7857" s="15" t="str">
        <f aca="false">IF(OR(E7857="",E7857="!!!",F7857="NEW"),"",INDEX(J$1:J7856,SUMPRODUCT(MAX(ROW(E$1:E7856)*(E7857=E$1:E7856)))))</f>
        <v/>
      </c>
      <c r="L7857" s="16"/>
    </row>
    <row r="7858" customFormat="false" ht="12.75" hidden="false" customHeight="false" outlineLevel="0" collapsed="false">
      <c r="A7858" s="9" t="s">
        <v>202</v>
      </c>
      <c r="E7858" s="10" t="str">
        <f aca="false">IF(D7858="?OLD","!!!","")</f>
        <v/>
      </c>
      <c r="F7858" s="11" t="str">
        <f aca="false">IF(OR(E7858="",E7858="!!!"),"",IF(NOT(ISNA(VLOOKUP(E7858,E$1:E7857,1,FALSE()))),"OLD",IF(AND(E7858&lt;&gt;"",E7858&lt;&gt;"!!!"),"NEW","")))</f>
        <v/>
      </c>
      <c r="G7858" s="12" t="str">
        <f aca="false">IF(OR(E7858="",E7858="!!!"),"",IF(OR(J7858=0,AND(J7858=1,K7858=1),AND(J7858=1,I7858="SBJ"),AND(J7858=1,I7858=0)),"?IN_FOCUS",IF(J7858&lt;=2,"?ACTIVATED",IF(J7858&lt;&gt;"","?FAMILIAR",IF(F7858="NEW",IF(ISNA(VLOOKUP(E7858,#REF!,1,FALSE())),"?TYPE_IDENTIFIABLE","?REFERENTIAL"),"_")))))</f>
        <v/>
      </c>
      <c r="H7858" s="13" t="str">
        <f aca="false">IF(J7858&lt;&gt;1,"",IF(I7858="SBJ","CB","?"))</f>
        <v/>
      </c>
      <c r="I7858" s="14" t="str">
        <f aca="false">IF(OR(E7858="",E7858="!!!",F7858="NEW"),"",INDEX(B$2:B7857,-1+SUMPRODUCT(MAX(ROW(E$2:E7857)*(E7858=E$2:E7857)))))</f>
        <v/>
      </c>
      <c r="J7858" s="15" t="str">
        <f aca="true">IF(OR(E7858="",E7858="!!!",F7858="NEW"),"",COUNTBLANK(OFFSET(A$1,,,SUMPRODUCT(MAX(ROW(E$2:E7858)*(E7858=E$2:E7858)))))-COUNTBLANK(OFFSET(A$1,,,SUMPRODUCT(MAX(ROW(E$1:E7857)*(E7858=E$1:E7857))))))</f>
        <v/>
      </c>
      <c r="K7858" s="15" t="str">
        <f aca="false">IF(OR(E7858="",E7858="!!!",F7858="NEW"),"",INDEX(J$1:J7857,SUMPRODUCT(MAX(ROW(E$1:E7857)*(E7858=E$1:E7857)))))</f>
        <v/>
      </c>
      <c r="L7858" s="16"/>
    </row>
    <row r="7859" customFormat="false" ht="12.75" hidden="false" customHeight="false" outlineLevel="0" collapsed="false">
      <c r="A7859" s="9" t="s">
        <v>2082</v>
      </c>
      <c r="E7859" s="10" t="str">
        <f aca="false">IF(D7859="?OLD","!!!","")</f>
        <v/>
      </c>
      <c r="F7859" s="11" t="str">
        <f aca="false">IF(OR(E7859="",E7859="!!!"),"",IF(NOT(ISNA(VLOOKUP(E7859,E$1:E7858,1,FALSE()))),"OLD",IF(AND(E7859&lt;&gt;"",E7859&lt;&gt;"!!!"),"NEW","")))</f>
        <v/>
      </c>
      <c r="G7859" s="12" t="str">
        <f aca="false">IF(OR(E7859="",E7859="!!!"),"",IF(OR(J7859=0,AND(J7859=1,K7859=1),AND(J7859=1,I7859="SBJ"),AND(J7859=1,I7859=0)),"?IN_FOCUS",IF(J7859&lt;=2,"?ACTIVATED",IF(J7859&lt;&gt;"","?FAMILIAR",IF(F7859="NEW",IF(ISNA(VLOOKUP(E7859,#REF!,1,FALSE())),"?TYPE_IDENTIFIABLE","?REFERENTIAL"),"_")))))</f>
        <v/>
      </c>
      <c r="H7859" s="13" t="str">
        <f aca="false">IF(J7859&lt;&gt;1,"",IF(I7859="SBJ","CB","?"))</f>
        <v/>
      </c>
      <c r="I7859" s="14" t="str">
        <f aca="false">IF(OR(E7859="",E7859="!!!",F7859="NEW"),"",INDEX(B$2:B7858,-1+SUMPRODUCT(MAX(ROW(E$2:E7858)*(E7859=E$2:E7858)))))</f>
        <v/>
      </c>
      <c r="J7859" s="15" t="str">
        <f aca="true">IF(OR(E7859="",E7859="!!!",F7859="NEW"),"",COUNTBLANK(OFFSET(A$1,,,SUMPRODUCT(MAX(ROW(E$2:E7859)*(E7859=E$2:E7859)))))-COUNTBLANK(OFFSET(A$1,,,SUMPRODUCT(MAX(ROW(E$1:E7858)*(E7859=E$1:E7858))))))</f>
        <v/>
      </c>
      <c r="K7859" s="15" t="str">
        <f aca="false">IF(OR(E7859="",E7859="!!!",F7859="NEW"),"",INDEX(J$1:J7858,SUMPRODUCT(MAX(ROW(E$1:E7858)*(E7859=E$1:E7858)))))</f>
        <v/>
      </c>
      <c r="L7859" s="16"/>
    </row>
    <row r="7860" customFormat="false" ht="12.75" hidden="false" customHeight="false" outlineLevel="0" collapsed="false">
      <c r="A7860" s="9" t="s">
        <v>34</v>
      </c>
      <c r="E7860" s="10" t="str">
        <f aca="false">IF(D7860="?OLD","!!!","")</f>
        <v/>
      </c>
      <c r="F7860" s="11" t="str">
        <f aca="false">IF(OR(E7860="",E7860="!!!"),"",IF(NOT(ISNA(VLOOKUP(E7860,E$1:E7859,1,FALSE()))),"OLD",IF(AND(E7860&lt;&gt;"",E7860&lt;&gt;"!!!"),"NEW","")))</f>
        <v/>
      </c>
      <c r="G7860" s="12" t="str">
        <f aca="false">IF(OR(E7860="",E7860="!!!"),"",IF(OR(J7860=0,AND(J7860=1,K7860=1),AND(J7860=1,I7860="SBJ"),AND(J7860=1,I7860=0)),"?IN_FOCUS",IF(J7860&lt;=2,"?ACTIVATED",IF(J7860&lt;&gt;"","?FAMILIAR",IF(F7860="NEW",IF(ISNA(VLOOKUP(E7860,#REF!,1,FALSE())),"?TYPE_IDENTIFIABLE","?REFERENTIAL"),"_")))))</f>
        <v/>
      </c>
      <c r="H7860" s="13" t="str">
        <f aca="false">IF(J7860&lt;&gt;1,"",IF(I7860="SBJ","CB","?"))</f>
        <v/>
      </c>
      <c r="I7860" s="14" t="str">
        <f aca="false">IF(OR(E7860="",E7860="!!!",F7860="NEW"),"",INDEX(B$2:B7859,-1+SUMPRODUCT(MAX(ROW(E$2:E7859)*(E7860=E$2:E7859)))))</f>
        <v/>
      </c>
      <c r="J7860" s="15" t="str">
        <f aca="true">IF(OR(E7860="",E7860="!!!",F7860="NEW"),"",COUNTBLANK(OFFSET(A$1,,,SUMPRODUCT(MAX(ROW(E$2:E7860)*(E7860=E$2:E7860)))))-COUNTBLANK(OFFSET(A$1,,,SUMPRODUCT(MAX(ROW(E$1:E7859)*(E7860=E$1:E7859))))))</f>
        <v/>
      </c>
      <c r="K7860" s="15" t="str">
        <f aca="false">IF(OR(E7860="",E7860="!!!",F7860="NEW"),"",INDEX(J$1:J7859,SUMPRODUCT(MAX(ROW(E$1:E7859)*(E7860=E$1:E7859)))))</f>
        <v/>
      </c>
      <c r="L7860" s="16"/>
    </row>
    <row r="7861" customFormat="false" ht="12.75" hidden="false" customHeight="false" outlineLevel="0" collapsed="false">
      <c r="A7861" s="9" t="s">
        <v>194</v>
      </c>
      <c r="B7861" s="0" t="s">
        <v>23</v>
      </c>
      <c r="C7861" s="0" t="s">
        <v>113</v>
      </c>
      <c r="D7861" s="0" t="s">
        <v>31</v>
      </c>
      <c r="E7861" s="10" t="str">
        <f aca="false">IF(D7861="?OLD","!!!","")</f>
        <v>!!!</v>
      </c>
      <c r="F7861" s="11" t="str">
        <f aca="false">IF(OR(E7861="",E7861="!!!"),"",IF(NOT(ISNA(VLOOKUP(E7861,E$1:E7860,1,FALSE()))),"OLD",IF(AND(E7861&lt;&gt;"",E7861&lt;&gt;"!!!"),"NEW","")))</f>
        <v/>
      </c>
      <c r="G7861" s="12" t="str">
        <f aca="false">IF(OR(E7861="",E7861="!!!"),"",IF(OR(J7861=0,AND(J7861=1,K7861=1),AND(J7861=1,I7861="SBJ"),AND(J7861=1,I7861=0)),"?IN_FOCUS",IF(J7861&lt;=2,"?ACTIVATED",IF(J7861&lt;&gt;"","?FAMILIAR",IF(F7861="NEW",IF(ISNA(VLOOKUP(E7861,#REF!,1,FALSE())),"?TYPE_IDENTIFIABLE","?REFERENTIAL"),"_")))))</f>
        <v/>
      </c>
      <c r="H7861" s="13" t="str">
        <f aca="false">IF(J7861&lt;&gt;1,"",IF(I7861="SBJ","CB","?"))</f>
        <v/>
      </c>
      <c r="I7861" s="14" t="str">
        <f aca="false">IF(OR(E7861="",E7861="!!!",F7861="NEW"),"",INDEX(B$2:B7860,-1+SUMPRODUCT(MAX(ROW(E$2:E7860)*(E7861=E$2:E7860)))))</f>
        <v/>
      </c>
      <c r="J7861" s="15" t="str">
        <f aca="true">IF(OR(E7861="",E7861="!!!",F7861="NEW"),"",COUNTBLANK(OFFSET(A$1,,,SUMPRODUCT(MAX(ROW(E$2:E7861)*(E7861=E$2:E7861)))))-COUNTBLANK(OFFSET(A$1,,,SUMPRODUCT(MAX(ROW(E$1:E7860)*(E7861=E$1:E7860))))))</f>
        <v/>
      </c>
      <c r="K7861" s="15" t="str">
        <f aca="false">IF(OR(E7861="",E7861="!!!",F7861="NEW"),"",INDEX(J$1:J7860,SUMPRODUCT(MAX(ROW(E$1:E7860)*(E7861=E$1:E7860)))))</f>
        <v/>
      </c>
      <c r="L7861" s="16"/>
    </row>
    <row r="7862" customFormat="false" ht="12.75" hidden="false" customHeight="false" outlineLevel="0" collapsed="false">
      <c r="A7862" s="9" t="s">
        <v>139</v>
      </c>
      <c r="B7862" s="0" t="s">
        <v>38</v>
      </c>
      <c r="C7862" s="0" t="s">
        <v>115</v>
      </c>
      <c r="D7862" s="0" t="s">
        <v>31</v>
      </c>
      <c r="E7862" s="10" t="str">
        <f aca="false">IF(D7862="?OLD","!!!","")</f>
        <v>!!!</v>
      </c>
      <c r="F7862" s="11" t="str">
        <f aca="false">IF(OR(E7862="",E7862="!!!"),"",IF(NOT(ISNA(VLOOKUP(E7862,E$1:E7861,1,FALSE()))),"OLD",IF(AND(E7862&lt;&gt;"",E7862&lt;&gt;"!!!"),"NEW","")))</f>
        <v/>
      </c>
      <c r="G7862" s="12" t="str">
        <f aca="false">IF(OR(E7862="",E7862="!!!"),"",IF(OR(J7862=0,AND(J7862=1,K7862=1),AND(J7862=1,I7862="SBJ"),AND(J7862=1,I7862=0)),"?IN_FOCUS",IF(J7862&lt;=2,"?ACTIVATED",IF(J7862&lt;&gt;"","?FAMILIAR",IF(F7862="NEW",IF(ISNA(VLOOKUP(E7862,#REF!,1,FALSE())),"?TYPE_IDENTIFIABLE","?REFERENTIAL"),"_")))))</f>
        <v/>
      </c>
      <c r="H7862" s="13" t="str">
        <f aca="false">IF(J7862&lt;&gt;1,"",IF(I7862="SBJ","CB","?"))</f>
        <v/>
      </c>
      <c r="I7862" s="14" t="str">
        <f aca="false">IF(OR(E7862="",E7862="!!!",F7862="NEW"),"",INDEX(B$2:B7861,-1+SUMPRODUCT(MAX(ROW(E$2:E7861)*(E7862=E$2:E7861)))))</f>
        <v/>
      </c>
      <c r="J7862" s="15" t="str">
        <f aca="true">IF(OR(E7862="",E7862="!!!",F7862="NEW"),"",COUNTBLANK(OFFSET(A$1,,,SUMPRODUCT(MAX(ROW(E$2:E7862)*(E7862=E$2:E7862)))))-COUNTBLANK(OFFSET(A$1,,,SUMPRODUCT(MAX(ROW(E$1:E7861)*(E7862=E$1:E7861))))))</f>
        <v/>
      </c>
      <c r="K7862" s="15" t="str">
        <f aca="false">IF(OR(E7862="",E7862="!!!",F7862="NEW"),"",INDEX(J$1:J7861,SUMPRODUCT(MAX(ROW(E$1:E7861)*(E7862=E$1:E7861)))))</f>
        <v/>
      </c>
      <c r="L7862" s="16"/>
    </row>
    <row r="7863" customFormat="false" ht="12.75" hidden="false" customHeight="false" outlineLevel="0" collapsed="false">
      <c r="A7863" s="9" t="s">
        <v>39</v>
      </c>
      <c r="E7863" s="10" t="str">
        <f aca="false">IF(D7863="?OLD","!!!","")</f>
        <v/>
      </c>
      <c r="F7863" s="11" t="str">
        <f aca="false">IF(OR(E7863="",E7863="!!!"),"",IF(NOT(ISNA(VLOOKUP(E7863,E$1:E7862,1,FALSE()))),"OLD",IF(AND(E7863&lt;&gt;"",E7863&lt;&gt;"!!!"),"NEW","")))</f>
        <v/>
      </c>
      <c r="G7863" s="12" t="str">
        <f aca="false">IF(OR(E7863="",E7863="!!!"),"",IF(OR(J7863=0,AND(J7863=1,K7863=1),AND(J7863=1,I7863="SBJ"),AND(J7863=1,I7863=0)),"?IN_FOCUS",IF(J7863&lt;=2,"?ACTIVATED",IF(J7863&lt;&gt;"","?FAMILIAR",IF(F7863="NEW",IF(ISNA(VLOOKUP(E7863,#REF!,1,FALSE())),"?TYPE_IDENTIFIABLE","?REFERENTIAL"),"_")))))</f>
        <v/>
      </c>
      <c r="H7863" s="13" t="str">
        <f aca="false">IF(J7863&lt;&gt;1,"",IF(I7863="SBJ","CB","?"))</f>
        <v/>
      </c>
      <c r="I7863" s="14" t="str">
        <f aca="false">IF(OR(E7863="",E7863="!!!",F7863="NEW"),"",INDEX(B$2:B7862,-1+SUMPRODUCT(MAX(ROW(E$2:E7862)*(E7863=E$2:E7862)))))</f>
        <v/>
      </c>
      <c r="J7863" s="15" t="str">
        <f aca="true">IF(OR(E7863="",E7863="!!!",F7863="NEW"),"",COUNTBLANK(OFFSET(A$1,,,SUMPRODUCT(MAX(ROW(E$2:E7863)*(E7863=E$2:E7863)))))-COUNTBLANK(OFFSET(A$1,,,SUMPRODUCT(MAX(ROW(E$1:E7862)*(E7863=E$1:E7862))))))</f>
        <v/>
      </c>
      <c r="K7863" s="15" t="str">
        <f aca="false">IF(OR(E7863="",E7863="!!!",F7863="NEW"),"",INDEX(J$1:J7862,SUMPRODUCT(MAX(ROW(E$1:E7862)*(E7863=E$1:E7862)))))</f>
        <v/>
      </c>
      <c r="L7863" s="16"/>
    </row>
    <row r="7864" customFormat="false" ht="12.75" hidden="false" customHeight="false" outlineLevel="0" collapsed="false">
      <c r="A7864" s="9" t="s">
        <v>2083</v>
      </c>
      <c r="E7864" s="10" t="str">
        <f aca="false">IF(D7864="?OLD","!!!","")</f>
        <v/>
      </c>
      <c r="F7864" s="11" t="str">
        <f aca="false">IF(OR(E7864="",E7864="!!!"),"",IF(NOT(ISNA(VLOOKUP(E7864,E$1:E7863,1,FALSE()))),"OLD",IF(AND(E7864&lt;&gt;"",E7864&lt;&gt;"!!!"),"NEW","")))</f>
        <v/>
      </c>
      <c r="G7864" s="12" t="str">
        <f aca="false">IF(OR(E7864="",E7864="!!!"),"",IF(OR(J7864=0,AND(J7864=1,K7864=1),AND(J7864=1,I7864="SBJ"),AND(J7864=1,I7864=0)),"?IN_FOCUS",IF(J7864&lt;=2,"?ACTIVATED",IF(J7864&lt;&gt;"","?FAMILIAR",IF(F7864="NEW",IF(ISNA(VLOOKUP(E7864,#REF!,1,FALSE())),"?TYPE_IDENTIFIABLE","?REFERENTIAL"),"_")))))</f>
        <v/>
      </c>
      <c r="H7864" s="13" t="str">
        <f aca="false">IF(J7864&lt;&gt;1,"",IF(I7864="SBJ","CB","?"))</f>
        <v/>
      </c>
      <c r="I7864" s="14" t="str">
        <f aca="false">IF(OR(E7864="",E7864="!!!",F7864="NEW"),"",INDEX(B$2:B7863,-1+SUMPRODUCT(MAX(ROW(E$2:E7863)*(E7864=E$2:E7863)))))</f>
        <v/>
      </c>
      <c r="J7864" s="15" t="str">
        <f aca="true">IF(OR(E7864="",E7864="!!!",F7864="NEW"),"",COUNTBLANK(OFFSET(A$1,,,SUMPRODUCT(MAX(ROW(E$2:E7864)*(E7864=E$2:E7864)))))-COUNTBLANK(OFFSET(A$1,,,SUMPRODUCT(MAX(ROW(E$1:E7863)*(E7864=E$1:E7863))))))</f>
        <v/>
      </c>
      <c r="K7864" s="15" t="str">
        <f aca="false">IF(OR(E7864="",E7864="!!!",F7864="NEW"),"",INDEX(J$1:J7863,SUMPRODUCT(MAX(ROW(E$1:E7863)*(E7864=E$1:E7863)))))</f>
        <v/>
      </c>
      <c r="L7864" s="16"/>
    </row>
    <row r="7865" customFormat="false" ht="12.75" hidden="false" customHeight="false" outlineLevel="0" collapsed="false">
      <c r="A7865" s="9" t="s">
        <v>734</v>
      </c>
      <c r="E7865" s="10" t="str">
        <f aca="false">IF(D7865="?OLD","!!!","")</f>
        <v/>
      </c>
      <c r="F7865" s="11" t="str">
        <f aca="false">IF(OR(E7865="",E7865="!!!"),"",IF(NOT(ISNA(VLOOKUP(E7865,E$1:E7864,1,FALSE()))),"OLD",IF(AND(E7865&lt;&gt;"",E7865&lt;&gt;"!!!"),"NEW","")))</f>
        <v/>
      </c>
      <c r="G7865" s="12" t="str">
        <f aca="false">IF(OR(E7865="",E7865="!!!"),"",IF(OR(J7865=0,AND(J7865=1,K7865=1),AND(J7865=1,I7865="SBJ"),AND(J7865=1,I7865=0)),"?IN_FOCUS",IF(J7865&lt;=2,"?ACTIVATED",IF(J7865&lt;&gt;"","?FAMILIAR",IF(F7865="NEW",IF(ISNA(VLOOKUP(E7865,#REF!,1,FALSE())),"?TYPE_IDENTIFIABLE","?REFERENTIAL"),"_")))))</f>
        <v/>
      </c>
      <c r="H7865" s="13" t="str">
        <f aca="false">IF(J7865&lt;&gt;1,"",IF(I7865="SBJ","CB","?"))</f>
        <v/>
      </c>
      <c r="I7865" s="14" t="str">
        <f aca="false">IF(OR(E7865="",E7865="!!!",F7865="NEW"),"",INDEX(B$2:B7864,-1+SUMPRODUCT(MAX(ROW(E$2:E7864)*(E7865=E$2:E7864)))))</f>
        <v/>
      </c>
      <c r="J7865" s="15" t="str">
        <f aca="true">IF(OR(E7865="",E7865="!!!",F7865="NEW"),"",COUNTBLANK(OFFSET(A$1,,,SUMPRODUCT(MAX(ROW(E$2:E7865)*(E7865=E$2:E7865)))))-COUNTBLANK(OFFSET(A$1,,,SUMPRODUCT(MAX(ROW(E$1:E7864)*(E7865=E$1:E7864))))))</f>
        <v/>
      </c>
      <c r="K7865" s="15" t="str">
        <f aca="false">IF(OR(E7865="",E7865="!!!",F7865="NEW"),"",INDEX(J$1:J7864,SUMPRODUCT(MAX(ROW(E$1:E7864)*(E7865=E$1:E7864)))))</f>
        <v/>
      </c>
      <c r="L7865" s="16"/>
    </row>
    <row r="7866" customFormat="false" ht="12.75" hidden="false" customHeight="false" outlineLevel="0" collapsed="false">
      <c r="A7866" s="9" t="s">
        <v>71</v>
      </c>
      <c r="E7866" s="10" t="str">
        <f aca="false">IF(D7866="?OLD","!!!","")</f>
        <v/>
      </c>
      <c r="F7866" s="11" t="str">
        <f aca="false">IF(OR(E7866="",E7866="!!!"),"",IF(NOT(ISNA(VLOOKUP(E7866,E$1:E7865,1,FALSE()))),"OLD",IF(AND(E7866&lt;&gt;"",E7866&lt;&gt;"!!!"),"NEW","")))</f>
        <v/>
      </c>
      <c r="G7866" s="12" t="str">
        <f aca="false">IF(OR(E7866="",E7866="!!!"),"",IF(OR(J7866=0,AND(J7866=1,K7866=1),AND(J7866=1,I7866="SBJ"),AND(J7866=1,I7866=0)),"?IN_FOCUS",IF(J7866&lt;=2,"?ACTIVATED",IF(J7866&lt;&gt;"","?FAMILIAR",IF(F7866="NEW",IF(ISNA(VLOOKUP(E7866,#REF!,1,FALSE())),"?TYPE_IDENTIFIABLE","?REFERENTIAL"),"_")))))</f>
        <v/>
      </c>
      <c r="H7866" s="13" t="str">
        <f aca="false">IF(J7866&lt;&gt;1,"",IF(I7866="SBJ","CB","?"))</f>
        <v/>
      </c>
      <c r="I7866" s="14" t="str">
        <f aca="false">IF(OR(E7866="",E7866="!!!",F7866="NEW"),"",INDEX(B$2:B7865,-1+SUMPRODUCT(MAX(ROW(E$2:E7865)*(E7866=E$2:E7865)))))</f>
        <v/>
      </c>
      <c r="J7866" s="15" t="str">
        <f aca="true">IF(OR(E7866="",E7866="!!!",F7866="NEW"),"",COUNTBLANK(OFFSET(A$1,,,SUMPRODUCT(MAX(ROW(E$2:E7866)*(E7866=E$2:E7866)))))-COUNTBLANK(OFFSET(A$1,,,SUMPRODUCT(MAX(ROW(E$1:E7865)*(E7866=E$1:E7865))))))</f>
        <v/>
      </c>
      <c r="K7866" s="15" t="str">
        <f aca="false">IF(OR(E7866="",E7866="!!!",F7866="NEW"),"",INDEX(J$1:J7865,SUMPRODUCT(MAX(ROW(E$1:E7865)*(E7866=E$1:E7865)))))</f>
        <v/>
      </c>
      <c r="L7866" s="16"/>
    </row>
    <row r="7867" customFormat="false" ht="12.75" hidden="false" customHeight="false" outlineLevel="0" collapsed="false">
      <c r="A7867" s="9" t="s">
        <v>588</v>
      </c>
      <c r="E7867" s="10" t="str">
        <f aca="false">IF(D7867="?OLD","!!!","")</f>
        <v/>
      </c>
      <c r="F7867" s="11" t="str">
        <f aca="false">IF(OR(E7867="",E7867="!!!"),"",IF(NOT(ISNA(VLOOKUP(E7867,E$1:E7866,1,FALSE()))),"OLD",IF(AND(E7867&lt;&gt;"",E7867&lt;&gt;"!!!"),"NEW","")))</f>
        <v/>
      </c>
      <c r="G7867" s="12" t="str">
        <f aca="false">IF(OR(E7867="",E7867="!!!"),"",IF(OR(J7867=0,AND(J7867=1,K7867=1),AND(J7867=1,I7867="SBJ"),AND(J7867=1,I7867=0)),"?IN_FOCUS",IF(J7867&lt;=2,"?ACTIVATED",IF(J7867&lt;&gt;"","?FAMILIAR",IF(F7867="NEW",IF(ISNA(VLOOKUP(E7867,#REF!,1,FALSE())),"?TYPE_IDENTIFIABLE","?REFERENTIAL"),"_")))))</f>
        <v/>
      </c>
      <c r="H7867" s="13" t="str">
        <f aca="false">IF(J7867&lt;&gt;1,"",IF(I7867="SBJ","CB","?"))</f>
        <v/>
      </c>
      <c r="I7867" s="14" t="str">
        <f aca="false">IF(OR(E7867="",E7867="!!!",F7867="NEW"),"",INDEX(B$2:B7866,-1+SUMPRODUCT(MAX(ROW(E$2:E7866)*(E7867=E$2:E7866)))))</f>
        <v/>
      </c>
      <c r="J7867" s="15" t="str">
        <f aca="true">IF(OR(E7867="",E7867="!!!",F7867="NEW"),"",COUNTBLANK(OFFSET(A$1,,,SUMPRODUCT(MAX(ROW(E$2:E7867)*(E7867=E$2:E7867)))))-COUNTBLANK(OFFSET(A$1,,,SUMPRODUCT(MAX(ROW(E$1:E7866)*(E7867=E$1:E7866))))))</f>
        <v/>
      </c>
      <c r="K7867" s="15" t="str">
        <f aca="false">IF(OR(E7867="",E7867="!!!",F7867="NEW"),"",INDEX(J$1:J7866,SUMPRODUCT(MAX(ROW(E$1:E7866)*(E7867=E$1:E7866)))))</f>
        <v/>
      </c>
      <c r="L7867" s="16"/>
    </row>
    <row r="7868" customFormat="false" ht="12.75" hidden="false" customHeight="false" outlineLevel="0" collapsed="false">
      <c r="A7868" s="9" t="s">
        <v>2084</v>
      </c>
      <c r="E7868" s="10" t="str">
        <f aca="false">IF(D7868="?OLD","!!!","")</f>
        <v/>
      </c>
      <c r="F7868" s="11" t="str">
        <f aca="false">IF(OR(E7868="",E7868="!!!"),"",IF(NOT(ISNA(VLOOKUP(E7868,E$1:E7867,1,FALSE()))),"OLD",IF(AND(E7868&lt;&gt;"",E7868&lt;&gt;"!!!"),"NEW","")))</f>
        <v/>
      </c>
      <c r="G7868" s="12" t="str">
        <f aca="false">IF(OR(E7868="",E7868="!!!"),"",IF(OR(J7868=0,AND(J7868=1,K7868=1),AND(J7868=1,I7868="SBJ"),AND(J7868=1,I7868=0)),"?IN_FOCUS",IF(J7868&lt;=2,"?ACTIVATED",IF(J7868&lt;&gt;"","?FAMILIAR",IF(F7868="NEW",IF(ISNA(VLOOKUP(E7868,#REF!,1,FALSE())),"?TYPE_IDENTIFIABLE","?REFERENTIAL"),"_")))))</f>
        <v/>
      </c>
      <c r="H7868" s="13" t="str">
        <f aca="false">IF(J7868&lt;&gt;1,"",IF(I7868="SBJ","CB","?"))</f>
        <v/>
      </c>
      <c r="I7868" s="14" t="str">
        <f aca="false">IF(OR(E7868="",E7868="!!!",F7868="NEW"),"",INDEX(B$2:B7867,-1+SUMPRODUCT(MAX(ROW(E$2:E7867)*(E7868=E$2:E7867)))))</f>
        <v/>
      </c>
      <c r="J7868" s="15" t="str">
        <f aca="true">IF(OR(E7868="",E7868="!!!",F7868="NEW"),"",COUNTBLANK(OFFSET(A$1,,,SUMPRODUCT(MAX(ROW(E$2:E7868)*(E7868=E$2:E7868)))))-COUNTBLANK(OFFSET(A$1,,,SUMPRODUCT(MAX(ROW(E$1:E7867)*(E7868=E$1:E7867))))))</f>
        <v/>
      </c>
      <c r="K7868" s="15" t="str">
        <f aca="false">IF(OR(E7868="",E7868="!!!",F7868="NEW"),"",INDEX(J$1:J7867,SUMPRODUCT(MAX(ROW(E$1:E7867)*(E7868=E$1:E7867)))))</f>
        <v/>
      </c>
      <c r="L7868" s="16"/>
    </row>
    <row r="7869" customFormat="false" ht="12.75" hidden="false" customHeight="false" outlineLevel="0" collapsed="false">
      <c r="A7869" s="9" t="s">
        <v>2085</v>
      </c>
      <c r="B7869" s="0" t="s">
        <v>23</v>
      </c>
      <c r="C7869" s="0" t="s">
        <v>54</v>
      </c>
      <c r="D7869" s="0" t="s">
        <v>31</v>
      </c>
      <c r="E7869" s="10" t="str">
        <f aca="false">IF(D7869="?OLD","!!!","")</f>
        <v>!!!</v>
      </c>
      <c r="F7869" s="11" t="str">
        <f aca="false">IF(OR(E7869="",E7869="!!!"),"",IF(NOT(ISNA(VLOOKUP(E7869,E$1:E7868,1,FALSE()))),"OLD",IF(AND(E7869&lt;&gt;"",E7869&lt;&gt;"!!!"),"NEW","")))</f>
        <v/>
      </c>
      <c r="G7869" s="12" t="str">
        <f aca="false">IF(OR(E7869="",E7869="!!!"),"",IF(OR(J7869=0,AND(J7869=1,K7869=1),AND(J7869=1,I7869="SBJ"),AND(J7869=1,I7869=0)),"?IN_FOCUS",IF(J7869&lt;=2,"?ACTIVATED",IF(J7869&lt;&gt;"","?FAMILIAR",IF(F7869="NEW",IF(ISNA(VLOOKUP(E7869,#REF!,1,FALSE())),"?TYPE_IDENTIFIABLE","?REFERENTIAL"),"_")))))</f>
        <v/>
      </c>
      <c r="H7869" s="13" t="str">
        <f aca="false">IF(J7869&lt;&gt;1,"",IF(I7869="SBJ","CB","?"))</f>
        <v/>
      </c>
      <c r="I7869" s="14" t="str">
        <f aca="false">IF(OR(E7869="",E7869="!!!",F7869="NEW"),"",INDEX(B$2:B7868,-1+SUMPRODUCT(MAX(ROW(E$2:E7868)*(E7869=E$2:E7868)))))</f>
        <v/>
      </c>
      <c r="J7869" s="15" t="str">
        <f aca="true">IF(OR(E7869="",E7869="!!!",F7869="NEW"),"",COUNTBLANK(OFFSET(A$1,,,SUMPRODUCT(MAX(ROW(E$2:E7869)*(E7869=E$2:E7869)))))-COUNTBLANK(OFFSET(A$1,,,SUMPRODUCT(MAX(ROW(E$1:E7868)*(E7869=E$1:E7868))))))</f>
        <v/>
      </c>
      <c r="K7869" s="15" t="str">
        <f aca="false">IF(OR(E7869="",E7869="!!!",F7869="NEW"),"",INDEX(J$1:J7868,SUMPRODUCT(MAX(ROW(E$1:E7868)*(E7869=E$1:E7868)))))</f>
        <v/>
      </c>
      <c r="L7869" s="16"/>
    </row>
    <row r="7870" customFormat="false" ht="12.75" hidden="false" customHeight="false" outlineLevel="0" collapsed="false">
      <c r="A7870" s="9" t="s">
        <v>39</v>
      </c>
      <c r="E7870" s="10" t="str">
        <f aca="false">IF(D7870="?OLD","!!!","")</f>
        <v/>
      </c>
      <c r="F7870" s="11" t="str">
        <f aca="false">IF(OR(E7870="",E7870="!!!"),"",IF(NOT(ISNA(VLOOKUP(E7870,E$1:E7869,1,FALSE()))),"OLD",IF(AND(E7870&lt;&gt;"",E7870&lt;&gt;"!!!"),"NEW","")))</f>
        <v/>
      </c>
      <c r="G7870" s="12" t="str">
        <f aca="false">IF(OR(E7870="",E7870="!!!"),"",IF(OR(J7870=0,AND(J7870=1,K7870=1),AND(J7870=1,I7870="SBJ"),AND(J7870=1,I7870=0)),"?IN_FOCUS",IF(J7870&lt;=2,"?ACTIVATED",IF(J7870&lt;&gt;"","?FAMILIAR",IF(F7870="NEW",IF(ISNA(VLOOKUP(E7870,#REF!,1,FALSE())),"?TYPE_IDENTIFIABLE","?REFERENTIAL"),"_")))))</f>
        <v/>
      </c>
      <c r="H7870" s="13" t="str">
        <f aca="false">IF(J7870&lt;&gt;1,"",IF(I7870="SBJ","CB","?"))</f>
        <v/>
      </c>
      <c r="I7870" s="14" t="str">
        <f aca="false">IF(OR(E7870="",E7870="!!!",F7870="NEW"),"",INDEX(B$2:B7869,-1+SUMPRODUCT(MAX(ROW(E$2:E7869)*(E7870=E$2:E7869)))))</f>
        <v/>
      </c>
      <c r="J7870" s="15" t="str">
        <f aca="true">IF(OR(E7870="",E7870="!!!",F7870="NEW"),"",COUNTBLANK(OFFSET(A$1,,,SUMPRODUCT(MAX(ROW(E$2:E7870)*(E7870=E$2:E7870)))))-COUNTBLANK(OFFSET(A$1,,,SUMPRODUCT(MAX(ROW(E$1:E7869)*(E7870=E$1:E7869))))))</f>
        <v/>
      </c>
      <c r="K7870" s="15" t="str">
        <f aca="false">IF(OR(E7870="",E7870="!!!",F7870="NEW"),"",INDEX(J$1:J7869,SUMPRODUCT(MAX(ROW(E$1:E7869)*(E7870=E$1:E7869)))))</f>
        <v/>
      </c>
      <c r="L7870" s="16"/>
    </row>
    <row r="7871" customFormat="false" ht="12.75" hidden="false" customHeight="false" outlineLevel="0" collapsed="false">
      <c r="A7871" s="9" t="s">
        <v>2086</v>
      </c>
      <c r="E7871" s="10" t="str">
        <f aca="false">IF(D7871="?OLD","!!!","")</f>
        <v/>
      </c>
      <c r="F7871" s="11" t="str">
        <f aca="false">IF(OR(E7871="",E7871="!!!"),"",IF(NOT(ISNA(VLOOKUP(E7871,E$1:E7870,1,FALSE()))),"OLD",IF(AND(E7871&lt;&gt;"",E7871&lt;&gt;"!!!"),"NEW","")))</f>
        <v/>
      </c>
      <c r="G7871" s="12" t="str">
        <f aca="false">IF(OR(E7871="",E7871="!!!"),"",IF(OR(J7871=0,AND(J7871=1,K7871=1),AND(J7871=1,I7871="SBJ"),AND(J7871=1,I7871=0)),"?IN_FOCUS",IF(J7871&lt;=2,"?ACTIVATED",IF(J7871&lt;&gt;"","?FAMILIAR",IF(F7871="NEW",IF(ISNA(VLOOKUP(E7871,#REF!,1,FALSE())),"?TYPE_IDENTIFIABLE","?REFERENTIAL"),"_")))))</f>
        <v/>
      </c>
      <c r="H7871" s="13" t="str">
        <f aca="false">IF(J7871&lt;&gt;1,"",IF(I7871="SBJ","CB","?"))</f>
        <v/>
      </c>
      <c r="I7871" s="14" t="str">
        <f aca="false">IF(OR(E7871="",E7871="!!!",F7871="NEW"),"",INDEX(B$2:B7870,-1+SUMPRODUCT(MAX(ROW(E$2:E7870)*(E7871=E$2:E7870)))))</f>
        <v/>
      </c>
      <c r="J7871" s="15" t="str">
        <f aca="true">IF(OR(E7871="",E7871="!!!",F7871="NEW"),"",COUNTBLANK(OFFSET(A$1,,,SUMPRODUCT(MAX(ROW(E$2:E7871)*(E7871=E$2:E7871)))))-COUNTBLANK(OFFSET(A$1,,,SUMPRODUCT(MAX(ROW(E$1:E7870)*(E7871=E$1:E7870))))))</f>
        <v/>
      </c>
      <c r="K7871" s="15" t="str">
        <f aca="false">IF(OR(E7871="",E7871="!!!",F7871="NEW"),"",INDEX(J$1:J7870,SUMPRODUCT(MAX(ROW(E$1:E7870)*(E7871=E$1:E7870)))))</f>
        <v/>
      </c>
      <c r="L7871" s="16"/>
    </row>
    <row r="7872" customFormat="false" ht="12.75" hidden="false" customHeight="false" outlineLevel="0" collapsed="false">
      <c r="A7872" s="9" t="s">
        <v>2087</v>
      </c>
      <c r="E7872" s="10" t="str">
        <f aca="false">IF(D7872="?OLD","!!!","")</f>
        <v/>
      </c>
      <c r="F7872" s="11" t="str">
        <f aca="false">IF(OR(E7872="",E7872="!!!"),"",IF(NOT(ISNA(VLOOKUP(E7872,E$1:E7871,1,FALSE()))),"OLD",IF(AND(E7872&lt;&gt;"",E7872&lt;&gt;"!!!"),"NEW","")))</f>
        <v/>
      </c>
      <c r="G7872" s="12" t="str">
        <f aca="false">IF(OR(E7872="",E7872="!!!"),"",IF(OR(J7872=0,AND(J7872=1,K7872=1),AND(J7872=1,I7872="SBJ"),AND(J7872=1,I7872=0)),"?IN_FOCUS",IF(J7872&lt;=2,"?ACTIVATED",IF(J7872&lt;&gt;"","?FAMILIAR",IF(F7872="NEW",IF(ISNA(VLOOKUP(E7872,#REF!,1,FALSE())),"?TYPE_IDENTIFIABLE","?REFERENTIAL"),"_")))))</f>
        <v/>
      </c>
      <c r="H7872" s="13" t="str">
        <f aca="false">IF(J7872&lt;&gt;1,"",IF(I7872="SBJ","CB","?"))</f>
        <v/>
      </c>
      <c r="I7872" s="14" t="str">
        <f aca="false">IF(OR(E7872="",E7872="!!!",F7872="NEW"),"",INDEX(B$2:B7871,-1+SUMPRODUCT(MAX(ROW(E$2:E7871)*(E7872=E$2:E7871)))))</f>
        <v/>
      </c>
      <c r="J7872" s="15" t="str">
        <f aca="true">IF(OR(E7872="",E7872="!!!",F7872="NEW"),"",COUNTBLANK(OFFSET(A$1,,,SUMPRODUCT(MAX(ROW(E$2:E7872)*(E7872=E$2:E7872)))))-COUNTBLANK(OFFSET(A$1,,,SUMPRODUCT(MAX(ROW(E$1:E7871)*(E7872=E$1:E7871))))))</f>
        <v/>
      </c>
      <c r="K7872" s="15" t="str">
        <f aca="false">IF(OR(E7872="",E7872="!!!",F7872="NEW"),"",INDEX(J$1:J7871,SUMPRODUCT(MAX(ROW(E$1:E7871)*(E7872=E$1:E7871)))))</f>
        <v/>
      </c>
      <c r="L7872" s="16"/>
    </row>
    <row r="7873" customFormat="false" ht="12.75" hidden="false" customHeight="false" outlineLevel="0" collapsed="false">
      <c r="A7873" s="9" t="s">
        <v>62</v>
      </c>
      <c r="E7873" s="10" t="str">
        <f aca="false">IF(D7873="?OLD","!!!","")</f>
        <v/>
      </c>
      <c r="F7873" s="11" t="str">
        <f aca="false">IF(OR(E7873="",E7873="!!!"),"",IF(NOT(ISNA(VLOOKUP(E7873,E$1:E7872,1,FALSE()))),"OLD",IF(AND(E7873&lt;&gt;"",E7873&lt;&gt;"!!!"),"NEW","")))</f>
        <v/>
      </c>
      <c r="G7873" s="12" t="str">
        <f aca="false">IF(OR(E7873="",E7873="!!!"),"",IF(OR(J7873=0,AND(J7873=1,K7873=1),AND(J7873=1,I7873="SBJ"),AND(J7873=1,I7873=0)),"?IN_FOCUS",IF(J7873&lt;=2,"?ACTIVATED",IF(J7873&lt;&gt;"","?FAMILIAR",IF(F7873="NEW",IF(ISNA(VLOOKUP(E7873,#REF!,1,FALSE())),"?TYPE_IDENTIFIABLE","?REFERENTIAL"),"_")))))</f>
        <v/>
      </c>
      <c r="H7873" s="13" t="str">
        <f aca="false">IF(J7873&lt;&gt;1,"",IF(I7873="SBJ","CB","?"))</f>
        <v/>
      </c>
      <c r="I7873" s="14" t="str">
        <f aca="false">IF(OR(E7873="",E7873="!!!",F7873="NEW"),"",INDEX(B$2:B7872,-1+SUMPRODUCT(MAX(ROW(E$2:E7872)*(E7873=E$2:E7872)))))</f>
        <v/>
      </c>
      <c r="J7873" s="15" t="str">
        <f aca="true">IF(OR(E7873="",E7873="!!!",F7873="NEW"),"",COUNTBLANK(OFFSET(A$1,,,SUMPRODUCT(MAX(ROW(E$2:E7873)*(E7873=E$2:E7873)))))-COUNTBLANK(OFFSET(A$1,,,SUMPRODUCT(MAX(ROW(E$1:E7872)*(E7873=E$1:E7872))))))</f>
        <v/>
      </c>
      <c r="K7873" s="15" t="str">
        <f aca="false">IF(OR(E7873="",E7873="!!!",F7873="NEW"),"",INDEX(J$1:J7872,SUMPRODUCT(MAX(ROW(E$1:E7872)*(E7873=E$1:E7872)))))</f>
        <v/>
      </c>
      <c r="L7873" s="16"/>
    </row>
    <row r="7874" customFormat="false" ht="12.75" hidden="false" customHeight="false" outlineLevel="0" collapsed="false">
      <c r="A7874" s="9" t="s">
        <v>2088</v>
      </c>
      <c r="E7874" s="10" t="str">
        <f aca="false">IF(D7874="?OLD","!!!","")</f>
        <v/>
      </c>
      <c r="F7874" s="11" t="str">
        <f aca="false">IF(OR(E7874="",E7874="!!!"),"",IF(NOT(ISNA(VLOOKUP(E7874,E$1:E7873,1,FALSE()))),"OLD",IF(AND(E7874&lt;&gt;"",E7874&lt;&gt;"!!!"),"NEW","")))</f>
        <v/>
      </c>
      <c r="G7874" s="12" t="str">
        <f aca="false">IF(OR(E7874="",E7874="!!!"),"",IF(OR(J7874=0,AND(J7874=1,K7874=1),AND(J7874=1,I7874="SBJ"),AND(J7874=1,I7874=0)),"?IN_FOCUS",IF(J7874&lt;=2,"?ACTIVATED",IF(J7874&lt;&gt;"","?FAMILIAR",IF(F7874="NEW",IF(ISNA(VLOOKUP(E7874,#REF!,1,FALSE())),"?TYPE_IDENTIFIABLE","?REFERENTIAL"),"_")))))</f>
        <v/>
      </c>
      <c r="H7874" s="13" t="str">
        <f aca="false">IF(J7874&lt;&gt;1,"",IF(I7874="SBJ","CB","?"))</f>
        <v/>
      </c>
      <c r="I7874" s="14" t="str">
        <f aca="false">IF(OR(E7874="",E7874="!!!",F7874="NEW"),"",INDEX(B$2:B7873,-1+SUMPRODUCT(MAX(ROW(E$2:E7873)*(E7874=E$2:E7873)))))</f>
        <v/>
      </c>
      <c r="J7874" s="15" t="str">
        <f aca="true">IF(OR(E7874="",E7874="!!!",F7874="NEW"),"",COUNTBLANK(OFFSET(A$1,,,SUMPRODUCT(MAX(ROW(E$2:E7874)*(E7874=E$2:E7874)))))-COUNTBLANK(OFFSET(A$1,,,SUMPRODUCT(MAX(ROW(E$1:E7873)*(E7874=E$1:E7873))))))</f>
        <v/>
      </c>
      <c r="K7874" s="15" t="str">
        <f aca="false">IF(OR(E7874="",E7874="!!!",F7874="NEW"),"",INDEX(J$1:J7873,SUMPRODUCT(MAX(ROW(E$1:E7873)*(E7874=E$1:E7873)))))</f>
        <v/>
      </c>
      <c r="L7874" s="16"/>
    </row>
    <row r="7875" customFormat="false" ht="12.75" hidden="false" customHeight="false" outlineLevel="0" collapsed="false">
      <c r="A7875" s="9" t="s">
        <v>34</v>
      </c>
      <c r="E7875" s="10" t="str">
        <f aca="false">IF(D7875="?OLD","!!!","")</f>
        <v/>
      </c>
      <c r="F7875" s="11" t="str">
        <f aca="false">IF(OR(E7875="",E7875="!!!"),"",IF(NOT(ISNA(VLOOKUP(E7875,E$1:E7874,1,FALSE()))),"OLD",IF(AND(E7875&lt;&gt;"",E7875&lt;&gt;"!!!"),"NEW","")))</f>
        <v/>
      </c>
      <c r="G7875" s="12" t="str">
        <f aca="false">IF(OR(E7875="",E7875="!!!"),"",IF(OR(J7875=0,AND(J7875=1,K7875=1),AND(J7875=1,I7875="SBJ"),AND(J7875=1,I7875=0)),"?IN_FOCUS",IF(J7875&lt;=2,"?ACTIVATED",IF(J7875&lt;&gt;"","?FAMILIAR",IF(F7875="NEW",IF(ISNA(VLOOKUP(E7875,#REF!,1,FALSE())),"?TYPE_IDENTIFIABLE","?REFERENTIAL"),"_")))))</f>
        <v/>
      </c>
      <c r="H7875" s="13" t="str">
        <f aca="false">IF(J7875&lt;&gt;1,"",IF(I7875="SBJ","CB","?"))</f>
        <v/>
      </c>
      <c r="I7875" s="14" t="str">
        <f aca="false">IF(OR(E7875="",E7875="!!!",F7875="NEW"),"",INDEX(B$2:B7874,-1+SUMPRODUCT(MAX(ROW(E$2:E7874)*(E7875=E$2:E7874)))))</f>
        <v/>
      </c>
      <c r="J7875" s="15" t="str">
        <f aca="true">IF(OR(E7875="",E7875="!!!",F7875="NEW"),"",COUNTBLANK(OFFSET(A$1,,,SUMPRODUCT(MAX(ROW(E$2:E7875)*(E7875=E$2:E7875)))))-COUNTBLANK(OFFSET(A$1,,,SUMPRODUCT(MAX(ROW(E$1:E7874)*(E7875=E$1:E7874))))))</f>
        <v/>
      </c>
      <c r="K7875" s="15" t="str">
        <f aca="false">IF(OR(E7875="",E7875="!!!",F7875="NEW"),"",INDEX(J$1:J7874,SUMPRODUCT(MAX(ROW(E$1:E7874)*(E7875=E$1:E7874)))))</f>
        <v/>
      </c>
      <c r="L7875" s="16"/>
    </row>
    <row r="7876" customFormat="false" ht="12.75" hidden="false" customHeight="false" outlineLevel="0" collapsed="false">
      <c r="A7876" s="9" t="s">
        <v>2089</v>
      </c>
      <c r="E7876" s="10" t="str">
        <f aca="false">IF(D7876="?OLD","!!!","")</f>
        <v/>
      </c>
      <c r="F7876" s="11" t="str">
        <f aca="false">IF(OR(E7876="",E7876="!!!"),"",IF(NOT(ISNA(VLOOKUP(E7876,E$1:E7875,1,FALSE()))),"OLD",IF(AND(E7876&lt;&gt;"",E7876&lt;&gt;"!!!"),"NEW","")))</f>
        <v/>
      </c>
      <c r="G7876" s="12" t="str">
        <f aca="false">IF(OR(E7876="",E7876="!!!"),"",IF(OR(J7876=0,AND(J7876=1,K7876=1),AND(J7876=1,I7876="SBJ"),AND(J7876=1,I7876=0)),"?IN_FOCUS",IF(J7876&lt;=2,"?ACTIVATED",IF(J7876&lt;&gt;"","?FAMILIAR",IF(F7876="NEW",IF(ISNA(VLOOKUP(E7876,#REF!,1,FALSE())),"?TYPE_IDENTIFIABLE","?REFERENTIAL"),"_")))))</f>
        <v/>
      </c>
      <c r="H7876" s="13" t="str">
        <f aca="false">IF(J7876&lt;&gt;1,"",IF(I7876="SBJ","CB","?"))</f>
        <v/>
      </c>
      <c r="I7876" s="14" t="str">
        <f aca="false">IF(OR(E7876="",E7876="!!!",F7876="NEW"),"",INDEX(B$2:B7875,-1+SUMPRODUCT(MAX(ROW(E$2:E7875)*(E7876=E$2:E7875)))))</f>
        <v/>
      </c>
      <c r="J7876" s="15" t="str">
        <f aca="true">IF(OR(E7876="",E7876="!!!",F7876="NEW"),"",COUNTBLANK(OFFSET(A$1,,,SUMPRODUCT(MAX(ROW(E$2:E7876)*(E7876=E$2:E7876)))))-COUNTBLANK(OFFSET(A$1,,,SUMPRODUCT(MAX(ROW(E$1:E7875)*(E7876=E$1:E7875))))))</f>
        <v/>
      </c>
      <c r="K7876" s="15" t="str">
        <f aca="false">IF(OR(E7876="",E7876="!!!",F7876="NEW"),"",INDEX(J$1:J7875,SUMPRODUCT(MAX(ROW(E$1:E7875)*(E7876=E$1:E7875)))))</f>
        <v/>
      </c>
      <c r="L7876" s="16"/>
    </row>
    <row r="7877" customFormat="false" ht="12.75" hidden="false" customHeight="false" outlineLevel="0" collapsed="false">
      <c r="A7877" s="9" t="s">
        <v>194</v>
      </c>
      <c r="B7877" s="0" t="s">
        <v>260</v>
      </c>
      <c r="C7877" s="0" t="s">
        <v>113</v>
      </c>
      <c r="D7877" s="0" t="s">
        <v>31</v>
      </c>
      <c r="E7877" s="10" t="str">
        <f aca="false">IF(D7877="?OLD","!!!","")</f>
        <v>!!!</v>
      </c>
      <c r="F7877" s="11" t="str">
        <f aca="false">IF(OR(E7877="",E7877="!!!"),"",IF(NOT(ISNA(VLOOKUP(E7877,E$1:E7876,1,FALSE()))),"OLD",IF(AND(E7877&lt;&gt;"",E7877&lt;&gt;"!!!"),"NEW","")))</f>
        <v/>
      </c>
      <c r="G7877" s="12" t="str">
        <f aca="false">IF(OR(E7877="",E7877="!!!"),"",IF(OR(J7877=0,AND(J7877=1,K7877=1),AND(J7877=1,I7877="SBJ"),AND(J7877=1,I7877=0)),"?IN_FOCUS",IF(J7877&lt;=2,"?ACTIVATED",IF(J7877&lt;&gt;"","?FAMILIAR",IF(F7877="NEW",IF(ISNA(VLOOKUP(E7877,#REF!,1,FALSE())),"?TYPE_IDENTIFIABLE","?REFERENTIAL"),"_")))))</f>
        <v/>
      </c>
      <c r="H7877" s="13" t="str">
        <f aca="false">IF(J7877&lt;&gt;1,"",IF(I7877="SBJ","CB","?"))</f>
        <v/>
      </c>
      <c r="I7877" s="14" t="str">
        <f aca="false">IF(OR(E7877="",E7877="!!!",F7877="NEW"),"",INDEX(B$2:B7876,-1+SUMPRODUCT(MAX(ROW(E$2:E7876)*(E7877=E$2:E7876)))))</f>
        <v/>
      </c>
      <c r="J7877" s="15" t="str">
        <f aca="true">IF(OR(E7877="",E7877="!!!",F7877="NEW"),"",COUNTBLANK(OFFSET(A$1,,,SUMPRODUCT(MAX(ROW(E$2:E7877)*(E7877=E$2:E7877)))))-COUNTBLANK(OFFSET(A$1,,,SUMPRODUCT(MAX(ROW(E$1:E7876)*(E7877=E$1:E7876))))))</f>
        <v/>
      </c>
      <c r="K7877" s="15" t="str">
        <f aca="false">IF(OR(E7877="",E7877="!!!",F7877="NEW"),"",INDEX(J$1:J7876,SUMPRODUCT(MAX(ROW(E$1:E7876)*(E7877=E$1:E7876)))))</f>
        <v/>
      </c>
      <c r="L7877" s="16"/>
    </row>
    <row r="7878" customFormat="false" ht="12.75" hidden="false" customHeight="false" outlineLevel="0" collapsed="false">
      <c r="A7878" s="9" t="s">
        <v>1306</v>
      </c>
      <c r="B7878" s="0" t="s">
        <v>859</v>
      </c>
      <c r="C7878" s="0" t="s">
        <v>115</v>
      </c>
      <c r="D7878" s="0" t="s">
        <v>31</v>
      </c>
      <c r="E7878" s="10" t="str">
        <f aca="false">IF(D7878="?OLD","!!!","")</f>
        <v>!!!</v>
      </c>
      <c r="F7878" s="11" t="str">
        <f aca="false">IF(OR(E7878="",E7878="!!!"),"",IF(NOT(ISNA(VLOOKUP(E7878,E$1:E7877,1,FALSE()))),"OLD",IF(AND(E7878&lt;&gt;"",E7878&lt;&gt;"!!!"),"NEW","")))</f>
        <v/>
      </c>
      <c r="G7878" s="12" t="str">
        <f aca="false">IF(OR(E7878="",E7878="!!!"),"",IF(OR(J7878=0,AND(J7878=1,K7878=1),AND(J7878=1,I7878="SBJ"),AND(J7878=1,I7878=0)),"?IN_FOCUS",IF(J7878&lt;=2,"?ACTIVATED",IF(J7878&lt;&gt;"","?FAMILIAR",IF(F7878="NEW",IF(ISNA(VLOOKUP(E7878,#REF!,1,FALSE())),"?TYPE_IDENTIFIABLE","?REFERENTIAL"),"_")))))</f>
        <v/>
      </c>
      <c r="H7878" s="13" t="str">
        <f aca="false">IF(J7878&lt;&gt;1,"",IF(I7878="SBJ","CB","?"))</f>
        <v/>
      </c>
      <c r="I7878" s="14" t="str">
        <f aca="false">IF(OR(E7878="",E7878="!!!",F7878="NEW"),"",INDEX(B$2:B7877,-1+SUMPRODUCT(MAX(ROW(E$2:E7877)*(E7878=E$2:E7877)))))</f>
        <v/>
      </c>
      <c r="J7878" s="15" t="str">
        <f aca="true">IF(OR(E7878="",E7878="!!!",F7878="NEW"),"",COUNTBLANK(OFFSET(A$1,,,SUMPRODUCT(MAX(ROW(E$2:E7878)*(E7878=E$2:E7878)))))-COUNTBLANK(OFFSET(A$1,,,SUMPRODUCT(MAX(ROW(E$1:E7877)*(E7878=E$1:E7877))))))</f>
        <v/>
      </c>
      <c r="K7878" s="15" t="str">
        <f aca="false">IF(OR(E7878="",E7878="!!!",F7878="NEW"),"",INDEX(J$1:J7877,SUMPRODUCT(MAX(ROW(E$1:E7877)*(E7878=E$1:E7877)))))</f>
        <v/>
      </c>
      <c r="L7878" s="16"/>
    </row>
    <row r="7879" customFormat="false" ht="12.75" hidden="false" customHeight="false" outlineLevel="0" collapsed="false">
      <c r="A7879" s="9" t="s">
        <v>62</v>
      </c>
      <c r="E7879" s="10" t="str">
        <f aca="false">IF(D7879="?OLD","!!!","")</f>
        <v/>
      </c>
      <c r="F7879" s="11" t="str">
        <f aca="false">IF(OR(E7879="",E7879="!!!"),"",IF(NOT(ISNA(VLOOKUP(E7879,E$1:E7878,1,FALSE()))),"OLD",IF(AND(E7879&lt;&gt;"",E7879&lt;&gt;"!!!"),"NEW","")))</f>
        <v/>
      </c>
      <c r="G7879" s="12" t="str">
        <f aca="false">IF(OR(E7879="",E7879="!!!"),"",IF(OR(J7879=0,AND(J7879=1,K7879=1),AND(J7879=1,I7879="SBJ"),AND(J7879=1,I7879=0)),"?IN_FOCUS",IF(J7879&lt;=2,"?ACTIVATED",IF(J7879&lt;&gt;"","?FAMILIAR",IF(F7879="NEW",IF(ISNA(VLOOKUP(E7879,#REF!,1,FALSE())),"?TYPE_IDENTIFIABLE","?REFERENTIAL"),"_")))))</f>
        <v/>
      </c>
      <c r="H7879" s="13" t="str">
        <f aca="false">IF(J7879&lt;&gt;1,"",IF(I7879="SBJ","CB","?"))</f>
        <v/>
      </c>
      <c r="I7879" s="14" t="str">
        <f aca="false">IF(OR(E7879="",E7879="!!!",F7879="NEW"),"",INDEX(B$2:B7878,-1+SUMPRODUCT(MAX(ROW(E$2:E7878)*(E7879=E$2:E7878)))))</f>
        <v/>
      </c>
      <c r="J7879" s="15" t="str">
        <f aca="true">IF(OR(E7879="",E7879="!!!",F7879="NEW"),"",COUNTBLANK(OFFSET(A$1,,,SUMPRODUCT(MAX(ROW(E$2:E7879)*(E7879=E$2:E7879)))))-COUNTBLANK(OFFSET(A$1,,,SUMPRODUCT(MAX(ROW(E$1:E7878)*(E7879=E$1:E7878))))))</f>
        <v/>
      </c>
      <c r="K7879" s="15" t="str">
        <f aca="false">IF(OR(E7879="",E7879="!!!",F7879="NEW"),"",INDEX(J$1:J7878,SUMPRODUCT(MAX(ROW(E$1:E7878)*(E7879=E$1:E7878)))))</f>
        <v/>
      </c>
      <c r="L7879" s="16"/>
    </row>
    <row r="7880" customFormat="false" ht="12.75" hidden="false" customHeight="false" outlineLevel="0" collapsed="false">
      <c r="A7880" s="9" t="s">
        <v>268</v>
      </c>
      <c r="E7880" s="10" t="str">
        <f aca="false">IF(D7880="?OLD","!!!","")</f>
        <v/>
      </c>
      <c r="F7880" s="11" t="str">
        <f aca="false">IF(OR(E7880="",E7880="!!!"),"",IF(NOT(ISNA(VLOOKUP(E7880,E$1:E7879,1,FALSE()))),"OLD",IF(AND(E7880&lt;&gt;"",E7880&lt;&gt;"!!!"),"NEW","")))</f>
        <v/>
      </c>
      <c r="G7880" s="12" t="str">
        <f aca="false">IF(OR(E7880="",E7880="!!!"),"",IF(OR(J7880=0,AND(J7880=1,K7880=1),AND(J7880=1,I7880="SBJ"),AND(J7880=1,I7880=0)),"?IN_FOCUS",IF(J7880&lt;=2,"?ACTIVATED",IF(J7880&lt;&gt;"","?FAMILIAR",IF(F7880="NEW",IF(ISNA(VLOOKUP(E7880,#REF!,1,FALSE())),"?TYPE_IDENTIFIABLE","?REFERENTIAL"),"_")))))</f>
        <v/>
      </c>
      <c r="H7880" s="13" t="str">
        <f aca="false">IF(J7880&lt;&gt;1,"",IF(I7880="SBJ","CB","?"))</f>
        <v/>
      </c>
      <c r="I7880" s="14" t="str">
        <f aca="false">IF(OR(E7880="",E7880="!!!",F7880="NEW"),"",INDEX(B$2:B7879,-1+SUMPRODUCT(MAX(ROW(E$2:E7879)*(E7880=E$2:E7879)))))</f>
        <v/>
      </c>
      <c r="J7880" s="15" t="str">
        <f aca="true">IF(OR(E7880="",E7880="!!!",F7880="NEW"),"",COUNTBLANK(OFFSET(A$1,,,SUMPRODUCT(MAX(ROW(E$2:E7880)*(E7880=E$2:E7880)))))-COUNTBLANK(OFFSET(A$1,,,SUMPRODUCT(MAX(ROW(E$1:E7879)*(E7880=E$1:E7879))))))</f>
        <v/>
      </c>
      <c r="K7880" s="15" t="str">
        <f aca="false">IF(OR(E7880="",E7880="!!!",F7880="NEW"),"",INDEX(J$1:J7879,SUMPRODUCT(MAX(ROW(E$1:E7879)*(E7880=E$1:E7879)))))</f>
        <v/>
      </c>
      <c r="L7880" s="16"/>
    </row>
    <row r="7881" customFormat="false" ht="12.75" hidden="false" customHeight="false" outlineLevel="0" collapsed="false">
      <c r="A7881" s="9" t="s">
        <v>215</v>
      </c>
      <c r="E7881" s="10" t="str">
        <f aca="false">IF(D7881="?OLD","!!!","")</f>
        <v/>
      </c>
      <c r="F7881" s="11" t="str">
        <f aca="false">IF(OR(E7881="",E7881="!!!"),"",IF(NOT(ISNA(VLOOKUP(E7881,E$1:E7880,1,FALSE()))),"OLD",IF(AND(E7881&lt;&gt;"",E7881&lt;&gt;"!!!"),"NEW","")))</f>
        <v/>
      </c>
      <c r="G7881" s="12" t="str">
        <f aca="false">IF(OR(E7881="",E7881="!!!"),"",IF(OR(J7881=0,AND(J7881=1,K7881=1),AND(J7881=1,I7881="SBJ"),AND(J7881=1,I7881=0)),"?IN_FOCUS",IF(J7881&lt;=2,"?ACTIVATED",IF(J7881&lt;&gt;"","?FAMILIAR",IF(F7881="NEW",IF(ISNA(VLOOKUP(E7881,#REF!,1,FALSE())),"?TYPE_IDENTIFIABLE","?REFERENTIAL"),"_")))))</f>
        <v/>
      </c>
      <c r="H7881" s="13" t="str">
        <f aca="false">IF(J7881&lt;&gt;1,"",IF(I7881="SBJ","CB","?"))</f>
        <v/>
      </c>
      <c r="I7881" s="14" t="str">
        <f aca="false">IF(OR(E7881="",E7881="!!!",F7881="NEW"),"",INDEX(B$2:B7880,-1+SUMPRODUCT(MAX(ROW(E$2:E7880)*(E7881=E$2:E7880)))))</f>
        <v/>
      </c>
      <c r="J7881" s="15" t="str">
        <f aca="true">IF(OR(E7881="",E7881="!!!",F7881="NEW"),"",COUNTBLANK(OFFSET(A$1,,,SUMPRODUCT(MAX(ROW(E$2:E7881)*(E7881=E$2:E7881)))))-COUNTBLANK(OFFSET(A$1,,,SUMPRODUCT(MAX(ROW(E$1:E7880)*(E7881=E$1:E7880))))))</f>
        <v/>
      </c>
      <c r="K7881" s="15" t="str">
        <f aca="false">IF(OR(E7881="",E7881="!!!",F7881="NEW"),"",INDEX(J$1:J7880,SUMPRODUCT(MAX(ROW(E$1:E7880)*(E7881=E$1:E7880)))))</f>
        <v/>
      </c>
      <c r="L7881" s="16"/>
    </row>
    <row r="7882" customFormat="false" ht="12.75" hidden="false" customHeight="false" outlineLevel="0" collapsed="false">
      <c r="A7882" s="9" t="s">
        <v>2090</v>
      </c>
      <c r="B7882" s="0" t="s">
        <v>137</v>
      </c>
      <c r="C7882" s="0" t="s">
        <v>554</v>
      </c>
      <c r="D7882" s="0" t="s">
        <v>31</v>
      </c>
      <c r="E7882" s="10" t="str">
        <f aca="false">IF(D7882="?OLD","!!!","")</f>
        <v>!!!</v>
      </c>
      <c r="F7882" s="11" t="str">
        <f aca="false">IF(OR(E7882="",E7882="!!!"),"",IF(NOT(ISNA(VLOOKUP(E7882,E$1:E7881,1,FALSE()))),"OLD",IF(AND(E7882&lt;&gt;"",E7882&lt;&gt;"!!!"),"NEW","")))</f>
        <v/>
      </c>
      <c r="G7882" s="12" t="str">
        <f aca="false">IF(OR(E7882="",E7882="!!!"),"",IF(OR(J7882=0,AND(J7882=1,K7882=1),AND(J7882=1,I7882="SBJ"),AND(J7882=1,I7882=0)),"?IN_FOCUS",IF(J7882&lt;=2,"?ACTIVATED",IF(J7882&lt;&gt;"","?FAMILIAR",IF(F7882="NEW",IF(ISNA(VLOOKUP(E7882,#REF!,1,FALSE())),"?TYPE_IDENTIFIABLE","?REFERENTIAL"),"_")))))</f>
        <v/>
      </c>
      <c r="H7882" s="13" t="str">
        <f aca="false">IF(J7882&lt;&gt;1,"",IF(I7882="SBJ","CB","?"))</f>
        <v/>
      </c>
      <c r="I7882" s="14" t="str">
        <f aca="false">IF(OR(E7882="",E7882="!!!",F7882="NEW"),"",INDEX(B$2:B7881,-1+SUMPRODUCT(MAX(ROW(E$2:E7881)*(E7882=E$2:E7881)))))</f>
        <v/>
      </c>
      <c r="J7882" s="15" t="str">
        <f aca="true">IF(OR(E7882="",E7882="!!!",F7882="NEW"),"",COUNTBLANK(OFFSET(A$1,,,SUMPRODUCT(MAX(ROW(E$2:E7882)*(E7882=E$2:E7882)))))-COUNTBLANK(OFFSET(A$1,,,SUMPRODUCT(MAX(ROW(E$1:E7881)*(E7882=E$1:E7881))))))</f>
        <v/>
      </c>
      <c r="K7882" s="15" t="str">
        <f aca="false">IF(OR(E7882="",E7882="!!!",F7882="NEW"),"",INDEX(J$1:J7881,SUMPRODUCT(MAX(ROW(E$1:E7881)*(E7882=E$1:E7881)))))</f>
        <v/>
      </c>
      <c r="L7882" s="16"/>
    </row>
    <row r="7883" customFormat="false" ht="12.75" hidden="false" customHeight="false" outlineLevel="0" collapsed="false">
      <c r="A7883" s="9" t="s">
        <v>117</v>
      </c>
      <c r="E7883" s="10" t="str">
        <f aca="false">IF(D7883="?OLD","!!!","")</f>
        <v/>
      </c>
      <c r="F7883" s="11" t="str">
        <f aca="false">IF(OR(E7883="",E7883="!!!"),"",IF(NOT(ISNA(VLOOKUP(E7883,E$1:E7882,1,FALSE()))),"OLD",IF(AND(E7883&lt;&gt;"",E7883&lt;&gt;"!!!"),"NEW","")))</f>
        <v/>
      </c>
      <c r="G7883" s="12" t="str">
        <f aca="false">IF(OR(E7883="",E7883="!!!"),"",IF(OR(J7883=0,AND(J7883=1,K7883=1),AND(J7883=1,I7883="SBJ"),AND(J7883=1,I7883=0)),"?IN_FOCUS",IF(J7883&lt;=2,"?ACTIVATED",IF(J7883&lt;&gt;"","?FAMILIAR",IF(F7883="NEW",IF(ISNA(VLOOKUP(E7883,#REF!,1,FALSE())),"?TYPE_IDENTIFIABLE","?REFERENTIAL"),"_")))))</f>
        <v/>
      </c>
      <c r="H7883" s="13" t="str">
        <f aca="false">IF(J7883&lt;&gt;1,"",IF(I7883="SBJ","CB","?"))</f>
        <v/>
      </c>
      <c r="I7883" s="14" t="str">
        <f aca="false">IF(OR(E7883="",E7883="!!!",F7883="NEW"),"",INDEX(B$2:B7882,-1+SUMPRODUCT(MAX(ROW(E$2:E7882)*(E7883=E$2:E7882)))))</f>
        <v/>
      </c>
      <c r="J7883" s="15" t="str">
        <f aca="true">IF(OR(E7883="",E7883="!!!",F7883="NEW"),"",COUNTBLANK(OFFSET(A$1,,,SUMPRODUCT(MAX(ROW(E$2:E7883)*(E7883=E$2:E7883)))))-COUNTBLANK(OFFSET(A$1,,,SUMPRODUCT(MAX(ROW(E$1:E7882)*(E7883=E$1:E7882))))))</f>
        <v/>
      </c>
      <c r="K7883" s="15" t="str">
        <f aca="false">IF(OR(E7883="",E7883="!!!",F7883="NEW"),"",INDEX(J$1:J7882,SUMPRODUCT(MAX(ROW(E$1:E7882)*(E7883=E$1:E7882)))))</f>
        <v/>
      </c>
      <c r="L7883" s="16"/>
    </row>
    <row r="7884" customFormat="false" ht="12.75" hidden="false" customHeight="false" outlineLevel="0" collapsed="false">
      <c r="A7884" s="9" t="s">
        <v>194</v>
      </c>
      <c r="B7884" s="0" t="s">
        <v>25</v>
      </c>
      <c r="C7884" s="0" t="s">
        <v>113</v>
      </c>
      <c r="D7884" s="0" t="s">
        <v>31</v>
      </c>
      <c r="E7884" s="10" t="str">
        <f aca="false">IF(D7884="?OLD","!!!","")</f>
        <v>!!!</v>
      </c>
      <c r="F7884" s="11" t="str">
        <f aca="false">IF(OR(E7884="",E7884="!!!"),"",IF(NOT(ISNA(VLOOKUP(E7884,E$1:E7883,1,FALSE()))),"OLD",IF(AND(E7884&lt;&gt;"",E7884&lt;&gt;"!!!"),"NEW","")))</f>
        <v/>
      </c>
      <c r="G7884" s="12" t="str">
        <f aca="false">IF(OR(E7884="",E7884="!!!"),"",IF(OR(J7884=0,AND(J7884=1,K7884=1),AND(J7884=1,I7884="SBJ"),AND(J7884=1,I7884=0)),"?IN_FOCUS",IF(J7884&lt;=2,"?ACTIVATED",IF(J7884&lt;&gt;"","?FAMILIAR",IF(F7884="NEW",IF(ISNA(VLOOKUP(E7884,#REF!,1,FALSE())),"?TYPE_IDENTIFIABLE","?REFERENTIAL"),"_")))))</f>
        <v/>
      </c>
      <c r="H7884" s="13" t="str">
        <f aca="false">IF(J7884&lt;&gt;1,"",IF(I7884="SBJ","CB","?"))</f>
        <v/>
      </c>
      <c r="I7884" s="14" t="str">
        <f aca="false">IF(OR(E7884="",E7884="!!!",F7884="NEW"),"",INDEX(B$2:B7883,-1+SUMPRODUCT(MAX(ROW(E$2:E7883)*(E7884=E$2:E7883)))))</f>
        <v/>
      </c>
      <c r="J7884" s="15" t="str">
        <f aca="true">IF(OR(E7884="",E7884="!!!",F7884="NEW"),"",COUNTBLANK(OFFSET(A$1,,,SUMPRODUCT(MAX(ROW(E$2:E7884)*(E7884=E$2:E7884)))))-COUNTBLANK(OFFSET(A$1,,,SUMPRODUCT(MAX(ROW(E$1:E7883)*(E7884=E$1:E7883))))))</f>
        <v/>
      </c>
      <c r="K7884" s="15" t="str">
        <f aca="false">IF(OR(E7884="",E7884="!!!",F7884="NEW"),"",INDEX(J$1:J7883,SUMPRODUCT(MAX(ROW(E$1:E7883)*(E7884=E$1:E7883)))))</f>
        <v/>
      </c>
      <c r="L7884" s="16"/>
    </row>
    <row r="7885" customFormat="false" ht="12.75" hidden="false" customHeight="false" outlineLevel="0" collapsed="false">
      <c r="A7885" s="9" t="s">
        <v>1730</v>
      </c>
      <c r="B7885" s="0" t="s">
        <v>23</v>
      </c>
      <c r="C7885" s="0" t="s">
        <v>115</v>
      </c>
      <c r="D7885" s="0" t="s">
        <v>31</v>
      </c>
      <c r="E7885" s="10" t="str">
        <f aca="false">IF(D7885="?OLD","!!!","")</f>
        <v>!!!</v>
      </c>
      <c r="F7885" s="11" t="str">
        <f aca="false">IF(OR(E7885="",E7885="!!!"),"",IF(NOT(ISNA(VLOOKUP(E7885,E$1:E7884,1,FALSE()))),"OLD",IF(AND(E7885&lt;&gt;"",E7885&lt;&gt;"!!!"),"NEW","")))</f>
        <v/>
      </c>
      <c r="G7885" s="12" t="str">
        <f aca="false">IF(OR(E7885="",E7885="!!!"),"",IF(OR(J7885=0,AND(J7885=1,K7885=1),AND(J7885=1,I7885="SBJ"),AND(J7885=1,I7885=0)),"?IN_FOCUS",IF(J7885&lt;=2,"?ACTIVATED",IF(J7885&lt;&gt;"","?FAMILIAR",IF(F7885="NEW",IF(ISNA(VLOOKUP(E7885,#REF!,1,FALSE())),"?TYPE_IDENTIFIABLE","?REFERENTIAL"),"_")))))</f>
        <v/>
      </c>
      <c r="H7885" s="13" t="str">
        <f aca="false">IF(J7885&lt;&gt;1,"",IF(I7885="SBJ","CB","?"))</f>
        <v/>
      </c>
      <c r="I7885" s="14" t="str">
        <f aca="false">IF(OR(E7885="",E7885="!!!",F7885="NEW"),"",INDEX(B$2:B7884,-1+SUMPRODUCT(MAX(ROW(E$2:E7884)*(E7885=E$2:E7884)))))</f>
        <v/>
      </c>
      <c r="J7885" s="15" t="str">
        <f aca="true">IF(OR(E7885="",E7885="!!!",F7885="NEW"),"",COUNTBLANK(OFFSET(A$1,,,SUMPRODUCT(MAX(ROW(E$2:E7885)*(E7885=E$2:E7885)))))-COUNTBLANK(OFFSET(A$1,,,SUMPRODUCT(MAX(ROW(E$1:E7884)*(E7885=E$1:E7884))))))</f>
        <v/>
      </c>
      <c r="K7885" s="15" t="str">
        <f aca="false">IF(OR(E7885="",E7885="!!!",F7885="NEW"),"",INDEX(J$1:J7884,SUMPRODUCT(MAX(ROW(E$1:E7884)*(E7885=E$1:E7884)))))</f>
        <v/>
      </c>
      <c r="L7885" s="16"/>
    </row>
    <row r="7886" customFormat="false" ht="12.75" hidden="false" customHeight="false" outlineLevel="0" collapsed="false">
      <c r="A7886" s="9" t="s">
        <v>15</v>
      </c>
      <c r="E7886" s="10" t="str">
        <f aca="false">IF(D7886="?OLD","!!!","")</f>
        <v/>
      </c>
      <c r="F7886" s="11" t="str">
        <f aca="false">IF(OR(E7886="",E7886="!!!"),"",IF(NOT(ISNA(VLOOKUP(E7886,E$1:E7885,1,FALSE()))),"OLD",IF(AND(E7886&lt;&gt;"",E7886&lt;&gt;"!!!"),"NEW","")))</f>
        <v/>
      </c>
      <c r="G7886" s="12" t="str">
        <f aca="false">IF(OR(E7886="",E7886="!!!"),"",IF(OR(J7886=0,AND(J7886=1,K7886=1),AND(J7886=1,I7886="SBJ"),AND(J7886=1,I7886=0)),"?IN_FOCUS",IF(J7886&lt;=2,"?ACTIVATED",IF(J7886&lt;&gt;"","?FAMILIAR",IF(F7886="NEW",IF(ISNA(VLOOKUP(E7886,#REF!,1,FALSE())),"?TYPE_IDENTIFIABLE","?REFERENTIAL"),"_")))))</f>
        <v/>
      </c>
      <c r="H7886" s="13" t="str">
        <f aca="false">IF(J7886&lt;&gt;1,"",IF(I7886="SBJ","CB","?"))</f>
        <v/>
      </c>
      <c r="I7886" s="14" t="str">
        <f aca="false">IF(OR(E7886="",E7886="!!!",F7886="NEW"),"",INDEX(B$2:B7885,-1+SUMPRODUCT(MAX(ROW(E$2:E7885)*(E7886=E$2:E7885)))))</f>
        <v/>
      </c>
      <c r="J7886" s="15" t="str">
        <f aca="true">IF(OR(E7886="",E7886="!!!",F7886="NEW"),"",COUNTBLANK(OFFSET(A$1,,,SUMPRODUCT(MAX(ROW(E$2:E7886)*(E7886=E$2:E7886)))))-COUNTBLANK(OFFSET(A$1,,,SUMPRODUCT(MAX(ROW(E$1:E7885)*(E7886=E$1:E7885))))))</f>
        <v/>
      </c>
      <c r="K7886" s="15" t="str">
        <f aca="false">IF(OR(E7886="",E7886="!!!",F7886="NEW"),"",INDEX(J$1:J7885,SUMPRODUCT(MAX(ROW(E$1:E7885)*(E7886=E$1:E7885)))))</f>
        <v/>
      </c>
      <c r="L7886" s="16"/>
    </row>
    <row r="7887" customFormat="false" ht="12.75" hidden="false" customHeight="false" outlineLevel="0" collapsed="false">
      <c r="A7887" s="9" t="s">
        <v>71</v>
      </c>
      <c r="E7887" s="10" t="str">
        <f aca="false">IF(D7887="?OLD","!!!","")</f>
        <v/>
      </c>
      <c r="F7887" s="11" t="str">
        <f aca="false">IF(OR(E7887="",E7887="!!!"),"",IF(NOT(ISNA(VLOOKUP(E7887,E$1:E7886,1,FALSE()))),"OLD",IF(AND(E7887&lt;&gt;"",E7887&lt;&gt;"!!!"),"NEW","")))</f>
        <v/>
      </c>
      <c r="G7887" s="12" t="str">
        <f aca="false">IF(OR(E7887="",E7887="!!!"),"",IF(OR(J7887=0,AND(J7887=1,K7887=1),AND(J7887=1,I7887="SBJ"),AND(J7887=1,I7887=0)),"?IN_FOCUS",IF(J7887&lt;=2,"?ACTIVATED",IF(J7887&lt;&gt;"","?FAMILIAR",IF(F7887="NEW",IF(ISNA(VLOOKUP(E7887,#REF!,1,FALSE())),"?TYPE_IDENTIFIABLE","?REFERENTIAL"),"_")))))</f>
        <v/>
      </c>
      <c r="H7887" s="13" t="str">
        <f aca="false">IF(J7887&lt;&gt;1,"",IF(I7887="SBJ","CB","?"))</f>
        <v/>
      </c>
      <c r="I7887" s="14" t="str">
        <f aca="false">IF(OR(E7887="",E7887="!!!",F7887="NEW"),"",INDEX(B$2:B7886,-1+SUMPRODUCT(MAX(ROW(E$2:E7886)*(E7887=E$2:E7886)))))</f>
        <v/>
      </c>
      <c r="J7887" s="15" t="str">
        <f aca="true">IF(OR(E7887="",E7887="!!!",F7887="NEW"),"",COUNTBLANK(OFFSET(A$1,,,SUMPRODUCT(MAX(ROW(E$2:E7887)*(E7887=E$2:E7887)))))-COUNTBLANK(OFFSET(A$1,,,SUMPRODUCT(MAX(ROW(E$1:E7886)*(E7887=E$1:E7886))))))</f>
        <v/>
      </c>
      <c r="K7887" s="15" t="str">
        <f aca="false">IF(OR(E7887="",E7887="!!!",F7887="NEW"),"",INDEX(J$1:J7886,SUMPRODUCT(MAX(ROW(E$1:E7886)*(E7887=E$1:E7886)))))</f>
        <v/>
      </c>
      <c r="L7887" s="16"/>
    </row>
    <row r="7888" customFormat="false" ht="12.75" hidden="false" customHeight="false" outlineLevel="0" collapsed="false">
      <c r="A7888" s="9" t="s">
        <v>2091</v>
      </c>
      <c r="B7888" s="0" t="s">
        <v>25</v>
      </c>
      <c r="C7888" s="0" t="s">
        <v>54</v>
      </c>
      <c r="D7888" s="0" t="s">
        <v>31</v>
      </c>
      <c r="E7888" s="10" t="str">
        <f aca="false">IF(D7888="?OLD","!!!","")</f>
        <v>!!!</v>
      </c>
      <c r="F7888" s="11" t="str">
        <f aca="false">IF(OR(E7888="",E7888="!!!"),"",IF(NOT(ISNA(VLOOKUP(E7888,E$1:E7887,1,FALSE()))),"OLD",IF(AND(E7888&lt;&gt;"",E7888&lt;&gt;"!!!"),"NEW","")))</f>
        <v/>
      </c>
      <c r="G7888" s="12" t="str">
        <f aca="false">IF(OR(E7888="",E7888="!!!"),"",IF(OR(J7888=0,AND(J7888=1,K7888=1),AND(J7888=1,I7888="SBJ"),AND(J7888=1,I7888=0)),"?IN_FOCUS",IF(J7888&lt;=2,"?ACTIVATED",IF(J7888&lt;&gt;"","?FAMILIAR",IF(F7888="NEW",IF(ISNA(VLOOKUP(E7888,#REF!,1,FALSE())),"?TYPE_IDENTIFIABLE","?REFERENTIAL"),"_")))))</f>
        <v/>
      </c>
      <c r="H7888" s="13" t="str">
        <f aca="false">IF(J7888&lt;&gt;1,"",IF(I7888="SBJ","CB","?"))</f>
        <v/>
      </c>
      <c r="I7888" s="14" t="str">
        <f aca="false">IF(OR(E7888="",E7888="!!!",F7888="NEW"),"",INDEX(B$2:B7887,-1+SUMPRODUCT(MAX(ROW(E$2:E7887)*(E7888=E$2:E7887)))))</f>
        <v/>
      </c>
      <c r="J7888" s="15" t="str">
        <f aca="true">IF(OR(E7888="",E7888="!!!",F7888="NEW"),"",COUNTBLANK(OFFSET(A$1,,,SUMPRODUCT(MAX(ROW(E$2:E7888)*(E7888=E$2:E7888)))))-COUNTBLANK(OFFSET(A$1,,,SUMPRODUCT(MAX(ROW(E$1:E7887)*(E7888=E$1:E7887))))))</f>
        <v/>
      </c>
      <c r="K7888" s="15" t="str">
        <f aca="false">IF(OR(E7888="",E7888="!!!",F7888="NEW"),"",INDEX(J$1:J7887,SUMPRODUCT(MAX(ROW(E$1:E7887)*(E7888=E$1:E7887)))))</f>
        <v/>
      </c>
      <c r="L7888" s="16"/>
    </row>
    <row r="7889" customFormat="false" ht="12.75" hidden="false" customHeight="false" outlineLevel="0" collapsed="false">
      <c r="A7889" s="9" t="s">
        <v>129</v>
      </c>
      <c r="E7889" s="10" t="str">
        <f aca="false">IF(D7889="?OLD","!!!","")</f>
        <v/>
      </c>
      <c r="F7889" s="11" t="str">
        <f aca="false">IF(OR(E7889="",E7889="!!!"),"",IF(NOT(ISNA(VLOOKUP(E7889,E$1:E7888,1,FALSE()))),"OLD",IF(AND(E7889&lt;&gt;"",E7889&lt;&gt;"!!!"),"NEW","")))</f>
        <v/>
      </c>
      <c r="G7889" s="12" t="str">
        <f aca="false">IF(OR(E7889="",E7889="!!!"),"",IF(OR(J7889=0,AND(J7889=1,K7889=1),AND(J7889=1,I7889="SBJ"),AND(J7889=1,I7889=0)),"?IN_FOCUS",IF(J7889&lt;=2,"?ACTIVATED",IF(J7889&lt;&gt;"","?FAMILIAR",IF(F7889="NEW",IF(ISNA(VLOOKUP(E7889,#REF!,1,FALSE())),"?TYPE_IDENTIFIABLE","?REFERENTIAL"),"_")))))</f>
        <v/>
      </c>
      <c r="H7889" s="13" t="str">
        <f aca="false">IF(J7889&lt;&gt;1,"",IF(I7889="SBJ","CB","?"))</f>
        <v/>
      </c>
      <c r="I7889" s="14" t="str">
        <f aca="false">IF(OR(E7889="",E7889="!!!",F7889="NEW"),"",INDEX(B$2:B7888,-1+SUMPRODUCT(MAX(ROW(E$2:E7888)*(E7889=E$2:E7888)))))</f>
        <v/>
      </c>
      <c r="J7889" s="15" t="str">
        <f aca="true">IF(OR(E7889="",E7889="!!!",F7889="NEW"),"",COUNTBLANK(OFFSET(A$1,,,SUMPRODUCT(MAX(ROW(E$2:E7889)*(E7889=E$2:E7889)))))-COUNTBLANK(OFFSET(A$1,,,SUMPRODUCT(MAX(ROW(E$1:E7888)*(E7889=E$1:E7888))))))</f>
        <v/>
      </c>
      <c r="K7889" s="15" t="str">
        <f aca="false">IF(OR(E7889="",E7889="!!!",F7889="NEW"),"",INDEX(J$1:J7888,SUMPRODUCT(MAX(ROW(E$1:E7888)*(E7889=E$1:E7888)))))</f>
        <v/>
      </c>
      <c r="L7889" s="16"/>
    </row>
    <row r="7890" customFormat="false" ht="12.75" hidden="false" customHeight="false" outlineLevel="0" collapsed="false">
      <c r="A7890" s="9" t="s">
        <v>1235</v>
      </c>
      <c r="B7890" s="0" t="s">
        <v>47</v>
      </c>
      <c r="C7890" s="0" t="s">
        <v>26</v>
      </c>
      <c r="E7890" s="10" t="str">
        <f aca="false">IF(D7890="?OLD","!!!","")</f>
        <v/>
      </c>
      <c r="F7890" s="11" t="str">
        <f aca="false">IF(OR(E7890="",E7890="!!!"),"",IF(NOT(ISNA(VLOOKUP(E7890,E$1:E7889,1,FALSE()))),"OLD",IF(AND(E7890&lt;&gt;"",E7890&lt;&gt;"!!!"),"NEW","")))</f>
        <v/>
      </c>
      <c r="G7890" s="12" t="str">
        <f aca="false">IF(OR(E7890="",E7890="!!!"),"",IF(OR(J7890=0,AND(J7890=1,K7890=1),AND(J7890=1,I7890="SBJ"),AND(J7890=1,I7890=0)),"?IN_FOCUS",IF(J7890&lt;=2,"?ACTIVATED",IF(J7890&lt;&gt;"","?FAMILIAR",IF(F7890="NEW",IF(ISNA(VLOOKUP(E7890,#REF!,1,FALSE())),"?TYPE_IDENTIFIABLE","?REFERENTIAL"),"_")))))</f>
        <v/>
      </c>
      <c r="H7890" s="13" t="str">
        <f aca="false">IF(J7890&lt;&gt;1,"",IF(I7890="SBJ","CB","?"))</f>
        <v/>
      </c>
      <c r="I7890" s="14" t="str">
        <f aca="false">IF(OR(E7890="",E7890="!!!",F7890="NEW"),"",INDEX(B$2:B7889,-1+SUMPRODUCT(MAX(ROW(E$2:E7889)*(E7890=E$2:E7889)))))</f>
        <v/>
      </c>
      <c r="J7890" s="15" t="str">
        <f aca="true">IF(OR(E7890="",E7890="!!!",F7890="NEW"),"",COUNTBLANK(OFFSET(A$1,,,SUMPRODUCT(MAX(ROW(E$2:E7890)*(E7890=E$2:E7890)))))-COUNTBLANK(OFFSET(A$1,,,SUMPRODUCT(MAX(ROW(E$1:E7889)*(E7890=E$1:E7889))))))</f>
        <v/>
      </c>
      <c r="K7890" s="15" t="str">
        <f aca="false">IF(OR(E7890="",E7890="!!!",F7890="NEW"),"",INDEX(J$1:J7889,SUMPRODUCT(MAX(ROW(E$1:E7889)*(E7890=E$1:E7889)))))</f>
        <v/>
      </c>
      <c r="L7890" s="16"/>
    </row>
    <row r="7891" customFormat="false" ht="12.75" hidden="false" customHeight="false" outlineLevel="0" collapsed="false">
      <c r="A7891" s="9" t="s">
        <v>34</v>
      </c>
      <c r="E7891" s="10" t="str">
        <f aca="false">IF(D7891="?OLD","!!!","")</f>
        <v/>
      </c>
      <c r="F7891" s="11" t="str">
        <f aca="false">IF(OR(E7891="",E7891="!!!"),"",IF(NOT(ISNA(VLOOKUP(E7891,E$1:E7890,1,FALSE()))),"OLD",IF(AND(E7891&lt;&gt;"",E7891&lt;&gt;"!!!"),"NEW","")))</f>
        <v/>
      </c>
      <c r="G7891" s="12" t="str">
        <f aca="false">IF(OR(E7891="",E7891="!!!"),"",IF(OR(J7891=0,AND(J7891=1,K7891=1),AND(J7891=1,I7891="SBJ"),AND(J7891=1,I7891=0)),"?IN_FOCUS",IF(J7891&lt;=2,"?ACTIVATED",IF(J7891&lt;&gt;"","?FAMILIAR",IF(F7891="NEW",IF(ISNA(VLOOKUP(E7891,#REF!,1,FALSE())),"?TYPE_IDENTIFIABLE","?REFERENTIAL"),"_")))))</f>
        <v/>
      </c>
      <c r="H7891" s="13" t="str">
        <f aca="false">IF(J7891&lt;&gt;1,"",IF(I7891="SBJ","CB","?"))</f>
        <v/>
      </c>
      <c r="I7891" s="14" t="str">
        <f aca="false">IF(OR(E7891="",E7891="!!!",F7891="NEW"),"",INDEX(B$2:B7890,-1+SUMPRODUCT(MAX(ROW(E$2:E7890)*(E7891=E$2:E7890)))))</f>
        <v/>
      </c>
      <c r="J7891" s="15" t="str">
        <f aca="true">IF(OR(E7891="",E7891="!!!",F7891="NEW"),"",COUNTBLANK(OFFSET(A$1,,,SUMPRODUCT(MAX(ROW(E$2:E7891)*(E7891=E$2:E7891)))))-COUNTBLANK(OFFSET(A$1,,,SUMPRODUCT(MAX(ROW(E$1:E7890)*(E7891=E$1:E7890))))))</f>
        <v/>
      </c>
      <c r="K7891" s="15" t="str">
        <f aca="false">IF(OR(E7891="",E7891="!!!",F7891="NEW"),"",INDEX(J$1:J7890,SUMPRODUCT(MAX(ROW(E$1:E7890)*(E7891=E$1:E7890)))))</f>
        <v/>
      </c>
      <c r="L7891" s="16"/>
    </row>
    <row r="7892" customFormat="false" ht="12.75" hidden="false" customHeight="false" outlineLevel="0" collapsed="false">
      <c r="A7892" s="9" t="s">
        <v>1235</v>
      </c>
      <c r="B7892" s="0" t="s">
        <v>23</v>
      </c>
      <c r="C7892" s="0" t="s">
        <v>115</v>
      </c>
      <c r="D7892" s="0" t="s">
        <v>31</v>
      </c>
      <c r="E7892" s="10" t="str">
        <f aca="false">IF(D7892="?OLD","!!!","")</f>
        <v>!!!</v>
      </c>
      <c r="F7892" s="11" t="str">
        <f aca="false">IF(OR(E7892="",E7892="!!!"),"",IF(NOT(ISNA(VLOOKUP(E7892,E$1:E7891,1,FALSE()))),"OLD",IF(AND(E7892&lt;&gt;"",E7892&lt;&gt;"!!!"),"NEW","")))</f>
        <v/>
      </c>
      <c r="G7892" s="12" t="str">
        <f aca="false">IF(OR(E7892="",E7892="!!!"),"",IF(OR(J7892=0,AND(J7892=1,K7892=1),AND(J7892=1,I7892="SBJ"),AND(J7892=1,I7892=0)),"?IN_FOCUS",IF(J7892&lt;=2,"?ACTIVATED",IF(J7892&lt;&gt;"","?FAMILIAR",IF(F7892="NEW",IF(ISNA(VLOOKUP(E7892,#REF!,1,FALSE())),"?TYPE_IDENTIFIABLE","?REFERENTIAL"),"_")))))</f>
        <v/>
      </c>
      <c r="H7892" s="13" t="str">
        <f aca="false">IF(J7892&lt;&gt;1,"",IF(I7892="SBJ","CB","?"))</f>
        <v/>
      </c>
      <c r="I7892" s="14" t="str">
        <f aca="false">IF(OR(E7892="",E7892="!!!",F7892="NEW"),"",INDEX(B$2:B7891,-1+SUMPRODUCT(MAX(ROW(E$2:E7891)*(E7892=E$2:E7891)))))</f>
        <v/>
      </c>
      <c r="J7892" s="15" t="str">
        <f aca="true">IF(OR(E7892="",E7892="!!!",F7892="NEW"),"",COUNTBLANK(OFFSET(A$1,,,SUMPRODUCT(MAX(ROW(E$2:E7892)*(E7892=E$2:E7892)))))-COUNTBLANK(OFFSET(A$1,,,SUMPRODUCT(MAX(ROW(E$1:E7891)*(E7892=E$1:E7891))))))</f>
        <v/>
      </c>
      <c r="K7892" s="15" t="str">
        <f aca="false">IF(OR(E7892="",E7892="!!!",F7892="NEW"),"",INDEX(J$1:J7891,SUMPRODUCT(MAX(ROW(E$1:E7891)*(E7892=E$1:E7891)))))</f>
        <v/>
      </c>
      <c r="L7892" s="16"/>
    </row>
    <row r="7893" customFormat="false" ht="12.75" hidden="false" customHeight="false" outlineLevel="0" collapsed="false">
      <c r="A7893" s="9" t="s">
        <v>20</v>
      </c>
      <c r="E7893" s="10" t="str">
        <f aca="false">IF(D7893="?OLD","!!!","")</f>
        <v/>
      </c>
      <c r="F7893" s="11" t="str">
        <f aca="false">IF(OR(E7893="",E7893="!!!"),"",IF(NOT(ISNA(VLOOKUP(E7893,E$1:E7892,1,FALSE()))),"OLD",IF(AND(E7893&lt;&gt;"",E7893&lt;&gt;"!!!"),"NEW","")))</f>
        <v/>
      </c>
      <c r="G7893" s="12" t="str">
        <f aca="false">IF(OR(E7893="",E7893="!!!"),"",IF(OR(J7893=0,AND(J7893=1,K7893=1),AND(J7893=1,I7893="SBJ"),AND(J7893=1,I7893=0)),"?IN_FOCUS",IF(J7893&lt;=2,"?ACTIVATED",IF(J7893&lt;&gt;"","?FAMILIAR",IF(F7893="NEW",IF(ISNA(VLOOKUP(E7893,#REF!,1,FALSE())),"?TYPE_IDENTIFIABLE","?REFERENTIAL"),"_")))))</f>
        <v/>
      </c>
      <c r="H7893" s="13" t="str">
        <f aca="false">IF(J7893&lt;&gt;1,"",IF(I7893="SBJ","CB","?"))</f>
        <v/>
      </c>
      <c r="I7893" s="14" t="str">
        <f aca="false">IF(OR(E7893="",E7893="!!!",F7893="NEW"),"",INDEX(B$2:B7892,-1+SUMPRODUCT(MAX(ROW(E$2:E7892)*(E7893=E$2:E7892)))))</f>
        <v/>
      </c>
      <c r="J7893" s="15" t="str">
        <f aca="true">IF(OR(E7893="",E7893="!!!",F7893="NEW"),"",COUNTBLANK(OFFSET(A$1,,,SUMPRODUCT(MAX(ROW(E$2:E7893)*(E7893=E$2:E7893)))))-COUNTBLANK(OFFSET(A$1,,,SUMPRODUCT(MAX(ROW(E$1:E7892)*(E7893=E$1:E7892))))))</f>
        <v/>
      </c>
      <c r="K7893" s="15" t="str">
        <f aca="false">IF(OR(E7893="",E7893="!!!",F7893="NEW"),"",INDEX(J$1:J7892,SUMPRODUCT(MAX(ROW(E$1:E7892)*(E7893=E$1:E7892)))))</f>
        <v/>
      </c>
      <c r="L7893" s="16"/>
    </row>
    <row r="7894" customFormat="false" ht="12.75" hidden="false" customHeight="false" outlineLevel="0" collapsed="false">
      <c r="A7894" s="9" t="s">
        <v>194</v>
      </c>
      <c r="B7894" s="0" t="s">
        <v>47</v>
      </c>
      <c r="C7894" s="0" t="s">
        <v>113</v>
      </c>
      <c r="D7894" s="0" t="s">
        <v>31</v>
      </c>
      <c r="E7894" s="10" t="str">
        <f aca="false">IF(D7894="?OLD","!!!","")</f>
        <v>!!!</v>
      </c>
      <c r="F7894" s="11" t="str">
        <f aca="false">IF(OR(E7894="",E7894="!!!"),"",IF(NOT(ISNA(VLOOKUP(E7894,E$1:E7893,1,FALSE()))),"OLD",IF(AND(E7894&lt;&gt;"",E7894&lt;&gt;"!!!"),"NEW","")))</f>
        <v/>
      </c>
      <c r="G7894" s="12" t="str">
        <f aca="false">IF(OR(E7894="",E7894="!!!"),"",IF(OR(J7894=0,AND(J7894=1,K7894=1),AND(J7894=1,I7894="SBJ"),AND(J7894=1,I7894=0)),"?IN_FOCUS",IF(J7894&lt;=2,"?ACTIVATED",IF(J7894&lt;&gt;"","?FAMILIAR",IF(F7894="NEW",IF(ISNA(VLOOKUP(E7894,#REF!,1,FALSE())),"?TYPE_IDENTIFIABLE","?REFERENTIAL"),"_")))))</f>
        <v/>
      </c>
      <c r="H7894" s="13" t="str">
        <f aca="false">IF(J7894&lt;&gt;1,"",IF(I7894="SBJ","CB","?"))</f>
        <v/>
      </c>
      <c r="I7894" s="14" t="str">
        <f aca="false">IF(OR(E7894="",E7894="!!!",F7894="NEW"),"",INDEX(B$2:B7893,-1+SUMPRODUCT(MAX(ROW(E$2:E7893)*(E7894=E$2:E7893)))))</f>
        <v/>
      </c>
      <c r="J7894" s="15" t="str">
        <f aca="true">IF(OR(E7894="",E7894="!!!",F7894="NEW"),"",COUNTBLANK(OFFSET(A$1,,,SUMPRODUCT(MAX(ROW(E$2:E7894)*(E7894=E$2:E7894)))))-COUNTBLANK(OFFSET(A$1,,,SUMPRODUCT(MAX(ROW(E$1:E7893)*(E7894=E$1:E7893))))))</f>
        <v/>
      </c>
      <c r="K7894" s="15" t="str">
        <f aca="false">IF(OR(E7894="",E7894="!!!",F7894="NEW"),"",INDEX(J$1:J7893,SUMPRODUCT(MAX(ROW(E$1:E7893)*(E7894=E$1:E7893)))))</f>
        <v/>
      </c>
      <c r="L7894" s="16"/>
    </row>
    <row r="7895" customFormat="false" ht="12.75" hidden="false" customHeight="false" outlineLevel="0" collapsed="false">
      <c r="A7895" s="9" t="s">
        <v>2092</v>
      </c>
      <c r="B7895" s="0" t="s">
        <v>25</v>
      </c>
      <c r="C7895" s="0" t="s">
        <v>115</v>
      </c>
      <c r="D7895" s="0" t="s">
        <v>31</v>
      </c>
      <c r="E7895" s="10" t="str">
        <f aca="false">IF(D7895="?OLD","!!!","")</f>
        <v>!!!</v>
      </c>
      <c r="F7895" s="11" t="str">
        <f aca="false">IF(OR(E7895="",E7895="!!!"),"",IF(NOT(ISNA(VLOOKUP(E7895,E$1:E7894,1,FALSE()))),"OLD",IF(AND(E7895&lt;&gt;"",E7895&lt;&gt;"!!!"),"NEW","")))</f>
        <v/>
      </c>
      <c r="G7895" s="12" t="str">
        <f aca="false">IF(OR(E7895="",E7895="!!!"),"",IF(OR(J7895=0,AND(J7895=1,K7895=1),AND(J7895=1,I7895="SBJ"),AND(J7895=1,I7895=0)),"?IN_FOCUS",IF(J7895&lt;=2,"?ACTIVATED",IF(J7895&lt;&gt;"","?FAMILIAR",IF(F7895="NEW",IF(ISNA(VLOOKUP(E7895,#REF!,1,FALSE())),"?TYPE_IDENTIFIABLE","?REFERENTIAL"),"_")))))</f>
        <v/>
      </c>
      <c r="H7895" s="13" t="str">
        <f aca="false">IF(J7895&lt;&gt;1,"",IF(I7895="SBJ","CB","?"))</f>
        <v/>
      </c>
      <c r="I7895" s="14" t="str">
        <f aca="false">IF(OR(E7895="",E7895="!!!",F7895="NEW"),"",INDEX(B$2:B7894,-1+SUMPRODUCT(MAX(ROW(E$2:E7894)*(E7895=E$2:E7894)))))</f>
        <v/>
      </c>
      <c r="J7895" s="15" t="str">
        <f aca="true">IF(OR(E7895="",E7895="!!!",F7895="NEW"),"",COUNTBLANK(OFFSET(A$1,,,SUMPRODUCT(MAX(ROW(E$2:E7895)*(E7895=E$2:E7895)))))-COUNTBLANK(OFFSET(A$1,,,SUMPRODUCT(MAX(ROW(E$1:E7894)*(E7895=E$1:E7894))))))</f>
        <v/>
      </c>
      <c r="K7895" s="15" t="str">
        <f aca="false">IF(OR(E7895="",E7895="!!!",F7895="NEW"),"",INDEX(J$1:J7894,SUMPRODUCT(MAX(ROW(E$1:E7894)*(E7895=E$1:E7894)))))</f>
        <v/>
      </c>
      <c r="L7895" s="16"/>
    </row>
    <row r="7896" customFormat="false" ht="12.75" hidden="false" customHeight="false" outlineLevel="0" collapsed="false">
      <c r="A7896" s="9" t="s">
        <v>62</v>
      </c>
      <c r="E7896" s="10" t="str">
        <f aca="false">IF(D7896="?OLD","!!!","")</f>
        <v/>
      </c>
      <c r="F7896" s="11" t="str">
        <f aca="false">IF(OR(E7896="",E7896="!!!"),"",IF(NOT(ISNA(VLOOKUP(E7896,E$1:E7895,1,FALSE()))),"OLD",IF(AND(E7896&lt;&gt;"",E7896&lt;&gt;"!!!"),"NEW","")))</f>
        <v/>
      </c>
      <c r="G7896" s="12" t="str">
        <f aca="false">IF(OR(E7896="",E7896="!!!"),"",IF(OR(J7896=0,AND(J7896=1,K7896=1),AND(J7896=1,I7896="SBJ"),AND(J7896=1,I7896=0)),"?IN_FOCUS",IF(J7896&lt;=2,"?ACTIVATED",IF(J7896&lt;&gt;"","?FAMILIAR",IF(F7896="NEW",IF(ISNA(VLOOKUP(E7896,#REF!,1,FALSE())),"?TYPE_IDENTIFIABLE","?REFERENTIAL"),"_")))))</f>
        <v/>
      </c>
      <c r="H7896" s="13" t="str">
        <f aca="false">IF(J7896&lt;&gt;1,"",IF(I7896="SBJ","CB","?"))</f>
        <v/>
      </c>
      <c r="I7896" s="14" t="str">
        <f aca="false">IF(OR(E7896="",E7896="!!!",F7896="NEW"),"",INDEX(B$2:B7895,-1+SUMPRODUCT(MAX(ROW(E$2:E7895)*(E7896=E$2:E7895)))))</f>
        <v/>
      </c>
      <c r="J7896" s="15" t="str">
        <f aca="true">IF(OR(E7896="",E7896="!!!",F7896="NEW"),"",COUNTBLANK(OFFSET(A$1,,,SUMPRODUCT(MAX(ROW(E$2:E7896)*(E7896=E$2:E7896)))))-COUNTBLANK(OFFSET(A$1,,,SUMPRODUCT(MAX(ROW(E$1:E7895)*(E7896=E$1:E7895))))))</f>
        <v/>
      </c>
      <c r="K7896" s="15" t="str">
        <f aca="false">IF(OR(E7896="",E7896="!!!",F7896="NEW"),"",INDEX(J$1:J7895,SUMPRODUCT(MAX(ROW(E$1:E7895)*(E7896=E$1:E7895)))))</f>
        <v/>
      </c>
      <c r="L7896" s="16"/>
    </row>
    <row r="7897" customFormat="false" ht="12.75" hidden="false" customHeight="false" outlineLevel="0" collapsed="false">
      <c r="A7897" s="9" t="s">
        <v>15</v>
      </c>
      <c r="E7897" s="10" t="str">
        <f aca="false">IF(D7897="?OLD","!!!","")</f>
        <v/>
      </c>
      <c r="F7897" s="11" t="str">
        <f aca="false">IF(OR(E7897="",E7897="!!!"),"",IF(NOT(ISNA(VLOOKUP(E7897,E$1:E7896,1,FALSE()))),"OLD",IF(AND(E7897&lt;&gt;"",E7897&lt;&gt;"!!!"),"NEW","")))</f>
        <v/>
      </c>
      <c r="G7897" s="12" t="str">
        <f aca="false">IF(OR(E7897="",E7897="!!!"),"",IF(OR(J7897=0,AND(J7897=1,K7897=1),AND(J7897=1,I7897="SBJ"),AND(J7897=1,I7897=0)),"?IN_FOCUS",IF(J7897&lt;=2,"?ACTIVATED",IF(J7897&lt;&gt;"","?FAMILIAR",IF(F7897="NEW",IF(ISNA(VLOOKUP(E7897,#REF!,1,FALSE())),"?TYPE_IDENTIFIABLE","?REFERENTIAL"),"_")))))</f>
        <v/>
      </c>
      <c r="H7897" s="13" t="str">
        <f aca="false">IF(J7897&lt;&gt;1,"",IF(I7897="SBJ","CB","?"))</f>
        <v/>
      </c>
      <c r="I7897" s="14" t="str">
        <f aca="false">IF(OR(E7897="",E7897="!!!",F7897="NEW"),"",INDEX(B$2:B7896,-1+SUMPRODUCT(MAX(ROW(E$2:E7896)*(E7897=E$2:E7896)))))</f>
        <v/>
      </c>
      <c r="J7897" s="15" t="str">
        <f aca="true">IF(OR(E7897="",E7897="!!!",F7897="NEW"),"",COUNTBLANK(OFFSET(A$1,,,SUMPRODUCT(MAX(ROW(E$2:E7897)*(E7897=E$2:E7897)))))-COUNTBLANK(OFFSET(A$1,,,SUMPRODUCT(MAX(ROW(E$1:E7896)*(E7897=E$1:E7896))))))</f>
        <v/>
      </c>
      <c r="K7897" s="15" t="str">
        <f aca="false">IF(OR(E7897="",E7897="!!!",F7897="NEW"),"",INDEX(J$1:J7896,SUMPRODUCT(MAX(ROW(E$1:E7896)*(E7897=E$1:E7896)))))</f>
        <v/>
      </c>
      <c r="L7897" s="16"/>
    </row>
    <row r="7898" customFormat="false" ht="12.75" hidden="false" customHeight="false" outlineLevel="0" collapsed="false">
      <c r="A7898" s="9" t="s">
        <v>21</v>
      </c>
      <c r="E7898" s="10" t="str">
        <f aca="false">IF(D7898="?OLD","!!!","")</f>
        <v/>
      </c>
      <c r="F7898" s="11" t="str">
        <f aca="false">IF(OR(E7898="",E7898="!!!"),"",IF(NOT(ISNA(VLOOKUP(E7898,E$1:E7897,1,FALSE()))),"OLD",IF(AND(E7898&lt;&gt;"",E7898&lt;&gt;"!!!"),"NEW","")))</f>
        <v/>
      </c>
      <c r="G7898" s="12" t="str">
        <f aca="false">IF(OR(E7898="",E7898="!!!"),"",IF(OR(J7898=0,AND(J7898=1,K7898=1),AND(J7898=1,I7898="SBJ"),AND(J7898=1,I7898=0)),"?IN_FOCUS",IF(J7898&lt;=2,"?ACTIVATED",IF(J7898&lt;&gt;"","?FAMILIAR",IF(F7898="NEW",IF(ISNA(VLOOKUP(E7898,#REF!,1,FALSE())),"?TYPE_IDENTIFIABLE","?REFERENTIAL"),"_")))))</f>
        <v/>
      </c>
      <c r="H7898" s="13" t="str">
        <f aca="false">IF(J7898&lt;&gt;1,"",IF(I7898="SBJ","CB","?"))</f>
        <v/>
      </c>
      <c r="I7898" s="14" t="str">
        <f aca="false">IF(OR(E7898="",E7898="!!!",F7898="NEW"),"",INDEX(B$2:B7897,-1+SUMPRODUCT(MAX(ROW(E$2:E7897)*(E7898=E$2:E7897)))))</f>
        <v/>
      </c>
      <c r="J7898" s="15" t="str">
        <f aca="true">IF(OR(E7898="",E7898="!!!",F7898="NEW"),"",COUNTBLANK(OFFSET(A$1,,,SUMPRODUCT(MAX(ROW(E$2:E7898)*(E7898=E$2:E7898)))))-COUNTBLANK(OFFSET(A$1,,,SUMPRODUCT(MAX(ROW(E$1:E7897)*(E7898=E$1:E7897))))))</f>
        <v/>
      </c>
      <c r="K7898" s="15" t="str">
        <f aca="false">IF(OR(E7898="",E7898="!!!",F7898="NEW"),"",INDEX(J$1:J7897,SUMPRODUCT(MAX(ROW(E$1:E7897)*(E7898=E$1:E7897)))))</f>
        <v/>
      </c>
      <c r="L7898" s="16"/>
    </row>
    <row r="7899" customFormat="false" ht="12.75" hidden="false" customHeight="false" outlineLevel="0" collapsed="false">
      <c r="A7899" s="9" t="s">
        <v>2093</v>
      </c>
      <c r="B7899" s="0" t="s">
        <v>91</v>
      </c>
      <c r="C7899" s="0" t="s">
        <v>19</v>
      </c>
      <c r="E7899" s="10" t="str">
        <f aca="false">IF(D7899="?OLD","!!!","")</f>
        <v/>
      </c>
      <c r="F7899" s="11" t="str">
        <f aca="false">IF(OR(E7899="",E7899="!!!"),"",IF(NOT(ISNA(VLOOKUP(E7899,E$1:E7898,1,FALSE()))),"OLD",IF(AND(E7899&lt;&gt;"",E7899&lt;&gt;"!!!"),"NEW","")))</f>
        <v/>
      </c>
      <c r="G7899" s="12" t="str">
        <f aca="false">IF(OR(E7899="",E7899="!!!"),"",IF(OR(J7899=0,AND(J7899=1,K7899=1),AND(J7899=1,I7899="SBJ"),AND(J7899=1,I7899=0)),"?IN_FOCUS",IF(J7899&lt;=2,"?ACTIVATED",IF(J7899&lt;&gt;"","?FAMILIAR",IF(F7899="NEW",IF(ISNA(VLOOKUP(E7899,#REF!,1,FALSE())),"?TYPE_IDENTIFIABLE","?REFERENTIAL"),"_")))))</f>
        <v/>
      </c>
      <c r="H7899" s="13" t="str">
        <f aca="false">IF(J7899&lt;&gt;1,"",IF(I7899="SBJ","CB","?"))</f>
        <v/>
      </c>
      <c r="I7899" s="14" t="str">
        <f aca="false">IF(OR(E7899="",E7899="!!!",F7899="NEW"),"",INDEX(B$2:B7898,-1+SUMPRODUCT(MAX(ROW(E$2:E7898)*(E7899=E$2:E7898)))))</f>
        <v/>
      </c>
      <c r="J7899" s="15" t="str">
        <f aca="true">IF(OR(E7899="",E7899="!!!",F7899="NEW"),"",COUNTBLANK(OFFSET(A$1,,,SUMPRODUCT(MAX(ROW(E$2:E7899)*(E7899=E$2:E7899)))))-COUNTBLANK(OFFSET(A$1,,,SUMPRODUCT(MAX(ROW(E$1:E7898)*(E7899=E$1:E7898))))))</f>
        <v/>
      </c>
      <c r="K7899" s="15" t="str">
        <f aca="false">IF(OR(E7899="",E7899="!!!",F7899="NEW"),"",INDEX(J$1:J7898,SUMPRODUCT(MAX(ROW(E$1:E7898)*(E7899=E$1:E7898)))))</f>
        <v/>
      </c>
      <c r="L7899" s="16"/>
    </row>
    <row r="7900" customFormat="false" ht="12.75" hidden="false" customHeight="false" outlineLevel="0" collapsed="false">
      <c r="A7900" s="9" t="s">
        <v>202</v>
      </c>
      <c r="E7900" s="10" t="str">
        <f aca="false">IF(D7900="?OLD","!!!","")</f>
        <v/>
      </c>
      <c r="F7900" s="11" t="str">
        <f aca="false">IF(OR(E7900="",E7900="!!!"),"",IF(NOT(ISNA(VLOOKUP(E7900,E$1:E7899,1,FALSE()))),"OLD",IF(AND(E7900&lt;&gt;"",E7900&lt;&gt;"!!!"),"NEW","")))</f>
        <v/>
      </c>
      <c r="G7900" s="12" t="str">
        <f aca="false">IF(OR(E7900="",E7900="!!!"),"",IF(OR(J7900=0,AND(J7900=1,K7900=1),AND(J7900=1,I7900="SBJ"),AND(J7900=1,I7900=0)),"?IN_FOCUS",IF(J7900&lt;=2,"?ACTIVATED",IF(J7900&lt;&gt;"","?FAMILIAR",IF(F7900="NEW",IF(ISNA(VLOOKUP(E7900,#REF!,1,FALSE())),"?TYPE_IDENTIFIABLE","?REFERENTIAL"),"_")))))</f>
        <v/>
      </c>
      <c r="H7900" s="13" t="str">
        <f aca="false">IF(J7900&lt;&gt;1,"",IF(I7900="SBJ","CB","?"))</f>
        <v/>
      </c>
      <c r="I7900" s="14" t="str">
        <f aca="false">IF(OR(E7900="",E7900="!!!",F7900="NEW"),"",INDEX(B$2:B7899,-1+SUMPRODUCT(MAX(ROW(E$2:E7899)*(E7900=E$2:E7899)))))</f>
        <v/>
      </c>
      <c r="J7900" s="15" t="str">
        <f aca="true">IF(OR(E7900="",E7900="!!!",F7900="NEW"),"",COUNTBLANK(OFFSET(A$1,,,SUMPRODUCT(MAX(ROW(E$2:E7900)*(E7900=E$2:E7900)))))-COUNTBLANK(OFFSET(A$1,,,SUMPRODUCT(MAX(ROW(E$1:E7899)*(E7900=E$1:E7899))))))</f>
        <v/>
      </c>
      <c r="K7900" s="15" t="str">
        <f aca="false">IF(OR(E7900="",E7900="!!!",F7900="NEW"),"",INDEX(J$1:J7899,SUMPRODUCT(MAX(ROW(E$1:E7899)*(E7900=E$1:E7899)))))</f>
        <v/>
      </c>
      <c r="L7900" s="16"/>
    </row>
    <row r="7901" customFormat="false" ht="12.75" hidden="false" customHeight="false" outlineLevel="0" collapsed="false">
      <c r="A7901" s="9" t="s">
        <v>2094</v>
      </c>
      <c r="E7901" s="10" t="str">
        <f aca="false">IF(D7901="?OLD","!!!","")</f>
        <v/>
      </c>
      <c r="F7901" s="11" t="str">
        <f aca="false">IF(OR(E7901="",E7901="!!!"),"",IF(NOT(ISNA(VLOOKUP(E7901,E$1:E7900,1,FALSE()))),"OLD",IF(AND(E7901&lt;&gt;"",E7901&lt;&gt;"!!!"),"NEW","")))</f>
        <v/>
      </c>
      <c r="G7901" s="12" t="str">
        <f aca="false">IF(OR(E7901="",E7901="!!!"),"",IF(OR(J7901=0,AND(J7901=1,K7901=1),AND(J7901=1,I7901="SBJ"),AND(J7901=1,I7901=0)),"?IN_FOCUS",IF(J7901&lt;=2,"?ACTIVATED",IF(J7901&lt;&gt;"","?FAMILIAR",IF(F7901="NEW",IF(ISNA(VLOOKUP(E7901,#REF!,1,FALSE())),"?TYPE_IDENTIFIABLE","?REFERENTIAL"),"_")))))</f>
        <v/>
      </c>
      <c r="H7901" s="13" t="str">
        <f aca="false">IF(J7901&lt;&gt;1,"",IF(I7901="SBJ","CB","?"))</f>
        <v/>
      </c>
      <c r="I7901" s="14" t="str">
        <f aca="false">IF(OR(E7901="",E7901="!!!",F7901="NEW"),"",INDEX(B$2:B7900,-1+SUMPRODUCT(MAX(ROW(E$2:E7900)*(E7901=E$2:E7900)))))</f>
        <v/>
      </c>
      <c r="J7901" s="15" t="str">
        <f aca="true">IF(OR(E7901="",E7901="!!!",F7901="NEW"),"",COUNTBLANK(OFFSET(A$1,,,SUMPRODUCT(MAX(ROW(E$2:E7901)*(E7901=E$2:E7901)))))-COUNTBLANK(OFFSET(A$1,,,SUMPRODUCT(MAX(ROW(E$1:E7900)*(E7901=E$1:E7900))))))</f>
        <v/>
      </c>
      <c r="K7901" s="15" t="str">
        <f aca="false">IF(OR(E7901="",E7901="!!!",F7901="NEW"),"",INDEX(J$1:J7900,SUMPRODUCT(MAX(ROW(E$1:E7900)*(E7901=E$1:E7900)))))</f>
        <v/>
      </c>
      <c r="L7901" s="16"/>
    </row>
    <row r="7902" customFormat="false" ht="12.75" hidden="false" customHeight="false" outlineLevel="0" collapsed="false">
      <c r="A7902" s="9" t="s">
        <v>43</v>
      </c>
      <c r="E7902" s="10" t="str">
        <f aca="false">IF(D7902="?OLD","!!!","")</f>
        <v/>
      </c>
      <c r="F7902" s="11" t="str">
        <f aca="false">IF(OR(E7902="",E7902="!!!"),"",IF(NOT(ISNA(VLOOKUP(E7902,E$1:E7901,1,FALSE()))),"OLD",IF(AND(E7902&lt;&gt;"",E7902&lt;&gt;"!!!"),"NEW","")))</f>
        <v/>
      </c>
      <c r="G7902" s="12" t="str">
        <f aca="false">IF(OR(E7902="",E7902="!!!"),"",IF(OR(J7902=0,AND(J7902=1,K7902=1),AND(J7902=1,I7902="SBJ"),AND(J7902=1,I7902=0)),"?IN_FOCUS",IF(J7902&lt;=2,"?ACTIVATED",IF(J7902&lt;&gt;"","?FAMILIAR",IF(F7902="NEW",IF(ISNA(VLOOKUP(E7902,#REF!,1,FALSE())),"?TYPE_IDENTIFIABLE","?REFERENTIAL"),"_")))))</f>
        <v/>
      </c>
      <c r="H7902" s="13" t="str">
        <f aca="false">IF(J7902&lt;&gt;1,"",IF(I7902="SBJ","CB","?"))</f>
        <v/>
      </c>
      <c r="I7902" s="14" t="str">
        <f aca="false">IF(OR(E7902="",E7902="!!!",F7902="NEW"),"",INDEX(B$2:B7901,-1+SUMPRODUCT(MAX(ROW(E$2:E7901)*(E7902=E$2:E7901)))))</f>
        <v/>
      </c>
      <c r="J7902" s="15" t="str">
        <f aca="true">IF(OR(E7902="",E7902="!!!",F7902="NEW"),"",COUNTBLANK(OFFSET(A$1,,,SUMPRODUCT(MAX(ROW(E$2:E7902)*(E7902=E$2:E7902)))))-COUNTBLANK(OFFSET(A$1,,,SUMPRODUCT(MAX(ROW(E$1:E7901)*(E7902=E$1:E7901))))))</f>
        <v/>
      </c>
      <c r="K7902" s="15" t="str">
        <f aca="false">IF(OR(E7902="",E7902="!!!",F7902="NEW"),"",INDEX(J$1:J7901,SUMPRODUCT(MAX(ROW(E$1:E7901)*(E7902=E$1:E7901)))))</f>
        <v/>
      </c>
      <c r="L7902" s="16"/>
    </row>
    <row r="7903" customFormat="false" ht="12.75" hidden="false" customHeight="false" outlineLevel="0" collapsed="false">
      <c r="A7903" s="9" t="s">
        <v>194</v>
      </c>
      <c r="B7903" s="0" t="s">
        <v>25</v>
      </c>
      <c r="C7903" s="0" t="s">
        <v>113</v>
      </c>
      <c r="D7903" s="0" t="s">
        <v>31</v>
      </c>
      <c r="E7903" s="10" t="str">
        <f aca="false">IF(D7903="?OLD","!!!","")</f>
        <v>!!!</v>
      </c>
      <c r="F7903" s="11" t="str">
        <f aca="false">IF(OR(E7903="",E7903="!!!"),"",IF(NOT(ISNA(VLOOKUP(E7903,E$1:E7902,1,FALSE()))),"OLD",IF(AND(E7903&lt;&gt;"",E7903&lt;&gt;"!!!"),"NEW","")))</f>
        <v/>
      </c>
      <c r="G7903" s="12" t="str">
        <f aca="false">IF(OR(E7903="",E7903="!!!"),"",IF(OR(J7903=0,AND(J7903=1,K7903=1),AND(J7903=1,I7903="SBJ"),AND(J7903=1,I7903=0)),"?IN_FOCUS",IF(J7903&lt;=2,"?ACTIVATED",IF(J7903&lt;&gt;"","?FAMILIAR",IF(F7903="NEW",IF(ISNA(VLOOKUP(E7903,#REF!,1,FALSE())),"?TYPE_IDENTIFIABLE","?REFERENTIAL"),"_")))))</f>
        <v/>
      </c>
      <c r="H7903" s="13" t="str">
        <f aca="false">IF(J7903&lt;&gt;1,"",IF(I7903="SBJ","CB","?"))</f>
        <v/>
      </c>
      <c r="I7903" s="14" t="str">
        <f aca="false">IF(OR(E7903="",E7903="!!!",F7903="NEW"),"",INDEX(B$2:B7902,-1+SUMPRODUCT(MAX(ROW(E$2:E7902)*(E7903=E$2:E7902)))))</f>
        <v/>
      </c>
      <c r="J7903" s="15" t="str">
        <f aca="true">IF(OR(E7903="",E7903="!!!",F7903="NEW"),"",COUNTBLANK(OFFSET(A$1,,,SUMPRODUCT(MAX(ROW(E$2:E7903)*(E7903=E$2:E7903)))))-COUNTBLANK(OFFSET(A$1,,,SUMPRODUCT(MAX(ROW(E$1:E7902)*(E7903=E$1:E7902))))))</f>
        <v/>
      </c>
      <c r="K7903" s="15" t="str">
        <f aca="false">IF(OR(E7903="",E7903="!!!",F7903="NEW"),"",INDEX(J$1:J7902,SUMPRODUCT(MAX(ROW(E$1:E7902)*(E7903=E$1:E7902)))))</f>
        <v/>
      </c>
      <c r="L7903" s="16"/>
    </row>
    <row r="7904" customFormat="false" ht="12.75" hidden="false" customHeight="false" outlineLevel="0" collapsed="false">
      <c r="A7904" s="9" t="s">
        <v>2095</v>
      </c>
      <c r="B7904" s="0" t="s">
        <v>23</v>
      </c>
      <c r="C7904" s="0" t="s">
        <v>115</v>
      </c>
      <c r="D7904" s="0" t="s">
        <v>31</v>
      </c>
      <c r="E7904" s="10" t="str">
        <f aca="false">IF(D7904="?OLD","!!!","")</f>
        <v>!!!</v>
      </c>
      <c r="F7904" s="11" t="str">
        <f aca="false">IF(OR(E7904="",E7904="!!!"),"",IF(NOT(ISNA(VLOOKUP(E7904,E$1:E7903,1,FALSE()))),"OLD",IF(AND(E7904&lt;&gt;"",E7904&lt;&gt;"!!!"),"NEW","")))</f>
        <v/>
      </c>
      <c r="G7904" s="12" t="str">
        <f aca="false">IF(OR(E7904="",E7904="!!!"),"",IF(OR(J7904=0,AND(J7904=1,K7904=1),AND(J7904=1,I7904="SBJ"),AND(J7904=1,I7904=0)),"?IN_FOCUS",IF(J7904&lt;=2,"?ACTIVATED",IF(J7904&lt;&gt;"","?FAMILIAR",IF(F7904="NEW",IF(ISNA(VLOOKUP(E7904,#REF!,1,FALSE())),"?TYPE_IDENTIFIABLE","?REFERENTIAL"),"_")))))</f>
        <v/>
      </c>
      <c r="H7904" s="13" t="str">
        <f aca="false">IF(J7904&lt;&gt;1,"",IF(I7904="SBJ","CB","?"))</f>
        <v/>
      </c>
      <c r="I7904" s="14" t="str">
        <f aca="false">IF(OR(E7904="",E7904="!!!",F7904="NEW"),"",INDEX(B$2:B7903,-1+SUMPRODUCT(MAX(ROW(E$2:E7903)*(E7904=E$2:E7903)))))</f>
        <v/>
      </c>
      <c r="J7904" s="15" t="str">
        <f aca="true">IF(OR(E7904="",E7904="!!!",F7904="NEW"),"",COUNTBLANK(OFFSET(A$1,,,SUMPRODUCT(MAX(ROW(E$2:E7904)*(E7904=E$2:E7904)))))-COUNTBLANK(OFFSET(A$1,,,SUMPRODUCT(MAX(ROW(E$1:E7903)*(E7904=E$1:E7903))))))</f>
        <v/>
      </c>
      <c r="K7904" s="15" t="str">
        <f aca="false">IF(OR(E7904="",E7904="!!!",F7904="NEW"),"",INDEX(J$1:J7903,SUMPRODUCT(MAX(ROW(E$1:E7903)*(E7904=E$1:E7903)))))</f>
        <v/>
      </c>
      <c r="L7904" s="16"/>
    </row>
    <row r="7905" customFormat="false" ht="12.75" hidden="false" customHeight="false" outlineLevel="0" collapsed="false">
      <c r="A7905" s="9" t="s">
        <v>117</v>
      </c>
      <c r="E7905" s="10" t="str">
        <f aca="false">IF(D7905="?OLD","!!!","")</f>
        <v/>
      </c>
      <c r="F7905" s="11" t="str">
        <f aca="false">IF(OR(E7905="",E7905="!!!"),"",IF(NOT(ISNA(VLOOKUP(E7905,E$1:E7904,1,FALSE()))),"OLD",IF(AND(E7905&lt;&gt;"",E7905&lt;&gt;"!!!"),"NEW","")))</f>
        <v/>
      </c>
      <c r="G7905" s="12" t="str">
        <f aca="false">IF(OR(E7905="",E7905="!!!"),"",IF(OR(J7905=0,AND(J7905=1,K7905=1),AND(J7905=1,I7905="SBJ"),AND(J7905=1,I7905=0)),"?IN_FOCUS",IF(J7905&lt;=2,"?ACTIVATED",IF(J7905&lt;&gt;"","?FAMILIAR",IF(F7905="NEW",IF(ISNA(VLOOKUP(E7905,#REF!,1,FALSE())),"?TYPE_IDENTIFIABLE","?REFERENTIAL"),"_")))))</f>
        <v/>
      </c>
      <c r="H7905" s="13" t="str">
        <f aca="false">IF(J7905&lt;&gt;1,"",IF(I7905="SBJ","CB","?"))</f>
        <v/>
      </c>
      <c r="I7905" s="14" t="str">
        <f aca="false">IF(OR(E7905="",E7905="!!!",F7905="NEW"),"",INDEX(B$2:B7904,-1+SUMPRODUCT(MAX(ROW(E$2:E7904)*(E7905=E$2:E7904)))))</f>
        <v/>
      </c>
      <c r="J7905" s="15" t="str">
        <f aca="true">IF(OR(E7905="",E7905="!!!",F7905="NEW"),"",COUNTBLANK(OFFSET(A$1,,,SUMPRODUCT(MAX(ROW(E$2:E7905)*(E7905=E$2:E7905)))))-COUNTBLANK(OFFSET(A$1,,,SUMPRODUCT(MAX(ROW(E$1:E7904)*(E7905=E$1:E7904))))))</f>
        <v/>
      </c>
      <c r="K7905" s="15" t="str">
        <f aca="false">IF(OR(E7905="",E7905="!!!",F7905="NEW"),"",INDEX(J$1:J7904,SUMPRODUCT(MAX(ROW(E$1:E7904)*(E7905=E$1:E7904)))))</f>
        <v/>
      </c>
      <c r="L7905" s="16"/>
    </row>
    <row r="7906" customFormat="false" ht="12.75" hidden="false" customHeight="false" outlineLevel="0" collapsed="false">
      <c r="A7906" s="9" t="s">
        <v>71</v>
      </c>
      <c r="E7906" s="10" t="str">
        <f aca="false">IF(D7906="?OLD","!!!","")</f>
        <v/>
      </c>
      <c r="F7906" s="11" t="str">
        <f aca="false">IF(OR(E7906="",E7906="!!!"),"",IF(NOT(ISNA(VLOOKUP(E7906,E$1:E7905,1,FALSE()))),"OLD",IF(AND(E7906&lt;&gt;"",E7906&lt;&gt;"!!!"),"NEW","")))</f>
        <v/>
      </c>
      <c r="G7906" s="12" t="str">
        <f aca="false">IF(OR(E7906="",E7906="!!!"),"",IF(OR(J7906=0,AND(J7906=1,K7906=1),AND(J7906=1,I7906="SBJ"),AND(J7906=1,I7906=0)),"?IN_FOCUS",IF(J7906&lt;=2,"?ACTIVATED",IF(J7906&lt;&gt;"","?FAMILIAR",IF(F7906="NEW",IF(ISNA(VLOOKUP(E7906,#REF!,1,FALSE())),"?TYPE_IDENTIFIABLE","?REFERENTIAL"),"_")))))</f>
        <v/>
      </c>
      <c r="H7906" s="13" t="str">
        <f aca="false">IF(J7906&lt;&gt;1,"",IF(I7906="SBJ","CB","?"))</f>
        <v/>
      </c>
      <c r="I7906" s="14" t="str">
        <f aca="false">IF(OR(E7906="",E7906="!!!",F7906="NEW"),"",INDEX(B$2:B7905,-1+SUMPRODUCT(MAX(ROW(E$2:E7905)*(E7906=E$2:E7905)))))</f>
        <v/>
      </c>
      <c r="J7906" s="15" t="str">
        <f aca="true">IF(OR(E7906="",E7906="!!!",F7906="NEW"),"",COUNTBLANK(OFFSET(A$1,,,SUMPRODUCT(MAX(ROW(E$2:E7906)*(E7906=E$2:E7906)))))-COUNTBLANK(OFFSET(A$1,,,SUMPRODUCT(MAX(ROW(E$1:E7905)*(E7906=E$1:E7905))))))</f>
        <v/>
      </c>
      <c r="K7906" s="15" t="str">
        <f aca="false">IF(OR(E7906="",E7906="!!!",F7906="NEW"),"",INDEX(J$1:J7905,SUMPRODUCT(MAX(ROW(E$1:E7905)*(E7906=E$1:E7905)))))</f>
        <v/>
      </c>
      <c r="L7906" s="16"/>
    </row>
    <row r="7907" customFormat="false" ht="12.75" hidden="false" customHeight="false" outlineLevel="0" collapsed="false">
      <c r="A7907" s="9" t="s">
        <v>334</v>
      </c>
      <c r="E7907" s="10" t="str">
        <f aca="false">IF(D7907="?OLD","!!!","")</f>
        <v/>
      </c>
      <c r="F7907" s="11" t="str">
        <f aca="false">IF(OR(E7907="",E7907="!!!"),"",IF(NOT(ISNA(VLOOKUP(E7907,E$1:E7906,1,FALSE()))),"OLD",IF(AND(E7907&lt;&gt;"",E7907&lt;&gt;"!!!"),"NEW","")))</f>
        <v/>
      </c>
      <c r="G7907" s="12" t="str">
        <f aca="false">IF(OR(E7907="",E7907="!!!"),"",IF(OR(J7907=0,AND(J7907=1,K7907=1),AND(J7907=1,I7907="SBJ"),AND(J7907=1,I7907=0)),"?IN_FOCUS",IF(J7907&lt;=2,"?ACTIVATED",IF(J7907&lt;&gt;"","?FAMILIAR",IF(F7907="NEW",IF(ISNA(VLOOKUP(E7907,#REF!,1,FALSE())),"?TYPE_IDENTIFIABLE","?REFERENTIAL"),"_")))))</f>
        <v/>
      </c>
      <c r="H7907" s="13" t="str">
        <f aca="false">IF(J7907&lt;&gt;1,"",IF(I7907="SBJ","CB","?"))</f>
        <v/>
      </c>
      <c r="I7907" s="14" t="str">
        <f aca="false">IF(OR(E7907="",E7907="!!!",F7907="NEW"),"",INDEX(B$2:B7906,-1+SUMPRODUCT(MAX(ROW(E$2:E7906)*(E7907=E$2:E7906)))))</f>
        <v/>
      </c>
      <c r="J7907" s="15" t="str">
        <f aca="true">IF(OR(E7907="",E7907="!!!",F7907="NEW"),"",COUNTBLANK(OFFSET(A$1,,,SUMPRODUCT(MAX(ROW(E$2:E7907)*(E7907=E$2:E7907)))))-COUNTBLANK(OFFSET(A$1,,,SUMPRODUCT(MAX(ROW(E$1:E7906)*(E7907=E$1:E7906))))))</f>
        <v/>
      </c>
      <c r="K7907" s="15" t="str">
        <f aca="false">IF(OR(E7907="",E7907="!!!",F7907="NEW"),"",INDEX(J$1:J7906,SUMPRODUCT(MAX(ROW(E$1:E7906)*(E7907=E$1:E7906)))))</f>
        <v/>
      </c>
      <c r="L7907" s="16"/>
    </row>
    <row r="7908" customFormat="false" ht="12.75" hidden="false" customHeight="false" outlineLevel="0" collapsed="false">
      <c r="A7908" s="9" t="s">
        <v>2096</v>
      </c>
      <c r="B7908" s="0" t="s">
        <v>23</v>
      </c>
      <c r="C7908" s="0" t="s">
        <v>1429</v>
      </c>
      <c r="D7908" s="0" t="s">
        <v>31</v>
      </c>
      <c r="E7908" s="10" t="str">
        <f aca="false">IF(D7908="?OLD","!!!","")</f>
        <v>!!!</v>
      </c>
      <c r="F7908" s="11" t="str">
        <f aca="false">IF(OR(E7908="",E7908="!!!"),"",IF(NOT(ISNA(VLOOKUP(E7908,E$1:E7907,1,FALSE()))),"OLD",IF(AND(E7908&lt;&gt;"",E7908&lt;&gt;"!!!"),"NEW","")))</f>
        <v/>
      </c>
      <c r="G7908" s="12" t="str">
        <f aca="false">IF(OR(E7908="",E7908="!!!"),"",IF(OR(J7908=0,AND(J7908=1,K7908=1),AND(J7908=1,I7908="SBJ"),AND(J7908=1,I7908=0)),"?IN_FOCUS",IF(J7908&lt;=2,"?ACTIVATED",IF(J7908&lt;&gt;"","?FAMILIAR",IF(F7908="NEW",IF(ISNA(VLOOKUP(E7908,#REF!,1,FALSE())),"?TYPE_IDENTIFIABLE","?REFERENTIAL"),"_")))))</f>
        <v/>
      </c>
      <c r="H7908" s="13" t="str">
        <f aca="false">IF(J7908&lt;&gt;1,"",IF(I7908="SBJ","CB","?"))</f>
        <v/>
      </c>
      <c r="I7908" s="14" t="str">
        <f aca="false">IF(OR(E7908="",E7908="!!!",F7908="NEW"),"",INDEX(B$2:B7907,-1+SUMPRODUCT(MAX(ROW(E$2:E7907)*(E7908=E$2:E7907)))))</f>
        <v/>
      </c>
      <c r="J7908" s="15" t="str">
        <f aca="true">IF(OR(E7908="",E7908="!!!",F7908="NEW"),"",COUNTBLANK(OFFSET(A$1,,,SUMPRODUCT(MAX(ROW(E$2:E7908)*(E7908=E$2:E7908)))))-COUNTBLANK(OFFSET(A$1,,,SUMPRODUCT(MAX(ROW(E$1:E7907)*(E7908=E$1:E7907))))))</f>
        <v/>
      </c>
      <c r="K7908" s="15" t="str">
        <f aca="false">IF(OR(E7908="",E7908="!!!",F7908="NEW"),"",INDEX(J$1:J7907,SUMPRODUCT(MAX(ROW(E$1:E7907)*(E7908=E$1:E7907)))))</f>
        <v/>
      </c>
      <c r="L7908" s="16"/>
    </row>
    <row r="7909" customFormat="false" ht="12.75" hidden="false" customHeight="false" outlineLevel="0" collapsed="false">
      <c r="A7909" s="9" t="s">
        <v>226</v>
      </c>
      <c r="E7909" s="10" t="str">
        <f aca="false">IF(D7909="?OLD","!!!","")</f>
        <v/>
      </c>
      <c r="F7909" s="11" t="str">
        <f aca="false">IF(OR(E7909="",E7909="!!!"),"",IF(NOT(ISNA(VLOOKUP(E7909,E$1:E7908,1,FALSE()))),"OLD",IF(AND(E7909&lt;&gt;"",E7909&lt;&gt;"!!!"),"NEW","")))</f>
        <v/>
      </c>
      <c r="G7909" s="12" t="str">
        <f aca="false">IF(OR(E7909="",E7909="!!!"),"",IF(OR(J7909=0,AND(J7909=1,K7909=1),AND(J7909=1,I7909="SBJ"),AND(J7909=1,I7909=0)),"?IN_FOCUS",IF(J7909&lt;=2,"?ACTIVATED",IF(J7909&lt;&gt;"","?FAMILIAR",IF(F7909="NEW",IF(ISNA(VLOOKUP(E7909,#REF!,1,FALSE())),"?TYPE_IDENTIFIABLE","?REFERENTIAL"),"_")))))</f>
        <v/>
      </c>
      <c r="H7909" s="13" t="str">
        <f aca="false">IF(J7909&lt;&gt;1,"",IF(I7909="SBJ","CB","?"))</f>
        <v/>
      </c>
      <c r="I7909" s="14" t="str">
        <f aca="false">IF(OR(E7909="",E7909="!!!",F7909="NEW"),"",INDEX(B$2:B7908,-1+SUMPRODUCT(MAX(ROW(E$2:E7908)*(E7909=E$2:E7908)))))</f>
        <v/>
      </c>
      <c r="J7909" s="15" t="str">
        <f aca="true">IF(OR(E7909="",E7909="!!!",F7909="NEW"),"",COUNTBLANK(OFFSET(A$1,,,SUMPRODUCT(MAX(ROW(E$2:E7909)*(E7909=E$2:E7909)))))-COUNTBLANK(OFFSET(A$1,,,SUMPRODUCT(MAX(ROW(E$1:E7908)*(E7909=E$1:E7908))))))</f>
        <v/>
      </c>
      <c r="K7909" s="15" t="str">
        <f aca="false">IF(OR(E7909="",E7909="!!!",F7909="NEW"),"",INDEX(J$1:J7908,SUMPRODUCT(MAX(ROW(E$1:E7908)*(E7909=E$1:E7908)))))</f>
        <v/>
      </c>
      <c r="L7909" s="16"/>
    </row>
    <row r="7910" customFormat="false" ht="12.75" hidden="false" customHeight="false" outlineLevel="0" collapsed="false">
      <c r="A7910" s="9" t="s">
        <v>98</v>
      </c>
      <c r="B7910" s="0" t="s">
        <v>41</v>
      </c>
      <c r="C7910" s="0" t="s">
        <v>30</v>
      </c>
      <c r="D7910" s="0" t="s">
        <v>31</v>
      </c>
      <c r="E7910" s="10" t="str">
        <f aca="false">IF(D7910="?OLD","!!!","")</f>
        <v>!!!</v>
      </c>
      <c r="F7910" s="11" t="str">
        <f aca="false">IF(OR(E7910="",E7910="!!!"),"",IF(NOT(ISNA(VLOOKUP(E7910,E$1:E7909,1,FALSE()))),"OLD",IF(AND(E7910&lt;&gt;"",E7910&lt;&gt;"!!!"),"NEW","")))</f>
        <v/>
      </c>
      <c r="G7910" s="12" t="str">
        <f aca="false">IF(OR(E7910="",E7910="!!!"),"",IF(OR(J7910=0,AND(J7910=1,K7910=1),AND(J7910=1,I7910="SBJ"),AND(J7910=1,I7910=0)),"?IN_FOCUS",IF(J7910&lt;=2,"?ACTIVATED",IF(J7910&lt;&gt;"","?FAMILIAR",IF(F7910="NEW",IF(ISNA(VLOOKUP(E7910,#REF!,1,FALSE())),"?TYPE_IDENTIFIABLE","?REFERENTIAL"),"_")))))</f>
        <v/>
      </c>
      <c r="H7910" s="13" t="str">
        <f aca="false">IF(J7910&lt;&gt;1,"",IF(I7910="SBJ","CB","?"))</f>
        <v/>
      </c>
      <c r="I7910" s="14" t="str">
        <f aca="false">IF(OR(E7910="",E7910="!!!",F7910="NEW"),"",INDEX(B$2:B7909,-1+SUMPRODUCT(MAX(ROW(E$2:E7909)*(E7910=E$2:E7909)))))</f>
        <v/>
      </c>
      <c r="J7910" s="15" t="str">
        <f aca="true">IF(OR(E7910="",E7910="!!!",F7910="NEW"),"",COUNTBLANK(OFFSET(A$1,,,SUMPRODUCT(MAX(ROW(E$2:E7910)*(E7910=E$2:E7910)))))-COUNTBLANK(OFFSET(A$1,,,SUMPRODUCT(MAX(ROW(E$1:E7909)*(E7910=E$1:E7909))))))</f>
        <v/>
      </c>
      <c r="K7910" s="15" t="str">
        <f aca="false">IF(OR(E7910="",E7910="!!!",F7910="NEW"),"",INDEX(J$1:J7909,SUMPRODUCT(MAX(ROW(E$1:E7909)*(E7910=E$1:E7909)))))</f>
        <v/>
      </c>
      <c r="L7910" s="16"/>
    </row>
    <row r="7911" customFormat="false" ht="12.75" hidden="false" customHeight="false" outlineLevel="0" collapsed="false">
      <c r="A7911" s="9" t="s">
        <v>1673</v>
      </c>
      <c r="E7911" s="10" t="str">
        <f aca="false">IF(D7911="?OLD","!!!","")</f>
        <v/>
      </c>
      <c r="F7911" s="11" t="str">
        <f aca="false">IF(OR(E7911="",E7911="!!!"),"",IF(NOT(ISNA(VLOOKUP(E7911,E$1:E7910,1,FALSE()))),"OLD",IF(AND(E7911&lt;&gt;"",E7911&lt;&gt;"!!!"),"NEW","")))</f>
        <v/>
      </c>
      <c r="G7911" s="12" t="str">
        <f aca="false">IF(OR(E7911="",E7911="!!!"),"",IF(OR(J7911=0,AND(J7911=1,K7911=1),AND(J7911=1,I7911="SBJ"),AND(J7911=1,I7911=0)),"?IN_FOCUS",IF(J7911&lt;=2,"?ACTIVATED",IF(J7911&lt;&gt;"","?FAMILIAR",IF(F7911="NEW",IF(ISNA(VLOOKUP(E7911,#REF!,1,FALSE())),"?TYPE_IDENTIFIABLE","?REFERENTIAL"),"_")))))</f>
        <v/>
      </c>
      <c r="H7911" s="13" t="str">
        <f aca="false">IF(J7911&lt;&gt;1,"",IF(I7911="SBJ","CB","?"))</f>
        <v/>
      </c>
      <c r="I7911" s="14" t="str">
        <f aca="false">IF(OR(E7911="",E7911="!!!",F7911="NEW"),"",INDEX(B$2:B7910,-1+SUMPRODUCT(MAX(ROW(E$2:E7910)*(E7911=E$2:E7910)))))</f>
        <v/>
      </c>
      <c r="J7911" s="15" t="str">
        <f aca="true">IF(OR(E7911="",E7911="!!!",F7911="NEW"),"",COUNTBLANK(OFFSET(A$1,,,SUMPRODUCT(MAX(ROW(E$2:E7911)*(E7911=E$2:E7911)))))-COUNTBLANK(OFFSET(A$1,,,SUMPRODUCT(MAX(ROW(E$1:E7910)*(E7911=E$1:E7910))))))</f>
        <v/>
      </c>
      <c r="K7911" s="15" t="str">
        <f aca="false">IF(OR(E7911="",E7911="!!!",F7911="NEW"),"",INDEX(J$1:J7910,SUMPRODUCT(MAX(ROW(E$1:E7910)*(E7911=E$1:E7910)))))</f>
        <v/>
      </c>
      <c r="L7911" s="16"/>
    </row>
    <row r="7912" customFormat="false" ht="12.75" hidden="false" customHeight="false" outlineLevel="0" collapsed="false">
      <c r="A7912" s="9" t="s">
        <v>34</v>
      </c>
      <c r="E7912" s="10" t="str">
        <f aca="false">IF(D7912="?OLD","!!!","")</f>
        <v/>
      </c>
      <c r="F7912" s="11" t="str">
        <f aca="false">IF(OR(E7912="",E7912="!!!"),"",IF(NOT(ISNA(VLOOKUP(E7912,E$1:E7911,1,FALSE()))),"OLD",IF(AND(E7912&lt;&gt;"",E7912&lt;&gt;"!!!"),"NEW","")))</f>
        <v/>
      </c>
      <c r="G7912" s="12" t="str">
        <f aca="false">IF(OR(E7912="",E7912="!!!"),"",IF(OR(J7912=0,AND(J7912=1,K7912=1),AND(J7912=1,I7912="SBJ"),AND(J7912=1,I7912=0)),"?IN_FOCUS",IF(J7912&lt;=2,"?ACTIVATED",IF(J7912&lt;&gt;"","?FAMILIAR",IF(F7912="NEW",IF(ISNA(VLOOKUP(E7912,#REF!,1,FALSE())),"?TYPE_IDENTIFIABLE","?REFERENTIAL"),"_")))))</f>
        <v/>
      </c>
      <c r="H7912" s="13" t="str">
        <f aca="false">IF(J7912&lt;&gt;1,"",IF(I7912="SBJ","CB","?"))</f>
        <v/>
      </c>
      <c r="I7912" s="14" t="str">
        <f aca="false">IF(OR(E7912="",E7912="!!!",F7912="NEW"),"",INDEX(B$2:B7911,-1+SUMPRODUCT(MAX(ROW(E$2:E7911)*(E7912=E$2:E7911)))))</f>
        <v/>
      </c>
      <c r="J7912" s="15" t="str">
        <f aca="true">IF(OR(E7912="",E7912="!!!",F7912="NEW"),"",COUNTBLANK(OFFSET(A$1,,,SUMPRODUCT(MAX(ROW(E$2:E7912)*(E7912=E$2:E7912)))))-COUNTBLANK(OFFSET(A$1,,,SUMPRODUCT(MAX(ROW(E$1:E7911)*(E7912=E$1:E7911))))))</f>
        <v/>
      </c>
      <c r="K7912" s="15" t="str">
        <f aca="false">IF(OR(E7912="",E7912="!!!",F7912="NEW"),"",INDEX(J$1:J7911,SUMPRODUCT(MAX(ROW(E$1:E7911)*(E7912=E$1:E7911)))))</f>
        <v/>
      </c>
      <c r="L7912" s="16"/>
    </row>
    <row r="7913" customFormat="false" ht="12.75" hidden="false" customHeight="false" outlineLevel="0" collapsed="false">
      <c r="A7913" s="9" t="s">
        <v>1395</v>
      </c>
      <c r="E7913" s="10" t="str">
        <f aca="false">IF(D7913="?OLD","!!!","")</f>
        <v/>
      </c>
      <c r="F7913" s="11" t="str">
        <f aca="false">IF(OR(E7913="",E7913="!!!"),"",IF(NOT(ISNA(VLOOKUP(E7913,E$1:E7912,1,FALSE()))),"OLD",IF(AND(E7913&lt;&gt;"",E7913&lt;&gt;"!!!"),"NEW","")))</f>
        <v/>
      </c>
      <c r="G7913" s="12" t="str">
        <f aca="false">IF(OR(E7913="",E7913="!!!"),"",IF(OR(J7913=0,AND(J7913=1,K7913=1),AND(J7913=1,I7913="SBJ"),AND(J7913=1,I7913=0)),"?IN_FOCUS",IF(J7913&lt;=2,"?ACTIVATED",IF(J7913&lt;&gt;"","?FAMILIAR",IF(F7913="NEW",IF(ISNA(VLOOKUP(E7913,#REF!,1,FALSE())),"?TYPE_IDENTIFIABLE","?REFERENTIAL"),"_")))))</f>
        <v/>
      </c>
      <c r="H7913" s="13" t="str">
        <f aca="false">IF(J7913&lt;&gt;1,"",IF(I7913="SBJ","CB","?"))</f>
        <v/>
      </c>
      <c r="I7913" s="14" t="str">
        <f aca="false">IF(OR(E7913="",E7913="!!!",F7913="NEW"),"",INDEX(B$2:B7912,-1+SUMPRODUCT(MAX(ROW(E$2:E7912)*(E7913=E$2:E7912)))))</f>
        <v/>
      </c>
      <c r="J7913" s="15" t="str">
        <f aca="true">IF(OR(E7913="",E7913="!!!",F7913="NEW"),"",COUNTBLANK(OFFSET(A$1,,,SUMPRODUCT(MAX(ROW(E$2:E7913)*(E7913=E$2:E7913)))))-COUNTBLANK(OFFSET(A$1,,,SUMPRODUCT(MAX(ROW(E$1:E7912)*(E7913=E$1:E7912))))))</f>
        <v/>
      </c>
      <c r="K7913" s="15" t="str">
        <f aca="false">IF(OR(E7913="",E7913="!!!",F7913="NEW"),"",INDEX(J$1:J7912,SUMPRODUCT(MAX(ROW(E$1:E7912)*(E7913=E$1:E7912)))))</f>
        <v/>
      </c>
      <c r="L7913" s="16"/>
    </row>
    <row r="7914" customFormat="false" ht="12.75" hidden="false" customHeight="false" outlineLevel="0" collapsed="false">
      <c r="A7914" s="9" t="s">
        <v>129</v>
      </c>
      <c r="E7914" s="10" t="str">
        <f aca="false">IF(D7914="?OLD","!!!","")</f>
        <v/>
      </c>
      <c r="F7914" s="11" t="str">
        <f aca="false">IF(OR(E7914="",E7914="!!!"),"",IF(NOT(ISNA(VLOOKUP(E7914,E$1:E7913,1,FALSE()))),"OLD",IF(AND(E7914&lt;&gt;"",E7914&lt;&gt;"!!!"),"NEW","")))</f>
        <v/>
      </c>
      <c r="G7914" s="12" t="str">
        <f aca="false">IF(OR(E7914="",E7914="!!!"),"",IF(OR(J7914=0,AND(J7914=1,K7914=1),AND(J7914=1,I7914="SBJ"),AND(J7914=1,I7914=0)),"?IN_FOCUS",IF(J7914&lt;=2,"?ACTIVATED",IF(J7914&lt;&gt;"","?FAMILIAR",IF(F7914="NEW",IF(ISNA(VLOOKUP(E7914,#REF!,1,FALSE())),"?TYPE_IDENTIFIABLE","?REFERENTIAL"),"_")))))</f>
        <v/>
      </c>
      <c r="H7914" s="13" t="str">
        <f aca="false">IF(J7914&lt;&gt;1,"",IF(I7914="SBJ","CB","?"))</f>
        <v/>
      </c>
      <c r="I7914" s="14" t="str">
        <f aca="false">IF(OR(E7914="",E7914="!!!",F7914="NEW"),"",INDEX(B$2:B7913,-1+SUMPRODUCT(MAX(ROW(E$2:E7913)*(E7914=E$2:E7913)))))</f>
        <v/>
      </c>
      <c r="J7914" s="15" t="str">
        <f aca="true">IF(OR(E7914="",E7914="!!!",F7914="NEW"),"",COUNTBLANK(OFFSET(A$1,,,SUMPRODUCT(MAX(ROW(E$2:E7914)*(E7914=E$2:E7914)))))-COUNTBLANK(OFFSET(A$1,,,SUMPRODUCT(MAX(ROW(E$1:E7913)*(E7914=E$1:E7913))))))</f>
        <v/>
      </c>
      <c r="K7914" s="15" t="str">
        <f aca="false">IF(OR(E7914="",E7914="!!!",F7914="NEW"),"",INDEX(J$1:J7913,SUMPRODUCT(MAX(ROW(E$1:E7913)*(E7914=E$1:E7913)))))</f>
        <v/>
      </c>
      <c r="L7914" s="16"/>
    </row>
    <row r="7915" customFormat="false" ht="12.75" hidden="false" customHeight="false" outlineLevel="0" collapsed="false">
      <c r="A7915" s="9" t="s">
        <v>71</v>
      </c>
      <c r="E7915" s="10" t="str">
        <f aca="false">IF(D7915="?OLD","!!!","")</f>
        <v/>
      </c>
      <c r="F7915" s="11" t="str">
        <f aca="false">IF(OR(E7915="",E7915="!!!"),"",IF(NOT(ISNA(VLOOKUP(E7915,E$1:E7914,1,FALSE()))),"OLD",IF(AND(E7915&lt;&gt;"",E7915&lt;&gt;"!!!"),"NEW","")))</f>
        <v/>
      </c>
      <c r="G7915" s="12" t="str">
        <f aca="false">IF(OR(E7915="",E7915="!!!"),"",IF(OR(J7915=0,AND(J7915=1,K7915=1),AND(J7915=1,I7915="SBJ"),AND(J7915=1,I7915=0)),"?IN_FOCUS",IF(J7915&lt;=2,"?ACTIVATED",IF(J7915&lt;&gt;"","?FAMILIAR",IF(F7915="NEW",IF(ISNA(VLOOKUP(E7915,#REF!,1,FALSE())),"?TYPE_IDENTIFIABLE","?REFERENTIAL"),"_")))))</f>
        <v/>
      </c>
      <c r="H7915" s="13" t="str">
        <f aca="false">IF(J7915&lt;&gt;1,"",IF(I7915="SBJ","CB","?"))</f>
        <v/>
      </c>
      <c r="I7915" s="14" t="str">
        <f aca="false">IF(OR(E7915="",E7915="!!!",F7915="NEW"),"",INDEX(B$2:B7914,-1+SUMPRODUCT(MAX(ROW(E$2:E7914)*(E7915=E$2:E7914)))))</f>
        <v/>
      </c>
      <c r="J7915" s="15" t="str">
        <f aca="true">IF(OR(E7915="",E7915="!!!",F7915="NEW"),"",COUNTBLANK(OFFSET(A$1,,,SUMPRODUCT(MAX(ROW(E$2:E7915)*(E7915=E$2:E7915)))))-COUNTBLANK(OFFSET(A$1,,,SUMPRODUCT(MAX(ROW(E$1:E7914)*(E7915=E$1:E7914))))))</f>
        <v/>
      </c>
      <c r="K7915" s="15" t="str">
        <f aca="false">IF(OR(E7915="",E7915="!!!",F7915="NEW"),"",INDEX(J$1:J7914,SUMPRODUCT(MAX(ROW(E$1:E7914)*(E7915=E$1:E7914)))))</f>
        <v/>
      </c>
      <c r="L7915" s="16"/>
    </row>
    <row r="7916" customFormat="false" ht="12.75" hidden="false" customHeight="false" outlineLevel="0" collapsed="false">
      <c r="A7916" s="9" t="s">
        <v>73</v>
      </c>
      <c r="B7916" s="0" t="s">
        <v>47</v>
      </c>
      <c r="C7916" s="0" t="s">
        <v>54</v>
      </c>
      <c r="D7916" s="0" t="s">
        <v>31</v>
      </c>
      <c r="E7916" s="10" t="str">
        <f aca="false">IF(D7916="?OLD","!!!","")</f>
        <v>!!!</v>
      </c>
      <c r="F7916" s="11" t="str">
        <f aca="false">IF(OR(E7916="",E7916="!!!"),"",IF(NOT(ISNA(VLOOKUP(E7916,E$1:E7915,1,FALSE()))),"OLD",IF(AND(E7916&lt;&gt;"",E7916&lt;&gt;"!!!"),"NEW","")))</f>
        <v/>
      </c>
      <c r="G7916" s="12" t="str">
        <f aca="false">IF(OR(E7916="",E7916="!!!"),"",IF(OR(J7916=0,AND(J7916=1,K7916=1),AND(J7916=1,I7916="SBJ"),AND(J7916=1,I7916=0)),"?IN_FOCUS",IF(J7916&lt;=2,"?ACTIVATED",IF(J7916&lt;&gt;"","?FAMILIAR",IF(F7916="NEW",IF(ISNA(VLOOKUP(E7916,#REF!,1,FALSE())),"?TYPE_IDENTIFIABLE","?REFERENTIAL"),"_")))))</f>
        <v/>
      </c>
      <c r="H7916" s="13" t="str">
        <f aca="false">IF(J7916&lt;&gt;1,"",IF(I7916="SBJ","CB","?"))</f>
        <v/>
      </c>
      <c r="I7916" s="14" t="str">
        <f aca="false">IF(OR(E7916="",E7916="!!!",F7916="NEW"),"",INDEX(B$2:B7915,-1+SUMPRODUCT(MAX(ROW(E$2:E7915)*(E7916=E$2:E7915)))))</f>
        <v/>
      </c>
      <c r="J7916" s="15" t="str">
        <f aca="true">IF(OR(E7916="",E7916="!!!",F7916="NEW"),"",COUNTBLANK(OFFSET(A$1,,,SUMPRODUCT(MAX(ROW(E$2:E7916)*(E7916=E$2:E7916)))))-COUNTBLANK(OFFSET(A$1,,,SUMPRODUCT(MAX(ROW(E$1:E7915)*(E7916=E$1:E7915))))))</f>
        <v/>
      </c>
      <c r="K7916" s="15" t="str">
        <f aca="false">IF(OR(E7916="",E7916="!!!",F7916="NEW"),"",INDEX(J$1:J7915,SUMPRODUCT(MAX(ROW(E$1:E7915)*(E7916=E$1:E7915)))))</f>
        <v/>
      </c>
      <c r="L7916" s="16"/>
    </row>
    <row r="7917" customFormat="false" ht="12.75" hidden="false" customHeight="false" outlineLevel="0" collapsed="false">
      <c r="A7917" s="9" t="s">
        <v>48</v>
      </c>
      <c r="E7917" s="10" t="str">
        <f aca="false">IF(D7917="?OLD","!!!","")</f>
        <v/>
      </c>
      <c r="F7917" s="11" t="str">
        <f aca="false">IF(OR(E7917="",E7917="!!!"),"",IF(NOT(ISNA(VLOOKUP(E7917,E$1:E7916,1,FALSE()))),"OLD",IF(AND(E7917&lt;&gt;"",E7917&lt;&gt;"!!!"),"NEW","")))</f>
        <v/>
      </c>
      <c r="G7917" s="12" t="str">
        <f aca="false">IF(OR(E7917="",E7917="!!!"),"",IF(OR(J7917=0,AND(J7917=1,K7917=1),AND(J7917=1,I7917="SBJ"),AND(J7917=1,I7917=0)),"?IN_FOCUS",IF(J7917&lt;=2,"?ACTIVATED",IF(J7917&lt;&gt;"","?FAMILIAR",IF(F7917="NEW",IF(ISNA(VLOOKUP(E7917,#REF!,1,FALSE())),"?TYPE_IDENTIFIABLE","?REFERENTIAL"),"_")))))</f>
        <v/>
      </c>
      <c r="H7917" s="13" t="str">
        <f aca="false">IF(J7917&lt;&gt;1,"",IF(I7917="SBJ","CB","?"))</f>
        <v/>
      </c>
      <c r="I7917" s="14" t="str">
        <f aca="false">IF(OR(E7917="",E7917="!!!",F7917="NEW"),"",INDEX(B$2:B7916,-1+SUMPRODUCT(MAX(ROW(E$2:E7916)*(E7917=E$2:E7916)))))</f>
        <v/>
      </c>
      <c r="J7917" s="15" t="str">
        <f aca="true">IF(OR(E7917="",E7917="!!!",F7917="NEW"),"",COUNTBLANK(OFFSET(A$1,,,SUMPRODUCT(MAX(ROW(E$2:E7917)*(E7917=E$2:E7917)))))-COUNTBLANK(OFFSET(A$1,,,SUMPRODUCT(MAX(ROW(E$1:E7916)*(E7917=E$1:E7916))))))</f>
        <v/>
      </c>
      <c r="K7917" s="15" t="str">
        <f aca="false">IF(OR(E7917="",E7917="!!!",F7917="NEW"),"",INDEX(J$1:J7916,SUMPRODUCT(MAX(ROW(E$1:E7916)*(E7917=E$1:E7916)))))</f>
        <v/>
      </c>
      <c r="L7917" s="16"/>
    </row>
    <row r="7918" customFormat="false" ht="12.75" hidden="false" customHeight="false" outlineLevel="0" collapsed="false">
      <c r="E7918" s="10" t="str">
        <f aca="false">IF(D7918="?OLD","!!!","")</f>
        <v/>
      </c>
      <c r="F7918" s="11" t="str">
        <f aca="false">IF(OR(E7918="",E7918="!!!"),"",IF(NOT(ISNA(VLOOKUP(E7918,E$1:E7917,1,FALSE()))),"OLD",IF(AND(E7918&lt;&gt;"",E7918&lt;&gt;"!!!"),"NEW","")))</f>
        <v/>
      </c>
      <c r="G7918" s="12" t="str">
        <f aca="false">IF(OR(E7918="",E7918="!!!"),"",IF(OR(J7918=0,AND(J7918=1,K7918=1),AND(J7918=1,I7918="SBJ"),AND(J7918=1,I7918=0)),"?IN_FOCUS",IF(J7918&lt;=2,"?ACTIVATED",IF(J7918&lt;&gt;"","?FAMILIAR",IF(F7918="NEW",IF(ISNA(VLOOKUP(E7918,#REF!,1,FALSE())),"?TYPE_IDENTIFIABLE","?REFERENTIAL"),"_")))))</f>
        <v/>
      </c>
      <c r="H7918" s="13" t="str">
        <f aca="false">IF(J7918&lt;&gt;1,"",IF(I7918="SBJ","CB","?"))</f>
        <v/>
      </c>
      <c r="I7918" s="14" t="str">
        <f aca="false">IF(OR(E7918="",E7918="!!!",F7918="NEW"),"",INDEX(B$2:B7917,-1+SUMPRODUCT(MAX(ROW(E$2:E7917)*(E7918=E$2:E7917)))))</f>
        <v/>
      </c>
      <c r="J7918" s="15" t="str">
        <f aca="true">IF(OR(E7918="",E7918="!!!",F7918="NEW"),"",COUNTBLANK(OFFSET(A$1,,,SUMPRODUCT(MAX(ROW(E$2:E7918)*(E7918=E$2:E7918)))))-COUNTBLANK(OFFSET(A$1,,,SUMPRODUCT(MAX(ROW(E$1:E7917)*(E7918=E$1:E7917))))))</f>
        <v/>
      </c>
      <c r="K7918" s="15" t="str">
        <f aca="false">IF(OR(E7918="",E7918="!!!",F7918="NEW"),"",INDEX(J$1:J7917,SUMPRODUCT(MAX(ROW(E$1:E7917)*(E7918=E$1:E7917)))))</f>
        <v/>
      </c>
      <c r="L7918" s="16"/>
    </row>
    <row r="7919" customFormat="false" ht="12.75" hidden="false" customHeight="false" outlineLevel="0" collapsed="false">
      <c r="A7919" s="9" t="s">
        <v>2097</v>
      </c>
      <c r="E7919" s="10" t="str">
        <f aca="false">IF(D7919="?OLD","!!!","")</f>
        <v/>
      </c>
      <c r="F7919" s="11" t="str">
        <f aca="false">IF(OR(E7919="",E7919="!!!"),"",IF(NOT(ISNA(VLOOKUP(E7919,E$1:E7918,1,FALSE()))),"OLD",IF(AND(E7919&lt;&gt;"",E7919&lt;&gt;"!!!"),"NEW","")))</f>
        <v/>
      </c>
      <c r="G7919" s="12" t="str">
        <f aca="false">IF(OR(E7919="",E7919="!!!"),"",IF(OR(J7919=0,AND(J7919=1,K7919=1),AND(J7919=1,I7919="SBJ"),AND(J7919=1,I7919=0)),"?IN_FOCUS",IF(J7919&lt;=2,"?ACTIVATED",IF(J7919&lt;&gt;"","?FAMILIAR",IF(F7919="NEW",IF(ISNA(VLOOKUP(E7919,#REF!,1,FALSE())),"?TYPE_IDENTIFIABLE","?REFERENTIAL"),"_")))))</f>
        <v/>
      </c>
      <c r="H7919" s="13" t="str">
        <f aca="false">IF(J7919&lt;&gt;1,"",IF(I7919="SBJ","CB","?"))</f>
        <v/>
      </c>
      <c r="I7919" s="14" t="str">
        <f aca="false">IF(OR(E7919="",E7919="!!!",F7919="NEW"),"",INDEX(B$2:B7918,-1+SUMPRODUCT(MAX(ROW(E$2:E7918)*(E7919=E$2:E7918)))))</f>
        <v/>
      </c>
      <c r="J7919" s="15" t="str">
        <f aca="true">IF(OR(E7919="",E7919="!!!",F7919="NEW"),"",COUNTBLANK(OFFSET(A$1,,,SUMPRODUCT(MAX(ROW(E$2:E7919)*(E7919=E$2:E7919)))))-COUNTBLANK(OFFSET(A$1,,,SUMPRODUCT(MAX(ROW(E$1:E7918)*(E7919=E$1:E7918))))))</f>
        <v/>
      </c>
      <c r="K7919" s="15" t="str">
        <f aca="false">IF(OR(E7919="",E7919="!!!",F7919="NEW"),"",INDEX(J$1:J7918,SUMPRODUCT(MAX(ROW(E$1:E7918)*(E7919=E$1:E7918)))))</f>
        <v/>
      </c>
      <c r="L7919" s="16"/>
    </row>
    <row r="7920" customFormat="false" ht="12.75" hidden="false" customHeight="false" outlineLevel="0" collapsed="false">
      <c r="A7920" s="9" t="s">
        <v>1373</v>
      </c>
      <c r="E7920" s="10" t="str">
        <f aca="false">IF(D7920="?OLD","!!!","")</f>
        <v/>
      </c>
      <c r="F7920" s="11" t="str">
        <f aca="false">IF(OR(E7920="",E7920="!!!"),"",IF(NOT(ISNA(VLOOKUP(E7920,E$1:E7919,1,FALSE()))),"OLD",IF(AND(E7920&lt;&gt;"",E7920&lt;&gt;"!!!"),"NEW","")))</f>
        <v/>
      </c>
      <c r="G7920" s="12" t="str">
        <f aca="false">IF(OR(E7920="",E7920="!!!"),"",IF(OR(J7920=0,AND(J7920=1,K7920=1),AND(J7920=1,I7920="SBJ"),AND(J7920=1,I7920=0)),"?IN_FOCUS",IF(J7920&lt;=2,"?ACTIVATED",IF(J7920&lt;&gt;"","?FAMILIAR",IF(F7920="NEW",IF(ISNA(VLOOKUP(E7920,#REF!,1,FALSE())),"?TYPE_IDENTIFIABLE","?REFERENTIAL"),"_")))))</f>
        <v/>
      </c>
      <c r="H7920" s="13" t="str">
        <f aca="false">IF(J7920&lt;&gt;1,"",IF(I7920="SBJ","CB","?"))</f>
        <v/>
      </c>
      <c r="I7920" s="14" t="str">
        <f aca="false">IF(OR(E7920="",E7920="!!!",F7920="NEW"),"",INDEX(B$2:B7919,-1+SUMPRODUCT(MAX(ROW(E$2:E7919)*(E7920=E$2:E7919)))))</f>
        <v/>
      </c>
      <c r="J7920" s="15" t="str">
        <f aca="true">IF(OR(E7920="",E7920="!!!",F7920="NEW"),"",COUNTBLANK(OFFSET(A$1,,,SUMPRODUCT(MAX(ROW(E$2:E7920)*(E7920=E$2:E7920)))))-COUNTBLANK(OFFSET(A$1,,,SUMPRODUCT(MAX(ROW(E$1:E7919)*(E7920=E$1:E7919))))))</f>
        <v/>
      </c>
      <c r="K7920" s="15" t="str">
        <f aca="false">IF(OR(E7920="",E7920="!!!",F7920="NEW"),"",INDEX(J$1:J7919,SUMPRODUCT(MAX(ROW(E$1:E7919)*(E7920=E$1:E7919)))))</f>
        <v/>
      </c>
      <c r="L7920" s="16"/>
    </row>
    <row r="7921" customFormat="false" ht="12.75" hidden="false" customHeight="false" outlineLevel="0" collapsed="false">
      <c r="A7921" s="9" t="s">
        <v>871</v>
      </c>
      <c r="E7921" s="10" t="str">
        <f aca="false">IF(D7921="?OLD","!!!","")</f>
        <v/>
      </c>
      <c r="F7921" s="11" t="str">
        <f aca="false">IF(OR(E7921="",E7921="!!!"),"",IF(NOT(ISNA(VLOOKUP(E7921,E$1:E7920,1,FALSE()))),"OLD",IF(AND(E7921&lt;&gt;"",E7921&lt;&gt;"!!!"),"NEW","")))</f>
        <v/>
      </c>
      <c r="G7921" s="12" t="str">
        <f aca="false">IF(OR(E7921="",E7921="!!!"),"",IF(OR(J7921=0,AND(J7921=1,K7921=1),AND(J7921=1,I7921="SBJ"),AND(J7921=1,I7921=0)),"?IN_FOCUS",IF(J7921&lt;=2,"?ACTIVATED",IF(J7921&lt;&gt;"","?FAMILIAR",IF(F7921="NEW",IF(ISNA(VLOOKUP(E7921,#REF!,1,FALSE())),"?TYPE_IDENTIFIABLE","?REFERENTIAL"),"_")))))</f>
        <v/>
      </c>
      <c r="H7921" s="13" t="str">
        <f aca="false">IF(J7921&lt;&gt;1,"",IF(I7921="SBJ","CB","?"))</f>
        <v/>
      </c>
      <c r="I7921" s="14" t="str">
        <f aca="false">IF(OR(E7921="",E7921="!!!",F7921="NEW"),"",INDEX(B$2:B7920,-1+SUMPRODUCT(MAX(ROW(E$2:E7920)*(E7921=E$2:E7920)))))</f>
        <v/>
      </c>
      <c r="J7921" s="15" t="str">
        <f aca="true">IF(OR(E7921="",E7921="!!!",F7921="NEW"),"",COUNTBLANK(OFFSET(A$1,,,SUMPRODUCT(MAX(ROW(E$2:E7921)*(E7921=E$2:E7921)))))-COUNTBLANK(OFFSET(A$1,,,SUMPRODUCT(MAX(ROW(E$1:E7920)*(E7921=E$1:E7920))))))</f>
        <v/>
      </c>
      <c r="K7921" s="15" t="str">
        <f aca="false">IF(OR(E7921="",E7921="!!!",F7921="NEW"),"",INDEX(J$1:J7920,SUMPRODUCT(MAX(ROW(E$1:E7920)*(E7921=E$1:E7920)))))</f>
        <v/>
      </c>
      <c r="L7921" s="16"/>
    </row>
    <row r="7922" customFormat="false" ht="12.75" hidden="false" customHeight="false" outlineLevel="0" collapsed="false">
      <c r="A7922" s="9" t="s">
        <v>802</v>
      </c>
      <c r="B7922" s="0" t="s">
        <v>38</v>
      </c>
      <c r="C7922" s="0" t="s">
        <v>234</v>
      </c>
      <c r="E7922" s="10" t="str">
        <f aca="false">IF(D7922="?OLD","!!!","")</f>
        <v/>
      </c>
      <c r="F7922" s="11" t="str">
        <f aca="false">IF(OR(E7922="",E7922="!!!"),"",IF(NOT(ISNA(VLOOKUP(E7922,E$1:E7921,1,FALSE()))),"OLD",IF(AND(E7922&lt;&gt;"",E7922&lt;&gt;"!!!"),"NEW","")))</f>
        <v/>
      </c>
      <c r="G7922" s="12" t="str">
        <f aca="false">IF(OR(E7922="",E7922="!!!"),"",IF(OR(J7922=0,AND(J7922=1,K7922=1),AND(J7922=1,I7922="SBJ"),AND(J7922=1,I7922=0)),"?IN_FOCUS",IF(J7922&lt;=2,"?ACTIVATED",IF(J7922&lt;&gt;"","?FAMILIAR",IF(F7922="NEW",IF(ISNA(VLOOKUP(E7922,#REF!,1,FALSE())),"?TYPE_IDENTIFIABLE","?REFERENTIAL"),"_")))))</f>
        <v/>
      </c>
      <c r="H7922" s="13" t="str">
        <f aca="false">IF(J7922&lt;&gt;1,"",IF(I7922="SBJ","CB","?"))</f>
        <v/>
      </c>
      <c r="I7922" s="14" t="str">
        <f aca="false">IF(OR(E7922="",E7922="!!!",F7922="NEW"),"",INDEX(B$2:B7921,-1+SUMPRODUCT(MAX(ROW(E$2:E7921)*(E7922=E$2:E7921)))))</f>
        <v/>
      </c>
      <c r="J7922" s="15" t="str">
        <f aca="true">IF(OR(E7922="",E7922="!!!",F7922="NEW"),"",COUNTBLANK(OFFSET(A$1,,,SUMPRODUCT(MAX(ROW(E$2:E7922)*(E7922=E$2:E7922)))))-COUNTBLANK(OFFSET(A$1,,,SUMPRODUCT(MAX(ROW(E$1:E7921)*(E7922=E$1:E7921))))))</f>
        <v/>
      </c>
      <c r="K7922" s="15" t="str">
        <f aca="false">IF(OR(E7922="",E7922="!!!",F7922="NEW"),"",INDEX(J$1:J7921,SUMPRODUCT(MAX(ROW(E$1:E7921)*(E7922=E$1:E7921)))))</f>
        <v/>
      </c>
      <c r="L7922" s="16"/>
    </row>
    <row r="7923" customFormat="false" ht="12.75" hidden="false" customHeight="false" outlineLevel="0" collapsed="false">
      <c r="A7923" s="9" t="s">
        <v>215</v>
      </c>
      <c r="E7923" s="10" t="str">
        <f aca="false">IF(D7923="?OLD","!!!","")</f>
        <v/>
      </c>
      <c r="F7923" s="11" t="str">
        <f aca="false">IF(OR(E7923="",E7923="!!!"),"",IF(NOT(ISNA(VLOOKUP(E7923,E$1:E7922,1,FALSE()))),"OLD",IF(AND(E7923&lt;&gt;"",E7923&lt;&gt;"!!!"),"NEW","")))</f>
        <v/>
      </c>
      <c r="G7923" s="12" t="str">
        <f aca="false">IF(OR(E7923="",E7923="!!!"),"",IF(OR(J7923=0,AND(J7923=1,K7923=1),AND(J7923=1,I7923="SBJ"),AND(J7923=1,I7923=0)),"?IN_FOCUS",IF(J7923&lt;=2,"?ACTIVATED",IF(J7923&lt;&gt;"","?FAMILIAR",IF(F7923="NEW",IF(ISNA(VLOOKUP(E7923,#REF!,1,FALSE())),"?TYPE_IDENTIFIABLE","?REFERENTIAL"),"_")))))</f>
        <v/>
      </c>
      <c r="H7923" s="13" t="str">
        <f aca="false">IF(J7923&lt;&gt;1,"",IF(I7923="SBJ","CB","?"))</f>
        <v/>
      </c>
      <c r="I7923" s="14" t="str">
        <f aca="false">IF(OR(E7923="",E7923="!!!",F7923="NEW"),"",INDEX(B$2:B7922,-1+SUMPRODUCT(MAX(ROW(E$2:E7922)*(E7923=E$2:E7922)))))</f>
        <v/>
      </c>
      <c r="J7923" s="15" t="str">
        <f aca="true">IF(OR(E7923="",E7923="!!!",F7923="NEW"),"",COUNTBLANK(OFFSET(A$1,,,SUMPRODUCT(MAX(ROW(E$2:E7923)*(E7923=E$2:E7923)))))-COUNTBLANK(OFFSET(A$1,,,SUMPRODUCT(MAX(ROW(E$1:E7922)*(E7923=E$1:E7922))))))</f>
        <v/>
      </c>
      <c r="K7923" s="15" t="str">
        <f aca="false">IF(OR(E7923="",E7923="!!!",F7923="NEW"),"",INDEX(J$1:J7922,SUMPRODUCT(MAX(ROW(E$1:E7922)*(E7923=E$1:E7922)))))</f>
        <v/>
      </c>
      <c r="L7923" s="16"/>
    </row>
    <row r="7924" customFormat="false" ht="12.75" hidden="false" customHeight="false" outlineLevel="0" collapsed="false">
      <c r="A7924" s="9" t="s">
        <v>1800</v>
      </c>
      <c r="E7924" s="10" t="str">
        <f aca="false">IF(D7924="?OLD","!!!","")</f>
        <v/>
      </c>
      <c r="F7924" s="11" t="str">
        <f aca="false">IF(OR(E7924="",E7924="!!!"),"",IF(NOT(ISNA(VLOOKUP(E7924,E$1:E7923,1,FALSE()))),"OLD",IF(AND(E7924&lt;&gt;"",E7924&lt;&gt;"!!!"),"NEW","")))</f>
        <v/>
      </c>
      <c r="G7924" s="12" t="str">
        <f aca="false">IF(OR(E7924="",E7924="!!!"),"",IF(OR(J7924=0,AND(J7924=1,K7924=1),AND(J7924=1,I7924="SBJ"),AND(J7924=1,I7924=0)),"?IN_FOCUS",IF(J7924&lt;=2,"?ACTIVATED",IF(J7924&lt;&gt;"","?FAMILIAR",IF(F7924="NEW",IF(ISNA(VLOOKUP(E7924,#REF!,1,FALSE())),"?TYPE_IDENTIFIABLE","?REFERENTIAL"),"_")))))</f>
        <v/>
      </c>
      <c r="H7924" s="13" t="str">
        <f aca="false">IF(J7924&lt;&gt;1,"",IF(I7924="SBJ","CB","?"))</f>
        <v/>
      </c>
      <c r="I7924" s="14" t="str">
        <f aca="false">IF(OR(E7924="",E7924="!!!",F7924="NEW"),"",INDEX(B$2:B7923,-1+SUMPRODUCT(MAX(ROW(E$2:E7923)*(E7924=E$2:E7923)))))</f>
        <v/>
      </c>
      <c r="J7924" s="15" t="str">
        <f aca="true">IF(OR(E7924="",E7924="!!!",F7924="NEW"),"",COUNTBLANK(OFFSET(A$1,,,SUMPRODUCT(MAX(ROW(E$2:E7924)*(E7924=E$2:E7924)))))-COUNTBLANK(OFFSET(A$1,,,SUMPRODUCT(MAX(ROW(E$1:E7923)*(E7924=E$1:E7923))))))</f>
        <v/>
      </c>
      <c r="K7924" s="15" t="str">
        <f aca="false">IF(OR(E7924="",E7924="!!!",F7924="NEW"),"",INDEX(J$1:J7923,SUMPRODUCT(MAX(ROW(E$1:E7923)*(E7924=E$1:E7923)))))</f>
        <v/>
      </c>
      <c r="L7924" s="16"/>
    </row>
    <row r="7925" customFormat="false" ht="12.75" hidden="false" customHeight="false" outlineLevel="0" collapsed="false">
      <c r="A7925" s="9" t="s">
        <v>2098</v>
      </c>
      <c r="B7925" s="0" t="s">
        <v>18</v>
      </c>
      <c r="C7925" s="0" t="s">
        <v>554</v>
      </c>
      <c r="D7925" s="0" t="s">
        <v>31</v>
      </c>
      <c r="E7925" s="10" t="str">
        <f aca="false">IF(D7925="?OLD","!!!","")</f>
        <v>!!!</v>
      </c>
      <c r="F7925" s="11" t="str">
        <f aca="false">IF(OR(E7925="",E7925="!!!"),"",IF(NOT(ISNA(VLOOKUP(E7925,E$1:E7924,1,FALSE()))),"OLD",IF(AND(E7925&lt;&gt;"",E7925&lt;&gt;"!!!"),"NEW","")))</f>
        <v/>
      </c>
      <c r="G7925" s="12" t="str">
        <f aca="false">IF(OR(E7925="",E7925="!!!"),"",IF(OR(J7925=0,AND(J7925=1,K7925=1),AND(J7925=1,I7925="SBJ"),AND(J7925=1,I7925=0)),"?IN_FOCUS",IF(J7925&lt;=2,"?ACTIVATED",IF(J7925&lt;&gt;"","?FAMILIAR",IF(F7925="NEW",IF(ISNA(VLOOKUP(E7925,#REF!,1,FALSE())),"?TYPE_IDENTIFIABLE","?REFERENTIAL"),"_")))))</f>
        <v/>
      </c>
      <c r="H7925" s="13" t="str">
        <f aca="false">IF(J7925&lt;&gt;1,"",IF(I7925="SBJ","CB","?"))</f>
        <v/>
      </c>
      <c r="I7925" s="14" t="str">
        <f aca="false">IF(OR(E7925="",E7925="!!!",F7925="NEW"),"",INDEX(B$2:B7924,-1+SUMPRODUCT(MAX(ROW(E$2:E7924)*(E7925=E$2:E7924)))))</f>
        <v/>
      </c>
      <c r="J7925" s="15" t="str">
        <f aca="true">IF(OR(E7925="",E7925="!!!",F7925="NEW"),"",COUNTBLANK(OFFSET(A$1,,,SUMPRODUCT(MAX(ROW(E$2:E7925)*(E7925=E$2:E7925)))))-COUNTBLANK(OFFSET(A$1,,,SUMPRODUCT(MAX(ROW(E$1:E7924)*(E7925=E$1:E7924))))))</f>
        <v/>
      </c>
      <c r="K7925" s="15" t="str">
        <f aca="false">IF(OR(E7925="",E7925="!!!",F7925="NEW"),"",INDEX(J$1:J7924,SUMPRODUCT(MAX(ROW(E$1:E7924)*(E7925=E$1:E7924)))))</f>
        <v/>
      </c>
      <c r="L7925" s="16"/>
    </row>
    <row r="7926" customFormat="false" ht="12.75" hidden="false" customHeight="false" outlineLevel="0" collapsed="false">
      <c r="A7926" s="9" t="s">
        <v>2099</v>
      </c>
      <c r="E7926" s="10" t="str">
        <f aca="false">IF(D7926="?OLD","!!!","")</f>
        <v/>
      </c>
      <c r="F7926" s="11" t="str">
        <f aca="false">IF(OR(E7926="",E7926="!!!"),"",IF(NOT(ISNA(VLOOKUP(E7926,E$1:E7925,1,FALSE()))),"OLD",IF(AND(E7926&lt;&gt;"",E7926&lt;&gt;"!!!"),"NEW","")))</f>
        <v/>
      </c>
      <c r="G7926" s="12" t="str">
        <f aca="false">IF(OR(E7926="",E7926="!!!"),"",IF(OR(J7926=0,AND(J7926=1,K7926=1),AND(J7926=1,I7926="SBJ"),AND(J7926=1,I7926=0)),"?IN_FOCUS",IF(J7926&lt;=2,"?ACTIVATED",IF(J7926&lt;&gt;"","?FAMILIAR",IF(F7926="NEW",IF(ISNA(VLOOKUP(E7926,#REF!,1,FALSE())),"?TYPE_IDENTIFIABLE","?REFERENTIAL"),"_")))))</f>
        <v/>
      </c>
      <c r="H7926" s="13" t="str">
        <f aca="false">IF(J7926&lt;&gt;1,"",IF(I7926="SBJ","CB","?"))</f>
        <v/>
      </c>
      <c r="I7926" s="14" t="str">
        <f aca="false">IF(OR(E7926="",E7926="!!!",F7926="NEW"),"",INDEX(B$2:B7925,-1+SUMPRODUCT(MAX(ROW(E$2:E7925)*(E7926=E$2:E7925)))))</f>
        <v/>
      </c>
      <c r="J7926" s="15" t="str">
        <f aca="true">IF(OR(E7926="",E7926="!!!",F7926="NEW"),"",COUNTBLANK(OFFSET(A$1,,,SUMPRODUCT(MAX(ROW(E$2:E7926)*(E7926=E$2:E7926)))))-COUNTBLANK(OFFSET(A$1,,,SUMPRODUCT(MAX(ROW(E$1:E7925)*(E7926=E$1:E7925))))))</f>
        <v/>
      </c>
      <c r="K7926" s="15" t="str">
        <f aca="false">IF(OR(E7926="",E7926="!!!",F7926="NEW"),"",INDEX(J$1:J7925,SUMPRODUCT(MAX(ROW(E$1:E7925)*(E7926=E$1:E7925)))))</f>
        <v/>
      </c>
      <c r="L7926" s="16"/>
    </row>
    <row r="7927" customFormat="false" ht="12.75" hidden="false" customHeight="false" outlineLevel="0" collapsed="false">
      <c r="A7927" s="9" t="s">
        <v>39</v>
      </c>
      <c r="E7927" s="10" t="str">
        <f aca="false">IF(D7927="?OLD","!!!","")</f>
        <v/>
      </c>
      <c r="F7927" s="11" t="str">
        <f aca="false">IF(OR(E7927="",E7927="!!!"),"",IF(NOT(ISNA(VLOOKUP(E7927,E$1:E7926,1,FALSE()))),"OLD",IF(AND(E7927&lt;&gt;"",E7927&lt;&gt;"!!!"),"NEW","")))</f>
        <v/>
      </c>
      <c r="G7927" s="12" t="str">
        <f aca="false">IF(OR(E7927="",E7927="!!!"),"",IF(OR(J7927=0,AND(J7927=1,K7927=1),AND(J7927=1,I7927="SBJ"),AND(J7927=1,I7927=0)),"?IN_FOCUS",IF(J7927&lt;=2,"?ACTIVATED",IF(J7927&lt;&gt;"","?FAMILIAR",IF(F7927="NEW",IF(ISNA(VLOOKUP(E7927,#REF!,1,FALSE())),"?TYPE_IDENTIFIABLE","?REFERENTIAL"),"_")))))</f>
        <v/>
      </c>
      <c r="H7927" s="13" t="str">
        <f aca="false">IF(J7927&lt;&gt;1,"",IF(I7927="SBJ","CB","?"))</f>
        <v/>
      </c>
      <c r="I7927" s="14" t="str">
        <f aca="false">IF(OR(E7927="",E7927="!!!",F7927="NEW"),"",INDEX(B$2:B7926,-1+SUMPRODUCT(MAX(ROW(E$2:E7926)*(E7927=E$2:E7926)))))</f>
        <v/>
      </c>
      <c r="J7927" s="15" t="str">
        <f aca="true">IF(OR(E7927="",E7927="!!!",F7927="NEW"),"",COUNTBLANK(OFFSET(A$1,,,SUMPRODUCT(MAX(ROW(E$2:E7927)*(E7927=E$2:E7927)))))-COUNTBLANK(OFFSET(A$1,,,SUMPRODUCT(MAX(ROW(E$1:E7926)*(E7927=E$1:E7926))))))</f>
        <v/>
      </c>
      <c r="K7927" s="15" t="str">
        <f aca="false">IF(OR(E7927="",E7927="!!!",F7927="NEW"),"",INDEX(J$1:J7926,SUMPRODUCT(MAX(ROW(E$1:E7926)*(E7927=E$1:E7926)))))</f>
        <v/>
      </c>
      <c r="L7927" s="16"/>
    </row>
    <row r="7928" customFormat="false" ht="12.75" hidden="false" customHeight="false" outlineLevel="0" collapsed="false">
      <c r="A7928" s="9" t="s">
        <v>111</v>
      </c>
      <c r="E7928" s="10" t="str">
        <f aca="false">IF(D7928="?OLD","!!!","")</f>
        <v/>
      </c>
      <c r="F7928" s="11" t="str">
        <f aca="false">IF(OR(E7928="",E7928="!!!"),"",IF(NOT(ISNA(VLOOKUP(E7928,E$1:E7927,1,FALSE()))),"OLD",IF(AND(E7928&lt;&gt;"",E7928&lt;&gt;"!!!"),"NEW","")))</f>
        <v/>
      </c>
      <c r="G7928" s="12" t="str">
        <f aca="false">IF(OR(E7928="",E7928="!!!"),"",IF(OR(J7928=0,AND(J7928=1,K7928=1),AND(J7928=1,I7928="SBJ"),AND(J7928=1,I7928=0)),"?IN_FOCUS",IF(J7928&lt;=2,"?ACTIVATED",IF(J7928&lt;&gt;"","?FAMILIAR",IF(F7928="NEW",IF(ISNA(VLOOKUP(E7928,#REF!,1,FALSE())),"?TYPE_IDENTIFIABLE","?REFERENTIAL"),"_")))))</f>
        <v/>
      </c>
      <c r="H7928" s="13" t="str">
        <f aca="false">IF(J7928&lt;&gt;1,"",IF(I7928="SBJ","CB","?"))</f>
        <v/>
      </c>
      <c r="I7928" s="14" t="str">
        <f aca="false">IF(OR(E7928="",E7928="!!!",F7928="NEW"),"",INDEX(B$2:B7927,-1+SUMPRODUCT(MAX(ROW(E$2:E7927)*(E7928=E$2:E7927)))))</f>
        <v/>
      </c>
      <c r="J7928" s="15" t="str">
        <f aca="true">IF(OR(E7928="",E7928="!!!",F7928="NEW"),"",COUNTBLANK(OFFSET(A$1,,,SUMPRODUCT(MAX(ROW(E$2:E7928)*(E7928=E$2:E7928)))))-COUNTBLANK(OFFSET(A$1,,,SUMPRODUCT(MAX(ROW(E$1:E7927)*(E7928=E$1:E7927))))))</f>
        <v/>
      </c>
      <c r="K7928" s="15" t="str">
        <f aca="false">IF(OR(E7928="",E7928="!!!",F7928="NEW"),"",INDEX(J$1:J7927,SUMPRODUCT(MAX(ROW(E$1:E7927)*(E7928=E$1:E7927)))))</f>
        <v/>
      </c>
      <c r="L7928" s="16"/>
    </row>
    <row r="7929" customFormat="false" ht="12.75" hidden="false" customHeight="false" outlineLevel="0" collapsed="false">
      <c r="A7929" s="9" t="s">
        <v>1083</v>
      </c>
      <c r="E7929" s="10" t="str">
        <f aca="false">IF(D7929="?OLD","!!!","")</f>
        <v/>
      </c>
      <c r="F7929" s="11" t="str">
        <f aca="false">IF(OR(E7929="",E7929="!!!"),"",IF(NOT(ISNA(VLOOKUP(E7929,E$1:E7928,1,FALSE()))),"OLD",IF(AND(E7929&lt;&gt;"",E7929&lt;&gt;"!!!"),"NEW","")))</f>
        <v/>
      </c>
      <c r="G7929" s="12" t="str">
        <f aca="false">IF(OR(E7929="",E7929="!!!"),"",IF(OR(J7929=0,AND(J7929=1,K7929=1),AND(J7929=1,I7929="SBJ"),AND(J7929=1,I7929=0)),"?IN_FOCUS",IF(J7929&lt;=2,"?ACTIVATED",IF(J7929&lt;&gt;"","?FAMILIAR",IF(F7929="NEW",IF(ISNA(VLOOKUP(E7929,#REF!,1,FALSE())),"?TYPE_IDENTIFIABLE","?REFERENTIAL"),"_")))))</f>
        <v/>
      </c>
      <c r="H7929" s="13" t="str">
        <f aca="false">IF(J7929&lt;&gt;1,"",IF(I7929="SBJ","CB","?"))</f>
        <v/>
      </c>
      <c r="I7929" s="14" t="str">
        <f aca="false">IF(OR(E7929="",E7929="!!!",F7929="NEW"),"",INDEX(B$2:B7928,-1+SUMPRODUCT(MAX(ROW(E$2:E7928)*(E7929=E$2:E7928)))))</f>
        <v/>
      </c>
      <c r="J7929" s="15" t="str">
        <f aca="true">IF(OR(E7929="",E7929="!!!",F7929="NEW"),"",COUNTBLANK(OFFSET(A$1,,,SUMPRODUCT(MAX(ROW(E$2:E7929)*(E7929=E$2:E7929)))))-COUNTBLANK(OFFSET(A$1,,,SUMPRODUCT(MAX(ROW(E$1:E7928)*(E7929=E$1:E7928))))))</f>
        <v/>
      </c>
      <c r="K7929" s="15" t="str">
        <f aca="false">IF(OR(E7929="",E7929="!!!",F7929="NEW"),"",INDEX(J$1:J7928,SUMPRODUCT(MAX(ROW(E$1:E7928)*(E7929=E$1:E7928)))))</f>
        <v/>
      </c>
      <c r="L7929" s="16"/>
    </row>
    <row r="7930" customFormat="false" ht="12.75" hidden="false" customHeight="false" outlineLevel="0" collapsed="false">
      <c r="A7930" s="9" t="s">
        <v>1393</v>
      </c>
      <c r="E7930" s="10" t="str">
        <f aca="false">IF(D7930="?OLD","!!!","")</f>
        <v/>
      </c>
      <c r="F7930" s="11" t="str">
        <f aca="false">IF(OR(E7930="",E7930="!!!"),"",IF(NOT(ISNA(VLOOKUP(E7930,E$1:E7929,1,FALSE()))),"OLD",IF(AND(E7930&lt;&gt;"",E7930&lt;&gt;"!!!"),"NEW","")))</f>
        <v/>
      </c>
      <c r="G7930" s="12" t="str">
        <f aca="false">IF(OR(E7930="",E7930="!!!"),"",IF(OR(J7930=0,AND(J7930=1,K7930=1),AND(J7930=1,I7930="SBJ"),AND(J7930=1,I7930=0)),"?IN_FOCUS",IF(J7930&lt;=2,"?ACTIVATED",IF(J7930&lt;&gt;"","?FAMILIAR",IF(F7930="NEW",IF(ISNA(VLOOKUP(E7930,#REF!,1,FALSE())),"?TYPE_IDENTIFIABLE","?REFERENTIAL"),"_")))))</f>
        <v/>
      </c>
      <c r="H7930" s="13" t="str">
        <f aca="false">IF(J7930&lt;&gt;1,"",IF(I7930="SBJ","CB","?"))</f>
        <v/>
      </c>
      <c r="I7930" s="14" t="str">
        <f aca="false">IF(OR(E7930="",E7930="!!!",F7930="NEW"),"",INDEX(B$2:B7929,-1+SUMPRODUCT(MAX(ROW(E$2:E7929)*(E7930=E$2:E7929)))))</f>
        <v/>
      </c>
      <c r="J7930" s="15" t="str">
        <f aca="true">IF(OR(E7930="",E7930="!!!",F7930="NEW"),"",COUNTBLANK(OFFSET(A$1,,,SUMPRODUCT(MAX(ROW(E$2:E7930)*(E7930=E$2:E7930)))))-COUNTBLANK(OFFSET(A$1,,,SUMPRODUCT(MAX(ROW(E$1:E7929)*(E7930=E$1:E7929))))))</f>
        <v/>
      </c>
      <c r="K7930" s="15" t="str">
        <f aca="false">IF(OR(E7930="",E7930="!!!",F7930="NEW"),"",INDEX(J$1:J7929,SUMPRODUCT(MAX(ROW(E$1:E7929)*(E7930=E$1:E7929)))))</f>
        <v/>
      </c>
      <c r="L7930" s="16"/>
    </row>
    <row r="7931" customFormat="false" ht="12.75" hidden="false" customHeight="false" outlineLevel="0" collapsed="false">
      <c r="A7931" s="9" t="s">
        <v>2100</v>
      </c>
      <c r="B7931" s="0" t="s">
        <v>38</v>
      </c>
      <c r="C7931" s="0" t="s">
        <v>26</v>
      </c>
      <c r="E7931" s="10" t="str">
        <f aca="false">IF(D7931="?OLD","!!!","")</f>
        <v/>
      </c>
      <c r="F7931" s="11" t="str">
        <f aca="false">IF(OR(E7931="",E7931="!!!"),"",IF(NOT(ISNA(VLOOKUP(E7931,E$1:E7930,1,FALSE()))),"OLD",IF(AND(E7931&lt;&gt;"",E7931&lt;&gt;"!!!"),"NEW","")))</f>
        <v/>
      </c>
      <c r="G7931" s="12" t="str">
        <f aca="false">IF(OR(E7931="",E7931="!!!"),"",IF(OR(J7931=0,AND(J7931=1,K7931=1),AND(J7931=1,I7931="SBJ"),AND(J7931=1,I7931=0)),"?IN_FOCUS",IF(J7931&lt;=2,"?ACTIVATED",IF(J7931&lt;&gt;"","?FAMILIAR",IF(F7931="NEW",IF(ISNA(VLOOKUP(E7931,#REF!,1,FALSE())),"?TYPE_IDENTIFIABLE","?REFERENTIAL"),"_")))))</f>
        <v/>
      </c>
      <c r="H7931" s="13" t="str">
        <f aca="false">IF(J7931&lt;&gt;1,"",IF(I7931="SBJ","CB","?"))</f>
        <v/>
      </c>
      <c r="I7931" s="14" t="str">
        <f aca="false">IF(OR(E7931="",E7931="!!!",F7931="NEW"),"",INDEX(B$2:B7930,-1+SUMPRODUCT(MAX(ROW(E$2:E7930)*(E7931=E$2:E7930)))))</f>
        <v/>
      </c>
      <c r="J7931" s="15" t="str">
        <f aca="true">IF(OR(E7931="",E7931="!!!",F7931="NEW"),"",COUNTBLANK(OFFSET(A$1,,,SUMPRODUCT(MAX(ROW(E$2:E7931)*(E7931=E$2:E7931)))))-COUNTBLANK(OFFSET(A$1,,,SUMPRODUCT(MAX(ROW(E$1:E7930)*(E7931=E$1:E7930))))))</f>
        <v/>
      </c>
      <c r="K7931" s="15" t="str">
        <f aca="false">IF(OR(E7931="",E7931="!!!",F7931="NEW"),"",INDEX(J$1:J7930,SUMPRODUCT(MAX(ROW(E$1:E7930)*(E7931=E$1:E7930)))))</f>
        <v/>
      </c>
      <c r="L7931" s="16"/>
    </row>
    <row r="7932" customFormat="false" ht="12.75" hidden="false" customHeight="false" outlineLevel="0" collapsed="false">
      <c r="A7932" s="9" t="s">
        <v>34</v>
      </c>
      <c r="E7932" s="10" t="str">
        <f aca="false">IF(D7932="?OLD","!!!","")</f>
        <v/>
      </c>
      <c r="F7932" s="11" t="str">
        <f aca="false">IF(OR(E7932="",E7932="!!!"),"",IF(NOT(ISNA(VLOOKUP(E7932,E$1:E7931,1,FALSE()))),"OLD",IF(AND(E7932&lt;&gt;"",E7932&lt;&gt;"!!!"),"NEW","")))</f>
        <v/>
      </c>
      <c r="G7932" s="12" t="str">
        <f aca="false">IF(OR(E7932="",E7932="!!!"),"",IF(OR(J7932=0,AND(J7932=1,K7932=1),AND(J7932=1,I7932="SBJ"),AND(J7932=1,I7932=0)),"?IN_FOCUS",IF(J7932&lt;=2,"?ACTIVATED",IF(J7932&lt;&gt;"","?FAMILIAR",IF(F7932="NEW",IF(ISNA(VLOOKUP(E7932,#REF!,1,FALSE())),"?TYPE_IDENTIFIABLE","?REFERENTIAL"),"_")))))</f>
        <v/>
      </c>
      <c r="H7932" s="13" t="str">
        <f aca="false">IF(J7932&lt;&gt;1,"",IF(I7932="SBJ","CB","?"))</f>
        <v/>
      </c>
      <c r="I7932" s="14" t="str">
        <f aca="false">IF(OR(E7932="",E7932="!!!",F7932="NEW"),"",INDEX(B$2:B7931,-1+SUMPRODUCT(MAX(ROW(E$2:E7931)*(E7932=E$2:E7931)))))</f>
        <v/>
      </c>
      <c r="J7932" s="15" t="str">
        <f aca="true">IF(OR(E7932="",E7932="!!!",F7932="NEW"),"",COUNTBLANK(OFFSET(A$1,,,SUMPRODUCT(MAX(ROW(E$2:E7932)*(E7932=E$2:E7932)))))-COUNTBLANK(OFFSET(A$1,,,SUMPRODUCT(MAX(ROW(E$1:E7931)*(E7932=E$1:E7931))))))</f>
        <v/>
      </c>
      <c r="K7932" s="15" t="str">
        <f aca="false">IF(OR(E7932="",E7932="!!!",F7932="NEW"),"",INDEX(J$1:J7931,SUMPRODUCT(MAX(ROW(E$1:E7931)*(E7932=E$1:E7931)))))</f>
        <v/>
      </c>
      <c r="L7932" s="16"/>
    </row>
    <row r="7933" customFormat="false" ht="12.75" hidden="false" customHeight="false" outlineLevel="0" collapsed="false">
      <c r="A7933" s="9" t="s">
        <v>2101</v>
      </c>
      <c r="E7933" s="10" t="str">
        <f aca="false">IF(D7933="?OLD","!!!","")</f>
        <v/>
      </c>
      <c r="F7933" s="11" t="str">
        <f aca="false">IF(OR(E7933="",E7933="!!!"),"",IF(NOT(ISNA(VLOOKUP(E7933,E$1:E7932,1,FALSE()))),"OLD",IF(AND(E7933&lt;&gt;"",E7933&lt;&gt;"!!!"),"NEW","")))</f>
        <v/>
      </c>
      <c r="G7933" s="12" t="str">
        <f aca="false">IF(OR(E7933="",E7933="!!!"),"",IF(OR(J7933=0,AND(J7933=1,K7933=1),AND(J7933=1,I7933="SBJ"),AND(J7933=1,I7933=0)),"?IN_FOCUS",IF(J7933&lt;=2,"?ACTIVATED",IF(J7933&lt;&gt;"","?FAMILIAR",IF(F7933="NEW",IF(ISNA(VLOOKUP(E7933,#REF!,1,FALSE())),"?TYPE_IDENTIFIABLE","?REFERENTIAL"),"_")))))</f>
        <v/>
      </c>
      <c r="H7933" s="13" t="str">
        <f aca="false">IF(J7933&lt;&gt;1,"",IF(I7933="SBJ","CB","?"))</f>
        <v/>
      </c>
      <c r="I7933" s="14" t="str">
        <f aca="false">IF(OR(E7933="",E7933="!!!",F7933="NEW"),"",INDEX(B$2:B7932,-1+SUMPRODUCT(MAX(ROW(E$2:E7932)*(E7933=E$2:E7932)))))</f>
        <v/>
      </c>
      <c r="J7933" s="15" t="str">
        <f aca="true">IF(OR(E7933="",E7933="!!!",F7933="NEW"),"",COUNTBLANK(OFFSET(A$1,,,SUMPRODUCT(MAX(ROW(E$2:E7933)*(E7933=E$2:E7933)))))-COUNTBLANK(OFFSET(A$1,,,SUMPRODUCT(MAX(ROW(E$1:E7932)*(E7933=E$1:E7932))))))</f>
        <v/>
      </c>
      <c r="K7933" s="15" t="str">
        <f aca="false">IF(OR(E7933="",E7933="!!!",F7933="NEW"),"",INDEX(J$1:J7932,SUMPRODUCT(MAX(ROW(E$1:E7932)*(E7933=E$1:E7932)))))</f>
        <v/>
      </c>
      <c r="L7933" s="16"/>
    </row>
    <row r="7934" customFormat="false" ht="12.75" hidden="false" customHeight="false" outlineLevel="0" collapsed="false">
      <c r="A7934" s="9" t="s">
        <v>210</v>
      </c>
      <c r="B7934" s="0" t="s">
        <v>151</v>
      </c>
      <c r="C7934" s="0" t="s">
        <v>26</v>
      </c>
      <c r="E7934" s="10" t="str">
        <f aca="false">IF(D7934="?OLD","!!!","")</f>
        <v/>
      </c>
      <c r="F7934" s="11" t="str">
        <f aca="false">IF(OR(E7934="",E7934="!!!"),"",IF(NOT(ISNA(VLOOKUP(E7934,E$1:E7933,1,FALSE()))),"OLD",IF(AND(E7934&lt;&gt;"",E7934&lt;&gt;"!!!"),"NEW","")))</f>
        <v/>
      </c>
      <c r="G7934" s="12" t="str">
        <f aca="false">IF(OR(E7934="",E7934="!!!"),"",IF(OR(J7934=0,AND(J7934=1,K7934=1),AND(J7934=1,I7934="SBJ"),AND(J7934=1,I7934=0)),"?IN_FOCUS",IF(J7934&lt;=2,"?ACTIVATED",IF(J7934&lt;&gt;"","?FAMILIAR",IF(F7934="NEW",IF(ISNA(VLOOKUP(E7934,#REF!,1,FALSE())),"?TYPE_IDENTIFIABLE","?REFERENTIAL"),"_")))))</f>
        <v/>
      </c>
      <c r="H7934" s="13" t="str">
        <f aca="false">IF(J7934&lt;&gt;1,"",IF(I7934="SBJ","CB","?"))</f>
        <v/>
      </c>
      <c r="I7934" s="14" t="str">
        <f aca="false">IF(OR(E7934="",E7934="!!!",F7934="NEW"),"",INDEX(B$2:B7933,-1+SUMPRODUCT(MAX(ROW(E$2:E7933)*(E7934=E$2:E7933)))))</f>
        <v/>
      </c>
      <c r="J7934" s="15" t="str">
        <f aca="true">IF(OR(E7934="",E7934="!!!",F7934="NEW"),"",COUNTBLANK(OFFSET(A$1,,,SUMPRODUCT(MAX(ROW(E$2:E7934)*(E7934=E$2:E7934)))))-COUNTBLANK(OFFSET(A$1,,,SUMPRODUCT(MAX(ROW(E$1:E7933)*(E7934=E$1:E7933))))))</f>
        <v/>
      </c>
      <c r="K7934" s="15" t="str">
        <f aca="false">IF(OR(E7934="",E7934="!!!",F7934="NEW"),"",INDEX(J$1:J7933,SUMPRODUCT(MAX(ROW(E$1:E7933)*(E7934=E$1:E7933)))))</f>
        <v/>
      </c>
      <c r="L7934" s="16"/>
    </row>
    <row r="7935" customFormat="false" ht="12.75" hidden="false" customHeight="false" outlineLevel="0" collapsed="false">
      <c r="A7935" s="9" t="s">
        <v>15</v>
      </c>
      <c r="E7935" s="10" t="str">
        <f aca="false">IF(D7935="?OLD","!!!","")</f>
        <v/>
      </c>
      <c r="F7935" s="11" t="str">
        <f aca="false">IF(OR(E7935="",E7935="!!!"),"",IF(NOT(ISNA(VLOOKUP(E7935,E$1:E7934,1,FALSE()))),"OLD",IF(AND(E7935&lt;&gt;"",E7935&lt;&gt;"!!!"),"NEW","")))</f>
        <v/>
      </c>
      <c r="G7935" s="12" t="str">
        <f aca="false">IF(OR(E7935="",E7935="!!!"),"",IF(OR(J7935=0,AND(J7935=1,K7935=1),AND(J7935=1,I7935="SBJ"),AND(J7935=1,I7935=0)),"?IN_FOCUS",IF(J7935&lt;=2,"?ACTIVATED",IF(J7935&lt;&gt;"","?FAMILIAR",IF(F7935="NEW",IF(ISNA(VLOOKUP(E7935,#REF!,1,FALSE())),"?TYPE_IDENTIFIABLE","?REFERENTIAL"),"_")))))</f>
        <v/>
      </c>
      <c r="H7935" s="13" t="str">
        <f aca="false">IF(J7935&lt;&gt;1,"",IF(I7935="SBJ","CB","?"))</f>
        <v/>
      </c>
      <c r="I7935" s="14" t="str">
        <f aca="false">IF(OR(E7935="",E7935="!!!",F7935="NEW"),"",INDEX(B$2:B7934,-1+SUMPRODUCT(MAX(ROW(E$2:E7934)*(E7935=E$2:E7934)))))</f>
        <v/>
      </c>
      <c r="J7935" s="15" t="str">
        <f aca="true">IF(OR(E7935="",E7935="!!!",F7935="NEW"),"",COUNTBLANK(OFFSET(A$1,,,SUMPRODUCT(MAX(ROW(E$2:E7935)*(E7935=E$2:E7935)))))-COUNTBLANK(OFFSET(A$1,,,SUMPRODUCT(MAX(ROW(E$1:E7934)*(E7935=E$1:E7934))))))</f>
        <v/>
      </c>
      <c r="K7935" s="15" t="str">
        <f aca="false">IF(OR(E7935="",E7935="!!!",F7935="NEW"),"",INDEX(J$1:J7934,SUMPRODUCT(MAX(ROW(E$1:E7934)*(E7935=E$1:E7934)))))</f>
        <v/>
      </c>
      <c r="L7935" s="16"/>
    </row>
    <row r="7936" customFormat="false" ht="12.75" hidden="false" customHeight="false" outlineLevel="0" collapsed="false">
      <c r="A7936" s="9" t="s">
        <v>1448</v>
      </c>
      <c r="E7936" s="10" t="str">
        <f aca="false">IF(D7936="?OLD","!!!","")</f>
        <v/>
      </c>
      <c r="F7936" s="11" t="str">
        <f aca="false">IF(OR(E7936="",E7936="!!!"),"",IF(NOT(ISNA(VLOOKUP(E7936,E$1:E7935,1,FALSE()))),"OLD",IF(AND(E7936&lt;&gt;"",E7936&lt;&gt;"!!!"),"NEW","")))</f>
        <v/>
      </c>
      <c r="G7936" s="12" t="str">
        <f aca="false">IF(OR(E7936="",E7936="!!!"),"",IF(OR(J7936=0,AND(J7936=1,K7936=1),AND(J7936=1,I7936="SBJ"),AND(J7936=1,I7936=0)),"?IN_FOCUS",IF(J7936&lt;=2,"?ACTIVATED",IF(J7936&lt;&gt;"","?FAMILIAR",IF(F7936="NEW",IF(ISNA(VLOOKUP(E7936,#REF!,1,FALSE())),"?TYPE_IDENTIFIABLE","?REFERENTIAL"),"_")))))</f>
        <v/>
      </c>
      <c r="H7936" s="13" t="str">
        <f aca="false">IF(J7936&lt;&gt;1,"",IF(I7936="SBJ","CB","?"))</f>
        <v/>
      </c>
      <c r="I7936" s="14" t="str">
        <f aca="false">IF(OR(E7936="",E7936="!!!",F7936="NEW"),"",INDEX(B$2:B7935,-1+SUMPRODUCT(MAX(ROW(E$2:E7935)*(E7936=E$2:E7935)))))</f>
        <v/>
      </c>
      <c r="J7936" s="15" t="str">
        <f aca="true">IF(OR(E7936="",E7936="!!!",F7936="NEW"),"",COUNTBLANK(OFFSET(A$1,,,SUMPRODUCT(MAX(ROW(E$2:E7936)*(E7936=E$2:E7936)))))-COUNTBLANK(OFFSET(A$1,,,SUMPRODUCT(MAX(ROW(E$1:E7935)*(E7936=E$1:E7935))))))</f>
        <v/>
      </c>
      <c r="K7936" s="15" t="str">
        <f aca="false">IF(OR(E7936="",E7936="!!!",F7936="NEW"),"",INDEX(J$1:J7935,SUMPRODUCT(MAX(ROW(E$1:E7935)*(E7936=E$1:E7935)))))</f>
        <v/>
      </c>
      <c r="L7936" s="16"/>
    </row>
    <row r="7937" customFormat="false" ht="12.75" hidden="false" customHeight="false" outlineLevel="0" collapsed="false">
      <c r="A7937" s="9" t="s">
        <v>1099</v>
      </c>
      <c r="E7937" s="10" t="str">
        <f aca="false">IF(D7937="?OLD","!!!","")</f>
        <v/>
      </c>
      <c r="F7937" s="11" t="str">
        <f aca="false">IF(OR(E7937="",E7937="!!!"),"",IF(NOT(ISNA(VLOOKUP(E7937,E$1:E7936,1,FALSE()))),"OLD",IF(AND(E7937&lt;&gt;"",E7937&lt;&gt;"!!!"),"NEW","")))</f>
        <v/>
      </c>
      <c r="G7937" s="12" t="str">
        <f aca="false">IF(OR(E7937="",E7937="!!!"),"",IF(OR(J7937=0,AND(J7937=1,K7937=1),AND(J7937=1,I7937="SBJ"),AND(J7937=1,I7937=0)),"?IN_FOCUS",IF(J7937&lt;=2,"?ACTIVATED",IF(J7937&lt;&gt;"","?FAMILIAR",IF(F7937="NEW",IF(ISNA(VLOOKUP(E7937,#REF!,1,FALSE())),"?TYPE_IDENTIFIABLE","?REFERENTIAL"),"_")))))</f>
        <v/>
      </c>
      <c r="H7937" s="13" t="str">
        <f aca="false">IF(J7937&lt;&gt;1,"",IF(I7937="SBJ","CB","?"))</f>
        <v/>
      </c>
      <c r="I7937" s="14" t="str">
        <f aca="false">IF(OR(E7937="",E7937="!!!",F7937="NEW"),"",INDEX(B$2:B7936,-1+SUMPRODUCT(MAX(ROW(E$2:E7936)*(E7937=E$2:E7936)))))</f>
        <v/>
      </c>
      <c r="J7937" s="15" t="str">
        <f aca="true">IF(OR(E7937="",E7937="!!!",F7937="NEW"),"",COUNTBLANK(OFFSET(A$1,,,SUMPRODUCT(MAX(ROW(E$2:E7937)*(E7937=E$2:E7937)))))-COUNTBLANK(OFFSET(A$1,,,SUMPRODUCT(MAX(ROW(E$1:E7936)*(E7937=E$1:E7936))))))</f>
        <v/>
      </c>
      <c r="K7937" s="15" t="str">
        <f aca="false">IF(OR(E7937="",E7937="!!!",F7937="NEW"),"",INDEX(J$1:J7936,SUMPRODUCT(MAX(ROW(E$1:E7936)*(E7937=E$1:E7936)))))</f>
        <v/>
      </c>
      <c r="L7937" s="16"/>
    </row>
    <row r="7938" customFormat="false" ht="12.75" hidden="false" customHeight="false" outlineLevel="0" collapsed="false">
      <c r="A7938" s="9" t="s">
        <v>48</v>
      </c>
      <c r="E7938" s="10" t="str">
        <f aca="false">IF(D7938="?OLD","!!!","")</f>
        <v/>
      </c>
      <c r="F7938" s="11" t="str">
        <f aca="false">IF(OR(E7938="",E7938="!!!"),"",IF(NOT(ISNA(VLOOKUP(E7938,E$1:E7937,1,FALSE()))),"OLD",IF(AND(E7938&lt;&gt;"",E7938&lt;&gt;"!!!"),"NEW","")))</f>
        <v/>
      </c>
      <c r="G7938" s="12" t="str">
        <f aca="false">IF(OR(E7938="",E7938="!!!"),"",IF(OR(J7938=0,AND(J7938=1,K7938=1),AND(J7938=1,I7938="SBJ"),AND(J7938=1,I7938=0)),"?IN_FOCUS",IF(J7938&lt;=2,"?ACTIVATED",IF(J7938&lt;&gt;"","?FAMILIAR",IF(F7938="NEW",IF(ISNA(VLOOKUP(E7938,#REF!,1,FALSE())),"?TYPE_IDENTIFIABLE","?REFERENTIAL"),"_")))))</f>
        <v/>
      </c>
      <c r="H7938" s="13" t="str">
        <f aca="false">IF(J7938&lt;&gt;1,"",IF(I7938="SBJ","CB","?"))</f>
        <v/>
      </c>
      <c r="I7938" s="14" t="str">
        <f aca="false">IF(OR(E7938="",E7938="!!!",F7938="NEW"),"",INDEX(B$2:B7937,-1+SUMPRODUCT(MAX(ROW(E$2:E7937)*(E7938=E$2:E7937)))))</f>
        <v/>
      </c>
      <c r="J7938" s="15" t="str">
        <f aca="true">IF(OR(E7938="",E7938="!!!",F7938="NEW"),"",COUNTBLANK(OFFSET(A$1,,,SUMPRODUCT(MAX(ROW(E$2:E7938)*(E7938=E$2:E7938)))))-COUNTBLANK(OFFSET(A$1,,,SUMPRODUCT(MAX(ROW(E$1:E7937)*(E7938=E$1:E7937))))))</f>
        <v/>
      </c>
      <c r="K7938" s="15" t="str">
        <f aca="false">IF(OR(E7938="",E7938="!!!",F7938="NEW"),"",INDEX(J$1:J7937,SUMPRODUCT(MAX(ROW(E$1:E7937)*(E7938=E$1:E7937)))))</f>
        <v/>
      </c>
      <c r="L7938" s="16"/>
    </row>
    <row r="7939" customFormat="false" ht="12.75" hidden="false" customHeight="false" outlineLevel="0" collapsed="false">
      <c r="E7939" s="10" t="str">
        <f aca="false">IF(D7939="?OLD","!!!","")</f>
        <v/>
      </c>
      <c r="F7939" s="11" t="str">
        <f aca="false">IF(OR(E7939="",E7939="!!!"),"",IF(NOT(ISNA(VLOOKUP(E7939,E$1:E7938,1,FALSE()))),"OLD",IF(AND(E7939&lt;&gt;"",E7939&lt;&gt;"!!!"),"NEW","")))</f>
        <v/>
      </c>
      <c r="G7939" s="12" t="str">
        <f aca="false">IF(OR(E7939="",E7939="!!!"),"",IF(OR(J7939=0,AND(J7939=1,K7939=1),AND(J7939=1,I7939="SBJ"),AND(J7939=1,I7939=0)),"?IN_FOCUS",IF(J7939&lt;=2,"?ACTIVATED",IF(J7939&lt;&gt;"","?FAMILIAR",IF(F7939="NEW",IF(ISNA(VLOOKUP(E7939,#REF!,1,FALSE())),"?TYPE_IDENTIFIABLE","?REFERENTIAL"),"_")))))</f>
        <v/>
      </c>
      <c r="H7939" s="13" t="str">
        <f aca="false">IF(J7939&lt;&gt;1,"",IF(I7939="SBJ","CB","?"))</f>
        <v/>
      </c>
      <c r="I7939" s="14" t="str">
        <f aca="false">IF(OR(E7939="",E7939="!!!",F7939="NEW"),"",INDEX(B$2:B7938,-1+SUMPRODUCT(MAX(ROW(E$2:E7938)*(E7939=E$2:E7938)))))</f>
        <v/>
      </c>
      <c r="J7939" s="15" t="str">
        <f aca="true">IF(OR(E7939="",E7939="!!!",F7939="NEW"),"",COUNTBLANK(OFFSET(A$1,,,SUMPRODUCT(MAX(ROW(E$2:E7939)*(E7939=E$2:E7939)))))-COUNTBLANK(OFFSET(A$1,,,SUMPRODUCT(MAX(ROW(E$1:E7938)*(E7939=E$1:E7938))))))</f>
        <v/>
      </c>
      <c r="K7939" s="15" t="str">
        <f aca="false">IF(OR(E7939="",E7939="!!!",F7939="NEW"),"",INDEX(J$1:J7938,SUMPRODUCT(MAX(ROW(E$1:E7938)*(E7939=E$1:E7938)))))</f>
        <v/>
      </c>
      <c r="L7939" s="16"/>
    </row>
    <row r="7940" customFormat="false" ht="12.75" hidden="false" customHeight="false" outlineLevel="0" collapsed="false">
      <c r="A7940" s="9" t="s">
        <v>2102</v>
      </c>
      <c r="E7940" s="10" t="str">
        <f aca="false">IF(D7940="?OLD","!!!","")</f>
        <v/>
      </c>
      <c r="F7940" s="11" t="str">
        <f aca="false">IF(OR(E7940="",E7940="!!!"),"",IF(NOT(ISNA(VLOOKUP(E7940,E$1:E7939,1,FALSE()))),"OLD",IF(AND(E7940&lt;&gt;"",E7940&lt;&gt;"!!!"),"NEW","")))</f>
        <v/>
      </c>
      <c r="G7940" s="12" t="str">
        <f aca="false">IF(OR(E7940="",E7940="!!!"),"",IF(OR(J7940=0,AND(J7940=1,K7940=1),AND(J7940=1,I7940="SBJ"),AND(J7940=1,I7940=0)),"?IN_FOCUS",IF(J7940&lt;=2,"?ACTIVATED",IF(J7940&lt;&gt;"","?FAMILIAR",IF(F7940="NEW",IF(ISNA(VLOOKUP(E7940,#REF!,1,FALSE())),"?TYPE_IDENTIFIABLE","?REFERENTIAL"),"_")))))</f>
        <v/>
      </c>
      <c r="H7940" s="13" t="str">
        <f aca="false">IF(J7940&lt;&gt;1,"",IF(I7940="SBJ","CB","?"))</f>
        <v/>
      </c>
      <c r="I7940" s="14" t="str">
        <f aca="false">IF(OR(E7940="",E7940="!!!",F7940="NEW"),"",INDEX(B$2:B7939,-1+SUMPRODUCT(MAX(ROW(E$2:E7939)*(E7940=E$2:E7939)))))</f>
        <v/>
      </c>
      <c r="J7940" s="15" t="str">
        <f aca="true">IF(OR(E7940="",E7940="!!!",F7940="NEW"),"",COUNTBLANK(OFFSET(A$1,,,SUMPRODUCT(MAX(ROW(E$2:E7940)*(E7940=E$2:E7940)))))-COUNTBLANK(OFFSET(A$1,,,SUMPRODUCT(MAX(ROW(E$1:E7939)*(E7940=E$1:E7939))))))</f>
        <v/>
      </c>
      <c r="K7940" s="15" t="str">
        <f aca="false">IF(OR(E7940="",E7940="!!!",F7940="NEW"),"",INDEX(J$1:J7939,SUMPRODUCT(MAX(ROW(E$1:E7939)*(E7940=E$1:E7939)))))</f>
        <v/>
      </c>
      <c r="L7940" s="16"/>
    </row>
    <row r="7941" customFormat="false" ht="12.75" hidden="false" customHeight="false" outlineLevel="0" collapsed="false">
      <c r="A7941" s="9" t="s">
        <v>275</v>
      </c>
      <c r="E7941" s="10" t="str">
        <f aca="false">IF(D7941="?OLD","!!!","")</f>
        <v/>
      </c>
      <c r="F7941" s="11" t="str">
        <f aca="false">IF(OR(E7941="",E7941="!!!"),"",IF(NOT(ISNA(VLOOKUP(E7941,E$1:E7940,1,FALSE()))),"OLD",IF(AND(E7941&lt;&gt;"",E7941&lt;&gt;"!!!"),"NEW","")))</f>
        <v/>
      </c>
      <c r="G7941" s="12" t="str">
        <f aca="false">IF(OR(E7941="",E7941="!!!"),"",IF(OR(J7941=0,AND(J7941=1,K7941=1),AND(J7941=1,I7941="SBJ"),AND(J7941=1,I7941=0)),"?IN_FOCUS",IF(J7941&lt;=2,"?ACTIVATED",IF(J7941&lt;&gt;"","?FAMILIAR",IF(F7941="NEW",IF(ISNA(VLOOKUP(E7941,#REF!,1,FALSE())),"?TYPE_IDENTIFIABLE","?REFERENTIAL"),"_")))))</f>
        <v/>
      </c>
      <c r="H7941" s="13" t="str">
        <f aca="false">IF(J7941&lt;&gt;1,"",IF(I7941="SBJ","CB","?"))</f>
        <v/>
      </c>
      <c r="I7941" s="14" t="str">
        <f aca="false">IF(OR(E7941="",E7941="!!!",F7941="NEW"),"",INDEX(B$2:B7940,-1+SUMPRODUCT(MAX(ROW(E$2:E7940)*(E7941=E$2:E7940)))))</f>
        <v/>
      </c>
      <c r="J7941" s="15" t="str">
        <f aca="true">IF(OR(E7941="",E7941="!!!",F7941="NEW"),"",COUNTBLANK(OFFSET(A$1,,,SUMPRODUCT(MAX(ROW(E$2:E7941)*(E7941=E$2:E7941)))))-COUNTBLANK(OFFSET(A$1,,,SUMPRODUCT(MAX(ROW(E$1:E7940)*(E7941=E$1:E7940))))))</f>
        <v/>
      </c>
      <c r="K7941" s="15" t="str">
        <f aca="false">IF(OR(E7941="",E7941="!!!",F7941="NEW"),"",INDEX(J$1:J7940,SUMPRODUCT(MAX(ROW(E$1:E7940)*(E7941=E$1:E7940)))))</f>
        <v/>
      </c>
      <c r="L7941" s="16"/>
    </row>
    <row r="7942" customFormat="false" ht="12.75" hidden="false" customHeight="false" outlineLevel="0" collapsed="false">
      <c r="A7942" s="9" t="s">
        <v>2103</v>
      </c>
      <c r="B7942" s="0" t="s">
        <v>38</v>
      </c>
      <c r="C7942" s="0" t="s">
        <v>554</v>
      </c>
      <c r="D7942" s="0" t="s">
        <v>31</v>
      </c>
      <c r="E7942" s="10" t="str">
        <f aca="false">IF(D7942="?OLD","!!!","")</f>
        <v>!!!</v>
      </c>
      <c r="F7942" s="11" t="str">
        <f aca="false">IF(OR(E7942="",E7942="!!!"),"",IF(NOT(ISNA(VLOOKUP(E7942,E$1:E7941,1,FALSE()))),"OLD",IF(AND(E7942&lt;&gt;"",E7942&lt;&gt;"!!!"),"NEW","")))</f>
        <v/>
      </c>
      <c r="G7942" s="12" t="str">
        <f aca="false">IF(OR(E7942="",E7942="!!!"),"",IF(OR(J7942=0,AND(J7942=1,K7942=1),AND(J7942=1,I7942="SBJ"),AND(J7942=1,I7942=0)),"?IN_FOCUS",IF(J7942&lt;=2,"?ACTIVATED",IF(J7942&lt;&gt;"","?FAMILIAR",IF(F7942="NEW",IF(ISNA(VLOOKUP(E7942,#REF!,1,FALSE())),"?TYPE_IDENTIFIABLE","?REFERENTIAL"),"_")))))</f>
        <v/>
      </c>
      <c r="H7942" s="13" t="str">
        <f aca="false">IF(J7942&lt;&gt;1,"",IF(I7942="SBJ","CB","?"))</f>
        <v/>
      </c>
      <c r="I7942" s="14" t="str">
        <f aca="false">IF(OR(E7942="",E7942="!!!",F7942="NEW"),"",INDEX(B$2:B7941,-1+SUMPRODUCT(MAX(ROW(E$2:E7941)*(E7942=E$2:E7941)))))</f>
        <v/>
      </c>
      <c r="J7942" s="15" t="str">
        <f aca="true">IF(OR(E7942="",E7942="!!!",F7942="NEW"),"",COUNTBLANK(OFFSET(A$1,,,SUMPRODUCT(MAX(ROW(E$2:E7942)*(E7942=E$2:E7942)))))-COUNTBLANK(OFFSET(A$1,,,SUMPRODUCT(MAX(ROW(E$1:E7941)*(E7942=E$1:E7941))))))</f>
        <v/>
      </c>
      <c r="K7942" s="15" t="str">
        <f aca="false">IF(OR(E7942="",E7942="!!!",F7942="NEW"),"",INDEX(J$1:J7941,SUMPRODUCT(MAX(ROW(E$1:E7941)*(E7942=E$1:E7941)))))</f>
        <v/>
      </c>
      <c r="L7942" s="16"/>
    </row>
    <row r="7943" customFormat="false" ht="12.75" hidden="false" customHeight="false" outlineLevel="0" collapsed="false">
      <c r="A7943" s="9" t="s">
        <v>21</v>
      </c>
      <c r="E7943" s="10" t="str">
        <f aca="false">IF(D7943="?OLD","!!!","")</f>
        <v/>
      </c>
      <c r="F7943" s="11" t="str">
        <f aca="false">IF(OR(E7943="",E7943="!!!"),"",IF(NOT(ISNA(VLOOKUP(E7943,E$1:E7942,1,FALSE()))),"OLD",IF(AND(E7943&lt;&gt;"",E7943&lt;&gt;"!!!"),"NEW","")))</f>
        <v/>
      </c>
      <c r="G7943" s="12" t="str">
        <f aca="false">IF(OR(E7943="",E7943="!!!"),"",IF(OR(J7943=0,AND(J7943=1,K7943=1),AND(J7943=1,I7943="SBJ"),AND(J7943=1,I7943=0)),"?IN_FOCUS",IF(J7943&lt;=2,"?ACTIVATED",IF(J7943&lt;&gt;"","?FAMILIAR",IF(F7943="NEW",IF(ISNA(VLOOKUP(E7943,#REF!,1,FALSE())),"?TYPE_IDENTIFIABLE","?REFERENTIAL"),"_")))))</f>
        <v/>
      </c>
      <c r="H7943" s="13" t="str">
        <f aca="false">IF(J7943&lt;&gt;1,"",IF(I7943="SBJ","CB","?"))</f>
        <v/>
      </c>
      <c r="I7943" s="14" t="str">
        <f aca="false">IF(OR(E7943="",E7943="!!!",F7943="NEW"),"",INDEX(B$2:B7942,-1+SUMPRODUCT(MAX(ROW(E$2:E7942)*(E7943=E$2:E7942)))))</f>
        <v/>
      </c>
      <c r="J7943" s="15" t="str">
        <f aca="true">IF(OR(E7943="",E7943="!!!",F7943="NEW"),"",COUNTBLANK(OFFSET(A$1,,,SUMPRODUCT(MAX(ROW(E$2:E7943)*(E7943=E$2:E7943)))))-COUNTBLANK(OFFSET(A$1,,,SUMPRODUCT(MAX(ROW(E$1:E7942)*(E7943=E$1:E7942))))))</f>
        <v/>
      </c>
      <c r="K7943" s="15" t="str">
        <f aca="false">IF(OR(E7943="",E7943="!!!",F7943="NEW"),"",INDEX(J$1:J7942,SUMPRODUCT(MAX(ROW(E$1:E7942)*(E7943=E$1:E7942)))))</f>
        <v/>
      </c>
      <c r="L7943" s="16"/>
    </row>
    <row r="7944" customFormat="false" ht="12.75" hidden="false" customHeight="false" outlineLevel="0" collapsed="false">
      <c r="A7944" s="9" t="s">
        <v>199</v>
      </c>
      <c r="E7944" s="10" t="str">
        <f aca="false">IF(D7944="?OLD","!!!","")</f>
        <v/>
      </c>
      <c r="F7944" s="11" t="str">
        <f aca="false">IF(OR(E7944="",E7944="!!!"),"",IF(NOT(ISNA(VLOOKUP(E7944,E$1:E7943,1,FALSE()))),"OLD",IF(AND(E7944&lt;&gt;"",E7944&lt;&gt;"!!!"),"NEW","")))</f>
        <v/>
      </c>
      <c r="G7944" s="12" t="str">
        <f aca="false">IF(OR(E7944="",E7944="!!!"),"",IF(OR(J7944=0,AND(J7944=1,K7944=1),AND(J7944=1,I7944="SBJ"),AND(J7944=1,I7944=0)),"?IN_FOCUS",IF(J7944&lt;=2,"?ACTIVATED",IF(J7944&lt;&gt;"","?FAMILIAR",IF(F7944="NEW",IF(ISNA(VLOOKUP(E7944,#REF!,1,FALSE())),"?TYPE_IDENTIFIABLE","?REFERENTIAL"),"_")))))</f>
        <v/>
      </c>
      <c r="H7944" s="13" t="str">
        <f aca="false">IF(J7944&lt;&gt;1,"",IF(I7944="SBJ","CB","?"))</f>
        <v/>
      </c>
      <c r="I7944" s="14" t="str">
        <f aca="false">IF(OR(E7944="",E7944="!!!",F7944="NEW"),"",INDEX(B$2:B7943,-1+SUMPRODUCT(MAX(ROW(E$2:E7943)*(E7944=E$2:E7943)))))</f>
        <v/>
      </c>
      <c r="J7944" s="15" t="str">
        <f aca="true">IF(OR(E7944="",E7944="!!!",F7944="NEW"),"",COUNTBLANK(OFFSET(A$1,,,SUMPRODUCT(MAX(ROW(E$2:E7944)*(E7944=E$2:E7944)))))-COUNTBLANK(OFFSET(A$1,,,SUMPRODUCT(MAX(ROW(E$1:E7943)*(E7944=E$1:E7943))))))</f>
        <v/>
      </c>
      <c r="K7944" s="15" t="str">
        <f aca="false">IF(OR(E7944="",E7944="!!!",F7944="NEW"),"",INDEX(J$1:J7943,SUMPRODUCT(MAX(ROW(E$1:E7943)*(E7944=E$1:E7943)))))</f>
        <v/>
      </c>
      <c r="L7944" s="16"/>
    </row>
    <row r="7945" customFormat="false" ht="12.75" hidden="false" customHeight="false" outlineLevel="0" collapsed="false">
      <c r="A7945" s="9" t="s">
        <v>2104</v>
      </c>
      <c r="B7945" s="0" t="s">
        <v>18</v>
      </c>
      <c r="C7945" s="0" t="s">
        <v>19</v>
      </c>
      <c r="E7945" s="10" t="str">
        <f aca="false">IF(D7945="?OLD","!!!","")</f>
        <v/>
      </c>
      <c r="F7945" s="11" t="str">
        <f aca="false">IF(OR(E7945="",E7945="!!!"),"",IF(NOT(ISNA(VLOOKUP(E7945,E$1:E7944,1,FALSE()))),"OLD",IF(AND(E7945&lt;&gt;"",E7945&lt;&gt;"!!!"),"NEW","")))</f>
        <v/>
      </c>
      <c r="G7945" s="12" t="str">
        <f aca="false">IF(OR(E7945="",E7945="!!!"),"",IF(OR(J7945=0,AND(J7945=1,K7945=1),AND(J7945=1,I7945="SBJ"),AND(J7945=1,I7945=0)),"?IN_FOCUS",IF(J7945&lt;=2,"?ACTIVATED",IF(J7945&lt;&gt;"","?FAMILIAR",IF(F7945="NEW",IF(ISNA(VLOOKUP(E7945,#REF!,1,FALSE())),"?TYPE_IDENTIFIABLE","?REFERENTIAL"),"_")))))</f>
        <v/>
      </c>
      <c r="H7945" s="13" t="str">
        <f aca="false">IF(J7945&lt;&gt;1,"",IF(I7945="SBJ","CB","?"))</f>
        <v/>
      </c>
      <c r="I7945" s="14" t="str">
        <f aca="false">IF(OR(E7945="",E7945="!!!",F7945="NEW"),"",INDEX(B$2:B7944,-1+SUMPRODUCT(MAX(ROW(E$2:E7944)*(E7945=E$2:E7944)))))</f>
        <v/>
      </c>
      <c r="J7945" s="15" t="str">
        <f aca="true">IF(OR(E7945="",E7945="!!!",F7945="NEW"),"",COUNTBLANK(OFFSET(A$1,,,SUMPRODUCT(MAX(ROW(E$2:E7945)*(E7945=E$2:E7945)))))-COUNTBLANK(OFFSET(A$1,,,SUMPRODUCT(MAX(ROW(E$1:E7944)*(E7945=E$1:E7944))))))</f>
        <v/>
      </c>
      <c r="K7945" s="15" t="str">
        <f aca="false">IF(OR(E7945="",E7945="!!!",F7945="NEW"),"",INDEX(J$1:J7944,SUMPRODUCT(MAX(ROW(E$1:E7944)*(E7945=E$1:E7944)))))</f>
        <v/>
      </c>
      <c r="L7945" s="16"/>
    </row>
    <row r="7946" customFormat="false" ht="12.75" hidden="false" customHeight="false" outlineLevel="0" collapsed="false">
      <c r="A7946" s="9" t="s">
        <v>202</v>
      </c>
      <c r="E7946" s="10" t="str">
        <f aca="false">IF(D7946="?OLD","!!!","")</f>
        <v/>
      </c>
      <c r="F7946" s="11" t="str">
        <f aca="false">IF(OR(E7946="",E7946="!!!"),"",IF(NOT(ISNA(VLOOKUP(E7946,E$1:E7945,1,FALSE()))),"OLD",IF(AND(E7946&lt;&gt;"",E7946&lt;&gt;"!!!"),"NEW","")))</f>
        <v/>
      </c>
      <c r="G7946" s="12" t="str">
        <f aca="false">IF(OR(E7946="",E7946="!!!"),"",IF(OR(J7946=0,AND(J7946=1,K7946=1),AND(J7946=1,I7946="SBJ"),AND(J7946=1,I7946=0)),"?IN_FOCUS",IF(J7946&lt;=2,"?ACTIVATED",IF(J7946&lt;&gt;"","?FAMILIAR",IF(F7946="NEW",IF(ISNA(VLOOKUP(E7946,#REF!,1,FALSE())),"?TYPE_IDENTIFIABLE","?REFERENTIAL"),"_")))))</f>
        <v/>
      </c>
      <c r="H7946" s="13" t="str">
        <f aca="false">IF(J7946&lt;&gt;1,"",IF(I7946="SBJ","CB","?"))</f>
        <v/>
      </c>
      <c r="I7946" s="14" t="str">
        <f aca="false">IF(OR(E7946="",E7946="!!!",F7946="NEW"),"",INDEX(B$2:B7945,-1+SUMPRODUCT(MAX(ROW(E$2:E7945)*(E7946=E$2:E7945)))))</f>
        <v/>
      </c>
      <c r="J7946" s="15" t="str">
        <f aca="true">IF(OR(E7946="",E7946="!!!",F7946="NEW"),"",COUNTBLANK(OFFSET(A$1,,,SUMPRODUCT(MAX(ROW(E$2:E7946)*(E7946=E$2:E7946)))))-COUNTBLANK(OFFSET(A$1,,,SUMPRODUCT(MAX(ROW(E$1:E7945)*(E7946=E$1:E7945))))))</f>
        <v/>
      </c>
      <c r="K7946" s="15" t="str">
        <f aca="false">IF(OR(E7946="",E7946="!!!",F7946="NEW"),"",INDEX(J$1:J7945,SUMPRODUCT(MAX(ROW(E$1:E7945)*(E7946=E$1:E7945)))))</f>
        <v/>
      </c>
      <c r="L7946" s="16"/>
    </row>
    <row r="7947" customFormat="false" ht="12.75" hidden="false" customHeight="false" outlineLevel="0" collapsed="false">
      <c r="A7947" s="9" t="s">
        <v>27</v>
      </c>
      <c r="E7947" s="10" t="str">
        <f aca="false">IF(D7947="?OLD","!!!","")</f>
        <v/>
      </c>
      <c r="F7947" s="11" t="str">
        <f aca="false">IF(OR(E7947="",E7947="!!!"),"",IF(NOT(ISNA(VLOOKUP(E7947,E$1:E7946,1,FALSE()))),"OLD",IF(AND(E7947&lt;&gt;"",E7947&lt;&gt;"!!!"),"NEW","")))</f>
        <v/>
      </c>
      <c r="G7947" s="12" t="str">
        <f aca="false">IF(OR(E7947="",E7947="!!!"),"",IF(OR(J7947=0,AND(J7947=1,K7947=1),AND(J7947=1,I7947="SBJ"),AND(J7947=1,I7947=0)),"?IN_FOCUS",IF(J7947&lt;=2,"?ACTIVATED",IF(J7947&lt;&gt;"","?FAMILIAR",IF(F7947="NEW",IF(ISNA(VLOOKUP(E7947,#REF!,1,FALSE())),"?TYPE_IDENTIFIABLE","?REFERENTIAL"),"_")))))</f>
        <v/>
      </c>
      <c r="H7947" s="13" t="str">
        <f aca="false">IF(J7947&lt;&gt;1,"",IF(I7947="SBJ","CB","?"))</f>
        <v/>
      </c>
      <c r="I7947" s="14" t="str">
        <f aca="false">IF(OR(E7947="",E7947="!!!",F7947="NEW"),"",INDEX(B$2:B7946,-1+SUMPRODUCT(MAX(ROW(E$2:E7946)*(E7947=E$2:E7946)))))</f>
        <v/>
      </c>
      <c r="J7947" s="15" t="str">
        <f aca="true">IF(OR(E7947="",E7947="!!!",F7947="NEW"),"",COUNTBLANK(OFFSET(A$1,,,SUMPRODUCT(MAX(ROW(E$2:E7947)*(E7947=E$2:E7947)))))-COUNTBLANK(OFFSET(A$1,,,SUMPRODUCT(MAX(ROW(E$1:E7946)*(E7947=E$1:E7946))))))</f>
        <v/>
      </c>
      <c r="K7947" s="15" t="str">
        <f aca="false">IF(OR(E7947="",E7947="!!!",F7947="NEW"),"",INDEX(J$1:J7946,SUMPRODUCT(MAX(ROW(E$1:E7946)*(E7947=E$1:E7946)))))</f>
        <v/>
      </c>
      <c r="L7947" s="16"/>
    </row>
    <row r="7948" customFormat="false" ht="12.75" hidden="false" customHeight="false" outlineLevel="0" collapsed="false">
      <c r="A7948" s="9" t="s">
        <v>255</v>
      </c>
      <c r="B7948" s="0" t="s">
        <v>29</v>
      </c>
      <c r="C7948" s="0" t="s">
        <v>30</v>
      </c>
      <c r="D7948" s="0" t="s">
        <v>31</v>
      </c>
      <c r="E7948" s="10" t="str">
        <f aca="false">IF(D7948="?OLD","!!!","")</f>
        <v>!!!</v>
      </c>
      <c r="F7948" s="11" t="str">
        <f aca="false">IF(OR(E7948="",E7948="!!!"),"",IF(NOT(ISNA(VLOOKUP(E7948,E$1:E7947,1,FALSE()))),"OLD",IF(AND(E7948&lt;&gt;"",E7948&lt;&gt;"!!!"),"NEW","")))</f>
        <v/>
      </c>
      <c r="G7948" s="12" t="str">
        <f aca="false">IF(OR(E7948="",E7948="!!!"),"",IF(OR(J7948=0,AND(J7948=1,K7948=1),AND(J7948=1,I7948="SBJ"),AND(J7948=1,I7948=0)),"?IN_FOCUS",IF(J7948&lt;=2,"?ACTIVATED",IF(J7948&lt;&gt;"","?FAMILIAR",IF(F7948="NEW",IF(ISNA(VLOOKUP(E7948,#REF!,1,FALSE())),"?TYPE_IDENTIFIABLE","?REFERENTIAL"),"_")))))</f>
        <v/>
      </c>
      <c r="H7948" s="13" t="str">
        <f aca="false">IF(J7948&lt;&gt;1,"",IF(I7948="SBJ","CB","?"))</f>
        <v/>
      </c>
      <c r="I7948" s="14" t="str">
        <f aca="false">IF(OR(E7948="",E7948="!!!",F7948="NEW"),"",INDEX(B$2:B7947,-1+SUMPRODUCT(MAX(ROW(E$2:E7947)*(E7948=E$2:E7947)))))</f>
        <v/>
      </c>
      <c r="J7948" s="15" t="str">
        <f aca="true">IF(OR(E7948="",E7948="!!!",F7948="NEW"),"",COUNTBLANK(OFFSET(A$1,,,SUMPRODUCT(MAX(ROW(E$2:E7948)*(E7948=E$2:E7948)))))-COUNTBLANK(OFFSET(A$1,,,SUMPRODUCT(MAX(ROW(E$1:E7947)*(E7948=E$1:E7947))))))</f>
        <v/>
      </c>
      <c r="K7948" s="15" t="str">
        <f aca="false">IF(OR(E7948="",E7948="!!!",F7948="NEW"),"",INDEX(J$1:J7947,SUMPRODUCT(MAX(ROW(E$1:E7947)*(E7948=E$1:E7947)))))</f>
        <v/>
      </c>
      <c r="L7948" s="16"/>
    </row>
    <row r="7949" customFormat="false" ht="12.75" hidden="false" customHeight="false" outlineLevel="0" collapsed="false">
      <c r="A7949" s="9" t="s">
        <v>39</v>
      </c>
      <c r="E7949" s="10" t="str">
        <f aca="false">IF(D7949="?OLD","!!!","")</f>
        <v/>
      </c>
      <c r="F7949" s="11" t="str">
        <f aca="false">IF(OR(E7949="",E7949="!!!"),"",IF(NOT(ISNA(VLOOKUP(E7949,E$1:E7948,1,FALSE()))),"OLD",IF(AND(E7949&lt;&gt;"",E7949&lt;&gt;"!!!"),"NEW","")))</f>
        <v/>
      </c>
      <c r="G7949" s="12" t="str">
        <f aca="false">IF(OR(E7949="",E7949="!!!"),"",IF(OR(J7949=0,AND(J7949=1,K7949=1),AND(J7949=1,I7949="SBJ"),AND(J7949=1,I7949=0)),"?IN_FOCUS",IF(J7949&lt;=2,"?ACTIVATED",IF(J7949&lt;&gt;"","?FAMILIAR",IF(F7949="NEW",IF(ISNA(VLOOKUP(E7949,#REF!,1,FALSE())),"?TYPE_IDENTIFIABLE","?REFERENTIAL"),"_")))))</f>
        <v/>
      </c>
      <c r="H7949" s="13" t="str">
        <f aca="false">IF(J7949&lt;&gt;1,"",IF(I7949="SBJ","CB","?"))</f>
        <v/>
      </c>
      <c r="I7949" s="14" t="str">
        <f aca="false">IF(OR(E7949="",E7949="!!!",F7949="NEW"),"",INDEX(B$2:B7948,-1+SUMPRODUCT(MAX(ROW(E$2:E7948)*(E7949=E$2:E7948)))))</f>
        <v/>
      </c>
      <c r="J7949" s="15" t="str">
        <f aca="true">IF(OR(E7949="",E7949="!!!",F7949="NEW"),"",COUNTBLANK(OFFSET(A$1,,,SUMPRODUCT(MAX(ROW(E$2:E7949)*(E7949=E$2:E7949)))))-COUNTBLANK(OFFSET(A$1,,,SUMPRODUCT(MAX(ROW(E$1:E7948)*(E7949=E$1:E7948))))))</f>
        <v/>
      </c>
      <c r="K7949" s="15" t="str">
        <f aca="false">IF(OR(E7949="",E7949="!!!",F7949="NEW"),"",INDEX(J$1:J7948,SUMPRODUCT(MAX(ROW(E$1:E7948)*(E7949=E$1:E7948)))))</f>
        <v/>
      </c>
      <c r="L7949" s="16"/>
    </row>
    <row r="7950" customFormat="false" ht="12.75" hidden="false" customHeight="false" outlineLevel="0" collapsed="false">
      <c r="A7950" s="9" t="s">
        <v>257</v>
      </c>
      <c r="E7950" s="10" t="str">
        <f aca="false">IF(D7950="?OLD","!!!","")</f>
        <v/>
      </c>
      <c r="F7950" s="11" t="str">
        <f aca="false">IF(OR(E7950="",E7950="!!!"),"",IF(NOT(ISNA(VLOOKUP(E7950,E$1:E7949,1,FALSE()))),"OLD",IF(AND(E7950&lt;&gt;"",E7950&lt;&gt;"!!!"),"NEW","")))</f>
        <v/>
      </c>
      <c r="G7950" s="12" t="str">
        <f aca="false">IF(OR(E7950="",E7950="!!!"),"",IF(OR(J7950=0,AND(J7950=1,K7950=1),AND(J7950=1,I7950="SBJ"),AND(J7950=1,I7950=0)),"?IN_FOCUS",IF(J7950&lt;=2,"?ACTIVATED",IF(J7950&lt;&gt;"","?FAMILIAR",IF(F7950="NEW",IF(ISNA(VLOOKUP(E7950,#REF!,1,FALSE())),"?TYPE_IDENTIFIABLE","?REFERENTIAL"),"_")))))</f>
        <v/>
      </c>
      <c r="H7950" s="13" t="str">
        <f aca="false">IF(J7950&lt;&gt;1,"",IF(I7950="SBJ","CB","?"))</f>
        <v/>
      </c>
      <c r="I7950" s="14" t="str">
        <f aca="false">IF(OR(E7950="",E7950="!!!",F7950="NEW"),"",INDEX(B$2:B7949,-1+SUMPRODUCT(MAX(ROW(E$2:E7949)*(E7950=E$2:E7949)))))</f>
        <v/>
      </c>
      <c r="J7950" s="15" t="str">
        <f aca="true">IF(OR(E7950="",E7950="!!!",F7950="NEW"),"",COUNTBLANK(OFFSET(A$1,,,SUMPRODUCT(MAX(ROW(E$2:E7950)*(E7950=E$2:E7950)))))-COUNTBLANK(OFFSET(A$1,,,SUMPRODUCT(MAX(ROW(E$1:E7949)*(E7950=E$1:E7949))))))</f>
        <v/>
      </c>
      <c r="K7950" s="15" t="str">
        <f aca="false">IF(OR(E7950="",E7950="!!!",F7950="NEW"),"",INDEX(J$1:J7949,SUMPRODUCT(MAX(ROW(E$1:E7949)*(E7950=E$1:E7949)))))</f>
        <v/>
      </c>
      <c r="L7950" s="16"/>
    </row>
    <row r="7951" customFormat="false" ht="12.75" hidden="false" customHeight="false" outlineLevel="0" collapsed="false">
      <c r="A7951" s="9" t="s">
        <v>71</v>
      </c>
      <c r="E7951" s="10" t="str">
        <f aca="false">IF(D7951="?OLD","!!!","")</f>
        <v/>
      </c>
      <c r="F7951" s="11" t="str">
        <f aca="false">IF(OR(E7951="",E7951="!!!"),"",IF(NOT(ISNA(VLOOKUP(E7951,E$1:E7950,1,FALSE()))),"OLD",IF(AND(E7951&lt;&gt;"",E7951&lt;&gt;"!!!"),"NEW","")))</f>
        <v/>
      </c>
      <c r="G7951" s="12" t="str">
        <f aca="false">IF(OR(E7951="",E7951="!!!"),"",IF(OR(J7951=0,AND(J7951=1,K7951=1),AND(J7951=1,I7951="SBJ"),AND(J7951=1,I7951=0)),"?IN_FOCUS",IF(J7951&lt;=2,"?ACTIVATED",IF(J7951&lt;&gt;"","?FAMILIAR",IF(F7951="NEW",IF(ISNA(VLOOKUP(E7951,#REF!,1,FALSE())),"?TYPE_IDENTIFIABLE","?REFERENTIAL"),"_")))))</f>
        <v/>
      </c>
      <c r="H7951" s="13" t="str">
        <f aca="false">IF(J7951&lt;&gt;1,"",IF(I7951="SBJ","CB","?"))</f>
        <v/>
      </c>
      <c r="I7951" s="14" t="str">
        <f aca="false">IF(OR(E7951="",E7951="!!!",F7951="NEW"),"",INDEX(B$2:B7950,-1+SUMPRODUCT(MAX(ROW(E$2:E7950)*(E7951=E$2:E7950)))))</f>
        <v/>
      </c>
      <c r="J7951" s="15" t="str">
        <f aca="true">IF(OR(E7951="",E7951="!!!",F7951="NEW"),"",COUNTBLANK(OFFSET(A$1,,,SUMPRODUCT(MAX(ROW(E$2:E7951)*(E7951=E$2:E7951)))))-COUNTBLANK(OFFSET(A$1,,,SUMPRODUCT(MAX(ROW(E$1:E7950)*(E7951=E$1:E7950))))))</f>
        <v/>
      </c>
      <c r="K7951" s="15" t="str">
        <f aca="false">IF(OR(E7951="",E7951="!!!",F7951="NEW"),"",INDEX(J$1:J7950,SUMPRODUCT(MAX(ROW(E$1:E7950)*(E7951=E$1:E7950)))))</f>
        <v/>
      </c>
      <c r="L7951" s="16"/>
    </row>
    <row r="7952" customFormat="false" ht="12.75" hidden="false" customHeight="false" outlineLevel="0" collapsed="false">
      <c r="A7952" s="9" t="s">
        <v>1405</v>
      </c>
      <c r="B7952" s="0" t="s">
        <v>38</v>
      </c>
      <c r="C7952" s="0" t="s">
        <v>54</v>
      </c>
      <c r="D7952" s="0" t="s">
        <v>31</v>
      </c>
      <c r="E7952" s="10" t="str">
        <f aca="false">IF(D7952="?OLD","!!!","")</f>
        <v>!!!</v>
      </c>
      <c r="F7952" s="11" t="str">
        <f aca="false">IF(OR(E7952="",E7952="!!!"),"",IF(NOT(ISNA(VLOOKUP(E7952,E$1:E7951,1,FALSE()))),"OLD",IF(AND(E7952&lt;&gt;"",E7952&lt;&gt;"!!!"),"NEW","")))</f>
        <v/>
      </c>
      <c r="G7952" s="12" t="str">
        <f aca="false">IF(OR(E7952="",E7952="!!!"),"",IF(OR(J7952=0,AND(J7952=1,K7952=1),AND(J7952=1,I7952="SBJ"),AND(J7952=1,I7952=0)),"?IN_FOCUS",IF(J7952&lt;=2,"?ACTIVATED",IF(J7952&lt;&gt;"","?FAMILIAR",IF(F7952="NEW",IF(ISNA(VLOOKUP(E7952,#REF!,1,FALSE())),"?TYPE_IDENTIFIABLE","?REFERENTIAL"),"_")))))</f>
        <v/>
      </c>
      <c r="H7952" s="13" t="str">
        <f aca="false">IF(J7952&lt;&gt;1,"",IF(I7952="SBJ","CB","?"))</f>
        <v/>
      </c>
      <c r="I7952" s="14" t="str">
        <f aca="false">IF(OR(E7952="",E7952="!!!",F7952="NEW"),"",INDEX(B$2:B7951,-1+SUMPRODUCT(MAX(ROW(E$2:E7951)*(E7952=E$2:E7951)))))</f>
        <v/>
      </c>
      <c r="J7952" s="15" t="str">
        <f aca="true">IF(OR(E7952="",E7952="!!!",F7952="NEW"),"",COUNTBLANK(OFFSET(A$1,,,SUMPRODUCT(MAX(ROW(E$2:E7952)*(E7952=E$2:E7952)))))-COUNTBLANK(OFFSET(A$1,,,SUMPRODUCT(MAX(ROW(E$1:E7951)*(E7952=E$1:E7951))))))</f>
        <v/>
      </c>
      <c r="K7952" s="15" t="str">
        <f aca="false">IF(OR(E7952="",E7952="!!!",F7952="NEW"),"",INDEX(J$1:J7951,SUMPRODUCT(MAX(ROW(E$1:E7951)*(E7952=E$1:E7951)))))</f>
        <v/>
      </c>
      <c r="L7952" s="16"/>
    </row>
    <row r="7953" customFormat="false" ht="12.75" hidden="false" customHeight="false" outlineLevel="0" collapsed="false">
      <c r="A7953" s="9" t="s">
        <v>370</v>
      </c>
      <c r="E7953" s="10" t="str">
        <f aca="false">IF(D7953="?OLD","!!!","")</f>
        <v/>
      </c>
      <c r="F7953" s="11" t="str">
        <f aca="false">IF(OR(E7953="",E7953="!!!"),"",IF(NOT(ISNA(VLOOKUP(E7953,E$1:E7952,1,FALSE()))),"OLD",IF(AND(E7953&lt;&gt;"",E7953&lt;&gt;"!!!"),"NEW","")))</f>
        <v/>
      </c>
      <c r="G7953" s="12" t="str">
        <f aca="false">IF(OR(E7953="",E7953="!!!"),"",IF(OR(J7953=0,AND(J7953=1,K7953=1),AND(J7953=1,I7953="SBJ"),AND(J7953=1,I7953=0)),"?IN_FOCUS",IF(J7953&lt;=2,"?ACTIVATED",IF(J7953&lt;&gt;"","?FAMILIAR",IF(F7953="NEW",IF(ISNA(VLOOKUP(E7953,#REF!,1,FALSE())),"?TYPE_IDENTIFIABLE","?REFERENTIAL"),"_")))))</f>
        <v/>
      </c>
      <c r="H7953" s="13" t="str">
        <f aca="false">IF(J7953&lt;&gt;1,"",IF(I7953="SBJ","CB","?"))</f>
        <v/>
      </c>
      <c r="I7953" s="14" t="str">
        <f aca="false">IF(OR(E7953="",E7953="!!!",F7953="NEW"),"",INDEX(B$2:B7952,-1+SUMPRODUCT(MAX(ROW(E$2:E7952)*(E7953=E$2:E7952)))))</f>
        <v/>
      </c>
      <c r="J7953" s="15" t="str">
        <f aca="true">IF(OR(E7953="",E7953="!!!",F7953="NEW"),"",COUNTBLANK(OFFSET(A$1,,,SUMPRODUCT(MAX(ROW(E$2:E7953)*(E7953=E$2:E7953)))))-COUNTBLANK(OFFSET(A$1,,,SUMPRODUCT(MAX(ROW(E$1:E7952)*(E7953=E$1:E7952))))))</f>
        <v/>
      </c>
      <c r="K7953" s="15" t="str">
        <f aca="false">IF(OR(E7953="",E7953="!!!",F7953="NEW"),"",INDEX(J$1:J7952,SUMPRODUCT(MAX(ROW(E$1:E7952)*(E7953=E$1:E7952)))))</f>
        <v/>
      </c>
      <c r="L7953" s="16"/>
    </row>
    <row r="7954" customFormat="false" ht="12.75" hidden="false" customHeight="false" outlineLevel="0" collapsed="false">
      <c r="A7954" s="9" t="s">
        <v>98</v>
      </c>
      <c r="B7954" s="0" t="s">
        <v>201</v>
      </c>
      <c r="C7954" s="0" t="s">
        <v>30</v>
      </c>
      <c r="D7954" s="0" t="s">
        <v>31</v>
      </c>
      <c r="E7954" s="10" t="str">
        <f aca="false">IF(D7954="?OLD","!!!","")</f>
        <v>!!!</v>
      </c>
      <c r="F7954" s="11" t="str">
        <f aca="false">IF(OR(E7954="",E7954="!!!"),"",IF(NOT(ISNA(VLOOKUP(E7954,E$1:E7953,1,FALSE()))),"OLD",IF(AND(E7954&lt;&gt;"",E7954&lt;&gt;"!!!"),"NEW","")))</f>
        <v/>
      </c>
      <c r="G7954" s="12" t="str">
        <f aca="false">IF(OR(E7954="",E7954="!!!"),"",IF(OR(J7954=0,AND(J7954=1,K7954=1),AND(J7954=1,I7954="SBJ"),AND(J7954=1,I7954=0)),"?IN_FOCUS",IF(J7954&lt;=2,"?ACTIVATED",IF(J7954&lt;&gt;"","?FAMILIAR",IF(F7954="NEW",IF(ISNA(VLOOKUP(E7954,#REF!,1,FALSE())),"?TYPE_IDENTIFIABLE","?REFERENTIAL"),"_")))))</f>
        <v/>
      </c>
      <c r="H7954" s="13" t="str">
        <f aca="false">IF(J7954&lt;&gt;1,"",IF(I7954="SBJ","CB","?"))</f>
        <v/>
      </c>
      <c r="I7954" s="14" t="str">
        <f aca="false">IF(OR(E7954="",E7954="!!!",F7954="NEW"),"",INDEX(B$2:B7953,-1+SUMPRODUCT(MAX(ROW(E$2:E7953)*(E7954=E$2:E7953)))))</f>
        <v/>
      </c>
      <c r="J7954" s="15" t="str">
        <f aca="true">IF(OR(E7954="",E7954="!!!",F7954="NEW"),"",COUNTBLANK(OFFSET(A$1,,,SUMPRODUCT(MAX(ROW(E$2:E7954)*(E7954=E$2:E7954)))))-COUNTBLANK(OFFSET(A$1,,,SUMPRODUCT(MAX(ROW(E$1:E7953)*(E7954=E$1:E7953))))))</f>
        <v/>
      </c>
      <c r="K7954" s="15" t="str">
        <f aca="false">IF(OR(E7954="",E7954="!!!",F7954="NEW"),"",INDEX(J$1:J7953,SUMPRODUCT(MAX(ROW(E$1:E7953)*(E7954=E$1:E7953)))))</f>
        <v/>
      </c>
      <c r="L7954" s="16"/>
    </row>
    <row r="7955" customFormat="false" ht="12.75" hidden="false" customHeight="false" outlineLevel="0" collapsed="false">
      <c r="A7955" s="9" t="s">
        <v>599</v>
      </c>
      <c r="E7955" s="10" t="str">
        <f aca="false">IF(D7955="?OLD","!!!","")</f>
        <v/>
      </c>
      <c r="F7955" s="11" t="str">
        <f aca="false">IF(OR(E7955="",E7955="!!!"),"",IF(NOT(ISNA(VLOOKUP(E7955,E$1:E7954,1,FALSE()))),"OLD",IF(AND(E7955&lt;&gt;"",E7955&lt;&gt;"!!!"),"NEW","")))</f>
        <v/>
      </c>
      <c r="G7955" s="12" t="str">
        <f aca="false">IF(OR(E7955="",E7955="!!!"),"",IF(OR(J7955=0,AND(J7955=1,K7955=1),AND(J7955=1,I7955="SBJ"),AND(J7955=1,I7955=0)),"?IN_FOCUS",IF(J7955&lt;=2,"?ACTIVATED",IF(J7955&lt;&gt;"","?FAMILIAR",IF(F7955="NEW",IF(ISNA(VLOOKUP(E7955,#REF!,1,FALSE())),"?TYPE_IDENTIFIABLE","?REFERENTIAL"),"_")))))</f>
        <v/>
      </c>
      <c r="H7955" s="13" t="str">
        <f aca="false">IF(J7955&lt;&gt;1,"",IF(I7955="SBJ","CB","?"))</f>
        <v/>
      </c>
      <c r="I7955" s="14" t="str">
        <f aca="false">IF(OR(E7955="",E7955="!!!",F7955="NEW"),"",INDEX(B$2:B7954,-1+SUMPRODUCT(MAX(ROW(E$2:E7954)*(E7955=E$2:E7954)))))</f>
        <v/>
      </c>
      <c r="J7955" s="15" t="str">
        <f aca="true">IF(OR(E7955="",E7955="!!!",F7955="NEW"),"",COUNTBLANK(OFFSET(A$1,,,SUMPRODUCT(MAX(ROW(E$2:E7955)*(E7955=E$2:E7955)))))-COUNTBLANK(OFFSET(A$1,,,SUMPRODUCT(MAX(ROW(E$1:E7954)*(E7955=E$1:E7954))))))</f>
        <v/>
      </c>
      <c r="K7955" s="15" t="str">
        <f aca="false">IF(OR(E7955="",E7955="!!!",F7955="NEW"),"",INDEX(J$1:J7954,SUMPRODUCT(MAX(ROW(E$1:E7954)*(E7955=E$1:E7954)))))</f>
        <v/>
      </c>
      <c r="L7955" s="16"/>
    </row>
    <row r="7956" customFormat="false" ht="12.75" hidden="false" customHeight="false" outlineLevel="0" collapsed="false">
      <c r="A7956" s="9" t="s">
        <v>200</v>
      </c>
      <c r="B7956" s="0" t="s">
        <v>285</v>
      </c>
      <c r="C7956" s="0" t="s">
        <v>30</v>
      </c>
      <c r="D7956" s="0" t="s">
        <v>31</v>
      </c>
      <c r="E7956" s="10" t="str">
        <f aca="false">IF(D7956="?OLD","!!!","")</f>
        <v>!!!</v>
      </c>
      <c r="F7956" s="11" t="str">
        <f aca="false">IF(OR(E7956="",E7956="!!!"),"",IF(NOT(ISNA(VLOOKUP(E7956,E$1:E7955,1,FALSE()))),"OLD",IF(AND(E7956&lt;&gt;"",E7956&lt;&gt;"!!!"),"NEW","")))</f>
        <v/>
      </c>
      <c r="G7956" s="12" t="str">
        <f aca="false">IF(OR(E7956="",E7956="!!!"),"",IF(OR(J7956=0,AND(J7956=1,K7956=1),AND(J7956=1,I7956="SBJ"),AND(J7956=1,I7956=0)),"?IN_FOCUS",IF(J7956&lt;=2,"?ACTIVATED",IF(J7956&lt;&gt;"","?FAMILIAR",IF(F7956="NEW",IF(ISNA(VLOOKUP(E7956,#REF!,1,FALSE())),"?TYPE_IDENTIFIABLE","?REFERENTIAL"),"_")))))</f>
        <v/>
      </c>
      <c r="H7956" s="13" t="str">
        <f aca="false">IF(J7956&lt;&gt;1,"",IF(I7956="SBJ","CB","?"))</f>
        <v/>
      </c>
      <c r="I7956" s="14" t="str">
        <f aca="false">IF(OR(E7956="",E7956="!!!",F7956="NEW"),"",INDEX(B$2:B7955,-1+SUMPRODUCT(MAX(ROW(E$2:E7955)*(E7956=E$2:E7955)))))</f>
        <v/>
      </c>
      <c r="J7956" s="15" t="str">
        <f aca="true">IF(OR(E7956="",E7956="!!!",F7956="NEW"),"",COUNTBLANK(OFFSET(A$1,,,SUMPRODUCT(MAX(ROW(E$2:E7956)*(E7956=E$2:E7956)))))-COUNTBLANK(OFFSET(A$1,,,SUMPRODUCT(MAX(ROW(E$1:E7955)*(E7956=E$1:E7955))))))</f>
        <v/>
      </c>
      <c r="K7956" s="15" t="str">
        <f aca="false">IF(OR(E7956="",E7956="!!!",F7956="NEW"),"",INDEX(J$1:J7955,SUMPRODUCT(MAX(ROW(E$1:E7955)*(E7956=E$1:E7955)))))</f>
        <v/>
      </c>
      <c r="L7956" s="16"/>
    </row>
    <row r="7957" customFormat="false" ht="12.75" hidden="false" customHeight="false" outlineLevel="0" collapsed="false">
      <c r="A7957" s="9" t="s">
        <v>98</v>
      </c>
      <c r="B7957" s="0" t="s">
        <v>41</v>
      </c>
      <c r="C7957" s="0" t="s">
        <v>30</v>
      </c>
      <c r="D7957" s="0" t="s">
        <v>31</v>
      </c>
      <c r="E7957" s="10" t="str">
        <f aca="false">IF(D7957="?OLD","!!!","")</f>
        <v>!!!</v>
      </c>
      <c r="F7957" s="11" t="str">
        <f aca="false">IF(OR(E7957="",E7957="!!!"),"",IF(NOT(ISNA(VLOOKUP(E7957,E$1:E7956,1,FALSE()))),"OLD",IF(AND(E7957&lt;&gt;"",E7957&lt;&gt;"!!!"),"NEW","")))</f>
        <v/>
      </c>
      <c r="G7957" s="12" t="str">
        <f aca="false">IF(OR(E7957="",E7957="!!!"),"",IF(OR(J7957=0,AND(J7957=1,K7957=1),AND(J7957=1,I7957="SBJ"),AND(J7957=1,I7957=0)),"?IN_FOCUS",IF(J7957&lt;=2,"?ACTIVATED",IF(J7957&lt;&gt;"","?FAMILIAR",IF(F7957="NEW",IF(ISNA(VLOOKUP(E7957,#REF!,1,FALSE())),"?TYPE_IDENTIFIABLE","?REFERENTIAL"),"_")))))</f>
        <v/>
      </c>
      <c r="H7957" s="13" t="str">
        <f aca="false">IF(J7957&lt;&gt;1,"",IF(I7957="SBJ","CB","?"))</f>
        <v/>
      </c>
      <c r="I7957" s="14" t="str">
        <f aca="false">IF(OR(E7957="",E7957="!!!",F7957="NEW"),"",INDEX(B$2:B7956,-1+SUMPRODUCT(MAX(ROW(E$2:E7956)*(E7957=E$2:E7956)))))</f>
        <v/>
      </c>
      <c r="J7957" s="15" t="str">
        <f aca="true">IF(OR(E7957="",E7957="!!!",F7957="NEW"),"",COUNTBLANK(OFFSET(A$1,,,SUMPRODUCT(MAX(ROW(E$2:E7957)*(E7957=E$2:E7957)))))-COUNTBLANK(OFFSET(A$1,,,SUMPRODUCT(MAX(ROW(E$1:E7956)*(E7957=E$1:E7956))))))</f>
        <v/>
      </c>
      <c r="K7957" s="15" t="str">
        <f aca="false">IF(OR(E7957="",E7957="!!!",F7957="NEW"),"",INDEX(J$1:J7956,SUMPRODUCT(MAX(ROW(E$1:E7956)*(E7957=E$1:E7956)))))</f>
        <v/>
      </c>
      <c r="L7957" s="16"/>
    </row>
    <row r="7958" customFormat="false" ht="12.75" hidden="false" customHeight="false" outlineLevel="0" collapsed="false">
      <c r="A7958" s="9" t="s">
        <v>446</v>
      </c>
      <c r="E7958" s="10" t="str">
        <f aca="false">IF(D7958="?OLD","!!!","")</f>
        <v/>
      </c>
      <c r="F7958" s="11" t="str">
        <f aca="false">IF(OR(E7958="",E7958="!!!"),"",IF(NOT(ISNA(VLOOKUP(E7958,E$1:E7957,1,FALSE()))),"OLD",IF(AND(E7958&lt;&gt;"",E7958&lt;&gt;"!!!"),"NEW","")))</f>
        <v/>
      </c>
      <c r="G7958" s="12" t="str">
        <f aca="false">IF(OR(E7958="",E7958="!!!"),"",IF(OR(J7958=0,AND(J7958=1,K7958=1),AND(J7958=1,I7958="SBJ"),AND(J7958=1,I7958=0)),"?IN_FOCUS",IF(J7958&lt;=2,"?ACTIVATED",IF(J7958&lt;&gt;"","?FAMILIAR",IF(F7958="NEW",IF(ISNA(VLOOKUP(E7958,#REF!,1,FALSE())),"?TYPE_IDENTIFIABLE","?REFERENTIAL"),"_")))))</f>
        <v/>
      </c>
      <c r="H7958" s="13" t="str">
        <f aca="false">IF(J7958&lt;&gt;1,"",IF(I7958="SBJ","CB","?"))</f>
        <v/>
      </c>
      <c r="I7958" s="14" t="str">
        <f aca="false">IF(OR(E7958="",E7958="!!!",F7958="NEW"),"",INDEX(B$2:B7957,-1+SUMPRODUCT(MAX(ROW(E$2:E7957)*(E7958=E$2:E7957)))))</f>
        <v/>
      </c>
      <c r="J7958" s="15" t="str">
        <f aca="true">IF(OR(E7958="",E7958="!!!",F7958="NEW"),"",COUNTBLANK(OFFSET(A$1,,,SUMPRODUCT(MAX(ROW(E$2:E7958)*(E7958=E$2:E7958)))))-COUNTBLANK(OFFSET(A$1,,,SUMPRODUCT(MAX(ROW(E$1:E7957)*(E7958=E$1:E7957))))))</f>
        <v/>
      </c>
      <c r="K7958" s="15" t="str">
        <f aca="false">IF(OR(E7958="",E7958="!!!",F7958="NEW"),"",INDEX(J$1:J7957,SUMPRODUCT(MAX(ROW(E$1:E7957)*(E7958=E$1:E7957)))))</f>
        <v/>
      </c>
      <c r="L7958" s="16"/>
    </row>
    <row r="7959" customFormat="false" ht="12.75" hidden="false" customHeight="false" outlineLevel="0" collapsed="false">
      <c r="A7959" s="9" t="s">
        <v>291</v>
      </c>
      <c r="E7959" s="10" t="str">
        <f aca="false">IF(D7959="?OLD","!!!","")</f>
        <v/>
      </c>
      <c r="F7959" s="11" t="str">
        <f aca="false">IF(OR(E7959="",E7959="!!!"),"",IF(NOT(ISNA(VLOOKUP(E7959,E$1:E7958,1,FALSE()))),"OLD",IF(AND(E7959&lt;&gt;"",E7959&lt;&gt;"!!!"),"NEW","")))</f>
        <v/>
      </c>
      <c r="G7959" s="12" t="str">
        <f aca="false">IF(OR(E7959="",E7959="!!!"),"",IF(OR(J7959=0,AND(J7959=1,K7959=1),AND(J7959=1,I7959="SBJ"),AND(J7959=1,I7959=0)),"?IN_FOCUS",IF(J7959&lt;=2,"?ACTIVATED",IF(J7959&lt;&gt;"","?FAMILIAR",IF(F7959="NEW",IF(ISNA(VLOOKUP(E7959,#REF!,1,FALSE())),"?TYPE_IDENTIFIABLE","?REFERENTIAL"),"_")))))</f>
        <v/>
      </c>
      <c r="H7959" s="13" t="str">
        <f aca="false">IF(J7959&lt;&gt;1,"",IF(I7959="SBJ","CB","?"))</f>
        <v/>
      </c>
      <c r="I7959" s="14" t="str">
        <f aca="false">IF(OR(E7959="",E7959="!!!",F7959="NEW"),"",INDEX(B$2:B7958,-1+SUMPRODUCT(MAX(ROW(E$2:E7958)*(E7959=E$2:E7958)))))</f>
        <v/>
      </c>
      <c r="J7959" s="15" t="str">
        <f aca="true">IF(OR(E7959="",E7959="!!!",F7959="NEW"),"",COUNTBLANK(OFFSET(A$1,,,SUMPRODUCT(MAX(ROW(E$2:E7959)*(E7959=E$2:E7959)))))-COUNTBLANK(OFFSET(A$1,,,SUMPRODUCT(MAX(ROW(E$1:E7958)*(E7959=E$1:E7958))))))</f>
        <v/>
      </c>
      <c r="K7959" s="15" t="str">
        <f aca="false">IF(OR(E7959="",E7959="!!!",F7959="NEW"),"",INDEX(J$1:J7958,SUMPRODUCT(MAX(ROW(E$1:E7958)*(E7959=E$1:E7958)))))</f>
        <v/>
      </c>
      <c r="L7959" s="16"/>
    </row>
    <row r="7960" customFormat="false" ht="12.75" hidden="false" customHeight="false" outlineLevel="0" collapsed="false">
      <c r="A7960" s="9" t="s">
        <v>98</v>
      </c>
      <c r="B7960" s="0" t="s">
        <v>201</v>
      </c>
      <c r="C7960" s="0" t="s">
        <v>30</v>
      </c>
      <c r="D7960" s="0" t="s">
        <v>31</v>
      </c>
      <c r="E7960" s="10" t="str">
        <f aca="false">IF(D7960="?OLD","!!!","")</f>
        <v>!!!</v>
      </c>
      <c r="F7960" s="11" t="str">
        <f aca="false">IF(OR(E7960="",E7960="!!!"),"",IF(NOT(ISNA(VLOOKUP(E7960,E$1:E7959,1,FALSE()))),"OLD",IF(AND(E7960&lt;&gt;"",E7960&lt;&gt;"!!!"),"NEW","")))</f>
        <v/>
      </c>
      <c r="G7960" s="12" t="str">
        <f aca="false">IF(OR(E7960="",E7960="!!!"),"",IF(OR(J7960=0,AND(J7960=1,K7960=1),AND(J7960=1,I7960="SBJ"),AND(J7960=1,I7960=0)),"?IN_FOCUS",IF(J7960&lt;=2,"?ACTIVATED",IF(J7960&lt;&gt;"","?FAMILIAR",IF(F7960="NEW",IF(ISNA(VLOOKUP(E7960,#REF!,1,FALSE())),"?TYPE_IDENTIFIABLE","?REFERENTIAL"),"_")))))</f>
        <v/>
      </c>
      <c r="H7960" s="13" t="str">
        <f aca="false">IF(J7960&lt;&gt;1,"",IF(I7960="SBJ","CB","?"))</f>
        <v/>
      </c>
      <c r="I7960" s="14" t="str">
        <f aca="false">IF(OR(E7960="",E7960="!!!",F7960="NEW"),"",INDEX(B$2:B7959,-1+SUMPRODUCT(MAX(ROW(E$2:E7959)*(E7960=E$2:E7959)))))</f>
        <v/>
      </c>
      <c r="J7960" s="15" t="str">
        <f aca="true">IF(OR(E7960="",E7960="!!!",F7960="NEW"),"",COUNTBLANK(OFFSET(A$1,,,SUMPRODUCT(MAX(ROW(E$2:E7960)*(E7960=E$2:E7960)))))-COUNTBLANK(OFFSET(A$1,,,SUMPRODUCT(MAX(ROW(E$1:E7959)*(E7960=E$1:E7959))))))</f>
        <v/>
      </c>
      <c r="K7960" s="15" t="str">
        <f aca="false">IF(OR(E7960="",E7960="!!!",F7960="NEW"),"",INDEX(J$1:J7959,SUMPRODUCT(MAX(ROW(E$1:E7959)*(E7960=E$1:E7959)))))</f>
        <v/>
      </c>
      <c r="L7960" s="16"/>
    </row>
    <row r="7961" customFormat="false" ht="12.75" hidden="false" customHeight="false" outlineLevel="0" collapsed="false">
      <c r="A7961" s="9" t="s">
        <v>150</v>
      </c>
      <c r="E7961" s="10" t="str">
        <f aca="false">IF(D7961="?OLD","!!!","")</f>
        <v/>
      </c>
      <c r="F7961" s="11" t="str">
        <f aca="false">IF(OR(E7961="",E7961="!!!"),"",IF(NOT(ISNA(VLOOKUP(E7961,E$1:E7960,1,FALSE()))),"OLD",IF(AND(E7961&lt;&gt;"",E7961&lt;&gt;"!!!"),"NEW","")))</f>
        <v/>
      </c>
      <c r="G7961" s="12" t="str">
        <f aca="false">IF(OR(E7961="",E7961="!!!"),"",IF(OR(J7961=0,AND(J7961=1,K7961=1),AND(J7961=1,I7961="SBJ"),AND(J7961=1,I7961=0)),"?IN_FOCUS",IF(J7961&lt;=2,"?ACTIVATED",IF(J7961&lt;&gt;"","?FAMILIAR",IF(F7961="NEW",IF(ISNA(VLOOKUP(E7961,#REF!,1,FALSE())),"?TYPE_IDENTIFIABLE","?REFERENTIAL"),"_")))))</f>
        <v/>
      </c>
      <c r="H7961" s="13" t="str">
        <f aca="false">IF(J7961&lt;&gt;1,"",IF(I7961="SBJ","CB","?"))</f>
        <v/>
      </c>
      <c r="I7961" s="14" t="str">
        <f aca="false">IF(OR(E7961="",E7961="!!!",F7961="NEW"),"",INDEX(B$2:B7960,-1+SUMPRODUCT(MAX(ROW(E$2:E7960)*(E7961=E$2:E7960)))))</f>
        <v/>
      </c>
      <c r="J7961" s="15" t="str">
        <f aca="true">IF(OR(E7961="",E7961="!!!",F7961="NEW"),"",COUNTBLANK(OFFSET(A$1,,,SUMPRODUCT(MAX(ROW(E$2:E7961)*(E7961=E$2:E7961)))))-COUNTBLANK(OFFSET(A$1,,,SUMPRODUCT(MAX(ROW(E$1:E7960)*(E7961=E$1:E7960))))))</f>
        <v/>
      </c>
      <c r="K7961" s="15" t="str">
        <f aca="false">IF(OR(E7961="",E7961="!!!",F7961="NEW"),"",INDEX(J$1:J7960,SUMPRODUCT(MAX(ROW(E$1:E7960)*(E7961=E$1:E7960)))))</f>
        <v/>
      </c>
      <c r="L7961" s="16"/>
    </row>
    <row r="7962" customFormat="false" ht="12.75" hidden="false" customHeight="false" outlineLevel="0" collapsed="false">
      <c r="A7962" s="9" t="s">
        <v>189</v>
      </c>
      <c r="E7962" s="10" t="str">
        <f aca="false">IF(D7962="?OLD","!!!","")</f>
        <v/>
      </c>
      <c r="F7962" s="11" t="str">
        <f aca="false">IF(OR(E7962="",E7962="!!!"),"",IF(NOT(ISNA(VLOOKUP(E7962,E$1:E7961,1,FALSE()))),"OLD",IF(AND(E7962&lt;&gt;"",E7962&lt;&gt;"!!!"),"NEW","")))</f>
        <v/>
      </c>
      <c r="G7962" s="12" t="str">
        <f aca="false">IF(OR(E7962="",E7962="!!!"),"",IF(OR(J7962=0,AND(J7962=1,K7962=1),AND(J7962=1,I7962="SBJ"),AND(J7962=1,I7962=0)),"?IN_FOCUS",IF(J7962&lt;=2,"?ACTIVATED",IF(J7962&lt;&gt;"","?FAMILIAR",IF(F7962="NEW",IF(ISNA(VLOOKUP(E7962,#REF!,1,FALSE())),"?TYPE_IDENTIFIABLE","?REFERENTIAL"),"_")))))</f>
        <v/>
      </c>
      <c r="H7962" s="13" t="str">
        <f aca="false">IF(J7962&lt;&gt;1,"",IF(I7962="SBJ","CB","?"))</f>
        <v/>
      </c>
      <c r="I7962" s="14" t="str">
        <f aca="false">IF(OR(E7962="",E7962="!!!",F7962="NEW"),"",INDEX(B$2:B7961,-1+SUMPRODUCT(MAX(ROW(E$2:E7961)*(E7962=E$2:E7961)))))</f>
        <v/>
      </c>
      <c r="J7962" s="15" t="str">
        <f aca="true">IF(OR(E7962="",E7962="!!!",F7962="NEW"),"",COUNTBLANK(OFFSET(A$1,,,SUMPRODUCT(MAX(ROW(E$2:E7962)*(E7962=E$2:E7962)))))-COUNTBLANK(OFFSET(A$1,,,SUMPRODUCT(MAX(ROW(E$1:E7961)*(E7962=E$1:E7961))))))</f>
        <v/>
      </c>
      <c r="K7962" s="15" t="str">
        <f aca="false">IF(OR(E7962="",E7962="!!!",F7962="NEW"),"",INDEX(J$1:J7961,SUMPRODUCT(MAX(ROW(E$1:E7961)*(E7962=E$1:E7961)))))</f>
        <v/>
      </c>
      <c r="L7962" s="16"/>
    </row>
    <row r="7963" customFormat="false" ht="12.75" hidden="false" customHeight="false" outlineLevel="0" collapsed="false">
      <c r="A7963" s="9" t="s">
        <v>1660</v>
      </c>
      <c r="E7963" s="10" t="str">
        <f aca="false">IF(D7963="?OLD","!!!","")</f>
        <v/>
      </c>
      <c r="F7963" s="11" t="str">
        <f aca="false">IF(OR(E7963="",E7963="!!!"),"",IF(NOT(ISNA(VLOOKUP(E7963,E$1:E7962,1,FALSE()))),"OLD",IF(AND(E7963&lt;&gt;"",E7963&lt;&gt;"!!!"),"NEW","")))</f>
        <v/>
      </c>
      <c r="G7963" s="12" t="str">
        <f aca="false">IF(OR(E7963="",E7963="!!!"),"",IF(OR(J7963=0,AND(J7963=1,K7963=1),AND(J7963=1,I7963="SBJ"),AND(J7963=1,I7963=0)),"?IN_FOCUS",IF(J7963&lt;=2,"?ACTIVATED",IF(J7963&lt;&gt;"","?FAMILIAR",IF(F7963="NEW",IF(ISNA(VLOOKUP(E7963,#REF!,1,FALSE())),"?TYPE_IDENTIFIABLE","?REFERENTIAL"),"_")))))</f>
        <v/>
      </c>
      <c r="H7963" s="13" t="str">
        <f aca="false">IF(J7963&lt;&gt;1,"",IF(I7963="SBJ","CB","?"))</f>
        <v/>
      </c>
      <c r="I7963" s="14" t="str">
        <f aca="false">IF(OR(E7963="",E7963="!!!",F7963="NEW"),"",INDEX(B$2:B7962,-1+SUMPRODUCT(MAX(ROW(E$2:E7962)*(E7963=E$2:E7962)))))</f>
        <v/>
      </c>
      <c r="J7963" s="15" t="str">
        <f aca="true">IF(OR(E7963="",E7963="!!!",F7963="NEW"),"",COUNTBLANK(OFFSET(A$1,,,SUMPRODUCT(MAX(ROW(E$2:E7963)*(E7963=E$2:E7963)))))-COUNTBLANK(OFFSET(A$1,,,SUMPRODUCT(MAX(ROW(E$1:E7962)*(E7963=E$1:E7962))))))</f>
        <v/>
      </c>
      <c r="K7963" s="15" t="str">
        <f aca="false">IF(OR(E7963="",E7963="!!!",F7963="NEW"),"",INDEX(J$1:J7962,SUMPRODUCT(MAX(ROW(E$1:E7962)*(E7963=E$1:E7962)))))</f>
        <v/>
      </c>
      <c r="L7963" s="16"/>
    </row>
    <row r="7964" customFormat="false" ht="12.75" hidden="false" customHeight="false" outlineLevel="0" collapsed="false">
      <c r="A7964" s="9" t="s">
        <v>48</v>
      </c>
      <c r="E7964" s="10" t="str">
        <f aca="false">IF(D7964="?OLD","!!!","")</f>
        <v/>
      </c>
      <c r="F7964" s="11" t="str">
        <f aca="false">IF(OR(E7964="",E7964="!!!"),"",IF(NOT(ISNA(VLOOKUP(E7964,E$1:E7963,1,FALSE()))),"OLD",IF(AND(E7964&lt;&gt;"",E7964&lt;&gt;"!!!"),"NEW","")))</f>
        <v/>
      </c>
      <c r="G7964" s="12" t="str">
        <f aca="false">IF(OR(E7964="",E7964="!!!"),"",IF(OR(J7964=0,AND(J7964=1,K7964=1),AND(J7964=1,I7964="SBJ"),AND(J7964=1,I7964=0)),"?IN_FOCUS",IF(J7964&lt;=2,"?ACTIVATED",IF(J7964&lt;&gt;"","?FAMILIAR",IF(F7964="NEW",IF(ISNA(VLOOKUP(E7964,#REF!,1,FALSE())),"?TYPE_IDENTIFIABLE","?REFERENTIAL"),"_")))))</f>
        <v/>
      </c>
      <c r="H7964" s="13" t="str">
        <f aca="false">IF(J7964&lt;&gt;1,"",IF(I7964="SBJ","CB","?"))</f>
        <v/>
      </c>
      <c r="I7964" s="14" t="str">
        <f aca="false">IF(OR(E7964="",E7964="!!!",F7964="NEW"),"",INDEX(B$2:B7963,-1+SUMPRODUCT(MAX(ROW(E$2:E7963)*(E7964=E$2:E7963)))))</f>
        <v/>
      </c>
      <c r="J7964" s="15" t="str">
        <f aca="true">IF(OR(E7964="",E7964="!!!",F7964="NEW"),"",COUNTBLANK(OFFSET(A$1,,,SUMPRODUCT(MAX(ROW(E$2:E7964)*(E7964=E$2:E7964)))))-COUNTBLANK(OFFSET(A$1,,,SUMPRODUCT(MAX(ROW(E$1:E7963)*(E7964=E$1:E7963))))))</f>
        <v/>
      </c>
      <c r="K7964" s="15" t="str">
        <f aca="false">IF(OR(E7964="",E7964="!!!",F7964="NEW"),"",INDEX(J$1:J7963,SUMPRODUCT(MAX(ROW(E$1:E7963)*(E7964=E$1:E7963)))))</f>
        <v/>
      </c>
      <c r="L7964" s="16"/>
    </row>
    <row r="7965" customFormat="false" ht="12.75" hidden="false" customHeight="false" outlineLevel="0" collapsed="false">
      <c r="E7965" s="10" t="str">
        <f aca="false">IF(D7965="?OLD","!!!","")</f>
        <v/>
      </c>
      <c r="F7965" s="11" t="str">
        <f aca="false">IF(OR(E7965="",E7965="!!!"),"",IF(NOT(ISNA(VLOOKUP(E7965,E$1:E7964,1,FALSE()))),"OLD",IF(AND(E7965&lt;&gt;"",E7965&lt;&gt;"!!!"),"NEW","")))</f>
        <v/>
      </c>
      <c r="G7965" s="12" t="str">
        <f aca="false">IF(OR(E7965="",E7965="!!!"),"",IF(OR(J7965=0,AND(J7965=1,K7965=1),AND(J7965=1,I7965="SBJ"),AND(J7965=1,I7965=0)),"?IN_FOCUS",IF(J7965&lt;=2,"?ACTIVATED",IF(J7965&lt;&gt;"","?FAMILIAR",IF(F7965="NEW",IF(ISNA(VLOOKUP(E7965,#REF!,1,FALSE())),"?TYPE_IDENTIFIABLE","?REFERENTIAL"),"_")))))</f>
        <v/>
      </c>
      <c r="H7965" s="13" t="str">
        <f aca="false">IF(J7965&lt;&gt;1,"",IF(I7965="SBJ","CB","?"))</f>
        <v/>
      </c>
      <c r="I7965" s="14" t="str">
        <f aca="false">IF(OR(E7965="",E7965="!!!",F7965="NEW"),"",INDEX(B$2:B7964,-1+SUMPRODUCT(MAX(ROW(E$2:E7964)*(E7965=E$2:E7964)))))</f>
        <v/>
      </c>
      <c r="J7965" s="15" t="str">
        <f aca="true">IF(OR(E7965="",E7965="!!!",F7965="NEW"),"",COUNTBLANK(OFFSET(A$1,,,SUMPRODUCT(MAX(ROW(E$2:E7965)*(E7965=E$2:E7965)))))-COUNTBLANK(OFFSET(A$1,,,SUMPRODUCT(MAX(ROW(E$1:E7964)*(E7965=E$1:E7964))))))</f>
        <v/>
      </c>
      <c r="K7965" s="15" t="str">
        <f aca="false">IF(OR(E7965="",E7965="!!!",F7965="NEW"),"",INDEX(J$1:J7964,SUMPRODUCT(MAX(ROW(E$1:E7964)*(E7965=E$1:E7964)))))</f>
        <v/>
      </c>
      <c r="L7965" s="16"/>
    </row>
    <row r="7966" customFormat="false" ht="12.75" hidden="false" customHeight="false" outlineLevel="0" collapsed="false">
      <c r="A7966" s="9" t="s">
        <v>2105</v>
      </c>
      <c r="E7966" s="10" t="str">
        <f aca="false">IF(D7966="?OLD","!!!","")</f>
        <v/>
      </c>
      <c r="F7966" s="11" t="str">
        <f aca="false">IF(OR(E7966="",E7966="!!!"),"",IF(NOT(ISNA(VLOOKUP(E7966,E$1:E7965,1,FALSE()))),"OLD",IF(AND(E7966&lt;&gt;"",E7966&lt;&gt;"!!!"),"NEW","")))</f>
        <v/>
      </c>
      <c r="G7966" s="12" t="str">
        <f aca="false">IF(OR(E7966="",E7966="!!!"),"",IF(OR(J7966=0,AND(J7966=1,K7966=1),AND(J7966=1,I7966="SBJ"),AND(J7966=1,I7966=0)),"?IN_FOCUS",IF(J7966&lt;=2,"?ACTIVATED",IF(J7966&lt;&gt;"","?FAMILIAR",IF(F7966="NEW",IF(ISNA(VLOOKUP(E7966,#REF!,1,FALSE())),"?TYPE_IDENTIFIABLE","?REFERENTIAL"),"_")))))</f>
        <v/>
      </c>
      <c r="H7966" s="13" t="str">
        <f aca="false">IF(J7966&lt;&gt;1,"",IF(I7966="SBJ","CB","?"))</f>
        <v/>
      </c>
      <c r="I7966" s="14" t="str">
        <f aca="false">IF(OR(E7966="",E7966="!!!",F7966="NEW"),"",INDEX(B$2:B7965,-1+SUMPRODUCT(MAX(ROW(E$2:E7965)*(E7966=E$2:E7965)))))</f>
        <v/>
      </c>
      <c r="J7966" s="15" t="str">
        <f aca="true">IF(OR(E7966="",E7966="!!!",F7966="NEW"),"",COUNTBLANK(OFFSET(A$1,,,SUMPRODUCT(MAX(ROW(E$2:E7966)*(E7966=E$2:E7966)))))-COUNTBLANK(OFFSET(A$1,,,SUMPRODUCT(MAX(ROW(E$1:E7965)*(E7966=E$1:E7965))))))</f>
        <v/>
      </c>
      <c r="K7966" s="15" t="str">
        <f aca="false">IF(OR(E7966="",E7966="!!!",F7966="NEW"),"",INDEX(J$1:J7965,SUMPRODUCT(MAX(ROW(E$1:E7965)*(E7966=E$1:E7965)))))</f>
        <v/>
      </c>
      <c r="L7966" s="16"/>
    </row>
    <row r="7967" customFormat="false" ht="12.75" hidden="false" customHeight="false" outlineLevel="0" collapsed="false">
      <c r="A7967" s="9" t="s">
        <v>558</v>
      </c>
      <c r="E7967" s="10" t="str">
        <f aca="false">IF(D7967="?OLD","!!!","")</f>
        <v/>
      </c>
      <c r="F7967" s="11" t="str">
        <f aca="false">IF(OR(E7967="",E7967="!!!"),"",IF(NOT(ISNA(VLOOKUP(E7967,E$1:E7966,1,FALSE()))),"OLD",IF(AND(E7967&lt;&gt;"",E7967&lt;&gt;"!!!"),"NEW","")))</f>
        <v/>
      </c>
      <c r="G7967" s="12" t="str">
        <f aca="false">IF(OR(E7967="",E7967="!!!"),"",IF(OR(J7967=0,AND(J7967=1,K7967=1),AND(J7967=1,I7967="SBJ"),AND(J7967=1,I7967=0)),"?IN_FOCUS",IF(J7967&lt;=2,"?ACTIVATED",IF(J7967&lt;&gt;"","?FAMILIAR",IF(F7967="NEW",IF(ISNA(VLOOKUP(E7967,#REF!,1,FALSE())),"?TYPE_IDENTIFIABLE","?REFERENTIAL"),"_")))))</f>
        <v/>
      </c>
      <c r="H7967" s="13" t="str">
        <f aca="false">IF(J7967&lt;&gt;1,"",IF(I7967="SBJ","CB","?"))</f>
        <v/>
      </c>
      <c r="I7967" s="14" t="str">
        <f aca="false">IF(OR(E7967="",E7967="!!!",F7967="NEW"),"",INDEX(B$2:B7966,-1+SUMPRODUCT(MAX(ROW(E$2:E7966)*(E7967=E$2:E7966)))))</f>
        <v/>
      </c>
      <c r="J7967" s="15" t="str">
        <f aca="true">IF(OR(E7967="",E7967="!!!",F7967="NEW"),"",COUNTBLANK(OFFSET(A$1,,,SUMPRODUCT(MAX(ROW(E$2:E7967)*(E7967=E$2:E7967)))))-COUNTBLANK(OFFSET(A$1,,,SUMPRODUCT(MAX(ROW(E$1:E7966)*(E7967=E$1:E7966))))))</f>
        <v/>
      </c>
      <c r="K7967" s="15" t="str">
        <f aca="false">IF(OR(E7967="",E7967="!!!",F7967="NEW"),"",INDEX(J$1:J7966,SUMPRODUCT(MAX(ROW(E$1:E7966)*(E7967=E$1:E7966)))))</f>
        <v/>
      </c>
      <c r="L7967" s="16"/>
    </row>
    <row r="7968" customFormat="false" ht="12.75" hidden="false" customHeight="false" outlineLevel="0" collapsed="false">
      <c r="A7968" s="9" t="s">
        <v>21</v>
      </c>
      <c r="E7968" s="10" t="str">
        <f aca="false">IF(D7968="?OLD","!!!","")</f>
        <v/>
      </c>
      <c r="F7968" s="11" t="str">
        <f aca="false">IF(OR(E7968="",E7968="!!!"),"",IF(NOT(ISNA(VLOOKUP(E7968,E$1:E7967,1,FALSE()))),"OLD",IF(AND(E7968&lt;&gt;"",E7968&lt;&gt;"!!!"),"NEW","")))</f>
        <v/>
      </c>
      <c r="G7968" s="12" t="str">
        <f aca="false">IF(OR(E7968="",E7968="!!!"),"",IF(OR(J7968=0,AND(J7968=1,K7968=1),AND(J7968=1,I7968="SBJ"),AND(J7968=1,I7968=0)),"?IN_FOCUS",IF(J7968&lt;=2,"?ACTIVATED",IF(J7968&lt;&gt;"","?FAMILIAR",IF(F7968="NEW",IF(ISNA(VLOOKUP(E7968,#REF!,1,FALSE())),"?TYPE_IDENTIFIABLE","?REFERENTIAL"),"_")))))</f>
        <v/>
      </c>
      <c r="H7968" s="13" t="str">
        <f aca="false">IF(J7968&lt;&gt;1,"",IF(I7968="SBJ","CB","?"))</f>
        <v/>
      </c>
      <c r="I7968" s="14" t="str">
        <f aca="false">IF(OR(E7968="",E7968="!!!",F7968="NEW"),"",INDEX(B$2:B7967,-1+SUMPRODUCT(MAX(ROW(E$2:E7967)*(E7968=E$2:E7967)))))</f>
        <v/>
      </c>
      <c r="J7968" s="15" t="str">
        <f aca="true">IF(OR(E7968="",E7968="!!!",F7968="NEW"),"",COUNTBLANK(OFFSET(A$1,,,SUMPRODUCT(MAX(ROW(E$2:E7968)*(E7968=E$2:E7968)))))-COUNTBLANK(OFFSET(A$1,,,SUMPRODUCT(MAX(ROW(E$1:E7967)*(E7968=E$1:E7967))))))</f>
        <v/>
      </c>
      <c r="K7968" s="15" t="str">
        <f aca="false">IF(OR(E7968="",E7968="!!!",F7968="NEW"),"",INDEX(J$1:J7967,SUMPRODUCT(MAX(ROW(E$1:E7967)*(E7968=E$1:E7967)))))</f>
        <v/>
      </c>
      <c r="L7968" s="16"/>
    </row>
    <row r="7969" customFormat="false" ht="12.75" hidden="false" customHeight="false" outlineLevel="0" collapsed="false">
      <c r="A7969" s="9" t="s">
        <v>650</v>
      </c>
      <c r="B7969" s="0" t="s">
        <v>18</v>
      </c>
      <c r="C7969" s="0" t="s">
        <v>19</v>
      </c>
      <c r="E7969" s="10" t="str">
        <f aca="false">IF(D7969="?OLD","!!!","")</f>
        <v/>
      </c>
      <c r="F7969" s="11" t="str">
        <f aca="false">IF(OR(E7969="",E7969="!!!"),"",IF(NOT(ISNA(VLOOKUP(E7969,E$1:E7968,1,FALSE()))),"OLD",IF(AND(E7969&lt;&gt;"",E7969&lt;&gt;"!!!"),"NEW","")))</f>
        <v/>
      </c>
      <c r="G7969" s="12" t="str">
        <f aca="false">IF(OR(E7969="",E7969="!!!"),"",IF(OR(J7969=0,AND(J7969=1,K7969=1),AND(J7969=1,I7969="SBJ"),AND(J7969=1,I7969=0)),"?IN_FOCUS",IF(J7969&lt;=2,"?ACTIVATED",IF(J7969&lt;&gt;"","?FAMILIAR",IF(F7969="NEW",IF(ISNA(VLOOKUP(E7969,#REF!,1,FALSE())),"?TYPE_IDENTIFIABLE","?REFERENTIAL"),"_")))))</f>
        <v/>
      </c>
      <c r="H7969" s="13" t="str">
        <f aca="false">IF(J7969&lt;&gt;1,"",IF(I7969="SBJ","CB","?"))</f>
        <v/>
      </c>
      <c r="I7969" s="14" t="str">
        <f aca="false">IF(OR(E7969="",E7969="!!!",F7969="NEW"),"",INDEX(B$2:B7968,-1+SUMPRODUCT(MAX(ROW(E$2:E7968)*(E7969=E$2:E7968)))))</f>
        <v/>
      </c>
      <c r="J7969" s="15" t="str">
        <f aca="true">IF(OR(E7969="",E7969="!!!",F7969="NEW"),"",COUNTBLANK(OFFSET(A$1,,,SUMPRODUCT(MAX(ROW(E$2:E7969)*(E7969=E$2:E7969)))))-COUNTBLANK(OFFSET(A$1,,,SUMPRODUCT(MAX(ROW(E$1:E7968)*(E7969=E$1:E7968))))))</f>
        <v/>
      </c>
      <c r="K7969" s="15" t="str">
        <f aca="false">IF(OR(E7969="",E7969="!!!",F7969="NEW"),"",INDEX(J$1:J7968,SUMPRODUCT(MAX(ROW(E$1:E7968)*(E7969=E$1:E7968)))))</f>
        <v/>
      </c>
      <c r="L7969" s="16"/>
    </row>
    <row r="7970" customFormat="false" ht="12.75" hidden="false" customHeight="false" outlineLevel="0" collapsed="false">
      <c r="A7970" s="9" t="s">
        <v>20</v>
      </c>
      <c r="E7970" s="10" t="str">
        <f aca="false">IF(D7970="?OLD","!!!","")</f>
        <v/>
      </c>
      <c r="F7970" s="11" t="str">
        <f aca="false">IF(OR(E7970="",E7970="!!!"),"",IF(NOT(ISNA(VLOOKUP(E7970,E$1:E7969,1,FALSE()))),"OLD",IF(AND(E7970&lt;&gt;"",E7970&lt;&gt;"!!!"),"NEW","")))</f>
        <v/>
      </c>
      <c r="G7970" s="12" t="str">
        <f aca="false">IF(OR(E7970="",E7970="!!!"),"",IF(OR(J7970=0,AND(J7970=1,K7970=1),AND(J7970=1,I7970="SBJ"),AND(J7970=1,I7970=0)),"?IN_FOCUS",IF(J7970&lt;=2,"?ACTIVATED",IF(J7970&lt;&gt;"","?FAMILIAR",IF(F7970="NEW",IF(ISNA(VLOOKUP(E7970,#REF!,1,FALSE())),"?TYPE_IDENTIFIABLE","?REFERENTIAL"),"_")))))</f>
        <v/>
      </c>
      <c r="H7970" s="13" t="str">
        <f aca="false">IF(J7970&lt;&gt;1,"",IF(I7970="SBJ","CB","?"))</f>
        <v/>
      </c>
      <c r="I7970" s="14" t="str">
        <f aca="false">IF(OR(E7970="",E7970="!!!",F7970="NEW"),"",INDEX(B$2:B7969,-1+SUMPRODUCT(MAX(ROW(E$2:E7969)*(E7970=E$2:E7969)))))</f>
        <v/>
      </c>
      <c r="J7970" s="15" t="str">
        <f aca="true">IF(OR(E7970="",E7970="!!!",F7970="NEW"),"",COUNTBLANK(OFFSET(A$1,,,SUMPRODUCT(MAX(ROW(E$2:E7970)*(E7970=E$2:E7970)))))-COUNTBLANK(OFFSET(A$1,,,SUMPRODUCT(MAX(ROW(E$1:E7969)*(E7970=E$1:E7969))))))</f>
        <v/>
      </c>
      <c r="K7970" s="15" t="str">
        <f aca="false">IF(OR(E7970="",E7970="!!!",F7970="NEW"),"",INDEX(J$1:J7969,SUMPRODUCT(MAX(ROW(E$1:E7969)*(E7970=E$1:E7969)))))</f>
        <v/>
      </c>
      <c r="L7970" s="16"/>
    </row>
    <row r="7971" customFormat="false" ht="12.75" hidden="false" customHeight="false" outlineLevel="0" collapsed="false">
      <c r="A7971" s="9" t="s">
        <v>2106</v>
      </c>
      <c r="B7971" s="0" t="s">
        <v>23</v>
      </c>
      <c r="C7971" s="0" t="s">
        <v>26</v>
      </c>
      <c r="E7971" s="10" t="str">
        <f aca="false">IF(D7971="?OLD","!!!","")</f>
        <v/>
      </c>
      <c r="F7971" s="11" t="str">
        <f aca="false">IF(OR(E7971="",E7971="!!!"),"",IF(NOT(ISNA(VLOOKUP(E7971,E$1:E7970,1,FALSE()))),"OLD",IF(AND(E7971&lt;&gt;"",E7971&lt;&gt;"!!!"),"NEW","")))</f>
        <v/>
      </c>
      <c r="G7971" s="12" t="str">
        <f aca="false">IF(OR(E7971="",E7971="!!!"),"",IF(OR(J7971=0,AND(J7971=1,K7971=1),AND(J7971=1,I7971="SBJ"),AND(J7971=1,I7971=0)),"?IN_FOCUS",IF(J7971&lt;=2,"?ACTIVATED",IF(J7971&lt;&gt;"","?FAMILIAR",IF(F7971="NEW",IF(ISNA(VLOOKUP(E7971,#REF!,1,FALSE())),"?TYPE_IDENTIFIABLE","?REFERENTIAL"),"_")))))</f>
        <v/>
      </c>
      <c r="H7971" s="13" t="str">
        <f aca="false">IF(J7971&lt;&gt;1,"",IF(I7971="SBJ","CB","?"))</f>
        <v/>
      </c>
      <c r="I7971" s="14" t="str">
        <f aca="false">IF(OR(E7971="",E7971="!!!",F7971="NEW"),"",INDEX(B$2:B7970,-1+SUMPRODUCT(MAX(ROW(E$2:E7970)*(E7971=E$2:E7970)))))</f>
        <v/>
      </c>
      <c r="J7971" s="15" t="str">
        <f aca="true">IF(OR(E7971="",E7971="!!!",F7971="NEW"),"",COUNTBLANK(OFFSET(A$1,,,SUMPRODUCT(MAX(ROW(E$2:E7971)*(E7971=E$2:E7971)))))-COUNTBLANK(OFFSET(A$1,,,SUMPRODUCT(MAX(ROW(E$1:E7970)*(E7971=E$1:E7970))))))</f>
        <v/>
      </c>
      <c r="K7971" s="15" t="str">
        <f aca="false">IF(OR(E7971="",E7971="!!!",F7971="NEW"),"",INDEX(J$1:J7970,SUMPRODUCT(MAX(ROW(E$1:E7970)*(E7971=E$1:E7970)))))</f>
        <v/>
      </c>
      <c r="L7971" s="16"/>
    </row>
    <row r="7972" customFormat="false" ht="12.75" hidden="false" customHeight="false" outlineLevel="0" collapsed="false">
      <c r="A7972" s="9" t="s">
        <v>98</v>
      </c>
      <c r="B7972" s="0" t="s">
        <v>41</v>
      </c>
      <c r="C7972" s="0" t="s">
        <v>30</v>
      </c>
      <c r="D7972" s="0" t="s">
        <v>31</v>
      </c>
      <c r="E7972" s="10" t="str">
        <f aca="false">IF(D7972="?OLD","!!!","")</f>
        <v>!!!</v>
      </c>
      <c r="F7972" s="11" t="str">
        <f aca="false">IF(OR(E7972="",E7972="!!!"),"",IF(NOT(ISNA(VLOOKUP(E7972,E$1:E7971,1,FALSE()))),"OLD",IF(AND(E7972&lt;&gt;"",E7972&lt;&gt;"!!!"),"NEW","")))</f>
        <v/>
      </c>
      <c r="G7972" s="12" t="str">
        <f aca="false">IF(OR(E7972="",E7972="!!!"),"",IF(OR(J7972=0,AND(J7972=1,K7972=1),AND(J7972=1,I7972="SBJ"),AND(J7972=1,I7972=0)),"?IN_FOCUS",IF(J7972&lt;=2,"?ACTIVATED",IF(J7972&lt;&gt;"","?FAMILIAR",IF(F7972="NEW",IF(ISNA(VLOOKUP(E7972,#REF!,1,FALSE())),"?TYPE_IDENTIFIABLE","?REFERENTIAL"),"_")))))</f>
        <v/>
      </c>
      <c r="H7972" s="13" t="str">
        <f aca="false">IF(J7972&lt;&gt;1,"",IF(I7972="SBJ","CB","?"))</f>
        <v/>
      </c>
      <c r="I7972" s="14" t="str">
        <f aca="false">IF(OR(E7972="",E7972="!!!",F7972="NEW"),"",INDEX(B$2:B7971,-1+SUMPRODUCT(MAX(ROW(E$2:E7971)*(E7972=E$2:E7971)))))</f>
        <v/>
      </c>
      <c r="J7972" s="15" t="str">
        <f aca="true">IF(OR(E7972="",E7972="!!!",F7972="NEW"),"",COUNTBLANK(OFFSET(A$1,,,SUMPRODUCT(MAX(ROW(E$2:E7972)*(E7972=E$2:E7972)))))-COUNTBLANK(OFFSET(A$1,,,SUMPRODUCT(MAX(ROW(E$1:E7971)*(E7972=E$1:E7971))))))</f>
        <v/>
      </c>
      <c r="K7972" s="15" t="str">
        <f aca="false">IF(OR(E7972="",E7972="!!!",F7972="NEW"),"",INDEX(J$1:J7971,SUMPRODUCT(MAX(ROW(E$1:E7971)*(E7972=E$1:E7971)))))</f>
        <v/>
      </c>
      <c r="L7972" s="16"/>
    </row>
    <row r="7973" customFormat="false" ht="12.75" hidden="false" customHeight="false" outlineLevel="0" collapsed="false">
      <c r="A7973" s="9" t="s">
        <v>2107</v>
      </c>
      <c r="E7973" s="10" t="str">
        <f aca="false">IF(D7973="?OLD","!!!","")</f>
        <v/>
      </c>
      <c r="F7973" s="11" t="str">
        <f aca="false">IF(OR(E7973="",E7973="!!!"),"",IF(NOT(ISNA(VLOOKUP(E7973,E$1:E7972,1,FALSE()))),"OLD",IF(AND(E7973&lt;&gt;"",E7973&lt;&gt;"!!!"),"NEW","")))</f>
        <v/>
      </c>
      <c r="G7973" s="12" t="str">
        <f aca="false">IF(OR(E7973="",E7973="!!!"),"",IF(OR(J7973=0,AND(J7973=1,K7973=1),AND(J7973=1,I7973="SBJ"),AND(J7973=1,I7973=0)),"?IN_FOCUS",IF(J7973&lt;=2,"?ACTIVATED",IF(J7973&lt;&gt;"","?FAMILIAR",IF(F7973="NEW",IF(ISNA(VLOOKUP(E7973,#REF!,1,FALSE())),"?TYPE_IDENTIFIABLE","?REFERENTIAL"),"_")))))</f>
        <v/>
      </c>
      <c r="H7973" s="13" t="str">
        <f aca="false">IF(J7973&lt;&gt;1,"",IF(I7973="SBJ","CB","?"))</f>
        <v/>
      </c>
      <c r="I7973" s="14" t="str">
        <f aca="false">IF(OR(E7973="",E7973="!!!",F7973="NEW"),"",INDEX(B$2:B7972,-1+SUMPRODUCT(MAX(ROW(E$2:E7972)*(E7973=E$2:E7972)))))</f>
        <v/>
      </c>
      <c r="J7973" s="15" t="str">
        <f aca="true">IF(OR(E7973="",E7973="!!!",F7973="NEW"),"",COUNTBLANK(OFFSET(A$1,,,SUMPRODUCT(MAX(ROW(E$2:E7973)*(E7973=E$2:E7973)))))-COUNTBLANK(OFFSET(A$1,,,SUMPRODUCT(MAX(ROW(E$1:E7972)*(E7973=E$1:E7972))))))</f>
        <v/>
      </c>
      <c r="K7973" s="15" t="str">
        <f aca="false">IF(OR(E7973="",E7973="!!!",F7973="NEW"),"",INDEX(J$1:J7972,SUMPRODUCT(MAX(ROW(E$1:E7972)*(E7973=E$1:E7972)))))</f>
        <v/>
      </c>
      <c r="L7973" s="16"/>
    </row>
    <row r="7974" customFormat="false" ht="12.75" hidden="false" customHeight="false" outlineLevel="0" collapsed="false">
      <c r="A7974" s="9" t="s">
        <v>962</v>
      </c>
      <c r="E7974" s="10" t="str">
        <f aca="false">IF(D7974="?OLD","!!!","")</f>
        <v/>
      </c>
      <c r="F7974" s="11" t="str">
        <f aca="false">IF(OR(E7974="",E7974="!!!"),"",IF(NOT(ISNA(VLOOKUP(E7974,E$1:E7973,1,FALSE()))),"OLD",IF(AND(E7974&lt;&gt;"",E7974&lt;&gt;"!!!"),"NEW","")))</f>
        <v/>
      </c>
      <c r="G7974" s="12" t="str">
        <f aca="false">IF(OR(E7974="",E7974="!!!"),"",IF(OR(J7974=0,AND(J7974=1,K7974=1),AND(J7974=1,I7974="SBJ"),AND(J7974=1,I7974=0)),"?IN_FOCUS",IF(J7974&lt;=2,"?ACTIVATED",IF(J7974&lt;&gt;"","?FAMILIAR",IF(F7974="NEW",IF(ISNA(VLOOKUP(E7974,#REF!,1,FALSE())),"?TYPE_IDENTIFIABLE","?REFERENTIAL"),"_")))))</f>
        <v/>
      </c>
      <c r="H7974" s="13" t="str">
        <f aca="false">IF(J7974&lt;&gt;1,"",IF(I7974="SBJ","CB","?"))</f>
        <v/>
      </c>
      <c r="I7974" s="14" t="str">
        <f aca="false">IF(OR(E7974="",E7974="!!!",F7974="NEW"),"",INDEX(B$2:B7973,-1+SUMPRODUCT(MAX(ROW(E$2:E7973)*(E7974=E$2:E7973)))))</f>
        <v/>
      </c>
      <c r="J7974" s="15" t="str">
        <f aca="true">IF(OR(E7974="",E7974="!!!",F7974="NEW"),"",COUNTBLANK(OFFSET(A$1,,,SUMPRODUCT(MAX(ROW(E$2:E7974)*(E7974=E$2:E7974)))))-COUNTBLANK(OFFSET(A$1,,,SUMPRODUCT(MAX(ROW(E$1:E7973)*(E7974=E$1:E7973))))))</f>
        <v/>
      </c>
      <c r="K7974" s="15" t="str">
        <f aca="false">IF(OR(E7974="",E7974="!!!",F7974="NEW"),"",INDEX(J$1:J7973,SUMPRODUCT(MAX(ROW(E$1:E7973)*(E7974=E$1:E7973)))))</f>
        <v/>
      </c>
      <c r="L7974" s="16"/>
    </row>
    <row r="7975" customFormat="false" ht="12.75" hidden="false" customHeight="false" outlineLevel="0" collapsed="false">
      <c r="A7975" s="9" t="s">
        <v>488</v>
      </c>
      <c r="E7975" s="10" t="str">
        <f aca="false">IF(D7975="?OLD","!!!","")</f>
        <v/>
      </c>
      <c r="F7975" s="11" t="str">
        <f aca="false">IF(OR(E7975="",E7975="!!!"),"",IF(NOT(ISNA(VLOOKUP(E7975,E$1:E7974,1,FALSE()))),"OLD",IF(AND(E7975&lt;&gt;"",E7975&lt;&gt;"!!!"),"NEW","")))</f>
        <v/>
      </c>
      <c r="G7975" s="12" t="str">
        <f aca="false">IF(OR(E7975="",E7975="!!!"),"",IF(OR(J7975=0,AND(J7975=1,K7975=1),AND(J7975=1,I7975="SBJ"),AND(J7975=1,I7975=0)),"?IN_FOCUS",IF(J7975&lt;=2,"?ACTIVATED",IF(J7975&lt;&gt;"","?FAMILIAR",IF(F7975="NEW",IF(ISNA(VLOOKUP(E7975,#REF!,1,FALSE())),"?TYPE_IDENTIFIABLE","?REFERENTIAL"),"_")))))</f>
        <v/>
      </c>
      <c r="H7975" s="13" t="str">
        <f aca="false">IF(J7975&lt;&gt;1,"",IF(I7975="SBJ","CB","?"))</f>
        <v/>
      </c>
      <c r="I7975" s="14" t="str">
        <f aca="false">IF(OR(E7975="",E7975="!!!",F7975="NEW"),"",INDEX(B$2:B7974,-1+SUMPRODUCT(MAX(ROW(E$2:E7974)*(E7975=E$2:E7974)))))</f>
        <v/>
      </c>
      <c r="J7975" s="15" t="str">
        <f aca="true">IF(OR(E7975="",E7975="!!!",F7975="NEW"),"",COUNTBLANK(OFFSET(A$1,,,SUMPRODUCT(MAX(ROW(E$2:E7975)*(E7975=E$2:E7975)))))-COUNTBLANK(OFFSET(A$1,,,SUMPRODUCT(MAX(ROW(E$1:E7974)*(E7975=E$1:E7974))))))</f>
        <v/>
      </c>
      <c r="K7975" s="15" t="str">
        <f aca="false">IF(OR(E7975="",E7975="!!!",F7975="NEW"),"",INDEX(J$1:J7974,SUMPRODUCT(MAX(ROW(E$1:E7974)*(E7975=E$1:E7974)))))</f>
        <v/>
      </c>
      <c r="L7975" s="16"/>
    </row>
    <row r="7976" customFormat="false" ht="12.75" hidden="false" customHeight="false" outlineLevel="0" collapsed="false">
      <c r="A7976" s="9" t="s">
        <v>62</v>
      </c>
      <c r="E7976" s="10" t="str">
        <f aca="false">IF(D7976="?OLD","!!!","")</f>
        <v/>
      </c>
      <c r="F7976" s="11" t="str">
        <f aca="false">IF(OR(E7976="",E7976="!!!"),"",IF(NOT(ISNA(VLOOKUP(E7976,E$1:E7975,1,FALSE()))),"OLD",IF(AND(E7976&lt;&gt;"",E7976&lt;&gt;"!!!"),"NEW","")))</f>
        <v/>
      </c>
      <c r="G7976" s="12" t="str">
        <f aca="false">IF(OR(E7976="",E7976="!!!"),"",IF(OR(J7976=0,AND(J7976=1,K7976=1),AND(J7976=1,I7976="SBJ"),AND(J7976=1,I7976=0)),"?IN_FOCUS",IF(J7976&lt;=2,"?ACTIVATED",IF(J7976&lt;&gt;"","?FAMILIAR",IF(F7976="NEW",IF(ISNA(VLOOKUP(E7976,#REF!,1,FALSE())),"?TYPE_IDENTIFIABLE","?REFERENTIAL"),"_")))))</f>
        <v/>
      </c>
      <c r="H7976" s="13" t="str">
        <f aca="false">IF(J7976&lt;&gt;1,"",IF(I7976="SBJ","CB","?"))</f>
        <v/>
      </c>
      <c r="I7976" s="14" t="str">
        <f aca="false">IF(OR(E7976="",E7976="!!!",F7976="NEW"),"",INDEX(B$2:B7975,-1+SUMPRODUCT(MAX(ROW(E$2:E7975)*(E7976=E$2:E7975)))))</f>
        <v/>
      </c>
      <c r="J7976" s="15" t="str">
        <f aca="true">IF(OR(E7976="",E7976="!!!",F7976="NEW"),"",COUNTBLANK(OFFSET(A$1,,,SUMPRODUCT(MAX(ROW(E$2:E7976)*(E7976=E$2:E7976)))))-COUNTBLANK(OFFSET(A$1,,,SUMPRODUCT(MAX(ROW(E$1:E7975)*(E7976=E$1:E7975))))))</f>
        <v/>
      </c>
      <c r="K7976" s="15" t="str">
        <f aca="false">IF(OR(E7976="",E7976="!!!",F7976="NEW"),"",INDEX(J$1:J7975,SUMPRODUCT(MAX(ROW(E$1:E7975)*(E7976=E$1:E7975)))))</f>
        <v/>
      </c>
      <c r="L7976" s="16"/>
    </row>
    <row r="7977" customFormat="false" ht="12.75" hidden="false" customHeight="false" outlineLevel="0" collapsed="false">
      <c r="A7977" s="9" t="s">
        <v>56</v>
      </c>
      <c r="E7977" s="10" t="str">
        <f aca="false">IF(D7977="?OLD","!!!","")</f>
        <v/>
      </c>
      <c r="F7977" s="11" t="str">
        <f aca="false">IF(OR(E7977="",E7977="!!!"),"",IF(NOT(ISNA(VLOOKUP(E7977,E$1:E7976,1,FALSE()))),"OLD",IF(AND(E7977&lt;&gt;"",E7977&lt;&gt;"!!!"),"NEW","")))</f>
        <v/>
      </c>
      <c r="G7977" s="12" t="str">
        <f aca="false">IF(OR(E7977="",E7977="!!!"),"",IF(OR(J7977=0,AND(J7977=1,K7977=1),AND(J7977=1,I7977="SBJ"),AND(J7977=1,I7977=0)),"?IN_FOCUS",IF(J7977&lt;=2,"?ACTIVATED",IF(J7977&lt;&gt;"","?FAMILIAR",IF(F7977="NEW",IF(ISNA(VLOOKUP(E7977,#REF!,1,FALSE())),"?TYPE_IDENTIFIABLE","?REFERENTIAL"),"_")))))</f>
        <v/>
      </c>
      <c r="H7977" s="13" t="str">
        <f aca="false">IF(J7977&lt;&gt;1,"",IF(I7977="SBJ","CB","?"))</f>
        <v/>
      </c>
      <c r="I7977" s="14" t="str">
        <f aca="false">IF(OR(E7977="",E7977="!!!",F7977="NEW"),"",INDEX(B$2:B7976,-1+SUMPRODUCT(MAX(ROW(E$2:E7976)*(E7977=E$2:E7976)))))</f>
        <v/>
      </c>
      <c r="J7977" s="15" t="str">
        <f aca="true">IF(OR(E7977="",E7977="!!!",F7977="NEW"),"",COUNTBLANK(OFFSET(A$1,,,SUMPRODUCT(MAX(ROW(E$2:E7977)*(E7977=E$2:E7977)))))-COUNTBLANK(OFFSET(A$1,,,SUMPRODUCT(MAX(ROW(E$1:E7976)*(E7977=E$1:E7976))))))</f>
        <v/>
      </c>
      <c r="K7977" s="15" t="str">
        <f aca="false">IF(OR(E7977="",E7977="!!!",F7977="NEW"),"",INDEX(J$1:J7976,SUMPRODUCT(MAX(ROW(E$1:E7976)*(E7977=E$1:E7976)))))</f>
        <v/>
      </c>
      <c r="L7977" s="16"/>
    </row>
    <row r="7978" customFormat="false" ht="12.75" hidden="false" customHeight="false" outlineLevel="0" collapsed="false">
      <c r="A7978" s="9" t="s">
        <v>39</v>
      </c>
      <c r="E7978" s="10" t="str">
        <f aca="false">IF(D7978="?OLD","!!!","")</f>
        <v/>
      </c>
      <c r="F7978" s="11" t="str">
        <f aca="false">IF(OR(E7978="",E7978="!!!"),"",IF(NOT(ISNA(VLOOKUP(E7978,E$1:E7977,1,FALSE()))),"OLD",IF(AND(E7978&lt;&gt;"",E7978&lt;&gt;"!!!"),"NEW","")))</f>
        <v/>
      </c>
      <c r="G7978" s="12" t="str">
        <f aca="false">IF(OR(E7978="",E7978="!!!"),"",IF(OR(J7978=0,AND(J7978=1,K7978=1),AND(J7978=1,I7978="SBJ"),AND(J7978=1,I7978=0)),"?IN_FOCUS",IF(J7978&lt;=2,"?ACTIVATED",IF(J7978&lt;&gt;"","?FAMILIAR",IF(F7978="NEW",IF(ISNA(VLOOKUP(E7978,#REF!,1,FALSE())),"?TYPE_IDENTIFIABLE","?REFERENTIAL"),"_")))))</f>
        <v/>
      </c>
      <c r="H7978" s="13" t="str">
        <f aca="false">IF(J7978&lt;&gt;1,"",IF(I7978="SBJ","CB","?"))</f>
        <v/>
      </c>
      <c r="I7978" s="14" t="str">
        <f aca="false">IF(OR(E7978="",E7978="!!!",F7978="NEW"),"",INDEX(B$2:B7977,-1+SUMPRODUCT(MAX(ROW(E$2:E7977)*(E7978=E$2:E7977)))))</f>
        <v/>
      </c>
      <c r="J7978" s="15" t="str">
        <f aca="true">IF(OR(E7978="",E7978="!!!",F7978="NEW"),"",COUNTBLANK(OFFSET(A$1,,,SUMPRODUCT(MAX(ROW(E$2:E7978)*(E7978=E$2:E7978)))))-COUNTBLANK(OFFSET(A$1,,,SUMPRODUCT(MAX(ROW(E$1:E7977)*(E7978=E$1:E7977))))))</f>
        <v/>
      </c>
      <c r="K7978" s="15" t="str">
        <f aca="false">IF(OR(E7978="",E7978="!!!",F7978="NEW"),"",INDEX(J$1:J7977,SUMPRODUCT(MAX(ROW(E$1:E7977)*(E7978=E$1:E7977)))))</f>
        <v/>
      </c>
      <c r="L7978" s="16"/>
    </row>
    <row r="7979" customFormat="false" ht="12.75" hidden="false" customHeight="false" outlineLevel="0" collapsed="false">
      <c r="A7979" s="9" t="s">
        <v>488</v>
      </c>
      <c r="B7979" s="0" t="s">
        <v>25</v>
      </c>
      <c r="C7979" s="0" t="s">
        <v>26</v>
      </c>
      <c r="E7979" s="10" t="str">
        <f aca="false">IF(D7979="?OLD","!!!","")</f>
        <v/>
      </c>
      <c r="F7979" s="11" t="str">
        <f aca="false">IF(OR(E7979="",E7979="!!!"),"",IF(NOT(ISNA(VLOOKUP(E7979,E$1:E7978,1,FALSE()))),"OLD",IF(AND(E7979&lt;&gt;"",E7979&lt;&gt;"!!!"),"NEW","")))</f>
        <v/>
      </c>
      <c r="G7979" s="12" t="str">
        <f aca="false">IF(OR(E7979="",E7979="!!!"),"",IF(OR(J7979=0,AND(J7979=1,K7979=1),AND(J7979=1,I7979="SBJ"),AND(J7979=1,I7979=0)),"?IN_FOCUS",IF(J7979&lt;=2,"?ACTIVATED",IF(J7979&lt;&gt;"","?FAMILIAR",IF(F7979="NEW",IF(ISNA(VLOOKUP(E7979,#REF!,1,FALSE())),"?TYPE_IDENTIFIABLE","?REFERENTIAL"),"_")))))</f>
        <v/>
      </c>
      <c r="H7979" s="13" t="str">
        <f aca="false">IF(J7979&lt;&gt;1,"",IF(I7979="SBJ","CB","?"))</f>
        <v/>
      </c>
      <c r="I7979" s="14" t="str">
        <f aca="false">IF(OR(E7979="",E7979="!!!",F7979="NEW"),"",INDEX(B$2:B7978,-1+SUMPRODUCT(MAX(ROW(E$2:E7978)*(E7979=E$2:E7978)))))</f>
        <v/>
      </c>
      <c r="J7979" s="15" t="str">
        <f aca="true">IF(OR(E7979="",E7979="!!!",F7979="NEW"),"",COUNTBLANK(OFFSET(A$1,,,SUMPRODUCT(MAX(ROW(E$2:E7979)*(E7979=E$2:E7979)))))-COUNTBLANK(OFFSET(A$1,,,SUMPRODUCT(MAX(ROW(E$1:E7978)*(E7979=E$1:E7978))))))</f>
        <v/>
      </c>
      <c r="K7979" s="15" t="str">
        <f aca="false">IF(OR(E7979="",E7979="!!!",F7979="NEW"),"",INDEX(J$1:J7978,SUMPRODUCT(MAX(ROW(E$1:E7978)*(E7979=E$1:E7978)))))</f>
        <v/>
      </c>
      <c r="L7979" s="16"/>
    </row>
    <row r="7980" customFormat="false" ht="12.75" hidden="false" customHeight="false" outlineLevel="0" collapsed="false">
      <c r="A7980" s="9" t="s">
        <v>62</v>
      </c>
      <c r="E7980" s="10" t="str">
        <f aca="false">IF(D7980="?OLD","!!!","")</f>
        <v/>
      </c>
      <c r="F7980" s="11" t="str">
        <f aca="false">IF(OR(E7980="",E7980="!!!"),"",IF(NOT(ISNA(VLOOKUP(E7980,E$1:E7979,1,FALSE()))),"OLD",IF(AND(E7980&lt;&gt;"",E7980&lt;&gt;"!!!"),"NEW","")))</f>
        <v/>
      </c>
      <c r="G7980" s="12" t="str">
        <f aca="false">IF(OR(E7980="",E7980="!!!"),"",IF(OR(J7980=0,AND(J7980=1,K7980=1),AND(J7980=1,I7980="SBJ"),AND(J7980=1,I7980=0)),"?IN_FOCUS",IF(J7980&lt;=2,"?ACTIVATED",IF(J7980&lt;&gt;"","?FAMILIAR",IF(F7980="NEW",IF(ISNA(VLOOKUP(E7980,#REF!,1,FALSE())),"?TYPE_IDENTIFIABLE","?REFERENTIAL"),"_")))))</f>
        <v/>
      </c>
      <c r="H7980" s="13" t="str">
        <f aca="false">IF(J7980&lt;&gt;1,"",IF(I7980="SBJ","CB","?"))</f>
        <v/>
      </c>
      <c r="I7980" s="14" t="str">
        <f aca="false">IF(OR(E7980="",E7980="!!!",F7980="NEW"),"",INDEX(B$2:B7979,-1+SUMPRODUCT(MAX(ROW(E$2:E7979)*(E7980=E$2:E7979)))))</f>
        <v/>
      </c>
      <c r="J7980" s="15" t="str">
        <f aca="true">IF(OR(E7980="",E7980="!!!",F7980="NEW"),"",COUNTBLANK(OFFSET(A$1,,,SUMPRODUCT(MAX(ROW(E$2:E7980)*(E7980=E$2:E7980)))))-COUNTBLANK(OFFSET(A$1,,,SUMPRODUCT(MAX(ROW(E$1:E7979)*(E7980=E$1:E7979))))))</f>
        <v/>
      </c>
      <c r="K7980" s="15" t="str">
        <f aca="false">IF(OR(E7980="",E7980="!!!",F7980="NEW"),"",INDEX(J$1:J7979,SUMPRODUCT(MAX(ROW(E$1:E7979)*(E7980=E$1:E7979)))))</f>
        <v/>
      </c>
      <c r="L7980" s="16"/>
    </row>
    <row r="7981" customFormat="false" ht="12.75" hidden="false" customHeight="false" outlineLevel="0" collapsed="false">
      <c r="A7981" s="9" t="s">
        <v>1434</v>
      </c>
      <c r="E7981" s="10" t="str">
        <f aca="false">IF(D7981="?OLD","!!!","")</f>
        <v/>
      </c>
      <c r="F7981" s="11" t="str">
        <f aca="false">IF(OR(E7981="",E7981="!!!"),"",IF(NOT(ISNA(VLOOKUP(E7981,E$1:E7980,1,FALSE()))),"OLD",IF(AND(E7981&lt;&gt;"",E7981&lt;&gt;"!!!"),"NEW","")))</f>
        <v/>
      </c>
      <c r="G7981" s="12" t="str">
        <f aca="false">IF(OR(E7981="",E7981="!!!"),"",IF(OR(J7981=0,AND(J7981=1,K7981=1),AND(J7981=1,I7981="SBJ"),AND(J7981=1,I7981=0)),"?IN_FOCUS",IF(J7981&lt;=2,"?ACTIVATED",IF(J7981&lt;&gt;"","?FAMILIAR",IF(F7981="NEW",IF(ISNA(VLOOKUP(E7981,#REF!,1,FALSE())),"?TYPE_IDENTIFIABLE","?REFERENTIAL"),"_")))))</f>
        <v/>
      </c>
      <c r="H7981" s="13" t="str">
        <f aca="false">IF(J7981&lt;&gt;1,"",IF(I7981="SBJ","CB","?"))</f>
        <v/>
      </c>
      <c r="I7981" s="14" t="str">
        <f aca="false">IF(OR(E7981="",E7981="!!!",F7981="NEW"),"",INDEX(B$2:B7980,-1+SUMPRODUCT(MAX(ROW(E$2:E7980)*(E7981=E$2:E7980)))))</f>
        <v/>
      </c>
      <c r="J7981" s="15" t="str">
        <f aca="true">IF(OR(E7981="",E7981="!!!",F7981="NEW"),"",COUNTBLANK(OFFSET(A$1,,,SUMPRODUCT(MAX(ROW(E$2:E7981)*(E7981=E$2:E7981)))))-COUNTBLANK(OFFSET(A$1,,,SUMPRODUCT(MAX(ROW(E$1:E7980)*(E7981=E$1:E7980))))))</f>
        <v/>
      </c>
      <c r="K7981" s="15" t="str">
        <f aca="false">IF(OR(E7981="",E7981="!!!",F7981="NEW"),"",INDEX(J$1:J7980,SUMPRODUCT(MAX(ROW(E$1:E7980)*(E7981=E$1:E7980)))))</f>
        <v/>
      </c>
      <c r="L7981" s="16"/>
    </row>
    <row r="7982" customFormat="false" ht="12.75" hidden="false" customHeight="false" outlineLevel="0" collapsed="false">
      <c r="A7982" s="9" t="s">
        <v>34</v>
      </c>
      <c r="E7982" s="10" t="str">
        <f aca="false">IF(D7982="?OLD","!!!","")</f>
        <v/>
      </c>
      <c r="F7982" s="11" t="str">
        <f aca="false">IF(OR(E7982="",E7982="!!!"),"",IF(NOT(ISNA(VLOOKUP(E7982,E$1:E7981,1,FALSE()))),"OLD",IF(AND(E7982&lt;&gt;"",E7982&lt;&gt;"!!!"),"NEW","")))</f>
        <v/>
      </c>
      <c r="G7982" s="12" t="str">
        <f aca="false">IF(OR(E7982="",E7982="!!!"),"",IF(OR(J7982=0,AND(J7982=1,K7982=1),AND(J7982=1,I7982="SBJ"),AND(J7982=1,I7982=0)),"?IN_FOCUS",IF(J7982&lt;=2,"?ACTIVATED",IF(J7982&lt;&gt;"","?FAMILIAR",IF(F7982="NEW",IF(ISNA(VLOOKUP(E7982,#REF!,1,FALSE())),"?TYPE_IDENTIFIABLE","?REFERENTIAL"),"_")))))</f>
        <v/>
      </c>
      <c r="H7982" s="13" t="str">
        <f aca="false">IF(J7982&lt;&gt;1,"",IF(I7982="SBJ","CB","?"))</f>
        <v/>
      </c>
      <c r="I7982" s="14" t="str">
        <f aca="false">IF(OR(E7982="",E7982="!!!",F7982="NEW"),"",INDEX(B$2:B7981,-1+SUMPRODUCT(MAX(ROW(E$2:E7981)*(E7982=E$2:E7981)))))</f>
        <v/>
      </c>
      <c r="J7982" s="15" t="str">
        <f aca="true">IF(OR(E7982="",E7982="!!!",F7982="NEW"),"",COUNTBLANK(OFFSET(A$1,,,SUMPRODUCT(MAX(ROW(E$2:E7982)*(E7982=E$2:E7982)))))-COUNTBLANK(OFFSET(A$1,,,SUMPRODUCT(MAX(ROW(E$1:E7981)*(E7982=E$1:E7981))))))</f>
        <v/>
      </c>
      <c r="K7982" s="15" t="str">
        <f aca="false">IF(OR(E7982="",E7982="!!!",F7982="NEW"),"",INDEX(J$1:J7981,SUMPRODUCT(MAX(ROW(E$1:E7981)*(E7982=E$1:E7981)))))</f>
        <v/>
      </c>
      <c r="L7982" s="16"/>
    </row>
    <row r="7983" customFormat="false" ht="12.75" hidden="false" customHeight="false" outlineLevel="0" collapsed="false">
      <c r="A7983" s="9" t="s">
        <v>71</v>
      </c>
      <c r="E7983" s="10" t="str">
        <f aca="false">IF(D7983="?OLD","!!!","")</f>
        <v/>
      </c>
      <c r="F7983" s="11" t="str">
        <f aca="false">IF(OR(E7983="",E7983="!!!"),"",IF(NOT(ISNA(VLOOKUP(E7983,E$1:E7982,1,FALSE()))),"OLD",IF(AND(E7983&lt;&gt;"",E7983&lt;&gt;"!!!"),"NEW","")))</f>
        <v/>
      </c>
      <c r="G7983" s="12" t="str">
        <f aca="false">IF(OR(E7983="",E7983="!!!"),"",IF(OR(J7983=0,AND(J7983=1,K7983=1),AND(J7983=1,I7983="SBJ"),AND(J7983=1,I7983=0)),"?IN_FOCUS",IF(J7983&lt;=2,"?ACTIVATED",IF(J7983&lt;&gt;"","?FAMILIAR",IF(F7983="NEW",IF(ISNA(VLOOKUP(E7983,#REF!,1,FALSE())),"?TYPE_IDENTIFIABLE","?REFERENTIAL"),"_")))))</f>
        <v/>
      </c>
      <c r="H7983" s="13" t="str">
        <f aca="false">IF(J7983&lt;&gt;1,"",IF(I7983="SBJ","CB","?"))</f>
        <v/>
      </c>
      <c r="I7983" s="14" t="str">
        <f aca="false">IF(OR(E7983="",E7983="!!!",F7983="NEW"),"",INDEX(B$2:B7982,-1+SUMPRODUCT(MAX(ROW(E$2:E7982)*(E7983=E$2:E7982)))))</f>
        <v/>
      </c>
      <c r="J7983" s="15" t="str">
        <f aca="true">IF(OR(E7983="",E7983="!!!",F7983="NEW"),"",COUNTBLANK(OFFSET(A$1,,,SUMPRODUCT(MAX(ROW(E$2:E7983)*(E7983=E$2:E7983)))))-COUNTBLANK(OFFSET(A$1,,,SUMPRODUCT(MAX(ROW(E$1:E7982)*(E7983=E$1:E7982))))))</f>
        <v/>
      </c>
      <c r="K7983" s="15" t="str">
        <f aca="false">IF(OR(E7983="",E7983="!!!",F7983="NEW"),"",INDEX(J$1:J7982,SUMPRODUCT(MAX(ROW(E$1:E7982)*(E7983=E$1:E7982)))))</f>
        <v/>
      </c>
      <c r="L7983" s="16"/>
    </row>
    <row r="7984" customFormat="false" ht="12.75" hidden="false" customHeight="false" outlineLevel="0" collapsed="false">
      <c r="A7984" s="9" t="s">
        <v>1667</v>
      </c>
      <c r="B7984" s="0" t="s">
        <v>38</v>
      </c>
      <c r="C7984" s="0" t="s">
        <v>54</v>
      </c>
      <c r="D7984" s="0" t="s">
        <v>31</v>
      </c>
      <c r="E7984" s="10" t="str">
        <f aca="false">IF(D7984="?OLD","!!!","")</f>
        <v>!!!</v>
      </c>
      <c r="F7984" s="11" t="str">
        <f aca="false">IF(OR(E7984="",E7984="!!!"),"",IF(NOT(ISNA(VLOOKUP(E7984,E$1:E7983,1,FALSE()))),"OLD",IF(AND(E7984&lt;&gt;"",E7984&lt;&gt;"!!!"),"NEW","")))</f>
        <v/>
      </c>
      <c r="G7984" s="12" t="str">
        <f aca="false">IF(OR(E7984="",E7984="!!!"),"",IF(OR(J7984=0,AND(J7984=1,K7984=1),AND(J7984=1,I7984="SBJ"),AND(J7984=1,I7984=0)),"?IN_FOCUS",IF(J7984&lt;=2,"?ACTIVATED",IF(J7984&lt;&gt;"","?FAMILIAR",IF(F7984="NEW",IF(ISNA(VLOOKUP(E7984,#REF!,1,FALSE())),"?TYPE_IDENTIFIABLE","?REFERENTIAL"),"_")))))</f>
        <v/>
      </c>
      <c r="H7984" s="13" t="str">
        <f aca="false">IF(J7984&lt;&gt;1,"",IF(I7984="SBJ","CB","?"))</f>
        <v/>
      </c>
      <c r="I7984" s="14" t="str">
        <f aca="false">IF(OR(E7984="",E7984="!!!",F7984="NEW"),"",INDEX(B$2:B7983,-1+SUMPRODUCT(MAX(ROW(E$2:E7983)*(E7984=E$2:E7983)))))</f>
        <v/>
      </c>
      <c r="J7984" s="15" t="str">
        <f aca="true">IF(OR(E7984="",E7984="!!!",F7984="NEW"),"",COUNTBLANK(OFFSET(A$1,,,SUMPRODUCT(MAX(ROW(E$2:E7984)*(E7984=E$2:E7984)))))-COUNTBLANK(OFFSET(A$1,,,SUMPRODUCT(MAX(ROW(E$1:E7983)*(E7984=E$1:E7983))))))</f>
        <v/>
      </c>
      <c r="K7984" s="15" t="str">
        <f aca="false">IF(OR(E7984="",E7984="!!!",F7984="NEW"),"",INDEX(J$1:J7983,SUMPRODUCT(MAX(ROW(E$1:E7983)*(E7984=E$1:E7983)))))</f>
        <v/>
      </c>
      <c r="L7984" s="16"/>
    </row>
    <row r="7985" customFormat="false" ht="12.75" hidden="false" customHeight="false" outlineLevel="0" collapsed="false">
      <c r="A7985" s="9" t="s">
        <v>280</v>
      </c>
      <c r="E7985" s="10" t="str">
        <f aca="false">IF(D7985="?OLD","!!!","")</f>
        <v/>
      </c>
      <c r="F7985" s="11" t="str">
        <f aca="false">IF(OR(E7985="",E7985="!!!"),"",IF(NOT(ISNA(VLOOKUP(E7985,E$1:E7984,1,FALSE()))),"OLD",IF(AND(E7985&lt;&gt;"",E7985&lt;&gt;"!!!"),"NEW","")))</f>
        <v/>
      </c>
      <c r="G7985" s="12" t="str">
        <f aca="false">IF(OR(E7985="",E7985="!!!"),"",IF(OR(J7985=0,AND(J7985=1,K7985=1),AND(J7985=1,I7985="SBJ"),AND(J7985=1,I7985=0)),"?IN_FOCUS",IF(J7985&lt;=2,"?ACTIVATED",IF(J7985&lt;&gt;"","?FAMILIAR",IF(F7985="NEW",IF(ISNA(VLOOKUP(E7985,#REF!,1,FALSE())),"?TYPE_IDENTIFIABLE","?REFERENTIAL"),"_")))))</f>
        <v/>
      </c>
      <c r="H7985" s="13" t="str">
        <f aca="false">IF(J7985&lt;&gt;1,"",IF(I7985="SBJ","CB","?"))</f>
        <v/>
      </c>
      <c r="I7985" s="14" t="str">
        <f aca="false">IF(OR(E7985="",E7985="!!!",F7985="NEW"),"",INDEX(B$2:B7984,-1+SUMPRODUCT(MAX(ROW(E$2:E7984)*(E7985=E$2:E7984)))))</f>
        <v/>
      </c>
      <c r="J7985" s="15" t="str">
        <f aca="true">IF(OR(E7985="",E7985="!!!",F7985="NEW"),"",COUNTBLANK(OFFSET(A$1,,,SUMPRODUCT(MAX(ROW(E$2:E7985)*(E7985=E$2:E7985)))))-COUNTBLANK(OFFSET(A$1,,,SUMPRODUCT(MAX(ROW(E$1:E7984)*(E7985=E$1:E7984))))))</f>
        <v/>
      </c>
      <c r="K7985" s="15" t="str">
        <f aca="false">IF(OR(E7985="",E7985="!!!",F7985="NEW"),"",INDEX(J$1:J7984,SUMPRODUCT(MAX(ROW(E$1:E7984)*(E7985=E$1:E7984)))))</f>
        <v/>
      </c>
      <c r="L7985" s="16"/>
    </row>
    <row r="7986" customFormat="false" ht="12.75" hidden="false" customHeight="false" outlineLevel="0" collapsed="false">
      <c r="A7986" s="9" t="s">
        <v>92</v>
      </c>
      <c r="E7986" s="10" t="str">
        <f aca="false">IF(D7986="?OLD","!!!","")</f>
        <v/>
      </c>
      <c r="F7986" s="11" t="str">
        <f aca="false">IF(OR(E7986="",E7986="!!!"),"",IF(NOT(ISNA(VLOOKUP(E7986,E$1:E7985,1,FALSE()))),"OLD",IF(AND(E7986&lt;&gt;"",E7986&lt;&gt;"!!!"),"NEW","")))</f>
        <v/>
      </c>
      <c r="G7986" s="12" t="str">
        <f aca="false">IF(OR(E7986="",E7986="!!!"),"",IF(OR(J7986=0,AND(J7986=1,K7986=1),AND(J7986=1,I7986="SBJ"),AND(J7986=1,I7986=0)),"?IN_FOCUS",IF(J7986&lt;=2,"?ACTIVATED",IF(J7986&lt;&gt;"","?FAMILIAR",IF(F7986="NEW",IF(ISNA(VLOOKUP(E7986,#REF!,1,FALSE())),"?TYPE_IDENTIFIABLE","?REFERENTIAL"),"_")))))</f>
        <v/>
      </c>
      <c r="H7986" s="13" t="str">
        <f aca="false">IF(J7986&lt;&gt;1,"",IF(I7986="SBJ","CB","?"))</f>
        <v/>
      </c>
      <c r="I7986" s="14" t="str">
        <f aca="false">IF(OR(E7986="",E7986="!!!",F7986="NEW"),"",INDEX(B$2:B7985,-1+SUMPRODUCT(MAX(ROW(E$2:E7985)*(E7986=E$2:E7985)))))</f>
        <v/>
      </c>
      <c r="J7986" s="15" t="str">
        <f aca="true">IF(OR(E7986="",E7986="!!!",F7986="NEW"),"",COUNTBLANK(OFFSET(A$1,,,SUMPRODUCT(MAX(ROW(E$2:E7986)*(E7986=E$2:E7986)))))-COUNTBLANK(OFFSET(A$1,,,SUMPRODUCT(MAX(ROW(E$1:E7985)*(E7986=E$1:E7985))))))</f>
        <v/>
      </c>
      <c r="K7986" s="15" t="str">
        <f aca="false">IF(OR(E7986="",E7986="!!!",F7986="NEW"),"",INDEX(J$1:J7985,SUMPRODUCT(MAX(ROW(E$1:E7985)*(E7986=E$1:E7985)))))</f>
        <v/>
      </c>
      <c r="L7986" s="16"/>
    </row>
    <row r="7987" customFormat="false" ht="12.75" hidden="false" customHeight="false" outlineLevel="0" collapsed="false">
      <c r="A7987" s="9" t="s">
        <v>71</v>
      </c>
      <c r="E7987" s="10" t="str">
        <f aca="false">IF(D7987="?OLD","!!!","")</f>
        <v/>
      </c>
      <c r="F7987" s="11" t="str">
        <f aca="false">IF(OR(E7987="",E7987="!!!"),"",IF(NOT(ISNA(VLOOKUP(E7987,E$1:E7986,1,FALSE()))),"OLD",IF(AND(E7987&lt;&gt;"",E7987&lt;&gt;"!!!"),"NEW","")))</f>
        <v/>
      </c>
      <c r="G7987" s="12" t="str">
        <f aca="false">IF(OR(E7987="",E7987="!!!"),"",IF(OR(J7987=0,AND(J7987=1,K7987=1),AND(J7987=1,I7987="SBJ"),AND(J7987=1,I7987=0)),"?IN_FOCUS",IF(J7987&lt;=2,"?ACTIVATED",IF(J7987&lt;&gt;"","?FAMILIAR",IF(F7987="NEW",IF(ISNA(VLOOKUP(E7987,#REF!,1,FALSE())),"?TYPE_IDENTIFIABLE","?REFERENTIAL"),"_")))))</f>
        <v/>
      </c>
      <c r="H7987" s="13" t="str">
        <f aca="false">IF(J7987&lt;&gt;1,"",IF(I7987="SBJ","CB","?"))</f>
        <v/>
      </c>
      <c r="I7987" s="14" t="str">
        <f aca="false">IF(OR(E7987="",E7987="!!!",F7987="NEW"),"",INDEX(B$2:B7986,-1+SUMPRODUCT(MAX(ROW(E$2:E7986)*(E7987=E$2:E7986)))))</f>
        <v/>
      </c>
      <c r="J7987" s="15" t="str">
        <f aca="true">IF(OR(E7987="",E7987="!!!",F7987="NEW"),"",COUNTBLANK(OFFSET(A$1,,,SUMPRODUCT(MAX(ROW(E$2:E7987)*(E7987=E$2:E7987)))))-COUNTBLANK(OFFSET(A$1,,,SUMPRODUCT(MAX(ROW(E$1:E7986)*(E7987=E$1:E7986))))))</f>
        <v/>
      </c>
      <c r="K7987" s="15" t="str">
        <f aca="false">IF(OR(E7987="",E7987="!!!",F7987="NEW"),"",INDEX(J$1:J7986,SUMPRODUCT(MAX(ROW(E$1:E7986)*(E7987=E$1:E7986)))))</f>
        <v/>
      </c>
      <c r="L7987" s="16"/>
    </row>
    <row r="7988" customFormat="false" ht="12.75" hidden="false" customHeight="false" outlineLevel="0" collapsed="false">
      <c r="A7988" s="9" t="s">
        <v>379</v>
      </c>
      <c r="E7988" s="10" t="str">
        <f aca="false">IF(D7988="?OLD","!!!","")</f>
        <v/>
      </c>
      <c r="F7988" s="11" t="str">
        <f aca="false">IF(OR(E7988="",E7988="!!!"),"",IF(NOT(ISNA(VLOOKUP(E7988,E$1:E7987,1,FALSE()))),"OLD",IF(AND(E7988&lt;&gt;"",E7988&lt;&gt;"!!!"),"NEW","")))</f>
        <v/>
      </c>
      <c r="G7988" s="12" t="str">
        <f aca="false">IF(OR(E7988="",E7988="!!!"),"",IF(OR(J7988=0,AND(J7988=1,K7988=1),AND(J7988=1,I7988="SBJ"),AND(J7988=1,I7988=0)),"?IN_FOCUS",IF(J7988&lt;=2,"?ACTIVATED",IF(J7988&lt;&gt;"","?FAMILIAR",IF(F7988="NEW",IF(ISNA(VLOOKUP(E7988,#REF!,1,FALSE())),"?TYPE_IDENTIFIABLE","?REFERENTIAL"),"_")))))</f>
        <v/>
      </c>
      <c r="H7988" s="13" t="str">
        <f aca="false">IF(J7988&lt;&gt;1,"",IF(I7988="SBJ","CB","?"))</f>
        <v/>
      </c>
      <c r="I7988" s="14" t="str">
        <f aca="false">IF(OR(E7988="",E7988="!!!",F7988="NEW"),"",INDEX(B$2:B7987,-1+SUMPRODUCT(MAX(ROW(E$2:E7987)*(E7988=E$2:E7987)))))</f>
        <v/>
      </c>
      <c r="J7988" s="15" t="str">
        <f aca="true">IF(OR(E7988="",E7988="!!!",F7988="NEW"),"",COUNTBLANK(OFFSET(A$1,,,SUMPRODUCT(MAX(ROW(E$2:E7988)*(E7988=E$2:E7988)))))-COUNTBLANK(OFFSET(A$1,,,SUMPRODUCT(MAX(ROW(E$1:E7987)*(E7988=E$1:E7987))))))</f>
        <v/>
      </c>
      <c r="K7988" s="15" t="str">
        <f aca="false">IF(OR(E7988="",E7988="!!!",F7988="NEW"),"",INDEX(J$1:J7987,SUMPRODUCT(MAX(ROW(E$1:E7987)*(E7988=E$1:E7987)))))</f>
        <v/>
      </c>
      <c r="L7988" s="16"/>
    </row>
    <row r="7989" customFormat="false" ht="12.75" hidden="false" customHeight="false" outlineLevel="0" collapsed="false">
      <c r="A7989" s="9" t="s">
        <v>2108</v>
      </c>
      <c r="B7989" s="0" t="s">
        <v>38</v>
      </c>
      <c r="C7989" s="0" t="s">
        <v>54</v>
      </c>
      <c r="D7989" s="0" t="s">
        <v>31</v>
      </c>
      <c r="E7989" s="10" t="str">
        <f aca="false">IF(D7989="?OLD","!!!","")</f>
        <v>!!!</v>
      </c>
      <c r="F7989" s="11" t="str">
        <f aca="false">IF(OR(E7989="",E7989="!!!"),"",IF(NOT(ISNA(VLOOKUP(E7989,E$1:E7988,1,FALSE()))),"OLD",IF(AND(E7989&lt;&gt;"",E7989&lt;&gt;"!!!"),"NEW","")))</f>
        <v/>
      </c>
      <c r="G7989" s="12" t="str">
        <f aca="false">IF(OR(E7989="",E7989="!!!"),"",IF(OR(J7989=0,AND(J7989=1,K7989=1),AND(J7989=1,I7989="SBJ"),AND(J7989=1,I7989=0)),"?IN_FOCUS",IF(J7989&lt;=2,"?ACTIVATED",IF(J7989&lt;&gt;"","?FAMILIAR",IF(F7989="NEW",IF(ISNA(VLOOKUP(E7989,#REF!,1,FALSE())),"?TYPE_IDENTIFIABLE","?REFERENTIAL"),"_")))))</f>
        <v/>
      </c>
      <c r="H7989" s="13" t="str">
        <f aca="false">IF(J7989&lt;&gt;1,"",IF(I7989="SBJ","CB","?"))</f>
        <v/>
      </c>
      <c r="I7989" s="14" t="str">
        <f aca="false">IF(OR(E7989="",E7989="!!!",F7989="NEW"),"",INDEX(B$2:B7988,-1+SUMPRODUCT(MAX(ROW(E$2:E7988)*(E7989=E$2:E7988)))))</f>
        <v/>
      </c>
      <c r="J7989" s="15" t="str">
        <f aca="true">IF(OR(E7989="",E7989="!!!",F7989="NEW"),"",COUNTBLANK(OFFSET(A$1,,,SUMPRODUCT(MAX(ROW(E$2:E7989)*(E7989=E$2:E7989)))))-COUNTBLANK(OFFSET(A$1,,,SUMPRODUCT(MAX(ROW(E$1:E7988)*(E7989=E$1:E7988))))))</f>
        <v/>
      </c>
      <c r="K7989" s="15" t="str">
        <f aca="false">IF(OR(E7989="",E7989="!!!",F7989="NEW"),"",INDEX(J$1:J7988,SUMPRODUCT(MAX(ROW(E$1:E7988)*(E7989=E$1:E7988)))))</f>
        <v/>
      </c>
      <c r="L7989" s="16"/>
    </row>
    <row r="7990" customFormat="false" ht="12.75" hidden="false" customHeight="false" outlineLevel="0" collapsed="false">
      <c r="A7990" s="9" t="s">
        <v>98</v>
      </c>
      <c r="B7990" s="0" t="s">
        <v>41</v>
      </c>
      <c r="C7990" s="0" t="s">
        <v>30</v>
      </c>
      <c r="D7990" s="0" t="s">
        <v>31</v>
      </c>
      <c r="E7990" s="10" t="str">
        <f aca="false">IF(D7990="?OLD","!!!","")</f>
        <v>!!!</v>
      </c>
      <c r="F7990" s="11" t="str">
        <f aca="false">IF(OR(E7990="",E7990="!!!"),"",IF(NOT(ISNA(VLOOKUP(E7990,E$1:E7989,1,FALSE()))),"OLD",IF(AND(E7990&lt;&gt;"",E7990&lt;&gt;"!!!"),"NEW","")))</f>
        <v/>
      </c>
      <c r="G7990" s="12" t="str">
        <f aca="false">IF(OR(E7990="",E7990="!!!"),"",IF(OR(J7990=0,AND(J7990=1,K7990=1),AND(J7990=1,I7990="SBJ"),AND(J7990=1,I7990=0)),"?IN_FOCUS",IF(J7990&lt;=2,"?ACTIVATED",IF(J7990&lt;&gt;"","?FAMILIAR",IF(F7990="NEW",IF(ISNA(VLOOKUP(E7990,#REF!,1,FALSE())),"?TYPE_IDENTIFIABLE","?REFERENTIAL"),"_")))))</f>
        <v/>
      </c>
      <c r="H7990" s="13" t="str">
        <f aca="false">IF(J7990&lt;&gt;1,"",IF(I7990="SBJ","CB","?"))</f>
        <v/>
      </c>
      <c r="I7990" s="14" t="str">
        <f aca="false">IF(OR(E7990="",E7990="!!!",F7990="NEW"),"",INDEX(B$2:B7989,-1+SUMPRODUCT(MAX(ROW(E$2:E7989)*(E7990=E$2:E7989)))))</f>
        <v/>
      </c>
      <c r="J7990" s="15" t="str">
        <f aca="true">IF(OR(E7990="",E7990="!!!",F7990="NEW"),"",COUNTBLANK(OFFSET(A$1,,,SUMPRODUCT(MAX(ROW(E$2:E7990)*(E7990=E$2:E7990)))))-COUNTBLANK(OFFSET(A$1,,,SUMPRODUCT(MAX(ROW(E$1:E7989)*(E7990=E$1:E7989))))))</f>
        <v/>
      </c>
      <c r="K7990" s="15" t="str">
        <f aca="false">IF(OR(E7990="",E7990="!!!",F7990="NEW"),"",INDEX(J$1:J7989,SUMPRODUCT(MAX(ROW(E$1:E7989)*(E7990=E$1:E7989)))))</f>
        <v/>
      </c>
      <c r="L7990" s="16"/>
    </row>
    <row r="7991" customFormat="false" ht="12.75" hidden="false" customHeight="false" outlineLevel="0" collapsed="false">
      <c r="A7991" s="9" t="s">
        <v>202</v>
      </c>
      <c r="E7991" s="10" t="str">
        <f aca="false">IF(D7991="?OLD","!!!","")</f>
        <v/>
      </c>
      <c r="F7991" s="11" t="str">
        <f aca="false">IF(OR(E7991="",E7991="!!!"),"",IF(NOT(ISNA(VLOOKUP(E7991,E$1:E7990,1,FALSE()))),"OLD",IF(AND(E7991&lt;&gt;"",E7991&lt;&gt;"!!!"),"NEW","")))</f>
        <v/>
      </c>
      <c r="G7991" s="12" t="str">
        <f aca="false">IF(OR(E7991="",E7991="!!!"),"",IF(OR(J7991=0,AND(J7991=1,K7991=1),AND(J7991=1,I7991="SBJ"),AND(J7991=1,I7991=0)),"?IN_FOCUS",IF(J7991&lt;=2,"?ACTIVATED",IF(J7991&lt;&gt;"","?FAMILIAR",IF(F7991="NEW",IF(ISNA(VLOOKUP(E7991,#REF!,1,FALSE())),"?TYPE_IDENTIFIABLE","?REFERENTIAL"),"_")))))</f>
        <v/>
      </c>
      <c r="H7991" s="13" t="str">
        <f aca="false">IF(J7991&lt;&gt;1,"",IF(I7991="SBJ","CB","?"))</f>
        <v/>
      </c>
      <c r="I7991" s="14" t="str">
        <f aca="false">IF(OR(E7991="",E7991="!!!",F7991="NEW"),"",INDEX(B$2:B7990,-1+SUMPRODUCT(MAX(ROW(E$2:E7990)*(E7991=E$2:E7990)))))</f>
        <v/>
      </c>
      <c r="J7991" s="15" t="str">
        <f aca="true">IF(OR(E7991="",E7991="!!!",F7991="NEW"),"",COUNTBLANK(OFFSET(A$1,,,SUMPRODUCT(MAX(ROW(E$2:E7991)*(E7991=E$2:E7991)))))-COUNTBLANK(OFFSET(A$1,,,SUMPRODUCT(MAX(ROW(E$1:E7990)*(E7991=E$1:E7990))))))</f>
        <v/>
      </c>
      <c r="K7991" s="15" t="str">
        <f aca="false">IF(OR(E7991="",E7991="!!!",F7991="NEW"),"",INDEX(J$1:J7990,SUMPRODUCT(MAX(ROW(E$1:E7990)*(E7991=E$1:E7990)))))</f>
        <v/>
      </c>
      <c r="L7991" s="16"/>
    </row>
    <row r="7992" customFormat="false" ht="12.75" hidden="false" customHeight="false" outlineLevel="0" collapsed="false">
      <c r="A7992" s="9" t="s">
        <v>1805</v>
      </c>
      <c r="E7992" s="10" t="str">
        <f aca="false">IF(D7992="?OLD","!!!","")</f>
        <v/>
      </c>
      <c r="F7992" s="11" t="str">
        <f aca="false">IF(OR(E7992="",E7992="!!!"),"",IF(NOT(ISNA(VLOOKUP(E7992,E$1:E7991,1,FALSE()))),"OLD",IF(AND(E7992&lt;&gt;"",E7992&lt;&gt;"!!!"),"NEW","")))</f>
        <v/>
      </c>
      <c r="G7992" s="12" t="str">
        <f aca="false">IF(OR(E7992="",E7992="!!!"),"",IF(OR(J7992=0,AND(J7992=1,K7992=1),AND(J7992=1,I7992="SBJ"),AND(J7992=1,I7992=0)),"?IN_FOCUS",IF(J7992&lt;=2,"?ACTIVATED",IF(J7992&lt;&gt;"","?FAMILIAR",IF(F7992="NEW",IF(ISNA(VLOOKUP(E7992,#REF!,1,FALSE())),"?TYPE_IDENTIFIABLE","?REFERENTIAL"),"_")))))</f>
        <v/>
      </c>
      <c r="H7992" s="13" t="str">
        <f aca="false">IF(J7992&lt;&gt;1,"",IF(I7992="SBJ","CB","?"))</f>
        <v/>
      </c>
      <c r="I7992" s="14" t="str">
        <f aca="false">IF(OR(E7992="",E7992="!!!",F7992="NEW"),"",INDEX(B$2:B7991,-1+SUMPRODUCT(MAX(ROW(E$2:E7991)*(E7992=E$2:E7991)))))</f>
        <v/>
      </c>
      <c r="J7992" s="15" t="str">
        <f aca="true">IF(OR(E7992="",E7992="!!!",F7992="NEW"),"",COUNTBLANK(OFFSET(A$1,,,SUMPRODUCT(MAX(ROW(E$2:E7992)*(E7992=E$2:E7992)))))-COUNTBLANK(OFFSET(A$1,,,SUMPRODUCT(MAX(ROW(E$1:E7991)*(E7992=E$1:E7991))))))</f>
        <v/>
      </c>
      <c r="K7992" s="15" t="str">
        <f aca="false">IF(OR(E7992="",E7992="!!!",F7992="NEW"),"",INDEX(J$1:J7991,SUMPRODUCT(MAX(ROW(E$1:E7991)*(E7992=E$1:E7991)))))</f>
        <v/>
      </c>
      <c r="L7992" s="16"/>
    </row>
    <row r="7993" customFormat="false" ht="12.75" hidden="false" customHeight="false" outlineLevel="0" collapsed="false">
      <c r="A7993" s="9" t="s">
        <v>34</v>
      </c>
      <c r="E7993" s="10" t="str">
        <f aca="false">IF(D7993="?OLD","!!!","")</f>
        <v/>
      </c>
      <c r="F7993" s="11" t="str">
        <f aca="false">IF(OR(E7993="",E7993="!!!"),"",IF(NOT(ISNA(VLOOKUP(E7993,E$1:E7992,1,FALSE()))),"OLD",IF(AND(E7993&lt;&gt;"",E7993&lt;&gt;"!!!"),"NEW","")))</f>
        <v/>
      </c>
      <c r="G7993" s="12" t="str">
        <f aca="false">IF(OR(E7993="",E7993="!!!"),"",IF(OR(J7993=0,AND(J7993=1,K7993=1),AND(J7993=1,I7993="SBJ"),AND(J7993=1,I7993=0)),"?IN_FOCUS",IF(J7993&lt;=2,"?ACTIVATED",IF(J7993&lt;&gt;"","?FAMILIAR",IF(F7993="NEW",IF(ISNA(VLOOKUP(E7993,#REF!,1,FALSE())),"?TYPE_IDENTIFIABLE","?REFERENTIAL"),"_")))))</f>
        <v/>
      </c>
      <c r="H7993" s="13" t="str">
        <f aca="false">IF(J7993&lt;&gt;1,"",IF(I7993="SBJ","CB","?"))</f>
        <v/>
      </c>
      <c r="I7993" s="14" t="str">
        <f aca="false">IF(OR(E7993="",E7993="!!!",F7993="NEW"),"",INDEX(B$2:B7992,-1+SUMPRODUCT(MAX(ROW(E$2:E7992)*(E7993=E$2:E7992)))))</f>
        <v/>
      </c>
      <c r="J7993" s="15" t="str">
        <f aca="true">IF(OR(E7993="",E7993="!!!",F7993="NEW"),"",COUNTBLANK(OFFSET(A$1,,,SUMPRODUCT(MAX(ROW(E$2:E7993)*(E7993=E$2:E7993)))))-COUNTBLANK(OFFSET(A$1,,,SUMPRODUCT(MAX(ROW(E$1:E7992)*(E7993=E$1:E7992))))))</f>
        <v/>
      </c>
      <c r="K7993" s="15" t="str">
        <f aca="false">IF(OR(E7993="",E7993="!!!",F7993="NEW"),"",INDEX(J$1:J7992,SUMPRODUCT(MAX(ROW(E$1:E7992)*(E7993=E$1:E7992)))))</f>
        <v/>
      </c>
      <c r="L7993" s="16"/>
    </row>
    <row r="7994" customFormat="false" ht="12.75" hidden="false" customHeight="false" outlineLevel="0" collapsed="false">
      <c r="A7994" s="9" t="s">
        <v>71</v>
      </c>
      <c r="E7994" s="10" t="str">
        <f aca="false">IF(D7994="?OLD","!!!","")</f>
        <v/>
      </c>
      <c r="F7994" s="11" t="str">
        <f aca="false">IF(OR(E7994="",E7994="!!!"),"",IF(NOT(ISNA(VLOOKUP(E7994,E$1:E7993,1,FALSE()))),"OLD",IF(AND(E7994&lt;&gt;"",E7994&lt;&gt;"!!!"),"NEW","")))</f>
        <v/>
      </c>
      <c r="G7994" s="12" t="str">
        <f aca="false">IF(OR(E7994="",E7994="!!!"),"",IF(OR(J7994=0,AND(J7994=1,K7994=1),AND(J7994=1,I7994="SBJ"),AND(J7994=1,I7994=0)),"?IN_FOCUS",IF(J7994&lt;=2,"?ACTIVATED",IF(J7994&lt;&gt;"","?FAMILIAR",IF(F7994="NEW",IF(ISNA(VLOOKUP(E7994,#REF!,1,FALSE())),"?TYPE_IDENTIFIABLE","?REFERENTIAL"),"_")))))</f>
        <v/>
      </c>
      <c r="H7994" s="13" t="str">
        <f aca="false">IF(J7994&lt;&gt;1,"",IF(I7994="SBJ","CB","?"))</f>
        <v/>
      </c>
      <c r="I7994" s="14" t="str">
        <f aca="false">IF(OR(E7994="",E7994="!!!",F7994="NEW"),"",INDEX(B$2:B7993,-1+SUMPRODUCT(MAX(ROW(E$2:E7993)*(E7994=E$2:E7993)))))</f>
        <v/>
      </c>
      <c r="J7994" s="15" t="str">
        <f aca="true">IF(OR(E7994="",E7994="!!!",F7994="NEW"),"",COUNTBLANK(OFFSET(A$1,,,SUMPRODUCT(MAX(ROW(E$2:E7994)*(E7994=E$2:E7994)))))-COUNTBLANK(OFFSET(A$1,,,SUMPRODUCT(MAX(ROW(E$1:E7993)*(E7994=E$1:E7993))))))</f>
        <v/>
      </c>
      <c r="K7994" s="15" t="str">
        <f aca="false">IF(OR(E7994="",E7994="!!!",F7994="NEW"),"",INDEX(J$1:J7993,SUMPRODUCT(MAX(ROW(E$1:E7993)*(E7994=E$1:E7993)))))</f>
        <v/>
      </c>
      <c r="L7994" s="16"/>
    </row>
    <row r="7995" customFormat="false" ht="12.75" hidden="false" customHeight="false" outlineLevel="0" collapsed="false">
      <c r="A7995" s="9" t="s">
        <v>1623</v>
      </c>
      <c r="B7995" s="0" t="s">
        <v>25</v>
      </c>
      <c r="C7995" s="0" t="s">
        <v>54</v>
      </c>
      <c r="D7995" s="0" t="s">
        <v>31</v>
      </c>
      <c r="E7995" s="10" t="str">
        <f aca="false">IF(D7995="?OLD","!!!","")</f>
        <v>!!!</v>
      </c>
      <c r="F7995" s="11" t="str">
        <f aca="false">IF(OR(E7995="",E7995="!!!"),"",IF(NOT(ISNA(VLOOKUP(E7995,E$1:E7994,1,FALSE()))),"OLD",IF(AND(E7995&lt;&gt;"",E7995&lt;&gt;"!!!"),"NEW","")))</f>
        <v/>
      </c>
      <c r="G7995" s="12" t="str">
        <f aca="false">IF(OR(E7995="",E7995="!!!"),"",IF(OR(J7995=0,AND(J7995=1,K7995=1),AND(J7995=1,I7995="SBJ"),AND(J7995=1,I7995=0)),"?IN_FOCUS",IF(J7995&lt;=2,"?ACTIVATED",IF(J7995&lt;&gt;"","?FAMILIAR",IF(F7995="NEW",IF(ISNA(VLOOKUP(E7995,#REF!,1,FALSE())),"?TYPE_IDENTIFIABLE","?REFERENTIAL"),"_")))))</f>
        <v/>
      </c>
      <c r="H7995" s="13" t="str">
        <f aca="false">IF(J7995&lt;&gt;1,"",IF(I7995="SBJ","CB","?"))</f>
        <v/>
      </c>
      <c r="I7995" s="14" t="str">
        <f aca="false">IF(OR(E7995="",E7995="!!!",F7995="NEW"),"",INDEX(B$2:B7994,-1+SUMPRODUCT(MAX(ROW(E$2:E7994)*(E7995=E$2:E7994)))))</f>
        <v/>
      </c>
      <c r="J7995" s="15" t="str">
        <f aca="true">IF(OR(E7995="",E7995="!!!",F7995="NEW"),"",COUNTBLANK(OFFSET(A$1,,,SUMPRODUCT(MAX(ROW(E$2:E7995)*(E7995=E$2:E7995)))))-COUNTBLANK(OFFSET(A$1,,,SUMPRODUCT(MAX(ROW(E$1:E7994)*(E7995=E$1:E7994))))))</f>
        <v/>
      </c>
      <c r="K7995" s="15" t="str">
        <f aca="false">IF(OR(E7995="",E7995="!!!",F7995="NEW"),"",INDEX(J$1:J7994,SUMPRODUCT(MAX(ROW(E$1:E7994)*(E7995=E$1:E7994)))))</f>
        <v/>
      </c>
      <c r="L7995" s="16"/>
    </row>
    <row r="7996" customFormat="false" ht="12.75" hidden="false" customHeight="false" outlineLevel="0" collapsed="false">
      <c r="A7996" s="9" t="s">
        <v>48</v>
      </c>
      <c r="E7996" s="10" t="str">
        <f aca="false">IF(D7996="?OLD","!!!","")</f>
        <v/>
      </c>
      <c r="F7996" s="11" t="str">
        <f aca="false">IF(OR(E7996="",E7996="!!!"),"",IF(NOT(ISNA(VLOOKUP(E7996,E$1:E7995,1,FALSE()))),"OLD",IF(AND(E7996&lt;&gt;"",E7996&lt;&gt;"!!!"),"NEW","")))</f>
        <v/>
      </c>
      <c r="G7996" s="12" t="str">
        <f aca="false">IF(OR(E7996="",E7996="!!!"),"",IF(OR(J7996=0,AND(J7996=1,K7996=1),AND(J7996=1,I7996="SBJ"),AND(J7996=1,I7996=0)),"?IN_FOCUS",IF(J7996&lt;=2,"?ACTIVATED",IF(J7996&lt;&gt;"","?FAMILIAR",IF(F7996="NEW",IF(ISNA(VLOOKUP(E7996,#REF!,1,FALSE())),"?TYPE_IDENTIFIABLE","?REFERENTIAL"),"_")))))</f>
        <v/>
      </c>
      <c r="H7996" s="13" t="str">
        <f aca="false">IF(J7996&lt;&gt;1,"",IF(I7996="SBJ","CB","?"))</f>
        <v/>
      </c>
      <c r="I7996" s="14" t="str">
        <f aca="false">IF(OR(E7996="",E7996="!!!",F7996="NEW"),"",INDEX(B$2:B7995,-1+SUMPRODUCT(MAX(ROW(E$2:E7995)*(E7996=E$2:E7995)))))</f>
        <v/>
      </c>
      <c r="J7996" s="15" t="str">
        <f aca="true">IF(OR(E7996="",E7996="!!!",F7996="NEW"),"",COUNTBLANK(OFFSET(A$1,,,SUMPRODUCT(MAX(ROW(E$2:E7996)*(E7996=E$2:E7996)))))-COUNTBLANK(OFFSET(A$1,,,SUMPRODUCT(MAX(ROW(E$1:E7995)*(E7996=E$1:E7995))))))</f>
        <v/>
      </c>
      <c r="K7996" s="15" t="str">
        <f aca="false">IF(OR(E7996="",E7996="!!!",F7996="NEW"),"",INDEX(J$1:J7995,SUMPRODUCT(MAX(ROW(E$1:E7995)*(E7996=E$1:E7995)))))</f>
        <v/>
      </c>
      <c r="L7996" s="16"/>
    </row>
    <row r="7997" customFormat="false" ht="12.75" hidden="false" customHeight="false" outlineLevel="0" collapsed="false">
      <c r="E7997" s="10" t="str">
        <f aca="false">IF(D7997="?OLD","!!!","")</f>
        <v/>
      </c>
      <c r="F7997" s="11" t="str">
        <f aca="false">IF(OR(E7997="",E7997="!!!"),"",IF(NOT(ISNA(VLOOKUP(E7997,E$1:E7996,1,FALSE()))),"OLD",IF(AND(E7997&lt;&gt;"",E7997&lt;&gt;"!!!"),"NEW","")))</f>
        <v/>
      </c>
      <c r="G7997" s="12" t="str">
        <f aca="false">IF(OR(E7997="",E7997="!!!"),"",IF(OR(J7997=0,AND(J7997=1,K7997=1),AND(J7997=1,I7997="SBJ"),AND(J7997=1,I7997=0)),"?IN_FOCUS",IF(J7997&lt;=2,"?ACTIVATED",IF(J7997&lt;&gt;"","?FAMILIAR",IF(F7997="NEW",IF(ISNA(VLOOKUP(E7997,#REF!,1,FALSE())),"?TYPE_IDENTIFIABLE","?REFERENTIAL"),"_")))))</f>
        <v/>
      </c>
      <c r="H7997" s="13" t="str">
        <f aca="false">IF(J7997&lt;&gt;1,"",IF(I7997="SBJ","CB","?"))</f>
        <v/>
      </c>
      <c r="I7997" s="14" t="str">
        <f aca="false">IF(OR(E7997="",E7997="!!!",F7997="NEW"),"",INDEX(B$2:B7996,-1+SUMPRODUCT(MAX(ROW(E$2:E7996)*(E7997=E$2:E7996)))))</f>
        <v/>
      </c>
      <c r="J7997" s="15" t="str">
        <f aca="true">IF(OR(E7997="",E7997="!!!",F7997="NEW"),"",COUNTBLANK(OFFSET(A$1,,,SUMPRODUCT(MAX(ROW(E$2:E7997)*(E7997=E$2:E7997)))))-COUNTBLANK(OFFSET(A$1,,,SUMPRODUCT(MAX(ROW(E$1:E7996)*(E7997=E$1:E7996))))))</f>
        <v/>
      </c>
      <c r="K7997" s="15" t="str">
        <f aca="false">IF(OR(E7997="",E7997="!!!",F7997="NEW"),"",INDEX(J$1:J7996,SUMPRODUCT(MAX(ROW(E$1:E7996)*(E7997=E$1:E7996)))))</f>
        <v/>
      </c>
      <c r="L7997" s="16"/>
    </row>
    <row r="7998" customFormat="false" ht="12.75" hidden="false" customHeight="false" outlineLevel="0" collapsed="false">
      <c r="A7998" s="9" t="s">
        <v>2109</v>
      </c>
      <c r="E7998" s="10" t="str">
        <f aca="false">IF(D7998="?OLD","!!!","")</f>
        <v/>
      </c>
      <c r="F7998" s="11" t="str">
        <f aca="false">IF(OR(E7998="",E7998="!!!"),"",IF(NOT(ISNA(VLOOKUP(E7998,E$1:E7997,1,FALSE()))),"OLD",IF(AND(E7998&lt;&gt;"",E7998&lt;&gt;"!!!"),"NEW","")))</f>
        <v/>
      </c>
      <c r="G7998" s="12" t="str">
        <f aca="false">IF(OR(E7998="",E7998="!!!"),"",IF(OR(J7998=0,AND(J7998=1,K7998=1),AND(J7998=1,I7998="SBJ"),AND(J7998=1,I7998=0)),"?IN_FOCUS",IF(J7998&lt;=2,"?ACTIVATED",IF(J7998&lt;&gt;"","?FAMILIAR",IF(F7998="NEW",IF(ISNA(VLOOKUP(E7998,#REF!,1,FALSE())),"?TYPE_IDENTIFIABLE","?REFERENTIAL"),"_")))))</f>
        <v/>
      </c>
      <c r="H7998" s="13" t="str">
        <f aca="false">IF(J7998&lt;&gt;1,"",IF(I7998="SBJ","CB","?"))</f>
        <v/>
      </c>
      <c r="I7998" s="14" t="str">
        <f aca="false">IF(OR(E7998="",E7998="!!!",F7998="NEW"),"",INDEX(B$2:B7997,-1+SUMPRODUCT(MAX(ROW(E$2:E7997)*(E7998=E$2:E7997)))))</f>
        <v/>
      </c>
      <c r="J7998" s="15" t="str">
        <f aca="true">IF(OR(E7998="",E7998="!!!",F7998="NEW"),"",COUNTBLANK(OFFSET(A$1,,,SUMPRODUCT(MAX(ROW(E$2:E7998)*(E7998=E$2:E7998)))))-COUNTBLANK(OFFSET(A$1,,,SUMPRODUCT(MAX(ROW(E$1:E7997)*(E7998=E$1:E7997))))))</f>
        <v/>
      </c>
      <c r="K7998" s="15" t="str">
        <f aca="false">IF(OR(E7998="",E7998="!!!",F7998="NEW"),"",INDEX(J$1:J7997,SUMPRODUCT(MAX(ROW(E$1:E7997)*(E7998=E$1:E7997)))))</f>
        <v/>
      </c>
      <c r="L7998" s="16"/>
    </row>
    <row r="7999" customFormat="false" ht="12.75" hidden="false" customHeight="false" outlineLevel="0" collapsed="false">
      <c r="A7999" s="9" t="s">
        <v>2110</v>
      </c>
      <c r="E7999" s="10" t="str">
        <f aca="false">IF(D7999="?OLD","!!!","")</f>
        <v/>
      </c>
      <c r="F7999" s="11" t="str">
        <f aca="false">IF(OR(E7999="",E7999="!!!"),"",IF(NOT(ISNA(VLOOKUP(E7999,E$1:E7998,1,FALSE()))),"OLD",IF(AND(E7999&lt;&gt;"",E7999&lt;&gt;"!!!"),"NEW","")))</f>
        <v/>
      </c>
      <c r="G7999" s="12" t="str">
        <f aca="false">IF(OR(E7999="",E7999="!!!"),"",IF(OR(J7999=0,AND(J7999=1,K7999=1),AND(J7999=1,I7999="SBJ"),AND(J7999=1,I7999=0)),"?IN_FOCUS",IF(J7999&lt;=2,"?ACTIVATED",IF(J7999&lt;&gt;"","?FAMILIAR",IF(F7999="NEW",IF(ISNA(VLOOKUP(E7999,#REF!,1,FALSE())),"?TYPE_IDENTIFIABLE","?REFERENTIAL"),"_")))))</f>
        <v/>
      </c>
      <c r="H7999" s="13" t="str">
        <f aca="false">IF(J7999&lt;&gt;1,"",IF(I7999="SBJ","CB","?"))</f>
        <v/>
      </c>
      <c r="I7999" s="14" t="str">
        <f aca="false">IF(OR(E7999="",E7999="!!!",F7999="NEW"),"",INDEX(B$2:B7998,-1+SUMPRODUCT(MAX(ROW(E$2:E7998)*(E7999=E$2:E7998)))))</f>
        <v/>
      </c>
      <c r="J7999" s="15" t="str">
        <f aca="true">IF(OR(E7999="",E7999="!!!",F7999="NEW"),"",COUNTBLANK(OFFSET(A$1,,,SUMPRODUCT(MAX(ROW(E$2:E7999)*(E7999=E$2:E7999)))))-COUNTBLANK(OFFSET(A$1,,,SUMPRODUCT(MAX(ROW(E$1:E7998)*(E7999=E$1:E7998))))))</f>
        <v/>
      </c>
      <c r="K7999" s="15" t="str">
        <f aca="false">IF(OR(E7999="",E7999="!!!",F7999="NEW"),"",INDEX(J$1:J7998,SUMPRODUCT(MAX(ROW(E$1:E7998)*(E7999=E$1:E7998)))))</f>
        <v/>
      </c>
      <c r="L7999" s="16"/>
    </row>
    <row r="8000" customFormat="false" ht="12.75" hidden="false" customHeight="false" outlineLevel="0" collapsed="false">
      <c r="A8000" s="9" t="s">
        <v>531</v>
      </c>
      <c r="E8000" s="10" t="str">
        <f aca="false">IF(D8000="?OLD","!!!","")</f>
        <v/>
      </c>
      <c r="F8000" s="11" t="str">
        <f aca="false">IF(OR(E8000="",E8000="!!!"),"",IF(NOT(ISNA(VLOOKUP(E8000,E$1:E7999,1,FALSE()))),"OLD",IF(AND(E8000&lt;&gt;"",E8000&lt;&gt;"!!!"),"NEW","")))</f>
        <v/>
      </c>
      <c r="G8000" s="12" t="str">
        <f aca="false">IF(OR(E8000="",E8000="!!!"),"",IF(OR(J8000=0,AND(J8000=1,K8000=1),AND(J8000=1,I8000="SBJ"),AND(J8000=1,I8000=0)),"?IN_FOCUS",IF(J8000&lt;=2,"?ACTIVATED",IF(J8000&lt;&gt;"","?FAMILIAR",IF(F8000="NEW",IF(ISNA(VLOOKUP(E8000,#REF!,1,FALSE())),"?TYPE_IDENTIFIABLE","?REFERENTIAL"),"_")))))</f>
        <v/>
      </c>
      <c r="H8000" s="13" t="str">
        <f aca="false">IF(J8000&lt;&gt;1,"",IF(I8000="SBJ","CB","?"))</f>
        <v/>
      </c>
      <c r="I8000" s="14" t="str">
        <f aca="false">IF(OR(E8000="",E8000="!!!",F8000="NEW"),"",INDEX(B$2:B7999,-1+SUMPRODUCT(MAX(ROW(E$2:E7999)*(E8000=E$2:E7999)))))</f>
        <v/>
      </c>
      <c r="J8000" s="15" t="str">
        <f aca="true">IF(OR(E8000="",E8000="!!!",F8000="NEW"),"",COUNTBLANK(OFFSET(A$1,,,SUMPRODUCT(MAX(ROW(E$2:E8000)*(E8000=E$2:E8000)))))-COUNTBLANK(OFFSET(A$1,,,SUMPRODUCT(MAX(ROW(E$1:E7999)*(E8000=E$1:E7999))))))</f>
        <v/>
      </c>
      <c r="K8000" s="15" t="str">
        <f aca="false">IF(OR(E8000="",E8000="!!!",F8000="NEW"),"",INDEX(J$1:J7999,SUMPRODUCT(MAX(ROW(E$1:E7999)*(E8000=E$1:E7999)))))</f>
        <v/>
      </c>
      <c r="L8000" s="16"/>
    </row>
    <row r="8001" customFormat="false" ht="12.75" hidden="false" customHeight="false" outlineLevel="0" collapsed="false">
      <c r="A8001" s="9" t="s">
        <v>39</v>
      </c>
      <c r="E8001" s="10" t="str">
        <f aca="false">IF(D8001="?OLD","!!!","")</f>
        <v/>
      </c>
      <c r="F8001" s="11" t="str">
        <f aca="false">IF(OR(E8001="",E8001="!!!"),"",IF(NOT(ISNA(VLOOKUP(E8001,E$1:E8000,1,FALSE()))),"OLD",IF(AND(E8001&lt;&gt;"",E8001&lt;&gt;"!!!"),"NEW","")))</f>
        <v/>
      </c>
      <c r="G8001" s="12" t="str">
        <f aca="false">IF(OR(E8001="",E8001="!!!"),"",IF(OR(J8001=0,AND(J8001=1,K8001=1),AND(J8001=1,I8001="SBJ"),AND(J8001=1,I8001=0)),"?IN_FOCUS",IF(J8001&lt;=2,"?ACTIVATED",IF(J8001&lt;&gt;"","?FAMILIAR",IF(F8001="NEW",IF(ISNA(VLOOKUP(E8001,#REF!,1,FALSE())),"?TYPE_IDENTIFIABLE","?REFERENTIAL"),"_")))))</f>
        <v/>
      </c>
      <c r="H8001" s="13" t="str">
        <f aca="false">IF(J8001&lt;&gt;1,"",IF(I8001="SBJ","CB","?"))</f>
        <v/>
      </c>
      <c r="I8001" s="14" t="str">
        <f aca="false">IF(OR(E8001="",E8001="!!!",F8001="NEW"),"",INDEX(B$2:B8000,-1+SUMPRODUCT(MAX(ROW(E$2:E8000)*(E8001=E$2:E8000)))))</f>
        <v/>
      </c>
      <c r="J8001" s="15" t="str">
        <f aca="true">IF(OR(E8001="",E8001="!!!",F8001="NEW"),"",COUNTBLANK(OFFSET(A$1,,,SUMPRODUCT(MAX(ROW(E$2:E8001)*(E8001=E$2:E8001)))))-COUNTBLANK(OFFSET(A$1,,,SUMPRODUCT(MAX(ROW(E$1:E8000)*(E8001=E$1:E8000))))))</f>
        <v/>
      </c>
      <c r="K8001" s="15" t="str">
        <f aca="false">IF(OR(E8001="",E8001="!!!",F8001="NEW"),"",INDEX(J$1:J8000,SUMPRODUCT(MAX(ROW(E$1:E8000)*(E8001=E$1:E8000)))))</f>
        <v/>
      </c>
      <c r="L8001" s="16"/>
    </row>
    <row r="8002" customFormat="false" ht="12.75" hidden="false" customHeight="false" outlineLevel="0" collapsed="false">
      <c r="A8002" s="9" t="s">
        <v>226</v>
      </c>
      <c r="E8002" s="10" t="str">
        <f aca="false">IF(D8002="?OLD","!!!","")</f>
        <v/>
      </c>
      <c r="F8002" s="11" t="str">
        <f aca="false">IF(OR(E8002="",E8002="!!!"),"",IF(NOT(ISNA(VLOOKUP(E8002,E$1:E8001,1,FALSE()))),"OLD",IF(AND(E8002&lt;&gt;"",E8002&lt;&gt;"!!!"),"NEW","")))</f>
        <v/>
      </c>
      <c r="G8002" s="12" t="str">
        <f aca="false">IF(OR(E8002="",E8002="!!!"),"",IF(OR(J8002=0,AND(J8002=1,K8002=1),AND(J8002=1,I8002="SBJ"),AND(J8002=1,I8002=0)),"?IN_FOCUS",IF(J8002&lt;=2,"?ACTIVATED",IF(J8002&lt;&gt;"","?FAMILIAR",IF(F8002="NEW",IF(ISNA(VLOOKUP(E8002,#REF!,1,FALSE())),"?TYPE_IDENTIFIABLE","?REFERENTIAL"),"_")))))</f>
        <v/>
      </c>
      <c r="H8002" s="13" t="str">
        <f aca="false">IF(J8002&lt;&gt;1,"",IF(I8002="SBJ","CB","?"))</f>
        <v/>
      </c>
      <c r="I8002" s="14" t="str">
        <f aca="false">IF(OR(E8002="",E8002="!!!",F8002="NEW"),"",INDEX(B$2:B8001,-1+SUMPRODUCT(MAX(ROW(E$2:E8001)*(E8002=E$2:E8001)))))</f>
        <v/>
      </c>
      <c r="J8002" s="15" t="str">
        <f aca="true">IF(OR(E8002="",E8002="!!!",F8002="NEW"),"",COUNTBLANK(OFFSET(A$1,,,SUMPRODUCT(MAX(ROW(E$2:E8002)*(E8002=E$2:E8002)))))-COUNTBLANK(OFFSET(A$1,,,SUMPRODUCT(MAX(ROW(E$1:E8001)*(E8002=E$1:E8001))))))</f>
        <v/>
      </c>
      <c r="K8002" s="15" t="str">
        <f aca="false">IF(OR(E8002="",E8002="!!!",F8002="NEW"),"",INDEX(J$1:J8001,SUMPRODUCT(MAX(ROW(E$1:E8001)*(E8002=E$1:E8001)))))</f>
        <v/>
      </c>
      <c r="L8002" s="16"/>
    </row>
    <row r="8003" customFormat="false" ht="12.75" hidden="false" customHeight="false" outlineLevel="0" collapsed="false">
      <c r="A8003" s="9" t="s">
        <v>71</v>
      </c>
      <c r="E8003" s="10" t="str">
        <f aca="false">IF(D8003="?OLD","!!!","")</f>
        <v/>
      </c>
      <c r="F8003" s="11" t="str">
        <f aca="false">IF(OR(E8003="",E8003="!!!"),"",IF(NOT(ISNA(VLOOKUP(E8003,E$1:E8002,1,FALSE()))),"OLD",IF(AND(E8003&lt;&gt;"",E8003&lt;&gt;"!!!"),"NEW","")))</f>
        <v/>
      </c>
      <c r="G8003" s="12" t="str">
        <f aca="false">IF(OR(E8003="",E8003="!!!"),"",IF(OR(J8003=0,AND(J8003=1,K8003=1),AND(J8003=1,I8003="SBJ"),AND(J8003=1,I8003=0)),"?IN_FOCUS",IF(J8003&lt;=2,"?ACTIVATED",IF(J8003&lt;&gt;"","?FAMILIAR",IF(F8003="NEW",IF(ISNA(VLOOKUP(E8003,#REF!,1,FALSE())),"?TYPE_IDENTIFIABLE","?REFERENTIAL"),"_")))))</f>
        <v/>
      </c>
      <c r="H8003" s="13" t="str">
        <f aca="false">IF(J8003&lt;&gt;1,"",IF(I8003="SBJ","CB","?"))</f>
        <v/>
      </c>
      <c r="I8003" s="14" t="str">
        <f aca="false">IF(OR(E8003="",E8003="!!!",F8003="NEW"),"",INDEX(B$2:B8002,-1+SUMPRODUCT(MAX(ROW(E$2:E8002)*(E8003=E$2:E8002)))))</f>
        <v/>
      </c>
      <c r="J8003" s="15" t="str">
        <f aca="true">IF(OR(E8003="",E8003="!!!",F8003="NEW"),"",COUNTBLANK(OFFSET(A$1,,,SUMPRODUCT(MAX(ROW(E$2:E8003)*(E8003=E$2:E8003)))))-COUNTBLANK(OFFSET(A$1,,,SUMPRODUCT(MAX(ROW(E$1:E8002)*(E8003=E$1:E8002))))))</f>
        <v/>
      </c>
      <c r="K8003" s="15" t="str">
        <f aca="false">IF(OR(E8003="",E8003="!!!",F8003="NEW"),"",INDEX(J$1:J8002,SUMPRODUCT(MAX(ROW(E$1:E8002)*(E8003=E$1:E8002)))))</f>
        <v/>
      </c>
      <c r="L8003" s="16"/>
    </row>
    <row r="8004" customFormat="false" ht="12.75" hidden="false" customHeight="false" outlineLevel="0" collapsed="false">
      <c r="A8004" s="9" t="s">
        <v>2111</v>
      </c>
      <c r="B8004" s="0" t="s">
        <v>91</v>
      </c>
      <c r="C8004" s="0" t="s">
        <v>54</v>
      </c>
      <c r="D8004" s="0" t="s">
        <v>31</v>
      </c>
      <c r="E8004" s="10" t="str">
        <f aca="false">IF(D8004="?OLD","!!!","")</f>
        <v>!!!</v>
      </c>
      <c r="F8004" s="11" t="str">
        <f aca="false">IF(OR(E8004="",E8004="!!!"),"",IF(NOT(ISNA(VLOOKUP(E8004,E$1:E8003,1,FALSE()))),"OLD",IF(AND(E8004&lt;&gt;"",E8004&lt;&gt;"!!!"),"NEW","")))</f>
        <v/>
      </c>
      <c r="G8004" s="12" t="str">
        <f aca="false">IF(OR(E8004="",E8004="!!!"),"",IF(OR(J8004=0,AND(J8004=1,K8004=1),AND(J8004=1,I8004="SBJ"),AND(J8004=1,I8004=0)),"?IN_FOCUS",IF(J8004&lt;=2,"?ACTIVATED",IF(J8004&lt;&gt;"","?FAMILIAR",IF(F8004="NEW",IF(ISNA(VLOOKUP(E8004,#REF!,1,FALSE())),"?TYPE_IDENTIFIABLE","?REFERENTIAL"),"_")))))</f>
        <v/>
      </c>
      <c r="H8004" s="13" t="str">
        <f aca="false">IF(J8004&lt;&gt;1,"",IF(I8004="SBJ","CB","?"))</f>
        <v/>
      </c>
      <c r="I8004" s="14" t="str">
        <f aca="false">IF(OR(E8004="",E8004="!!!",F8004="NEW"),"",INDEX(B$2:B8003,-1+SUMPRODUCT(MAX(ROW(E$2:E8003)*(E8004=E$2:E8003)))))</f>
        <v/>
      </c>
      <c r="J8004" s="15" t="str">
        <f aca="true">IF(OR(E8004="",E8004="!!!",F8004="NEW"),"",COUNTBLANK(OFFSET(A$1,,,SUMPRODUCT(MAX(ROW(E$2:E8004)*(E8004=E$2:E8004)))))-COUNTBLANK(OFFSET(A$1,,,SUMPRODUCT(MAX(ROW(E$1:E8003)*(E8004=E$1:E8003))))))</f>
        <v/>
      </c>
      <c r="K8004" s="15" t="str">
        <f aca="false">IF(OR(E8004="",E8004="!!!",F8004="NEW"),"",INDEX(J$1:J8003,SUMPRODUCT(MAX(ROW(E$1:E8003)*(E8004=E$1:E8003)))))</f>
        <v/>
      </c>
      <c r="L8004" s="16"/>
    </row>
    <row r="8005" customFormat="false" ht="12.75" hidden="false" customHeight="false" outlineLevel="0" collapsed="false">
      <c r="A8005" s="9" t="s">
        <v>339</v>
      </c>
      <c r="E8005" s="10" t="str">
        <f aca="false">IF(D8005="?OLD","!!!","")</f>
        <v/>
      </c>
      <c r="F8005" s="11" t="str">
        <f aca="false">IF(OR(E8005="",E8005="!!!"),"",IF(NOT(ISNA(VLOOKUP(E8005,E$1:E8004,1,FALSE()))),"OLD",IF(AND(E8005&lt;&gt;"",E8005&lt;&gt;"!!!"),"NEW","")))</f>
        <v/>
      </c>
      <c r="G8005" s="12" t="str">
        <f aca="false">IF(OR(E8005="",E8005="!!!"),"",IF(OR(J8005=0,AND(J8005=1,K8005=1),AND(J8005=1,I8005="SBJ"),AND(J8005=1,I8005=0)),"?IN_FOCUS",IF(J8005&lt;=2,"?ACTIVATED",IF(J8005&lt;&gt;"","?FAMILIAR",IF(F8005="NEW",IF(ISNA(VLOOKUP(E8005,#REF!,1,FALSE())),"?TYPE_IDENTIFIABLE","?REFERENTIAL"),"_")))))</f>
        <v/>
      </c>
      <c r="H8005" s="13" t="str">
        <f aca="false">IF(J8005&lt;&gt;1,"",IF(I8005="SBJ","CB","?"))</f>
        <v/>
      </c>
      <c r="I8005" s="14" t="str">
        <f aca="false">IF(OR(E8005="",E8005="!!!",F8005="NEW"),"",INDEX(B$2:B8004,-1+SUMPRODUCT(MAX(ROW(E$2:E8004)*(E8005=E$2:E8004)))))</f>
        <v/>
      </c>
      <c r="J8005" s="15" t="str">
        <f aca="true">IF(OR(E8005="",E8005="!!!",F8005="NEW"),"",COUNTBLANK(OFFSET(A$1,,,SUMPRODUCT(MAX(ROW(E$2:E8005)*(E8005=E$2:E8005)))))-COUNTBLANK(OFFSET(A$1,,,SUMPRODUCT(MAX(ROW(E$1:E8004)*(E8005=E$1:E8004))))))</f>
        <v/>
      </c>
      <c r="K8005" s="15" t="str">
        <f aca="false">IF(OR(E8005="",E8005="!!!",F8005="NEW"),"",INDEX(J$1:J8004,SUMPRODUCT(MAX(ROW(E$1:E8004)*(E8005=E$1:E8004)))))</f>
        <v/>
      </c>
      <c r="L8005" s="16"/>
    </row>
    <row r="8006" customFormat="false" ht="12.75" hidden="false" customHeight="false" outlineLevel="0" collapsed="false">
      <c r="A8006" s="9" t="s">
        <v>665</v>
      </c>
      <c r="E8006" s="10" t="str">
        <f aca="false">IF(D8006="?OLD","!!!","")</f>
        <v/>
      </c>
      <c r="F8006" s="11" t="str">
        <f aca="false">IF(OR(E8006="",E8006="!!!"),"",IF(NOT(ISNA(VLOOKUP(E8006,E$1:E8005,1,FALSE()))),"OLD",IF(AND(E8006&lt;&gt;"",E8006&lt;&gt;"!!!"),"NEW","")))</f>
        <v/>
      </c>
      <c r="G8006" s="12" t="str">
        <f aca="false">IF(OR(E8006="",E8006="!!!"),"",IF(OR(J8006=0,AND(J8006=1,K8006=1),AND(J8006=1,I8006="SBJ"),AND(J8006=1,I8006=0)),"?IN_FOCUS",IF(J8006&lt;=2,"?ACTIVATED",IF(J8006&lt;&gt;"","?FAMILIAR",IF(F8006="NEW",IF(ISNA(VLOOKUP(E8006,#REF!,1,FALSE())),"?TYPE_IDENTIFIABLE","?REFERENTIAL"),"_")))))</f>
        <v/>
      </c>
      <c r="H8006" s="13" t="str">
        <f aca="false">IF(J8006&lt;&gt;1,"",IF(I8006="SBJ","CB","?"))</f>
        <v/>
      </c>
      <c r="I8006" s="14" t="str">
        <f aca="false">IF(OR(E8006="",E8006="!!!",F8006="NEW"),"",INDEX(B$2:B8005,-1+SUMPRODUCT(MAX(ROW(E$2:E8005)*(E8006=E$2:E8005)))))</f>
        <v/>
      </c>
      <c r="J8006" s="15" t="str">
        <f aca="true">IF(OR(E8006="",E8006="!!!",F8006="NEW"),"",COUNTBLANK(OFFSET(A$1,,,SUMPRODUCT(MAX(ROW(E$2:E8006)*(E8006=E$2:E8006)))))-COUNTBLANK(OFFSET(A$1,,,SUMPRODUCT(MAX(ROW(E$1:E8005)*(E8006=E$1:E8005))))))</f>
        <v/>
      </c>
      <c r="K8006" s="15" t="str">
        <f aca="false">IF(OR(E8006="",E8006="!!!",F8006="NEW"),"",INDEX(J$1:J8005,SUMPRODUCT(MAX(ROW(E$1:E8005)*(E8006=E$1:E8005)))))</f>
        <v/>
      </c>
      <c r="L8006" s="16"/>
    </row>
    <row r="8007" customFormat="false" ht="12.75" hidden="false" customHeight="false" outlineLevel="0" collapsed="false">
      <c r="A8007" s="9" t="s">
        <v>2112</v>
      </c>
      <c r="E8007" s="10" t="str">
        <f aca="false">IF(D8007="?OLD","!!!","")</f>
        <v/>
      </c>
      <c r="F8007" s="11" t="str">
        <f aca="false">IF(OR(E8007="",E8007="!!!"),"",IF(NOT(ISNA(VLOOKUP(E8007,E$1:E8006,1,FALSE()))),"OLD",IF(AND(E8007&lt;&gt;"",E8007&lt;&gt;"!!!"),"NEW","")))</f>
        <v/>
      </c>
      <c r="G8007" s="12" t="str">
        <f aca="false">IF(OR(E8007="",E8007="!!!"),"",IF(OR(J8007=0,AND(J8007=1,K8007=1),AND(J8007=1,I8007="SBJ"),AND(J8007=1,I8007=0)),"?IN_FOCUS",IF(J8007&lt;=2,"?ACTIVATED",IF(J8007&lt;&gt;"","?FAMILIAR",IF(F8007="NEW",IF(ISNA(VLOOKUP(E8007,#REF!,1,FALSE())),"?TYPE_IDENTIFIABLE","?REFERENTIAL"),"_")))))</f>
        <v/>
      </c>
      <c r="H8007" s="13" t="str">
        <f aca="false">IF(J8007&lt;&gt;1,"",IF(I8007="SBJ","CB","?"))</f>
        <v/>
      </c>
      <c r="I8007" s="14" t="str">
        <f aca="false">IF(OR(E8007="",E8007="!!!",F8007="NEW"),"",INDEX(B$2:B8006,-1+SUMPRODUCT(MAX(ROW(E$2:E8006)*(E8007=E$2:E8006)))))</f>
        <v/>
      </c>
      <c r="J8007" s="15" t="str">
        <f aca="true">IF(OR(E8007="",E8007="!!!",F8007="NEW"),"",COUNTBLANK(OFFSET(A$1,,,SUMPRODUCT(MAX(ROW(E$2:E8007)*(E8007=E$2:E8007)))))-COUNTBLANK(OFFSET(A$1,,,SUMPRODUCT(MAX(ROW(E$1:E8006)*(E8007=E$1:E8006))))))</f>
        <v/>
      </c>
      <c r="K8007" s="15" t="str">
        <f aca="false">IF(OR(E8007="",E8007="!!!",F8007="NEW"),"",INDEX(J$1:J8006,SUMPRODUCT(MAX(ROW(E$1:E8006)*(E8007=E$1:E8006)))))</f>
        <v/>
      </c>
      <c r="L8007" s="16"/>
    </row>
    <row r="8008" customFormat="false" ht="12.75" hidden="false" customHeight="false" outlineLevel="0" collapsed="false">
      <c r="A8008" s="9" t="s">
        <v>39</v>
      </c>
      <c r="E8008" s="10" t="str">
        <f aca="false">IF(D8008="?OLD","!!!","")</f>
        <v/>
      </c>
      <c r="F8008" s="11" t="str">
        <f aca="false">IF(OR(E8008="",E8008="!!!"),"",IF(NOT(ISNA(VLOOKUP(E8008,E$1:E8007,1,FALSE()))),"OLD",IF(AND(E8008&lt;&gt;"",E8008&lt;&gt;"!!!"),"NEW","")))</f>
        <v/>
      </c>
      <c r="G8008" s="12" t="str">
        <f aca="false">IF(OR(E8008="",E8008="!!!"),"",IF(OR(J8008=0,AND(J8008=1,K8008=1),AND(J8008=1,I8008="SBJ"),AND(J8008=1,I8008=0)),"?IN_FOCUS",IF(J8008&lt;=2,"?ACTIVATED",IF(J8008&lt;&gt;"","?FAMILIAR",IF(F8008="NEW",IF(ISNA(VLOOKUP(E8008,#REF!,1,FALSE())),"?TYPE_IDENTIFIABLE","?REFERENTIAL"),"_")))))</f>
        <v/>
      </c>
      <c r="H8008" s="13" t="str">
        <f aca="false">IF(J8008&lt;&gt;1,"",IF(I8008="SBJ","CB","?"))</f>
        <v/>
      </c>
      <c r="I8008" s="14" t="str">
        <f aca="false">IF(OR(E8008="",E8008="!!!",F8008="NEW"),"",INDEX(B$2:B8007,-1+SUMPRODUCT(MAX(ROW(E$2:E8007)*(E8008=E$2:E8007)))))</f>
        <v/>
      </c>
      <c r="J8008" s="15" t="str">
        <f aca="true">IF(OR(E8008="",E8008="!!!",F8008="NEW"),"",COUNTBLANK(OFFSET(A$1,,,SUMPRODUCT(MAX(ROW(E$2:E8008)*(E8008=E$2:E8008)))))-COUNTBLANK(OFFSET(A$1,,,SUMPRODUCT(MAX(ROW(E$1:E8007)*(E8008=E$1:E8007))))))</f>
        <v/>
      </c>
      <c r="K8008" s="15" t="str">
        <f aca="false">IF(OR(E8008="",E8008="!!!",F8008="NEW"),"",INDEX(J$1:J8007,SUMPRODUCT(MAX(ROW(E$1:E8007)*(E8008=E$1:E8007)))))</f>
        <v/>
      </c>
      <c r="L8008" s="16"/>
    </row>
    <row r="8009" customFormat="false" ht="12.75" hidden="false" customHeight="false" outlineLevel="0" collapsed="false">
      <c r="A8009" s="9" t="s">
        <v>338</v>
      </c>
      <c r="E8009" s="10" t="str">
        <f aca="false">IF(D8009="?OLD","!!!","")</f>
        <v/>
      </c>
      <c r="F8009" s="11" t="str">
        <f aca="false">IF(OR(E8009="",E8009="!!!"),"",IF(NOT(ISNA(VLOOKUP(E8009,E$1:E8008,1,FALSE()))),"OLD",IF(AND(E8009&lt;&gt;"",E8009&lt;&gt;"!!!"),"NEW","")))</f>
        <v/>
      </c>
      <c r="G8009" s="12" t="str">
        <f aca="false">IF(OR(E8009="",E8009="!!!"),"",IF(OR(J8009=0,AND(J8009=1,K8009=1),AND(J8009=1,I8009="SBJ"),AND(J8009=1,I8009=0)),"?IN_FOCUS",IF(J8009&lt;=2,"?ACTIVATED",IF(J8009&lt;&gt;"","?FAMILIAR",IF(F8009="NEW",IF(ISNA(VLOOKUP(E8009,#REF!,1,FALSE())),"?TYPE_IDENTIFIABLE","?REFERENTIAL"),"_")))))</f>
        <v/>
      </c>
      <c r="H8009" s="13" t="str">
        <f aca="false">IF(J8009&lt;&gt;1,"",IF(I8009="SBJ","CB","?"))</f>
        <v/>
      </c>
      <c r="I8009" s="14" t="str">
        <f aca="false">IF(OR(E8009="",E8009="!!!",F8009="NEW"),"",INDEX(B$2:B8008,-1+SUMPRODUCT(MAX(ROW(E$2:E8008)*(E8009=E$2:E8008)))))</f>
        <v/>
      </c>
      <c r="J8009" s="15" t="str">
        <f aca="true">IF(OR(E8009="",E8009="!!!",F8009="NEW"),"",COUNTBLANK(OFFSET(A$1,,,SUMPRODUCT(MAX(ROW(E$2:E8009)*(E8009=E$2:E8009)))))-COUNTBLANK(OFFSET(A$1,,,SUMPRODUCT(MAX(ROW(E$1:E8008)*(E8009=E$1:E8008))))))</f>
        <v/>
      </c>
      <c r="K8009" s="15" t="str">
        <f aca="false">IF(OR(E8009="",E8009="!!!",F8009="NEW"),"",INDEX(J$1:J8008,SUMPRODUCT(MAX(ROW(E$1:E8008)*(E8009=E$1:E8008)))))</f>
        <v/>
      </c>
      <c r="L8009" s="16"/>
    </row>
    <row r="8010" customFormat="false" ht="12.75" hidden="false" customHeight="false" outlineLevel="0" collapsed="false">
      <c r="A8010" s="9" t="s">
        <v>98</v>
      </c>
      <c r="B8010" s="0" t="s">
        <v>18</v>
      </c>
      <c r="C8010" s="0" t="s">
        <v>30</v>
      </c>
      <c r="D8010" s="0" t="s">
        <v>31</v>
      </c>
      <c r="E8010" s="10" t="str">
        <f aca="false">IF(D8010="?OLD","!!!","")</f>
        <v>!!!</v>
      </c>
      <c r="F8010" s="11" t="str">
        <f aca="false">IF(OR(E8010="",E8010="!!!"),"",IF(NOT(ISNA(VLOOKUP(E8010,E$1:E8009,1,FALSE()))),"OLD",IF(AND(E8010&lt;&gt;"",E8010&lt;&gt;"!!!"),"NEW","")))</f>
        <v/>
      </c>
      <c r="G8010" s="12" t="str">
        <f aca="false">IF(OR(E8010="",E8010="!!!"),"",IF(OR(J8010=0,AND(J8010=1,K8010=1),AND(J8010=1,I8010="SBJ"),AND(J8010=1,I8010=0)),"?IN_FOCUS",IF(J8010&lt;=2,"?ACTIVATED",IF(J8010&lt;&gt;"","?FAMILIAR",IF(F8010="NEW",IF(ISNA(VLOOKUP(E8010,#REF!,1,FALSE())),"?TYPE_IDENTIFIABLE","?REFERENTIAL"),"_")))))</f>
        <v/>
      </c>
      <c r="H8010" s="13" t="str">
        <f aca="false">IF(J8010&lt;&gt;1,"",IF(I8010="SBJ","CB","?"))</f>
        <v/>
      </c>
      <c r="I8010" s="14" t="str">
        <f aca="false">IF(OR(E8010="",E8010="!!!",F8010="NEW"),"",INDEX(B$2:B8009,-1+SUMPRODUCT(MAX(ROW(E$2:E8009)*(E8010=E$2:E8009)))))</f>
        <v/>
      </c>
      <c r="J8010" s="15" t="str">
        <f aca="true">IF(OR(E8010="",E8010="!!!",F8010="NEW"),"",COUNTBLANK(OFFSET(A$1,,,SUMPRODUCT(MAX(ROW(E$2:E8010)*(E8010=E$2:E8010)))))-COUNTBLANK(OFFSET(A$1,,,SUMPRODUCT(MAX(ROW(E$1:E8009)*(E8010=E$1:E8009))))))</f>
        <v/>
      </c>
      <c r="K8010" s="15" t="str">
        <f aca="false">IF(OR(E8010="",E8010="!!!",F8010="NEW"),"",INDEX(J$1:J8009,SUMPRODUCT(MAX(ROW(E$1:E8009)*(E8010=E$1:E8009)))))</f>
        <v/>
      </c>
      <c r="L8010" s="16"/>
    </row>
    <row r="8011" customFormat="false" ht="12.75" hidden="false" customHeight="false" outlineLevel="0" collapsed="false">
      <c r="A8011" s="9" t="s">
        <v>2113</v>
      </c>
      <c r="E8011" s="10" t="str">
        <f aca="false">IF(D8011="?OLD","!!!","")</f>
        <v/>
      </c>
      <c r="F8011" s="11" t="str">
        <f aca="false">IF(OR(E8011="",E8011="!!!"),"",IF(NOT(ISNA(VLOOKUP(E8011,E$1:E8010,1,FALSE()))),"OLD",IF(AND(E8011&lt;&gt;"",E8011&lt;&gt;"!!!"),"NEW","")))</f>
        <v/>
      </c>
      <c r="G8011" s="12" t="str">
        <f aca="false">IF(OR(E8011="",E8011="!!!"),"",IF(OR(J8011=0,AND(J8011=1,K8011=1),AND(J8011=1,I8011="SBJ"),AND(J8011=1,I8011=0)),"?IN_FOCUS",IF(J8011&lt;=2,"?ACTIVATED",IF(J8011&lt;&gt;"","?FAMILIAR",IF(F8011="NEW",IF(ISNA(VLOOKUP(E8011,#REF!,1,FALSE())),"?TYPE_IDENTIFIABLE","?REFERENTIAL"),"_")))))</f>
        <v/>
      </c>
      <c r="H8011" s="13" t="str">
        <f aca="false">IF(J8011&lt;&gt;1,"",IF(I8011="SBJ","CB","?"))</f>
        <v/>
      </c>
      <c r="I8011" s="14" t="str">
        <f aca="false">IF(OR(E8011="",E8011="!!!",F8011="NEW"),"",INDEX(B$2:B8010,-1+SUMPRODUCT(MAX(ROW(E$2:E8010)*(E8011=E$2:E8010)))))</f>
        <v/>
      </c>
      <c r="J8011" s="15" t="str">
        <f aca="true">IF(OR(E8011="",E8011="!!!",F8011="NEW"),"",COUNTBLANK(OFFSET(A$1,,,SUMPRODUCT(MAX(ROW(E$2:E8011)*(E8011=E$2:E8011)))))-COUNTBLANK(OFFSET(A$1,,,SUMPRODUCT(MAX(ROW(E$1:E8010)*(E8011=E$1:E8010))))))</f>
        <v/>
      </c>
      <c r="K8011" s="15" t="str">
        <f aca="false">IF(OR(E8011="",E8011="!!!",F8011="NEW"),"",INDEX(J$1:J8010,SUMPRODUCT(MAX(ROW(E$1:E8010)*(E8011=E$1:E8010)))))</f>
        <v/>
      </c>
      <c r="L8011" s="16"/>
    </row>
    <row r="8012" customFormat="false" ht="12.75" hidden="false" customHeight="false" outlineLevel="0" collapsed="false">
      <c r="A8012" s="9" t="s">
        <v>2114</v>
      </c>
      <c r="E8012" s="10" t="str">
        <f aca="false">IF(D8012="?OLD","!!!","")</f>
        <v/>
      </c>
      <c r="F8012" s="11" t="str">
        <f aca="false">IF(OR(E8012="",E8012="!!!"),"",IF(NOT(ISNA(VLOOKUP(E8012,E$1:E8011,1,FALSE()))),"OLD",IF(AND(E8012&lt;&gt;"",E8012&lt;&gt;"!!!"),"NEW","")))</f>
        <v/>
      </c>
      <c r="G8012" s="12" t="str">
        <f aca="false">IF(OR(E8012="",E8012="!!!"),"",IF(OR(J8012=0,AND(J8012=1,K8012=1),AND(J8012=1,I8012="SBJ"),AND(J8012=1,I8012=0)),"?IN_FOCUS",IF(J8012&lt;=2,"?ACTIVATED",IF(J8012&lt;&gt;"","?FAMILIAR",IF(F8012="NEW",IF(ISNA(VLOOKUP(E8012,#REF!,1,FALSE())),"?TYPE_IDENTIFIABLE","?REFERENTIAL"),"_")))))</f>
        <v/>
      </c>
      <c r="H8012" s="13" t="str">
        <f aca="false">IF(J8012&lt;&gt;1,"",IF(I8012="SBJ","CB","?"))</f>
        <v/>
      </c>
      <c r="I8012" s="14" t="str">
        <f aca="false">IF(OR(E8012="",E8012="!!!",F8012="NEW"),"",INDEX(B$2:B8011,-1+SUMPRODUCT(MAX(ROW(E$2:E8011)*(E8012=E$2:E8011)))))</f>
        <v/>
      </c>
      <c r="J8012" s="15" t="str">
        <f aca="true">IF(OR(E8012="",E8012="!!!",F8012="NEW"),"",COUNTBLANK(OFFSET(A$1,,,SUMPRODUCT(MAX(ROW(E$2:E8012)*(E8012=E$2:E8012)))))-COUNTBLANK(OFFSET(A$1,,,SUMPRODUCT(MAX(ROW(E$1:E8011)*(E8012=E$1:E8011))))))</f>
        <v/>
      </c>
      <c r="K8012" s="15" t="str">
        <f aca="false">IF(OR(E8012="",E8012="!!!",F8012="NEW"),"",INDEX(J$1:J8011,SUMPRODUCT(MAX(ROW(E$1:E8011)*(E8012=E$1:E8011)))))</f>
        <v/>
      </c>
      <c r="L8012" s="16"/>
    </row>
    <row r="8013" customFormat="false" ht="12.75" hidden="false" customHeight="false" outlineLevel="0" collapsed="false">
      <c r="A8013" s="9" t="s">
        <v>291</v>
      </c>
      <c r="E8013" s="10" t="str">
        <f aca="false">IF(D8013="?OLD","!!!","")</f>
        <v/>
      </c>
      <c r="F8013" s="11" t="str">
        <f aca="false">IF(OR(E8013="",E8013="!!!"),"",IF(NOT(ISNA(VLOOKUP(E8013,E$1:E8012,1,FALSE()))),"OLD",IF(AND(E8013&lt;&gt;"",E8013&lt;&gt;"!!!"),"NEW","")))</f>
        <v/>
      </c>
      <c r="G8013" s="12" t="str">
        <f aca="false">IF(OR(E8013="",E8013="!!!"),"",IF(OR(J8013=0,AND(J8013=1,K8013=1),AND(J8013=1,I8013="SBJ"),AND(J8013=1,I8013=0)),"?IN_FOCUS",IF(J8013&lt;=2,"?ACTIVATED",IF(J8013&lt;&gt;"","?FAMILIAR",IF(F8013="NEW",IF(ISNA(VLOOKUP(E8013,#REF!,1,FALSE())),"?TYPE_IDENTIFIABLE","?REFERENTIAL"),"_")))))</f>
        <v/>
      </c>
      <c r="H8013" s="13" t="str">
        <f aca="false">IF(J8013&lt;&gt;1,"",IF(I8013="SBJ","CB","?"))</f>
        <v/>
      </c>
      <c r="I8013" s="14" t="str">
        <f aca="false">IF(OR(E8013="",E8013="!!!",F8013="NEW"),"",INDEX(B$2:B8012,-1+SUMPRODUCT(MAX(ROW(E$2:E8012)*(E8013=E$2:E8012)))))</f>
        <v/>
      </c>
      <c r="J8013" s="15" t="str">
        <f aca="true">IF(OR(E8013="",E8013="!!!",F8013="NEW"),"",COUNTBLANK(OFFSET(A$1,,,SUMPRODUCT(MAX(ROW(E$2:E8013)*(E8013=E$2:E8013)))))-COUNTBLANK(OFFSET(A$1,,,SUMPRODUCT(MAX(ROW(E$1:E8012)*(E8013=E$1:E8012))))))</f>
        <v/>
      </c>
      <c r="K8013" s="15" t="str">
        <f aca="false">IF(OR(E8013="",E8013="!!!",F8013="NEW"),"",INDEX(J$1:J8012,SUMPRODUCT(MAX(ROW(E$1:E8012)*(E8013=E$1:E8012)))))</f>
        <v/>
      </c>
      <c r="L8013" s="16"/>
    </row>
    <row r="8014" customFormat="false" ht="12.75" hidden="false" customHeight="false" outlineLevel="0" collapsed="false">
      <c r="A8014" s="9" t="s">
        <v>194</v>
      </c>
      <c r="B8014" s="0" t="s">
        <v>25</v>
      </c>
      <c r="C8014" s="0" t="s">
        <v>113</v>
      </c>
      <c r="D8014" s="0" t="s">
        <v>31</v>
      </c>
      <c r="E8014" s="10" t="str">
        <f aca="false">IF(D8014="?OLD","!!!","")</f>
        <v>!!!</v>
      </c>
      <c r="F8014" s="11" t="str">
        <f aca="false">IF(OR(E8014="",E8014="!!!"),"",IF(NOT(ISNA(VLOOKUP(E8014,E$1:E8013,1,FALSE()))),"OLD",IF(AND(E8014&lt;&gt;"",E8014&lt;&gt;"!!!"),"NEW","")))</f>
        <v/>
      </c>
      <c r="G8014" s="12" t="str">
        <f aca="false">IF(OR(E8014="",E8014="!!!"),"",IF(OR(J8014=0,AND(J8014=1,K8014=1),AND(J8014=1,I8014="SBJ"),AND(J8014=1,I8014=0)),"?IN_FOCUS",IF(J8014&lt;=2,"?ACTIVATED",IF(J8014&lt;&gt;"","?FAMILIAR",IF(F8014="NEW",IF(ISNA(VLOOKUP(E8014,#REF!,1,FALSE())),"?TYPE_IDENTIFIABLE","?REFERENTIAL"),"_")))))</f>
        <v/>
      </c>
      <c r="H8014" s="13" t="str">
        <f aca="false">IF(J8014&lt;&gt;1,"",IF(I8014="SBJ","CB","?"))</f>
        <v/>
      </c>
      <c r="I8014" s="14" t="str">
        <f aca="false">IF(OR(E8014="",E8014="!!!",F8014="NEW"),"",INDEX(B$2:B8013,-1+SUMPRODUCT(MAX(ROW(E$2:E8013)*(E8014=E$2:E8013)))))</f>
        <v/>
      </c>
      <c r="J8014" s="15" t="str">
        <f aca="true">IF(OR(E8014="",E8014="!!!",F8014="NEW"),"",COUNTBLANK(OFFSET(A$1,,,SUMPRODUCT(MAX(ROW(E$2:E8014)*(E8014=E$2:E8014)))))-COUNTBLANK(OFFSET(A$1,,,SUMPRODUCT(MAX(ROW(E$1:E8013)*(E8014=E$1:E8013))))))</f>
        <v/>
      </c>
      <c r="K8014" s="15" t="str">
        <f aca="false">IF(OR(E8014="",E8014="!!!",F8014="NEW"),"",INDEX(J$1:J8013,SUMPRODUCT(MAX(ROW(E$1:E8013)*(E8014=E$1:E8013)))))</f>
        <v/>
      </c>
      <c r="L8014" s="16"/>
    </row>
    <row r="8015" customFormat="false" ht="12.75" hidden="false" customHeight="false" outlineLevel="0" collapsed="false">
      <c r="A8015" s="9" t="s">
        <v>1025</v>
      </c>
      <c r="B8015" s="0" t="s">
        <v>91</v>
      </c>
      <c r="C8015" s="0" t="s">
        <v>115</v>
      </c>
      <c r="D8015" s="0" t="s">
        <v>31</v>
      </c>
      <c r="E8015" s="10" t="str">
        <f aca="false">IF(D8015="?OLD","!!!","")</f>
        <v>!!!</v>
      </c>
      <c r="F8015" s="11" t="str">
        <f aca="false">IF(OR(E8015="",E8015="!!!"),"",IF(NOT(ISNA(VLOOKUP(E8015,E$1:E8014,1,FALSE()))),"OLD",IF(AND(E8015&lt;&gt;"",E8015&lt;&gt;"!!!"),"NEW","")))</f>
        <v/>
      </c>
      <c r="G8015" s="12" t="str">
        <f aca="false">IF(OR(E8015="",E8015="!!!"),"",IF(OR(J8015=0,AND(J8015=1,K8015=1),AND(J8015=1,I8015="SBJ"),AND(J8015=1,I8015=0)),"?IN_FOCUS",IF(J8015&lt;=2,"?ACTIVATED",IF(J8015&lt;&gt;"","?FAMILIAR",IF(F8015="NEW",IF(ISNA(VLOOKUP(E8015,#REF!,1,FALSE())),"?TYPE_IDENTIFIABLE","?REFERENTIAL"),"_")))))</f>
        <v/>
      </c>
      <c r="H8015" s="13" t="str">
        <f aca="false">IF(J8015&lt;&gt;1,"",IF(I8015="SBJ","CB","?"))</f>
        <v/>
      </c>
      <c r="I8015" s="14" t="str">
        <f aca="false">IF(OR(E8015="",E8015="!!!",F8015="NEW"),"",INDEX(B$2:B8014,-1+SUMPRODUCT(MAX(ROW(E$2:E8014)*(E8015=E$2:E8014)))))</f>
        <v/>
      </c>
      <c r="J8015" s="15" t="str">
        <f aca="true">IF(OR(E8015="",E8015="!!!",F8015="NEW"),"",COUNTBLANK(OFFSET(A$1,,,SUMPRODUCT(MAX(ROW(E$2:E8015)*(E8015=E$2:E8015)))))-COUNTBLANK(OFFSET(A$1,,,SUMPRODUCT(MAX(ROW(E$1:E8014)*(E8015=E$1:E8014))))))</f>
        <v/>
      </c>
      <c r="K8015" s="15" t="str">
        <f aca="false">IF(OR(E8015="",E8015="!!!",F8015="NEW"),"",INDEX(J$1:J8014,SUMPRODUCT(MAX(ROW(E$1:E8014)*(E8015=E$1:E8014)))))</f>
        <v/>
      </c>
      <c r="L8015" s="16"/>
    </row>
    <row r="8016" customFormat="false" ht="12.75" hidden="false" customHeight="false" outlineLevel="0" collapsed="false">
      <c r="A8016" s="9" t="s">
        <v>348</v>
      </c>
      <c r="E8016" s="10" t="str">
        <f aca="false">IF(D8016="?OLD","!!!","")</f>
        <v/>
      </c>
      <c r="F8016" s="11" t="str">
        <f aca="false">IF(OR(E8016="",E8016="!!!"),"",IF(NOT(ISNA(VLOOKUP(E8016,E$1:E8015,1,FALSE()))),"OLD",IF(AND(E8016&lt;&gt;"",E8016&lt;&gt;"!!!"),"NEW","")))</f>
        <v/>
      </c>
      <c r="G8016" s="12" t="str">
        <f aca="false">IF(OR(E8016="",E8016="!!!"),"",IF(OR(J8016=0,AND(J8016=1,K8016=1),AND(J8016=1,I8016="SBJ"),AND(J8016=1,I8016=0)),"?IN_FOCUS",IF(J8016&lt;=2,"?ACTIVATED",IF(J8016&lt;&gt;"","?FAMILIAR",IF(F8016="NEW",IF(ISNA(VLOOKUP(E8016,#REF!,1,FALSE())),"?TYPE_IDENTIFIABLE","?REFERENTIAL"),"_")))))</f>
        <v/>
      </c>
      <c r="H8016" s="13" t="str">
        <f aca="false">IF(J8016&lt;&gt;1,"",IF(I8016="SBJ","CB","?"))</f>
        <v/>
      </c>
      <c r="I8016" s="14" t="str">
        <f aca="false">IF(OR(E8016="",E8016="!!!",F8016="NEW"),"",INDEX(B$2:B8015,-1+SUMPRODUCT(MAX(ROW(E$2:E8015)*(E8016=E$2:E8015)))))</f>
        <v/>
      </c>
      <c r="J8016" s="15" t="str">
        <f aca="true">IF(OR(E8016="",E8016="!!!",F8016="NEW"),"",COUNTBLANK(OFFSET(A$1,,,SUMPRODUCT(MAX(ROW(E$2:E8016)*(E8016=E$2:E8016)))))-COUNTBLANK(OFFSET(A$1,,,SUMPRODUCT(MAX(ROW(E$1:E8015)*(E8016=E$1:E8015))))))</f>
        <v/>
      </c>
      <c r="K8016" s="15" t="str">
        <f aca="false">IF(OR(E8016="",E8016="!!!",F8016="NEW"),"",INDEX(J$1:J8015,SUMPRODUCT(MAX(ROW(E$1:E8015)*(E8016=E$1:E8015)))))</f>
        <v/>
      </c>
      <c r="L8016" s="16"/>
    </row>
    <row r="8017" customFormat="false" ht="12.75" hidden="false" customHeight="false" outlineLevel="0" collapsed="false">
      <c r="A8017" s="9" t="s">
        <v>92</v>
      </c>
      <c r="E8017" s="10" t="str">
        <f aca="false">IF(D8017="?OLD","!!!","")</f>
        <v/>
      </c>
      <c r="F8017" s="11" t="str">
        <f aca="false">IF(OR(E8017="",E8017="!!!"),"",IF(NOT(ISNA(VLOOKUP(E8017,E$1:E8016,1,FALSE()))),"OLD",IF(AND(E8017&lt;&gt;"",E8017&lt;&gt;"!!!"),"NEW","")))</f>
        <v/>
      </c>
      <c r="G8017" s="12" t="str">
        <f aca="false">IF(OR(E8017="",E8017="!!!"),"",IF(OR(J8017=0,AND(J8017=1,K8017=1),AND(J8017=1,I8017="SBJ"),AND(J8017=1,I8017=0)),"?IN_FOCUS",IF(J8017&lt;=2,"?ACTIVATED",IF(J8017&lt;&gt;"","?FAMILIAR",IF(F8017="NEW",IF(ISNA(VLOOKUP(E8017,#REF!,1,FALSE())),"?TYPE_IDENTIFIABLE","?REFERENTIAL"),"_")))))</f>
        <v/>
      </c>
      <c r="H8017" s="13" t="str">
        <f aca="false">IF(J8017&lt;&gt;1,"",IF(I8017="SBJ","CB","?"))</f>
        <v/>
      </c>
      <c r="I8017" s="14" t="str">
        <f aca="false">IF(OR(E8017="",E8017="!!!",F8017="NEW"),"",INDEX(B$2:B8016,-1+SUMPRODUCT(MAX(ROW(E$2:E8016)*(E8017=E$2:E8016)))))</f>
        <v/>
      </c>
      <c r="J8017" s="15" t="str">
        <f aca="true">IF(OR(E8017="",E8017="!!!",F8017="NEW"),"",COUNTBLANK(OFFSET(A$1,,,SUMPRODUCT(MAX(ROW(E$2:E8017)*(E8017=E$2:E8017)))))-COUNTBLANK(OFFSET(A$1,,,SUMPRODUCT(MAX(ROW(E$1:E8016)*(E8017=E$1:E8016))))))</f>
        <v/>
      </c>
      <c r="K8017" s="15" t="str">
        <f aca="false">IF(OR(E8017="",E8017="!!!",F8017="NEW"),"",INDEX(J$1:J8016,SUMPRODUCT(MAX(ROW(E$1:E8016)*(E8017=E$1:E8016)))))</f>
        <v/>
      </c>
      <c r="L8017" s="16"/>
    </row>
    <row r="8018" customFormat="false" ht="12.75" hidden="false" customHeight="false" outlineLevel="0" collapsed="false">
      <c r="A8018" s="9" t="s">
        <v>194</v>
      </c>
      <c r="B8018" s="0" t="s">
        <v>25</v>
      </c>
      <c r="C8018" s="0" t="s">
        <v>113</v>
      </c>
      <c r="D8018" s="0" t="s">
        <v>31</v>
      </c>
      <c r="E8018" s="10" t="str">
        <f aca="false">IF(D8018="?OLD","!!!","")</f>
        <v>!!!</v>
      </c>
      <c r="F8018" s="11" t="str">
        <f aca="false">IF(OR(E8018="",E8018="!!!"),"",IF(NOT(ISNA(VLOOKUP(E8018,E$1:E8017,1,FALSE()))),"OLD",IF(AND(E8018&lt;&gt;"",E8018&lt;&gt;"!!!"),"NEW","")))</f>
        <v/>
      </c>
      <c r="G8018" s="12" t="str">
        <f aca="false">IF(OR(E8018="",E8018="!!!"),"",IF(OR(J8018=0,AND(J8018=1,K8018=1),AND(J8018=1,I8018="SBJ"),AND(J8018=1,I8018=0)),"?IN_FOCUS",IF(J8018&lt;=2,"?ACTIVATED",IF(J8018&lt;&gt;"","?FAMILIAR",IF(F8018="NEW",IF(ISNA(VLOOKUP(E8018,#REF!,1,FALSE())),"?TYPE_IDENTIFIABLE","?REFERENTIAL"),"_")))))</f>
        <v/>
      </c>
      <c r="H8018" s="13" t="str">
        <f aca="false">IF(J8018&lt;&gt;1,"",IF(I8018="SBJ","CB","?"))</f>
        <v/>
      </c>
      <c r="I8018" s="14" t="str">
        <f aca="false">IF(OR(E8018="",E8018="!!!",F8018="NEW"),"",INDEX(B$2:B8017,-1+SUMPRODUCT(MAX(ROW(E$2:E8017)*(E8018=E$2:E8017)))))</f>
        <v/>
      </c>
      <c r="J8018" s="15" t="str">
        <f aca="true">IF(OR(E8018="",E8018="!!!",F8018="NEW"),"",COUNTBLANK(OFFSET(A$1,,,SUMPRODUCT(MAX(ROW(E$2:E8018)*(E8018=E$2:E8018)))))-COUNTBLANK(OFFSET(A$1,,,SUMPRODUCT(MAX(ROW(E$1:E8017)*(E8018=E$1:E8017))))))</f>
        <v/>
      </c>
      <c r="K8018" s="15" t="str">
        <f aca="false">IF(OR(E8018="",E8018="!!!",F8018="NEW"),"",INDEX(J$1:J8017,SUMPRODUCT(MAX(ROW(E$1:E8017)*(E8018=E$1:E8017)))))</f>
        <v/>
      </c>
      <c r="L8018" s="16"/>
    </row>
    <row r="8019" customFormat="false" ht="12.75" hidden="false" customHeight="false" outlineLevel="0" collapsed="false">
      <c r="A8019" s="9" t="s">
        <v>684</v>
      </c>
      <c r="E8019" s="10" t="str">
        <f aca="false">IF(D8019="?OLD","!!!","")</f>
        <v/>
      </c>
      <c r="F8019" s="11" t="str">
        <f aca="false">IF(OR(E8019="",E8019="!!!"),"",IF(NOT(ISNA(VLOOKUP(E8019,E$1:E8018,1,FALSE()))),"OLD",IF(AND(E8019&lt;&gt;"",E8019&lt;&gt;"!!!"),"NEW","")))</f>
        <v/>
      </c>
      <c r="G8019" s="12" t="str">
        <f aca="false">IF(OR(E8019="",E8019="!!!"),"",IF(OR(J8019=0,AND(J8019=1,K8019=1),AND(J8019=1,I8019="SBJ"),AND(J8019=1,I8019=0)),"?IN_FOCUS",IF(J8019&lt;=2,"?ACTIVATED",IF(J8019&lt;&gt;"","?FAMILIAR",IF(F8019="NEW",IF(ISNA(VLOOKUP(E8019,#REF!,1,FALSE())),"?TYPE_IDENTIFIABLE","?REFERENTIAL"),"_")))))</f>
        <v/>
      </c>
      <c r="H8019" s="13" t="str">
        <f aca="false">IF(J8019&lt;&gt;1,"",IF(I8019="SBJ","CB","?"))</f>
        <v/>
      </c>
      <c r="I8019" s="14" t="str">
        <f aca="false">IF(OR(E8019="",E8019="!!!",F8019="NEW"),"",INDEX(B$2:B8018,-1+SUMPRODUCT(MAX(ROW(E$2:E8018)*(E8019=E$2:E8018)))))</f>
        <v/>
      </c>
      <c r="J8019" s="15" t="str">
        <f aca="true">IF(OR(E8019="",E8019="!!!",F8019="NEW"),"",COUNTBLANK(OFFSET(A$1,,,SUMPRODUCT(MAX(ROW(E$2:E8019)*(E8019=E$2:E8019)))))-COUNTBLANK(OFFSET(A$1,,,SUMPRODUCT(MAX(ROW(E$1:E8018)*(E8019=E$1:E8018))))))</f>
        <v/>
      </c>
      <c r="K8019" s="15" t="str">
        <f aca="false">IF(OR(E8019="",E8019="!!!",F8019="NEW"),"",INDEX(J$1:J8018,SUMPRODUCT(MAX(ROW(E$1:E8018)*(E8019=E$1:E8018)))))</f>
        <v/>
      </c>
      <c r="L8019" s="16"/>
    </row>
    <row r="8020" customFormat="false" ht="12.75" hidden="false" customHeight="false" outlineLevel="0" collapsed="false">
      <c r="A8020" s="9" t="s">
        <v>349</v>
      </c>
      <c r="B8020" s="0" t="s">
        <v>23</v>
      </c>
      <c r="C8020" s="0" t="s">
        <v>115</v>
      </c>
      <c r="D8020" s="0" t="s">
        <v>31</v>
      </c>
      <c r="E8020" s="10" t="str">
        <f aca="false">IF(D8020="?OLD","!!!","")</f>
        <v>!!!</v>
      </c>
      <c r="F8020" s="11" t="str">
        <f aca="false">IF(OR(E8020="",E8020="!!!"),"",IF(NOT(ISNA(VLOOKUP(E8020,E$1:E8019,1,FALSE()))),"OLD",IF(AND(E8020&lt;&gt;"",E8020&lt;&gt;"!!!"),"NEW","")))</f>
        <v/>
      </c>
      <c r="G8020" s="12" t="str">
        <f aca="false">IF(OR(E8020="",E8020="!!!"),"",IF(OR(J8020=0,AND(J8020=1,K8020=1),AND(J8020=1,I8020="SBJ"),AND(J8020=1,I8020=0)),"?IN_FOCUS",IF(J8020&lt;=2,"?ACTIVATED",IF(J8020&lt;&gt;"","?FAMILIAR",IF(F8020="NEW",IF(ISNA(VLOOKUP(E8020,#REF!,1,FALSE())),"?TYPE_IDENTIFIABLE","?REFERENTIAL"),"_")))))</f>
        <v/>
      </c>
      <c r="H8020" s="13" t="str">
        <f aca="false">IF(J8020&lt;&gt;1,"",IF(I8020="SBJ","CB","?"))</f>
        <v/>
      </c>
      <c r="I8020" s="14" t="str">
        <f aca="false">IF(OR(E8020="",E8020="!!!",F8020="NEW"),"",INDEX(B$2:B8019,-1+SUMPRODUCT(MAX(ROW(E$2:E8019)*(E8020=E$2:E8019)))))</f>
        <v/>
      </c>
      <c r="J8020" s="15" t="str">
        <f aca="true">IF(OR(E8020="",E8020="!!!",F8020="NEW"),"",COUNTBLANK(OFFSET(A$1,,,SUMPRODUCT(MAX(ROW(E$2:E8020)*(E8020=E$2:E8020)))))-COUNTBLANK(OFFSET(A$1,,,SUMPRODUCT(MAX(ROW(E$1:E8019)*(E8020=E$1:E8019))))))</f>
        <v/>
      </c>
      <c r="K8020" s="15" t="str">
        <f aca="false">IF(OR(E8020="",E8020="!!!",F8020="NEW"),"",INDEX(J$1:J8019,SUMPRODUCT(MAX(ROW(E$1:E8019)*(E8020=E$1:E8019)))))</f>
        <v/>
      </c>
      <c r="L8020" s="16"/>
    </row>
    <row r="8021" customFormat="false" ht="12.75" hidden="false" customHeight="false" outlineLevel="0" collapsed="false">
      <c r="A8021" s="9" t="s">
        <v>48</v>
      </c>
      <c r="E8021" s="10" t="str">
        <f aca="false">IF(D8021="?OLD","!!!","")</f>
        <v/>
      </c>
      <c r="F8021" s="11" t="str">
        <f aca="false">IF(OR(E8021="",E8021="!!!"),"",IF(NOT(ISNA(VLOOKUP(E8021,E$1:E8020,1,FALSE()))),"OLD",IF(AND(E8021&lt;&gt;"",E8021&lt;&gt;"!!!"),"NEW","")))</f>
        <v/>
      </c>
      <c r="G8021" s="12" t="str">
        <f aca="false">IF(OR(E8021="",E8021="!!!"),"",IF(OR(J8021=0,AND(J8021=1,K8021=1),AND(J8021=1,I8021="SBJ"),AND(J8021=1,I8021=0)),"?IN_FOCUS",IF(J8021&lt;=2,"?ACTIVATED",IF(J8021&lt;&gt;"","?FAMILIAR",IF(F8021="NEW",IF(ISNA(VLOOKUP(E8021,#REF!,1,FALSE())),"?TYPE_IDENTIFIABLE","?REFERENTIAL"),"_")))))</f>
        <v/>
      </c>
      <c r="H8021" s="13" t="str">
        <f aca="false">IF(J8021&lt;&gt;1,"",IF(I8021="SBJ","CB","?"))</f>
        <v/>
      </c>
      <c r="I8021" s="14" t="str">
        <f aca="false">IF(OR(E8021="",E8021="!!!",F8021="NEW"),"",INDEX(B$2:B8020,-1+SUMPRODUCT(MAX(ROW(E$2:E8020)*(E8021=E$2:E8020)))))</f>
        <v/>
      </c>
      <c r="J8021" s="15" t="str">
        <f aca="true">IF(OR(E8021="",E8021="!!!",F8021="NEW"),"",COUNTBLANK(OFFSET(A$1,,,SUMPRODUCT(MAX(ROW(E$2:E8021)*(E8021=E$2:E8021)))))-COUNTBLANK(OFFSET(A$1,,,SUMPRODUCT(MAX(ROW(E$1:E8020)*(E8021=E$1:E8020))))))</f>
        <v/>
      </c>
      <c r="K8021" s="15" t="str">
        <f aca="false">IF(OR(E8021="",E8021="!!!",F8021="NEW"),"",INDEX(J$1:J8020,SUMPRODUCT(MAX(ROW(E$1:E8020)*(E8021=E$1:E8020)))))</f>
        <v/>
      </c>
      <c r="L8021" s="16"/>
    </row>
    <row r="8022" customFormat="false" ht="12.75" hidden="false" customHeight="false" outlineLevel="0" collapsed="false">
      <c r="E8022" s="10" t="str">
        <f aca="false">IF(D8022="?OLD","!!!","")</f>
        <v/>
      </c>
      <c r="F8022" s="11" t="str">
        <f aca="false">IF(OR(E8022="",E8022="!!!"),"",IF(NOT(ISNA(VLOOKUP(E8022,E$1:E8021,1,FALSE()))),"OLD",IF(AND(E8022&lt;&gt;"",E8022&lt;&gt;"!!!"),"NEW","")))</f>
        <v/>
      </c>
      <c r="G8022" s="12" t="str">
        <f aca="false">IF(OR(E8022="",E8022="!!!"),"",IF(OR(J8022=0,AND(J8022=1,K8022=1),AND(J8022=1,I8022="SBJ"),AND(J8022=1,I8022=0)),"?IN_FOCUS",IF(J8022&lt;=2,"?ACTIVATED",IF(J8022&lt;&gt;"","?FAMILIAR",IF(F8022="NEW",IF(ISNA(VLOOKUP(E8022,#REF!,1,FALSE())),"?TYPE_IDENTIFIABLE","?REFERENTIAL"),"_")))))</f>
        <v/>
      </c>
      <c r="H8022" s="13" t="str">
        <f aca="false">IF(J8022&lt;&gt;1,"",IF(I8022="SBJ","CB","?"))</f>
        <v/>
      </c>
      <c r="I8022" s="14" t="str">
        <f aca="false">IF(OR(E8022="",E8022="!!!",F8022="NEW"),"",INDEX(B$2:B8021,-1+SUMPRODUCT(MAX(ROW(E$2:E8021)*(E8022=E$2:E8021)))))</f>
        <v/>
      </c>
      <c r="J8022" s="15" t="str">
        <f aca="true">IF(OR(E8022="",E8022="!!!",F8022="NEW"),"",COUNTBLANK(OFFSET(A$1,,,SUMPRODUCT(MAX(ROW(E$2:E8022)*(E8022=E$2:E8022)))))-COUNTBLANK(OFFSET(A$1,,,SUMPRODUCT(MAX(ROW(E$1:E8021)*(E8022=E$1:E8021))))))</f>
        <v/>
      </c>
      <c r="K8022" s="15" t="str">
        <f aca="false">IF(OR(E8022="",E8022="!!!",F8022="NEW"),"",INDEX(J$1:J8021,SUMPRODUCT(MAX(ROW(E$1:E8021)*(E8022=E$1:E8021)))))</f>
        <v/>
      </c>
      <c r="L8022" s="16"/>
    </row>
    <row r="8023" customFormat="false" ht="12.75" hidden="false" customHeight="false" outlineLevel="0" collapsed="false">
      <c r="A8023" s="9" t="s">
        <v>2115</v>
      </c>
      <c r="E8023" s="10" t="str">
        <f aca="false">IF(D8023="?OLD","!!!","")</f>
        <v/>
      </c>
      <c r="F8023" s="11" t="str">
        <f aca="false">IF(OR(E8023="",E8023="!!!"),"",IF(NOT(ISNA(VLOOKUP(E8023,E$1:E8022,1,FALSE()))),"OLD",IF(AND(E8023&lt;&gt;"",E8023&lt;&gt;"!!!"),"NEW","")))</f>
        <v/>
      </c>
      <c r="G8023" s="12" t="str">
        <f aca="false">IF(OR(E8023="",E8023="!!!"),"",IF(OR(J8023=0,AND(J8023=1,K8023=1),AND(J8023=1,I8023="SBJ"),AND(J8023=1,I8023=0)),"?IN_FOCUS",IF(J8023&lt;=2,"?ACTIVATED",IF(J8023&lt;&gt;"","?FAMILIAR",IF(F8023="NEW",IF(ISNA(VLOOKUP(E8023,#REF!,1,FALSE())),"?TYPE_IDENTIFIABLE","?REFERENTIAL"),"_")))))</f>
        <v/>
      </c>
      <c r="H8023" s="13" t="str">
        <f aca="false">IF(J8023&lt;&gt;1,"",IF(I8023="SBJ","CB","?"))</f>
        <v/>
      </c>
      <c r="I8023" s="14" t="str">
        <f aca="false">IF(OR(E8023="",E8023="!!!",F8023="NEW"),"",INDEX(B$2:B8022,-1+SUMPRODUCT(MAX(ROW(E$2:E8022)*(E8023=E$2:E8022)))))</f>
        <v/>
      </c>
      <c r="J8023" s="15" t="str">
        <f aca="true">IF(OR(E8023="",E8023="!!!",F8023="NEW"),"",COUNTBLANK(OFFSET(A$1,,,SUMPRODUCT(MAX(ROW(E$2:E8023)*(E8023=E$2:E8023)))))-COUNTBLANK(OFFSET(A$1,,,SUMPRODUCT(MAX(ROW(E$1:E8022)*(E8023=E$1:E8022))))))</f>
        <v/>
      </c>
      <c r="K8023" s="15" t="str">
        <f aca="false">IF(OR(E8023="",E8023="!!!",F8023="NEW"),"",INDEX(J$1:J8022,SUMPRODUCT(MAX(ROW(E$1:E8022)*(E8023=E$1:E8022)))))</f>
        <v/>
      </c>
      <c r="L8023" s="16"/>
    </row>
    <row r="8024" customFormat="false" ht="12.75" hidden="false" customHeight="false" outlineLevel="0" collapsed="false">
      <c r="A8024" s="9" t="s">
        <v>98</v>
      </c>
      <c r="B8024" s="0" t="s">
        <v>18</v>
      </c>
      <c r="C8024" s="0" t="s">
        <v>30</v>
      </c>
      <c r="D8024" s="0" t="s">
        <v>31</v>
      </c>
      <c r="E8024" s="10" t="str">
        <f aca="false">IF(D8024="?OLD","!!!","")</f>
        <v>!!!</v>
      </c>
      <c r="F8024" s="11" t="str">
        <f aca="false">IF(OR(E8024="",E8024="!!!"),"",IF(NOT(ISNA(VLOOKUP(E8024,E$1:E8023,1,FALSE()))),"OLD",IF(AND(E8024&lt;&gt;"",E8024&lt;&gt;"!!!"),"NEW","")))</f>
        <v/>
      </c>
      <c r="G8024" s="12" t="str">
        <f aca="false">IF(OR(E8024="",E8024="!!!"),"",IF(OR(J8024=0,AND(J8024=1,K8024=1),AND(J8024=1,I8024="SBJ"),AND(J8024=1,I8024=0)),"?IN_FOCUS",IF(J8024&lt;=2,"?ACTIVATED",IF(J8024&lt;&gt;"","?FAMILIAR",IF(F8024="NEW",IF(ISNA(VLOOKUP(E8024,#REF!,1,FALSE())),"?TYPE_IDENTIFIABLE","?REFERENTIAL"),"_")))))</f>
        <v/>
      </c>
      <c r="H8024" s="13" t="str">
        <f aca="false">IF(J8024&lt;&gt;1,"",IF(I8024="SBJ","CB","?"))</f>
        <v/>
      </c>
      <c r="I8024" s="14" t="str">
        <f aca="false">IF(OR(E8024="",E8024="!!!",F8024="NEW"),"",INDEX(B$2:B8023,-1+SUMPRODUCT(MAX(ROW(E$2:E8023)*(E8024=E$2:E8023)))))</f>
        <v/>
      </c>
      <c r="J8024" s="15" t="str">
        <f aca="true">IF(OR(E8024="",E8024="!!!",F8024="NEW"),"",COUNTBLANK(OFFSET(A$1,,,SUMPRODUCT(MAX(ROW(E$2:E8024)*(E8024=E$2:E8024)))))-COUNTBLANK(OFFSET(A$1,,,SUMPRODUCT(MAX(ROW(E$1:E8023)*(E8024=E$1:E8023))))))</f>
        <v/>
      </c>
      <c r="K8024" s="15" t="str">
        <f aca="false">IF(OR(E8024="",E8024="!!!",F8024="NEW"),"",INDEX(J$1:J8023,SUMPRODUCT(MAX(ROW(E$1:E8023)*(E8024=E$1:E8023)))))</f>
        <v/>
      </c>
      <c r="L8024" s="16"/>
    </row>
    <row r="8025" customFormat="false" ht="12.75" hidden="false" customHeight="false" outlineLevel="0" collapsed="false">
      <c r="A8025" s="9" t="s">
        <v>886</v>
      </c>
      <c r="E8025" s="10" t="str">
        <f aca="false">IF(D8025="?OLD","!!!","")</f>
        <v/>
      </c>
      <c r="F8025" s="11" t="str">
        <f aca="false">IF(OR(E8025="",E8025="!!!"),"",IF(NOT(ISNA(VLOOKUP(E8025,E$1:E8024,1,FALSE()))),"OLD",IF(AND(E8025&lt;&gt;"",E8025&lt;&gt;"!!!"),"NEW","")))</f>
        <v/>
      </c>
      <c r="G8025" s="12" t="str">
        <f aca="false">IF(OR(E8025="",E8025="!!!"),"",IF(OR(J8025=0,AND(J8025=1,K8025=1),AND(J8025=1,I8025="SBJ"),AND(J8025=1,I8025=0)),"?IN_FOCUS",IF(J8025&lt;=2,"?ACTIVATED",IF(J8025&lt;&gt;"","?FAMILIAR",IF(F8025="NEW",IF(ISNA(VLOOKUP(E8025,#REF!,1,FALSE())),"?TYPE_IDENTIFIABLE","?REFERENTIAL"),"_")))))</f>
        <v/>
      </c>
      <c r="H8025" s="13" t="str">
        <f aca="false">IF(J8025&lt;&gt;1,"",IF(I8025="SBJ","CB","?"))</f>
        <v/>
      </c>
      <c r="I8025" s="14" t="str">
        <f aca="false">IF(OR(E8025="",E8025="!!!",F8025="NEW"),"",INDEX(B$2:B8024,-1+SUMPRODUCT(MAX(ROW(E$2:E8024)*(E8025=E$2:E8024)))))</f>
        <v/>
      </c>
      <c r="J8025" s="15" t="str">
        <f aca="true">IF(OR(E8025="",E8025="!!!",F8025="NEW"),"",COUNTBLANK(OFFSET(A$1,,,SUMPRODUCT(MAX(ROW(E$2:E8025)*(E8025=E$2:E8025)))))-COUNTBLANK(OFFSET(A$1,,,SUMPRODUCT(MAX(ROW(E$1:E8024)*(E8025=E$1:E8024))))))</f>
        <v/>
      </c>
      <c r="K8025" s="15" t="str">
        <f aca="false">IF(OR(E8025="",E8025="!!!",F8025="NEW"),"",INDEX(J$1:J8024,SUMPRODUCT(MAX(ROW(E$1:E8024)*(E8025=E$1:E8024)))))</f>
        <v/>
      </c>
      <c r="L8025" s="16"/>
    </row>
    <row r="8026" customFormat="false" ht="12.75" hidden="false" customHeight="false" outlineLevel="0" collapsed="false">
      <c r="A8026" s="9" t="s">
        <v>614</v>
      </c>
      <c r="E8026" s="10" t="str">
        <f aca="false">IF(D8026="?OLD","!!!","")</f>
        <v/>
      </c>
      <c r="F8026" s="11" t="str">
        <f aca="false">IF(OR(E8026="",E8026="!!!"),"",IF(NOT(ISNA(VLOOKUP(E8026,E$1:E8025,1,FALSE()))),"OLD",IF(AND(E8026&lt;&gt;"",E8026&lt;&gt;"!!!"),"NEW","")))</f>
        <v/>
      </c>
      <c r="G8026" s="12" t="str">
        <f aca="false">IF(OR(E8026="",E8026="!!!"),"",IF(OR(J8026=0,AND(J8026=1,K8026=1),AND(J8026=1,I8026="SBJ"),AND(J8026=1,I8026=0)),"?IN_FOCUS",IF(J8026&lt;=2,"?ACTIVATED",IF(J8026&lt;&gt;"","?FAMILIAR",IF(F8026="NEW",IF(ISNA(VLOOKUP(E8026,#REF!,1,FALSE())),"?TYPE_IDENTIFIABLE","?REFERENTIAL"),"_")))))</f>
        <v/>
      </c>
      <c r="H8026" s="13" t="str">
        <f aca="false">IF(J8026&lt;&gt;1,"",IF(I8026="SBJ","CB","?"))</f>
        <v/>
      </c>
      <c r="I8026" s="14" t="str">
        <f aca="false">IF(OR(E8026="",E8026="!!!",F8026="NEW"),"",INDEX(B$2:B8025,-1+SUMPRODUCT(MAX(ROW(E$2:E8025)*(E8026=E$2:E8025)))))</f>
        <v/>
      </c>
      <c r="J8026" s="15" t="str">
        <f aca="true">IF(OR(E8026="",E8026="!!!",F8026="NEW"),"",COUNTBLANK(OFFSET(A$1,,,SUMPRODUCT(MAX(ROW(E$2:E8026)*(E8026=E$2:E8026)))))-COUNTBLANK(OFFSET(A$1,,,SUMPRODUCT(MAX(ROW(E$1:E8025)*(E8026=E$1:E8025))))))</f>
        <v/>
      </c>
      <c r="K8026" s="15" t="str">
        <f aca="false">IF(OR(E8026="",E8026="!!!",F8026="NEW"),"",INDEX(J$1:J8025,SUMPRODUCT(MAX(ROW(E$1:E8025)*(E8026=E$1:E8025)))))</f>
        <v/>
      </c>
      <c r="L8026" s="16"/>
    </row>
    <row r="8027" customFormat="false" ht="12.75" hidden="false" customHeight="false" outlineLevel="0" collapsed="false">
      <c r="A8027" s="9" t="s">
        <v>39</v>
      </c>
      <c r="E8027" s="10" t="str">
        <f aca="false">IF(D8027="?OLD","!!!","")</f>
        <v/>
      </c>
      <c r="F8027" s="11" t="str">
        <f aca="false">IF(OR(E8027="",E8027="!!!"),"",IF(NOT(ISNA(VLOOKUP(E8027,E$1:E8026,1,FALSE()))),"OLD",IF(AND(E8027&lt;&gt;"",E8027&lt;&gt;"!!!"),"NEW","")))</f>
        <v/>
      </c>
      <c r="G8027" s="12" t="str">
        <f aca="false">IF(OR(E8027="",E8027="!!!"),"",IF(OR(J8027=0,AND(J8027=1,K8027=1),AND(J8027=1,I8027="SBJ"),AND(J8027=1,I8027=0)),"?IN_FOCUS",IF(J8027&lt;=2,"?ACTIVATED",IF(J8027&lt;&gt;"","?FAMILIAR",IF(F8027="NEW",IF(ISNA(VLOOKUP(E8027,#REF!,1,FALSE())),"?TYPE_IDENTIFIABLE","?REFERENTIAL"),"_")))))</f>
        <v/>
      </c>
      <c r="H8027" s="13" t="str">
        <f aca="false">IF(J8027&lt;&gt;1,"",IF(I8027="SBJ","CB","?"))</f>
        <v/>
      </c>
      <c r="I8027" s="14" t="str">
        <f aca="false">IF(OR(E8027="",E8027="!!!",F8027="NEW"),"",INDEX(B$2:B8026,-1+SUMPRODUCT(MAX(ROW(E$2:E8026)*(E8027=E$2:E8026)))))</f>
        <v/>
      </c>
      <c r="J8027" s="15" t="str">
        <f aca="true">IF(OR(E8027="",E8027="!!!",F8027="NEW"),"",COUNTBLANK(OFFSET(A$1,,,SUMPRODUCT(MAX(ROW(E$2:E8027)*(E8027=E$2:E8027)))))-COUNTBLANK(OFFSET(A$1,,,SUMPRODUCT(MAX(ROW(E$1:E8026)*(E8027=E$1:E8026))))))</f>
        <v/>
      </c>
      <c r="K8027" s="15" t="str">
        <f aca="false">IF(OR(E8027="",E8027="!!!",F8027="NEW"),"",INDEX(J$1:J8026,SUMPRODUCT(MAX(ROW(E$1:E8026)*(E8027=E$1:E8026)))))</f>
        <v/>
      </c>
      <c r="L8027" s="16"/>
    </row>
    <row r="8028" customFormat="false" ht="12.75" hidden="false" customHeight="false" outlineLevel="0" collapsed="false">
      <c r="A8028" s="9" t="s">
        <v>620</v>
      </c>
      <c r="B8028" s="0" t="s">
        <v>91</v>
      </c>
      <c r="C8028" s="0" t="s">
        <v>30</v>
      </c>
      <c r="D8028" s="0" t="s">
        <v>31</v>
      </c>
      <c r="E8028" s="10" t="str">
        <f aca="false">IF(D8028="?OLD","!!!","")</f>
        <v>!!!</v>
      </c>
      <c r="F8028" s="11" t="str">
        <f aca="false">IF(OR(E8028="",E8028="!!!"),"",IF(NOT(ISNA(VLOOKUP(E8028,E$1:E8027,1,FALSE()))),"OLD",IF(AND(E8028&lt;&gt;"",E8028&lt;&gt;"!!!"),"NEW","")))</f>
        <v/>
      </c>
      <c r="G8028" s="12" t="str">
        <f aca="false">IF(OR(E8028="",E8028="!!!"),"",IF(OR(J8028=0,AND(J8028=1,K8028=1),AND(J8028=1,I8028="SBJ"),AND(J8028=1,I8028=0)),"?IN_FOCUS",IF(J8028&lt;=2,"?ACTIVATED",IF(J8028&lt;&gt;"","?FAMILIAR",IF(F8028="NEW",IF(ISNA(VLOOKUP(E8028,#REF!,1,FALSE())),"?TYPE_IDENTIFIABLE","?REFERENTIAL"),"_")))))</f>
        <v/>
      </c>
      <c r="H8028" s="13" t="str">
        <f aca="false">IF(J8028&lt;&gt;1,"",IF(I8028="SBJ","CB","?"))</f>
        <v/>
      </c>
      <c r="I8028" s="14" t="str">
        <f aca="false">IF(OR(E8028="",E8028="!!!",F8028="NEW"),"",INDEX(B$2:B8027,-1+SUMPRODUCT(MAX(ROW(E$2:E8027)*(E8028=E$2:E8027)))))</f>
        <v/>
      </c>
      <c r="J8028" s="15" t="str">
        <f aca="true">IF(OR(E8028="",E8028="!!!",F8028="NEW"),"",COUNTBLANK(OFFSET(A$1,,,SUMPRODUCT(MAX(ROW(E$2:E8028)*(E8028=E$2:E8028)))))-COUNTBLANK(OFFSET(A$1,,,SUMPRODUCT(MAX(ROW(E$1:E8027)*(E8028=E$1:E8027))))))</f>
        <v/>
      </c>
      <c r="K8028" s="15" t="str">
        <f aca="false">IF(OR(E8028="",E8028="!!!",F8028="NEW"),"",INDEX(J$1:J8027,SUMPRODUCT(MAX(ROW(E$1:E8027)*(E8028=E$1:E8027)))))</f>
        <v/>
      </c>
      <c r="L8028" s="16"/>
    </row>
    <row r="8029" customFormat="false" ht="12.75" hidden="false" customHeight="false" outlineLevel="0" collapsed="false">
      <c r="A8029" s="9" t="s">
        <v>1673</v>
      </c>
      <c r="E8029" s="10" t="str">
        <f aca="false">IF(D8029="?OLD","!!!","")</f>
        <v/>
      </c>
      <c r="F8029" s="11" t="str">
        <f aca="false">IF(OR(E8029="",E8029="!!!"),"",IF(NOT(ISNA(VLOOKUP(E8029,E$1:E8028,1,FALSE()))),"OLD",IF(AND(E8029&lt;&gt;"",E8029&lt;&gt;"!!!"),"NEW","")))</f>
        <v/>
      </c>
      <c r="G8029" s="12" t="str">
        <f aca="false">IF(OR(E8029="",E8029="!!!"),"",IF(OR(J8029=0,AND(J8029=1,K8029=1),AND(J8029=1,I8029="SBJ"),AND(J8029=1,I8029=0)),"?IN_FOCUS",IF(J8029&lt;=2,"?ACTIVATED",IF(J8029&lt;&gt;"","?FAMILIAR",IF(F8029="NEW",IF(ISNA(VLOOKUP(E8029,#REF!,1,FALSE())),"?TYPE_IDENTIFIABLE","?REFERENTIAL"),"_")))))</f>
        <v/>
      </c>
      <c r="H8029" s="13" t="str">
        <f aca="false">IF(J8029&lt;&gt;1,"",IF(I8029="SBJ","CB","?"))</f>
        <v/>
      </c>
      <c r="I8029" s="14" t="str">
        <f aca="false">IF(OR(E8029="",E8029="!!!",F8029="NEW"),"",INDEX(B$2:B8028,-1+SUMPRODUCT(MAX(ROW(E$2:E8028)*(E8029=E$2:E8028)))))</f>
        <v/>
      </c>
      <c r="J8029" s="15" t="str">
        <f aca="true">IF(OR(E8029="",E8029="!!!",F8029="NEW"),"",COUNTBLANK(OFFSET(A$1,,,SUMPRODUCT(MAX(ROW(E$2:E8029)*(E8029=E$2:E8029)))))-COUNTBLANK(OFFSET(A$1,,,SUMPRODUCT(MAX(ROW(E$1:E8028)*(E8029=E$1:E8028))))))</f>
        <v/>
      </c>
      <c r="K8029" s="15" t="str">
        <f aca="false">IF(OR(E8029="",E8029="!!!",F8029="NEW"),"",INDEX(J$1:J8028,SUMPRODUCT(MAX(ROW(E$1:E8028)*(E8029=E$1:E8028)))))</f>
        <v/>
      </c>
      <c r="L8029" s="16"/>
    </row>
    <row r="8030" customFormat="false" ht="12.75" hidden="false" customHeight="false" outlineLevel="0" collapsed="false">
      <c r="A8030" s="9" t="s">
        <v>34</v>
      </c>
      <c r="E8030" s="10" t="str">
        <f aca="false">IF(D8030="?OLD","!!!","")</f>
        <v/>
      </c>
      <c r="F8030" s="11" t="str">
        <f aca="false">IF(OR(E8030="",E8030="!!!"),"",IF(NOT(ISNA(VLOOKUP(E8030,E$1:E8029,1,FALSE()))),"OLD",IF(AND(E8030&lt;&gt;"",E8030&lt;&gt;"!!!"),"NEW","")))</f>
        <v/>
      </c>
      <c r="G8030" s="12" t="str">
        <f aca="false">IF(OR(E8030="",E8030="!!!"),"",IF(OR(J8030=0,AND(J8030=1,K8030=1),AND(J8030=1,I8030="SBJ"),AND(J8030=1,I8030=0)),"?IN_FOCUS",IF(J8030&lt;=2,"?ACTIVATED",IF(J8030&lt;&gt;"","?FAMILIAR",IF(F8030="NEW",IF(ISNA(VLOOKUP(E8030,#REF!,1,FALSE())),"?TYPE_IDENTIFIABLE","?REFERENTIAL"),"_")))))</f>
        <v/>
      </c>
      <c r="H8030" s="13" t="str">
        <f aca="false">IF(J8030&lt;&gt;1,"",IF(I8030="SBJ","CB","?"))</f>
        <v/>
      </c>
      <c r="I8030" s="14" t="str">
        <f aca="false">IF(OR(E8030="",E8030="!!!",F8030="NEW"),"",INDEX(B$2:B8029,-1+SUMPRODUCT(MAX(ROW(E$2:E8029)*(E8030=E$2:E8029)))))</f>
        <v/>
      </c>
      <c r="J8030" s="15" t="str">
        <f aca="true">IF(OR(E8030="",E8030="!!!",F8030="NEW"),"",COUNTBLANK(OFFSET(A$1,,,SUMPRODUCT(MAX(ROW(E$2:E8030)*(E8030=E$2:E8030)))))-COUNTBLANK(OFFSET(A$1,,,SUMPRODUCT(MAX(ROW(E$1:E8029)*(E8030=E$1:E8029))))))</f>
        <v/>
      </c>
      <c r="K8030" s="15" t="str">
        <f aca="false">IF(OR(E8030="",E8030="!!!",F8030="NEW"),"",INDEX(J$1:J8029,SUMPRODUCT(MAX(ROW(E$1:E8029)*(E8030=E$1:E8029)))))</f>
        <v/>
      </c>
      <c r="L8030" s="16"/>
    </row>
    <row r="8031" customFormat="false" ht="12.75" hidden="false" customHeight="false" outlineLevel="0" collapsed="false">
      <c r="A8031" s="9" t="s">
        <v>2116</v>
      </c>
      <c r="E8031" s="10" t="str">
        <f aca="false">IF(D8031="?OLD","!!!","")</f>
        <v/>
      </c>
      <c r="F8031" s="11" t="str">
        <f aca="false">IF(OR(E8031="",E8031="!!!"),"",IF(NOT(ISNA(VLOOKUP(E8031,E$1:E8030,1,FALSE()))),"OLD",IF(AND(E8031&lt;&gt;"",E8031&lt;&gt;"!!!"),"NEW","")))</f>
        <v/>
      </c>
      <c r="G8031" s="12" t="str">
        <f aca="false">IF(OR(E8031="",E8031="!!!"),"",IF(OR(J8031=0,AND(J8031=1,K8031=1),AND(J8031=1,I8031="SBJ"),AND(J8031=1,I8031=0)),"?IN_FOCUS",IF(J8031&lt;=2,"?ACTIVATED",IF(J8031&lt;&gt;"","?FAMILIAR",IF(F8031="NEW",IF(ISNA(VLOOKUP(E8031,#REF!,1,FALSE())),"?TYPE_IDENTIFIABLE","?REFERENTIAL"),"_")))))</f>
        <v/>
      </c>
      <c r="H8031" s="13" t="str">
        <f aca="false">IF(J8031&lt;&gt;1,"",IF(I8031="SBJ","CB","?"))</f>
        <v/>
      </c>
      <c r="I8031" s="14" t="str">
        <f aca="false">IF(OR(E8031="",E8031="!!!",F8031="NEW"),"",INDEX(B$2:B8030,-1+SUMPRODUCT(MAX(ROW(E$2:E8030)*(E8031=E$2:E8030)))))</f>
        <v/>
      </c>
      <c r="J8031" s="15" t="str">
        <f aca="true">IF(OR(E8031="",E8031="!!!",F8031="NEW"),"",COUNTBLANK(OFFSET(A$1,,,SUMPRODUCT(MAX(ROW(E$2:E8031)*(E8031=E$2:E8031)))))-COUNTBLANK(OFFSET(A$1,,,SUMPRODUCT(MAX(ROW(E$1:E8030)*(E8031=E$1:E8030))))))</f>
        <v/>
      </c>
      <c r="K8031" s="15" t="str">
        <f aca="false">IF(OR(E8031="",E8031="!!!",F8031="NEW"),"",INDEX(J$1:J8030,SUMPRODUCT(MAX(ROW(E$1:E8030)*(E8031=E$1:E8030)))))</f>
        <v/>
      </c>
      <c r="L8031" s="16"/>
    </row>
    <row r="8032" customFormat="false" ht="12.75" hidden="false" customHeight="false" outlineLevel="0" collapsed="false">
      <c r="A8032" s="9" t="s">
        <v>255</v>
      </c>
      <c r="B8032" s="0" t="s">
        <v>151</v>
      </c>
      <c r="C8032" s="0" t="s">
        <v>30</v>
      </c>
      <c r="D8032" s="0" t="s">
        <v>31</v>
      </c>
      <c r="E8032" s="10" t="str">
        <f aca="false">IF(D8032="?OLD","!!!","")</f>
        <v>!!!</v>
      </c>
      <c r="F8032" s="11" t="str">
        <f aca="false">IF(OR(E8032="",E8032="!!!"),"",IF(NOT(ISNA(VLOOKUP(E8032,E$1:E8031,1,FALSE()))),"OLD",IF(AND(E8032&lt;&gt;"",E8032&lt;&gt;"!!!"),"NEW","")))</f>
        <v/>
      </c>
      <c r="G8032" s="12" t="str">
        <f aca="false">IF(OR(E8032="",E8032="!!!"),"",IF(OR(J8032=0,AND(J8032=1,K8032=1),AND(J8032=1,I8032="SBJ"),AND(J8032=1,I8032=0)),"?IN_FOCUS",IF(J8032&lt;=2,"?ACTIVATED",IF(J8032&lt;&gt;"","?FAMILIAR",IF(F8032="NEW",IF(ISNA(VLOOKUP(E8032,#REF!,1,FALSE())),"?TYPE_IDENTIFIABLE","?REFERENTIAL"),"_")))))</f>
        <v/>
      </c>
      <c r="H8032" s="13" t="str">
        <f aca="false">IF(J8032&lt;&gt;1,"",IF(I8032="SBJ","CB","?"))</f>
        <v/>
      </c>
      <c r="I8032" s="14" t="str">
        <f aca="false">IF(OR(E8032="",E8032="!!!",F8032="NEW"),"",INDEX(B$2:B8031,-1+SUMPRODUCT(MAX(ROW(E$2:E8031)*(E8032=E$2:E8031)))))</f>
        <v/>
      </c>
      <c r="J8032" s="15" t="str">
        <f aca="true">IF(OR(E8032="",E8032="!!!",F8032="NEW"),"",COUNTBLANK(OFFSET(A$1,,,SUMPRODUCT(MAX(ROW(E$2:E8032)*(E8032=E$2:E8032)))))-COUNTBLANK(OFFSET(A$1,,,SUMPRODUCT(MAX(ROW(E$1:E8031)*(E8032=E$1:E8031))))))</f>
        <v/>
      </c>
      <c r="K8032" s="15" t="str">
        <f aca="false">IF(OR(E8032="",E8032="!!!",F8032="NEW"),"",INDEX(J$1:J8031,SUMPRODUCT(MAX(ROW(E$1:E8031)*(E8032=E$1:E8031)))))</f>
        <v/>
      </c>
      <c r="L8032" s="16"/>
    </row>
    <row r="8033" customFormat="false" ht="12.75" hidden="false" customHeight="false" outlineLevel="0" collapsed="false">
      <c r="A8033" s="9" t="s">
        <v>478</v>
      </c>
      <c r="E8033" s="10" t="str">
        <f aca="false">IF(D8033="?OLD","!!!","")</f>
        <v/>
      </c>
      <c r="F8033" s="11" t="str">
        <f aca="false">IF(OR(E8033="",E8033="!!!"),"",IF(NOT(ISNA(VLOOKUP(E8033,E$1:E8032,1,FALSE()))),"OLD",IF(AND(E8033&lt;&gt;"",E8033&lt;&gt;"!!!"),"NEW","")))</f>
        <v/>
      </c>
      <c r="G8033" s="12" t="str">
        <f aca="false">IF(OR(E8033="",E8033="!!!"),"",IF(OR(J8033=0,AND(J8033=1,K8033=1),AND(J8033=1,I8033="SBJ"),AND(J8033=1,I8033=0)),"?IN_FOCUS",IF(J8033&lt;=2,"?ACTIVATED",IF(J8033&lt;&gt;"","?FAMILIAR",IF(F8033="NEW",IF(ISNA(VLOOKUP(E8033,#REF!,1,FALSE())),"?TYPE_IDENTIFIABLE","?REFERENTIAL"),"_")))))</f>
        <v/>
      </c>
      <c r="H8033" s="13" t="str">
        <f aca="false">IF(J8033&lt;&gt;1,"",IF(I8033="SBJ","CB","?"))</f>
        <v/>
      </c>
      <c r="I8033" s="14" t="str">
        <f aca="false">IF(OR(E8033="",E8033="!!!",F8033="NEW"),"",INDEX(B$2:B8032,-1+SUMPRODUCT(MAX(ROW(E$2:E8032)*(E8033=E$2:E8032)))))</f>
        <v/>
      </c>
      <c r="J8033" s="15" t="str">
        <f aca="true">IF(OR(E8033="",E8033="!!!",F8033="NEW"),"",COUNTBLANK(OFFSET(A$1,,,SUMPRODUCT(MAX(ROW(E$2:E8033)*(E8033=E$2:E8033)))))-COUNTBLANK(OFFSET(A$1,,,SUMPRODUCT(MAX(ROW(E$1:E8032)*(E8033=E$1:E8032))))))</f>
        <v/>
      </c>
      <c r="K8033" s="15" t="str">
        <f aca="false">IF(OR(E8033="",E8033="!!!",F8033="NEW"),"",INDEX(J$1:J8032,SUMPRODUCT(MAX(ROW(E$1:E8032)*(E8033=E$1:E8032)))))</f>
        <v/>
      </c>
      <c r="L8033" s="16"/>
    </row>
    <row r="8034" customFormat="false" ht="12.75" hidden="false" customHeight="false" outlineLevel="0" collapsed="false">
      <c r="A8034" s="9" t="s">
        <v>39</v>
      </c>
      <c r="E8034" s="10" t="str">
        <f aca="false">IF(D8034="?OLD","!!!","")</f>
        <v/>
      </c>
      <c r="F8034" s="11" t="str">
        <f aca="false">IF(OR(E8034="",E8034="!!!"),"",IF(NOT(ISNA(VLOOKUP(E8034,E$1:E8033,1,FALSE()))),"OLD",IF(AND(E8034&lt;&gt;"",E8034&lt;&gt;"!!!"),"NEW","")))</f>
        <v/>
      </c>
      <c r="G8034" s="12" t="str">
        <f aca="false">IF(OR(E8034="",E8034="!!!"),"",IF(OR(J8034=0,AND(J8034=1,K8034=1),AND(J8034=1,I8034="SBJ"),AND(J8034=1,I8034=0)),"?IN_FOCUS",IF(J8034&lt;=2,"?ACTIVATED",IF(J8034&lt;&gt;"","?FAMILIAR",IF(F8034="NEW",IF(ISNA(VLOOKUP(E8034,#REF!,1,FALSE())),"?TYPE_IDENTIFIABLE","?REFERENTIAL"),"_")))))</f>
        <v/>
      </c>
      <c r="H8034" s="13" t="str">
        <f aca="false">IF(J8034&lt;&gt;1,"",IF(I8034="SBJ","CB","?"))</f>
        <v/>
      </c>
      <c r="I8034" s="14" t="str">
        <f aca="false">IF(OR(E8034="",E8034="!!!",F8034="NEW"),"",INDEX(B$2:B8033,-1+SUMPRODUCT(MAX(ROW(E$2:E8033)*(E8034=E$2:E8033)))))</f>
        <v/>
      </c>
      <c r="J8034" s="15" t="str">
        <f aca="true">IF(OR(E8034="",E8034="!!!",F8034="NEW"),"",COUNTBLANK(OFFSET(A$1,,,SUMPRODUCT(MAX(ROW(E$2:E8034)*(E8034=E$2:E8034)))))-COUNTBLANK(OFFSET(A$1,,,SUMPRODUCT(MAX(ROW(E$1:E8033)*(E8034=E$1:E8033))))))</f>
        <v/>
      </c>
      <c r="K8034" s="15" t="str">
        <f aca="false">IF(OR(E8034="",E8034="!!!",F8034="NEW"),"",INDEX(J$1:J8033,SUMPRODUCT(MAX(ROW(E$1:E8033)*(E8034=E$1:E8033)))))</f>
        <v/>
      </c>
      <c r="L8034" s="16"/>
    </row>
    <row r="8035" customFormat="false" ht="12.75" hidden="false" customHeight="false" outlineLevel="0" collapsed="false">
      <c r="A8035" s="9" t="s">
        <v>15</v>
      </c>
      <c r="E8035" s="10" t="str">
        <f aca="false">IF(D8035="?OLD","!!!","")</f>
        <v/>
      </c>
      <c r="F8035" s="11" t="str">
        <f aca="false">IF(OR(E8035="",E8035="!!!"),"",IF(NOT(ISNA(VLOOKUP(E8035,E$1:E8034,1,FALSE()))),"OLD",IF(AND(E8035&lt;&gt;"",E8035&lt;&gt;"!!!"),"NEW","")))</f>
        <v/>
      </c>
      <c r="G8035" s="12" t="str">
        <f aca="false">IF(OR(E8035="",E8035="!!!"),"",IF(OR(J8035=0,AND(J8035=1,K8035=1),AND(J8035=1,I8035="SBJ"),AND(J8035=1,I8035=0)),"?IN_FOCUS",IF(J8035&lt;=2,"?ACTIVATED",IF(J8035&lt;&gt;"","?FAMILIAR",IF(F8035="NEW",IF(ISNA(VLOOKUP(E8035,#REF!,1,FALSE())),"?TYPE_IDENTIFIABLE","?REFERENTIAL"),"_")))))</f>
        <v/>
      </c>
      <c r="H8035" s="13" t="str">
        <f aca="false">IF(J8035&lt;&gt;1,"",IF(I8035="SBJ","CB","?"))</f>
        <v/>
      </c>
      <c r="I8035" s="14" t="str">
        <f aca="false">IF(OR(E8035="",E8035="!!!",F8035="NEW"),"",INDEX(B$2:B8034,-1+SUMPRODUCT(MAX(ROW(E$2:E8034)*(E8035=E$2:E8034)))))</f>
        <v/>
      </c>
      <c r="J8035" s="15" t="str">
        <f aca="true">IF(OR(E8035="",E8035="!!!",F8035="NEW"),"",COUNTBLANK(OFFSET(A$1,,,SUMPRODUCT(MAX(ROW(E$2:E8035)*(E8035=E$2:E8035)))))-COUNTBLANK(OFFSET(A$1,,,SUMPRODUCT(MAX(ROW(E$1:E8034)*(E8035=E$1:E8034))))))</f>
        <v/>
      </c>
      <c r="K8035" s="15" t="str">
        <f aca="false">IF(OR(E8035="",E8035="!!!",F8035="NEW"),"",INDEX(J$1:J8034,SUMPRODUCT(MAX(ROW(E$1:E8034)*(E8035=E$1:E8034)))))</f>
        <v/>
      </c>
      <c r="L8035" s="16"/>
    </row>
    <row r="8036" customFormat="false" ht="12.75" hidden="false" customHeight="false" outlineLevel="0" collapsed="false">
      <c r="A8036" s="9" t="s">
        <v>150</v>
      </c>
      <c r="E8036" s="10" t="str">
        <f aca="false">IF(D8036="?OLD","!!!","")</f>
        <v/>
      </c>
      <c r="F8036" s="11" t="str">
        <f aca="false">IF(OR(E8036="",E8036="!!!"),"",IF(NOT(ISNA(VLOOKUP(E8036,E$1:E8035,1,FALSE()))),"OLD",IF(AND(E8036&lt;&gt;"",E8036&lt;&gt;"!!!"),"NEW","")))</f>
        <v/>
      </c>
      <c r="G8036" s="12" t="str">
        <f aca="false">IF(OR(E8036="",E8036="!!!"),"",IF(OR(J8036=0,AND(J8036=1,K8036=1),AND(J8036=1,I8036="SBJ"),AND(J8036=1,I8036=0)),"?IN_FOCUS",IF(J8036&lt;=2,"?ACTIVATED",IF(J8036&lt;&gt;"","?FAMILIAR",IF(F8036="NEW",IF(ISNA(VLOOKUP(E8036,#REF!,1,FALSE())),"?TYPE_IDENTIFIABLE","?REFERENTIAL"),"_")))))</f>
        <v/>
      </c>
      <c r="H8036" s="13" t="str">
        <f aca="false">IF(J8036&lt;&gt;1,"",IF(I8036="SBJ","CB","?"))</f>
        <v/>
      </c>
      <c r="I8036" s="14" t="str">
        <f aca="false">IF(OR(E8036="",E8036="!!!",F8036="NEW"),"",INDEX(B$2:B8035,-1+SUMPRODUCT(MAX(ROW(E$2:E8035)*(E8036=E$2:E8035)))))</f>
        <v/>
      </c>
      <c r="J8036" s="15" t="str">
        <f aca="true">IF(OR(E8036="",E8036="!!!",F8036="NEW"),"",COUNTBLANK(OFFSET(A$1,,,SUMPRODUCT(MAX(ROW(E$2:E8036)*(E8036=E$2:E8036)))))-COUNTBLANK(OFFSET(A$1,,,SUMPRODUCT(MAX(ROW(E$1:E8035)*(E8036=E$1:E8035))))))</f>
        <v/>
      </c>
      <c r="K8036" s="15" t="str">
        <f aca="false">IF(OR(E8036="",E8036="!!!",F8036="NEW"),"",INDEX(J$1:J8035,SUMPRODUCT(MAX(ROW(E$1:E8035)*(E8036=E$1:E8035)))))</f>
        <v/>
      </c>
      <c r="L8036" s="16"/>
    </row>
    <row r="8037" customFormat="false" ht="12.75" hidden="false" customHeight="false" outlineLevel="0" collapsed="false">
      <c r="A8037" s="9" t="s">
        <v>200</v>
      </c>
      <c r="B8037" s="0" t="s">
        <v>137</v>
      </c>
      <c r="C8037" s="0" t="s">
        <v>30</v>
      </c>
      <c r="D8037" s="0" t="s">
        <v>31</v>
      </c>
      <c r="E8037" s="10" t="str">
        <f aca="false">IF(D8037="?OLD","!!!","")</f>
        <v>!!!</v>
      </c>
      <c r="F8037" s="11" t="str">
        <f aca="false">IF(OR(E8037="",E8037="!!!"),"",IF(NOT(ISNA(VLOOKUP(E8037,E$1:E8036,1,FALSE()))),"OLD",IF(AND(E8037&lt;&gt;"",E8037&lt;&gt;"!!!"),"NEW","")))</f>
        <v/>
      </c>
      <c r="G8037" s="12" t="str">
        <f aca="false">IF(OR(E8037="",E8037="!!!"),"",IF(OR(J8037=0,AND(J8037=1,K8037=1),AND(J8037=1,I8037="SBJ"),AND(J8037=1,I8037=0)),"?IN_FOCUS",IF(J8037&lt;=2,"?ACTIVATED",IF(J8037&lt;&gt;"","?FAMILIAR",IF(F8037="NEW",IF(ISNA(VLOOKUP(E8037,#REF!,1,FALSE())),"?TYPE_IDENTIFIABLE","?REFERENTIAL"),"_")))))</f>
        <v/>
      </c>
      <c r="H8037" s="13" t="str">
        <f aca="false">IF(J8037&lt;&gt;1,"",IF(I8037="SBJ","CB","?"))</f>
        <v/>
      </c>
      <c r="I8037" s="14" t="str">
        <f aca="false">IF(OR(E8037="",E8037="!!!",F8037="NEW"),"",INDEX(B$2:B8036,-1+SUMPRODUCT(MAX(ROW(E$2:E8036)*(E8037=E$2:E8036)))))</f>
        <v/>
      </c>
      <c r="J8037" s="15" t="str">
        <f aca="true">IF(OR(E8037="",E8037="!!!",F8037="NEW"),"",COUNTBLANK(OFFSET(A$1,,,SUMPRODUCT(MAX(ROW(E$2:E8037)*(E8037=E$2:E8037)))))-COUNTBLANK(OFFSET(A$1,,,SUMPRODUCT(MAX(ROW(E$1:E8036)*(E8037=E$1:E8036))))))</f>
        <v/>
      </c>
      <c r="K8037" s="15" t="str">
        <f aca="false">IF(OR(E8037="",E8037="!!!",F8037="NEW"),"",INDEX(J$1:J8036,SUMPRODUCT(MAX(ROW(E$1:E8036)*(E8037=E$1:E8036)))))</f>
        <v/>
      </c>
      <c r="L8037" s="16"/>
    </row>
    <row r="8038" customFormat="false" ht="12.75" hidden="false" customHeight="false" outlineLevel="0" collapsed="false">
      <c r="A8038" s="9" t="s">
        <v>207</v>
      </c>
      <c r="E8038" s="10" t="str">
        <f aca="false">IF(D8038="?OLD","!!!","")</f>
        <v/>
      </c>
      <c r="F8038" s="11" t="str">
        <f aca="false">IF(OR(E8038="",E8038="!!!"),"",IF(NOT(ISNA(VLOOKUP(E8038,E$1:E8037,1,FALSE()))),"OLD",IF(AND(E8038&lt;&gt;"",E8038&lt;&gt;"!!!"),"NEW","")))</f>
        <v/>
      </c>
      <c r="G8038" s="12" t="str">
        <f aca="false">IF(OR(E8038="",E8038="!!!"),"",IF(OR(J8038=0,AND(J8038=1,K8038=1),AND(J8038=1,I8038="SBJ"),AND(J8038=1,I8038=0)),"?IN_FOCUS",IF(J8038&lt;=2,"?ACTIVATED",IF(J8038&lt;&gt;"","?FAMILIAR",IF(F8038="NEW",IF(ISNA(VLOOKUP(E8038,#REF!,1,FALSE())),"?TYPE_IDENTIFIABLE","?REFERENTIAL"),"_")))))</f>
        <v/>
      </c>
      <c r="H8038" s="13" t="str">
        <f aca="false">IF(J8038&lt;&gt;1,"",IF(I8038="SBJ","CB","?"))</f>
        <v/>
      </c>
      <c r="I8038" s="14" t="str">
        <f aca="false">IF(OR(E8038="",E8038="!!!",F8038="NEW"),"",INDEX(B$2:B8037,-1+SUMPRODUCT(MAX(ROW(E$2:E8037)*(E8038=E$2:E8037)))))</f>
        <v/>
      </c>
      <c r="J8038" s="15" t="str">
        <f aca="true">IF(OR(E8038="",E8038="!!!",F8038="NEW"),"",COUNTBLANK(OFFSET(A$1,,,SUMPRODUCT(MAX(ROW(E$2:E8038)*(E8038=E$2:E8038)))))-COUNTBLANK(OFFSET(A$1,,,SUMPRODUCT(MAX(ROW(E$1:E8037)*(E8038=E$1:E8037))))))</f>
        <v/>
      </c>
      <c r="K8038" s="15" t="str">
        <f aca="false">IF(OR(E8038="",E8038="!!!",F8038="NEW"),"",INDEX(J$1:J8037,SUMPRODUCT(MAX(ROW(E$1:E8037)*(E8038=E$1:E8037)))))</f>
        <v/>
      </c>
      <c r="L8038" s="16"/>
    </row>
    <row r="8039" customFormat="false" ht="12.75" hidden="false" customHeight="false" outlineLevel="0" collapsed="false">
      <c r="A8039" s="9" t="s">
        <v>189</v>
      </c>
      <c r="E8039" s="10" t="str">
        <f aca="false">IF(D8039="?OLD","!!!","")</f>
        <v/>
      </c>
      <c r="F8039" s="11" t="str">
        <f aca="false">IF(OR(E8039="",E8039="!!!"),"",IF(NOT(ISNA(VLOOKUP(E8039,E$1:E8038,1,FALSE()))),"OLD",IF(AND(E8039&lt;&gt;"",E8039&lt;&gt;"!!!"),"NEW","")))</f>
        <v/>
      </c>
      <c r="G8039" s="12" t="str">
        <f aca="false">IF(OR(E8039="",E8039="!!!"),"",IF(OR(J8039=0,AND(J8039=1,K8039=1),AND(J8039=1,I8039="SBJ"),AND(J8039=1,I8039=0)),"?IN_FOCUS",IF(J8039&lt;=2,"?ACTIVATED",IF(J8039&lt;&gt;"","?FAMILIAR",IF(F8039="NEW",IF(ISNA(VLOOKUP(E8039,#REF!,1,FALSE())),"?TYPE_IDENTIFIABLE","?REFERENTIAL"),"_")))))</f>
        <v/>
      </c>
      <c r="H8039" s="13" t="str">
        <f aca="false">IF(J8039&lt;&gt;1,"",IF(I8039="SBJ","CB","?"))</f>
        <v/>
      </c>
      <c r="I8039" s="14" t="str">
        <f aca="false">IF(OR(E8039="",E8039="!!!",F8039="NEW"),"",INDEX(B$2:B8038,-1+SUMPRODUCT(MAX(ROW(E$2:E8038)*(E8039=E$2:E8038)))))</f>
        <v/>
      </c>
      <c r="J8039" s="15" t="str">
        <f aca="true">IF(OR(E8039="",E8039="!!!",F8039="NEW"),"",COUNTBLANK(OFFSET(A$1,,,SUMPRODUCT(MAX(ROW(E$2:E8039)*(E8039=E$2:E8039)))))-COUNTBLANK(OFFSET(A$1,,,SUMPRODUCT(MAX(ROW(E$1:E8038)*(E8039=E$1:E8038))))))</f>
        <v/>
      </c>
      <c r="K8039" s="15" t="str">
        <f aca="false">IF(OR(E8039="",E8039="!!!",F8039="NEW"),"",INDEX(J$1:J8038,SUMPRODUCT(MAX(ROW(E$1:E8038)*(E8039=E$1:E8038)))))</f>
        <v/>
      </c>
      <c r="L8039" s="16"/>
    </row>
    <row r="8040" customFormat="false" ht="12.75" hidden="false" customHeight="false" outlineLevel="0" collapsed="false">
      <c r="A8040" s="9" t="s">
        <v>235</v>
      </c>
      <c r="E8040" s="10" t="str">
        <f aca="false">IF(D8040="?OLD","!!!","")</f>
        <v/>
      </c>
      <c r="F8040" s="11" t="str">
        <f aca="false">IF(OR(E8040="",E8040="!!!"),"",IF(NOT(ISNA(VLOOKUP(E8040,E$1:E8039,1,FALSE()))),"OLD",IF(AND(E8040&lt;&gt;"",E8040&lt;&gt;"!!!"),"NEW","")))</f>
        <v/>
      </c>
      <c r="G8040" s="12" t="str">
        <f aca="false">IF(OR(E8040="",E8040="!!!"),"",IF(OR(J8040=0,AND(J8040=1,K8040=1),AND(J8040=1,I8040="SBJ"),AND(J8040=1,I8040=0)),"?IN_FOCUS",IF(J8040&lt;=2,"?ACTIVATED",IF(J8040&lt;&gt;"","?FAMILIAR",IF(F8040="NEW",IF(ISNA(VLOOKUP(E8040,#REF!,1,FALSE())),"?TYPE_IDENTIFIABLE","?REFERENTIAL"),"_")))))</f>
        <v/>
      </c>
      <c r="H8040" s="13" t="str">
        <f aca="false">IF(J8040&lt;&gt;1,"",IF(I8040="SBJ","CB","?"))</f>
        <v/>
      </c>
      <c r="I8040" s="14" t="str">
        <f aca="false">IF(OR(E8040="",E8040="!!!",F8040="NEW"),"",INDEX(B$2:B8039,-1+SUMPRODUCT(MAX(ROW(E$2:E8039)*(E8040=E$2:E8039)))))</f>
        <v/>
      </c>
      <c r="J8040" s="15" t="str">
        <f aca="true">IF(OR(E8040="",E8040="!!!",F8040="NEW"),"",COUNTBLANK(OFFSET(A$1,,,SUMPRODUCT(MAX(ROW(E$2:E8040)*(E8040=E$2:E8040)))))-COUNTBLANK(OFFSET(A$1,,,SUMPRODUCT(MAX(ROW(E$1:E8039)*(E8040=E$1:E8039))))))</f>
        <v/>
      </c>
      <c r="K8040" s="15" t="str">
        <f aca="false">IF(OR(E8040="",E8040="!!!",F8040="NEW"),"",INDEX(J$1:J8039,SUMPRODUCT(MAX(ROW(E$1:E8039)*(E8040=E$1:E8039)))))</f>
        <v/>
      </c>
      <c r="L8040" s="16"/>
    </row>
    <row r="8041" customFormat="false" ht="12.75" hidden="false" customHeight="false" outlineLevel="0" collapsed="false">
      <c r="A8041" s="9" t="s">
        <v>71</v>
      </c>
      <c r="E8041" s="10" t="str">
        <f aca="false">IF(D8041="?OLD","!!!","")</f>
        <v/>
      </c>
      <c r="F8041" s="11" t="str">
        <f aca="false">IF(OR(E8041="",E8041="!!!"),"",IF(NOT(ISNA(VLOOKUP(E8041,E$1:E8040,1,FALSE()))),"OLD",IF(AND(E8041&lt;&gt;"",E8041&lt;&gt;"!!!"),"NEW","")))</f>
        <v/>
      </c>
      <c r="G8041" s="12" t="str">
        <f aca="false">IF(OR(E8041="",E8041="!!!"),"",IF(OR(J8041=0,AND(J8041=1,K8041=1),AND(J8041=1,I8041="SBJ"),AND(J8041=1,I8041=0)),"?IN_FOCUS",IF(J8041&lt;=2,"?ACTIVATED",IF(J8041&lt;&gt;"","?FAMILIAR",IF(F8041="NEW",IF(ISNA(VLOOKUP(E8041,#REF!,1,FALSE())),"?TYPE_IDENTIFIABLE","?REFERENTIAL"),"_")))))</f>
        <v/>
      </c>
      <c r="H8041" s="13" t="str">
        <f aca="false">IF(J8041&lt;&gt;1,"",IF(I8041="SBJ","CB","?"))</f>
        <v/>
      </c>
      <c r="I8041" s="14" t="str">
        <f aca="false">IF(OR(E8041="",E8041="!!!",F8041="NEW"),"",INDEX(B$2:B8040,-1+SUMPRODUCT(MAX(ROW(E$2:E8040)*(E8041=E$2:E8040)))))</f>
        <v/>
      </c>
      <c r="J8041" s="15" t="str">
        <f aca="true">IF(OR(E8041="",E8041="!!!",F8041="NEW"),"",COUNTBLANK(OFFSET(A$1,,,SUMPRODUCT(MAX(ROW(E$2:E8041)*(E8041=E$2:E8041)))))-COUNTBLANK(OFFSET(A$1,,,SUMPRODUCT(MAX(ROW(E$1:E8040)*(E8041=E$1:E8040))))))</f>
        <v/>
      </c>
      <c r="K8041" s="15" t="str">
        <f aca="false">IF(OR(E8041="",E8041="!!!",F8041="NEW"),"",INDEX(J$1:J8040,SUMPRODUCT(MAX(ROW(E$1:E8040)*(E8041=E$1:E8040)))))</f>
        <v/>
      </c>
      <c r="L8041" s="16"/>
    </row>
    <row r="8042" customFormat="false" ht="12.75" hidden="false" customHeight="false" outlineLevel="0" collapsed="false">
      <c r="A8042" s="9" t="s">
        <v>705</v>
      </c>
      <c r="B8042" s="0" t="s">
        <v>23</v>
      </c>
      <c r="C8042" s="0" t="s">
        <v>115</v>
      </c>
      <c r="D8042" s="0" t="s">
        <v>31</v>
      </c>
      <c r="E8042" s="10" t="str">
        <f aca="false">IF(D8042="?OLD","!!!","")</f>
        <v>!!!</v>
      </c>
      <c r="F8042" s="11" t="str">
        <f aca="false">IF(OR(E8042="",E8042="!!!"),"",IF(NOT(ISNA(VLOOKUP(E8042,E$1:E8041,1,FALSE()))),"OLD",IF(AND(E8042&lt;&gt;"",E8042&lt;&gt;"!!!"),"NEW","")))</f>
        <v/>
      </c>
      <c r="G8042" s="12" t="str">
        <f aca="false">IF(OR(E8042="",E8042="!!!"),"",IF(OR(J8042=0,AND(J8042=1,K8042=1),AND(J8042=1,I8042="SBJ"),AND(J8042=1,I8042=0)),"?IN_FOCUS",IF(J8042&lt;=2,"?ACTIVATED",IF(J8042&lt;&gt;"","?FAMILIAR",IF(F8042="NEW",IF(ISNA(VLOOKUP(E8042,#REF!,1,FALSE())),"?TYPE_IDENTIFIABLE","?REFERENTIAL"),"_")))))</f>
        <v/>
      </c>
      <c r="H8042" s="13" t="str">
        <f aca="false">IF(J8042&lt;&gt;1,"",IF(I8042="SBJ","CB","?"))</f>
        <v/>
      </c>
      <c r="I8042" s="14" t="str">
        <f aca="false">IF(OR(E8042="",E8042="!!!",F8042="NEW"),"",INDEX(B$2:B8041,-1+SUMPRODUCT(MAX(ROW(E$2:E8041)*(E8042=E$2:E8041)))))</f>
        <v/>
      </c>
      <c r="J8042" s="15" t="str">
        <f aca="true">IF(OR(E8042="",E8042="!!!",F8042="NEW"),"",COUNTBLANK(OFFSET(A$1,,,SUMPRODUCT(MAX(ROW(E$2:E8042)*(E8042=E$2:E8042)))))-COUNTBLANK(OFFSET(A$1,,,SUMPRODUCT(MAX(ROW(E$1:E8041)*(E8042=E$1:E8041))))))</f>
        <v/>
      </c>
      <c r="K8042" s="15" t="str">
        <f aca="false">IF(OR(E8042="",E8042="!!!",F8042="NEW"),"",INDEX(J$1:J8041,SUMPRODUCT(MAX(ROW(E$1:E8041)*(E8042=E$1:E8041)))))</f>
        <v/>
      </c>
      <c r="L8042" s="16"/>
    </row>
    <row r="8043" customFormat="false" ht="12.75" hidden="false" customHeight="false" outlineLevel="0" collapsed="false">
      <c r="A8043" s="9" t="s">
        <v>20</v>
      </c>
      <c r="E8043" s="10" t="str">
        <f aca="false">IF(D8043="?OLD","!!!","")</f>
        <v/>
      </c>
      <c r="F8043" s="11" t="str">
        <f aca="false">IF(OR(E8043="",E8043="!!!"),"",IF(NOT(ISNA(VLOOKUP(E8043,E$1:E8042,1,FALSE()))),"OLD",IF(AND(E8043&lt;&gt;"",E8043&lt;&gt;"!!!"),"NEW","")))</f>
        <v/>
      </c>
      <c r="G8043" s="12" t="str">
        <f aca="false">IF(OR(E8043="",E8043="!!!"),"",IF(OR(J8043=0,AND(J8043=1,K8043=1),AND(J8043=1,I8043="SBJ"),AND(J8043=1,I8043=0)),"?IN_FOCUS",IF(J8043&lt;=2,"?ACTIVATED",IF(J8043&lt;&gt;"","?FAMILIAR",IF(F8043="NEW",IF(ISNA(VLOOKUP(E8043,#REF!,1,FALSE())),"?TYPE_IDENTIFIABLE","?REFERENTIAL"),"_")))))</f>
        <v/>
      </c>
      <c r="H8043" s="13" t="str">
        <f aca="false">IF(J8043&lt;&gt;1,"",IF(I8043="SBJ","CB","?"))</f>
        <v/>
      </c>
      <c r="I8043" s="14" t="str">
        <f aca="false">IF(OR(E8043="",E8043="!!!",F8043="NEW"),"",INDEX(B$2:B8042,-1+SUMPRODUCT(MAX(ROW(E$2:E8042)*(E8043=E$2:E8042)))))</f>
        <v/>
      </c>
      <c r="J8043" s="15" t="str">
        <f aca="true">IF(OR(E8043="",E8043="!!!",F8043="NEW"),"",COUNTBLANK(OFFSET(A$1,,,SUMPRODUCT(MAX(ROW(E$2:E8043)*(E8043=E$2:E8043)))))-COUNTBLANK(OFFSET(A$1,,,SUMPRODUCT(MAX(ROW(E$1:E8042)*(E8043=E$1:E8042))))))</f>
        <v/>
      </c>
      <c r="K8043" s="15" t="str">
        <f aca="false">IF(OR(E8043="",E8043="!!!",F8043="NEW"),"",INDEX(J$1:J8042,SUMPRODUCT(MAX(ROW(E$1:E8042)*(E8043=E$1:E8042)))))</f>
        <v/>
      </c>
      <c r="L8043" s="16"/>
    </row>
    <row r="8044" customFormat="false" ht="12.75" hidden="false" customHeight="false" outlineLevel="0" collapsed="false">
      <c r="A8044" s="9" t="s">
        <v>215</v>
      </c>
      <c r="E8044" s="10" t="str">
        <f aca="false">IF(D8044="?OLD","!!!","")</f>
        <v/>
      </c>
      <c r="F8044" s="11" t="str">
        <f aca="false">IF(OR(E8044="",E8044="!!!"),"",IF(NOT(ISNA(VLOOKUP(E8044,E$1:E8043,1,FALSE()))),"OLD",IF(AND(E8044&lt;&gt;"",E8044&lt;&gt;"!!!"),"NEW","")))</f>
        <v/>
      </c>
      <c r="G8044" s="12" t="str">
        <f aca="false">IF(OR(E8044="",E8044="!!!"),"",IF(OR(J8044=0,AND(J8044=1,K8044=1),AND(J8044=1,I8044="SBJ"),AND(J8044=1,I8044=0)),"?IN_FOCUS",IF(J8044&lt;=2,"?ACTIVATED",IF(J8044&lt;&gt;"","?FAMILIAR",IF(F8044="NEW",IF(ISNA(VLOOKUP(E8044,#REF!,1,FALSE())),"?TYPE_IDENTIFIABLE","?REFERENTIAL"),"_")))))</f>
        <v/>
      </c>
      <c r="H8044" s="13" t="str">
        <f aca="false">IF(J8044&lt;&gt;1,"",IF(I8044="SBJ","CB","?"))</f>
        <v/>
      </c>
      <c r="I8044" s="14" t="str">
        <f aca="false">IF(OR(E8044="",E8044="!!!",F8044="NEW"),"",INDEX(B$2:B8043,-1+SUMPRODUCT(MAX(ROW(E$2:E8043)*(E8044=E$2:E8043)))))</f>
        <v/>
      </c>
      <c r="J8044" s="15" t="str">
        <f aca="true">IF(OR(E8044="",E8044="!!!",F8044="NEW"),"",COUNTBLANK(OFFSET(A$1,,,SUMPRODUCT(MAX(ROW(E$2:E8044)*(E8044=E$2:E8044)))))-COUNTBLANK(OFFSET(A$1,,,SUMPRODUCT(MAX(ROW(E$1:E8043)*(E8044=E$1:E8043))))))</f>
        <v/>
      </c>
      <c r="K8044" s="15" t="str">
        <f aca="false">IF(OR(E8044="",E8044="!!!",F8044="NEW"),"",INDEX(J$1:J8043,SUMPRODUCT(MAX(ROW(E$1:E8043)*(E8044=E$1:E8043)))))</f>
        <v/>
      </c>
      <c r="L8044" s="16"/>
    </row>
    <row r="8045" customFormat="false" ht="12.75" hidden="false" customHeight="false" outlineLevel="0" collapsed="false">
      <c r="A8045" s="9" t="s">
        <v>199</v>
      </c>
      <c r="E8045" s="10" t="str">
        <f aca="false">IF(D8045="?OLD","!!!","")</f>
        <v/>
      </c>
      <c r="F8045" s="11" t="str">
        <f aca="false">IF(OR(E8045="",E8045="!!!"),"",IF(NOT(ISNA(VLOOKUP(E8045,E$1:E8044,1,FALSE()))),"OLD",IF(AND(E8045&lt;&gt;"",E8045&lt;&gt;"!!!"),"NEW","")))</f>
        <v/>
      </c>
      <c r="G8045" s="12" t="str">
        <f aca="false">IF(OR(E8045="",E8045="!!!"),"",IF(OR(J8045=0,AND(J8045=1,K8045=1),AND(J8045=1,I8045="SBJ"),AND(J8045=1,I8045=0)),"?IN_FOCUS",IF(J8045&lt;=2,"?ACTIVATED",IF(J8045&lt;&gt;"","?FAMILIAR",IF(F8045="NEW",IF(ISNA(VLOOKUP(E8045,#REF!,1,FALSE())),"?TYPE_IDENTIFIABLE","?REFERENTIAL"),"_")))))</f>
        <v/>
      </c>
      <c r="H8045" s="13" t="str">
        <f aca="false">IF(J8045&lt;&gt;1,"",IF(I8045="SBJ","CB","?"))</f>
        <v/>
      </c>
      <c r="I8045" s="14" t="str">
        <f aca="false">IF(OR(E8045="",E8045="!!!",F8045="NEW"),"",INDEX(B$2:B8044,-1+SUMPRODUCT(MAX(ROW(E$2:E8044)*(E8045=E$2:E8044)))))</f>
        <v/>
      </c>
      <c r="J8045" s="15" t="str">
        <f aca="true">IF(OR(E8045="",E8045="!!!",F8045="NEW"),"",COUNTBLANK(OFFSET(A$1,,,SUMPRODUCT(MAX(ROW(E$2:E8045)*(E8045=E$2:E8045)))))-COUNTBLANK(OFFSET(A$1,,,SUMPRODUCT(MAX(ROW(E$1:E8044)*(E8045=E$1:E8044))))))</f>
        <v/>
      </c>
      <c r="K8045" s="15" t="str">
        <f aca="false">IF(OR(E8045="",E8045="!!!",F8045="NEW"),"",INDEX(J$1:J8044,SUMPRODUCT(MAX(ROW(E$1:E8044)*(E8045=E$1:E8044)))))</f>
        <v/>
      </c>
      <c r="L8045" s="16"/>
    </row>
    <row r="8046" customFormat="false" ht="12.75" hidden="false" customHeight="false" outlineLevel="0" collapsed="false">
      <c r="A8046" s="9" t="s">
        <v>126</v>
      </c>
      <c r="B8046" s="0" t="s">
        <v>25</v>
      </c>
      <c r="C8046" s="0" t="s">
        <v>554</v>
      </c>
      <c r="D8046" s="0" t="s">
        <v>31</v>
      </c>
      <c r="E8046" s="10" t="str">
        <f aca="false">IF(D8046="?OLD","!!!","")</f>
        <v>!!!</v>
      </c>
      <c r="F8046" s="11" t="str">
        <f aca="false">IF(OR(E8046="",E8046="!!!"),"",IF(NOT(ISNA(VLOOKUP(E8046,E$1:E8045,1,FALSE()))),"OLD",IF(AND(E8046&lt;&gt;"",E8046&lt;&gt;"!!!"),"NEW","")))</f>
        <v/>
      </c>
      <c r="G8046" s="12" t="str">
        <f aca="false">IF(OR(E8046="",E8046="!!!"),"",IF(OR(J8046=0,AND(J8046=1,K8046=1),AND(J8046=1,I8046="SBJ"),AND(J8046=1,I8046=0)),"?IN_FOCUS",IF(J8046&lt;=2,"?ACTIVATED",IF(J8046&lt;&gt;"","?FAMILIAR",IF(F8046="NEW",IF(ISNA(VLOOKUP(E8046,#REF!,1,FALSE())),"?TYPE_IDENTIFIABLE","?REFERENTIAL"),"_")))))</f>
        <v/>
      </c>
      <c r="H8046" s="13" t="str">
        <f aca="false">IF(J8046&lt;&gt;1,"",IF(I8046="SBJ","CB","?"))</f>
        <v/>
      </c>
      <c r="I8046" s="14" t="str">
        <f aca="false">IF(OR(E8046="",E8046="!!!",F8046="NEW"),"",INDEX(B$2:B8045,-1+SUMPRODUCT(MAX(ROW(E$2:E8045)*(E8046=E$2:E8045)))))</f>
        <v/>
      </c>
      <c r="J8046" s="15" t="str">
        <f aca="true">IF(OR(E8046="",E8046="!!!",F8046="NEW"),"",COUNTBLANK(OFFSET(A$1,,,SUMPRODUCT(MAX(ROW(E$2:E8046)*(E8046=E$2:E8046)))))-COUNTBLANK(OFFSET(A$1,,,SUMPRODUCT(MAX(ROW(E$1:E8045)*(E8046=E$1:E8045))))))</f>
        <v/>
      </c>
      <c r="K8046" s="15" t="str">
        <f aca="false">IF(OR(E8046="",E8046="!!!",F8046="NEW"),"",INDEX(J$1:J8045,SUMPRODUCT(MAX(ROW(E$1:E8045)*(E8046=E$1:E8045)))))</f>
        <v/>
      </c>
      <c r="L8046" s="16"/>
    </row>
    <row r="8047" customFormat="false" ht="12.75" hidden="false" customHeight="false" outlineLevel="0" collapsed="false">
      <c r="A8047" s="9" t="s">
        <v>39</v>
      </c>
      <c r="E8047" s="10" t="str">
        <f aca="false">IF(D8047="?OLD","!!!","")</f>
        <v/>
      </c>
      <c r="F8047" s="11" t="str">
        <f aca="false">IF(OR(E8047="",E8047="!!!"),"",IF(NOT(ISNA(VLOOKUP(E8047,E$1:E8046,1,FALSE()))),"OLD",IF(AND(E8047&lt;&gt;"",E8047&lt;&gt;"!!!"),"NEW","")))</f>
        <v/>
      </c>
      <c r="G8047" s="12" t="str">
        <f aca="false">IF(OR(E8047="",E8047="!!!"),"",IF(OR(J8047=0,AND(J8047=1,K8047=1),AND(J8047=1,I8047="SBJ"),AND(J8047=1,I8047=0)),"?IN_FOCUS",IF(J8047&lt;=2,"?ACTIVATED",IF(J8047&lt;&gt;"","?FAMILIAR",IF(F8047="NEW",IF(ISNA(VLOOKUP(E8047,#REF!,1,FALSE())),"?TYPE_IDENTIFIABLE","?REFERENTIAL"),"_")))))</f>
        <v/>
      </c>
      <c r="H8047" s="13" t="str">
        <f aca="false">IF(J8047&lt;&gt;1,"",IF(I8047="SBJ","CB","?"))</f>
        <v/>
      </c>
      <c r="I8047" s="14" t="str">
        <f aca="false">IF(OR(E8047="",E8047="!!!",F8047="NEW"),"",INDEX(B$2:B8046,-1+SUMPRODUCT(MAX(ROW(E$2:E8046)*(E8047=E$2:E8046)))))</f>
        <v/>
      </c>
      <c r="J8047" s="15" t="str">
        <f aca="true">IF(OR(E8047="",E8047="!!!",F8047="NEW"),"",COUNTBLANK(OFFSET(A$1,,,SUMPRODUCT(MAX(ROW(E$2:E8047)*(E8047=E$2:E8047)))))-COUNTBLANK(OFFSET(A$1,,,SUMPRODUCT(MAX(ROW(E$1:E8046)*(E8047=E$1:E8046))))))</f>
        <v/>
      </c>
      <c r="K8047" s="15" t="str">
        <f aca="false">IF(OR(E8047="",E8047="!!!",F8047="NEW"),"",INDEX(J$1:J8046,SUMPRODUCT(MAX(ROW(E$1:E8046)*(E8047=E$1:E8046)))))</f>
        <v/>
      </c>
      <c r="L8047" s="16"/>
    </row>
    <row r="8048" customFormat="false" ht="12.75" hidden="false" customHeight="false" outlineLevel="0" collapsed="false">
      <c r="A8048" s="9" t="s">
        <v>938</v>
      </c>
      <c r="B8048" s="0" t="s">
        <v>91</v>
      </c>
      <c r="E8048" s="10" t="str">
        <f aca="false">IF(D8048="?OLD","!!!","")</f>
        <v/>
      </c>
      <c r="F8048" s="11" t="str">
        <f aca="false">IF(OR(E8048="",E8048="!!!"),"",IF(NOT(ISNA(VLOOKUP(E8048,E$1:E8047,1,FALSE()))),"OLD",IF(AND(E8048&lt;&gt;"",E8048&lt;&gt;"!!!"),"NEW","")))</f>
        <v/>
      </c>
      <c r="G8048" s="12" t="str">
        <f aca="false">IF(OR(E8048="",E8048="!!!"),"",IF(OR(J8048=0,AND(J8048=1,K8048=1),AND(J8048=1,I8048="SBJ"),AND(J8048=1,I8048=0)),"?IN_FOCUS",IF(J8048&lt;=2,"?ACTIVATED",IF(J8048&lt;&gt;"","?FAMILIAR",IF(F8048="NEW",IF(ISNA(VLOOKUP(E8048,#REF!,1,FALSE())),"?TYPE_IDENTIFIABLE","?REFERENTIAL"),"_")))))</f>
        <v/>
      </c>
      <c r="H8048" s="13" t="str">
        <f aca="false">IF(J8048&lt;&gt;1,"",IF(I8048="SBJ","CB","?"))</f>
        <v/>
      </c>
      <c r="I8048" s="14" t="str">
        <f aca="false">IF(OR(E8048="",E8048="!!!",F8048="NEW"),"",INDEX(B$2:B8047,-1+SUMPRODUCT(MAX(ROW(E$2:E8047)*(E8048=E$2:E8047)))))</f>
        <v/>
      </c>
      <c r="J8048" s="15" t="str">
        <f aca="true">IF(OR(E8048="",E8048="!!!",F8048="NEW"),"",COUNTBLANK(OFFSET(A$1,,,SUMPRODUCT(MAX(ROW(E$2:E8048)*(E8048=E$2:E8048)))))-COUNTBLANK(OFFSET(A$1,,,SUMPRODUCT(MAX(ROW(E$1:E8047)*(E8048=E$1:E8047))))))</f>
        <v/>
      </c>
      <c r="K8048" s="15" t="str">
        <f aca="false">IF(OR(E8048="",E8048="!!!",F8048="NEW"),"",INDEX(J$1:J8047,SUMPRODUCT(MAX(ROW(E$1:E8047)*(E8048=E$1:E8047)))))</f>
        <v/>
      </c>
      <c r="L8048" s="16"/>
    </row>
    <row r="8049" customFormat="false" ht="12.75" hidden="false" customHeight="false" outlineLevel="0" collapsed="false">
      <c r="A8049" s="9" t="s">
        <v>56</v>
      </c>
      <c r="E8049" s="10" t="str">
        <f aca="false">IF(D8049="?OLD","!!!","")</f>
        <v/>
      </c>
      <c r="F8049" s="11" t="str">
        <f aca="false">IF(OR(E8049="",E8049="!!!"),"",IF(NOT(ISNA(VLOOKUP(E8049,E$1:E8048,1,FALSE()))),"OLD",IF(AND(E8049&lt;&gt;"",E8049&lt;&gt;"!!!"),"NEW","")))</f>
        <v/>
      </c>
      <c r="G8049" s="12" t="str">
        <f aca="false">IF(OR(E8049="",E8049="!!!"),"",IF(OR(J8049=0,AND(J8049=1,K8049=1),AND(J8049=1,I8049="SBJ"),AND(J8049=1,I8049=0)),"?IN_FOCUS",IF(J8049&lt;=2,"?ACTIVATED",IF(J8049&lt;&gt;"","?FAMILIAR",IF(F8049="NEW",IF(ISNA(VLOOKUP(E8049,#REF!,1,FALSE())),"?TYPE_IDENTIFIABLE","?REFERENTIAL"),"_")))))</f>
        <v/>
      </c>
      <c r="H8049" s="13" t="str">
        <f aca="false">IF(J8049&lt;&gt;1,"",IF(I8049="SBJ","CB","?"))</f>
        <v/>
      </c>
      <c r="I8049" s="14" t="str">
        <f aca="false">IF(OR(E8049="",E8049="!!!",F8049="NEW"),"",INDEX(B$2:B8048,-1+SUMPRODUCT(MAX(ROW(E$2:E8048)*(E8049=E$2:E8048)))))</f>
        <v/>
      </c>
      <c r="J8049" s="15" t="str">
        <f aca="true">IF(OR(E8049="",E8049="!!!",F8049="NEW"),"",COUNTBLANK(OFFSET(A$1,,,SUMPRODUCT(MAX(ROW(E$2:E8049)*(E8049=E$2:E8049)))))-COUNTBLANK(OFFSET(A$1,,,SUMPRODUCT(MAX(ROW(E$1:E8048)*(E8049=E$1:E8048))))))</f>
        <v/>
      </c>
      <c r="K8049" s="15" t="str">
        <f aca="false">IF(OR(E8049="",E8049="!!!",F8049="NEW"),"",INDEX(J$1:J8048,SUMPRODUCT(MAX(ROW(E$1:E8048)*(E8049=E$1:E8048)))))</f>
        <v/>
      </c>
      <c r="L8049" s="16"/>
    </row>
    <row r="8050" customFormat="false" ht="12.75" hidden="false" customHeight="false" outlineLevel="0" collapsed="false">
      <c r="A8050" s="9" t="s">
        <v>255</v>
      </c>
      <c r="B8050" s="0" t="s">
        <v>137</v>
      </c>
      <c r="C8050" s="0" t="s">
        <v>30</v>
      </c>
      <c r="D8050" s="0" t="s">
        <v>31</v>
      </c>
      <c r="E8050" s="10" t="str">
        <f aca="false">IF(D8050="?OLD","!!!","")</f>
        <v>!!!</v>
      </c>
      <c r="F8050" s="11" t="str">
        <f aca="false">IF(OR(E8050="",E8050="!!!"),"",IF(NOT(ISNA(VLOOKUP(E8050,E$1:E8049,1,FALSE()))),"OLD",IF(AND(E8050&lt;&gt;"",E8050&lt;&gt;"!!!"),"NEW","")))</f>
        <v/>
      </c>
      <c r="G8050" s="12" t="str">
        <f aca="false">IF(OR(E8050="",E8050="!!!"),"",IF(OR(J8050=0,AND(J8050=1,K8050=1),AND(J8050=1,I8050="SBJ"),AND(J8050=1,I8050=0)),"?IN_FOCUS",IF(J8050&lt;=2,"?ACTIVATED",IF(J8050&lt;&gt;"","?FAMILIAR",IF(F8050="NEW",IF(ISNA(VLOOKUP(E8050,#REF!,1,FALSE())),"?TYPE_IDENTIFIABLE","?REFERENTIAL"),"_")))))</f>
        <v/>
      </c>
      <c r="H8050" s="13" t="str">
        <f aca="false">IF(J8050&lt;&gt;1,"",IF(I8050="SBJ","CB","?"))</f>
        <v/>
      </c>
      <c r="I8050" s="14" t="str">
        <f aca="false">IF(OR(E8050="",E8050="!!!",F8050="NEW"),"",INDEX(B$2:B8049,-1+SUMPRODUCT(MAX(ROW(E$2:E8049)*(E8050=E$2:E8049)))))</f>
        <v/>
      </c>
      <c r="J8050" s="15" t="str">
        <f aca="true">IF(OR(E8050="",E8050="!!!",F8050="NEW"),"",COUNTBLANK(OFFSET(A$1,,,SUMPRODUCT(MAX(ROW(E$2:E8050)*(E8050=E$2:E8050)))))-COUNTBLANK(OFFSET(A$1,,,SUMPRODUCT(MAX(ROW(E$1:E8049)*(E8050=E$1:E8049))))))</f>
        <v/>
      </c>
      <c r="K8050" s="15" t="str">
        <f aca="false">IF(OR(E8050="",E8050="!!!",F8050="NEW"),"",INDEX(J$1:J8049,SUMPRODUCT(MAX(ROW(E$1:E8049)*(E8050=E$1:E8049)))))</f>
        <v/>
      </c>
      <c r="L8050" s="16"/>
    </row>
    <row r="8051" customFormat="false" ht="12.75" hidden="false" customHeight="false" outlineLevel="0" collapsed="false">
      <c r="A8051" s="9" t="s">
        <v>34</v>
      </c>
      <c r="E8051" s="10" t="str">
        <f aca="false">IF(D8051="?OLD","!!!","")</f>
        <v/>
      </c>
      <c r="F8051" s="11" t="str">
        <f aca="false">IF(OR(E8051="",E8051="!!!"),"",IF(NOT(ISNA(VLOOKUP(E8051,E$1:E8050,1,FALSE()))),"OLD",IF(AND(E8051&lt;&gt;"",E8051&lt;&gt;"!!!"),"NEW","")))</f>
        <v/>
      </c>
      <c r="G8051" s="12" t="str">
        <f aca="false">IF(OR(E8051="",E8051="!!!"),"",IF(OR(J8051=0,AND(J8051=1,K8051=1),AND(J8051=1,I8051="SBJ"),AND(J8051=1,I8051=0)),"?IN_FOCUS",IF(J8051&lt;=2,"?ACTIVATED",IF(J8051&lt;&gt;"","?FAMILIAR",IF(F8051="NEW",IF(ISNA(VLOOKUP(E8051,#REF!,1,FALSE())),"?TYPE_IDENTIFIABLE","?REFERENTIAL"),"_")))))</f>
        <v/>
      </c>
      <c r="H8051" s="13" t="str">
        <f aca="false">IF(J8051&lt;&gt;1,"",IF(I8051="SBJ","CB","?"))</f>
        <v/>
      </c>
      <c r="I8051" s="14" t="str">
        <f aca="false">IF(OR(E8051="",E8051="!!!",F8051="NEW"),"",INDEX(B$2:B8050,-1+SUMPRODUCT(MAX(ROW(E$2:E8050)*(E8051=E$2:E8050)))))</f>
        <v/>
      </c>
      <c r="J8051" s="15" t="str">
        <f aca="true">IF(OR(E8051="",E8051="!!!",F8051="NEW"),"",COUNTBLANK(OFFSET(A$1,,,SUMPRODUCT(MAX(ROW(E$2:E8051)*(E8051=E$2:E8051)))))-COUNTBLANK(OFFSET(A$1,,,SUMPRODUCT(MAX(ROW(E$1:E8050)*(E8051=E$1:E8050))))))</f>
        <v/>
      </c>
      <c r="K8051" s="15" t="str">
        <f aca="false">IF(OR(E8051="",E8051="!!!",F8051="NEW"),"",INDEX(J$1:J8050,SUMPRODUCT(MAX(ROW(E$1:E8050)*(E8051=E$1:E8050)))))</f>
        <v/>
      </c>
      <c r="L8051" s="16"/>
    </row>
    <row r="8052" customFormat="false" ht="12.75" hidden="false" customHeight="false" outlineLevel="0" collapsed="false">
      <c r="A8052" s="9" t="s">
        <v>71</v>
      </c>
      <c r="E8052" s="10" t="str">
        <f aca="false">IF(D8052="?OLD","!!!","")</f>
        <v/>
      </c>
      <c r="F8052" s="11" t="str">
        <f aca="false">IF(OR(E8052="",E8052="!!!"),"",IF(NOT(ISNA(VLOOKUP(E8052,E$1:E8051,1,FALSE()))),"OLD",IF(AND(E8052&lt;&gt;"",E8052&lt;&gt;"!!!"),"NEW","")))</f>
        <v/>
      </c>
      <c r="G8052" s="12" t="str">
        <f aca="false">IF(OR(E8052="",E8052="!!!"),"",IF(OR(J8052=0,AND(J8052=1,K8052=1),AND(J8052=1,I8052="SBJ"),AND(J8052=1,I8052=0)),"?IN_FOCUS",IF(J8052&lt;=2,"?ACTIVATED",IF(J8052&lt;&gt;"","?FAMILIAR",IF(F8052="NEW",IF(ISNA(VLOOKUP(E8052,#REF!,1,FALSE())),"?TYPE_IDENTIFIABLE","?REFERENTIAL"),"_")))))</f>
        <v/>
      </c>
      <c r="H8052" s="13" t="str">
        <f aca="false">IF(J8052&lt;&gt;1,"",IF(I8052="SBJ","CB","?"))</f>
        <v/>
      </c>
      <c r="I8052" s="14" t="str">
        <f aca="false">IF(OR(E8052="",E8052="!!!",F8052="NEW"),"",INDEX(B$2:B8051,-1+SUMPRODUCT(MAX(ROW(E$2:E8051)*(E8052=E$2:E8051)))))</f>
        <v/>
      </c>
      <c r="J8052" s="15" t="str">
        <f aca="true">IF(OR(E8052="",E8052="!!!",F8052="NEW"),"",COUNTBLANK(OFFSET(A$1,,,SUMPRODUCT(MAX(ROW(E$2:E8052)*(E8052=E$2:E8052)))))-COUNTBLANK(OFFSET(A$1,,,SUMPRODUCT(MAX(ROW(E$1:E8051)*(E8052=E$1:E8051))))))</f>
        <v/>
      </c>
      <c r="K8052" s="15" t="str">
        <f aca="false">IF(OR(E8052="",E8052="!!!",F8052="NEW"),"",INDEX(J$1:J8051,SUMPRODUCT(MAX(ROW(E$1:E8051)*(E8052=E$1:E8051)))))</f>
        <v/>
      </c>
      <c r="L8052" s="16"/>
    </row>
    <row r="8053" customFormat="false" ht="12.75" hidden="false" customHeight="false" outlineLevel="0" collapsed="false">
      <c r="A8053" s="9" t="s">
        <v>1627</v>
      </c>
      <c r="B8053" s="0" t="s">
        <v>23</v>
      </c>
      <c r="C8053" s="0" t="s">
        <v>54</v>
      </c>
      <c r="D8053" s="0" t="s">
        <v>31</v>
      </c>
      <c r="E8053" s="10" t="str">
        <f aca="false">IF(D8053="?OLD","!!!","")</f>
        <v>!!!</v>
      </c>
      <c r="F8053" s="11" t="str">
        <f aca="false">IF(OR(E8053="",E8053="!!!"),"",IF(NOT(ISNA(VLOOKUP(E8053,E$1:E8052,1,FALSE()))),"OLD",IF(AND(E8053&lt;&gt;"",E8053&lt;&gt;"!!!"),"NEW","")))</f>
        <v/>
      </c>
      <c r="G8053" s="12" t="str">
        <f aca="false">IF(OR(E8053="",E8053="!!!"),"",IF(OR(J8053=0,AND(J8053=1,K8053=1),AND(J8053=1,I8053="SBJ"),AND(J8053=1,I8053=0)),"?IN_FOCUS",IF(J8053&lt;=2,"?ACTIVATED",IF(J8053&lt;&gt;"","?FAMILIAR",IF(F8053="NEW",IF(ISNA(VLOOKUP(E8053,#REF!,1,FALSE())),"?TYPE_IDENTIFIABLE","?REFERENTIAL"),"_")))))</f>
        <v/>
      </c>
      <c r="H8053" s="13" t="str">
        <f aca="false">IF(J8053&lt;&gt;1,"",IF(I8053="SBJ","CB","?"))</f>
        <v/>
      </c>
      <c r="I8053" s="14" t="str">
        <f aca="false">IF(OR(E8053="",E8053="!!!",F8053="NEW"),"",INDEX(B$2:B8052,-1+SUMPRODUCT(MAX(ROW(E$2:E8052)*(E8053=E$2:E8052)))))</f>
        <v/>
      </c>
      <c r="J8053" s="15" t="str">
        <f aca="true">IF(OR(E8053="",E8053="!!!",F8053="NEW"),"",COUNTBLANK(OFFSET(A$1,,,SUMPRODUCT(MAX(ROW(E$2:E8053)*(E8053=E$2:E8053)))))-COUNTBLANK(OFFSET(A$1,,,SUMPRODUCT(MAX(ROW(E$1:E8052)*(E8053=E$1:E8052))))))</f>
        <v/>
      </c>
      <c r="K8053" s="15" t="str">
        <f aca="false">IF(OR(E8053="",E8053="!!!",F8053="NEW"),"",INDEX(J$1:J8052,SUMPRODUCT(MAX(ROW(E$1:E8052)*(E8053=E$1:E8052)))))</f>
        <v/>
      </c>
      <c r="L8053" s="16"/>
    </row>
    <row r="8054" customFormat="false" ht="12.75" hidden="false" customHeight="false" outlineLevel="0" collapsed="false">
      <c r="A8054" s="9" t="s">
        <v>39</v>
      </c>
      <c r="E8054" s="10" t="str">
        <f aca="false">IF(D8054="?OLD","!!!","")</f>
        <v/>
      </c>
      <c r="F8054" s="11" t="str">
        <f aca="false">IF(OR(E8054="",E8054="!!!"),"",IF(NOT(ISNA(VLOOKUP(E8054,E$1:E8053,1,FALSE()))),"OLD",IF(AND(E8054&lt;&gt;"",E8054&lt;&gt;"!!!"),"NEW","")))</f>
        <v/>
      </c>
      <c r="G8054" s="12" t="str">
        <f aca="false">IF(OR(E8054="",E8054="!!!"),"",IF(OR(J8054=0,AND(J8054=1,K8054=1),AND(J8054=1,I8054="SBJ"),AND(J8054=1,I8054=0)),"?IN_FOCUS",IF(J8054&lt;=2,"?ACTIVATED",IF(J8054&lt;&gt;"","?FAMILIAR",IF(F8054="NEW",IF(ISNA(VLOOKUP(E8054,#REF!,1,FALSE())),"?TYPE_IDENTIFIABLE","?REFERENTIAL"),"_")))))</f>
        <v/>
      </c>
      <c r="H8054" s="13" t="str">
        <f aca="false">IF(J8054&lt;&gt;1,"",IF(I8054="SBJ","CB","?"))</f>
        <v/>
      </c>
      <c r="I8054" s="14" t="str">
        <f aca="false">IF(OR(E8054="",E8054="!!!",F8054="NEW"),"",INDEX(B$2:B8053,-1+SUMPRODUCT(MAX(ROW(E$2:E8053)*(E8054=E$2:E8053)))))</f>
        <v/>
      </c>
      <c r="J8054" s="15" t="str">
        <f aca="true">IF(OR(E8054="",E8054="!!!",F8054="NEW"),"",COUNTBLANK(OFFSET(A$1,,,SUMPRODUCT(MAX(ROW(E$2:E8054)*(E8054=E$2:E8054)))))-COUNTBLANK(OFFSET(A$1,,,SUMPRODUCT(MAX(ROW(E$1:E8053)*(E8054=E$1:E8053))))))</f>
        <v/>
      </c>
      <c r="K8054" s="15" t="str">
        <f aca="false">IF(OR(E8054="",E8054="!!!",F8054="NEW"),"",INDEX(J$1:J8053,SUMPRODUCT(MAX(ROW(E$1:E8053)*(E8054=E$1:E8053)))))</f>
        <v/>
      </c>
      <c r="L8054" s="16"/>
    </row>
    <row r="8055" customFormat="false" ht="12.75" hidden="false" customHeight="false" outlineLevel="0" collapsed="false">
      <c r="A8055" s="9" t="s">
        <v>98</v>
      </c>
      <c r="B8055" s="0" t="s">
        <v>91</v>
      </c>
      <c r="C8055" s="0" t="s">
        <v>30</v>
      </c>
      <c r="D8055" s="0" t="s">
        <v>31</v>
      </c>
      <c r="E8055" s="10" t="str">
        <f aca="false">IF(D8055="?OLD","!!!","")</f>
        <v>!!!</v>
      </c>
      <c r="F8055" s="11" t="str">
        <f aca="false">IF(OR(E8055="",E8055="!!!"),"",IF(NOT(ISNA(VLOOKUP(E8055,E$1:E8054,1,FALSE()))),"OLD",IF(AND(E8055&lt;&gt;"",E8055&lt;&gt;"!!!"),"NEW","")))</f>
        <v/>
      </c>
      <c r="G8055" s="12" t="str">
        <f aca="false">IF(OR(E8055="",E8055="!!!"),"",IF(OR(J8055=0,AND(J8055=1,K8055=1),AND(J8055=1,I8055="SBJ"),AND(J8055=1,I8055=0)),"?IN_FOCUS",IF(J8055&lt;=2,"?ACTIVATED",IF(J8055&lt;&gt;"","?FAMILIAR",IF(F8055="NEW",IF(ISNA(VLOOKUP(E8055,#REF!,1,FALSE())),"?TYPE_IDENTIFIABLE","?REFERENTIAL"),"_")))))</f>
        <v/>
      </c>
      <c r="H8055" s="13" t="str">
        <f aca="false">IF(J8055&lt;&gt;1,"",IF(I8055="SBJ","CB","?"))</f>
        <v/>
      </c>
      <c r="I8055" s="14" t="str">
        <f aca="false">IF(OR(E8055="",E8055="!!!",F8055="NEW"),"",INDEX(B$2:B8054,-1+SUMPRODUCT(MAX(ROW(E$2:E8054)*(E8055=E$2:E8054)))))</f>
        <v/>
      </c>
      <c r="J8055" s="15" t="str">
        <f aca="true">IF(OR(E8055="",E8055="!!!",F8055="NEW"),"",COUNTBLANK(OFFSET(A$1,,,SUMPRODUCT(MAX(ROW(E$2:E8055)*(E8055=E$2:E8055)))))-COUNTBLANK(OFFSET(A$1,,,SUMPRODUCT(MAX(ROW(E$1:E8054)*(E8055=E$1:E8054))))))</f>
        <v/>
      </c>
      <c r="K8055" s="15" t="str">
        <f aca="false">IF(OR(E8055="",E8055="!!!",F8055="NEW"),"",INDEX(J$1:J8054,SUMPRODUCT(MAX(ROW(E$1:E8054)*(E8055=E$1:E8054)))))</f>
        <v/>
      </c>
      <c r="L8055" s="16"/>
    </row>
    <row r="8056" customFormat="false" ht="12.75" hidden="false" customHeight="false" outlineLevel="0" collapsed="false">
      <c r="A8056" s="9" t="s">
        <v>206</v>
      </c>
      <c r="E8056" s="10" t="str">
        <f aca="false">IF(D8056="?OLD","!!!","")</f>
        <v/>
      </c>
      <c r="F8056" s="11" t="str">
        <f aca="false">IF(OR(E8056="",E8056="!!!"),"",IF(NOT(ISNA(VLOOKUP(E8056,E$1:E8055,1,FALSE()))),"OLD",IF(AND(E8056&lt;&gt;"",E8056&lt;&gt;"!!!"),"NEW","")))</f>
        <v/>
      </c>
      <c r="G8056" s="12" t="str">
        <f aca="false">IF(OR(E8056="",E8056="!!!"),"",IF(OR(J8056=0,AND(J8056=1,K8056=1),AND(J8056=1,I8056="SBJ"),AND(J8056=1,I8056=0)),"?IN_FOCUS",IF(J8056&lt;=2,"?ACTIVATED",IF(J8056&lt;&gt;"","?FAMILIAR",IF(F8056="NEW",IF(ISNA(VLOOKUP(E8056,#REF!,1,FALSE())),"?TYPE_IDENTIFIABLE","?REFERENTIAL"),"_")))))</f>
        <v/>
      </c>
      <c r="H8056" s="13" t="str">
        <f aca="false">IF(J8056&lt;&gt;1,"",IF(I8056="SBJ","CB","?"))</f>
        <v/>
      </c>
      <c r="I8056" s="14" t="str">
        <f aca="false">IF(OR(E8056="",E8056="!!!",F8056="NEW"),"",INDEX(B$2:B8055,-1+SUMPRODUCT(MAX(ROW(E$2:E8055)*(E8056=E$2:E8055)))))</f>
        <v/>
      </c>
      <c r="J8056" s="15" t="str">
        <f aca="true">IF(OR(E8056="",E8056="!!!",F8056="NEW"),"",COUNTBLANK(OFFSET(A$1,,,SUMPRODUCT(MAX(ROW(E$2:E8056)*(E8056=E$2:E8056)))))-COUNTBLANK(OFFSET(A$1,,,SUMPRODUCT(MAX(ROW(E$1:E8055)*(E8056=E$1:E8055))))))</f>
        <v/>
      </c>
      <c r="K8056" s="15" t="str">
        <f aca="false">IF(OR(E8056="",E8056="!!!",F8056="NEW"),"",INDEX(J$1:J8055,SUMPRODUCT(MAX(ROW(E$1:E8055)*(E8056=E$1:E8055)))))</f>
        <v/>
      </c>
      <c r="L8056" s="16"/>
    </row>
    <row r="8057" customFormat="false" ht="12.75" hidden="false" customHeight="false" outlineLevel="0" collapsed="false">
      <c r="A8057" s="9" t="s">
        <v>345</v>
      </c>
      <c r="E8057" s="10" t="str">
        <f aca="false">IF(D8057="?OLD","!!!","")</f>
        <v/>
      </c>
      <c r="F8057" s="11" t="str">
        <f aca="false">IF(OR(E8057="",E8057="!!!"),"",IF(NOT(ISNA(VLOOKUP(E8057,E$1:E8056,1,FALSE()))),"OLD",IF(AND(E8057&lt;&gt;"",E8057&lt;&gt;"!!!"),"NEW","")))</f>
        <v/>
      </c>
      <c r="G8057" s="12" t="str">
        <f aca="false">IF(OR(E8057="",E8057="!!!"),"",IF(OR(J8057=0,AND(J8057=1,K8057=1),AND(J8057=1,I8057="SBJ"),AND(J8057=1,I8057=0)),"?IN_FOCUS",IF(J8057&lt;=2,"?ACTIVATED",IF(J8057&lt;&gt;"","?FAMILIAR",IF(F8057="NEW",IF(ISNA(VLOOKUP(E8057,#REF!,1,FALSE())),"?TYPE_IDENTIFIABLE","?REFERENTIAL"),"_")))))</f>
        <v/>
      </c>
      <c r="H8057" s="13" t="str">
        <f aca="false">IF(J8057&lt;&gt;1,"",IF(I8057="SBJ","CB","?"))</f>
        <v/>
      </c>
      <c r="I8057" s="14" t="str">
        <f aca="false">IF(OR(E8057="",E8057="!!!",F8057="NEW"),"",INDEX(B$2:B8056,-1+SUMPRODUCT(MAX(ROW(E$2:E8056)*(E8057=E$2:E8056)))))</f>
        <v/>
      </c>
      <c r="J8057" s="15" t="str">
        <f aca="true">IF(OR(E8057="",E8057="!!!",F8057="NEW"),"",COUNTBLANK(OFFSET(A$1,,,SUMPRODUCT(MAX(ROW(E$2:E8057)*(E8057=E$2:E8057)))))-COUNTBLANK(OFFSET(A$1,,,SUMPRODUCT(MAX(ROW(E$1:E8056)*(E8057=E$1:E8056))))))</f>
        <v/>
      </c>
      <c r="K8057" s="15" t="str">
        <f aca="false">IF(OR(E8057="",E8057="!!!",F8057="NEW"),"",INDEX(J$1:J8056,SUMPRODUCT(MAX(ROW(E$1:E8056)*(E8057=E$1:E8056)))))</f>
        <v/>
      </c>
      <c r="L8057" s="16"/>
    </row>
    <row r="8058" customFormat="false" ht="12.75" hidden="false" customHeight="false" outlineLevel="0" collapsed="false">
      <c r="A8058" s="9" t="s">
        <v>150</v>
      </c>
      <c r="E8058" s="10" t="str">
        <f aca="false">IF(D8058="?OLD","!!!","")</f>
        <v/>
      </c>
      <c r="F8058" s="11" t="str">
        <f aca="false">IF(OR(E8058="",E8058="!!!"),"",IF(NOT(ISNA(VLOOKUP(E8058,E$1:E8057,1,FALSE()))),"OLD",IF(AND(E8058&lt;&gt;"",E8058&lt;&gt;"!!!"),"NEW","")))</f>
        <v/>
      </c>
      <c r="G8058" s="12" t="str">
        <f aca="false">IF(OR(E8058="",E8058="!!!"),"",IF(OR(J8058=0,AND(J8058=1,K8058=1),AND(J8058=1,I8058="SBJ"),AND(J8058=1,I8058=0)),"?IN_FOCUS",IF(J8058&lt;=2,"?ACTIVATED",IF(J8058&lt;&gt;"","?FAMILIAR",IF(F8058="NEW",IF(ISNA(VLOOKUP(E8058,#REF!,1,FALSE())),"?TYPE_IDENTIFIABLE","?REFERENTIAL"),"_")))))</f>
        <v/>
      </c>
      <c r="H8058" s="13" t="str">
        <f aca="false">IF(J8058&lt;&gt;1,"",IF(I8058="SBJ","CB","?"))</f>
        <v/>
      </c>
      <c r="I8058" s="14" t="str">
        <f aca="false">IF(OR(E8058="",E8058="!!!",F8058="NEW"),"",INDEX(B$2:B8057,-1+SUMPRODUCT(MAX(ROW(E$2:E8057)*(E8058=E$2:E8057)))))</f>
        <v/>
      </c>
      <c r="J8058" s="15" t="str">
        <f aca="true">IF(OR(E8058="",E8058="!!!",F8058="NEW"),"",COUNTBLANK(OFFSET(A$1,,,SUMPRODUCT(MAX(ROW(E$2:E8058)*(E8058=E$2:E8058)))))-COUNTBLANK(OFFSET(A$1,,,SUMPRODUCT(MAX(ROW(E$1:E8057)*(E8058=E$1:E8057))))))</f>
        <v/>
      </c>
      <c r="K8058" s="15" t="str">
        <f aca="false">IF(OR(E8058="",E8058="!!!",F8058="NEW"),"",INDEX(J$1:J8057,SUMPRODUCT(MAX(ROW(E$1:E8057)*(E8058=E$1:E8057)))))</f>
        <v/>
      </c>
      <c r="L8058" s="16"/>
    </row>
    <row r="8059" customFormat="false" ht="12.75" hidden="false" customHeight="false" outlineLevel="0" collapsed="false">
      <c r="A8059" s="9" t="s">
        <v>389</v>
      </c>
      <c r="E8059" s="10" t="str">
        <f aca="false">IF(D8059="?OLD","!!!","")</f>
        <v/>
      </c>
      <c r="F8059" s="11" t="str">
        <f aca="false">IF(OR(E8059="",E8059="!!!"),"",IF(NOT(ISNA(VLOOKUP(E8059,E$1:E8058,1,FALSE()))),"OLD",IF(AND(E8059&lt;&gt;"",E8059&lt;&gt;"!!!"),"NEW","")))</f>
        <v/>
      </c>
      <c r="G8059" s="12" t="str">
        <f aca="false">IF(OR(E8059="",E8059="!!!"),"",IF(OR(J8059=0,AND(J8059=1,K8059=1),AND(J8059=1,I8059="SBJ"),AND(J8059=1,I8059=0)),"?IN_FOCUS",IF(J8059&lt;=2,"?ACTIVATED",IF(J8059&lt;&gt;"","?FAMILIAR",IF(F8059="NEW",IF(ISNA(VLOOKUP(E8059,#REF!,1,FALSE())),"?TYPE_IDENTIFIABLE","?REFERENTIAL"),"_")))))</f>
        <v/>
      </c>
      <c r="H8059" s="13" t="str">
        <f aca="false">IF(J8059&lt;&gt;1,"",IF(I8059="SBJ","CB","?"))</f>
        <v/>
      </c>
      <c r="I8059" s="14" t="str">
        <f aca="false">IF(OR(E8059="",E8059="!!!",F8059="NEW"),"",INDEX(B$2:B8058,-1+SUMPRODUCT(MAX(ROW(E$2:E8058)*(E8059=E$2:E8058)))))</f>
        <v/>
      </c>
      <c r="J8059" s="15" t="str">
        <f aca="true">IF(OR(E8059="",E8059="!!!",F8059="NEW"),"",COUNTBLANK(OFFSET(A$1,,,SUMPRODUCT(MAX(ROW(E$2:E8059)*(E8059=E$2:E8059)))))-COUNTBLANK(OFFSET(A$1,,,SUMPRODUCT(MAX(ROW(E$1:E8058)*(E8059=E$1:E8058))))))</f>
        <v/>
      </c>
      <c r="K8059" s="15" t="str">
        <f aca="false">IF(OR(E8059="",E8059="!!!",F8059="NEW"),"",INDEX(J$1:J8058,SUMPRODUCT(MAX(ROW(E$1:E8058)*(E8059=E$1:E8058)))))</f>
        <v/>
      </c>
      <c r="L8059" s="16"/>
    </row>
    <row r="8060" customFormat="false" ht="12.75" hidden="false" customHeight="false" outlineLevel="0" collapsed="false">
      <c r="A8060" s="9" t="s">
        <v>326</v>
      </c>
      <c r="E8060" s="10" t="str">
        <f aca="false">IF(D8060="?OLD","!!!","")</f>
        <v/>
      </c>
      <c r="F8060" s="11" t="str">
        <f aca="false">IF(OR(E8060="",E8060="!!!"),"",IF(NOT(ISNA(VLOOKUP(E8060,E$1:E8059,1,FALSE()))),"OLD",IF(AND(E8060&lt;&gt;"",E8060&lt;&gt;"!!!"),"NEW","")))</f>
        <v/>
      </c>
      <c r="G8060" s="12" t="str">
        <f aca="false">IF(OR(E8060="",E8060="!!!"),"",IF(OR(J8060=0,AND(J8060=1,K8060=1),AND(J8060=1,I8060="SBJ"),AND(J8060=1,I8060=0)),"?IN_FOCUS",IF(J8060&lt;=2,"?ACTIVATED",IF(J8060&lt;&gt;"","?FAMILIAR",IF(F8060="NEW",IF(ISNA(VLOOKUP(E8060,#REF!,1,FALSE())),"?TYPE_IDENTIFIABLE","?REFERENTIAL"),"_")))))</f>
        <v/>
      </c>
      <c r="H8060" s="13" t="str">
        <f aca="false">IF(J8060&lt;&gt;1,"",IF(I8060="SBJ","CB","?"))</f>
        <v/>
      </c>
      <c r="I8060" s="14" t="str">
        <f aca="false">IF(OR(E8060="",E8060="!!!",F8060="NEW"),"",INDEX(B$2:B8059,-1+SUMPRODUCT(MAX(ROW(E$2:E8059)*(E8060=E$2:E8059)))))</f>
        <v/>
      </c>
      <c r="J8060" s="15" t="str">
        <f aca="true">IF(OR(E8060="",E8060="!!!",F8060="NEW"),"",COUNTBLANK(OFFSET(A$1,,,SUMPRODUCT(MAX(ROW(E$2:E8060)*(E8060=E$2:E8060)))))-COUNTBLANK(OFFSET(A$1,,,SUMPRODUCT(MAX(ROW(E$1:E8059)*(E8060=E$1:E8059))))))</f>
        <v/>
      </c>
      <c r="K8060" s="15" t="str">
        <f aca="false">IF(OR(E8060="",E8060="!!!",F8060="NEW"),"",INDEX(J$1:J8059,SUMPRODUCT(MAX(ROW(E$1:E8059)*(E8060=E$1:E8059)))))</f>
        <v/>
      </c>
      <c r="L8060" s="16"/>
    </row>
    <row r="8061" customFormat="false" ht="12.75" hidden="false" customHeight="false" outlineLevel="0" collapsed="false">
      <c r="A8061" s="9" t="s">
        <v>48</v>
      </c>
      <c r="E8061" s="10" t="str">
        <f aca="false">IF(D8061="?OLD","!!!","")</f>
        <v/>
      </c>
      <c r="F8061" s="11" t="str">
        <f aca="false">IF(OR(E8061="",E8061="!!!"),"",IF(NOT(ISNA(VLOOKUP(E8061,E$1:E8060,1,FALSE()))),"OLD",IF(AND(E8061&lt;&gt;"",E8061&lt;&gt;"!!!"),"NEW","")))</f>
        <v/>
      </c>
      <c r="G8061" s="12" t="str">
        <f aca="false">IF(OR(E8061="",E8061="!!!"),"",IF(OR(J8061=0,AND(J8061=1,K8061=1),AND(J8061=1,I8061="SBJ"),AND(J8061=1,I8061=0)),"?IN_FOCUS",IF(J8061&lt;=2,"?ACTIVATED",IF(J8061&lt;&gt;"","?FAMILIAR",IF(F8061="NEW",IF(ISNA(VLOOKUP(E8061,#REF!,1,FALSE())),"?TYPE_IDENTIFIABLE","?REFERENTIAL"),"_")))))</f>
        <v/>
      </c>
      <c r="H8061" s="13" t="str">
        <f aca="false">IF(J8061&lt;&gt;1,"",IF(I8061="SBJ","CB","?"))</f>
        <v/>
      </c>
      <c r="I8061" s="14" t="str">
        <f aca="false">IF(OR(E8061="",E8061="!!!",F8061="NEW"),"",INDEX(B$2:B8060,-1+SUMPRODUCT(MAX(ROW(E$2:E8060)*(E8061=E$2:E8060)))))</f>
        <v/>
      </c>
      <c r="J8061" s="15" t="str">
        <f aca="true">IF(OR(E8061="",E8061="!!!",F8061="NEW"),"",COUNTBLANK(OFFSET(A$1,,,SUMPRODUCT(MAX(ROW(E$2:E8061)*(E8061=E$2:E8061)))))-COUNTBLANK(OFFSET(A$1,,,SUMPRODUCT(MAX(ROW(E$1:E8060)*(E8061=E$1:E8060))))))</f>
        <v/>
      </c>
      <c r="K8061" s="15" t="str">
        <f aca="false">IF(OR(E8061="",E8061="!!!",F8061="NEW"),"",INDEX(J$1:J8060,SUMPRODUCT(MAX(ROW(E$1:E8060)*(E8061=E$1:E8060)))))</f>
        <v/>
      </c>
      <c r="L8061" s="16"/>
    </row>
    <row r="8062" customFormat="false" ht="12.75" hidden="false" customHeight="false" outlineLevel="0" collapsed="false">
      <c r="E8062" s="10" t="str">
        <f aca="false">IF(D8062="?OLD","!!!","")</f>
        <v/>
      </c>
      <c r="F8062" s="11" t="str">
        <f aca="false">IF(OR(E8062="",E8062="!!!"),"",IF(NOT(ISNA(VLOOKUP(E8062,E$1:E8061,1,FALSE()))),"OLD",IF(AND(E8062&lt;&gt;"",E8062&lt;&gt;"!!!"),"NEW","")))</f>
        <v/>
      </c>
      <c r="G8062" s="12" t="str">
        <f aca="false">IF(OR(E8062="",E8062="!!!"),"",IF(OR(J8062=0,AND(J8062=1,K8062=1),AND(J8062=1,I8062="SBJ"),AND(J8062=1,I8062=0)),"?IN_FOCUS",IF(J8062&lt;=2,"?ACTIVATED",IF(J8062&lt;&gt;"","?FAMILIAR",IF(F8062="NEW",IF(ISNA(VLOOKUP(E8062,#REF!,1,FALSE())),"?TYPE_IDENTIFIABLE","?REFERENTIAL"),"_")))))</f>
        <v/>
      </c>
      <c r="H8062" s="13" t="str">
        <f aca="false">IF(J8062&lt;&gt;1,"",IF(I8062="SBJ","CB","?"))</f>
        <v/>
      </c>
      <c r="I8062" s="14" t="str">
        <f aca="false">IF(OR(E8062="",E8062="!!!",F8062="NEW"),"",INDEX(B$2:B8061,-1+SUMPRODUCT(MAX(ROW(E$2:E8061)*(E8062=E$2:E8061)))))</f>
        <v/>
      </c>
      <c r="J8062" s="15" t="str">
        <f aca="true">IF(OR(E8062="",E8062="!!!",F8062="NEW"),"",COUNTBLANK(OFFSET(A$1,,,SUMPRODUCT(MAX(ROW(E$2:E8062)*(E8062=E$2:E8062)))))-COUNTBLANK(OFFSET(A$1,,,SUMPRODUCT(MAX(ROW(E$1:E8061)*(E8062=E$1:E8061))))))</f>
        <v/>
      </c>
      <c r="K8062" s="15" t="str">
        <f aca="false">IF(OR(E8062="",E8062="!!!",F8062="NEW"),"",INDEX(J$1:J8061,SUMPRODUCT(MAX(ROW(E$1:E8061)*(E8062=E$1:E8061)))))</f>
        <v/>
      </c>
      <c r="L8062" s="16"/>
    </row>
    <row r="8063" customFormat="false" ht="12.75" hidden="false" customHeight="false" outlineLevel="0" collapsed="false">
      <c r="A8063" s="9" t="s">
        <v>2117</v>
      </c>
      <c r="E8063" s="10" t="str">
        <f aca="false">IF(D8063="?OLD","!!!","")</f>
        <v/>
      </c>
      <c r="F8063" s="11" t="str">
        <f aca="false">IF(OR(E8063="",E8063="!!!"),"",IF(NOT(ISNA(VLOOKUP(E8063,E$1:E8062,1,FALSE()))),"OLD",IF(AND(E8063&lt;&gt;"",E8063&lt;&gt;"!!!"),"NEW","")))</f>
        <v/>
      </c>
      <c r="G8063" s="12" t="str">
        <f aca="false">IF(OR(E8063="",E8063="!!!"),"",IF(OR(J8063=0,AND(J8063=1,K8063=1),AND(J8063=1,I8063="SBJ"),AND(J8063=1,I8063=0)),"?IN_FOCUS",IF(J8063&lt;=2,"?ACTIVATED",IF(J8063&lt;&gt;"","?FAMILIAR",IF(F8063="NEW",IF(ISNA(VLOOKUP(E8063,#REF!,1,FALSE())),"?TYPE_IDENTIFIABLE","?REFERENTIAL"),"_")))))</f>
        <v/>
      </c>
      <c r="H8063" s="13" t="str">
        <f aca="false">IF(J8063&lt;&gt;1,"",IF(I8063="SBJ","CB","?"))</f>
        <v/>
      </c>
      <c r="I8063" s="14" t="str">
        <f aca="false">IF(OR(E8063="",E8063="!!!",F8063="NEW"),"",INDEX(B$2:B8062,-1+SUMPRODUCT(MAX(ROW(E$2:E8062)*(E8063=E$2:E8062)))))</f>
        <v/>
      </c>
      <c r="J8063" s="15" t="str">
        <f aca="true">IF(OR(E8063="",E8063="!!!",F8063="NEW"),"",COUNTBLANK(OFFSET(A$1,,,SUMPRODUCT(MAX(ROW(E$2:E8063)*(E8063=E$2:E8063)))))-COUNTBLANK(OFFSET(A$1,,,SUMPRODUCT(MAX(ROW(E$1:E8062)*(E8063=E$1:E8062))))))</f>
        <v/>
      </c>
      <c r="K8063" s="15" t="str">
        <f aca="false">IF(OR(E8063="",E8063="!!!",F8063="NEW"),"",INDEX(J$1:J8062,SUMPRODUCT(MAX(ROW(E$1:E8062)*(E8063=E$1:E8062)))))</f>
        <v/>
      </c>
      <c r="L8063" s="16"/>
    </row>
    <row r="8064" customFormat="false" ht="12.75" hidden="false" customHeight="false" outlineLevel="0" collapsed="false">
      <c r="A8064" s="9" t="s">
        <v>406</v>
      </c>
      <c r="E8064" s="10" t="str">
        <f aca="false">IF(D8064="?OLD","!!!","")</f>
        <v/>
      </c>
      <c r="F8064" s="11" t="str">
        <f aca="false">IF(OR(E8064="",E8064="!!!"),"",IF(NOT(ISNA(VLOOKUP(E8064,E$1:E8063,1,FALSE()))),"OLD",IF(AND(E8064&lt;&gt;"",E8064&lt;&gt;"!!!"),"NEW","")))</f>
        <v/>
      </c>
      <c r="G8064" s="12" t="str">
        <f aca="false">IF(OR(E8064="",E8064="!!!"),"",IF(OR(J8064=0,AND(J8064=1,K8064=1),AND(J8064=1,I8064="SBJ"),AND(J8064=1,I8064=0)),"?IN_FOCUS",IF(J8064&lt;=2,"?ACTIVATED",IF(J8064&lt;&gt;"","?FAMILIAR",IF(F8064="NEW",IF(ISNA(VLOOKUP(E8064,#REF!,1,FALSE())),"?TYPE_IDENTIFIABLE","?REFERENTIAL"),"_")))))</f>
        <v/>
      </c>
      <c r="H8064" s="13" t="str">
        <f aca="false">IF(J8064&lt;&gt;1,"",IF(I8064="SBJ","CB","?"))</f>
        <v/>
      </c>
      <c r="I8064" s="14" t="str">
        <f aca="false">IF(OR(E8064="",E8064="!!!",F8064="NEW"),"",INDEX(B$2:B8063,-1+SUMPRODUCT(MAX(ROW(E$2:E8063)*(E8064=E$2:E8063)))))</f>
        <v/>
      </c>
      <c r="J8064" s="15" t="str">
        <f aca="true">IF(OR(E8064="",E8064="!!!",F8064="NEW"),"",COUNTBLANK(OFFSET(A$1,,,SUMPRODUCT(MAX(ROW(E$2:E8064)*(E8064=E$2:E8064)))))-COUNTBLANK(OFFSET(A$1,,,SUMPRODUCT(MAX(ROW(E$1:E8063)*(E8064=E$1:E8063))))))</f>
        <v/>
      </c>
      <c r="K8064" s="15" t="str">
        <f aca="false">IF(OR(E8064="",E8064="!!!",F8064="NEW"),"",INDEX(J$1:J8063,SUMPRODUCT(MAX(ROW(E$1:E8063)*(E8064=E$1:E8063)))))</f>
        <v/>
      </c>
      <c r="L8064" s="16"/>
    </row>
    <row r="8065" customFormat="false" ht="12.75" hidden="false" customHeight="false" outlineLevel="0" collapsed="false">
      <c r="A8065" s="9" t="s">
        <v>39</v>
      </c>
      <c r="E8065" s="10" t="str">
        <f aca="false">IF(D8065="?OLD","!!!","")</f>
        <v/>
      </c>
      <c r="F8065" s="11" t="str">
        <f aca="false">IF(OR(E8065="",E8065="!!!"),"",IF(NOT(ISNA(VLOOKUP(E8065,E$1:E8064,1,FALSE()))),"OLD",IF(AND(E8065&lt;&gt;"",E8065&lt;&gt;"!!!"),"NEW","")))</f>
        <v/>
      </c>
      <c r="G8065" s="12" t="str">
        <f aca="false">IF(OR(E8065="",E8065="!!!"),"",IF(OR(J8065=0,AND(J8065=1,K8065=1),AND(J8065=1,I8065="SBJ"),AND(J8065=1,I8065=0)),"?IN_FOCUS",IF(J8065&lt;=2,"?ACTIVATED",IF(J8065&lt;&gt;"","?FAMILIAR",IF(F8065="NEW",IF(ISNA(VLOOKUP(E8065,#REF!,1,FALSE())),"?TYPE_IDENTIFIABLE","?REFERENTIAL"),"_")))))</f>
        <v/>
      </c>
      <c r="H8065" s="13" t="str">
        <f aca="false">IF(J8065&lt;&gt;1,"",IF(I8065="SBJ","CB","?"))</f>
        <v/>
      </c>
      <c r="I8065" s="14" t="str">
        <f aca="false">IF(OR(E8065="",E8065="!!!",F8065="NEW"),"",INDEX(B$2:B8064,-1+SUMPRODUCT(MAX(ROW(E$2:E8064)*(E8065=E$2:E8064)))))</f>
        <v/>
      </c>
      <c r="J8065" s="15" t="str">
        <f aca="true">IF(OR(E8065="",E8065="!!!",F8065="NEW"),"",COUNTBLANK(OFFSET(A$1,,,SUMPRODUCT(MAX(ROW(E$2:E8065)*(E8065=E$2:E8065)))))-COUNTBLANK(OFFSET(A$1,,,SUMPRODUCT(MAX(ROW(E$1:E8064)*(E8065=E$1:E8064))))))</f>
        <v/>
      </c>
      <c r="K8065" s="15" t="str">
        <f aca="false">IF(OR(E8065="",E8065="!!!",F8065="NEW"),"",INDEX(J$1:J8064,SUMPRODUCT(MAX(ROW(E$1:E8064)*(E8065=E$1:E8064)))))</f>
        <v/>
      </c>
      <c r="L8065" s="16"/>
    </row>
    <row r="8066" customFormat="false" ht="12.75" hidden="false" customHeight="false" outlineLevel="0" collapsed="false">
      <c r="A8066" s="9" t="s">
        <v>332</v>
      </c>
      <c r="E8066" s="10" t="str">
        <f aca="false">IF(D8066="?OLD","!!!","")</f>
        <v/>
      </c>
      <c r="F8066" s="11" t="str">
        <f aca="false">IF(OR(E8066="",E8066="!!!"),"",IF(NOT(ISNA(VLOOKUP(E8066,E$1:E8065,1,FALSE()))),"OLD",IF(AND(E8066&lt;&gt;"",E8066&lt;&gt;"!!!"),"NEW","")))</f>
        <v/>
      </c>
      <c r="G8066" s="12" t="str">
        <f aca="false">IF(OR(E8066="",E8066="!!!"),"",IF(OR(J8066=0,AND(J8066=1,K8066=1),AND(J8066=1,I8066="SBJ"),AND(J8066=1,I8066=0)),"?IN_FOCUS",IF(J8066&lt;=2,"?ACTIVATED",IF(J8066&lt;&gt;"","?FAMILIAR",IF(F8066="NEW",IF(ISNA(VLOOKUP(E8066,#REF!,1,FALSE())),"?TYPE_IDENTIFIABLE","?REFERENTIAL"),"_")))))</f>
        <v/>
      </c>
      <c r="H8066" s="13" t="str">
        <f aca="false">IF(J8066&lt;&gt;1,"",IF(I8066="SBJ","CB","?"))</f>
        <v/>
      </c>
      <c r="I8066" s="14" t="str">
        <f aca="false">IF(OR(E8066="",E8066="!!!",F8066="NEW"),"",INDEX(B$2:B8065,-1+SUMPRODUCT(MAX(ROW(E$2:E8065)*(E8066=E$2:E8065)))))</f>
        <v/>
      </c>
      <c r="J8066" s="15" t="str">
        <f aca="true">IF(OR(E8066="",E8066="!!!",F8066="NEW"),"",COUNTBLANK(OFFSET(A$1,,,SUMPRODUCT(MAX(ROW(E$2:E8066)*(E8066=E$2:E8066)))))-COUNTBLANK(OFFSET(A$1,,,SUMPRODUCT(MAX(ROW(E$1:E8065)*(E8066=E$1:E8065))))))</f>
        <v/>
      </c>
      <c r="K8066" s="15" t="str">
        <f aca="false">IF(OR(E8066="",E8066="!!!",F8066="NEW"),"",INDEX(J$1:J8065,SUMPRODUCT(MAX(ROW(E$1:E8065)*(E8066=E$1:E8065)))))</f>
        <v/>
      </c>
      <c r="L8066" s="16"/>
    </row>
    <row r="8067" customFormat="false" ht="12.75" hidden="false" customHeight="false" outlineLevel="0" collapsed="false">
      <c r="E8067" s="10" t="str">
        <f aca="false">IF(D8067="?OLD","!!!","")</f>
        <v/>
      </c>
      <c r="F8067" s="11" t="str">
        <f aca="false">IF(OR(E8067="",E8067="!!!"),"",IF(NOT(ISNA(VLOOKUP(E8067,E$1:E8066,1,FALSE()))),"OLD",IF(AND(E8067&lt;&gt;"",E8067&lt;&gt;"!!!"),"NEW","")))</f>
        <v/>
      </c>
      <c r="G8067" s="12" t="str">
        <f aca="false">IF(OR(E8067="",E8067="!!!"),"",IF(OR(J8067=0,AND(J8067=1,K8067=1),AND(J8067=1,I8067="SBJ"),AND(J8067=1,I8067=0)),"?IN_FOCUS",IF(J8067&lt;=2,"?ACTIVATED",IF(J8067&lt;&gt;"","?FAMILIAR",IF(F8067="NEW",IF(ISNA(VLOOKUP(E8067,#REF!,1,FALSE())),"?TYPE_IDENTIFIABLE","?REFERENTIAL"),"_")))))</f>
        <v/>
      </c>
      <c r="H8067" s="13" t="str">
        <f aca="false">IF(J8067&lt;&gt;1,"",IF(I8067="SBJ","CB","?"))</f>
        <v/>
      </c>
      <c r="I8067" s="14" t="str">
        <f aca="false">IF(OR(E8067="",E8067="!!!",F8067="NEW"),"",INDEX(B$2:B8066,-1+SUMPRODUCT(MAX(ROW(E$2:E8066)*(E8067=E$2:E8066)))))</f>
        <v/>
      </c>
      <c r="J8067" s="15" t="str">
        <f aca="true">IF(OR(E8067="",E8067="!!!",F8067="NEW"),"",COUNTBLANK(OFFSET(A$1,,,SUMPRODUCT(MAX(ROW(E$2:E8067)*(E8067=E$2:E8067)))))-COUNTBLANK(OFFSET(A$1,,,SUMPRODUCT(MAX(ROW(E$1:E8066)*(E8067=E$1:E8066))))))</f>
        <v/>
      </c>
      <c r="K8067" s="15" t="str">
        <f aca="false">IF(OR(E8067="",E8067="!!!",F8067="NEW"),"",INDEX(J$1:J8066,SUMPRODUCT(MAX(ROW(E$1:E8066)*(E8067=E$1:E8066)))))</f>
        <v/>
      </c>
      <c r="L8067" s="16"/>
    </row>
    <row r="8068" customFormat="false" ht="12.75" hidden="false" customHeight="false" outlineLevel="0" collapsed="false">
      <c r="A8068" s="9" t="s">
        <v>85</v>
      </c>
      <c r="E8068" s="10" t="str">
        <f aca="false">IF(D8068="?OLD","!!!","")</f>
        <v/>
      </c>
      <c r="F8068" s="11" t="str">
        <f aca="false">IF(OR(E8068="",E8068="!!!"),"",IF(NOT(ISNA(VLOOKUP(E8068,E$1:E8067,1,FALSE()))),"OLD",IF(AND(E8068&lt;&gt;"",E8068&lt;&gt;"!!!"),"NEW","")))</f>
        <v/>
      </c>
      <c r="G8068" s="12" t="str">
        <f aca="false">IF(OR(E8068="",E8068="!!!"),"",IF(OR(J8068=0,AND(J8068=1,K8068=1),AND(J8068=1,I8068="SBJ"),AND(J8068=1,I8068=0)),"?IN_FOCUS",IF(J8068&lt;=2,"?ACTIVATED",IF(J8068&lt;&gt;"","?FAMILIAR",IF(F8068="NEW",IF(ISNA(VLOOKUP(E8068,#REF!,1,FALSE())),"?TYPE_IDENTIFIABLE","?REFERENTIAL"),"_")))))</f>
        <v/>
      </c>
      <c r="H8068" s="13" t="str">
        <f aca="false">IF(J8068&lt;&gt;1,"",IF(I8068="SBJ","CB","?"))</f>
        <v/>
      </c>
      <c r="I8068" s="14" t="str">
        <f aca="false">IF(OR(E8068="",E8068="!!!",F8068="NEW"),"",INDEX(B$2:B8067,-1+SUMPRODUCT(MAX(ROW(E$2:E8067)*(E8068=E$2:E8067)))))</f>
        <v/>
      </c>
      <c r="J8068" s="15" t="str">
        <f aca="true">IF(OR(E8068="",E8068="!!!",F8068="NEW"),"",COUNTBLANK(OFFSET(A$1,,,SUMPRODUCT(MAX(ROW(E$2:E8068)*(E8068=E$2:E8068)))))-COUNTBLANK(OFFSET(A$1,,,SUMPRODUCT(MAX(ROW(E$1:E8067)*(E8068=E$1:E8067))))))</f>
        <v/>
      </c>
      <c r="K8068" s="15" t="str">
        <f aca="false">IF(OR(E8068="",E8068="!!!",F8068="NEW"),"",INDEX(J$1:J8067,SUMPRODUCT(MAX(ROW(E$1:E8067)*(E8068=E$1:E8067)))))</f>
        <v/>
      </c>
      <c r="L8068" s="16"/>
    </row>
    <row r="8069" customFormat="false" ht="12.75" hidden="false" customHeight="false" outlineLevel="0" collapsed="false">
      <c r="A8069" s="9" t="s">
        <v>2118</v>
      </c>
      <c r="E8069" s="10" t="str">
        <f aca="false">IF(D8069="?OLD","!!!","")</f>
        <v/>
      </c>
      <c r="F8069" s="11" t="str">
        <f aca="false">IF(OR(E8069="",E8069="!!!"),"",IF(NOT(ISNA(VLOOKUP(E8069,E$1:E8068,1,FALSE()))),"OLD",IF(AND(E8069&lt;&gt;"",E8069&lt;&gt;"!!!"),"NEW","")))</f>
        <v/>
      </c>
      <c r="G8069" s="12" t="str">
        <f aca="false">IF(OR(E8069="",E8069="!!!"),"",IF(OR(J8069=0,AND(J8069=1,K8069=1),AND(J8069=1,I8069="SBJ"),AND(J8069=1,I8069=0)),"?IN_FOCUS",IF(J8069&lt;=2,"?ACTIVATED",IF(J8069&lt;&gt;"","?FAMILIAR",IF(F8069="NEW",IF(ISNA(VLOOKUP(E8069,#REF!,1,FALSE())),"?TYPE_IDENTIFIABLE","?REFERENTIAL"),"_")))))</f>
        <v/>
      </c>
      <c r="H8069" s="13" t="str">
        <f aca="false">IF(J8069&lt;&gt;1,"",IF(I8069="SBJ","CB","?"))</f>
        <v/>
      </c>
      <c r="I8069" s="14" t="str">
        <f aca="false">IF(OR(E8069="",E8069="!!!",F8069="NEW"),"",INDEX(B$2:B8068,-1+SUMPRODUCT(MAX(ROW(E$2:E8068)*(E8069=E$2:E8068)))))</f>
        <v/>
      </c>
      <c r="J8069" s="15" t="str">
        <f aca="true">IF(OR(E8069="",E8069="!!!",F8069="NEW"),"",COUNTBLANK(OFFSET(A$1,,,SUMPRODUCT(MAX(ROW(E$2:E8069)*(E8069=E$2:E8069)))))-COUNTBLANK(OFFSET(A$1,,,SUMPRODUCT(MAX(ROW(E$1:E8068)*(E8069=E$1:E8068))))))</f>
        <v/>
      </c>
      <c r="K8069" s="15" t="str">
        <f aca="false">IF(OR(E8069="",E8069="!!!",F8069="NEW"),"",INDEX(J$1:J8068,SUMPRODUCT(MAX(ROW(E$1:E8068)*(E8069=E$1:E8068)))))</f>
        <v/>
      </c>
      <c r="L8069" s="16"/>
    </row>
    <row r="8070" customFormat="false" ht="12.75" hidden="false" customHeight="false" outlineLevel="0" collapsed="false">
      <c r="A8070" s="9" t="s">
        <v>333</v>
      </c>
      <c r="E8070" s="10" t="str">
        <f aca="false">IF(D8070="?OLD","!!!","")</f>
        <v/>
      </c>
      <c r="F8070" s="11" t="str">
        <f aca="false">IF(OR(E8070="",E8070="!!!"),"",IF(NOT(ISNA(VLOOKUP(E8070,E$1:E8069,1,FALSE()))),"OLD",IF(AND(E8070&lt;&gt;"",E8070&lt;&gt;"!!!"),"NEW","")))</f>
        <v/>
      </c>
      <c r="G8070" s="12" t="str">
        <f aca="false">IF(OR(E8070="",E8070="!!!"),"",IF(OR(J8070=0,AND(J8070=1,K8070=1),AND(J8070=1,I8070="SBJ"),AND(J8070=1,I8070=0)),"?IN_FOCUS",IF(J8070&lt;=2,"?ACTIVATED",IF(J8070&lt;&gt;"","?FAMILIAR",IF(F8070="NEW",IF(ISNA(VLOOKUP(E8070,#REF!,1,FALSE())),"?TYPE_IDENTIFIABLE","?REFERENTIAL"),"_")))))</f>
        <v/>
      </c>
      <c r="H8070" s="13" t="str">
        <f aca="false">IF(J8070&lt;&gt;1,"",IF(I8070="SBJ","CB","?"))</f>
        <v/>
      </c>
      <c r="I8070" s="14" t="str">
        <f aca="false">IF(OR(E8070="",E8070="!!!",F8070="NEW"),"",INDEX(B$2:B8069,-1+SUMPRODUCT(MAX(ROW(E$2:E8069)*(E8070=E$2:E8069)))))</f>
        <v/>
      </c>
      <c r="J8070" s="15" t="str">
        <f aca="true">IF(OR(E8070="",E8070="!!!",F8070="NEW"),"",COUNTBLANK(OFFSET(A$1,,,SUMPRODUCT(MAX(ROW(E$2:E8070)*(E8070=E$2:E8070)))))-COUNTBLANK(OFFSET(A$1,,,SUMPRODUCT(MAX(ROW(E$1:E8069)*(E8070=E$1:E8069))))))</f>
        <v/>
      </c>
      <c r="K8070" s="15" t="str">
        <f aca="false">IF(OR(E8070="",E8070="!!!",F8070="NEW"),"",INDEX(J$1:J8069,SUMPRODUCT(MAX(ROW(E$1:E8069)*(E8070=E$1:E8069)))))</f>
        <v/>
      </c>
      <c r="L8070" s="16"/>
    </row>
    <row r="8071" customFormat="false" ht="12.75" hidden="false" customHeight="false" outlineLevel="0" collapsed="false">
      <c r="A8071" s="9" t="s">
        <v>39</v>
      </c>
      <c r="E8071" s="10" t="str">
        <f aca="false">IF(D8071="?OLD","!!!","")</f>
        <v/>
      </c>
      <c r="F8071" s="11" t="str">
        <f aca="false">IF(OR(E8071="",E8071="!!!"),"",IF(NOT(ISNA(VLOOKUP(E8071,E$1:E8070,1,FALSE()))),"OLD",IF(AND(E8071&lt;&gt;"",E8071&lt;&gt;"!!!"),"NEW","")))</f>
        <v/>
      </c>
      <c r="G8071" s="12" t="str">
        <f aca="false">IF(OR(E8071="",E8071="!!!"),"",IF(OR(J8071=0,AND(J8071=1,K8071=1),AND(J8071=1,I8071="SBJ"),AND(J8071=1,I8071=0)),"?IN_FOCUS",IF(J8071&lt;=2,"?ACTIVATED",IF(J8071&lt;&gt;"","?FAMILIAR",IF(F8071="NEW",IF(ISNA(VLOOKUP(E8071,#REF!,1,FALSE())),"?TYPE_IDENTIFIABLE","?REFERENTIAL"),"_")))))</f>
        <v/>
      </c>
      <c r="H8071" s="13" t="str">
        <f aca="false">IF(J8071&lt;&gt;1,"",IF(I8071="SBJ","CB","?"))</f>
        <v/>
      </c>
      <c r="I8071" s="14" t="str">
        <f aca="false">IF(OR(E8071="",E8071="!!!",F8071="NEW"),"",INDEX(B$2:B8070,-1+SUMPRODUCT(MAX(ROW(E$2:E8070)*(E8071=E$2:E8070)))))</f>
        <v/>
      </c>
      <c r="J8071" s="15" t="str">
        <f aca="true">IF(OR(E8071="",E8071="!!!",F8071="NEW"),"",COUNTBLANK(OFFSET(A$1,,,SUMPRODUCT(MAX(ROW(E$2:E8071)*(E8071=E$2:E8071)))))-COUNTBLANK(OFFSET(A$1,,,SUMPRODUCT(MAX(ROW(E$1:E8070)*(E8071=E$1:E8070))))))</f>
        <v/>
      </c>
      <c r="K8071" s="15" t="str">
        <f aca="false">IF(OR(E8071="",E8071="!!!",F8071="NEW"),"",INDEX(J$1:J8070,SUMPRODUCT(MAX(ROW(E$1:E8070)*(E8071=E$1:E8070)))))</f>
        <v/>
      </c>
      <c r="L8071" s="16"/>
    </row>
    <row r="8072" customFormat="false" ht="12.75" hidden="false" customHeight="false" outlineLevel="0" collapsed="false">
      <c r="A8072" s="9" t="s">
        <v>98</v>
      </c>
      <c r="B8072" s="0" t="s">
        <v>18</v>
      </c>
      <c r="C8072" s="0" t="s">
        <v>30</v>
      </c>
      <c r="D8072" s="0" t="s">
        <v>31</v>
      </c>
      <c r="E8072" s="10" t="str">
        <f aca="false">IF(D8072="?OLD","!!!","")</f>
        <v>!!!</v>
      </c>
      <c r="F8072" s="11" t="str">
        <f aca="false">IF(OR(E8072="",E8072="!!!"),"",IF(NOT(ISNA(VLOOKUP(E8072,E$1:E8071,1,FALSE()))),"OLD",IF(AND(E8072&lt;&gt;"",E8072&lt;&gt;"!!!"),"NEW","")))</f>
        <v/>
      </c>
      <c r="G8072" s="12" t="str">
        <f aca="false">IF(OR(E8072="",E8072="!!!"),"",IF(OR(J8072=0,AND(J8072=1,K8072=1),AND(J8072=1,I8072="SBJ"),AND(J8072=1,I8072=0)),"?IN_FOCUS",IF(J8072&lt;=2,"?ACTIVATED",IF(J8072&lt;&gt;"","?FAMILIAR",IF(F8072="NEW",IF(ISNA(VLOOKUP(E8072,#REF!,1,FALSE())),"?TYPE_IDENTIFIABLE","?REFERENTIAL"),"_")))))</f>
        <v/>
      </c>
      <c r="H8072" s="13" t="str">
        <f aca="false">IF(J8072&lt;&gt;1,"",IF(I8072="SBJ","CB","?"))</f>
        <v/>
      </c>
      <c r="I8072" s="14" t="str">
        <f aca="false">IF(OR(E8072="",E8072="!!!",F8072="NEW"),"",INDEX(B$2:B8071,-1+SUMPRODUCT(MAX(ROW(E$2:E8071)*(E8072=E$2:E8071)))))</f>
        <v/>
      </c>
      <c r="J8072" s="15" t="str">
        <f aca="true">IF(OR(E8072="",E8072="!!!",F8072="NEW"),"",COUNTBLANK(OFFSET(A$1,,,SUMPRODUCT(MAX(ROW(E$2:E8072)*(E8072=E$2:E8072)))))-COUNTBLANK(OFFSET(A$1,,,SUMPRODUCT(MAX(ROW(E$1:E8071)*(E8072=E$1:E8071))))))</f>
        <v/>
      </c>
      <c r="K8072" s="15" t="str">
        <f aca="false">IF(OR(E8072="",E8072="!!!",F8072="NEW"),"",INDEX(J$1:J8071,SUMPRODUCT(MAX(ROW(E$1:E8071)*(E8072=E$1:E8071)))))</f>
        <v/>
      </c>
      <c r="L8072" s="16"/>
    </row>
    <row r="8073" customFormat="false" ht="12.75" hidden="false" customHeight="false" outlineLevel="0" collapsed="false">
      <c r="A8073" s="9" t="s">
        <v>179</v>
      </c>
      <c r="E8073" s="10" t="str">
        <f aca="false">IF(D8073="?OLD","!!!","")</f>
        <v/>
      </c>
      <c r="F8073" s="11" t="str">
        <f aca="false">IF(OR(E8073="",E8073="!!!"),"",IF(NOT(ISNA(VLOOKUP(E8073,E$1:E8072,1,FALSE()))),"OLD",IF(AND(E8073&lt;&gt;"",E8073&lt;&gt;"!!!"),"NEW","")))</f>
        <v/>
      </c>
      <c r="G8073" s="12" t="str">
        <f aca="false">IF(OR(E8073="",E8073="!!!"),"",IF(OR(J8073=0,AND(J8073=1,K8073=1),AND(J8073=1,I8073="SBJ"),AND(J8073=1,I8073=0)),"?IN_FOCUS",IF(J8073&lt;=2,"?ACTIVATED",IF(J8073&lt;&gt;"","?FAMILIAR",IF(F8073="NEW",IF(ISNA(VLOOKUP(E8073,#REF!,1,FALSE())),"?TYPE_IDENTIFIABLE","?REFERENTIAL"),"_")))))</f>
        <v/>
      </c>
      <c r="H8073" s="13" t="str">
        <f aca="false">IF(J8073&lt;&gt;1,"",IF(I8073="SBJ","CB","?"))</f>
        <v/>
      </c>
      <c r="I8073" s="14" t="str">
        <f aca="false">IF(OR(E8073="",E8073="!!!",F8073="NEW"),"",INDEX(B$2:B8072,-1+SUMPRODUCT(MAX(ROW(E$2:E8072)*(E8073=E$2:E8072)))))</f>
        <v/>
      </c>
      <c r="J8073" s="15" t="str">
        <f aca="true">IF(OR(E8073="",E8073="!!!",F8073="NEW"),"",COUNTBLANK(OFFSET(A$1,,,SUMPRODUCT(MAX(ROW(E$2:E8073)*(E8073=E$2:E8073)))))-COUNTBLANK(OFFSET(A$1,,,SUMPRODUCT(MAX(ROW(E$1:E8072)*(E8073=E$1:E8072))))))</f>
        <v/>
      </c>
      <c r="K8073" s="15" t="str">
        <f aca="false">IF(OR(E8073="",E8073="!!!",F8073="NEW"),"",INDEX(J$1:J8072,SUMPRODUCT(MAX(ROW(E$1:E8072)*(E8073=E$1:E8072)))))</f>
        <v/>
      </c>
      <c r="L8073" s="16"/>
    </row>
    <row r="8074" customFormat="false" ht="12.75" hidden="false" customHeight="false" outlineLevel="0" collapsed="false">
      <c r="A8074" s="9" t="s">
        <v>2119</v>
      </c>
      <c r="E8074" s="10" t="str">
        <f aca="false">IF(D8074="?OLD","!!!","")</f>
        <v/>
      </c>
      <c r="F8074" s="11" t="str">
        <f aca="false">IF(OR(E8074="",E8074="!!!"),"",IF(NOT(ISNA(VLOOKUP(E8074,E$1:E8073,1,FALSE()))),"OLD",IF(AND(E8074&lt;&gt;"",E8074&lt;&gt;"!!!"),"NEW","")))</f>
        <v/>
      </c>
      <c r="G8074" s="12" t="str">
        <f aca="false">IF(OR(E8074="",E8074="!!!"),"",IF(OR(J8074=0,AND(J8074=1,K8074=1),AND(J8074=1,I8074="SBJ"),AND(J8074=1,I8074=0)),"?IN_FOCUS",IF(J8074&lt;=2,"?ACTIVATED",IF(J8074&lt;&gt;"","?FAMILIAR",IF(F8074="NEW",IF(ISNA(VLOOKUP(E8074,#REF!,1,FALSE())),"?TYPE_IDENTIFIABLE","?REFERENTIAL"),"_")))))</f>
        <v/>
      </c>
      <c r="H8074" s="13" t="str">
        <f aca="false">IF(J8074&lt;&gt;1,"",IF(I8074="SBJ","CB","?"))</f>
        <v/>
      </c>
      <c r="I8074" s="14" t="str">
        <f aca="false">IF(OR(E8074="",E8074="!!!",F8074="NEW"),"",INDEX(B$2:B8073,-1+SUMPRODUCT(MAX(ROW(E$2:E8073)*(E8074=E$2:E8073)))))</f>
        <v/>
      </c>
      <c r="J8074" s="15" t="str">
        <f aca="true">IF(OR(E8074="",E8074="!!!",F8074="NEW"),"",COUNTBLANK(OFFSET(A$1,,,SUMPRODUCT(MAX(ROW(E$2:E8074)*(E8074=E$2:E8074)))))-COUNTBLANK(OFFSET(A$1,,,SUMPRODUCT(MAX(ROW(E$1:E8073)*(E8074=E$1:E8073))))))</f>
        <v/>
      </c>
      <c r="K8074" s="15" t="str">
        <f aca="false">IF(OR(E8074="",E8074="!!!",F8074="NEW"),"",INDEX(J$1:J8073,SUMPRODUCT(MAX(ROW(E$1:E8073)*(E8074=E$1:E8073)))))</f>
        <v/>
      </c>
      <c r="L8074" s="16"/>
    </row>
    <row r="8075" customFormat="false" ht="12.75" hidden="false" customHeight="false" outlineLevel="0" collapsed="false">
      <c r="A8075" s="9" t="s">
        <v>925</v>
      </c>
      <c r="B8075" s="0" t="s">
        <v>38</v>
      </c>
      <c r="C8075" s="0" t="s">
        <v>113</v>
      </c>
      <c r="D8075" s="0" t="s">
        <v>31</v>
      </c>
      <c r="E8075" s="10" t="str">
        <f aca="false">IF(D8075="?OLD","!!!","")</f>
        <v>!!!</v>
      </c>
      <c r="F8075" s="11" t="str">
        <f aca="false">IF(OR(E8075="",E8075="!!!"),"",IF(NOT(ISNA(VLOOKUP(E8075,E$1:E8074,1,FALSE()))),"OLD",IF(AND(E8075&lt;&gt;"",E8075&lt;&gt;"!!!"),"NEW","")))</f>
        <v/>
      </c>
      <c r="G8075" s="12" t="str">
        <f aca="false">IF(OR(E8075="",E8075="!!!"),"",IF(OR(J8075=0,AND(J8075=1,K8075=1),AND(J8075=1,I8075="SBJ"),AND(J8075=1,I8075=0)),"?IN_FOCUS",IF(J8075&lt;=2,"?ACTIVATED",IF(J8075&lt;&gt;"","?FAMILIAR",IF(F8075="NEW",IF(ISNA(VLOOKUP(E8075,#REF!,1,FALSE())),"?TYPE_IDENTIFIABLE","?REFERENTIAL"),"_")))))</f>
        <v/>
      </c>
      <c r="H8075" s="13" t="str">
        <f aca="false">IF(J8075&lt;&gt;1,"",IF(I8075="SBJ","CB","?"))</f>
        <v/>
      </c>
      <c r="I8075" s="14" t="str">
        <f aca="false">IF(OR(E8075="",E8075="!!!",F8075="NEW"),"",INDEX(B$2:B8074,-1+SUMPRODUCT(MAX(ROW(E$2:E8074)*(E8075=E$2:E8074)))))</f>
        <v/>
      </c>
      <c r="J8075" s="15" t="str">
        <f aca="true">IF(OR(E8075="",E8075="!!!",F8075="NEW"),"",COUNTBLANK(OFFSET(A$1,,,SUMPRODUCT(MAX(ROW(E$2:E8075)*(E8075=E$2:E8075)))))-COUNTBLANK(OFFSET(A$1,,,SUMPRODUCT(MAX(ROW(E$1:E8074)*(E8075=E$1:E8074))))))</f>
        <v/>
      </c>
      <c r="K8075" s="15" t="str">
        <f aca="false">IF(OR(E8075="",E8075="!!!",F8075="NEW"),"",INDEX(J$1:J8074,SUMPRODUCT(MAX(ROW(E$1:E8074)*(E8075=E$1:E8074)))))</f>
        <v/>
      </c>
      <c r="L8075" s="16"/>
    </row>
    <row r="8076" customFormat="false" ht="12.75" hidden="false" customHeight="false" outlineLevel="0" collapsed="false">
      <c r="A8076" s="9" t="s">
        <v>2120</v>
      </c>
      <c r="B8076" s="0" t="s">
        <v>38</v>
      </c>
      <c r="C8076" s="0" t="s">
        <v>115</v>
      </c>
      <c r="D8076" s="0" t="s">
        <v>31</v>
      </c>
      <c r="E8076" s="10" t="str">
        <f aca="false">IF(D8076="?OLD","!!!","")</f>
        <v>!!!</v>
      </c>
      <c r="F8076" s="11" t="str">
        <f aca="false">IF(OR(E8076="",E8076="!!!"),"",IF(NOT(ISNA(VLOOKUP(E8076,E$1:E8075,1,FALSE()))),"OLD",IF(AND(E8076&lt;&gt;"",E8076&lt;&gt;"!!!"),"NEW","")))</f>
        <v/>
      </c>
      <c r="G8076" s="12" t="str">
        <f aca="false">IF(OR(E8076="",E8076="!!!"),"",IF(OR(J8076=0,AND(J8076=1,K8076=1),AND(J8076=1,I8076="SBJ"),AND(J8076=1,I8076=0)),"?IN_FOCUS",IF(J8076&lt;=2,"?ACTIVATED",IF(J8076&lt;&gt;"","?FAMILIAR",IF(F8076="NEW",IF(ISNA(VLOOKUP(E8076,#REF!,1,FALSE())),"?TYPE_IDENTIFIABLE","?REFERENTIAL"),"_")))))</f>
        <v/>
      </c>
      <c r="H8076" s="13" t="str">
        <f aca="false">IF(J8076&lt;&gt;1,"",IF(I8076="SBJ","CB","?"))</f>
        <v/>
      </c>
      <c r="I8076" s="14" t="str">
        <f aca="false">IF(OR(E8076="",E8076="!!!",F8076="NEW"),"",INDEX(B$2:B8075,-1+SUMPRODUCT(MAX(ROW(E$2:E8075)*(E8076=E$2:E8075)))))</f>
        <v/>
      </c>
      <c r="J8076" s="15" t="str">
        <f aca="true">IF(OR(E8076="",E8076="!!!",F8076="NEW"),"",COUNTBLANK(OFFSET(A$1,,,SUMPRODUCT(MAX(ROW(E$2:E8076)*(E8076=E$2:E8076)))))-COUNTBLANK(OFFSET(A$1,,,SUMPRODUCT(MAX(ROW(E$1:E8075)*(E8076=E$1:E8075))))))</f>
        <v/>
      </c>
      <c r="K8076" s="15" t="str">
        <f aca="false">IF(OR(E8076="",E8076="!!!",F8076="NEW"),"",INDEX(J$1:J8075,SUMPRODUCT(MAX(ROW(E$1:E8075)*(E8076=E$1:E8075)))))</f>
        <v/>
      </c>
      <c r="L8076" s="16"/>
    </row>
    <row r="8077" customFormat="false" ht="12.75" hidden="false" customHeight="false" outlineLevel="0" collapsed="false">
      <c r="A8077" s="9" t="s">
        <v>2009</v>
      </c>
      <c r="E8077" s="10" t="str">
        <f aca="false">IF(D8077="?OLD","!!!","")</f>
        <v/>
      </c>
      <c r="F8077" s="11" t="str">
        <f aca="false">IF(OR(E8077="",E8077="!!!"),"",IF(NOT(ISNA(VLOOKUP(E8077,E$1:E8076,1,FALSE()))),"OLD",IF(AND(E8077&lt;&gt;"",E8077&lt;&gt;"!!!"),"NEW","")))</f>
        <v/>
      </c>
      <c r="G8077" s="12" t="str">
        <f aca="false">IF(OR(E8077="",E8077="!!!"),"",IF(OR(J8077=0,AND(J8077=1,K8077=1),AND(J8077=1,I8077="SBJ"),AND(J8077=1,I8077=0)),"?IN_FOCUS",IF(J8077&lt;=2,"?ACTIVATED",IF(J8077&lt;&gt;"","?FAMILIAR",IF(F8077="NEW",IF(ISNA(VLOOKUP(E8077,#REF!,1,FALSE())),"?TYPE_IDENTIFIABLE","?REFERENTIAL"),"_")))))</f>
        <v/>
      </c>
      <c r="H8077" s="13" t="str">
        <f aca="false">IF(J8077&lt;&gt;1,"",IF(I8077="SBJ","CB","?"))</f>
        <v/>
      </c>
      <c r="I8077" s="14" t="str">
        <f aca="false">IF(OR(E8077="",E8077="!!!",F8077="NEW"),"",INDEX(B$2:B8076,-1+SUMPRODUCT(MAX(ROW(E$2:E8076)*(E8077=E$2:E8076)))))</f>
        <v/>
      </c>
      <c r="J8077" s="15" t="str">
        <f aca="true">IF(OR(E8077="",E8077="!!!",F8077="NEW"),"",COUNTBLANK(OFFSET(A$1,,,SUMPRODUCT(MAX(ROW(E$2:E8077)*(E8077=E$2:E8077)))))-COUNTBLANK(OFFSET(A$1,,,SUMPRODUCT(MAX(ROW(E$1:E8076)*(E8077=E$1:E8076))))))</f>
        <v/>
      </c>
      <c r="K8077" s="15" t="str">
        <f aca="false">IF(OR(E8077="",E8077="!!!",F8077="NEW"),"",INDEX(J$1:J8076,SUMPRODUCT(MAX(ROW(E$1:E8076)*(E8077=E$1:E8076)))))</f>
        <v/>
      </c>
      <c r="L8077" s="16"/>
    </row>
    <row r="8078" customFormat="false" ht="12.75" hidden="false" customHeight="false" outlineLevel="0" collapsed="false">
      <c r="A8078" s="9" t="s">
        <v>48</v>
      </c>
      <c r="E8078" s="10" t="str">
        <f aca="false">IF(D8078="?OLD","!!!","")</f>
        <v/>
      </c>
      <c r="F8078" s="11" t="str">
        <f aca="false">IF(OR(E8078="",E8078="!!!"),"",IF(NOT(ISNA(VLOOKUP(E8078,E$1:E8077,1,FALSE()))),"OLD",IF(AND(E8078&lt;&gt;"",E8078&lt;&gt;"!!!"),"NEW","")))</f>
        <v/>
      </c>
      <c r="G8078" s="12" t="str">
        <f aca="false">IF(OR(E8078="",E8078="!!!"),"",IF(OR(J8078=0,AND(J8078=1,K8078=1),AND(J8078=1,I8078="SBJ"),AND(J8078=1,I8078=0)),"?IN_FOCUS",IF(J8078&lt;=2,"?ACTIVATED",IF(J8078&lt;&gt;"","?FAMILIAR",IF(F8078="NEW",IF(ISNA(VLOOKUP(E8078,#REF!,1,FALSE())),"?TYPE_IDENTIFIABLE","?REFERENTIAL"),"_")))))</f>
        <v/>
      </c>
      <c r="H8078" s="13" t="str">
        <f aca="false">IF(J8078&lt;&gt;1,"",IF(I8078="SBJ","CB","?"))</f>
        <v/>
      </c>
      <c r="I8078" s="14" t="str">
        <f aca="false">IF(OR(E8078="",E8078="!!!",F8078="NEW"),"",INDEX(B$2:B8077,-1+SUMPRODUCT(MAX(ROW(E$2:E8077)*(E8078=E$2:E8077)))))</f>
        <v/>
      </c>
      <c r="J8078" s="15" t="str">
        <f aca="true">IF(OR(E8078="",E8078="!!!",F8078="NEW"),"",COUNTBLANK(OFFSET(A$1,,,SUMPRODUCT(MAX(ROW(E$2:E8078)*(E8078=E$2:E8078)))))-COUNTBLANK(OFFSET(A$1,,,SUMPRODUCT(MAX(ROW(E$1:E8077)*(E8078=E$1:E8077))))))</f>
        <v/>
      </c>
      <c r="K8078" s="15" t="str">
        <f aca="false">IF(OR(E8078="",E8078="!!!",F8078="NEW"),"",INDEX(J$1:J8077,SUMPRODUCT(MAX(ROW(E$1:E8077)*(E8078=E$1:E8077)))))</f>
        <v/>
      </c>
      <c r="L8078" s="16"/>
    </row>
    <row r="8079" customFormat="false" ht="12.75" hidden="false" customHeight="false" outlineLevel="0" collapsed="false">
      <c r="A8079" s="9" t="s">
        <v>87</v>
      </c>
      <c r="E8079" s="10" t="str">
        <f aca="false">IF(D8079="?OLD","!!!","")</f>
        <v/>
      </c>
      <c r="F8079" s="11" t="str">
        <f aca="false">IF(OR(E8079="",E8079="!!!"),"",IF(NOT(ISNA(VLOOKUP(E8079,E$1:E8078,1,FALSE()))),"OLD",IF(AND(E8079&lt;&gt;"",E8079&lt;&gt;"!!!"),"NEW","")))</f>
        <v/>
      </c>
      <c r="G8079" s="12" t="str">
        <f aca="false">IF(OR(E8079="",E8079="!!!"),"",IF(OR(J8079=0,AND(J8079=1,K8079=1),AND(J8079=1,I8079="SBJ"),AND(J8079=1,I8079=0)),"?IN_FOCUS",IF(J8079&lt;=2,"?ACTIVATED",IF(J8079&lt;&gt;"","?FAMILIAR",IF(F8079="NEW",IF(ISNA(VLOOKUP(E8079,#REF!,1,FALSE())),"?TYPE_IDENTIFIABLE","?REFERENTIAL"),"_")))))</f>
        <v/>
      </c>
      <c r="H8079" s="13" t="str">
        <f aca="false">IF(J8079&lt;&gt;1,"",IF(I8079="SBJ","CB","?"))</f>
        <v/>
      </c>
      <c r="I8079" s="14" t="str">
        <f aca="false">IF(OR(E8079="",E8079="!!!",F8079="NEW"),"",INDEX(B$2:B8078,-1+SUMPRODUCT(MAX(ROW(E$2:E8078)*(E8079=E$2:E8078)))))</f>
        <v/>
      </c>
      <c r="J8079" s="15" t="str">
        <f aca="true">IF(OR(E8079="",E8079="!!!",F8079="NEW"),"",COUNTBLANK(OFFSET(A$1,,,SUMPRODUCT(MAX(ROW(E$2:E8079)*(E8079=E$2:E8079)))))-COUNTBLANK(OFFSET(A$1,,,SUMPRODUCT(MAX(ROW(E$1:E8078)*(E8079=E$1:E8078))))))</f>
        <v/>
      </c>
      <c r="K8079" s="15" t="str">
        <f aca="false">IF(OR(E8079="",E8079="!!!",F8079="NEW"),"",INDEX(J$1:J8078,SUMPRODUCT(MAX(ROW(E$1:E8078)*(E8079=E$1:E8078)))))</f>
        <v/>
      </c>
      <c r="L8079" s="16"/>
    </row>
    <row r="8080" customFormat="false" ht="12.75" hidden="false" customHeight="false" outlineLevel="0" collapsed="false">
      <c r="E8080" s="10" t="str">
        <f aca="false">IF(D8080="?OLD","!!!","")</f>
        <v/>
      </c>
      <c r="F8080" s="11" t="str">
        <f aca="false">IF(OR(E8080="",E8080="!!!"),"",IF(NOT(ISNA(VLOOKUP(E8080,E$1:E8079,1,FALSE()))),"OLD",IF(AND(E8080&lt;&gt;"",E8080&lt;&gt;"!!!"),"NEW","")))</f>
        <v/>
      </c>
      <c r="G8080" s="12" t="str">
        <f aca="false">IF(OR(E8080="",E8080="!!!"),"",IF(OR(J8080=0,AND(J8080=1,K8080=1),AND(J8080=1,I8080="SBJ"),AND(J8080=1,I8080=0)),"?IN_FOCUS",IF(J8080&lt;=2,"?ACTIVATED",IF(J8080&lt;&gt;"","?FAMILIAR",IF(F8080="NEW",IF(ISNA(VLOOKUP(E8080,#REF!,1,FALSE())),"?TYPE_IDENTIFIABLE","?REFERENTIAL"),"_")))))</f>
        <v/>
      </c>
      <c r="H8080" s="13" t="str">
        <f aca="false">IF(J8080&lt;&gt;1,"",IF(I8080="SBJ","CB","?"))</f>
        <v/>
      </c>
      <c r="I8080" s="14" t="str">
        <f aca="false">IF(OR(E8080="",E8080="!!!",F8080="NEW"),"",INDEX(B$2:B8079,-1+SUMPRODUCT(MAX(ROW(E$2:E8079)*(E8080=E$2:E8079)))))</f>
        <v/>
      </c>
      <c r="J8080" s="15" t="str">
        <f aca="true">IF(OR(E8080="",E8080="!!!",F8080="NEW"),"",COUNTBLANK(OFFSET(A$1,,,SUMPRODUCT(MAX(ROW(E$2:E8080)*(E8080=E$2:E8080)))))-COUNTBLANK(OFFSET(A$1,,,SUMPRODUCT(MAX(ROW(E$1:E8079)*(E8080=E$1:E8079))))))</f>
        <v/>
      </c>
      <c r="K8080" s="15" t="str">
        <f aca="false">IF(OR(E8080="",E8080="!!!",F8080="NEW"),"",INDEX(J$1:J8079,SUMPRODUCT(MAX(ROW(E$1:E8079)*(E8080=E$1:E8079)))))</f>
        <v/>
      </c>
      <c r="L8080" s="16"/>
    </row>
    <row r="8081" customFormat="false" ht="12.75" hidden="false" customHeight="false" outlineLevel="0" collapsed="false">
      <c r="A8081" s="9" t="s">
        <v>2121</v>
      </c>
      <c r="E8081" s="10" t="str">
        <f aca="false">IF(D8081="?OLD","!!!","")</f>
        <v/>
      </c>
      <c r="F8081" s="11" t="str">
        <f aca="false">IF(OR(E8081="",E8081="!!!"),"",IF(NOT(ISNA(VLOOKUP(E8081,E$1:E8080,1,FALSE()))),"OLD",IF(AND(E8081&lt;&gt;"",E8081&lt;&gt;"!!!"),"NEW","")))</f>
        <v/>
      </c>
      <c r="G8081" s="12" t="str">
        <f aca="false">IF(OR(E8081="",E8081="!!!"),"",IF(OR(J8081=0,AND(J8081=1,K8081=1),AND(J8081=1,I8081="SBJ"),AND(J8081=1,I8081=0)),"?IN_FOCUS",IF(J8081&lt;=2,"?ACTIVATED",IF(J8081&lt;&gt;"","?FAMILIAR",IF(F8081="NEW",IF(ISNA(VLOOKUP(E8081,#REF!,1,FALSE())),"?TYPE_IDENTIFIABLE","?REFERENTIAL"),"_")))))</f>
        <v/>
      </c>
      <c r="H8081" s="13" t="str">
        <f aca="false">IF(J8081&lt;&gt;1,"",IF(I8081="SBJ","CB","?"))</f>
        <v/>
      </c>
      <c r="I8081" s="14" t="str">
        <f aca="false">IF(OR(E8081="",E8081="!!!",F8081="NEW"),"",INDEX(B$2:B8080,-1+SUMPRODUCT(MAX(ROW(E$2:E8080)*(E8081=E$2:E8080)))))</f>
        <v/>
      </c>
      <c r="J8081" s="15" t="str">
        <f aca="true">IF(OR(E8081="",E8081="!!!",F8081="NEW"),"",COUNTBLANK(OFFSET(A$1,,,SUMPRODUCT(MAX(ROW(E$2:E8081)*(E8081=E$2:E8081)))))-COUNTBLANK(OFFSET(A$1,,,SUMPRODUCT(MAX(ROW(E$1:E8080)*(E8081=E$1:E8080))))))</f>
        <v/>
      </c>
      <c r="K8081" s="15" t="str">
        <f aca="false">IF(OR(E8081="",E8081="!!!",F8081="NEW"),"",INDEX(J$1:J8080,SUMPRODUCT(MAX(ROW(E$1:E8080)*(E8081=E$1:E8080)))))</f>
        <v/>
      </c>
      <c r="L8081" s="16"/>
    </row>
    <row r="8082" customFormat="false" ht="12.75" hidden="false" customHeight="false" outlineLevel="0" collapsed="false">
      <c r="A8082" s="9" t="s">
        <v>611</v>
      </c>
      <c r="B8082" s="0" t="s">
        <v>18</v>
      </c>
      <c r="C8082" s="0" t="s">
        <v>30</v>
      </c>
      <c r="D8082" s="0" t="s">
        <v>31</v>
      </c>
      <c r="E8082" s="10" t="str">
        <f aca="false">IF(D8082="?OLD","!!!","")</f>
        <v>!!!</v>
      </c>
      <c r="F8082" s="11" t="str">
        <f aca="false">IF(OR(E8082="",E8082="!!!"),"",IF(NOT(ISNA(VLOOKUP(E8082,E$1:E8081,1,FALSE()))),"OLD",IF(AND(E8082&lt;&gt;"",E8082&lt;&gt;"!!!"),"NEW","")))</f>
        <v/>
      </c>
      <c r="G8082" s="12" t="str">
        <f aca="false">IF(OR(E8082="",E8082="!!!"),"",IF(OR(J8082=0,AND(J8082=1,K8082=1),AND(J8082=1,I8082="SBJ"),AND(J8082=1,I8082=0)),"?IN_FOCUS",IF(J8082&lt;=2,"?ACTIVATED",IF(J8082&lt;&gt;"","?FAMILIAR",IF(F8082="NEW",IF(ISNA(VLOOKUP(E8082,#REF!,1,FALSE())),"?TYPE_IDENTIFIABLE","?REFERENTIAL"),"_")))))</f>
        <v/>
      </c>
      <c r="H8082" s="13" t="str">
        <f aca="false">IF(J8082&lt;&gt;1,"",IF(I8082="SBJ","CB","?"))</f>
        <v/>
      </c>
      <c r="I8082" s="14" t="str">
        <f aca="false">IF(OR(E8082="",E8082="!!!",F8082="NEW"),"",INDEX(B$2:B8081,-1+SUMPRODUCT(MAX(ROW(E$2:E8081)*(E8082=E$2:E8081)))))</f>
        <v/>
      </c>
      <c r="J8082" s="15" t="str">
        <f aca="true">IF(OR(E8082="",E8082="!!!",F8082="NEW"),"",COUNTBLANK(OFFSET(A$1,,,SUMPRODUCT(MAX(ROW(E$2:E8082)*(E8082=E$2:E8082)))))-COUNTBLANK(OFFSET(A$1,,,SUMPRODUCT(MAX(ROW(E$1:E8081)*(E8082=E$1:E8081))))))</f>
        <v/>
      </c>
      <c r="K8082" s="15" t="str">
        <f aca="false">IF(OR(E8082="",E8082="!!!",F8082="NEW"),"",INDEX(J$1:J8081,SUMPRODUCT(MAX(ROW(E$1:E8081)*(E8082=E$1:E8081)))))</f>
        <v/>
      </c>
      <c r="L8082" s="16"/>
    </row>
    <row r="8083" customFormat="false" ht="12.75" hidden="false" customHeight="false" outlineLevel="0" collapsed="false">
      <c r="A8083" s="9" t="s">
        <v>150</v>
      </c>
      <c r="E8083" s="10" t="str">
        <f aca="false">IF(D8083="?OLD","!!!","")</f>
        <v/>
      </c>
      <c r="F8083" s="11" t="str">
        <f aca="false">IF(OR(E8083="",E8083="!!!"),"",IF(NOT(ISNA(VLOOKUP(E8083,E$1:E8082,1,FALSE()))),"OLD",IF(AND(E8083&lt;&gt;"",E8083&lt;&gt;"!!!"),"NEW","")))</f>
        <v/>
      </c>
      <c r="G8083" s="12" t="str">
        <f aca="false">IF(OR(E8083="",E8083="!!!"),"",IF(OR(J8083=0,AND(J8083=1,K8083=1),AND(J8083=1,I8083="SBJ"),AND(J8083=1,I8083=0)),"?IN_FOCUS",IF(J8083&lt;=2,"?ACTIVATED",IF(J8083&lt;&gt;"","?FAMILIAR",IF(F8083="NEW",IF(ISNA(VLOOKUP(E8083,#REF!,1,FALSE())),"?TYPE_IDENTIFIABLE","?REFERENTIAL"),"_")))))</f>
        <v/>
      </c>
      <c r="H8083" s="13" t="str">
        <f aca="false">IF(J8083&lt;&gt;1,"",IF(I8083="SBJ","CB","?"))</f>
        <v/>
      </c>
      <c r="I8083" s="14" t="str">
        <f aca="false">IF(OR(E8083="",E8083="!!!",F8083="NEW"),"",INDEX(B$2:B8082,-1+SUMPRODUCT(MAX(ROW(E$2:E8082)*(E8083=E$2:E8082)))))</f>
        <v/>
      </c>
      <c r="J8083" s="15" t="str">
        <f aca="true">IF(OR(E8083="",E8083="!!!",F8083="NEW"),"",COUNTBLANK(OFFSET(A$1,,,SUMPRODUCT(MAX(ROW(E$2:E8083)*(E8083=E$2:E8083)))))-COUNTBLANK(OFFSET(A$1,,,SUMPRODUCT(MAX(ROW(E$1:E8082)*(E8083=E$1:E8082))))))</f>
        <v/>
      </c>
      <c r="K8083" s="15" t="str">
        <f aca="false">IF(OR(E8083="",E8083="!!!",F8083="NEW"),"",INDEX(J$1:J8082,SUMPRODUCT(MAX(ROW(E$1:E8082)*(E8083=E$1:E8082)))))</f>
        <v/>
      </c>
      <c r="L8083" s="16"/>
    </row>
    <row r="8084" customFormat="false" ht="12.75" hidden="false" customHeight="false" outlineLevel="0" collapsed="false">
      <c r="A8084" s="9" t="s">
        <v>236</v>
      </c>
      <c r="E8084" s="10" t="str">
        <f aca="false">IF(D8084="?OLD","!!!","")</f>
        <v/>
      </c>
      <c r="F8084" s="11" t="str">
        <f aca="false">IF(OR(E8084="",E8084="!!!"),"",IF(NOT(ISNA(VLOOKUP(E8084,E$1:E8083,1,FALSE()))),"OLD",IF(AND(E8084&lt;&gt;"",E8084&lt;&gt;"!!!"),"NEW","")))</f>
        <v/>
      </c>
      <c r="G8084" s="12" t="str">
        <f aca="false">IF(OR(E8084="",E8084="!!!"),"",IF(OR(J8084=0,AND(J8084=1,K8084=1),AND(J8084=1,I8084="SBJ"),AND(J8084=1,I8084=0)),"?IN_FOCUS",IF(J8084&lt;=2,"?ACTIVATED",IF(J8084&lt;&gt;"","?FAMILIAR",IF(F8084="NEW",IF(ISNA(VLOOKUP(E8084,#REF!,1,FALSE())),"?TYPE_IDENTIFIABLE","?REFERENTIAL"),"_")))))</f>
        <v/>
      </c>
      <c r="H8084" s="13" t="str">
        <f aca="false">IF(J8084&lt;&gt;1,"",IF(I8084="SBJ","CB","?"))</f>
        <v/>
      </c>
      <c r="I8084" s="14" t="str">
        <f aca="false">IF(OR(E8084="",E8084="!!!",F8084="NEW"),"",INDEX(B$2:B8083,-1+SUMPRODUCT(MAX(ROW(E$2:E8083)*(E8084=E$2:E8083)))))</f>
        <v/>
      </c>
      <c r="J8084" s="15" t="str">
        <f aca="true">IF(OR(E8084="",E8084="!!!",F8084="NEW"),"",COUNTBLANK(OFFSET(A$1,,,SUMPRODUCT(MAX(ROW(E$2:E8084)*(E8084=E$2:E8084)))))-COUNTBLANK(OFFSET(A$1,,,SUMPRODUCT(MAX(ROW(E$1:E8083)*(E8084=E$1:E8083))))))</f>
        <v/>
      </c>
      <c r="K8084" s="15" t="str">
        <f aca="false">IF(OR(E8084="",E8084="!!!",F8084="NEW"),"",INDEX(J$1:J8083,SUMPRODUCT(MAX(ROW(E$1:E8083)*(E8084=E$1:E8083)))))</f>
        <v/>
      </c>
      <c r="L8084" s="16"/>
    </row>
    <row r="8085" customFormat="false" ht="12.75" hidden="false" customHeight="false" outlineLevel="0" collapsed="false">
      <c r="A8085" s="9" t="s">
        <v>2122</v>
      </c>
      <c r="E8085" s="10" t="str">
        <f aca="false">IF(D8085="?OLD","!!!","")</f>
        <v/>
      </c>
      <c r="F8085" s="11" t="str">
        <f aca="false">IF(OR(E8085="",E8085="!!!"),"",IF(NOT(ISNA(VLOOKUP(E8085,E$1:E8084,1,FALSE()))),"OLD",IF(AND(E8085&lt;&gt;"",E8085&lt;&gt;"!!!"),"NEW","")))</f>
        <v/>
      </c>
      <c r="G8085" s="12" t="str">
        <f aca="false">IF(OR(E8085="",E8085="!!!"),"",IF(OR(J8085=0,AND(J8085=1,K8085=1),AND(J8085=1,I8085="SBJ"),AND(J8085=1,I8085=0)),"?IN_FOCUS",IF(J8085&lt;=2,"?ACTIVATED",IF(J8085&lt;&gt;"","?FAMILIAR",IF(F8085="NEW",IF(ISNA(VLOOKUP(E8085,#REF!,1,FALSE())),"?TYPE_IDENTIFIABLE","?REFERENTIAL"),"_")))))</f>
        <v/>
      </c>
      <c r="H8085" s="13" t="str">
        <f aca="false">IF(J8085&lt;&gt;1,"",IF(I8085="SBJ","CB","?"))</f>
        <v/>
      </c>
      <c r="I8085" s="14" t="str">
        <f aca="false">IF(OR(E8085="",E8085="!!!",F8085="NEW"),"",INDEX(B$2:B8084,-1+SUMPRODUCT(MAX(ROW(E$2:E8084)*(E8085=E$2:E8084)))))</f>
        <v/>
      </c>
      <c r="J8085" s="15" t="str">
        <f aca="true">IF(OR(E8085="",E8085="!!!",F8085="NEW"),"",COUNTBLANK(OFFSET(A$1,,,SUMPRODUCT(MAX(ROW(E$2:E8085)*(E8085=E$2:E8085)))))-COUNTBLANK(OFFSET(A$1,,,SUMPRODUCT(MAX(ROW(E$1:E8084)*(E8085=E$1:E8084))))))</f>
        <v/>
      </c>
      <c r="K8085" s="15" t="str">
        <f aca="false">IF(OR(E8085="",E8085="!!!",F8085="NEW"),"",INDEX(J$1:J8084,SUMPRODUCT(MAX(ROW(E$1:E8084)*(E8085=E$1:E8084)))))</f>
        <v/>
      </c>
      <c r="L8085" s="16"/>
    </row>
    <row r="8086" customFormat="false" ht="12.75" hidden="false" customHeight="false" outlineLevel="0" collapsed="false">
      <c r="A8086" s="9" t="s">
        <v>1843</v>
      </c>
      <c r="E8086" s="10" t="str">
        <f aca="false">IF(D8086="?OLD","!!!","")</f>
        <v/>
      </c>
      <c r="F8086" s="11" t="str">
        <f aca="false">IF(OR(E8086="",E8086="!!!"),"",IF(NOT(ISNA(VLOOKUP(E8086,E$1:E8085,1,FALSE()))),"OLD",IF(AND(E8086&lt;&gt;"",E8086&lt;&gt;"!!!"),"NEW","")))</f>
        <v/>
      </c>
      <c r="G8086" s="12" t="str">
        <f aca="false">IF(OR(E8086="",E8086="!!!"),"",IF(OR(J8086=0,AND(J8086=1,K8086=1),AND(J8086=1,I8086="SBJ"),AND(J8086=1,I8086=0)),"?IN_FOCUS",IF(J8086&lt;=2,"?ACTIVATED",IF(J8086&lt;&gt;"","?FAMILIAR",IF(F8086="NEW",IF(ISNA(VLOOKUP(E8086,#REF!,1,FALSE())),"?TYPE_IDENTIFIABLE","?REFERENTIAL"),"_")))))</f>
        <v/>
      </c>
      <c r="H8086" s="13" t="str">
        <f aca="false">IF(J8086&lt;&gt;1,"",IF(I8086="SBJ","CB","?"))</f>
        <v/>
      </c>
      <c r="I8086" s="14" t="str">
        <f aca="false">IF(OR(E8086="",E8086="!!!",F8086="NEW"),"",INDEX(B$2:B8085,-1+SUMPRODUCT(MAX(ROW(E$2:E8085)*(E8086=E$2:E8085)))))</f>
        <v/>
      </c>
      <c r="J8086" s="15" t="str">
        <f aca="true">IF(OR(E8086="",E8086="!!!",F8086="NEW"),"",COUNTBLANK(OFFSET(A$1,,,SUMPRODUCT(MAX(ROW(E$2:E8086)*(E8086=E$2:E8086)))))-COUNTBLANK(OFFSET(A$1,,,SUMPRODUCT(MAX(ROW(E$1:E8085)*(E8086=E$1:E8085))))))</f>
        <v/>
      </c>
      <c r="K8086" s="15" t="str">
        <f aca="false">IF(OR(E8086="",E8086="!!!",F8086="NEW"),"",INDEX(J$1:J8085,SUMPRODUCT(MAX(ROW(E$1:E8085)*(E8086=E$1:E8085)))))</f>
        <v/>
      </c>
      <c r="L8086" s="16"/>
    </row>
    <row r="8087" customFormat="false" ht="12.75" hidden="false" customHeight="false" outlineLevel="0" collapsed="false">
      <c r="A8087" s="9" t="s">
        <v>34</v>
      </c>
      <c r="E8087" s="10" t="str">
        <f aca="false">IF(D8087="?OLD","!!!","")</f>
        <v/>
      </c>
      <c r="F8087" s="11" t="str">
        <f aca="false">IF(OR(E8087="",E8087="!!!"),"",IF(NOT(ISNA(VLOOKUP(E8087,E$1:E8086,1,FALSE()))),"OLD",IF(AND(E8087&lt;&gt;"",E8087&lt;&gt;"!!!"),"NEW","")))</f>
        <v/>
      </c>
      <c r="G8087" s="12" t="str">
        <f aca="false">IF(OR(E8087="",E8087="!!!"),"",IF(OR(J8087=0,AND(J8087=1,K8087=1),AND(J8087=1,I8087="SBJ"),AND(J8087=1,I8087=0)),"?IN_FOCUS",IF(J8087&lt;=2,"?ACTIVATED",IF(J8087&lt;&gt;"","?FAMILIAR",IF(F8087="NEW",IF(ISNA(VLOOKUP(E8087,#REF!,1,FALSE())),"?TYPE_IDENTIFIABLE","?REFERENTIAL"),"_")))))</f>
        <v/>
      </c>
      <c r="H8087" s="13" t="str">
        <f aca="false">IF(J8087&lt;&gt;1,"",IF(I8087="SBJ","CB","?"))</f>
        <v/>
      </c>
      <c r="I8087" s="14" t="str">
        <f aca="false">IF(OR(E8087="",E8087="!!!",F8087="NEW"),"",INDEX(B$2:B8086,-1+SUMPRODUCT(MAX(ROW(E$2:E8086)*(E8087=E$2:E8086)))))</f>
        <v/>
      </c>
      <c r="J8087" s="15" t="str">
        <f aca="true">IF(OR(E8087="",E8087="!!!",F8087="NEW"),"",COUNTBLANK(OFFSET(A$1,,,SUMPRODUCT(MAX(ROW(E$2:E8087)*(E8087=E$2:E8087)))))-COUNTBLANK(OFFSET(A$1,,,SUMPRODUCT(MAX(ROW(E$1:E8086)*(E8087=E$1:E8086))))))</f>
        <v/>
      </c>
      <c r="K8087" s="15" t="str">
        <f aca="false">IF(OR(E8087="",E8087="!!!",F8087="NEW"),"",INDEX(J$1:J8086,SUMPRODUCT(MAX(ROW(E$1:E8086)*(E8087=E$1:E8086)))))</f>
        <v/>
      </c>
      <c r="L8087" s="16"/>
    </row>
    <row r="8088" customFormat="false" ht="12.75" hidden="false" customHeight="false" outlineLevel="0" collapsed="false">
      <c r="A8088" s="9" t="s">
        <v>215</v>
      </c>
      <c r="E8088" s="10" t="str">
        <f aca="false">IF(D8088="?OLD","!!!","")</f>
        <v/>
      </c>
      <c r="F8088" s="11" t="str">
        <f aca="false">IF(OR(E8088="",E8088="!!!"),"",IF(NOT(ISNA(VLOOKUP(E8088,E$1:E8087,1,FALSE()))),"OLD",IF(AND(E8088&lt;&gt;"",E8088&lt;&gt;"!!!"),"NEW","")))</f>
        <v/>
      </c>
      <c r="G8088" s="12" t="str">
        <f aca="false">IF(OR(E8088="",E8088="!!!"),"",IF(OR(J8088=0,AND(J8088=1,K8088=1),AND(J8088=1,I8088="SBJ"),AND(J8088=1,I8088=0)),"?IN_FOCUS",IF(J8088&lt;=2,"?ACTIVATED",IF(J8088&lt;&gt;"","?FAMILIAR",IF(F8088="NEW",IF(ISNA(VLOOKUP(E8088,#REF!,1,FALSE())),"?TYPE_IDENTIFIABLE","?REFERENTIAL"),"_")))))</f>
        <v/>
      </c>
      <c r="H8088" s="13" t="str">
        <f aca="false">IF(J8088&lt;&gt;1,"",IF(I8088="SBJ","CB","?"))</f>
        <v/>
      </c>
      <c r="I8088" s="14" t="str">
        <f aca="false">IF(OR(E8088="",E8088="!!!",F8088="NEW"),"",INDEX(B$2:B8087,-1+SUMPRODUCT(MAX(ROW(E$2:E8087)*(E8088=E$2:E8087)))))</f>
        <v/>
      </c>
      <c r="J8088" s="15" t="str">
        <f aca="true">IF(OR(E8088="",E8088="!!!",F8088="NEW"),"",COUNTBLANK(OFFSET(A$1,,,SUMPRODUCT(MAX(ROW(E$2:E8088)*(E8088=E$2:E8088)))))-COUNTBLANK(OFFSET(A$1,,,SUMPRODUCT(MAX(ROW(E$1:E8087)*(E8088=E$1:E8087))))))</f>
        <v/>
      </c>
      <c r="K8088" s="15" t="str">
        <f aca="false">IF(OR(E8088="",E8088="!!!",F8088="NEW"),"",INDEX(J$1:J8087,SUMPRODUCT(MAX(ROW(E$1:E8087)*(E8088=E$1:E8087)))))</f>
        <v/>
      </c>
      <c r="L8088" s="16"/>
    </row>
    <row r="8089" customFormat="false" ht="12.75" hidden="false" customHeight="false" outlineLevel="0" collapsed="false">
      <c r="A8089" s="9" t="s">
        <v>960</v>
      </c>
      <c r="E8089" s="10" t="str">
        <f aca="false">IF(D8089="?OLD","!!!","")</f>
        <v/>
      </c>
      <c r="F8089" s="11" t="str">
        <f aca="false">IF(OR(E8089="",E8089="!!!"),"",IF(NOT(ISNA(VLOOKUP(E8089,E$1:E8088,1,FALSE()))),"OLD",IF(AND(E8089&lt;&gt;"",E8089&lt;&gt;"!!!"),"NEW","")))</f>
        <v/>
      </c>
      <c r="G8089" s="12" t="str">
        <f aca="false">IF(OR(E8089="",E8089="!!!"),"",IF(OR(J8089=0,AND(J8089=1,K8089=1),AND(J8089=1,I8089="SBJ"),AND(J8089=1,I8089=0)),"?IN_FOCUS",IF(J8089&lt;=2,"?ACTIVATED",IF(J8089&lt;&gt;"","?FAMILIAR",IF(F8089="NEW",IF(ISNA(VLOOKUP(E8089,#REF!,1,FALSE())),"?TYPE_IDENTIFIABLE","?REFERENTIAL"),"_")))))</f>
        <v/>
      </c>
      <c r="H8089" s="13" t="str">
        <f aca="false">IF(J8089&lt;&gt;1,"",IF(I8089="SBJ","CB","?"))</f>
        <v/>
      </c>
      <c r="I8089" s="14" t="str">
        <f aca="false">IF(OR(E8089="",E8089="!!!",F8089="NEW"),"",INDEX(B$2:B8088,-1+SUMPRODUCT(MAX(ROW(E$2:E8088)*(E8089=E$2:E8088)))))</f>
        <v/>
      </c>
      <c r="J8089" s="15" t="str">
        <f aca="true">IF(OR(E8089="",E8089="!!!",F8089="NEW"),"",COUNTBLANK(OFFSET(A$1,,,SUMPRODUCT(MAX(ROW(E$2:E8089)*(E8089=E$2:E8089)))))-COUNTBLANK(OFFSET(A$1,,,SUMPRODUCT(MAX(ROW(E$1:E8088)*(E8089=E$1:E8088))))))</f>
        <v/>
      </c>
      <c r="K8089" s="15" t="str">
        <f aca="false">IF(OR(E8089="",E8089="!!!",F8089="NEW"),"",INDEX(J$1:J8088,SUMPRODUCT(MAX(ROW(E$1:E8088)*(E8089=E$1:E8088)))))</f>
        <v/>
      </c>
      <c r="L8089" s="16"/>
    </row>
    <row r="8090" customFormat="false" ht="12.75" hidden="false" customHeight="false" outlineLevel="0" collapsed="false">
      <c r="A8090" s="9" t="s">
        <v>1753</v>
      </c>
      <c r="B8090" s="0" t="s">
        <v>23</v>
      </c>
      <c r="C8090" s="0" t="s">
        <v>554</v>
      </c>
      <c r="D8090" s="0" t="s">
        <v>31</v>
      </c>
      <c r="E8090" s="10" t="str">
        <f aca="false">IF(D8090="?OLD","!!!","")</f>
        <v>!!!</v>
      </c>
      <c r="F8090" s="11" t="str">
        <f aca="false">IF(OR(E8090="",E8090="!!!"),"",IF(NOT(ISNA(VLOOKUP(E8090,E$1:E8089,1,FALSE()))),"OLD",IF(AND(E8090&lt;&gt;"",E8090&lt;&gt;"!!!"),"NEW","")))</f>
        <v/>
      </c>
      <c r="G8090" s="12" t="str">
        <f aca="false">IF(OR(E8090="",E8090="!!!"),"",IF(OR(J8090=0,AND(J8090=1,K8090=1),AND(J8090=1,I8090="SBJ"),AND(J8090=1,I8090=0)),"?IN_FOCUS",IF(J8090&lt;=2,"?ACTIVATED",IF(J8090&lt;&gt;"","?FAMILIAR",IF(F8090="NEW",IF(ISNA(VLOOKUP(E8090,#REF!,1,FALSE())),"?TYPE_IDENTIFIABLE","?REFERENTIAL"),"_")))))</f>
        <v/>
      </c>
      <c r="H8090" s="13" t="str">
        <f aca="false">IF(J8090&lt;&gt;1,"",IF(I8090="SBJ","CB","?"))</f>
        <v/>
      </c>
      <c r="I8090" s="14" t="str">
        <f aca="false">IF(OR(E8090="",E8090="!!!",F8090="NEW"),"",INDEX(B$2:B8089,-1+SUMPRODUCT(MAX(ROW(E$2:E8089)*(E8090=E$2:E8089)))))</f>
        <v/>
      </c>
      <c r="J8090" s="15" t="str">
        <f aca="true">IF(OR(E8090="",E8090="!!!",F8090="NEW"),"",COUNTBLANK(OFFSET(A$1,,,SUMPRODUCT(MAX(ROW(E$2:E8090)*(E8090=E$2:E8090)))))-COUNTBLANK(OFFSET(A$1,,,SUMPRODUCT(MAX(ROW(E$1:E8089)*(E8090=E$1:E8089))))))</f>
        <v/>
      </c>
      <c r="K8090" s="15" t="str">
        <f aca="false">IF(OR(E8090="",E8090="!!!",F8090="NEW"),"",INDEX(J$1:J8089,SUMPRODUCT(MAX(ROW(E$1:E8089)*(E8090=E$1:E8089)))))</f>
        <v/>
      </c>
      <c r="L8090" s="16"/>
    </row>
    <row r="8091" customFormat="false" ht="12.75" hidden="false" customHeight="false" outlineLevel="0" collapsed="false">
      <c r="A8091" s="9" t="s">
        <v>48</v>
      </c>
      <c r="E8091" s="10" t="str">
        <f aca="false">IF(D8091="?OLD","!!!","")</f>
        <v/>
      </c>
      <c r="F8091" s="11" t="str">
        <f aca="false">IF(OR(E8091="",E8091="!!!"),"",IF(NOT(ISNA(VLOOKUP(E8091,E$1:E8090,1,FALSE()))),"OLD",IF(AND(E8091&lt;&gt;"",E8091&lt;&gt;"!!!"),"NEW","")))</f>
        <v/>
      </c>
      <c r="G8091" s="12" t="str">
        <f aca="false">IF(OR(E8091="",E8091="!!!"),"",IF(OR(J8091=0,AND(J8091=1,K8091=1),AND(J8091=1,I8091="SBJ"),AND(J8091=1,I8091=0)),"?IN_FOCUS",IF(J8091&lt;=2,"?ACTIVATED",IF(J8091&lt;&gt;"","?FAMILIAR",IF(F8091="NEW",IF(ISNA(VLOOKUP(E8091,#REF!,1,FALSE())),"?TYPE_IDENTIFIABLE","?REFERENTIAL"),"_")))))</f>
        <v/>
      </c>
      <c r="H8091" s="13" t="str">
        <f aca="false">IF(J8091&lt;&gt;1,"",IF(I8091="SBJ","CB","?"))</f>
        <v/>
      </c>
      <c r="I8091" s="14" t="str">
        <f aca="false">IF(OR(E8091="",E8091="!!!",F8091="NEW"),"",INDEX(B$2:B8090,-1+SUMPRODUCT(MAX(ROW(E$2:E8090)*(E8091=E$2:E8090)))))</f>
        <v/>
      </c>
      <c r="J8091" s="15" t="str">
        <f aca="true">IF(OR(E8091="",E8091="!!!",F8091="NEW"),"",COUNTBLANK(OFFSET(A$1,,,SUMPRODUCT(MAX(ROW(E$2:E8091)*(E8091=E$2:E8091)))))-COUNTBLANK(OFFSET(A$1,,,SUMPRODUCT(MAX(ROW(E$1:E8090)*(E8091=E$1:E8090))))))</f>
        <v/>
      </c>
      <c r="K8091" s="15" t="str">
        <f aca="false">IF(OR(E8091="",E8091="!!!",F8091="NEW"),"",INDEX(J$1:J8090,SUMPRODUCT(MAX(ROW(E$1:E8090)*(E8091=E$1:E8090)))))</f>
        <v/>
      </c>
      <c r="L8091" s="16"/>
    </row>
    <row r="8092" customFormat="false" ht="12.75" hidden="false" customHeight="false" outlineLevel="0" collapsed="false">
      <c r="E8092" s="10" t="str">
        <f aca="false">IF(D8092="?OLD","!!!","")</f>
        <v/>
      </c>
      <c r="F8092" s="11" t="str">
        <f aca="false">IF(OR(E8092="",E8092="!!!"),"",IF(NOT(ISNA(VLOOKUP(E8092,E$1:E8091,1,FALSE()))),"OLD",IF(AND(E8092&lt;&gt;"",E8092&lt;&gt;"!!!"),"NEW","")))</f>
        <v/>
      </c>
      <c r="G8092" s="12" t="str">
        <f aca="false">IF(OR(E8092="",E8092="!!!"),"",IF(OR(J8092=0,AND(J8092=1,K8092=1),AND(J8092=1,I8092="SBJ"),AND(J8092=1,I8092=0)),"?IN_FOCUS",IF(J8092&lt;=2,"?ACTIVATED",IF(J8092&lt;&gt;"","?FAMILIAR",IF(F8092="NEW",IF(ISNA(VLOOKUP(E8092,#REF!,1,FALSE())),"?TYPE_IDENTIFIABLE","?REFERENTIAL"),"_")))))</f>
        <v/>
      </c>
      <c r="H8092" s="13" t="str">
        <f aca="false">IF(J8092&lt;&gt;1,"",IF(I8092="SBJ","CB","?"))</f>
        <v/>
      </c>
      <c r="I8092" s="14" t="str">
        <f aca="false">IF(OR(E8092="",E8092="!!!",F8092="NEW"),"",INDEX(B$2:B8091,-1+SUMPRODUCT(MAX(ROW(E$2:E8091)*(E8092=E$2:E8091)))))</f>
        <v/>
      </c>
      <c r="J8092" s="15" t="str">
        <f aca="true">IF(OR(E8092="",E8092="!!!",F8092="NEW"),"",COUNTBLANK(OFFSET(A$1,,,SUMPRODUCT(MAX(ROW(E$2:E8092)*(E8092=E$2:E8092)))))-COUNTBLANK(OFFSET(A$1,,,SUMPRODUCT(MAX(ROW(E$1:E8091)*(E8092=E$1:E8091))))))</f>
        <v/>
      </c>
      <c r="K8092" s="15" t="str">
        <f aca="false">IF(OR(E8092="",E8092="!!!",F8092="NEW"),"",INDEX(J$1:J8091,SUMPRODUCT(MAX(ROW(E$1:E8091)*(E8092=E$1:E8091)))))</f>
        <v/>
      </c>
      <c r="L8092" s="16"/>
    </row>
    <row r="8093" customFormat="false" ht="12.75" hidden="false" customHeight="false" outlineLevel="0" collapsed="false">
      <c r="A8093" s="9" t="s">
        <v>2123</v>
      </c>
      <c r="E8093" s="10" t="str">
        <f aca="false">IF(D8093="?OLD","!!!","")</f>
        <v/>
      </c>
      <c r="F8093" s="11" t="str">
        <f aca="false">IF(OR(E8093="",E8093="!!!"),"",IF(NOT(ISNA(VLOOKUP(E8093,E$1:E8092,1,FALSE()))),"OLD",IF(AND(E8093&lt;&gt;"",E8093&lt;&gt;"!!!"),"NEW","")))</f>
        <v/>
      </c>
      <c r="G8093" s="12" t="str">
        <f aca="false">IF(OR(E8093="",E8093="!!!"),"",IF(OR(J8093=0,AND(J8093=1,K8093=1),AND(J8093=1,I8093="SBJ"),AND(J8093=1,I8093=0)),"?IN_FOCUS",IF(J8093&lt;=2,"?ACTIVATED",IF(J8093&lt;&gt;"","?FAMILIAR",IF(F8093="NEW",IF(ISNA(VLOOKUP(E8093,#REF!,1,FALSE())),"?TYPE_IDENTIFIABLE","?REFERENTIAL"),"_")))))</f>
        <v/>
      </c>
      <c r="H8093" s="13" t="str">
        <f aca="false">IF(J8093&lt;&gt;1,"",IF(I8093="SBJ","CB","?"))</f>
        <v/>
      </c>
      <c r="I8093" s="14" t="str">
        <f aca="false">IF(OR(E8093="",E8093="!!!",F8093="NEW"),"",INDEX(B$2:B8092,-1+SUMPRODUCT(MAX(ROW(E$2:E8092)*(E8093=E$2:E8092)))))</f>
        <v/>
      </c>
      <c r="J8093" s="15" t="str">
        <f aca="true">IF(OR(E8093="",E8093="!!!",F8093="NEW"),"",COUNTBLANK(OFFSET(A$1,,,SUMPRODUCT(MAX(ROW(E$2:E8093)*(E8093=E$2:E8093)))))-COUNTBLANK(OFFSET(A$1,,,SUMPRODUCT(MAX(ROW(E$1:E8092)*(E8093=E$1:E8092))))))</f>
        <v/>
      </c>
      <c r="K8093" s="15" t="str">
        <f aca="false">IF(OR(E8093="",E8093="!!!",F8093="NEW"),"",INDEX(J$1:J8092,SUMPRODUCT(MAX(ROW(E$1:E8092)*(E8093=E$1:E8092)))))</f>
        <v/>
      </c>
      <c r="L8093" s="16"/>
    </row>
    <row r="8094" customFormat="false" ht="12.75" hidden="false" customHeight="false" outlineLevel="0" collapsed="false">
      <c r="A8094" s="9" t="s">
        <v>186</v>
      </c>
      <c r="B8094" s="0" t="s">
        <v>18</v>
      </c>
      <c r="C8094" s="0" t="s">
        <v>30</v>
      </c>
      <c r="D8094" s="0" t="s">
        <v>31</v>
      </c>
      <c r="E8094" s="10" t="str">
        <f aca="false">IF(D8094="?OLD","!!!","")</f>
        <v>!!!</v>
      </c>
      <c r="F8094" s="11" t="str">
        <f aca="false">IF(OR(E8094="",E8094="!!!"),"",IF(NOT(ISNA(VLOOKUP(E8094,E$1:E8093,1,FALSE()))),"OLD",IF(AND(E8094&lt;&gt;"",E8094&lt;&gt;"!!!"),"NEW","")))</f>
        <v/>
      </c>
      <c r="G8094" s="12" t="str">
        <f aca="false">IF(OR(E8094="",E8094="!!!"),"",IF(OR(J8094=0,AND(J8094=1,K8094=1),AND(J8094=1,I8094="SBJ"),AND(J8094=1,I8094=0)),"?IN_FOCUS",IF(J8094&lt;=2,"?ACTIVATED",IF(J8094&lt;&gt;"","?FAMILIAR",IF(F8094="NEW",IF(ISNA(VLOOKUP(E8094,#REF!,1,FALSE())),"?TYPE_IDENTIFIABLE","?REFERENTIAL"),"_")))))</f>
        <v/>
      </c>
      <c r="H8094" s="13" t="str">
        <f aca="false">IF(J8094&lt;&gt;1,"",IF(I8094="SBJ","CB","?"))</f>
        <v/>
      </c>
      <c r="I8094" s="14" t="str">
        <f aca="false">IF(OR(E8094="",E8094="!!!",F8094="NEW"),"",INDEX(B$2:B8093,-1+SUMPRODUCT(MAX(ROW(E$2:E8093)*(E8094=E$2:E8093)))))</f>
        <v/>
      </c>
      <c r="J8094" s="15" t="str">
        <f aca="true">IF(OR(E8094="",E8094="!!!",F8094="NEW"),"",COUNTBLANK(OFFSET(A$1,,,SUMPRODUCT(MAX(ROW(E$2:E8094)*(E8094=E$2:E8094)))))-COUNTBLANK(OFFSET(A$1,,,SUMPRODUCT(MAX(ROW(E$1:E8093)*(E8094=E$1:E8093))))))</f>
        <v/>
      </c>
      <c r="K8094" s="15" t="str">
        <f aca="false">IF(OR(E8094="",E8094="!!!",F8094="NEW"),"",INDEX(J$1:J8093,SUMPRODUCT(MAX(ROW(E$1:E8093)*(E8094=E$1:E8093)))))</f>
        <v/>
      </c>
      <c r="L8094" s="16"/>
    </row>
    <row r="8095" customFormat="false" ht="12.75" hidden="false" customHeight="false" outlineLevel="0" collapsed="false">
      <c r="A8095" s="9" t="s">
        <v>202</v>
      </c>
      <c r="E8095" s="10" t="str">
        <f aca="false">IF(D8095="?OLD","!!!","")</f>
        <v/>
      </c>
      <c r="F8095" s="11" t="str">
        <f aca="false">IF(OR(E8095="",E8095="!!!"),"",IF(NOT(ISNA(VLOOKUP(E8095,E$1:E8094,1,FALSE()))),"OLD",IF(AND(E8095&lt;&gt;"",E8095&lt;&gt;"!!!"),"NEW","")))</f>
        <v/>
      </c>
      <c r="G8095" s="12" t="str">
        <f aca="false">IF(OR(E8095="",E8095="!!!"),"",IF(OR(J8095=0,AND(J8095=1,K8095=1),AND(J8095=1,I8095="SBJ"),AND(J8095=1,I8095=0)),"?IN_FOCUS",IF(J8095&lt;=2,"?ACTIVATED",IF(J8095&lt;&gt;"","?FAMILIAR",IF(F8095="NEW",IF(ISNA(VLOOKUP(E8095,#REF!,1,FALSE())),"?TYPE_IDENTIFIABLE","?REFERENTIAL"),"_")))))</f>
        <v/>
      </c>
      <c r="H8095" s="13" t="str">
        <f aca="false">IF(J8095&lt;&gt;1,"",IF(I8095="SBJ","CB","?"))</f>
        <v/>
      </c>
      <c r="I8095" s="14" t="str">
        <f aca="false">IF(OR(E8095="",E8095="!!!",F8095="NEW"),"",INDEX(B$2:B8094,-1+SUMPRODUCT(MAX(ROW(E$2:E8094)*(E8095=E$2:E8094)))))</f>
        <v/>
      </c>
      <c r="J8095" s="15" t="str">
        <f aca="true">IF(OR(E8095="",E8095="!!!",F8095="NEW"),"",COUNTBLANK(OFFSET(A$1,,,SUMPRODUCT(MAX(ROW(E$2:E8095)*(E8095=E$2:E8095)))))-COUNTBLANK(OFFSET(A$1,,,SUMPRODUCT(MAX(ROW(E$1:E8094)*(E8095=E$1:E8094))))))</f>
        <v/>
      </c>
      <c r="K8095" s="15" t="str">
        <f aca="false">IF(OR(E8095="",E8095="!!!",F8095="NEW"),"",INDEX(J$1:J8094,SUMPRODUCT(MAX(ROW(E$1:E8094)*(E8095=E$1:E8094)))))</f>
        <v/>
      </c>
      <c r="L8095" s="16"/>
    </row>
    <row r="8096" customFormat="false" ht="12.75" hidden="false" customHeight="false" outlineLevel="0" collapsed="false">
      <c r="A8096" s="9" t="s">
        <v>362</v>
      </c>
      <c r="B8096" s="0" t="s">
        <v>38</v>
      </c>
      <c r="C8096" s="0" t="s">
        <v>96</v>
      </c>
      <c r="D8096" s="0" t="s">
        <v>31</v>
      </c>
      <c r="E8096" s="10" t="str">
        <f aca="false">IF(D8096="?OLD","!!!","")</f>
        <v>!!!</v>
      </c>
      <c r="F8096" s="11" t="str">
        <f aca="false">IF(OR(E8096="",E8096="!!!"),"",IF(NOT(ISNA(VLOOKUP(E8096,E$1:E8095,1,FALSE()))),"OLD",IF(AND(E8096&lt;&gt;"",E8096&lt;&gt;"!!!"),"NEW","")))</f>
        <v/>
      </c>
      <c r="G8096" s="12" t="str">
        <f aca="false">IF(OR(E8096="",E8096="!!!"),"",IF(OR(J8096=0,AND(J8096=1,K8096=1),AND(J8096=1,I8096="SBJ"),AND(J8096=1,I8096=0)),"?IN_FOCUS",IF(J8096&lt;=2,"?ACTIVATED",IF(J8096&lt;&gt;"","?FAMILIAR",IF(F8096="NEW",IF(ISNA(VLOOKUP(E8096,#REF!,1,FALSE())),"?TYPE_IDENTIFIABLE","?REFERENTIAL"),"_")))))</f>
        <v/>
      </c>
      <c r="H8096" s="13" t="str">
        <f aca="false">IF(J8096&lt;&gt;1,"",IF(I8096="SBJ","CB","?"))</f>
        <v/>
      </c>
      <c r="I8096" s="14" t="str">
        <f aca="false">IF(OR(E8096="",E8096="!!!",F8096="NEW"),"",INDEX(B$2:B8095,-1+SUMPRODUCT(MAX(ROW(E$2:E8095)*(E8096=E$2:E8095)))))</f>
        <v/>
      </c>
      <c r="J8096" s="15" t="str">
        <f aca="true">IF(OR(E8096="",E8096="!!!",F8096="NEW"),"",COUNTBLANK(OFFSET(A$1,,,SUMPRODUCT(MAX(ROW(E$2:E8096)*(E8096=E$2:E8096)))))-COUNTBLANK(OFFSET(A$1,,,SUMPRODUCT(MAX(ROW(E$1:E8095)*(E8096=E$1:E8095))))))</f>
        <v/>
      </c>
      <c r="K8096" s="15" t="str">
        <f aca="false">IF(OR(E8096="",E8096="!!!",F8096="NEW"),"",INDEX(J$1:J8095,SUMPRODUCT(MAX(ROW(E$1:E8095)*(E8096=E$1:E8095)))))</f>
        <v/>
      </c>
      <c r="L8096" s="16"/>
    </row>
    <row r="8097" customFormat="false" ht="12.75" hidden="false" customHeight="false" outlineLevel="0" collapsed="false">
      <c r="A8097" s="9" t="s">
        <v>938</v>
      </c>
      <c r="B8097" s="0" t="s">
        <v>91</v>
      </c>
      <c r="E8097" s="10" t="str">
        <f aca="false">IF(D8097="?OLD","!!!","")</f>
        <v/>
      </c>
      <c r="F8097" s="11" t="str">
        <f aca="false">IF(OR(E8097="",E8097="!!!"),"",IF(NOT(ISNA(VLOOKUP(E8097,E$1:E8096,1,FALSE()))),"OLD",IF(AND(E8097&lt;&gt;"",E8097&lt;&gt;"!!!"),"NEW","")))</f>
        <v/>
      </c>
      <c r="G8097" s="12" t="str">
        <f aca="false">IF(OR(E8097="",E8097="!!!"),"",IF(OR(J8097=0,AND(J8097=1,K8097=1),AND(J8097=1,I8097="SBJ"),AND(J8097=1,I8097=0)),"?IN_FOCUS",IF(J8097&lt;=2,"?ACTIVATED",IF(J8097&lt;&gt;"","?FAMILIAR",IF(F8097="NEW",IF(ISNA(VLOOKUP(E8097,#REF!,1,FALSE())),"?TYPE_IDENTIFIABLE","?REFERENTIAL"),"_")))))</f>
        <v/>
      </c>
      <c r="H8097" s="13" t="str">
        <f aca="false">IF(J8097&lt;&gt;1,"",IF(I8097="SBJ","CB","?"))</f>
        <v/>
      </c>
      <c r="I8097" s="14" t="str">
        <f aca="false">IF(OR(E8097="",E8097="!!!",F8097="NEW"),"",INDEX(B$2:B8096,-1+SUMPRODUCT(MAX(ROW(E$2:E8096)*(E8097=E$2:E8096)))))</f>
        <v/>
      </c>
      <c r="J8097" s="15" t="str">
        <f aca="true">IF(OR(E8097="",E8097="!!!",F8097="NEW"),"",COUNTBLANK(OFFSET(A$1,,,SUMPRODUCT(MAX(ROW(E$2:E8097)*(E8097=E$2:E8097)))))-COUNTBLANK(OFFSET(A$1,,,SUMPRODUCT(MAX(ROW(E$1:E8096)*(E8097=E$1:E8096))))))</f>
        <v/>
      </c>
      <c r="K8097" s="15" t="str">
        <f aca="false">IF(OR(E8097="",E8097="!!!",F8097="NEW"),"",INDEX(J$1:J8096,SUMPRODUCT(MAX(ROW(E$1:E8096)*(E8097=E$1:E8096)))))</f>
        <v/>
      </c>
      <c r="L8097" s="16"/>
    </row>
    <row r="8098" customFormat="false" ht="12.75" hidden="false" customHeight="false" outlineLevel="0" collapsed="false">
      <c r="A8098" s="9" t="s">
        <v>1626</v>
      </c>
      <c r="E8098" s="10" t="str">
        <f aca="false">IF(D8098="?OLD","!!!","")</f>
        <v/>
      </c>
      <c r="F8098" s="11" t="str">
        <f aca="false">IF(OR(E8098="",E8098="!!!"),"",IF(NOT(ISNA(VLOOKUP(E8098,E$1:E8097,1,FALSE()))),"OLD",IF(AND(E8098&lt;&gt;"",E8098&lt;&gt;"!!!"),"NEW","")))</f>
        <v/>
      </c>
      <c r="G8098" s="12" t="str">
        <f aca="false">IF(OR(E8098="",E8098="!!!"),"",IF(OR(J8098=0,AND(J8098=1,K8098=1),AND(J8098=1,I8098="SBJ"),AND(J8098=1,I8098=0)),"?IN_FOCUS",IF(J8098&lt;=2,"?ACTIVATED",IF(J8098&lt;&gt;"","?FAMILIAR",IF(F8098="NEW",IF(ISNA(VLOOKUP(E8098,#REF!,1,FALSE())),"?TYPE_IDENTIFIABLE","?REFERENTIAL"),"_")))))</f>
        <v/>
      </c>
      <c r="H8098" s="13" t="str">
        <f aca="false">IF(J8098&lt;&gt;1,"",IF(I8098="SBJ","CB","?"))</f>
        <v/>
      </c>
      <c r="I8098" s="14" t="str">
        <f aca="false">IF(OR(E8098="",E8098="!!!",F8098="NEW"),"",INDEX(B$2:B8097,-1+SUMPRODUCT(MAX(ROW(E$2:E8097)*(E8098=E$2:E8097)))))</f>
        <v/>
      </c>
      <c r="J8098" s="15" t="str">
        <f aca="true">IF(OR(E8098="",E8098="!!!",F8098="NEW"),"",COUNTBLANK(OFFSET(A$1,,,SUMPRODUCT(MAX(ROW(E$2:E8098)*(E8098=E$2:E8098)))))-COUNTBLANK(OFFSET(A$1,,,SUMPRODUCT(MAX(ROW(E$1:E8097)*(E8098=E$1:E8097))))))</f>
        <v/>
      </c>
      <c r="K8098" s="15" t="str">
        <f aca="false">IF(OR(E8098="",E8098="!!!",F8098="NEW"),"",INDEX(J$1:J8097,SUMPRODUCT(MAX(ROW(E$1:E8097)*(E8098=E$1:E8097)))))</f>
        <v/>
      </c>
      <c r="L8098" s="16"/>
    </row>
    <row r="8099" customFormat="false" ht="12.75" hidden="false" customHeight="false" outlineLevel="0" collapsed="false">
      <c r="A8099" s="9" t="s">
        <v>71</v>
      </c>
      <c r="E8099" s="10" t="str">
        <f aca="false">IF(D8099="?OLD","!!!","")</f>
        <v/>
      </c>
      <c r="F8099" s="11" t="str">
        <f aca="false">IF(OR(E8099="",E8099="!!!"),"",IF(NOT(ISNA(VLOOKUP(E8099,E$1:E8098,1,FALSE()))),"OLD",IF(AND(E8099&lt;&gt;"",E8099&lt;&gt;"!!!"),"NEW","")))</f>
        <v/>
      </c>
      <c r="G8099" s="12" t="str">
        <f aca="false">IF(OR(E8099="",E8099="!!!"),"",IF(OR(J8099=0,AND(J8099=1,K8099=1),AND(J8099=1,I8099="SBJ"),AND(J8099=1,I8099=0)),"?IN_FOCUS",IF(J8099&lt;=2,"?ACTIVATED",IF(J8099&lt;&gt;"","?FAMILIAR",IF(F8099="NEW",IF(ISNA(VLOOKUP(E8099,#REF!,1,FALSE())),"?TYPE_IDENTIFIABLE","?REFERENTIAL"),"_")))))</f>
        <v/>
      </c>
      <c r="H8099" s="13" t="str">
        <f aca="false">IF(J8099&lt;&gt;1,"",IF(I8099="SBJ","CB","?"))</f>
        <v/>
      </c>
      <c r="I8099" s="14" t="str">
        <f aca="false">IF(OR(E8099="",E8099="!!!",F8099="NEW"),"",INDEX(B$2:B8098,-1+SUMPRODUCT(MAX(ROW(E$2:E8098)*(E8099=E$2:E8098)))))</f>
        <v/>
      </c>
      <c r="J8099" s="15" t="str">
        <f aca="true">IF(OR(E8099="",E8099="!!!",F8099="NEW"),"",COUNTBLANK(OFFSET(A$1,,,SUMPRODUCT(MAX(ROW(E$2:E8099)*(E8099=E$2:E8099)))))-COUNTBLANK(OFFSET(A$1,,,SUMPRODUCT(MAX(ROW(E$1:E8098)*(E8099=E$1:E8098))))))</f>
        <v/>
      </c>
      <c r="K8099" s="15" t="str">
        <f aca="false">IF(OR(E8099="",E8099="!!!",F8099="NEW"),"",INDEX(J$1:J8098,SUMPRODUCT(MAX(ROW(E$1:E8098)*(E8099=E$1:E8098)))))</f>
        <v/>
      </c>
      <c r="L8099" s="16"/>
    </row>
    <row r="8100" customFormat="false" ht="12.75" hidden="false" customHeight="false" outlineLevel="0" collapsed="false">
      <c r="A8100" s="9" t="s">
        <v>559</v>
      </c>
      <c r="B8100" s="0" t="s">
        <v>137</v>
      </c>
      <c r="C8100" s="0" t="s">
        <v>54</v>
      </c>
      <c r="D8100" s="0" t="s">
        <v>31</v>
      </c>
      <c r="E8100" s="10" t="str">
        <f aca="false">IF(D8100="?OLD","!!!","")</f>
        <v>!!!</v>
      </c>
      <c r="F8100" s="11" t="str">
        <f aca="false">IF(OR(E8100="",E8100="!!!"),"",IF(NOT(ISNA(VLOOKUP(E8100,E$1:E8099,1,FALSE()))),"OLD",IF(AND(E8100&lt;&gt;"",E8100&lt;&gt;"!!!"),"NEW","")))</f>
        <v/>
      </c>
      <c r="G8100" s="12" t="str">
        <f aca="false">IF(OR(E8100="",E8100="!!!"),"",IF(OR(J8100=0,AND(J8100=1,K8100=1),AND(J8100=1,I8100="SBJ"),AND(J8100=1,I8100=0)),"?IN_FOCUS",IF(J8100&lt;=2,"?ACTIVATED",IF(J8100&lt;&gt;"","?FAMILIAR",IF(F8100="NEW",IF(ISNA(VLOOKUP(E8100,#REF!,1,FALSE())),"?TYPE_IDENTIFIABLE","?REFERENTIAL"),"_")))))</f>
        <v/>
      </c>
      <c r="H8100" s="13" t="str">
        <f aca="false">IF(J8100&lt;&gt;1,"",IF(I8100="SBJ","CB","?"))</f>
        <v/>
      </c>
      <c r="I8100" s="14" t="str">
        <f aca="false">IF(OR(E8100="",E8100="!!!",F8100="NEW"),"",INDEX(B$2:B8099,-1+SUMPRODUCT(MAX(ROW(E$2:E8099)*(E8100=E$2:E8099)))))</f>
        <v/>
      </c>
      <c r="J8100" s="15" t="str">
        <f aca="true">IF(OR(E8100="",E8100="!!!",F8100="NEW"),"",COUNTBLANK(OFFSET(A$1,,,SUMPRODUCT(MAX(ROW(E$2:E8100)*(E8100=E$2:E8100)))))-COUNTBLANK(OFFSET(A$1,,,SUMPRODUCT(MAX(ROW(E$1:E8099)*(E8100=E$1:E8099))))))</f>
        <v/>
      </c>
      <c r="K8100" s="15" t="str">
        <f aca="false">IF(OR(E8100="",E8100="!!!",F8100="NEW"),"",INDEX(J$1:J8099,SUMPRODUCT(MAX(ROW(E$1:E8099)*(E8100=E$1:E8099)))))</f>
        <v/>
      </c>
      <c r="L8100" s="16"/>
    </row>
    <row r="8101" customFormat="false" ht="12.75" hidden="false" customHeight="false" outlineLevel="0" collapsed="false">
      <c r="A8101" s="9" t="s">
        <v>48</v>
      </c>
      <c r="E8101" s="10" t="str">
        <f aca="false">IF(D8101="?OLD","!!!","")</f>
        <v/>
      </c>
      <c r="F8101" s="11" t="str">
        <f aca="false">IF(OR(E8101="",E8101="!!!"),"",IF(NOT(ISNA(VLOOKUP(E8101,E$1:E8100,1,FALSE()))),"OLD",IF(AND(E8101&lt;&gt;"",E8101&lt;&gt;"!!!"),"NEW","")))</f>
        <v/>
      </c>
      <c r="G8101" s="12" t="str">
        <f aca="false">IF(OR(E8101="",E8101="!!!"),"",IF(OR(J8101=0,AND(J8101=1,K8101=1),AND(J8101=1,I8101="SBJ"),AND(J8101=1,I8101=0)),"?IN_FOCUS",IF(J8101&lt;=2,"?ACTIVATED",IF(J8101&lt;&gt;"","?FAMILIAR",IF(F8101="NEW",IF(ISNA(VLOOKUP(E8101,#REF!,1,FALSE())),"?TYPE_IDENTIFIABLE","?REFERENTIAL"),"_")))))</f>
        <v/>
      </c>
      <c r="H8101" s="13" t="str">
        <f aca="false">IF(J8101&lt;&gt;1,"",IF(I8101="SBJ","CB","?"))</f>
        <v/>
      </c>
      <c r="I8101" s="14" t="str">
        <f aca="false">IF(OR(E8101="",E8101="!!!",F8101="NEW"),"",INDEX(B$2:B8100,-1+SUMPRODUCT(MAX(ROW(E$2:E8100)*(E8101=E$2:E8100)))))</f>
        <v/>
      </c>
      <c r="J8101" s="15" t="str">
        <f aca="true">IF(OR(E8101="",E8101="!!!",F8101="NEW"),"",COUNTBLANK(OFFSET(A$1,,,SUMPRODUCT(MAX(ROW(E$2:E8101)*(E8101=E$2:E8101)))))-COUNTBLANK(OFFSET(A$1,,,SUMPRODUCT(MAX(ROW(E$1:E8100)*(E8101=E$1:E8100))))))</f>
        <v/>
      </c>
      <c r="K8101" s="15" t="str">
        <f aca="false">IF(OR(E8101="",E8101="!!!",F8101="NEW"),"",INDEX(J$1:J8100,SUMPRODUCT(MAX(ROW(E$1:E8100)*(E8101=E$1:E8100)))))</f>
        <v/>
      </c>
      <c r="L8101" s="16"/>
    </row>
    <row r="8102" customFormat="false" ht="12.75" hidden="false" customHeight="false" outlineLevel="0" collapsed="false">
      <c r="E8102" s="10" t="str">
        <f aca="false">IF(D8102="?OLD","!!!","")</f>
        <v/>
      </c>
      <c r="F8102" s="11" t="str">
        <f aca="false">IF(OR(E8102="",E8102="!!!"),"",IF(NOT(ISNA(VLOOKUP(E8102,E$1:E8101,1,FALSE()))),"OLD",IF(AND(E8102&lt;&gt;"",E8102&lt;&gt;"!!!"),"NEW","")))</f>
        <v/>
      </c>
      <c r="G8102" s="12" t="str">
        <f aca="false">IF(OR(E8102="",E8102="!!!"),"",IF(OR(J8102=0,AND(J8102=1,K8102=1),AND(J8102=1,I8102="SBJ"),AND(J8102=1,I8102=0)),"?IN_FOCUS",IF(J8102&lt;=2,"?ACTIVATED",IF(J8102&lt;&gt;"","?FAMILIAR",IF(F8102="NEW",IF(ISNA(VLOOKUP(E8102,#REF!,1,FALSE())),"?TYPE_IDENTIFIABLE","?REFERENTIAL"),"_")))))</f>
        <v/>
      </c>
      <c r="H8102" s="13" t="str">
        <f aca="false">IF(J8102&lt;&gt;1,"",IF(I8102="SBJ","CB","?"))</f>
        <v/>
      </c>
      <c r="I8102" s="14" t="str">
        <f aca="false">IF(OR(E8102="",E8102="!!!",F8102="NEW"),"",INDEX(B$2:B8101,-1+SUMPRODUCT(MAX(ROW(E$2:E8101)*(E8102=E$2:E8101)))))</f>
        <v/>
      </c>
      <c r="J8102" s="15" t="str">
        <f aca="true">IF(OR(E8102="",E8102="!!!",F8102="NEW"),"",COUNTBLANK(OFFSET(A$1,,,SUMPRODUCT(MAX(ROW(E$2:E8102)*(E8102=E$2:E8102)))))-COUNTBLANK(OFFSET(A$1,,,SUMPRODUCT(MAX(ROW(E$1:E8101)*(E8102=E$1:E8101))))))</f>
        <v/>
      </c>
      <c r="K8102" s="15" t="str">
        <f aca="false">IF(OR(E8102="",E8102="!!!",F8102="NEW"),"",INDEX(J$1:J8101,SUMPRODUCT(MAX(ROW(E$1:E8101)*(E8102=E$1:E8101)))))</f>
        <v/>
      </c>
      <c r="L8102" s="16"/>
    </row>
    <row r="8103" customFormat="false" ht="12.75" hidden="false" customHeight="false" outlineLevel="0" collapsed="false">
      <c r="A8103" s="9" t="s">
        <v>85</v>
      </c>
      <c r="E8103" s="10" t="str">
        <f aca="false">IF(D8103="?OLD","!!!","")</f>
        <v/>
      </c>
      <c r="F8103" s="11" t="str">
        <f aca="false">IF(OR(E8103="",E8103="!!!"),"",IF(NOT(ISNA(VLOOKUP(E8103,E$1:E8102,1,FALSE()))),"OLD",IF(AND(E8103&lt;&gt;"",E8103&lt;&gt;"!!!"),"NEW","")))</f>
        <v/>
      </c>
      <c r="G8103" s="12" t="str">
        <f aca="false">IF(OR(E8103="",E8103="!!!"),"",IF(OR(J8103=0,AND(J8103=1,K8103=1),AND(J8103=1,I8103="SBJ"),AND(J8103=1,I8103=0)),"?IN_FOCUS",IF(J8103&lt;=2,"?ACTIVATED",IF(J8103&lt;&gt;"","?FAMILIAR",IF(F8103="NEW",IF(ISNA(VLOOKUP(E8103,#REF!,1,FALSE())),"?TYPE_IDENTIFIABLE","?REFERENTIAL"),"_")))))</f>
        <v/>
      </c>
      <c r="H8103" s="13" t="str">
        <f aca="false">IF(J8103&lt;&gt;1,"",IF(I8103="SBJ","CB","?"))</f>
        <v/>
      </c>
      <c r="I8103" s="14" t="str">
        <f aca="false">IF(OR(E8103="",E8103="!!!",F8103="NEW"),"",INDEX(B$2:B8102,-1+SUMPRODUCT(MAX(ROW(E$2:E8102)*(E8103=E$2:E8102)))))</f>
        <v/>
      </c>
      <c r="J8103" s="15" t="str">
        <f aca="true">IF(OR(E8103="",E8103="!!!",F8103="NEW"),"",COUNTBLANK(OFFSET(A$1,,,SUMPRODUCT(MAX(ROW(E$2:E8103)*(E8103=E$2:E8103)))))-COUNTBLANK(OFFSET(A$1,,,SUMPRODUCT(MAX(ROW(E$1:E8102)*(E8103=E$1:E8102))))))</f>
        <v/>
      </c>
      <c r="K8103" s="15" t="str">
        <f aca="false">IF(OR(E8103="",E8103="!!!",F8103="NEW"),"",INDEX(J$1:J8102,SUMPRODUCT(MAX(ROW(E$1:E8102)*(E8103=E$1:E8102)))))</f>
        <v/>
      </c>
      <c r="L8103" s="16"/>
    </row>
    <row r="8104" customFormat="false" ht="12.75" hidden="false" customHeight="false" outlineLevel="0" collapsed="false">
      <c r="A8104" s="9" t="s">
        <v>2124</v>
      </c>
      <c r="E8104" s="10" t="str">
        <f aca="false">IF(D8104="?OLD","!!!","")</f>
        <v/>
      </c>
      <c r="F8104" s="11" t="str">
        <f aca="false">IF(OR(E8104="",E8104="!!!"),"",IF(NOT(ISNA(VLOOKUP(E8104,E$1:E8103,1,FALSE()))),"OLD",IF(AND(E8104&lt;&gt;"",E8104&lt;&gt;"!!!"),"NEW","")))</f>
        <v/>
      </c>
      <c r="G8104" s="12" t="str">
        <f aca="false">IF(OR(E8104="",E8104="!!!"),"",IF(OR(J8104=0,AND(J8104=1,K8104=1),AND(J8104=1,I8104="SBJ"),AND(J8104=1,I8104=0)),"?IN_FOCUS",IF(J8104&lt;=2,"?ACTIVATED",IF(J8104&lt;&gt;"","?FAMILIAR",IF(F8104="NEW",IF(ISNA(VLOOKUP(E8104,#REF!,1,FALSE())),"?TYPE_IDENTIFIABLE","?REFERENTIAL"),"_")))))</f>
        <v/>
      </c>
      <c r="H8104" s="13" t="str">
        <f aca="false">IF(J8104&lt;&gt;1,"",IF(I8104="SBJ","CB","?"))</f>
        <v/>
      </c>
      <c r="I8104" s="14" t="str">
        <f aca="false">IF(OR(E8104="",E8104="!!!",F8104="NEW"),"",INDEX(B$2:B8103,-1+SUMPRODUCT(MAX(ROW(E$2:E8103)*(E8104=E$2:E8103)))))</f>
        <v/>
      </c>
      <c r="J8104" s="15" t="str">
        <f aca="true">IF(OR(E8104="",E8104="!!!",F8104="NEW"),"",COUNTBLANK(OFFSET(A$1,,,SUMPRODUCT(MAX(ROW(E$2:E8104)*(E8104=E$2:E8104)))))-COUNTBLANK(OFFSET(A$1,,,SUMPRODUCT(MAX(ROW(E$1:E8103)*(E8104=E$1:E8103))))))</f>
        <v/>
      </c>
      <c r="K8104" s="15" t="str">
        <f aca="false">IF(OR(E8104="",E8104="!!!",F8104="NEW"),"",INDEX(J$1:J8103,SUMPRODUCT(MAX(ROW(E$1:E8103)*(E8104=E$1:E8103)))))</f>
        <v/>
      </c>
      <c r="L8104" s="16"/>
    </row>
    <row r="8105" customFormat="false" ht="12.75" hidden="false" customHeight="false" outlineLevel="0" collapsed="false">
      <c r="A8105" s="9" t="s">
        <v>87</v>
      </c>
      <c r="E8105" s="10" t="str">
        <f aca="false">IF(D8105="?OLD","!!!","")</f>
        <v/>
      </c>
      <c r="F8105" s="11" t="str">
        <f aca="false">IF(OR(E8105="",E8105="!!!"),"",IF(NOT(ISNA(VLOOKUP(E8105,E$1:E8104,1,FALSE()))),"OLD",IF(AND(E8105&lt;&gt;"",E8105&lt;&gt;"!!!"),"NEW","")))</f>
        <v/>
      </c>
      <c r="G8105" s="12" t="str">
        <f aca="false">IF(OR(E8105="",E8105="!!!"),"",IF(OR(J8105=0,AND(J8105=1,K8105=1),AND(J8105=1,I8105="SBJ"),AND(J8105=1,I8105=0)),"?IN_FOCUS",IF(J8105&lt;=2,"?ACTIVATED",IF(J8105&lt;&gt;"","?FAMILIAR",IF(F8105="NEW",IF(ISNA(VLOOKUP(E8105,#REF!,1,FALSE())),"?TYPE_IDENTIFIABLE","?REFERENTIAL"),"_")))))</f>
        <v/>
      </c>
      <c r="H8105" s="13" t="str">
        <f aca="false">IF(J8105&lt;&gt;1,"",IF(I8105="SBJ","CB","?"))</f>
        <v/>
      </c>
      <c r="I8105" s="14" t="str">
        <f aca="false">IF(OR(E8105="",E8105="!!!",F8105="NEW"),"",INDEX(B$2:B8104,-1+SUMPRODUCT(MAX(ROW(E$2:E8104)*(E8105=E$2:E8104)))))</f>
        <v/>
      </c>
      <c r="J8105" s="15" t="str">
        <f aca="true">IF(OR(E8105="",E8105="!!!",F8105="NEW"),"",COUNTBLANK(OFFSET(A$1,,,SUMPRODUCT(MAX(ROW(E$2:E8105)*(E8105=E$2:E8105)))))-COUNTBLANK(OFFSET(A$1,,,SUMPRODUCT(MAX(ROW(E$1:E8104)*(E8105=E$1:E8104))))))</f>
        <v/>
      </c>
      <c r="K8105" s="15" t="str">
        <f aca="false">IF(OR(E8105="",E8105="!!!",F8105="NEW"),"",INDEX(J$1:J8104,SUMPRODUCT(MAX(ROW(E$1:E8104)*(E8105=E$1:E8104)))))</f>
        <v/>
      </c>
      <c r="L8105" s="16"/>
    </row>
    <row r="8106" customFormat="false" ht="12.75" hidden="false" customHeight="false" outlineLevel="0" collapsed="false">
      <c r="A8106" s="9" t="s">
        <v>1545</v>
      </c>
      <c r="B8106" s="0" t="s">
        <v>25</v>
      </c>
      <c r="C8106" s="0" t="s">
        <v>113</v>
      </c>
      <c r="D8106" s="0" t="s">
        <v>31</v>
      </c>
      <c r="E8106" s="10" t="str">
        <f aca="false">IF(D8106="?OLD","!!!","")</f>
        <v>!!!</v>
      </c>
      <c r="F8106" s="11" t="str">
        <f aca="false">IF(OR(E8106="",E8106="!!!"),"",IF(NOT(ISNA(VLOOKUP(E8106,E$1:E8105,1,FALSE()))),"OLD",IF(AND(E8106&lt;&gt;"",E8106&lt;&gt;"!!!"),"NEW","")))</f>
        <v/>
      </c>
      <c r="G8106" s="12" t="str">
        <f aca="false">IF(OR(E8106="",E8106="!!!"),"",IF(OR(J8106=0,AND(J8106=1,K8106=1),AND(J8106=1,I8106="SBJ"),AND(J8106=1,I8106=0)),"?IN_FOCUS",IF(J8106&lt;=2,"?ACTIVATED",IF(J8106&lt;&gt;"","?FAMILIAR",IF(F8106="NEW",IF(ISNA(VLOOKUP(E8106,#REF!,1,FALSE())),"?TYPE_IDENTIFIABLE","?REFERENTIAL"),"_")))))</f>
        <v/>
      </c>
      <c r="H8106" s="13" t="str">
        <f aca="false">IF(J8106&lt;&gt;1,"",IF(I8106="SBJ","CB","?"))</f>
        <v/>
      </c>
      <c r="I8106" s="14" t="str">
        <f aca="false">IF(OR(E8106="",E8106="!!!",F8106="NEW"),"",INDEX(B$2:B8105,-1+SUMPRODUCT(MAX(ROW(E$2:E8105)*(E8106=E$2:E8105)))))</f>
        <v/>
      </c>
      <c r="J8106" s="15" t="str">
        <f aca="true">IF(OR(E8106="",E8106="!!!",F8106="NEW"),"",COUNTBLANK(OFFSET(A$1,,,SUMPRODUCT(MAX(ROW(E$2:E8106)*(E8106=E$2:E8106)))))-COUNTBLANK(OFFSET(A$1,,,SUMPRODUCT(MAX(ROW(E$1:E8105)*(E8106=E$1:E8105))))))</f>
        <v/>
      </c>
      <c r="K8106" s="15" t="str">
        <f aca="false">IF(OR(E8106="",E8106="!!!",F8106="NEW"),"",INDEX(J$1:J8105,SUMPRODUCT(MAX(ROW(E$1:E8105)*(E8106=E$1:E8105)))))</f>
        <v/>
      </c>
      <c r="L8106" s="16"/>
    </row>
    <row r="8107" customFormat="false" ht="12.75" hidden="false" customHeight="false" outlineLevel="0" collapsed="false">
      <c r="A8107" s="9" t="s">
        <v>1128</v>
      </c>
      <c r="B8107" s="0" t="s">
        <v>91</v>
      </c>
      <c r="C8107" s="0" t="s">
        <v>115</v>
      </c>
      <c r="D8107" s="0" t="s">
        <v>31</v>
      </c>
      <c r="E8107" s="10" t="str">
        <f aca="false">IF(D8107="?OLD","!!!","")</f>
        <v>!!!</v>
      </c>
      <c r="F8107" s="11" t="str">
        <f aca="false">IF(OR(E8107="",E8107="!!!"),"",IF(NOT(ISNA(VLOOKUP(E8107,E$1:E8106,1,FALSE()))),"OLD",IF(AND(E8107&lt;&gt;"",E8107&lt;&gt;"!!!"),"NEW","")))</f>
        <v/>
      </c>
      <c r="G8107" s="12" t="str">
        <f aca="false">IF(OR(E8107="",E8107="!!!"),"",IF(OR(J8107=0,AND(J8107=1,K8107=1),AND(J8107=1,I8107="SBJ"),AND(J8107=1,I8107=0)),"?IN_FOCUS",IF(J8107&lt;=2,"?ACTIVATED",IF(J8107&lt;&gt;"","?FAMILIAR",IF(F8107="NEW",IF(ISNA(VLOOKUP(E8107,#REF!,1,FALSE())),"?TYPE_IDENTIFIABLE","?REFERENTIAL"),"_")))))</f>
        <v/>
      </c>
      <c r="H8107" s="13" t="str">
        <f aca="false">IF(J8107&lt;&gt;1,"",IF(I8107="SBJ","CB","?"))</f>
        <v/>
      </c>
      <c r="I8107" s="14" t="str">
        <f aca="false">IF(OR(E8107="",E8107="!!!",F8107="NEW"),"",INDEX(B$2:B8106,-1+SUMPRODUCT(MAX(ROW(E$2:E8106)*(E8107=E$2:E8106)))))</f>
        <v/>
      </c>
      <c r="J8107" s="15" t="str">
        <f aca="true">IF(OR(E8107="",E8107="!!!",F8107="NEW"),"",COUNTBLANK(OFFSET(A$1,,,SUMPRODUCT(MAX(ROW(E$2:E8107)*(E8107=E$2:E8107)))))-COUNTBLANK(OFFSET(A$1,,,SUMPRODUCT(MAX(ROW(E$1:E8106)*(E8107=E$1:E8106))))))</f>
        <v/>
      </c>
      <c r="K8107" s="15" t="str">
        <f aca="false">IF(OR(E8107="",E8107="!!!",F8107="NEW"),"",INDEX(J$1:J8106,SUMPRODUCT(MAX(ROW(E$1:E8106)*(E8107=E$1:E8106)))))</f>
        <v/>
      </c>
      <c r="L8107" s="16"/>
    </row>
    <row r="8108" customFormat="false" ht="12.75" hidden="false" customHeight="false" outlineLevel="0" collapsed="false">
      <c r="A8108" s="9" t="s">
        <v>621</v>
      </c>
      <c r="E8108" s="10" t="str">
        <f aca="false">IF(D8108="?OLD","!!!","")</f>
        <v/>
      </c>
      <c r="F8108" s="11" t="str">
        <f aca="false">IF(OR(E8108="",E8108="!!!"),"",IF(NOT(ISNA(VLOOKUP(E8108,E$1:E8107,1,FALSE()))),"OLD",IF(AND(E8108&lt;&gt;"",E8108&lt;&gt;"!!!"),"NEW","")))</f>
        <v/>
      </c>
      <c r="G8108" s="12" t="str">
        <f aca="false">IF(OR(E8108="",E8108="!!!"),"",IF(OR(J8108=0,AND(J8108=1,K8108=1),AND(J8108=1,I8108="SBJ"),AND(J8108=1,I8108=0)),"?IN_FOCUS",IF(J8108&lt;=2,"?ACTIVATED",IF(J8108&lt;&gt;"","?FAMILIAR",IF(F8108="NEW",IF(ISNA(VLOOKUP(E8108,#REF!,1,FALSE())),"?TYPE_IDENTIFIABLE","?REFERENTIAL"),"_")))))</f>
        <v/>
      </c>
      <c r="H8108" s="13" t="str">
        <f aca="false">IF(J8108&lt;&gt;1,"",IF(I8108="SBJ","CB","?"))</f>
        <v/>
      </c>
      <c r="I8108" s="14" t="str">
        <f aca="false">IF(OR(E8108="",E8108="!!!",F8108="NEW"),"",INDEX(B$2:B8107,-1+SUMPRODUCT(MAX(ROW(E$2:E8107)*(E8108=E$2:E8107)))))</f>
        <v/>
      </c>
      <c r="J8108" s="15" t="str">
        <f aca="true">IF(OR(E8108="",E8108="!!!",F8108="NEW"),"",COUNTBLANK(OFFSET(A$1,,,SUMPRODUCT(MAX(ROW(E$2:E8108)*(E8108=E$2:E8108)))))-COUNTBLANK(OFFSET(A$1,,,SUMPRODUCT(MAX(ROW(E$1:E8107)*(E8108=E$1:E8107))))))</f>
        <v/>
      </c>
      <c r="K8108" s="15" t="str">
        <f aca="false">IF(OR(E8108="",E8108="!!!",F8108="NEW"),"",INDEX(J$1:J8107,SUMPRODUCT(MAX(ROW(E$1:E8107)*(E8108=E$1:E8107)))))</f>
        <v/>
      </c>
      <c r="L8108" s="16"/>
    </row>
    <row r="8109" customFormat="false" ht="12.75" hidden="false" customHeight="false" outlineLevel="0" collapsed="false">
      <c r="A8109" s="9" t="s">
        <v>207</v>
      </c>
      <c r="E8109" s="10" t="str">
        <f aca="false">IF(D8109="?OLD","!!!","")</f>
        <v/>
      </c>
      <c r="F8109" s="11" t="str">
        <f aca="false">IF(OR(E8109="",E8109="!!!"),"",IF(NOT(ISNA(VLOOKUP(E8109,E$1:E8108,1,FALSE()))),"OLD",IF(AND(E8109&lt;&gt;"",E8109&lt;&gt;"!!!"),"NEW","")))</f>
        <v/>
      </c>
      <c r="G8109" s="12" t="str">
        <f aca="false">IF(OR(E8109="",E8109="!!!"),"",IF(OR(J8109=0,AND(J8109=1,K8109=1),AND(J8109=1,I8109="SBJ"),AND(J8109=1,I8109=0)),"?IN_FOCUS",IF(J8109&lt;=2,"?ACTIVATED",IF(J8109&lt;&gt;"","?FAMILIAR",IF(F8109="NEW",IF(ISNA(VLOOKUP(E8109,#REF!,1,FALSE())),"?TYPE_IDENTIFIABLE","?REFERENTIAL"),"_")))))</f>
        <v/>
      </c>
      <c r="H8109" s="13" t="str">
        <f aca="false">IF(J8109&lt;&gt;1,"",IF(I8109="SBJ","CB","?"))</f>
        <v/>
      </c>
      <c r="I8109" s="14" t="str">
        <f aca="false">IF(OR(E8109="",E8109="!!!",F8109="NEW"),"",INDEX(B$2:B8108,-1+SUMPRODUCT(MAX(ROW(E$2:E8108)*(E8109=E$2:E8108)))))</f>
        <v/>
      </c>
      <c r="J8109" s="15" t="str">
        <f aca="true">IF(OR(E8109="",E8109="!!!",F8109="NEW"),"",COUNTBLANK(OFFSET(A$1,,,SUMPRODUCT(MAX(ROW(E$2:E8109)*(E8109=E$2:E8109)))))-COUNTBLANK(OFFSET(A$1,,,SUMPRODUCT(MAX(ROW(E$1:E8108)*(E8109=E$1:E8108))))))</f>
        <v/>
      </c>
      <c r="K8109" s="15" t="str">
        <f aca="false">IF(OR(E8109="",E8109="!!!",F8109="NEW"),"",INDEX(J$1:J8108,SUMPRODUCT(MAX(ROW(E$1:E8108)*(E8109=E$1:E8108)))))</f>
        <v/>
      </c>
      <c r="L8109" s="16"/>
    </row>
    <row r="8110" customFormat="false" ht="12.75" hidden="false" customHeight="false" outlineLevel="0" collapsed="false">
      <c r="A8110" s="9" t="s">
        <v>431</v>
      </c>
      <c r="E8110" s="10" t="str">
        <f aca="false">IF(D8110="?OLD","!!!","")</f>
        <v/>
      </c>
      <c r="F8110" s="11" t="str">
        <f aca="false">IF(OR(E8110="",E8110="!!!"),"",IF(NOT(ISNA(VLOOKUP(E8110,E$1:E8109,1,FALSE()))),"OLD",IF(AND(E8110&lt;&gt;"",E8110&lt;&gt;"!!!"),"NEW","")))</f>
        <v/>
      </c>
      <c r="G8110" s="12" t="str">
        <f aca="false">IF(OR(E8110="",E8110="!!!"),"",IF(OR(J8110=0,AND(J8110=1,K8110=1),AND(J8110=1,I8110="SBJ"),AND(J8110=1,I8110=0)),"?IN_FOCUS",IF(J8110&lt;=2,"?ACTIVATED",IF(J8110&lt;&gt;"","?FAMILIAR",IF(F8110="NEW",IF(ISNA(VLOOKUP(E8110,#REF!,1,FALSE())),"?TYPE_IDENTIFIABLE","?REFERENTIAL"),"_")))))</f>
        <v/>
      </c>
      <c r="H8110" s="13" t="str">
        <f aca="false">IF(J8110&lt;&gt;1,"",IF(I8110="SBJ","CB","?"))</f>
        <v/>
      </c>
      <c r="I8110" s="14" t="str">
        <f aca="false">IF(OR(E8110="",E8110="!!!",F8110="NEW"),"",INDEX(B$2:B8109,-1+SUMPRODUCT(MAX(ROW(E$2:E8109)*(E8110=E$2:E8109)))))</f>
        <v/>
      </c>
      <c r="J8110" s="15" t="str">
        <f aca="true">IF(OR(E8110="",E8110="!!!",F8110="NEW"),"",COUNTBLANK(OFFSET(A$1,,,SUMPRODUCT(MAX(ROW(E$2:E8110)*(E8110=E$2:E8110)))))-COUNTBLANK(OFFSET(A$1,,,SUMPRODUCT(MAX(ROW(E$1:E8109)*(E8110=E$1:E8109))))))</f>
        <v/>
      </c>
      <c r="K8110" s="15" t="str">
        <f aca="false">IF(OR(E8110="",E8110="!!!",F8110="NEW"),"",INDEX(J$1:J8109,SUMPRODUCT(MAX(ROW(E$1:E8109)*(E8110=E$1:E8109)))))</f>
        <v/>
      </c>
      <c r="L8110" s="16"/>
    </row>
    <row r="8111" customFormat="false" ht="12.75" hidden="false" customHeight="false" outlineLevel="0" collapsed="false">
      <c r="A8111" s="9" t="s">
        <v>39</v>
      </c>
      <c r="E8111" s="10" t="str">
        <f aca="false">IF(D8111="?OLD","!!!","")</f>
        <v/>
      </c>
      <c r="F8111" s="11" t="str">
        <f aca="false">IF(OR(E8111="",E8111="!!!"),"",IF(NOT(ISNA(VLOOKUP(E8111,E$1:E8110,1,FALSE()))),"OLD",IF(AND(E8111&lt;&gt;"",E8111&lt;&gt;"!!!"),"NEW","")))</f>
        <v/>
      </c>
      <c r="G8111" s="12" t="str">
        <f aca="false">IF(OR(E8111="",E8111="!!!"),"",IF(OR(J8111=0,AND(J8111=1,K8111=1),AND(J8111=1,I8111="SBJ"),AND(J8111=1,I8111=0)),"?IN_FOCUS",IF(J8111&lt;=2,"?ACTIVATED",IF(J8111&lt;&gt;"","?FAMILIAR",IF(F8111="NEW",IF(ISNA(VLOOKUP(E8111,#REF!,1,FALSE())),"?TYPE_IDENTIFIABLE","?REFERENTIAL"),"_")))))</f>
        <v/>
      </c>
      <c r="H8111" s="13" t="str">
        <f aca="false">IF(J8111&lt;&gt;1,"",IF(I8111="SBJ","CB","?"))</f>
        <v/>
      </c>
      <c r="I8111" s="14" t="str">
        <f aca="false">IF(OR(E8111="",E8111="!!!",F8111="NEW"),"",INDEX(B$2:B8110,-1+SUMPRODUCT(MAX(ROW(E$2:E8110)*(E8111=E$2:E8110)))))</f>
        <v/>
      </c>
      <c r="J8111" s="15" t="str">
        <f aca="true">IF(OR(E8111="",E8111="!!!",F8111="NEW"),"",COUNTBLANK(OFFSET(A$1,,,SUMPRODUCT(MAX(ROW(E$2:E8111)*(E8111=E$2:E8111)))))-COUNTBLANK(OFFSET(A$1,,,SUMPRODUCT(MAX(ROW(E$1:E8110)*(E8111=E$1:E8110))))))</f>
        <v/>
      </c>
      <c r="K8111" s="15" t="str">
        <f aca="false">IF(OR(E8111="",E8111="!!!",F8111="NEW"),"",INDEX(J$1:J8110,SUMPRODUCT(MAX(ROW(E$1:E8110)*(E8111=E$1:E8110)))))</f>
        <v/>
      </c>
      <c r="L8111" s="16"/>
    </row>
    <row r="8112" customFormat="false" ht="12.75" hidden="false" customHeight="false" outlineLevel="0" collapsed="false">
      <c r="A8112" s="9" t="s">
        <v>87</v>
      </c>
      <c r="E8112" s="10" t="str">
        <f aca="false">IF(D8112="?OLD","!!!","")</f>
        <v/>
      </c>
      <c r="F8112" s="11" t="str">
        <f aca="false">IF(OR(E8112="",E8112="!!!"),"",IF(NOT(ISNA(VLOOKUP(E8112,E$1:E8111,1,FALSE()))),"OLD",IF(AND(E8112&lt;&gt;"",E8112&lt;&gt;"!!!"),"NEW","")))</f>
        <v/>
      </c>
      <c r="G8112" s="12" t="str">
        <f aca="false">IF(OR(E8112="",E8112="!!!"),"",IF(OR(J8112=0,AND(J8112=1,K8112=1),AND(J8112=1,I8112="SBJ"),AND(J8112=1,I8112=0)),"?IN_FOCUS",IF(J8112&lt;=2,"?ACTIVATED",IF(J8112&lt;&gt;"","?FAMILIAR",IF(F8112="NEW",IF(ISNA(VLOOKUP(E8112,#REF!,1,FALSE())),"?TYPE_IDENTIFIABLE","?REFERENTIAL"),"_")))))</f>
        <v/>
      </c>
      <c r="H8112" s="13" t="str">
        <f aca="false">IF(J8112&lt;&gt;1,"",IF(I8112="SBJ","CB","?"))</f>
        <v/>
      </c>
      <c r="I8112" s="14" t="str">
        <f aca="false">IF(OR(E8112="",E8112="!!!",F8112="NEW"),"",INDEX(B$2:B8111,-1+SUMPRODUCT(MAX(ROW(E$2:E8111)*(E8112=E$2:E8111)))))</f>
        <v/>
      </c>
      <c r="J8112" s="15" t="str">
        <f aca="true">IF(OR(E8112="",E8112="!!!",F8112="NEW"),"",COUNTBLANK(OFFSET(A$1,,,SUMPRODUCT(MAX(ROW(E$2:E8112)*(E8112=E$2:E8112)))))-COUNTBLANK(OFFSET(A$1,,,SUMPRODUCT(MAX(ROW(E$1:E8111)*(E8112=E$1:E8111))))))</f>
        <v/>
      </c>
      <c r="K8112" s="15" t="str">
        <f aca="false">IF(OR(E8112="",E8112="!!!",F8112="NEW"),"",INDEX(J$1:J8111,SUMPRODUCT(MAX(ROW(E$1:E8111)*(E8112=E$1:E8111)))))</f>
        <v/>
      </c>
      <c r="L8112" s="16"/>
    </row>
    <row r="8113" customFormat="false" ht="12.75" hidden="false" customHeight="false" outlineLevel="0" collapsed="false">
      <c r="A8113" s="9" t="s">
        <v>347</v>
      </c>
      <c r="B8113" s="0" t="s">
        <v>18</v>
      </c>
      <c r="C8113" s="0" t="s">
        <v>30</v>
      </c>
      <c r="D8113" s="0" t="s">
        <v>31</v>
      </c>
      <c r="E8113" s="10" t="str">
        <f aca="false">IF(D8113="?OLD","!!!","")</f>
        <v>!!!</v>
      </c>
      <c r="F8113" s="11" t="str">
        <f aca="false">IF(OR(E8113="",E8113="!!!"),"",IF(NOT(ISNA(VLOOKUP(E8113,E$1:E8112,1,FALSE()))),"OLD",IF(AND(E8113&lt;&gt;"",E8113&lt;&gt;"!!!"),"NEW","")))</f>
        <v/>
      </c>
      <c r="G8113" s="12" t="str">
        <f aca="false">IF(OR(E8113="",E8113="!!!"),"",IF(OR(J8113=0,AND(J8113=1,K8113=1),AND(J8113=1,I8113="SBJ"),AND(J8113=1,I8113=0)),"?IN_FOCUS",IF(J8113&lt;=2,"?ACTIVATED",IF(J8113&lt;&gt;"","?FAMILIAR",IF(F8113="NEW",IF(ISNA(VLOOKUP(E8113,#REF!,1,FALSE())),"?TYPE_IDENTIFIABLE","?REFERENTIAL"),"_")))))</f>
        <v/>
      </c>
      <c r="H8113" s="13" t="str">
        <f aca="false">IF(J8113&lt;&gt;1,"",IF(I8113="SBJ","CB","?"))</f>
        <v/>
      </c>
      <c r="I8113" s="14" t="str">
        <f aca="false">IF(OR(E8113="",E8113="!!!",F8113="NEW"),"",INDEX(B$2:B8112,-1+SUMPRODUCT(MAX(ROW(E$2:E8112)*(E8113=E$2:E8112)))))</f>
        <v/>
      </c>
      <c r="J8113" s="15" t="str">
        <f aca="true">IF(OR(E8113="",E8113="!!!",F8113="NEW"),"",COUNTBLANK(OFFSET(A$1,,,SUMPRODUCT(MAX(ROW(E$2:E8113)*(E8113=E$2:E8113)))))-COUNTBLANK(OFFSET(A$1,,,SUMPRODUCT(MAX(ROW(E$1:E8112)*(E8113=E$1:E8112))))))</f>
        <v/>
      </c>
      <c r="K8113" s="15" t="str">
        <f aca="false">IF(OR(E8113="",E8113="!!!",F8113="NEW"),"",INDEX(J$1:J8112,SUMPRODUCT(MAX(ROW(E$1:E8112)*(E8113=E$1:E8112)))))</f>
        <v/>
      </c>
      <c r="L8113" s="16"/>
    </row>
    <row r="8114" customFormat="false" ht="12.75" hidden="false" customHeight="false" outlineLevel="0" collapsed="false">
      <c r="A8114" s="9" t="s">
        <v>821</v>
      </c>
      <c r="E8114" s="10" t="str">
        <f aca="false">IF(D8114="?OLD","!!!","")</f>
        <v/>
      </c>
      <c r="F8114" s="11" t="str">
        <f aca="false">IF(OR(E8114="",E8114="!!!"),"",IF(NOT(ISNA(VLOOKUP(E8114,E$1:E8113,1,FALSE()))),"OLD",IF(AND(E8114&lt;&gt;"",E8114&lt;&gt;"!!!"),"NEW","")))</f>
        <v/>
      </c>
      <c r="G8114" s="12" t="str">
        <f aca="false">IF(OR(E8114="",E8114="!!!"),"",IF(OR(J8114=0,AND(J8114=1,K8114=1),AND(J8114=1,I8114="SBJ"),AND(J8114=1,I8114=0)),"?IN_FOCUS",IF(J8114&lt;=2,"?ACTIVATED",IF(J8114&lt;&gt;"","?FAMILIAR",IF(F8114="NEW",IF(ISNA(VLOOKUP(E8114,#REF!,1,FALSE())),"?TYPE_IDENTIFIABLE","?REFERENTIAL"),"_")))))</f>
        <v/>
      </c>
      <c r="H8114" s="13" t="str">
        <f aca="false">IF(J8114&lt;&gt;1,"",IF(I8114="SBJ","CB","?"))</f>
        <v/>
      </c>
      <c r="I8114" s="14" t="str">
        <f aca="false">IF(OR(E8114="",E8114="!!!",F8114="NEW"),"",INDEX(B$2:B8113,-1+SUMPRODUCT(MAX(ROW(E$2:E8113)*(E8114=E$2:E8113)))))</f>
        <v/>
      </c>
      <c r="J8114" s="15" t="str">
        <f aca="true">IF(OR(E8114="",E8114="!!!",F8114="NEW"),"",COUNTBLANK(OFFSET(A$1,,,SUMPRODUCT(MAX(ROW(E$2:E8114)*(E8114=E$2:E8114)))))-COUNTBLANK(OFFSET(A$1,,,SUMPRODUCT(MAX(ROW(E$1:E8113)*(E8114=E$1:E8113))))))</f>
        <v/>
      </c>
      <c r="K8114" s="15" t="str">
        <f aca="false">IF(OR(E8114="",E8114="!!!",F8114="NEW"),"",INDEX(J$1:J8113,SUMPRODUCT(MAX(ROW(E$1:E8113)*(E8114=E$1:E8113)))))</f>
        <v/>
      </c>
      <c r="L8114" s="16"/>
    </row>
    <row r="8115" customFormat="false" ht="12.75" hidden="false" customHeight="false" outlineLevel="0" collapsed="false">
      <c r="A8115" s="9" t="s">
        <v>39</v>
      </c>
      <c r="E8115" s="10" t="str">
        <f aca="false">IF(D8115="?OLD","!!!","")</f>
        <v/>
      </c>
      <c r="F8115" s="11" t="str">
        <f aca="false">IF(OR(E8115="",E8115="!!!"),"",IF(NOT(ISNA(VLOOKUP(E8115,E$1:E8114,1,FALSE()))),"OLD",IF(AND(E8115&lt;&gt;"",E8115&lt;&gt;"!!!"),"NEW","")))</f>
        <v/>
      </c>
      <c r="G8115" s="12" t="str">
        <f aca="false">IF(OR(E8115="",E8115="!!!"),"",IF(OR(J8115=0,AND(J8115=1,K8115=1),AND(J8115=1,I8115="SBJ"),AND(J8115=1,I8115=0)),"?IN_FOCUS",IF(J8115&lt;=2,"?ACTIVATED",IF(J8115&lt;&gt;"","?FAMILIAR",IF(F8115="NEW",IF(ISNA(VLOOKUP(E8115,#REF!,1,FALSE())),"?TYPE_IDENTIFIABLE","?REFERENTIAL"),"_")))))</f>
        <v/>
      </c>
      <c r="H8115" s="13" t="str">
        <f aca="false">IF(J8115&lt;&gt;1,"",IF(I8115="SBJ","CB","?"))</f>
        <v/>
      </c>
      <c r="I8115" s="14" t="str">
        <f aca="false">IF(OR(E8115="",E8115="!!!",F8115="NEW"),"",INDEX(B$2:B8114,-1+SUMPRODUCT(MAX(ROW(E$2:E8114)*(E8115=E$2:E8114)))))</f>
        <v/>
      </c>
      <c r="J8115" s="15" t="str">
        <f aca="true">IF(OR(E8115="",E8115="!!!",F8115="NEW"),"",COUNTBLANK(OFFSET(A$1,,,SUMPRODUCT(MAX(ROW(E$2:E8115)*(E8115=E$2:E8115)))))-COUNTBLANK(OFFSET(A$1,,,SUMPRODUCT(MAX(ROW(E$1:E8114)*(E8115=E$1:E8114))))))</f>
        <v/>
      </c>
      <c r="K8115" s="15" t="str">
        <f aca="false">IF(OR(E8115="",E8115="!!!",F8115="NEW"),"",INDEX(J$1:J8114,SUMPRODUCT(MAX(ROW(E$1:E8114)*(E8115=E$1:E8114)))))</f>
        <v/>
      </c>
      <c r="L8115" s="16"/>
    </row>
    <row r="8116" customFormat="false" ht="12.75" hidden="false" customHeight="false" outlineLevel="0" collapsed="false">
      <c r="A8116" s="9" t="s">
        <v>1703</v>
      </c>
      <c r="E8116" s="10" t="str">
        <f aca="false">IF(D8116="?OLD","!!!","")</f>
        <v/>
      </c>
      <c r="F8116" s="11" t="str">
        <f aca="false">IF(OR(E8116="",E8116="!!!"),"",IF(NOT(ISNA(VLOOKUP(E8116,E$1:E8115,1,FALSE()))),"OLD",IF(AND(E8116&lt;&gt;"",E8116&lt;&gt;"!!!"),"NEW","")))</f>
        <v/>
      </c>
      <c r="G8116" s="12" t="str">
        <f aca="false">IF(OR(E8116="",E8116="!!!"),"",IF(OR(J8116=0,AND(J8116=1,K8116=1),AND(J8116=1,I8116="SBJ"),AND(J8116=1,I8116=0)),"?IN_FOCUS",IF(J8116&lt;=2,"?ACTIVATED",IF(J8116&lt;&gt;"","?FAMILIAR",IF(F8116="NEW",IF(ISNA(VLOOKUP(E8116,#REF!,1,FALSE())),"?TYPE_IDENTIFIABLE","?REFERENTIAL"),"_")))))</f>
        <v/>
      </c>
      <c r="H8116" s="13" t="str">
        <f aca="false">IF(J8116&lt;&gt;1,"",IF(I8116="SBJ","CB","?"))</f>
        <v/>
      </c>
      <c r="I8116" s="14" t="str">
        <f aca="false">IF(OR(E8116="",E8116="!!!",F8116="NEW"),"",INDEX(B$2:B8115,-1+SUMPRODUCT(MAX(ROW(E$2:E8115)*(E8116=E$2:E8115)))))</f>
        <v/>
      </c>
      <c r="J8116" s="15" t="str">
        <f aca="true">IF(OR(E8116="",E8116="!!!",F8116="NEW"),"",COUNTBLANK(OFFSET(A$1,,,SUMPRODUCT(MAX(ROW(E$2:E8116)*(E8116=E$2:E8116)))))-COUNTBLANK(OFFSET(A$1,,,SUMPRODUCT(MAX(ROW(E$1:E8115)*(E8116=E$1:E8115))))))</f>
        <v/>
      </c>
      <c r="K8116" s="15" t="str">
        <f aca="false">IF(OR(E8116="",E8116="!!!",F8116="NEW"),"",INDEX(J$1:J8115,SUMPRODUCT(MAX(ROW(E$1:E8115)*(E8116=E$1:E8115)))))</f>
        <v/>
      </c>
      <c r="L8116" s="16"/>
    </row>
    <row r="8117" customFormat="false" ht="12.75" hidden="false" customHeight="false" outlineLevel="0" collapsed="false">
      <c r="A8117" s="9" t="s">
        <v>112</v>
      </c>
      <c r="B8117" s="0" t="s">
        <v>25</v>
      </c>
      <c r="C8117" s="0" t="s">
        <v>113</v>
      </c>
      <c r="D8117" s="0" t="s">
        <v>31</v>
      </c>
      <c r="E8117" s="10" t="str">
        <f aca="false">IF(D8117="?OLD","!!!","")</f>
        <v>!!!</v>
      </c>
      <c r="F8117" s="11" t="str">
        <f aca="false">IF(OR(E8117="",E8117="!!!"),"",IF(NOT(ISNA(VLOOKUP(E8117,E$1:E8116,1,FALSE()))),"OLD",IF(AND(E8117&lt;&gt;"",E8117&lt;&gt;"!!!"),"NEW","")))</f>
        <v/>
      </c>
      <c r="G8117" s="12" t="str">
        <f aca="false">IF(OR(E8117="",E8117="!!!"),"",IF(OR(J8117=0,AND(J8117=1,K8117=1),AND(J8117=1,I8117="SBJ"),AND(J8117=1,I8117=0)),"?IN_FOCUS",IF(J8117&lt;=2,"?ACTIVATED",IF(J8117&lt;&gt;"","?FAMILIAR",IF(F8117="NEW",IF(ISNA(VLOOKUP(E8117,#REF!,1,FALSE())),"?TYPE_IDENTIFIABLE","?REFERENTIAL"),"_")))))</f>
        <v/>
      </c>
      <c r="H8117" s="13" t="str">
        <f aca="false">IF(J8117&lt;&gt;1,"",IF(I8117="SBJ","CB","?"))</f>
        <v/>
      </c>
      <c r="I8117" s="14" t="str">
        <f aca="false">IF(OR(E8117="",E8117="!!!",F8117="NEW"),"",INDEX(B$2:B8116,-1+SUMPRODUCT(MAX(ROW(E$2:E8116)*(E8117=E$2:E8116)))))</f>
        <v/>
      </c>
      <c r="J8117" s="15" t="str">
        <f aca="true">IF(OR(E8117="",E8117="!!!",F8117="NEW"),"",COUNTBLANK(OFFSET(A$1,,,SUMPRODUCT(MAX(ROW(E$2:E8117)*(E8117=E$2:E8117)))))-COUNTBLANK(OFFSET(A$1,,,SUMPRODUCT(MAX(ROW(E$1:E8116)*(E8117=E$1:E8116))))))</f>
        <v/>
      </c>
      <c r="K8117" s="15" t="str">
        <f aca="false">IF(OR(E8117="",E8117="!!!",F8117="NEW"),"",INDEX(J$1:J8116,SUMPRODUCT(MAX(ROW(E$1:E8116)*(E8117=E$1:E8116)))))</f>
        <v/>
      </c>
      <c r="L8117" s="16"/>
    </row>
    <row r="8118" customFormat="false" ht="12.75" hidden="false" customHeight="false" outlineLevel="0" collapsed="false">
      <c r="A8118" s="9" t="s">
        <v>577</v>
      </c>
      <c r="B8118" s="0" t="s">
        <v>137</v>
      </c>
      <c r="C8118" s="0" t="s">
        <v>115</v>
      </c>
      <c r="D8118" s="0" t="s">
        <v>31</v>
      </c>
      <c r="E8118" s="10" t="str">
        <f aca="false">IF(D8118="?OLD","!!!","")</f>
        <v>!!!</v>
      </c>
      <c r="F8118" s="11" t="str">
        <f aca="false">IF(OR(E8118="",E8118="!!!"),"",IF(NOT(ISNA(VLOOKUP(E8118,E$1:E8117,1,FALSE()))),"OLD",IF(AND(E8118&lt;&gt;"",E8118&lt;&gt;"!!!"),"NEW","")))</f>
        <v/>
      </c>
      <c r="G8118" s="12" t="str">
        <f aca="false">IF(OR(E8118="",E8118="!!!"),"",IF(OR(J8118=0,AND(J8118=1,K8118=1),AND(J8118=1,I8118="SBJ"),AND(J8118=1,I8118=0)),"?IN_FOCUS",IF(J8118&lt;=2,"?ACTIVATED",IF(J8118&lt;&gt;"","?FAMILIAR",IF(F8118="NEW",IF(ISNA(VLOOKUP(E8118,#REF!,1,FALSE())),"?TYPE_IDENTIFIABLE","?REFERENTIAL"),"_")))))</f>
        <v/>
      </c>
      <c r="H8118" s="13" t="str">
        <f aca="false">IF(J8118&lt;&gt;1,"",IF(I8118="SBJ","CB","?"))</f>
        <v/>
      </c>
      <c r="I8118" s="14" t="str">
        <f aca="false">IF(OR(E8118="",E8118="!!!",F8118="NEW"),"",INDEX(B$2:B8117,-1+SUMPRODUCT(MAX(ROW(E$2:E8117)*(E8118=E$2:E8117)))))</f>
        <v/>
      </c>
      <c r="J8118" s="15" t="str">
        <f aca="true">IF(OR(E8118="",E8118="!!!",F8118="NEW"),"",COUNTBLANK(OFFSET(A$1,,,SUMPRODUCT(MAX(ROW(E$2:E8118)*(E8118=E$2:E8118)))))-COUNTBLANK(OFFSET(A$1,,,SUMPRODUCT(MAX(ROW(E$1:E8117)*(E8118=E$1:E8117))))))</f>
        <v/>
      </c>
      <c r="K8118" s="15" t="str">
        <f aca="false">IF(OR(E8118="",E8118="!!!",F8118="NEW"),"",INDEX(J$1:J8117,SUMPRODUCT(MAX(ROW(E$1:E8117)*(E8118=E$1:E8117)))))</f>
        <v/>
      </c>
      <c r="L8118" s="16"/>
    </row>
    <row r="8119" customFormat="false" ht="12.75" hidden="false" customHeight="false" outlineLevel="0" collapsed="false">
      <c r="A8119" s="9" t="s">
        <v>48</v>
      </c>
      <c r="E8119" s="10" t="str">
        <f aca="false">IF(D8119="?OLD","!!!","")</f>
        <v/>
      </c>
      <c r="F8119" s="11" t="str">
        <f aca="false">IF(OR(E8119="",E8119="!!!"),"",IF(NOT(ISNA(VLOOKUP(E8119,E$1:E8118,1,FALSE()))),"OLD",IF(AND(E8119&lt;&gt;"",E8119&lt;&gt;"!!!"),"NEW","")))</f>
        <v/>
      </c>
      <c r="G8119" s="12" t="str">
        <f aca="false">IF(OR(E8119="",E8119="!!!"),"",IF(OR(J8119=0,AND(J8119=1,K8119=1),AND(J8119=1,I8119="SBJ"),AND(J8119=1,I8119=0)),"?IN_FOCUS",IF(J8119&lt;=2,"?ACTIVATED",IF(J8119&lt;&gt;"","?FAMILIAR",IF(F8119="NEW",IF(ISNA(VLOOKUP(E8119,#REF!,1,FALSE())),"?TYPE_IDENTIFIABLE","?REFERENTIAL"),"_")))))</f>
        <v/>
      </c>
      <c r="H8119" s="13" t="str">
        <f aca="false">IF(J8119&lt;&gt;1,"",IF(I8119="SBJ","CB","?"))</f>
        <v/>
      </c>
      <c r="I8119" s="14" t="str">
        <f aca="false">IF(OR(E8119="",E8119="!!!",F8119="NEW"),"",INDEX(B$2:B8118,-1+SUMPRODUCT(MAX(ROW(E$2:E8118)*(E8119=E$2:E8118)))))</f>
        <v/>
      </c>
      <c r="J8119" s="15" t="str">
        <f aca="true">IF(OR(E8119="",E8119="!!!",F8119="NEW"),"",COUNTBLANK(OFFSET(A$1,,,SUMPRODUCT(MAX(ROW(E$2:E8119)*(E8119=E$2:E8119)))))-COUNTBLANK(OFFSET(A$1,,,SUMPRODUCT(MAX(ROW(E$1:E8118)*(E8119=E$1:E8118))))))</f>
        <v/>
      </c>
      <c r="K8119" s="15" t="str">
        <f aca="false">IF(OR(E8119="",E8119="!!!",F8119="NEW"),"",INDEX(J$1:J8118,SUMPRODUCT(MAX(ROW(E$1:E8118)*(E8119=E$1:E8118)))))</f>
        <v/>
      </c>
      <c r="L8119" s="16"/>
    </row>
    <row r="8120" customFormat="false" ht="12.75" hidden="false" customHeight="false" outlineLevel="0" collapsed="false">
      <c r="E8120" s="10" t="str">
        <f aca="false">IF(D8120="?OLD","!!!","")</f>
        <v/>
      </c>
      <c r="F8120" s="11" t="str">
        <f aca="false">IF(OR(E8120="",E8120="!!!"),"",IF(NOT(ISNA(VLOOKUP(E8120,E$1:E8119,1,FALSE()))),"OLD",IF(AND(E8120&lt;&gt;"",E8120&lt;&gt;"!!!"),"NEW","")))</f>
        <v/>
      </c>
      <c r="G8120" s="12" t="str">
        <f aca="false">IF(OR(E8120="",E8120="!!!"),"",IF(OR(J8120=0,AND(J8120=1,K8120=1),AND(J8120=1,I8120="SBJ"),AND(J8120=1,I8120=0)),"?IN_FOCUS",IF(J8120&lt;=2,"?ACTIVATED",IF(J8120&lt;&gt;"","?FAMILIAR",IF(F8120="NEW",IF(ISNA(VLOOKUP(E8120,#REF!,1,FALSE())),"?TYPE_IDENTIFIABLE","?REFERENTIAL"),"_")))))</f>
        <v/>
      </c>
      <c r="H8120" s="13" t="str">
        <f aca="false">IF(J8120&lt;&gt;1,"",IF(I8120="SBJ","CB","?"))</f>
        <v/>
      </c>
      <c r="I8120" s="14" t="str">
        <f aca="false">IF(OR(E8120="",E8120="!!!",F8120="NEW"),"",INDEX(B$2:B8119,-1+SUMPRODUCT(MAX(ROW(E$2:E8119)*(E8120=E$2:E8119)))))</f>
        <v/>
      </c>
      <c r="J8120" s="15" t="str">
        <f aca="true">IF(OR(E8120="",E8120="!!!",F8120="NEW"),"",COUNTBLANK(OFFSET(A$1,,,SUMPRODUCT(MAX(ROW(E$2:E8120)*(E8120=E$2:E8120)))))-COUNTBLANK(OFFSET(A$1,,,SUMPRODUCT(MAX(ROW(E$1:E8119)*(E8120=E$1:E8119))))))</f>
        <v/>
      </c>
      <c r="K8120" s="15" t="str">
        <f aca="false">IF(OR(E8120="",E8120="!!!",F8120="NEW"),"",INDEX(J$1:J8119,SUMPRODUCT(MAX(ROW(E$1:E8119)*(E8120=E$1:E8119)))))</f>
        <v/>
      </c>
      <c r="L8120" s="16"/>
    </row>
    <row r="8121" customFormat="false" ht="12.75" hidden="false" customHeight="false" outlineLevel="0" collapsed="false">
      <c r="A8121" s="9" t="s">
        <v>85</v>
      </c>
      <c r="E8121" s="10" t="str">
        <f aca="false">IF(D8121="?OLD","!!!","")</f>
        <v/>
      </c>
      <c r="F8121" s="11" t="str">
        <f aca="false">IF(OR(E8121="",E8121="!!!"),"",IF(NOT(ISNA(VLOOKUP(E8121,E$1:E8120,1,FALSE()))),"OLD",IF(AND(E8121&lt;&gt;"",E8121&lt;&gt;"!!!"),"NEW","")))</f>
        <v/>
      </c>
      <c r="G8121" s="12" t="str">
        <f aca="false">IF(OR(E8121="",E8121="!!!"),"",IF(OR(J8121=0,AND(J8121=1,K8121=1),AND(J8121=1,I8121="SBJ"),AND(J8121=1,I8121=0)),"?IN_FOCUS",IF(J8121&lt;=2,"?ACTIVATED",IF(J8121&lt;&gt;"","?FAMILIAR",IF(F8121="NEW",IF(ISNA(VLOOKUP(E8121,#REF!,1,FALSE())),"?TYPE_IDENTIFIABLE","?REFERENTIAL"),"_")))))</f>
        <v/>
      </c>
      <c r="H8121" s="13" t="str">
        <f aca="false">IF(J8121&lt;&gt;1,"",IF(I8121="SBJ","CB","?"))</f>
        <v/>
      </c>
      <c r="I8121" s="14" t="str">
        <f aca="false">IF(OR(E8121="",E8121="!!!",F8121="NEW"),"",INDEX(B$2:B8120,-1+SUMPRODUCT(MAX(ROW(E$2:E8120)*(E8121=E$2:E8120)))))</f>
        <v/>
      </c>
      <c r="J8121" s="15" t="str">
        <f aca="true">IF(OR(E8121="",E8121="!!!",F8121="NEW"),"",COUNTBLANK(OFFSET(A$1,,,SUMPRODUCT(MAX(ROW(E$2:E8121)*(E8121=E$2:E8121)))))-COUNTBLANK(OFFSET(A$1,,,SUMPRODUCT(MAX(ROW(E$1:E8120)*(E8121=E$1:E8120))))))</f>
        <v/>
      </c>
      <c r="K8121" s="15" t="str">
        <f aca="false">IF(OR(E8121="",E8121="!!!",F8121="NEW"),"",INDEX(J$1:J8120,SUMPRODUCT(MAX(ROW(E$1:E8120)*(E8121=E$1:E8120)))))</f>
        <v/>
      </c>
      <c r="L8121" s="16"/>
    </row>
    <row r="8122" customFormat="false" ht="12.75" hidden="false" customHeight="false" outlineLevel="0" collapsed="false">
      <c r="A8122" s="9" t="s">
        <v>2125</v>
      </c>
      <c r="E8122" s="10" t="str">
        <f aca="false">IF(D8122="?OLD","!!!","")</f>
        <v/>
      </c>
      <c r="F8122" s="11" t="str">
        <f aca="false">IF(OR(E8122="",E8122="!!!"),"",IF(NOT(ISNA(VLOOKUP(E8122,E$1:E8121,1,FALSE()))),"OLD",IF(AND(E8122&lt;&gt;"",E8122&lt;&gt;"!!!"),"NEW","")))</f>
        <v/>
      </c>
      <c r="G8122" s="12" t="str">
        <f aca="false">IF(OR(E8122="",E8122="!!!"),"",IF(OR(J8122=0,AND(J8122=1,K8122=1),AND(J8122=1,I8122="SBJ"),AND(J8122=1,I8122=0)),"?IN_FOCUS",IF(J8122&lt;=2,"?ACTIVATED",IF(J8122&lt;&gt;"","?FAMILIAR",IF(F8122="NEW",IF(ISNA(VLOOKUP(E8122,#REF!,1,FALSE())),"?TYPE_IDENTIFIABLE","?REFERENTIAL"),"_")))))</f>
        <v/>
      </c>
      <c r="H8122" s="13" t="str">
        <f aca="false">IF(J8122&lt;&gt;1,"",IF(I8122="SBJ","CB","?"))</f>
        <v/>
      </c>
      <c r="I8122" s="14" t="str">
        <f aca="false">IF(OR(E8122="",E8122="!!!",F8122="NEW"),"",INDEX(B$2:B8121,-1+SUMPRODUCT(MAX(ROW(E$2:E8121)*(E8122=E$2:E8121)))))</f>
        <v/>
      </c>
      <c r="J8122" s="15" t="str">
        <f aca="true">IF(OR(E8122="",E8122="!!!",F8122="NEW"),"",COUNTBLANK(OFFSET(A$1,,,SUMPRODUCT(MAX(ROW(E$2:E8122)*(E8122=E$2:E8122)))))-COUNTBLANK(OFFSET(A$1,,,SUMPRODUCT(MAX(ROW(E$1:E8121)*(E8122=E$1:E8121))))))</f>
        <v/>
      </c>
      <c r="K8122" s="15" t="str">
        <f aca="false">IF(OR(E8122="",E8122="!!!",F8122="NEW"),"",INDEX(J$1:J8121,SUMPRODUCT(MAX(ROW(E$1:E8121)*(E8122=E$1:E8121)))))</f>
        <v/>
      </c>
      <c r="L8122" s="16"/>
    </row>
    <row r="8123" customFormat="false" ht="12.75" hidden="false" customHeight="false" outlineLevel="0" collapsed="false">
      <c r="A8123" s="9" t="s">
        <v>87</v>
      </c>
      <c r="E8123" s="10" t="str">
        <f aca="false">IF(D8123="?OLD","!!!","")</f>
        <v/>
      </c>
      <c r="F8123" s="11" t="str">
        <f aca="false">IF(OR(E8123="",E8123="!!!"),"",IF(NOT(ISNA(VLOOKUP(E8123,E$1:E8122,1,FALSE()))),"OLD",IF(AND(E8123&lt;&gt;"",E8123&lt;&gt;"!!!"),"NEW","")))</f>
        <v/>
      </c>
      <c r="G8123" s="12" t="str">
        <f aca="false">IF(OR(E8123="",E8123="!!!"),"",IF(OR(J8123=0,AND(J8123=1,K8123=1),AND(J8123=1,I8123="SBJ"),AND(J8123=1,I8123=0)),"?IN_FOCUS",IF(J8123&lt;=2,"?ACTIVATED",IF(J8123&lt;&gt;"","?FAMILIAR",IF(F8123="NEW",IF(ISNA(VLOOKUP(E8123,#REF!,1,FALSE())),"?TYPE_IDENTIFIABLE","?REFERENTIAL"),"_")))))</f>
        <v/>
      </c>
      <c r="H8123" s="13" t="str">
        <f aca="false">IF(J8123&lt;&gt;1,"",IF(I8123="SBJ","CB","?"))</f>
        <v/>
      </c>
      <c r="I8123" s="14" t="str">
        <f aca="false">IF(OR(E8123="",E8123="!!!",F8123="NEW"),"",INDEX(B$2:B8122,-1+SUMPRODUCT(MAX(ROW(E$2:E8122)*(E8123=E$2:E8122)))))</f>
        <v/>
      </c>
      <c r="J8123" s="15" t="str">
        <f aca="true">IF(OR(E8123="",E8123="!!!",F8123="NEW"),"",COUNTBLANK(OFFSET(A$1,,,SUMPRODUCT(MAX(ROW(E$2:E8123)*(E8123=E$2:E8123)))))-COUNTBLANK(OFFSET(A$1,,,SUMPRODUCT(MAX(ROW(E$1:E8122)*(E8123=E$1:E8122))))))</f>
        <v/>
      </c>
      <c r="K8123" s="15" t="str">
        <f aca="false">IF(OR(E8123="",E8123="!!!",F8123="NEW"),"",INDEX(J$1:J8122,SUMPRODUCT(MAX(ROW(E$1:E8122)*(E8123=E$1:E8122)))))</f>
        <v/>
      </c>
      <c r="L8123" s="16"/>
    </row>
    <row r="8124" customFormat="false" ht="12.75" hidden="false" customHeight="false" outlineLevel="0" collapsed="false">
      <c r="A8124" s="9" t="s">
        <v>1545</v>
      </c>
      <c r="B8124" s="0" t="s">
        <v>23</v>
      </c>
      <c r="C8124" s="0" t="s">
        <v>113</v>
      </c>
      <c r="D8124" s="0" t="s">
        <v>31</v>
      </c>
      <c r="E8124" s="10" t="str">
        <f aca="false">IF(D8124="?OLD","!!!","")</f>
        <v>!!!</v>
      </c>
      <c r="F8124" s="11" t="str">
        <f aca="false">IF(OR(E8124="",E8124="!!!"),"",IF(NOT(ISNA(VLOOKUP(E8124,E$1:E8123,1,FALSE()))),"OLD",IF(AND(E8124&lt;&gt;"",E8124&lt;&gt;"!!!"),"NEW","")))</f>
        <v/>
      </c>
      <c r="G8124" s="12" t="str">
        <f aca="false">IF(OR(E8124="",E8124="!!!"),"",IF(OR(J8124=0,AND(J8124=1,K8124=1),AND(J8124=1,I8124="SBJ"),AND(J8124=1,I8124=0)),"?IN_FOCUS",IF(J8124&lt;=2,"?ACTIVATED",IF(J8124&lt;&gt;"","?FAMILIAR",IF(F8124="NEW",IF(ISNA(VLOOKUP(E8124,#REF!,1,FALSE())),"?TYPE_IDENTIFIABLE","?REFERENTIAL"),"_")))))</f>
        <v/>
      </c>
      <c r="H8124" s="13" t="str">
        <f aca="false">IF(J8124&lt;&gt;1,"",IF(I8124="SBJ","CB","?"))</f>
        <v/>
      </c>
      <c r="I8124" s="14" t="str">
        <f aca="false">IF(OR(E8124="",E8124="!!!",F8124="NEW"),"",INDEX(B$2:B8123,-1+SUMPRODUCT(MAX(ROW(E$2:E8123)*(E8124=E$2:E8123)))))</f>
        <v/>
      </c>
      <c r="J8124" s="15" t="str">
        <f aca="true">IF(OR(E8124="",E8124="!!!",F8124="NEW"),"",COUNTBLANK(OFFSET(A$1,,,SUMPRODUCT(MAX(ROW(E$2:E8124)*(E8124=E$2:E8124)))))-COUNTBLANK(OFFSET(A$1,,,SUMPRODUCT(MAX(ROW(E$1:E8123)*(E8124=E$1:E8123))))))</f>
        <v/>
      </c>
      <c r="K8124" s="15" t="str">
        <f aca="false">IF(OR(E8124="",E8124="!!!",F8124="NEW"),"",INDEX(J$1:J8123,SUMPRODUCT(MAX(ROW(E$1:E8123)*(E8124=E$1:E8123)))))</f>
        <v/>
      </c>
      <c r="L8124" s="16"/>
    </row>
    <row r="8125" customFormat="false" ht="12.75" hidden="false" customHeight="false" outlineLevel="0" collapsed="false">
      <c r="A8125" s="9" t="s">
        <v>277</v>
      </c>
      <c r="E8125" s="10" t="str">
        <f aca="false">IF(D8125="?OLD","!!!","")</f>
        <v/>
      </c>
      <c r="F8125" s="11" t="str">
        <f aca="false">IF(OR(E8125="",E8125="!!!"),"",IF(NOT(ISNA(VLOOKUP(E8125,E$1:E8124,1,FALSE()))),"OLD",IF(AND(E8125&lt;&gt;"",E8125&lt;&gt;"!!!"),"NEW","")))</f>
        <v/>
      </c>
      <c r="G8125" s="12" t="str">
        <f aca="false">IF(OR(E8125="",E8125="!!!"),"",IF(OR(J8125=0,AND(J8125=1,K8125=1),AND(J8125=1,I8125="SBJ"),AND(J8125=1,I8125=0)),"?IN_FOCUS",IF(J8125&lt;=2,"?ACTIVATED",IF(J8125&lt;&gt;"","?FAMILIAR",IF(F8125="NEW",IF(ISNA(VLOOKUP(E8125,#REF!,1,FALSE())),"?TYPE_IDENTIFIABLE","?REFERENTIAL"),"_")))))</f>
        <v/>
      </c>
      <c r="H8125" s="13" t="str">
        <f aca="false">IF(J8125&lt;&gt;1,"",IF(I8125="SBJ","CB","?"))</f>
        <v/>
      </c>
      <c r="I8125" s="14" t="str">
        <f aca="false">IF(OR(E8125="",E8125="!!!",F8125="NEW"),"",INDEX(B$2:B8124,-1+SUMPRODUCT(MAX(ROW(E$2:E8124)*(E8125=E$2:E8124)))))</f>
        <v/>
      </c>
      <c r="J8125" s="15" t="str">
        <f aca="true">IF(OR(E8125="",E8125="!!!",F8125="NEW"),"",COUNTBLANK(OFFSET(A$1,,,SUMPRODUCT(MAX(ROW(E$2:E8125)*(E8125=E$2:E8125)))))-COUNTBLANK(OFFSET(A$1,,,SUMPRODUCT(MAX(ROW(E$1:E8124)*(E8125=E$1:E8124))))))</f>
        <v/>
      </c>
      <c r="K8125" s="15" t="str">
        <f aca="false">IF(OR(E8125="",E8125="!!!",F8125="NEW"),"",INDEX(J$1:J8124,SUMPRODUCT(MAX(ROW(E$1:E8124)*(E8125=E$1:E8124)))))</f>
        <v/>
      </c>
      <c r="L8125" s="16"/>
    </row>
    <row r="8126" customFormat="false" ht="12.75" hidden="false" customHeight="false" outlineLevel="0" collapsed="false">
      <c r="A8126" s="9" t="s">
        <v>691</v>
      </c>
      <c r="B8126" s="0" t="s">
        <v>18</v>
      </c>
      <c r="C8126" s="0" t="s">
        <v>115</v>
      </c>
      <c r="D8126" s="0" t="s">
        <v>31</v>
      </c>
      <c r="E8126" s="10" t="str">
        <f aca="false">IF(D8126="?OLD","!!!","")</f>
        <v>!!!</v>
      </c>
      <c r="F8126" s="11" t="str">
        <f aca="false">IF(OR(E8126="",E8126="!!!"),"",IF(NOT(ISNA(VLOOKUP(E8126,E$1:E8125,1,FALSE()))),"OLD",IF(AND(E8126&lt;&gt;"",E8126&lt;&gt;"!!!"),"NEW","")))</f>
        <v/>
      </c>
      <c r="G8126" s="12" t="str">
        <f aca="false">IF(OR(E8126="",E8126="!!!"),"",IF(OR(J8126=0,AND(J8126=1,K8126=1),AND(J8126=1,I8126="SBJ"),AND(J8126=1,I8126=0)),"?IN_FOCUS",IF(J8126&lt;=2,"?ACTIVATED",IF(J8126&lt;&gt;"","?FAMILIAR",IF(F8126="NEW",IF(ISNA(VLOOKUP(E8126,#REF!,1,FALSE())),"?TYPE_IDENTIFIABLE","?REFERENTIAL"),"_")))))</f>
        <v/>
      </c>
      <c r="H8126" s="13" t="str">
        <f aca="false">IF(J8126&lt;&gt;1,"",IF(I8126="SBJ","CB","?"))</f>
        <v/>
      </c>
      <c r="I8126" s="14" t="str">
        <f aca="false">IF(OR(E8126="",E8126="!!!",F8126="NEW"),"",INDEX(B$2:B8125,-1+SUMPRODUCT(MAX(ROW(E$2:E8125)*(E8126=E$2:E8125)))))</f>
        <v/>
      </c>
      <c r="J8126" s="15" t="str">
        <f aca="true">IF(OR(E8126="",E8126="!!!",F8126="NEW"),"",COUNTBLANK(OFFSET(A$1,,,SUMPRODUCT(MAX(ROW(E$2:E8126)*(E8126=E$2:E8126)))))-COUNTBLANK(OFFSET(A$1,,,SUMPRODUCT(MAX(ROW(E$1:E8125)*(E8126=E$1:E8125))))))</f>
        <v/>
      </c>
      <c r="K8126" s="15" t="str">
        <f aca="false">IF(OR(E8126="",E8126="!!!",F8126="NEW"),"",INDEX(J$1:J8125,SUMPRODUCT(MAX(ROW(E$1:E8125)*(E8126=E$1:E8125)))))</f>
        <v/>
      </c>
      <c r="L8126" s="16"/>
    </row>
    <row r="8127" customFormat="false" ht="12.75" hidden="false" customHeight="false" outlineLevel="0" collapsed="false">
      <c r="A8127" s="9" t="s">
        <v>453</v>
      </c>
      <c r="E8127" s="10" t="str">
        <f aca="false">IF(D8127="?OLD","!!!","")</f>
        <v/>
      </c>
      <c r="F8127" s="11" t="str">
        <f aca="false">IF(OR(E8127="",E8127="!!!"),"",IF(NOT(ISNA(VLOOKUP(E8127,E$1:E8126,1,FALSE()))),"OLD",IF(AND(E8127&lt;&gt;"",E8127&lt;&gt;"!!!"),"NEW","")))</f>
        <v/>
      </c>
      <c r="G8127" s="12" t="str">
        <f aca="false">IF(OR(E8127="",E8127="!!!"),"",IF(OR(J8127=0,AND(J8127=1,K8127=1),AND(J8127=1,I8127="SBJ"),AND(J8127=1,I8127=0)),"?IN_FOCUS",IF(J8127&lt;=2,"?ACTIVATED",IF(J8127&lt;&gt;"","?FAMILIAR",IF(F8127="NEW",IF(ISNA(VLOOKUP(E8127,#REF!,1,FALSE())),"?TYPE_IDENTIFIABLE","?REFERENTIAL"),"_")))))</f>
        <v/>
      </c>
      <c r="H8127" s="13" t="str">
        <f aca="false">IF(J8127&lt;&gt;1,"",IF(I8127="SBJ","CB","?"))</f>
        <v/>
      </c>
      <c r="I8127" s="14" t="str">
        <f aca="false">IF(OR(E8127="",E8127="!!!",F8127="NEW"),"",INDEX(B$2:B8126,-1+SUMPRODUCT(MAX(ROW(E$2:E8126)*(E8127=E$2:E8126)))))</f>
        <v/>
      </c>
      <c r="J8127" s="15" t="str">
        <f aca="true">IF(OR(E8127="",E8127="!!!",F8127="NEW"),"",COUNTBLANK(OFFSET(A$1,,,SUMPRODUCT(MAX(ROW(E$2:E8127)*(E8127=E$2:E8127)))))-COUNTBLANK(OFFSET(A$1,,,SUMPRODUCT(MAX(ROW(E$1:E8126)*(E8127=E$1:E8126))))))</f>
        <v/>
      </c>
      <c r="K8127" s="15" t="str">
        <f aca="false">IF(OR(E8127="",E8127="!!!",F8127="NEW"),"",INDEX(J$1:J8126,SUMPRODUCT(MAX(ROW(E$1:E8126)*(E8127=E$1:E8126)))))</f>
        <v/>
      </c>
      <c r="L8127" s="16"/>
    </row>
    <row r="8128" customFormat="false" ht="12.75" hidden="false" customHeight="false" outlineLevel="0" collapsed="false">
      <c r="A8128" s="9" t="s">
        <v>39</v>
      </c>
      <c r="E8128" s="10" t="str">
        <f aca="false">IF(D8128="?OLD","!!!","")</f>
        <v/>
      </c>
      <c r="F8128" s="11" t="str">
        <f aca="false">IF(OR(E8128="",E8128="!!!"),"",IF(NOT(ISNA(VLOOKUP(E8128,E$1:E8127,1,FALSE()))),"OLD",IF(AND(E8128&lt;&gt;"",E8128&lt;&gt;"!!!"),"NEW","")))</f>
        <v/>
      </c>
      <c r="G8128" s="12" t="str">
        <f aca="false">IF(OR(E8128="",E8128="!!!"),"",IF(OR(J8128=0,AND(J8128=1,K8128=1),AND(J8128=1,I8128="SBJ"),AND(J8128=1,I8128=0)),"?IN_FOCUS",IF(J8128&lt;=2,"?ACTIVATED",IF(J8128&lt;&gt;"","?FAMILIAR",IF(F8128="NEW",IF(ISNA(VLOOKUP(E8128,#REF!,1,FALSE())),"?TYPE_IDENTIFIABLE","?REFERENTIAL"),"_")))))</f>
        <v/>
      </c>
      <c r="H8128" s="13" t="str">
        <f aca="false">IF(J8128&lt;&gt;1,"",IF(I8128="SBJ","CB","?"))</f>
        <v/>
      </c>
      <c r="I8128" s="14" t="str">
        <f aca="false">IF(OR(E8128="",E8128="!!!",F8128="NEW"),"",INDEX(B$2:B8127,-1+SUMPRODUCT(MAX(ROW(E$2:E8127)*(E8128=E$2:E8127)))))</f>
        <v/>
      </c>
      <c r="J8128" s="15" t="str">
        <f aca="true">IF(OR(E8128="",E8128="!!!",F8128="NEW"),"",COUNTBLANK(OFFSET(A$1,,,SUMPRODUCT(MAX(ROW(E$2:E8128)*(E8128=E$2:E8128)))))-COUNTBLANK(OFFSET(A$1,,,SUMPRODUCT(MAX(ROW(E$1:E8127)*(E8128=E$1:E8127))))))</f>
        <v/>
      </c>
      <c r="K8128" s="15" t="str">
        <f aca="false">IF(OR(E8128="",E8128="!!!",F8128="NEW"),"",INDEX(J$1:J8127,SUMPRODUCT(MAX(ROW(E$1:E8127)*(E8128=E$1:E8127)))))</f>
        <v/>
      </c>
      <c r="L8128" s="16"/>
    </row>
    <row r="8129" customFormat="false" ht="12.75" hidden="false" customHeight="false" outlineLevel="0" collapsed="false">
      <c r="A8129" s="9" t="s">
        <v>257</v>
      </c>
      <c r="E8129" s="10" t="str">
        <f aca="false">IF(D8129="?OLD","!!!","")</f>
        <v/>
      </c>
      <c r="F8129" s="11" t="str">
        <f aca="false">IF(OR(E8129="",E8129="!!!"),"",IF(NOT(ISNA(VLOOKUP(E8129,E$1:E8128,1,FALSE()))),"OLD",IF(AND(E8129&lt;&gt;"",E8129&lt;&gt;"!!!"),"NEW","")))</f>
        <v/>
      </c>
      <c r="G8129" s="12" t="str">
        <f aca="false">IF(OR(E8129="",E8129="!!!"),"",IF(OR(J8129=0,AND(J8129=1,K8129=1),AND(J8129=1,I8129="SBJ"),AND(J8129=1,I8129=0)),"?IN_FOCUS",IF(J8129&lt;=2,"?ACTIVATED",IF(J8129&lt;&gt;"","?FAMILIAR",IF(F8129="NEW",IF(ISNA(VLOOKUP(E8129,#REF!,1,FALSE())),"?TYPE_IDENTIFIABLE","?REFERENTIAL"),"_")))))</f>
        <v/>
      </c>
      <c r="H8129" s="13" t="str">
        <f aca="false">IF(J8129&lt;&gt;1,"",IF(I8129="SBJ","CB","?"))</f>
        <v/>
      </c>
      <c r="I8129" s="14" t="str">
        <f aca="false">IF(OR(E8129="",E8129="!!!",F8129="NEW"),"",INDEX(B$2:B8128,-1+SUMPRODUCT(MAX(ROW(E$2:E8128)*(E8129=E$2:E8128)))))</f>
        <v/>
      </c>
      <c r="J8129" s="15" t="str">
        <f aca="true">IF(OR(E8129="",E8129="!!!",F8129="NEW"),"",COUNTBLANK(OFFSET(A$1,,,SUMPRODUCT(MAX(ROW(E$2:E8129)*(E8129=E$2:E8129)))))-COUNTBLANK(OFFSET(A$1,,,SUMPRODUCT(MAX(ROW(E$1:E8128)*(E8129=E$1:E8128))))))</f>
        <v/>
      </c>
      <c r="K8129" s="15" t="str">
        <f aca="false">IF(OR(E8129="",E8129="!!!",F8129="NEW"),"",INDEX(J$1:J8128,SUMPRODUCT(MAX(ROW(E$1:E8128)*(E8129=E$1:E8128)))))</f>
        <v/>
      </c>
      <c r="L8129" s="16"/>
    </row>
    <row r="8130" customFormat="false" ht="12.75" hidden="false" customHeight="false" outlineLevel="0" collapsed="false">
      <c r="A8130" s="9" t="s">
        <v>846</v>
      </c>
      <c r="B8130" s="0" t="s">
        <v>25</v>
      </c>
      <c r="C8130" s="0" t="s">
        <v>113</v>
      </c>
      <c r="D8130" s="0" t="s">
        <v>31</v>
      </c>
      <c r="E8130" s="10" t="str">
        <f aca="false">IF(D8130="?OLD","!!!","")</f>
        <v>!!!</v>
      </c>
      <c r="F8130" s="11" t="str">
        <f aca="false">IF(OR(E8130="",E8130="!!!"),"",IF(NOT(ISNA(VLOOKUP(E8130,E$1:E8129,1,FALSE()))),"OLD",IF(AND(E8130&lt;&gt;"",E8130&lt;&gt;"!!!"),"NEW","")))</f>
        <v/>
      </c>
      <c r="G8130" s="12" t="str">
        <f aca="false">IF(OR(E8130="",E8130="!!!"),"",IF(OR(J8130=0,AND(J8130=1,K8130=1),AND(J8130=1,I8130="SBJ"),AND(J8130=1,I8130=0)),"?IN_FOCUS",IF(J8130&lt;=2,"?ACTIVATED",IF(J8130&lt;&gt;"","?FAMILIAR",IF(F8130="NEW",IF(ISNA(VLOOKUP(E8130,#REF!,1,FALSE())),"?TYPE_IDENTIFIABLE","?REFERENTIAL"),"_")))))</f>
        <v/>
      </c>
      <c r="H8130" s="13" t="str">
        <f aca="false">IF(J8130&lt;&gt;1,"",IF(I8130="SBJ","CB","?"))</f>
        <v/>
      </c>
      <c r="I8130" s="14" t="str">
        <f aca="false">IF(OR(E8130="",E8130="!!!",F8130="NEW"),"",INDEX(B$2:B8129,-1+SUMPRODUCT(MAX(ROW(E$2:E8129)*(E8130=E$2:E8129)))))</f>
        <v/>
      </c>
      <c r="J8130" s="15" t="str">
        <f aca="true">IF(OR(E8130="",E8130="!!!",F8130="NEW"),"",COUNTBLANK(OFFSET(A$1,,,SUMPRODUCT(MAX(ROW(E$2:E8130)*(E8130=E$2:E8130)))))-COUNTBLANK(OFFSET(A$1,,,SUMPRODUCT(MAX(ROW(E$1:E8129)*(E8130=E$1:E8129))))))</f>
        <v/>
      </c>
      <c r="K8130" s="15" t="str">
        <f aca="false">IF(OR(E8130="",E8130="!!!",F8130="NEW"),"",INDEX(J$1:J8129,SUMPRODUCT(MAX(ROW(E$1:E8129)*(E8130=E$1:E8129)))))</f>
        <v/>
      </c>
      <c r="L8130" s="16"/>
    </row>
    <row r="8131" customFormat="false" ht="12.75" hidden="false" customHeight="false" outlineLevel="0" collapsed="false">
      <c r="A8131" s="9" t="s">
        <v>2126</v>
      </c>
      <c r="E8131" s="10" t="str">
        <f aca="false">IF(D8131="?OLD","!!!","")</f>
        <v/>
      </c>
      <c r="F8131" s="11" t="str">
        <f aca="false">IF(OR(E8131="",E8131="!!!"),"",IF(NOT(ISNA(VLOOKUP(E8131,E$1:E8130,1,FALSE()))),"OLD",IF(AND(E8131&lt;&gt;"",E8131&lt;&gt;"!!!"),"NEW","")))</f>
        <v/>
      </c>
      <c r="G8131" s="12" t="str">
        <f aca="false">IF(OR(E8131="",E8131="!!!"),"",IF(OR(J8131=0,AND(J8131=1,K8131=1),AND(J8131=1,I8131="SBJ"),AND(J8131=1,I8131=0)),"?IN_FOCUS",IF(J8131&lt;=2,"?ACTIVATED",IF(J8131&lt;&gt;"","?FAMILIAR",IF(F8131="NEW",IF(ISNA(VLOOKUP(E8131,#REF!,1,FALSE())),"?TYPE_IDENTIFIABLE","?REFERENTIAL"),"_")))))</f>
        <v/>
      </c>
      <c r="H8131" s="13" t="str">
        <f aca="false">IF(J8131&lt;&gt;1,"",IF(I8131="SBJ","CB","?"))</f>
        <v/>
      </c>
      <c r="I8131" s="14" t="str">
        <f aca="false">IF(OR(E8131="",E8131="!!!",F8131="NEW"),"",INDEX(B$2:B8130,-1+SUMPRODUCT(MAX(ROW(E$2:E8130)*(E8131=E$2:E8130)))))</f>
        <v/>
      </c>
      <c r="J8131" s="15" t="str">
        <f aca="true">IF(OR(E8131="",E8131="!!!",F8131="NEW"),"",COUNTBLANK(OFFSET(A$1,,,SUMPRODUCT(MAX(ROW(E$2:E8131)*(E8131=E$2:E8131)))))-COUNTBLANK(OFFSET(A$1,,,SUMPRODUCT(MAX(ROW(E$1:E8130)*(E8131=E$1:E8130))))))</f>
        <v/>
      </c>
      <c r="K8131" s="15" t="str">
        <f aca="false">IF(OR(E8131="",E8131="!!!",F8131="NEW"),"",INDEX(J$1:J8130,SUMPRODUCT(MAX(ROW(E$1:E8130)*(E8131=E$1:E8130)))))</f>
        <v/>
      </c>
      <c r="L8131" s="16"/>
    </row>
    <row r="8132" customFormat="false" ht="12.75" hidden="false" customHeight="false" outlineLevel="0" collapsed="false">
      <c r="A8132" s="9" t="s">
        <v>691</v>
      </c>
      <c r="B8132" s="0" t="s">
        <v>91</v>
      </c>
      <c r="C8132" s="0" t="s">
        <v>115</v>
      </c>
      <c r="D8132" s="0" t="s">
        <v>31</v>
      </c>
      <c r="E8132" s="10" t="str">
        <f aca="false">IF(D8132="?OLD","!!!","")</f>
        <v>!!!</v>
      </c>
      <c r="F8132" s="11" t="str">
        <f aca="false">IF(OR(E8132="",E8132="!!!"),"",IF(NOT(ISNA(VLOOKUP(E8132,E$1:E8131,1,FALSE()))),"OLD",IF(AND(E8132&lt;&gt;"",E8132&lt;&gt;"!!!"),"NEW","")))</f>
        <v/>
      </c>
      <c r="G8132" s="12" t="str">
        <f aca="false">IF(OR(E8132="",E8132="!!!"),"",IF(OR(J8132=0,AND(J8132=1,K8132=1),AND(J8132=1,I8132="SBJ"),AND(J8132=1,I8132=0)),"?IN_FOCUS",IF(J8132&lt;=2,"?ACTIVATED",IF(J8132&lt;&gt;"","?FAMILIAR",IF(F8132="NEW",IF(ISNA(VLOOKUP(E8132,#REF!,1,FALSE())),"?TYPE_IDENTIFIABLE","?REFERENTIAL"),"_")))))</f>
        <v/>
      </c>
      <c r="H8132" s="13" t="str">
        <f aca="false">IF(J8132&lt;&gt;1,"",IF(I8132="SBJ","CB","?"))</f>
        <v/>
      </c>
      <c r="I8132" s="14" t="str">
        <f aca="false">IF(OR(E8132="",E8132="!!!",F8132="NEW"),"",INDEX(B$2:B8131,-1+SUMPRODUCT(MAX(ROW(E$2:E8131)*(E8132=E$2:E8131)))))</f>
        <v/>
      </c>
      <c r="J8132" s="15" t="str">
        <f aca="true">IF(OR(E8132="",E8132="!!!",F8132="NEW"),"",COUNTBLANK(OFFSET(A$1,,,SUMPRODUCT(MAX(ROW(E$2:E8132)*(E8132=E$2:E8132)))))-COUNTBLANK(OFFSET(A$1,,,SUMPRODUCT(MAX(ROW(E$1:E8131)*(E8132=E$1:E8131))))))</f>
        <v/>
      </c>
      <c r="K8132" s="15" t="str">
        <f aca="false">IF(OR(E8132="",E8132="!!!",F8132="NEW"),"",INDEX(J$1:J8131,SUMPRODUCT(MAX(ROW(E$1:E8131)*(E8132=E$1:E8131)))))</f>
        <v/>
      </c>
      <c r="L8132" s="16"/>
    </row>
    <row r="8133" customFormat="false" ht="12.75" hidden="false" customHeight="false" outlineLevel="0" collapsed="false">
      <c r="A8133" s="9" t="s">
        <v>2127</v>
      </c>
      <c r="E8133" s="10" t="str">
        <f aca="false">IF(D8133="?OLD","!!!","")</f>
        <v/>
      </c>
      <c r="F8133" s="11" t="str">
        <f aca="false">IF(OR(E8133="",E8133="!!!"),"",IF(NOT(ISNA(VLOOKUP(E8133,E$1:E8132,1,FALSE()))),"OLD",IF(AND(E8133&lt;&gt;"",E8133&lt;&gt;"!!!"),"NEW","")))</f>
        <v/>
      </c>
      <c r="G8133" s="12" t="str">
        <f aca="false">IF(OR(E8133="",E8133="!!!"),"",IF(OR(J8133=0,AND(J8133=1,K8133=1),AND(J8133=1,I8133="SBJ"),AND(J8133=1,I8133=0)),"?IN_FOCUS",IF(J8133&lt;=2,"?ACTIVATED",IF(J8133&lt;&gt;"","?FAMILIAR",IF(F8133="NEW",IF(ISNA(VLOOKUP(E8133,#REF!,1,FALSE())),"?TYPE_IDENTIFIABLE","?REFERENTIAL"),"_")))))</f>
        <v/>
      </c>
      <c r="H8133" s="13" t="str">
        <f aca="false">IF(J8133&lt;&gt;1,"",IF(I8133="SBJ","CB","?"))</f>
        <v/>
      </c>
      <c r="I8133" s="14" t="str">
        <f aca="false">IF(OR(E8133="",E8133="!!!",F8133="NEW"),"",INDEX(B$2:B8132,-1+SUMPRODUCT(MAX(ROW(E$2:E8132)*(E8133=E$2:E8132)))))</f>
        <v/>
      </c>
      <c r="J8133" s="15" t="str">
        <f aca="true">IF(OR(E8133="",E8133="!!!",F8133="NEW"),"",COUNTBLANK(OFFSET(A$1,,,SUMPRODUCT(MAX(ROW(E$2:E8133)*(E8133=E$2:E8133)))))-COUNTBLANK(OFFSET(A$1,,,SUMPRODUCT(MAX(ROW(E$1:E8132)*(E8133=E$1:E8132))))))</f>
        <v/>
      </c>
      <c r="K8133" s="15" t="str">
        <f aca="false">IF(OR(E8133="",E8133="!!!",F8133="NEW"),"",INDEX(J$1:J8132,SUMPRODUCT(MAX(ROW(E$1:E8132)*(E8133=E$1:E8132)))))</f>
        <v/>
      </c>
      <c r="L8133" s="16"/>
    </row>
    <row r="8134" customFormat="false" ht="12.75" hidden="false" customHeight="false" outlineLevel="0" collapsed="false">
      <c r="A8134" s="9" t="s">
        <v>48</v>
      </c>
      <c r="E8134" s="10" t="str">
        <f aca="false">IF(D8134="?OLD","!!!","")</f>
        <v/>
      </c>
      <c r="F8134" s="11" t="str">
        <f aca="false">IF(OR(E8134="",E8134="!!!"),"",IF(NOT(ISNA(VLOOKUP(E8134,E$1:E8133,1,FALSE()))),"OLD",IF(AND(E8134&lt;&gt;"",E8134&lt;&gt;"!!!"),"NEW","")))</f>
        <v/>
      </c>
      <c r="G8134" s="12" t="str">
        <f aca="false">IF(OR(E8134="",E8134="!!!"),"",IF(OR(J8134=0,AND(J8134=1,K8134=1),AND(J8134=1,I8134="SBJ"),AND(J8134=1,I8134=0)),"?IN_FOCUS",IF(J8134&lt;=2,"?ACTIVATED",IF(J8134&lt;&gt;"","?FAMILIAR",IF(F8134="NEW",IF(ISNA(VLOOKUP(E8134,#REF!,1,FALSE())),"?TYPE_IDENTIFIABLE","?REFERENTIAL"),"_")))))</f>
        <v/>
      </c>
      <c r="H8134" s="13" t="str">
        <f aca="false">IF(J8134&lt;&gt;1,"",IF(I8134="SBJ","CB","?"))</f>
        <v/>
      </c>
      <c r="I8134" s="14" t="str">
        <f aca="false">IF(OR(E8134="",E8134="!!!",F8134="NEW"),"",INDEX(B$2:B8133,-1+SUMPRODUCT(MAX(ROW(E$2:E8133)*(E8134=E$2:E8133)))))</f>
        <v/>
      </c>
      <c r="J8134" s="15" t="str">
        <f aca="true">IF(OR(E8134="",E8134="!!!",F8134="NEW"),"",COUNTBLANK(OFFSET(A$1,,,SUMPRODUCT(MAX(ROW(E$2:E8134)*(E8134=E$2:E8134)))))-COUNTBLANK(OFFSET(A$1,,,SUMPRODUCT(MAX(ROW(E$1:E8133)*(E8134=E$1:E8133))))))</f>
        <v/>
      </c>
      <c r="K8134" s="15" t="str">
        <f aca="false">IF(OR(E8134="",E8134="!!!",F8134="NEW"),"",INDEX(J$1:J8133,SUMPRODUCT(MAX(ROW(E$1:E8133)*(E8134=E$1:E8133)))))</f>
        <v/>
      </c>
      <c r="L8134" s="16"/>
    </row>
    <row r="8135" customFormat="false" ht="12.75" hidden="false" customHeight="false" outlineLevel="0" collapsed="false">
      <c r="A8135" s="9" t="s">
        <v>87</v>
      </c>
      <c r="E8135" s="10" t="str">
        <f aca="false">IF(D8135="?OLD","!!!","")</f>
        <v/>
      </c>
      <c r="F8135" s="11" t="str">
        <f aca="false">IF(OR(E8135="",E8135="!!!"),"",IF(NOT(ISNA(VLOOKUP(E8135,E$1:E8134,1,FALSE()))),"OLD",IF(AND(E8135&lt;&gt;"",E8135&lt;&gt;"!!!"),"NEW","")))</f>
        <v/>
      </c>
      <c r="G8135" s="12" t="str">
        <f aca="false">IF(OR(E8135="",E8135="!!!"),"",IF(OR(J8135=0,AND(J8135=1,K8135=1),AND(J8135=1,I8135="SBJ"),AND(J8135=1,I8135=0)),"?IN_FOCUS",IF(J8135&lt;=2,"?ACTIVATED",IF(J8135&lt;&gt;"","?FAMILIAR",IF(F8135="NEW",IF(ISNA(VLOOKUP(E8135,#REF!,1,FALSE())),"?TYPE_IDENTIFIABLE","?REFERENTIAL"),"_")))))</f>
        <v/>
      </c>
      <c r="H8135" s="13" t="str">
        <f aca="false">IF(J8135&lt;&gt;1,"",IF(I8135="SBJ","CB","?"))</f>
        <v/>
      </c>
      <c r="I8135" s="14" t="str">
        <f aca="false">IF(OR(E8135="",E8135="!!!",F8135="NEW"),"",INDEX(B$2:B8134,-1+SUMPRODUCT(MAX(ROW(E$2:E8134)*(E8135=E$2:E8134)))))</f>
        <v/>
      </c>
      <c r="J8135" s="15" t="str">
        <f aca="true">IF(OR(E8135="",E8135="!!!",F8135="NEW"),"",COUNTBLANK(OFFSET(A$1,,,SUMPRODUCT(MAX(ROW(E$2:E8135)*(E8135=E$2:E8135)))))-COUNTBLANK(OFFSET(A$1,,,SUMPRODUCT(MAX(ROW(E$1:E8134)*(E8135=E$1:E8134))))))</f>
        <v/>
      </c>
      <c r="K8135" s="15" t="str">
        <f aca="false">IF(OR(E8135="",E8135="!!!",F8135="NEW"),"",INDEX(J$1:J8134,SUMPRODUCT(MAX(ROW(E$1:E8134)*(E8135=E$1:E8134)))))</f>
        <v/>
      </c>
      <c r="L8135" s="16"/>
    </row>
    <row r="8136" customFormat="false" ht="12.75" hidden="false" customHeight="false" outlineLevel="0" collapsed="false">
      <c r="E8136" s="10" t="str">
        <f aca="false">IF(D8136="?OLD","!!!","")</f>
        <v/>
      </c>
      <c r="F8136" s="11" t="str">
        <f aca="false">IF(OR(E8136="",E8136="!!!"),"",IF(NOT(ISNA(VLOOKUP(E8136,E$1:E8135,1,FALSE()))),"OLD",IF(AND(E8136&lt;&gt;"",E8136&lt;&gt;"!!!"),"NEW","")))</f>
        <v/>
      </c>
      <c r="G8136" s="12" t="str">
        <f aca="false">IF(OR(E8136="",E8136="!!!"),"",IF(OR(J8136=0,AND(J8136=1,K8136=1),AND(J8136=1,I8136="SBJ"),AND(J8136=1,I8136=0)),"?IN_FOCUS",IF(J8136&lt;=2,"?ACTIVATED",IF(J8136&lt;&gt;"","?FAMILIAR",IF(F8136="NEW",IF(ISNA(VLOOKUP(E8136,#REF!,1,FALSE())),"?TYPE_IDENTIFIABLE","?REFERENTIAL"),"_")))))</f>
        <v/>
      </c>
      <c r="H8136" s="13" t="str">
        <f aca="false">IF(J8136&lt;&gt;1,"",IF(I8136="SBJ","CB","?"))</f>
        <v/>
      </c>
      <c r="I8136" s="14" t="str">
        <f aca="false">IF(OR(E8136="",E8136="!!!",F8136="NEW"),"",INDEX(B$2:B8135,-1+SUMPRODUCT(MAX(ROW(E$2:E8135)*(E8136=E$2:E8135)))))</f>
        <v/>
      </c>
      <c r="J8136" s="15" t="str">
        <f aca="true">IF(OR(E8136="",E8136="!!!",F8136="NEW"),"",COUNTBLANK(OFFSET(A$1,,,SUMPRODUCT(MAX(ROW(E$2:E8136)*(E8136=E$2:E8136)))))-COUNTBLANK(OFFSET(A$1,,,SUMPRODUCT(MAX(ROW(E$1:E8135)*(E8136=E$1:E8135))))))</f>
        <v/>
      </c>
      <c r="K8136" s="15" t="str">
        <f aca="false">IF(OR(E8136="",E8136="!!!",F8136="NEW"),"",INDEX(J$1:J8135,SUMPRODUCT(MAX(ROW(E$1:E8135)*(E8136=E$1:E8135)))))</f>
        <v/>
      </c>
      <c r="L8136" s="16"/>
    </row>
    <row r="8137" customFormat="false" ht="12.75" hidden="false" customHeight="false" outlineLevel="0" collapsed="false">
      <c r="A8137" s="9" t="s">
        <v>85</v>
      </c>
      <c r="E8137" s="10" t="str">
        <f aca="false">IF(D8137="?OLD","!!!","")</f>
        <v/>
      </c>
      <c r="F8137" s="11" t="str">
        <f aca="false">IF(OR(E8137="",E8137="!!!"),"",IF(NOT(ISNA(VLOOKUP(E8137,E$1:E8136,1,FALSE()))),"OLD",IF(AND(E8137&lt;&gt;"",E8137&lt;&gt;"!!!"),"NEW","")))</f>
        <v/>
      </c>
      <c r="G8137" s="12" t="str">
        <f aca="false">IF(OR(E8137="",E8137="!!!"),"",IF(OR(J8137=0,AND(J8137=1,K8137=1),AND(J8137=1,I8137="SBJ"),AND(J8137=1,I8137=0)),"?IN_FOCUS",IF(J8137&lt;=2,"?ACTIVATED",IF(J8137&lt;&gt;"","?FAMILIAR",IF(F8137="NEW",IF(ISNA(VLOOKUP(E8137,#REF!,1,FALSE())),"?TYPE_IDENTIFIABLE","?REFERENTIAL"),"_")))))</f>
        <v/>
      </c>
      <c r="H8137" s="13" t="str">
        <f aca="false">IF(J8137&lt;&gt;1,"",IF(I8137="SBJ","CB","?"))</f>
        <v/>
      </c>
      <c r="I8137" s="14" t="str">
        <f aca="false">IF(OR(E8137="",E8137="!!!",F8137="NEW"),"",INDEX(B$2:B8136,-1+SUMPRODUCT(MAX(ROW(E$2:E8136)*(E8137=E$2:E8136)))))</f>
        <v/>
      </c>
      <c r="J8137" s="15" t="str">
        <f aca="true">IF(OR(E8137="",E8137="!!!",F8137="NEW"),"",COUNTBLANK(OFFSET(A$1,,,SUMPRODUCT(MAX(ROW(E$2:E8137)*(E8137=E$2:E8137)))))-COUNTBLANK(OFFSET(A$1,,,SUMPRODUCT(MAX(ROW(E$1:E8136)*(E8137=E$1:E8136))))))</f>
        <v/>
      </c>
      <c r="K8137" s="15" t="str">
        <f aca="false">IF(OR(E8137="",E8137="!!!",F8137="NEW"),"",INDEX(J$1:J8136,SUMPRODUCT(MAX(ROW(E$1:E8136)*(E8137=E$1:E8136)))))</f>
        <v/>
      </c>
      <c r="L8137" s="16"/>
    </row>
    <row r="8138" customFormat="false" ht="12.75" hidden="false" customHeight="false" outlineLevel="0" collapsed="false">
      <c r="A8138" s="9" t="s">
        <v>2128</v>
      </c>
      <c r="E8138" s="10" t="str">
        <f aca="false">IF(D8138="?OLD","!!!","")</f>
        <v/>
      </c>
      <c r="F8138" s="11" t="str">
        <f aca="false">IF(OR(E8138="",E8138="!!!"),"",IF(NOT(ISNA(VLOOKUP(E8138,E$1:E8137,1,FALSE()))),"OLD",IF(AND(E8138&lt;&gt;"",E8138&lt;&gt;"!!!"),"NEW","")))</f>
        <v/>
      </c>
      <c r="G8138" s="12" t="str">
        <f aca="false">IF(OR(E8138="",E8138="!!!"),"",IF(OR(J8138=0,AND(J8138=1,K8138=1),AND(J8138=1,I8138="SBJ"),AND(J8138=1,I8138=0)),"?IN_FOCUS",IF(J8138&lt;=2,"?ACTIVATED",IF(J8138&lt;&gt;"","?FAMILIAR",IF(F8138="NEW",IF(ISNA(VLOOKUP(E8138,#REF!,1,FALSE())),"?TYPE_IDENTIFIABLE","?REFERENTIAL"),"_")))))</f>
        <v/>
      </c>
      <c r="H8138" s="13" t="str">
        <f aca="false">IF(J8138&lt;&gt;1,"",IF(I8138="SBJ","CB","?"))</f>
        <v/>
      </c>
      <c r="I8138" s="14" t="str">
        <f aca="false">IF(OR(E8138="",E8138="!!!",F8138="NEW"),"",INDEX(B$2:B8137,-1+SUMPRODUCT(MAX(ROW(E$2:E8137)*(E8138=E$2:E8137)))))</f>
        <v/>
      </c>
      <c r="J8138" s="15" t="str">
        <f aca="true">IF(OR(E8138="",E8138="!!!",F8138="NEW"),"",COUNTBLANK(OFFSET(A$1,,,SUMPRODUCT(MAX(ROW(E$2:E8138)*(E8138=E$2:E8138)))))-COUNTBLANK(OFFSET(A$1,,,SUMPRODUCT(MAX(ROW(E$1:E8137)*(E8138=E$1:E8137))))))</f>
        <v/>
      </c>
      <c r="K8138" s="15" t="str">
        <f aca="false">IF(OR(E8138="",E8138="!!!",F8138="NEW"),"",INDEX(J$1:J8137,SUMPRODUCT(MAX(ROW(E$1:E8137)*(E8138=E$1:E8137)))))</f>
        <v/>
      </c>
      <c r="L8138" s="16"/>
    </row>
    <row r="8139" customFormat="false" ht="12.75" hidden="false" customHeight="false" outlineLevel="0" collapsed="false">
      <c r="A8139" s="9" t="s">
        <v>87</v>
      </c>
      <c r="E8139" s="10" t="str">
        <f aca="false">IF(D8139="?OLD","!!!","")</f>
        <v/>
      </c>
      <c r="F8139" s="11" t="str">
        <f aca="false">IF(OR(E8139="",E8139="!!!"),"",IF(NOT(ISNA(VLOOKUP(E8139,E$1:E8138,1,FALSE()))),"OLD",IF(AND(E8139&lt;&gt;"",E8139&lt;&gt;"!!!"),"NEW","")))</f>
        <v/>
      </c>
      <c r="G8139" s="12" t="str">
        <f aca="false">IF(OR(E8139="",E8139="!!!"),"",IF(OR(J8139=0,AND(J8139=1,K8139=1),AND(J8139=1,I8139="SBJ"),AND(J8139=1,I8139=0)),"?IN_FOCUS",IF(J8139&lt;=2,"?ACTIVATED",IF(J8139&lt;&gt;"","?FAMILIAR",IF(F8139="NEW",IF(ISNA(VLOOKUP(E8139,#REF!,1,FALSE())),"?TYPE_IDENTIFIABLE","?REFERENTIAL"),"_")))))</f>
        <v/>
      </c>
      <c r="H8139" s="13" t="str">
        <f aca="false">IF(J8139&lt;&gt;1,"",IF(I8139="SBJ","CB","?"))</f>
        <v/>
      </c>
      <c r="I8139" s="14" t="str">
        <f aca="false">IF(OR(E8139="",E8139="!!!",F8139="NEW"),"",INDEX(B$2:B8138,-1+SUMPRODUCT(MAX(ROW(E$2:E8138)*(E8139=E$2:E8138)))))</f>
        <v/>
      </c>
      <c r="J8139" s="15" t="str">
        <f aca="true">IF(OR(E8139="",E8139="!!!",F8139="NEW"),"",COUNTBLANK(OFFSET(A$1,,,SUMPRODUCT(MAX(ROW(E$2:E8139)*(E8139=E$2:E8139)))))-COUNTBLANK(OFFSET(A$1,,,SUMPRODUCT(MAX(ROW(E$1:E8138)*(E8139=E$1:E8138))))))</f>
        <v/>
      </c>
      <c r="K8139" s="15" t="str">
        <f aca="false">IF(OR(E8139="",E8139="!!!",F8139="NEW"),"",INDEX(J$1:J8138,SUMPRODUCT(MAX(ROW(E$1:E8138)*(E8139=E$1:E8138)))))</f>
        <v/>
      </c>
      <c r="L8139" s="16"/>
    </row>
    <row r="8140" customFormat="false" ht="12.75" hidden="false" customHeight="false" outlineLevel="0" collapsed="false">
      <c r="A8140" s="9" t="s">
        <v>2129</v>
      </c>
      <c r="E8140" s="10" t="str">
        <f aca="false">IF(D8140="?OLD","!!!","")</f>
        <v/>
      </c>
      <c r="F8140" s="11" t="str">
        <f aca="false">IF(OR(E8140="",E8140="!!!"),"",IF(NOT(ISNA(VLOOKUP(E8140,E$1:E8139,1,FALSE()))),"OLD",IF(AND(E8140&lt;&gt;"",E8140&lt;&gt;"!!!"),"NEW","")))</f>
        <v/>
      </c>
      <c r="G8140" s="12" t="str">
        <f aca="false">IF(OR(E8140="",E8140="!!!"),"",IF(OR(J8140=0,AND(J8140=1,K8140=1),AND(J8140=1,I8140="SBJ"),AND(J8140=1,I8140=0)),"?IN_FOCUS",IF(J8140&lt;=2,"?ACTIVATED",IF(J8140&lt;&gt;"","?FAMILIAR",IF(F8140="NEW",IF(ISNA(VLOOKUP(E8140,#REF!,1,FALSE())),"?TYPE_IDENTIFIABLE","?REFERENTIAL"),"_")))))</f>
        <v/>
      </c>
      <c r="H8140" s="13" t="str">
        <f aca="false">IF(J8140&lt;&gt;1,"",IF(I8140="SBJ","CB","?"))</f>
        <v/>
      </c>
      <c r="I8140" s="14" t="str">
        <f aca="false">IF(OR(E8140="",E8140="!!!",F8140="NEW"),"",INDEX(B$2:B8139,-1+SUMPRODUCT(MAX(ROW(E$2:E8139)*(E8140=E$2:E8139)))))</f>
        <v/>
      </c>
      <c r="J8140" s="15" t="str">
        <f aca="true">IF(OR(E8140="",E8140="!!!",F8140="NEW"),"",COUNTBLANK(OFFSET(A$1,,,SUMPRODUCT(MAX(ROW(E$2:E8140)*(E8140=E$2:E8140)))))-COUNTBLANK(OFFSET(A$1,,,SUMPRODUCT(MAX(ROW(E$1:E8139)*(E8140=E$1:E8139))))))</f>
        <v/>
      </c>
      <c r="K8140" s="15" t="str">
        <f aca="false">IF(OR(E8140="",E8140="!!!",F8140="NEW"),"",INDEX(J$1:J8139,SUMPRODUCT(MAX(ROW(E$1:E8139)*(E8140=E$1:E8139)))))</f>
        <v/>
      </c>
      <c r="L8140" s="16"/>
    </row>
    <row r="8141" customFormat="false" ht="12.75" hidden="false" customHeight="false" outlineLevel="0" collapsed="false">
      <c r="A8141" s="9" t="s">
        <v>39</v>
      </c>
      <c r="E8141" s="10" t="str">
        <f aca="false">IF(D8141="?OLD","!!!","")</f>
        <v/>
      </c>
      <c r="F8141" s="11" t="str">
        <f aca="false">IF(OR(E8141="",E8141="!!!"),"",IF(NOT(ISNA(VLOOKUP(E8141,E$1:E8140,1,FALSE()))),"OLD",IF(AND(E8141&lt;&gt;"",E8141&lt;&gt;"!!!"),"NEW","")))</f>
        <v/>
      </c>
      <c r="G8141" s="12" t="str">
        <f aca="false">IF(OR(E8141="",E8141="!!!"),"",IF(OR(J8141=0,AND(J8141=1,K8141=1),AND(J8141=1,I8141="SBJ"),AND(J8141=1,I8141=0)),"?IN_FOCUS",IF(J8141&lt;=2,"?ACTIVATED",IF(J8141&lt;&gt;"","?FAMILIAR",IF(F8141="NEW",IF(ISNA(VLOOKUP(E8141,#REF!,1,FALSE())),"?TYPE_IDENTIFIABLE","?REFERENTIAL"),"_")))))</f>
        <v/>
      </c>
      <c r="H8141" s="13" t="str">
        <f aca="false">IF(J8141&lt;&gt;1,"",IF(I8141="SBJ","CB","?"))</f>
        <v/>
      </c>
      <c r="I8141" s="14" t="str">
        <f aca="false">IF(OR(E8141="",E8141="!!!",F8141="NEW"),"",INDEX(B$2:B8140,-1+SUMPRODUCT(MAX(ROW(E$2:E8140)*(E8141=E$2:E8140)))))</f>
        <v/>
      </c>
      <c r="J8141" s="15" t="str">
        <f aca="true">IF(OR(E8141="",E8141="!!!",F8141="NEW"),"",COUNTBLANK(OFFSET(A$1,,,SUMPRODUCT(MAX(ROW(E$2:E8141)*(E8141=E$2:E8141)))))-COUNTBLANK(OFFSET(A$1,,,SUMPRODUCT(MAX(ROW(E$1:E8140)*(E8141=E$1:E8140))))))</f>
        <v/>
      </c>
      <c r="K8141" s="15" t="str">
        <f aca="false">IF(OR(E8141="",E8141="!!!",F8141="NEW"),"",INDEX(J$1:J8140,SUMPRODUCT(MAX(ROW(E$1:E8140)*(E8141=E$1:E8140)))))</f>
        <v/>
      </c>
      <c r="L8141" s="16"/>
    </row>
    <row r="8142" customFormat="false" ht="12.75" hidden="false" customHeight="false" outlineLevel="0" collapsed="false">
      <c r="A8142" s="9" t="s">
        <v>87</v>
      </c>
      <c r="E8142" s="10" t="str">
        <f aca="false">IF(D8142="?OLD","!!!","")</f>
        <v/>
      </c>
      <c r="F8142" s="11" t="str">
        <f aca="false">IF(OR(E8142="",E8142="!!!"),"",IF(NOT(ISNA(VLOOKUP(E8142,E$1:E8141,1,FALSE()))),"OLD",IF(AND(E8142&lt;&gt;"",E8142&lt;&gt;"!!!"),"NEW","")))</f>
        <v/>
      </c>
      <c r="G8142" s="12" t="str">
        <f aca="false">IF(OR(E8142="",E8142="!!!"),"",IF(OR(J8142=0,AND(J8142=1,K8142=1),AND(J8142=1,I8142="SBJ"),AND(J8142=1,I8142=0)),"?IN_FOCUS",IF(J8142&lt;=2,"?ACTIVATED",IF(J8142&lt;&gt;"","?FAMILIAR",IF(F8142="NEW",IF(ISNA(VLOOKUP(E8142,#REF!,1,FALSE())),"?TYPE_IDENTIFIABLE","?REFERENTIAL"),"_")))))</f>
        <v/>
      </c>
      <c r="H8142" s="13" t="str">
        <f aca="false">IF(J8142&lt;&gt;1,"",IF(I8142="SBJ","CB","?"))</f>
        <v/>
      </c>
      <c r="I8142" s="14" t="str">
        <f aca="false">IF(OR(E8142="",E8142="!!!",F8142="NEW"),"",INDEX(B$2:B8141,-1+SUMPRODUCT(MAX(ROW(E$2:E8141)*(E8142=E$2:E8141)))))</f>
        <v/>
      </c>
      <c r="J8142" s="15" t="str">
        <f aca="true">IF(OR(E8142="",E8142="!!!",F8142="NEW"),"",COUNTBLANK(OFFSET(A$1,,,SUMPRODUCT(MAX(ROW(E$2:E8142)*(E8142=E$2:E8142)))))-COUNTBLANK(OFFSET(A$1,,,SUMPRODUCT(MAX(ROW(E$1:E8141)*(E8142=E$1:E8141))))))</f>
        <v/>
      </c>
      <c r="K8142" s="15" t="str">
        <f aca="false">IF(OR(E8142="",E8142="!!!",F8142="NEW"),"",INDEX(J$1:J8141,SUMPRODUCT(MAX(ROW(E$1:E8141)*(E8142=E$1:E8141)))))</f>
        <v/>
      </c>
      <c r="L8142" s="16"/>
    </row>
    <row r="8143" customFormat="false" ht="12.75" hidden="false" customHeight="false" outlineLevel="0" collapsed="false">
      <c r="A8143" s="9" t="s">
        <v>94</v>
      </c>
      <c r="E8143" s="10" t="str">
        <f aca="false">IF(D8143="?OLD","!!!","")</f>
        <v/>
      </c>
      <c r="F8143" s="11" t="str">
        <f aca="false">IF(OR(E8143="",E8143="!!!"),"",IF(NOT(ISNA(VLOOKUP(E8143,E$1:E8142,1,FALSE()))),"OLD",IF(AND(E8143&lt;&gt;"",E8143&lt;&gt;"!!!"),"NEW","")))</f>
        <v/>
      </c>
      <c r="G8143" s="12" t="str">
        <f aca="false">IF(OR(E8143="",E8143="!!!"),"",IF(OR(J8143=0,AND(J8143=1,K8143=1),AND(J8143=1,I8143="SBJ"),AND(J8143=1,I8143=0)),"?IN_FOCUS",IF(J8143&lt;=2,"?ACTIVATED",IF(J8143&lt;&gt;"","?FAMILIAR",IF(F8143="NEW",IF(ISNA(VLOOKUP(E8143,#REF!,1,FALSE())),"?TYPE_IDENTIFIABLE","?REFERENTIAL"),"_")))))</f>
        <v/>
      </c>
      <c r="H8143" s="13" t="str">
        <f aca="false">IF(J8143&lt;&gt;1,"",IF(I8143="SBJ","CB","?"))</f>
        <v/>
      </c>
      <c r="I8143" s="14" t="str">
        <f aca="false">IF(OR(E8143="",E8143="!!!",F8143="NEW"),"",INDEX(B$2:B8142,-1+SUMPRODUCT(MAX(ROW(E$2:E8142)*(E8143=E$2:E8142)))))</f>
        <v/>
      </c>
      <c r="J8143" s="15" t="str">
        <f aca="true">IF(OR(E8143="",E8143="!!!",F8143="NEW"),"",COUNTBLANK(OFFSET(A$1,,,SUMPRODUCT(MAX(ROW(E$2:E8143)*(E8143=E$2:E8143)))))-COUNTBLANK(OFFSET(A$1,,,SUMPRODUCT(MAX(ROW(E$1:E8142)*(E8143=E$1:E8142))))))</f>
        <v/>
      </c>
      <c r="K8143" s="15" t="str">
        <f aca="false">IF(OR(E8143="",E8143="!!!",F8143="NEW"),"",INDEX(J$1:J8142,SUMPRODUCT(MAX(ROW(E$1:E8142)*(E8143=E$1:E8142)))))</f>
        <v/>
      </c>
      <c r="L8143" s="16"/>
    </row>
    <row r="8144" customFormat="false" ht="12.75" hidden="false" customHeight="false" outlineLevel="0" collapsed="false">
      <c r="A8144" s="9" t="s">
        <v>98</v>
      </c>
      <c r="B8144" s="0" t="s">
        <v>18</v>
      </c>
      <c r="C8144" s="0" t="s">
        <v>30</v>
      </c>
      <c r="D8144" s="0" t="s">
        <v>31</v>
      </c>
      <c r="E8144" s="10" t="str">
        <f aca="false">IF(D8144="?OLD","!!!","")</f>
        <v>!!!</v>
      </c>
      <c r="F8144" s="11" t="str">
        <f aca="false">IF(OR(E8144="",E8144="!!!"),"",IF(NOT(ISNA(VLOOKUP(E8144,E$1:E8143,1,FALSE()))),"OLD",IF(AND(E8144&lt;&gt;"",E8144&lt;&gt;"!!!"),"NEW","")))</f>
        <v/>
      </c>
      <c r="G8144" s="12" t="str">
        <f aca="false">IF(OR(E8144="",E8144="!!!"),"",IF(OR(J8144=0,AND(J8144=1,K8144=1),AND(J8144=1,I8144="SBJ"),AND(J8144=1,I8144=0)),"?IN_FOCUS",IF(J8144&lt;=2,"?ACTIVATED",IF(J8144&lt;&gt;"","?FAMILIAR",IF(F8144="NEW",IF(ISNA(VLOOKUP(E8144,#REF!,1,FALSE())),"?TYPE_IDENTIFIABLE","?REFERENTIAL"),"_")))))</f>
        <v/>
      </c>
      <c r="H8144" s="13" t="str">
        <f aca="false">IF(J8144&lt;&gt;1,"",IF(I8144="SBJ","CB","?"))</f>
        <v/>
      </c>
      <c r="I8144" s="14" t="str">
        <f aca="false">IF(OR(E8144="",E8144="!!!",F8144="NEW"),"",INDEX(B$2:B8143,-1+SUMPRODUCT(MAX(ROW(E$2:E8143)*(E8144=E$2:E8143)))))</f>
        <v/>
      </c>
      <c r="J8144" s="15" t="str">
        <f aca="true">IF(OR(E8144="",E8144="!!!",F8144="NEW"),"",COUNTBLANK(OFFSET(A$1,,,SUMPRODUCT(MAX(ROW(E$2:E8144)*(E8144=E$2:E8144)))))-COUNTBLANK(OFFSET(A$1,,,SUMPRODUCT(MAX(ROW(E$1:E8143)*(E8144=E$1:E8143))))))</f>
        <v/>
      </c>
      <c r="K8144" s="15" t="str">
        <f aca="false">IF(OR(E8144="",E8144="!!!",F8144="NEW"),"",INDEX(J$1:J8143,SUMPRODUCT(MAX(ROW(E$1:E8143)*(E8144=E$1:E8143)))))</f>
        <v/>
      </c>
      <c r="L8144" s="16"/>
    </row>
    <row r="8145" customFormat="false" ht="12.75" hidden="false" customHeight="false" outlineLevel="0" collapsed="false">
      <c r="A8145" s="9" t="s">
        <v>48</v>
      </c>
      <c r="E8145" s="10" t="str">
        <f aca="false">IF(D8145="?OLD","!!!","")</f>
        <v/>
      </c>
      <c r="F8145" s="11" t="str">
        <f aca="false">IF(OR(E8145="",E8145="!!!"),"",IF(NOT(ISNA(VLOOKUP(E8145,E$1:E8144,1,FALSE()))),"OLD",IF(AND(E8145&lt;&gt;"",E8145&lt;&gt;"!!!"),"NEW","")))</f>
        <v/>
      </c>
      <c r="G8145" s="12" t="str">
        <f aca="false">IF(OR(E8145="",E8145="!!!"),"",IF(OR(J8145=0,AND(J8145=1,K8145=1),AND(J8145=1,I8145="SBJ"),AND(J8145=1,I8145=0)),"?IN_FOCUS",IF(J8145&lt;=2,"?ACTIVATED",IF(J8145&lt;&gt;"","?FAMILIAR",IF(F8145="NEW",IF(ISNA(VLOOKUP(E8145,#REF!,1,FALSE())),"?TYPE_IDENTIFIABLE","?REFERENTIAL"),"_")))))</f>
        <v/>
      </c>
      <c r="H8145" s="13" t="str">
        <f aca="false">IF(J8145&lt;&gt;1,"",IF(I8145="SBJ","CB","?"))</f>
        <v/>
      </c>
      <c r="I8145" s="14" t="str">
        <f aca="false">IF(OR(E8145="",E8145="!!!",F8145="NEW"),"",INDEX(B$2:B8144,-1+SUMPRODUCT(MAX(ROW(E$2:E8144)*(E8145=E$2:E8144)))))</f>
        <v/>
      </c>
      <c r="J8145" s="15" t="str">
        <f aca="true">IF(OR(E8145="",E8145="!!!",F8145="NEW"),"",COUNTBLANK(OFFSET(A$1,,,SUMPRODUCT(MAX(ROW(E$2:E8145)*(E8145=E$2:E8145)))))-COUNTBLANK(OFFSET(A$1,,,SUMPRODUCT(MAX(ROW(E$1:E8144)*(E8145=E$1:E8144))))))</f>
        <v/>
      </c>
      <c r="K8145" s="15" t="str">
        <f aca="false">IF(OR(E8145="",E8145="!!!",F8145="NEW"),"",INDEX(J$1:J8144,SUMPRODUCT(MAX(ROW(E$1:E8144)*(E8145=E$1:E8144)))))</f>
        <v/>
      </c>
      <c r="L8145" s="16"/>
    </row>
    <row r="8146" customFormat="false" ht="12.75" hidden="false" customHeight="false" outlineLevel="0" collapsed="false">
      <c r="E8146" s="10" t="str">
        <f aca="false">IF(D8146="?OLD","!!!","")</f>
        <v/>
      </c>
      <c r="F8146" s="11" t="str">
        <f aca="false">IF(OR(E8146="",E8146="!!!"),"",IF(NOT(ISNA(VLOOKUP(E8146,E$1:E8145,1,FALSE()))),"OLD",IF(AND(E8146&lt;&gt;"",E8146&lt;&gt;"!!!"),"NEW","")))</f>
        <v/>
      </c>
      <c r="G8146" s="12" t="str">
        <f aca="false">IF(OR(E8146="",E8146="!!!"),"",IF(OR(J8146=0,AND(J8146=1,K8146=1),AND(J8146=1,I8146="SBJ"),AND(J8146=1,I8146=0)),"?IN_FOCUS",IF(J8146&lt;=2,"?ACTIVATED",IF(J8146&lt;&gt;"","?FAMILIAR",IF(F8146="NEW",IF(ISNA(VLOOKUP(E8146,#REF!,1,FALSE())),"?TYPE_IDENTIFIABLE","?REFERENTIAL"),"_")))))</f>
        <v/>
      </c>
      <c r="H8146" s="13" t="str">
        <f aca="false">IF(J8146&lt;&gt;1,"",IF(I8146="SBJ","CB","?"))</f>
        <v/>
      </c>
      <c r="I8146" s="14" t="str">
        <f aca="false">IF(OR(E8146="",E8146="!!!",F8146="NEW"),"",INDEX(B$2:B8145,-1+SUMPRODUCT(MAX(ROW(E$2:E8145)*(E8146=E$2:E8145)))))</f>
        <v/>
      </c>
      <c r="J8146" s="15" t="str">
        <f aca="true">IF(OR(E8146="",E8146="!!!",F8146="NEW"),"",COUNTBLANK(OFFSET(A$1,,,SUMPRODUCT(MAX(ROW(E$2:E8146)*(E8146=E$2:E8146)))))-COUNTBLANK(OFFSET(A$1,,,SUMPRODUCT(MAX(ROW(E$1:E8145)*(E8146=E$1:E8145))))))</f>
        <v/>
      </c>
      <c r="K8146" s="15" t="str">
        <f aca="false">IF(OR(E8146="",E8146="!!!",F8146="NEW"),"",INDEX(J$1:J8145,SUMPRODUCT(MAX(ROW(E$1:E8145)*(E8146=E$1:E8145)))))</f>
        <v/>
      </c>
      <c r="L8146" s="16"/>
    </row>
    <row r="8147" customFormat="false" ht="12.75" hidden="false" customHeight="false" outlineLevel="0" collapsed="false">
      <c r="A8147" s="9" t="s">
        <v>85</v>
      </c>
      <c r="E8147" s="10" t="str">
        <f aca="false">IF(D8147="?OLD","!!!","")</f>
        <v/>
      </c>
      <c r="F8147" s="11" t="str">
        <f aca="false">IF(OR(E8147="",E8147="!!!"),"",IF(NOT(ISNA(VLOOKUP(E8147,E$1:E8146,1,FALSE()))),"OLD",IF(AND(E8147&lt;&gt;"",E8147&lt;&gt;"!!!"),"NEW","")))</f>
        <v/>
      </c>
      <c r="G8147" s="12" t="str">
        <f aca="false">IF(OR(E8147="",E8147="!!!"),"",IF(OR(J8147=0,AND(J8147=1,K8147=1),AND(J8147=1,I8147="SBJ"),AND(J8147=1,I8147=0)),"?IN_FOCUS",IF(J8147&lt;=2,"?ACTIVATED",IF(J8147&lt;&gt;"","?FAMILIAR",IF(F8147="NEW",IF(ISNA(VLOOKUP(E8147,#REF!,1,FALSE())),"?TYPE_IDENTIFIABLE","?REFERENTIAL"),"_")))))</f>
        <v/>
      </c>
      <c r="H8147" s="13" t="str">
        <f aca="false">IF(J8147&lt;&gt;1,"",IF(I8147="SBJ","CB","?"))</f>
        <v/>
      </c>
      <c r="I8147" s="14" t="str">
        <f aca="false">IF(OR(E8147="",E8147="!!!",F8147="NEW"),"",INDEX(B$2:B8146,-1+SUMPRODUCT(MAX(ROW(E$2:E8146)*(E8147=E$2:E8146)))))</f>
        <v/>
      </c>
      <c r="J8147" s="15" t="str">
        <f aca="true">IF(OR(E8147="",E8147="!!!",F8147="NEW"),"",COUNTBLANK(OFFSET(A$1,,,SUMPRODUCT(MAX(ROW(E$2:E8147)*(E8147=E$2:E8147)))))-COUNTBLANK(OFFSET(A$1,,,SUMPRODUCT(MAX(ROW(E$1:E8146)*(E8147=E$1:E8146))))))</f>
        <v/>
      </c>
      <c r="K8147" s="15" t="str">
        <f aca="false">IF(OR(E8147="",E8147="!!!",F8147="NEW"),"",INDEX(J$1:J8146,SUMPRODUCT(MAX(ROW(E$1:E8146)*(E8147=E$1:E8146)))))</f>
        <v/>
      </c>
      <c r="L8147" s="16"/>
    </row>
    <row r="8148" customFormat="false" ht="12.75" hidden="false" customHeight="false" outlineLevel="0" collapsed="false">
      <c r="A8148" s="9" t="s">
        <v>2130</v>
      </c>
      <c r="E8148" s="10" t="str">
        <f aca="false">IF(D8148="?OLD","!!!","")</f>
        <v/>
      </c>
      <c r="F8148" s="11" t="str">
        <f aca="false">IF(OR(E8148="",E8148="!!!"),"",IF(NOT(ISNA(VLOOKUP(E8148,E$1:E8147,1,FALSE()))),"OLD",IF(AND(E8148&lt;&gt;"",E8148&lt;&gt;"!!!"),"NEW","")))</f>
        <v/>
      </c>
      <c r="G8148" s="12" t="str">
        <f aca="false">IF(OR(E8148="",E8148="!!!"),"",IF(OR(J8148=0,AND(J8148=1,K8148=1),AND(J8148=1,I8148="SBJ"),AND(J8148=1,I8148=0)),"?IN_FOCUS",IF(J8148&lt;=2,"?ACTIVATED",IF(J8148&lt;&gt;"","?FAMILIAR",IF(F8148="NEW",IF(ISNA(VLOOKUP(E8148,#REF!,1,FALSE())),"?TYPE_IDENTIFIABLE","?REFERENTIAL"),"_")))))</f>
        <v/>
      </c>
      <c r="H8148" s="13" t="str">
        <f aca="false">IF(J8148&lt;&gt;1,"",IF(I8148="SBJ","CB","?"))</f>
        <v/>
      </c>
      <c r="I8148" s="14" t="str">
        <f aca="false">IF(OR(E8148="",E8148="!!!",F8148="NEW"),"",INDEX(B$2:B8147,-1+SUMPRODUCT(MAX(ROW(E$2:E8147)*(E8148=E$2:E8147)))))</f>
        <v/>
      </c>
      <c r="J8148" s="15" t="str">
        <f aca="true">IF(OR(E8148="",E8148="!!!",F8148="NEW"),"",COUNTBLANK(OFFSET(A$1,,,SUMPRODUCT(MAX(ROW(E$2:E8148)*(E8148=E$2:E8148)))))-COUNTBLANK(OFFSET(A$1,,,SUMPRODUCT(MAX(ROW(E$1:E8147)*(E8148=E$1:E8147))))))</f>
        <v/>
      </c>
      <c r="K8148" s="15" t="str">
        <f aca="false">IF(OR(E8148="",E8148="!!!",F8148="NEW"),"",INDEX(J$1:J8147,SUMPRODUCT(MAX(ROW(E$1:E8147)*(E8148=E$1:E8147)))))</f>
        <v/>
      </c>
      <c r="L8148" s="16"/>
    </row>
    <row r="8149" customFormat="false" ht="12.75" hidden="false" customHeight="false" outlineLevel="0" collapsed="false">
      <c r="A8149" s="9" t="s">
        <v>87</v>
      </c>
      <c r="E8149" s="10" t="str">
        <f aca="false">IF(D8149="?OLD","!!!","")</f>
        <v/>
      </c>
      <c r="F8149" s="11" t="str">
        <f aca="false">IF(OR(E8149="",E8149="!!!"),"",IF(NOT(ISNA(VLOOKUP(E8149,E$1:E8148,1,FALSE()))),"OLD",IF(AND(E8149&lt;&gt;"",E8149&lt;&gt;"!!!"),"NEW","")))</f>
        <v/>
      </c>
      <c r="G8149" s="12" t="str">
        <f aca="false">IF(OR(E8149="",E8149="!!!"),"",IF(OR(J8149=0,AND(J8149=1,K8149=1),AND(J8149=1,I8149="SBJ"),AND(J8149=1,I8149=0)),"?IN_FOCUS",IF(J8149&lt;=2,"?ACTIVATED",IF(J8149&lt;&gt;"","?FAMILIAR",IF(F8149="NEW",IF(ISNA(VLOOKUP(E8149,#REF!,1,FALSE())),"?TYPE_IDENTIFIABLE","?REFERENTIAL"),"_")))))</f>
        <v/>
      </c>
      <c r="H8149" s="13" t="str">
        <f aca="false">IF(J8149&lt;&gt;1,"",IF(I8149="SBJ","CB","?"))</f>
        <v/>
      </c>
      <c r="I8149" s="14" t="str">
        <f aca="false">IF(OR(E8149="",E8149="!!!",F8149="NEW"),"",INDEX(B$2:B8148,-1+SUMPRODUCT(MAX(ROW(E$2:E8148)*(E8149=E$2:E8148)))))</f>
        <v/>
      </c>
      <c r="J8149" s="15" t="str">
        <f aca="true">IF(OR(E8149="",E8149="!!!",F8149="NEW"),"",COUNTBLANK(OFFSET(A$1,,,SUMPRODUCT(MAX(ROW(E$2:E8149)*(E8149=E$2:E8149)))))-COUNTBLANK(OFFSET(A$1,,,SUMPRODUCT(MAX(ROW(E$1:E8148)*(E8149=E$1:E8148))))))</f>
        <v/>
      </c>
      <c r="K8149" s="15" t="str">
        <f aca="false">IF(OR(E8149="",E8149="!!!",F8149="NEW"),"",INDEX(J$1:J8148,SUMPRODUCT(MAX(ROW(E$1:E8148)*(E8149=E$1:E8148)))))</f>
        <v/>
      </c>
      <c r="L8149" s="16"/>
    </row>
    <row r="8150" customFormat="false" ht="12.75" hidden="false" customHeight="false" outlineLevel="0" collapsed="false">
      <c r="A8150" s="9" t="s">
        <v>13</v>
      </c>
      <c r="E8150" s="10" t="str">
        <f aca="false">IF(D8150="?OLD","!!!","")</f>
        <v/>
      </c>
      <c r="F8150" s="11" t="str">
        <f aca="false">IF(OR(E8150="",E8150="!!!"),"",IF(NOT(ISNA(VLOOKUP(E8150,E$1:E8149,1,FALSE()))),"OLD",IF(AND(E8150&lt;&gt;"",E8150&lt;&gt;"!!!"),"NEW","")))</f>
        <v/>
      </c>
      <c r="G8150" s="12" t="str">
        <f aca="false">IF(OR(E8150="",E8150="!!!"),"",IF(OR(J8150=0,AND(J8150=1,K8150=1),AND(J8150=1,I8150="SBJ"),AND(J8150=1,I8150=0)),"?IN_FOCUS",IF(J8150&lt;=2,"?ACTIVATED",IF(J8150&lt;&gt;"","?FAMILIAR",IF(F8150="NEW",IF(ISNA(VLOOKUP(E8150,#REF!,1,FALSE())),"?TYPE_IDENTIFIABLE","?REFERENTIAL"),"_")))))</f>
        <v/>
      </c>
      <c r="H8150" s="13" t="str">
        <f aca="false">IF(J8150&lt;&gt;1,"",IF(I8150="SBJ","CB","?"))</f>
        <v/>
      </c>
      <c r="I8150" s="14" t="str">
        <f aca="false">IF(OR(E8150="",E8150="!!!",F8150="NEW"),"",INDEX(B$2:B8149,-1+SUMPRODUCT(MAX(ROW(E$2:E8149)*(E8150=E$2:E8149)))))</f>
        <v/>
      </c>
      <c r="J8150" s="15" t="str">
        <f aca="true">IF(OR(E8150="",E8150="!!!",F8150="NEW"),"",COUNTBLANK(OFFSET(A$1,,,SUMPRODUCT(MAX(ROW(E$2:E8150)*(E8150=E$2:E8150)))))-COUNTBLANK(OFFSET(A$1,,,SUMPRODUCT(MAX(ROW(E$1:E8149)*(E8150=E$1:E8149))))))</f>
        <v/>
      </c>
      <c r="K8150" s="15" t="str">
        <f aca="false">IF(OR(E8150="",E8150="!!!",F8150="NEW"),"",INDEX(J$1:J8149,SUMPRODUCT(MAX(ROW(E$1:E8149)*(E8150=E$1:E8149)))))</f>
        <v/>
      </c>
      <c r="L8150" s="16"/>
    </row>
    <row r="8151" customFormat="false" ht="12.75" hidden="false" customHeight="false" outlineLevel="0" collapsed="false">
      <c r="A8151" s="9" t="s">
        <v>1286</v>
      </c>
      <c r="E8151" s="10" t="str">
        <f aca="false">IF(D8151="?OLD","!!!","")</f>
        <v/>
      </c>
      <c r="F8151" s="11" t="str">
        <f aca="false">IF(OR(E8151="",E8151="!!!"),"",IF(NOT(ISNA(VLOOKUP(E8151,E$1:E8150,1,FALSE()))),"OLD",IF(AND(E8151&lt;&gt;"",E8151&lt;&gt;"!!!"),"NEW","")))</f>
        <v/>
      </c>
      <c r="G8151" s="12" t="str">
        <f aca="false">IF(OR(E8151="",E8151="!!!"),"",IF(OR(J8151=0,AND(J8151=1,K8151=1),AND(J8151=1,I8151="SBJ"),AND(J8151=1,I8151=0)),"?IN_FOCUS",IF(J8151&lt;=2,"?ACTIVATED",IF(J8151&lt;&gt;"","?FAMILIAR",IF(F8151="NEW",IF(ISNA(VLOOKUP(E8151,#REF!,1,FALSE())),"?TYPE_IDENTIFIABLE","?REFERENTIAL"),"_")))))</f>
        <v/>
      </c>
      <c r="H8151" s="13" t="str">
        <f aca="false">IF(J8151&lt;&gt;1,"",IF(I8151="SBJ","CB","?"))</f>
        <v/>
      </c>
      <c r="I8151" s="14" t="str">
        <f aca="false">IF(OR(E8151="",E8151="!!!",F8151="NEW"),"",INDEX(B$2:B8150,-1+SUMPRODUCT(MAX(ROW(E$2:E8150)*(E8151=E$2:E8150)))))</f>
        <v/>
      </c>
      <c r="J8151" s="15" t="str">
        <f aca="true">IF(OR(E8151="",E8151="!!!",F8151="NEW"),"",COUNTBLANK(OFFSET(A$1,,,SUMPRODUCT(MAX(ROW(E$2:E8151)*(E8151=E$2:E8151)))))-COUNTBLANK(OFFSET(A$1,,,SUMPRODUCT(MAX(ROW(E$1:E8150)*(E8151=E$1:E8150))))))</f>
        <v/>
      </c>
      <c r="K8151" s="15" t="str">
        <f aca="false">IF(OR(E8151="",E8151="!!!",F8151="NEW"),"",INDEX(J$1:J8150,SUMPRODUCT(MAX(ROW(E$1:E8150)*(E8151=E$1:E8150)))))</f>
        <v/>
      </c>
      <c r="L8151" s="16"/>
    </row>
    <row r="8152" customFormat="false" ht="12.75" hidden="false" customHeight="false" outlineLevel="0" collapsed="false">
      <c r="A8152" s="9" t="s">
        <v>2131</v>
      </c>
      <c r="B8152" s="0" t="s">
        <v>18</v>
      </c>
      <c r="C8152" s="0" t="s">
        <v>19</v>
      </c>
      <c r="E8152" s="10" t="str">
        <f aca="false">IF(D8152="?OLD","!!!","")</f>
        <v/>
      </c>
      <c r="F8152" s="11" t="str">
        <f aca="false">IF(OR(E8152="",E8152="!!!"),"",IF(NOT(ISNA(VLOOKUP(E8152,E$1:E8151,1,FALSE()))),"OLD",IF(AND(E8152&lt;&gt;"",E8152&lt;&gt;"!!!"),"NEW","")))</f>
        <v/>
      </c>
      <c r="G8152" s="12" t="str">
        <f aca="false">IF(OR(E8152="",E8152="!!!"),"",IF(OR(J8152=0,AND(J8152=1,K8152=1),AND(J8152=1,I8152="SBJ"),AND(J8152=1,I8152=0)),"?IN_FOCUS",IF(J8152&lt;=2,"?ACTIVATED",IF(J8152&lt;&gt;"","?FAMILIAR",IF(F8152="NEW",IF(ISNA(VLOOKUP(E8152,#REF!,1,FALSE())),"?TYPE_IDENTIFIABLE","?REFERENTIAL"),"_")))))</f>
        <v/>
      </c>
      <c r="H8152" s="13" t="str">
        <f aca="false">IF(J8152&lt;&gt;1,"",IF(I8152="SBJ","CB","?"))</f>
        <v/>
      </c>
      <c r="I8152" s="14" t="str">
        <f aca="false">IF(OR(E8152="",E8152="!!!",F8152="NEW"),"",INDEX(B$2:B8151,-1+SUMPRODUCT(MAX(ROW(E$2:E8151)*(E8152=E$2:E8151)))))</f>
        <v/>
      </c>
      <c r="J8152" s="15" t="str">
        <f aca="true">IF(OR(E8152="",E8152="!!!",F8152="NEW"),"",COUNTBLANK(OFFSET(A$1,,,SUMPRODUCT(MAX(ROW(E$2:E8152)*(E8152=E$2:E8152)))))-COUNTBLANK(OFFSET(A$1,,,SUMPRODUCT(MAX(ROW(E$1:E8151)*(E8152=E$1:E8151))))))</f>
        <v/>
      </c>
      <c r="K8152" s="15" t="str">
        <f aca="false">IF(OR(E8152="",E8152="!!!",F8152="NEW"),"",INDEX(J$1:J8151,SUMPRODUCT(MAX(ROW(E$1:E8151)*(E8152=E$1:E8151)))))</f>
        <v/>
      </c>
      <c r="L8152" s="16"/>
    </row>
    <row r="8153" customFormat="false" ht="12.75" hidden="false" customHeight="false" outlineLevel="0" collapsed="false">
      <c r="A8153" s="9" t="s">
        <v>318</v>
      </c>
      <c r="E8153" s="10" t="str">
        <f aca="false">IF(D8153="?OLD","!!!","")</f>
        <v/>
      </c>
      <c r="F8153" s="11" t="str">
        <f aca="false">IF(OR(E8153="",E8153="!!!"),"",IF(NOT(ISNA(VLOOKUP(E8153,E$1:E8152,1,FALSE()))),"OLD",IF(AND(E8153&lt;&gt;"",E8153&lt;&gt;"!!!"),"NEW","")))</f>
        <v/>
      </c>
      <c r="G8153" s="12" t="str">
        <f aca="false">IF(OR(E8153="",E8153="!!!"),"",IF(OR(J8153=0,AND(J8153=1,K8153=1),AND(J8153=1,I8153="SBJ"),AND(J8153=1,I8153=0)),"?IN_FOCUS",IF(J8153&lt;=2,"?ACTIVATED",IF(J8153&lt;&gt;"","?FAMILIAR",IF(F8153="NEW",IF(ISNA(VLOOKUP(E8153,#REF!,1,FALSE())),"?TYPE_IDENTIFIABLE","?REFERENTIAL"),"_")))))</f>
        <v/>
      </c>
      <c r="H8153" s="13" t="str">
        <f aca="false">IF(J8153&lt;&gt;1,"",IF(I8153="SBJ","CB","?"))</f>
        <v/>
      </c>
      <c r="I8153" s="14" t="str">
        <f aca="false">IF(OR(E8153="",E8153="!!!",F8153="NEW"),"",INDEX(B$2:B8152,-1+SUMPRODUCT(MAX(ROW(E$2:E8152)*(E8153=E$2:E8152)))))</f>
        <v/>
      </c>
      <c r="J8153" s="15" t="str">
        <f aca="true">IF(OR(E8153="",E8153="!!!",F8153="NEW"),"",COUNTBLANK(OFFSET(A$1,,,SUMPRODUCT(MAX(ROW(E$2:E8153)*(E8153=E$2:E8153)))))-COUNTBLANK(OFFSET(A$1,,,SUMPRODUCT(MAX(ROW(E$1:E8152)*(E8153=E$1:E8152))))))</f>
        <v/>
      </c>
      <c r="K8153" s="15" t="str">
        <f aca="false">IF(OR(E8153="",E8153="!!!",F8153="NEW"),"",INDEX(J$1:J8152,SUMPRODUCT(MAX(ROW(E$1:E8152)*(E8153=E$1:E8152)))))</f>
        <v/>
      </c>
      <c r="L8153" s="16"/>
    </row>
    <row r="8154" customFormat="false" ht="12.75" hidden="false" customHeight="false" outlineLevel="0" collapsed="false">
      <c r="A8154" s="9" t="s">
        <v>500</v>
      </c>
      <c r="E8154" s="10" t="str">
        <f aca="false">IF(D8154="?OLD","!!!","")</f>
        <v/>
      </c>
      <c r="F8154" s="11" t="str">
        <f aca="false">IF(OR(E8154="",E8154="!!!"),"",IF(NOT(ISNA(VLOOKUP(E8154,E$1:E8153,1,FALSE()))),"OLD",IF(AND(E8154&lt;&gt;"",E8154&lt;&gt;"!!!"),"NEW","")))</f>
        <v/>
      </c>
      <c r="G8154" s="12" t="str">
        <f aca="false">IF(OR(E8154="",E8154="!!!"),"",IF(OR(J8154=0,AND(J8154=1,K8154=1),AND(J8154=1,I8154="SBJ"),AND(J8154=1,I8154=0)),"?IN_FOCUS",IF(J8154&lt;=2,"?ACTIVATED",IF(J8154&lt;&gt;"","?FAMILIAR",IF(F8154="NEW",IF(ISNA(VLOOKUP(E8154,#REF!,1,FALSE())),"?TYPE_IDENTIFIABLE","?REFERENTIAL"),"_")))))</f>
        <v/>
      </c>
      <c r="H8154" s="13" t="str">
        <f aca="false">IF(J8154&lt;&gt;1,"",IF(I8154="SBJ","CB","?"))</f>
        <v/>
      </c>
      <c r="I8154" s="14" t="str">
        <f aca="false">IF(OR(E8154="",E8154="!!!",F8154="NEW"),"",INDEX(B$2:B8153,-1+SUMPRODUCT(MAX(ROW(E$2:E8153)*(E8154=E$2:E8153)))))</f>
        <v/>
      </c>
      <c r="J8154" s="15" t="str">
        <f aca="true">IF(OR(E8154="",E8154="!!!",F8154="NEW"),"",COUNTBLANK(OFFSET(A$1,,,SUMPRODUCT(MAX(ROW(E$2:E8154)*(E8154=E$2:E8154)))))-COUNTBLANK(OFFSET(A$1,,,SUMPRODUCT(MAX(ROW(E$1:E8153)*(E8154=E$1:E8153))))))</f>
        <v/>
      </c>
      <c r="K8154" s="15" t="str">
        <f aca="false">IF(OR(E8154="",E8154="!!!",F8154="NEW"),"",INDEX(J$1:J8153,SUMPRODUCT(MAX(ROW(E$1:E8153)*(E8154=E$1:E8153)))))</f>
        <v/>
      </c>
      <c r="L8154" s="16"/>
    </row>
    <row r="8155" customFormat="false" ht="12.75" hidden="false" customHeight="false" outlineLevel="0" collapsed="false">
      <c r="A8155" s="9" t="s">
        <v>200</v>
      </c>
      <c r="B8155" s="0" t="s">
        <v>29</v>
      </c>
      <c r="C8155" s="0" t="s">
        <v>30</v>
      </c>
      <c r="D8155" s="0" t="s">
        <v>31</v>
      </c>
      <c r="E8155" s="10" t="str">
        <f aca="false">IF(D8155="?OLD","!!!","")</f>
        <v>!!!</v>
      </c>
      <c r="F8155" s="11" t="str">
        <f aca="false">IF(OR(E8155="",E8155="!!!"),"",IF(NOT(ISNA(VLOOKUP(E8155,E$1:E8154,1,FALSE()))),"OLD",IF(AND(E8155&lt;&gt;"",E8155&lt;&gt;"!!!"),"NEW","")))</f>
        <v/>
      </c>
      <c r="G8155" s="12" t="str">
        <f aca="false">IF(OR(E8155="",E8155="!!!"),"",IF(OR(J8155=0,AND(J8155=1,K8155=1),AND(J8155=1,I8155="SBJ"),AND(J8155=1,I8155=0)),"?IN_FOCUS",IF(J8155&lt;=2,"?ACTIVATED",IF(J8155&lt;&gt;"","?FAMILIAR",IF(F8155="NEW",IF(ISNA(VLOOKUP(E8155,#REF!,1,FALSE())),"?TYPE_IDENTIFIABLE","?REFERENTIAL"),"_")))))</f>
        <v/>
      </c>
      <c r="H8155" s="13" t="str">
        <f aca="false">IF(J8155&lt;&gt;1,"",IF(I8155="SBJ","CB","?"))</f>
        <v/>
      </c>
      <c r="I8155" s="14" t="str">
        <f aca="false">IF(OR(E8155="",E8155="!!!",F8155="NEW"),"",INDEX(B$2:B8154,-1+SUMPRODUCT(MAX(ROW(E$2:E8154)*(E8155=E$2:E8154)))))</f>
        <v/>
      </c>
      <c r="J8155" s="15" t="str">
        <f aca="true">IF(OR(E8155="",E8155="!!!",F8155="NEW"),"",COUNTBLANK(OFFSET(A$1,,,SUMPRODUCT(MAX(ROW(E$2:E8155)*(E8155=E$2:E8155)))))-COUNTBLANK(OFFSET(A$1,,,SUMPRODUCT(MAX(ROW(E$1:E8154)*(E8155=E$1:E8154))))))</f>
        <v/>
      </c>
      <c r="K8155" s="15" t="str">
        <f aca="false">IF(OR(E8155="",E8155="!!!",F8155="NEW"),"",INDEX(J$1:J8154,SUMPRODUCT(MAX(ROW(E$1:E8154)*(E8155=E$1:E8154)))))</f>
        <v/>
      </c>
      <c r="L8155" s="16"/>
    </row>
    <row r="8156" customFormat="false" ht="12.75" hidden="false" customHeight="false" outlineLevel="0" collapsed="false">
      <c r="A8156" s="9" t="s">
        <v>614</v>
      </c>
      <c r="E8156" s="10" t="str">
        <f aca="false">IF(D8156="?OLD","!!!","")</f>
        <v/>
      </c>
      <c r="F8156" s="11" t="str">
        <f aca="false">IF(OR(E8156="",E8156="!!!"),"",IF(NOT(ISNA(VLOOKUP(E8156,E$1:E8155,1,FALSE()))),"OLD",IF(AND(E8156&lt;&gt;"",E8156&lt;&gt;"!!!"),"NEW","")))</f>
        <v/>
      </c>
      <c r="G8156" s="12" t="str">
        <f aca="false">IF(OR(E8156="",E8156="!!!"),"",IF(OR(J8156=0,AND(J8156=1,K8156=1),AND(J8156=1,I8156="SBJ"),AND(J8156=1,I8156=0)),"?IN_FOCUS",IF(J8156&lt;=2,"?ACTIVATED",IF(J8156&lt;&gt;"","?FAMILIAR",IF(F8156="NEW",IF(ISNA(VLOOKUP(E8156,#REF!,1,FALSE())),"?TYPE_IDENTIFIABLE","?REFERENTIAL"),"_")))))</f>
        <v/>
      </c>
      <c r="H8156" s="13" t="str">
        <f aca="false">IF(J8156&lt;&gt;1,"",IF(I8156="SBJ","CB","?"))</f>
        <v/>
      </c>
      <c r="I8156" s="14" t="str">
        <f aca="false">IF(OR(E8156="",E8156="!!!",F8156="NEW"),"",INDEX(B$2:B8155,-1+SUMPRODUCT(MAX(ROW(E$2:E8155)*(E8156=E$2:E8155)))))</f>
        <v/>
      </c>
      <c r="J8156" s="15" t="str">
        <f aca="true">IF(OR(E8156="",E8156="!!!",F8156="NEW"),"",COUNTBLANK(OFFSET(A$1,,,SUMPRODUCT(MAX(ROW(E$2:E8156)*(E8156=E$2:E8156)))))-COUNTBLANK(OFFSET(A$1,,,SUMPRODUCT(MAX(ROW(E$1:E8155)*(E8156=E$1:E8155))))))</f>
        <v/>
      </c>
      <c r="K8156" s="15" t="str">
        <f aca="false">IF(OR(E8156="",E8156="!!!",F8156="NEW"),"",INDEX(J$1:J8155,SUMPRODUCT(MAX(ROW(E$1:E8155)*(E8156=E$1:E8155)))))</f>
        <v/>
      </c>
      <c r="L8156" s="16"/>
    </row>
    <row r="8157" customFormat="false" ht="12.75" hidden="false" customHeight="false" outlineLevel="0" collapsed="false">
      <c r="A8157" s="9" t="s">
        <v>198</v>
      </c>
      <c r="E8157" s="10" t="str">
        <f aca="false">IF(D8157="?OLD","!!!","")</f>
        <v/>
      </c>
      <c r="F8157" s="11" t="str">
        <f aca="false">IF(OR(E8157="",E8157="!!!"),"",IF(NOT(ISNA(VLOOKUP(E8157,E$1:E8156,1,FALSE()))),"OLD",IF(AND(E8157&lt;&gt;"",E8157&lt;&gt;"!!!"),"NEW","")))</f>
        <v/>
      </c>
      <c r="G8157" s="12" t="str">
        <f aca="false">IF(OR(E8157="",E8157="!!!"),"",IF(OR(J8157=0,AND(J8157=1,K8157=1),AND(J8157=1,I8157="SBJ"),AND(J8157=1,I8157=0)),"?IN_FOCUS",IF(J8157&lt;=2,"?ACTIVATED",IF(J8157&lt;&gt;"","?FAMILIAR",IF(F8157="NEW",IF(ISNA(VLOOKUP(E8157,#REF!,1,FALSE())),"?TYPE_IDENTIFIABLE","?REFERENTIAL"),"_")))))</f>
        <v/>
      </c>
      <c r="H8157" s="13" t="str">
        <f aca="false">IF(J8157&lt;&gt;1,"",IF(I8157="SBJ","CB","?"))</f>
        <v/>
      </c>
      <c r="I8157" s="14" t="str">
        <f aca="false">IF(OR(E8157="",E8157="!!!",F8157="NEW"),"",INDEX(B$2:B8156,-1+SUMPRODUCT(MAX(ROW(E$2:E8156)*(E8157=E$2:E8156)))))</f>
        <v/>
      </c>
      <c r="J8157" s="15" t="str">
        <f aca="true">IF(OR(E8157="",E8157="!!!",F8157="NEW"),"",COUNTBLANK(OFFSET(A$1,,,SUMPRODUCT(MAX(ROW(E$2:E8157)*(E8157=E$2:E8157)))))-COUNTBLANK(OFFSET(A$1,,,SUMPRODUCT(MAX(ROW(E$1:E8156)*(E8157=E$1:E8156))))))</f>
        <v/>
      </c>
      <c r="K8157" s="15" t="str">
        <f aca="false">IF(OR(E8157="",E8157="!!!",F8157="NEW"),"",INDEX(J$1:J8156,SUMPRODUCT(MAX(ROW(E$1:E8156)*(E8157=E$1:E8156)))))</f>
        <v/>
      </c>
      <c r="L8157" s="16"/>
    </row>
    <row r="8158" customFormat="false" ht="12.75" hidden="false" customHeight="false" outlineLevel="0" collapsed="false">
      <c r="A8158" s="9" t="s">
        <v>459</v>
      </c>
      <c r="E8158" s="10" t="str">
        <f aca="false">IF(D8158="?OLD","!!!","")</f>
        <v/>
      </c>
      <c r="F8158" s="11" t="str">
        <f aca="false">IF(OR(E8158="",E8158="!!!"),"",IF(NOT(ISNA(VLOOKUP(E8158,E$1:E8157,1,FALSE()))),"OLD",IF(AND(E8158&lt;&gt;"",E8158&lt;&gt;"!!!"),"NEW","")))</f>
        <v/>
      </c>
      <c r="G8158" s="12" t="str">
        <f aca="false">IF(OR(E8158="",E8158="!!!"),"",IF(OR(J8158=0,AND(J8158=1,K8158=1),AND(J8158=1,I8158="SBJ"),AND(J8158=1,I8158=0)),"?IN_FOCUS",IF(J8158&lt;=2,"?ACTIVATED",IF(J8158&lt;&gt;"","?FAMILIAR",IF(F8158="NEW",IF(ISNA(VLOOKUP(E8158,#REF!,1,FALSE())),"?TYPE_IDENTIFIABLE","?REFERENTIAL"),"_")))))</f>
        <v/>
      </c>
      <c r="H8158" s="13" t="str">
        <f aca="false">IF(J8158&lt;&gt;1,"",IF(I8158="SBJ","CB","?"))</f>
        <v/>
      </c>
      <c r="I8158" s="14" t="str">
        <f aca="false">IF(OR(E8158="",E8158="!!!",F8158="NEW"),"",INDEX(B$2:B8157,-1+SUMPRODUCT(MAX(ROW(E$2:E8157)*(E8158=E$2:E8157)))))</f>
        <v/>
      </c>
      <c r="J8158" s="15" t="str">
        <f aca="true">IF(OR(E8158="",E8158="!!!",F8158="NEW"),"",COUNTBLANK(OFFSET(A$1,,,SUMPRODUCT(MAX(ROW(E$2:E8158)*(E8158=E$2:E8158)))))-COUNTBLANK(OFFSET(A$1,,,SUMPRODUCT(MAX(ROW(E$1:E8157)*(E8158=E$1:E8157))))))</f>
        <v/>
      </c>
      <c r="K8158" s="15" t="str">
        <f aca="false">IF(OR(E8158="",E8158="!!!",F8158="NEW"),"",INDEX(J$1:J8157,SUMPRODUCT(MAX(ROW(E$1:E8157)*(E8158=E$1:E8157)))))</f>
        <v/>
      </c>
      <c r="L8158" s="16"/>
    </row>
    <row r="8159" customFormat="false" ht="12.75" hidden="false" customHeight="false" outlineLevel="0" collapsed="false">
      <c r="A8159" s="9" t="s">
        <v>2132</v>
      </c>
      <c r="B8159" s="0" t="s">
        <v>38</v>
      </c>
      <c r="C8159" s="0" t="s">
        <v>19</v>
      </c>
      <c r="E8159" s="10" t="str">
        <f aca="false">IF(D8159="?OLD","!!!","")</f>
        <v/>
      </c>
      <c r="F8159" s="11" t="str">
        <f aca="false">IF(OR(E8159="",E8159="!!!"),"",IF(NOT(ISNA(VLOOKUP(E8159,E$1:E8158,1,FALSE()))),"OLD",IF(AND(E8159&lt;&gt;"",E8159&lt;&gt;"!!!"),"NEW","")))</f>
        <v/>
      </c>
      <c r="G8159" s="12" t="str">
        <f aca="false">IF(OR(E8159="",E8159="!!!"),"",IF(OR(J8159=0,AND(J8159=1,K8159=1),AND(J8159=1,I8159="SBJ"),AND(J8159=1,I8159=0)),"?IN_FOCUS",IF(J8159&lt;=2,"?ACTIVATED",IF(J8159&lt;&gt;"","?FAMILIAR",IF(F8159="NEW",IF(ISNA(VLOOKUP(E8159,#REF!,1,FALSE())),"?TYPE_IDENTIFIABLE","?REFERENTIAL"),"_")))))</f>
        <v/>
      </c>
      <c r="H8159" s="13" t="str">
        <f aca="false">IF(J8159&lt;&gt;1,"",IF(I8159="SBJ","CB","?"))</f>
        <v/>
      </c>
      <c r="I8159" s="14" t="str">
        <f aca="false">IF(OR(E8159="",E8159="!!!",F8159="NEW"),"",INDEX(B$2:B8158,-1+SUMPRODUCT(MAX(ROW(E$2:E8158)*(E8159=E$2:E8158)))))</f>
        <v/>
      </c>
      <c r="J8159" s="15" t="str">
        <f aca="true">IF(OR(E8159="",E8159="!!!",F8159="NEW"),"",COUNTBLANK(OFFSET(A$1,,,SUMPRODUCT(MAX(ROW(E$2:E8159)*(E8159=E$2:E8159)))))-COUNTBLANK(OFFSET(A$1,,,SUMPRODUCT(MAX(ROW(E$1:E8158)*(E8159=E$1:E8158))))))</f>
        <v/>
      </c>
      <c r="K8159" s="15" t="str">
        <f aca="false">IF(OR(E8159="",E8159="!!!",F8159="NEW"),"",INDEX(J$1:J8158,SUMPRODUCT(MAX(ROW(E$1:E8158)*(E8159=E$1:E8158)))))</f>
        <v/>
      </c>
      <c r="L8159" s="16"/>
    </row>
    <row r="8160" customFormat="false" ht="12.75" hidden="false" customHeight="false" outlineLevel="0" collapsed="false">
      <c r="A8160" s="9" t="s">
        <v>20</v>
      </c>
      <c r="E8160" s="10" t="str">
        <f aca="false">IF(D8160="?OLD","!!!","")</f>
        <v/>
      </c>
      <c r="F8160" s="11" t="str">
        <f aca="false">IF(OR(E8160="",E8160="!!!"),"",IF(NOT(ISNA(VLOOKUP(E8160,E$1:E8159,1,FALSE()))),"OLD",IF(AND(E8160&lt;&gt;"",E8160&lt;&gt;"!!!"),"NEW","")))</f>
        <v/>
      </c>
      <c r="G8160" s="12" t="str">
        <f aca="false">IF(OR(E8160="",E8160="!!!"),"",IF(OR(J8160=0,AND(J8160=1,K8160=1),AND(J8160=1,I8160="SBJ"),AND(J8160=1,I8160=0)),"?IN_FOCUS",IF(J8160&lt;=2,"?ACTIVATED",IF(J8160&lt;&gt;"","?FAMILIAR",IF(F8160="NEW",IF(ISNA(VLOOKUP(E8160,#REF!,1,FALSE())),"?TYPE_IDENTIFIABLE","?REFERENTIAL"),"_")))))</f>
        <v/>
      </c>
      <c r="H8160" s="13" t="str">
        <f aca="false">IF(J8160&lt;&gt;1,"",IF(I8160="SBJ","CB","?"))</f>
        <v/>
      </c>
      <c r="I8160" s="14" t="str">
        <f aca="false">IF(OR(E8160="",E8160="!!!",F8160="NEW"),"",INDEX(B$2:B8159,-1+SUMPRODUCT(MAX(ROW(E$2:E8159)*(E8160=E$2:E8159)))))</f>
        <v/>
      </c>
      <c r="J8160" s="15" t="str">
        <f aca="true">IF(OR(E8160="",E8160="!!!",F8160="NEW"),"",COUNTBLANK(OFFSET(A$1,,,SUMPRODUCT(MAX(ROW(E$2:E8160)*(E8160=E$2:E8160)))))-COUNTBLANK(OFFSET(A$1,,,SUMPRODUCT(MAX(ROW(E$1:E8159)*(E8160=E$1:E8159))))))</f>
        <v/>
      </c>
      <c r="K8160" s="15" t="str">
        <f aca="false">IF(OR(E8160="",E8160="!!!",F8160="NEW"),"",INDEX(J$1:J8159,SUMPRODUCT(MAX(ROW(E$1:E8159)*(E8160=E$1:E8159)))))</f>
        <v/>
      </c>
      <c r="L8160" s="16"/>
    </row>
    <row r="8161" customFormat="false" ht="12.75" hidden="false" customHeight="false" outlineLevel="0" collapsed="false">
      <c r="A8161" s="9" t="s">
        <v>2133</v>
      </c>
      <c r="E8161" s="10" t="str">
        <f aca="false">IF(D8161="?OLD","!!!","")</f>
        <v/>
      </c>
      <c r="F8161" s="11" t="str">
        <f aca="false">IF(OR(E8161="",E8161="!!!"),"",IF(NOT(ISNA(VLOOKUP(E8161,E$1:E8160,1,FALSE()))),"OLD",IF(AND(E8161&lt;&gt;"",E8161&lt;&gt;"!!!"),"NEW","")))</f>
        <v/>
      </c>
      <c r="G8161" s="12" t="str">
        <f aca="false">IF(OR(E8161="",E8161="!!!"),"",IF(OR(J8161=0,AND(J8161=1,K8161=1),AND(J8161=1,I8161="SBJ"),AND(J8161=1,I8161=0)),"?IN_FOCUS",IF(J8161&lt;=2,"?ACTIVATED",IF(J8161&lt;&gt;"","?FAMILIAR",IF(F8161="NEW",IF(ISNA(VLOOKUP(E8161,#REF!,1,FALSE())),"?TYPE_IDENTIFIABLE","?REFERENTIAL"),"_")))))</f>
        <v/>
      </c>
      <c r="H8161" s="13" t="str">
        <f aca="false">IF(J8161&lt;&gt;1,"",IF(I8161="SBJ","CB","?"))</f>
        <v/>
      </c>
      <c r="I8161" s="14" t="str">
        <f aca="false">IF(OR(E8161="",E8161="!!!",F8161="NEW"),"",INDEX(B$2:B8160,-1+SUMPRODUCT(MAX(ROW(E$2:E8160)*(E8161=E$2:E8160)))))</f>
        <v/>
      </c>
      <c r="J8161" s="15" t="str">
        <f aca="true">IF(OR(E8161="",E8161="!!!",F8161="NEW"),"",COUNTBLANK(OFFSET(A$1,,,SUMPRODUCT(MAX(ROW(E$2:E8161)*(E8161=E$2:E8161)))))-COUNTBLANK(OFFSET(A$1,,,SUMPRODUCT(MAX(ROW(E$1:E8160)*(E8161=E$1:E8160))))))</f>
        <v/>
      </c>
      <c r="K8161" s="15" t="str">
        <f aca="false">IF(OR(E8161="",E8161="!!!",F8161="NEW"),"",INDEX(J$1:J8160,SUMPRODUCT(MAX(ROW(E$1:E8160)*(E8161=E$1:E8160)))))</f>
        <v/>
      </c>
      <c r="L8161" s="16"/>
    </row>
    <row r="8162" customFormat="false" ht="12.75" hidden="false" customHeight="false" outlineLevel="0" collapsed="false">
      <c r="A8162" s="9" t="s">
        <v>62</v>
      </c>
      <c r="E8162" s="10" t="str">
        <f aca="false">IF(D8162="?OLD","!!!","")</f>
        <v/>
      </c>
      <c r="F8162" s="11" t="str">
        <f aca="false">IF(OR(E8162="",E8162="!!!"),"",IF(NOT(ISNA(VLOOKUP(E8162,E$1:E8161,1,FALSE()))),"OLD",IF(AND(E8162&lt;&gt;"",E8162&lt;&gt;"!!!"),"NEW","")))</f>
        <v/>
      </c>
      <c r="G8162" s="12" t="str">
        <f aca="false">IF(OR(E8162="",E8162="!!!"),"",IF(OR(J8162=0,AND(J8162=1,K8162=1),AND(J8162=1,I8162="SBJ"),AND(J8162=1,I8162=0)),"?IN_FOCUS",IF(J8162&lt;=2,"?ACTIVATED",IF(J8162&lt;&gt;"","?FAMILIAR",IF(F8162="NEW",IF(ISNA(VLOOKUP(E8162,#REF!,1,FALSE())),"?TYPE_IDENTIFIABLE","?REFERENTIAL"),"_")))))</f>
        <v/>
      </c>
      <c r="H8162" s="13" t="str">
        <f aca="false">IF(J8162&lt;&gt;1,"",IF(I8162="SBJ","CB","?"))</f>
        <v/>
      </c>
      <c r="I8162" s="14" t="str">
        <f aca="false">IF(OR(E8162="",E8162="!!!",F8162="NEW"),"",INDEX(B$2:B8161,-1+SUMPRODUCT(MAX(ROW(E$2:E8161)*(E8162=E$2:E8161)))))</f>
        <v/>
      </c>
      <c r="J8162" s="15" t="str">
        <f aca="true">IF(OR(E8162="",E8162="!!!",F8162="NEW"),"",COUNTBLANK(OFFSET(A$1,,,SUMPRODUCT(MAX(ROW(E$2:E8162)*(E8162=E$2:E8162)))))-COUNTBLANK(OFFSET(A$1,,,SUMPRODUCT(MAX(ROW(E$1:E8161)*(E8162=E$1:E8161))))))</f>
        <v/>
      </c>
      <c r="K8162" s="15" t="str">
        <f aca="false">IF(OR(E8162="",E8162="!!!",F8162="NEW"),"",INDEX(J$1:J8161,SUMPRODUCT(MAX(ROW(E$1:E8161)*(E8162=E$1:E8161)))))</f>
        <v/>
      </c>
      <c r="L8162" s="16"/>
    </row>
    <row r="8163" customFormat="false" ht="12.75" hidden="false" customHeight="false" outlineLevel="0" collapsed="false">
      <c r="A8163" s="9" t="s">
        <v>2134</v>
      </c>
      <c r="B8163" s="0" t="s">
        <v>23</v>
      </c>
      <c r="C8163" s="0" t="s">
        <v>26</v>
      </c>
      <c r="E8163" s="10" t="str">
        <f aca="false">IF(D8163="?OLD","!!!","")</f>
        <v/>
      </c>
      <c r="F8163" s="11" t="str">
        <f aca="false">IF(OR(E8163="",E8163="!!!"),"",IF(NOT(ISNA(VLOOKUP(E8163,E$1:E8162,1,FALSE()))),"OLD",IF(AND(E8163&lt;&gt;"",E8163&lt;&gt;"!!!"),"NEW","")))</f>
        <v/>
      </c>
      <c r="G8163" s="12" t="str">
        <f aca="false">IF(OR(E8163="",E8163="!!!"),"",IF(OR(J8163=0,AND(J8163=1,K8163=1),AND(J8163=1,I8163="SBJ"),AND(J8163=1,I8163=0)),"?IN_FOCUS",IF(J8163&lt;=2,"?ACTIVATED",IF(J8163&lt;&gt;"","?FAMILIAR",IF(F8163="NEW",IF(ISNA(VLOOKUP(E8163,#REF!,1,FALSE())),"?TYPE_IDENTIFIABLE","?REFERENTIAL"),"_")))))</f>
        <v/>
      </c>
      <c r="H8163" s="13" t="str">
        <f aca="false">IF(J8163&lt;&gt;1,"",IF(I8163="SBJ","CB","?"))</f>
        <v/>
      </c>
      <c r="I8163" s="14" t="str">
        <f aca="false">IF(OR(E8163="",E8163="!!!",F8163="NEW"),"",INDEX(B$2:B8162,-1+SUMPRODUCT(MAX(ROW(E$2:E8162)*(E8163=E$2:E8162)))))</f>
        <v/>
      </c>
      <c r="J8163" s="15" t="str">
        <f aca="true">IF(OR(E8163="",E8163="!!!",F8163="NEW"),"",COUNTBLANK(OFFSET(A$1,,,SUMPRODUCT(MAX(ROW(E$2:E8163)*(E8163=E$2:E8163)))))-COUNTBLANK(OFFSET(A$1,,,SUMPRODUCT(MAX(ROW(E$1:E8162)*(E8163=E$1:E8162))))))</f>
        <v/>
      </c>
      <c r="K8163" s="15" t="str">
        <f aca="false">IF(OR(E8163="",E8163="!!!",F8163="NEW"),"",INDEX(J$1:J8162,SUMPRODUCT(MAX(ROW(E$1:E8162)*(E8163=E$1:E8162)))))</f>
        <v/>
      </c>
      <c r="L8163" s="16"/>
    </row>
    <row r="8164" customFormat="false" ht="12.75" hidden="false" customHeight="false" outlineLevel="0" collapsed="false">
      <c r="A8164" s="9" t="s">
        <v>48</v>
      </c>
      <c r="E8164" s="10" t="str">
        <f aca="false">IF(D8164="?OLD","!!!","")</f>
        <v/>
      </c>
      <c r="F8164" s="11" t="str">
        <f aca="false">IF(OR(E8164="",E8164="!!!"),"",IF(NOT(ISNA(VLOOKUP(E8164,E$1:E8163,1,FALSE()))),"OLD",IF(AND(E8164&lt;&gt;"",E8164&lt;&gt;"!!!"),"NEW","")))</f>
        <v/>
      </c>
      <c r="G8164" s="12" t="str">
        <f aca="false">IF(OR(E8164="",E8164="!!!"),"",IF(OR(J8164=0,AND(J8164=1,K8164=1),AND(J8164=1,I8164="SBJ"),AND(J8164=1,I8164=0)),"?IN_FOCUS",IF(J8164&lt;=2,"?ACTIVATED",IF(J8164&lt;&gt;"","?FAMILIAR",IF(F8164="NEW",IF(ISNA(VLOOKUP(E8164,#REF!,1,FALSE())),"?TYPE_IDENTIFIABLE","?REFERENTIAL"),"_")))))</f>
        <v/>
      </c>
      <c r="H8164" s="13" t="str">
        <f aca="false">IF(J8164&lt;&gt;1,"",IF(I8164="SBJ","CB","?"))</f>
        <v/>
      </c>
      <c r="I8164" s="14" t="str">
        <f aca="false">IF(OR(E8164="",E8164="!!!",F8164="NEW"),"",INDEX(B$2:B8163,-1+SUMPRODUCT(MAX(ROW(E$2:E8163)*(E8164=E$2:E8163)))))</f>
        <v/>
      </c>
      <c r="J8164" s="15" t="str">
        <f aca="true">IF(OR(E8164="",E8164="!!!",F8164="NEW"),"",COUNTBLANK(OFFSET(A$1,,,SUMPRODUCT(MAX(ROW(E$2:E8164)*(E8164=E$2:E8164)))))-COUNTBLANK(OFFSET(A$1,,,SUMPRODUCT(MAX(ROW(E$1:E8163)*(E8164=E$1:E8163))))))</f>
        <v/>
      </c>
      <c r="K8164" s="15" t="str">
        <f aca="false">IF(OR(E8164="",E8164="!!!",F8164="NEW"),"",INDEX(J$1:J8163,SUMPRODUCT(MAX(ROW(E$1:E8163)*(E8164=E$1:E8163)))))</f>
        <v/>
      </c>
      <c r="L8164" s="16"/>
    </row>
    <row r="8165" customFormat="false" ht="12.75" hidden="false" customHeight="false" outlineLevel="0" collapsed="false">
      <c r="E8165" s="10" t="str">
        <f aca="false">IF(D8165="?OLD","!!!","")</f>
        <v/>
      </c>
      <c r="F8165" s="11" t="str">
        <f aca="false">IF(OR(E8165="",E8165="!!!"),"",IF(NOT(ISNA(VLOOKUP(E8165,E$1:E8164,1,FALSE()))),"OLD",IF(AND(E8165&lt;&gt;"",E8165&lt;&gt;"!!!"),"NEW","")))</f>
        <v/>
      </c>
      <c r="G8165" s="12" t="str">
        <f aca="false">IF(OR(E8165="",E8165="!!!"),"",IF(OR(J8165=0,AND(J8165=1,K8165=1),AND(J8165=1,I8165="SBJ"),AND(J8165=1,I8165=0)),"?IN_FOCUS",IF(J8165&lt;=2,"?ACTIVATED",IF(J8165&lt;&gt;"","?FAMILIAR",IF(F8165="NEW",IF(ISNA(VLOOKUP(E8165,#REF!,1,FALSE())),"?TYPE_IDENTIFIABLE","?REFERENTIAL"),"_")))))</f>
        <v/>
      </c>
      <c r="H8165" s="13" t="str">
        <f aca="false">IF(J8165&lt;&gt;1,"",IF(I8165="SBJ","CB","?"))</f>
        <v/>
      </c>
      <c r="I8165" s="14" t="str">
        <f aca="false">IF(OR(E8165="",E8165="!!!",F8165="NEW"),"",INDEX(B$2:B8164,-1+SUMPRODUCT(MAX(ROW(E$2:E8164)*(E8165=E$2:E8164)))))</f>
        <v/>
      </c>
      <c r="J8165" s="15" t="str">
        <f aca="true">IF(OR(E8165="",E8165="!!!",F8165="NEW"),"",COUNTBLANK(OFFSET(A$1,,,SUMPRODUCT(MAX(ROW(E$2:E8165)*(E8165=E$2:E8165)))))-COUNTBLANK(OFFSET(A$1,,,SUMPRODUCT(MAX(ROW(E$1:E8164)*(E8165=E$1:E8164))))))</f>
        <v/>
      </c>
      <c r="K8165" s="15" t="str">
        <f aca="false">IF(OR(E8165="",E8165="!!!",F8165="NEW"),"",INDEX(J$1:J8164,SUMPRODUCT(MAX(ROW(E$1:E8164)*(E8165=E$1:E8164)))))</f>
        <v/>
      </c>
      <c r="L8165" s="16"/>
    </row>
    <row r="8166" customFormat="false" ht="12.75" hidden="false" customHeight="false" outlineLevel="0" collapsed="false">
      <c r="A8166" s="9" t="s">
        <v>85</v>
      </c>
      <c r="E8166" s="10" t="str">
        <f aca="false">IF(D8166="?OLD","!!!","")</f>
        <v/>
      </c>
      <c r="F8166" s="11" t="str">
        <f aca="false">IF(OR(E8166="",E8166="!!!"),"",IF(NOT(ISNA(VLOOKUP(E8166,E$1:E8165,1,FALSE()))),"OLD",IF(AND(E8166&lt;&gt;"",E8166&lt;&gt;"!!!"),"NEW","")))</f>
        <v/>
      </c>
      <c r="G8166" s="12" t="str">
        <f aca="false">IF(OR(E8166="",E8166="!!!"),"",IF(OR(J8166=0,AND(J8166=1,K8166=1),AND(J8166=1,I8166="SBJ"),AND(J8166=1,I8166=0)),"?IN_FOCUS",IF(J8166&lt;=2,"?ACTIVATED",IF(J8166&lt;&gt;"","?FAMILIAR",IF(F8166="NEW",IF(ISNA(VLOOKUP(E8166,#REF!,1,FALSE())),"?TYPE_IDENTIFIABLE","?REFERENTIAL"),"_")))))</f>
        <v/>
      </c>
      <c r="H8166" s="13" t="str">
        <f aca="false">IF(J8166&lt;&gt;1,"",IF(I8166="SBJ","CB","?"))</f>
        <v/>
      </c>
      <c r="I8166" s="14" t="str">
        <f aca="false">IF(OR(E8166="",E8166="!!!",F8166="NEW"),"",INDEX(B$2:B8165,-1+SUMPRODUCT(MAX(ROW(E$2:E8165)*(E8166=E$2:E8165)))))</f>
        <v/>
      </c>
      <c r="J8166" s="15" t="str">
        <f aca="true">IF(OR(E8166="",E8166="!!!",F8166="NEW"),"",COUNTBLANK(OFFSET(A$1,,,SUMPRODUCT(MAX(ROW(E$2:E8166)*(E8166=E$2:E8166)))))-COUNTBLANK(OFFSET(A$1,,,SUMPRODUCT(MAX(ROW(E$1:E8165)*(E8166=E$1:E8165))))))</f>
        <v/>
      </c>
      <c r="K8166" s="15" t="str">
        <f aca="false">IF(OR(E8166="",E8166="!!!",F8166="NEW"),"",INDEX(J$1:J8165,SUMPRODUCT(MAX(ROW(E$1:E8165)*(E8166=E$1:E8165)))))</f>
        <v/>
      </c>
      <c r="L8166" s="16"/>
    </row>
    <row r="8167" customFormat="false" ht="12.75" hidden="false" customHeight="false" outlineLevel="0" collapsed="false">
      <c r="A8167" s="9" t="s">
        <v>2135</v>
      </c>
      <c r="E8167" s="10" t="str">
        <f aca="false">IF(D8167="?OLD","!!!","")</f>
        <v/>
      </c>
      <c r="F8167" s="11" t="str">
        <f aca="false">IF(OR(E8167="",E8167="!!!"),"",IF(NOT(ISNA(VLOOKUP(E8167,E$1:E8166,1,FALSE()))),"OLD",IF(AND(E8167&lt;&gt;"",E8167&lt;&gt;"!!!"),"NEW","")))</f>
        <v/>
      </c>
      <c r="G8167" s="12" t="str">
        <f aca="false">IF(OR(E8167="",E8167="!!!"),"",IF(OR(J8167=0,AND(J8167=1,K8167=1),AND(J8167=1,I8167="SBJ"),AND(J8167=1,I8167=0)),"?IN_FOCUS",IF(J8167&lt;=2,"?ACTIVATED",IF(J8167&lt;&gt;"","?FAMILIAR",IF(F8167="NEW",IF(ISNA(VLOOKUP(E8167,#REF!,1,FALSE())),"?TYPE_IDENTIFIABLE","?REFERENTIAL"),"_")))))</f>
        <v/>
      </c>
      <c r="H8167" s="13" t="str">
        <f aca="false">IF(J8167&lt;&gt;1,"",IF(I8167="SBJ","CB","?"))</f>
        <v/>
      </c>
      <c r="I8167" s="14" t="str">
        <f aca="false">IF(OR(E8167="",E8167="!!!",F8167="NEW"),"",INDEX(B$2:B8166,-1+SUMPRODUCT(MAX(ROW(E$2:E8166)*(E8167=E$2:E8166)))))</f>
        <v/>
      </c>
      <c r="J8167" s="15" t="str">
        <f aca="true">IF(OR(E8167="",E8167="!!!",F8167="NEW"),"",COUNTBLANK(OFFSET(A$1,,,SUMPRODUCT(MAX(ROW(E$2:E8167)*(E8167=E$2:E8167)))))-COUNTBLANK(OFFSET(A$1,,,SUMPRODUCT(MAX(ROW(E$1:E8166)*(E8167=E$1:E8166))))))</f>
        <v/>
      </c>
      <c r="K8167" s="15" t="str">
        <f aca="false">IF(OR(E8167="",E8167="!!!",F8167="NEW"),"",INDEX(J$1:J8166,SUMPRODUCT(MAX(ROW(E$1:E8166)*(E8167=E$1:E8166)))))</f>
        <v/>
      </c>
      <c r="L8167" s="16"/>
    </row>
    <row r="8168" customFormat="false" ht="12.75" hidden="false" customHeight="false" outlineLevel="0" collapsed="false">
      <c r="A8168" s="9" t="s">
        <v>88</v>
      </c>
      <c r="E8168" s="10" t="str">
        <f aca="false">IF(D8168="?OLD","!!!","")</f>
        <v/>
      </c>
      <c r="F8168" s="11" t="str">
        <f aca="false">IF(OR(E8168="",E8168="!!!"),"",IF(NOT(ISNA(VLOOKUP(E8168,E$1:E8167,1,FALSE()))),"OLD",IF(AND(E8168&lt;&gt;"",E8168&lt;&gt;"!!!"),"NEW","")))</f>
        <v/>
      </c>
      <c r="G8168" s="12" t="str">
        <f aca="false">IF(OR(E8168="",E8168="!!!"),"",IF(OR(J8168=0,AND(J8168=1,K8168=1),AND(J8168=1,I8168="SBJ"),AND(J8168=1,I8168=0)),"?IN_FOCUS",IF(J8168&lt;=2,"?ACTIVATED",IF(J8168&lt;&gt;"","?FAMILIAR",IF(F8168="NEW",IF(ISNA(VLOOKUP(E8168,#REF!,1,FALSE())),"?TYPE_IDENTIFIABLE","?REFERENTIAL"),"_")))))</f>
        <v/>
      </c>
      <c r="H8168" s="13" t="str">
        <f aca="false">IF(J8168&lt;&gt;1,"",IF(I8168="SBJ","CB","?"))</f>
        <v/>
      </c>
      <c r="I8168" s="14" t="str">
        <f aca="false">IF(OR(E8168="",E8168="!!!",F8168="NEW"),"",INDEX(B$2:B8167,-1+SUMPRODUCT(MAX(ROW(E$2:E8167)*(E8168=E$2:E8167)))))</f>
        <v/>
      </c>
      <c r="J8168" s="15" t="str">
        <f aca="true">IF(OR(E8168="",E8168="!!!",F8168="NEW"),"",COUNTBLANK(OFFSET(A$1,,,SUMPRODUCT(MAX(ROW(E$2:E8168)*(E8168=E$2:E8168)))))-COUNTBLANK(OFFSET(A$1,,,SUMPRODUCT(MAX(ROW(E$1:E8167)*(E8168=E$1:E8167))))))</f>
        <v/>
      </c>
      <c r="K8168" s="15" t="str">
        <f aca="false">IF(OR(E8168="",E8168="!!!",F8168="NEW"),"",INDEX(J$1:J8167,SUMPRODUCT(MAX(ROW(E$1:E8167)*(E8168=E$1:E8167)))))</f>
        <v/>
      </c>
      <c r="L8168" s="16"/>
    </row>
    <row r="8169" customFormat="false" ht="12.75" hidden="false" customHeight="false" outlineLevel="0" collapsed="false">
      <c r="A8169" s="9" t="s">
        <v>396</v>
      </c>
      <c r="E8169" s="10" t="str">
        <f aca="false">IF(D8169="?OLD","!!!","")</f>
        <v/>
      </c>
      <c r="F8169" s="11" t="str">
        <f aca="false">IF(OR(E8169="",E8169="!!!"),"",IF(NOT(ISNA(VLOOKUP(E8169,E$1:E8168,1,FALSE()))),"OLD",IF(AND(E8169&lt;&gt;"",E8169&lt;&gt;"!!!"),"NEW","")))</f>
        <v/>
      </c>
      <c r="G8169" s="12" t="str">
        <f aca="false">IF(OR(E8169="",E8169="!!!"),"",IF(OR(J8169=0,AND(J8169=1,K8169=1),AND(J8169=1,I8169="SBJ"),AND(J8169=1,I8169=0)),"?IN_FOCUS",IF(J8169&lt;=2,"?ACTIVATED",IF(J8169&lt;&gt;"","?FAMILIAR",IF(F8169="NEW",IF(ISNA(VLOOKUP(E8169,#REF!,1,FALSE())),"?TYPE_IDENTIFIABLE","?REFERENTIAL"),"_")))))</f>
        <v/>
      </c>
      <c r="H8169" s="13" t="str">
        <f aca="false">IF(J8169&lt;&gt;1,"",IF(I8169="SBJ","CB","?"))</f>
        <v/>
      </c>
      <c r="I8169" s="14" t="str">
        <f aca="false">IF(OR(E8169="",E8169="!!!",F8169="NEW"),"",INDEX(B$2:B8168,-1+SUMPRODUCT(MAX(ROW(E$2:E8168)*(E8169=E$2:E8168)))))</f>
        <v/>
      </c>
      <c r="J8169" s="15" t="str">
        <f aca="true">IF(OR(E8169="",E8169="!!!",F8169="NEW"),"",COUNTBLANK(OFFSET(A$1,,,SUMPRODUCT(MAX(ROW(E$2:E8169)*(E8169=E$2:E8169)))))-COUNTBLANK(OFFSET(A$1,,,SUMPRODUCT(MAX(ROW(E$1:E8168)*(E8169=E$1:E8168))))))</f>
        <v/>
      </c>
      <c r="K8169" s="15" t="str">
        <f aca="false">IF(OR(E8169="",E8169="!!!",F8169="NEW"),"",INDEX(J$1:J8168,SUMPRODUCT(MAX(ROW(E$1:E8168)*(E8169=E$1:E8168)))))</f>
        <v/>
      </c>
      <c r="L8169" s="16"/>
    </row>
    <row r="8170" customFormat="false" ht="12.75" hidden="false" customHeight="false" outlineLevel="0" collapsed="false">
      <c r="A8170" s="9" t="s">
        <v>701</v>
      </c>
      <c r="E8170" s="10" t="str">
        <f aca="false">IF(D8170="?OLD","!!!","")</f>
        <v/>
      </c>
      <c r="F8170" s="11" t="str">
        <f aca="false">IF(OR(E8170="",E8170="!!!"),"",IF(NOT(ISNA(VLOOKUP(E8170,E$1:E8169,1,FALSE()))),"OLD",IF(AND(E8170&lt;&gt;"",E8170&lt;&gt;"!!!"),"NEW","")))</f>
        <v/>
      </c>
      <c r="G8170" s="12" t="str">
        <f aca="false">IF(OR(E8170="",E8170="!!!"),"",IF(OR(J8170=0,AND(J8170=1,K8170=1),AND(J8170=1,I8170="SBJ"),AND(J8170=1,I8170=0)),"?IN_FOCUS",IF(J8170&lt;=2,"?ACTIVATED",IF(J8170&lt;&gt;"","?FAMILIAR",IF(F8170="NEW",IF(ISNA(VLOOKUP(E8170,#REF!,1,FALSE())),"?TYPE_IDENTIFIABLE","?REFERENTIAL"),"_")))))</f>
        <v/>
      </c>
      <c r="H8170" s="13" t="str">
        <f aca="false">IF(J8170&lt;&gt;1,"",IF(I8170="SBJ","CB","?"))</f>
        <v/>
      </c>
      <c r="I8170" s="14" t="str">
        <f aca="false">IF(OR(E8170="",E8170="!!!",F8170="NEW"),"",INDEX(B$2:B8169,-1+SUMPRODUCT(MAX(ROW(E$2:E8169)*(E8170=E$2:E8169)))))</f>
        <v/>
      </c>
      <c r="J8170" s="15" t="str">
        <f aca="true">IF(OR(E8170="",E8170="!!!",F8170="NEW"),"",COUNTBLANK(OFFSET(A$1,,,SUMPRODUCT(MAX(ROW(E$2:E8170)*(E8170=E$2:E8170)))))-COUNTBLANK(OFFSET(A$1,,,SUMPRODUCT(MAX(ROW(E$1:E8169)*(E8170=E$1:E8169))))))</f>
        <v/>
      </c>
      <c r="K8170" s="15" t="str">
        <f aca="false">IF(OR(E8170="",E8170="!!!",F8170="NEW"),"",INDEX(J$1:J8169,SUMPRODUCT(MAX(ROW(E$1:E8169)*(E8170=E$1:E8169)))))</f>
        <v/>
      </c>
      <c r="L8170" s="16"/>
    </row>
    <row r="8171" customFormat="false" ht="12.75" hidden="false" customHeight="false" outlineLevel="0" collapsed="false">
      <c r="A8171" s="9" t="s">
        <v>21</v>
      </c>
      <c r="E8171" s="10" t="str">
        <f aca="false">IF(D8171="?OLD","!!!","")</f>
        <v/>
      </c>
      <c r="F8171" s="11" t="str">
        <f aca="false">IF(OR(E8171="",E8171="!!!"),"",IF(NOT(ISNA(VLOOKUP(E8171,E$1:E8170,1,FALSE()))),"OLD",IF(AND(E8171&lt;&gt;"",E8171&lt;&gt;"!!!"),"NEW","")))</f>
        <v/>
      </c>
      <c r="G8171" s="12" t="str">
        <f aca="false">IF(OR(E8171="",E8171="!!!"),"",IF(OR(J8171=0,AND(J8171=1,K8171=1),AND(J8171=1,I8171="SBJ"),AND(J8171=1,I8171=0)),"?IN_FOCUS",IF(J8171&lt;=2,"?ACTIVATED",IF(J8171&lt;&gt;"","?FAMILIAR",IF(F8171="NEW",IF(ISNA(VLOOKUP(E8171,#REF!,1,FALSE())),"?TYPE_IDENTIFIABLE","?REFERENTIAL"),"_")))))</f>
        <v/>
      </c>
      <c r="H8171" s="13" t="str">
        <f aca="false">IF(J8171&lt;&gt;1,"",IF(I8171="SBJ","CB","?"))</f>
        <v/>
      </c>
      <c r="I8171" s="14" t="str">
        <f aca="false">IF(OR(E8171="",E8171="!!!",F8171="NEW"),"",INDEX(B$2:B8170,-1+SUMPRODUCT(MAX(ROW(E$2:E8170)*(E8171=E$2:E8170)))))</f>
        <v/>
      </c>
      <c r="J8171" s="15" t="str">
        <f aca="true">IF(OR(E8171="",E8171="!!!",F8171="NEW"),"",COUNTBLANK(OFFSET(A$1,,,SUMPRODUCT(MAX(ROW(E$2:E8171)*(E8171=E$2:E8171)))))-COUNTBLANK(OFFSET(A$1,,,SUMPRODUCT(MAX(ROW(E$1:E8170)*(E8171=E$1:E8170))))))</f>
        <v/>
      </c>
      <c r="K8171" s="15" t="str">
        <f aca="false">IF(OR(E8171="",E8171="!!!",F8171="NEW"),"",INDEX(J$1:J8170,SUMPRODUCT(MAX(ROW(E$1:E8170)*(E8171=E$1:E8170)))))</f>
        <v/>
      </c>
      <c r="L8171" s="16"/>
    </row>
    <row r="8172" customFormat="false" ht="12.75" hidden="false" customHeight="false" outlineLevel="0" collapsed="false">
      <c r="A8172" s="9" t="s">
        <v>2136</v>
      </c>
      <c r="E8172" s="10" t="str">
        <f aca="false">IF(D8172="?OLD","!!!","")</f>
        <v/>
      </c>
      <c r="F8172" s="11" t="str">
        <f aca="false">IF(OR(E8172="",E8172="!!!"),"",IF(NOT(ISNA(VLOOKUP(E8172,E$1:E8171,1,FALSE()))),"OLD",IF(AND(E8172&lt;&gt;"",E8172&lt;&gt;"!!!"),"NEW","")))</f>
        <v/>
      </c>
      <c r="G8172" s="12" t="str">
        <f aca="false">IF(OR(E8172="",E8172="!!!"),"",IF(OR(J8172=0,AND(J8172=1,K8172=1),AND(J8172=1,I8172="SBJ"),AND(J8172=1,I8172=0)),"?IN_FOCUS",IF(J8172&lt;=2,"?ACTIVATED",IF(J8172&lt;&gt;"","?FAMILIAR",IF(F8172="NEW",IF(ISNA(VLOOKUP(E8172,#REF!,1,FALSE())),"?TYPE_IDENTIFIABLE","?REFERENTIAL"),"_")))))</f>
        <v/>
      </c>
      <c r="H8172" s="13" t="str">
        <f aca="false">IF(J8172&lt;&gt;1,"",IF(I8172="SBJ","CB","?"))</f>
        <v/>
      </c>
      <c r="I8172" s="14" t="str">
        <f aca="false">IF(OR(E8172="",E8172="!!!",F8172="NEW"),"",INDEX(B$2:B8171,-1+SUMPRODUCT(MAX(ROW(E$2:E8171)*(E8172=E$2:E8171)))))</f>
        <v/>
      </c>
      <c r="J8172" s="15" t="str">
        <f aca="true">IF(OR(E8172="",E8172="!!!",F8172="NEW"),"",COUNTBLANK(OFFSET(A$1,,,SUMPRODUCT(MAX(ROW(E$2:E8172)*(E8172=E$2:E8172)))))-COUNTBLANK(OFFSET(A$1,,,SUMPRODUCT(MAX(ROW(E$1:E8171)*(E8172=E$1:E8171))))))</f>
        <v/>
      </c>
      <c r="K8172" s="15" t="str">
        <f aca="false">IF(OR(E8172="",E8172="!!!",F8172="NEW"),"",INDEX(J$1:J8171,SUMPRODUCT(MAX(ROW(E$1:E8171)*(E8172=E$1:E8171)))))</f>
        <v/>
      </c>
      <c r="L8172" s="16"/>
    </row>
    <row r="8173" customFormat="false" ht="12.75" hidden="false" customHeight="false" outlineLevel="0" collapsed="false">
      <c r="A8173" s="9" t="s">
        <v>1887</v>
      </c>
      <c r="B8173" s="0" t="s">
        <v>18</v>
      </c>
      <c r="C8173" s="0" t="s">
        <v>19</v>
      </c>
      <c r="E8173" s="10" t="str">
        <f aca="false">IF(D8173="?OLD","!!!","")</f>
        <v/>
      </c>
      <c r="F8173" s="11" t="str">
        <f aca="false">IF(OR(E8173="",E8173="!!!"),"",IF(NOT(ISNA(VLOOKUP(E8173,E$1:E8172,1,FALSE()))),"OLD",IF(AND(E8173&lt;&gt;"",E8173&lt;&gt;"!!!"),"NEW","")))</f>
        <v/>
      </c>
      <c r="G8173" s="12" t="str">
        <f aca="false">IF(OR(E8173="",E8173="!!!"),"",IF(OR(J8173=0,AND(J8173=1,K8173=1),AND(J8173=1,I8173="SBJ"),AND(J8173=1,I8173=0)),"?IN_FOCUS",IF(J8173&lt;=2,"?ACTIVATED",IF(J8173&lt;&gt;"","?FAMILIAR",IF(F8173="NEW",IF(ISNA(VLOOKUP(E8173,#REF!,1,FALSE())),"?TYPE_IDENTIFIABLE","?REFERENTIAL"),"_")))))</f>
        <v/>
      </c>
      <c r="H8173" s="13" t="str">
        <f aca="false">IF(J8173&lt;&gt;1,"",IF(I8173="SBJ","CB","?"))</f>
        <v/>
      </c>
      <c r="I8173" s="14" t="str">
        <f aca="false">IF(OR(E8173="",E8173="!!!",F8173="NEW"),"",INDEX(B$2:B8172,-1+SUMPRODUCT(MAX(ROW(E$2:E8172)*(E8173=E$2:E8172)))))</f>
        <v/>
      </c>
      <c r="J8173" s="15" t="str">
        <f aca="true">IF(OR(E8173="",E8173="!!!",F8173="NEW"),"",COUNTBLANK(OFFSET(A$1,,,SUMPRODUCT(MAX(ROW(E$2:E8173)*(E8173=E$2:E8173)))))-COUNTBLANK(OFFSET(A$1,,,SUMPRODUCT(MAX(ROW(E$1:E8172)*(E8173=E$1:E8172))))))</f>
        <v/>
      </c>
      <c r="K8173" s="15" t="str">
        <f aca="false">IF(OR(E8173="",E8173="!!!",F8173="NEW"),"",INDEX(J$1:J8172,SUMPRODUCT(MAX(ROW(E$1:E8172)*(E8173=E$1:E8172)))))</f>
        <v/>
      </c>
      <c r="L8173" s="16"/>
    </row>
    <row r="8174" customFormat="false" ht="12.75" hidden="false" customHeight="false" outlineLevel="0" collapsed="false">
      <c r="A8174" s="9" t="s">
        <v>92</v>
      </c>
      <c r="E8174" s="10" t="str">
        <f aca="false">IF(D8174="?OLD","!!!","")</f>
        <v/>
      </c>
      <c r="F8174" s="11" t="str">
        <f aca="false">IF(OR(E8174="",E8174="!!!"),"",IF(NOT(ISNA(VLOOKUP(E8174,E$1:E8173,1,FALSE()))),"OLD",IF(AND(E8174&lt;&gt;"",E8174&lt;&gt;"!!!"),"NEW","")))</f>
        <v/>
      </c>
      <c r="G8174" s="12" t="str">
        <f aca="false">IF(OR(E8174="",E8174="!!!"),"",IF(OR(J8174=0,AND(J8174=1,K8174=1),AND(J8174=1,I8174="SBJ"),AND(J8174=1,I8174=0)),"?IN_FOCUS",IF(J8174&lt;=2,"?ACTIVATED",IF(J8174&lt;&gt;"","?FAMILIAR",IF(F8174="NEW",IF(ISNA(VLOOKUP(E8174,#REF!,1,FALSE())),"?TYPE_IDENTIFIABLE","?REFERENTIAL"),"_")))))</f>
        <v/>
      </c>
      <c r="H8174" s="13" t="str">
        <f aca="false">IF(J8174&lt;&gt;1,"",IF(I8174="SBJ","CB","?"))</f>
        <v/>
      </c>
      <c r="I8174" s="14" t="str">
        <f aca="false">IF(OR(E8174="",E8174="!!!",F8174="NEW"),"",INDEX(B$2:B8173,-1+SUMPRODUCT(MAX(ROW(E$2:E8173)*(E8174=E$2:E8173)))))</f>
        <v/>
      </c>
      <c r="J8174" s="15" t="str">
        <f aca="true">IF(OR(E8174="",E8174="!!!",F8174="NEW"),"",COUNTBLANK(OFFSET(A$1,,,SUMPRODUCT(MAX(ROW(E$2:E8174)*(E8174=E$2:E8174)))))-COUNTBLANK(OFFSET(A$1,,,SUMPRODUCT(MAX(ROW(E$1:E8173)*(E8174=E$1:E8173))))))</f>
        <v/>
      </c>
      <c r="K8174" s="15" t="str">
        <f aca="false">IF(OR(E8174="",E8174="!!!",F8174="NEW"),"",INDEX(J$1:J8173,SUMPRODUCT(MAX(ROW(E$1:E8173)*(E8174=E$1:E8173)))))</f>
        <v/>
      </c>
      <c r="L8174" s="16"/>
    </row>
    <row r="8175" customFormat="false" ht="12.75" hidden="false" customHeight="false" outlineLevel="0" collapsed="false">
      <c r="A8175" s="9" t="s">
        <v>71</v>
      </c>
      <c r="E8175" s="10" t="str">
        <f aca="false">IF(D8175="?OLD","!!!","")</f>
        <v/>
      </c>
      <c r="F8175" s="11" t="str">
        <f aca="false">IF(OR(E8175="",E8175="!!!"),"",IF(NOT(ISNA(VLOOKUP(E8175,E$1:E8174,1,FALSE()))),"OLD",IF(AND(E8175&lt;&gt;"",E8175&lt;&gt;"!!!"),"NEW","")))</f>
        <v/>
      </c>
      <c r="G8175" s="12" t="str">
        <f aca="false">IF(OR(E8175="",E8175="!!!"),"",IF(OR(J8175=0,AND(J8175=1,K8175=1),AND(J8175=1,I8175="SBJ"),AND(J8175=1,I8175=0)),"?IN_FOCUS",IF(J8175&lt;=2,"?ACTIVATED",IF(J8175&lt;&gt;"","?FAMILIAR",IF(F8175="NEW",IF(ISNA(VLOOKUP(E8175,#REF!,1,FALSE())),"?TYPE_IDENTIFIABLE","?REFERENTIAL"),"_")))))</f>
        <v/>
      </c>
      <c r="H8175" s="13" t="str">
        <f aca="false">IF(J8175&lt;&gt;1,"",IF(I8175="SBJ","CB","?"))</f>
        <v/>
      </c>
      <c r="I8175" s="14" t="str">
        <f aca="false">IF(OR(E8175="",E8175="!!!",F8175="NEW"),"",INDEX(B$2:B8174,-1+SUMPRODUCT(MAX(ROW(E$2:E8174)*(E8175=E$2:E8174)))))</f>
        <v/>
      </c>
      <c r="J8175" s="15" t="str">
        <f aca="true">IF(OR(E8175="",E8175="!!!",F8175="NEW"),"",COUNTBLANK(OFFSET(A$1,,,SUMPRODUCT(MAX(ROW(E$2:E8175)*(E8175=E$2:E8175)))))-COUNTBLANK(OFFSET(A$1,,,SUMPRODUCT(MAX(ROW(E$1:E8174)*(E8175=E$1:E8174))))))</f>
        <v/>
      </c>
      <c r="K8175" s="15" t="str">
        <f aca="false">IF(OR(E8175="",E8175="!!!",F8175="NEW"),"",INDEX(J$1:J8174,SUMPRODUCT(MAX(ROW(E$1:E8174)*(E8175=E$1:E8174)))))</f>
        <v/>
      </c>
      <c r="L8175" s="16"/>
    </row>
    <row r="8176" customFormat="false" ht="12.75" hidden="false" customHeight="false" outlineLevel="0" collapsed="false">
      <c r="A8176" s="9" t="s">
        <v>2137</v>
      </c>
      <c r="B8176" s="0" t="s">
        <v>23</v>
      </c>
      <c r="C8176" s="0" t="s">
        <v>54</v>
      </c>
      <c r="D8176" s="0" t="s">
        <v>31</v>
      </c>
      <c r="E8176" s="10" t="str">
        <f aca="false">IF(D8176="?OLD","!!!","")</f>
        <v>!!!</v>
      </c>
      <c r="F8176" s="11" t="str">
        <f aca="false">IF(OR(E8176="",E8176="!!!"),"",IF(NOT(ISNA(VLOOKUP(E8176,E$1:E8175,1,FALSE()))),"OLD",IF(AND(E8176&lt;&gt;"",E8176&lt;&gt;"!!!"),"NEW","")))</f>
        <v/>
      </c>
      <c r="G8176" s="12" t="str">
        <f aca="false">IF(OR(E8176="",E8176="!!!"),"",IF(OR(J8176=0,AND(J8176=1,K8176=1),AND(J8176=1,I8176="SBJ"),AND(J8176=1,I8176=0)),"?IN_FOCUS",IF(J8176&lt;=2,"?ACTIVATED",IF(J8176&lt;&gt;"","?FAMILIAR",IF(F8176="NEW",IF(ISNA(VLOOKUP(E8176,#REF!,1,FALSE())),"?TYPE_IDENTIFIABLE","?REFERENTIAL"),"_")))))</f>
        <v/>
      </c>
      <c r="H8176" s="13" t="str">
        <f aca="false">IF(J8176&lt;&gt;1,"",IF(I8176="SBJ","CB","?"))</f>
        <v/>
      </c>
      <c r="I8176" s="14" t="str">
        <f aca="false">IF(OR(E8176="",E8176="!!!",F8176="NEW"),"",INDEX(B$2:B8175,-1+SUMPRODUCT(MAX(ROW(E$2:E8175)*(E8176=E$2:E8175)))))</f>
        <v/>
      </c>
      <c r="J8176" s="15" t="str">
        <f aca="true">IF(OR(E8176="",E8176="!!!",F8176="NEW"),"",COUNTBLANK(OFFSET(A$1,,,SUMPRODUCT(MAX(ROW(E$2:E8176)*(E8176=E$2:E8176)))))-COUNTBLANK(OFFSET(A$1,,,SUMPRODUCT(MAX(ROW(E$1:E8175)*(E8176=E$1:E8175))))))</f>
        <v/>
      </c>
      <c r="K8176" s="15" t="str">
        <f aca="false">IF(OR(E8176="",E8176="!!!",F8176="NEW"),"",INDEX(J$1:J8175,SUMPRODUCT(MAX(ROW(E$1:E8175)*(E8176=E$1:E8175)))))</f>
        <v/>
      </c>
      <c r="L8176" s="16"/>
    </row>
    <row r="8177" customFormat="false" ht="12.75" hidden="false" customHeight="false" outlineLevel="0" collapsed="false">
      <c r="A8177" s="9" t="s">
        <v>39</v>
      </c>
      <c r="E8177" s="10" t="str">
        <f aca="false">IF(D8177="?OLD","!!!","")</f>
        <v/>
      </c>
      <c r="F8177" s="11" t="str">
        <f aca="false">IF(OR(E8177="",E8177="!!!"),"",IF(NOT(ISNA(VLOOKUP(E8177,E$1:E8176,1,FALSE()))),"OLD",IF(AND(E8177&lt;&gt;"",E8177&lt;&gt;"!!!"),"NEW","")))</f>
        <v/>
      </c>
      <c r="G8177" s="12" t="str">
        <f aca="false">IF(OR(E8177="",E8177="!!!"),"",IF(OR(J8177=0,AND(J8177=1,K8177=1),AND(J8177=1,I8177="SBJ"),AND(J8177=1,I8177=0)),"?IN_FOCUS",IF(J8177&lt;=2,"?ACTIVATED",IF(J8177&lt;&gt;"","?FAMILIAR",IF(F8177="NEW",IF(ISNA(VLOOKUP(E8177,#REF!,1,FALSE())),"?TYPE_IDENTIFIABLE","?REFERENTIAL"),"_")))))</f>
        <v/>
      </c>
      <c r="H8177" s="13" t="str">
        <f aca="false">IF(J8177&lt;&gt;1,"",IF(I8177="SBJ","CB","?"))</f>
        <v/>
      </c>
      <c r="I8177" s="14" t="str">
        <f aca="false">IF(OR(E8177="",E8177="!!!",F8177="NEW"),"",INDEX(B$2:B8176,-1+SUMPRODUCT(MAX(ROW(E$2:E8176)*(E8177=E$2:E8176)))))</f>
        <v/>
      </c>
      <c r="J8177" s="15" t="str">
        <f aca="true">IF(OR(E8177="",E8177="!!!",F8177="NEW"),"",COUNTBLANK(OFFSET(A$1,,,SUMPRODUCT(MAX(ROW(E$2:E8177)*(E8177=E$2:E8177)))))-COUNTBLANK(OFFSET(A$1,,,SUMPRODUCT(MAX(ROW(E$1:E8176)*(E8177=E$1:E8176))))))</f>
        <v/>
      </c>
      <c r="K8177" s="15" t="str">
        <f aca="false">IF(OR(E8177="",E8177="!!!",F8177="NEW"),"",INDEX(J$1:J8176,SUMPRODUCT(MAX(ROW(E$1:E8176)*(E8177=E$1:E8176)))))</f>
        <v/>
      </c>
      <c r="L8177" s="16"/>
    </row>
    <row r="8178" customFormat="false" ht="12.75" hidden="false" customHeight="false" outlineLevel="0" collapsed="false">
      <c r="A8178" s="9" t="s">
        <v>257</v>
      </c>
      <c r="E8178" s="10" t="str">
        <f aca="false">IF(D8178="?OLD","!!!","")</f>
        <v/>
      </c>
      <c r="F8178" s="11" t="str">
        <f aca="false">IF(OR(E8178="",E8178="!!!"),"",IF(NOT(ISNA(VLOOKUP(E8178,E$1:E8177,1,FALSE()))),"OLD",IF(AND(E8178&lt;&gt;"",E8178&lt;&gt;"!!!"),"NEW","")))</f>
        <v/>
      </c>
      <c r="G8178" s="12" t="str">
        <f aca="false">IF(OR(E8178="",E8178="!!!"),"",IF(OR(J8178=0,AND(J8178=1,K8178=1),AND(J8178=1,I8178="SBJ"),AND(J8178=1,I8178=0)),"?IN_FOCUS",IF(J8178&lt;=2,"?ACTIVATED",IF(J8178&lt;&gt;"","?FAMILIAR",IF(F8178="NEW",IF(ISNA(VLOOKUP(E8178,#REF!,1,FALSE())),"?TYPE_IDENTIFIABLE","?REFERENTIAL"),"_")))))</f>
        <v/>
      </c>
      <c r="H8178" s="13" t="str">
        <f aca="false">IF(J8178&lt;&gt;1,"",IF(I8178="SBJ","CB","?"))</f>
        <v/>
      </c>
      <c r="I8178" s="14" t="str">
        <f aca="false">IF(OR(E8178="",E8178="!!!",F8178="NEW"),"",INDEX(B$2:B8177,-1+SUMPRODUCT(MAX(ROW(E$2:E8177)*(E8178=E$2:E8177)))))</f>
        <v/>
      </c>
      <c r="J8178" s="15" t="str">
        <f aca="true">IF(OR(E8178="",E8178="!!!",F8178="NEW"),"",COUNTBLANK(OFFSET(A$1,,,SUMPRODUCT(MAX(ROW(E$2:E8178)*(E8178=E$2:E8178)))))-COUNTBLANK(OFFSET(A$1,,,SUMPRODUCT(MAX(ROW(E$1:E8177)*(E8178=E$1:E8177))))))</f>
        <v/>
      </c>
      <c r="K8178" s="15" t="str">
        <f aca="false">IF(OR(E8178="",E8178="!!!",F8178="NEW"),"",INDEX(J$1:J8177,SUMPRODUCT(MAX(ROW(E$1:E8177)*(E8178=E$1:E8177)))))</f>
        <v/>
      </c>
      <c r="L8178" s="16"/>
    </row>
    <row r="8179" customFormat="false" ht="12.75" hidden="false" customHeight="false" outlineLevel="0" collapsed="false">
      <c r="A8179" s="9" t="s">
        <v>200</v>
      </c>
      <c r="B8179" s="0" t="s">
        <v>91</v>
      </c>
      <c r="C8179" s="0" t="s">
        <v>30</v>
      </c>
      <c r="D8179" s="0" t="s">
        <v>31</v>
      </c>
      <c r="E8179" s="10" t="str">
        <f aca="false">IF(D8179="?OLD","!!!","")</f>
        <v>!!!</v>
      </c>
      <c r="F8179" s="11" t="str">
        <f aca="false">IF(OR(E8179="",E8179="!!!"),"",IF(NOT(ISNA(VLOOKUP(E8179,E$1:E8178,1,FALSE()))),"OLD",IF(AND(E8179&lt;&gt;"",E8179&lt;&gt;"!!!"),"NEW","")))</f>
        <v/>
      </c>
      <c r="G8179" s="12" t="str">
        <f aca="false">IF(OR(E8179="",E8179="!!!"),"",IF(OR(J8179=0,AND(J8179=1,K8179=1),AND(J8179=1,I8179="SBJ"),AND(J8179=1,I8179=0)),"?IN_FOCUS",IF(J8179&lt;=2,"?ACTIVATED",IF(J8179&lt;&gt;"","?FAMILIAR",IF(F8179="NEW",IF(ISNA(VLOOKUP(E8179,#REF!,1,FALSE())),"?TYPE_IDENTIFIABLE","?REFERENTIAL"),"_")))))</f>
        <v/>
      </c>
      <c r="H8179" s="13" t="str">
        <f aca="false">IF(J8179&lt;&gt;1,"",IF(I8179="SBJ","CB","?"))</f>
        <v/>
      </c>
      <c r="I8179" s="14" t="str">
        <f aca="false">IF(OR(E8179="",E8179="!!!",F8179="NEW"),"",INDEX(B$2:B8178,-1+SUMPRODUCT(MAX(ROW(E$2:E8178)*(E8179=E$2:E8178)))))</f>
        <v/>
      </c>
      <c r="J8179" s="15" t="str">
        <f aca="true">IF(OR(E8179="",E8179="!!!",F8179="NEW"),"",COUNTBLANK(OFFSET(A$1,,,SUMPRODUCT(MAX(ROW(E$2:E8179)*(E8179=E$2:E8179)))))-COUNTBLANK(OFFSET(A$1,,,SUMPRODUCT(MAX(ROW(E$1:E8178)*(E8179=E$1:E8178))))))</f>
        <v/>
      </c>
      <c r="K8179" s="15" t="str">
        <f aca="false">IF(OR(E8179="",E8179="!!!",F8179="NEW"),"",INDEX(J$1:J8178,SUMPRODUCT(MAX(ROW(E$1:E8178)*(E8179=E$1:E8178)))))</f>
        <v/>
      </c>
      <c r="L8179" s="16"/>
    </row>
    <row r="8180" customFormat="false" ht="12.75" hidden="false" customHeight="false" outlineLevel="0" collapsed="false">
      <c r="A8180" s="9" t="s">
        <v>197</v>
      </c>
      <c r="E8180" s="10" t="str">
        <f aca="false">IF(D8180="?OLD","!!!","")</f>
        <v/>
      </c>
      <c r="F8180" s="11" t="str">
        <f aca="false">IF(OR(E8180="",E8180="!!!"),"",IF(NOT(ISNA(VLOOKUP(E8180,E$1:E8179,1,FALSE()))),"OLD",IF(AND(E8180&lt;&gt;"",E8180&lt;&gt;"!!!"),"NEW","")))</f>
        <v/>
      </c>
      <c r="G8180" s="12" t="str">
        <f aca="false">IF(OR(E8180="",E8180="!!!"),"",IF(OR(J8180=0,AND(J8180=1,K8180=1),AND(J8180=1,I8180="SBJ"),AND(J8180=1,I8180=0)),"?IN_FOCUS",IF(J8180&lt;=2,"?ACTIVATED",IF(J8180&lt;&gt;"","?FAMILIAR",IF(F8180="NEW",IF(ISNA(VLOOKUP(E8180,#REF!,1,FALSE())),"?TYPE_IDENTIFIABLE","?REFERENTIAL"),"_")))))</f>
        <v/>
      </c>
      <c r="H8180" s="13" t="str">
        <f aca="false">IF(J8180&lt;&gt;1,"",IF(I8180="SBJ","CB","?"))</f>
        <v/>
      </c>
      <c r="I8180" s="14" t="str">
        <f aca="false">IF(OR(E8180="",E8180="!!!",F8180="NEW"),"",INDEX(B$2:B8179,-1+SUMPRODUCT(MAX(ROW(E$2:E8179)*(E8180=E$2:E8179)))))</f>
        <v/>
      </c>
      <c r="J8180" s="15" t="str">
        <f aca="true">IF(OR(E8180="",E8180="!!!",F8180="NEW"),"",COUNTBLANK(OFFSET(A$1,,,SUMPRODUCT(MAX(ROW(E$2:E8180)*(E8180=E$2:E8180)))))-COUNTBLANK(OFFSET(A$1,,,SUMPRODUCT(MAX(ROW(E$1:E8179)*(E8180=E$1:E8179))))))</f>
        <v/>
      </c>
      <c r="K8180" s="15" t="str">
        <f aca="false">IF(OR(E8180="",E8180="!!!",F8180="NEW"),"",INDEX(J$1:J8179,SUMPRODUCT(MAX(ROW(E$1:E8179)*(E8180=E$1:E8179)))))</f>
        <v/>
      </c>
      <c r="L8180" s="16"/>
    </row>
    <row r="8181" customFormat="false" ht="12.75" hidden="false" customHeight="false" outlineLevel="0" collapsed="false">
      <c r="A8181" s="9" t="s">
        <v>694</v>
      </c>
      <c r="E8181" s="10" t="str">
        <f aca="false">IF(D8181="?OLD","!!!","")</f>
        <v/>
      </c>
      <c r="F8181" s="11" t="str">
        <f aca="false">IF(OR(E8181="",E8181="!!!"),"",IF(NOT(ISNA(VLOOKUP(E8181,E$1:E8180,1,FALSE()))),"OLD",IF(AND(E8181&lt;&gt;"",E8181&lt;&gt;"!!!"),"NEW","")))</f>
        <v/>
      </c>
      <c r="G8181" s="12" t="str">
        <f aca="false">IF(OR(E8181="",E8181="!!!"),"",IF(OR(J8181=0,AND(J8181=1,K8181=1),AND(J8181=1,I8181="SBJ"),AND(J8181=1,I8181=0)),"?IN_FOCUS",IF(J8181&lt;=2,"?ACTIVATED",IF(J8181&lt;&gt;"","?FAMILIAR",IF(F8181="NEW",IF(ISNA(VLOOKUP(E8181,#REF!,1,FALSE())),"?TYPE_IDENTIFIABLE","?REFERENTIAL"),"_")))))</f>
        <v/>
      </c>
      <c r="H8181" s="13" t="str">
        <f aca="false">IF(J8181&lt;&gt;1,"",IF(I8181="SBJ","CB","?"))</f>
        <v/>
      </c>
      <c r="I8181" s="14" t="str">
        <f aca="false">IF(OR(E8181="",E8181="!!!",F8181="NEW"),"",INDEX(B$2:B8180,-1+SUMPRODUCT(MAX(ROW(E$2:E8180)*(E8181=E$2:E8180)))))</f>
        <v/>
      </c>
      <c r="J8181" s="15" t="str">
        <f aca="true">IF(OR(E8181="",E8181="!!!",F8181="NEW"),"",COUNTBLANK(OFFSET(A$1,,,SUMPRODUCT(MAX(ROW(E$2:E8181)*(E8181=E$2:E8181)))))-COUNTBLANK(OFFSET(A$1,,,SUMPRODUCT(MAX(ROW(E$1:E8180)*(E8181=E$1:E8180))))))</f>
        <v/>
      </c>
      <c r="K8181" s="15" t="str">
        <f aca="false">IF(OR(E8181="",E8181="!!!",F8181="NEW"),"",INDEX(J$1:J8180,SUMPRODUCT(MAX(ROW(E$1:E8180)*(E8181=E$1:E8180)))))</f>
        <v/>
      </c>
      <c r="L8181" s="16"/>
    </row>
    <row r="8182" customFormat="false" ht="12.75" hidden="false" customHeight="false" outlineLevel="0" collapsed="false">
      <c r="A8182" s="9" t="s">
        <v>117</v>
      </c>
      <c r="E8182" s="10" t="str">
        <f aca="false">IF(D8182="?OLD","!!!","")</f>
        <v/>
      </c>
      <c r="F8182" s="11" t="str">
        <f aca="false">IF(OR(E8182="",E8182="!!!"),"",IF(NOT(ISNA(VLOOKUP(E8182,E$1:E8181,1,FALSE()))),"OLD",IF(AND(E8182&lt;&gt;"",E8182&lt;&gt;"!!!"),"NEW","")))</f>
        <v/>
      </c>
      <c r="G8182" s="12" t="str">
        <f aca="false">IF(OR(E8182="",E8182="!!!"),"",IF(OR(J8182=0,AND(J8182=1,K8182=1),AND(J8182=1,I8182="SBJ"),AND(J8182=1,I8182=0)),"?IN_FOCUS",IF(J8182&lt;=2,"?ACTIVATED",IF(J8182&lt;&gt;"","?FAMILIAR",IF(F8182="NEW",IF(ISNA(VLOOKUP(E8182,#REF!,1,FALSE())),"?TYPE_IDENTIFIABLE","?REFERENTIAL"),"_")))))</f>
        <v/>
      </c>
      <c r="H8182" s="13" t="str">
        <f aca="false">IF(J8182&lt;&gt;1,"",IF(I8182="SBJ","CB","?"))</f>
        <v/>
      </c>
      <c r="I8182" s="14" t="str">
        <f aca="false">IF(OR(E8182="",E8182="!!!",F8182="NEW"),"",INDEX(B$2:B8181,-1+SUMPRODUCT(MAX(ROW(E$2:E8181)*(E8182=E$2:E8181)))))</f>
        <v/>
      </c>
      <c r="J8182" s="15" t="str">
        <f aca="true">IF(OR(E8182="",E8182="!!!",F8182="NEW"),"",COUNTBLANK(OFFSET(A$1,,,SUMPRODUCT(MAX(ROW(E$2:E8182)*(E8182=E$2:E8182)))))-COUNTBLANK(OFFSET(A$1,,,SUMPRODUCT(MAX(ROW(E$1:E8181)*(E8182=E$1:E8181))))))</f>
        <v/>
      </c>
      <c r="K8182" s="15" t="str">
        <f aca="false">IF(OR(E8182="",E8182="!!!",F8182="NEW"),"",INDEX(J$1:J8181,SUMPRODUCT(MAX(ROW(E$1:E8181)*(E8182=E$1:E8181)))))</f>
        <v/>
      </c>
      <c r="L8182" s="16"/>
    </row>
    <row r="8183" customFormat="false" ht="12.75" hidden="false" customHeight="false" outlineLevel="0" collapsed="false">
      <c r="A8183" s="9" t="s">
        <v>215</v>
      </c>
      <c r="E8183" s="10" t="str">
        <f aca="false">IF(D8183="?OLD","!!!","")</f>
        <v/>
      </c>
      <c r="F8183" s="11" t="str">
        <f aca="false">IF(OR(E8183="",E8183="!!!"),"",IF(NOT(ISNA(VLOOKUP(E8183,E$1:E8182,1,FALSE()))),"OLD",IF(AND(E8183&lt;&gt;"",E8183&lt;&gt;"!!!"),"NEW","")))</f>
        <v/>
      </c>
      <c r="G8183" s="12" t="str">
        <f aca="false">IF(OR(E8183="",E8183="!!!"),"",IF(OR(J8183=0,AND(J8183=1,K8183=1),AND(J8183=1,I8183="SBJ"),AND(J8183=1,I8183=0)),"?IN_FOCUS",IF(J8183&lt;=2,"?ACTIVATED",IF(J8183&lt;&gt;"","?FAMILIAR",IF(F8183="NEW",IF(ISNA(VLOOKUP(E8183,#REF!,1,FALSE())),"?TYPE_IDENTIFIABLE","?REFERENTIAL"),"_")))))</f>
        <v/>
      </c>
      <c r="H8183" s="13" t="str">
        <f aca="false">IF(J8183&lt;&gt;1,"",IF(I8183="SBJ","CB","?"))</f>
        <v/>
      </c>
      <c r="I8183" s="14" t="str">
        <f aca="false">IF(OR(E8183="",E8183="!!!",F8183="NEW"),"",INDEX(B$2:B8182,-1+SUMPRODUCT(MAX(ROW(E$2:E8182)*(E8183=E$2:E8182)))))</f>
        <v/>
      </c>
      <c r="J8183" s="15" t="str">
        <f aca="true">IF(OR(E8183="",E8183="!!!",F8183="NEW"),"",COUNTBLANK(OFFSET(A$1,,,SUMPRODUCT(MAX(ROW(E$2:E8183)*(E8183=E$2:E8183)))))-COUNTBLANK(OFFSET(A$1,,,SUMPRODUCT(MAX(ROW(E$1:E8182)*(E8183=E$1:E8182))))))</f>
        <v/>
      </c>
      <c r="K8183" s="15" t="str">
        <f aca="false">IF(OR(E8183="",E8183="!!!",F8183="NEW"),"",INDEX(J$1:J8182,SUMPRODUCT(MAX(ROW(E$1:E8182)*(E8183=E$1:E8182)))))</f>
        <v/>
      </c>
      <c r="L8183" s="16"/>
    </row>
    <row r="8184" customFormat="false" ht="12.75" hidden="false" customHeight="false" outlineLevel="0" collapsed="false">
      <c r="A8184" s="9" t="s">
        <v>334</v>
      </c>
      <c r="B8184" s="0" t="s">
        <v>38</v>
      </c>
      <c r="C8184" s="0" t="s">
        <v>554</v>
      </c>
      <c r="D8184" s="0" t="s">
        <v>31</v>
      </c>
      <c r="E8184" s="10" t="str">
        <f aca="false">IF(D8184="?OLD","!!!","")</f>
        <v>!!!</v>
      </c>
      <c r="F8184" s="11" t="str">
        <f aca="false">IF(OR(E8184="",E8184="!!!"),"",IF(NOT(ISNA(VLOOKUP(E8184,E$1:E8183,1,FALSE()))),"OLD",IF(AND(E8184&lt;&gt;"",E8184&lt;&gt;"!!!"),"NEW","")))</f>
        <v/>
      </c>
      <c r="G8184" s="12" t="str">
        <f aca="false">IF(OR(E8184="",E8184="!!!"),"",IF(OR(J8184=0,AND(J8184=1,K8184=1),AND(J8184=1,I8184="SBJ"),AND(J8184=1,I8184=0)),"?IN_FOCUS",IF(J8184&lt;=2,"?ACTIVATED",IF(J8184&lt;&gt;"","?FAMILIAR",IF(F8184="NEW",IF(ISNA(VLOOKUP(E8184,#REF!,1,FALSE())),"?TYPE_IDENTIFIABLE","?REFERENTIAL"),"_")))))</f>
        <v/>
      </c>
      <c r="H8184" s="13" t="str">
        <f aca="false">IF(J8184&lt;&gt;1,"",IF(I8184="SBJ","CB","?"))</f>
        <v/>
      </c>
      <c r="I8184" s="14" t="str">
        <f aca="false">IF(OR(E8184="",E8184="!!!",F8184="NEW"),"",INDEX(B$2:B8183,-1+SUMPRODUCT(MAX(ROW(E$2:E8183)*(E8184=E$2:E8183)))))</f>
        <v/>
      </c>
      <c r="J8184" s="15" t="str">
        <f aca="true">IF(OR(E8184="",E8184="!!!",F8184="NEW"),"",COUNTBLANK(OFFSET(A$1,,,SUMPRODUCT(MAX(ROW(E$2:E8184)*(E8184=E$2:E8184)))))-COUNTBLANK(OFFSET(A$1,,,SUMPRODUCT(MAX(ROW(E$1:E8183)*(E8184=E$1:E8183))))))</f>
        <v/>
      </c>
      <c r="K8184" s="15" t="str">
        <f aca="false">IF(OR(E8184="",E8184="!!!",F8184="NEW"),"",INDEX(J$1:J8183,SUMPRODUCT(MAX(ROW(E$1:E8183)*(E8184=E$1:E8183)))))</f>
        <v/>
      </c>
      <c r="L8184" s="16"/>
    </row>
    <row r="8185" customFormat="false" ht="12.75" hidden="false" customHeight="false" outlineLevel="0" collapsed="false">
      <c r="A8185" s="9" t="s">
        <v>291</v>
      </c>
      <c r="E8185" s="10" t="str">
        <f aca="false">IF(D8185="?OLD","!!!","")</f>
        <v/>
      </c>
      <c r="F8185" s="11" t="str">
        <f aca="false">IF(OR(E8185="",E8185="!!!"),"",IF(NOT(ISNA(VLOOKUP(E8185,E$1:E8184,1,FALSE()))),"OLD",IF(AND(E8185&lt;&gt;"",E8185&lt;&gt;"!!!"),"NEW","")))</f>
        <v/>
      </c>
      <c r="G8185" s="12" t="str">
        <f aca="false">IF(OR(E8185="",E8185="!!!"),"",IF(OR(J8185=0,AND(J8185=1,K8185=1),AND(J8185=1,I8185="SBJ"),AND(J8185=1,I8185=0)),"?IN_FOCUS",IF(J8185&lt;=2,"?ACTIVATED",IF(J8185&lt;&gt;"","?FAMILIAR",IF(F8185="NEW",IF(ISNA(VLOOKUP(E8185,#REF!,1,FALSE())),"?TYPE_IDENTIFIABLE","?REFERENTIAL"),"_")))))</f>
        <v/>
      </c>
      <c r="H8185" s="13" t="str">
        <f aca="false">IF(J8185&lt;&gt;1,"",IF(I8185="SBJ","CB","?"))</f>
        <v/>
      </c>
      <c r="I8185" s="14" t="str">
        <f aca="false">IF(OR(E8185="",E8185="!!!",F8185="NEW"),"",INDEX(B$2:B8184,-1+SUMPRODUCT(MAX(ROW(E$2:E8184)*(E8185=E$2:E8184)))))</f>
        <v/>
      </c>
      <c r="J8185" s="15" t="str">
        <f aca="true">IF(OR(E8185="",E8185="!!!",F8185="NEW"),"",COUNTBLANK(OFFSET(A$1,,,SUMPRODUCT(MAX(ROW(E$2:E8185)*(E8185=E$2:E8185)))))-COUNTBLANK(OFFSET(A$1,,,SUMPRODUCT(MAX(ROW(E$1:E8184)*(E8185=E$1:E8184))))))</f>
        <v/>
      </c>
      <c r="K8185" s="15" t="str">
        <f aca="false">IF(OR(E8185="",E8185="!!!",F8185="NEW"),"",INDEX(J$1:J8184,SUMPRODUCT(MAX(ROW(E$1:E8184)*(E8185=E$1:E8184)))))</f>
        <v/>
      </c>
      <c r="L8185" s="16"/>
    </row>
    <row r="8186" customFormat="false" ht="12.75" hidden="false" customHeight="false" outlineLevel="0" collapsed="false">
      <c r="A8186" s="9" t="s">
        <v>620</v>
      </c>
      <c r="B8186" s="0" t="s">
        <v>41</v>
      </c>
      <c r="C8186" s="0" t="s">
        <v>30</v>
      </c>
      <c r="D8186" s="0" t="s">
        <v>31</v>
      </c>
      <c r="E8186" s="10" t="str">
        <f aca="false">IF(D8186="?OLD","!!!","")</f>
        <v>!!!</v>
      </c>
      <c r="F8186" s="11" t="str">
        <f aca="false">IF(OR(E8186="",E8186="!!!"),"",IF(NOT(ISNA(VLOOKUP(E8186,E$1:E8185,1,FALSE()))),"OLD",IF(AND(E8186&lt;&gt;"",E8186&lt;&gt;"!!!"),"NEW","")))</f>
        <v/>
      </c>
      <c r="G8186" s="12" t="str">
        <f aca="false">IF(OR(E8186="",E8186="!!!"),"",IF(OR(J8186=0,AND(J8186=1,K8186=1),AND(J8186=1,I8186="SBJ"),AND(J8186=1,I8186=0)),"?IN_FOCUS",IF(J8186&lt;=2,"?ACTIVATED",IF(J8186&lt;&gt;"","?FAMILIAR",IF(F8186="NEW",IF(ISNA(VLOOKUP(E8186,#REF!,1,FALSE())),"?TYPE_IDENTIFIABLE","?REFERENTIAL"),"_")))))</f>
        <v/>
      </c>
      <c r="H8186" s="13" t="str">
        <f aca="false">IF(J8186&lt;&gt;1,"",IF(I8186="SBJ","CB","?"))</f>
        <v/>
      </c>
      <c r="I8186" s="14" t="str">
        <f aca="false">IF(OR(E8186="",E8186="!!!",F8186="NEW"),"",INDEX(B$2:B8185,-1+SUMPRODUCT(MAX(ROW(E$2:E8185)*(E8186=E$2:E8185)))))</f>
        <v/>
      </c>
      <c r="J8186" s="15" t="str">
        <f aca="true">IF(OR(E8186="",E8186="!!!",F8186="NEW"),"",COUNTBLANK(OFFSET(A$1,,,SUMPRODUCT(MAX(ROW(E$2:E8186)*(E8186=E$2:E8186)))))-COUNTBLANK(OFFSET(A$1,,,SUMPRODUCT(MAX(ROW(E$1:E8185)*(E8186=E$1:E8185))))))</f>
        <v/>
      </c>
      <c r="K8186" s="15" t="str">
        <f aca="false">IF(OR(E8186="",E8186="!!!",F8186="NEW"),"",INDEX(J$1:J8185,SUMPRODUCT(MAX(ROW(E$1:E8185)*(E8186=E$1:E8185)))))</f>
        <v/>
      </c>
      <c r="L8186" s="16"/>
    </row>
    <row r="8187" customFormat="false" ht="12.75" hidden="false" customHeight="false" outlineLevel="0" collapsed="false">
      <c r="A8187" s="9" t="s">
        <v>1086</v>
      </c>
      <c r="E8187" s="10" t="str">
        <f aca="false">IF(D8187="?OLD","!!!","")</f>
        <v/>
      </c>
      <c r="F8187" s="11" t="str">
        <f aca="false">IF(OR(E8187="",E8187="!!!"),"",IF(NOT(ISNA(VLOOKUP(E8187,E$1:E8186,1,FALSE()))),"OLD",IF(AND(E8187&lt;&gt;"",E8187&lt;&gt;"!!!"),"NEW","")))</f>
        <v/>
      </c>
      <c r="G8187" s="12" t="str">
        <f aca="false">IF(OR(E8187="",E8187="!!!"),"",IF(OR(J8187=0,AND(J8187=1,K8187=1),AND(J8187=1,I8187="SBJ"),AND(J8187=1,I8187=0)),"?IN_FOCUS",IF(J8187&lt;=2,"?ACTIVATED",IF(J8187&lt;&gt;"","?FAMILIAR",IF(F8187="NEW",IF(ISNA(VLOOKUP(E8187,#REF!,1,FALSE())),"?TYPE_IDENTIFIABLE","?REFERENTIAL"),"_")))))</f>
        <v/>
      </c>
      <c r="H8187" s="13" t="str">
        <f aca="false">IF(J8187&lt;&gt;1,"",IF(I8187="SBJ","CB","?"))</f>
        <v/>
      </c>
      <c r="I8187" s="14" t="str">
        <f aca="false">IF(OR(E8187="",E8187="!!!",F8187="NEW"),"",INDEX(B$2:B8186,-1+SUMPRODUCT(MAX(ROW(E$2:E8186)*(E8187=E$2:E8186)))))</f>
        <v/>
      </c>
      <c r="J8187" s="15" t="str">
        <f aca="true">IF(OR(E8187="",E8187="!!!",F8187="NEW"),"",COUNTBLANK(OFFSET(A$1,,,SUMPRODUCT(MAX(ROW(E$2:E8187)*(E8187=E$2:E8187)))))-COUNTBLANK(OFFSET(A$1,,,SUMPRODUCT(MAX(ROW(E$1:E8186)*(E8187=E$1:E8186))))))</f>
        <v/>
      </c>
      <c r="K8187" s="15" t="str">
        <f aca="false">IF(OR(E8187="",E8187="!!!",F8187="NEW"),"",INDEX(J$1:J8186,SUMPRODUCT(MAX(ROW(E$1:E8186)*(E8187=E$1:E8186)))))</f>
        <v/>
      </c>
      <c r="L8187" s="16"/>
    </row>
    <row r="8188" customFormat="false" ht="12.75" hidden="false" customHeight="false" outlineLevel="0" collapsed="false">
      <c r="A8188" s="9" t="s">
        <v>701</v>
      </c>
      <c r="E8188" s="10" t="str">
        <f aca="false">IF(D8188="?OLD","!!!","")</f>
        <v/>
      </c>
      <c r="F8188" s="11" t="str">
        <f aca="false">IF(OR(E8188="",E8188="!!!"),"",IF(NOT(ISNA(VLOOKUP(E8188,E$1:E8187,1,FALSE()))),"OLD",IF(AND(E8188&lt;&gt;"",E8188&lt;&gt;"!!!"),"NEW","")))</f>
        <v/>
      </c>
      <c r="G8188" s="12" t="str">
        <f aca="false">IF(OR(E8188="",E8188="!!!"),"",IF(OR(J8188=0,AND(J8188=1,K8188=1),AND(J8188=1,I8188="SBJ"),AND(J8188=1,I8188=0)),"?IN_FOCUS",IF(J8188&lt;=2,"?ACTIVATED",IF(J8188&lt;&gt;"","?FAMILIAR",IF(F8188="NEW",IF(ISNA(VLOOKUP(E8188,#REF!,1,FALSE())),"?TYPE_IDENTIFIABLE","?REFERENTIAL"),"_")))))</f>
        <v/>
      </c>
      <c r="H8188" s="13" t="str">
        <f aca="false">IF(J8188&lt;&gt;1,"",IF(I8188="SBJ","CB","?"))</f>
        <v/>
      </c>
      <c r="I8188" s="14" t="str">
        <f aca="false">IF(OR(E8188="",E8188="!!!",F8188="NEW"),"",INDEX(B$2:B8187,-1+SUMPRODUCT(MAX(ROW(E$2:E8187)*(E8188=E$2:E8187)))))</f>
        <v/>
      </c>
      <c r="J8188" s="15" t="str">
        <f aca="true">IF(OR(E8188="",E8188="!!!",F8188="NEW"),"",COUNTBLANK(OFFSET(A$1,,,SUMPRODUCT(MAX(ROW(E$2:E8188)*(E8188=E$2:E8188)))))-COUNTBLANK(OFFSET(A$1,,,SUMPRODUCT(MAX(ROW(E$1:E8187)*(E8188=E$1:E8187))))))</f>
        <v/>
      </c>
      <c r="K8188" s="15" t="str">
        <f aca="false">IF(OR(E8188="",E8188="!!!",F8188="NEW"),"",INDEX(J$1:J8187,SUMPRODUCT(MAX(ROW(E$1:E8187)*(E8188=E$1:E8187)))))</f>
        <v/>
      </c>
      <c r="L8188" s="16"/>
    </row>
    <row r="8189" customFormat="false" ht="12.75" hidden="false" customHeight="false" outlineLevel="0" collapsed="false">
      <c r="A8189" s="9" t="s">
        <v>1673</v>
      </c>
      <c r="E8189" s="10" t="str">
        <f aca="false">IF(D8189="?OLD","!!!","")</f>
        <v/>
      </c>
      <c r="F8189" s="11" t="str">
        <f aca="false">IF(OR(E8189="",E8189="!!!"),"",IF(NOT(ISNA(VLOOKUP(E8189,E$1:E8188,1,FALSE()))),"OLD",IF(AND(E8189&lt;&gt;"",E8189&lt;&gt;"!!!"),"NEW","")))</f>
        <v/>
      </c>
      <c r="G8189" s="12" t="str">
        <f aca="false">IF(OR(E8189="",E8189="!!!"),"",IF(OR(J8189=0,AND(J8189=1,K8189=1),AND(J8189=1,I8189="SBJ"),AND(J8189=1,I8189=0)),"?IN_FOCUS",IF(J8189&lt;=2,"?ACTIVATED",IF(J8189&lt;&gt;"","?FAMILIAR",IF(F8189="NEW",IF(ISNA(VLOOKUP(E8189,#REF!,1,FALSE())),"?TYPE_IDENTIFIABLE","?REFERENTIAL"),"_")))))</f>
        <v/>
      </c>
      <c r="H8189" s="13" t="str">
        <f aca="false">IF(J8189&lt;&gt;1,"",IF(I8189="SBJ","CB","?"))</f>
        <v/>
      </c>
      <c r="I8189" s="14" t="str">
        <f aca="false">IF(OR(E8189="",E8189="!!!",F8189="NEW"),"",INDEX(B$2:B8188,-1+SUMPRODUCT(MAX(ROW(E$2:E8188)*(E8189=E$2:E8188)))))</f>
        <v/>
      </c>
      <c r="J8189" s="15" t="str">
        <f aca="true">IF(OR(E8189="",E8189="!!!",F8189="NEW"),"",COUNTBLANK(OFFSET(A$1,,,SUMPRODUCT(MAX(ROW(E$2:E8189)*(E8189=E$2:E8189)))))-COUNTBLANK(OFFSET(A$1,,,SUMPRODUCT(MAX(ROW(E$1:E8188)*(E8189=E$1:E8188))))))</f>
        <v/>
      </c>
      <c r="K8189" s="15" t="str">
        <f aca="false">IF(OR(E8189="",E8189="!!!",F8189="NEW"),"",INDEX(J$1:J8188,SUMPRODUCT(MAX(ROW(E$1:E8188)*(E8189=E$1:E8188)))))</f>
        <v/>
      </c>
      <c r="L8189" s="16"/>
    </row>
    <row r="8190" customFormat="false" ht="12.75" hidden="false" customHeight="false" outlineLevel="0" collapsed="false">
      <c r="A8190" s="9" t="s">
        <v>48</v>
      </c>
      <c r="E8190" s="10" t="str">
        <f aca="false">IF(D8190="?OLD","!!!","")</f>
        <v/>
      </c>
      <c r="F8190" s="11" t="str">
        <f aca="false">IF(OR(E8190="",E8190="!!!"),"",IF(NOT(ISNA(VLOOKUP(E8190,E$1:E8189,1,FALSE()))),"OLD",IF(AND(E8190&lt;&gt;"",E8190&lt;&gt;"!!!"),"NEW","")))</f>
        <v/>
      </c>
      <c r="G8190" s="12" t="str">
        <f aca="false">IF(OR(E8190="",E8190="!!!"),"",IF(OR(J8190=0,AND(J8190=1,K8190=1),AND(J8190=1,I8190="SBJ"),AND(J8190=1,I8190=0)),"?IN_FOCUS",IF(J8190&lt;=2,"?ACTIVATED",IF(J8190&lt;&gt;"","?FAMILIAR",IF(F8190="NEW",IF(ISNA(VLOOKUP(E8190,#REF!,1,FALSE())),"?TYPE_IDENTIFIABLE","?REFERENTIAL"),"_")))))</f>
        <v/>
      </c>
      <c r="H8190" s="13" t="str">
        <f aca="false">IF(J8190&lt;&gt;1,"",IF(I8190="SBJ","CB","?"))</f>
        <v/>
      </c>
      <c r="I8190" s="14" t="str">
        <f aca="false">IF(OR(E8190="",E8190="!!!",F8190="NEW"),"",INDEX(B$2:B8189,-1+SUMPRODUCT(MAX(ROW(E$2:E8189)*(E8190=E$2:E8189)))))</f>
        <v/>
      </c>
      <c r="J8190" s="15" t="str">
        <f aca="true">IF(OR(E8190="",E8190="!!!",F8190="NEW"),"",COUNTBLANK(OFFSET(A$1,,,SUMPRODUCT(MAX(ROW(E$2:E8190)*(E8190=E$2:E8190)))))-COUNTBLANK(OFFSET(A$1,,,SUMPRODUCT(MAX(ROW(E$1:E8189)*(E8190=E$1:E8189))))))</f>
        <v/>
      </c>
      <c r="K8190" s="15" t="str">
        <f aca="false">IF(OR(E8190="",E8190="!!!",F8190="NEW"),"",INDEX(J$1:J8189,SUMPRODUCT(MAX(ROW(E$1:E8189)*(E8190=E$1:E8189)))))</f>
        <v/>
      </c>
      <c r="L8190" s="16"/>
    </row>
    <row r="8191" customFormat="false" ht="12.75" hidden="false" customHeight="false" outlineLevel="0" collapsed="false">
      <c r="A8191" s="9" t="s">
        <v>87</v>
      </c>
      <c r="E8191" s="10" t="str">
        <f aca="false">IF(D8191="?OLD","!!!","")</f>
        <v/>
      </c>
      <c r="F8191" s="11" t="str">
        <f aca="false">IF(OR(E8191="",E8191="!!!"),"",IF(NOT(ISNA(VLOOKUP(E8191,E$1:E8190,1,FALSE()))),"OLD",IF(AND(E8191&lt;&gt;"",E8191&lt;&gt;"!!!"),"NEW","")))</f>
        <v/>
      </c>
      <c r="G8191" s="12" t="str">
        <f aca="false">IF(OR(E8191="",E8191="!!!"),"",IF(OR(J8191=0,AND(J8191=1,K8191=1),AND(J8191=1,I8191="SBJ"),AND(J8191=1,I8191=0)),"?IN_FOCUS",IF(J8191&lt;=2,"?ACTIVATED",IF(J8191&lt;&gt;"","?FAMILIAR",IF(F8191="NEW",IF(ISNA(VLOOKUP(E8191,#REF!,1,FALSE())),"?TYPE_IDENTIFIABLE","?REFERENTIAL"),"_")))))</f>
        <v/>
      </c>
      <c r="H8191" s="13" t="str">
        <f aca="false">IF(J8191&lt;&gt;1,"",IF(I8191="SBJ","CB","?"))</f>
        <v/>
      </c>
      <c r="I8191" s="14" t="str">
        <f aca="false">IF(OR(E8191="",E8191="!!!",F8191="NEW"),"",INDEX(B$2:B8190,-1+SUMPRODUCT(MAX(ROW(E$2:E8190)*(E8191=E$2:E8190)))))</f>
        <v/>
      </c>
      <c r="J8191" s="15" t="str">
        <f aca="true">IF(OR(E8191="",E8191="!!!",F8191="NEW"),"",COUNTBLANK(OFFSET(A$1,,,SUMPRODUCT(MAX(ROW(E$2:E8191)*(E8191=E$2:E8191)))))-COUNTBLANK(OFFSET(A$1,,,SUMPRODUCT(MAX(ROW(E$1:E8190)*(E8191=E$1:E8190))))))</f>
        <v/>
      </c>
      <c r="K8191" s="15" t="str">
        <f aca="false">IF(OR(E8191="",E8191="!!!",F8191="NEW"),"",INDEX(J$1:J8190,SUMPRODUCT(MAX(ROW(E$1:E8190)*(E8191=E$1:E8190)))))</f>
        <v/>
      </c>
      <c r="L8191" s="16"/>
    </row>
    <row r="8192" customFormat="false" ht="12.75" hidden="false" customHeight="false" outlineLevel="0" collapsed="false">
      <c r="E8192" s="10" t="str">
        <f aca="false">IF(D8192="?OLD","!!!","")</f>
        <v/>
      </c>
      <c r="F8192" s="11" t="str">
        <f aca="false">IF(OR(E8192="",E8192="!!!"),"",IF(NOT(ISNA(VLOOKUP(E8192,E$1:E8191,1,FALSE()))),"OLD",IF(AND(E8192&lt;&gt;"",E8192&lt;&gt;"!!!"),"NEW","")))</f>
        <v/>
      </c>
      <c r="G8192" s="12" t="str">
        <f aca="false">IF(OR(E8192="",E8192="!!!"),"",IF(OR(J8192=0,AND(J8192=1,K8192=1),AND(J8192=1,I8192="SBJ"),AND(J8192=1,I8192=0)),"?IN_FOCUS",IF(J8192&lt;=2,"?ACTIVATED",IF(J8192&lt;&gt;"","?FAMILIAR",IF(F8192="NEW",IF(ISNA(VLOOKUP(E8192,#REF!,1,FALSE())),"?TYPE_IDENTIFIABLE","?REFERENTIAL"),"_")))))</f>
        <v/>
      </c>
      <c r="H8192" s="13" t="str">
        <f aca="false">IF(J8192&lt;&gt;1,"",IF(I8192="SBJ","CB","?"))</f>
        <v/>
      </c>
      <c r="I8192" s="14" t="str">
        <f aca="false">IF(OR(E8192="",E8192="!!!",F8192="NEW"),"",INDEX(B$2:B8191,-1+SUMPRODUCT(MAX(ROW(E$2:E8191)*(E8192=E$2:E8191)))))</f>
        <v/>
      </c>
      <c r="J8192" s="15" t="str">
        <f aca="true">IF(OR(E8192="",E8192="!!!",F8192="NEW"),"",COUNTBLANK(OFFSET(A$1,,,SUMPRODUCT(MAX(ROW(E$2:E8192)*(E8192=E$2:E8192)))))-COUNTBLANK(OFFSET(A$1,,,SUMPRODUCT(MAX(ROW(E$1:E8191)*(E8192=E$1:E8191))))))</f>
        <v/>
      </c>
      <c r="K8192" s="15" t="str">
        <f aca="false">IF(OR(E8192="",E8192="!!!",F8192="NEW"),"",INDEX(J$1:J8191,SUMPRODUCT(MAX(ROW(E$1:E8191)*(E8192=E$1:E8191)))))</f>
        <v/>
      </c>
      <c r="L8192" s="16"/>
    </row>
    <row r="8193" customFormat="false" ht="12.75" hidden="false" customHeight="false" outlineLevel="0" collapsed="false">
      <c r="A8193" s="9" t="s">
        <v>85</v>
      </c>
      <c r="E8193" s="10" t="str">
        <f aca="false">IF(D8193="?OLD","!!!","")</f>
        <v/>
      </c>
      <c r="F8193" s="11" t="str">
        <f aca="false">IF(OR(E8193="",E8193="!!!"),"",IF(NOT(ISNA(VLOOKUP(E8193,E$1:E8192,1,FALSE()))),"OLD",IF(AND(E8193&lt;&gt;"",E8193&lt;&gt;"!!!"),"NEW","")))</f>
        <v/>
      </c>
      <c r="G8193" s="12" t="str">
        <f aca="false">IF(OR(E8193="",E8193="!!!"),"",IF(OR(J8193=0,AND(J8193=1,K8193=1),AND(J8193=1,I8193="SBJ"),AND(J8193=1,I8193=0)),"?IN_FOCUS",IF(J8193&lt;=2,"?ACTIVATED",IF(J8193&lt;&gt;"","?FAMILIAR",IF(F8193="NEW",IF(ISNA(VLOOKUP(E8193,#REF!,1,FALSE())),"?TYPE_IDENTIFIABLE","?REFERENTIAL"),"_")))))</f>
        <v/>
      </c>
      <c r="H8193" s="13" t="str">
        <f aca="false">IF(J8193&lt;&gt;1,"",IF(I8193="SBJ","CB","?"))</f>
        <v/>
      </c>
      <c r="I8193" s="14" t="str">
        <f aca="false">IF(OR(E8193="",E8193="!!!",F8193="NEW"),"",INDEX(B$2:B8192,-1+SUMPRODUCT(MAX(ROW(E$2:E8192)*(E8193=E$2:E8192)))))</f>
        <v/>
      </c>
      <c r="J8193" s="15" t="str">
        <f aca="true">IF(OR(E8193="",E8193="!!!",F8193="NEW"),"",COUNTBLANK(OFFSET(A$1,,,SUMPRODUCT(MAX(ROW(E$2:E8193)*(E8193=E$2:E8193)))))-COUNTBLANK(OFFSET(A$1,,,SUMPRODUCT(MAX(ROW(E$1:E8192)*(E8193=E$1:E8192))))))</f>
        <v/>
      </c>
      <c r="K8193" s="15" t="str">
        <f aca="false">IF(OR(E8193="",E8193="!!!",F8193="NEW"),"",INDEX(J$1:J8192,SUMPRODUCT(MAX(ROW(E$1:E8192)*(E8193=E$1:E8192)))))</f>
        <v/>
      </c>
      <c r="L8193" s="16"/>
    </row>
    <row r="8194" customFormat="false" ht="12.75" hidden="false" customHeight="false" outlineLevel="0" collapsed="false">
      <c r="A8194" s="9" t="s">
        <v>2138</v>
      </c>
      <c r="E8194" s="10" t="str">
        <f aca="false">IF(D8194="?OLD","!!!","")</f>
        <v/>
      </c>
      <c r="F8194" s="11" t="str">
        <f aca="false">IF(OR(E8194="",E8194="!!!"),"",IF(NOT(ISNA(VLOOKUP(E8194,E$1:E8193,1,FALSE()))),"OLD",IF(AND(E8194&lt;&gt;"",E8194&lt;&gt;"!!!"),"NEW","")))</f>
        <v/>
      </c>
      <c r="G8194" s="12" t="str">
        <f aca="false">IF(OR(E8194="",E8194="!!!"),"",IF(OR(J8194=0,AND(J8194=1,K8194=1),AND(J8194=1,I8194="SBJ"),AND(J8194=1,I8194=0)),"?IN_FOCUS",IF(J8194&lt;=2,"?ACTIVATED",IF(J8194&lt;&gt;"","?FAMILIAR",IF(F8194="NEW",IF(ISNA(VLOOKUP(E8194,#REF!,1,FALSE())),"?TYPE_IDENTIFIABLE","?REFERENTIAL"),"_")))))</f>
        <v/>
      </c>
      <c r="H8194" s="13" t="str">
        <f aca="false">IF(J8194&lt;&gt;1,"",IF(I8194="SBJ","CB","?"))</f>
        <v/>
      </c>
      <c r="I8194" s="14" t="str">
        <f aca="false">IF(OR(E8194="",E8194="!!!",F8194="NEW"),"",INDEX(B$2:B8193,-1+SUMPRODUCT(MAX(ROW(E$2:E8193)*(E8194=E$2:E8193)))))</f>
        <v/>
      </c>
      <c r="J8194" s="15" t="str">
        <f aca="true">IF(OR(E8194="",E8194="!!!",F8194="NEW"),"",COUNTBLANK(OFFSET(A$1,,,SUMPRODUCT(MAX(ROW(E$2:E8194)*(E8194=E$2:E8194)))))-COUNTBLANK(OFFSET(A$1,,,SUMPRODUCT(MAX(ROW(E$1:E8193)*(E8194=E$1:E8193))))))</f>
        <v/>
      </c>
      <c r="K8194" s="15" t="str">
        <f aca="false">IF(OR(E8194="",E8194="!!!",F8194="NEW"),"",INDEX(J$1:J8193,SUMPRODUCT(MAX(ROW(E$1:E8193)*(E8194=E$1:E8193)))))</f>
        <v/>
      </c>
      <c r="L8194" s="16"/>
    </row>
    <row r="8195" customFormat="false" ht="12.75" hidden="false" customHeight="false" outlineLevel="0" collapsed="false">
      <c r="A8195" s="9" t="s">
        <v>87</v>
      </c>
      <c r="E8195" s="10" t="str">
        <f aca="false">IF(D8195="?OLD","!!!","")</f>
        <v/>
      </c>
      <c r="F8195" s="11" t="str">
        <f aca="false">IF(OR(E8195="",E8195="!!!"),"",IF(NOT(ISNA(VLOOKUP(E8195,E$1:E8194,1,FALSE()))),"OLD",IF(AND(E8195&lt;&gt;"",E8195&lt;&gt;"!!!"),"NEW","")))</f>
        <v/>
      </c>
      <c r="G8195" s="12" t="str">
        <f aca="false">IF(OR(E8195="",E8195="!!!"),"",IF(OR(J8195=0,AND(J8195=1,K8195=1),AND(J8195=1,I8195="SBJ"),AND(J8195=1,I8195=0)),"?IN_FOCUS",IF(J8195&lt;=2,"?ACTIVATED",IF(J8195&lt;&gt;"","?FAMILIAR",IF(F8195="NEW",IF(ISNA(VLOOKUP(E8195,#REF!,1,FALSE())),"?TYPE_IDENTIFIABLE","?REFERENTIAL"),"_")))))</f>
        <v/>
      </c>
      <c r="H8195" s="13" t="str">
        <f aca="false">IF(J8195&lt;&gt;1,"",IF(I8195="SBJ","CB","?"))</f>
        <v/>
      </c>
      <c r="I8195" s="14" t="str">
        <f aca="false">IF(OR(E8195="",E8195="!!!",F8195="NEW"),"",INDEX(B$2:B8194,-1+SUMPRODUCT(MAX(ROW(E$2:E8194)*(E8195=E$2:E8194)))))</f>
        <v/>
      </c>
      <c r="J8195" s="15" t="str">
        <f aca="true">IF(OR(E8195="",E8195="!!!",F8195="NEW"),"",COUNTBLANK(OFFSET(A$1,,,SUMPRODUCT(MAX(ROW(E$2:E8195)*(E8195=E$2:E8195)))))-COUNTBLANK(OFFSET(A$1,,,SUMPRODUCT(MAX(ROW(E$1:E8194)*(E8195=E$1:E8194))))))</f>
        <v/>
      </c>
      <c r="K8195" s="15" t="str">
        <f aca="false">IF(OR(E8195="",E8195="!!!",F8195="NEW"),"",INDEX(J$1:J8194,SUMPRODUCT(MAX(ROW(E$1:E8194)*(E8195=E$1:E8194)))))</f>
        <v/>
      </c>
      <c r="L8195" s="16"/>
    </row>
    <row r="8196" customFormat="false" ht="12.75" hidden="false" customHeight="false" outlineLevel="0" collapsed="false">
      <c r="A8196" s="9" t="s">
        <v>2139</v>
      </c>
      <c r="E8196" s="10" t="str">
        <f aca="false">IF(D8196="?OLD","!!!","")</f>
        <v/>
      </c>
      <c r="F8196" s="11" t="str">
        <f aca="false">IF(OR(E8196="",E8196="!!!"),"",IF(NOT(ISNA(VLOOKUP(E8196,E$1:E8195,1,FALSE()))),"OLD",IF(AND(E8196&lt;&gt;"",E8196&lt;&gt;"!!!"),"NEW","")))</f>
        <v/>
      </c>
      <c r="G8196" s="12" t="str">
        <f aca="false">IF(OR(E8196="",E8196="!!!"),"",IF(OR(J8196=0,AND(J8196=1,K8196=1),AND(J8196=1,I8196="SBJ"),AND(J8196=1,I8196=0)),"?IN_FOCUS",IF(J8196&lt;=2,"?ACTIVATED",IF(J8196&lt;&gt;"","?FAMILIAR",IF(F8196="NEW",IF(ISNA(VLOOKUP(E8196,#REF!,1,FALSE())),"?TYPE_IDENTIFIABLE","?REFERENTIAL"),"_")))))</f>
        <v/>
      </c>
      <c r="H8196" s="13" t="str">
        <f aca="false">IF(J8196&lt;&gt;1,"",IF(I8196="SBJ","CB","?"))</f>
        <v/>
      </c>
      <c r="I8196" s="14" t="str">
        <f aca="false">IF(OR(E8196="",E8196="!!!",F8196="NEW"),"",INDEX(B$2:B8195,-1+SUMPRODUCT(MAX(ROW(E$2:E8195)*(E8196=E$2:E8195)))))</f>
        <v/>
      </c>
      <c r="J8196" s="15" t="str">
        <f aca="true">IF(OR(E8196="",E8196="!!!",F8196="NEW"),"",COUNTBLANK(OFFSET(A$1,,,SUMPRODUCT(MAX(ROW(E$2:E8196)*(E8196=E$2:E8196)))))-COUNTBLANK(OFFSET(A$1,,,SUMPRODUCT(MAX(ROW(E$1:E8195)*(E8196=E$1:E8195))))))</f>
        <v/>
      </c>
      <c r="K8196" s="15" t="str">
        <f aca="false">IF(OR(E8196="",E8196="!!!",F8196="NEW"),"",INDEX(J$1:J8195,SUMPRODUCT(MAX(ROW(E$1:E8195)*(E8196=E$1:E8195)))))</f>
        <v/>
      </c>
      <c r="L8196" s="16"/>
    </row>
    <row r="8197" customFormat="false" ht="12.75" hidden="false" customHeight="false" outlineLevel="0" collapsed="false">
      <c r="A8197" s="9" t="s">
        <v>39</v>
      </c>
      <c r="E8197" s="10" t="str">
        <f aca="false">IF(D8197="?OLD","!!!","")</f>
        <v/>
      </c>
      <c r="F8197" s="11" t="str">
        <f aca="false">IF(OR(E8197="",E8197="!!!"),"",IF(NOT(ISNA(VLOOKUP(E8197,E$1:E8196,1,FALSE()))),"OLD",IF(AND(E8197&lt;&gt;"",E8197&lt;&gt;"!!!"),"NEW","")))</f>
        <v/>
      </c>
      <c r="G8197" s="12" t="str">
        <f aca="false">IF(OR(E8197="",E8197="!!!"),"",IF(OR(J8197=0,AND(J8197=1,K8197=1),AND(J8197=1,I8197="SBJ"),AND(J8197=1,I8197=0)),"?IN_FOCUS",IF(J8197&lt;=2,"?ACTIVATED",IF(J8197&lt;&gt;"","?FAMILIAR",IF(F8197="NEW",IF(ISNA(VLOOKUP(E8197,#REF!,1,FALSE())),"?TYPE_IDENTIFIABLE","?REFERENTIAL"),"_")))))</f>
        <v/>
      </c>
      <c r="H8197" s="13" t="str">
        <f aca="false">IF(J8197&lt;&gt;1,"",IF(I8197="SBJ","CB","?"))</f>
        <v/>
      </c>
      <c r="I8197" s="14" t="str">
        <f aca="false">IF(OR(E8197="",E8197="!!!",F8197="NEW"),"",INDEX(B$2:B8196,-1+SUMPRODUCT(MAX(ROW(E$2:E8196)*(E8197=E$2:E8196)))))</f>
        <v/>
      </c>
      <c r="J8197" s="15" t="str">
        <f aca="true">IF(OR(E8197="",E8197="!!!",F8197="NEW"),"",COUNTBLANK(OFFSET(A$1,,,SUMPRODUCT(MAX(ROW(E$2:E8197)*(E8197=E$2:E8197)))))-COUNTBLANK(OFFSET(A$1,,,SUMPRODUCT(MAX(ROW(E$1:E8196)*(E8197=E$1:E8196))))))</f>
        <v/>
      </c>
      <c r="K8197" s="15" t="str">
        <f aca="false">IF(OR(E8197="",E8197="!!!",F8197="NEW"),"",INDEX(J$1:J8196,SUMPRODUCT(MAX(ROW(E$1:E8196)*(E8197=E$1:E8196)))))</f>
        <v/>
      </c>
      <c r="L8197" s="16"/>
    </row>
    <row r="8198" customFormat="false" ht="12.75" hidden="false" customHeight="false" outlineLevel="0" collapsed="false">
      <c r="A8198" s="9" t="s">
        <v>183</v>
      </c>
      <c r="E8198" s="10" t="str">
        <f aca="false">IF(D8198="?OLD","!!!","")</f>
        <v/>
      </c>
      <c r="F8198" s="11" t="str">
        <f aca="false">IF(OR(E8198="",E8198="!!!"),"",IF(NOT(ISNA(VLOOKUP(E8198,E$1:E8197,1,FALSE()))),"OLD",IF(AND(E8198&lt;&gt;"",E8198&lt;&gt;"!!!"),"NEW","")))</f>
        <v/>
      </c>
      <c r="G8198" s="12" t="str">
        <f aca="false">IF(OR(E8198="",E8198="!!!"),"",IF(OR(J8198=0,AND(J8198=1,K8198=1),AND(J8198=1,I8198="SBJ"),AND(J8198=1,I8198=0)),"?IN_FOCUS",IF(J8198&lt;=2,"?ACTIVATED",IF(J8198&lt;&gt;"","?FAMILIAR",IF(F8198="NEW",IF(ISNA(VLOOKUP(E8198,#REF!,1,FALSE())),"?TYPE_IDENTIFIABLE","?REFERENTIAL"),"_")))))</f>
        <v/>
      </c>
      <c r="H8198" s="13" t="str">
        <f aca="false">IF(J8198&lt;&gt;1,"",IF(I8198="SBJ","CB","?"))</f>
        <v/>
      </c>
      <c r="I8198" s="14" t="str">
        <f aca="false">IF(OR(E8198="",E8198="!!!",F8198="NEW"),"",INDEX(B$2:B8197,-1+SUMPRODUCT(MAX(ROW(E$2:E8197)*(E8198=E$2:E8197)))))</f>
        <v/>
      </c>
      <c r="J8198" s="15" t="str">
        <f aca="true">IF(OR(E8198="",E8198="!!!",F8198="NEW"),"",COUNTBLANK(OFFSET(A$1,,,SUMPRODUCT(MAX(ROW(E$2:E8198)*(E8198=E$2:E8198)))))-COUNTBLANK(OFFSET(A$1,,,SUMPRODUCT(MAX(ROW(E$1:E8197)*(E8198=E$1:E8197))))))</f>
        <v/>
      </c>
      <c r="K8198" s="15" t="str">
        <f aca="false">IF(OR(E8198="",E8198="!!!",F8198="NEW"),"",INDEX(J$1:J8197,SUMPRODUCT(MAX(ROW(E$1:E8197)*(E8198=E$1:E8197)))))</f>
        <v/>
      </c>
      <c r="L8198" s="16"/>
    </row>
    <row r="8199" customFormat="false" ht="12.75" hidden="false" customHeight="false" outlineLevel="0" collapsed="false">
      <c r="A8199" s="9" t="s">
        <v>39</v>
      </c>
      <c r="E8199" s="10" t="str">
        <f aca="false">IF(D8199="?OLD","!!!","")</f>
        <v/>
      </c>
      <c r="F8199" s="11" t="str">
        <f aca="false">IF(OR(E8199="",E8199="!!!"),"",IF(NOT(ISNA(VLOOKUP(E8199,E$1:E8198,1,FALSE()))),"OLD",IF(AND(E8199&lt;&gt;"",E8199&lt;&gt;"!!!"),"NEW","")))</f>
        <v/>
      </c>
      <c r="G8199" s="12" t="str">
        <f aca="false">IF(OR(E8199="",E8199="!!!"),"",IF(OR(J8199=0,AND(J8199=1,K8199=1),AND(J8199=1,I8199="SBJ"),AND(J8199=1,I8199=0)),"?IN_FOCUS",IF(J8199&lt;=2,"?ACTIVATED",IF(J8199&lt;&gt;"","?FAMILIAR",IF(F8199="NEW",IF(ISNA(VLOOKUP(E8199,#REF!,1,FALSE())),"?TYPE_IDENTIFIABLE","?REFERENTIAL"),"_")))))</f>
        <v/>
      </c>
      <c r="H8199" s="13" t="str">
        <f aca="false">IF(J8199&lt;&gt;1,"",IF(I8199="SBJ","CB","?"))</f>
        <v/>
      </c>
      <c r="I8199" s="14" t="str">
        <f aca="false">IF(OR(E8199="",E8199="!!!",F8199="NEW"),"",INDEX(B$2:B8198,-1+SUMPRODUCT(MAX(ROW(E$2:E8198)*(E8199=E$2:E8198)))))</f>
        <v/>
      </c>
      <c r="J8199" s="15" t="str">
        <f aca="true">IF(OR(E8199="",E8199="!!!",F8199="NEW"),"",COUNTBLANK(OFFSET(A$1,,,SUMPRODUCT(MAX(ROW(E$2:E8199)*(E8199=E$2:E8199)))))-COUNTBLANK(OFFSET(A$1,,,SUMPRODUCT(MAX(ROW(E$1:E8198)*(E8199=E$1:E8198))))))</f>
        <v/>
      </c>
      <c r="K8199" s="15" t="str">
        <f aca="false">IF(OR(E8199="",E8199="!!!",F8199="NEW"),"",INDEX(J$1:J8198,SUMPRODUCT(MAX(ROW(E$1:E8198)*(E8199=E$1:E8198)))))</f>
        <v/>
      </c>
      <c r="L8199" s="16"/>
    </row>
    <row r="8200" customFormat="false" ht="12.75" hidden="false" customHeight="false" outlineLevel="0" collapsed="false">
      <c r="A8200" s="9" t="s">
        <v>87</v>
      </c>
      <c r="E8200" s="10" t="str">
        <f aca="false">IF(D8200="?OLD","!!!","")</f>
        <v/>
      </c>
      <c r="F8200" s="11" t="str">
        <f aca="false">IF(OR(E8200="",E8200="!!!"),"",IF(NOT(ISNA(VLOOKUP(E8200,E$1:E8199,1,FALSE()))),"OLD",IF(AND(E8200&lt;&gt;"",E8200&lt;&gt;"!!!"),"NEW","")))</f>
        <v/>
      </c>
      <c r="G8200" s="12" t="str">
        <f aca="false">IF(OR(E8200="",E8200="!!!"),"",IF(OR(J8200=0,AND(J8200=1,K8200=1),AND(J8200=1,I8200="SBJ"),AND(J8200=1,I8200=0)),"?IN_FOCUS",IF(J8200&lt;=2,"?ACTIVATED",IF(J8200&lt;&gt;"","?FAMILIAR",IF(F8200="NEW",IF(ISNA(VLOOKUP(E8200,#REF!,1,FALSE())),"?TYPE_IDENTIFIABLE","?REFERENTIAL"),"_")))))</f>
        <v/>
      </c>
      <c r="H8200" s="13" t="str">
        <f aca="false">IF(J8200&lt;&gt;1,"",IF(I8200="SBJ","CB","?"))</f>
        <v/>
      </c>
      <c r="I8200" s="14" t="str">
        <f aca="false">IF(OR(E8200="",E8200="!!!",F8200="NEW"),"",INDEX(B$2:B8199,-1+SUMPRODUCT(MAX(ROW(E$2:E8199)*(E8200=E$2:E8199)))))</f>
        <v/>
      </c>
      <c r="J8200" s="15" t="str">
        <f aca="true">IF(OR(E8200="",E8200="!!!",F8200="NEW"),"",COUNTBLANK(OFFSET(A$1,,,SUMPRODUCT(MAX(ROW(E$2:E8200)*(E8200=E$2:E8200)))))-COUNTBLANK(OFFSET(A$1,,,SUMPRODUCT(MAX(ROW(E$1:E8199)*(E8200=E$1:E8199))))))</f>
        <v/>
      </c>
      <c r="K8200" s="15" t="str">
        <f aca="false">IF(OR(E8200="",E8200="!!!",F8200="NEW"),"",INDEX(J$1:J8199,SUMPRODUCT(MAX(ROW(E$1:E8199)*(E8200=E$1:E8199)))))</f>
        <v/>
      </c>
      <c r="L8200" s="16"/>
    </row>
    <row r="8201" customFormat="false" ht="12.75" hidden="false" customHeight="false" outlineLevel="0" collapsed="false">
      <c r="A8201" s="9" t="s">
        <v>94</v>
      </c>
      <c r="E8201" s="10" t="str">
        <f aca="false">IF(D8201="?OLD","!!!","")</f>
        <v/>
      </c>
      <c r="F8201" s="11" t="str">
        <f aca="false">IF(OR(E8201="",E8201="!!!"),"",IF(NOT(ISNA(VLOOKUP(E8201,E$1:E8200,1,FALSE()))),"OLD",IF(AND(E8201&lt;&gt;"",E8201&lt;&gt;"!!!"),"NEW","")))</f>
        <v/>
      </c>
      <c r="G8201" s="12" t="str">
        <f aca="false">IF(OR(E8201="",E8201="!!!"),"",IF(OR(J8201=0,AND(J8201=1,K8201=1),AND(J8201=1,I8201="SBJ"),AND(J8201=1,I8201=0)),"?IN_FOCUS",IF(J8201&lt;=2,"?ACTIVATED",IF(J8201&lt;&gt;"","?FAMILIAR",IF(F8201="NEW",IF(ISNA(VLOOKUP(E8201,#REF!,1,FALSE())),"?TYPE_IDENTIFIABLE","?REFERENTIAL"),"_")))))</f>
        <v/>
      </c>
      <c r="H8201" s="13" t="str">
        <f aca="false">IF(J8201&lt;&gt;1,"",IF(I8201="SBJ","CB","?"))</f>
        <v/>
      </c>
      <c r="I8201" s="14" t="str">
        <f aca="false">IF(OR(E8201="",E8201="!!!",F8201="NEW"),"",INDEX(B$2:B8200,-1+SUMPRODUCT(MAX(ROW(E$2:E8200)*(E8201=E$2:E8200)))))</f>
        <v/>
      </c>
      <c r="J8201" s="15" t="str">
        <f aca="true">IF(OR(E8201="",E8201="!!!",F8201="NEW"),"",COUNTBLANK(OFFSET(A$1,,,SUMPRODUCT(MAX(ROW(E$2:E8201)*(E8201=E$2:E8201)))))-COUNTBLANK(OFFSET(A$1,,,SUMPRODUCT(MAX(ROW(E$1:E8200)*(E8201=E$1:E8200))))))</f>
        <v/>
      </c>
      <c r="K8201" s="15" t="str">
        <f aca="false">IF(OR(E8201="",E8201="!!!",F8201="NEW"),"",INDEX(J$1:J8200,SUMPRODUCT(MAX(ROW(E$1:E8200)*(E8201=E$1:E8200)))))</f>
        <v/>
      </c>
      <c r="L8201" s="16"/>
    </row>
    <row r="8202" customFormat="false" ht="12.75" hidden="false" customHeight="false" outlineLevel="0" collapsed="false">
      <c r="A8202" s="9" t="s">
        <v>95</v>
      </c>
      <c r="B8202" s="0" t="s">
        <v>91</v>
      </c>
      <c r="C8202" s="0" t="s">
        <v>96</v>
      </c>
      <c r="D8202" s="0" t="s">
        <v>31</v>
      </c>
      <c r="E8202" s="10" t="str">
        <f aca="false">IF(D8202="?OLD","!!!","")</f>
        <v>!!!</v>
      </c>
      <c r="F8202" s="11" t="str">
        <f aca="false">IF(OR(E8202="",E8202="!!!"),"",IF(NOT(ISNA(VLOOKUP(E8202,E$1:E8201,1,FALSE()))),"OLD",IF(AND(E8202&lt;&gt;"",E8202&lt;&gt;"!!!"),"NEW","")))</f>
        <v/>
      </c>
      <c r="G8202" s="12" t="str">
        <f aca="false">IF(OR(E8202="",E8202="!!!"),"",IF(OR(J8202=0,AND(J8202=1,K8202=1),AND(J8202=1,I8202="SBJ"),AND(J8202=1,I8202=0)),"?IN_FOCUS",IF(J8202&lt;=2,"?ACTIVATED",IF(J8202&lt;&gt;"","?FAMILIAR",IF(F8202="NEW",IF(ISNA(VLOOKUP(E8202,#REF!,1,FALSE())),"?TYPE_IDENTIFIABLE","?REFERENTIAL"),"_")))))</f>
        <v/>
      </c>
      <c r="H8202" s="13" t="str">
        <f aca="false">IF(J8202&lt;&gt;1,"",IF(I8202="SBJ","CB","?"))</f>
        <v/>
      </c>
      <c r="I8202" s="14" t="str">
        <f aca="false">IF(OR(E8202="",E8202="!!!",F8202="NEW"),"",INDEX(B$2:B8201,-1+SUMPRODUCT(MAX(ROW(E$2:E8201)*(E8202=E$2:E8201)))))</f>
        <v/>
      </c>
      <c r="J8202" s="15" t="str">
        <f aca="true">IF(OR(E8202="",E8202="!!!",F8202="NEW"),"",COUNTBLANK(OFFSET(A$1,,,SUMPRODUCT(MAX(ROW(E$2:E8202)*(E8202=E$2:E8202)))))-COUNTBLANK(OFFSET(A$1,,,SUMPRODUCT(MAX(ROW(E$1:E8201)*(E8202=E$1:E8201))))))</f>
        <v/>
      </c>
      <c r="K8202" s="15" t="str">
        <f aca="false">IF(OR(E8202="",E8202="!!!",F8202="NEW"),"",INDEX(J$1:J8201,SUMPRODUCT(MAX(ROW(E$1:E8201)*(E8202=E$1:E8201)))))</f>
        <v/>
      </c>
      <c r="L8202" s="16"/>
    </row>
    <row r="8203" customFormat="false" ht="12.75" hidden="false" customHeight="false" outlineLevel="0" collapsed="false">
      <c r="A8203" s="9" t="s">
        <v>2140</v>
      </c>
      <c r="E8203" s="10" t="str">
        <f aca="false">IF(D8203="?OLD","!!!","")</f>
        <v/>
      </c>
      <c r="F8203" s="11" t="str">
        <f aca="false">IF(OR(E8203="",E8203="!!!"),"",IF(NOT(ISNA(VLOOKUP(E8203,E$1:E8202,1,FALSE()))),"OLD",IF(AND(E8203&lt;&gt;"",E8203&lt;&gt;"!!!"),"NEW","")))</f>
        <v/>
      </c>
      <c r="G8203" s="12" t="str">
        <f aca="false">IF(OR(E8203="",E8203="!!!"),"",IF(OR(J8203=0,AND(J8203=1,K8203=1),AND(J8203=1,I8203="SBJ"),AND(J8203=1,I8203=0)),"?IN_FOCUS",IF(J8203&lt;=2,"?ACTIVATED",IF(J8203&lt;&gt;"","?FAMILIAR",IF(F8203="NEW",IF(ISNA(VLOOKUP(E8203,#REF!,1,FALSE())),"?TYPE_IDENTIFIABLE","?REFERENTIAL"),"_")))))</f>
        <v/>
      </c>
      <c r="H8203" s="13" t="str">
        <f aca="false">IF(J8203&lt;&gt;1,"",IF(I8203="SBJ","CB","?"))</f>
        <v/>
      </c>
      <c r="I8203" s="14" t="str">
        <f aca="false">IF(OR(E8203="",E8203="!!!",F8203="NEW"),"",INDEX(B$2:B8202,-1+SUMPRODUCT(MAX(ROW(E$2:E8202)*(E8203=E$2:E8202)))))</f>
        <v/>
      </c>
      <c r="J8203" s="15" t="str">
        <f aca="true">IF(OR(E8203="",E8203="!!!",F8203="NEW"),"",COUNTBLANK(OFFSET(A$1,,,SUMPRODUCT(MAX(ROW(E$2:E8203)*(E8203=E$2:E8203)))))-COUNTBLANK(OFFSET(A$1,,,SUMPRODUCT(MAX(ROW(E$1:E8202)*(E8203=E$1:E8202))))))</f>
        <v/>
      </c>
      <c r="K8203" s="15" t="str">
        <f aca="false">IF(OR(E8203="",E8203="!!!",F8203="NEW"),"",INDEX(J$1:J8202,SUMPRODUCT(MAX(ROW(E$1:E8202)*(E8203=E$1:E8202)))))</f>
        <v/>
      </c>
      <c r="L8203" s="16"/>
    </row>
    <row r="8204" customFormat="false" ht="12.75" hidden="false" customHeight="false" outlineLevel="0" collapsed="false">
      <c r="A8204" s="9" t="s">
        <v>39</v>
      </c>
      <c r="E8204" s="10" t="str">
        <f aca="false">IF(D8204="?OLD","!!!","")</f>
        <v/>
      </c>
      <c r="F8204" s="11" t="str">
        <f aca="false">IF(OR(E8204="",E8204="!!!"),"",IF(NOT(ISNA(VLOOKUP(E8204,E$1:E8203,1,FALSE()))),"OLD",IF(AND(E8204&lt;&gt;"",E8204&lt;&gt;"!!!"),"NEW","")))</f>
        <v/>
      </c>
      <c r="G8204" s="12" t="str">
        <f aca="false">IF(OR(E8204="",E8204="!!!"),"",IF(OR(J8204=0,AND(J8204=1,K8204=1),AND(J8204=1,I8204="SBJ"),AND(J8204=1,I8204=0)),"?IN_FOCUS",IF(J8204&lt;=2,"?ACTIVATED",IF(J8204&lt;&gt;"","?FAMILIAR",IF(F8204="NEW",IF(ISNA(VLOOKUP(E8204,#REF!,1,FALSE())),"?TYPE_IDENTIFIABLE","?REFERENTIAL"),"_")))))</f>
        <v/>
      </c>
      <c r="H8204" s="13" t="str">
        <f aca="false">IF(J8204&lt;&gt;1,"",IF(I8204="SBJ","CB","?"))</f>
        <v/>
      </c>
      <c r="I8204" s="14" t="str">
        <f aca="false">IF(OR(E8204="",E8204="!!!",F8204="NEW"),"",INDEX(B$2:B8203,-1+SUMPRODUCT(MAX(ROW(E$2:E8203)*(E8204=E$2:E8203)))))</f>
        <v/>
      </c>
      <c r="J8204" s="15" t="str">
        <f aca="true">IF(OR(E8204="",E8204="!!!",F8204="NEW"),"",COUNTBLANK(OFFSET(A$1,,,SUMPRODUCT(MAX(ROW(E$2:E8204)*(E8204=E$2:E8204)))))-COUNTBLANK(OFFSET(A$1,,,SUMPRODUCT(MAX(ROW(E$1:E8203)*(E8204=E$1:E8203))))))</f>
        <v/>
      </c>
      <c r="K8204" s="15" t="str">
        <f aca="false">IF(OR(E8204="",E8204="!!!",F8204="NEW"),"",INDEX(J$1:J8203,SUMPRODUCT(MAX(ROW(E$1:E8203)*(E8204=E$1:E8203)))))</f>
        <v/>
      </c>
      <c r="L8204" s="16"/>
    </row>
    <row r="8205" customFormat="false" ht="12.75" hidden="false" customHeight="false" outlineLevel="0" collapsed="false">
      <c r="A8205" s="9" t="s">
        <v>87</v>
      </c>
      <c r="E8205" s="10" t="str">
        <f aca="false">IF(D8205="?OLD","!!!","")</f>
        <v/>
      </c>
      <c r="F8205" s="11" t="str">
        <f aca="false">IF(OR(E8205="",E8205="!!!"),"",IF(NOT(ISNA(VLOOKUP(E8205,E$1:E8204,1,FALSE()))),"OLD",IF(AND(E8205&lt;&gt;"",E8205&lt;&gt;"!!!"),"NEW","")))</f>
        <v/>
      </c>
      <c r="G8205" s="12" t="str">
        <f aca="false">IF(OR(E8205="",E8205="!!!"),"",IF(OR(J8205=0,AND(J8205=1,K8205=1),AND(J8205=1,I8205="SBJ"),AND(J8205=1,I8205=0)),"?IN_FOCUS",IF(J8205&lt;=2,"?ACTIVATED",IF(J8205&lt;&gt;"","?FAMILIAR",IF(F8205="NEW",IF(ISNA(VLOOKUP(E8205,#REF!,1,FALSE())),"?TYPE_IDENTIFIABLE","?REFERENTIAL"),"_")))))</f>
        <v/>
      </c>
      <c r="H8205" s="13" t="str">
        <f aca="false">IF(J8205&lt;&gt;1,"",IF(I8205="SBJ","CB","?"))</f>
        <v/>
      </c>
      <c r="I8205" s="14" t="str">
        <f aca="false">IF(OR(E8205="",E8205="!!!",F8205="NEW"),"",INDEX(B$2:B8204,-1+SUMPRODUCT(MAX(ROW(E$2:E8204)*(E8205=E$2:E8204)))))</f>
        <v/>
      </c>
      <c r="J8205" s="15" t="str">
        <f aca="true">IF(OR(E8205="",E8205="!!!",F8205="NEW"),"",COUNTBLANK(OFFSET(A$1,,,SUMPRODUCT(MAX(ROW(E$2:E8205)*(E8205=E$2:E8205)))))-COUNTBLANK(OFFSET(A$1,,,SUMPRODUCT(MAX(ROW(E$1:E8204)*(E8205=E$1:E8204))))))</f>
        <v/>
      </c>
      <c r="K8205" s="15" t="str">
        <f aca="false">IF(OR(E8205="",E8205="!!!",F8205="NEW"),"",INDEX(J$1:J8204,SUMPRODUCT(MAX(ROW(E$1:E8204)*(E8205=E$1:E8204)))))</f>
        <v/>
      </c>
      <c r="L8205" s="16"/>
    </row>
    <row r="8206" customFormat="false" ht="12.75" hidden="false" customHeight="false" outlineLevel="0" collapsed="false">
      <c r="A8206" s="9" t="s">
        <v>98</v>
      </c>
      <c r="B8206" s="0" t="s">
        <v>41</v>
      </c>
      <c r="C8206" s="0" t="s">
        <v>30</v>
      </c>
      <c r="D8206" s="0" t="s">
        <v>31</v>
      </c>
      <c r="E8206" s="10" t="str">
        <f aca="false">IF(D8206="?OLD","!!!","")</f>
        <v>!!!</v>
      </c>
      <c r="F8206" s="11" t="str">
        <f aca="false">IF(OR(E8206="",E8206="!!!"),"",IF(NOT(ISNA(VLOOKUP(E8206,E$1:E8205,1,FALSE()))),"OLD",IF(AND(E8206&lt;&gt;"",E8206&lt;&gt;"!!!"),"NEW","")))</f>
        <v/>
      </c>
      <c r="G8206" s="12" t="str">
        <f aca="false">IF(OR(E8206="",E8206="!!!"),"",IF(OR(J8206=0,AND(J8206=1,K8206=1),AND(J8206=1,I8206="SBJ"),AND(J8206=1,I8206=0)),"?IN_FOCUS",IF(J8206&lt;=2,"?ACTIVATED",IF(J8206&lt;&gt;"","?FAMILIAR",IF(F8206="NEW",IF(ISNA(VLOOKUP(E8206,#REF!,1,FALSE())),"?TYPE_IDENTIFIABLE","?REFERENTIAL"),"_")))))</f>
        <v/>
      </c>
      <c r="H8206" s="13" t="str">
        <f aca="false">IF(J8206&lt;&gt;1,"",IF(I8206="SBJ","CB","?"))</f>
        <v/>
      </c>
      <c r="I8206" s="14" t="str">
        <f aca="false">IF(OR(E8206="",E8206="!!!",F8206="NEW"),"",INDEX(B$2:B8205,-1+SUMPRODUCT(MAX(ROW(E$2:E8205)*(E8206=E$2:E8205)))))</f>
        <v/>
      </c>
      <c r="J8206" s="15" t="str">
        <f aca="true">IF(OR(E8206="",E8206="!!!",F8206="NEW"),"",COUNTBLANK(OFFSET(A$1,,,SUMPRODUCT(MAX(ROW(E$2:E8206)*(E8206=E$2:E8206)))))-COUNTBLANK(OFFSET(A$1,,,SUMPRODUCT(MAX(ROW(E$1:E8205)*(E8206=E$1:E8205))))))</f>
        <v/>
      </c>
      <c r="K8206" s="15" t="str">
        <f aca="false">IF(OR(E8206="",E8206="!!!",F8206="NEW"),"",INDEX(J$1:J8205,SUMPRODUCT(MAX(ROW(E$1:E8205)*(E8206=E$1:E8205)))))</f>
        <v/>
      </c>
      <c r="L8206" s="16"/>
    </row>
    <row r="8207" customFormat="false" ht="12.75" hidden="false" customHeight="false" outlineLevel="0" collapsed="false">
      <c r="A8207" s="9" t="s">
        <v>193</v>
      </c>
      <c r="E8207" s="10" t="str">
        <f aca="false">IF(D8207="?OLD","!!!","")</f>
        <v/>
      </c>
      <c r="F8207" s="11" t="str">
        <f aca="false">IF(OR(E8207="",E8207="!!!"),"",IF(NOT(ISNA(VLOOKUP(E8207,E$1:E8206,1,FALSE()))),"OLD",IF(AND(E8207&lt;&gt;"",E8207&lt;&gt;"!!!"),"NEW","")))</f>
        <v/>
      </c>
      <c r="G8207" s="12" t="str">
        <f aca="false">IF(OR(E8207="",E8207="!!!"),"",IF(OR(J8207=0,AND(J8207=1,K8207=1),AND(J8207=1,I8207="SBJ"),AND(J8207=1,I8207=0)),"?IN_FOCUS",IF(J8207&lt;=2,"?ACTIVATED",IF(J8207&lt;&gt;"","?FAMILIAR",IF(F8207="NEW",IF(ISNA(VLOOKUP(E8207,#REF!,1,FALSE())),"?TYPE_IDENTIFIABLE","?REFERENTIAL"),"_")))))</f>
        <v/>
      </c>
      <c r="H8207" s="13" t="str">
        <f aca="false">IF(J8207&lt;&gt;1,"",IF(I8207="SBJ","CB","?"))</f>
        <v/>
      </c>
      <c r="I8207" s="14" t="str">
        <f aca="false">IF(OR(E8207="",E8207="!!!",F8207="NEW"),"",INDEX(B$2:B8206,-1+SUMPRODUCT(MAX(ROW(E$2:E8206)*(E8207=E$2:E8206)))))</f>
        <v/>
      </c>
      <c r="J8207" s="15" t="str">
        <f aca="true">IF(OR(E8207="",E8207="!!!",F8207="NEW"),"",COUNTBLANK(OFFSET(A$1,,,SUMPRODUCT(MAX(ROW(E$2:E8207)*(E8207=E$2:E8207)))))-COUNTBLANK(OFFSET(A$1,,,SUMPRODUCT(MAX(ROW(E$1:E8206)*(E8207=E$1:E8206))))))</f>
        <v/>
      </c>
      <c r="K8207" s="15" t="str">
        <f aca="false">IF(OR(E8207="",E8207="!!!",F8207="NEW"),"",INDEX(J$1:J8206,SUMPRODUCT(MAX(ROW(E$1:E8206)*(E8207=E$1:E8206)))))</f>
        <v/>
      </c>
      <c r="L8207" s="16"/>
    </row>
    <row r="8208" customFormat="false" ht="12.75" hidden="false" customHeight="false" outlineLevel="0" collapsed="false">
      <c r="A8208" s="9" t="s">
        <v>1388</v>
      </c>
      <c r="E8208" s="10" t="str">
        <f aca="false">IF(D8208="?OLD","!!!","")</f>
        <v/>
      </c>
      <c r="F8208" s="11" t="str">
        <f aca="false">IF(OR(E8208="",E8208="!!!"),"",IF(NOT(ISNA(VLOOKUP(E8208,E$1:E8207,1,FALSE()))),"OLD",IF(AND(E8208&lt;&gt;"",E8208&lt;&gt;"!!!"),"NEW","")))</f>
        <v/>
      </c>
      <c r="G8208" s="12" t="str">
        <f aca="false">IF(OR(E8208="",E8208="!!!"),"",IF(OR(J8208=0,AND(J8208=1,K8208=1),AND(J8208=1,I8208="SBJ"),AND(J8208=1,I8208=0)),"?IN_FOCUS",IF(J8208&lt;=2,"?ACTIVATED",IF(J8208&lt;&gt;"","?FAMILIAR",IF(F8208="NEW",IF(ISNA(VLOOKUP(E8208,#REF!,1,FALSE())),"?TYPE_IDENTIFIABLE","?REFERENTIAL"),"_")))))</f>
        <v/>
      </c>
      <c r="H8208" s="13" t="str">
        <f aca="false">IF(J8208&lt;&gt;1,"",IF(I8208="SBJ","CB","?"))</f>
        <v/>
      </c>
      <c r="I8208" s="14" t="str">
        <f aca="false">IF(OR(E8208="",E8208="!!!",F8208="NEW"),"",INDEX(B$2:B8207,-1+SUMPRODUCT(MAX(ROW(E$2:E8207)*(E8208=E$2:E8207)))))</f>
        <v/>
      </c>
      <c r="J8208" s="15" t="str">
        <f aca="true">IF(OR(E8208="",E8208="!!!",F8208="NEW"),"",COUNTBLANK(OFFSET(A$1,,,SUMPRODUCT(MAX(ROW(E$2:E8208)*(E8208=E$2:E8208)))))-COUNTBLANK(OFFSET(A$1,,,SUMPRODUCT(MAX(ROW(E$1:E8207)*(E8208=E$1:E8207))))))</f>
        <v/>
      </c>
      <c r="K8208" s="15" t="str">
        <f aca="false">IF(OR(E8208="",E8208="!!!",F8208="NEW"),"",INDEX(J$1:J8207,SUMPRODUCT(MAX(ROW(E$1:E8207)*(E8208=E$1:E8207)))))</f>
        <v/>
      </c>
      <c r="L8208" s="16"/>
    </row>
    <row r="8209" customFormat="false" ht="12.75" hidden="false" customHeight="false" outlineLevel="0" collapsed="false">
      <c r="A8209" s="9" t="s">
        <v>20</v>
      </c>
      <c r="E8209" s="10" t="str">
        <f aca="false">IF(D8209="?OLD","!!!","")</f>
        <v/>
      </c>
      <c r="F8209" s="11" t="str">
        <f aca="false">IF(OR(E8209="",E8209="!!!"),"",IF(NOT(ISNA(VLOOKUP(E8209,E$1:E8208,1,FALSE()))),"OLD",IF(AND(E8209&lt;&gt;"",E8209&lt;&gt;"!!!"),"NEW","")))</f>
        <v/>
      </c>
      <c r="G8209" s="12" t="str">
        <f aca="false">IF(OR(E8209="",E8209="!!!"),"",IF(OR(J8209=0,AND(J8209=1,K8209=1),AND(J8209=1,I8209="SBJ"),AND(J8209=1,I8209=0)),"?IN_FOCUS",IF(J8209&lt;=2,"?ACTIVATED",IF(J8209&lt;&gt;"","?FAMILIAR",IF(F8209="NEW",IF(ISNA(VLOOKUP(E8209,#REF!,1,FALSE())),"?TYPE_IDENTIFIABLE","?REFERENTIAL"),"_")))))</f>
        <v/>
      </c>
      <c r="H8209" s="13" t="str">
        <f aca="false">IF(J8209&lt;&gt;1,"",IF(I8209="SBJ","CB","?"))</f>
        <v/>
      </c>
      <c r="I8209" s="14" t="str">
        <f aca="false">IF(OR(E8209="",E8209="!!!",F8209="NEW"),"",INDEX(B$2:B8208,-1+SUMPRODUCT(MAX(ROW(E$2:E8208)*(E8209=E$2:E8208)))))</f>
        <v/>
      </c>
      <c r="J8209" s="15" t="str">
        <f aca="true">IF(OR(E8209="",E8209="!!!",F8209="NEW"),"",COUNTBLANK(OFFSET(A$1,,,SUMPRODUCT(MAX(ROW(E$2:E8209)*(E8209=E$2:E8209)))))-COUNTBLANK(OFFSET(A$1,,,SUMPRODUCT(MAX(ROW(E$1:E8208)*(E8209=E$1:E8208))))))</f>
        <v/>
      </c>
      <c r="K8209" s="15" t="str">
        <f aca="false">IF(OR(E8209="",E8209="!!!",F8209="NEW"),"",INDEX(J$1:J8208,SUMPRODUCT(MAX(ROW(E$1:E8208)*(E8209=E$1:E8208)))))</f>
        <v/>
      </c>
      <c r="L8209" s="16"/>
    </row>
    <row r="8210" customFormat="false" ht="12.75" hidden="false" customHeight="false" outlineLevel="0" collapsed="false">
      <c r="A8210" s="9" t="s">
        <v>71</v>
      </c>
      <c r="E8210" s="10" t="str">
        <f aca="false">IF(D8210="?OLD","!!!","")</f>
        <v/>
      </c>
      <c r="F8210" s="11" t="str">
        <f aca="false">IF(OR(E8210="",E8210="!!!"),"",IF(NOT(ISNA(VLOOKUP(E8210,E$1:E8209,1,FALSE()))),"OLD",IF(AND(E8210&lt;&gt;"",E8210&lt;&gt;"!!!"),"NEW","")))</f>
        <v/>
      </c>
      <c r="G8210" s="12" t="str">
        <f aca="false">IF(OR(E8210="",E8210="!!!"),"",IF(OR(J8210=0,AND(J8210=1,K8210=1),AND(J8210=1,I8210="SBJ"),AND(J8210=1,I8210=0)),"?IN_FOCUS",IF(J8210&lt;=2,"?ACTIVATED",IF(J8210&lt;&gt;"","?FAMILIAR",IF(F8210="NEW",IF(ISNA(VLOOKUP(E8210,#REF!,1,FALSE())),"?TYPE_IDENTIFIABLE","?REFERENTIAL"),"_")))))</f>
        <v/>
      </c>
      <c r="H8210" s="13" t="str">
        <f aca="false">IF(J8210&lt;&gt;1,"",IF(I8210="SBJ","CB","?"))</f>
        <v/>
      </c>
      <c r="I8210" s="14" t="str">
        <f aca="false">IF(OR(E8210="",E8210="!!!",F8210="NEW"),"",INDEX(B$2:B8209,-1+SUMPRODUCT(MAX(ROW(E$2:E8209)*(E8210=E$2:E8209)))))</f>
        <v/>
      </c>
      <c r="J8210" s="15" t="str">
        <f aca="true">IF(OR(E8210="",E8210="!!!",F8210="NEW"),"",COUNTBLANK(OFFSET(A$1,,,SUMPRODUCT(MAX(ROW(E$2:E8210)*(E8210=E$2:E8210)))))-COUNTBLANK(OFFSET(A$1,,,SUMPRODUCT(MAX(ROW(E$1:E8209)*(E8210=E$1:E8209))))))</f>
        <v/>
      </c>
      <c r="K8210" s="15" t="str">
        <f aca="false">IF(OR(E8210="",E8210="!!!",F8210="NEW"),"",INDEX(J$1:J8209,SUMPRODUCT(MAX(ROW(E$1:E8209)*(E8210=E$1:E8209)))))</f>
        <v/>
      </c>
      <c r="L8210" s="16"/>
    </row>
    <row r="8211" customFormat="false" ht="12.75" hidden="false" customHeight="false" outlineLevel="0" collapsed="false">
      <c r="A8211" s="9" t="s">
        <v>1565</v>
      </c>
      <c r="B8211" s="0" t="s">
        <v>47</v>
      </c>
      <c r="C8211" s="0" t="s">
        <v>54</v>
      </c>
      <c r="D8211" s="0" t="s">
        <v>31</v>
      </c>
      <c r="E8211" s="10" t="str">
        <f aca="false">IF(D8211="?OLD","!!!","")</f>
        <v>!!!</v>
      </c>
      <c r="F8211" s="11" t="str">
        <f aca="false">IF(OR(E8211="",E8211="!!!"),"",IF(NOT(ISNA(VLOOKUP(E8211,E$1:E8210,1,FALSE()))),"OLD",IF(AND(E8211&lt;&gt;"",E8211&lt;&gt;"!!!"),"NEW","")))</f>
        <v/>
      </c>
      <c r="G8211" s="12" t="str">
        <f aca="false">IF(OR(E8211="",E8211="!!!"),"",IF(OR(J8211=0,AND(J8211=1,K8211=1),AND(J8211=1,I8211="SBJ"),AND(J8211=1,I8211=0)),"?IN_FOCUS",IF(J8211&lt;=2,"?ACTIVATED",IF(J8211&lt;&gt;"","?FAMILIAR",IF(F8211="NEW",IF(ISNA(VLOOKUP(E8211,#REF!,1,FALSE())),"?TYPE_IDENTIFIABLE","?REFERENTIAL"),"_")))))</f>
        <v/>
      </c>
      <c r="H8211" s="13" t="str">
        <f aca="false">IF(J8211&lt;&gt;1,"",IF(I8211="SBJ","CB","?"))</f>
        <v/>
      </c>
      <c r="I8211" s="14" t="str">
        <f aca="false">IF(OR(E8211="",E8211="!!!",F8211="NEW"),"",INDEX(B$2:B8210,-1+SUMPRODUCT(MAX(ROW(E$2:E8210)*(E8211=E$2:E8210)))))</f>
        <v/>
      </c>
      <c r="J8211" s="15" t="str">
        <f aca="true">IF(OR(E8211="",E8211="!!!",F8211="NEW"),"",COUNTBLANK(OFFSET(A$1,,,SUMPRODUCT(MAX(ROW(E$2:E8211)*(E8211=E$2:E8211)))))-COUNTBLANK(OFFSET(A$1,,,SUMPRODUCT(MAX(ROW(E$1:E8210)*(E8211=E$1:E8210))))))</f>
        <v/>
      </c>
      <c r="K8211" s="15" t="str">
        <f aca="false">IF(OR(E8211="",E8211="!!!",F8211="NEW"),"",INDEX(J$1:J8210,SUMPRODUCT(MAX(ROW(E$1:E8210)*(E8211=E$1:E8210)))))</f>
        <v/>
      </c>
      <c r="L8211" s="16"/>
    </row>
    <row r="8212" customFormat="false" ht="12.75" hidden="false" customHeight="false" outlineLevel="0" collapsed="false">
      <c r="A8212" s="9" t="s">
        <v>1263</v>
      </c>
      <c r="E8212" s="10" t="str">
        <f aca="false">IF(D8212="?OLD","!!!","")</f>
        <v/>
      </c>
      <c r="F8212" s="11" t="str">
        <f aca="false">IF(OR(E8212="",E8212="!!!"),"",IF(NOT(ISNA(VLOOKUP(E8212,E$1:E8211,1,FALSE()))),"OLD",IF(AND(E8212&lt;&gt;"",E8212&lt;&gt;"!!!"),"NEW","")))</f>
        <v/>
      </c>
      <c r="G8212" s="12" t="str">
        <f aca="false">IF(OR(E8212="",E8212="!!!"),"",IF(OR(J8212=0,AND(J8212=1,K8212=1),AND(J8212=1,I8212="SBJ"),AND(J8212=1,I8212=0)),"?IN_FOCUS",IF(J8212&lt;=2,"?ACTIVATED",IF(J8212&lt;&gt;"","?FAMILIAR",IF(F8212="NEW",IF(ISNA(VLOOKUP(E8212,#REF!,1,FALSE())),"?TYPE_IDENTIFIABLE","?REFERENTIAL"),"_")))))</f>
        <v/>
      </c>
      <c r="H8212" s="13" t="str">
        <f aca="false">IF(J8212&lt;&gt;1,"",IF(I8212="SBJ","CB","?"))</f>
        <v/>
      </c>
      <c r="I8212" s="14" t="str">
        <f aca="false">IF(OR(E8212="",E8212="!!!",F8212="NEW"),"",INDEX(B$2:B8211,-1+SUMPRODUCT(MAX(ROW(E$2:E8211)*(E8212=E$2:E8211)))))</f>
        <v/>
      </c>
      <c r="J8212" s="15" t="str">
        <f aca="true">IF(OR(E8212="",E8212="!!!",F8212="NEW"),"",COUNTBLANK(OFFSET(A$1,,,SUMPRODUCT(MAX(ROW(E$2:E8212)*(E8212=E$2:E8212)))))-COUNTBLANK(OFFSET(A$1,,,SUMPRODUCT(MAX(ROW(E$1:E8211)*(E8212=E$1:E8211))))))</f>
        <v/>
      </c>
      <c r="K8212" s="15" t="str">
        <f aca="false">IF(OR(E8212="",E8212="!!!",F8212="NEW"),"",INDEX(J$1:J8211,SUMPRODUCT(MAX(ROW(E$1:E8211)*(E8212=E$1:E8211)))))</f>
        <v/>
      </c>
      <c r="L8212" s="16"/>
    </row>
    <row r="8213" customFormat="false" ht="12.75" hidden="false" customHeight="false" outlineLevel="0" collapsed="false">
      <c r="A8213" s="9" t="s">
        <v>291</v>
      </c>
      <c r="B8213" s="0" t="s">
        <v>66</v>
      </c>
      <c r="C8213" s="0" t="s">
        <v>216</v>
      </c>
      <c r="D8213" s="0" t="s">
        <v>31</v>
      </c>
      <c r="E8213" s="10" t="str">
        <f aca="false">IF(D8213="?OLD","!!!","")</f>
        <v>!!!</v>
      </c>
      <c r="F8213" s="11" t="str">
        <f aca="false">IF(OR(E8213="",E8213="!!!"),"",IF(NOT(ISNA(VLOOKUP(E8213,E$1:E8212,1,FALSE()))),"OLD",IF(AND(E8213&lt;&gt;"",E8213&lt;&gt;"!!!"),"NEW","")))</f>
        <v/>
      </c>
      <c r="G8213" s="12" t="str">
        <f aca="false">IF(OR(E8213="",E8213="!!!"),"",IF(OR(J8213=0,AND(J8213=1,K8213=1),AND(J8213=1,I8213="SBJ"),AND(J8213=1,I8213=0)),"?IN_FOCUS",IF(J8213&lt;=2,"?ACTIVATED",IF(J8213&lt;&gt;"","?FAMILIAR",IF(F8213="NEW",IF(ISNA(VLOOKUP(E8213,#REF!,1,FALSE())),"?TYPE_IDENTIFIABLE","?REFERENTIAL"),"_")))))</f>
        <v/>
      </c>
      <c r="H8213" s="13" t="str">
        <f aca="false">IF(J8213&lt;&gt;1,"",IF(I8213="SBJ","CB","?"))</f>
        <v/>
      </c>
      <c r="I8213" s="14" t="str">
        <f aca="false">IF(OR(E8213="",E8213="!!!",F8213="NEW"),"",INDEX(B$2:B8212,-1+SUMPRODUCT(MAX(ROW(E$2:E8212)*(E8213=E$2:E8212)))))</f>
        <v/>
      </c>
      <c r="J8213" s="15" t="str">
        <f aca="true">IF(OR(E8213="",E8213="!!!",F8213="NEW"),"",COUNTBLANK(OFFSET(A$1,,,SUMPRODUCT(MAX(ROW(E$2:E8213)*(E8213=E$2:E8213)))))-COUNTBLANK(OFFSET(A$1,,,SUMPRODUCT(MAX(ROW(E$1:E8212)*(E8213=E$1:E8212))))))</f>
        <v/>
      </c>
      <c r="K8213" s="15" t="str">
        <f aca="false">IF(OR(E8213="",E8213="!!!",F8213="NEW"),"",INDEX(J$1:J8212,SUMPRODUCT(MAX(ROW(E$1:E8212)*(E8213=E$1:E8212)))))</f>
        <v/>
      </c>
      <c r="L8213" s="16"/>
    </row>
    <row r="8214" customFormat="false" ht="12.75" hidden="false" customHeight="false" outlineLevel="0" collapsed="false">
      <c r="A8214" s="9" t="s">
        <v>48</v>
      </c>
      <c r="E8214" s="10" t="str">
        <f aca="false">IF(D8214="?OLD","!!!","")</f>
        <v/>
      </c>
      <c r="F8214" s="11" t="str">
        <f aca="false">IF(OR(E8214="",E8214="!!!"),"",IF(NOT(ISNA(VLOOKUP(E8214,E$1:E8213,1,FALSE()))),"OLD",IF(AND(E8214&lt;&gt;"",E8214&lt;&gt;"!!!"),"NEW","")))</f>
        <v/>
      </c>
      <c r="G8214" s="12" t="str">
        <f aca="false">IF(OR(E8214="",E8214="!!!"),"",IF(OR(J8214=0,AND(J8214=1,K8214=1),AND(J8214=1,I8214="SBJ"),AND(J8214=1,I8214=0)),"?IN_FOCUS",IF(J8214&lt;=2,"?ACTIVATED",IF(J8214&lt;&gt;"","?FAMILIAR",IF(F8214="NEW",IF(ISNA(VLOOKUP(E8214,#REF!,1,FALSE())),"?TYPE_IDENTIFIABLE","?REFERENTIAL"),"_")))))</f>
        <v/>
      </c>
      <c r="H8214" s="13" t="str">
        <f aca="false">IF(J8214&lt;&gt;1,"",IF(I8214="SBJ","CB","?"))</f>
        <v/>
      </c>
      <c r="I8214" s="14" t="str">
        <f aca="false">IF(OR(E8214="",E8214="!!!",F8214="NEW"),"",INDEX(B$2:B8213,-1+SUMPRODUCT(MAX(ROW(E$2:E8213)*(E8214=E$2:E8213)))))</f>
        <v/>
      </c>
      <c r="J8214" s="15" t="str">
        <f aca="true">IF(OR(E8214="",E8214="!!!",F8214="NEW"),"",COUNTBLANK(OFFSET(A$1,,,SUMPRODUCT(MAX(ROW(E$2:E8214)*(E8214=E$2:E8214)))))-COUNTBLANK(OFFSET(A$1,,,SUMPRODUCT(MAX(ROW(E$1:E8213)*(E8214=E$1:E8213))))))</f>
        <v/>
      </c>
      <c r="K8214" s="15" t="str">
        <f aca="false">IF(OR(E8214="",E8214="!!!",F8214="NEW"),"",INDEX(J$1:J8213,SUMPRODUCT(MAX(ROW(E$1:E8213)*(E8214=E$1:E8213)))))</f>
        <v/>
      </c>
      <c r="L8214" s="16"/>
    </row>
    <row r="8215" customFormat="false" ht="12.75" hidden="false" customHeight="false" outlineLevel="0" collapsed="false">
      <c r="E8215" s="10" t="str">
        <f aca="false">IF(D8215="?OLD","!!!","")</f>
        <v/>
      </c>
      <c r="F8215" s="11" t="str">
        <f aca="false">IF(OR(E8215="",E8215="!!!"),"",IF(NOT(ISNA(VLOOKUP(E8215,E$1:E8214,1,FALSE()))),"OLD",IF(AND(E8215&lt;&gt;"",E8215&lt;&gt;"!!!"),"NEW","")))</f>
        <v/>
      </c>
      <c r="G8215" s="12" t="str">
        <f aca="false">IF(OR(E8215="",E8215="!!!"),"",IF(OR(J8215=0,AND(J8215=1,K8215=1),AND(J8215=1,I8215="SBJ"),AND(J8215=1,I8215=0)),"?IN_FOCUS",IF(J8215&lt;=2,"?ACTIVATED",IF(J8215&lt;&gt;"","?FAMILIAR",IF(F8215="NEW",IF(ISNA(VLOOKUP(E8215,#REF!,1,FALSE())),"?TYPE_IDENTIFIABLE","?REFERENTIAL"),"_")))))</f>
        <v/>
      </c>
      <c r="H8215" s="13" t="str">
        <f aca="false">IF(J8215&lt;&gt;1,"",IF(I8215="SBJ","CB","?"))</f>
        <v/>
      </c>
      <c r="I8215" s="14" t="str">
        <f aca="false">IF(OR(E8215="",E8215="!!!",F8215="NEW"),"",INDEX(B$2:B8214,-1+SUMPRODUCT(MAX(ROW(E$2:E8214)*(E8215=E$2:E8214)))))</f>
        <v/>
      </c>
      <c r="J8215" s="15" t="str">
        <f aca="true">IF(OR(E8215="",E8215="!!!",F8215="NEW"),"",COUNTBLANK(OFFSET(A$1,,,SUMPRODUCT(MAX(ROW(E$2:E8215)*(E8215=E$2:E8215)))))-COUNTBLANK(OFFSET(A$1,,,SUMPRODUCT(MAX(ROW(E$1:E8214)*(E8215=E$1:E8214))))))</f>
        <v/>
      </c>
      <c r="K8215" s="15" t="str">
        <f aca="false">IF(OR(E8215="",E8215="!!!",F8215="NEW"),"",INDEX(J$1:J8214,SUMPRODUCT(MAX(ROW(E$1:E8214)*(E8215=E$1:E8214)))))</f>
        <v/>
      </c>
      <c r="L8215" s="16"/>
    </row>
    <row r="8216" customFormat="false" ht="12.75" hidden="false" customHeight="false" outlineLevel="0" collapsed="false">
      <c r="A8216" s="9" t="s">
        <v>2141</v>
      </c>
      <c r="E8216" s="10" t="str">
        <f aca="false">IF(D8216="?OLD","!!!","")</f>
        <v/>
      </c>
      <c r="F8216" s="11" t="str">
        <f aca="false">IF(OR(E8216="",E8216="!!!"),"",IF(NOT(ISNA(VLOOKUP(E8216,E$1:E8215,1,FALSE()))),"OLD",IF(AND(E8216&lt;&gt;"",E8216&lt;&gt;"!!!"),"NEW","")))</f>
        <v/>
      </c>
      <c r="G8216" s="12" t="str">
        <f aca="false">IF(OR(E8216="",E8216="!!!"),"",IF(OR(J8216=0,AND(J8216=1,K8216=1),AND(J8216=1,I8216="SBJ"),AND(J8216=1,I8216=0)),"?IN_FOCUS",IF(J8216&lt;=2,"?ACTIVATED",IF(J8216&lt;&gt;"","?FAMILIAR",IF(F8216="NEW",IF(ISNA(VLOOKUP(E8216,#REF!,1,FALSE())),"?TYPE_IDENTIFIABLE","?REFERENTIAL"),"_")))))</f>
        <v/>
      </c>
      <c r="H8216" s="13" t="str">
        <f aca="false">IF(J8216&lt;&gt;1,"",IF(I8216="SBJ","CB","?"))</f>
        <v/>
      </c>
      <c r="I8216" s="14" t="str">
        <f aca="false">IF(OR(E8216="",E8216="!!!",F8216="NEW"),"",INDEX(B$2:B8215,-1+SUMPRODUCT(MAX(ROW(E$2:E8215)*(E8216=E$2:E8215)))))</f>
        <v/>
      </c>
      <c r="J8216" s="15" t="str">
        <f aca="true">IF(OR(E8216="",E8216="!!!",F8216="NEW"),"",COUNTBLANK(OFFSET(A$1,,,SUMPRODUCT(MAX(ROW(E$2:E8216)*(E8216=E$2:E8216)))))-COUNTBLANK(OFFSET(A$1,,,SUMPRODUCT(MAX(ROW(E$1:E8215)*(E8216=E$1:E8215))))))</f>
        <v/>
      </c>
      <c r="K8216" s="15" t="str">
        <f aca="false">IF(OR(E8216="",E8216="!!!",F8216="NEW"),"",INDEX(J$1:J8215,SUMPRODUCT(MAX(ROW(E$1:E8215)*(E8216=E$1:E8215)))))</f>
        <v/>
      </c>
      <c r="L8216" s="16"/>
    </row>
    <row r="8217" customFormat="false" ht="12.75" hidden="false" customHeight="false" outlineLevel="0" collapsed="false">
      <c r="A8217" s="9" t="s">
        <v>2142</v>
      </c>
      <c r="E8217" s="10" t="str">
        <f aca="false">IF(D8217="?OLD","!!!","")</f>
        <v/>
      </c>
      <c r="F8217" s="11" t="str">
        <f aca="false">IF(OR(E8217="",E8217="!!!"),"",IF(NOT(ISNA(VLOOKUP(E8217,E$1:E8216,1,FALSE()))),"OLD",IF(AND(E8217&lt;&gt;"",E8217&lt;&gt;"!!!"),"NEW","")))</f>
        <v/>
      </c>
      <c r="G8217" s="12" t="str">
        <f aca="false">IF(OR(E8217="",E8217="!!!"),"",IF(OR(J8217=0,AND(J8217=1,K8217=1),AND(J8217=1,I8217="SBJ"),AND(J8217=1,I8217=0)),"?IN_FOCUS",IF(J8217&lt;=2,"?ACTIVATED",IF(J8217&lt;&gt;"","?FAMILIAR",IF(F8217="NEW",IF(ISNA(VLOOKUP(E8217,#REF!,1,FALSE())),"?TYPE_IDENTIFIABLE","?REFERENTIAL"),"_")))))</f>
        <v/>
      </c>
      <c r="H8217" s="13" t="str">
        <f aca="false">IF(J8217&lt;&gt;1,"",IF(I8217="SBJ","CB","?"))</f>
        <v/>
      </c>
      <c r="I8217" s="14" t="str">
        <f aca="false">IF(OR(E8217="",E8217="!!!",F8217="NEW"),"",INDEX(B$2:B8216,-1+SUMPRODUCT(MAX(ROW(E$2:E8216)*(E8217=E$2:E8216)))))</f>
        <v/>
      </c>
      <c r="J8217" s="15" t="str">
        <f aca="true">IF(OR(E8217="",E8217="!!!",F8217="NEW"),"",COUNTBLANK(OFFSET(A$1,,,SUMPRODUCT(MAX(ROW(E$2:E8217)*(E8217=E$2:E8217)))))-COUNTBLANK(OFFSET(A$1,,,SUMPRODUCT(MAX(ROW(E$1:E8216)*(E8217=E$1:E8216))))))</f>
        <v/>
      </c>
      <c r="K8217" s="15" t="str">
        <f aca="false">IF(OR(E8217="",E8217="!!!",F8217="NEW"),"",INDEX(J$1:J8216,SUMPRODUCT(MAX(ROW(E$1:E8216)*(E8217=E$1:E8216)))))</f>
        <v/>
      </c>
      <c r="L8217" s="16"/>
    </row>
    <row r="8218" customFormat="false" ht="12.75" hidden="false" customHeight="false" outlineLevel="0" collapsed="false">
      <c r="A8218" s="9" t="s">
        <v>62</v>
      </c>
      <c r="E8218" s="10" t="str">
        <f aca="false">IF(D8218="?OLD","!!!","")</f>
        <v/>
      </c>
      <c r="F8218" s="11" t="str">
        <f aca="false">IF(OR(E8218="",E8218="!!!"),"",IF(NOT(ISNA(VLOOKUP(E8218,E$1:E8217,1,FALSE()))),"OLD",IF(AND(E8218&lt;&gt;"",E8218&lt;&gt;"!!!"),"NEW","")))</f>
        <v/>
      </c>
      <c r="G8218" s="12" t="str">
        <f aca="false">IF(OR(E8218="",E8218="!!!"),"",IF(OR(J8218=0,AND(J8218=1,K8218=1),AND(J8218=1,I8218="SBJ"),AND(J8218=1,I8218=0)),"?IN_FOCUS",IF(J8218&lt;=2,"?ACTIVATED",IF(J8218&lt;&gt;"","?FAMILIAR",IF(F8218="NEW",IF(ISNA(VLOOKUP(E8218,#REF!,1,FALSE())),"?TYPE_IDENTIFIABLE","?REFERENTIAL"),"_")))))</f>
        <v/>
      </c>
      <c r="H8218" s="13" t="str">
        <f aca="false">IF(J8218&lt;&gt;1,"",IF(I8218="SBJ","CB","?"))</f>
        <v/>
      </c>
      <c r="I8218" s="14" t="str">
        <f aca="false">IF(OR(E8218="",E8218="!!!",F8218="NEW"),"",INDEX(B$2:B8217,-1+SUMPRODUCT(MAX(ROW(E$2:E8217)*(E8218=E$2:E8217)))))</f>
        <v/>
      </c>
      <c r="J8218" s="15" t="str">
        <f aca="true">IF(OR(E8218="",E8218="!!!",F8218="NEW"),"",COUNTBLANK(OFFSET(A$1,,,SUMPRODUCT(MAX(ROW(E$2:E8218)*(E8218=E$2:E8218)))))-COUNTBLANK(OFFSET(A$1,,,SUMPRODUCT(MAX(ROW(E$1:E8217)*(E8218=E$1:E8217))))))</f>
        <v/>
      </c>
      <c r="K8218" s="15" t="str">
        <f aca="false">IF(OR(E8218="",E8218="!!!",F8218="NEW"),"",INDEX(J$1:J8217,SUMPRODUCT(MAX(ROW(E$1:E8217)*(E8218=E$1:E8217)))))</f>
        <v/>
      </c>
      <c r="L8218" s="16"/>
    </row>
    <row r="8219" customFormat="false" ht="12.75" hidden="false" customHeight="false" outlineLevel="0" collapsed="false">
      <c r="A8219" s="9" t="s">
        <v>2134</v>
      </c>
      <c r="B8219" s="0" t="s">
        <v>18</v>
      </c>
      <c r="C8219" s="0" t="s">
        <v>26</v>
      </c>
      <c r="E8219" s="10" t="str">
        <f aca="false">IF(D8219="?OLD","!!!","")</f>
        <v/>
      </c>
      <c r="F8219" s="11" t="str">
        <f aca="false">IF(OR(E8219="",E8219="!!!"),"",IF(NOT(ISNA(VLOOKUP(E8219,E$1:E8218,1,FALSE()))),"OLD",IF(AND(E8219&lt;&gt;"",E8219&lt;&gt;"!!!"),"NEW","")))</f>
        <v/>
      </c>
      <c r="G8219" s="12" t="str">
        <f aca="false">IF(OR(E8219="",E8219="!!!"),"",IF(OR(J8219=0,AND(J8219=1,K8219=1),AND(J8219=1,I8219="SBJ"),AND(J8219=1,I8219=0)),"?IN_FOCUS",IF(J8219&lt;=2,"?ACTIVATED",IF(J8219&lt;&gt;"","?FAMILIAR",IF(F8219="NEW",IF(ISNA(VLOOKUP(E8219,#REF!,1,FALSE())),"?TYPE_IDENTIFIABLE","?REFERENTIAL"),"_")))))</f>
        <v/>
      </c>
      <c r="H8219" s="13" t="str">
        <f aca="false">IF(J8219&lt;&gt;1,"",IF(I8219="SBJ","CB","?"))</f>
        <v/>
      </c>
      <c r="I8219" s="14" t="str">
        <f aca="false">IF(OR(E8219="",E8219="!!!",F8219="NEW"),"",INDEX(B$2:B8218,-1+SUMPRODUCT(MAX(ROW(E$2:E8218)*(E8219=E$2:E8218)))))</f>
        <v/>
      </c>
      <c r="J8219" s="15" t="str">
        <f aca="true">IF(OR(E8219="",E8219="!!!",F8219="NEW"),"",COUNTBLANK(OFFSET(A$1,,,SUMPRODUCT(MAX(ROW(E$2:E8219)*(E8219=E$2:E8219)))))-COUNTBLANK(OFFSET(A$1,,,SUMPRODUCT(MAX(ROW(E$1:E8218)*(E8219=E$1:E8218))))))</f>
        <v/>
      </c>
      <c r="K8219" s="15" t="str">
        <f aca="false">IF(OR(E8219="",E8219="!!!",F8219="NEW"),"",INDEX(J$1:J8218,SUMPRODUCT(MAX(ROW(E$1:E8218)*(E8219=E$1:E8218)))))</f>
        <v/>
      </c>
      <c r="L8219" s="16"/>
    </row>
    <row r="8220" customFormat="false" ht="12.75" hidden="false" customHeight="false" outlineLevel="0" collapsed="false">
      <c r="A8220" s="9" t="s">
        <v>197</v>
      </c>
      <c r="E8220" s="10" t="str">
        <f aca="false">IF(D8220="?OLD","!!!","")</f>
        <v/>
      </c>
      <c r="F8220" s="11" t="str">
        <f aca="false">IF(OR(E8220="",E8220="!!!"),"",IF(NOT(ISNA(VLOOKUP(E8220,E$1:E8219,1,FALSE()))),"OLD",IF(AND(E8220&lt;&gt;"",E8220&lt;&gt;"!!!"),"NEW","")))</f>
        <v/>
      </c>
      <c r="G8220" s="12" t="str">
        <f aca="false">IF(OR(E8220="",E8220="!!!"),"",IF(OR(J8220=0,AND(J8220=1,K8220=1),AND(J8220=1,I8220="SBJ"),AND(J8220=1,I8220=0)),"?IN_FOCUS",IF(J8220&lt;=2,"?ACTIVATED",IF(J8220&lt;&gt;"","?FAMILIAR",IF(F8220="NEW",IF(ISNA(VLOOKUP(E8220,#REF!,1,FALSE())),"?TYPE_IDENTIFIABLE","?REFERENTIAL"),"_")))))</f>
        <v/>
      </c>
      <c r="H8220" s="13" t="str">
        <f aca="false">IF(J8220&lt;&gt;1,"",IF(I8220="SBJ","CB","?"))</f>
        <v/>
      </c>
      <c r="I8220" s="14" t="str">
        <f aca="false">IF(OR(E8220="",E8220="!!!",F8220="NEW"),"",INDEX(B$2:B8219,-1+SUMPRODUCT(MAX(ROW(E$2:E8219)*(E8220=E$2:E8219)))))</f>
        <v/>
      </c>
      <c r="J8220" s="15" t="str">
        <f aca="true">IF(OR(E8220="",E8220="!!!",F8220="NEW"),"",COUNTBLANK(OFFSET(A$1,,,SUMPRODUCT(MAX(ROW(E$2:E8220)*(E8220=E$2:E8220)))))-COUNTBLANK(OFFSET(A$1,,,SUMPRODUCT(MAX(ROW(E$1:E8219)*(E8220=E$1:E8219))))))</f>
        <v/>
      </c>
      <c r="K8220" s="15" t="str">
        <f aca="false">IF(OR(E8220="",E8220="!!!",F8220="NEW"),"",INDEX(J$1:J8219,SUMPRODUCT(MAX(ROW(E$1:E8219)*(E8220=E$1:E8219)))))</f>
        <v/>
      </c>
      <c r="L8220" s="16"/>
    </row>
    <row r="8221" customFormat="false" ht="12.75" hidden="false" customHeight="false" outlineLevel="0" collapsed="false">
      <c r="A8221" s="9" t="s">
        <v>334</v>
      </c>
      <c r="E8221" s="10" t="str">
        <f aca="false">IF(D8221="?OLD","!!!","")</f>
        <v/>
      </c>
      <c r="F8221" s="11" t="str">
        <f aca="false">IF(OR(E8221="",E8221="!!!"),"",IF(NOT(ISNA(VLOOKUP(E8221,E$1:E8220,1,FALSE()))),"OLD",IF(AND(E8221&lt;&gt;"",E8221&lt;&gt;"!!!"),"NEW","")))</f>
        <v/>
      </c>
      <c r="G8221" s="12" t="str">
        <f aca="false">IF(OR(E8221="",E8221="!!!"),"",IF(OR(J8221=0,AND(J8221=1,K8221=1),AND(J8221=1,I8221="SBJ"),AND(J8221=1,I8221=0)),"?IN_FOCUS",IF(J8221&lt;=2,"?ACTIVATED",IF(J8221&lt;&gt;"","?FAMILIAR",IF(F8221="NEW",IF(ISNA(VLOOKUP(E8221,#REF!,1,FALSE())),"?TYPE_IDENTIFIABLE","?REFERENTIAL"),"_")))))</f>
        <v/>
      </c>
      <c r="H8221" s="13" t="str">
        <f aca="false">IF(J8221&lt;&gt;1,"",IF(I8221="SBJ","CB","?"))</f>
        <v/>
      </c>
      <c r="I8221" s="14" t="str">
        <f aca="false">IF(OR(E8221="",E8221="!!!",F8221="NEW"),"",INDEX(B$2:B8220,-1+SUMPRODUCT(MAX(ROW(E$2:E8220)*(E8221=E$2:E8220)))))</f>
        <v/>
      </c>
      <c r="J8221" s="15" t="str">
        <f aca="true">IF(OR(E8221="",E8221="!!!",F8221="NEW"),"",COUNTBLANK(OFFSET(A$1,,,SUMPRODUCT(MAX(ROW(E$2:E8221)*(E8221=E$2:E8221)))))-COUNTBLANK(OFFSET(A$1,,,SUMPRODUCT(MAX(ROW(E$1:E8220)*(E8221=E$1:E8220))))))</f>
        <v/>
      </c>
      <c r="K8221" s="15" t="str">
        <f aca="false">IF(OR(E8221="",E8221="!!!",F8221="NEW"),"",INDEX(J$1:J8220,SUMPRODUCT(MAX(ROW(E$1:E8220)*(E8221=E$1:E8220)))))</f>
        <v/>
      </c>
      <c r="L8221" s="16"/>
    </row>
    <row r="8222" customFormat="false" ht="12.75" hidden="false" customHeight="false" outlineLevel="0" collapsed="false">
      <c r="A8222" s="9" t="s">
        <v>220</v>
      </c>
      <c r="B8222" s="0" t="s">
        <v>38</v>
      </c>
      <c r="C8222" s="0" t="s">
        <v>234</v>
      </c>
      <c r="E8222" s="10" t="str">
        <f aca="false">IF(D8222="?OLD","!!!","")</f>
        <v/>
      </c>
      <c r="F8222" s="11" t="str">
        <f aca="false">IF(OR(E8222="",E8222="!!!"),"",IF(NOT(ISNA(VLOOKUP(E8222,E$1:E8221,1,FALSE()))),"OLD",IF(AND(E8222&lt;&gt;"",E8222&lt;&gt;"!!!"),"NEW","")))</f>
        <v/>
      </c>
      <c r="G8222" s="12" t="str">
        <f aca="false">IF(OR(E8222="",E8222="!!!"),"",IF(OR(J8222=0,AND(J8222=1,K8222=1),AND(J8222=1,I8222="SBJ"),AND(J8222=1,I8222=0)),"?IN_FOCUS",IF(J8222&lt;=2,"?ACTIVATED",IF(J8222&lt;&gt;"","?FAMILIAR",IF(F8222="NEW",IF(ISNA(VLOOKUP(E8222,#REF!,1,FALSE())),"?TYPE_IDENTIFIABLE","?REFERENTIAL"),"_")))))</f>
        <v/>
      </c>
      <c r="H8222" s="13" t="str">
        <f aca="false">IF(J8222&lt;&gt;1,"",IF(I8222="SBJ","CB","?"))</f>
        <v/>
      </c>
      <c r="I8222" s="14" t="str">
        <f aca="false">IF(OR(E8222="",E8222="!!!",F8222="NEW"),"",INDEX(B$2:B8221,-1+SUMPRODUCT(MAX(ROW(E$2:E8221)*(E8222=E$2:E8221)))))</f>
        <v/>
      </c>
      <c r="J8222" s="15" t="str">
        <f aca="true">IF(OR(E8222="",E8222="!!!",F8222="NEW"),"",COUNTBLANK(OFFSET(A$1,,,SUMPRODUCT(MAX(ROW(E$2:E8222)*(E8222=E$2:E8222)))))-COUNTBLANK(OFFSET(A$1,,,SUMPRODUCT(MAX(ROW(E$1:E8221)*(E8222=E$1:E8221))))))</f>
        <v/>
      </c>
      <c r="K8222" s="15" t="str">
        <f aca="false">IF(OR(E8222="",E8222="!!!",F8222="NEW"),"",INDEX(J$1:J8221,SUMPRODUCT(MAX(ROW(E$1:E8221)*(E8222=E$1:E8221)))))</f>
        <v/>
      </c>
      <c r="L8222" s="16"/>
    </row>
    <row r="8223" customFormat="false" ht="12.75" hidden="false" customHeight="false" outlineLevel="0" collapsed="false">
      <c r="A8223" s="9" t="s">
        <v>48</v>
      </c>
      <c r="E8223" s="10" t="str">
        <f aca="false">IF(D8223="?OLD","!!!","")</f>
        <v/>
      </c>
      <c r="F8223" s="11" t="str">
        <f aca="false">IF(OR(E8223="",E8223="!!!"),"",IF(NOT(ISNA(VLOOKUP(E8223,E$1:E8222,1,FALSE()))),"OLD",IF(AND(E8223&lt;&gt;"",E8223&lt;&gt;"!!!"),"NEW","")))</f>
        <v/>
      </c>
      <c r="G8223" s="12" t="str">
        <f aca="false">IF(OR(E8223="",E8223="!!!"),"",IF(OR(J8223=0,AND(J8223=1,K8223=1),AND(J8223=1,I8223="SBJ"),AND(J8223=1,I8223=0)),"?IN_FOCUS",IF(J8223&lt;=2,"?ACTIVATED",IF(J8223&lt;&gt;"","?FAMILIAR",IF(F8223="NEW",IF(ISNA(VLOOKUP(E8223,#REF!,1,FALSE())),"?TYPE_IDENTIFIABLE","?REFERENTIAL"),"_")))))</f>
        <v/>
      </c>
      <c r="H8223" s="13" t="str">
        <f aca="false">IF(J8223&lt;&gt;1,"",IF(I8223="SBJ","CB","?"))</f>
        <v/>
      </c>
      <c r="I8223" s="14" t="str">
        <f aca="false">IF(OR(E8223="",E8223="!!!",F8223="NEW"),"",INDEX(B$2:B8222,-1+SUMPRODUCT(MAX(ROW(E$2:E8222)*(E8223=E$2:E8222)))))</f>
        <v/>
      </c>
      <c r="J8223" s="15" t="str">
        <f aca="true">IF(OR(E8223="",E8223="!!!",F8223="NEW"),"",COUNTBLANK(OFFSET(A$1,,,SUMPRODUCT(MAX(ROW(E$2:E8223)*(E8223=E$2:E8223)))))-COUNTBLANK(OFFSET(A$1,,,SUMPRODUCT(MAX(ROW(E$1:E8222)*(E8223=E$1:E8222))))))</f>
        <v/>
      </c>
      <c r="K8223" s="15" t="str">
        <f aca="false">IF(OR(E8223="",E8223="!!!",F8223="NEW"),"",INDEX(J$1:J8222,SUMPRODUCT(MAX(ROW(E$1:E8222)*(E8223=E$1:E8222)))))</f>
        <v/>
      </c>
      <c r="L8223" s="16"/>
    </row>
    <row r="8224" customFormat="false" ht="12.75" hidden="false" customHeight="false" outlineLevel="0" collapsed="false">
      <c r="E8224" s="10" t="str">
        <f aca="false">IF(D8224="?OLD","!!!","")</f>
        <v/>
      </c>
      <c r="F8224" s="11" t="str">
        <f aca="false">IF(OR(E8224="",E8224="!!!"),"",IF(NOT(ISNA(VLOOKUP(E8224,E$1:E8223,1,FALSE()))),"OLD",IF(AND(E8224&lt;&gt;"",E8224&lt;&gt;"!!!"),"NEW","")))</f>
        <v/>
      </c>
      <c r="G8224" s="12" t="str">
        <f aca="false">IF(OR(E8224="",E8224="!!!"),"",IF(OR(J8224=0,AND(J8224=1,K8224=1),AND(J8224=1,I8224="SBJ"),AND(J8224=1,I8224=0)),"?IN_FOCUS",IF(J8224&lt;=2,"?ACTIVATED",IF(J8224&lt;&gt;"","?FAMILIAR",IF(F8224="NEW",IF(ISNA(VLOOKUP(E8224,#REF!,1,FALSE())),"?TYPE_IDENTIFIABLE","?REFERENTIAL"),"_")))))</f>
        <v/>
      </c>
      <c r="H8224" s="13" t="str">
        <f aca="false">IF(J8224&lt;&gt;1,"",IF(I8224="SBJ","CB","?"))</f>
        <v/>
      </c>
      <c r="I8224" s="14" t="str">
        <f aca="false">IF(OR(E8224="",E8224="!!!",F8224="NEW"),"",INDEX(B$2:B8223,-1+SUMPRODUCT(MAX(ROW(E$2:E8223)*(E8224=E$2:E8223)))))</f>
        <v/>
      </c>
      <c r="J8224" s="15" t="str">
        <f aca="true">IF(OR(E8224="",E8224="!!!",F8224="NEW"),"",COUNTBLANK(OFFSET(A$1,,,SUMPRODUCT(MAX(ROW(E$2:E8224)*(E8224=E$2:E8224)))))-COUNTBLANK(OFFSET(A$1,,,SUMPRODUCT(MAX(ROW(E$1:E8223)*(E8224=E$1:E8223))))))</f>
        <v/>
      </c>
      <c r="K8224" s="15" t="str">
        <f aca="false">IF(OR(E8224="",E8224="!!!",F8224="NEW"),"",INDEX(J$1:J8223,SUMPRODUCT(MAX(ROW(E$1:E8223)*(E8224=E$1:E8223)))))</f>
        <v/>
      </c>
      <c r="L8224" s="16"/>
    </row>
    <row r="8225" customFormat="false" ht="12.75" hidden="false" customHeight="false" outlineLevel="0" collapsed="false">
      <c r="A8225" s="9" t="s">
        <v>2143</v>
      </c>
      <c r="E8225" s="10" t="str">
        <f aca="false">IF(D8225="?OLD","!!!","")</f>
        <v/>
      </c>
      <c r="F8225" s="11" t="str">
        <f aca="false">IF(OR(E8225="",E8225="!!!"),"",IF(NOT(ISNA(VLOOKUP(E8225,E$1:E8224,1,FALSE()))),"OLD",IF(AND(E8225&lt;&gt;"",E8225&lt;&gt;"!!!"),"NEW","")))</f>
        <v/>
      </c>
      <c r="G8225" s="12" t="str">
        <f aca="false">IF(OR(E8225="",E8225="!!!"),"",IF(OR(J8225=0,AND(J8225=1,K8225=1),AND(J8225=1,I8225="SBJ"),AND(J8225=1,I8225=0)),"?IN_FOCUS",IF(J8225&lt;=2,"?ACTIVATED",IF(J8225&lt;&gt;"","?FAMILIAR",IF(F8225="NEW",IF(ISNA(VLOOKUP(E8225,#REF!,1,FALSE())),"?TYPE_IDENTIFIABLE","?REFERENTIAL"),"_")))))</f>
        <v/>
      </c>
      <c r="H8225" s="13" t="str">
        <f aca="false">IF(J8225&lt;&gt;1,"",IF(I8225="SBJ","CB","?"))</f>
        <v/>
      </c>
      <c r="I8225" s="14" t="str">
        <f aca="false">IF(OR(E8225="",E8225="!!!",F8225="NEW"),"",INDEX(B$2:B8224,-1+SUMPRODUCT(MAX(ROW(E$2:E8224)*(E8225=E$2:E8224)))))</f>
        <v/>
      </c>
      <c r="J8225" s="15" t="str">
        <f aca="true">IF(OR(E8225="",E8225="!!!",F8225="NEW"),"",COUNTBLANK(OFFSET(A$1,,,SUMPRODUCT(MAX(ROW(E$2:E8225)*(E8225=E$2:E8225)))))-COUNTBLANK(OFFSET(A$1,,,SUMPRODUCT(MAX(ROW(E$1:E8224)*(E8225=E$1:E8224))))))</f>
        <v/>
      </c>
      <c r="K8225" s="15" t="str">
        <f aca="false">IF(OR(E8225="",E8225="!!!",F8225="NEW"),"",INDEX(J$1:J8224,SUMPRODUCT(MAX(ROW(E$1:E8224)*(E8225=E$1:E8224)))))</f>
        <v/>
      </c>
      <c r="L8225" s="16"/>
    </row>
    <row r="8226" customFormat="false" ht="12.75" hidden="false" customHeight="false" outlineLevel="0" collapsed="false">
      <c r="A8226" s="9" t="s">
        <v>1886</v>
      </c>
      <c r="E8226" s="10" t="str">
        <f aca="false">IF(D8226="?OLD","!!!","")</f>
        <v/>
      </c>
      <c r="F8226" s="11" t="str">
        <f aca="false">IF(OR(E8226="",E8226="!!!"),"",IF(NOT(ISNA(VLOOKUP(E8226,E$1:E8225,1,FALSE()))),"OLD",IF(AND(E8226&lt;&gt;"",E8226&lt;&gt;"!!!"),"NEW","")))</f>
        <v/>
      </c>
      <c r="G8226" s="12" t="str">
        <f aca="false">IF(OR(E8226="",E8226="!!!"),"",IF(OR(J8226=0,AND(J8226=1,K8226=1),AND(J8226=1,I8226="SBJ"),AND(J8226=1,I8226=0)),"?IN_FOCUS",IF(J8226&lt;=2,"?ACTIVATED",IF(J8226&lt;&gt;"","?FAMILIAR",IF(F8226="NEW",IF(ISNA(VLOOKUP(E8226,#REF!,1,FALSE())),"?TYPE_IDENTIFIABLE","?REFERENTIAL"),"_")))))</f>
        <v/>
      </c>
      <c r="H8226" s="13" t="str">
        <f aca="false">IF(J8226&lt;&gt;1,"",IF(I8226="SBJ","CB","?"))</f>
        <v/>
      </c>
      <c r="I8226" s="14" t="str">
        <f aca="false">IF(OR(E8226="",E8226="!!!",F8226="NEW"),"",INDEX(B$2:B8225,-1+SUMPRODUCT(MAX(ROW(E$2:E8225)*(E8226=E$2:E8225)))))</f>
        <v/>
      </c>
      <c r="J8226" s="15" t="str">
        <f aca="true">IF(OR(E8226="",E8226="!!!",F8226="NEW"),"",COUNTBLANK(OFFSET(A$1,,,SUMPRODUCT(MAX(ROW(E$2:E8226)*(E8226=E$2:E8226)))))-COUNTBLANK(OFFSET(A$1,,,SUMPRODUCT(MAX(ROW(E$1:E8225)*(E8226=E$1:E8225))))))</f>
        <v/>
      </c>
      <c r="K8226" s="15" t="str">
        <f aca="false">IF(OR(E8226="",E8226="!!!",F8226="NEW"),"",INDEX(J$1:J8225,SUMPRODUCT(MAX(ROW(E$1:E8225)*(E8226=E$1:E8225)))))</f>
        <v/>
      </c>
      <c r="L8226" s="16"/>
    </row>
    <row r="8227" customFormat="false" ht="12.75" hidden="false" customHeight="false" outlineLevel="0" collapsed="false">
      <c r="A8227" s="9" t="s">
        <v>2144</v>
      </c>
      <c r="E8227" s="10" t="str">
        <f aca="false">IF(D8227="?OLD","!!!","")</f>
        <v/>
      </c>
      <c r="F8227" s="11" t="str">
        <f aca="false">IF(OR(E8227="",E8227="!!!"),"",IF(NOT(ISNA(VLOOKUP(E8227,E$1:E8226,1,FALSE()))),"OLD",IF(AND(E8227&lt;&gt;"",E8227&lt;&gt;"!!!"),"NEW","")))</f>
        <v/>
      </c>
      <c r="G8227" s="12" t="str">
        <f aca="false">IF(OR(E8227="",E8227="!!!"),"",IF(OR(J8227=0,AND(J8227=1,K8227=1),AND(J8227=1,I8227="SBJ"),AND(J8227=1,I8227=0)),"?IN_FOCUS",IF(J8227&lt;=2,"?ACTIVATED",IF(J8227&lt;&gt;"","?FAMILIAR",IF(F8227="NEW",IF(ISNA(VLOOKUP(E8227,#REF!,1,FALSE())),"?TYPE_IDENTIFIABLE","?REFERENTIAL"),"_")))))</f>
        <v/>
      </c>
      <c r="H8227" s="13" t="str">
        <f aca="false">IF(J8227&lt;&gt;1,"",IF(I8227="SBJ","CB","?"))</f>
        <v/>
      </c>
      <c r="I8227" s="14" t="str">
        <f aca="false">IF(OR(E8227="",E8227="!!!",F8227="NEW"),"",INDEX(B$2:B8226,-1+SUMPRODUCT(MAX(ROW(E$2:E8226)*(E8227=E$2:E8226)))))</f>
        <v/>
      </c>
      <c r="J8227" s="15" t="str">
        <f aca="true">IF(OR(E8227="",E8227="!!!",F8227="NEW"),"",COUNTBLANK(OFFSET(A$1,,,SUMPRODUCT(MAX(ROW(E$2:E8227)*(E8227=E$2:E8227)))))-COUNTBLANK(OFFSET(A$1,,,SUMPRODUCT(MAX(ROW(E$1:E8226)*(E8227=E$1:E8226))))))</f>
        <v/>
      </c>
      <c r="K8227" s="15" t="str">
        <f aca="false">IF(OR(E8227="",E8227="!!!",F8227="NEW"),"",INDEX(J$1:J8226,SUMPRODUCT(MAX(ROW(E$1:E8226)*(E8227=E$1:E8226)))))</f>
        <v/>
      </c>
      <c r="L8227" s="16"/>
    </row>
    <row r="8228" customFormat="false" ht="12.75" hidden="false" customHeight="false" outlineLevel="0" collapsed="false">
      <c r="A8228" s="9" t="s">
        <v>21</v>
      </c>
      <c r="E8228" s="10" t="str">
        <f aca="false">IF(D8228="?OLD","!!!","")</f>
        <v/>
      </c>
      <c r="F8228" s="11" t="str">
        <f aca="false">IF(OR(E8228="",E8228="!!!"),"",IF(NOT(ISNA(VLOOKUP(E8228,E$1:E8227,1,FALSE()))),"OLD",IF(AND(E8228&lt;&gt;"",E8228&lt;&gt;"!!!"),"NEW","")))</f>
        <v/>
      </c>
      <c r="G8228" s="12" t="str">
        <f aca="false">IF(OR(E8228="",E8228="!!!"),"",IF(OR(J8228=0,AND(J8228=1,K8228=1),AND(J8228=1,I8228="SBJ"),AND(J8228=1,I8228=0)),"?IN_FOCUS",IF(J8228&lt;=2,"?ACTIVATED",IF(J8228&lt;&gt;"","?FAMILIAR",IF(F8228="NEW",IF(ISNA(VLOOKUP(E8228,#REF!,1,FALSE())),"?TYPE_IDENTIFIABLE","?REFERENTIAL"),"_")))))</f>
        <v/>
      </c>
      <c r="H8228" s="13" t="str">
        <f aca="false">IF(J8228&lt;&gt;1,"",IF(I8228="SBJ","CB","?"))</f>
        <v/>
      </c>
      <c r="I8228" s="14" t="str">
        <f aca="false">IF(OR(E8228="",E8228="!!!",F8228="NEW"),"",INDEX(B$2:B8227,-1+SUMPRODUCT(MAX(ROW(E$2:E8227)*(E8228=E$2:E8227)))))</f>
        <v/>
      </c>
      <c r="J8228" s="15" t="str">
        <f aca="true">IF(OR(E8228="",E8228="!!!",F8228="NEW"),"",COUNTBLANK(OFFSET(A$1,,,SUMPRODUCT(MAX(ROW(E$2:E8228)*(E8228=E$2:E8228)))))-COUNTBLANK(OFFSET(A$1,,,SUMPRODUCT(MAX(ROW(E$1:E8227)*(E8228=E$1:E8227))))))</f>
        <v/>
      </c>
      <c r="K8228" s="15" t="str">
        <f aca="false">IF(OR(E8228="",E8228="!!!",F8228="NEW"),"",INDEX(J$1:J8227,SUMPRODUCT(MAX(ROW(E$1:E8227)*(E8228=E$1:E8227)))))</f>
        <v/>
      </c>
      <c r="L8228" s="16"/>
    </row>
    <row r="8229" customFormat="false" ht="12.75" hidden="false" customHeight="false" outlineLevel="0" collapsed="false">
      <c r="A8229" s="9" t="s">
        <v>126</v>
      </c>
      <c r="B8229" s="0" t="s">
        <v>137</v>
      </c>
      <c r="C8229" s="0" t="s">
        <v>19</v>
      </c>
      <c r="E8229" s="10" t="str">
        <f aca="false">IF(D8229="?OLD","!!!","")</f>
        <v/>
      </c>
      <c r="F8229" s="11" t="str">
        <f aca="false">IF(OR(E8229="",E8229="!!!"),"",IF(NOT(ISNA(VLOOKUP(E8229,E$1:E8228,1,FALSE()))),"OLD",IF(AND(E8229&lt;&gt;"",E8229&lt;&gt;"!!!"),"NEW","")))</f>
        <v/>
      </c>
      <c r="G8229" s="12" t="str">
        <f aca="false">IF(OR(E8229="",E8229="!!!"),"",IF(OR(J8229=0,AND(J8229=1,K8229=1),AND(J8229=1,I8229="SBJ"),AND(J8229=1,I8229=0)),"?IN_FOCUS",IF(J8229&lt;=2,"?ACTIVATED",IF(J8229&lt;&gt;"","?FAMILIAR",IF(F8229="NEW",IF(ISNA(VLOOKUP(E8229,#REF!,1,FALSE())),"?TYPE_IDENTIFIABLE","?REFERENTIAL"),"_")))))</f>
        <v/>
      </c>
      <c r="H8229" s="13" t="str">
        <f aca="false">IF(J8229&lt;&gt;1,"",IF(I8229="SBJ","CB","?"))</f>
        <v/>
      </c>
      <c r="I8229" s="14" t="str">
        <f aca="false">IF(OR(E8229="",E8229="!!!",F8229="NEW"),"",INDEX(B$2:B8228,-1+SUMPRODUCT(MAX(ROW(E$2:E8228)*(E8229=E$2:E8228)))))</f>
        <v/>
      </c>
      <c r="J8229" s="15" t="str">
        <f aca="true">IF(OR(E8229="",E8229="!!!",F8229="NEW"),"",COUNTBLANK(OFFSET(A$1,,,SUMPRODUCT(MAX(ROW(E$2:E8229)*(E8229=E$2:E8229)))))-COUNTBLANK(OFFSET(A$1,,,SUMPRODUCT(MAX(ROW(E$1:E8228)*(E8229=E$1:E8228))))))</f>
        <v/>
      </c>
      <c r="K8229" s="15" t="str">
        <f aca="false">IF(OR(E8229="",E8229="!!!",F8229="NEW"),"",INDEX(J$1:J8228,SUMPRODUCT(MAX(ROW(E$1:E8228)*(E8229=E$1:E8228)))))</f>
        <v/>
      </c>
      <c r="L8229" s="16"/>
    </row>
    <row r="8230" customFormat="false" ht="12.75" hidden="false" customHeight="false" outlineLevel="0" collapsed="false">
      <c r="A8230" s="9" t="s">
        <v>92</v>
      </c>
      <c r="E8230" s="10" t="str">
        <f aca="false">IF(D8230="?OLD","!!!","")</f>
        <v/>
      </c>
      <c r="F8230" s="11" t="str">
        <f aca="false">IF(OR(E8230="",E8230="!!!"),"",IF(NOT(ISNA(VLOOKUP(E8230,E$1:E8229,1,FALSE()))),"OLD",IF(AND(E8230&lt;&gt;"",E8230&lt;&gt;"!!!"),"NEW","")))</f>
        <v/>
      </c>
      <c r="G8230" s="12" t="str">
        <f aca="false">IF(OR(E8230="",E8230="!!!"),"",IF(OR(J8230=0,AND(J8230=1,K8230=1),AND(J8230=1,I8230="SBJ"),AND(J8230=1,I8230=0)),"?IN_FOCUS",IF(J8230&lt;=2,"?ACTIVATED",IF(J8230&lt;&gt;"","?FAMILIAR",IF(F8230="NEW",IF(ISNA(VLOOKUP(E8230,#REF!,1,FALSE())),"?TYPE_IDENTIFIABLE","?REFERENTIAL"),"_")))))</f>
        <v/>
      </c>
      <c r="H8230" s="13" t="str">
        <f aca="false">IF(J8230&lt;&gt;1,"",IF(I8230="SBJ","CB","?"))</f>
        <v/>
      </c>
      <c r="I8230" s="14" t="str">
        <f aca="false">IF(OR(E8230="",E8230="!!!",F8230="NEW"),"",INDEX(B$2:B8229,-1+SUMPRODUCT(MAX(ROW(E$2:E8229)*(E8230=E$2:E8229)))))</f>
        <v/>
      </c>
      <c r="J8230" s="15" t="str">
        <f aca="true">IF(OR(E8230="",E8230="!!!",F8230="NEW"),"",COUNTBLANK(OFFSET(A$1,,,SUMPRODUCT(MAX(ROW(E$2:E8230)*(E8230=E$2:E8230)))))-COUNTBLANK(OFFSET(A$1,,,SUMPRODUCT(MAX(ROW(E$1:E8229)*(E8230=E$1:E8229))))))</f>
        <v/>
      </c>
      <c r="K8230" s="15" t="str">
        <f aca="false">IF(OR(E8230="",E8230="!!!",F8230="NEW"),"",INDEX(J$1:J8229,SUMPRODUCT(MAX(ROW(E$1:E8229)*(E8230=E$1:E8229)))))</f>
        <v/>
      </c>
      <c r="L8230" s="16"/>
    </row>
    <row r="8231" customFormat="false" ht="12.75" hidden="false" customHeight="false" outlineLevel="0" collapsed="false">
      <c r="A8231" s="9" t="s">
        <v>14</v>
      </c>
      <c r="E8231" s="10" t="str">
        <f aca="false">IF(D8231="?OLD","!!!","")</f>
        <v/>
      </c>
      <c r="F8231" s="11" t="str">
        <f aca="false">IF(OR(E8231="",E8231="!!!"),"",IF(NOT(ISNA(VLOOKUP(E8231,E$1:E8230,1,FALSE()))),"OLD",IF(AND(E8231&lt;&gt;"",E8231&lt;&gt;"!!!"),"NEW","")))</f>
        <v/>
      </c>
      <c r="G8231" s="12" t="str">
        <f aca="false">IF(OR(E8231="",E8231="!!!"),"",IF(OR(J8231=0,AND(J8231=1,K8231=1),AND(J8231=1,I8231="SBJ"),AND(J8231=1,I8231=0)),"?IN_FOCUS",IF(J8231&lt;=2,"?ACTIVATED",IF(J8231&lt;&gt;"","?FAMILIAR",IF(F8231="NEW",IF(ISNA(VLOOKUP(E8231,#REF!,1,FALSE())),"?TYPE_IDENTIFIABLE","?REFERENTIAL"),"_")))))</f>
        <v/>
      </c>
      <c r="H8231" s="13" t="str">
        <f aca="false">IF(J8231&lt;&gt;1,"",IF(I8231="SBJ","CB","?"))</f>
        <v/>
      </c>
      <c r="I8231" s="14" t="str">
        <f aca="false">IF(OR(E8231="",E8231="!!!",F8231="NEW"),"",INDEX(B$2:B8230,-1+SUMPRODUCT(MAX(ROW(E$2:E8230)*(E8231=E$2:E8230)))))</f>
        <v/>
      </c>
      <c r="J8231" s="15" t="str">
        <f aca="true">IF(OR(E8231="",E8231="!!!",F8231="NEW"),"",COUNTBLANK(OFFSET(A$1,,,SUMPRODUCT(MAX(ROW(E$2:E8231)*(E8231=E$2:E8231)))))-COUNTBLANK(OFFSET(A$1,,,SUMPRODUCT(MAX(ROW(E$1:E8230)*(E8231=E$1:E8230))))))</f>
        <v/>
      </c>
      <c r="K8231" s="15" t="str">
        <f aca="false">IF(OR(E8231="",E8231="!!!",F8231="NEW"),"",INDEX(J$1:J8230,SUMPRODUCT(MAX(ROW(E$1:E8230)*(E8231=E$1:E8230)))))</f>
        <v/>
      </c>
      <c r="L8231" s="16"/>
    </row>
    <row r="8232" customFormat="false" ht="12.75" hidden="false" customHeight="false" outlineLevel="0" collapsed="false">
      <c r="A8232" s="9" t="s">
        <v>597</v>
      </c>
      <c r="B8232" s="0" t="s">
        <v>23</v>
      </c>
      <c r="C8232" s="0" t="s">
        <v>26</v>
      </c>
      <c r="E8232" s="10" t="str">
        <f aca="false">IF(D8232="?OLD","!!!","")</f>
        <v/>
      </c>
      <c r="F8232" s="11" t="str">
        <f aca="false">IF(OR(E8232="",E8232="!!!"),"",IF(NOT(ISNA(VLOOKUP(E8232,E$1:E8231,1,FALSE()))),"OLD",IF(AND(E8232&lt;&gt;"",E8232&lt;&gt;"!!!"),"NEW","")))</f>
        <v/>
      </c>
      <c r="G8232" s="12" t="str">
        <f aca="false">IF(OR(E8232="",E8232="!!!"),"",IF(OR(J8232=0,AND(J8232=1,K8232=1),AND(J8232=1,I8232="SBJ"),AND(J8232=1,I8232=0)),"?IN_FOCUS",IF(J8232&lt;=2,"?ACTIVATED",IF(J8232&lt;&gt;"","?FAMILIAR",IF(F8232="NEW",IF(ISNA(VLOOKUP(E8232,#REF!,1,FALSE())),"?TYPE_IDENTIFIABLE","?REFERENTIAL"),"_")))))</f>
        <v/>
      </c>
      <c r="H8232" s="13" t="str">
        <f aca="false">IF(J8232&lt;&gt;1,"",IF(I8232="SBJ","CB","?"))</f>
        <v/>
      </c>
      <c r="I8232" s="14" t="str">
        <f aca="false">IF(OR(E8232="",E8232="!!!",F8232="NEW"),"",INDEX(B$2:B8231,-1+SUMPRODUCT(MAX(ROW(E$2:E8231)*(E8232=E$2:E8231)))))</f>
        <v/>
      </c>
      <c r="J8232" s="15" t="str">
        <f aca="true">IF(OR(E8232="",E8232="!!!",F8232="NEW"),"",COUNTBLANK(OFFSET(A$1,,,SUMPRODUCT(MAX(ROW(E$2:E8232)*(E8232=E$2:E8232)))))-COUNTBLANK(OFFSET(A$1,,,SUMPRODUCT(MAX(ROW(E$1:E8231)*(E8232=E$1:E8231))))))</f>
        <v/>
      </c>
      <c r="K8232" s="15" t="str">
        <f aca="false">IF(OR(E8232="",E8232="!!!",F8232="NEW"),"",INDEX(J$1:J8231,SUMPRODUCT(MAX(ROW(E$1:E8231)*(E8232=E$1:E8231)))))</f>
        <v/>
      </c>
      <c r="L8232" s="16"/>
    </row>
    <row r="8233" customFormat="false" ht="12.75" hidden="false" customHeight="false" outlineLevel="0" collapsed="false">
      <c r="A8233" s="9" t="s">
        <v>111</v>
      </c>
      <c r="E8233" s="10" t="str">
        <f aca="false">IF(D8233="?OLD","!!!","")</f>
        <v/>
      </c>
      <c r="F8233" s="11" t="str">
        <f aca="false">IF(OR(E8233="",E8233="!!!"),"",IF(NOT(ISNA(VLOOKUP(E8233,E$1:E8232,1,FALSE()))),"OLD",IF(AND(E8233&lt;&gt;"",E8233&lt;&gt;"!!!"),"NEW","")))</f>
        <v/>
      </c>
      <c r="G8233" s="12" t="str">
        <f aca="false">IF(OR(E8233="",E8233="!!!"),"",IF(OR(J8233=0,AND(J8233=1,K8233=1),AND(J8233=1,I8233="SBJ"),AND(J8233=1,I8233=0)),"?IN_FOCUS",IF(J8233&lt;=2,"?ACTIVATED",IF(J8233&lt;&gt;"","?FAMILIAR",IF(F8233="NEW",IF(ISNA(VLOOKUP(E8233,#REF!,1,FALSE())),"?TYPE_IDENTIFIABLE","?REFERENTIAL"),"_")))))</f>
        <v/>
      </c>
      <c r="H8233" s="13" t="str">
        <f aca="false">IF(J8233&lt;&gt;1,"",IF(I8233="SBJ","CB","?"))</f>
        <v/>
      </c>
      <c r="I8233" s="14" t="str">
        <f aca="false">IF(OR(E8233="",E8233="!!!",F8233="NEW"),"",INDEX(B$2:B8232,-1+SUMPRODUCT(MAX(ROW(E$2:E8232)*(E8233=E$2:E8232)))))</f>
        <v/>
      </c>
      <c r="J8233" s="15" t="str">
        <f aca="true">IF(OR(E8233="",E8233="!!!",F8233="NEW"),"",COUNTBLANK(OFFSET(A$1,,,SUMPRODUCT(MAX(ROW(E$2:E8233)*(E8233=E$2:E8233)))))-COUNTBLANK(OFFSET(A$1,,,SUMPRODUCT(MAX(ROW(E$1:E8232)*(E8233=E$1:E8232))))))</f>
        <v/>
      </c>
      <c r="K8233" s="15" t="str">
        <f aca="false">IF(OR(E8233="",E8233="!!!",F8233="NEW"),"",INDEX(J$1:J8232,SUMPRODUCT(MAX(ROW(E$1:E8232)*(E8233=E$1:E8232)))))</f>
        <v/>
      </c>
      <c r="L8233" s="16"/>
    </row>
    <row r="8234" customFormat="false" ht="12.75" hidden="false" customHeight="false" outlineLevel="0" collapsed="false">
      <c r="A8234" s="9" t="s">
        <v>71</v>
      </c>
      <c r="E8234" s="10" t="str">
        <f aca="false">IF(D8234="?OLD","!!!","")</f>
        <v/>
      </c>
      <c r="F8234" s="11" t="str">
        <f aca="false">IF(OR(E8234="",E8234="!!!"),"",IF(NOT(ISNA(VLOOKUP(E8234,E$1:E8233,1,FALSE()))),"OLD",IF(AND(E8234&lt;&gt;"",E8234&lt;&gt;"!!!"),"NEW","")))</f>
        <v/>
      </c>
      <c r="G8234" s="12" t="str">
        <f aca="false">IF(OR(E8234="",E8234="!!!"),"",IF(OR(J8234=0,AND(J8234=1,K8234=1),AND(J8234=1,I8234="SBJ"),AND(J8234=1,I8234=0)),"?IN_FOCUS",IF(J8234&lt;=2,"?ACTIVATED",IF(J8234&lt;&gt;"","?FAMILIAR",IF(F8234="NEW",IF(ISNA(VLOOKUP(E8234,#REF!,1,FALSE())),"?TYPE_IDENTIFIABLE","?REFERENTIAL"),"_")))))</f>
        <v/>
      </c>
      <c r="H8234" s="13" t="str">
        <f aca="false">IF(J8234&lt;&gt;1,"",IF(I8234="SBJ","CB","?"))</f>
        <v/>
      </c>
      <c r="I8234" s="14" t="str">
        <f aca="false">IF(OR(E8234="",E8234="!!!",F8234="NEW"),"",INDEX(B$2:B8233,-1+SUMPRODUCT(MAX(ROW(E$2:E8233)*(E8234=E$2:E8233)))))</f>
        <v/>
      </c>
      <c r="J8234" s="15" t="str">
        <f aca="true">IF(OR(E8234="",E8234="!!!",F8234="NEW"),"",COUNTBLANK(OFFSET(A$1,,,SUMPRODUCT(MAX(ROW(E$2:E8234)*(E8234=E$2:E8234)))))-COUNTBLANK(OFFSET(A$1,,,SUMPRODUCT(MAX(ROW(E$1:E8233)*(E8234=E$1:E8233))))))</f>
        <v/>
      </c>
      <c r="K8234" s="15" t="str">
        <f aca="false">IF(OR(E8234="",E8234="!!!",F8234="NEW"),"",INDEX(J$1:J8233,SUMPRODUCT(MAX(ROW(E$1:E8233)*(E8234=E$1:E8233)))))</f>
        <v/>
      </c>
      <c r="L8234" s="16"/>
    </row>
    <row r="8235" customFormat="false" ht="12.75" hidden="false" customHeight="false" outlineLevel="0" collapsed="false">
      <c r="A8235" s="9" t="s">
        <v>505</v>
      </c>
      <c r="B8235" s="0" t="s">
        <v>23</v>
      </c>
      <c r="C8235" s="0" t="s">
        <v>54</v>
      </c>
      <c r="D8235" s="0" t="s">
        <v>31</v>
      </c>
      <c r="E8235" s="10" t="str">
        <f aca="false">IF(D8235="?OLD","!!!","")</f>
        <v>!!!</v>
      </c>
      <c r="F8235" s="11" t="str">
        <f aca="false">IF(OR(E8235="",E8235="!!!"),"",IF(NOT(ISNA(VLOOKUP(E8235,E$1:E8234,1,FALSE()))),"OLD",IF(AND(E8235&lt;&gt;"",E8235&lt;&gt;"!!!"),"NEW","")))</f>
        <v/>
      </c>
      <c r="G8235" s="12" t="str">
        <f aca="false">IF(OR(E8235="",E8235="!!!"),"",IF(OR(J8235=0,AND(J8235=1,K8235=1),AND(J8235=1,I8235="SBJ"),AND(J8235=1,I8235=0)),"?IN_FOCUS",IF(J8235&lt;=2,"?ACTIVATED",IF(J8235&lt;&gt;"","?FAMILIAR",IF(F8235="NEW",IF(ISNA(VLOOKUP(E8235,#REF!,1,FALSE())),"?TYPE_IDENTIFIABLE","?REFERENTIAL"),"_")))))</f>
        <v/>
      </c>
      <c r="H8235" s="13" t="str">
        <f aca="false">IF(J8235&lt;&gt;1,"",IF(I8235="SBJ","CB","?"))</f>
        <v/>
      </c>
      <c r="I8235" s="14" t="str">
        <f aca="false">IF(OR(E8235="",E8235="!!!",F8235="NEW"),"",INDEX(B$2:B8234,-1+SUMPRODUCT(MAX(ROW(E$2:E8234)*(E8235=E$2:E8234)))))</f>
        <v/>
      </c>
      <c r="J8235" s="15" t="str">
        <f aca="true">IF(OR(E8235="",E8235="!!!",F8235="NEW"),"",COUNTBLANK(OFFSET(A$1,,,SUMPRODUCT(MAX(ROW(E$2:E8235)*(E8235=E$2:E8235)))))-COUNTBLANK(OFFSET(A$1,,,SUMPRODUCT(MAX(ROW(E$1:E8234)*(E8235=E$1:E8234))))))</f>
        <v/>
      </c>
      <c r="K8235" s="15" t="str">
        <f aca="false">IF(OR(E8235="",E8235="!!!",F8235="NEW"),"",INDEX(J$1:J8234,SUMPRODUCT(MAX(ROW(E$1:E8234)*(E8235=E$1:E8234)))))</f>
        <v/>
      </c>
      <c r="L8235" s="16"/>
    </row>
    <row r="8236" customFormat="false" ht="12.75" hidden="false" customHeight="false" outlineLevel="0" collapsed="false">
      <c r="A8236" s="9" t="s">
        <v>20</v>
      </c>
      <c r="E8236" s="10" t="str">
        <f aca="false">IF(D8236="?OLD","!!!","")</f>
        <v/>
      </c>
      <c r="F8236" s="11" t="str">
        <f aca="false">IF(OR(E8236="",E8236="!!!"),"",IF(NOT(ISNA(VLOOKUP(E8236,E$1:E8235,1,FALSE()))),"OLD",IF(AND(E8236&lt;&gt;"",E8236&lt;&gt;"!!!"),"NEW","")))</f>
        <v/>
      </c>
      <c r="G8236" s="12" t="str">
        <f aca="false">IF(OR(E8236="",E8236="!!!"),"",IF(OR(J8236=0,AND(J8236=1,K8236=1),AND(J8236=1,I8236="SBJ"),AND(J8236=1,I8236=0)),"?IN_FOCUS",IF(J8236&lt;=2,"?ACTIVATED",IF(J8236&lt;&gt;"","?FAMILIAR",IF(F8236="NEW",IF(ISNA(VLOOKUP(E8236,#REF!,1,FALSE())),"?TYPE_IDENTIFIABLE","?REFERENTIAL"),"_")))))</f>
        <v/>
      </c>
      <c r="H8236" s="13" t="str">
        <f aca="false">IF(J8236&lt;&gt;1,"",IF(I8236="SBJ","CB","?"))</f>
        <v/>
      </c>
      <c r="I8236" s="14" t="str">
        <f aca="false">IF(OR(E8236="",E8236="!!!",F8236="NEW"),"",INDEX(B$2:B8235,-1+SUMPRODUCT(MAX(ROW(E$2:E8235)*(E8236=E$2:E8235)))))</f>
        <v/>
      </c>
      <c r="J8236" s="15" t="str">
        <f aca="true">IF(OR(E8236="",E8236="!!!",F8236="NEW"),"",COUNTBLANK(OFFSET(A$1,,,SUMPRODUCT(MAX(ROW(E$2:E8236)*(E8236=E$2:E8236)))))-COUNTBLANK(OFFSET(A$1,,,SUMPRODUCT(MAX(ROW(E$1:E8235)*(E8236=E$1:E8235))))))</f>
        <v/>
      </c>
      <c r="K8236" s="15" t="str">
        <f aca="false">IF(OR(E8236="",E8236="!!!",F8236="NEW"),"",INDEX(J$1:J8235,SUMPRODUCT(MAX(ROW(E$1:E8235)*(E8236=E$1:E8235)))))</f>
        <v/>
      </c>
      <c r="L8236" s="16"/>
    </row>
    <row r="8237" customFormat="false" ht="12.75" hidden="false" customHeight="false" outlineLevel="0" collapsed="false">
      <c r="A8237" s="9" t="s">
        <v>2145</v>
      </c>
      <c r="E8237" s="10" t="str">
        <f aca="false">IF(D8237="?OLD","!!!","")</f>
        <v/>
      </c>
      <c r="F8237" s="11" t="str">
        <f aca="false">IF(OR(E8237="",E8237="!!!"),"",IF(NOT(ISNA(VLOOKUP(E8237,E$1:E8236,1,FALSE()))),"OLD",IF(AND(E8237&lt;&gt;"",E8237&lt;&gt;"!!!"),"NEW","")))</f>
        <v/>
      </c>
      <c r="G8237" s="12" t="str">
        <f aca="false">IF(OR(E8237="",E8237="!!!"),"",IF(OR(J8237=0,AND(J8237=1,K8237=1),AND(J8237=1,I8237="SBJ"),AND(J8237=1,I8237=0)),"?IN_FOCUS",IF(J8237&lt;=2,"?ACTIVATED",IF(J8237&lt;&gt;"","?FAMILIAR",IF(F8237="NEW",IF(ISNA(VLOOKUP(E8237,#REF!,1,FALSE())),"?TYPE_IDENTIFIABLE","?REFERENTIAL"),"_")))))</f>
        <v/>
      </c>
      <c r="H8237" s="13" t="str">
        <f aca="false">IF(J8237&lt;&gt;1,"",IF(I8237="SBJ","CB","?"))</f>
        <v/>
      </c>
      <c r="I8237" s="14" t="str">
        <f aca="false">IF(OR(E8237="",E8237="!!!",F8237="NEW"),"",INDEX(B$2:B8236,-1+SUMPRODUCT(MAX(ROW(E$2:E8236)*(E8237=E$2:E8236)))))</f>
        <v/>
      </c>
      <c r="J8237" s="15" t="str">
        <f aca="true">IF(OR(E8237="",E8237="!!!",F8237="NEW"),"",COUNTBLANK(OFFSET(A$1,,,SUMPRODUCT(MAX(ROW(E$2:E8237)*(E8237=E$2:E8237)))))-COUNTBLANK(OFFSET(A$1,,,SUMPRODUCT(MAX(ROW(E$1:E8236)*(E8237=E$1:E8236))))))</f>
        <v/>
      </c>
      <c r="K8237" s="15" t="str">
        <f aca="false">IF(OR(E8237="",E8237="!!!",F8237="NEW"),"",INDEX(J$1:J8236,SUMPRODUCT(MAX(ROW(E$1:E8236)*(E8237=E$1:E8236)))))</f>
        <v/>
      </c>
      <c r="L8237" s="16"/>
    </row>
    <row r="8238" customFormat="false" ht="12.75" hidden="false" customHeight="false" outlineLevel="0" collapsed="false">
      <c r="A8238" s="9" t="s">
        <v>350</v>
      </c>
      <c r="B8238" s="0" t="s">
        <v>285</v>
      </c>
      <c r="C8238" s="0" t="s">
        <v>30</v>
      </c>
      <c r="D8238" s="0" t="s">
        <v>31</v>
      </c>
      <c r="E8238" s="10" t="str">
        <f aca="false">IF(D8238="?OLD","!!!","")</f>
        <v>!!!</v>
      </c>
      <c r="F8238" s="11" t="str">
        <f aca="false">IF(OR(E8238="",E8238="!!!"),"",IF(NOT(ISNA(VLOOKUP(E8238,E$1:E8237,1,FALSE()))),"OLD",IF(AND(E8238&lt;&gt;"",E8238&lt;&gt;"!!!"),"NEW","")))</f>
        <v/>
      </c>
      <c r="G8238" s="12" t="str">
        <f aca="false">IF(OR(E8238="",E8238="!!!"),"",IF(OR(J8238=0,AND(J8238=1,K8238=1),AND(J8238=1,I8238="SBJ"),AND(J8238=1,I8238=0)),"?IN_FOCUS",IF(J8238&lt;=2,"?ACTIVATED",IF(J8238&lt;&gt;"","?FAMILIAR",IF(F8238="NEW",IF(ISNA(VLOOKUP(E8238,#REF!,1,FALSE())),"?TYPE_IDENTIFIABLE","?REFERENTIAL"),"_")))))</f>
        <v/>
      </c>
      <c r="H8238" s="13" t="str">
        <f aca="false">IF(J8238&lt;&gt;1,"",IF(I8238="SBJ","CB","?"))</f>
        <v/>
      </c>
      <c r="I8238" s="14" t="str">
        <f aca="false">IF(OR(E8238="",E8238="!!!",F8238="NEW"),"",INDEX(B$2:B8237,-1+SUMPRODUCT(MAX(ROW(E$2:E8237)*(E8238=E$2:E8237)))))</f>
        <v/>
      </c>
      <c r="J8238" s="15" t="str">
        <f aca="true">IF(OR(E8238="",E8238="!!!",F8238="NEW"),"",COUNTBLANK(OFFSET(A$1,,,SUMPRODUCT(MAX(ROW(E$2:E8238)*(E8238=E$2:E8238)))))-COUNTBLANK(OFFSET(A$1,,,SUMPRODUCT(MAX(ROW(E$1:E8237)*(E8238=E$1:E8237))))))</f>
        <v/>
      </c>
      <c r="K8238" s="15" t="str">
        <f aca="false">IF(OR(E8238="",E8238="!!!",F8238="NEW"),"",INDEX(J$1:J8237,SUMPRODUCT(MAX(ROW(E$1:E8237)*(E8238=E$1:E8237)))))</f>
        <v/>
      </c>
      <c r="L8238" s="16"/>
    </row>
    <row r="8239" customFormat="false" ht="12.75" hidden="false" customHeight="false" outlineLevel="0" collapsed="false">
      <c r="A8239" s="9" t="s">
        <v>197</v>
      </c>
      <c r="E8239" s="10" t="str">
        <f aca="false">IF(D8239="?OLD","!!!","")</f>
        <v/>
      </c>
      <c r="F8239" s="11" t="str">
        <f aca="false">IF(OR(E8239="",E8239="!!!"),"",IF(NOT(ISNA(VLOOKUP(E8239,E$1:E8238,1,FALSE()))),"OLD",IF(AND(E8239&lt;&gt;"",E8239&lt;&gt;"!!!"),"NEW","")))</f>
        <v/>
      </c>
      <c r="G8239" s="12" t="str">
        <f aca="false">IF(OR(E8239="",E8239="!!!"),"",IF(OR(J8239=0,AND(J8239=1,K8239=1),AND(J8239=1,I8239="SBJ"),AND(J8239=1,I8239=0)),"?IN_FOCUS",IF(J8239&lt;=2,"?ACTIVATED",IF(J8239&lt;&gt;"","?FAMILIAR",IF(F8239="NEW",IF(ISNA(VLOOKUP(E8239,#REF!,1,FALSE())),"?TYPE_IDENTIFIABLE","?REFERENTIAL"),"_")))))</f>
        <v/>
      </c>
      <c r="H8239" s="13" t="str">
        <f aca="false">IF(J8239&lt;&gt;1,"",IF(I8239="SBJ","CB","?"))</f>
        <v/>
      </c>
      <c r="I8239" s="14" t="str">
        <f aca="false">IF(OR(E8239="",E8239="!!!",F8239="NEW"),"",INDEX(B$2:B8238,-1+SUMPRODUCT(MAX(ROW(E$2:E8238)*(E8239=E$2:E8238)))))</f>
        <v/>
      </c>
      <c r="J8239" s="15" t="str">
        <f aca="true">IF(OR(E8239="",E8239="!!!",F8239="NEW"),"",COUNTBLANK(OFFSET(A$1,,,SUMPRODUCT(MAX(ROW(E$2:E8239)*(E8239=E$2:E8239)))))-COUNTBLANK(OFFSET(A$1,,,SUMPRODUCT(MAX(ROW(E$1:E8238)*(E8239=E$1:E8238))))))</f>
        <v/>
      </c>
      <c r="K8239" s="15" t="str">
        <f aca="false">IF(OR(E8239="",E8239="!!!",F8239="NEW"),"",INDEX(J$1:J8238,SUMPRODUCT(MAX(ROW(E$1:E8238)*(E8239=E$1:E8238)))))</f>
        <v/>
      </c>
      <c r="L8239" s="16"/>
    </row>
    <row r="8240" customFormat="false" ht="12.75" hidden="false" customHeight="false" outlineLevel="0" collapsed="false">
      <c r="A8240" s="9" t="s">
        <v>1858</v>
      </c>
      <c r="E8240" s="10" t="str">
        <f aca="false">IF(D8240="?OLD","!!!","")</f>
        <v/>
      </c>
      <c r="F8240" s="11" t="str">
        <f aca="false">IF(OR(E8240="",E8240="!!!"),"",IF(NOT(ISNA(VLOOKUP(E8240,E$1:E8239,1,FALSE()))),"OLD",IF(AND(E8240&lt;&gt;"",E8240&lt;&gt;"!!!"),"NEW","")))</f>
        <v/>
      </c>
      <c r="G8240" s="12" t="str">
        <f aca="false">IF(OR(E8240="",E8240="!!!"),"",IF(OR(J8240=0,AND(J8240=1,K8240=1),AND(J8240=1,I8240="SBJ"),AND(J8240=1,I8240=0)),"?IN_FOCUS",IF(J8240&lt;=2,"?ACTIVATED",IF(J8240&lt;&gt;"","?FAMILIAR",IF(F8240="NEW",IF(ISNA(VLOOKUP(E8240,#REF!,1,FALSE())),"?TYPE_IDENTIFIABLE","?REFERENTIAL"),"_")))))</f>
        <v/>
      </c>
      <c r="H8240" s="13" t="str">
        <f aca="false">IF(J8240&lt;&gt;1,"",IF(I8240="SBJ","CB","?"))</f>
        <v/>
      </c>
      <c r="I8240" s="14" t="str">
        <f aca="false">IF(OR(E8240="",E8240="!!!",F8240="NEW"),"",INDEX(B$2:B8239,-1+SUMPRODUCT(MAX(ROW(E$2:E8239)*(E8240=E$2:E8239)))))</f>
        <v/>
      </c>
      <c r="J8240" s="15" t="str">
        <f aca="true">IF(OR(E8240="",E8240="!!!",F8240="NEW"),"",COUNTBLANK(OFFSET(A$1,,,SUMPRODUCT(MAX(ROW(E$2:E8240)*(E8240=E$2:E8240)))))-COUNTBLANK(OFFSET(A$1,,,SUMPRODUCT(MAX(ROW(E$1:E8239)*(E8240=E$1:E8239))))))</f>
        <v/>
      </c>
      <c r="K8240" s="15" t="str">
        <f aca="false">IF(OR(E8240="",E8240="!!!",F8240="NEW"),"",INDEX(J$1:J8239,SUMPRODUCT(MAX(ROW(E$1:E8239)*(E8240=E$1:E8239)))))</f>
        <v/>
      </c>
      <c r="L8240" s="16"/>
    </row>
    <row r="8241" customFormat="false" ht="12.75" hidden="false" customHeight="false" outlineLevel="0" collapsed="false">
      <c r="A8241" s="9" t="s">
        <v>39</v>
      </c>
      <c r="E8241" s="10" t="str">
        <f aca="false">IF(D8241="?OLD","!!!","")</f>
        <v/>
      </c>
      <c r="F8241" s="11" t="str">
        <f aca="false">IF(OR(E8241="",E8241="!!!"),"",IF(NOT(ISNA(VLOOKUP(E8241,E$1:E8240,1,FALSE()))),"OLD",IF(AND(E8241&lt;&gt;"",E8241&lt;&gt;"!!!"),"NEW","")))</f>
        <v/>
      </c>
      <c r="G8241" s="12" t="str">
        <f aca="false">IF(OR(E8241="",E8241="!!!"),"",IF(OR(J8241=0,AND(J8241=1,K8241=1),AND(J8241=1,I8241="SBJ"),AND(J8241=1,I8241=0)),"?IN_FOCUS",IF(J8241&lt;=2,"?ACTIVATED",IF(J8241&lt;&gt;"","?FAMILIAR",IF(F8241="NEW",IF(ISNA(VLOOKUP(E8241,#REF!,1,FALSE())),"?TYPE_IDENTIFIABLE","?REFERENTIAL"),"_")))))</f>
        <v/>
      </c>
      <c r="H8241" s="13" t="str">
        <f aca="false">IF(J8241&lt;&gt;1,"",IF(I8241="SBJ","CB","?"))</f>
        <v/>
      </c>
      <c r="I8241" s="14" t="str">
        <f aca="false">IF(OR(E8241="",E8241="!!!",F8241="NEW"),"",INDEX(B$2:B8240,-1+SUMPRODUCT(MAX(ROW(E$2:E8240)*(E8241=E$2:E8240)))))</f>
        <v/>
      </c>
      <c r="J8241" s="15" t="str">
        <f aca="true">IF(OR(E8241="",E8241="!!!",F8241="NEW"),"",COUNTBLANK(OFFSET(A$1,,,SUMPRODUCT(MAX(ROW(E$2:E8241)*(E8241=E$2:E8241)))))-COUNTBLANK(OFFSET(A$1,,,SUMPRODUCT(MAX(ROW(E$1:E8240)*(E8241=E$1:E8240))))))</f>
        <v/>
      </c>
      <c r="K8241" s="15" t="str">
        <f aca="false">IF(OR(E8241="",E8241="!!!",F8241="NEW"),"",INDEX(J$1:J8240,SUMPRODUCT(MAX(ROW(E$1:E8240)*(E8241=E$1:E8240)))))</f>
        <v/>
      </c>
      <c r="L8241" s="16"/>
    </row>
    <row r="8242" customFormat="false" ht="12.75" hidden="false" customHeight="false" outlineLevel="0" collapsed="false">
      <c r="A8242" s="9" t="s">
        <v>397</v>
      </c>
      <c r="B8242" s="0" t="s">
        <v>23</v>
      </c>
      <c r="C8242" s="0" t="s">
        <v>161</v>
      </c>
      <c r="E8242" s="10" t="str">
        <f aca="false">IF(D8242="?OLD","!!!","")</f>
        <v/>
      </c>
      <c r="F8242" s="11" t="str">
        <f aca="false">IF(OR(E8242="",E8242="!!!"),"",IF(NOT(ISNA(VLOOKUP(E8242,E$1:E8241,1,FALSE()))),"OLD",IF(AND(E8242&lt;&gt;"",E8242&lt;&gt;"!!!"),"NEW","")))</f>
        <v/>
      </c>
      <c r="G8242" s="12" t="str">
        <f aca="false">IF(OR(E8242="",E8242="!!!"),"",IF(OR(J8242=0,AND(J8242=1,K8242=1),AND(J8242=1,I8242="SBJ"),AND(J8242=1,I8242=0)),"?IN_FOCUS",IF(J8242&lt;=2,"?ACTIVATED",IF(J8242&lt;&gt;"","?FAMILIAR",IF(F8242="NEW",IF(ISNA(VLOOKUP(E8242,#REF!,1,FALSE())),"?TYPE_IDENTIFIABLE","?REFERENTIAL"),"_")))))</f>
        <v/>
      </c>
      <c r="H8242" s="13" t="str">
        <f aca="false">IF(J8242&lt;&gt;1,"",IF(I8242="SBJ","CB","?"))</f>
        <v/>
      </c>
      <c r="I8242" s="14" t="str">
        <f aca="false">IF(OR(E8242="",E8242="!!!",F8242="NEW"),"",INDEX(B$2:B8241,-1+SUMPRODUCT(MAX(ROW(E$2:E8241)*(E8242=E$2:E8241)))))</f>
        <v/>
      </c>
      <c r="J8242" s="15" t="str">
        <f aca="true">IF(OR(E8242="",E8242="!!!",F8242="NEW"),"",COUNTBLANK(OFFSET(A$1,,,SUMPRODUCT(MAX(ROW(E$2:E8242)*(E8242=E$2:E8242)))))-COUNTBLANK(OFFSET(A$1,,,SUMPRODUCT(MAX(ROW(E$1:E8241)*(E8242=E$1:E8241))))))</f>
        <v/>
      </c>
      <c r="K8242" s="15" t="str">
        <f aca="false">IF(OR(E8242="",E8242="!!!",F8242="NEW"),"",INDEX(J$1:J8241,SUMPRODUCT(MAX(ROW(E$1:E8241)*(E8242=E$1:E8241)))))</f>
        <v/>
      </c>
      <c r="L8242" s="16"/>
    </row>
    <row r="8243" customFormat="false" ht="12.75" hidden="false" customHeight="false" outlineLevel="0" collapsed="false">
      <c r="A8243" s="9" t="s">
        <v>1555</v>
      </c>
      <c r="B8243" s="0" t="s">
        <v>18</v>
      </c>
      <c r="C8243" s="0" t="s">
        <v>681</v>
      </c>
      <c r="E8243" s="10" t="str">
        <f aca="false">IF(D8243="?OLD","!!!","")</f>
        <v/>
      </c>
      <c r="F8243" s="11" t="str">
        <f aca="false">IF(OR(E8243="",E8243="!!!"),"",IF(NOT(ISNA(VLOOKUP(E8243,E$1:E8242,1,FALSE()))),"OLD",IF(AND(E8243&lt;&gt;"",E8243&lt;&gt;"!!!"),"NEW","")))</f>
        <v/>
      </c>
      <c r="G8243" s="12" t="str">
        <f aca="false">IF(OR(E8243="",E8243="!!!"),"",IF(OR(J8243=0,AND(J8243=1,K8243=1),AND(J8243=1,I8243="SBJ"),AND(J8243=1,I8243=0)),"?IN_FOCUS",IF(J8243&lt;=2,"?ACTIVATED",IF(J8243&lt;&gt;"","?FAMILIAR",IF(F8243="NEW",IF(ISNA(VLOOKUP(E8243,#REF!,1,FALSE())),"?TYPE_IDENTIFIABLE","?REFERENTIAL"),"_")))))</f>
        <v/>
      </c>
      <c r="H8243" s="13" t="str">
        <f aca="false">IF(J8243&lt;&gt;1,"",IF(I8243="SBJ","CB","?"))</f>
        <v/>
      </c>
      <c r="I8243" s="14" t="str">
        <f aca="false">IF(OR(E8243="",E8243="!!!",F8243="NEW"),"",INDEX(B$2:B8242,-1+SUMPRODUCT(MAX(ROW(E$2:E8242)*(E8243=E$2:E8242)))))</f>
        <v/>
      </c>
      <c r="J8243" s="15" t="str">
        <f aca="true">IF(OR(E8243="",E8243="!!!",F8243="NEW"),"",COUNTBLANK(OFFSET(A$1,,,SUMPRODUCT(MAX(ROW(E$2:E8243)*(E8243=E$2:E8243)))))-COUNTBLANK(OFFSET(A$1,,,SUMPRODUCT(MAX(ROW(E$1:E8242)*(E8243=E$1:E8242))))))</f>
        <v/>
      </c>
      <c r="K8243" s="15" t="str">
        <f aca="false">IF(OR(E8243="",E8243="!!!",F8243="NEW"),"",INDEX(J$1:J8242,SUMPRODUCT(MAX(ROW(E$1:E8242)*(E8243=E$1:E8242)))))</f>
        <v/>
      </c>
      <c r="L8243" s="16"/>
    </row>
    <row r="8244" customFormat="false" ht="12.75" hidden="false" customHeight="false" outlineLevel="0" collapsed="false">
      <c r="A8244" s="9" t="s">
        <v>181</v>
      </c>
      <c r="B8244" s="0" t="s">
        <v>41</v>
      </c>
      <c r="C8244" s="0" t="s">
        <v>30</v>
      </c>
      <c r="D8244" s="0" t="s">
        <v>31</v>
      </c>
      <c r="E8244" s="10" t="str">
        <f aca="false">IF(D8244="?OLD","!!!","")</f>
        <v>!!!</v>
      </c>
      <c r="F8244" s="11" t="str">
        <f aca="false">IF(OR(E8244="",E8244="!!!"),"",IF(NOT(ISNA(VLOOKUP(E8244,E$1:E8243,1,FALSE()))),"OLD",IF(AND(E8244&lt;&gt;"",E8244&lt;&gt;"!!!"),"NEW","")))</f>
        <v/>
      </c>
      <c r="G8244" s="12" t="str">
        <f aca="false">IF(OR(E8244="",E8244="!!!"),"",IF(OR(J8244=0,AND(J8244=1,K8244=1),AND(J8244=1,I8244="SBJ"),AND(J8244=1,I8244=0)),"?IN_FOCUS",IF(J8244&lt;=2,"?ACTIVATED",IF(J8244&lt;&gt;"","?FAMILIAR",IF(F8244="NEW",IF(ISNA(VLOOKUP(E8244,#REF!,1,FALSE())),"?TYPE_IDENTIFIABLE","?REFERENTIAL"),"_")))))</f>
        <v/>
      </c>
      <c r="H8244" s="13" t="str">
        <f aca="false">IF(J8244&lt;&gt;1,"",IF(I8244="SBJ","CB","?"))</f>
        <v/>
      </c>
      <c r="I8244" s="14" t="str">
        <f aca="false">IF(OR(E8244="",E8244="!!!",F8244="NEW"),"",INDEX(B$2:B8243,-1+SUMPRODUCT(MAX(ROW(E$2:E8243)*(E8244=E$2:E8243)))))</f>
        <v/>
      </c>
      <c r="J8244" s="15" t="str">
        <f aca="true">IF(OR(E8244="",E8244="!!!",F8244="NEW"),"",COUNTBLANK(OFFSET(A$1,,,SUMPRODUCT(MAX(ROW(E$2:E8244)*(E8244=E$2:E8244)))))-COUNTBLANK(OFFSET(A$1,,,SUMPRODUCT(MAX(ROW(E$1:E8243)*(E8244=E$1:E8243))))))</f>
        <v/>
      </c>
      <c r="K8244" s="15" t="str">
        <f aca="false">IF(OR(E8244="",E8244="!!!",F8244="NEW"),"",INDEX(J$1:J8243,SUMPRODUCT(MAX(ROW(E$1:E8243)*(E8244=E$1:E8243)))))</f>
        <v/>
      </c>
      <c r="L8244" s="16"/>
    </row>
    <row r="8245" customFormat="false" ht="12.75" hidden="false" customHeight="false" outlineLevel="0" collapsed="false">
      <c r="A8245" s="9" t="s">
        <v>396</v>
      </c>
      <c r="E8245" s="10" t="str">
        <f aca="false">IF(D8245="?OLD","!!!","")</f>
        <v/>
      </c>
      <c r="F8245" s="11" t="str">
        <f aca="false">IF(OR(E8245="",E8245="!!!"),"",IF(NOT(ISNA(VLOOKUP(E8245,E$1:E8244,1,FALSE()))),"OLD",IF(AND(E8245&lt;&gt;"",E8245&lt;&gt;"!!!"),"NEW","")))</f>
        <v/>
      </c>
      <c r="G8245" s="12" t="str">
        <f aca="false">IF(OR(E8245="",E8245="!!!"),"",IF(OR(J8245=0,AND(J8245=1,K8245=1),AND(J8245=1,I8245="SBJ"),AND(J8245=1,I8245=0)),"?IN_FOCUS",IF(J8245&lt;=2,"?ACTIVATED",IF(J8245&lt;&gt;"","?FAMILIAR",IF(F8245="NEW",IF(ISNA(VLOOKUP(E8245,#REF!,1,FALSE())),"?TYPE_IDENTIFIABLE","?REFERENTIAL"),"_")))))</f>
        <v/>
      </c>
      <c r="H8245" s="13" t="str">
        <f aca="false">IF(J8245&lt;&gt;1,"",IF(I8245="SBJ","CB","?"))</f>
        <v/>
      </c>
      <c r="I8245" s="14" t="str">
        <f aca="false">IF(OR(E8245="",E8245="!!!",F8245="NEW"),"",INDEX(B$2:B8244,-1+SUMPRODUCT(MAX(ROW(E$2:E8244)*(E8245=E$2:E8244)))))</f>
        <v/>
      </c>
      <c r="J8245" s="15" t="str">
        <f aca="true">IF(OR(E8245="",E8245="!!!",F8245="NEW"),"",COUNTBLANK(OFFSET(A$1,,,SUMPRODUCT(MAX(ROW(E$2:E8245)*(E8245=E$2:E8245)))))-COUNTBLANK(OFFSET(A$1,,,SUMPRODUCT(MAX(ROW(E$1:E8244)*(E8245=E$1:E8244))))))</f>
        <v/>
      </c>
      <c r="K8245" s="15" t="str">
        <f aca="false">IF(OR(E8245="",E8245="!!!",F8245="NEW"),"",INDEX(J$1:J8244,SUMPRODUCT(MAX(ROW(E$1:E8244)*(E8245=E$1:E8244)))))</f>
        <v/>
      </c>
      <c r="L8245" s="16"/>
    </row>
    <row r="8246" customFormat="false" ht="12.75" hidden="false" customHeight="false" outlineLevel="0" collapsed="false">
      <c r="A8246" s="9" t="s">
        <v>1413</v>
      </c>
      <c r="E8246" s="10" t="str">
        <f aca="false">IF(D8246="?OLD","!!!","")</f>
        <v/>
      </c>
      <c r="F8246" s="11" t="str">
        <f aca="false">IF(OR(E8246="",E8246="!!!"),"",IF(NOT(ISNA(VLOOKUP(E8246,E$1:E8245,1,FALSE()))),"OLD",IF(AND(E8246&lt;&gt;"",E8246&lt;&gt;"!!!"),"NEW","")))</f>
        <v/>
      </c>
      <c r="G8246" s="12" t="str">
        <f aca="false">IF(OR(E8246="",E8246="!!!"),"",IF(OR(J8246=0,AND(J8246=1,K8246=1),AND(J8246=1,I8246="SBJ"),AND(J8246=1,I8246=0)),"?IN_FOCUS",IF(J8246&lt;=2,"?ACTIVATED",IF(J8246&lt;&gt;"","?FAMILIAR",IF(F8246="NEW",IF(ISNA(VLOOKUP(E8246,#REF!,1,FALSE())),"?TYPE_IDENTIFIABLE","?REFERENTIAL"),"_")))))</f>
        <v/>
      </c>
      <c r="H8246" s="13" t="str">
        <f aca="false">IF(J8246&lt;&gt;1,"",IF(I8246="SBJ","CB","?"))</f>
        <v/>
      </c>
      <c r="I8246" s="14" t="str">
        <f aca="false">IF(OR(E8246="",E8246="!!!",F8246="NEW"),"",INDEX(B$2:B8245,-1+SUMPRODUCT(MAX(ROW(E$2:E8245)*(E8246=E$2:E8245)))))</f>
        <v/>
      </c>
      <c r="J8246" s="15" t="str">
        <f aca="true">IF(OR(E8246="",E8246="!!!",F8246="NEW"),"",COUNTBLANK(OFFSET(A$1,,,SUMPRODUCT(MAX(ROW(E$2:E8246)*(E8246=E$2:E8246)))))-COUNTBLANK(OFFSET(A$1,,,SUMPRODUCT(MAX(ROW(E$1:E8245)*(E8246=E$1:E8245))))))</f>
        <v/>
      </c>
      <c r="K8246" s="15" t="str">
        <f aca="false">IF(OR(E8246="",E8246="!!!",F8246="NEW"),"",INDEX(J$1:J8245,SUMPRODUCT(MAX(ROW(E$1:E8245)*(E8246=E$1:E8245)))))</f>
        <v/>
      </c>
      <c r="L8246" s="16"/>
    </row>
    <row r="8247" customFormat="false" ht="12.75" hidden="false" customHeight="false" outlineLevel="0" collapsed="false">
      <c r="A8247" s="9" t="s">
        <v>129</v>
      </c>
      <c r="E8247" s="10" t="str">
        <f aca="false">IF(D8247="?OLD","!!!","")</f>
        <v/>
      </c>
      <c r="F8247" s="11" t="str">
        <f aca="false">IF(OR(E8247="",E8247="!!!"),"",IF(NOT(ISNA(VLOOKUP(E8247,E$1:E8246,1,FALSE()))),"OLD",IF(AND(E8247&lt;&gt;"",E8247&lt;&gt;"!!!"),"NEW","")))</f>
        <v/>
      </c>
      <c r="G8247" s="12" t="str">
        <f aca="false">IF(OR(E8247="",E8247="!!!"),"",IF(OR(J8247=0,AND(J8247=1,K8247=1),AND(J8247=1,I8247="SBJ"),AND(J8247=1,I8247=0)),"?IN_FOCUS",IF(J8247&lt;=2,"?ACTIVATED",IF(J8247&lt;&gt;"","?FAMILIAR",IF(F8247="NEW",IF(ISNA(VLOOKUP(E8247,#REF!,1,FALSE())),"?TYPE_IDENTIFIABLE","?REFERENTIAL"),"_")))))</f>
        <v/>
      </c>
      <c r="H8247" s="13" t="str">
        <f aca="false">IF(J8247&lt;&gt;1,"",IF(I8247="SBJ","CB","?"))</f>
        <v/>
      </c>
      <c r="I8247" s="14" t="str">
        <f aca="false">IF(OR(E8247="",E8247="!!!",F8247="NEW"),"",INDEX(B$2:B8246,-1+SUMPRODUCT(MAX(ROW(E$2:E8246)*(E8247=E$2:E8246)))))</f>
        <v/>
      </c>
      <c r="J8247" s="15" t="str">
        <f aca="true">IF(OR(E8247="",E8247="!!!",F8247="NEW"),"",COUNTBLANK(OFFSET(A$1,,,SUMPRODUCT(MAX(ROW(E$2:E8247)*(E8247=E$2:E8247)))))-COUNTBLANK(OFFSET(A$1,,,SUMPRODUCT(MAX(ROW(E$1:E8246)*(E8247=E$1:E8246))))))</f>
        <v/>
      </c>
      <c r="K8247" s="15" t="str">
        <f aca="false">IF(OR(E8247="",E8247="!!!",F8247="NEW"),"",INDEX(J$1:J8246,SUMPRODUCT(MAX(ROW(E$1:E8246)*(E8247=E$1:E8246)))))</f>
        <v/>
      </c>
      <c r="L8247" s="16"/>
    </row>
    <row r="8248" customFormat="false" ht="12.75" hidden="false" customHeight="false" outlineLevel="0" collapsed="false">
      <c r="A8248" s="9" t="s">
        <v>350</v>
      </c>
      <c r="B8248" s="0" t="s">
        <v>25</v>
      </c>
      <c r="C8248" s="0" t="s">
        <v>30</v>
      </c>
      <c r="D8248" s="0" t="s">
        <v>31</v>
      </c>
      <c r="E8248" s="10" t="str">
        <f aca="false">IF(D8248="?OLD","!!!","")</f>
        <v>!!!</v>
      </c>
      <c r="F8248" s="11" t="str">
        <f aca="false">IF(OR(E8248="",E8248="!!!"),"",IF(NOT(ISNA(VLOOKUP(E8248,E$1:E8247,1,FALSE()))),"OLD",IF(AND(E8248&lt;&gt;"",E8248&lt;&gt;"!!!"),"NEW","")))</f>
        <v/>
      </c>
      <c r="G8248" s="12" t="str">
        <f aca="false">IF(OR(E8248="",E8248="!!!"),"",IF(OR(J8248=0,AND(J8248=1,K8248=1),AND(J8248=1,I8248="SBJ"),AND(J8248=1,I8248=0)),"?IN_FOCUS",IF(J8248&lt;=2,"?ACTIVATED",IF(J8248&lt;&gt;"","?FAMILIAR",IF(F8248="NEW",IF(ISNA(VLOOKUP(E8248,#REF!,1,FALSE())),"?TYPE_IDENTIFIABLE","?REFERENTIAL"),"_")))))</f>
        <v/>
      </c>
      <c r="H8248" s="13" t="str">
        <f aca="false">IF(J8248&lt;&gt;1,"",IF(I8248="SBJ","CB","?"))</f>
        <v/>
      </c>
      <c r="I8248" s="14" t="str">
        <f aca="false">IF(OR(E8248="",E8248="!!!",F8248="NEW"),"",INDEX(B$2:B8247,-1+SUMPRODUCT(MAX(ROW(E$2:E8247)*(E8248=E$2:E8247)))))</f>
        <v/>
      </c>
      <c r="J8248" s="15" t="str">
        <f aca="true">IF(OR(E8248="",E8248="!!!",F8248="NEW"),"",COUNTBLANK(OFFSET(A$1,,,SUMPRODUCT(MAX(ROW(E$2:E8248)*(E8248=E$2:E8248)))))-COUNTBLANK(OFFSET(A$1,,,SUMPRODUCT(MAX(ROW(E$1:E8247)*(E8248=E$1:E8247))))))</f>
        <v/>
      </c>
      <c r="K8248" s="15" t="str">
        <f aca="false">IF(OR(E8248="",E8248="!!!",F8248="NEW"),"",INDEX(J$1:J8247,SUMPRODUCT(MAX(ROW(E$1:E8247)*(E8248=E$1:E8247)))))</f>
        <v/>
      </c>
      <c r="L8248" s="16"/>
    </row>
    <row r="8249" customFormat="false" ht="12.75" hidden="false" customHeight="false" outlineLevel="0" collapsed="false">
      <c r="A8249" s="9" t="s">
        <v>48</v>
      </c>
      <c r="E8249" s="10" t="str">
        <f aca="false">IF(D8249="?OLD","!!!","")</f>
        <v/>
      </c>
      <c r="F8249" s="11" t="str">
        <f aca="false">IF(OR(E8249="",E8249="!!!"),"",IF(NOT(ISNA(VLOOKUP(E8249,E$1:E8248,1,FALSE()))),"OLD",IF(AND(E8249&lt;&gt;"",E8249&lt;&gt;"!!!"),"NEW","")))</f>
        <v/>
      </c>
      <c r="G8249" s="12" t="str">
        <f aca="false">IF(OR(E8249="",E8249="!!!"),"",IF(OR(J8249=0,AND(J8249=1,K8249=1),AND(J8249=1,I8249="SBJ"),AND(J8249=1,I8249=0)),"?IN_FOCUS",IF(J8249&lt;=2,"?ACTIVATED",IF(J8249&lt;&gt;"","?FAMILIAR",IF(F8249="NEW",IF(ISNA(VLOOKUP(E8249,#REF!,1,FALSE())),"?TYPE_IDENTIFIABLE","?REFERENTIAL"),"_")))))</f>
        <v/>
      </c>
      <c r="H8249" s="13" t="str">
        <f aca="false">IF(J8249&lt;&gt;1,"",IF(I8249="SBJ","CB","?"))</f>
        <v/>
      </c>
      <c r="I8249" s="14" t="str">
        <f aca="false">IF(OR(E8249="",E8249="!!!",F8249="NEW"),"",INDEX(B$2:B8248,-1+SUMPRODUCT(MAX(ROW(E$2:E8248)*(E8249=E$2:E8248)))))</f>
        <v/>
      </c>
      <c r="J8249" s="15" t="str">
        <f aca="true">IF(OR(E8249="",E8249="!!!",F8249="NEW"),"",COUNTBLANK(OFFSET(A$1,,,SUMPRODUCT(MAX(ROW(E$2:E8249)*(E8249=E$2:E8249)))))-COUNTBLANK(OFFSET(A$1,,,SUMPRODUCT(MAX(ROW(E$1:E8248)*(E8249=E$1:E8248))))))</f>
        <v/>
      </c>
      <c r="K8249" s="15" t="str">
        <f aca="false">IF(OR(E8249="",E8249="!!!",F8249="NEW"),"",INDEX(J$1:J8248,SUMPRODUCT(MAX(ROW(E$1:E8248)*(E8249=E$1:E8248)))))</f>
        <v/>
      </c>
      <c r="L8249" s="16"/>
    </row>
    <row r="8250" customFormat="false" ht="12.75" hidden="false" customHeight="false" outlineLevel="0" collapsed="false">
      <c r="E8250" s="10" t="str">
        <f aca="false">IF(D8250="?OLD","!!!","")</f>
        <v/>
      </c>
      <c r="F8250" s="11" t="str">
        <f aca="false">IF(OR(E8250="",E8250="!!!"),"",IF(NOT(ISNA(VLOOKUP(E8250,E$1:E8249,1,FALSE()))),"OLD",IF(AND(E8250&lt;&gt;"",E8250&lt;&gt;"!!!"),"NEW","")))</f>
        <v/>
      </c>
      <c r="G8250" s="12" t="str">
        <f aca="false">IF(OR(E8250="",E8250="!!!"),"",IF(OR(J8250=0,AND(J8250=1,K8250=1),AND(J8250=1,I8250="SBJ"),AND(J8250=1,I8250=0)),"?IN_FOCUS",IF(J8250&lt;=2,"?ACTIVATED",IF(J8250&lt;&gt;"","?FAMILIAR",IF(F8250="NEW",IF(ISNA(VLOOKUP(E8250,#REF!,1,FALSE())),"?TYPE_IDENTIFIABLE","?REFERENTIAL"),"_")))))</f>
        <v/>
      </c>
      <c r="H8250" s="13" t="str">
        <f aca="false">IF(J8250&lt;&gt;1,"",IF(I8250="SBJ","CB","?"))</f>
        <v/>
      </c>
      <c r="I8250" s="14" t="str">
        <f aca="false">IF(OR(E8250="",E8250="!!!",F8250="NEW"),"",INDEX(B$2:B8249,-1+SUMPRODUCT(MAX(ROW(E$2:E8249)*(E8250=E$2:E8249)))))</f>
        <v/>
      </c>
      <c r="J8250" s="15" t="str">
        <f aca="true">IF(OR(E8250="",E8250="!!!",F8250="NEW"),"",COUNTBLANK(OFFSET(A$1,,,SUMPRODUCT(MAX(ROW(E$2:E8250)*(E8250=E$2:E8250)))))-COUNTBLANK(OFFSET(A$1,,,SUMPRODUCT(MAX(ROW(E$1:E8249)*(E8250=E$1:E8249))))))</f>
        <v/>
      </c>
      <c r="K8250" s="15" t="str">
        <f aca="false">IF(OR(E8250="",E8250="!!!",F8250="NEW"),"",INDEX(J$1:J8249,SUMPRODUCT(MAX(ROW(E$1:E8249)*(E8250=E$1:E8249)))))</f>
        <v/>
      </c>
      <c r="L8250" s="16"/>
    </row>
    <row r="8251" customFormat="false" ht="12.75" hidden="false" customHeight="false" outlineLevel="0" collapsed="false">
      <c r="A8251" s="9" t="s">
        <v>85</v>
      </c>
      <c r="E8251" s="10" t="str">
        <f aca="false">IF(D8251="?OLD","!!!","")</f>
        <v/>
      </c>
      <c r="F8251" s="11" t="str">
        <f aca="false">IF(OR(E8251="",E8251="!!!"),"",IF(NOT(ISNA(VLOOKUP(E8251,E$1:E8250,1,FALSE()))),"OLD",IF(AND(E8251&lt;&gt;"",E8251&lt;&gt;"!!!"),"NEW","")))</f>
        <v/>
      </c>
      <c r="G8251" s="12" t="str">
        <f aca="false">IF(OR(E8251="",E8251="!!!"),"",IF(OR(J8251=0,AND(J8251=1,K8251=1),AND(J8251=1,I8251="SBJ"),AND(J8251=1,I8251=0)),"?IN_FOCUS",IF(J8251&lt;=2,"?ACTIVATED",IF(J8251&lt;&gt;"","?FAMILIAR",IF(F8251="NEW",IF(ISNA(VLOOKUP(E8251,#REF!,1,FALSE())),"?TYPE_IDENTIFIABLE","?REFERENTIAL"),"_")))))</f>
        <v/>
      </c>
      <c r="H8251" s="13" t="str">
        <f aca="false">IF(J8251&lt;&gt;1,"",IF(I8251="SBJ","CB","?"))</f>
        <v/>
      </c>
      <c r="I8251" s="14" t="str">
        <f aca="false">IF(OR(E8251="",E8251="!!!",F8251="NEW"),"",INDEX(B$2:B8250,-1+SUMPRODUCT(MAX(ROW(E$2:E8250)*(E8251=E$2:E8250)))))</f>
        <v/>
      </c>
      <c r="J8251" s="15" t="str">
        <f aca="true">IF(OR(E8251="",E8251="!!!",F8251="NEW"),"",COUNTBLANK(OFFSET(A$1,,,SUMPRODUCT(MAX(ROW(E$2:E8251)*(E8251=E$2:E8251)))))-COUNTBLANK(OFFSET(A$1,,,SUMPRODUCT(MAX(ROW(E$1:E8250)*(E8251=E$1:E8250))))))</f>
        <v/>
      </c>
      <c r="K8251" s="15" t="str">
        <f aca="false">IF(OR(E8251="",E8251="!!!",F8251="NEW"),"",INDEX(J$1:J8250,SUMPRODUCT(MAX(ROW(E$1:E8250)*(E8251=E$1:E8250)))))</f>
        <v/>
      </c>
      <c r="L8251" s="16"/>
    </row>
    <row r="8252" customFormat="false" ht="12.75" hidden="false" customHeight="false" outlineLevel="0" collapsed="false">
      <c r="A8252" s="9" t="s">
        <v>2146</v>
      </c>
      <c r="E8252" s="10" t="str">
        <f aca="false">IF(D8252="?OLD","!!!","")</f>
        <v/>
      </c>
      <c r="F8252" s="11" t="str">
        <f aca="false">IF(OR(E8252="",E8252="!!!"),"",IF(NOT(ISNA(VLOOKUP(E8252,E$1:E8251,1,FALSE()))),"OLD",IF(AND(E8252&lt;&gt;"",E8252&lt;&gt;"!!!"),"NEW","")))</f>
        <v/>
      </c>
      <c r="G8252" s="12" t="str">
        <f aca="false">IF(OR(E8252="",E8252="!!!"),"",IF(OR(J8252=0,AND(J8252=1,K8252=1),AND(J8252=1,I8252="SBJ"),AND(J8252=1,I8252=0)),"?IN_FOCUS",IF(J8252&lt;=2,"?ACTIVATED",IF(J8252&lt;&gt;"","?FAMILIAR",IF(F8252="NEW",IF(ISNA(VLOOKUP(E8252,#REF!,1,FALSE())),"?TYPE_IDENTIFIABLE","?REFERENTIAL"),"_")))))</f>
        <v/>
      </c>
      <c r="H8252" s="13" t="str">
        <f aca="false">IF(J8252&lt;&gt;1,"",IF(I8252="SBJ","CB","?"))</f>
        <v/>
      </c>
      <c r="I8252" s="14" t="str">
        <f aca="false">IF(OR(E8252="",E8252="!!!",F8252="NEW"),"",INDEX(B$2:B8251,-1+SUMPRODUCT(MAX(ROW(E$2:E8251)*(E8252=E$2:E8251)))))</f>
        <v/>
      </c>
      <c r="J8252" s="15" t="str">
        <f aca="true">IF(OR(E8252="",E8252="!!!",F8252="NEW"),"",COUNTBLANK(OFFSET(A$1,,,SUMPRODUCT(MAX(ROW(E$2:E8252)*(E8252=E$2:E8252)))))-COUNTBLANK(OFFSET(A$1,,,SUMPRODUCT(MAX(ROW(E$1:E8251)*(E8252=E$1:E8251))))))</f>
        <v/>
      </c>
      <c r="K8252" s="15" t="str">
        <f aca="false">IF(OR(E8252="",E8252="!!!",F8252="NEW"),"",INDEX(J$1:J8251,SUMPRODUCT(MAX(ROW(E$1:E8251)*(E8252=E$1:E8251)))))</f>
        <v/>
      </c>
      <c r="L8252" s="16"/>
    </row>
    <row r="8253" customFormat="false" ht="12.75" hidden="false" customHeight="false" outlineLevel="0" collapsed="false">
      <c r="A8253" s="9" t="s">
        <v>1059</v>
      </c>
      <c r="E8253" s="10" t="str">
        <f aca="false">IF(D8253="?OLD","!!!","")</f>
        <v/>
      </c>
      <c r="F8253" s="11" t="str">
        <f aca="false">IF(OR(E8253="",E8253="!!!"),"",IF(NOT(ISNA(VLOOKUP(E8253,E$1:E8252,1,FALSE()))),"OLD",IF(AND(E8253&lt;&gt;"",E8253&lt;&gt;"!!!"),"NEW","")))</f>
        <v/>
      </c>
      <c r="G8253" s="12" t="str">
        <f aca="false">IF(OR(E8253="",E8253="!!!"),"",IF(OR(J8253=0,AND(J8253=1,K8253=1),AND(J8253=1,I8253="SBJ"),AND(J8253=1,I8253=0)),"?IN_FOCUS",IF(J8253&lt;=2,"?ACTIVATED",IF(J8253&lt;&gt;"","?FAMILIAR",IF(F8253="NEW",IF(ISNA(VLOOKUP(E8253,#REF!,1,FALSE())),"?TYPE_IDENTIFIABLE","?REFERENTIAL"),"_")))))</f>
        <v/>
      </c>
      <c r="H8253" s="13" t="str">
        <f aca="false">IF(J8253&lt;&gt;1,"",IF(I8253="SBJ","CB","?"))</f>
        <v/>
      </c>
      <c r="I8253" s="14" t="str">
        <f aca="false">IF(OR(E8253="",E8253="!!!",F8253="NEW"),"",INDEX(B$2:B8252,-1+SUMPRODUCT(MAX(ROW(E$2:E8252)*(E8253=E$2:E8252)))))</f>
        <v/>
      </c>
      <c r="J8253" s="15" t="str">
        <f aca="true">IF(OR(E8253="",E8253="!!!",F8253="NEW"),"",COUNTBLANK(OFFSET(A$1,,,SUMPRODUCT(MAX(ROW(E$2:E8253)*(E8253=E$2:E8253)))))-COUNTBLANK(OFFSET(A$1,,,SUMPRODUCT(MAX(ROW(E$1:E8252)*(E8253=E$1:E8252))))))</f>
        <v/>
      </c>
      <c r="K8253" s="15" t="str">
        <f aca="false">IF(OR(E8253="",E8253="!!!",F8253="NEW"),"",INDEX(J$1:J8252,SUMPRODUCT(MAX(ROW(E$1:E8252)*(E8253=E$1:E8252)))))</f>
        <v/>
      </c>
      <c r="L8253" s="16"/>
    </row>
    <row r="8254" customFormat="false" ht="12.75" hidden="false" customHeight="false" outlineLevel="0" collapsed="false">
      <c r="A8254" s="9" t="s">
        <v>39</v>
      </c>
      <c r="E8254" s="10" t="str">
        <f aca="false">IF(D8254="?OLD","!!!","")</f>
        <v/>
      </c>
      <c r="F8254" s="11" t="str">
        <f aca="false">IF(OR(E8254="",E8254="!!!"),"",IF(NOT(ISNA(VLOOKUP(E8254,E$1:E8253,1,FALSE()))),"OLD",IF(AND(E8254&lt;&gt;"",E8254&lt;&gt;"!!!"),"NEW","")))</f>
        <v/>
      </c>
      <c r="G8254" s="12" t="str">
        <f aca="false">IF(OR(E8254="",E8254="!!!"),"",IF(OR(J8254=0,AND(J8254=1,K8254=1),AND(J8254=1,I8254="SBJ"),AND(J8254=1,I8254=0)),"?IN_FOCUS",IF(J8254&lt;=2,"?ACTIVATED",IF(J8254&lt;&gt;"","?FAMILIAR",IF(F8254="NEW",IF(ISNA(VLOOKUP(E8254,#REF!,1,FALSE())),"?TYPE_IDENTIFIABLE","?REFERENTIAL"),"_")))))</f>
        <v/>
      </c>
      <c r="H8254" s="13" t="str">
        <f aca="false">IF(J8254&lt;&gt;1,"",IF(I8254="SBJ","CB","?"))</f>
        <v/>
      </c>
      <c r="I8254" s="14" t="str">
        <f aca="false">IF(OR(E8254="",E8254="!!!",F8254="NEW"),"",INDEX(B$2:B8253,-1+SUMPRODUCT(MAX(ROW(E$2:E8253)*(E8254=E$2:E8253)))))</f>
        <v/>
      </c>
      <c r="J8254" s="15" t="str">
        <f aca="true">IF(OR(E8254="",E8254="!!!",F8254="NEW"),"",COUNTBLANK(OFFSET(A$1,,,SUMPRODUCT(MAX(ROW(E$2:E8254)*(E8254=E$2:E8254)))))-COUNTBLANK(OFFSET(A$1,,,SUMPRODUCT(MAX(ROW(E$1:E8253)*(E8254=E$1:E8253))))))</f>
        <v/>
      </c>
      <c r="K8254" s="15" t="str">
        <f aca="false">IF(OR(E8254="",E8254="!!!",F8254="NEW"),"",INDEX(J$1:J8253,SUMPRODUCT(MAX(ROW(E$1:E8253)*(E8254=E$1:E8253)))))</f>
        <v/>
      </c>
      <c r="L8254" s="16"/>
    </row>
    <row r="8255" customFormat="false" ht="12.75" hidden="false" customHeight="false" outlineLevel="0" collapsed="false">
      <c r="A8255" s="9" t="s">
        <v>282</v>
      </c>
      <c r="E8255" s="10" t="str">
        <f aca="false">IF(D8255="?OLD","!!!","")</f>
        <v/>
      </c>
      <c r="F8255" s="11" t="str">
        <f aca="false">IF(OR(E8255="",E8255="!!!"),"",IF(NOT(ISNA(VLOOKUP(E8255,E$1:E8254,1,FALSE()))),"OLD",IF(AND(E8255&lt;&gt;"",E8255&lt;&gt;"!!!"),"NEW","")))</f>
        <v/>
      </c>
      <c r="G8255" s="12" t="str">
        <f aca="false">IF(OR(E8255="",E8255="!!!"),"",IF(OR(J8255=0,AND(J8255=1,K8255=1),AND(J8255=1,I8255="SBJ"),AND(J8255=1,I8255=0)),"?IN_FOCUS",IF(J8255&lt;=2,"?ACTIVATED",IF(J8255&lt;&gt;"","?FAMILIAR",IF(F8255="NEW",IF(ISNA(VLOOKUP(E8255,#REF!,1,FALSE())),"?TYPE_IDENTIFIABLE","?REFERENTIAL"),"_")))))</f>
        <v/>
      </c>
      <c r="H8255" s="13" t="str">
        <f aca="false">IF(J8255&lt;&gt;1,"",IF(I8255="SBJ","CB","?"))</f>
        <v/>
      </c>
      <c r="I8255" s="14" t="str">
        <f aca="false">IF(OR(E8255="",E8255="!!!",F8255="NEW"),"",INDEX(B$2:B8254,-1+SUMPRODUCT(MAX(ROW(E$2:E8254)*(E8255=E$2:E8254)))))</f>
        <v/>
      </c>
      <c r="J8255" s="15" t="str">
        <f aca="true">IF(OR(E8255="",E8255="!!!",F8255="NEW"),"",COUNTBLANK(OFFSET(A$1,,,SUMPRODUCT(MAX(ROW(E$2:E8255)*(E8255=E$2:E8255)))))-COUNTBLANK(OFFSET(A$1,,,SUMPRODUCT(MAX(ROW(E$1:E8254)*(E8255=E$1:E8254))))))</f>
        <v/>
      </c>
      <c r="K8255" s="15" t="str">
        <f aca="false">IF(OR(E8255="",E8255="!!!",F8255="NEW"),"",INDEX(J$1:J8254,SUMPRODUCT(MAX(ROW(E$1:E8254)*(E8255=E$1:E8254)))))</f>
        <v/>
      </c>
      <c r="L8255" s="16"/>
    </row>
    <row r="8256" customFormat="false" ht="12.75" hidden="false" customHeight="false" outlineLevel="0" collapsed="false">
      <c r="A8256" s="9" t="s">
        <v>39</v>
      </c>
      <c r="E8256" s="10" t="str">
        <f aca="false">IF(D8256="?OLD","!!!","")</f>
        <v/>
      </c>
      <c r="F8256" s="11" t="str">
        <f aca="false">IF(OR(E8256="",E8256="!!!"),"",IF(NOT(ISNA(VLOOKUP(E8256,E$1:E8255,1,FALSE()))),"OLD",IF(AND(E8256&lt;&gt;"",E8256&lt;&gt;"!!!"),"NEW","")))</f>
        <v/>
      </c>
      <c r="G8256" s="12" t="str">
        <f aca="false">IF(OR(E8256="",E8256="!!!"),"",IF(OR(J8256=0,AND(J8256=1,K8256=1),AND(J8256=1,I8256="SBJ"),AND(J8256=1,I8256=0)),"?IN_FOCUS",IF(J8256&lt;=2,"?ACTIVATED",IF(J8256&lt;&gt;"","?FAMILIAR",IF(F8256="NEW",IF(ISNA(VLOOKUP(E8256,#REF!,1,FALSE())),"?TYPE_IDENTIFIABLE","?REFERENTIAL"),"_")))))</f>
        <v/>
      </c>
      <c r="H8256" s="13" t="str">
        <f aca="false">IF(J8256&lt;&gt;1,"",IF(I8256="SBJ","CB","?"))</f>
        <v/>
      </c>
      <c r="I8256" s="14" t="str">
        <f aca="false">IF(OR(E8256="",E8256="!!!",F8256="NEW"),"",INDEX(B$2:B8255,-1+SUMPRODUCT(MAX(ROW(E$2:E8255)*(E8256=E$2:E8255)))))</f>
        <v/>
      </c>
      <c r="J8256" s="15" t="str">
        <f aca="true">IF(OR(E8256="",E8256="!!!",F8256="NEW"),"",COUNTBLANK(OFFSET(A$1,,,SUMPRODUCT(MAX(ROW(E$2:E8256)*(E8256=E$2:E8256)))))-COUNTBLANK(OFFSET(A$1,,,SUMPRODUCT(MAX(ROW(E$1:E8255)*(E8256=E$1:E8255))))))</f>
        <v/>
      </c>
      <c r="K8256" s="15" t="str">
        <f aca="false">IF(OR(E8256="",E8256="!!!",F8256="NEW"),"",INDEX(J$1:J8255,SUMPRODUCT(MAX(ROW(E$1:E8255)*(E8256=E$1:E8255)))))</f>
        <v/>
      </c>
      <c r="L8256" s="16"/>
    </row>
    <row r="8257" customFormat="false" ht="12.75" hidden="false" customHeight="false" outlineLevel="0" collapsed="false">
      <c r="A8257" s="9" t="s">
        <v>400</v>
      </c>
      <c r="B8257" s="0" t="s">
        <v>18</v>
      </c>
      <c r="C8257" s="0" t="s">
        <v>30</v>
      </c>
      <c r="D8257" s="0" t="s">
        <v>31</v>
      </c>
      <c r="E8257" s="10" t="str">
        <f aca="false">IF(D8257="?OLD","!!!","")</f>
        <v>!!!</v>
      </c>
      <c r="F8257" s="11" t="str">
        <f aca="false">IF(OR(E8257="",E8257="!!!"),"",IF(NOT(ISNA(VLOOKUP(E8257,E$1:E8256,1,FALSE()))),"OLD",IF(AND(E8257&lt;&gt;"",E8257&lt;&gt;"!!!"),"NEW","")))</f>
        <v/>
      </c>
      <c r="G8257" s="12" t="str">
        <f aca="false">IF(OR(E8257="",E8257="!!!"),"",IF(OR(J8257=0,AND(J8257=1,K8257=1),AND(J8257=1,I8257="SBJ"),AND(J8257=1,I8257=0)),"?IN_FOCUS",IF(J8257&lt;=2,"?ACTIVATED",IF(J8257&lt;&gt;"","?FAMILIAR",IF(F8257="NEW",IF(ISNA(VLOOKUP(E8257,#REF!,1,FALSE())),"?TYPE_IDENTIFIABLE","?REFERENTIAL"),"_")))))</f>
        <v/>
      </c>
      <c r="H8257" s="13" t="str">
        <f aca="false">IF(J8257&lt;&gt;1,"",IF(I8257="SBJ","CB","?"))</f>
        <v/>
      </c>
      <c r="I8257" s="14" t="str">
        <f aca="false">IF(OR(E8257="",E8257="!!!",F8257="NEW"),"",INDEX(B$2:B8256,-1+SUMPRODUCT(MAX(ROW(E$2:E8256)*(E8257=E$2:E8256)))))</f>
        <v/>
      </c>
      <c r="J8257" s="15" t="str">
        <f aca="true">IF(OR(E8257="",E8257="!!!",F8257="NEW"),"",COUNTBLANK(OFFSET(A$1,,,SUMPRODUCT(MAX(ROW(E$2:E8257)*(E8257=E$2:E8257)))))-COUNTBLANK(OFFSET(A$1,,,SUMPRODUCT(MAX(ROW(E$1:E8256)*(E8257=E$1:E8256))))))</f>
        <v/>
      </c>
      <c r="K8257" s="15" t="str">
        <f aca="false">IF(OR(E8257="",E8257="!!!",F8257="NEW"),"",INDEX(J$1:J8256,SUMPRODUCT(MAX(ROW(E$1:E8256)*(E8257=E$1:E8256)))))</f>
        <v/>
      </c>
      <c r="L8257" s="16"/>
    </row>
    <row r="8258" customFormat="false" ht="12.75" hidden="false" customHeight="false" outlineLevel="0" collapsed="false">
      <c r="A8258" s="9" t="s">
        <v>654</v>
      </c>
      <c r="E8258" s="10" t="str">
        <f aca="false">IF(D8258="?OLD","!!!","")</f>
        <v/>
      </c>
      <c r="F8258" s="11" t="str">
        <f aca="false">IF(OR(E8258="",E8258="!!!"),"",IF(NOT(ISNA(VLOOKUP(E8258,E$1:E8257,1,FALSE()))),"OLD",IF(AND(E8258&lt;&gt;"",E8258&lt;&gt;"!!!"),"NEW","")))</f>
        <v/>
      </c>
      <c r="G8258" s="12" t="str">
        <f aca="false">IF(OR(E8258="",E8258="!!!"),"",IF(OR(J8258=0,AND(J8258=1,K8258=1),AND(J8258=1,I8258="SBJ"),AND(J8258=1,I8258=0)),"?IN_FOCUS",IF(J8258&lt;=2,"?ACTIVATED",IF(J8258&lt;&gt;"","?FAMILIAR",IF(F8258="NEW",IF(ISNA(VLOOKUP(E8258,#REF!,1,FALSE())),"?TYPE_IDENTIFIABLE","?REFERENTIAL"),"_")))))</f>
        <v/>
      </c>
      <c r="H8258" s="13" t="str">
        <f aca="false">IF(J8258&lt;&gt;1,"",IF(I8258="SBJ","CB","?"))</f>
        <v/>
      </c>
      <c r="I8258" s="14" t="str">
        <f aca="false">IF(OR(E8258="",E8258="!!!",F8258="NEW"),"",INDEX(B$2:B8257,-1+SUMPRODUCT(MAX(ROW(E$2:E8257)*(E8258=E$2:E8257)))))</f>
        <v/>
      </c>
      <c r="J8258" s="15" t="str">
        <f aca="true">IF(OR(E8258="",E8258="!!!",F8258="NEW"),"",COUNTBLANK(OFFSET(A$1,,,SUMPRODUCT(MAX(ROW(E$2:E8258)*(E8258=E$2:E8258)))))-COUNTBLANK(OFFSET(A$1,,,SUMPRODUCT(MAX(ROW(E$1:E8257)*(E8258=E$1:E8257))))))</f>
        <v/>
      </c>
      <c r="K8258" s="15" t="str">
        <f aca="false">IF(OR(E8258="",E8258="!!!",F8258="NEW"),"",INDEX(J$1:J8257,SUMPRODUCT(MAX(ROW(E$1:E8257)*(E8258=E$1:E8257)))))</f>
        <v/>
      </c>
      <c r="L8258" s="16"/>
    </row>
    <row r="8259" customFormat="false" ht="12.75" hidden="false" customHeight="false" outlineLevel="0" collapsed="false">
      <c r="A8259" s="9" t="s">
        <v>236</v>
      </c>
      <c r="E8259" s="10" t="str">
        <f aca="false">IF(D8259="?OLD","!!!","")</f>
        <v/>
      </c>
      <c r="F8259" s="11" t="str">
        <f aca="false">IF(OR(E8259="",E8259="!!!"),"",IF(NOT(ISNA(VLOOKUP(E8259,E$1:E8258,1,FALSE()))),"OLD",IF(AND(E8259&lt;&gt;"",E8259&lt;&gt;"!!!"),"NEW","")))</f>
        <v/>
      </c>
      <c r="G8259" s="12" t="str">
        <f aca="false">IF(OR(E8259="",E8259="!!!"),"",IF(OR(J8259=0,AND(J8259=1,K8259=1),AND(J8259=1,I8259="SBJ"),AND(J8259=1,I8259=0)),"?IN_FOCUS",IF(J8259&lt;=2,"?ACTIVATED",IF(J8259&lt;&gt;"","?FAMILIAR",IF(F8259="NEW",IF(ISNA(VLOOKUP(E8259,#REF!,1,FALSE())),"?TYPE_IDENTIFIABLE","?REFERENTIAL"),"_")))))</f>
        <v/>
      </c>
      <c r="H8259" s="13" t="str">
        <f aca="false">IF(J8259&lt;&gt;1,"",IF(I8259="SBJ","CB","?"))</f>
        <v/>
      </c>
      <c r="I8259" s="14" t="str">
        <f aca="false">IF(OR(E8259="",E8259="!!!",F8259="NEW"),"",INDEX(B$2:B8258,-1+SUMPRODUCT(MAX(ROW(E$2:E8258)*(E8259=E$2:E8258)))))</f>
        <v/>
      </c>
      <c r="J8259" s="15" t="str">
        <f aca="true">IF(OR(E8259="",E8259="!!!",F8259="NEW"),"",COUNTBLANK(OFFSET(A$1,,,SUMPRODUCT(MAX(ROW(E$2:E8259)*(E8259=E$2:E8259)))))-COUNTBLANK(OFFSET(A$1,,,SUMPRODUCT(MAX(ROW(E$1:E8258)*(E8259=E$1:E8258))))))</f>
        <v/>
      </c>
      <c r="K8259" s="15" t="str">
        <f aca="false">IF(OR(E8259="",E8259="!!!",F8259="NEW"),"",INDEX(J$1:J8258,SUMPRODUCT(MAX(ROW(E$1:E8258)*(E8259=E$1:E8258)))))</f>
        <v/>
      </c>
      <c r="L8259" s="16"/>
    </row>
    <row r="8260" customFormat="false" ht="12.75" hidden="false" customHeight="false" outlineLevel="0" collapsed="false">
      <c r="A8260" s="9" t="s">
        <v>701</v>
      </c>
      <c r="E8260" s="10" t="str">
        <f aca="false">IF(D8260="?OLD","!!!","")</f>
        <v/>
      </c>
      <c r="F8260" s="11" t="str">
        <f aca="false">IF(OR(E8260="",E8260="!!!"),"",IF(NOT(ISNA(VLOOKUP(E8260,E$1:E8259,1,FALSE()))),"OLD",IF(AND(E8260&lt;&gt;"",E8260&lt;&gt;"!!!"),"NEW","")))</f>
        <v/>
      </c>
      <c r="G8260" s="12" t="str">
        <f aca="false">IF(OR(E8260="",E8260="!!!"),"",IF(OR(J8260=0,AND(J8260=1,K8260=1),AND(J8260=1,I8260="SBJ"),AND(J8260=1,I8260=0)),"?IN_FOCUS",IF(J8260&lt;=2,"?ACTIVATED",IF(J8260&lt;&gt;"","?FAMILIAR",IF(F8260="NEW",IF(ISNA(VLOOKUP(E8260,#REF!,1,FALSE())),"?TYPE_IDENTIFIABLE","?REFERENTIAL"),"_")))))</f>
        <v/>
      </c>
      <c r="H8260" s="13" t="str">
        <f aca="false">IF(J8260&lt;&gt;1,"",IF(I8260="SBJ","CB","?"))</f>
        <v/>
      </c>
      <c r="I8260" s="14" t="str">
        <f aca="false">IF(OR(E8260="",E8260="!!!",F8260="NEW"),"",INDEX(B$2:B8259,-1+SUMPRODUCT(MAX(ROW(E$2:E8259)*(E8260=E$2:E8259)))))</f>
        <v/>
      </c>
      <c r="J8260" s="15" t="str">
        <f aca="true">IF(OR(E8260="",E8260="!!!",F8260="NEW"),"",COUNTBLANK(OFFSET(A$1,,,SUMPRODUCT(MAX(ROW(E$2:E8260)*(E8260=E$2:E8260)))))-COUNTBLANK(OFFSET(A$1,,,SUMPRODUCT(MAX(ROW(E$1:E8259)*(E8260=E$1:E8259))))))</f>
        <v/>
      </c>
      <c r="K8260" s="15" t="str">
        <f aca="false">IF(OR(E8260="",E8260="!!!",F8260="NEW"),"",INDEX(J$1:J8259,SUMPRODUCT(MAX(ROW(E$1:E8259)*(E8260=E$1:E8259)))))</f>
        <v/>
      </c>
      <c r="L8260" s="16"/>
    </row>
    <row r="8261" customFormat="false" ht="12.75" hidden="false" customHeight="false" outlineLevel="0" collapsed="false">
      <c r="A8261" s="9" t="s">
        <v>2147</v>
      </c>
      <c r="E8261" s="10" t="str">
        <f aca="false">IF(D8261="?OLD","!!!","")</f>
        <v/>
      </c>
      <c r="F8261" s="11" t="str">
        <f aca="false">IF(OR(E8261="",E8261="!!!"),"",IF(NOT(ISNA(VLOOKUP(E8261,E$1:E8260,1,FALSE()))),"OLD",IF(AND(E8261&lt;&gt;"",E8261&lt;&gt;"!!!"),"NEW","")))</f>
        <v/>
      </c>
      <c r="G8261" s="12" t="str">
        <f aca="false">IF(OR(E8261="",E8261="!!!"),"",IF(OR(J8261=0,AND(J8261=1,K8261=1),AND(J8261=1,I8261="SBJ"),AND(J8261=1,I8261=0)),"?IN_FOCUS",IF(J8261&lt;=2,"?ACTIVATED",IF(J8261&lt;&gt;"","?FAMILIAR",IF(F8261="NEW",IF(ISNA(VLOOKUP(E8261,#REF!,1,FALSE())),"?TYPE_IDENTIFIABLE","?REFERENTIAL"),"_")))))</f>
        <v/>
      </c>
      <c r="H8261" s="13" t="str">
        <f aca="false">IF(J8261&lt;&gt;1,"",IF(I8261="SBJ","CB","?"))</f>
        <v/>
      </c>
      <c r="I8261" s="14" t="str">
        <f aca="false">IF(OR(E8261="",E8261="!!!",F8261="NEW"),"",INDEX(B$2:B8260,-1+SUMPRODUCT(MAX(ROW(E$2:E8260)*(E8261=E$2:E8260)))))</f>
        <v/>
      </c>
      <c r="J8261" s="15" t="str">
        <f aca="true">IF(OR(E8261="",E8261="!!!",F8261="NEW"),"",COUNTBLANK(OFFSET(A$1,,,SUMPRODUCT(MAX(ROW(E$2:E8261)*(E8261=E$2:E8261)))))-COUNTBLANK(OFFSET(A$1,,,SUMPRODUCT(MAX(ROW(E$1:E8260)*(E8261=E$1:E8260))))))</f>
        <v/>
      </c>
      <c r="K8261" s="15" t="str">
        <f aca="false">IF(OR(E8261="",E8261="!!!",F8261="NEW"),"",INDEX(J$1:J8260,SUMPRODUCT(MAX(ROW(E$1:E8260)*(E8261=E$1:E8260)))))</f>
        <v/>
      </c>
      <c r="L8261" s="16"/>
    </row>
    <row r="8262" customFormat="false" ht="12.75" hidden="false" customHeight="false" outlineLevel="0" collapsed="false">
      <c r="A8262" s="9" t="s">
        <v>226</v>
      </c>
      <c r="E8262" s="10" t="str">
        <f aca="false">IF(D8262="?OLD","!!!","")</f>
        <v/>
      </c>
      <c r="F8262" s="11" t="str">
        <f aca="false">IF(OR(E8262="",E8262="!!!"),"",IF(NOT(ISNA(VLOOKUP(E8262,E$1:E8261,1,FALSE()))),"OLD",IF(AND(E8262&lt;&gt;"",E8262&lt;&gt;"!!!"),"NEW","")))</f>
        <v/>
      </c>
      <c r="G8262" s="12" t="str">
        <f aca="false">IF(OR(E8262="",E8262="!!!"),"",IF(OR(J8262=0,AND(J8262=1,K8262=1),AND(J8262=1,I8262="SBJ"),AND(J8262=1,I8262=0)),"?IN_FOCUS",IF(J8262&lt;=2,"?ACTIVATED",IF(J8262&lt;&gt;"","?FAMILIAR",IF(F8262="NEW",IF(ISNA(VLOOKUP(E8262,#REF!,1,FALSE())),"?TYPE_IDENTIFIABLE","?REFERENTIAL"),"_")))))</f>
        <v/>
      </c>
      <c r="H8262" s="13" t="str">
        <f aca="false">IF(J8262&lt;&gt;1,"",IF(I8262="SBJ","CB","?"))</f>
        <v/>
      </c>
      <c r="I8262" s="14" t="str">
        <f aca="false">IF(OR(E8262="",E8262="!!!",F8262="NEW"),"",INDEX(B$2:B8261,-1+SUMPRODUCT(MAX(ROW(E$2:E8261)*(E8262=E$2:E8261)))))</f>
        <v/>
      </c>
      <c r="J8262" s="15" t="str">
        <f aca="true">IF(OR(E8262="",E8262="!!!",F8262="NEW"),"",COUNTBLANK(OFFSET(A$1,,,SUMPRODUCT(MAX(ROW(E$2:E8262)*(E8262=E$2:E8262)))))-COUNTBLANK(OFFSET(A$1,,,SUMPRODUCT(MAX(ROW(E$1:E8261)*(E8262=E$1:E8261))))))</f>
        <v/>
      </c>
      <c r="K8262" s="15" t="str">
        <f aca="false">IF(OR(E8262="",E8262="!!!",F8262="NEW"),"",INDEX(J$1:J8261,SUMPRODUCT(MAX(ROW(E$1:E8261)*(E8262=E$1:E8261)))))</f>
        <v/>
      </c>
      <c r="L8262" s="16"/>
    </row>
    <row r="8263" customFormat="false" ht="12.75" hidden="false" customHeight="false" outlineLevel="0" collapsed="false">
      <c r="A8263" s="9" t="s">
        <v>400</v>
      </c>
      <c r="B8263" s="0" t="s">
        <v>91</v>
      </c>
      <c r="C8263" s="0" t="s">
        <v>30</v>
      </c>
      <c r="D8263" s="0" t="s">
        <v>31</v>
      </c>
      <c r="E8263" s="10" t="str">
        <f aca="false">IF(D8263="?OLD","!!!","")</f>
        <v>!!!</v>
      </c>
      <c r="F8263" s="11" t="str">
        <f aca="false">IF(OR(E8263="",E8263="!!!"),"",IF(NOT(ISNA(VLOOKUP(E8263,E$1:E8262,1,FALSE()))),"OLD",IF(AND(E8263&lt;&gt;"",E8263&lt;&gt;"!!!"),"NEW","")))</f>
        <v/>
      </c>
      <c r="G8263" s="12" t="str">
        <f aca="false">IF(OR(E8263="",E8263="!!!"),"",IF(OR(J8263=0,AND(J8263=1,K8263=1),AND(J8263=1,I8263="SBJ"),AND(J8263=1,I8263=0)),"?IN_FOCUS",IF(J8263&lt;=2,"?ACTIVATED",IF(J8263&lt;&gt;"","?FAMILIAR",IF(F8263="NEW",IF(ISNA(VLOOKUP(E8263,#REF!,1,FALSE())),"?TYPE_IDENTIFIABLE","?REFERENTIAL"),"_")))))</f>
        <v/>
      </c>
      <c r="H8263" s="13" t="str">
        <f aca="false">IF(J8263&lt;&gt;1,"",IF(I8263="SBJ","CB","?"))</f>
        <v/>
      </c>
      <c r="I8263" s="14" t="str">
        <f aca="false">IF(OR(E8263="",E8263="!!!",F8263="NEW"),"",INDEX(B$2:B8262,-1+SUMPRODUCT(MAX(ROW(E$2:E8262)*(E8263=E$2:E8262)))))</f>
        <v/>
      </c>
      <c r="J8263" s="15" t="str">
        <f aca="true">IF(OR(E8263="",E8263="!!!",F8263="NEW"),"",COUNTBLANK(OFFSET(A$1,,,SUMPRODUCT(MAX(ROW(E$2:E8263)*(E8263=E$2:E8263)))))-COUNTBLANK(OFFSET(A$1,,,SUMPRODUCT(MAX(ROW(E$1:E8262)*(E8263=E$1:E8262))))))</f>
        <v/>
      </c>
      <c r="K8263" s="15" t="str">
        <f aca="false">IF(OR(E8263="",E8263="!!!",F8263="NEW"),"",INDEX(J$1:J8262,SUMPRODUCT(MAX(ROW(E$1:E8262)*(E8263=E$1:E8262)))))</f>
        <v/>
      </c>
      <c r="L8263" s="16"/>
    </row>
    <row r="8264" customFormat="false" ht="12.75" hidden="false" customHeight="false" outlineLevel="0" collapsed="false">
      <c r="A8264" s="9" t="s">
        <v>268</v>
      </c>
      <c r="E8264" s="10" t="str">
        <f aca="false">IF(D8264="?OLD","!!!","")</f>
        <v/>
      </c>
      <c r="F8264" s="11" t="str">
        <f aca="false">IF(OR(E8264="",E8264="!!!"),"",IF(NOT(ISNA(VLOOKUP(E8264,E$1:E8263,1,FALSE()))),"OLD",IF(AND(E8264&lt;&gt;"",E8264&lt;&gt;"!!!"),"NEW","")))</f>
        <v/>
      </c>
      <c r="G8264" s="12" t="str">
        <f aca="false">IF(OR(E8264="",E8264="!!!"),"",IF(OR(J8264=0,AND(J8264=1,K8264=1),AND(J8264=1,I8264="SBJ"),AND(J8264=1,I8264=0)),"?IN_FOCUS",IF(J8264&lt;=2,"?ACTIVATED",IF(J8264&lt;&gt;"","?FAMILIAR",IF(F8264="NEW",IF(ISNA(VLOOKUP(E8264,#REF!,1,FALSE())),"?TYPE_IDENTIFIABLE","?REFERENTIAL"),"_")))))</f>
        <v/>
      </c>
      <c r="H8264" s="13" t="str">
        <f aca="false">IF(J8264&lt;&gt;1,"",IF(I8264="SBJ","CB","?"))</f>
        <v/>
      </c>
      <c r="I8264" s="14" t="str">
        <f aca="false">IF(OR(E8264="",E8264="!!!",F8264="NEW"),"",INDEX(B$2:B8263,-1+SUMPRODUCT(MAX(ROW(E$2:E8263)*(E8264=E$2:E8263)))))</f>
        <v/>
      </c>
      <c r="J8264" s="15" t="str">
        <f aca="true">IF(OR(E8264="",E8264="!!!",F8264="NEW"),"",COUNTBLANK(OFFSET(A$1,,,SUMPRODUCT(MAX(ROW(E$2:E8264)*(E8264=E$2:E8264)))))-COUNTBLANK(OFFSET(A$1,,,SUMPRODUCT(MAX(ROW(E$1:E8263)*(E8264=E$1:E8263))))))</f>
        <v/>
      </c>
      <c r="K8264" s="15" t="str">
        <f aca="false">IF(OR(E8264="",E8264="!!!",F8264="NEW"),"",INDEX(J$1:J8263,SUMPRODUCT(MAX(ROW(E$1:E8263)*(E8264=E$1:E8263)))))</f>
        <v/>
      </c>
      <c r="L8264" s="16"/>
    </row>
    <row r="8265" customFormat="false" ht="12.75" hidden="false" customHeight="false" outlineLevel="0" collapsed="false">
      <c r="A8265" s="9" t="s">
        <v>71</v>
      </c>
      <c r="E8265" s="10" t="str">
        <f aca="false">IF(D8265="?OLD","!!!","")</f>
        <v/>
      </c>
      <c r="F8265" s="11" t="str">
        <f aca="false">IF(OR(E8265="",E8265="!!!"),"",IF(NOT(ISNA(VLOOKUP(E8265,E$1:E8264,1,FALSE()))),"OLD",IF(AND(E8265&lt;&gt;"",E8265&lt;&gt;"!!!"),"NEW","")))</f>
        <v/>
      </c>
      <c r="G8265" s="12" t="str">
        <f aca="false">IF(OR(E8265="",E8265="!!!"),"",IF(OR(J8265=0,AND(J8265=1,K8265=1),AND(J8265=1,I8265="SBJ"),AND(J8265=1,I8265=0)),"?IN_FOCUS",IF(J8265&lt;=2,"?ACTIVATED",IF(J8265&lt;&gt;"","?FAMILIAR",IF(F8265="NEW",IF(ISNA(VLOOKUP(E8265,#REF!,1,FALSE())),"?TYPE_IDENTIFIABLE","?REFERENTIAL"),"_")))))</f>
        <v/>
      </c>
      <c r="H8265" s="13" t="str">
        <f aca="false">IF(J8265&lt;&gt;1,"",IF(I8265="SBJ","CB","?"))</f>
        <v/>
      </c>
      <c r="I8265" s="14" t="str">
        <f aca="false">IF(OR(E8265="",E8265="!!!",F8265="NEW"),"",INDEX(B$2:B8264,-1+SUMPRODUCT(MAX(ROW(E$2:E8264)*(E8265=E$2:E8264)))))</f>
        <v/>
      </c>
      <c r="J8265" s="15" t="str">
        <f aca="true">IF(OR(E8265="",E8265="!!!",F8265="NEW"),"",COUNTBLANK(OFFSET(A$1,,,SUMPRODUCT(MAX(ROW(E$2:E8265)*(E8265=E$2:E8265)))))-COUNTBLANK(OFFSET(A$1,,,SUMPRODUCT(MAX(ROW(E$1:E8264)*(E8265=E$1:E8264))))))</f>
        <v/>
      </c>
      <c r="K8265" s="15" t="str">
        <f aca="false">IF(OR(E8265="",E8265="!!!",F8265="NEW"),"",INDEX(J$1:J8264,SUMPRODUCT(MAX(ROW(E$1:E8264)*(E8265=E$1:E8264)))))</f>
        <v/>
      </c>
      <c r="L8265" s="16"/>
    </row>
    <row r="8266" customFormat="false" ht="12.75" hidden="false" customHeight="false" outlineLevel="0" collapsed="false">
      <c r="A8266" s="9" t="s">
        <v>423</v>
      </c>
      <c r="B8266" s="0" t="s">
        <v>137</v>
      </c>
      <c r="C8266" s="0" t="s">
        <v>115</v>
      </c>
      <c r="D8266" s="0" t="s">
        <v>31</v>
      </c>
      <c r="E8266" s="10" t="str">
        <f aca="false">IF(D8266="?OLD","!!!","")</f>
        <v>!!!</v>
      </c>
      <c r="F8266" s="11" t="str">
        <f aca="false">IF(OR(E8266="",E8266="!!!"),"",IF(NOT(ISNA(VLOOKUP(E8266,E$1:E8265,1,FALSE()))),"OLD",IF(AND(E8266&lt;&gt;"",E8266&lt;&gt;"!!!"),"NEW","")))</f>
        <v/>
      </c>
      <c r="G8266" s="12" t="str">
        <f aca="false">IF(OR(E8266="",E8266="!!!"),"",IF(OR(J8266=0,AND(J8266=1,K8266=1),AND(J8266=1,I8266="SBJ"),AND(J8266=1,I8266=0)),"?IN_FOCUS",IF(J8266&lt;=2,"?ACTIVATED",IF(J8266&lt;&gt;"","?FAMILIAR",IF(F8266="NEW",IF(ISNA(VLOOKUP(E8266,#REF!,1,FALSE())),"?TYPE_IDENTIFIABLE","?REFERENTIAL"),"_")))))</f>
        <v/>
      </c>
      <c r="H8266" s="13" t="str">
        <f aca="false">IF(J8266&lt;&gt;1,"",IF(I8266="SBJ","CB","?"))</f>
        <v/>
      </c>
      <c r="I8266" s="14" t="str">
        <f aca="false">IF(OR(E8266="",E8266="!!!",F8266="NEW"),"",INDEX(B$2:B8265,-1+SUMPRODUCT(MAX(ROW(E$2:E8265)*(E8266=E$2:E8265)))))</f>
        <v/>
      </c>
      <c r="J8266" s="15" t="str">
        <f aca="true">IF(OR(E8266="",E8266="!!!",F8266="NEW"),"",COUNTBLANK(OFFSET(A$1,,,SUMPRODUCT(MAX(ROW(E$2:E8266)*(E8266=E$2:E8266)))))-COUNTBLANK(OFFSET(A$1,,,SUMPRODUCT(MAX(ROW(E$1:E8265)*(E8266=E$1:E8265))))))</f>
        <v/>
      </c>
      <c r="K8266" s="15" t="str">
        <f aca="false">IF(OR(E8266="",E8266="!!!",F8266="NEW"),"",INDEX(J$1:J8265,SUMPRODUCT(MAX(ROW(E$1:E8265)*(E8266=E$1:E8265)))))</f>
        <v/>
      </c>
      <c r="L8266" s="16"/>
    </row>
    <row r="8267" customFormat="false" ht="12.75" hidden="false" customHeight="false" outlineLevel="0" collapsed="false">
      <c r="A8267" s="9" t="s">
        <v>20</v>
      </c>
      <c r="E8267" s="10" t="str">
        <f aca="false">IF(D8267="?OLD","!!!","")</f>
        <v/>
      </c>
      <c r="F8267" s="11" t="str">
        <f aca="false">IF(OR(E8267="",E8267="!!!"),"",IF(NOT(ISNA(VLOOKUP(E8267,E$1:E8266,1,FALSE()))),"OLD",IF(AND(E8267&lt;&gt;"",E8267&lt;&gt;"!!!"),"NEW","")))</f>
        <v/>
      </c>
      <c r="G8267" s="12" t="str">
        <f aca="false">IF(OR(E8267="",E8267="!!!"),"",IF(OR(J8267=0,AND(J8267=1,K8267=1),AND(J8267=1,I8267="SBJ"),AND(J8267=1,I8267=0)),"?IN_FOCUS",IF(J8267&lt;=2,"?ACTIVATED",IF(J8267&lt;&gt;"","?FAMILIAR",IF(F8267="NEW",IF(ISNA(VLOOKUP(E8267,#REF!,1,FALSE())),"?TYPE_IDENTIFIABLE","?REFERENTIAL"),"_")))))</f>
        <v/>
      </c>
      <c r="H8267" s="13" t="str">
        <f aca="false">IF(J8267&lt;&gt;1,"",IF(I8267="SBJ","CB","?"))</f>
        <v/>
      </c>
      <c r="I8267" s="14" t="str">
        <f aca="false">IF(OR(E8267="",E8267="!!!",F8267="NEW"),"",INDEX(B$2:B8266,-1+SUMPRODUCT(MAX(ROW(E$2:E8266)*(E8267=E$2:E8266)))))</f>
        <v/>
      </c>
      <c r="J8267" s="15" t="str">
        <f aca="true">IF(OR(E8267="",E8267="!!!",F8267="NEW"),"",COUNTBLANK(OFFSET(A$1,,,SUMPRODUCT(MAX(ROW(E$2:E8267)*(E8267=E$2:E8267)))))-COUNTBLANK(OFFSET(A$1,,,SUMPRODUCT(MAX(ROW(E$1:E8266)*(E8267=E$1:E8266))))))</f>
        <v/>
      </c>
      <c r="K8267" s="15" t="str">
        <f aca="false">IF(OR(E8267="",E8267="!!!",F8267="NEW"),"",INDEX(J$1:J8266,SUMPRODUCT(MAX(ROW(E$1:E8266)*(E8267=E$1:E8266)))))</f>
        <v/>
      </c>
      <c r="L8267" s="16"/>
    </row>
    <row r="8268" customFormat="false" ht="12.75" hidden="false" customHeight="false" outlineLevel="0" collapsed="false">
      <c r="A8268" s="9" t="s">
        <v>438</v>
      </c>
      <c r="E8268" s="10" t="str">
        <f aca="false">IF(D8268="?OLD","!!!","")</f>
        <v/>
      </c>
      <c r="F8268" s="11" t="str">
        <f aca="false">IF(OR(E8268="",E8268="!!!"),"",IF(NOT(ISNA(VLOOKUP(E8268,E$1:E8267,1,FALSE()))),"OLD",IF(AND(E8268&lt;&gt;"",E8268&lt;&gt;"!!!"),"NEW","")))</f>
        <v/>
      </c>
      <c r="G8268" s="12" t="str">
        <f aca="false">IF(OR(E8268="",E8268="!!!"),"",IF(OR(J8268=0,AND(J8268=1,K8268=1),AND(J8268=1,I8268="SBJ"),AND(J8268=1,I8268=0)),"?IN_FOCUS",IF(J8268&lt;=2,"?ACTIVATED",IF(J8268&lt;&gt;"","?FAMILIAR",IF(F8268="NEW",IF(ISNA(VLOOKUP(E8268,#REF!,1,FALSE())),"?TYPE_IDENTIFIABLE","?REFERENTIAL"),"_")))))</f>
        <v/>
      </c>
      <c r="H8268" s="13" t="str">
        <f aca="false">IF(J8268&lt;&gt;1,"",IF(I8268="SBJ","CB","?"))</f>
        <v/>
      </c>
      <c r="I8268" s="14" t="str">
        <f aca="false">IF(OR(E8268="",E8268="!!!",F8268="NEW"),"",INDEX(B$2:B8267,-1+SUMPRODUCT(MAX(ROW(E$2:E8267)*(E8268=E$2:E8267)))))</f>
        <v/>
      </c>
      <c r="J8268" s="15" t="str">
        <f aca="true">IF(OR(E8268="",E8268="!!!",F8268="NEW"),"",COUNTBLANK(OFFSET(A$1,,,SUMPRODUCT(MAX(ROW(E$2:E8268)*(E8268=E$2:E8268)))))-COUNTBLANK(OFFSET(A$1,,,SUMPRODUCT(MAX(ROW(E$1:E8267)*(E8268=E$1:E8267))))))</f>
        <v/>
      </c>
      <c r="K8268" s="15" t="str">
        <f aca="false">IF(OR(E8268="",E8268="!!!",F8268="NEW"),"",INDEX(J$1:J8267,SUMPRODUCT(MAX(ROW(E$1:E8267)*(E8268=E$1:E8267)))))</f>
        <v/>
      </c>
      <c r="L8268" s="16"/>
    </row>
    <row r="8269" customFormat="false" ht="12.75" hidden="false" customHeight="false" outlineLevel="0" collapsed="false">
      <c r="A8269" s="9" t="s">
        <v>1259</v>
      </c>
      <c r="B8269" s="0" t="s">
        <v>25</v>
      </c>
      <c r="C8269" s="0" t="s">
        <v>96</v>
      </c>
      <c r="D8269" s="0" t="s">
        <v>31</v>
      </c>
      <c r="E8269" s="10" t="str">
        <f aca="false">IF(D8269="?OLD","!!!","")</f>
        <v>!!!</v>
      </c>
      <c r="F8269" s="11" t="str">
        <f aca="false">IF(OR(E8269="",E8269="!!!"),"",IF(NOT(ISNA(VLOOKUP(E8269,E$1:E8268,1,FALSE()))),"OLD",IF(AND(E8269&lt;&gt;"",E8269&lt;&gt;"!!!"),"NEW","")))</f>
        <v/>
      </c>
      <c r="G8269" s="12" t="str">
        <f aca="false">IF(OR(E8269="",E8269="!!!"),"",IF(OR(J8269=0,AND(J8269=1,K8269=1),AND(J8269=1,I8269="SBJ"),AND(J8269=1,I8269=0)),"?IN_FOCUS",IF(J8269&lt;=2,"?ACTIVATED",IF(J8269&lt;&gt;"","?FAMILIAR",IF(F8269="NEW",IF(ISNA(VLOOKUP(E8269,#REF!,1,FALSE())),"?TYPE_IDENTIFIABLE","?REFERENTIAL"),"_")))))</f>
        <v/>
      </c>
      <c r="H8269" s="13" t="str">
        <f aca="false">IF(J8269&lt;&gt;1,"",IF(I8269="SBJ","CB","?"))</f>
        <v/>
      </c>
      <c r="I8269" s="14" t="str">
        <f aca="false">IF(OR(E8269="",E8269="!!!",F8269="NEW"),"",INDEX(B$2:B8268,-1+SUMPRODUCT(MAX(ROW(E$2:E8268)*(E8269=E$2:E8268)))))</f>
        <v/>
      </c>
      <c r="J8269" s="15" t="str">
        <f aca="true">IF(OR(E8269="",E8269="!!!",F8269="NEW"),"",COUNTBLANK(OFFSET(A$1,,,SUMPRODUCT(MAX(ROW(E$2:E8269)*(E8269=E$2:E8269)))))-COUNTBLANK(OFFSET(A$1,,,SUMPRODUCT(MAX(ROW(E$1:E8268)*(E8269=E$1:E8268))))))</f>
        <v/>
      </c>
      <c r="K8269" s="15" t="str">
        <f aca="false">IF(OR(E8269="",E8269="!!!",F8269="NEW"),"",INDEX(J$1:J8268,SUMPRODUCT(MAX(ROW(E$1:E8268)*(E8269=E$1:E8268)))))</f>
        <v/>
      </c>
      <c r="L8269" s="16"/>
    </row>
    <row r="8270" customFormat="false" ht="12.75" hidden="false" customHeight="false" outlineLevel="0" collapsed="false">
      <c r="A8270" s="9" t="s">
        <v>102</v>
      </c>
      <c r="E8270" s="10" t="str">
        <f aca="false">IF(D8270="?OLD","!!!","")</f>
        <v/>
      </c>
      <c r="F8270" s="11" t="str">
        <f aca="false">IF(OR(E8270="",E8270="!!!"),"",IF(NOT(ISNA(VLOOKUP(E8270,E$1:E8269,1,FALSE()))),"OLD",IF(AND(E8270&lt;&gt;"",E8270&lt;&gt;"!!!"),"NEW","")))</f>
        <v/>
      </c>
      <c r="G8270" s="12" t="str">
        <f aca="false">IF(OR(E8270="",E8270="!!!"),"",IF(OR(J8270=0,AND(J8270=1,K8270=1),AND(J8270=1,I8270="SBJ"),AND(J8270=1,I8270=0)),"?IN_FOCUS",IF(J8270&lt;=2,"?ACTIVATED",IF(J8270&lt;&gt;"","?FAMILIAR",IF(F8270="NEW",IF(ISNA(VLOOKUP(E8270,#REF!,1,FALSE())),"?TYPE_IDENTIFIABLE","?REFERENTIAL"),"_")))))</f>
        <v/>
      </c>
      <c r="H8270" s="13" t="str">
        <f aca="false">IF(J8270&lt;&gt;1,"",IF(I8270="SBJ","CB","?"))</f>
        <v/>
      </c>
      <c r="I8270" s="14" t="str">
        <f aca="false">IF(OR(E8270="",E8270="!!!",F8270="NEW"),"",INDEX(B$2:B8269,-1+SUMPRODUCT(MAX(ROW(E$2:E8269)*(E8270=E$2:E8269)))))</f>
        <v/>
      </c>
      <c r="J8270" s="15" t="str">
        <f aca="true">IF(OR(E8270="",E8270="!!!",F8270="NEW"),"",COUNTBLANK(OFFSET(A$1,,,SUMPRODUCT(MAX(ROW(E$2:E8270)*(E8270=E$2:E8270)))))-COUNTBLANK(OFFSET(A$1,,,SUMPRODUCT(MAX(ROW(E$1:E8269)*(E8270=E$1:E8269))))))</f>
        <v/>
      </c>
      <c r="K8270" s="15" t="str">
        <f aca="false">IF(OR(E8270="",E8270="!!!",F8270="NEW"),"",INDEX(J$1:J8269,SUMPRODUCT(MAX(ROW(E$1:E8269)*(E8270=E$1:E8269)))))</f>
        <v/>
      </c>
      <c r="L8270" s="16"/>
    </row>
    <row r="8271" customFormat="false" ht="12.75" hidden="false" customHeight="false" outlineLevel="0" collapsed="false">
      <c r="A8271" s="9" t="s">
        <v>71</v>
      </c>
      <c r="E8271" s="10" t="str">
        <f aca="false">IF(D8271="?OLD","!!!","")</f>
        <v/>
      </c>
      <c r="F8271" s="11" t="str">
        <f aca="false">IF(OR(E8271="",E8271="!!!"),"",IF(NOT(ISNA(VLOOKUP(E8271,E$1:E8270,1,FALSE()))),"OLD",IF(AND(E8271&lt;&gt;"",E8271&lt;&gt;"!!!"),"NEW","")))</f>
        <v/>
      </c>
      <c r="G8271" s="12" t="str">
        <f aca="false">IF(OR(E8271="",E8271="!!!"),"",IF(OR(J8271=0,AND(J8271=1,K8271=1),AND(J8271=1,I8271="SBJ"),AND(J8271=1,I8271=0)),"?IN_FOCUS",IF(J8271&lt;=2,"?ACTIVATED",IF(J8271&lt;&gt;"","?FAMILIAR",IF(F8271="NEW",IF(ISNA(VLOOKUP(E8271,#REF!,1,FALSE())),"?TYPE_IDENTIFIABLE","?REFERENTIAL"),"_")))))</f>
        <v/>
      </c>
      <c r="H8271" s="13" t="str">
        <f aca="false">IF(J8271&lt;&gt;1,"",IF(I8271="SBJ","CB","?"))</f>
        <v/>
      </c>
      <c r="I8271" s="14" t="str">
        <f aca="false">IF(OR(E8271="",E8271="!!!",F8271="NEW"),"",INDEX(B$2:B8270,-1+SUMPRODUCT(MAX(ROW(E$2:E8270)*(E8271=E$2:E8270)))))</f>
        <v/>
      </c>
      <c r="J8271" s="15" t="str">
        <f aca="true">IF(OR(E8271="",E8271="!!!",F8271="NEW"),"",COUNTBLANK(OFFSET(A$1,,,SUMPRODUCT(MAX(ROW(E$2:E8271)*(E8271=E$2:E8271)))))-COUNTBLANK(OFFSET(A$1,,,SUMPRODUCT(MAX(ROW(E$1:E8270)*(E8271=E$1:E8270))))))</f>
        <v/>
      </c>
      <c r="K8271" s="15" t="str">
        <f aca="false">IF(OR(E8271="",E8271="!!!",F8271="NEW"),"",INDEX(J$1:J8270,SUMPRODUCT(MAX(ROW(E$1:E8270)*(E8271=E$1:E8270)))))</f>
        <v/>
      </c>
      <c r="L8271" s="16"/>
    </row>
    <row r="8272" customFormat="false" ht="12.75" hidden="false" customHeight="false" outlineLevel="0" collapsed="false">
      <c r="A8272" s="9" t="s">
        <v>1229</v>
      </c>
      <c r="E8272" s="10" t="str">
        <f aca="false">IF(D8272="?OLD","!!!","")</f>
        <v/>
      </c>
      <c r="F8272" s="11" t="str">
        <f aca="false">IF(OR(E8272="",E8272="!!!"),"",IF(NOT(ISNA(VLOOKUP(E8272,E$1:E8271,1,FALSE()))),"OLD",IF(AND(E8272&lt;&gt;"",E8272&lt;&gt;"!!!"),"NEW","")))</f>
        <v/>
      </c>
      <c r="G8272" s="12" t="str">
        <f aca="false">IF(OR(E8272="",E8272="!!!"),"",IF(OR(J8272=0,AND(J8272=1,K8272=1),AND(J8272=1,I8272="SBJ"),AND(J8272=1,I8272=0)),"?IN_FOCUS",IF(J8272&lt;=2,"?ACTIVATED",IF(J8272&lt;&gt;"","?FAMILIAR",IF(F8272="NEW",IF(ISNA(VLOOKUP(E8272,#REF!,1,FALSE())),"?TYPE_IDENTIFIABLE","?REFERENTIAL"),"_")))))</f>
        <v/>
      </c>
      <c r="H8272" s="13" t="str">
        <f aca="false">IF(J8272&lt;&gt;1,"",IF(I8272="SBJ","CB","?"))</f>
        <v/>
      </c>
      <c r="I8272" s="14" t="str">
        <f aca="false">IF(OR(E8272="",E8272="!!!",F8272="NEW"),"",INDEX(B$2:B8271,-1+SUMPRODUCT(MAX(ROW(E$2:E8271)*(E8272=E$2:E8271)))))</f>
        <v/>
      </c>
      <c r="J8272" s="15" t="str">
        <f aca="true">IF(OR(E8272="",E8272="!!!",F8272="NEW"),"",COUNTBLANK(OFFSET(A$1,,,SUMPRODUCT(MAX(ROW(E$2:E8272)*(E8272=E$2:E8272)))))-COUNTBLANK(OFFSET(A$1,,,SUMPRODUCT(MAX(ROW(E$1:E8271)*(E8272=E$1:E8271))))))</f>
        <v/>
      </c>
      <c r="K8272" s="15" t="str">
        <f aca="false">IF(OR(E8272="",E8272="!!!",F8272="NEW"),"",INDEX(J$1:J8271,SUMPRODUCT(MAX(ROW(E$1:E8271)*(E8272=E$1:E8271)))))</f>
        <v/>
      </c>
      <c r="L8272" s="16"/>
    </row>
    <row r="8273" customFormat="false" ht="12.75" hidden="false" customHeight="false" outlineLevel="0" collapsed="false">
      <c r="A8273" s="9" t="s">
        <v>2148</v>
      </c>
      <c r="E8273" s="10" t="str">
        <f aca="false">IF(D8273="?OLD","!!!","")</f>
        <v/>
      </c>
      <c r="F8273" s="11" t="str">
        <f aca="false">IF(OR(E8273="",E8273="!!!"),"",IF(NOT(ISNA(VLOOKUP(E8273,E$1:E8272,1,FALSE()))),"OLD",IF(AND(E8273&lt;&gt;"",E8273&lt;&gt;"!!!"),"NEW","")))</f>
        <v/>
      </c>
      <c r="G8273" s="12" t="str">
        <f aca="false">IF(OR(E8273="",E8273="!!!"),"",IF(OR(J8273=0,AND(J8273=1,K8273=1),AND(J8273=1,I8273="SBJ"),AND(J8273=1,I8273=0)),"?IN_FOCUS",IF(J8273&lt;=2,"?ACTIVATED",IF(J8273&lt;&gt;"","?FAMILIAR",IF(F8273="NEW",IF(ISNA(VLOOKUP(E8273,#REF!,1,FALSE())),"?TYPE_IDENTIFIABLE","?REFERENTIAL"),"_")))))</f>
        <v/>
      </c>
      <c r="H8273" s="13" t="str">
        <f aca="false">IF(J8273&lt;&gt;1,"",IF(I8273="SBJ","CB","?"))</f>
        <v/>
      </c>
      <c r="I8273" s="14" t="str">
        <f aca="false">IF(OR(E8273="",E8273="!!!",F8273="NEW"),"",INDEX(B$2:B8272,-1+SUMPRODUCT(MAX(ROW(E$2:E8272)*(E8273=E$2:E8272)))))</f>
        <v/>
      </c>
      <c r="J8273" s="15" t="str">
        <f aca="true">IF(OR(E8273="",E8273="!!!",F8273="NEW"),"",COUNTBLANK(OFFSET(A$1,,,SUMPRODUCT(MAX(ROW(E$2:E8273)*(E8273=E$2:E8273)))))-COUNTBLANK(OFFSET(A$1,,,SUMPRODUCT(MAX(ROW(E$1:E8272)*(E8273=E$1:E8272))))))</f>
        <v/>
      </c>
      <c r="K8273" s="15" t="str">
        <f aca="false">IF(OR(E8273="",E8273="!!!",F8273="NEW"),"",INDEX(J$1:J8272,SUMPRODUCT(MAX(ROW(E$1:E8272)*(E8273=E$1:E8272)))))</f>
        <v/>
      </c>
      <c r="L8273" s="16"/>
    </row>
    <row r="8274" customFormat="false" ht="12.75" hidden="false" customHeight="false" outlineLevel="0" collapsed="false">
      <c r="A8274" s="9" t="s">
        <v>2149</v>
      </c>
      <c r="B8274" s="0" t="s">
        <v>23</v>
      </c>
      <c r="C8274" s="0" t="s">
        <v>96</v>
      </c>
      <c r="D8274" s="0" t="s">
        <v>31</v>
      </c>
      <c r="E8274" s="10" t="str">
        <f aca="false">IF(D8274="?OLD","!!!","")</f>
        <v>!!!</v>
      </c>
      <c r="F8274" s="11" t="str">
        <f aca="false">IF(OR(E8274="",E8274="!!!"),"",IF(NOT(ISNA(VLOOKUP(E8274,E$1:E8273,1,FALSE()))),"OLD",IF(AND(E8274&lt;&gt;"",E8274&lt;&gt;"!!!"),"NEW","")))</f>
        <v/>
      </c>
      <c r="G8274" s="12" t="str">
        <f aca="false">IF(OR(E8274="",E8274="!!!"),"",IF(OR(J8274=0,AND(J8274=1,K8274=1),AND(J8274=1,I8274="SBJ"),AND(J8274=1,I8274=0)),"?IN_FOCUS",IF(J8274&lt;=2,"?ACTIVATED",IF(J8274&lt;&gt;"","?FAMILIAR",IF(F8274="NEW",IF(ISNA(VLOOKUP(E8274,#REF!,1,FALSE())),"?TYPE_IDENTIFIABLE","?REFERENTIAL"),"_")))))</f>
        <v/>
      </c>
      <c r="H8274" s="13" t="str">
        <f aca="false">IF(J8274&lt;&gt;1,"",IF(I8274="SBJ","CB","?"))</f>
        <v/>
      </c>
      <c r="I8274" s="14" t="str">
        <f aca="false">IF(OR(E8274="",E8274="!!!",F8274="NEW"),"",INDEX(B$2:B8273,-1+SUMPRODUCT(MAX(ROW(E$2:E8273)*(E8274=E$2:E8273)))))</f>
        <v/>
      </c>
      <c r="J8274" s="15" t="str">
        <f aca="true">IF(OR(E8274="",E8274="!!!",F8274="NEW"),"",COUNTBLANK(OFFSET(A$1,,,SUMPRODUCT(MAX(ROW(E$2:E8274)*(E8274=E$2:E8274)))))-COUNTBLANK(OFFSET(A$1,,,SUMPRODUCT(MAX(ROW(E$1:E8273)*(E8274=E$1:E8273))))))</f>
        <v/>
      </c>
      <c r="K8274" s="15" t="str">
        <f aca="false">IF(OR(E8274="",E8274="!!!",F8274="NEW"),"",INDEX(J$1:J8273,SUMPRODUCT(MAX(ROW(E$1:E8273)*(E8274=E$1:E8273)))))</f>
        <v/>
      </c>
      <c r="L8274" s="16"/>
    </row>
    <row r="8275" customFormat="false" ht="12.75" hidden="false" customHeight="false" outlineLevel="0" collapsed="false">
      <c r="A8275" s="9" t="s">
        <v>48</v>
      </c>
      <c r="E8275" s="10" t="str">
        <f aca="false">IF(D8275="?OLD","!!!","")</f>
        <v/>
      </c>
      <c r="F8275" s="11" t="str">
        <f aca="false">IF(OR(E8275="",E8275="!!!"),"",IF(NOT(ISNA(VLOOKUP(E8275,E$1:E8274,1,FALSE()))),"OLD",IF(AND(E8275&lt;&gt;"",E8275&lt;&gt;"!!!"),"NEW","")))</f>
        <v/>
      </c>
      <c r="G8275" s="12" t="str">
        <f aca="false">IF(OR(E8275="",E8275="!!!"),"",IF(OR(J8275=0,AND(J8275=1,K8275=1),AND(J8275=1,I8275="SBJ"),AND(J8275=1,I8275=0)),"?IN_FOCUS",IF(J8275&lt;=2,"?ACTIVATED",IF(J8275&lt;&gt;"","?FAMILIAR",IF(F8275="NEW",IF(ISNA(VLOOKUP(E8275,#REF!,1,FALSE())),"?TYPE_IDENTIFIABLE","?REFERENTIAL"),"_")))))</f>
        <v/>
      </c>
      <c r="H8275" s="13" t="str">
        <f aca="false">IF(J8275&lt;&gt;1,"",IF(I8275="SBJ","CB","?"))</f>
        <v/>
      </c>
      <c r="I8275" s="14" t="str">
        <f aca="false">IF(OR(E8275="",E8275="!!!",F8275="NEW"),"",INDEX(B$2:B8274,-1+SUMPRODUCT(MAX(ROW(E$2:E8274)*(E8275=E$2:E8274)))))</f>
        <v/>
      </c>
      <c r="J8275" s="15" t="str">
        <f aca="true">IF(OR(E8275="",E8275="!!!",F8275="NEW"),"",COUNTBLANK(OFFSET(A$1,,,SUMPRODUCT(MAX(ROW(E$2:E8275)*(E8275=E$2:E8275)))))-COUNTBLANK(OFFSET(A$1,,,SUMPRODUCT(MAX(ROW(E$1:E8274)*(E8275=E$1:E8274))))))</f>
        <v/>
      </c>
      <c r="K8275" s="15" t="str">
        <f aca="false">IF(OR(E8275="",E8275="!!!",F8275="NEW"),"",INDEX(J$1:J8274,SUMPRODUCT(MAX(ROW(E$1:E8274)*(E8275=E$1:E8274)))))</f>
        <v/>
      </c>
      <c r="L8275" s="16"/>
    </row>
    <row r="8276" customFormat="false" ht="12.75" hidden="false" customHeight="false" outlineLevel="0" collapsed="false">
      <c r="A8276" s="9" t="s">
        <v>87</v>
      </c>
      <c r="E8276" s="10" t="str">
        <f aca="false">IF(D8276="?OLD","!!!","")</f>
        <v/>
      </c>
      <c r="F8276" s="11" t="str">
        <f aca="false">IF(OR(E8276="",E8276="!!!"),"",IF(NOT(ISNA(VLOOKUP(E8276,E$1:E8275,1,FALSE()))),"OLD",IF(AND(E8276&lt;&gt;"",E8276&lt;&gt;"!!!"),"NEW","")))</f>
        <v/>
      </c>
      <c r="G8276" s="12" t="str">
        <f aca="false">IF(OR(E8276="",E8276="!!!"),"",IF(OR(J8276=0,AND(J8276=1,K8276=1),AND(J8276=1,I8276="SBJ"),AND(J8276=1,I8276=0)),"?IN_FOCUS",IF(J8276&lt;=2,"?ACTIVATED",IF(J8276&lt;&gt;"","?FAMILIAR",IF(F8276="NEW",IF(ISNA(VLOOKUP(E8276,#REF!,1,FALSE())),"?TYPE_IDENTIFIABLE","?REFERENTIAL"),"_")))))</f>
        <v/>
      </c>
      <c r="H8276" s="13" t="str">
        <f aca="false">IF(J8276&lt;&gt;1,"",IF(I8276="SBJ","CB","?"))</f>
        <v/>
      </c>
      <c r="I8276" s="14" t="str">
        <f aca="false">IF(OR(E8276="",E8276="!!!",F8276="NEW"),"",INDEX(B$2:B8275,-1+SUMPRODUCT(MAX(ROW(E$2:E8275)*(E8276=E$2:E8275)))))</f>
        <v/>
      </c>
      <c r="J8276" s="15" t="str">
        <f aca="true">IF(OR(E8276="",E8276="!!!",F8276="NEW"),"",COUNTBLANK(OFFSET(A$1,,,SUMPRODUCT(MAX(ROW(E$2:E8276)*(E8276=E$2:E8276)))))-COUNTBLANK(OFFSET(A$1,,,SUMPRODUCT(MAX(ROW(E$1:E8275)*(E8276=E$1:E8275))))))</f>
        <v/>
      </c>
      <c r="K8276" s="15" t="str">
        <f aca="false">IF(OR(E8276="",E8276="!!!",F8276="NEW"),"",INDEX(J$1:J8275,SUMPRODUCT(MAX(ROW(E$1:E8275)*(E8276=E$1:E8275)))))</f>
        <v/>
      </c>
      <c r="L8276" s="16"/>
    </row>
    <row r="8277" customFormat="false" ht="12.75" hidden="false" customHeight="false" outlineLevel="0" collapsed="false">
      <c r="E8277" s="10" t="str">
        <f aca="false">IF(D8277="?OLD","!!!","")</f>
        <v/>
      </c>
      <c r="F8277" s="11" t="str">
        <f aca="false">IF(OR(E8277="",E8277="!!!"),"",IF(NOT(ISNA(VLOOKUP(E8277,E$1:E8276,1,FALSE()))),"OLD",IF(AND(E8277&lt;&gt;"",E8277&lt;&gt;"!!!"),"NEW","")))</f>
        <v/>
      </c>
      <c r="G8277" s="12" t="str">
        <f aca="false">IF(OR(E8277="",E8277="!!!"),"",IF(OR(J8277=0,AND(J8277=1,K8277=1),AND(J8277=1,I8277="SBJ"),AND(J8277=1,I8277=0)),"?IN_FOCUS",IF(J8277&lt;=2,"?ACTIVATED",IF(J8277&lt;&gt;"","?FAMILIAR",IF(F8277="NEW",IF(ISNA(VLOOKUP(E8277,#REF!,1,FALSE())),"?TYPE_IDENTIFIABLE","?REFERENTIAL"),"_")))))</f>
        <v/>
      </c>
      <c r="H8277" s="13" t="str">
        <f aca="false">IF(J8277&lt;&gt;1,"",IF(I8277="SBJ","CB","?"))</f>
        <v/>
      </c>
      <c r="I8277" s="14" t="str">
        <f aca="false">IF(OR(E8277="",E8277="!!!",F8277="NEW"),"",INDEX(B$2:B8276,-1+SUMPRODUCT(MAX(ROW(E$2:E8276)*(E8277=E$2:E8276)))))</f>
        <v/>
      </c>
      <c r="J8277" s="15" t="str">
        <f aca="true">IF(OR(E8277="",E8277="!!!",F8277="NEW"),"",COUNTBLANK(OFFSET(A$1,,,SUMPRODUCT(MAX(ROW(E$2:E8277)*(E8277=E$2:E8277)))))-COUNTBLANK(OFFSET(A$1,,,SUMPRODUCT(MAX(ROW(E$1:E8276)*(E8277=E$1:E8276))))))</f>
        <v/>
      </c>
      <c r="K8277" s="15" t="str">
        <f aca="false">IF(OR(E8277="",E8277="!!!",F8277="NEW"),"",INDEX(J$1:J8276,SUMPRODUCT(MAX(ROW(E$1:E8276)*(E8277=E$1:E8276)))))</f>
        <v/>
      </c>
      <c r="L8277" s="16"/>
    </row>
    <row r="8278" customFormat="false" ht="12.75" hidden="false" customHeight="false" outlineLevel="0" collapsed="false">
      <c r="A8278" s="9" t="s">
        <v>2150</v>
      </c>
      <c r="E8278" s="10" t="str">
        <f aca="false">IF(D8278="?OLD","!!!","")</f>
        <v/>
      </c>
      <c r="F8278" s="11" t="str">
        <f aca="false">IF(OR(E8278="",E8278="!!!"),"",IF(NOT(ISNA(VLOOKUP(E8278,E$1:E8277,1,FALSE()))),"OLD",IF(AND(E8278&lt;&gt;"",E8278&lt;&gt;"!!!"),"NEW","")))</f>
        <v/>
      </c>
      <c r="G8278" s="12" t="str">
        <f aca="false">IF(OR(E8278="",E8278="!!!"),"",IF(OR(J8278=0,AND(J8278=1,K8278=1),AND(J8278=1,I8278="SBJ"),AND(J8278=1,I8278=0)),"?IN_FOCUS",IF(J8278&lt;=2,"?ACTIVATED",IF(J8278&lt;&gt;"","?FAMILIAR",IF(F8278="NEW",IF(ISNA(VLOOKUP(E8278,#REF!,1,FALSE())),"?TYPE_IDENTIFIABLE","?REFERENTIAL"),"_")))))</f>
        <v/>
      </c>
      <c r="H8278" s="13" t="str">
        <f aca="false">IF(J8278&lt;&gt;1,"",IF(I8278="SBJ","CB","?"))</f>
        <v/>
      </c>
      <c r="I8278" s="14" t="str">
        <f aca="false">IF(OR(E8278="",E8278="!!!",F8278="NEW"),"",INDEX(B$2:B8277,-1+SUMPRODUCT(MAX(ROW(E$2:E8277)*(E8278=E$2:E8277)))))</f>
        <v/>
      </c>
      <c r="J8278" s="15" t="str">
        <f aca="true">IF(OR(E8278="",E8278="!!!",F8278="NEW"),"",COUNTBLANK(OFFSET(A$1,,,SUMPRODUCT(MAX(ROW(E$2:E8278)*(E8278=E$2:E8278)))))-COUNTBLANK(OFFSET(A$1,,,SUMPRODUCT(MAX(ROW(E$1:E8277)*(E8278=E$1:E8277))))))</f>
        <v/>
      </c>
      <c r="K8278" s="15" t="str">
        <f aca="false">IF(OR(E8278="",E8278="!!!",F8278="NEW"),"",INDEX(J$1:J8277,SUMPRODUCT(MAX(ROW(E$1:E8277)*(E8278=E$1:E8277)))))</f>
        <v/>
      </c>
      <c r="L8278" s="16"/>
    </row>
    <row r="8279" customFormat="false" ht="12.75" hidden="false" customHeight="false" outlineLevel="0" collapsed="false">
      <c r="A8279" s="9" t="s">
        <v>186</v>
      </c>
      <c r="B8279" s="0" t="s">
        <v>18</v>
      </c>
      <c r="C8279" s="0" t="s">
        <v>30</v>
      </c>
      <c r="D8279" s="0" t="s">
        <v>31</v>
      </c>
      <c r="E8279" s="10" t="str">
        <f aca="false">IF(D8279="?OLD","!!!","")</f>
        <v>!!!</v>
      </c>
      <c r="F8279" s="11" t="str">
        <f aca="false">IF(OR(E8279="",E8279="!!!"),"",IF(NOT(ISNA(VLOOKUP(E8279,E$1:E8278,1,FALSE()))),"OLD",IF(AND(E8279&lt;&gt;"",E8279&lt;&gt;"!!!"),"NEW","")))</f>
        <v/>
      </c>
      <c r="G8279" s="12" t="str">
        <f aca="false">IF(OR(E8279="",E8279="!!!"),"",IF(OR(J8279=0,AND(J8279=1,K8279=1),AND(J8279=1,I8279="SBJ"),AND(J8279=1,I8279=0)),"?IN_FOCUS",IF(J8279&lt;=2,"?ACTIVATED",IF(J8279&lt;&gt;"","?FAMILIAR",IF(F8279="NEW",IF(ISNA(VLOOKUP(E8279,#REF!,1,FALSE())),"?TYPE_IDENTIFIABLE","?REFERENTIAL"),"_")))))</f>
        <v/>
      </c>
      <c r="H8279" s="13" t="str">
        <f aca="false">IF(J8279&lt;&gt;1,"",IF(I8279="SBJ","CB","?"))</f>
        <v/>
      </c>
      <c r="I8279" s="14" t="str">
        <f aca="false">IF(OR(E8279="",E8279="!!!",F8279="NEW"),"",INDEX(B$2:B8278,-1+SUMPRODUCT(MAX(ROW(E$2:E8278)*(E8279=E$2:E8278)))))</f>
        <v/>
      </c>
      <c r="J8279" s="15" t="str">
        <f aca="true">IF(OR(E8279="",E8279="!!!",F8279="NEW"),"",COUNTBLANK(OFFSET(A$1,,,SUMPRODUCT(MAX(ROW(E$2:E8279)*(E8279=E$2:E8279)))))-COUNTBLANK(OFFSET(A$1,,,SUMPRODUCT(MAX(ROW(E$1:E8278)*(E8279=E$1:E8278))))))</f>
        <v/>
      </c>
      <c r="K8279" s="15" t="str">
        <f aca="false">IF(OR(E8279="",E8279="!!!",F8279="NEW"),"",INDEX(J$1:J8278,SUMPRODUCT(MAX(ROW(E$1:E8278)*(E8279=E$1:E8278)))))</f>
        <v/>
      </c>
      <c r="L8279" s="16"/>
    </row>
    <row r="8280" customFormat="false" ht="12.75" hidden="false" customHeight="false" outlineLevel="0" collapsed="false">
      <c r="A8280" s="9" t="s">
        <v>197</v>
      </c>
      <c r="E8280" s="10" t="str">
        <f aca="false">IF(D8280="?OLD","!!!","")</f>
        <v/>
      </c>
      <c r="F8280" s="11" t="str">
        <f aca="false">IF(OR(E8280="",E8280="!!!"),"",IF(NOT(ISNA(VLOOKUP(E8280,E$1:E8279,1,FALSE()))),"OLD",IF(AND(E8280&lt;&gt;"",E8280&lt;&gt;"!!!"),"NEW","")))</f>
        <v/>
      </c>
      <c r="G8280" s="12" t="str">
        <f aca="false">IF(OR(E8280="",E8280="!!!"),"",IF(OR(J8280=0,AND(J8280=1,K8280=1),AND(J8280=1,I8280="SBJ"),AND(J8280=1,I8280=0)),"?IN_FOCUS",IF(J8280&lt;=2,"?ACTIVATED",IF(J8280&lt;&gt;"","?FAMILIAR",IF(F8280="NEW",IF(ISNA(VLOOKUP(E8280,#REF!,1,FALSE())),"?TYPE_IDENTIFIABLE","?REFERENTIAL"),"_")))))</f>
        <v/>
      </c>
      <c r="H8280" s="13" t="str">
        <f aca="false">IF(J8280&lt;&gt;1,"",IF(I8280="SBJ","CB","?"))</f>
        <v/>
      </c>
      <c r="I8280" s="14" t="str">
        <f aca="false">IF(OR(E8280="",E8280="!!!",F8280="NEW"),"",INDEX(B$2:B8279,-1+SUMPRODUCT(MAX(ROW(E$2:E8279)*(E8280=E$2:E8279)))))</f>
        <v/>
      </c>
      <c r="J8280" s="15" t="str">
        <f aca="true">IF(OR(E8280="",E8280="!!!",F8280="NEW"),"",COUNTBLANK(OFFSET(A$1,,,SUMPRODUCT(MAX(ROW(E$2:E8280)*(E8280=E$2:E8280)))))-COUNTBLANK(OFFSET(A$1,,,SUMPRODUCT(MAX(ROW(E$1:E8279)*(E8280=E$1:E8279))))))</f>
        <v/>
      </c>
      <c r="K8280" s="15" t="str">
        <f aca="false">IF(OR(E8280="",E8280="!!!",F8280="NEW"),"",INDEX(J$1:J8279,SUMPRODUCT(MAX(ROW(E$1:E8279)*(E8280=E$1:E8279)))))</f>
        <v/>
      </c>
      <c r="L8280" s="16"/>
    </row>
    <row r="8281" customFormat="false" ht="12.75" hidden="false" customHeight="false" outlineLevel="0" collapsed="false">
      <c r="A8281" s="9" t="s">
        <v>21</v>
      </c>
      <c r="E8281" s="10" t="str">
        <f aca="false">IF(D8281="?OLD","!!!","")</f>
        <v/>
      </c>
      <c r="F8281" s="11" t="str">
        <f aca="false">IF(OR(E8281="",E8281="!!!"),"",IF(NOT(ISNA(VLOOKUP(E8281,E$1:E8280,1,FALSE()))),"OLD",IF(AND(E8281&lt;&gt;"",E8281&lt;&gt;"!!!"),"NEW","")))</f>
        <v/>
      </c>
      <c r="G8281" s="12" t="str">
        <f aca="false">IF(OR(E8281="",E8281="!!!"),"",IF(OR(J8281=0,AND(J8281=1,K8281=1),AND(J8281=1,I8281="SBJ"),AND(J8281=1,I8281=0)),"?IN_FOCUS",IF(J8281&lt;=2,"?ACTIVATED",IF(J8281&lt;&gt;"","?FAMILIAR",IF(F8281="NEW",IF(ISNA(VLOOKUP(E8281,#REF!,1,FALSE())),"?TYPE_IDENTIFIABLE","?REFERENTIAL"),"_")))))</f>
        <v/>
      </c>
      <c r="H8281" s="13" t="str">
        <f aca="false">IF(J8281&lt;&gt;1,"",IF(I8281="SBJ","CB","?"))</f>
        <v/>
      </c>
      <c r="I8281" s="14" t="str">
        <f aca="false">IF(OR(E8281="",E8281="!!!",F8281="NEW"),"",INDEX(B$2:B8280,-1+SUMPRODUCT(MAX(ROW(E$2:E8280)*(E8281=E$2:E8280)))))</f>
        <v/>
      </c>
      <c r="J8281" s="15" t="str">
        <f aca="true">IF(OR(E8281="",E8281="!!!",F8281="NEW"),"",COUNTBLANK(OFFSET(A$1,,,SUMPRODUCT(MAX(ROW(E$2:E8281)*(E8281=E$2:E8281)))))-COUNTBLANK(OFFSET(A$1,,,SUMPRODUCT(MAX(ROW(E$1:E8280)*(E8281=E$1:E8280))))))</f>
        <v/>
      </c>
      <c r="K8281" s="15" t="str">
        <f aca="false">IF(OR(E8281="",E8281="!!!",F8281="NEW"),"",INDEX(J$1:J8280,SUMPRODUCT(MAX(ROW(E$1:E8280)*(E8281=E$1:E8280)))))</f>
        <v/>
      </c>
      <c r="L8281" s="16"/>
    </row>
    <row r="8282" customFormat="false" ht="12.75" hidden="false" customHeight="false" outlineLevel="0" collapsed="false">
      <c r="A8282" s="9" t="s">
        <v>162</v>
      </c>
      <c r="B8282" s="0" t="s">
        <v>38</v>
      </c>
      <c r="C8282" s="0" t="s">
        <v>19</v>
      </c>
      <c r="E8282" s="10" t="str">
        <f aca="false">IF(D8282="?OLD","!!!","")</f>
        <v/>
      </c>
      <c r="F8282" s="11" t="str">
        <f aca="false">IF(OR(E8282="",E8282="!!!"),"",IF(NOT(ISNA(VLOOKUP(E8282,E$1:E8281,1,FALSE()))),"OLD",IF(AND(E8282&lt;&gt;"",E8282&lt;&gt;"!!!"),"NEW","")))</f>
        <v/>
      </c>
      <c r="G8282" s="12" t="str">
        <f aca="false">IF(OR(E8282="",E8282="!!!"),"",IF(OR(J8282=0,AND(J8282=1,K8282=1),AND(J8282=1,I8282="SBJ"),AND(J8282=1,I8282=0)),"?IN_FOCUS",IF(J8282&lt;=2,"?ACTIVATED",IF(J8282&lt;&gt;"","?FAMILIAR",IF(F8282="NEW",IF(ISNA(VLOOKUP(E8282,#REF!,1,FALSE())),"?TYPE_IDENTIFIABLE","?REFERENTIAL"),"_")))))</f>
        <v/>
      </c>
      <c r="H8282" s="13" t="str">
        <f aca="false">IF(J8282&lt;&gt;1,"",IF(I8282="SBJ","CB","?"))</f>
        <v/>
      </c>
      <c r="I8282" s="14" t="str">
        <f aca="false">IF(OR(E8282="",E8282="!!!",F8282="NEW"),"",INDEX(B$2:B8281,-1+SUMPRODUCT(MAX(ROW(E$2:E8281)*(E8282=E$2:E8281)))))</f>
        <v/>
      </c>
      <c r="J8282" s="15" t="str">
        <f aca="true">IF(OR(E8282="",E8282="!!!",F8282="NEW"),"",COUNTBLANK(OFFSET(A$1,,,SUMPRODUCT(MAX(ROW(E$2:E8282)*(E8282=E$2:E8282)))))-COUNTBLANK(OFFSET(A$1,,,SUMPRODUCT(MAX(ROW(E$1:E8281)*(E8282=E$1:E8281))))))</f>
        <v/>
      </c>
      <c r="K8282" s="15" t="str">
        <f aca="false">IF(OR(E8282="",E8282="!!!",F8282="NEW"),"",INDEX(J$1:J8281,SUMPRODUCT(MAX(ROW(E$1:E8281)*(E8282=E$1:E8281)))))</f>
        <v/>
      </c>
      <c r="L8282" s="16"/>
    </row>
    <row r="8283" customFormat="false" ht="12.75" hidden="false" customHeight="false" outlineLevel="0" collapsed="false">
      <c r="A8283" s="9" t="s">
        <v>20</v>
      </c>
      <c r="E8283" s="10" t="str">
        <f aca="false">IF(D8283="?OLD","!!!","")</f>
        <v/>
      </c>
      <c r="F8283" s="11" t="str">
        <f aca="false">IF(OR(E8283="",E8283="!!!"),"",IF(NOT(ISNA(VLOOKUP(E8283,E$1:E8282,1,FALSE()))),"OLD",IF(AND(E8283&lt;&gt;"",E8283&lt;&gt;"!!!"),"NEW","")))</f>
        <v/>
      </c>
      <c r="G8283" s="12" t="str">
        <f aca="false">IF(OR(E8283="",E8283="!!!"),"",IF(OR(J8283=0,AND(J8283=1,K8283=1),AND(J8283=1,I8283="SBJ"),AND(J8283=1,I8283=0)),"?IN_FOCUS",IF(J8283&lt;=2,"?ACTIVATED",IF(J8283&lt;&gt;"","?FAMILIAR",IF(F8283="NEW",IF(ISNA(VLOOKUP(E8283,#REF!,1,FALSE())),"?TYPE_IDENTIFIABLE","?REFERENTIAL"),"_")))))</f>
        <v/>
      </c>
      <c r="H8283" s="13" t="str">
        <f aca="false">IF(J8283&lt;&gt;1,"",IF(I8283="SBJ","CB","?"))</f>
        <v/>
      </c>
      <c r="I8283" s="14" t="str">
        <f aca="false">IF(OR(E8283="",E8283="!!!",F8283="NEW"),"",INDEX(B$2:B8282,-1+SUMPRODUCT(MAX(ROW(E$2:E8282)*(E8283=E$2:E8282)))))</f>
        <v/>
      </c>
      <c r="J8283" s="15" t="str">
        <f aca="true">IF(OR(E8283="",E8283="!!!",F8283="NEW"),"",COUNTBLANK(OFFSET(A$1,,,SUMPRODUCT(MAX(ROW(E$2:E8283)*(E8283=E$2:E8283)))))-COUNTBLANK(OFFSET(A$1,,,SUMPRODUCT(MAX(ROW(E$1:E8282)*(E8283=E$1:E8282))))))</f>
        <v/>
      </c>
      <c r="K8283" s="15" t="str">
        <f aca="false">IF(OR(E8283="",E8283="!!!",F8283="NEW"),"",INDEX(J$1:J8282,SUMPRODUCT(MAX(ROW(E$1:E8282)*(E8283=E$1:E8282)))))</f>
        <v/>
      </c>
      <c r="L8283" s="16"/>
    </row>
    <row r="8284" customFormat="false" ht="12.75" hidden="false" customHeight="false" outlineLevel="0" collapsed="false">
      <c r="A8284" s="9" t="s">
        <v>1251</v>
      </c>
      <c r="B8284" s="0" t="s">
        <v>38</v>
      </c>
      <c r="C8284" s="0" t="s">
        <v>26</v>
      </c>
      <c r="E8284" s="10" t="str">
        <f aca="false">IF(D8284="?OLD","!!!","")</f>
        <v/>
      </c>
      <c r="F8284" s="11" t="str">
        <f aca="false">IF(OR(E8284="",E8284="!!!"),"",IF(NOT(ISNA(VLOOKUP(E8284,E$1:E8283,1,FALSE()))),"OLD",IF(AND(E8284&lt;&gt;"",E8284&lt;&gt;"!!!"),"NEW","")))</f>
        <v/>
      </c>
      <c r="G8284" s="12" t="str">
        <f aca="false">IF(OR(E8284="",E8284="!!!"),"",IF(OR(J8284=0,AND(J8284=1,K8284=1),AND(J8284=1,I8284="SBJ"),AND(J8284=1,I8284=0)),"?IN_FOCUS",IF(J8284&lt;=2,"?ACTIVATED",IF(J8284&lt;&gt;"","?FAMILIAR",IF(F8284="NEW",IF(ISNA(VLOOKUP(E8284,#REF!,1,FALSE())),"?TYPE_IDENTIFIABLE","?REFERENTIAL"),"_")))))</f>
        <v/>
      </c>
      <c r="H8284" s="13" t="str">
        <f aca="false">IF(J8284&lt;&gt;1,"",IF(I8284="SBJ","CB","?"))</f>
        <v/>
      </c>
      <c r="I8284" s="14" t="str">
        <f aca="false">IF(OR(E8284="",E8284="!!!",F8284="NEW"),"",INDEX(B$2:B8283,-1+SUMPRODUCT(MAX(ROW(E$2:E8283)*(E8284=E$2:E8283)))))</f>
        <v/>
      </c>
      <c r="J8284" s="15" t="str">
        <f aca="true">IF(OR(E8284="",E8284="!!!",F8284="NEW"),"",COUNTBLANK(OFFSET(A$1,,,SUMPRODUCT(MAX(ROW(E$2:E8284)*(E8284=E$2:E8284)))))-COUNTBLANK(OFFSET(A$1,,,SUMPRODUCT(MAX(ROW(E$1:E8283)*(E8284=E$1:E8283))))))</f>
        <v/>
      </c>
      <c r="K8284" s="15" t="str">
        <f aca="false">IF(OR(E8284="",E8284="!!!",F8284="NEW"),"",INDEX(J$1:J8283,SUMPRODUCT(MAX(ROW(E$1:E8283)*(E8284=E$1:E8283)))))</f>
        <v/>
      </c>
      <c r="L8284" s="16"/>
    </row>
    <row r="8285" customFormat="false" ht="12.75" hidden="false" customHeight="false" outlineLevel="0" collapsed="false">
      <c r="A8285" s="9" t="s">
        <v>39</v>
      </c>
      <c r="E8285" s="10" t="str">
        <f aca="false">IF(D8285="?OLD","!!!","")</f>
        <v/>
      </c>
      <c r="F8285" s="11" t="str">
        <f aca="false">IF(OR(E8285="",E8285="!!!"),"",IF(NOT(ISNA(VLOOKUP(E8285,E$1:E8284,1,FALSE()))),"OLD",IF(AND(E8285&lt;&gt;"",E8285&lt;&gt;"!!!"),"NEW","")))</f>
        <v/>
      </c>
      <c r="G8285" s="12" t="str">
        <f aca="false">IF(OR(E8285="",E8285="!!!"),"",IF(OR(J8285=0,AND(J8285=1,K8285=1),AND(J8285=1,I8285="SBJ"),AND(J8285=1,I8285=0)),"?IN_FOCUS",IF(J8285&lt;=2,"?ACTIVATED",IF(J8285&lt;&gt;"","?FAMILIAR",IF(F8285="NEW",IF(ISNA(VLOOKUP(E8285,#REF!,1,FALSE())),"?TYPE_IDENTIFIABLE","?REFERENTIAL"),"_")))))</f>
        <v/>
      </c>
      <c r="H8285" s="13" t="str">
        <f aca="false">IF(J8285&lt;&gt;1,"",IF(I8285="SBJ","CB","?"))</f>
        <v/>
      </c>
      <c r="I8285" s="14" t="str">
        <f aca="false">IF(OR(E8285="",E8285="!!!",F8285="NEW"),"",INDEX(B$2:B8284,-1+SUMPRODUCT(MAX(ROW(E$2:E8284)*(E8285=E$2:E8284)))))</f>
        <v/>
      </c>
      <c r="J8285" s="15" t="str">
        <f aca="true">IF(OR(E8285="",E8285="!!!",F8285="NEW"),"",COUNTBLANK(OFFSET(A$1,,,SUMPRODUCT(MAX(ROW(E$2:E8285)*(E8285=E$2:E8285)))))-COUNTBLANK(OFFSET(A$1,,,SUMPRODUCT(MAX(ROW(E$1:E8284)*(E8285=E$1:E8284))))))</f>
        <v/>
      </c>
      <c r="K8285" s="15" t="str">
        <f aca="false">IF(OR(E8285="",E8285="!!!",F8285="NEW"),"",INDEX(J$1:J8284,SUMPRODUCT(MAX(ROW(E$1:E8284)*(E8285=E$1:E8284)))))</f>
        <v/>
      </c>
      <c r="L8285" s="16"/>
    </row>
    <row r="8286" customFormat="false" ht="12.75" hidden="false" customHeight="false" outlineLevel="0" collapsed="false">
      <c r="A8286" s="9" t="s">
        <v>868</v>
      </c>
      <c r="E8286" s="10" t="str">
        <f aca="false">IF(D8286="?OLD","!!!","")</f>
        <v/>
      </c>
      <c r="F8286" s="11" t="str">
        <f aca="false">IF(OR(E8286="",E8286="!!!"),"",IF(NOT(ISNA(VLOOKUP(E8286,E$1:E8285,1,FALSE()))),"OLD",IF(AND(E8286&lt;&gt;"",E8286&lt;&gt;"!!!"),"NEW","")))</f>
        <v/>
      </c>
      <c r="G8286" s="12" t="str">
        <f aca="false">IF(OR(E8286="",E8286="!!!"),"",IF(OR(J8286=0,AND(J8286=1,K8286=1),AND(J8286=1,I8286="SBJ"),AND(J8286=1,I8286=0)),"?IN_FOCUS",IF(J8286&lt;=2,"?ACTIVATED",IF(J8286&lt;&gt;"","?FAMILIAR",IF(F8286="NEW",IF(ISNA(VLOOKUP(E8286,#REF!,1,FALSE())),"?TYPE_IDENTIFIABLE","?REFERENTIAL"),"_")))))</f>
        <v/>
      </c>
      <c r="H8286" s="13" t="str">
        <f aca="false">IF(J8286&lt;&gt;1,"",IF(I8286="SBJ","CB","?"))</f>
        <v/>
      </c>
      <c r="I8286" s="14" t="str">
        <f aca="false">IF(OR(E8286="",E8286="!!!",F8286="NEW"),"",INDEX(B$2:B8285,-1+SUMPRODUCT(MAX(ROW(E$2:E8285)*(E8286=E$2:E8285)))))</f>
        <v/>
      </c>
      <c r="J8286" s="15" t="str">
        <f aca="true">IF(OR(E8286="",E8286="!!!",F8286="NEW"),"",COUNTBLANK(OFFSET(A$1,,,SUMPRODUCT(MAX(ROW(E$2:E8286)*(E8286=E$2:E8286)))))-COUNTBLANK(OFFSET(A$1,,,SUMPRODUCT(MAX(ROW(E$1:E8285)*(E8286=E$1:E8285))))))</f>
        <v/>
      </c>
      <c r="K8286" s="15" t="str">
        <f aca="false">IF(OR(E8286="",E8286="!!!",F8286="NEW"),"",INDEX(J$1:J8285,SUMPRODUCT(MAX(ROW(E$1:E8285)*(E8286=E$1:E8285)))))</f>
        <v/>
      </c>
      <c r="L8286" s="16"/>
    </row>
    <row r="8287" customFormat="false" ht="12.75" hidden="false" customHeight="false" outlineLevel="0" collapsed="false">
      <c r="A8287" s="9" t="s">
        <v>39</v>
      </c>
      <c r="E8287" s="10" t="str">
        <f aca="false">IF(D8287="?OLD","!!!","")</f>
        <v/>
      </c>
      <c r="F8287" s="11" t="str">
        <f aca="false">IF(OR(E8287="",E8287="!!!"),"",IF(NOT(ISNA(VLOOKUP(E8287,E$1:E8286,1,FALSE()))),"OLD",IF(AND(E8287&lt;&gt;"",E8287&lt;&gt;"!!!"),"NEW","")))</f>
        <v/>
      </c>
      <c r="G8287" s="12" t="str">
        <f aca="false">IF(OR(E8287="",E8287="!!!"),"",IF(OR(J8287=0,AND(J8287=1,K8287=1),AND(J8287=1,I8287="SBJ"),AND(J8287=1,I8287=0)),"?IN_FOCUS",IF(J8287&lt;=2,"?ACTIVATED",IF(J8287&lt;&gt;"","?FAMILIAR",IF(F8287="NEW",IF(ISNA(VLOOKUP(E8287,#REF!,1,FALSE())),"?TYPE_IDENTIFIABLE","?REFERENTIAL"),"_")))))</f>
        <v/>
      </c>
      <c r="H8287" s="13" t="str">
        <f aca="false">IF(J8287&lt;&gt;1,"",IF(I8287="SBJ","CB","?"))</f>
        <v/>
      </c>
      <c r="I8287" s="14" t="str">
        <f aca="false">IF(OR(E8287="",E8287="!!!",F8287="NEW"),"",INDEX(B$2:B8286,-1+SUMPRODUCT(MAX(ROW(E$2:E8286)*(E8287=E$2:E8286)))))</f>
        <v/>
      </c>
      <c r="J8287" s="15" t="str">
        <f aca="true">IF(OR(E8287="",E8287="!!!",F8287="NEW"),"",COUNTBLANK(OFFSET(A$1,,,SUMPRODUCT(MAX(ROW(E$2:E8287)*(E8287=E$2:E8287)))))-COUNTBLANK(OFFSET(A$1,,,SUMPRODUCT(MAX(ROW(E$1:E8286)*(E8287=E$1:E8286))))))</f>
        <v/>
      </c>
      <c r="K8287" s="15" t="str">
        <f aca="false">IF(OR(E8287="",E8287="!!!",F8287="NEW"),"",INDEX(J$1:J8286,SUMPRODUCT(MAX(ROW(E$1:E8286)*(E8287=E$1:E8286)))))</f>
        <v/>
      </c>
      <c r="L8287" s="16"/>
    </row>
    <row r="8288" customFormat="false" ht="12.75" hidden="false" customHeight="false" outlineLevel="0" collapsed="false">
      <c r="A8288" s="9" t="s">
        <v>291</v>
      </c>
      <c r="B8288" s="0" t="s">
        <v>41</v>
      </c>
      <c r="C8288" s="0" t="s">
        <v>216</v>
      </c>
      <c r="D8288" s="0" t="s">
        <v>31</v>
      </c>
      <c r="E8288" s="10" t="str">
        <f aca="false">IF(D8288="?OLD","!!!","")</f>
        <v>!!!</v>
      </c>
      <c r="F8288" s="11" t="str">
        <f aca="false">IF(OR(E8288="",E8288="!!!"),"",IF(NOT(ISNA(VLOOKUP(E8288,E$1:E8287,1,FALSE()))),"OLD",IF(AND(E8288&lt;&gt;"",E8288&lt;&gt;"!!!"),"NEW","")))</f>
        <v/>
      </c>
      <c r="G8288" s="12" t="str">
        <f aca="false">IF(OR(E8288="",E8288="!!!"),"",IF(OR(J8288=0,AND(J8288=1,K8288=1),AND(J8288=1,I8288="SBJ"),AND(J8288=1,I8288=0)),"?IN_FOCUS",IF(J8288&lt;=2,"?ACTIVATED",IF(J8288&lt;&gt;"","?FAMILIAR",IF(F8288="NEW",IF(ISNA(VLOOKUP(E8288,#REF!,1,FALSE())),"?TYPE_IDENTIFIABLE","?REFERENTIAL"),"_")))))</f>
        <v/>
      </c>
      <c r="H8288" s="13" t="str">
        <f aca="false">IF(J8288&lt;&gt;1,"",IF(I8288="SBJ","CB","?"))</f>
        <v/>
      </c>
      <c r="I8288" s="14" t="str">
        <f aca="false">IF(OR(E8288="",E8288="!!!",F8288="NEW"),"",INDEX(B$2:B8287,-1+SUMPRODUCT(MAX(ROW(E$2:E8287)*(E8288=E$2:E8287)))))</f>
        <v/>
      </c>
      <c r="J8288" s="15" t="str">
        <f aca="true">IF(OR(E8288="",E8288="!!!",F8288="NEW"),"",COUNTBLANK(OFFSET(A$1,,,SUMPRODUCT(MAX(ROW(E$2:E8288)*(E8288=E$2:E8288)))))-COUNTBLANK(OFFSET(A$1,,,SUMPRODUCT(MAX(ROW(E$1:E8287)*(E8288=E$1:E8287))))))</f>
        <v/>
      </c>
      <c r="K8288" s="15" t="str">
        <f aca="false">IF(OR(E8288="",E8288="!!!",F8288="NEW"),"",INDEX(J$1:J8287,SUMPRODUCT(MAX(ROW(E$1:E8287)*(E8288=E$1:E8287)))))</f>
        <v/>
      </c>
      <c r="L8288" s="16"/>
    </row>
    <row r="8289" customFormat="false" ht="12.75" hidden="false" customHeight="false" outlineLevel="0" collapsed="false">
      <c r="A8289" s="9" t="s">
        <v>21</v>
      </c>
      <c r="E8289" s="10" t="str">
        <f aca="false">IF(D8289="?OLD","!!!","")</f>
        <v/>
      </c>
      <c r="F8289" s="11" t="str">
        <f aca="false">IF(OR(E8289="",E8289="!!!"),"",IF(NOT(ISNA(VLOOKUP(E8289,E$1:E8288,1,FALSE()))),"OLD",IF(AND(E8289&lt;&gt;"",E8289&lt;&gt;"!!!"),"NEW","")))</f>
        <v/>
      </c>
      <c r="G8289" s="12" t="str">
        <f aca="false">IF(OR(E8289="",E8289="!!!"),"",IF(OR(J8289=0,AND(J8289=1,K8289=1),AND(J8289=1,I8289="SBJ"),AND(J8289=1,I8289=0)),"?IN_FOCUS",IF(J8289&lt;=2,"?ACTIVATED",IF(J8289&lt;&gt;"","?FAMILIAR",IF(F8289="NEW",IF(ISNA(VLOOKUP(E8289,#REF!,1,FALSE())),"?TYPE_IDENTIFIABLE","?REFERENTIAL"),"_")))))</f>
        <v/>
      </c>
      <c r="H8289" s="13" t="str">
        <f aca="false">IF(J8289&lt;&gt;1,"",IF(I8289="SBJ","CB","?"))</f>
        <v/>
      </c>
      <c r="I8289" s="14" t="str">
        <f aca="false">IF(OR(E8289="",E8289="!!!",F8289="NEW"),"",INDEX(B$2:B8288,-1+SUMPRODUCT(MAX(ROW(E$2:E8288)*(E8289=E$2:E8288)))))</f>
        <v/>
      </c>
      <c r="J8289" s="15" t="str">
        <f aca="true">IF(OR(E8289="",E8289="!!!",F8289="NEW"),"",COUNTBLANK(OFFSET(A$1,,,SUMPRODUCT(MAX(ROW(E$2:E8289)*(E8289=E$2:E8289)))))-COUNTBLANK(OFFSET(A$1,,,SUMPRODUCT(MAX(ROW(E$1:E8288)*(E8289=E$1:E8288))))))</f>
        <v/>
      </c>
      <c r="K8289" s="15" t="str">
        <f aca="false">IF(OR(E8289="",E8289="!!!",F8289="NEW"),"",INDEX(J$1:J8288,SUMPRODUCT(MAX(ROW(E$1:E8288)*(E8289=E$1:E8288)))))</f>
        <v/>
      </c>
      <c r="L8289" s="16"/>
    </row>
    <row r="8290" customFormat="false" ht="12.75" hidden="false" customHeight="false" outlineLevel="0" collapsed="false">
      <c r="A8290" s="9" t="s">
        <v>364</v>
      </c>
      <c r="E8290" s="10" t="str">
        <f aca="false">IF(D8290="?OLD","!!!","")</f>
        <v/>
      </c>
      <c r="F8290" s="11" t="str">
        <f aca="false">IF(OR(E8290="",E8290="!!!"),"",IF(NOT(ISNA(VLOOKUP(E8290,E$1:E8289,1,FALSE()))),"OLD",IF(AND(E8290&lt;&gt;"",E8290&lt;&gt;"!!!"),"NEW","")))</f>
        <v/>
      </c>
      <c r="G8290" s="12" t="str">
        <f aca="false">IF(OR(E8290="",E8290="!!!"),"",IF(OR(J8290=0,AND(J8290=1,K8290=1),AND(J8290=1,I8290="SBJ"),AND(J8290=1,I8290=0)),"?IN_FOCUS",IF(J8290&lt;=2,"?ACTIVATED",IF(J8290&lt;&gt;"","?FAMILIAR",IF(F8290="NEW",IF(ISNA(VLOOKUP(E8290,#REF!,1,FALSE())),"?TYPE_IDENTIFIABLE","?REFERENTIAL"),"_")))))</f>
        <v/>
      </c>
      <c r="H8290" s="13" t="str">
        <f aca="false">IF(J8290&lt;&gt;1,"",IF(I8290="SBJ","CB","?"))</f>
        <v/>
      </c>
      <c r="I8290" s="14" t="str">
        <f aca="false">IF(OR(E8290="",E8290="!!!",F8290="NEW"),"",INDEX(B$2:B8289,-1+SUMPRODUCT(MAX(ROW(E$2:E8289)*(E8290=E$2:E8289)))))</f>
        <v/>
      </c>
      <c r="J8290" s="15" t="str">
        <f aca="true">IF(OR(E8290="",E8290="!!!",F8290="NEW"),"",COUNTBLANK(OFFSET(A$1,,,SUMPRODUCT(MAX(ROW(E$2:E8290)*(E8290=E$2:E8290)))))-COUNTBLANK(OFFSET(A$1,,,SUMPRODUCT(MAX(ROW(E$1:E8289)*(E8290=E$1:E8289))))))</f>
        <v/>
      </c>
      <c r="K8290" s="15" t="str">
        <f aca="false">IF(OR(E8290="",E8290="!!!",F8290="NEW"),"",INDEX(J$1:J8289,SUMPRODUCT(MAX(ROW(E$1:E8289)*(E8290=E$1:E8289)))))</f>
        <v/>
      </c>
      <c r="L8290" s="16"/>
    </row>
    <row r="8291" customFormat="false" ht="12.75" hidden="false" customHeight="false" outlineLevel="0" collapsed="false">
      <c r="A8291" s="9" t="s">
        <v>725</v>
      </c>
      <c r="B8291" s="0" t="s">
        <v>91</v>
      </c>
      <c r="C8291" s="0" t="s">
        <v>19</v>
      </c>
      <c r="E8291" s="10" t="str">
        <f aca="false">IF(D8291="?OLD","!!!","")</f>
        <v/>
      </c>
      <c r="F8291" s="11" t="str">
        <f aca="false">IF(OR(E8291="",E8291="!!!"),"",IF(NOT(ISNA(VLOOKUP(E8291,E$1:E8290,1,FALSE()))),"OLD",IF(AND(E8291&lt;&gt;"",E8291&lt;&gt;"!!!"),"NEW","")))</f>
        <v/>
      </c>
      <c r="G8291" s="12" t="str">
        <f aca="false">IF(OR(E8291="",E8291="!!!"),"",IF(OR(J8291=0,AND(J8291=1,K8291=1),AND(J8291=1,I8291="SBJ"),AND(J8291=1,I8291=0)),"?IN_FOCUS",IF(J8291&lt;=2,"?ACTIVATED",IF(J8291&lt;&gt;"","?FAMILIAR",IF(F8291="NEW",IF(ISNA(VLOOKUP(E8291,#REF!,1,FALSE())),"?TYPE_IDENTIFIABLE","?REFERENTIAL"),"_")))))</f>
        <v/>
      </c>
      <c r="H8291" s="13" t="str">
        <f aca="false">IF(J8291&lt;&gt;1,"",IF(I8291="SBJ","CB","?"))</f>
        <v/>
      </c>
      <c r="I8291" s="14" t="str">
        <f aca="false">IF(OR(E8291="",E8291="!!!",F8291="NEW"),"",INDEX(B$2:B8290,-1+SUMPRODUCT(MAX(ROW(E$2:E8290)*(E8291=E$2:E8290)))))</f>
        <v/>
      </c>
      <c r="J8291" s="15" t="str">
        <f aca="true">IF(OR(E8291="",E8291="!!!",F8291="NEW"),"",COUNTBLANK(OFFSET(A$1,,,SUMPRODUCT(MAX(ROW(E$2:E8291)*(E8291=E$2:E8291)))))-COUNTBLANK(OFFSET(A$1,,,SUMPRODUCT(MAX(ROW(E$1:E8290)*(E8291=E$1:E8290))))))</f>
        <v/>
      </c>
      <c r="K8291" s="15" t="str">
        <f aca="false">IF(OR(E8291="",E8291="!!!",F8291="NEW"),"",INDEX(J$1:J8290,SUMPRODUCT(MAX(ROW(E$1:E8290)*(E8291=E$1:E8290)))))</f>
        <v/>
      </c>
      <c r="L8291" s="16"/>
    </row>
    <row r="8292" customFormat="false" ht="12.75" hidden="false" customHeight="false" outlineLevel="0" collapsed="false">
      <c r="A8292" s="9" t="s">
        <v>202</v>
      </c>
      <c r="E8292" s="10" t="str">
        <f aca="false">IF(D8292="?OLD","!!!","")</f>
        <v/>
      </c>
      <c r="F8292" s="11" t="str">
        <f aca="false">IF(OR(E8292="",E8292="!!!"),"",IF(NOT(ISNA(VLOOKUP(E8292,E$1:E8291,1,FALSE()))),"OLD",IF(AND(E8292&lt;&gt;"",E8292&lt;&gt;"!!!"),"NEW","")))</f>
        <v/>
      </c>
      <c r="G8292" s="12" t="str">
        <f aca="false">IF(OR(E8292="",E8292="!!!"),"",IF(OR(J8292=0,AND(J8292=1,K8292=1),AND(J8292=1,I8292="SBJ"),AND(J8292=1,I8292=0)),"?IN_FOCUS",IF(J8292&lt;=2,"?ACTIVATED",IF(J8292&lt;&gt;"","?FAMILIAR",IF(F8292="NEW",IF(ISNA(VLOOKUP(E8292,#REF!,1,FALSE())),"?TYPE_IDENTIFIABLE","?REFERENTIAL"),"_")))))</f>
        <v/>
      </c>
      <c r="H8292" s="13" t="str">
        <f aca="false">IF(J8292&lt;&gt;1,"",IF(I8292="SBJ","CB","?"))</f>
        <v/>
      </c>
      <c r="I8292" s="14" t="str">
        <f aca="false">IF(OR(E8292="",E8292="!!!",F8292="NEW"),"",INDEX(B$2:B8291,-1+SUMPRODUCT(MAX(ROW(E$2:E8291)*(E8292=E$2:E8291)))))</f>
        <v/>
      </c>
      <c r="J8292" s="15" t="str">
        <f aca="true">IF(OR(E8292="",E8292="!!!",F8292="NEW"),"",COUNTBLANK(OFFSET(A$1,,,SUMPRODUCT(MAX(ROW(E$2:E8292)*(E8292=E$2:E8292)))))-COUNTBLANK(OFFSET(A$1,,,SUMPRODUCT(MAX(ROW(E$1:E8291)*(E8292=E$1:E8291))))))</f>
        <v/>
      </c>
      <c r="K8292" s="15" t="str">
        <f aca="false">IF(OR(E8292="",E8292="!!!",F8292="NEW"),"",INDEX(J$1:J8291,SUMPRODUCT(MAX(ROW(E$1:E8291)*(E8292=E$1:E8291)))))</f>
        <v/>
      </c>
      <c r="L8292" s="16"/>
    </row>
    <row r="8293" customFormat="false" ht="12.75" hidden="false" customHeight="false" outlineLevel="0" collapsed="false">
      <c r="A8293" s="9" t="s">
        <v>571</v>
      </c>
      <c r="E8293" s="10" t="str">
        <f aca="false">IF(D8293="?OLD","!!!","")</f>
        <v/>
      </c>
      <c r="F8293" s="11" t="str">
        <f aca="false">IF(OR(E8293="",E8293="!!!"),"",IF(NOT(ISNA(VLOOKUP(E8293,E$1:E8292,1,FALSE()))),"OLD",IF(AND(E8293&lt;&gt;"",E8293&lt;&gt;"!!!"),"NEW","")))</f>
        <v/>
      </c>
      <c r="G8293" s="12" t="str">
        <f aca="false">IF(OR(E8293="",E8293="!!!"),"",IF(OR(J8293=0,AND(J8293=1,K8293=1),AND(J8293=1,I8293="SBJ"),AND(J8293=1,I8293=0)),"?IN_FOCUS",IF(J8293&lt;=2,"?ACTIVATED",IF(J8293&lt;&gt;"","?FAMILIAR",IF(F8293="NEW",IF(ISNA(VLOOKUP(E8293,#REF!,1,FALSE())),"?TYPE_IDENTIFIABLE","?REFERENTIAL"),"_")))))</f>
        <v/>
      </c>
      <c r="H8293" s="13" t="str">
        <f aca="false">IF(J8293&lt;&gt;1,"",IF(I8293="SBJ","CB","?"))</f>
        <v/>
      </c>
      <c r="I8293" s="14" t="str">
        <f aca="false">IF(OR(E8293="",E8293="!!!",F8293="NEW"),"",INDEX(B$2:B8292,-1+SUMPRODUCT(MAX(ROW(E$2:E8292)*(E8293=E$2:E8292)))))</f>
        <v/>
      </c>
      <c r="J8293" s="15" t="str">
        <f aca="true">IF(OR(E8293="",E8293="!!!",F8293="NEW"),"",COUNTBLANK(OFFSET(A$1,,,SUMPRODUCT(MAX(ROW(E$2:E8293)*(E8293=E$2:E8293)))))-COUNTBLANK(OFFSET(A$1,,,SUMPRODUCT(MAX(ROW(E$1:E8292)*(E8293=E$1:E8292))))))</f>
        <v/>
      </c>
      <c r="K8293" s="15" t="str">
        <f aca="false">IF(OR(E8293="",E8293="!!!",F8293="NEW"),"",INDEX(J$1:J8292,SUMPRODUCT(MAX(ROW(E$1:E8292)*(E8293=E$1:E8292)))))</f>
        <v/>
      </c>
      <c r="L8293" s="16"/>
    </row>
    <row r="8294" customFormat="false" ht="12.75" hidden="false" customHeight="false" outlineLevel="0" collapsed="false">
      <c r="A8294" s="9" t="s">
        <v>34</v>
      </c>
      <c r="E8294" s="10" t="str">
        <f aca="false">IF(D8294="?OLD","!!!","")</f>
        <v/>
      </c>
      <c r="F8294" s="11" t="str">
        <f aca="false">IF(OR(E8294="",E8294="!!!"),"",IF(NOT(ISNA(VLOOKUP(E8294,E$1:E8293,1,FALSE()))),"OLD",IF(AND(E8294&lt;&gt;"",E8294&lt;&gt;"!!!"),"NEW","")))</f>
        <v/>
      </c>
      <c r="G8294" s="12" t="str">
        <f aca="false">IF(OR(E8294="",E8294="!!!"),"",IF(OR(J8294=0,AND(J8294=1,K8294=1),AND(J8294=1,I8294="SBJ"),AND(J8294=1,I8294=0)),"?IN_FOCUS",IF(J8294&lt;=2,"?ACTIVATED",IF(J8294&lt;&gt;"","?FAMILIAR",IF(F8294="NEW",IF(ISNA(VLOOKUP(E8294,#REF!,1,FALSE())),"?TYPE_IDENTIFIABLE","?REFERENTIAL"),"_")))))</f>
        <v/>
      </c>
      <c r="H8294" s="13" t="str">
        <f aca="false">IF(J8294&lt;&gt;1,"",IF(I8294="SBJ","CB","?"))</f>
        <v/>
      </c>
      <c r="I8294" s="14" t="str">
        <f aca="false">IF(OR(E8294="",E8294="!!!",F8294="NEW"),"",INDEX(B$2:B8293,-1+SUMPRODUCT(MAX(ROW(E$2:E8293)*(E8294=E$2:E8293)))))</f>
        <v/>
      </c>
      <c r="J8294" s="15" t="str">
        <f aca="true">IF(OR(E8294="",E8294="!!!",F8294="NEW"),"",COUNTBLANK(OFFSET(A$1,,,SUMPRODUCT(MAX(ROW(E$2:E8294)*(E8294=E$2:E8294)))))-COUNTBLANK(OFFSET(A$1,,,SUMPRODUCT(MAX(ROW(E$1:E8293)*(E8294=E$1:E8293))))))</f>
        <v/>
      </c>
      <c r="K8294" s="15" t="str">
        <f aca="false">IF(OR(E8294="",E8294="!!!",F8294="NEW"),"",INDEX(J$1:J8293,SUMPRODUCT(MAX(ROW(E$1:E8293)*(E8294=E$1:E8293)))))</f>
        <v/>
      </c>
      <c r="L8294" s="16"/>
    </row>
    <row r="8295" customFormat="false" ht="12.75" hidden="false" customHeight="false" outlineLevel="0" collapsed="false">
      <c r="A8295" s="9" t="s">
        <v>2151</v>
      </c>
      <c r="E8295" s="10" t="str">
        <f aca="false">IF(D8295="?OLD","!!!","")</f>
        <v/>
      </c>
      <c r="F8295" s="11" t="str">
        <f aca="false">IF(OR(E8295="",E8295="!!!"),"",IF(NOT(ISNA(VLOOKUP(E8295,E$1:E8294,1,FALSE()))),"OLD",IF(AND(E8295&lt;&gt;"",E8295&lt;&gt;"!!!"),"NEW","")))</f>
        <v/>
      </c>
      <c r="G8295" s="12" t="str">
        <f aca="false">IF(OR(E8295="",E8295="!!!"),"",IF(OR(J8295=0,AND(J8295=1,K8295=1),AND(J8295=1,I8295="SBJ"),AND(J8295=1,I8295=0)),"?IN_FOCUS",IF(J8295&lt;=2,"?ACTIVATED",IF(J8295&lt;&gt;"","?FAMILIAR",IF(F8295="NEW",IF(ISNA(VLOOKUP(E8295,#REF!,1,FALSE())),"?TYPE_IDENTIFIABLE","?REFERENTIAL"),"_")))))</f>
        <v/>
      </c>
      <c r="H8295" s="13" t="str">
        <f aca="false">IF(J8295&lt;&gt;1,"",IF(I8295="SBJ","CB","?"))</f>
        <v/>
      </c>
      <c r="I8295" s="14" t="str">
        <f aca="false">IF(OR(E8295="",E8295="!!!",F8295="NEW"),"",INDEX(B$2:B8294,-1+SUMPRODUCT(MAX(ROW(E$2:E8294)*(E8295=E$2:E8294)))))</f>
        <v/>
      </c>
      <c r="J8295" s="15" t="str">
        <f aca="true">IF(OR(E8295="",E8295="!!!",F8295="NEW"),"",COUNTBLANK(OFFSET(A$1,,,SUMPRODUCT(MAX(ROW(E$2:E8295)*(E8295=E$2:E8295)))))-COUNTBLANK(OFFSET(A$1,,,SUMPRODUCT(MAX(ROW(E$1:E8294)*(E8295=E$1:E8294))))))</f>
        <v/>
      </c>
      <c r="K8295" s="15" t="str">
        <f aca="false">IF(OR(E8295="",E8295="!!!",F8295="NEW"),"",INDEX(J$1:J8294,SUMPRODUCT(MAX(ROW(E$1:E8294)*(E8295=E$1:E8294)))))</f>
        <v/>
      </c>
      <c r="L8295" s="16"/>
    </row>
    <row r="8296" customFormat="false" ht="12.75" hidden="false" customHeight="false" outlineLevel="0" collapsed="false">
      <c r="A8296" s="9" t="s">
        <v>503</v>
      </c>
      <c r="E8296" s="10" t="str">
        <f aca="false">IF(D8296="?OLD","!!!","")</f>
        <v/>
      </c>
      <c r="F8296" s="11" t="str">
        <f aca="false">IF(OR(E8296="",E8296="!!!"),"",IF(NOT(ISNA(VLOOKUP(E8296,E$1:E8295,1,FALSE()))),"OLD",IF(AND(E8296&lt;&gt;"",E8296&lt;&gt;"!!!"),"NEW","")))</f>
        <v/>
      </c>
      <c r="G8296" s="12" t="str">
        <f aca="false">IF(OR(E8296="",E8296="!!!"),"",IF(OR(J8296=0,AND(J8296=1,K8296=1),AND(J8296=1,I8296="SBJ"),AND(J8296=1,I8296=0)),"?IN_FOCUS",IF(J8296&lt;=2,"?ACTIVATED",IF(J8296&lt;&gt;"","?FAMILIAR",IF(F8296="NEW",IF(ISNA(VLOOKUP(E8296,#REF!,1,FALSE())),"?TYPE_IDENTIFIABLE","?REFERENTIAL"),"_")))))</f>
        <v/>
      </c>
      <c r="H8296" s="13" t="str">
        <f aca="false">IF(J8296&lt;&gt;1,"",IF(I8296="SBJ","CB","?"))</f>
        <v/>
      </c>
      <c r="I8296" s="14" t="str">
        <f aca="false">IF(OR(E8296="",E8296="!!!",F8296="NEW"),"",INDEX(B$2:B8295,-1+SUMPRODUCT(MAX(ROW(E$2:E8295)*(E8296=E$2:E8295)))))</f>
        <v/>
      </c>
      <c r="J8296" s="15" t="str">
        <f aca="true">IF(OR(E8296="",E8296="!!!",F8296="NEW"),"",COUNTBLANK(OFFSET(A$1,,,SUMPRODUCT(MAX(ROW(E$2:E8296)*(E8296=E$2:E8296)))))-COUNTBLANK(OFFSET(A$1,,,SUMPRODUCT(MAX(ROW(E$1:E8295)*(E8296=E$1:E8295))))))</f>
        <v/>
      </c>
      <c r="K8296" s="15" t="str">
        <f aca="false">IF(OR(E8296="",E8296="!!!",F8296="NEW"),"",INDEX(J$1:J8295,SUMPRODUCT(MAX(ROW(E$1:E8295)*(E8296=E$1:E8295)))))</f>
        <v/>
      </c>
      <c r="L8296" s="16"/>
    </row>
    <row r="8297" customFormat="false" ht="12.75" hidden="false" customHeight="false" outlineLevel="0" collapsed="false">
      <c r="A8297" s="9" t="s">
        <v>71</v>
      </c>
      <c r="E8297" s="10" t="str">
        <f aca="false">IF(D8297="?OLD","!!!","")</f>
        <v/>
      </c>
      <c r="F8297" s="11" t="str">
        <f aca="false">IF(OR(E8297="",E8297="!!!"),"",IF(NOT(ISNA(VLOOKUP(E8297,E$1:E8296,1,FALSE()))),"OLD",IF(AND(E8297&lt;&gt;"",E8297&lt;&gt;"!!!"),"NEW","")))</f>
        <v/>
      </c>
      <c r="G8297" s="12" t="str">
        <f aca="false">IF(OR(E8297="",E8297="!!!"),"",IF(OR(J8297=0,AND(J8297=1,K8297=1),AND(J8297=1,I8297="SBJ"),AND(J8297=1,I8297=0)),"?IN_FOCUS",IF(J8297&lt;=2,"?ACTIVATED",IF(J8297&lt;&gt;"","?FAMILIAR",IF(F8297="NEW",IF(ISNA(VLOOKUP(E8297,#REF!,1,FALSE())),"?TYPE_IDENTIFIABLE","?REFERENTIAL"),"_")))))</f>
        <v/>
      </c>
      <c r="H8297" s="13" t="str">
        <f aca="false">IF(J8297&lt;&gt;1,"",IF(I8297="SBJ","CB","?"))</f>
        <v/>
      </c>
      <c r="I8297" s="14" t="str">
        <f aca="false">IF(OR(E8297="",E8297="!!!",F8297="NEW"),"",INDEX(B$2:B8296,-1+SUMPRODUCT(MAX(ROW(E$2:E8296)*(E8297=E$2:E8296)))))</f>
        <v/>
      </c>
      <c r="J8297" s="15" t="str">
        <f aca="true">IF(OR(E8297="",E8297="!!!",F8297="NEW"),"",COUNTBLANK(OFFSET(A$1,,,SUMPRODUCT(MAX(ROW(E$2:E8297)*(E8297=E$2:E8297)))))-COUNTBLANK(OFFSET(A$1,,,SUMPRODUCT(MAX(ROW(E$1:E8296)*(E8297=E$1:E8296))))))</f>
        <v/>
      </c>
      <c r="K8297" s="15" t="str">
        <f aca="false">IF(OR(E8297="",E8297="!!!",F8297="NEW"),"",INDEX(J$1:J8296,SUMPRODUCT(MAX(ROW(E$1:E8296)*(E8297=E$1:E8296)))))</f>
        <v/>
      </c>
      <c r="L8297" s="16"/>
    </row>
    <row r="8298" customFormat="false" ht="12.75" hidden="false" customHeight="false" outlineLevel="0" collapsed="false">
      <c r="A8298" s="9" t="s">
        <v>1765</v>
      </c>
      <c r="B8298" s="0" t="s">
        <v>66</v>
      </c>
      <c r="C8298" s="0" t="s">
        <v>96</v>
      </c>
      <c r="D8298" s="0" t="s">
        <v>31</v>
      </c>
      <c r="E8298" s="10" t="str">
        <f aca="false">IF(D8298="?OLD","!!!","")</f>
        <v>!!!</v>
      </c>
      <c r="F8298" s="11" t="str">
        <f aca="false">IF(OR(E8298="",E8298="!!!"),"",IF(NOT(ISNA(VLOOKUP(E8298,E$1:E8297,1,FALSE()))),"OLD",IF(AND(E8298&lt;&gt;"",E8298&lt;&gt;"!!!"),"NEW","")))</f>
        <v/>
      </c>
      <c r="G8298" s="12" t="str">
        <f aca="false">IF(OR(E8298="",E8298="!!!"),"",IF(OR(J8298=0,AND(J8298=1,K8298=1),AND(J8298=1,I8298="SBJ"),AND(J8298=1,I8298=0)),"?IN_FOCUS",IF(J8298&lt;=2,"?ACTIVATED",IF(J8298&lt;&gt;"","?FAMILIAR",IF(F8298="NEW",IF(ISNA(VLOOKUP(E8298,#REF!,1,FALSE())),"?TYPE_IDENTIFIABLE","?REFERENTIAL"),"_")))))</f>
        <v/>
      </c>
      <c r="H8298" s="13" t="str">
        <f aca="false">IF(J8298&lt;&gt;1,"",IF(I8298="SBJ","CB","?"))</f>
        <v/>
      </c>
      <c r="I8298" s="14" t="str">
        <f aca="false">IF(OR(E8298="",E8298="!!!",F8298="NEW"),"",INDEX(B$2:B8297,-1+SUMPRODUCT(MAX(ROW(E$2:E8297)*(E8298=E$2:E8297)))))</f>
        <v/>
      </c>
      <c r="J8298" s="15" t="str">
        <f aca="true">IF(OR(E8298="",E8298="!!!",F8298="NEW"),"",COUNTBLANK(OFFSET(A$1,,,SUMPRODUCT(MAX(ROW(E$2:E8298)*(E8298=E$2:E8298)))))-COUNTBLANK(OFFSET(A$1,,,SUMPRODUCT(MAX(ROW(E$1:E8297)*(E8298=E$1:E8297))))))</f>
        <v/>
      </c>
      <c r="K8298" s="15" t="str">
        <f aca="false">IF(OR(E8298="",E8298="!!!",F8298="NEW"),"",INDEX(J$1:J8297,SUMPRODUCT(MAX(ROW(E$1:E8297)*(E8298=E$1:E8297)))))</f>
        <v/>
      </c>
      <c r="L8298" s="16"/>
    </row>
    <row r="8299" customFormat="false" ht="12.75" hidden="false" customHeight="false" outlineLevel="0" collapsed="false">
      <c r="A8299" s="9" t="s">
        <v>20</v>
      </c>
      <c r="E8299" s="10" t="str">
        <f aca="false">IF(D8299="?OLD","!!!","")</f>
        <v/>
      </c>
      <c r="F8299" s="11" t="str">
        <f aca="false">IF(OR(E8299="",E8299="!!!"),"",IF(NOT(ISNA(VLOOKUP(E8299,E$1:E8298,1,FALSE()))),"OLD",IF(AND(E8299&lt;&gt;"",E8299&lt;&gt;"!!!"),"NEW","")))</f>
        <v/>
      </c>
      <c r="G8299" s="12" t="str">
        <f aca="false">IF(OR(E8299="",E8299="!!!"),"",IF(OR(J8299=0,AND(J8299=1,K8299=1),AND(J8299=1,I8299="SBJ"),AND(J8299=1,I8299=0)),"?IN_FOCUS",IF(J8299&lt;=2,"?ACTIVATED",IF(J8299&lt;&gt;"","?FAMILIAR",IF(F8299="NEW",IF(ISNA(VLOOKUP(E8299,#REF!,1,FALSE())),"?TYPE_IDENTIFIABLE","?REFERENTIAL"),"_")))))</f>
        <v/>
      </c>
      <c r="H8299" s="13" t="str">
        <f aca="false">IF(J8299&lt;&gt;1,"",IF(I8299="SBJ","CB","?"))</f>
        <v/>
      </c>
      <c r="I8299" s="14" t="str">
        <f aca="false">IF(OR(E8299="",E8299="!!!",F8299="NEW"),"",INDEX(B$2:B8298,-1+SUMPRODUCT(MAX(ROW(E$2:E8298)*(E8299=E$2:E8298)))))</f>
        <v/>
      </c>
      <c r="J8299" s="15" t="str">
        <f aca="true">IF(OR(E8299="",E8299="!!!",F8299="NEW"),"",COUNTBLANK(OFFSET(A$1,,,SUMPRODUCT(MAX(ROW(E$2:E8299)*(E8299=E$2:E8299)))))-COUNTBLANK(OFFSET(A$1,,,SUMPRODUCT(MAX(ROW(E$1:E8298)*(E8299=E$1:E8298))))))</f>
        <v/>
      </c>
      <c r="K8299" s="15" t="str">
        <f aca="false">IF(OR(E8299="",E8299="!!!",F8299="NEW"),"",INDEX(J$1:J8298,SUMPRODUCT(MAX(ROW(E$1:E8298)*(E8299=E$1:E8298)))))</f>
        <v/>
      </c>
      <c r="L8299" s="16"/>
    </row>
    <row r="8300" customFormat="false" ht="12.75" hidden="false" customHeight="false" outlineLevel="0" collapsed="false">
      <c r="A8300" s="9" t="s">
        <v>1766</v>
      </c>
      <c r="B8300" s="0" t="s">
        <v>260</v>
      </c>
      <c r="C8300" s="0" t="s">
        <v>96</v>
      </c>
      <c r="D8300" s="0" t="s">
        <v>31</v>
      </c>
      <c r="E8300" s="10" t="str">
        <f aca="false">IF(D8300="?OLD","!!!","")</f>
        <v>!!!</v>
      </c>
      <c r="F8300" s="11" t="str">
        <f aca="false">IF(OR(E8300="",E8300="!!!"),"",IF(NOT(ISNA(VLOOKUP(E8300,E$1:E8299,1,FALSE()))),"OLD",IF(AND(E8300&lt;&gt;"",E8300&lt;&gt;"!!!"),"NEW","")))</f>
        <v/>
      </c>
      <c r="G8300" s="12" t="str">
        <f aca="false">IF(OR(E8300="",E8300="!!!"),"",IF(OR(J8300=0,AND(J8300=1,K8300=1),AND(J8300=1,I8300="SBJ"),AND(J8300=1,I8300=0)),"?IN_FOCUS",IF(J8300&lt;=2,"?ACTIVATED",IF(J8300&lt;&gt;"","?FAMILIAR",IF(F8300="NEW",IF(ISNA(VLOOKUP(E8300,#REF!,1,FALSE())),"?TYPE_IDENTIFIABLE","?REFERENTIAL"),"_")))))</f>
        <v/>
      </c>
      <c r="H8300" s="13" t="str">
        <f aca="false">IF(J8300&lt;&gt;1,"",IF(I8300="SBJ","CB","?"))</f>
        <v/>
      </c>
      <c r="I8300" s="14" t="str">
        <f aca="false">IF(OR(E8300="",E8300="!!!",F8300="NEW"),"",INDEX(B$2:B8299,-1+SUMPRODUCT(MAX(ROW(E$2:E8299)*(E8300=E$2:E8299)))))</f>
        <v/>
      </c>
      <c r="J8300" s="15" t="str">
        <f aca="true">IF(OR(E8300="",E8300="!!!",F8300="NEW"),"",COUNTBLANK(OFFSET(A$1,,,SUMPRODUCT(MAX(ROW(E$2:E8300)*(E8300=E$2:E8300)))))-COUNTBLANK(OFFSET(A$1,,,SUMPRODUCT(MAX(ROW(E$1:E8299)*(E8300=E$1:E8299))))))</f>
        <v/>
      </c>
      <c r="K8300" s="15" t="str">
        <f aca="false">IF(OR(E8300="",E8300="!!!",F8300="NEW"),"",INDEX(J$1:J8299,SUMPRODUCT(MAX(ROW(E$1:E8299)*(E8300=E$1:E8299)))))</f>
        <v/>
      </c>
      <c r="L8300" s="16"/>
    </row>
    <row r="8301" customFormat="false" ht="12.75" hidden="false" customHeight="false" outlineLevel="0" collapsed="false">
      <c r="A8301" s="9" t="s">
        <v>1767</v>
      </c>
      <c r="E8301" s="10" t="str">
        <f aca="false">IF(D8301="?OLD","!!!","")</f>
        <v/>
      </c>
      <c r="F8301" s="11" t="str">
        <f aca="false">IF(OR(E8301="",E8301="!!!"),"",IF(NOT(ISNA(VLOOKUP(E8301,E$1:E8300,1,FALSE()))),"OLD",IF(AND(E8301&lt;&gt;"",E8301&lt;&gt;"!!!"),"NEW","")))</f>
        <v/>
      </c>
      <c r="G8301" s="12" t="str">
        <f aca="false">IF(OR(E8301="",E8301="!!!"),"",IF(OR(J8301=0,AND(J8301=1,K8301=1),AND(J8301=1,I8301="SBJ"),AND(J8301=1,I8301=0)),"?IN_FOCUS",IF(J8301&lt;=2,"?ACTIVATED",IF(J8301&lt;&gt;"","?FAMILIAR",IF(F8301="NEW",IF(ISNA(VLOOKUP(E8301,#REF!,1,FALSE())),"?TYPE_IDENTIFIABLE","?REFERENTIAL"),"_")))))</f>
        <v/>
      </c>
      <c r="H8301" s="13" t="str">
        <f aca="false">IF(J8301&lt;&gt;1,"",IF(I8301="SBJ","CB","?"))</f>
        <v/>
      </c>
      <c r="I8301" s="14" t="str">
        <f aca="false">IF(OR(E8301="",E8301="!!!",F8301="NEW"),"",INDEX(B$2:B8300,-1+SUMPRODUCT(MAX(ROW(E$2:E8300)*(E8301=E$2:E8300)))))</f>
        <v/>
      </c>
      <c r="J8301" s="15" t="str">
        <f aca="true">IF(OR(E8301="",E8301="!!!",F8301="NEW"),"",COUNTBLANK(OFFSET(A$1,,,SUMPRODUCT(MAX(ROW(E$2:E8301)*(E8301=E$2:E8301)))))-COUNTBLANK(OFFSET(A$1,,,SUMPRODUCT(MAX(ROW(E$1:E8300)*(E8301=E$1:E8300))))))</f>
        <v/>
      </c>
      <c r="K8301" s="15" t="str">
        <f aca="false">IF(OR(E8301="",E8301="!!!",F8301="NEW"),"",INDEX(J$1:J8300,SUMPRODUCT(MAX(ROW(E$1:E8300)*(E8301=E$1:E8300)))))</f>
        <v/>
      </c>
      <c r="L8301" s="16"/>
    </row>
    <row r="8302" customFormat="false" ht="12.75" hidden="false" customHeight="false" outlineLevel="0" collapsed="false">
      <c r="A8302" s="9" t="s">
        <v>206</v>
      </c>
      <c r="E8302" s="10" t="str">
        <f aca="false">IF(D8302="?OLD","!!!","")</f>
        <v/>
      </c>
      <c r="F8302" s="11" t="str">
        <f aca="false">IF(OR(E8302="",E8302="!!!"),"",IF(NOT(ISNA(VLOOKUP(E8302,E$1:E8301,1,FALSE()))),"OLD",IF(AND(E8302&lt;&gt;"",E8302&lt;&gt;"!!!"),"NEW","")))</f>
        <v/>
      </c>
      <c r="G8302" s="12" t="str">
        <f aca="false">IF(OR(E8302="",E8302="!!!"),"",IF(OR(J8302=0,AND(J8302=1,K8302=1),AND(J8302=1,I8302="SBJ"),AND(J8302=1,I8302=0)),"?IN_FOCUS",IF(J8302&lt;=2,"?ACTIVATED",IF(J8302&lt;&gt;"","?FAMILIAR",IF(F8302="NEW",IF(ISNA(VLOOKUP(E8302,#REF!,1,FALSE())),"?TYPE_IDENTIFIABLE","?REFERENTIAL"),"_")))))</f>
        <v/>
      </c>
      <c r="H8302" s="13" t="str">
        <f aca="false">IF(J8302&lt;&gt;1,"",IF(I8302="SBJ","CB","?"))</f>
        <v/>
      </c>
      <c r="I8302" s="14" t="str">
        <f aca="false">IF(OR(E8302="",E8302="!!!",F8302="NEW"),"",INDEX(B$2:B8301,-1+SUMPRODUCT(MAX(ROW(E$2:E8301)*(E8302=E$2:E8301)))))</f>
        <v/>
      </c>
      <c r="J8302" s="15" t="str">
        <f aca="true">IF(OR(E8302="",E8302="!!!",F8302="NEW"),"",COUNTBLANK(OFFSET(A$1,,,SUMPRODUCT(MAX(ROW(E$2:E8302)*(E8302=E$2:E8302)))))-COUNTBLANK(OFFSET(A$1,,,SUMPRODUCT(MAX(ROW(E$1:E8301)*(E8302=E$1:E8301))))))</f>
        <v/>
      </c>
      <c r="K8302" s="15" t="str">
        <f aca="false">IF(OR(E8302="",E8302="!!!",F8302="NEW"),"",INDEX(J$1:J8301,SUMPRODUCT(MAX(ROW(E$1:E8301)*(E8302=E$1:E8301)))))</f>
        <v/>
      </c>
      <c r="L8302" s="16"/>
    </row>
    <row r="8303" customFormat="false" ht="12.75" hidden="false" customHeight="false" outlineLevel="0" collapsed="false">
      <c r="A8303" s="9" t="s">
        <v>2152</v>
      </c>
      <c r="E8303" s="10" t="str">
        <f aca="false">IF(D8303="?OLD","!!!","")</f>
        <v/>
      </c>
      <c r="F8303" s="11" t="str">
        <f aca="false">IF(OR(E8303="",E8303="!!!"),"",IF(NOT(ISNA(VLOOKUP(E8303,E$1:E8302,1,FALSE()))),"OLD",IF(AND(E8303&lt;&gt;"",E8303&lt;&gt;"!!!"),"NEW","")))</f>
        <v/>
      </c>
      <c r="G8303" s="12" t="str">
        <f aca="false">IF(OR(E8303="",E8303="!!!"),"",IF(OR(J8303=0,AND(J8303=1,K8303=1),AND(J8303=1,I8303="SBJ"),AND(J8303=1,I8303=0)),"?IN_FOCUS",IF(J8303&lt;=2,"?ACTIVATED",IF(J8303&lt;&gt;"","?FAMILIAR",IF(F8303="NEW",IF(ISNA(VLOOKUP(E8303,#REF!,1,FALSE())),"?TYPE_IDENTIFIABLE","?REFERENTIAL"),"_")))))</f>
        <v/>
      </c>
      <c r="H8303" s="13" t="str">
        <f aca="false">IF(J8303&lt;&gt;1,"",IF(I8303="SBJ","CB","?"))</f>
        <v/>
      </c>
      <c r="I8303" s="14" t="str">
        <f aca="false">IF(OR(E8303="",E8303="!!!",F8303="NEW"),"",INDEX(B$2:B8302,-1+SUMPRODUCT(MAX(ROW(E$2:E8302)*(E8303=E$2:E8302)))))</f>
        <v/>
      </c>
      <c r="J8303" s="15" t="str">
        <f aca="true">IF(OR(E8303="",E8303="!!!",F8303="NEW"),"",COUNTBLANK(OFFSET(A$1,,,SUMPRODUCT(MAX(ROW(E$2:E8303)*(E8303=E$2:E8303)))))-COUNTBLANK(OFFSET(A$1,,,SUMPRODUCT(MAX(ROW(E$1:E8302)*(E8303=E$1:E8302))))))</f>
        <v/>
      </c>
      <c r="K8303" s="15" t="str">
        <f aca="false">IF(OR(E8303="",E8303="!!!",F8303="NEW"),"",INDEX(J$1:J8302,SUMPRODUCT(MAX(ROW(E$1:E8302)*(E8303=E$1:E8302)))))</f>
        <v/>
      </c>
      <c r="L8303" s="16"/>
    </row>
    <row r="8304" customFormat="false" ht="12.75" hidden="false" customHeight="false" outlineLevel="0" collapsed="false">
      <c r="A8304" s="9" t="s">
        <v>111</v>
      </c>
      <c r="E8304" s="10" t="str">
        <f aca="false">IF(D8304="?OLD","!!!","")</f>
        <v/>
      </c>
      <c r="F8304" s="11" t="str">
        <f aca="false">IF(OR(E8304="",E8304="!!!"),"",IF(NOT(ISNA(VLOOKUP(E8304,E$1:E8303,1,FALSE()))),"OLD",IF(AND(E8304&lt;&gt;"",E8304&lt;&gt;"!!!"),"NEW","")))</f>
        <v/>
      </c>
      <c r="G8304" s="12" t="str">
        <f aca="false">IF(OR(E8304="",E8304="!!!"),"",IF(OR(J8304=0,AND(J8304=1,K8304=1),AND(J8304=1,I8304="SBJ"),AND(J8304=1,I8304=0)),"?IN_FOCUS",IF(J8304&lt;=2,"?ACTIVATED",IF(J8304&lt;&gt;"","?FAMILIAR",IF(F8304="NEW",IF(ISNA(VLOOKUP(E8304,#REF!,1,FALSE())),"?TYPE_IDENTIFIABLE","?REFERENTIAL"),"_")))))</f>
        <v/>
      </c>
      <c r="H8304" s="13" t="str">
        <f aca="false">IF(J8304&lt;&gt;1,"",IF(I8304="SBJ","CB","?"))</f>
        <v/>
      </c>
      <c r="I8304" s="14" t="str">
        <f aca="false">IF(OR(E8304="",E8304="!!!",F8304="NEW"),"",INDEX(B$2:B8303,-1+SUMPRODUCT(MAX(ROW(E$2:E8303)*(E8304=E$2:E8303)))))</f>
        <v/>
      </c>
      <c r="J8304" s="15" t="str">
        <f aca="true">IF(OR(E8304="",E8304="!!!",F8304="NEW"),"",COUNTBLANK(OFFSET(A$1,,,SUMPRODUCT(MAX(ROW(E$2:E8304)*(E8304=E$2:E8304)))))-COUNTBLANK(OFFSET(A$1,,,SUMPRODUCT(MAX(ROW(E$1:E8303)*(E8304=E$1:E8303))))))</f>
        <v/>
      </c>
      <c r="K8304" s="15" t="str">
        <f aca="false">IF(OR(E8304="",E8304="!!!",F8304="NEW"),"",INDEX(J$1:J8303,SUMPRODUCT(MAX(ROW(E$1:E8303)*(E8304=E$1:E8303)))))</f>
        <v/>
      </c>
      <c r="L8304" s="16"/>
    </row>
    <row r="8305" customFormat="false" ht="12.75" hidden="false" customHeight="false" outlineLevel="0" collapsed="false">
      <c r="A8305" s="9" t="s">
        <v>112</v>
      </c>
      <c r="B8305" s="0" t="s">
        <v>25</v>
      </c>
      <c r="C8305" s="0" t="s">
        <v>113</v>
      </c>
      <c r="D8305" s="0" t="s">
        <v>31</v>
      </c>
      <c r="E8305" s="10" t="str">
        <f aca="false">IF(D8305="?OLD","!!!","")</f>
        <v>!!!</v>
      </c>
      <c r="F8305" s="11" t="str">
        <f aca="false">IF(OR(E8305="",E8305="!!!"),"",IF(NOT(ISNA(VLOOKUP(E8305,E$1:E8304,1,FALSE()))),"OLD",IF(AND(E8305&lt;&gt;"",E8305&lt;&gt;"!!!"),"NEW","")))</f>
        <v/>
      </c>
      <c r="G8305" s="12" t="str">
        <f aca="false">IF(OR(E8305="",E8305="!!!"),"",IF(OR(J8305=0,AND(J8305=1,K8305=1),AND(J8305=1,I8305="SBJ"),AND(J8305=1,I8305=0)),"?IN_FOCUS",IF(J8305&lt;=2,"?ACTIVATED",IF(J8305&lt;&gt;"","?FAMILIAR",IF(F8305="NEW",IF(ISNA(VLOOKUP(E8305,#REF!,1,FALSE())),"?TYPE_IDENTIFIABLE","?REFERENTIAL"),"_")))))</f>
        <v/>
      </c>
      <c r="H8305" s="13" t="str">
        <f aca="false">IF(J8305&lt;&gt;1,"",IF(I8305="SBJ","CB","?"))</f>
        <v/>
      </c>
      <c r="I8305" s="14" t="str">
        <f aca="false">IF(OR(E8305="",E8305="!!!",F8305="NEW"),"",INDEX(B$2:B8304,-1+SUMPRODUCT(MAX(ROW(E$2:E8304)*(E8305=E$2:E8304)))))</f>
        <v/>
      </c>
      <c r="J8305" s="15" t="str">
        <f aca="true">IF(OR(E8305="",E8305="!!!",F8305="NEW"),"",COUNTBLANK(OFFSET(A$1,,,SUMPRODUCT(MAX(ROW(E$2:E8305)*(E8305=E$2:E8305)))))-COUNTBLANK(OFFSET(A$1,,,SUMPRODUCT(MAX(ROW(E$1:E8304)*(E8305=E$1:E8304))))))</f>
        <v/>
      </c>
      <c r="K8305" s="15" t="str">
        <f aca="false">IF(OR(E8305="",E8305="!!!",F8305="NEW"),"",INDEX(J$1:J8304,SUMPRODUCT(MAX(ROW(E$1:E8304)*(E8305=E$1:E8304)))))</f>
        <v/>
      </c>
      <c r="L8305" s="16"/>
    </row>
    <row r="8306" customFormat="false" ht="12.75" hidden="false" customHeight="false" outlineLevel="0" collapsed="false">
      <c r="A8306" s="9" t="s">
        <v>2153</v>
      </c>
      <c r="B8306" s="0" t="s">
        <v>23</v>
      </c>
      <c r="C8306" s="0" t="s">
        <v>115</v>
      </c>
      <c r="D8306" s="0" t="s">
        <v>31</v>
      </c>
      <c r="E8306" s="10" t="str">
        <f aca="false">IF(D8306="?OLD","!!!","")</f>
        <v>!!!</v>
      </c>
      <c r="F8306" s="11" t="str">
        <f aca="false">IF(OR(E8306="",E8306="!!!"),"",IF(NOT(ISNA(VLOOKUP(E8306,E$1:E8305,1,FALSE()))),"OLD",IF(AND(E8306&lt;&gt;"",E8306&lt;&gt;"!!!"),"NEW","")))</f>
        <v/>
      </c>
      <c r="G8306" s="12" t="str">
        <f aca="false">IF(OR(E8306="",E8306="!!!"),"",IF(OR(J8306=0,AND(J8306=1,K8306=1),AND(J8306=1,I8306="SBJ"),AND(J8306=1,I8306=0)),"?IN_FOCUS",IF(J8306&lt;=2,"?ACTIVATED",IF(J8306&lt;&gt;"","?FAMILIAR",IF(F8306="NEW",IF(ISNA(VLOOKUP(E8306,#REF!,1,FALSE())),"?TYPE_IDENTIFIABLE","?REFERENTIAL"),"_")))))</f>
        <v/>
      </c>
      <c r="H8306" s="13" t="str">
        <f aca="false">IF(J8306&lt;&gt;1,"",IF(I8306="SBJ","CB","?"))</f>
        <v/>
      </c>
      <c r="I8306" s="14" t="str">
        <f aca="false">IF(OR(E8306="",E8306="!!!",F8306="NEW"),"",INDEX(B$2:B8305,-1+SUMPRODUCT(MAX(ROW(E$2:E8305)*(E8306=E$2:E8305)))))</f>
        <v/>
      </c>
      <c r="J8306" s="15" t="str">
        <f aca="true">IF(OR(E8306="",E8306="!!!",F8306="NEW"),"",COUNTBLANK(OFFSET(A$1,,,SUMPRODUCT(MAX(ROW(E$2:E8306)*(E8306=E$2:E8306)))))-COUNTBLANK(OFFSET(A$1,,,SUMPRODUCT(MAX(ROW(E$1:E8305)*(E8306=E$1:E8305))))))</f>
        <v/>
      </c>
      <c r="K8306" s="15" t="str">
        <f aca="false">IF(OR(E8306="",E8306="!!!",F8306="NEW"),"",INDEX(J$1:J8305,SUMPRODUCT(MAX(ROW(E$1:E8305)*(E8306=E$1:E8305)))))</f>
        <v/>
      </c>
      <c r="L8306" s="16"/>
    </row>
    <row r="8307" customFormat="false" ht="12.75" hidden="false" customHeight="false" outlineLevel="0" collapsed="false">
      <c r="A8307" s="9" t="s">
        <v>48</v>
      </c>
      <c r="E8307" s="10" t="str">
        <f aca="false">IF(D8307="?OLD","!!!","")</f>
        <v/>
      </c>
      <c r="F8307" s="11" t="str">
        <f aca="false">IF(OR(E8307="",E8307="!!!"),"",IF(NOT(ISNA(VLOOKUP(E8307,E$1:E8306,1,FALSE()))),"OLD",IF(AND(E8307&lt;&gt;"",E8307&lt;&gt;"!!!"),"NEW","")))</f>
        <v/>
      </c>
      <c r="G8307" s="12" t="str">
        <f aca="false">IF(OR(E8307="",E8307="!!!"),"",IF(OR(J8307=0,AND(J8307=1,K8307=1),AND(J8307=1,I8307="SBJ"),AND(J8307=1,I8307=0)),"?IN_FOCUS",IF(J8307&lt;=2,"?ACTIVATED",IF(J8307&lt;&gt;"","?FAMILIAR",IF(F8307="NEW",IF(ISNA(VLOOKUP(E8307,#REF!,1,FALSE())),"?TYPE_IDENTIFIABLE","?REFERENTIAL"),"_")))))</f>
        <v/>
      </c>
      <c r="H8307" s="13" t="str">
        <f aca="false">IF(J8307&lt;&gt;1,"",IF(I8307="SBJ","CB","?"))</f>
        <v/>
      </c>
      <c r="I8307" s="14" t="str">
        <f aca="false">IF(OR(E8307="",E8307="!!!",F8307="NEW"),"",INDEX(B$2:B8306,-1+SUMPRODUCT(MAX(ROW(E$2:E8306)*(E8307=E$2:E8306)))))</f>
        <v/>
      </c>
      <c r="J8307" s="15" t="str">
        <f aca="true">IF(OR(E8307="",E8307="!!!",F8307="NEW"),"",COUNTBLANK(OFFSET(A$1,,,SUMPRODUCT(MAX(ROW(E$2:E8307)*(E8307=E$2:E8307)))))-COUNTBLANK(OFFSET(A$1,,,SUMPRODUCT(MAX(ROW(E$1:E8306)*(E8307=E$1:E8306))))))</f>
        <v/>
      </c>
      <c r="K8307" s="15" t="str">
        <f aca="false">IF(OR(E8307="",E8307="!!!",F8307="NEW"),"",INDEX(J$1:J8306,SUMPRODUCT(MAX(ROW(E$1:E8306)*(E8307=E$1:E8306)))))</f>
        <v/>
      </c>
      <c r="L8307" s="16"/>
    </row>
    <row r="8308" customFormat="false" ht="12.75" hidden="false" customHeight="false" outlineLevel="0" collapsed="false">
      <c r="E8308" s="10" t="str">
        <f aca="false">IF(D8308="?OLD","!!!","")</f>
        <v/>
      </c>
      <c r="F8308" s="11" t="str">
        <f aca="false">IF(OR(E8308="",E8308="!!!"),"",IF(NOT(ISNA(VLOOKUP(E8308,E$1:E8307,1,FALSE()))),"OLD",IF(AND(E8308&lt;&gt;"",E8308&lt;&gt;"!!!"),"NEW","")))</f>
        <v/>
      </c>
      <c r="G8308" s="12" t="str">
        <f aca="false">IF(OR(E8308="",E8308="!!!"),"",IF(OR(J8308=0,AND(J8308=1,K8308=1),AND(J8308=1,I8308="SBJ"),AND(J8308=1,I8308=0)),"?IN_FOCUS",IF(J8308&lt;=2,"?ACTIVATED",IF(J8308&lt;&gt;"","?FAMILIAR",IF(F8308="NEW",IF(ISNA(VLOOKUP(E8308,#REF!,1,FALSE())),"?TYPE_IDENTIFIABLE","?REFERENTIAL"),"_")))))</f>
        <v/>
      </c>
      <c r="H8308" s="13" t="str">
        <f aca="false">IF(J8308&lt;&gt;1,"",IF(I8308="SBJ","CB","?"))</f>
        <v/>
      </c>
      <c r="I8308" s="14" t="str">
        <f aca="false">IF(OR(E8308="",E8308="!!!",F8308="NEW"),"",INDEX(B$2:B8307,-1+SUMPRODUCT(MAX(ROW(E$2:E8307)*(E8308=E$2:E8307)))))</f>
        <v/>
      </c>
      <c r="J8308" s="15" t="str">
        <f aca="true">IF(OR(E8308="",E8308="!!!",F8308="NEW"),"",COUNTBLANK(OFFSET(A$1,,,SUMPRODUCT(MAX(ROW(E$2:E8308)*(E8308=E$2:E8308)))))-COUNTBLANK(OFFSET(A$1,,,SUMPRODUCT(MAX(ROW(E$1:E8307)*(E8308=E$1:E8307))))))</f>
        <v/>
      </c>
      <c r="K8308" s="15" t="str">
        <f aca="false">IF(OR(E8308="",E8308="!!!",F8308="NEW"),"",INDEX(J$1:J8307,SUMPRODUCT(MAX(ROW(E$1:E8307)*(E8308=E$1:E8307)))))</f>
        <v/>
      </c>
      <c r="L8308" s="16"/>
    </row>
    <row r="8309" customFormat="false" ht="12.75" hidden="false" customHeight="false" outlineLevel="0" collapsed="false">
      <c r="A8309" s="9" t="s">
        <v>2154</v>
      </c>
      <c r="E8309" s="10" t="str">
        <f aca="false">IF(D8309="?OLD","!!!","")</f>
        <v/>
      </c>
      <c r="F8309" s="11" t="str">
        <f aca="false">IF(OR(E8309="",E8309="!!!"),"",IF(NOT(ISNA(VLOOKUP(E8309,E$1:E8308,1,FALSE()))),"OLD",IF(AND(E8309&lt;&gt;"",E8309&lt;&gt;"!!!"),"NEW","")))</f>
        <v/>
      </c>
      <c r="G8309" s="12" t="str">
        <f aca="false">IF(OR(E8309="",E8309="!!!"),"",IF(OR(J8309=0,AND(J8309=1,K8309=1),AND(J8309=1,I8309="SBJ"),AND(J8309=1,I8309=0)),"?IN_FOCUS",IF(J8309&lt;=2,"?ACTIVATED",IF(J8309&lt;&gt;"","?FAMILIAR",IF(F8309="NEW",IF(ISNA(VLOOKUP(E8309,#REF!,1,FALSE())),"?TYPE_IDENTIFIABLE","?REFERENTIAL"),"_")))))</f>
        <v/>
      </c>
      <c r="H8309" s="13" t="str">
        <f aca="false">IF(J8309&lt;&gt;1,"",IF(I8309="SBJ","CB","?"))</f>
        <v/>
      </c>
      <c r="I8309" s="14" t="str">
        <f aca="false">IF(OR(E8309="",E8309="!!!",F8309="NEW"),"",INDEX(B$2:B8308,-1+SUMPRODUCT(MAX(ROW(E$2:E8308)*(E8309=E$2:E8308)))))</f>
        <v/>
      </c>
      <c r="J8309" s="15" t="str">
        <f aca="true">IF(OR(E8309="",E8309="!!!",F8309="NEW"),"",COUNTBLANK(OFFSET(A$1,,,SUMPRODUCT(MAX(ROW(E$2:E8309)*(E8309=E$2:E8309)))))-COUNTBLANK(OFFSET(A$1,,,SUMPRODUCT(MAX(ROW(E$1:E8308)*(E8309=E$1:E8308))))))</f>
        <v/>
      </c>
      <c r="K8309" s="15" t="str">
        <f aca="false">IF(OR(E8309="",E8309="!!!",F8309="NEW"),"",INDEX(J$1:J8308,SUMPRODUCT(MAX(ROW(E$1:E8308)*(E8309=E$1:E8308)))))</f>
        <v/>
      </c>
      <c r="L8309" s="16"/>
    </row>
    <row r="8310" customFormat="false" ht="12.75" hidden="false" customHeight="false" outlineLevel="0" collapsed="false">
      <c r="A8310" s="9" t="s">
        <v>2155</v>
      </c>
      <c r="E8310" s="10" t="str">
        <f aca="false">IF(D8310="?OLD","!!!","")</f>
        <v/>
      </c>
      <c r="F8310" s="11" t="str">
        <f aca="false">IF(OR(E8310="",E8310="!!!"),"",IF(NOT(ISNA(VLOOKUP(E8310,E$1:E8309,1,FALSE()))),"OLD",IF(AND(E8310&lt;&gt;"",E8310&lt;&gt;"!!!"),"NEW","")))</f>
        <v/>
      </c>
      <c r="G8310" s="12" t="str">
        <f aca="false">IF(OR(E8310="",E8310="!!!"),"",IF(OR(J8310=0,AND(J8310=1,K8310=1),AND(J8310=1,I8310="SBJ"),AND(J8310=1,I8310=0)),"?IN_FOCUS",IF(J8310&lt;=2,"?ACTIVATED",IF(J8310&lt;&gt;"","?FAMILIAR",IF(F8310="NEW",IF(ISNA(VLOOKUP(E8310,#REF!,1,FALSE())),"?TYPE_IDENTIFIABLE","?REFERENTIAL"),"_")))))</f>
        <v/>
      </c>
      <c r="H8310" s="13" t="str">
        <f aca="false">IF(J8310&lt;&gt;1,"",IF(I8310="SBJ","CB","?"))</f>
        <v/>
      </c>
      <c r="I8310" s="14" t="str">
        <f aca="false">IF(OR(E8310="",E8310="!!!",F8310="NEW"),"",INDEX(B$2:B8309,-1+SUMPRODUCT(MAX(ROW(E$2:E8309)*(E8310=E$2:E8309)))))</f>
        <v/>
      </c>
      <c r="J8310" s="15" t="str">
        <f aca="true">IF(OR(E8310="",E8310="!!!",F8310="NEW"),"",COUNTBLANK(OFFSET(A$1,,,SUMPRODUCT(MAX(ROW(E$2:E8310)*(E8310=E$2:E8310)))))-COUNTBLANK(OFFSET(A$1,,,SUMPRODUCT(MAX(ROW(E$1:E8309)*(E8310=E$1:E8309))))))</f>
        <v/>
      </c>
      <c r="K8310" s="15" t="str">
        <f aca="false">IF(OR(E8310="",E8310="!!!",F8310="NEW"),"",INDEX(J$1:J8309,SUMPRODUCT(MAX(ROW(E$1:E8309)*(E8310=E$1:E8309)))))</f>
        <v/>
      </c>
      <c r="L8310" s="16"/>
    </row>
    <row r="8311" customFormat="false" ht="12.75" hidden="false" customHeight="false" outlineLevel="0" collapsed="false">
      <c r="A8311" s="9" t="s">
        <v>15</v>
      </c>
      <c r="E8311" s="10" t="str">
        <f aca="false">IF(D8311="?OLD","!!!","")</f>
        <v/>
      </c>
      <c r="F8311" s="11" t="str">
        <f aca="false">IF(OR(E8311="",E8311="!!!"),"",IF(NOT(ISNA(VLOOKUP(E8311,E$1:E8310,1,FALSE()))),"OLD",IF(AND(E8311&lt;&gt;"",E8311&lt;&gt;"!!!"),"NEW","")))</f>
        <v/>
      </c>
      <c r="G8311" s="12" t="str">
        <f aca="false">IF(OR(E8311="",E8311="!!!"),"",IF(OR(J8311=0,AND(J8311=1,K8311=1),AND(J8311=1,I8311="SBJ"),AND(J8311=1,I8311=0)),"?IN_FOCUS",IF(J8311&lt;=2,"?ACTIVATED",IF(J8311&lt;&gt;"","?FAMILIAR",IF(F8311="NEW",IF(ISNA(VLOOKUP(E8311,#REF!,1,FALSE())),"?TYPE_IDENTIFIABLE","?REFERENTIAL"),"_")))))</f>
        <v/>
      </c>
      <c r="H8311" s="13" t="str">
        <f aca="false">IF(J8311&lt;&gt;1,"",IF(I8311="SBJ","CB","?"))</f>
        <v/>
      </c>
      <c r="I8311" s="14" t="str">
        <f aca="false">IF(OR(E8311="",E8311="!!!",F8311="NEW"),"",INDEX(B$2:B8310,-1+SUMPRODUCT(MAX(ROW(E$2:E8310)*(E8311=E$2:E8310)))))</f>
        <v/>
      </c>
      <c r="J8311" s="15" t="str">
        <f aca="true">IF(OR(E8311="",E8311="!!!",F8311="NEW"),"",COUNTBLANK(OFFSET(A$1,,,SUMPRODUCT(MAX(ROW(E$2:E8311)*(E8311=E$2:E8311)))))-COUNTBLANK(OFFSET(A$1,,,SUMPRODUCT(MAX(ROW(E$1:E8310)*(E8311=E$1:E8310))))))</f>
        <v/>
      </c>
      <c r="K8311" s="15" t="str">
        <f aca="false">IF(OR(E8311="",E8311="!!!",F8311="NEW"),"",INDEX(J$1:J8310,SUMPRODUCT(MAX(ROW(E$1:E8310)*(E8311=E$1:E8310)))))</f>
        <v/>
      </c>
      <c r="L8311" s="16"/>
    </row>
    <row r="8312" customFormat="false" ht="12.75" hidden="false" customHeight="false" outlineLevel="0" collapsed="false">
      <c r="A8312" s="9" t="s">
        <v>2156</v>
      </c>
      <c r="E8312" s="10" t="str">
        <f aca="false">IF(D8312="?OLD","!!!","")</f>
        <v/>
      </c>
      <c r="F8312" s="11" t="str">
        <f aca="false">IF(OR(E8312="",E8312="!!!"),"",IF(NOT(ISNA(VLOOKUP(E8312,E$1:E8311,1,FALSE()))),"OLD",IF(AND(E8312&lt;&gt;"",E8312&lt;&gt;"!!!"),"NEW","")))</f>
        <v/>
      </c>
      <c r="G8312" s="12" t="str">
        <f aca="false">IF(OR(E8312="",E8312="!!!"),"",IF(OR(J8312=0,AND(J8312=1,K8312=1),AND(J8312=1,I8312="SBJ"),AND(J8312=1,I8312=0)),"?IN_FOCUS",IF(J8312&lt;=2,"?ACTIVATED",IF(J8312&lt;&gt;"","?FAMILIAR",IF(F8312="NEW",IF(ISNA(VLOOKUP(E8312,#REF!,1,FALSE())),"?TYPE_IDENTIFIABLE","?REFERENTIAL"),"_")))))</f>
        <v/>
      </c>
      <c r="H8312" s="13" t="str">
        <f aca="false">IF(J8312&lt;&gt;1,"",IF(I8312="SBJ","CB","?"))</f>
        <v/>
      </c>
      <c r="I8312" s="14" t="str">
        <f aca="false">IF(OR(E8312="",E8312="!!!",F8312="NEW"),"",INDEX(B$2:B8311,-1+SUMPRODUCT(MAX(ROW(E$2:E8311)*(E8312=E$2:E8311)))))</f>
        <v/>
      </c>
      <c r="J8312" s="15" t="str">
        <f aca="true">IF(OR(E8312="",E8312="!!!",F8312="NEW"),"",COUNTBLANK(OFFSET(A$1,,,SUMPRODUCT(MAX(ROW(E$2:E8312)*(E8312=E$2:E8312)))))-COUNTBLANK(OFFSET(A$1,,,SUMPRODUCT(MAX(ROW(E$1:E8311)*(E8312=E$1:E8311))))))</f>
        <v/>
      </c>
      <c r="K8312" s="15" t="str">
        <f aca="false">IF(OR(E8312="",E8312="!!!",F8312="NEW"),"",INDEX(J$1:J8311,SUMPRODUCT(MAX(ROW(E$1:E8311)*(E8312=E$1:E8311)))))</f>
        <v/>
      </c>
      <c r="L8312" s="16"/>
    </row>
    <row r="8313" customFormat="false" ht="12.75" hidden="false" customHeight="false" outlineLevel="0" collapsed="false">
      <c r="A8313" s="9" t="s">
        <v>39</v>
      </c>
      <c r="E8313" s="10" t="str">
        <f aca="false">IF(D8313="?OLD","!!!","")</f>
        <v/>
      </c>
      <c r="F8313" s="11" t="str">
        <f aca="false">IF(OR(E8313="",E8313="!!!"),"",IF(NOT(ISNA(VLOOKUP(E8313,E$1:E8312,1,FALSE()))),"OLD",IF(AND(E8313&lt;&gt;"",E8313&lt;&gt;"!!!"),"NEW","")))</f>
        <v/>
      </c>
      <c r="G8313" s="12" t="str">
        <f aca="false">IF(OR(E8313="",E8313="!!!"),"",IF(OR(J8313=0,AND(J8313=1,K8313=1),AND(J8313=1,I8313="SBJ"),AND(J8313=1,I8313=0)),"?IN_FOCUS",IF(J8313&lt;=2,"?ACTIVATED",IF(J8313&lt;&gt;"","?FAMILIAR",IF(F8313="NEW",IF(ISNA(VLOOKUP(E8313,#REF!,1,FALSE())),"?TYPE_IDENTIFIABLE","?REFERENTIAL"),"_")))))</f>
        <v/>
      </c>
      <c r="H8313" s="13" t="str">
        <f aca="false">IF(J8313&lt;&gt;1,"",IF(I8313="SBJ","CB","?"))</f>
        <v/>
      </c>
      <c r="I8313" s="14" t="str">
        <f aca="false">IF(OR(E8313="",E8313="!!!",F8313="NEW"),"",INDEX(B$2:B8312,-1+SUMPRODUCT(MAX(ROW(E$2:E8312)*(E8313=E$2:E8312)))))</f>
        <v/>
      </c>
      <c r="J8313" s="15" t="str">
        <f aca="true">IF(OR(E8313="",E8313="!!!",F8313="NEW"),"",COUNTBLANK(OFFSET(A$1,,,SUMPRODUCT(MAX(ROW(E$2:E8313)*(E8313=E$2:E8313)))))-COUNTBLANK(OFFSET(A$1,,,SUMPRODUCT(MAX(ROW(E$1:E8312)*(E8313=E$1:E8312))))))</f>
        <v/>
      </c>
      <c r="K8313" s="15" t="str">
        <f aca="false">IF(OR(E8313="",E8313="!!!",F8313="NEW"),"",INDEX(J$1:J8312,SUMPRODUCT(MAX(ROW(E$1:E8312)*(E8313=E$1:E8312)))))</f>
        <v/>
      </c>
      <c r="L8313" s="16"/>
    </row>
    <row r="8314" customFormat="false" ht="12.75" hidden="false" customHeight="false" outlineLevel="0" collapsed="false">
      <c r="A8314" s="9" t="s">
        <v>347</v>
      </c>
      <c r="B8314" s="0" t="s">
        <v>18</v>
      </c>
      <c r="C8314" s="0" t="s">
        <v>30</v>
      </c>
      <c r="D8314" s="0" t="s">
        <v>31</v>
      </c>
      <c r="E8314" s="10" t="str">
        <f aca="false">IF(D8314="?OLD","!!!","")</f>
        <v>!!!</v>
      </c>
      <c r="F8314" s="11" t="str">
        <f aca="false">IF(OR(E8314="",E8314="!!!"),"",IF(NOT(ISNA(VLOOKUP(E8314,E$1:E8313,1,FALSE()))),"OLD",IF(AND(E8314&lt;&gt;"",E8314&lt;&gt;"!!!"),"NEW","")))</f>
        <v/>
      </c>
      <c r="G8314" s="12" t="str">
        <f aca="false">IF(OR(E8314="",E8314="!!!"),"",IF(OR(J8314=0,AND(J8314=1,K8314=1),AND(J8314=1,I8314="SBJ"),AND(J8314=1,I8314=0)),"?IN_FOCUS",IF(J8314&lt;=2,"?ACTIVATED",IF(J8314&lt;&gt;"","?FAMILIAR",IF(F8314="NEW",IF(ISNA(VLOOKUP(E8314,#REF!,1,FALSE())),"?TYPE_IDENTIFIABLE","?REFERENTIAL"),"_")))))</f>
        <v/>
      </c>
      <c r="H8314" s="13" t="str">
        <f aca="false">IF(J8314&lt;&gt;1,"",IF(I8314="SBJ","CB","?"))</f>
        <v/>
      </c>
      <c r="I8314" s="14" t="str">
        <f aca="false">IF(OR(E8314="",E8314="!!!",F8314="NEW"),"",INDEX(B$2:B8313,-1+SUMPRODUCT(MAX(ROW(E$2:E8313)*(E8314=E$2:E8313)))))</f>
        <v/>
      </c>
      <c r="J8314" s="15" t="str">
        <f aca="true">IF(OR(E8314="",E8314="!!!",F8314="NEW"),"",COUNTBLANK(OFFSET(A$1,,,SUMPRODUCT(MAX(ROW(E$2:E8314)*(E8314=E$2:E8314)))))-COUNTBLANK(OFFSET(A$1,,,SUMPRODUCT(MAX(ROW(E$1:E8313)*(E8314=E$1:E8313))))))</f>
        <v/>
      </c>
      <c r="K8314" s="15" t="str">
        <f aca="false">IF(OR(E8314="",E8314="!!!",F8314="NEW"),"",INDEX(J$1:J8313,SUMPRODUCT(MAX(ROW(E$1:E8313)*(E8314=E$1:E8313)))))</f>
        <v/>
      </c>
      <c r="L8314" s="16"/>
    </row>
    <row r="8315" customFormat="false" ht="12.75" hidden="false" customHeight="false" outlineLevel="0" collapsed="false">
      <c r="A8315" s="9" t="s">
        <v>15</v>
      </c>
      <c r="E8315" s="10" t="str">
        <f aca="false">IF(D8315="?OLD","!!!","")</f>
        <v/>
      </c>
      <c r="F8315" s="11" t="str">
        <f aca="false">IF(OR(E8315="",E8315="!!!"),"",IF(NOT(ISNA(VLOOKUP(E8315,E$1:E8314,1,FALSE()))),"OLD",IF(AND(E8315&lt;&gt;"",E8315&lt;&gt;"!!!"),"NEW","")))</f>
        <v/>
      </c>
      <c r="G8315" s="12" t="str">
        <f aca="false">IF(OR(E8315="",E8315="!!!"),"",IF(OR(J8315=0,AND(J8315=1,K8315=1),AND(J8315=1,I8315="SBJ"),AND(J8315=1,I8315=0)),"?IN_FOCUS",IF(J8315&lt;=2,"?ACTIVATED",IF(J8315&lt;&gt;"","?FAMILIAR",IF(F8315="NEW",IF(ISNA(VLOOKUP(E8315,#REF!,1,FALSE())),"?TYPE_IDENTIFIABLE","?REFERENTIAL"),"_")))))</f>
        <v/>
      </c>
      <c r="H8315" s="13" t="str">
        <f aca="false">IF(J8315&lt;&gt;1,"",IF(I8315="SBJ","CB","?"))</f>
        <v/>
      </c>
      <c r="I8315" s="14" t="str">
        <f aca="false">IF(OR(E8315="",E8315="!!!",F8315="NEW"),"",INDEX(B$2:B8314,-1+SUMPRODUCT(MAX(ROW(E$2:E8314)*(E8315=E$2:E8314)))))</f>
        <v/>
      </c>
      <c r="J8315" s="15" t="str">
        <f aca="true">IF(OR(E8315="",E8315="!!!",F8315="NEW"),"",COUNTBLANK(OFFSET(A$1,,,SUMPRODUCT(MAX(ROW(E$2:E8315)*(E8315=E$2:E8315)))))-COUNTBLANK(OFFSET(A$1,,,SUMPRODUCT(MAX(ROW(E$1:E8314)*(E8315=E$1:E8314))))))</f>
        <v/>
      </c>
      <c r="K8315" s="15" t="str">
        <f aca="false">IF(OR(E8315="",E8315="!!!",F8315="NEW"),"",INDEX(J$1:J8314,SUMPRODUCT(MAX(ROW(E$1:E8314)*(E8315=E$1:E8314)))))</f>
        <v/>
      </c>
      <c r="L8315" s="16"/>
    </row>
    <row r="8316" customFormat="false" ht="12.75" hidden="false" customHeight="false" outlineLevel="0" collapsed="false">
      <c r="A8316" s="9" t="s">
        <v>112</v>
      </c>
      <c r="B8316" s="0" t="s">
        <v>25</v>
      </c>
      <c r="C8316" s="0" t="s">
        <v>113</v>
      </c>
      <c r="D8316" s="0" t="s">
        <v>31</v>
      </c>
      <c r="E8316" s="10" t="str">
        <f aca="false">IF(D8316="?OLD","!!!","")</f>
        <v>!!!</v>
      </c>
      <c r="F8316" s="11" t="str">
        <f aca="false">IF(OR(E8316="",E8316="!!!"),"",IF(NOT(ISNA(VLOOKUP(E8316,E$1:E8315,1,FALSE()))),"OLD",IF(AND(E8316&lt;&gt;"",E8316&lt;&gt;"!!!"),"NEW","")))</f>
        <v/>
      </c>
      <c r="G8316" s="12" t="str">
        <f aca="false">IF(OR(E8316="",E8316="!!!"),"",IF(OR(J8316=0,AND(J8316=1,K8316=1),AND(J8316=1,I8316="SBJ"),AND(J8316=1,I8316=0)),"?IN_FOCUS",IF(J8316&lt;=2,"?ACTIVATED",IF(J8316&lt;&gt;"","?FAMILIAR",IF(F8316="NEW",IF(ISNA(VLOOKUP(E8316,#REF!,1,FALSE())),"?TYPE_IDENTIFIABLE","?REFERENTIAL"),"_")))))</f>
        <v/>
      </c>
      <c r="H8316" s="13" t="str">
        <f aca="false">IF(J8316&lt;&gt;1,"",IF(I8316="SBJ","CB","?"))</f>
        <v/>
      </c>
      <c r="I8316" s="14" t="str">
        <f aca="false">IF(OR(E8316="",E8316="!!!",F8316="NEW"),"",INDEX(B$2:B8315,-1+SUMPRODUCT(MAX(ROW(E$2:E8315)*(E8316=E$2:E8315)))))</f>
        <v/>
      </c>
      <c r="J8316" s="15" t="str">
        <f aca="true">IF(OR(E8316="",E8316="!!!",F8316="NEW"),"",COUNTBLANK(OFFSET(A$1,,,SUMPRODUCT(MAX(ROW(E$2:E8316)*(E8316=E$2:E8316)))))-COUNTBLANK(OFFSET(A$1,,,SUMPRODUCT(MAX(ROW(E$1:E8315)*(E8316=E$1:E8315))))))</f>
        <v/>
      </c>
      <c r="K8316" s="15" t="str">
        <f aca="false">IF(OR(E8316="",E8316="!!!",F8316="NEW"),"",INDEX(J$1:J8315,SUMPRODUCT(MAX(ROW(E$1:E8315)*(E8316=E$1:E8315)))))</f>
        <v/>
      </c>
      <c r="L8316" s="16"/>
    </row>
    <row r="8317" customFormat="false" ht="12.75" hidden="false" customHeight="false" outlineLevel="0" collapsed="false">
      <c r="A8317" s="9" t="s">
        <v>858</v>
      </c>
      <c r="B8317" s="0" t="s">
        <v>23</v>
      </c>
      <c r="C8317" s="0" t="s">
        <v>115</v>
      </c>
      <c r="D8317" s="0" t="s">
        <v>31</v>
      </c>
      <c r="E8317" s="10" t="str">
        <f aca="false">IF(D8317="?OLD","!!!","")</f>
        <v>!!!</v>
      </c>
      <c r="F8317" s="11" t="str">
        <f aca="false">IF(OR(E8317="",E8317="!!!"),"",IF(NOT(ISNA(VLOOKUP(E8317,E$1:E8316,1,FALSE()))),"OLD",IF(AND(E8317&lt;&gt;"",E8317&lt;&gt;"!!!"),"NEW","")))</f>
        <v/>
      </c>
      <c r="G8317" s="12" t="str">
        <f aca="false">IF(OR(E8317="",E8317="!!!"),"",IF(OR(J8317=0,AND(J8317=1,K8317=1),AND(J8317=1,I8317="SBJ"),AND(J8317=1,I8317=0)),"?IN_FOCUS",IF(J8317&lt;=2,"?ACTIVATED",IF(J8317&lt;&gt;"","?FAMILIAR",IF(F8317="NEW",IF(ISNA(VLOOKUP(E8317,#REF!,1,FALSE())),"?TYPE_IDENTIFIABLE","?REFERENTIAL"),"_")))))</f>
        <v/>
      </c>
      <c r="H8317" s="13" t="str">
        <f aca="false">IF(J8317&lt;&gt;1,"",IF(I8317="SBJ","CB","?"))</f>
        <v/>
      </c>
      <c r="I8317" s="14" t="str">
        <f aca="false">IF(OR(E8317="",E8317="!!!",F8317="NEW"),"",INDEX(B$2:B8316,-1+SUMPRODUCT(MAX(ROW(E$2:E8316)*(E8317=E$2:E8316)))))</f>
        <v/>
      </c>
      <c r="J8317" s="15" t="str">
        <f aca="true">IF(OR(E8317="",E8317="!!!",F8317="NEW"),"",COUNTBLANK(OFFSET(A$1,,,SUMPRODUCT(MAX(ROW(E$2:E8317)*(E8317=E$2:E8317)))))-COUNTBLANK(OFFSET(A$1,,,SUMPRODUCT(MAX(ROW(E$1:E8316)*(E8317=E$1:E8316))))))</f>
        <v/>
      </c>
      <c r="K8317" s="15" t="str">
        <f aca="false">IF(OR(E8317="",E8317="!!!",F8317="NEW"),"",INDEX(J$1:J8316,SUMPRODUCT(MAX(ROW(E$1:E8316)*(E8317=E$1:E8316)))))</f>
        <v/>
      </c>
      <c r="L8317" s="16"/>
    </row>
    <row r="8318" customFormat="false" ht="12.75" hidden="false" customHeight="false" outlineLevel="0" collapsed="false">
      <c r="A8318" s="9" t="s">
        <v>2157</v>
      </c>
      <c r="E8318" s="10" t="str">
        <f aca="false">IF(D8318="?OLD","!!!","")</f>
        <v/>
      </c>
      <c r="F8318" s="11" t="str">
        <f aca="false">IF(OR(E8318="",E8318="!!!"),"",IF(NOT(ISNA(VLOOKUP(E8318,E$1:E8317,1,FALSE()))),"OLD",IF(AND(E8318&lt;&gt;"",E8318&lt;&gt;"!!!"),"NEW","")))</f>
        <v/>
      </c>
      <c r="G8318" s="12" t="str">
        <f aca="false">IF(OR(E8318="",E8318="!!!"),"",IF(OR(J8318=0,AND(J8318=1,K8318=1),AND(J8318=1,I8318="SBJ"),AND(J8318=1,I8318=0)),"?IN_FOCUS",IF(J8318&lt;=2,"?ACTIVATED",IF(J8318&lt;&gt;"","?FAMILIAR",IF(F8318="NEW",IF(ISNA(VLOOKUP(E8318,#REF!,1,FALSE())),"?TYPE_IDENTIFIABLE","?REFERENTIAL"),"_")))))</f>
        <v/>
      </c>
      <c r="H8318" s="13" t="str">
        <f aca="false">IF(J8318&lt;&gt;1,"",IF(I8318="SBJ","CB","?"))</f>
        <v/>
      </c>
      <c r="I8318" s="14" t="str">
        <f aca="false">IF(OR(E8318="",E8318="!!!",F8318="NEW"),"",INDEX(B$2:B8317,-1+SUMPRODUCT(MAX(ROW(E$2:E8317)*(E8318=E$2:E8317)))))</f>
        <v/>
      </c>
      <c r="J8318" s="15" t="str">
        <f aca="true">IF(OR(E8318="",E8318="!!!",F8318="NEW"),"",COUNTBLANK(OFFSET(A$1,,,SUMPRODUCT(MAX(ROW(E$2:E8318)*(E8318=E$2:E8318)))))-COUNTBLANK(OFFSET(A$1,,,SUMPRODUCT(MAX(ROW(E$1:E8317)*(E8318=E$1:E8317))))))</f>
        <v/>
      </c>
      <c r="K8318" s="15" t="str">
        <f aca="false">IF(OR(E8318="",E8318="!!!",F8318="NEW"),"",INDEX(J$1:J8317,SUMPRODUCT(MAX(ROW(E$1:E8317)*(E8318=E$1:E8317)))))</f>
        <v/>
      </c>
      <c r="L8318" s="16"/>
    </row>
    <row r="8319" customFormat="false" ht="12.75" hidden="false" customHeight="false" outlineLevel="0" collapsed="false">
      <c r="A8319" s="9" t="s">
        <v>925</v>
      </c>
      <c r="B8319" s="0" t="s">
        <v>23</v>
      </c>
      <c r="C8319" s="0" t="s">
        <v>113</v>
      </c>
      <c r="D8319" s="0" t="s">
        <v>31</v>
      </c>
      <c r="E8319" s="10" t="str">
        <f aca="false">IF(D8319="?OLD","!!!","")</f>
        <v>!!!</v>
      </c>
      <c r="F8319" s="11" t="str">
        <f aca="false">IF(OR(E8319="",E8319="!!!"),"",IF(NOT(ISNA(VLOOKUP(E8319,E$1:E8318,1,FALSE()))),"OLD",IF(AND(E8319&lt;&gt;"",E8319&lt;&gt;"!!!"),"NEW","")))</f>
        <v/>
      </c>
      <c r="G8319" s="12" t="str">
        <f aca="false">IF(OR(E8319="",E8319="!!!"),"",IF(OR(J8319=0,AND(J8319=1,K8319=1),AND(J8319=1,I8319="SBJ"),AND(J8319=1,I8319=0)),"?IN_FOCUS",IF(J8319&lt;=2,"?ACTIVATED",IF(J8319&lt;&gt;"","?FAMILIAR",IF(F8319="NEW",IF(ISNA(VLOOKUP(E8319,#REF!,1,FALSE())),"?TYPE_IDENTIFIABLE","?REFERENTIAL"),"_")))))</f>
        <v/>
      </c>
      <c r="H8319" s="13" t="str">
        <f aca="false">IF(J8319&lt;&gt;1,"",IF(I8319="SBJ","CB","?"))</f>
        <v/>
      </c>
      <c r="I8319" s="14" t="str">
        <f aca="false">IF(OR(E8319="",E8319="!!!",F8319="NEW"),"",INDEX(B$2:B8318,-1+SUMPRODUCT(MAX(ROW(E$2:E8318)*(E8319=E$2:E8318)))))</f>
        <v/>
      </c>
      <c r="J8319" s="15" t="str">
        <f aca="true">IF(OR(E8319="",E8319="!!!",F8319="NEW"),"",COUNTBLANK(OFFSET(A$1,,,SUMPRODUCT(MAX(ROW(E$2:E8319)*(E8319=E$2:E8319)))))-COUNTBLANK(OFFSET(A$1,,,SUMPRODUCT(MAX(ROW(E$1:E8318)*(E8319=E$1:E8318))))))</f>
        <v/>
      </c>
      <c r="K8319" s="15" t="str">
        <f aca="false">IF(OR(E8319="",E8319="!!!",F8319="NEW"),"",INDEX(J$1:J8318,SUMPRODUCT(MAX(ROW(E$1:E8318)*(E8319=E$1:E8318)))))</f>
        <v/>
      </c>
      <c r="L8319" s="16"/>
    </row>
    <row r="8320" customFormat="false" ht="12.75" hidden="false" customHeight="false" outlineLevel="0" collapsed="false">
      <c r="A8320" s="9" t="s">
        <v>2158</v>
      </c>
      <c r="B8320" s="0" t="s">
        <v>29</v>
      </c>
      <c r="C8320" s="0" t="s">
        <v>115</v>
      </c>
      <c r="D8320" s="0" t="s">
        <v>31</v>
      </c>
      <c r="E8320" s="10" t="str">
        <f aca="false">IF(D8320="?OLD","!!!","")</f>
        <v>!!!</v>
      </c>
      <c r="F8320" s="11" t="str">
        <f aca="false">IF(OR(E8320="",E8320="!!!"),"",IF(NOT(ISNA(VLOOKUP(E8320,E$1:E8319,1,FALSE()))),"OLD",IF(AND(E8320&lt;&gt;"",E8320&lt;&gt;"!!!"),"NEW","")))</f>
        <v/>
      </c>
      <c r="G8320" s="12" t="str">
        <f aca="false">IF(OR(E8320="",E8320="!!!"),"",IF(OR(J8320=0,AND(J8320=1,K8320=1),AND(J8320=1,I8320="SBJ"),AND(J8320=1,I8320=0)),"?IN_FOCUS",IF(J8320&lt;=2,"?ACTIVATED",IF(J8320&lt;&gt;"","?FAMILIAR",IF(F8320="NEW",IF(ISNA(VLOOKUP(E8320,#REF!,1,FALSE())),"?TYPE_IDENTIFIABLE","?REFERENTIAL"),"_")))))</f>
        <v/>
      </c>
      <c r="H8320" s="13" t="str">
        <f aca="false">IF(J8320&lt;&gt;1,"",IF(I8320="SBJ","CB","?"))</f>
        <v/>
      </c>
      <c r="I8320" s="14" t="str">
        <f aca="false">IF(OR(E8320="",E8320="!!!",F8320="NEW"),"",INDEX(B$2:B8319,-1+SUMPRODUCT(MAX(ROW(E$2:E8319)*(E8320=E$2:E8319)))))</f>
        <v/>
      </c>
      <c r="J8320" s="15" t="str">
        <f aca="true">IF(OR(E8320="",E8320="!!!",F8320="NEW"),"",COUNTBLANK(OFFSET(A$1,,,SUMPRODUCT(MAX(ROW(E$2:E8320)*(E8320=E$2:E8320)))))-COUNTBLANK(OFFSET(A$1,,,SUMPRODUCT(MAX(ROW(E$1:E8319)*(E8320=E$1:E8319))))))</f>
        <v/>
      </c>
      <c r="K8320" s="15" t="str">
        <f aca="false">IF(OR(E8320="",E8320="!!!",F8320="NEW"),"",INDEX(J$1:J8319,SUMPRODUCT(MAX(ROW(E$1:E8319)*(E8320=E$1:E8319)))))</f>
        <v/>
      </c>
      <c r="L8320" s="16"/>
    </row>
    <row r="8321" customFormat="false" ht="12.75" hidden="false" customHeight="false" outlineLevel="0" collapsed="false">
      <c r="A8321" s="9" t="s">
        <v>1080</v>
      </c>
      <c r="E8321" s="10" t="str">
        <f aca="false">IF(D8321="?OLD","!!!","")</f>
        <v/>
      </c>
      <c r="F8321" s="11" t="str">
        <f aca="false">IF(OR(E8321="",E8321="!!!"),"",IF(NOT(ISNA(VLOOKUP(E8321,E$1:E8320,1,FALSE()))),"OLD",IF(AND(E8321&lt;&gt;"",E8321&lt;&gt;"!!!"),"NEW","")))</f>
        <v/>
      </c>
      <c r="G8321" s="12" t="str">
        <f aca="false">IF(OR(E8321="",E8321="!!!"),"",IF(OR(J8321=0,AND(J8321=1,K8321=1),AND(J8321=1,I8321="SBJ"),AND(J8321=1,I8321=0)),"?IN_FOCUS",IF(J8321&lt;=2,"?ACTIVATED",IF(J8321&lt;&gt;"","?FAMILIAR",IF(F8321="NEW",IF(ISNA(VLOOKUP(E8321,#REF!,1,FALSE())),"?TYPE_IDENTIFIABLE","?REFERENTIAL"),"_")))))</f>
        <v/>
      </c>
      <c r="H8321" s="13" t="str">
        <f aca="false">IF(J8321&lt;&gt;1,"",IF(I8321="SBJ","CB","?"))</f>
        <v/>
      </c>
      <c r="I8321" s="14" t="str">
        <f aca="false">IF(OR(E8321="",E8321="!!!",F8321="NEW"),"",INDEX(B$2:B8320,-1+SUMPRODUCT(MAX(ROW(E$2:E8320)*(E8321=E$2:E8320)))))</f>
        <v/>
      </c>
      <c r="J8321" s="15" t="str">
        <f aca="true">IF(OR(E8321="",E8321="!!!",F8321="NEW"),"",COUNTBLANK(OFFSET(A$1,,,SUMPRODUCT(MAX(ROW(E$2:E8321)*(E8321=E$2:E8321)))))-COUNTBLANK(OFFSET(A$1,,,SUMPRODUCT(MAX(ROW(E$1:E8320)*(E8321=E$1:E8320))))))</f>
        <v/>
      </c>
      <c r="K8321" s="15" t="str">
        <f aca="false">IF(OR(E8321="",E8321="!!!",F8321="NEW"),"",INDEX(J$1:J8320,SUMPRODUCT(MAX(ROW(E$1:E8320)*(E8321=E$1:E8320)))))</f>
        <v/>
      </c>
      <c r="L8321" s="16"/>
    </row>
    <row r="8322" customFormat="false" ht="12.75" hidden="false" customHeight="false" outlineLevel="0" collapsed="false">
      <c r="A8322" s="9" t="s">
        <v>925</v>
      </c>
      <c r="B8322" s="0" t="s">
        <v>23</v>
      </c>
      <c r="C8322" s="0" t="s">
        <v>113</v>
      </c>
      <c r="D8322" s="0" t="s">
        <v>31</v>
      </c>
      <c r="E8322" s="10" t="str">
        <f aca="false">IF(D8322="?OLD","!!!","")</f>
        <v>!!!</v>
      </c>
      <c r="F8322" s="11" t="str">
        <f aca="false">IF(OR(E8322="",E8322="!!!"),"",IF(NOT(ISNA(VLOOKUP(E8322,E$1:E8321,1,FALSE()))),"OLD",IF(AND(E8322&lt;&gt;"",E8322&lt;&gt;"!!!"),"NEW","")))</f>
        <v/>
      </c>
      <c r="G8322" s="12" t="str">
        <f aca="false">IF(OR(E8322="",E8322="!!!"),"",IF(OR(J8322=0,AND(J8322=1,K8322=1),AND(J8322=1,I8322="SBJ"),AND(J8322=1,I8322=0)),"?IN_FOCUS",IF(J8322&lt;=2,"?ACTIVATED",IF(J8322&lt;&gt;"","?FAMILIAR",IF(F8322="NEW",IF(ISNA(VLOOKUP(E8322,#REF!,1,FALSE())),"?TYPE_IDENTIFIABLE","?REFERENTIAL"),"_")))))</f>
        <v/>
      </c>
      <c r="H8322" s="13" t="str">
        <f aca="false">IF(J8322&lt;&gt;1,"",IF(I8322="SBJ","CB","?"))</f>
        <v/>
      </c>
      <c r="I8322" s="14" t="str">
        <f aca="false">IF(OR(E8322="",E8322="!!!",F8322="NEW"),"",INDEX(B$2:B8321,-1+SUMPRODUCT(MAX(ROW(E$2:E8321)*(E8322=E$2:E8321)))))</f>
        <v/>
      </c>
      <c r="J8322" s="15" t="str">
        <f aca="true">IF(OR(E8322="",E8322="!!!",F8322="NEW"),"",COUNTBLANK(OFFSET(A$1,,,SUMPRODUCT(MAX(ROW(E$2:E8322)*(E8322=E$2:E8322)))))-COUNTBLANK(OFFSET(A$1,,,SUMPRODUCT(MAX(ROW(E$1:E8321)*(E8322=E$1:E8321))))))</f>
        <v/>
      </c>
      <c r="K8322" s="15" t="str">
        <f aca="false">IF(OR(E8322="",E8322="!!!",F8322="NEW"),"",INDEX(J$1:J8321,SUMPRODUCT(MAX(ROW(E$1:E8321)*(E8322=E$1:E8321)))))</f>
        <v/>
      </c>
      <c r="L8322" s="16"/>
    </row>
    <row r="8323" customFormat="false" ht="12.75" hidden="false" customHeight="false" outlineLevel="0" collapsed="false">
      <c r="A8323" s="9" t="s">
        <v>2159</v>
      </c>
      <c r="B8323" s="0" t="s">
        <v>38</v>
      </c>
      <c r="C8323" s="0" t="s">
        <v>115</v>
      </c>
      <c r="D8323" s="0" t="s">
        <v>31</v>
      </c>
      <c r="E8323" s="10" t="str">
        <f aca="false">IF(D8323="?OLD","!!!","")</f>
        <v>!!!</v>
      </c>
      <c r="F8323" s="11" t="str">
        <f aca="false">IF(OR(E8323="",E8323="!!!"),"",IF(NOT(ISNA(VLOOKUP(E8323,E$1:E8322,1,FALSE()))),"OLD",IF(AND(E8323&lt;&gt;"",E8323&lt;&gt;"!!!"),"NEW","")))</f>
        <v/>
      </c>
      <c r="G8323" s="12" t="str">
        <f aca="false">IF(OR(E8323="",E8323="!!!"),"",IF(OR(J8323=0,AND(J8323=1,K8323=1),AND(J8323=1,I8323="SBJ"),AND(J8323=1,I8323=0)),"?IN_FOCUS",IF(J8323&lt;=2,"?ACTIVATED",IF(J8323&lt;&gt;"","?FAMILIAR",IF(F8323="NEW",IF(ISNA(VLOOKUP(E8323,#REF!,1,FALSE())),"?TYPE_IDENTIFIABLE","?REFERENTIAL"),"_")))))</f>
        <v/>
      </c>
      <c r="H8323" s="13" t="str">
        <f aca="false">IF(J8323&lt;&gt;1,"",IF(I8323="SBJ","CB","?"))</f>
        <v/>
      </c>
      <c r="I8323" s="14" t="str">
        <f aca="false">IF(OR(E8323="",E8323="!!!",F8323="NEW"),"",INDEX(B$2:B8322,-1+SUMPRODUCT(MAX(ROW(E$2:E8322)*(E8323=E$2:E8322)))))</f>
        <v/>
      </c>
      <c r="J8323" s="15" t="str">
        <f aca="true">IF(OR(E8323="",E8323="!!!",F8323="NEW"),"",COUNTBLANK(OFFSET(A$1,,,SUMPRODUCT(MAX(ROW(E$2:E8323)*(E8323=E$2:E8323)))))-COUNTBLANK(OFFSET(A$1,,,SUMPRODUCT(MAX(ROW(E$1:E8322)*(E8323=E$1:E8322))))))</f>
        <v/>
      </c>
      <c r="K8323" s="15" t="str">
        <f aca="false">IF(OR(E8323="",E8323="!!!",F8323="NEW"),"",INDEX(J$1:J8322,SUMPRODUCT(MAX(ROW(E$1:E8322)*(E8323=E$1:E8322)))))</f>
        <v/>
      </c>
      <c r="L8323" s="16"/>
    </row>
    <row r="8324" customFormat="false" ht="12.75" hidden="false" customHeight="false" outlineLevel="0" collapsed="false">
      <c r="A8324" s="9" t="s">
        <v>734</v>
      </c>
      <c r="E8324" s="10" t="str">
        <f aca="false">IF(D8324="?OLD","!!!","")</f>
        <v/>
      </c>
      <c r="F8324" s="11" t="str">
        <f aca="false">IF(OR(E8324="",E8324="!!!"),"",IF(NOT(ISNA(VLOOKUP(E8324,E$1:E8323,1,FALSE()))),"OLD",IF(AND(E8324&lt;&gt;"",E8324&lt;&gt;"!!!"),"NEW","")))</f>
        <v/>
      </c>
      <c r="G8324" s="12" t="str">
        <f aca="false">IF(OR(E8324="",E8324="!!!"),"",IF(OR(J8324=0,AND(J8324=1,K8324=1),AND(J8324=1,I8324="SBJ"),AND(J8324=1,I8324=0)),"?IN_FOCUS",IF(J8324&lt;=2,"?ACTIVATED",IF(J8324&lt;&gt;"","?FAMILIAR",IF(F8324="NEW",IF(ISNA(VLOOKUP(E8324,#REF!,1,FALSE())),"?TYPE_IDENTIFIABLE","?REFERENTIAL"),"_")))))</f>
        <v/>
      </c>
      <c r="H8324" s="13" t="str">
        <f aca="false">IF(J8324&lt;&gt;1,"",IF(I8324="SBJ","CB","?"))</f>
        <v/>
      </c>
      <c r="I8324" s="14" t="str">
        <f aca="false">IF(OR(E8324="",E8324="!!!",F8324="NEW"),"",INDEX(B$2:B8323,-1+SUMPRODUCT(MAX(ROW(E$2:E8323)*(E8324=E$2:E8323)))))</f>
        <v/>
      </c>
      <c r="J8324" s="15" t="str">
        <f aca="true">IF(OR(E8324="",E8324="!!!",F8324="NEW"),"",COUNTBLANK(OFFSET(A$1,,,SUMPRODUCT(MAX(ROW(E$2:E8324)*(E8324=E$2:E8324)))))-COUNTBLANK(OFFSET(A$1,,,SUMPRODUCT(MAX(ROW(E$1:E8323)*(E8324=E$1:E8323))))))</f>
        <v/>
      </c>
      <c r="K8324" s="15" t="str">
        <f aca="false">IF(OR(E8324="",E8324="!!!",F8324="NEW"),"",INDEX(J$1:J8323,SUMPRODUCT(MAX(ROW(E$1:E8323)*(E8324=E$1:E8323)))))</f>
        <v/>
      </c>
      <c r="L8324" s="16"/>
    </row>
    <row r="8325" customFormat="false" ht="12.75" hidden="false" customHeight="false" outlineLevel="0" collapsed="false">
      <c r="A8325" s="9" t="s">
        <v>2160</v>
      </c>
      <c r="E8325" s="10" t="str">
        <f aca="false">IF(D8325="?OLD","!!!","")</f>
        <v/>
      </c>
      <c r="F8325" s="11" t="str">
        <f aca="false">IF(OR(E8325="",E8325="!!!"),"",IF(NOT(ISNA(VLOOKUP(E8325,E$1:E8324,1,FALSE()))),"OLD",IF(AND(E8325&lt;&gt;"",E8325&lt;&gt;"!!!"),"NEW","")))</f>
        <v/>
      </c>
      <c r="G8325" s="12" t="str">
        <f aca="false">IF(OR(E8325="",E8325="!!!"),"",IF(OR(J8325=0,AND(J8325=1,K8325=1),AND(J8325=1,I8325="SBJ"),AND(J8325=1,I8325=0)),"?IN_FOCUS",IF(J8325&lt;=2,"?ACTIVATED",IF(J8325&lt;&gt;"","?FAMILIAR",IF(F8325="NEW",IF(ISNA(VLOOKUP(E8325,#REF!,1,FALSE())),"?TYPE_IDENTIFIABLE","?REFERENTIAL"),"_")))))</f>
        <v/>
      </c>
      <c r="H8325" s="13" t="str">
        <f aca="false">IF(J8325&lt;&gt;1,"",IF(I8325="SBJ","CB","?"))</f>
        <v/>
      </c>
      <c r="I8325" s="14" t="str">
        <f aca="false">IF(OR(E8325="",E8325="!!!",F8325="NEW"),"",INDEX(B$2:B8324,-1+SUMPRODUCT(MAX(ROW(E$2:E8324)*(E8325=E$2:E8324)))))</f>
        <v/>
      </c>
      <c r="J8325" s="15" t="str">
        <f aca="true">IF(OR(E8325="",E8325="!!!",F8325="NEW"),"",COUNTBLANK(OFFSET(A$1,,,SUMPRODUCT(MAX(ROW(E$2:E8325)*(E8325=E$2:E8325)))))-COUNTBLANK(OFFSET(A$1,,,SUMPRODUCT(MAX(ROW(E$1:E8324)*(E8325=E$1:E8324))))))</f>
        <v/>
      </c>
      <c r="K8325" s="15" t="str">
        <f aca="false">IF(OR(E8325="",E8325="!!!",F8325="NEW"),"",INDEX(J$1:J8324,SUMPRODUCT(MAX(ROW(E$1:E8324)*(E8325=E$1:E8324)))))</f>
        <v/>
      </c>
      <c r="L8325" s="16"/>
    </row>
    <row r="8326" customFormat="false" ht="12.75" hidden="false" customHeight="false" outlineLevel="0" collapsed="false">
      <c r="A8326" s="9" t="s">
        <v>21</v>
      </c>
      <c r="E8326" s="10" t="str">
        <f aca="false">IF(D8326="?OLD","!!!","")</f>
        <v/>
      </c>
      <c r="F8326" s="11" t="str">
        <f aca="false">IF(OR(E8326="",E8326="!!!"),"",IF(NOT(ISNA(VLOOKUP(E8326,E$1:E8325,1,FALSE()))),"OLD",IF(AND(E8326&lt;&gt;"",E8326&lt;&gt;"!!!"),"NEW","")))</f>
        <v/>
      </c>
      <c r="G8326" s="12" t="str">
        <f aca="false">IF(OR(E8326="",E8326="!!!"),"",IF(OR(J8326=0,AND(J8326=1,K8326=1),AND(J8326=1,I8326="SBJ"),AND(J8326=1,I8326=0)),"?IN_FOCUS",IF(J8326&lt;=2,"?ACTIVATED",IF(J8326&lt;&gt;"","?FAMILIAR",IF(F8326="NEW",IF(ISNA(VLOOKUP(E8326,#REF!,1,FALSE())),"?TYPE_IDENTIFIABLE","?REFERENTIAL"),"_")))))</f>
        <v/>
      </c>
      <c r="H8326" s="13" t="str">
        <f aca="false">IF(J8326&lt;&gt;1,"",IF(I8326="SBJ","CB","?"))</f>
        <v/>
      </c>
      <c r="I8326" s="14" t="str">
        <f aca="false">IF(OR(E8326="",E8326="!!!",F8326="NEW"),"",INDEX(B$2:B8325,-1+SUMPRODUCT(MAX(ROW(E$2:E8325)*(E8326=E$2:E8325)))))</f>
        <v/>
      </c>
      <c r="J8326" s="15" t="str">
        <f aca="true">IF(OR(E8326="",E8326="!!!",F8326="NEW"),"",COUNTBLANK(OFFSET(A$1,,,SUMPRODUCT(MAX(ROW(E$2:E8326)*(E8326=E$2:E8326)))))-COUNTBLANK(OFFSET(A$1,,,SUMPRODUCT(MAX(ROW(E$1:E8325)*(E8326=E$1:E8325))))))</f>
        <v/>
      </c>
      <c r="K8326" s="15" t="str">
        <f aca="false">IF(OR(E8326="",E8326="!!!",F8326="NEW"),"",INDEX(J$1:J8325,SUMPRODUCT(MAX(ROW(E$1:E8325)*(E8326=E$1:E8325)))))</f>
        <v/>
      </c>
      <c r="L8326" s="16"/>
    </row>
    <row r="8327" customFormat="false" ht="12.75" hidden="false" customHeight="false" outlineLevel="0" collapsed="false">
      <c r="A8327" s="9" t="s">
        <v>2161</v>
      </c>
      <c r="E8327" s="10" t="str">
        <f aca="false">IF(D8327="?OLD","!!!","")</f>
        <v/>
      </c>
      <c r="F8327" s="11" t="str">
        <f aca="false">IF(OR(E8327="",E8327="!!!"),"",IF(NOT(ISNA(VLOOKUP(E8327,E$1:E8326,1,FALSE()))),"OLD",IF(AND(E8327&lt;&gt;"",E8327&lt;&gt;"!!!"),"NEW","")))</f>
        <v/>
      </c>
      <c r="G8327" s="12" t="str">
        <f aca="false">IF(OR(E8327="",E8327="!!!"),"",IF(OR(J8327=0,AND(J8327=1,K8327=1),AND(J8327=1,I8327="SBJ"),AND(J8327=1,I8327=0)),"?IN_FOCUS",IF(J8327&lt;=2,"?ACTIVATED",IF(J8327&lt;&gt;"","?FAMILIAR",IF(F8327="NEW",IF(ISNA(VLOOKUP(E8327,#REF!,1,FALSE())),"?TYPE_IDENTIFIABLE","?REFERENTIAL"),"_")))))</f>
        <v/>
      </c>
      <c r="H8327" s="13" t="str">
        <f aca="false">IF(J8327&lt;&gt;1,"",IF(I8327="SBJ","CB","?"))</f>
        <v/>
      </c>
      <c r="I8327" s="14" t="str">
        <f aca="false">IF(OR(E8327="",E8327="!!!",F8327="NEW"),"",INDEX(B$2:B8326,-1+SUMPRODUCT(MAX(ROW(E$2:E8326)*(E8327=E$2:E8326)))))</f>
        <v/>
      </c>
      <c r="J8327" s="15" t="str">
        <f aca="true">IF(OR(E8327="",E8327="!!!",F8327="NEW"),"",COUNTBLANK(OFFSET(A$1,,,SUMPRODUCT(MAX(ROW(E$2:E8327)*(E8327=E$2:E8327)))))-COUNTBLANK(OFFSET(A$1,,,SUMPRODUCT(MAX(ROW(E$1:E8326)*(E8327=E$1:E8326))))))</f>
        <v/>
      </c>
      <c r="K8327" s="15" t="str">
        <f aca="false">IF(OR(E8327="",E8327="!!!",F8327="NEW"),"",INDEX(J$1:J8326,SUMPRODUCT(MAX(ROW(E$1:E8326)*(E8327=E$1:E8326)))))</f>
        <v/>
      </c>
      <c r="L8327" s="16"/>
    </row>
    <row r="8328" customFormat="false" ht="12.75" hidden="false" customHeight="false" outlineLevel="0" collapsed="false">
      <c r="A8328" s="9" t="s">
        <v>62</v>
      </c>
      <c r="E8328" s="10" t="str">
        <f aca="false">IF(D8328="?OLD","!!!","")</f>
        <v/>
      </c>
      <c r="F8328" s="11" t="str">
        <f aca="false">IF(OR(E8328="",E8328="!!!"),"",IF(NOT(ISNA(VLOOKUP(E8328,E$1:E8327,1,FALSE()))),"OLD",IF(AND(E8328&lt;&gt;"",E8328&lt;&gt;"!!!"),"NEW","")))</f>
        <v/>
      </c>
      <c r="G8328" s="12" t="str">
        <f aca="false">IF(OR(E8328="",E8328="!!!"),"",IF(OR(J8328=0,AND(J8328=1,K8328=1),AND(J8328=1,I8328="SBJ"),AND(J8328=1,I8328=0)),"?IN_FOCUS",IF(J8328&lt;=2,"?ACTIVATED",IF(J8328&lt;&gt;"","?FAMILIAR",IF(F8328="NEW",IF(ISNA(VLOOKUP(E8328,#REF!,1,FALSE())),"?TYPE_IDENTIFIABLE","?REFERENTIAL"),"_")))))</f>
        <v/>
      </c>
      <c r="H8328" s="13" t="str">
        <f aca="false">IF(J8328&lt;&gt;1,"",IF(I8328="SBJ","CB","?"))</f>
        <v/>
      </c>
      <c r="I8328" s="14" t="str">
        <f aca="false">IF(OR(E8328="",E8328="!!!",F8328="NEW"),"",INDEX(B$2:B8327,-1+SUMPRODUCT(MAX(ROW(E$2:E8327)*(E8328=E$2:E8327)))))</f>
        <v/>
      </c>
      <c r="J8328" s="15" t="str">
        <f aca="true">IF(OR(E8328="",E8328="!!!",F8328="NEW"),"",COUNTBLANK(OFFSET(A$1,,,SUMPRODUCT(MAX(ROW(E$2:E8328)*(E8328=E$2:E8328)))))-COUNTBLANK(OFFSET(A$1,,,SUMPRODUCT(MAX(ROW(E$1:E8327)*(E8328=E$1:E8327))))))</f>
        <v/>
      </c>
      <c r="K8328" s="15" t="str">
        <f aca="false">IF(OR(E8328="",E8328="!!!",F8328="NEW"),"",INDEX(J$1:J8327,SUMPRODUCT(MAX(ROW(E$1:E8327)*(E8328=E$1:E8327)))))</f>
        <v/>
      </c>
      <c r="L8328" s="16"/>
    </row>
    <row r="8329" customFormat="false" ht="12.75" hidden="false" customHeight="false" outlineLevel="0" collapsed="false">
      <c r="A8329" s="9" t="s">
        <v>60</v>
      </c>
      <c r="B8329" s="0" t="s">
        <v>137</v>
      </c>
      <c r="C8329" s="0" t="s">
        <v>19</v>
      </c>
      <c r="E8329" s="10" t="str">
        <f aca="false">IF(D8329="?OLD","!!!","")</f>
        <v/>
      </c>
      <c r="F8329" s="11" t="str">
        <f aca="false">IF(OR(E8329="",E8329="!!!"),"",IF(NOT(ISNA(VLOOKUP(E8329,E$1:E8328,1,FALSE()))),"OLD",IF(AND(E8329&lt;&gt;"",E8329&lt;&gt;"!!!"),"NEW","")))</f>
        <v/>
      </c>
      <c r="G8329" s="12" t="str">
        <f aca="false">IF(OR(E8329="",E8329="!!!"),"",IF(OR(J8329=0,AND(J8329=1,K8329=1),AND(J8329=1,I8329="SBJ"),AND(J8329=1,I8329=0)),"?IN_FOCUS",IF(J8329&lt;=2,"?ACTIVATED",IF(J8329&lt;&gt;"","?FAMILIAR",IF(F8329="NEW",IF(ISNA(VLOOKUP(E8329,#REF!,1,FALSE())),"?TYPE_IDENTIFIABLE","?REFERENTIAL"),"_")))))</f>
        <v/>
      </c>
      <c r="H8329" s="13" t="str">
        <f aca="false">IF(J8329&lt;&gt;1,"",IF(I8329="SBJ","CB","?"))</f>
        <v/>
      </c>
      <c r="I8329" s="14" t="str">
        <f aca="false">IF(OR(E8329="",E8329="!!!",F8329="NEW"),"",INDEX(B$2:B8328,-1+SUMPRODUCT(MAX(ROW(E$2:E8328)*(E8329=E$2:E8328)))))</f>
        <v/>
      </c>
      <c r="J8329" s="15" t="str">
        <f aca="true">IF(OR(E8329="",E8329="!!!",F8329="NEW"),"",COUNTBLANK(OFFSET(A$1,,,SUMPRODUCT(MAX(ROW(E$2:E8329)*(E8329=E$2:E8329)))))-COUNTBLANK(OFFSET(A$1,,,SUMPRODUCT(MAX(ROW(E$1:E8328)*(E8329=E$1:E8328))))))</f>
        <v/>
      </c>
      <c r="K8329" s="15" t="str">
        <f aca="false">IF(OR(E8329="",E8329="!!!",F8329="NEW"),"",INDEX(J$1:J8328,SUMPRODUCT(MAX(ROW(E$1:E8328)*(E8329=E$1:E8328)))))</f>
        <v/>
      </c>
      <c r="L8329" s="16"/>
    </row>
    <row r="8330" customFormat="false" ht="12.75" hidden="false" customHeight="false" outlineLevel="0" collapsed="false">
      <c r="A8330" s="9" t="s">
        <v>92</v>
      </c>
      <c r="E8330" s="10" t="str">
        <f aca="false">IF(D8330="?OLD","!!!","")</f>
        <v/>
      </c>
      <c r="F8330" s="11" t="str">
        <f aca="false">IF(OR(E8330="",E8330="!!!"),"",IF(NOT(ISNA(VLOOKUP(E8330,E$1:E8329,1,FALSE()))),"OLD",IF(AND(E8330&lt;&gt;"",E8330&lt;&gt;"!!!"),"NEW","")))</f>
        <v/>
      </c>
      <c r="G8330" s="12" t="str">
        <f aca="false">IF(OR(E8330="",E8330="!!!"),"",IF(OR(J8330=0,AND(J8330=1,K8330=1),AND(J8330=1,I8330="SBJ"),AND(J8330=1,I8330=0)),"?IN_FOCUS",IF(J8330&lt;=2,"?ACTIVATED",IF(J8330&lt;&gt;"","?FAMILIAR",IF(F8330="NEW",IF(ISNA(VLOOKUP(E8330,#REF!,1,FALSE())),"?TYPE_IDENTIFIABLE","?REFERENTIAL"),"_")))))</f>
        <v/>
      </c>
      <c r="H8330" s="13" t="str">
        <f aca="false">IF(J8330&lt;&gt;1,"",IF(I8330="SBJ","CB","?"))</f>
        <v/>
      </c>
      <c r="I8330" s="14" t="str">
        <f aca="false">IF(OR(E8330="",E8330="!!!",F8330="NEW"),"",INDEX(B$2:B8329,-1+SUMPRODUCT(MAX(ROW(E$2:E8329)*(E8330=E$2:E8329)))))</f>
        <v/>
      </c>
      <c r="J8330" s="15" t="str">
        <f aca="true">IF(OR(E8330="",E8330="!!!",F8330="NEW"),"",COUNTBLANK(OFFSET(A$1,,,SUMPRODUCT(MAX(ROW(E$2:E8330)*(E8330=E$2:E8330)))))-COUNTBLANK(OFFSET(A$1,,,SUMPRODUCT(MAX(ROW(E$1:E8329)*(E8330=E$1:E8329))))))</f>
        <v/>
      </c>
      <c r="K8330" s="15" t="str">
        <f aca="false">IF(OR(E8330="",E8330="!!!",F8330="NEW"),"",INDEX(J$1:J8329,SUMPRODUCT(MAX(ROW(E$1:E8329)*(E8330=E$1:E8329)))))</f>
        <v/>
      </c>
      <c r="L8330" s="16"/>
    </row>
    <row r="8331" customFormat="false" ht="12.75" hidden="false" customHeight="false" outlineLevel="0" collapsed="false">
      <c r="A8331" s="9" t="s">
        <v>2162</v>
      </c>
      <c r="E8331" s="10" t="str">
        <f aca="false">IF(D8331="?OLD","!!!","")</f>
        <v/>
      </c>
      <c r="F8331" s="11" t="str">
        <f aca="false">IF(OR(E8331="",E8331="!!!"),"",IF(NOT(ISNA(VLOOKUP(E8331,E$1:E8330,1,FALSE()))),"OLD",IF(AND(E8331&lt;&gt;"",E8331&lt;&gt;"!!!"),"NEW","")))</f>
        <v/>
      </c>
      <c r="G8331" s="12" t="str">
        <f aca="false">IF(OR(E8331="",E8331="!!!"),"",IF(OR(J8331=0,AND(J8331=1,K8331=1),AND(J8331=1,I8331="SBJ"),AND(J8331=1,I8331=0)),"?IN_FOCUS",IF(J8331&lt;=2,"?ACTIVATED",IF(J8331&lt;&gt;"","?FAMILIAR",IF(F8331="NEW",IF(ISNA(VLOOKUP(E8331,#REF!,1,FALSE())),"?TYPE_IDENTIFIABLE","?REFERENTIAL"),"_")))))</f>
        <v/>
      </c>
      <c r="H8331" s="13" t="str">
        <f aca="false">IF(J8331&lt;&gt;1,"",IF(I8331="SBJ","CB","?"))</f>
        <v/>
      </c>
      <c r="I8331" s="14" t="str">
        <f aca="false">IF(OR(E8331="",E8331="!!!",F8331="NEW"),"",INDEX(B$2:B8330,-1+SUMPRODUCT(MAX(ROW(E$2:E8330)*(E8331=E$2:E8330)))))</f>
        <v/>
      </c>
      <c r="J8331" s="15" t="str">
        <f aca="true">IF(OR(E8331="",E8331="!!!",F8331="NEW"),"",COUNTBLANK(OFFSET(A$1,,,SUMPRODUCT(MAX(ROW(E$2:E8331)*(E8331=E$2:E8331)))))-COUNTBLANK(OFFSET(A$1,,,SUMPRODUCT(MAX(ROW(E$1:E8330)*(E8331=E$1:E8330))))))</f>
        <v/>
      </c>
      <c r="K8331" s="15" t="str">
        <f aca="false">IF(OR(E8331="",E8331="!!!",F8331="NEW"),"",INDEX(J$1:J8330,SUMPRODUCT(MAX(ROW(E$1:E8330)*(E8331=E$1:E8330)))))</f>
        <v/>
      </c>
      <c r="L8331" s="16"/>
    </row>
    <row r="8332" customFormat="false" ht="12.75" hidden="false" customHeight="false" outlineLevel="0" collapsed="false">
      <c r="A8332" s="9" t="s">
        <v>2163</v>
      </c>
      <c r="B8332" s="0" t="s">
        <v>25</v>
      </c>
      <c r="C8332" s="0" t="s">
        <v>96</v>
      </c>
      <c r="D8332" s="0" t="s">
        <v>31</v>
      </c>
      <c r="E8332" s="10" t="str">
        <f aca="false">IF(D8332="?OLD","!!!","")</f>
        <v>!!!</v>
      </c>
      <c r="F8332" s="11" t="str">
        <f aca="false">IF(OR(E8332="",E8332="!!!"),"",IF(NOT(ISNA(VLOOKUP(E8332,E$1:E8331,1,FALSE()))),"OLD",IF(AND(E8332&lt;&gt;"",E8332&lt;&gt;"!!!"),"NEW","")))</f>
        <v/>
      </c>
      <c r="G8332" s="12" t="str">
        <f aca="false">IF(OR(E8332="",E8332="!!!"),"",IF(OR(J8332=0,AND(J8332=1,K8332=1),AND(J8332=1,I8332="SBJ"),AND(J8332=1,I8332=0)),"?IN_FOCUS",IF(J8332&lt;=2,"?ACTIVATED",IF(J8332&lt;&gt;"","?FAMILIAR",IF(F8332="NEW",IF(ISNA(VLOOKUP(E8332,#REF!,1,FALSE())),"?TYPE_IDENTIFIABLE","?REFERENTIAL"),"_")))))</f>
        <v/>
      </c>
      <c r="H8332" s="13" t="str">
        <f aca="false">IF(J8332&lt;&gt;1,"",IF(I8332="SBJ","CB","?"))</f>
        <v/>
      </c>
      <c r="I8332" s="14" t="str">
        <f aca="false">IF(OR(E8332="",E8332="!!!",F8332="NEW"),"",INDEX(B$2:B8331,-1+SUMPRODUCT(MAX(ROW(E$2:E8331)*(E8332=E$2:E8331)))))</f>
        <v/>
      </c>
      <c r="J8332" s="15" t="str">
        <f aca="true">IF(OR(E8332="",E8332="!!!",F8332="NEW"),"",COUNTBLANK(OFFSET(A$1,,,SUMPRODUCT(MAX(ROW(E$2:E8332)*(E8332=E$2:E8332)))))-COUNTBLANK(OFFSET(A$1,,,SUMPRODUCT(MAX(ROW(E$1:E8331)*(E8332=E$1:E8331))))))</f>
        <v/>
      </c>
      <c r="K8332" s="15" t="str">
        <f aca="false">IF(OR(E8332="",E8332="!!!",F8332="NEW"),"",INDEX(J$1:J8331,SUMPRODUCT(MAX(ROW(E$1:E8331)*(E8332=E$1:E8331)))))</f>
        <v/>
      </c>
      <c r="L8332" s="16"/>
    </row>
    <row r="8333" customFormat="false" ht="12.75" hidden="false" customHeight="false" outlineLevel="0" collapsed="false">
      <c r="A8333" s="9" t="s">
        <v>15</v>
      </c>
      <c r="E8333" s="10" t="str">
        <f aca="false">IF(D8333="?OLD","!!!","")</f>
        <v/>
      </c>
      <c r="F8333" s="11" t="str">
        <f aca="false">IF(OR(E8333="",E8333="!!!"),"",IF(NOT(ISNA(VLOOKUP(E8333,E$1:E8332,1,FALSE()))),"OLD",IF(AND(E8333&lt;&gt;"",E8333&lt;&gt;"!!!"),"NEW","")))</f>
        <v/>
      </c>
      <c r="G8333" s="12" t="str">
        <f aca="false">IF(OR(E8333="",E8333="!!!"),"",IF(OR(J8333=0,AND(J8333=1,K8333=1),AND(J8333=1,I8333="SBJ"),AND(J8333=1,I8333=0)),"?IN_FOCUS",IF(J8333&lt;=2,"?ACTIVATED",IF(J8333&lt;&gt;"","?FAMILIAR",IF(F8333="NEW",IF(ISNA(VLOOKUP(E8333,#REF!,1,FALSE())),"?TYPE_IDENTIFIABLE","?REFERENTIAL"),"_")))))</f>
        <v/>
      </c>
      <c r="H8333" s="13" t="str">
        <f aca="false">IF(J8333&lt;&gt;1,"",IF(I8333="SBJ","CB","?"))</f>
        <v/>
      </c>
      <c r="I8333" s="14" t="str">
        <f aca="false">IF(OR(E8333="",E8333="!!!",F8333="NEW"),"",INDEX(B$2:B8332,-1+SUMPRODUCT(MAX(ROW(E$2:E8332)*(E8333=E$2:E8332)))))</f>
        <v/>
      </c>
      <c r="J8333" s="15" t="str">
        <f aca="true">IF(OR(E8333="",E8333="!!!",F8333="NEW"),"",COUNTBLANK(OFFSET(A$1,,,SUMPRODUCT(MAX(ROW(E$2:E8333)*(E8333=E$2:E8333)))))-COUNTBLANK(OFFSET(A$1,,,SUMPRODUCT(MAX(ROW(E$1:E8332)*(E8333=E$1:E8332))))))</f>
        <v/>
      </c>
      <c r="K8333" s="15" t="str">
        <f aca="false">IF(OR(E8333="",E8333="!!!",F8333="NEW"),"",INDEX(J$1:J8332,SUMPRODUCT(MAX(ROW(E$1:E8332)*(E8333=E$1:E8332)))))</f>
        <v/>
      </c>
      <c r="L8333" s="16"/>
    </row>
    <row r="8334" customFormat="false" ht="12.75" hidden="false" customHeight="false" outlineLevel="0" collapsed="false">
      <c r="A8334" s="9" t="s">
        <v>1016</v>
      </c>
      <c r="E8334" s="10" t="str">
        <f aca="false">IF(D8334="?OLD","!!!","")</f>
        <v/>
      </c>
      <c r="F8334" s="11" t="str">
        <f aca="false">IF(OR(E8334="",E8334="!!!"),"",IF(NOT(ISNA(VLOOKUP(E8334,E$1:E8333,1,FALSE()))),"OLD",IF(AND(E8334&lt;&gt;"",E8334&lt;&gt;"!!!"),"NEW","")))</f>
        <v/>
      </c>
      <c r="G8334" s="12" t="str">
        <f aca="false">IF(OR(E8334="",E8334="!!!"),"",IF(OR(J8334=0,AND(J8334=1,K8334=1),AND(J8334=1,I8334="SBJ"),AND(J8334=1,I8334=0)),"?IN_FOCUS",IF(J8334&lt;=2,"?ACTIVATED",IF(J8334&lt;&gt;"","?FAMILIAR",IF(F8334="NEW",IF(ISNA(VLOOKUP(E8334,#REF!,1,FALSE())),"?TYPE_IDENTIFIABLE","?REFERENTIAL"),"_")))))</f>
        <v/>
      </c>
      <c r="H8334" s="13" t="str">
        <f aca="false">IF(J8334&lt;&gt;1,"",IF(I8334="SBJ","CB","?"))</f>
        <v/>
      </c>
      <c r="I8334" s="14" t="str">
        <f aca="false">IF(OR(E8334="",E8334="!!!",F8334="NEW"),"",INDEX(B$2:B8333,-1+SUMPRODUCT(MAX(ROW(E$2:E8333)*(E8334=E$2:E8333)))))</f>
        <v/>
      </c>
      <c r="J8334" s="15" t="str">
        <f aca="true">IF(OR(E8334="",E8334="!!!",F8334="NEW"),"",COUNTBLANK(OFFSET(A$1,,,SUMPRODUCT(MAX(ROW(E$2:E8334)*(E8334=E$2:E8334)))))-COUNTBLANK(OFFSET(A$1,,,SUMPRODUCT(MAX(ROW(E$1:E8333)*(E8334=E$1:E8333))))))</f>
        <v/>
      </c>
      <c r="K8334" s="15" t="str">
        <f aca="false">IF(OR(E8334="",E8334="!!!",F8334="NEW"),"",INDEX(J$1:J8333,SUMPRODUCT(MAX(ROW(E$1:E8333)*(E8334=E$1:E8333)))))</f>
        <v/>
      </c>
      <c r="L8334" s="16"/>
    </row>
    <row r="8335" customFormat="false" ht="12.75" hidden="false" customHeight="false" outlineLevel="0" collapsed="false">
      <c r="A8335" s="9" t="s">
        <v>734</v>
      </c>
      <c r="E8335" s="10" t="str">
        <f aca="false">IF(D8335="?OLD","!!!","")</f>
        <v/>
      </c>
      <c r="F8335" s="11" t="str">
        <f aca="false">IF(OR(E8335="",E8335="!!!"),"",IF(NOT(ISNA(VLOOKUP(E8335,E$1:E8334,1,FALSE()))),"OLD",IF(AND(E8335&lt;&gt;"",E8335&lt;&gt;"!!!"),"NEW","")))</f>
        <v/>
      </c>
      <c r="G8335" s="12" t="str">
        <f aca="false">IF(OR(E8335="",E8335="!!!"),"",IF(OR(J8335=0,AND(J8335=1,K8335=1),AND(J8335=1,I8335="SBJ"),AND(J8335=1,I8335=0)),"?IN_FOCUS",IF(J8335&lt;=2,"?ACTIVATED",IF(J8335&lt;&gt;"","?FAMILIAR",IF(F8335="NEW",IF(ISNA(VLOOKUP(E8335,#REF!,1,FALSE())),"?TYPE_IDENTIFIABLE","?REFERENTIAL"),"_")))))</f>
        <v/>
      </c>
      <c r="H8335" s="13" t="str">
        <f aca="false">IF(J8335&lt;&gt;1,"",IF(I8335="SBJ","CB","?"))</f>
        <v/>
      </c>
      <c r="I8335" s="14" t="str">
        <f aca="false">IF(OR(E8335="",E8335="!!!",F8335="NEW"),"",INDEX(B$2:B8334,-1+SUMPRODUCT(MAX(ROW(E$2:E8334)*(E8335=E$2:E8334)))))</f>
        <v/>
      </c>
      <c r="J8335" s="15" t="str">
        <f aca="true">IF(OR(E8335="",E8335="!!!",F8335="NEW"),"",COUNTBLANK(OFFSET(A$1,,,SUMPRODUCT(MAX(ROW(E$2:E8335)*(E8335=E$2:E8335)))))-COUNTBLANK(OFFSET(A$1,,,SUMPRODUCT(MAX(ROW(E$1:E8334)*(E8335=E$1:E8334))))))</f>
        <v/>
      </c>
      <c r="K8335" s="15" t="str">
        <f aca="false">IF(OR(E8335="",E8335="!!!",F8335="NEW"),"",INDEX(J$1:J8334,SUMPRODUCT(MAX(ROW(E$1:E8334)*(E8335=E$1:E8334)))))</f>
        <v/>
      </c>
      <c r="L8335" s="16"/>
    </row>
    <row r="8336" customFormat="false" ht="12.75" hidden="false" customHeight="false" outlineLevel="0" collapsed="false">
      <c r="A8336" s="9" t="s">
        <v>71</v>
      </c>
      <c r="E8336" s="10" t="str">
        <f aca="false">IF(D8336="?OLD","!!!","")</f>
        <v/>
      </c>
      <c r="F8336" s="11" t="str">
        <f aca="false">IF(OR(E8336="",E8336="!!!"),"",IF(NOT(ISNA(VLOOKUP(E8336,E$1:E8335,1,FALSE()))),"OLD",IF(AND(E8336&lt;&gt;"",E8336&lt;&gt;"!!!"),"NEW","")))</f>
        <v/>
      </c>
      <c r="G8336" s="12" t="str">
        <f aca="false">IF(OR(E8336="",E8336="!!!"),"",IF(OR(J8336=0,AND(J8336=1,K8336=1),AND(J8336=1,I8336="SBJ"),AND(J8336=1,I8336=0)),"?IN_FOCUS",IF(J8336&lt;=2,"?ACTIVATED",IF(J8336&lt;&gt;"","?FAMILIAR",IF(F8336="NEW",IF(ISNA(VLOOKUP(E8336,#REF!,1,FALSE())),"?TYPE_IDENTIFIABLE","?REFERENTIAL"),"_")))))</f>
        <v/>
      </c>
      <c r="H8336" s="13" t="str">
        <f aca="false">IF(J8336&lt;&gt;1,"",IF(I8336="SBJ","CB","?"))</f>
        <v/>
      </c>
      <c r="I8336" s="14" t="str">
        <f aca="false">IF(OR(E8336="",E8336="!!!",F8336="NEW"),"",INDEX(B$2:B8335,-1+SUMPRODUCT(MAX(ROW(E$2:E8335)*(E8336=E$2:E8335)))))</f>
        <v/>
      </c>
      <c r="J8336" s="15" t="str">
        <f aca="true">IF(OR(E8336="",E8336="!!!",F8336="NEW"),"",COUNTBLANK(OFFSET(A$1,,,SUMPRODUCT(MAX(ROW(E$2:E8336)*(E8336=E$2:E8336)))))-COUNTBLANK(OFFSET(A$1,,,SUMPRODUCT(MAX(ROW(E$1:E8335)*(E8336=E$1:E8335))))))</f>
        <v/>
      </c>
      <c r="K8336" s="15" t="str">
        <f aca="false">IF(OR(E8336="",E8336="!!!",F8336="NEW"),"",INDEX(J$1:J8335,SUMPRODUCT(MAX(ROW(E$1:E8335)*(E8336=E$1:E8335)))))</f>
        <v/>
      </c>
      <c r="L8336" s="16"/>
    </row>
    <row r="8337" customFormat="false" ht="12.75" hidden="false" customHeight="false" outlineLevel="0" collapsed="false">
      <c r="A8337" s="9" t="s">
        <v>478</v>
      </c>
      <c r="E8337" s="10" t="str">
        <f aca="false">IF(D8337="?OLD","!!!","")</f>
        <v/>
      </c>
      <c r="F8337" s="11" t="str">
        <f aca="false">IF(OR(E8337="",E8337="!!!"),"",IF(NOT(ISNA(VLOOKUP(E8337,E$1:E8336,1,FALSE()))),"OLD",IF(AND(E8337&lt;&gt;"",E8337&lt;&gt;"!!!"),"NEW","")))</f>
        <v/>
      </c>
      <c r="G8337" s="12" t="str">
        <f aca="false">IF(OR(E8337="",E8337="!!!"),"",IF(OR(J8337=0,AND(J8337=1,K8337=1),AND(J8337=1,I8337="SBJ"),AND(J8337=1,I8337=0)),"?IN_FOCUS",IF(J8337&lt;=2,"?ACTIVATED",IF(J8337&lt;&gt;"","?FAMILIAR",IF(F8337="NEW",IF(ISNA(VLOOKUP(E8337,#REF!,1,FALSE())),"?TYPE_IDENTIFIABLE","?REFERENTIAL"),"_")))))</f>
        <v/>
      </c>
      <c r="H8337" s="13" t="str">
        <f aca="false">IF(J8337&lt;&gt;1,"",IF(I8337="SBJ","CB","?"))</f>
        <v/>
      </c>
      <c r="I8337" s="14" t="str">
        <f aca="false">IF(OR(E8337="",E8337="!!!",F8337="NEW"),"",INDEX(B$2:B8336,-1+SUMPRODUCT(MAX(ROW(E$2:E8336)*(E8337=E$2:E8336)))))</f>
        <v/>
      </c>
      <c r="J8337" s="15" t="str">
        <f aca="true">IF(OR(E8337="",E8337="!!!",F8337="NEW"),"",COUNTBLANK(OFFSET(A$1,,,SUMPRODUCT(MAX(ROW(E$2:E8337)*(E8337=E$2:E8337)))))-COUNTBLANK(OFFSET(A$1,,,SUMPRODUCT(MAX(ROW(E$1:E8336)*(E8337=E$1:E8336))))))</f>
        <v/>
      </c>
      <c r="K8337" s="15" t="str">
        <f aca="false">IF(OR(E8337="",E8337="!!!",F8337="NEW"),"",INDEX(J$1:J8336,SUMPRODUCT(MAX(ROW(E$1:E8336)*(E8337=E$1:E8336)))))</f>
        <v/>
      </c>
      <c r="L8337" s="16"/>
    </row>
    <row r="8338" customFormat="false" ht="12.75" hidden="false" customHeight="false" outlineLevel="0" collapsed="false">
      <c r="A8338" s="9" t="s">
        <v>62</v>
      </c>
      <c r="E8338" s="10" t="str">
        <f aca="false">IF(D8338="?OLD","!!!","")</f>
        <v/>
      </c>
      <c r="F8338" s="11" t="str">
        <f aca="false">IF(OR(E8338="",E8338="!!!"),"",IF(NOT(ISNA(VLOOKUP(E8338,E$1:E8337,1,FALSE()))),"OLD",IF(AND(E8338&lt;&gt;"",E8338&lt;&gt;"!!!"),"NEW","")))</f>
        <v/>
      </c>
      <c r="G8338" s="12" t="str">
        <f aca="false">IF(OR(E8338="",E8338="!!!"),"",IF(OR(J8338=0,AND(J8338=1,K8338=1),AND(J8338=1,I8338="SBJ"),AND(J8338=1,I8338=0)),"?IN_FOCUS",IF(J8338&lt;=2,"?ACTIVATED",IF(J8338&lt;&gt;"","?FAMILIAR",IF(F8338="NEW",IF(ISNA(VLOOKUP(E8338,#REF!,1,FALSE())),"?TYPE_IDENTIFIABLE","?REFERENTIAL"),"_")))))</f>
        <v/>
      </c>
      <c r="H8338" s="13" t="str">
        <f aca="false">IF(J8338&lt;&gt;1,"",IF(I8338="SBJ","CB","?"))</f>
        <v/>
      </c>
      <c r="I8338" s="14" t="str">
        <f aca="false">IF(OR(E8338="",E8338="!!!",F8338="NEW"),"",INDEX(B$2:B8337,-1+SUMPRODUCT(MAX(ROW(E$2:E8337)*(E8338=E$2:E8337)))))</f>
        <v/>
      </c>
      <c r="J8338" s="15" t="str">
        <f aca="true">IF(OR(E8338="",E8338="!!!",F8338="NEW"),"",COUNTBLANK(OFFSET(A$1,,,SUMPRODUCT(MAX(ROW(E$2:E8338)*(E8338=E$2:E8338)))))-COUNTBLANK(OFFSET(A$1,,,SUMPRODUCT(MAX(ROW(E$1:E8337)*(E8338=E$1:E8337))))))</f>
        <v/>
      </c>
      <c r="K8338" s="15" t="str">
        <f aca="false">IF(OR(E8338="",E8338="!!!",F8338="NEW"),"",INDEX(J$1:J8337,SUMPRODUCT(MAX(ROW(E$1:E8337)*(E8338=E$1:E8337)))))</f>
        <v/>
      </c>
      <c r="L8338" s="16"/>
    </row>
    <row r="8339" customFormat="false" ht="12.75" hidden="false" customHeight="false" outlineLevel="0" collapsed="false">
      <c r="A8339" s="9" t="s">
        <v>37</v>
      </c>
      <c r="B8339" s="0" t="s">
        <v>25</v>
      </c>
      <c r="C8339" s="0" t="s">
        <v>54</v>
      </c>
      <c r="D8339" s="0" t="s">
        <v>31</v>
      </c>
      <c r="E8339" s="10" t="str">
        <f aca="false">IF(D8339="?OLD","!!!","")</f>
        <v>!!!</v>
      </c>
      <c r="F8339" s="11" t="str">
        <f aca="false">IF(OR(E8339="",E8339="!!!"),"",IF(NOT(ISNA(VLOOKUP(E8339,E$1:E8338,1,FALSE()))),"OLD",IF(AND(E8339&lt;&gt;"",E8339&lt;&gt;"!!!"),"NEW","")))</f>
        <v/>
      </c>
      <c r="G8339" s="12" t="str">
        <f aca="false">IF(OR(E8339="",E8339="!!!"),"",IF(OR(J8339=0,AND(J8339=1,K8339=1),AND(J8339=1,I8339="SBJ"),AND(J8339=1,I8339=0)),"?IN_FOCUS",IF(J8339&lt;=2,"?ACTIVATED",IF(J8339&lt;&gt;"","?FAMILIAR",IF(F8339="NEW",IF(ISNA(VLOOKUP(E8339,#REF!,1,FALSE())),"?TYPE_IDENTIFIABLE","?REFERENTIAL"),"_")))))</f>
        <v/>
      </c>
      <c r="H8339" s="13" t="str">
        <f aca="false">IF(J8339&lt;&gt;1,"",IF(I8339="SBJ","CB","?"))</f>
        <v/>
      </c>
      <c r="I8339" s="14" t="str">
        <f aca="false">IF(OR(E8339="",E8339="!!!",F8339="NEW"),"",INDEX(B$2:B8338,-1+SUMPRODUCT(MAX(ROW(E$2:E8338)*(E8339=E$2:E8338)))))</f>
        <v/>
      </c>
      <c r="J8339" s="15" t="str">
        <f aca="true">IF(OR(E8339="",E8339="!!!",F8339="NEW"),"",COUNTBLANK(OFFSET(A$1,,,SUMPRODUCT(MAX(ROW(E$2:E8339)*(E8339=E$2:E8339)))))-COUNTBLANK(OFFSET(A$1,,,SUMPRODUCT(MAX(ROW(E$1:E8338)*(E8339=E$1:E8338))))))</f>
        <v/>
      </c>
      <c r="K8339" s="15" t="str">
        <f aca="false">IF(OR(E8339="",E8339="!!!",F8339="NEW"),"",INDEX(J$1:J8338,SUMPRODUCT(MAX(ROW(E$1:E8338)*(E8339=E$1:E8338)))))</f>
        <v/>
      </c>
      <c r="L8339" s="16"/>
    </row>
    <row r="8340" customFormat="false" ht="12.75" hidden="false" customHeight="false" outlineLevel="0" collapsed="false">
      <c r="A8340" s="9" t="s">
        <v>43</v>
      </c>
      <c r="E8340" s="10" t="str">
        <f aca="false">IF(D8340="?OLD","!!!","")</f>
        <v/>
      </c>
      <c r="F8340" s="11" t="str">
        <f aca="false">IF(OR(E8340="",E8340="!!!"),"",IF(NOT(ISNA(VLOOKUP(E8340,E$1:E8339,1,FALSE()))),"OLD",IF(AND(E8340&lt;&gt;"",E8340&lt;&gt;"!!!"),"NEW","")))</f>
        <v/>
      </c>
      <c r="G8340" s="12" t="str">
        <f aca="false">IF(OR(E8340="",E8340="!!!"),"",IF(OR(J8340=0,AND(J8340=1,K8340=1),AND(J8340=1,I8340="SBJ"),AND(J8340=1,I8340=0)),"?IN_FOCUS",IF(J8340&lt;=2,"?ACTIVATED",IF(J8340&lt;&gt;"","?FAMILIAR",IF(F8340="NEW",IF(ISNA(VLOOKUP(E8340,#REF!,1,FALSE())),"?TYPE_IDENTIFIABLE","?REFERENTIAL"),"_")))))</f>
        <v/>
      </c>
      <c r="H8340" s="13" t="str">
        <f aca="false">IF(J8340&lt;&gt;1,"",IF(I8340="SBJ","CB","?"))</f>
        <v/>
      </c>
      <c r="I8340" s="14" t="str">
        <f aca="false">IF(OR(E8340="",E8340="!!!",F8340="NEW"),"",INDEX(B$2:B8339,-1+SUMPRODUCT(MAX(ROW(E$2:E8339)*(E8340=E$2:E8339)))))</f>
        <v/>
      </c>
      <c r="J8340" s="15" t="str">
        <f aca="true">IF(OR(E8340="",E8340="!!!",F8340="NEW"),"",COUNTBLANK(OFFSET(A$1,,,SUMPRODUCT(MAX(ROW(E$2:E8340)*(E8340=E$2:E8340)))))-COUNTBLANK(OFFSET(A$1,,,SUMPRODUCT(MAX(ROW(E$1:E8339)*(E8340=E$1:E8339))))))</f>
        <v/>
      </c>
      <c r="K8340" s="15" t="str">
        <f aca="false">IF(OR(E8340="",E8340="!!!",F8340="NEW"),"",INDEX(J$1:J8339,SUMPRODUCT(MAX(ROW(E$1:E8339)*(E8340=E$1:E8339)))))</f>
        <v/>
      </c>
      <c r="L8340" s="16"/>
    </row>
    <row r="8341" customFormat="false" ht="12.75" hidden="false" customHeight="false" outlineLevel="0" collapsed="false">
      <c r="A8341" s="9" t="s">
        <v>2164</v>
      </c>
      <c r="E8341" s="10" t="str">
        <f aca="false">IF(D8341="?OLD","!!!","")</f>
        <v/>
      </c>
      <c r="F8341" s="11" t="str">
        <f aca="false">IF(OR(E8341="",E8341="!!!"),"",IF(NOT(ISNA(VLOOKUP(E8341,E$1:E8340,1,FALSE()))),"OLD",IF(AND(E8341&lt;&gt;"",E8341&lt;&gt;"!!!"),"NEW","")))</f>
        <v/>
      </c>
      <c r="G8341" s="12" t="str">
        <f aca="false">IF(OR(E8341="",E8341="!!!"),"",IF(OR(J8341=0,AND(J8341=1,K8341=1),AND(J8341=1,I8341="SBJ"),AND(J8341=1,I8341=0)),"?IN_FOCUS",IF(J8341&lt;=2,"?ACTIVATED",IF(J8341&lt;&gt;"","?FAMILIAR",IF(F8341="NEW",IF(ISNA(VLOOKUP(E8341,#REF!,1,FALSE())),"?TYPE_IDENTIFIABLE","?REFERENTIAL"),"_")))))</f>
        <v/>
      </c>
      <c r="H8341" s="13" t="str">
        <f aca="false">IF(J8341&lt;&gt;1,"",IF(I8341="SBJ","CB","?"))</f>
        <v/>
      </c>
      <c r="I8341" s="14" t="str">
        <f aca="false">IF(OR(E8341="",E8341="!!!",F8341="NEW"),"",INDEX(B$2:B8340,-1+SUMPRODUCT(MAX(ROW(E$2:E8340)*(E8341=E$2:E8340)))))</f>
        <v/>
      </c>
      <c r="J8341" s="15" t="str">
        <f aca="true">IF(OR(E8341="",E8341="!!!",F8341="NEW"),"",COUNTBLANK(OFFSET(A$1,,,SUMPRODUCT(MAX(ROW(E$2:E8341)*(E8341=E$2:E8341)))))-COUNTBLANK(OFFSET(A$1,,,SUMPRODUCT(MAX(ROW(E$1:E8340)*(E8341=E$1:E8340))))))</f>
        <v/>
      </c>
      <c r="K8341" s="15" t="str">
        <f aca="false">IF(OR(E8341="",E8341="!!!",F8341="NEW"),"",INDEX(J$1:J8340,SUMPRODUCT(MAX(ROW(E$1:E8340)*(E8341=E$1:E8340)))))</f>
        <v/>
      </c>
      <c r="L8341" s="16"/>
    </row>
    <row r="8342" customFormat="false" ht="12.75" hidden="false" customHeight="false" outlineLevel="0" collapsed="false">
      <c r="A8342" s="9" t="s">
        <v>2165</v>
      </c>
      <c r="B8342" s="0" t="s">
        <v>25</v>
      </c>
      <c r="C8342" s="0" t="s">
        <v>96</v>
      </c>
      <c r="D8342" s="0" t="s">
        <v>31</v>
      </c>
      <c r="E8342" s="10" t="str">
        <f aca="false">IF(D8342="?OLD","!!!","")</f>
        <v>!!!</v>
      </c>
      <c r="F8342" s="11" t="str">
        <f aca="false">IF(OR(E8342="",E8342="!!!"),"",IF(NOT(ISNA(VLOOKUP(E8342,E$1:E8341,1,FALSE()))),"OLD",IF(AND(E8342&lt;&gt;"",E8342&lt;&gt;"!!!"),"NEW","")))</f>
        <v/>
      </c>
      <c r="G8342" s="12" t="str">
        <f aca="false">IF(OR(E8342="",E8342="!!!"),"",IF(OR(J8342=0,AND(J8342=1,K8342=1),AND(J8342=1,I8342="SBJ"),AND(J8342=1,I8342=0)),"?IN_FOCUS",IF(J8342&lt;=2,"?ACTIVATED",IF(J8342&lt;&gt;"","?FAMILIAR",IF(F8342="NEW",IF(ISNA(VLOOKUP(E8342,#REF!,1,FALSE())),"?TYPE_IDENTIFIABLE","?REFERENTIAL"),"_")))))</f>
        <v/>
      </c>
      <c r="H8342" s="13" t="str">
        <f aca="false">IF(J8342&lt;&gt;1,"",IF(I8342="SBJ","CB","?"))</f>
        <v/>
      </c>
      <c r="I8342" s="14" t="str">
        <f aca="false">IF(OR(E8342="",E8342="!!!",F8342="NEW"),"",INDEX(B$2:B8341,-1+SUMPRODUCT(MAX(ROW(E$2:E8341)*(E8342=E$2:E8341)))))</f>
        <v/>
      </c>
      <c r="J8342" s="15" t="str">
        <f aca="true">IF(OR(E8342="",E8342="!!!",F8342="NEW"),"",COUNTBLANK(OFFSET(A$1,,,SUMPRODUCT(MAX(ROW(E$2:E8342)*(E8342=E$2:E8342)))))-COUNTBLANK(OFFSET(A$1,,,SUMPRODUCT(MAX(ROW(E$1:E8341)*(E8342=E$1:E8341))))))</f>
        <v/>
      </c>
      <c r="K8342" s="15" t="str">
        <f aca="false">IF(OR(E8342="",E8342="!!!",F8342="NEW"),"",INDEX(J$1:J8341,SUMPRODUCT(MAX(ROW(E$1:E8341)*(E8342=E$1:E8341)))))</f>
        <v/>
      </c>
      <c r="L8342" s="16"/>
    </row>
    <row r="8343" customFormat="false" ht="12.75" hidden="false" customHeight="false" outlineLevel="0" collapsed="false">
      <c r="A8343" s="9" t="s">
        <v>48</v>
      </c>
      <c r="E8343" s="10" t="str">
        <f aca="false">IF(D8343="?OLD","!!!","")</f>
        <v/>
      </c>
      <c r="F8343" s="11" t="str">
        <f aca="false">IF(OR(E8343="",E8343="!!!"),"",IF(NOT(ISNA(VLOOKUP(E8343,E$1:E8342,1,FALSE()))),"OLD",IF(AND(E8343&lt;&gt;"",E8343&lt;&gt;"!!!"),"NEW","")))</f>
        <v/>
      </c>
      <c r="G8343" s="12" t="str">
        <f aca="false">IF(OR(E8343="",E8343="!!!"),"",IF(OR(J8343=0,AND(J8343=1,K8343=1),AND(J8343=1,I8343="SBJ"),AND(J8343=1,I8343=0)),"?IN_FOCUS",IF(J8343&lt;=2,"?ACTIVATED",IF(J8343&lt;&gt;"","?FAMILIAR",IF(F8343="NEW",IF(ISNA(VLOOKUP(E8343,#REF!,1,FALSE())),"?TYPE_IDENTIFIABLE","?REFERENTIAL"),"_")))))</f>
        <v/>
      </c>
      <c r="H8343" s="13" t="str">
        <f aca="false">IF(J8343&lt;&gt;1,"",IF(I8343="SBJ","CB","?"))</f>
        <v/>
      </c>
      <c r="I8343" s="14" t="str">
        <f aca="false">IF(OR(E8343="",E8343="!!!",F8343="NEW"),"",INDEX(B$2:B8342,-1+SUMPRODUCT(MAX(ROW(E$2:E8342)*(E8343=E$2:E8342)))))</f>
        <v/>
      </c>
      <c r="J8343" s="15" t="str">
        <f aca="true">IF(OR(E8343="",E8343="!!!",F8343="NEW"),"",COUNTBLANK(OFFSET(A$1,,,SUMPRODUCT(MAX(ROW(E$2:E8343)*(E8343=E$2:E8343)))))-COUNTBLANK(OFFSET(A$1,,,SUMPRODUCT(MAX(ROW(E$1:E8342)*(E8343=E$1:E8342))))))</f>
        <v/>
      </c>
      <c r="K8343" s="15" t="str">
        <f aca="false">IF(OR(E8343="",E8343="!!!",F8343="NEW"),"",INDEX(J$1:J8342,SUMPRODUCT(MAX(ROW(E$1:E8342)*(E8343=E$1:E8342)))))</f>
        <v/>
      </c>
      <c r="L8343" s="16"/>
    </row>
    <row r="8344" customFormat="false" ht="12.75" hidden="false" customHeight="false" outlineLevel="0" collapsed="false">
      <c r="E8344" s="10" t="str">
        <f aca="false">IF(D8344="?OLD","!!!","")</f>
        <v/>
      </c>
      <c r="F8344" s="11" t="str">
        <f aca="false">IF(OR(E8344="",E8344="!!!"),"",IF(NOT(ISNA(VLOOKUP(E8344,E$1:E8343,1,FALSE()))),"OLD",IF(AND(E8344&lt;&gt;"",E8344&lt;&gt;"!!!"),"NEW","")))</f>
        <v/>
      </c>
      <c r="G8344" s="12" t="str">
        <f aca="false">IF(OR(E8344="",E8344="!!!"),"",IF(OR(J8344=0,AND(J8344=1,K8344=1),AND(J8344=1,I8344="SBJ"),AND(J8344=1,I8344=0)),"?IN_FOCUS",IF(J8344&lt;=2,"?ACTIVATED",IF(J8344&lt;&gt;"","?FAMILIAR",IF(F8344="NEW",IF(ISNA(VLOOKUP(E8344,#REF!,1,FALSE())),"?TYPE_IDENTIFIABLE","?REFERENTIAL"),"_")))))</f>
        <v/>
      </c>
      <c r="H8344" s="13" t="str">
        <f aca="false">IF(J8344&lt;&gt;1,"",IF(I8344="SBJ","CB","?"))</f>
        <v/>
      </c>
      <c r="I8344" s="14" t="str">
        <f aca="false">IF(OR(E8344="",E8344="!!!",F8344="NEW"),"",INDEX(B$2:B8343,-1+SUMPRODUCT(MAX(ROW(E$2:E8343)*(E8344=E$2:E8343)))))</f>
        <v/>
      </c>
      <c r="J8344" s="15" t="str">
        <f aca="true">IF(OR(E8344="",E8344="!!!",F8344="NEW"),"",COUNTBLANK(OFFSET(A$1,,,SUMPRODUCT(MAX(ROW(E$2:E8344)*(E8344=E$2:E8344)))))-COUNTBLANK(OFFSET(A$1,,,SUMPRODUCT(MAX(ROW(E$1:E8343)*(E8344=E$1:E8343))))))</f>
        <v/>
      </c>
      <c r="K8344" s="15" t="str">
        <f aca="false">IF(OR(E8344="",E8344="!!!",F8344="NEW"),"",INDEX(J$1:J8343,SUMPRODUCT(MAX(ROW(E$1:E8343)*(E8344=E$1:E8343)))))</f>
        <v/>
      </c>
      <c r="L8344" s="16"/>
    </row>
    <row r="8345" customFormat="false" ht="12.75" hidden="false" customHeight="false" outlineLevel="0" collapsed="false">
      <c r="A8345" s="9" t="s">
        <v>2166</v>
      </c>
      <c r="E8345" s="10" t="str">
        <f aca="false">IF(D8345="?OLD","!!!","")</f>
        <v/>
      </c>
      <c r="F8345" s="11" t="str">
        <f aca="false">IF(OR(E8345="",E8345="!!!"),"",IF(NOT(ISNA(VLOOKUP(E8345,E$1:E8344,1,FALSE()))),"OLD",IF(AND(E8345&lt;&gt;"",E8345&lt;&gt;"!!!"),"NEW","")))</f>
        <v/>
      </c>
      <c r="G8345" s="12" t="str">
        <f aca="false">IF(OR(E8345="",E8345="!!!"),"",IF(OR(J8345=0,AND(J8345=1,K8345=1),AND(J8345=1,I8345="SBJ"),AND(J8345=1,I8345=0)),"?IN_FOCUS",IF(J8345&lt;=2,"?ACTIVATED",IF(J8345&lt;&gt;"","?FAMILIAR",IF(F8345="NEW",IF(ISNA(VLOOKUP(E8345,#REF!,1,FALSE())),"?TYPE_IDENTIFIABLE","?REFERENTIAL"),"_")))))</f>
        <v/>
      </c>
      <c r="H8345" s="13" t="str">
        <f aca="false">IF(J8345&lt;&gt;1,"",IF(I8345="SBJ","CB","?"))</f>
        <v/>
      </c>
      <c r="I8345" s="14" t="str">
        <f aca="false">IF(OR(E8345="",E8345="!!!",F8345="NEW"),"",INDEX(B$2:B8344,-1+SUMPRODUCT(MAX(ROW(E$2:E8344)*(E8345=E$2:E8344)))))</f>
        <v/>
      </c>
      <c r="J8345" s="15" t="str">
        <f aca="true">IF(OR(E8345="",E8345="!!!",F8345="NEW"),"",COUNTBLANK(OFFSET(A$1,,,SUMPRODUCT(MAX(ROW(E$2:E8345)*(E8345=E$2:E8345)))))-COUNTBLANK(OFFSET(A$1,,,SUMPRODUCT(MAX(ROW(E$1:E8344)*(E8345=E$1:E8344))))))</f>
        <v/>
      </c>
      <c r="K8345" s="15" t="str">
        <f aca="false">IF(OR(E8345="",E8345="!!!",F8345="NEW"),"",INDEX(J$1:J8344,SUMPRODUCT(MAX(ROW(E$1:E8344)*(E8345=E$1:E8344)))))</f>
        <v/>
      </c>
      <c r="L8345" s="16"/>
    </row>
    <row r="8346" customFormat="false" ht="12.75" hidden="false" customHeight="false" outlineLevel="0" collapsed="false">
      <c r="A8346" s="9" t="s">
        <v>70</v>
      </c>
      <c r="E8346" s="10" t="str">
        <f aca="false">IF(D8346="?OLD","!!!","")</f>
        <v/>
      </c>
      <c r="F8346" s="11" t="str">
        <f aca="false">IF(OR(E8346="",E8346="!!!"),"",IF(NOT(ISNA(VLOOKUP(E8346,E$1:E8345,1,FALSE()))),"OLD",IF(AND(E8346&lt;&gt;"",E8346&lt;&gt;"!!!"),"NEW","")))</f>
        <v/>
      </c>
      <c r="G8346" s="12" t="str">
        <f aca="false">IF(OR(E8346="",E8346="!!!"),"",IF(OR(J8346=0,AND(J8346=1,K8346=1),AND(J8346=1,I8346="SBJ"),AND(J8346=1,I8346=0)),"?IN_FOCUS",IF(J8346&lt;=2,"?ACTIVATED",IF(J8346&lt;&gt;"","?FAMILIAR",IF(F8346="NEW",IF(ISNA(VLOOKUP(E8346,#REF!,1,FALSE())),"?TYPE_IDENTIFIABLE","?REFERENTIAL"),"_")))))</f>
        <v/>
      </c>
      <c r="H8346" s="13" t="str">
        <f aca="false">IF(J8346&lt;&gt;1,"",IF(I8346="SBJ","CB","?"))</f>
        <v/>
      </c>
      <c r="I8346" s="14" t="str">
        <f aca="false">IF(OR(E8346="",E8346="!!!",F8346="NEW"),"",INDEX(B$2:B8345,-1+SUMPRODUCT(MAX(ROW(E$2:E8345)*(E8346=E$2:E8345)))))</f>
        <v/>
      </c>
      <c r="J8346" s="15" t="str">
        <f aca="true">IF(OR(E8346="",E8346="!!!",F8346="NEW"),"",COUNTBLANK(OFFSET(A$1,,,SUMPRODUCT(MAX(ROW(E$2:E8346)*(E8346=E$2:E8346)))))-COUNTBLANK(OFFSET(A$1,,,SUMPRODUCT(MAX(ROW(E$1:E8345)*(E8346=E$1:E8345))))))</f>
        <v/>
      </c>
      <c r="K8346" s="15" t="str">
        <f aca="false">IF(OR(E8346="",E8346="!!!",F8346="NEW"),"",INDEX(J$1:J8345,SUMPRODUCT(MAX(ROW(E$1:E8345)*(E8346=E$1:E8345)))))</f>
        <v/>
      </c>
      <c r="L8346" s="16"/>
    </row>
    <row r="8347" customFormat="false" ht="12.75" hidden="false" customHeight="false" outlineLevel="0" collapsed="false">
      <c r="A8347" s="9" t="s">
        <v>291</v>
      </c>
      <c r="E8347" s="10" t="str">
        <f aca="false">IF(D8347="?OLD","!!!","")</f>
        <v/>
      </c>
      <c r="F8347" s="11" t="str">
        <f aca="false">IF(OR(E8347="",E8347="!!!"),"",IF(NOT(ISNA(VLOOKUP(E8347,E$1:E8346,1,FALSE()))),"OLD",IF(AND(E8347&lt;&gt;"",E8347&lt;&gt;"!!!"),"NEW","")))</f>
        <v/>
      </c>
      <c r="G8347" s="12" t="str">
        <f aca="false">IF(OR(E8347="",E8347="!!!"),"",IF(OR(J8347=0,AND(J8347=1,K8347=1),AND(J8347=1,I8347="SBJ"),AND(J8347=1,I8347=0)),"?IN_FOCUS",IF(J8347&lt;=2,"?ACTIVATED",IF(J8347&lt;&gt;"","?FAMILIAR",IF(F8347="NEW",IF(ISNA(VLOOKUP(E8347,#REF!,1,FALSE())),"?TYPE_IDENTIFIABLE","?REFERENTIAL"),"_")))))</f>
        <v/>
      </c>
      <c r="H8347" s="13" t="str">
        <f aca="false">IF(J8347&lt;&gt;1,"",IF(I8347="SBJ","CB","?"))</f>
        <v/>
      </c>
      <c r="I8347" s="14" t="str">
        <f aca="false">IF(OR(E8347="",E8347="!!!",F8347="NEW"),"",INDEX(B$2:B8346,-1+SUMPRODUCT(MAX(ROW(E$2:E8346)*(E8347=E$2:E8346)))))</f>
        <v/>
      </c>
      <c r="J8347" s="15" t="str">
        <f aca="true">IF(OR(E8347="",E8347="!!!",F8347="NEW"),"",COUNTBLANK(OFFSET(A$1,,,SUMPRODUCT(MAX(ROW(E$2:E8347)*(E8347=E$2:E8347)))))-COUNTBLANK(OFFSET(A$1,,,SUMPRODUCT(MAX(ROW(E$1:E8346)*(E8347=E$1:E8346))))))</f>
        <v/>
      </c>
      <c r="K8347" s="15" t="str">
        <f aca="false">IF(OR(E8347="",E8347="!!!",F8347="NEW"),"",INDEX(J$1:J8346,SUMPRODUCT(MAX(ROW(E$1:E8346)*(E8347=E$1:E8346)))))</f>
        <v/>
      </c>
      <c r="L8347" s="16"/>
    </row>
    <row r="8348" customFormat="false" ht="12.75" hidden="false" customHeight="false" outlineLevel="0" collapsed="false">
      <c r="A8348" s="9" t="s">
        <v>788</v>
      </c>
      <c r="B8348" s="0" t="s">
        <v>38</v>
      </c>
      <c r="C8348" s="0" t="s">
        <v>554</v>
      </c>
      <c r="D8348" s="0" t="s">
        <v>31</v>
      </c>
      <c r="E8348" s="10" t="str">
        <f aca="false">IF(D8348="?OLD","!!!","")</f>
        <v>!!!</v>
      </c>
      <c r="F8348" s="11" t="str">
        <f aca="false">IF(OR(E8348="",E8348="!!!"),"",IF(NOT(ISNA(VLOOKUP(E8348,E$1:E8347,1,FALSE()))),"OLD",IF(AND(E8348&lt;&gt;"",E8348&lt;&gt;"!!!"),"NEW","")))</f>
        <v/>
      </c>
      <c r="G8348" s="12" t="str">
        <f aca="false">IF(OR(E8348="",E8348="!!!"),"",IF(OR(J8348=0,AND(J8348=1,K8348=1),AND(J8348=1,I8348="SBJ"),AND(J8348=1,I8348=0)),"?IN_FOCUS",IF(J8348&lt;=2,"?ACTIVATED",IF(J8348&lt;&gt;"","?FAMILIAR",IF(F8348="NEW",IF(ISNA(VLOOKUP(E8348,#REF!,1,FALSE())),"?TYPE_IDENTIFIABLE","?REFERENTIAL"),"_")))))</f>
        <v/>
      </c>
      <c r="H8348" s="13" t="str">
        <f aca="false">IF(J8348&lt;&gt;1,"",IF(I8348="SBJ","CB","?"))</f>
        <v/>
      </c>
      <c r="I8348" s="14" t="str">
        <f aca="false">IF(OR(E8348="",E8348="!!!",F8348="NEW"),"",INDEX(B$2:B8347,-1+SUMPRODUCT(MAX(ROW(E$2:E8347)*(E8348=E$2:E8347)))))</f>
        <v/>
      </c>
      <c r="J8348" s="15" t="str">
        <f aca="true">IF(OR(E8348="",E8348="!!!",F8348="NEW"),"",COUNTBLANK(OFFSET(A$1,,,SUMPRODUCT(MAX(ROW(E$2:E8348)*(E8348=E$2:E8348)))))-COUNTBLANK(OFFSET(A$1,,,SUMPRODUCT(MAX(ROW(E$1:E8347)*(E8348=E$1:E8347))))))</f>
        <v/>
      </c>
      <c r="K8348" s="15" t="str">
        <f aca="false">IF(OR(E8348="",E8348="!!!",F8348="NEW"),"",INDEX(J$1:J8347,SUMPRODUCT(MAX(ROW(E$1:E8347)*(E8348=E$1:E8347)))))</f>
        <v/>
      </c>
      <c r="L8348" s="16"/>
    </row>
    <row r="8349" customFormat="false" ht="12.75" hidden="false" customHeight="false" outlineLevel="0" collapsed="false">
      <c r="A8349" s="9" t="s">
        <v>620</v>
      </c>
      <c r="B8349" s="0" t="s">
        <v>18</v>
      </c>
      <c r="C8349" s="0" t="s">
        <v>30</v>
      </c>
      <c r="D8349" s="0" t="s">
        <v>31</v>
      </c>
      <c r="E8349" s="10" t="str">
        <f aca="false">IF(D8349="?OLD","!!!","")</f>
        <v>!!!</v>
      </c>
      <c r="F8349" s="11" t="str">
        <f aca="false">IF(OR(E8349="",E8349="!!!"),"",IF(NOT(ISNA(VLOOKUP(E8349,E$1:E8348,1,FALSE()))),"OLD",IF(AND(E8349&lt;&gt;"",E8349&lt;&gt;"!!!"),"NEW","")))</f>
        <v/>
      </c>
      <c r="G8349" s="12" t="str">
        <f aca="false">IF(OR(E8349="",E8349="!!!"),"",IF(OR(J8349=0,AND(J8349=1,K8349=1),AND(J8349=1,I8349="SBJ"),AND(J8349=1,I8349=0)),"?IN_FOCUS",IF(J8349&lt;=2,"?ACTIVATED",IF(J8349&lt;&gt;"","?FAMILIAR",IF(F8349="NEW",IF(ISNA(VLOOKUP(E8349,#REF!,1,FALSE())),"?TYPE_IDENTIFIABLE","?REFERENTIAL"),"_")))))</f>
        <v/>
      </c>
      <c r="H8349" s="13" t="str">
        <f aca="false">IF(J8349&lt;&gt;1,"",IF(I8349="SBJ","CB","?"))</f>
        <v/>
      </c>
      <c r="I8349" s="14" t="str">
        <f aca="false">IF(OR(E8349="",E8349="!!!",F8349="NEW"),"",INDEX(B$2:B8348,-1+SUMPRODUCT(MAX(ROW(E$2:E8348)*(E8349=E$2:E8348)))))</f>
        <v/>
      </c>
      <c r="J8349" s="15" t="str">
        <f aca="true">IF(OR(E8349="",E8349="!!!",F8349="NEW"),"",COUNTBLANK(OFFSET(A$1,,,SUMPRODUCT(MAX(ROW(E$2:E8349)*(E8349=E$2:E8349)))))-COUNTBLANK(OFFSET(A$1,,,SUMPRODUCT(MAX(ROW(E$1:E8348)*(E8349=E$1:E8348))))))</f>
        <v/>
      </c>
      <c r="K8349" s="15" t="str">
        <f aca="false">IF(OR(E8349="",E8349="!!!",F8349="NEW"),"",INDEX(J$1:J8348,SUMPRODUCT(MAX(ROW(E$1:E8348)*(E8349=E$1:E8348)))))</f>
        <v/>
      </c>
      <c r="L8349" s="16"/>
    </row>
    <row r="8350" customFormat="false" ht="12.75" hidden="false" customHeight="false" outlineLevel="0" collapsed="false">
      <c r="A8350" s="9" t="s">
        <v>339</v>
      </c>
      <c r="E8350" s="10" t="str">
        <f aca="false">IF(D8350="?OLD","!!!","")</f>
        <v/>
      </c>
      <c r="F8350" s="11" t="str">
        <f aca="false">IF(OR(E8350="",E8350="!!!"),"",IF(NOT(ISNA(VLOOKUP(E8350,E$1:E8349,1,FALSE()))),"OLD",IF(AND(E8350&lt;&gt;"",E8350&lt;&gt;"!!!"),"NEW","")))</f>
        <v/>
      </c>
      <c r="G8350" s="12" t="str">
        <f aca="false">IF(OR(E8350="",E8350="!!!"),"",IF(OR(J8350=0,AND(J8350=1,K8350=1),AND(J8350=1,I8350="SBJ"),AND(J8350=1,I8350=0)),"?IN_FOCUS",IF(J8350&lt;=2,"?ACTIVATED",IF(J8350&lt;&gt;"","?FAMILIAR",IF(F8350="NEW",IF(ISNA(VLOOKUP(E8350,#REF!,1,FALSE())),"?TYPE_IDENTIFIABLE","?REFERENTIAL"),"_")))))</f>
        <v/>
      </c>
      <c r="H8350" s="13" t="str">
        <f aca="false">IF(J8350&lt;&gt;1,"",IF(I8350="SBJ","CB","?"))</f>
        <v/>
      </c>
      <c r="I8350" s="14" t="str">
        <f aca="false">IF(OR(E8350="",E8350="!!!",F8350="NEW"),"",INDEX(B$2:B8349,-1+SUMPRODUCT(MAX(ROW(E$2:E8349)*(E8350=E$2:E8349)))))</f>
        <v/>
      </c>
      <c r="J8350" s="15" t="str">
        <f aca="true">IF(OR(E8350="",E8350="!!!",F8350="NEW"),"",COUNTBLANK(OFFSET(A$1,,,SUMPRODUCT(MAX(ROW(E$2:E8350)*(E8350=E$2:E8350)))))-COUNTBLANK(OFFSET(A$1,,,SUMPRODUCT(MAX(ROW(E$1:E8349)*(E8350=E$1:E8349))))))</f>
        <v/>
      </c>
      <c r="K8350" s="15" t="str">
        <f aca="false">IF(OR(E8350="",E8350="!!!",F8350="NEW"),"",INDEX(J$1:J8349,SUMPRODUCT(MAX(ROW(E$1:E8349)*(E8350=E$1:E8349)))))</f>
        <v/>
      </c>
      <c r="L8350" s="16"/>
    </row>
    <row r="8351" customFormat="false" ht="12.75" hidden="false" customHeight="false" outlineLevel="0" collapsed="false">
      <c r="A8351" s="9" t="s">
        <v>723</v>
      </c>
      <c r="E8351" s="10" t="str">
        <f aca="false">IF(D8351="?OLD","!!!","")</f>
        <v/>
      </c>
      <c r="F8351" s="11" t="str">
        <f aca="false">IF(OR(E8351="",E8351="!!!"),"",IF(NOT(ISNA(VLOOKUP(E8351,E$1:E8350,1,FALSE()))),"OLD",IF(AND(E8351&lt;&gt;"",E8351&lt;&gt;"!!!"),"NEW","")))</f>
        <v/>
      </c>
      <c r="G8351" s="12" t="str">
        <f aca="false">IF(OR(E8351="",E8351="!!!"),"",IF(OR(J8351=0,AND(J8351=1,K8351=1),AND(J8351=1,I8351="SBJ"),AND(J8351=1,I8351=0)),"?IN_FOCUS",IF(J8351&lt;=2,"?ACTIVATED",IF(J8351&lt;&gt;"","?FAMILIAR",IF(F8351="NEW",IF(ISNA(VLOOKUP(E8351,#REF!,1,FALSE())),"?TYPE_IDENTIFIABLE","?REFERENTIAL"),"_")))))</f>
        <v/>
      </c>
      <c r="H8351" s="13" t="str">
        <f aca="false">IF(J8351&lt;&gt;1,"",IF(I8351="SBJ","CB","?"))</f>
        <v/>
      </c>
      <c r="I8351" s="14" t="str">
        <f aca="false">IF(OR(E8351="",E8351="!!!",F8351="NEW"),"",INDEX(B$2:B8350,-1+SUMPRODUCT(MAX(ROW(E$2:E8350)*(E8351=E$2:E8350)))))</f>
        <v/>
      </c>
      <c r="J8351" s="15" t="str">
        <f aca="true">IF(OR(E8351="",E8351="!!!",F8351="NEW"),"",COUNTBLANK(OFFSET(A$1,,,SUMPRODUCT(MAX(ROW(E$2:E8351)*(E8351=E$2:E8351)))))-COUNTBLANK(OFFSET(A$1,,,SUMPRODUCT(MAX(ROW(E$1:E8350)*(E8351=E$1:E8350))))))</f>
        <v/>
      </c>
      <c r="K8351" s="15" t="str">
        <f aca="false">IF(OR(E8351="",E8351="!!!",F8351="NEW"),"",INDEX(J$1:J8350,SUMPRODUCT(MAX(ROW(E$1:E8350)*(E8351=E$1:E8350)))))</f>
        <v/>
      </c>
      <c r="L8351" s="16"/>
    </row>
    <row r="8352" customFormat="false" ht="12.75" hidden="false" customHeight="false" outlineLevel="0" collapsed="false">
      <c r="A8352" s="9" t="s">
        <v>282</v>
      </c>
      <c r="E8352" s="10" t="str">
        <f aca="false">IF(D8352="?OLD","!!!","")</f>
        <v/>
      </c>
      <c r="F8352" s="11" t="str">
        <f aca="false">IF(OR(E8352="",E8352="!!!"),"",IF(NOT(ISNA(VLOOKUP(E8352,E$1:E8351,1,FALSE()))),"OLD",IF(AND(E8352&lt;&gt;"",E8352&lt;&gt;"!!!"),"NEW","")))</f>
        <v/>
      </c>
      <c r="G8352" s="12" t="str">
        <f aca="false">IF(OR(E8352="",E8352="!!!"),"",IF(OR(J8352=0,AND(J8352=1,K8352=1),AND(J8352=1,I8352="SBJ"),AND(J8352=1,I8352=0)),"?IN_FOCUS",IF(J8352&lt;=2,"?ACTIVATED",IF(J8352&lt;&gt;"","?FAMILIAR",IF(F8352="NEW",IF(ISNA(VLOOKUP(E8352,#REF!,1,FALSE())),"?TYPE_IDENTIFIABLE","?REFERENTIAL"),"_")))))</f>
        <v/>
      </c>
      <c r="H8352" s="13" t="str">
        <f aca="false">IF(J8352&lt;&gt;1,"",IF(I8352="SBJ","CB","?"))</f>
        <v/>
      </c>
      <c r="I8352" s="14" t="str">
        <f aca="false">IF(OR(E8352="",E8352="!!!",F8352="NEW"),"",INDEX(B$2:B8351,-1+SUMPRODUCT(MAX(ROW(E$2:E8351)*(E8352=E$2:E8351)))))</f>
        <v/>
      </c>
      <c r="J8352" s="15" t="str">
        <f aca="true">IF(OR(E8352="",E8352="!!!",F8352="NEW"),"",COUNTBLANK(OFFSET(A$1,,,SUMPRODUCT(MAX(ROW(E$2:E8352)*(E8352=E$2:E8352)))))-COUNTBLANK(OFFSET(A$1,,,SUMPRODUCT(MAX(ROW(E$1:E8351)*(E8352=E$1:E8351))))))</f>
        <v/>
      </c>
      <c r="K8352" s="15" t="str">
        <f aca="false">IF(OR(E8352="",E8352="!!!",F8352="NEW"),"",INDEX(J$1:J8351,SUMPRODUCT(MAX(ROW(E$1:E8351)*(E8352=E$1:E8351)))))</f>
        <v/>
      </c>
      <c r="L8352" s="16"/>
    </row>
    <row r="8353" customFormat="false" ht="12.75" hidden="false" customHeight="false" outlineLevel="0" collapsed="false">
      <c r="A8353" s="9" t="s">
        <v>401</v>
      </c>
      <c r="B8353" s="0" t="s">
        <v>29</v>
      </c>
      <c r="E8353" s="10" t="str">
        <f aca="false">IF(D8353="?OLD","!!!","")</f>
        <v/>
      </c>
      <c r="F8353" s="11" t="str">
        <f aca="false">IF(OR(E8353="",E8353="!!!"),"",IF(NOT(ISNA(VLOOKUP(E8353,E$1:E8352,1,FALSE()))),"OLD",IF(AND(E8353&lt;&gt;"",E8353&lt;&gt;"!!!"),"NEW","")))</f>
        <v/>
      </c>
      <c r="G8353" s="12" t="str">
        <f aca="false">IF(OR(E8353="",E8353="!!!"),"",IF(OR(J8353=0,AND(J8353=1,K8353=1),AND(J8353=1,I8353="SBJ"),AND(J8353=1,I8353=0)),"?IN_FOCUS",IF(J8353&lt;=2,"?ACTIVATED",IF(J8353&lt;&gt;"","?FAMILIAR",IF(F8353="NEW",IF(ISNA(VLOOKUP(E8353,#REF!,1,FALSE())),"?TYPE_IDENTIFIABLE","?REFERENTIAL"),"_")))))</f>
        <v/>
      </c>
      <c r="H8353" s="13" t="str">
        <f aca="false">IF(J8353&lt;&gt;1,"",IF(I8353="SBJ","CB","?"))</f>
        <v/>
      </c>
      <c r="I8353" s="14" t="str">
        <f aca="false">IF(OR(E8353="",E8353="!!!",F8353="NEW"),"",INDEX(B$2:B8352,-1+SUMPRODUCT(MAX(ROW(E$2:E8352)*(E8353=E$2:E8352)))))</f>
        <v/>
      </c>
      <c r="J8353" s="15" t="str">
        <f aca="true">IF(OR(E8353="",E8353="!!!",F8353="NEW"),"",COUNTBLANK(OFFSET(A$1,,,SUMPRODUCT(MAX(ROW(E$2:E8353)*(E8353=E$2:E8353)))))-COUNTBLANK(OFFSET(A$1,,,SUMPRODUCT(MAX(ROW(E$1:E8352)*(E8353=E$1:E8352))))))</f>
        <v/>
      </c>
      <c r="K8353" s="15" t="str">
        <f aca="false">IF(OR(E8353="",E8353="!!!",F8353="NEW"),"",INDEX(J$1:J8352,SUMPRODUCT(MAX(ROW(E$1:E8352)*(E8353=E$1:E8352)))))</f>
        <v/>
      </c>
      <c r="L8353" s="16"/>
    </row>
    <row r="8354" customFormat="false" ht="12.75" hidden="false" customHeight="false" outlineLevel="0" collapsed="false">
      <c r="A8354" s="9" t="s">
        <v>92</v>
      </c>
      <c r="E8354" s="10" t="str">
        <f aca="false">IF(D8354="?OLD","!!!","")</f>
        <v/>
      </c>
      <c r="F8354" s="11" t="str">
        <f aca="false">IF(OR(E8354="",E8354="!!!"),"",IF(NOT(ISNA(VLOOKUP(E8354,E$1:E8353,1,FALSE()))),"OLD",IF(AND(E8354&lt;&gt;"",E8354&lt;&gt;"!!!"),"NEW","")))</f>
        <v/>
      </c>
      <c r="G8354" s="12" t="str">
        <f aca="false">IF(OR(E8354="",E8354="!!!"),"",IF(OR(J8354=0,AND(J8354=1,K8354=1),AND(J8354=1,I8354="SBJ"),AND(J8354=1,I8354=0)),"?IN_FOCUS",IF(J8354&lt;=2,"?ACTIVATED",IF(J8354&lt;&gt;"","?FAMILIAR",IF(F8354="NEW",IF(ISNA(VLOOKUP(E8354,#REF!,1,FALSE())),"?TYPE_IDENTIFIABLE","?REFERENTIAL"),"_")))))</f>
        <v/>
      </c>
      <c r="H8354" s="13" t="str">
        <f aca="false">IF(J8354&lt;&gt;1,"",IF(I8354="SBJ","CB","?"))</f>
        <v/>
      </c>
      <c r="I8354" s="14" t="str">
        <f aca="false">IF(OR(E8354="",E8354="!!!",F8354="NEW"),"",INDEX(B$2:B8353,-1+SUMPRODUCT(MAX(ROW(E$2:E8353)*(E8354=E$2:E8353)))))</f>
        <v/>
      </c>
      <c r="J8354" s="15" t="str">
        <f aca="true">IF(OR(E8354="",E8354="!!!",F8354="NEW"),"",COUNTBLANK(OFFSET(A$1,,,SUMPRODUCT(MAX(ROW(E$2:E8354)*(E8354=E$2:E8354)))))-COUNTBLANK(OFFSET(A$1,,,SUMPRODUCT(MAX(ROW(E$1:E8353)*(E8354=E$1:E8353))))))</f>
        <v/>
      </c>
      <c r="K8354" s="15" t="str">
        <f aca="false">IF(OR(E8354="",E8354="!!!",F8354="NEW"),"",INDEX(J$1:J8353,SUMPRODUCT(MAX(ROW(E$1:E8353)*(E8354=E$1:E8353)))))</f>
        <v/>
      </c>
      <c r="L8354" s="16"/>
    </row>
    <row r="8355" customFormat="false" ht="12.75" hidden="false" customHeight="false" outlineLevel="0" collapsed="false">
      <c r="A8355" s="9" t="s">
        <v>1879</v>
      </c>
      <c r="B8355" s="0" t="s">
        <v>23</v>
      </c>
      <c r="C8355" s="0" t="s">
        <v>96</v>
      </c>
      <c r="D8355" s="0" t="s">
        <v>31</v>
      </c>
      <c r="E8355" s="10" t="str">
        <f aca="false">IF(D8355="?OLD","!!!","")</f>
        <v>!!!</v>
      </c>
      <c r="F8355" s="11" t="str">
        <f aca="false">IF(OR(E8355="",E8355="!!!"),"",IF(NOT(ISNA(VLOOKUP(E8355,E$1:E8354,1,FALSE()))),"OLD",IF(AND(E8355&lt;&gt;"",E8355&lt;&gt;"!!!"),"NEW","")))</f>
        <v/>
      </c>
      <c r="G8355" s="12" t="str">
        <f aca="false">IF(OR(E8355="",E8355="!!!"),"",IF(OR(J8355=0,AND(J8355=1,K8355=1),AND(J8355=1,I8355="SBJ"),AND(J8355=1,I8355=0)),"?IN_FOCUS",IF(J8355&lt;=2,"?ACTIVATED",IF(J8355&lt;&gt;"","?FAMILIAR",IF(F8355="NEW",IF(ISNA(VLOOKUP(E8355,#REF!,1,FALSE())),"?TYPE_IDENTIFIABLE","?REFERENTIAL"),"_")))))</f>
        <v/>
      </c>
      <c r="H8355" s="13" t="str">
        <f aca="false">IF(J8355&lt;&gt;1,"",IF(I8355="SBJ","CB","?"))</f>
        <v/>
      </c>
      <c r="I8355" s="14" t="str">
        <f aca="false">IF(OR(E8355="",E8355="!!!",F8355="NEW"),"",INDEX(B$2:B8354,-1+SUMPRODUCT(MAX(ROW(E$2:E8354)*(E8355=E$2:E8354)))))</f>
        <v/>
      </c>
      <c r="J8355" s="15" t="str">
        <f aca="true">IF(OR(E8355="",E8355="!!!",F8355="NEW"),"",COUNTBLANK(OFFSET(A$1,,,SUMPRODUCT(MAX(ROW(E$2:E8355)*(E8355=E$2:E8355)))))-COUNTBLANK(OFFSET(A$1,,,SUMPRODUCT(MAX(ROW(E$1:E8354)*(E8355=E$1:E8354))))))</f>
        <v/>
      </c>
      <c r="K8355" s="15" t="str">
        <f aca="false">IF(OR(E8355="",E8355="!!!",F8355="NEW"),"",INDEX(J$1:J8354,SUMPRODUCT(MAX(ROW(E$1:E8354)*(E8355=E$1:E8354)))))</f>
        <v/>
      </c>
      <c r="L8355" s="16"/>
    </row>
    <row r="8356" customFormat="false" ht="12.75" hidden="false" customHeight="false" outlineLevel="0" collapsed="false">
      <c r="A8356" s="9" t="s">
        <v>48</v>
      </c>
      <c r="E8356" s="10" t="str">
        <f aca="false">IF(D8356="?OLD","!!!","")</f>
        <v/>
      </c>
      <c r="F8356" s="11" t="str">
        <f aca="false">IF(OR(E8356="",E8356="!!!"),"",IF(NOT(ISNA(VLOOKUP(E8356,E$1:E8355,1,FALSE()))),"OLD",IF(AND(E8356&lt;&gt;"",E8356&lt;&gt;"!!!"),"NEW","")))</f>
        <v/>
      </c>
      <c r="G8356" s="12" t="str">
        <f aca="false">IF(OR(E8356="",E8356="!!!"),"",IF(OR(J8356=0,AND(J8356=1,K8356=1),AND(J8356=1,I8356="SBJ"),AND(J8356=1,I8356=0)),"?IN_FOCUS",IF(J8356&lt;=2,"?ACTIVATED",IF(J8356&lt;&gt;"","?FAMILIAR",IF(F8356="NEW",IF(ISNA(VLOOKUP(E8356,#REF!,1,FALSE())),"?TYPE_IDENTIFIABLE","?REFERENTIAL"),"_")))))</f>
        <v/>
      </c>
      <c r="H8356" s="13" t="str">
        <f aca="false">IF(J8356&lt;&gt;1,"",IF(I8356="SBJ","CB","?"))</f>
        <v/>
      </c>
      <c r="I8356" s="14" t="str">
        <f aca="false">IF(OR(E8356="",E8356="!!!",F8356="NEW"),"",INDEX(B$2:B8355,-1+SUMPRODUCT(MAX(ROW(E$2:E8355)*(E8356=E$2:E8355)))))</f>
        <v/>
      </c>
      <c r="J8356" s="15" t="str">
        <f aca="true">IF(OR(E8356="",E8356="!!!",F8356="NEW"),"",COUNTBLANK(OFFSET(A$1,,,SUMPRODUCT(MAX(ROW(E$2:E8356)*(E8356=E$2:E8356)))))-COUNTBLANK(OFFSET(A$1,,,SUMPRODUCT(MAX(ROW(E$1:E8355)*(E8356=E$1:E8355))))))</f>
        <v/>
      </c>
      <c r="K8356" s="15" t="str">
        <f aca="false">IF(OR(E8356="",E8356="!!!",F8356="NEW"),"",INDEX(J$1:J8355,SUMPRODUCT(MAX(ROW(E$1:E8355)*(E8356=E$1:E8355)))))</f>
        <v/>
      </c>
      <c r="L8356" s="16"/>
    </row>
    <row r="8357" customFormat="false" ht="12.75" hidden="false" customHeight="false" outlineLevel="0" collapsed="false">
      <c r="E8357" s="10" t="str">
        <f aca="false">IF(D8357="?OLD","!!!","")</f>
        <v/>
      </c>
      <c r="F8357" s="11" t="str">
        <f aca="false">IF(OR(E8357="",E8357="!!!"),"",IF(NOT(ISNA(VLOOKUP(E8357,E$1:E8356,1,FALSE()))),"OLD",IF(AND(E8357&lt;&gt;"",E8357&lt;&gt;"!!!"),"NEW","")))</f>
        <v/>
      </c>
      <c r="G8357" s="12" t="str">
        <f aca="false">IF(OR(E8357="",E8357="!!!"),"",IF(OR(J8357=0,AND(J8357=1,K8357=1),AND(J8357=1,I8357="SBJ"),AND(J8357=1,I8357=0)),"?IN_FOCUS",IF(J8357&lt;=2,"?ACTIVATED",IF(J8357&lt;&gt;"","?FAMILIAR",IF(F8357="NEW",IF(ISNA(VLOOKUP(E8357,#REF!,1,FALSE())),"?TYPE_IDENTIFIABLE","?REFERENTIAL"),"_")))))</f>
        <v/>
      </c>
      <c r="H8357" s="13" t="str">
        <f aca="false">IF(J8357&lt;&gt;1,"",IF(I8357="SBJ","CB","?"))</f>
        <v/>
      </c>
      <c r="I8357" s="14" t="str">
        <f aca="false">IF(OR(E8357="",E8357="!!!",F8357="NEW"),"",INDEX(B$2:B8356,-1+SUMPRODUCT(MAX(ROW(E$2:E8356)*(E8357=E$2:E8356)))))</f>
        <v/>
      </c>
      <c r="J8357" s="15" t="str">
        <f aca="true">IF(OR(E8357="",E8357="!!!",F8357="NEW"),"",COUNTBLANK(OFFSET(A$1,,,SUMPRODUCT(MAX(ROW(E$2:E8357)*(E8357=E$2:E8357)))))-COUNTBLANK(OFFSET(A$1,,,SUMPRODUCT(MAX(ROW(E$1:E8356)*(E8357=E$1:E8356))))))</f>
        <v/>
      </c>
      <c r="K8357" s="15" t="str">
        <f aca="false">IF(OR(E8357="",E8357="!!!",F8357="NEW"),"",INDEX(J$1:J8356,SUMPRODUCT(MAX(ROW(E$1:E8356)*(E8357=E$1:E8356)))))</f>
        <v/>
      </c>
      <c r="L8357" s="16"/>
    </row>
    <row r="8358" customFormat="false" ht="12.75" hidden="false" customHeight="false" outlineLevel="0" collapsed="false">
      <c r="A8358" s="9" t="s">
        <v>2167</v>
      </c>
      <c r="E8358" s="10" t="str">
        <f aca="false">IF(D8358="?OLD","!!!","")</f>
        <v/>
      </c>
      <c r="F8358" s="11" t="str">
        <f aca="false">IF(OR(E8358="",E8358="!!!"),"",IF(NOT(ISNA(VLOOKUP(E8358,E$1:E8357,1,FALSE()))),"OLD",IF(AND(E8358&lt;&gt;"",E8358&lt;&gt;"!!!"),"NEW","")))</f>
        <v/>
      </c>
      <c r="G8358" s="12" t="str">
        <f aca="false">IF(OR(E8358="",E8358="!!!"),"",IF(OR(J8358=0,AND(J8358=1,K8358=1),AND(J8358=1,I8358="SBJ"),AND(J8358=1,I8358=0)),"?IN_FOCUS",IF(J8358&lt;=2,"?ACTIVATED",IF(J8358&lt;&gt;"","?FAMILIAR",IF(F8358="NEW",IF(ISNA(VLOOKUP(E8358,#REF!,1,FALSE())),"?TYPE_IDENTIFIABLE","?REFERENTIAL"),"_")))))</f>
        <v/>
      </c>
      <c r="H8358" s="13" t="str">
        <f aca="false">IF(J8358&lt;&gt;1,"",IF(I8358="SBJ","CB","?"))</f>
        <v/>
      </c>
      <c r="I8358" s="14" t="str">
        <f aca="false">IF(OR(E8358="",E8358="!!!",F8358="NEW"),"",INDEX(B$2:B8357,-1+SUMPRODUCT(MAX(ROW(E$2:E8357)*(E8358=E$2:E8357)))))</f>
        <v/>
      </c>
      <c r="J8358" s="15" t="str">
        <f aca="true">IF(OR(E8358="",E8358="!!!",F8358="NEW"),"",COUNTBLANK(OFFSET(A$1,,,SUMPRODUCT(MAX(ROW(E$2:E8358)*(E8358=E$2:E8358)))))-COUNTBLANK(OFFSET(A$1,,,SUMPRODUCT(MAX(ROW(E$1:E8357)*(E8358=E$1:E8357))))))</f>
        <v/>
      </c>
      <c r="K8358" s="15" t="str">
        <f aca="false">IF(OR(E8358="",E8358="!!!",F8358="NEW"),"",INDEX(J$1:J8357,SUMPRODUCT(MAX(ROW(E$1:E8357)*(E8358=E$1:E8357)))))</f>
        <v/>
      </c>
      <c r="L8358" s="16"/>
    </row>
    <row r="8359" customFormat="false" ht="12.75" hidden="false" customHeight="false" outlineLevel="0" collapsed="false">
      <c r="A8359" s="9" t="s">
        <v>2168</v>
      </c>
      <c r="E8359" s="10" t="str">
        <f aca="false">IF(D8359="?OLD","!!!","")</f>
        <v/>
      </c>
      <c r="F8359" s="11" t="str">
        <f aca="false">IF(OR(E8359="",E8359="!!!"),"",IF(NOT(ISNA(VLOOKUP(E8359,E$1:E8358,1,FALSE()))),"OLD",IF(AND(E8359&lt;&gt;"",E8359&lt;&gt;"!!!"),"NEW","")))</f>
        <v/>
      </c>
      <c r="G8359" s="12" t="str">
        <f aca="false">IF(OR(E8359="",E8359="!!!"),"",IF(OR(J8359=0,AND(J8359=1,K8359=1),AND(J8359=1,I8359="SBJ"),AND(J8359=1,I8359=0)),"?IN_FOCUS",IF(J8359&lt;=2,"?ACTIVATED",IF(J8359&lt;&gt;"","?FAMILIAR",IF(F8359="NEW",IF(ISNA(VLOOKUP(E8359,#REF!,1,FALSE())),"?TYPE_IDENTIFIABLE","?REFERENTIAL"),"_")))))</f>
        <v/>
      </c>
      <c r="H8359" s="13" t="str">
        <f aca="false">IF(J8359&lt;&gt;1,"",IF(I8359="SBJ","CB","?"))</f>
        <v/>
      </c>
      <c r="I8359" s="14" t="str">
        <f aca="false">IF(OR(E8359="",E8359="!!!",F8359="NEW"),"",INDEX(B$2:B8358,-1+SUMPRODUCT(MAX(ROW(E$2:E8358)*(E8359=E$2:E8358)))))</f>
        <v/>
      </c>
      <c r="J8359" s="15" t="str">
        <f aca="true">IF(OR(E8359="",E8359="!!!",F8359="NEW"),"",COUNTBLANK(OFFSET(A$1,,,SUMPRODUCT(MAX(ROW(E$2:E8359)*(E8359=E$2:E8359)))))-COUNTBLANK(OFFSET(A$1,,,SUMPRODUCT(MAX(ROW(E$1:E8358)*(E8359=E$1:E8358))))))</f>
        <v/>
      </c>
      <c r="K8359" s="15" t="str">
        <f aca="false">IF(OR(E8359="",E8359="!!!",F8359="NEW"),"",INDEX(J$1:J8358,SUMPRODUCT(MAX(ROW(E$1:E8358)*(E8359=E$1:E8358)))))</f>
        <v/>
      </c>
      <c r="L8359" s="16"/>
    </row>
    <row r="8360" customFormat="false" ht="12.75" hidden="false" customHeight="false" outlineLevel="0" collapsed="false">
      <c r="A8360" s="9" t="s">
        <v>2169</v>
      </c>
      <c r="E8360" s="10" t="str">
        <f aca="false">IF(D8360="?OLD","!!!","")</f>
        <v/>
      </c>
      <c r="F8360" s="11" t="str">
        <f aca="false">IF(OR(E8360="",E8360="!!!"),"",IF(NOT(ISNA(VLOOKUP(E8360,E$1:E8359,1,FALSE()))),"OLD",IF(AND(E8360&lt;&gt;"",E8360&lt;&gt;"!!!"),"NEW","")))</f>
        <v/>
      </c>
      <c r="G8360" s="12" t="str">
        <f aca="false">IF(OR(E8360="",E8360="!!!"),"",IF(OR(J8360=0,AND(J8360=1,K8360=1),AND(J8360=1,I8360="SBJ"),AND(J8360=1,I8360=0)),"?IN_FOCUS",IF(J8360&lt;=2,"?ACTIVATED",IF(J8360&lt;&gt;"","?FAMILIAR",IF(F8360="NEW",IF(ISNA(VLOOKUP(E8360,#REF!,1,FALSE())),"?TYPE_IDENTIFIABLE","?REFERENTIAL"),"_")))))</f>
        <v/>
      </c>
      <c r="H8360" s="13" t="str">
        <f aca="false">IF(J8360&lt;&gt;1,"",IF(I8360="SBJ","CB","?"))</f>
        <v/>
      </c>
      <c r="I8360" s="14" t="str">
        <f aca="false">IF(OR(E8360="",E8360="!!!",F8360="NEW"),"",INDEX(B$2:B8359,-1+SUMPRODUCT(MAX(ROW(E$2:E8359)*(E8360=E$2:E8359)))))</f>
        <v/>
      </c>
      <c r="J8360" s="15" t="str">
        <f aca="true">IF(OR(E8360="",E8360="!!!",F8360="NEW"),"",COUNTBLANK(OFFSET(A$1,,,SUMPRODUCT(MAX(ROW(E$2:E8360)*(E8360=E$2:E8360)))))-COUNTBLANK(OFFSET(A$1,,,SUMPRODUCT(MAX(ROW(E$1:E8359)*(E8360=E$1:E8359))))))</f>
        <v/>
      </c>
      <c r="K8360" s="15" t="str">
        <f aca="false">IF(OR(E8360="",E8360="!!!",F8360="NEW"),"",INDEX(J$1:J8359,SUMPRODUCT(MAX(ROW(E$1:E8359)*(E8360=E$1:E8359)))))</f>
        <v/>
      </c>
      <c r="L8360" s="16"/>
    </row>
    <row r="8361" customFormat="false" ht="12.75" hidden="false" customHeight="false" outlineLevel="0" collapsed="false">
      <c r="A8361" s="9" t="s">
        <v>2170</v>
      </c>
      <c r="B8361" s="0" t="s">
        <v>47</v>
      </c>
      <c r="C8361" s="0" t="s">
        <v>234</v>
      </c>
      <c r="E8361" s="10" t="str">
        <f aca="false">IF(D8361="?OLD","!!!","")</f>
        <v/>
      </c>
      <c r="F8361" s="11" t="str">
        <f aca="false">IF(OR(E8361="",E8361="!!!"),"",IF(NOT(ISNA(VLOOKUP(E8361,E$1:E8360,1,FALSE()))),"OLD",IF(AND(E8361&lt;&gt;"",E8361&lt;&gt;"!!!"),"NEW","")))</f>
        <v/>
      </c>
      <c r="G8361" s="12" t="str">
        <f aca="false">IF(OR(E8361="",E8361="!!!"),"",IF(OR(J8361=0,AND(J8361=1,K8361=1),AND(J8361=1,I8361="SBJ"),AND(J8361=1,I8361=0)),"?IN_FOCUS",IF(J8361&lt;=2,"?ACTIVATED",IF(J8361&lt;&gt;"","?FAMILIAR",IF(F8361="NEW",IF(ISNA(VLOOKUP(E8361,#REF!,1,FALSE())),"?TYPE_IDENTIFIABLE","?REFERENTIAL"),"_")))))</f>
        <v/>
      </c>
      <c r="H8361" s="13" t="str">
        <f aca="false">IF(J8361&lt;&gt;1,"",IF(I8361="SBJ","CB","?"))</f>
        <v/>
      </c>
      <c r="I8361" s="14" t="str">
        <f aca="false">IF(OR(E8361="",E8361="!!!",F8361="NEW"),"",INDEX(B$2:B8360,-1+SUMPRODUCT(MAX(ROW(E$2:E8360)*(E8361=E$2:E8360)))))</f>
        <v/>
      </c>
      <c r="J8361" s="15" t="str">
        <f aca="true">IF(OR(E8361="",E8361="!!!",F8361="NEW"),"",COUNTBLANK(OFFSET(A$1,,,SUMPRODUCT(MAX(ROW(E$2:E8361)*(E8361=E$2:E8361)))))-COUNTBLANK(OFFSET(A$1,,,SUMPRODUCT(MAX(ROW(E$1:E8360)*(E8361=E$1:E8360))))))</f>
        <v/>
      </c>
      <c r="K8361" s="15" t="str">
        <f aca="false">IF(OR(E8361="",E8361="!!!",F8361="NEW"),"",INDEX(J$1:J8360,SUMPRODUCT(MAX(ROW(E$1:E8360)*(E8361=E$1:E8360)))))</f>
        <v/>
      </c>
      <c r="L8361" s="16"/>
    </row>
    <row r="8362" customFormat="false" ht="12.75" hidden="false" customHeight="false" outlineLevel="0" collapsed="false">
      <c r="A8362" s="9" t="s">
        <v>703</v>
      </c>
      <c r="E8362" s="10" t="str">
        <f aca="false">IF(D8362="?OLD","!!!","")</f>
        <v/>
      </c>
      <c r="F8362" s="11" t="str">
        <f aca="false">IF(OR(E8362="",E8362="!!!"),"",IF(NOT(ISNA(VLOOKUP(E8362,E$1:E8361,1,FALSE()))),"OLD",IF(AND(E8362&lt;&gt;"",E8362&lt;&gt;"!!!"),"NEW","")))</f>
        <v/>
      </c>
      <c r="G8362" s="12" t="str">
        <f aca="false">IF(OR(E8362="",E8362="!!!"),"",IF(OR(J8362=0,AND(J8362=1,K8362=1),AND(J8362=1,I8362="SBJ"),AND(J8362=1,I8362=0)),"?IN_FOCUS",IF(J8362&lt;=2,"?ACTIVATED",IF(J8362&lt;&gt;"","?FAMILIAR",IF(F8362="NEW",IF(ISNA(VLOOKUP(E8362,#REF!,1,FALSE())),"?TYPE_IDENTIFIABLE","?REFERENTIAL"),"_")))))</f>
        <v/>
      </c>
      <c r="H8362" s="13" t="str">
        <f aca="false">IF(J8362&lt;&gt;1,"",IF(I8362="SBJ","CB","?"))</f>
        <v/>
      </c>
      <c r="I8362" s="14" t="str">
        <f aca="false">IF(OR(E8362="",E8362="!!!",F8362="NEW"),"",INDEX(B$2:B8361,-1+SUMPRODUCT(MAX(ROW(E$2:E8361)*(E8362=E$2:E8361)))))</f>
        <v/>
      </c>
      <c r="J8362" s="15" t="str">
        <f aca="true">IF(OR(E8362="",E8362="!!!",F8362="NEW"),"",COUNTBLANK(OFFSET(A$1,,,SUMPRODUCT(MAX(ROW(E$2:E8362)*(E8362=E$2:E8362)))))-COUNTBLANK(OFFSET(A$1,,,SUMPRODUCT(MAX(ROW(E$1:E8361)*(E8362=E$1:E8361))))))</f>
        <v/>
      </c>
      <c r="K8362" s="15" t="str">
        <f aca="false">IF(OR(E8362="",E8362="!!!",F8362="NEW"),"",INDEX(J$1:J8361,SUMPRODUCT(MAX(ROW(E$1:E8361)*(E8362=E$1:E8361)))))</f>
        <v/>
      </c>
      <c r="L8362" s="16"/>
    </row>
    <row r="8363" customFormat="false" ht="12.75" hidden="false" customHeight="false" outlineLevel="0" collapsed="false">
      <c r="A8363" s="9" t="s">
        <v>71</v>
      </c>
      <c r="E8363" s="10" t="str">
        <f aca="false">IF(D8363="?OLD","!!!","")</f>
        <v/>
      </c>
      <c r="F8363" s="11" t="str">
        <f aca="false">IF(OR(E8363="",E8363="!!!"),"",IF(NOT(ISNA(VLOOKUP(E8363,E$1:E8362,1,FALSE()))),"OLD",IF(AND(E8363&lt;&gt;"",E8363&lt;&gt;"!!!"),"NEW","")))</f>
        <v/>
      </c>
      <c r="G8363" s="12" t="str">
        <f aca="false">IF(OR(E8363="",E8363="!!!"),"",IF(OR(J8363=0,AND(J8363=1,K8363=1),AND(J8363=1,I8363="SBJ"),AND(J8363=1,I8363=0)),"?IN_FOCUS",IF(J8363&lt;=2,"?ACTIVATED",IF(J8363&lt;&gt;"","?FAMILIAR",IF(F8363="NEW",IF(ISNA(VLOOKUP(E8363,#REF!,1,FALSE())),"?TYPE_IDENTIFIABLE","?REFERENTIAL"),"_")))))</f>
        <v/>
      </c>
      <c r="H8363" s="13" t="str">
        <f aca="false">IF(J8363&lt;&gt;1,"",IF(I8363="SBJ","CB","?"))</f>
        <v/>
      </c>
      <c r="I8363" s="14" t="str">
        <f aca="false">IF(OR(E8363="",E8363="!!!",F8363="NEW"),"",INDEX(B$2:B8362,-1+SUMPRODUCT(MAX(ROW(E$2:E8362)*(E8363=E$2:E8362)))))</f>
        <v/>
      </c>
      <c r="J8363" s="15" t="str">
        <f aca="true">IF(OR(E8363="",E8363="!!!",F8363="NEW"),"",COUNTBLANK(OFFSET(A$1,,,SUMPRODUCT(MAX(ROW(E$2:E8363)*(E8363=E$2:E8363)))))-COUNTBLANK(OFFSET(A$1,,,SUMPRODUCT(MAX(ROW(E$1:E8362)*(E8363=E$1:E8362))))))</f>
        <v/>
      </c>
      <c r="K8363" s="15" t="str">
        <f aca="false">IF(OR(E8363="",E8363="!!!",F8363="NEW"),"",INDEX(J$1:J8362,SUMPRODUCT(MAX(ROW(E$1:E8362)*(E8363=E$1:E8362)))))</f>
        <v/>
      </c>
      <c r="L8363" s="16"/>
    </row>
    <row r="8364" customFormat="false" ht="12.75" hidden="false" customHeight="false" outlineLevel="0" collapsed="false">
      <c r="A8364" s="9" t="s">
        <v>2171</v>
      </c>
      <c r="B8364" s="0" t="s">
        <v>18</v>
      </c>
      <c r="C8364" s="0" t="s">
        <v>96</v>
      </c>
      <c r="D8364" s="0" t="s">
        <v>31</v>
      </c>
      <c r="E8364" s="10" t="str">
        <f aca="false">IF(D8364="?OLD","!!!","")</f>
        <v>!!!</v>
      </c>
      <c r="F8364" s="11" t="str">
        <f aca="false">IF(OR(E8364="",E8364="!!!"),"",IF(NOT(ISNA(VLOOKUP(E8364,E$1:E8363,1,FALSE()))),"OLD",IF(AND(E8364&lt;&gt;"",E8364&lt;&gt;"!!!"),"NEW","")))</f>
        <v/>
      </c>
      <c r="G8364" s="12" t="str">
        <f aca="false">IF(OR(E8364="",E8364="!!!"),"",IF(OR(J8364=0,AND(J8364=1,K8364=1),AND(J8364=1,I8364="SBJ"),AND(J8364=1,I8364=0)),"?IN_FOCUS",IF(J8364&lt;=2,"?ACTIVATED",IF(J8364&lt;&gt;"","?FAMILIAR",IF(F8364="NEW",IF(ISNA(VLOOKUP(E8364,#REF!,1,FALSE())),"?TYPE_IDENTIFIABLE","?REFERENTIAL"),"_")))))</f>
        <v/>
      </c>
      <c r="H8364" s="13" t="str">
        <f aca="false">IF(J8364&lt;&gt;1,"",IF(I8364="SBJ","CB","?"))</f>
        <v/>
      </c>
      <c r="I8364" s="14" t="str">
        <f aca="false">IF(OR(E8364="",E8364="!!!",F8364="NEW"),"",INDEX(B$2:B8363,-1+SUMPRODUCT(MAX(ROW(E$2:E8363)*(E8364=E$2:E8363)))))</f>
        <v/>
      </c>
      <c r="J8364" s="15" t="str">
        <f aca="true">IF(OR(E8364="",E8364="!!!",F8364="NEW"),"",COUNTBLANK(OFFSET(A$1,,,SUMPRODUCT(MAX(ROW(E$2:E8364)*(E8364=E$2:E8364)))))-COUNTBLANK(OFFSET(A$1,,,SUMPRODUCT(MAX(ROW(E$1:E8363)*(E8364=E$1:E8363))))))</f>
        <v/>
      </c>
      <c r="K8364" s="15" t="str">
        <f aca="false">IF(OR(E8364="",E8364="!!!",F8364="NEW"),"",INDEX(J$1:J8363,SUMPRODUCT(MAX(ROW(E$1:E8363)*(E8364=E$1:E8363)))))</f>
        <v/>
      </c>
      <c r="L8364" s="16"/>
    </row>
    <row r="8365" customFormat="false" ht="12.75" hidden="false" customHeight="false" outlineLevel="0" collapsed="false">
      <c r="A8365" s="9" t="s">
        <v>20</v>
      </c>
      <c r="E8365" s="10" t="str">
        <f aca="false">IF(D8365="?OLD","!!!","")</f>
        <v/>
      </c>
      <c r="F8365" s="11" t="str">
        <f aca="false">IF(OR(E8365="",E8365="!!!"),"",IF(NOT(ISNA(VLOOKUP(E8365,E$1:E8364,1,FALSE()))),"OLD",IF(AND(E8365&lt;&gt;"",E8365&lt;&gt;"!!!"),"NEW","")))</f>
        <v/>
      </c>
      <c r="G8365" s="12" t="str">
        <f aca="false">IF(OR(E8365="",E8365="!!!"),"",IF(OR(J8365=0,AND(J8365=1,K8365=1),AND(J8365=1,I8365="SBJ"),AND(J8365=1,I8365=0)),"?IN_FOCUS",IF(J8365&lt;=2,"?ACTIVATED",IF(J8365&lt;&gt;"","?FAMILIAR",IF(F8365="NEW",IF(ISNA(VLOOKUP(E8365,#REF!,1,FALSE())),"?TYPE_IDENTIFIABLE","?REFERENTIAL"),"_")))))</f>
        <v/>
      </c>
      <c r="H8365" s="13" t="str">
        <f aca="false">IF(J8365&lt;&gt;1,"",IF(I8365="SBJ","CB","?"))</f>
        <v/>
      </c>
      <c r="I8365" s="14" t="str">
        <f aca="false">IF(OR(E8365="",E8365="!!!",F8365="NEW"),"",INDEX(B$2:B8364,-1+SUMPRODUCT(MAX(ROW(E$2:E8364)*(E8365=E$2:E8364)))))</f>
        <v/>
      </c>
      <c r="J8365" s="15" t="str">
        <f aca="true">IF(OR(E8365="",E8365="!!!",F8365="NEW"),"",COUNTBLANK(OFFSET(A$1,,,SUMPRODUCT(MAX(ROW(E$2:E8365)*(E8365=E$2:E8365)))))-COUNTBLANK(OFFSET(A$1,,,SUMPRODUCT(MAX(ROW(E$1:E8364)*(E8365=E$1:E8364))))))</f>
        <v/>
      </c>
      <c r="K8365" s="15" t="str">
        <f aca="false">IF(OR(E8365="",E8365="!!!",F8365="NEW"),"",INDEX(J$1:J8364,SUMPRODUCT(MAX(ROW(E$1:E8364)*(E8365=E$1:E8364)))))</f>
        <v/>
      </c>
      <c r="L8365" s="16"/>
    </row>
    <row r="8366" customFormat="false" ht="12.75" hidden="false" customHeight="false" outlineLevel="0" collapsed="false">
      <c r="A8366" s="9" t="s">
        <v>2172</v>
      </c>
      <c r="B8366" s="0" t="s">
        <v>23</v>
      </c>
      <c r="C8366" s="0" t="s">
        <v>96</v>
      </c>
      <c r="D8366" s="0" t="s">
        <v>31</v>
      </c>
      <c r="E8366" s="10" t="str">
        <f aca="false">IF(D8366="?OLD","!!!","")</f>
        <v>!!!</v>
      </c>
      <c r="F8366" s="11" t="str">
        <f aca="false">IF(OR(E8366="",E8366="!!!"),"",IF(NOT(ISNA(VLOOKUP(E8366,E$1:E8365,1,FALSE()))),"OLD",IF(AND(E8366&lt;&gt;"",E8366&lt;&gt;"!!!"),"NEW","")))</f>
        <v/>
      </c>
      <c r="G8366" s="12" t="str">
        <f aca="false">IF(OR(E8366="",E8366="!!!"),"",IF(OR(J8366=0,AND(J8366=1,K8366=1),AND(J8366=1,I8366="SBJ"),AND(J8366=1,I8366=0)),"?IN_FOCUS",IF(J8366&lt;=2,"?ACTIVATED",IF(J8366&lt;&gt;"","?FAMILIAR",IF(F8366="NEW",IF(ISNA(VLOOKUP(E8366,#REF!,1,FALSE())),"?TYPE_IDENTIFIABLE","?REFERENTIAL"),"_")))))</f>
        <v/>
      </c>
      <c r="H8366" s="13" t="str">
        <f aca="false">IF(J8366&lt;&gt;1,"",IF(I8366="SBJ","CB","?"))</f>
        <v/>
      </c>
      <c r="I8366" s="14" t="str">
        <f aca="false">IF(OR(E8366="",E8366="!!!",F8366="NEW"),"",INDEX(B$2:B8365,-1+SUMPRODUCT(MAX(ROW(E$2:E8365)*(E8366=E$2:E8365)))))</f>
        <v/>
      </c>
      <c r="J8366" s="15" t="str">
        <f aca="true">IF(OR(E8366="",E8366="!!!",F8366="NEW"),"",COUNTBLANK(OFFSET(A$1,,,SUMPRODUCT(MAX(ROW(E$2:E8366)*(E8366=E$2:E8366)))))-COUNTBLANK(OFFSET(A$1,,,SUMPRODUCT(MAX(ROW(E$1:E8365)*(E8366=E$1:E8365))))))</f>
        <v/>
      </c>
      <c r="K8366" s="15" t="str">
        <f aca="false">IF(OR(E8366="",E8366="!!!",F8366="NEW"),"",INDEX(J$1:J8365,SUMPRODUCT(MAX(ROW(E$1:E8365)*(E8366=E$1:E8365)))))</f>
        <v/>
      </c>
      <c r="L8366" s="16"/>
    </row>
    <row r="8367" customFormat="false" ht="12.75" hidden="false" customHeight="false" outlineLevel="0" collapsed="false">
      <c r="A8367" s="9" t="s">
        <v>15</v>
      </c>
      <c r="E8367" s="10" t="str">
        <f aca="false">IF(D8367="?OLD","!!!","")</f>
        <v/>
      </c>
      <c r="F8367" s="11" t="str">
        <f aca="false">IF(OR(E8367="",E8367="!!!"),"",IF(NOT(ISNA(VLOOKUP(E8367,E$1:E8366,1,FALSE()))),"OLD",IF(AND(E8367&lt;&gt;"",E8367&lt;&gt;"!!!"),"NEW","")))</f>
        <v/>
      </c>
      <c r="G8367" s="12" t="str">
        <f aca="false">IF(OR(E8367="",E8367="!!!"),"",IF(OR(J8367=0,AND(J8367=1,K8367=1),AND(J8367=1,I8367="SBJ"),AND(J8367=1,I8367=0)),"?IN_FOCUS",IF(J8367&lt;=2,"?ACTIVATED",IF(J8367&lt;&gt;"","?FAMILIAR",IF(F8367="NEW",IF(ISNA(VLOOKUP(E8367,#REF!,1,FALSE())),"?TYPE_IDENTIFIABLE","?REFERENTIAL"),"_")))))</f>
        <v/>
      </c>
      <c r="H8367" s="13" t="str">
        <f aca="false">IF(J8367&lt;&gt;1,"",IF(I8367="SBJ","CB","?"))</f>
        <v/>
      </c>
      <c r="I8367" s="14" t="str">
        <f aca="false">IF(OR(E8367="",E8367="!!!",F8367="NEW"),"",INDEX(B$2:B8366,-1+SUMPRODUCT(MAX(ROW(E$2:E8366)*(E8367=E$2:E8366)))))</f>
        <v/>
      </c>
      <c r="J8367" s="15" t="str">
        <f aca="true">IF(OR(E8367="",E8367="!!!",F8367="NEW"),"",COUNTBLANK(OFFSET(A$1,,,SUMPRODUCT(MAX(ROW(E$2:E8367)*(E8367=E$2:E8367)))))-COUNTBLANK(OFFSET(A$1,,,SUMPRODUCT(MAX(ROW(E$1:E8366)*(E8367=E$1:E8366))))))</f>
        <v/>
      </c>
      <c r="K8367" s="15" t="str">
        <f aca="false">IF(OR(E8367="",E8367="!!!",F8367="NEW"),"",INDEX(J$1:J8366,SUMPRODUCT(MAX(ROW(E$1:E8366)*(E8367=E$1:E8366)))))</f>
        <v/>
      </c>
      <c r="L8367" s="16"/>
    </row>
    <row r="8368" customFormat="false" ht="12.75" hidden="false" customHeight="false" outlineLevel="0" collapsed="false">
      <c r="A8368" s="9" t="s">
        <v>2173</v>
      </c>
      <c r="B8368" s="0" t="s">
        <v>23</v>
      </c>
      <c r="C8368" s="0" t="s">
        <v>96</v>
      </c>
      <c r="D8368" s="0" t="s">
        <v>31</v>
      </c>
      <c r="E8368" s="10" t="str">
        <f aca="false">IF(D8368="?OLD","!!!","")</f>
        <v>!!!</v>
      </c>
      <c r="F8368" s="11" t="str">
        <f aca="false">IF(OR(E8368="",E8368="!!!"),"",IF(NOT(ISNA(VLOOKUP(E8368,E$1:E8367,1,FALSE()))),"OLD",IF(AND(E8368&lt;&gt;"",E8368&lt;&gt;"!!!"),"NEW","")))</f>
        <v/>
      </c>
      <c r="G8368" s="12" t="str">
        <f aca="false">IF(OR(E8368="",E8368="!!!"),"",IF(OR(J8368=0,AND(J8368=1,K8368=1),AND(J8368=1,I8368="SBJ"),AND(J8368=1,I8368=0)),"?IN_FOCUS",IF(J8368&lt;=2,"?ACTIVATED",IF(J8368&lt;&gt;"","?FAMILIAR",IF(F8368="NEW",IF(ISNA(VLOOKUP(E8368,#REF!,1,FALSE())),"?TYPE_IDENTIFIABLE","?REFERENTIAL"),"_")))))</f>
        <v/>
      </c>
      <c r="H8368" s="13" t="str">
        <f aca="false">IF(J8368&lt;&gt;1,"",IF(I8368="SBJ","CB","?"))</f>
        <v/>
      </c>
      <c r="I8368" s="14" t="str">
        <f aca="false">IF(OR(E8368="",E8368="!!!",F8368="NEW"),"",INDEX(B$2:B8367,-1+SUMPRODUCT(MAX(ROW(E$2:E8367)*(E8368=E$2:E8367)))))</f>
        <v/>
      </c>
      <c r="J8368" s="15" t="str">
        <f aca="true">IF(OR(E8368="",E8368="!!!",F8368="NEW"),"",COUNTBLANK(OFFSET(A$1,,,SUMPRODUCT(MAX(ROW(E$2:E8368)*(E8368=E$2:E8368)))))-COUNTBLANK(OFFSET(A$1,,,SUMPRODUCT(MAX(ROW(E$1:E8367)*(E8368=E$1:E8367))))))</f>
        <v/>
      </c>
      <c r="K8368" s="15" t="str">
        <f aca="false">IF(OR(E8368="",E8368="!!!",F8368="NEW"),"",INDEX(J$1:J8367,SUMPRODUCT(MAX(ROW(E$1:E8367)*(E8368=E$1:E8367)))))</f>
        <v/>
      </c>
      <c r="L8368" s="16"/>
    </row>
    <row r="8369" customFormat="false" ht="12.75" hidden="false" customHeight="false" outlineLevel="0" collapsed="false">
      <c r="A8369" s="9" t="s">
        <v>2174</v>
      </c>
      <c r="E8369" s="10" t="str">
        <f aca="false">IF(D8369="?OLD","!!!","")</f>
        <v/>
      </c>
      <c r="F8369" s="11" t="str">
        <f aca="false">IF(OR(E8369="",E8369="!!!"),"",IF(NOT(ISNA(VLOOKUP(E8369,E$1:E8368,1,FALSE()))),"OLD",IF(AND(E8369&lt;&gt;"",E8369&lt;&gt;"!!!"),"NEW","")))</f>
        <v/>
      </c>
      <c r="G8369" s="12" t="str">
        <f aca="false">IF(OR(E8369="",E8369="!!!"),"",IF(OR(J8369=0,AND(J8369=1,K8369=1),AND(J8369=1,I8369="SBJ"),AND(J8369=1,I8369=0)),"?IN_FOCUS",IF(J8369&lt;=2,"?ACTIVATED",IF(J8369&lt;&gt;"","?FAMILIAR",IF(F8369="NEW",IF(ISNA(VLOOKUP(E8369,#REF!,1,FALSE())),"?TYPE_IDENTIFIABLE","?REFERENTIAL"),"_")))))</f>
        <v/>
      </c>
      <c r="H8369" s="13" t="str">
        <f aca="false">IF(J8369&lt;&gt;1,"",IF(I8369="SBJ","CB","?"))</f>
        <v/>
      </c>
      <c r="I8369" s="14" t="str">
        <f aca="false">IF(OR(E8369="",E8369="!!!",F8369="NEW"),"",INDEX(B$2:B8368,-1+SUMPRODUCT(MAX(ROW(E$2:E8368)*(E8369=E$2:E8368)))))</f>
        <v/>
      </c>
      <c r="J8369" s="15" t="str">
        <f aca="true">IF(OR(E8369="",E8369="!!!",F8369="NEW"),"",COUNTBLANK(OFFSET(A$1,,,SUMPRODUCT(MAX(ROW(E$2:E8369)*(E8369=E$2:E8369)))))-COUNTBLANK(OFFSET(A$1,,,SUMPRODUCT(MAX(ROW(E$1:E8368)*(E8369=E$1:E8368))))))</f>
        <v/>
      </c>
      <c r="K8369" s="15" t="str">
        <f aca="false">IF(OR(E8369="",E8369="!!!",F8369="NEW"),"",INDEX(J$1:J8368,SUMPRODUCT(MAX(ROW(E$1:E8368)*(E8369=E$1:E8368)))))</f>
        <v/>
      </c>
      <c r="L8369" s="16"/>
    </row>
    <row r="8370" customFormat="false" ht="12.75" hidden="false" customHeight="false" outlineLevel="0" collapsed="false">
      <c r="A8370" s="9" t="s">
        <v>39</v>
      </c>
      <c r="E8370" s="10" t="str">
        <f aca="false">IF(D8370="?OLD","!!!","")</f>
        <v/>
      </c>
      <c r="F8370" s="11" t="str">
        <f aca="false">IF(OR(E8370="",E8370="!!!"),"",IF(NOT(ISNA(VLOOKUP(E8370,E$1:E8369,1,FALSE()))),"OLD",IF(AND(E8370&lt;&gt;"",E8370&lt;&gt;"!!!"),"NEW","")))</f>
        <v/>
      </c>
      <c r="G8370" s="12" t="str">
        <f aca="false">IF(OR(E8370="",E8370="!!!"),"",IF(OR(J8370=0,AND(J8370=1,K8370=1),AND(J8370=1,I8370="SBJ"),AND(J8370=1,I8370=0)),"?IN_FOCUS",IF(J8370&lt;=2,"?ACTIVATED",IF(J8370&lt;&gt;"","?FAMILIAR",IF(F8370="NEW",IF(ISNA(VLOOKUP(E8370,#REF!,1,FALSE())),"?TYPE_IDENTIFIABLE","?REFERENTIAL"),"_")))))</f>
        <v/>
      </c>
      <c r="H8370" s="13" t="str">
        <f aca="false">IF(J8370&lt;&gt;1,"",IF(I8370="SBJ","CB","?"))</f>
        <v/>
      </c>
      <c r="I8370" s="14" t="str">
        <f aca="false">IF(OR(E8370="",E8370="!!!",F8370="NEW"),"",INDEX(B$2:B8369,-1+SUMPRODUCT(MAX(ROW(E$2:E8369)*(E8370=E$2:E8369)))))</f>
        <v/>
      </c>
      <c r="J8370" s="15" t="str">
        <f aca="true">IF(OR(E8370="",E8370="!!!",F8370="NEW"),"",COUNTBLANK(OFFSET(A$1,,,SUMPRODUCT(MAX(ROW(E$2:E8370)*(E8370=E$2:E8370)))))-COUNTBLANK(OFFSET(A$1,,,SUMPRODUCT(MAX(ROW(E$1:E8369)*(E8370=E$1:E8369))))))</f>
        <v/>
      </c>
      <c r="K8370" s="15" t="str">
        <f aca="false">IF(OR(E8370="",E8370="!!!",F8370="NEW"),"",INDEX(J$1:J8369,SUMPRODUCT(MAX(ROW(E$1:E8369)*(E8370=E$1:E8369)))))</f>
        <v/>
      </c>
      <c r="L8370" s="16"/>
    </row>
    <row r="8371" customFormat="false" ht="12.75" hidden="false" customHeight="false" outlineLevel="0" collapsed="false">
      <c r="A8371" s="9" t="s">
        <v>112</v>
      </c>
      <c r="B8371" s="0" t="s">
        <v>25</v>
      </c>
      <c r="C8371" s="0" t="s">
        <v>113</v>
      </c>
      <c r="D8371" s="0" t="s">
        <v>31</v>
      </c>
      <c r="E8371" s="10" t="str">
        <f aca="false">IF(D8371="?OLD","!!!","")</f>
        <v>!!!</v>
      </c>
      <c r="F8371" s="11" t="str">
        <f aca="false">IF(OR(E8371="",E8371="!!!"),"",IF(NOT(ISNA(VLOOKUP(E8371,E$1:E8370,1,FALSE()))),"OLD",IF(AND(E8371&lt;&gt;"",E8371&lt;&gt;"!!!"),"NEW","")))</f>
        <v/>
      </c>
      <c r="G8371" s="12" t="str">
        <f aca="false">IF(OR(E8371="",E8371="!!!"),"",IF(OR(J8371=0,AND(J8371=1,K8371=1),AND(J8371=1,I8371="SBJ"),AND(J8371=1,I8371=0)),"?IN_FOCUS",IF(J8371&lt;=2,"?ACTIVATED",IF(J8371&lt;&gt;"","?FAMILIAR",IF(F8371="NEW",IF(ISNA(VLOOKUP(E8371,#REF!,1,FALSE())),"?TYPE_IDENTIFIABLE","?REFERENTIAL"),"_")))))</f>
        <v/>
      </c>
      <c r="H8371" s="13" t="str">
        <f aca="false">IF(J8371&lt;&gt;1,"",IF(I8371="SBJ","CB","?"))</f>
        <v/>
      </c>
      <c r="I8371" s="14" t="str">
        <f aca="false">IF(OR(E8371="",E8371="!!!",F8371="NEW"),"",INDEX(B$2:B8370,-1+SUMPRODUCT(MAX(ROW(E$2:E8370)*(E8371=E$2:E8370)))))</f>
        <v/>
      </c>
      <c r="J8371" s="15" t="str">
        <f aca="true">IF(OR(E8371="",E8371="!!!",F8371="NEW"),"",COUNTBLANK(OFFSET(A$1,,,SUMPRODUCT(MAX(ROW(E$2:E8371)*(E8371=E$2:E8371)))))-COUNTBLANK(OFFSET(A$1,,,SUMPRODUCT(MAX(ROW(E$1:E8370)*(E8371=E$1:E8370))))))</f>
        <v/>
      </c>
      <c r="K8371" s="15" t="str">
        <f aca="false">IF(OR(E8371="",E8371="!!!",F8371="NEW"),"",INDEX(J$1:J8370,SUMPRODUCT(MAX(ROW(E$1:E8370)*(E8371=E$1:E8370)))))</f>
        <v/>
      </c>
      <c r="L8371" s="16"/>
    </row>
    <row r="8372" customFormat="false" ht="12.75" hidden="false" customHeight="false" outlineLevel="0" collapsed="false">
      <c r="A8372" s="9" t="s">
        <v>1318</v>
      </c>
      <c r="B8372" s="0" t="s">
        <v>23</v>
      </c>
      <c r="C8372" s="0" t="s">
        <v>115</v>
      </c>
      <c r="D8372" s="0" t="s">
        <v>31</v>
      </c>
      <c r="E8372" s="10" t="str">
        <f aca="false">IF(D8372="?OLD","!!!","")</f>
        <v>!!!</v>
      </c>
      <c r="F8372" s="11" t="str">
        <f aca="false">IF(OR(E8372="",E8372="!!!"),"",IF(NOT(ISNA(VLOOKUP(E8372,E$1:E8371,1,FALSE()))),"OLD",IF(AND(E8372&lt;&gt;"",E8372&lt;&gt;"!!!"),"NEW","")))</f>
        <v/>
      </c>
      <c r="G8372" s="12" t="str">
        <f aca="false">IF(OR(E8372="",E8372="!!!"),"",IF(OR(J8372=0,AND(J8372=1,K8372=1),AND(J8372=1,I8372="SBJ"),AND(J8372=1,I8372=0)),"?IN_FOCUS",IF(J8372&lt;=2,"?ACTIVATED",IF(J8372&lt;&gt;"","?FAMILIAR",IF(F8372="NEW",IF(ISNA(VLOOKUP(E8372,#REF!,1,FALSE())),"?TYPE_IDENTIFIABLE","?REFERENTIAL"),"_")))))</f>
        <v/>
      </c>
      <c r="H8372" s="13" t="str">
        <f aca="false">IF(J8372&lt;&gt;1,"",IF(I8372="SBJ","CB","?"))</f>
        <v/>
      </c>
      <c r="I8372" s="14" t="str">
        <f aca="false">IF(OR(E8372="",E8372="!!!",F8372="NEW"),"",INDEX(B$2:B8371,-1+SUMPRODUCT(MAX(ROW(E$2:E8371)*(E8372=E$2:E8371)))))</f>
        <v/>
      </c>
      <c r="J8372" s="15" t="str">
        <f aca="true">IF(OR(E8372="",E8372="!!!",F8372="NEW"),"",COUNTBLANK(OFFSET(A$1,,,SUMPRODUCT(MAX(ROW(E$2:E8372)*(E8372=E$2:E8372)))))-COUNTBLANK(OFFSET(A$1,,,SUMPRODUCT(MAX(ROW(E$1:E8371)*(E8372=E$1:E8371))))))</f>
        <v/>
      </c>
      <c r="K8372" s="15" t="str">
        <f aca="false">IF(OR(E8372="",E8372="!!!",F8372="NEW"),"",INDEX(J$1:J8371,SUMPRODUCT(MAX(ROW(E$1:E8371)*(E8372=E$1:E8371)))))</f>
        <v/>
      </c>
      <c r="L8372" s="16"/>
    </row>
    <row r="8373" customFormat="false" ht="12.75" hidden="false" customHeight="false" outlineLevel="0" collapsed="false">
      <c r="A8373" s="9" t="s">
        <v>39</v>
      </c>
      <c r="E8373" s="10" t="str">
        <f aca="false">IF(D8373="?OLD","!!!","")</f>
        <v/>
      </c>
      <c r="F8373" s="11" t="str">
        <f aca="false">IF(OR(E8373="",E8373="!!!"),"",IF(NOT(ISNA(VLOOKUP(E8373,E$1:E8372,1,FALSE()))),"OLD",IF(AND(E8373&lt;&gt;"",E8373&lt;&gt;"!!!"),"NEW","")))</f>
        <v/>
      </c>
      <c r="G8373" s="12" t="str">
        <f aca="false">IF(OR(E8373="",E8373="!!!"),"",IF(OR(J8373=0,AND(J8373=1,K8373=1),AND(J8373=1,I8373="SBJ"),AND(J8373=1,I8373=0)),"?IN_FOCUS",IF(J8373&lt;=2,"?ACTIVATED",IF(J8373&lt;&gt;"","?FAMILIAR",IF(F8373="NEW",IF(ISNA(VLOOKUP(E8373,#REF!,1,FALSE())),"?TYPE_IDENTIFIABLE","?REFERENTIAL"),"_")))))</f>
        <v/>
      </c>
      <c r="H8373" s="13" t="str">
        <f aca="false">IF(J8373&lt;&gt;1,"",IF(I8373="SBJ","CB","?"))</f>
        <v/>
      </c>
      <c r="I8373" s="14" t="str">
        <f aca="false">IF(OR(E8373="",E8373="!!!",F8373="NEW"),"",INDEX(B$2:B8372,-1+SUMPRODUCT(MAX(ROW(E$2:E8372)*(E8373=E$2:E8372)))))</f>
        <v/>
      </c>
      <c r="J8373" s="15" t="str">
        <f aca="true">IF(OR(E8373="",E8373="!!!",F8373="NEW"),"",COUNTBLANK(OFFSET(A$1,,,SUMPRODUCT(MAX(ROW(E$2:E8373)*(E8373=E$2:E8373)))))-COUNTBLANK(OFFSET(A$1,,,SUMPRODUCT(MAX(ROW(E$1:E8372)*(E8373=E$1:E8372))))))</f>
        <v/>
      </c>
      <c r="K8373" s="15" t="str">
        <f aca="false">IF(OR(E8373="",E8373="!!!",F8373="NEW"),"",INDEX(J$1:J8372,SUMPRODUCT(MAX(ROW(E$1:E8372)*(E8373=E$1:E8372)))))</f>
        <v/>
      </c>
      <c r="L8373" s="16"/>
    </row>
    <row r="8374" customFormat="false" ht="12.75" hidden="false" customHeight="false" outlineLevel="0" collapsed="false">
      <c r="A8374" s="9" t="s">
        <v>339</v>
      </c>
      <c r="E8374" s="10" t="str">
        <f aca="false">IF(D8374="?OLD","!!!","")</f>
        <v/>
      </c>
      <c r="F8374" s="11" t="str">
        <f aca="false">IF(OR(E8374="",E8374="!!!"),"",IF(NOT(ISNA(VLOOKUP(E8374,E$1:E8373,1,FALSE()))),"OLD",IF(AND(E8374&lt;&gt;"",E8374&lt;&gt;"!!!"),"NEW","")))</f>
        <v/>
      </c>
      <c r="G8374" s="12" t="str">
        <f aca="false">IF(OR(E8374="",E8374="!!!"),"",IF(OR(J8374=0,AND(J8374=1,K8374=1),AND(J8374=1,I8374="SBJ"),AND(J8374=1,I8374=0)),"?IN_FOCUS",IF(J8374&lt;=2,"?ACTIVATED",IF(J8374&lt;&gt;"","?FAMILIAR",IF(F8374="NEW",IF(ISNA(VLOOKUP(E8374,#REF!,1,FALSE())),"?TYPE_IDENTIFIABLE","?REFERENTIAL"),"_")))))</f>
        <v/>
      </c>
      <c r="H8374" s="13" t="str">
        <f aca="false">IF(J8374&lt;&gt;1,"",IF(I8374="SBJ","CB","?"))</f>
        <v/>
      </c>
      <c r="I8374" s="14" t="str">
        <f aca="false">IF(OR(E8374="",E8374="!!!",F8374="NEW"),"",INDEX(B$2:B8373,-1+SUMPRODUCT(MAX(ROW(E$2:E8373)*(E8374=E$2:E8373)))))</f>
        <v/>
      </c>
      <c r="J8374" s="15" t="str">
        <f aca="true">IF(OR(E8374="",E8374="!!!",F8374="NEW"),"",COUNTBLANK(OFFSET(A$1,,,SUMPRODUCT(MAX(ROW(E$2:E8374)*(E8374=E$2:E8374)))))-COUNTBLANK(OFFSET(A$1,,,SUMPRODUCT(MAX(ROW(E$1:E8373)*(E8374=E$1:E8373))))))</f>
        <v/>
      </c>
      <c r="K8374" s="15" t="str">
        <f aca="false">IF(OR(E8374="",E8374="!!!",F8374="NEW"),"",INDEX(J$1:J8373,SUMPRODUCT(MAX(ROW(E$1:E8373)*(E8374=E$1:E8373)))))</f>
        <v/>
      </c>
      <c r="L8374" s="16"/>
    </row>
    <row r="8375" customFormat="false" ht="12.75" hidden="false" customHeight="false" outlineLevel="0" collapsed="false">
      <c r="A8375" s="9" t="s">
        <v>2175</v>
      </c>
      <c r="E8375" s="10" t="str">
        <f aca="false">IF(D8375="?OLD","!!!","")</f>
        <v/>
      </c>
      <c r="F8375" s="11" t="str">
        <f aca="false">IF(OR(E8375="",E8375="!!!"),"",IF(NOT(ISNA(VLOOKUP(E8375,E$1:E8374,1,FALSE()))),"OLD",IF(AND(E8375&lt;&gt;"",E8375&lt;&gt;"!!!"),"NEW","")))</f>
        <v/>
      </c>
      <c r="G8375" s="12" t="str">
        <f aca="false">IF(OR(E8375="",E8375="!!!"),"",IF(OR(J8375=0,AND(J8375=1,K8375=1),AND(J8375=1,I8375="SBJ"),AND(J8375=1,I8375=0)),"?IN_FOCUS",IF(J8375&lt;=2,"?ACTIVATED",IF(J8375&lt;&gt;"","?FAMILIAR",IF(F8375="NEW",IF(ISNA(VLOOKUP(E8375,#REF!,1,FALSE())),"?TYPE_IDENTIFIABLE","?REFERENTIAL"),"_")))))</f>
        <v/>
      </c>
      <c r="H8375" s="13" t="str">
        <f aca="false">IF(J8375&lt;&gt;1,"",IF(I8375="SBJ","CB","?"))</f>
        <v/>
      </c>
      <c r="I8375" s="14" t="str">
        <f aca="false">IF(OR(E8375="",E8375="!!!",F8375="NEW"),"",INDEX(B$2:B8374,-1+SUMPRODUCT(MAX(ROW(E$2:E8374)*(E8375=E$2:E8374)))))</f>
        <v/>
      </c>
      <c r="J8375" s="15" t="str">
        <f aca="true">IF(OR(E8375="",E8375="!!!",F8375="NEW"),"",COUNTBLANK(OFFSET(A$1,,,SUMPRODUCT(MAX(ROW(E$2:E8375)*(E8375=E$2:E8375)))))-COUNTBLANK(OFFSET(A$1,,,SUMPRODUCT(MAX(ROW(E$1:E8374)*(E8375=E$1:E8374))))))</f>
        <v/>
      </c>
      <c r="K8375" s="15" t="str">
        <f aca="false">IF(OR(E8375="",E8375="!!!",F8375="NEW"),"",INDEX(J$1:J8374,SUMPRODUCT(MAX(ROW(E$1:E8374)*(E8375=E$1:E8374)))))</f>
        <v/>
      </c>
      <c r="L8375" s="16"/>
    </row>
    <row r="8376" customFormat="false" ht="12.75" hidden="false" customHeight="false" outlineLevel="0" collapsed="false">
      <c r="A8376" s="9" t="s">
        <v>1089</v>
      </c>
      <c r="E8376" s="10" t="str">
        <f aca="false">IF(D8376="?OLD","!!!","")</f>
        <v/>
      </c>
      <c r="F8376" s="11" t="str">
        <f aca="false">IF(OR(E8376="",E8376="!!!"),"",IF(NOT(ISNA(VLOOKUP(E8376,E$1:E8375,1,FALSE()))),"OLD",IF(AND(E8376&lt;&gt;"",E8376&lt;&gt;"!!!"),"NEW","")))</f>
        <v/>
      </c>
      <c r="G8376" s="12" t="str">
        <f aca="false">IF(OR(E8376="",E8376="!!!"),"",IF(OR(J8376=0,AND(J8376=1,K8376=1),AND(J8376=1,I8376="SBJ"),AND(J8376=1,I8376=0)),"?IN_FOCUS",IF(J8376&lt;=2,"?ACTIVATED",IF(J8376&lt;&gt;"","?FAMILIAR",IF(F8376="NEW",IF(ISNA(VLOOKUP(E8376,#REF!,1,FALSE())),"?TYPE_IDENTIFIABLE","?REFERENTIAL"),"_")))))</f>
        <v/>
      </c>
      <c r="H8376" s="13" t="str">
        <f aca="false">IF(J8376&lt;&gt;1,"",IF(I8376="SBJ","CB","?"))</f>
        <v/>
      </c>
      <c r="I8376" s="14" t="str">
        <f aca="false">IF(OR(E8376="",E8376="!!!",F8376="NEW"),"",INDEX(B$2:B8375,-1+SUMPRODUCT(MAX(ROW(E$2:E8375)*(E8376=E$2:E8375)))))</f>
        <v/>
      </c>
      <c r="J8376" s="15" t="str">
        <f aca="true">IF(OR(E8376="",E8376="!!!",F8376="NEW"),"",COUNTBLANK(OFFSET(A$1,,,SUMPRODUCT(MAX(ROW(E$2:E8376)*(E8376=E$2:E8376)))))-COUNTBLANK(OFFSET(A$1,,,SUMPRODUCT(MAX(ROW(E$1:E8375)*(E8376=E$1:E8375))))))</f>
        <v/>
      </c>
      <c r="K8376" s="15" t="str">
        <f aca="false">IF(OR(E8376="",E8376="!!!",F8376="NEW"),"",INDEX(J$1:J8375,SUMPRODUCT(MAX(ROW(E$1:E8375)*(E8376=E$1:E8375)))))</f>
        <v/>
      </c>
      <c r="L8376" s="16"/>
    </row>
    <row r="8377" customFormat="false" ht="12.75" hidden="false" customHeight="false" outlineLevel="0" collapsed="false">
      <c r="A8377" s="9" t="s">
        <v>92</v>
      </c>
      <c r="E8377" s="10" t="str">
        <f aca="false">IF(D8377="?OLD","!!!","")</f>
        <v/>
      </c>
      <c r="F8377" s="11" t="str">
        <f aca="false">IF(OR(E8377="",E8377="!!!"),"",IF(NOT(ISNA(VLOOKUP(E8377,E$1:E8376,1,FALSE()))),"OLD",IF(AND(E8377&lt;&gt;"",E8377&lt;&gt;"!!!"),"NEW","")))</f>
        <v/>
      </c>
      <c r="G8377" s="12" t="str">
        <f aca="false">IF(OR(E8377="",E8377="!!!"),"",IF(OR(J8377=0,AND(J8377=1,K8377=1),AND(J8377=1,I8377="SBJ"),AND(J8377=1,I8377=0)),"?IN_FOCUS",IF(J8377&lt;=2,"?ACTIVATED",IF(J8377&lt;&gt;"","?FAMILIAR",IF(F8377="NEW",IF(ISNA(VLOOKUP(E8377,#REF!,1,FALSE())),"?TYPE_IDENTIFIABLE","?REFERENTIAL"),"_")))))</f>
        <v/>
      </c>
      <c r="H8377" s="13" t="str">
        <f aca="false">IF(J8377&lt;&gt;1,"",IF(I8377="SBJ","CB","?"))</f>
        <v/>
      </c>
      <c r="I8377" s="14" t="str">
        <f aca="false">IF(OR(E8377="",E8377="!!!",F8377="NEW"),"",INDEX(B$2:B8376,-1+SUMPRODUCT(MAX(ROW(E$2:E8376)*(E8377=E$2:E8376)))))</f>
        <v/>
      </c>
      <c r="J8377" s="15" t="str">
        <f aca="true">IF(OR(E8377="",E8377="!!!",F8377="NEW"),"",COUNTBLANK(OFFSET(A$1,,,SUMPRODUCT(MAX(ROW(E$2:E8377)*(E8377=E$2:E8377)))))-COUNTBLANK(OFFSET(A$1,,,SUMPRODUCT(MAX(ROW(E$1:E8376)*(E8377=E$1:E8376))))))</f>
        <v/>
      </c>
      <c r="K8377" s="15" t="str">
        <f aca="false">IF(OR(E8377="",E8377="!!!",F8377="NEW"),"",INDEX(J$1:J8376,SUMPRODUCT(MAX(ROW(E$1:E8376)*(E8377=E$1:E8376)))))</f>
        <v/>
      </c>
      <c r="L8377" s="16"/>
    </row>
    <row r="8378" customFormat="false" ht="12.75" hidden="false" customHeight="false" outlineLevel="0" collapsed="false">
      <c r="A8378" s="9" t="s">
        <v>925</v>
      </c>
      <c r="B8378" s="0" t="s">
        <v>23</v>
      </c>
      <c r="C8378" s="0" t="s">
        <v>113</v>
      </c>
      <c r="D8378" s="0" t="s">
        <v>31</v>
      </c>
      <c r="E8378" s="10" t="str">
        <f aca="false">IF(D8378="?OLD","!!!","")</f>
        <v>!!!</v>
      </c>
      <c r="F8378" s="11" t="str">
        <f aca="false">IF(OR(E8378="",E8378="!!!"),"",IF(NOT(ISNA(VLOOKUP(E8378,E$1:E8377,1,FALSE()))),"OLD",IF(AND(E8378&lt;&gt;"",E8378&lt;&gt;"!!!"),"NEW","")))</f>
        <v/>
      </c>
      <c r="G8378" s="12" t="str">
        <f aca="false">IF(OR(E8378="",E8378="!!!"),"",IF(OR(J8378=0,AND(J8378=1,K8378=1),AND(J8378=1,I8378="SBJ"),AND(J8378=1,I8378=0)),"?IN_FOCUS",IF(J8378&lt;=2,"?ACTIVATED",IF(J8378&lt;&gt;"","?FAMILIAR",IF(F8378="NEW",IF(ISNA(VLOOKUP(E8378,#REF!,1,FALSE())),"?TYPE_IDENTIFIABLE","?REFERENTIAL"),"_")))))</f>
        <v/>
      </c>
      <c r="H8378" s="13" t="str">
        <f aca="false">IF(J8378&lt;&gt;1,"",IF(I8378="SBJ","CB","?"))</f>
        <v/>
      </c>
      <c r="I8378" s="14" t="str">
        <f aca="false">IF(OR(E8378="",E8378="!!!",F8378="NEW"),"",INDEX(B$2:B8377,-1+SUMPRODUCT(MAX(ROW(E$2:E8377)*(E8378=E$2:E8377)))))</f>
        <v/>
      </c>
      <c r="J8378" s="15" t="str">
        <f aca="true">IF(OR(E8378="",E8378="!!!",F8378="NEW"),"",COUNTBLANK(OFFSET(A$1,,,SUMPRODUCT(MAX(ROW(E$2:E8378)*(E8378=E$2:E8378)))))-COUNTBLANK(OFFSET(A$1,,,SUMPRODUCT(MAX(ROW(E$1:E8377)*(E8378=E$1:E8377))))))</f>
        <v/>
      </c>
      <c r="K8378" s="15" t="str">
        <f aca="false">IF(OR(E8378="",E8378="!!!",F8378="NEW"),"",INDEX(J$1:J8377,SUMPRODUCT(MAX(ROW(E$1:E8377)*(E8378=E$1:E8377)))))</f>
        <v/>
      </c>
      <c r="L8378" s="16"/>
    </row>
    <row r="8379" customFormat="false" ht="12.75" hidden="false" customHeight="false" outlineLevel="0" collapsed="false">
      <c r="A8379" s="9" t="s">
        <v>415</v>
      </c>
      <c r="B8379" s="0" t="s">
        <v>38</v>
      </c>
      <c r="C8379" s="0" t="s">
        <v>115</v>
      </c>
      <c r="D8379" s="0" t="s">
        <v>31</v>
      </c>
      <c r="E8379" s="10" t="str">
        <f aca="false">IF(D8379="?OLD","!!!","")</f>
        <v>!!!</v>
      </c>
      <c r="F8379" s="11" t="str">
        <f aca="false">IF(OR(E8379="",E8379="!!!"),"",IF(NOT(ISNA(VLOOKUP(E8379,E$1:E8378,1,FALSE()))),"OLD",IF(AND(E8379&lt;&gt;"",E8379&lt;&gt;"!!!"),"NEW","")))</f>
        <v/>
      </c>
      <c r="G8379" s="12" t="str">
        <f aca="false">IF(OR(E8379="",E8379="!!!"),"",IF(OR(J8379=0,AND(J8379=1,K8379=1),AND(J8379=1,I8379="SBJ"),AND(J8379=1,I8379=0)),"?IN_FOCUS",IF(J8379&lt;=2,"?ACTIVATED",IF(J8379&lt;&gt;"","?FAMILIAR",IF(F8379="NEW",IF(ISNA(VLOOKUP(E8379,#REF!,1,FALSE())),"?TYPE_IDENTIFIABLE","?REFERENTIAL"),"_")))))</f>
        <v/>
      </c>
      <c r="H8379" s="13" t="str">
        <f aca="false">IF(J8379&lt;&gt;1,"",IF(I8379="SBJ","CB","?"))</f>
        <v/>
      </c>
      <c r="I8379" s="14" t="str">
        <f aca="false">IF(OR(E8379="",E8379="!!!",F8379="NEW"),"",INDEX(B$2:B8378,-1+SUMPRODUCT(MAX(ROW(E$2:E8378)*(E8379=E$2:E8378)))))</f>
        <v/>
      </c>
      <c r="J8379" s="15" t="str">
        <f aca="true">IF(OR(E8379="",E8379="!!!",F8379="NEW"),"",COUNTBLANK(OFFSET(A$1,,,SUMPRODUCT(MAX(ROW(E$2:E8379)*(E8379=E$2:E8379)))))-COUNTBLANK(OFFSET(A$1,,,SUMPRODUCT(MAX(ROW(E$1:E8378)*(E8379=E$1:E8378))))))</f>
        <v/>
      </c>
      <c r="K8379" s="15" t="str">
        <f aca="false">IF(OR(E8379="",E8379="!!!",F8379="NEW"),"",INDEX(J$1:J8378,SUMPRODUCT(MAX(ROW(E$1:E8378)*(E8379=E$1:E8378)))))</f>
        <v/>
      </c>
      <c r="L8379" s="16"/>
    </row>
    <row r="8380" customFormat="false" ht="12.75" hidden="false" customHeight="false" outlineLevel="0" collapsed="false">
      <c r="A8380" s="9" t="s">
        <v>102</v>
      </c>
      <c r="E8380" s="10" t="str">
        <f aca="false">IF(D8380="?OLD","!!!","")</f>
        <v/>
      </c>
      <c r="F8380" s="11" t="str">
        <f aca="false">IF(OR(E8380="",E8380="!!!"),"",IF(NOT(ISNA(VLOOKUP(E8380,E$1:E8379,1,FALSE()))),"OLD",IF(AND(E8380&lt;&gt;"",E8380&lt;&gt;"!!!"),"NEW","")))</f>
        <v/>
      </c>
      <c r="G8380" s="12" t="str">
        <f aca="false">IF(OR(E8380="",E8380="!!!"),"",IF(OR(J8380=0,AND(J8380=1,K8380=1),AND(J8380=1,I8380="SBJ"),AND(J8380=1,I8380=0)),"?IN_FOCUS",IF(J8380&lt;=2,"?ACTIVATED",IF(J8380&lt;&gt;"","?FAMILIAR",IF(F8380="NEW",IF(ISNA(VLOOKUP(E8380,#REF!,1,FALSE())),"?TYPE_IDENTIFIABLE","?REFERENTIAL"),"_")))))</f>
        <v/>
      </c>
      <c r="H8380" s="13" t="str">
        <f aca="false">IF(J8380&lt;&gt;1,"",IF(I8380="SBJ","CB","?"))</f>
        <v/>
      </c>
      <c r="I8380" s="14" t="str">
        <f aca="false">IF(OR(E8380="",E8380="!!!",F8380="NEW"),"",INDEX(B$2:B8379,-1+SUMPRODUCT(MAX(ROW(E$2:E8379)*(E8380=E$2:E8379)))))</f>
        <v/>
      </c>
      <c r="J8380" s="15" t="str">
        <f aca="true">IF(OR(E8380="",E8380="!!!",F8380="NEW"),"",COUNTBLANK(OFFSET(A$1,,,SUMPRODUCT(MAX(ROW(E$2:E8380)*(E8380=E$2:E8380)))))-COUNTBLANK(OFFSET(A$1,,,SUMPRODUCT(MAX(ROW(E$1:E8379)*(E8380=E$1:E8379))))))</f>
        <v/>
      </c>
      <c r="K8380" s="15" t="str">
        <f aca="false">IF(OR(E8380="",E8380="!!!",F8380="NEW"),"",INDEX(J$1:J8379,SUMPRODUCT(MAX(ROW(E$1:E8379)*(E8380=E$1:E8379)))))</f>
        <v/>
      </c>
      <c r="L8380" s="16"/>
    </row>
    <row r="8381" customFormat="false" ht="12.75" hidden="false" customHeight="false" outlineLevel="0" collapsed="false">
      <c r="A8381" s="9" t="s">
        <v>71</v>
      </c>
      <c r="E8381" s="10" t="str">
        <f aca="false">IF(D8381="?OLD","!!!","")</f>
        <v/>
      </c>
      <c r="F8381" s="11" t="str">
        <f aca="false">IF(OR(E8381="",E8381="!!!"),"",IF(NOT(ISNA(VLOOKUP(E8381,E$1:E8380,1,FALSE()))),"OLD",IF(AND(E8381&lt;&gt;"",E8381&lt;&gt;"!!!"),"NEW","")))</f>
        <v/>
      </c>
      <c r="G8381" s="12" t="str">
        <f aca="false">IF(OR(E8381="",E8381="!!!"),"",IF(OR(J8381=0,AND(J8381=1,K8381=1),AND(J8381=1,I8381="SBJ"),AND(J8381=1,I8381=0)),"?IN_FOCUS",IF(J8381&lt;=2,"?ACTIVATED",IF(J8381&lt;&gt;"","?FAMILIAR",IF(F8381="NEW",IF(ISNA(VLOOKUP(E8381,#REF!,1,FALSE())),"?TYPE_IDENTIFIABLE","?REFERENTIAL"),"_")))))</f>
        <v/>
      </c>
      <c r="H8381" s="13" t="str">
        <f aca="false">IF(J8381&lt;&gt;1,"",IF(I8381="SBJ","CB","?"))</f>
        <v/>
      </c>
      <c r="I8381" s="14" t="str">
        <f aca="false">IF(OR(E8381="",E8381="!!!",F8381="NEW"),"",INDEX(B$2:B8380,-1+SUMPRODUCT(MAX(ROW(E$2:E8380)*(E8381=E$2:E8380)))))</f>
        <v/>
      </c>
      <c r="J8381" s="15" t="str">
        <f aca="true">IF(OR(E8381="",E8381="!!!",F8381="NEW"),"",COUNTBLANK(OFFSET(A$1,,,SUMPRODUCT(MAX(ROW(E$2:E8381)*(E8381=E$2:E8381)))))-COUNTBLANK(OFFSET(A$1,,,SUMPRODUCT(MAX(ROW(E$1:E8380)*(E8381=E$1:E8380))))))</f>
        <v/>
      </c>
      <c r="K8381" s="15" t="str">
        <f aca="false">IF(OR(E8381="",E8381="!!!",F8381="NEW"),"",INDEX(J$1:J8380,SUMPRODUCT(MAX(ROW(E$1:E8380)*(E8381=E$1:E8380)))))</f>
        <v/>
      </c>
      <c r="L8381" s="16"/>
    </row>
    <row r="8382" customFormat="false" ht="12.75" hidden="false" customHeight="false" outlineLevel="0" collapsed="false">
      <c r="A8382" s="9" t="s">
        <v>2176</v>
      </c>
      <c r="E8382" s="10" t="str">
        <f aca="false">IF(D8382="?OLD","!!!","")</f>
        <v/>
      </c>
      <c r="F8382" s="11" t="str">
        <f aca="false">IF(OR(E8382="",E8382="!!!"),"",IF(NOT(ISNA(VLOOKUP(E8382,E$1:E8381,1,FALSE()))),"OLD",IF(AND(E8382&lt;&gt;"",E8382&lt;&gt;"!!!"),"NEW","")))</f>
        <v/>
      </c>
      <c r="G8382" s="12" t="str">
        <f aca="false">IF(OR(E8382="",E8382="!!!"),"",IF(OR(J8382=0,AND(J8382=1,K8382=1),AND(J8382=1,I8382="SBJ"),AND(J8382=1,I8382=0)),"?IN_FOCUS",IF(J8382&lt;=2,"?ACTIVATED",IF(J8382&lt;&gt;"","?FAMILIAR",IF(F8382="NEW",IF(ISNA(VLOOKUP(E8382,#REF!,1,FALSE())),"?TYPE_IDENTIFIABLE","?REFERENTIAL"),"_")))))</f>
        <v/>
      </c>
      <c r="H8382" s="13" t="str">
        <f aca="false">IF(J8382&lt;&gt;1,"",IF(I8382="SBJ","CB","?"))</f>
        <v/>
      </c>
      <c r="I8382" s="14" t="str">
        <f aca="false">IF(OR(E8382="",E8382="!!!",F8382="NEW"),"",INDEX(B$2:B8381,-1+SUMPRODUCT(MAX(ROW(E$2:E8381)*(E8382=E$2:E8381)))))</f>
        <v/>
      </c>
      <c r="J8382" s="15" t="str">
        <f aca="true">IF(OR(E8382="",E8382="!!!",F8382="NEW"),"",COUNTBLANK(OFFSET(A$1,,,SUMPRODUCT(MAX(ROW(E$2:E8382)*(E8382=E$2:E8382)))))-COUNTBLANK(OFFSET(A$1,,,SUMPRODUCT(MAX(ROW(E$1:E8381)*(E8382=E$1:E8381))))))</f>
        <v/>
      </c>
      <c r="K8382" s="15" t="str">
        <f aca="false">IF(OR(E8382="",E8382="!!!",F8382="NEW"),"",INDEX(J$1:J8381,SUMPRODUCT(MAX(ROW(E$1:E8381)*(E8382=E$1:E8381)))))</f>
        <v/>
      </c>
      <c r="L8382" s="16"/>
    </row>
    <row r="8383" customFormat="false" ht="12.75" hidden="false" customHeight="false" outlineLevel="0" collapsed="false">
      <c r="A8383" s="9" t="s">
        <v>2177</v>
      </c>
      <c r="B8383" s="0" t="s">
        <v>38</v>
      </c>
      <c r="C8383" s="0" t="s">
        <v>96</v>
      </c>
      <c r="D8383" s="0" t="s">
        <v>31</v>
      </c>
      <c r="E8383" s="10" t="str">
        <f aca="false">IF(D8383="?OLD","!!!","")</f>
        <v>!!!</v>
      </c>
      <c r="F8383" s="11" t="str">
        <f aca="false">IF(OR(E8383="",E8383="!!!"),"",IF(NOT(ISNA(VLOOKUP(E8383,E$1:E8382,1,FALSE()))),"OLD",IF(AND(E8383&lt;&gt;"",E8383&lt;&gt;"!!!"),"NEW","")))</f>
        <v/>
      </c>
      <c r="G8383" s="12" t="str">
        <f aca="false">IF(OR(E8383="",E8383="!!!"),"",IF(OR(J8383=0,AND(J8383=1,K8383=1),AND(J8383=1,I8383="SBJ"),AND(J8383=1,I8383=0)),"?IN_FOCUS",IF(J8383&lt;=2,"?ACTIVATED",IF(J8383&lt;&gt;"","?FAMILIAR",IF(F8383="NEW",IF(ISNA(VLOOKUP(E8383,#REF!,1,FALSE())),"?TYPE_IDENTIFIABLE","?REFERENTIAL"),"_")))))</f>
        <v/>
      </c>
      <c r="H8383" s="13" t="str">
        <f aca="false">IF(J8383&lt;&gt;1,"",IF(I8383="SBJ","CB","?"))</f>
        <v/>
      </c>
      <c r="I8383" s="14" t="str">
        <f aca="false">IF(OR(E8383="",E8383="!!!",F8383="NEW"),"",INDEX(B$2:B8382,-1+SUMPRODUCT(MAX(ROW(E$2:E8382)*(E8383=E$2:E8382)))))</f>
        <v/>
      </c>
      <c r="J8383" s="15" t="str">
        <f aca="true">IF(OR(E8383="",E8383="!!!",F8383="NEW"),"",COUNTBLANK(OFFSET(A$1,,,SUMPRODUCT(MAX(ROW(E$2:E8383)*(E8383=E$2:E8383)))))-COUNTBLANK(OFFSET(A$1,,,SUMPRODUCT(MAX(ROW(E$1:E8382)*(E8383=E$1:E8382))))))</f>
        <v/>
      </c>
      <c r="K8383" s="15" t="str">
        <f aca="false">IF(OR(E8383="",E8383="!!!",F8383="NEW"),"",INDEX(J$1:J8382,SUMPRODUCT(MAX(ROW(E$1:E8382)*(E8383=E$1:E8382)))))</f>
        <v/>
      </c>
      <c r="L8383" s="16"/>
    </row>
    <row r="8384" customFormat="false" ht="12.75" hidden="false" customHeight="false" outlineLevel="0" collapsed="false">
      <c r="A8384" s="9" t="s">
        <v>102</v>
      </c>
      <c r="E8384" s="10" t="str">
        <f aca="false">IF(D8384="?OLD","!!!","")</f>
        <v/>
      </c>
      <c r="F8384" s="11" t="str">
        <f aca="false">IF(OR(E8384="",E8384="!!!"),"",IF(NOT(ISNA(VLOOKUP(E8384,E$1:E8383,1,FALSE()))),"OLD",IF(AND(E8384&lt;&gt;"",E8384&lt;&gt;"!!!"),"NEW","")))</f>
        <v/>
      </c>
      <c r="G8384" s="12" t="str">
        <f aca="false">IF(OR(E8384="",E8384="!!!"),"",IF(OR(J8384=0,AND(J8384=1,K8384=1),AND(J8384=1,I8384="SBJ"),AND(J8384=1,I8384=0)),"?IN_FOCUS",IF(J8384&lt;=2,"?ACTIVATED",IF(J8384&lt;&gt;"","?FAMILIAR",IF(F8384="NEW",IF(ISNA(VLOOKUP(E8384,#REF!,1,FALSE())),"?TYPE_IDENTIFIABLE","?REFERENTIAL"),"_")))))</f>
        <v/>
      </c>
      <c r="H8384" s="13" t="str">
        <f aca="false">IF(J8384&lt;&gt;1,"",IF(I8384="SBJ","CB","?"))</f>
        <v/>
      </c>
      <c r="I8384" s="14" t="str">
        <f aca="false">IF(OR(E8384="",E8384="!!!",F8384="NEW"),"",INDEX(B$2:B8383,-1+SUMPRODUCT(MAX(ROW(E$2:E8383)*(E8384=E$2:E8383)))))</f>
        <v/>
      </c>
      <c r="J8384" s="15" t="str">
        <f aca="true">IF(OR(E8384="",E8384="!!!",F8384="NEW"),"",COUNTBLANK(OFFSET(A$1,,,SUMPRODUCT(MAX(ROW(E$2:E8384)*(E8384=E$2:E8384)))))-COUNTBLANK(OFFSET(A$1,,,SUMPRODUCT(MAX(ROW(E$1:E8383)*(E8384=E$1:E8383))))))</f>
        <v/>
      </c>
      <c r="K8384" s="15" t="str">
        <f aca="false">IF(OR(E8384="",E8384="!!!",F8384="NEW"),"",INDEX(J$1:J8383,SUMPRODUCT(MAX(ROW(E$1:E8383)*(E8384=E$1:E8383)))))</f>
        <v/>
      </c>
      <c r="L8384" s="16"/>
    </row>
    <row r="8385" customFormat="false" ht="12.75" hidden="false" customHeight="false" outlineLevel="0" collapsed="false">
      <c r="A8385" s="9" t="s">
        <v>1835</v>
      </c>
      <c r="B8385" s="0" t="s">
        <v>23</v>
      </c>
      <c r="C8385" s="0" t="s">
        <v>96</v>
      </c>
      <c r="D8385" s="0" t="s">
        <v>31</v>
      </c>
      <c r="E8385" s="10" t="str">
        <f aca="false">IF(D8385="?OLD","!!!","")</f>
        <v>!!!</v>
      </c>
      <c r="F8385" s="11" t="str">
        <f aca="false">IF(OR(E8385="",E8385="!!!"),"",IF(NOT(ISNA(VLOOKUP(E8385,E$1:E8384,1,FALSE()))),"OLD",IF(AND(E8385&lt;&gt;"",E8385&lt;&gt;"!!!"),"NEW","")))</f>
        <v/>
      </c>
      <c r="G8385" s="12" t="str">
        <f aca="false">IF(OR(E8385="",E8385="!!!"),"",IF(OR(J8385=0,AND(J8385=1,K8385=1),AND(J8385=1,I8385="SBJ"),AND(J8385=1,I8385=0)),"?IN_FOCUS",IF(J8385&lt;=2,"?ACTIVATED",IF(J8385&lt;&gt;"","?FAMILIAR",IF(F8385="NEW",IF(ISNA(VLOOKUP(E8385,#REF!,1,FALSE())),"?TYPE_IDENTIFIABLE","?REFERENTIAL"),"_")))))</f>
        <v/>
      </c>
      <c r="H8385" s="13" t="str">
        <f aca="false">IF(J8385&lt;&gt;1,"",IF(I8385="SBJ","CB","?"))</f>
        <v/>
      </c>
      <c r="I8385" s="14" t="str">
        <f aca="false">IF(OR(E8385="",E8385="!!!",F8385="NEW"),"",INDEX(B$2:B8384,-1+SUMPRODUCT(MAX(ROW(E$2:E8384)*(E8385=E$2:E8384)))))</f>
        <v/>
      </c>
      <c r="J8385" s="15" t="str">
        <f aca="true">IF(OR(E8385="",E8385="!!!",F8385="NEW"),"",COUNTBLANK(OFFSET(A$1,,,SUMPRODUCT(MAX(ROW(E$2:E8385)*(E8385=E$2:E8385)))))-COUNTBLANK(OFFSET(A$1,,,SUMPRODUCT(MAX(ROW(E$1:E8384)*(E8385=E$1:E8384))))))</f>
        <v/>
      </c>
      <c r="K8385" s="15" t="str">
        <f aca="false">IF(OR(E8385="",E8385="!!!",F8385="NEW"),"",INDEX(J$1:J8384,SUMPRODUCT(MAX(ROW(E$1:E8384)*(E8385=E$1:E8384)))))</f>
        <v/>
      </c>
      <c r="L8385" s="16"/>
    </row>
    <row r="8386" customFormat="false" ht="12.75" hidden="false" customHeight="false" outlineLevel="0" collapsed="false">
      <c r="A8386" s="9" t="s">
        <v>48</v>
      </c>
      <c r="E8386" s="10" t="str">
        <f aca="false">IF(D8386="?OLD","!!!","")</f>
        <v/>
      </c>
      <c r="F8386" s="11" t="str">
        <f aca="false">IF(OR(E8386="",E8386="!!!"),"",IF(NOT(ISNA(VLOOKUP(E8386,E$1:E8385,1,FALSE()))),"OLD",IF(AND(E8386&lt;&gt;"",E8386&lt;&gt;"!!!"),"NEW","")))</f>
        <v/>
      </c>
      <c r="G8386" s="12" t="str">
        <f aca="false">IF(OR(E8386="",E8386="!!!"),"",IF(OR(J8386=0,AND(J8386=1,K8386=1),AND(J8386=1,I8386="SBJ"),AND(J8386=1,I8386=0)),"?IN_FOCUS",IF(J8386&lt;=2,"?ACTIVATED",IF(J8386&lt;&gt;"","?FAMILIAR",IF(F8386="NEW",IF(ISNA(VLOOKUP(E8386,#REF!,1,FALSE())),"?TYPE_IDENTIFIABLE","?REFERENTIAL"),"_")))))</f>
        <v/>
      </c>
      <c r="H8386" s="13" t="str">
        <f aca="false">IF(J8386&lt;&gt;1,"",IF(I8386="SBJ","CB","?"))</f>
        <v/>
      </c>
      <c r="I8386" s="14" t="str">
        <f aca="false">IF(OR(E8386="",E8386="!!!",F8386="NEW"),"",INDEX(B$2:B8385,-1+SUMPRODUCT(MAX(ROW(E$2:E8385)*(E8386=E$2:E8385)))))</f>
        <v/>
      </c>
      <c r="J8386" s="15" t="str">
        <f aca="true">IF(OR(E8386="",E8386="!!!",F8386="NEW"),"",COUNTBLANK(OFFSET(A$1,,,SUMPRODUCT(MAX(ROW(E$2:E8386)*(E8386=E$2:E8386)))))-COUNTBLANK(OFFSET(A$1,,,SUMPRODUCT(MAX(ROW(E$1:E8385)*(E8386=E$1:E8385))))))</f>
        <v/>
      </c>
      <c r="K8386" s="15" t="str">
        <f aca="false">IF(OR(E8386="",E8386="!!!",F8386="NEW"),"",INDEX(J$1:J8385,SUMPRODUCT(MAX(ROW(E$1:E8385)*(E8386=E$1:E8385)))))</f>
        <v/>
      </c>
      <c r="L8386" s="16"/>
    </row>
    <row r="8387" customFormat="false" ht="12.75" hidden="false" customHeight="false" outlineLevel="0" collapsed="false">
      <c r="E8387" s="10" t="str">
        <f aca="false">IF(D8387="?OLD","!!!","")</f>
        <v/>
      </c>
      <c r="F8387" s="11" t="str">
        <f aca="false">IF(OR(E8387="",E8387="!!!"),"",IF(NOT(ISNA(VLOOKUP(E8387,E$1:E8386,1,FALSE()))),"OLD",IF(AND(E8387&lt;&gt;"",E8387&lt;&gt;"!!!"),"NEW","")))</f>
        <v/>
      </c>
      <c r="G8387" s="12" t="str">
        <f aca="false">IF(OR(E8387="",E8387="!!!"),"",IF(OR(J8387=0,AND(J8387=1,K8387=1),AND(J8387=1,I8387="SBJ"),AND(J8387=1,I8387=0)),"?IN_FOCUS",IF(J8387&lt;=2,"?ACTIVATED",IF(J8387&lt;&gt;"","?FAMILIAR",IF(F8387="NEW",IF(ISNA(VLOOKUP(E8387,#REF!,1,FALSE())),"?TYPE_IDENTIFIABLE","?REFERENTIAL"),"_")))))</f>
        <v/>
      </c>
      <c r="H8387" s="13" t="str">
        <f aca="false">IF(J8387&lt;&gt;1,"",IF(I8387="SBJ","CB","?"))</f>
        <v/>
      </c>
      <c r="I8387" s="14" t="str">
        <f aca="false">IF(OR(E8387="",E8387="!!!",F8387="NEW"),"",INDEX(B$2:B8386,-1+SUMPRODUCT(MAX(ROW(E$2:E8386)*(E8387=E$2:E8386)))))</f>
        <v/>
      </c>
      <c r="J8387" s="15" t="str">
        <f aca="true">IF(OR(E8387="",E8387="!!!",F8387="NEW"),"",COUNTBLANK(OFFSET(A$1,,,SUMPRODUCT(MAX(ROW(E$2:E8387)*(E8387=E$2:E8387)))))-COUNTBLANK(OFFSET(A$1,,,SUMPRODUCT(MAX(ROW(E$1:E8386)*(E8387=E$1:E8386))))))</f>
        <v/>
      </c>
      <c r="K8387" s="15" t="str">
        <f aca="false">IF(OR(E8387="",E8387="!!!",F8387="NEW"),"",INDEX(J$1:J8386,SUMPRODUCT(MAX(ROW(E$1:E8386)*(E8387=E$1:E8386)))))</f>
        <v/>
      </c>
      <c r="L8387" s="16"/>
    </row>
    <row r="8388" customFormat="false" ht="12.75" hidden="false" customHeight="false" outlineLevel="0" collapsed="false">
      <c r="A8388" s="9" t="s">
        <v>2178</v>
      </c>
      <c r="E8388" s="10" t="str">
        <f aca="false">IF(D8388="?OLD","!!!","")</f>
        <v/>
      </c>
      <c r="F8388" s="11" t="str">
        <f aca="false">IF(OR(E8388="",E8388="!!!"),"",IF(NOT(ISNA(VLOOKUP(E8388,E$1:E8387,1,FALSE()))),"OLD",IF(AND(E8388&lt;&gt;"",E8388&lt;&gt;"!!!"),"NEW","")))</f>
        <v/>
      </c>
      <c r="G8388" s="12" t="str">
        <f aca="false">IF(OR(E8388="",E8388="!!!"),"",IF(OR(J8388=0,AND(J8388=1,K8388=1),AND(J8388=1,I8388="SBJ"),AND(J8388=1,I8388=0)),"?IN_FOCUS",IF(J8388&lt;=2,"?ACTIVATED",IF(J8388&lt;&gt;"","?FAMILIAR",IF(F8388="NEW",IF(ISNA(VLOOKUP(E8388,#REF!,1,FALSE())),"?TYPE_IDENTIFIABLE","?REFERENTIAL"),"_")))))</f>
        <v/>
      </c>
      <c r="H8388" s="13" t="str">
        <f aca="false">IF(J8388&lt;&gt;1,"",IF(I8388="SBJ","CB","?"))</f>
        <v/>
      </c>
      <c r="I8388" s="14" t="str">
        <f aca="false">IF(OR(E8388="",E8388="!!!",F8388="NEW"),"",INDEX(B$2:B8387,-1+SUMPRODUCT(MAX(ROW(E$2:E8387)*(E8388=E$2:E8387)))))</f>
        <v/>
      </c>
      <c r="J8388" s="15" t="str">
        <f aca="true">IF(OR(E8388="",E8388="!!!",F8388="NEW"),"",COUNTBLANK(OFFSET(A$1,,,SUMPRODUCT(MAX(ROW(E$2:E8388)*(E8388=E$2:E8388)))))-COUNTBLANK(OFFSET(A$1,,,SUMPRODUCT(MAX(ROW(E$1:E8387)*(E8388=E$1:E8387))))))</f>
        <v/>
      </c>
      <c r="K8388" s="15" t="str">
        <f aca="false">IF(OR(E8388="",E8388="!!!",F8388="NEW"),"",INDEX(J$1:J8387,SUMPRODUCT(MAX(ROW(E$1:E8387)*(E8388=E$1:E8387)))))</f>
        <v/>
      </c>
      <c r="L8388" s="16"/>
    </row>
    <row r="8389" customFormat="false" ht="12.75" hidden="false" customHeight="false" outlineLevel="0" collapsed="false">
      <c r="A8389" s="9" t="s">
        <v>50</v>
      </c>
      <c r="E8389" s="10" t="str">
        <f aca="false">IF(D8389="?OLD","!!!","")</f>
        <v/>
      </c>
      <c r="F8389" s="11" t="str">
        <f aca="false">IF(OR(E8389="",E8389="!!!"),"",IF(NOT(ISNA(VLOOKUP(E8389,E$1:E8388,1,FALSE()))),"OLD",IF(AND(E8389&lt;&gt;"",E8389&lt;&gt;"!!!"),"NEW","")))</f>
        <v/>
      </c>
      <c r="G8389" s="12" t="str">
        <f aca="false">IF(OR(E8389="",E8389="!!!"),"",IF(OR(J8389=0,AND(J8389=1,K8389=1),AND(J8389=1,I8389="SBJ"),AND(J8389=1,I8389=0)),"?IN_FOCUS",IF(J8389&lt;=2,"?ACTIVATED",IF(J8389&lt;&gt;"","?FAMILIAR",IF(F8389="NEW",IF(ISNA(VLOOKUP(E8389,#REF!,1,FALSE())),"?TYPE_IDENTIFIABLE","?REFERENTIAL"),"_")))))</f>
        <v/>
      </c>
      <c r="H8389" s="13" t="str">
        <f aca="false">IF(J8389&lt;&gt;1,"",IF(I8389="SBJ","CB","?"))</f>
        <v/>
      </c>
      <c r="I8389" s="14" t="str">
        <f aca="false">IF(OR(E8389="",E8389="!!!",F8389="NEW"),"",INDEX(B$2:B8388,-1+SUMPRODUCT(MAX(ROW(E$2:E8388)*(E8389=E$2:E8388)))))</f>
        <v/>
      </c>
      <c r="J8389" s="15" t="str">
        <f aca="true">IF(OR(E8389="",E8389="!!!",F8389="NEW"),"",COUNTBLANK(OFFSET(A$1,,,SUMPRODUCT(MAX(ROW(E$2:E8389)*(E8389=E$2:E8389)))))-COUNTBLANK(OFFSET(A$1,,,SUMPRODUCT(MAX(ROW(E$1:E8388)*(E8389=E$1:E8388))))))</f>
        <v/>
      </c>
      <c r="K8389" s="15" t="str">
        <f aca="false">IF(OR(E8389="",E8389="!!!",F8389="NEW"),"",INDEX(J$1:J8388,SUMPRODUCT(MAX(ROW(E$1:E8388)*(E8389=E$1:E8388)))))</f>
        <v/>
      </c>
      <c r="L8389" s="16"/>
    </row>
    <row r="8390" customFormat="false" ht="12.75" hidden="false" customHeight="false" outlineLevel="0" collapsed="false">
      <c r="A8390" s="9" t="s">
        <v>872</v>
      </c>
      <c r="B8390" s="0" t="s">
        <v>18</v>
      </c>
      <c r="C8390" s="0" t="s">
        <v>54</v>
      </c>
      <c r="D8390" s="0" t="s">
        <v>31</v>
      </c>
      <c r="E8390" s="10" t="str">
        <f aca="false">IF(D8390="?OLD","!!!","")</f>
        <v>!!!</v>
      </c>
      <c r="F8390" s="11" t="str">
        <f aca="false">IF(OR(E8390="",E8390="!!!"),"",IF(NOT(ISNA(VLOOKUP(E8390,E$1:E8389,1,FALSE()))),"OLD",IF(AND(E8390&lt;&gt;"",E8390&lt;&gt;"!!!"),"NEW","")))</f>
        <v/>
      </c>
      <c r="G8390" s="12" t="str">
        <f aca="false">IF(OR(E8390="",E8390="!!!"),"",IF(OR(J8390=0,AND(J8390=1,K8390=1),AND(J8390=1,I8390="SBJ"),AND(J8390=1,I8390=0)),"?IN_FOCUS",IF(J8390&lt;=2,"?ACTIVATED",IF(J8390&lt;&gt;"","?FAMILIAR",IF(F8390="NEW",IF(ISNA(VLOOKUP(E8390,#REF!,1,FALSE())),"?TYPE_IDENTIFIABLE","?REFERENTIAL"),"_")))))</f>
        <v/>
      </c>
      <c r="H8390" s="13" t="str">
        <f aca="false">IF(J8390&lt;&gt;1,"",IF(I8390="SBJ","CB","?"))</f>
        <v/>
      </c>
      <c r="I8390" s="14" t="str">
        <f aca="false">IF(OR(E8390="",E8390="!!!",F8390="NEW"),"",INDEX(B$2:B8389,-1+SUMPRODUCT(MAX(ROW(E$2:E8389)*(E8390=E$2:E8389)))))</f>
        <v/>
      </c>
      <c r="J8390" s="15" t="str">
        <f aca="true">IF(OR(E8390="",E8390="!!!",F8390="NEW"),"",COUNTBLANK(OFFSET(A$1,,,SUMPRODUCT(MAX(ROW(E$2:E8390)*(E8390=E$2:E8390)))))-COUNTBLANK(OFFSET(A$1,,,SUMPRODUCT(MAX(ROW(E$1:E8389)*(E8390=E$1:E8389))))))</f>
        <v/>
      </c>
      <c r="K8390" s="15" t="str">
        <f aca="false">IF(OR(E8390="",E8390="!!!",F8390="NEW"),"",INDEX(J$1:J8389,SUMPRODUCT(MAX(ROW(E$1:E8389)*(E8390=E$1:E8389)))))</f>
        <v/>
      </c>
      <c r="L8390" s="16"/>
    </row>
    <row r="8391" customFormat="false" ht="12.75" hidden="false" customHeight="false" outlineLevel="0" collapsed="false">
      <c r="A8391" s="9" t="s">
        <v>202</v>
      </c>
      <c r="E8391" s="10" t="str">
        <f aca="false">IF(D8391="?OLD","!!!","")</f>
        <v/>
      </c>
      <c r="F8391" s="11" t="str">
        <f aca="false">IF(OR(E8391="",E8391="!!!"),"",IF(NOT(ISNA(VLOOKUP(E8391,E$1:E8390,1,FALSE()))),"OLD",IF(AND(E8391&lt;&gt;"",E8391&lt;&gt;"!!!"),"NEW","")))</f>
        <v/>
      </c>
      <c r="G8391" s="12" t="str">
        <f aca="false">IF(OR(E8391="",E8391="!!!"),"",IF(OR(J8391=0,AND(J8391=1,K8391=1),AND(J8391=1,I8391="SBJ"),AND(J8391=1,I8391=0)),"?IN_FOCUS",IF(J8391&lt;=2,"?ACTIVATED",IF(J8391&lt;&gt;"","?FAMILIAR",IF(F8391="NEW",IF(ISNA(VLOOKUP(E8391,#REF!,1,FALSE())),"?TYPE_IDENTIFIABLE","?REFERENTIAL"),"_")))))</f>
        <v/>
      </c>
      <c r="H8391" s="13" t="str">
        <f aca="false">IF(J8391&lt;&gt;1,"",IF(I8391="SBJ","CB","?"))</f>
        <v/>
      </c>
      <c r="I8391" s="14" t="str">
        <f aca="false">IF(OR(E8391="",E8391="!!!",F8391="NEW"),"",INDEX(B$2:B8390,-1+SUMPRODUCT(MAX(ROW(E$2:E8390)*(E8391=E$2:E8390)))))</f>
        <v/>
      </c>
      <c r="J8391" s="15" t="str">
        <f aca="true">IF(OR(E8391="",E8391="!!!",F8391="NEW"),"",COUNTBLANK(OFFSET(A$1,,,SUMPRODUCT(MAX(ROW(E$2:E8391)*(E8391=E$2:E8391)))))-COUNTBLANK(OFFSET(A$1,,,SUMPRODUCT(MAX(ROW(E$1:E8390)*(E8391=E$1:E8390))))))</f>
        <v/>
      </c>
      <c r="K8391" s="15" t="str">
        <f aca="false">IF(OR(E8391="",E8391="!!!",F8391="NEW"),"",INDEX(J$1:J8390,SUMPRODUCT(MAX(ROW(E$1:E8390)*(E8391=E$1:E8390)))))</f>
        <v/>
      </c>
      <c r="L8391" s="16"/>
    </row>
    <row r="8392" customFormat="false" ht="12.75" hidden="false" customHeight="false" outlineLevel="0" collapsed="false">
      <c r="A8392" s="9" t="s">
        <v>2179</v>
      </c>
      <c r="E8392" s="10" t="str">
        <f aca="false">IF(D8392="?OLD","!!!","")</f>
        <v/>
      </c>
      <c r="F8392" s="11" t="str">
        <f aca="false">IF(OR(E8392="",E8392="!!!"),"",IF(NOT(ISNA(VLOOKUP(E8392,E$1:E8391,1,FALSE()))),"OLD",IF(AND(E8392&lt;&gt;"",E8392&lt;&gt;"!!!"),"NEW","")))</f>
        <v/>
      </c>
      <c r="G8392" s="12" t="str">
        <f aca="false">IF(OR(E8392="",E8392="!!!"),"",IF(OR(J8392=0,AND(J8392=1,K8392=1),AND(J8392=1,I8392="SBJ"),AND(J8392=1,I8392=0)),"?IN_FOCUS",IF(J8392&lt;=2,"?ACTIVATED",IF(J8392&lt;&gt;"","?FAMILIAR",IF(F8392="NEW",IF(ISNA(VLOOKUP(E8392,#REF!,1,FALSE())),"?TYPE_IDENTIFIABLE","?REFERENTIAL"),"_")))))</f>
        <v/>
      </c>
      <c r="H8392" s="13" t="str">
        <f aca="false">IF(J8392&lt;&gt;1,"",IF(I8392="SBJ","CB","?"))</f>
        <v/>
      </c>
      <c r="I8392" s="14" t="str">
        <f aca="false">IF(OR(E8392="",E8392="!!!",F8392="NEW"),"",INDEX(B$2:B8391,-1+SUMPRODUCT(MAX(ROW(E$2:E8391)*(E8392=E$2:E8391)))))</f>
        <v/>
      </c>
      <c r="J8392" s="15" t="str">
        <f aca="true">IF(OR(E8392="",E8392="!!!",F8392="NEW"),"",COUNTBLANK(OFFSET(A$1,,,SUMPRODUCT(MAX(ROW(E$2:E8392)*(E8392=E$2:E8392)))))-COUNTBLANK(OFFSET(A$1,,,SUMPRODUCT(MAX(ROW(E$1:E8391)*(E8392=E$1:E8391))))))</f>
        <v/>
      </c>
      <c r="K8392" s="15" t="str">
        <f aca="false">IF(OR(E8392="",E8392="!!!",F8392="NEW"),"",INDEX(J$1:J8391,SUMPRODUCT(MAX(ROW(E$1:E8391)*(E8392=E$1:E8391)))))</f>
        <v/>
      </c>
      <c r="L8392" s="16"/>
    </row>
    <row r="8393" customFormat="false" ht="12.75" hidden="false" customHeight="false" outlineLevel="0" collapsed="false">
      <c r="A8393" s="9" t="s">
        <v>34</v>
      </c>
      <c r="E8393" s="10" t="str">
        <f aca="false">IF(D8393="?OLD","!!!","")</f>
        <v/>
      </c>
      <c r="F8393" s="11" t="str">
        <f aca="false">IF(OR(E8393="",E8393="!!!"),"",IF(NOT(ISNA(VLOOKUP(E8393,E$1:E8392,1,FALSE()))),"OLD",IF(AND(E8393&lt;&gt;"",E8393&lt;&gt;"!!!"),"NEW","")))</f>
        <v/>
      </c>
      <c r="G8393" s="12" t="str">
        <f aca="false">IF(OR(E8393="",E8393="!!!"),"",IF(OR(J8393=0,AND(J8393=1,K8393=1),AND(J8393=1,I8393="SBJ"),AND(J8393=1,I8393=0)),"?IN_FOCUS",IF(J8393&lt;=2,"?ACTIVATED",IF(J8393&lt;&gt;"","?FAMILIAR",IF(F8393="NEW",IF(ISNA(VLOOKUP(E8393,#REF!,1,FALSE())),"?TYPE_IDENTIFIABLE","?REFERENTIAL"),"_")))))</f>
        <v/>
      </c>
      <c r="H8393" s="13" t="str">
        <f aca="false">IF(J8393&lt;&gt;1,"",IF(I8393="SBJ","CB","?"))</f>
        <v/>
      </c>
      <c r="I8393" s="14" t="str">
        <f aca="false">IF(OR(E8393="",E8393="!!!",F8393="NEW"),"",INDEX(B$2:B8392,-1+SUMPRODUCT(MAX(ROW(E$2:E8392)*(E8393=E$2:E8392)))))</f>
        <v/>
      </c>
      <c r="J8393" s="15" t="str">
        <f aca="true">IF(OR(E8393="",E8393="!!!",F8393="NEW"),"",COUNTBLANK(OFFSET(A$1,,,SUMPRODUCT(MAX(ROW(E$2:E8393)*(E8393=E$2:E8393)))))-COUNTBLANK(OFFSET(A$1,,,SUMPRODUCT(MAX(ROW(E$1:E8392)*(E8393=E$1:E8392))))))</f>
        <v/>
      </c>
      <c r="K8393" s="15" t="str">
        <f aca="false">IF(OR(E8393="",E8393="!!!",F8393="NEW"),"",INDEX(J$1:J8392,SUMPRODUCT(MAX(ROW(E$1:E8392)*(E8393=E$1:E8392)))))</f>
        <v/>
      </c>
      <c r="L8393" s="16"/>
    </row>
    <row r="8394" customFormat="false" ht="12.75" hidden="false" customHeight="false" outlineLevel="0" collapsed="false">
      <c r="A8394" s="9" t="s">
        <v>2180</v>
      </c>
      <c r="B8394" s="0" t="s">
        <v>38</v>
      </c>
      <c r="C8394" s="0" t="s">
        <v>96</v>
      </c>
      <c r="D8394" s="0" t="s">
        <v>31</v>
      </c>
      <c r="E8394" s="10" t="str">
        <f aca="false">IF(D8394="?OLD","!!!","")</f>
        <v>!!!</v>
      </c>
      <c r="F8394" s="11" t="str">
        <f aca="false">IF(OR(E8394="",E8394="!!!"),"",IF(NOT(ISNA(VLOOKUP(E8394,E$1:E8393,1,FALSE()))),"OLD",IF(AND(E8394&lt;&gt;"",E8394&lt;&gt;"!!!"),"NEW","")))</f>
        <v/>
      </c>
      <c r="G8394" s="12" t="str">
        <f aca="false">IF(OR(E8394="",E8394="!!!"),"",IF(OR(J8394=0,AND(J8394=1,K8394=1),AND(J8394=1,I8394="SBJ"),AND(J8394=1,I8394=0)),"?IN_FOCUS",IF(J8394&lt;=2,"?ACTIVATED",IF(J8394&lt;&gt;"","?FAMILIAR",IF(F8394="NEW",IF(ISNA(VLOOKUP(E8394,#REF!,1,FALSE())),"?TYPE_IDENTIFIABLE","?REFERENTIAL"),"_")))))</f>
        <v/>
      </c>
      <c r="H8394" s="13" t="str">
        <f aca="false">IF(J8394&lt;&gt;1,"",IF(I8394="SBJ","CB","?"))</f>
        <v/>
      </c>
      <c r="I8394" s="14" t="str">
        <f aca="false">IF(OR(E8394="",E8394="!!!",F8394="NEW"),"",INDEX(B$2:B8393,-1+SUMPRODUCT(MAX(ROW(E$2:E8393)*(E8394=E$2:E8393)))))</f>
        <v/>
      </c>
      <c r="J8394" s="15" t="str">
        <f aca="true">IF(OR(E8394="",E8394="!!!",F8394="NEW"),"",COUNTBLANK(OFFSET(A$1,,,SUMPRODUCT(MAX(ROW(E$2:E8394)*(E8394=E$2:E8394)))))-COUNTBLANK(OFFSET(A$1,,,SUMPRODUCT(MAX(ROW(E$1:E8393)*(E8394=E$1:E8393))))))</f>
        <v/>
      </c>
      <c r="K8394" s="15" t="str">
        <f aca="false">IF(OR(E8394="",E8394="!!!",F8394="NEW"),"",INDEX(J$1:J8393,SUMPRODUCT(MAX(ROW(E$1:E8393)*(E8394=E$1:E8393)))))</f>
        <v/>
      </c>
      <c r="L8394" s="16"/>
    </row>
    <row r="8395" customFormat="false" ht="12.75" hidden="false" customHeight="false" outlineLevel="0" collapsed="false">
      <c r="A8395" s="9" t="s">
        <v>39</v>
      </c>
      <c r="E8395" s="10" t="str">
        <f aca="false">IF(D8395="?OLD","!!!","")</f>
        <v/>
      </c>
      <c r="F8395" s="11" t="str">
        <f aca="false">IF(OR(E8395="",E8395="!!!"),"",IF(NOT(ISNA(VLOOKUP(E8395,E$1:E8394,1,FALSE()))),"OLD",IF(AND(E8395&lt;&gt;"",E8395&lt;&gt;"!!!"),"NEW","")))</f>
        <v/>
      </c>
      <c r="G8395" s="12" t="str">
        <f aca="false">IF(OR(E8395="",E8395="!!!"),"",IF(OR(J8395=0,AND(J8395=1,K8395=1),AND(J8395=1,I8395="SBJ"),AND(J8395=1,I8395=0)),"?IN_FOCUS",IF(J8395&lt;=2,"?ACTIVATED",IF(J8395&lt;&gt;"","?FAMILIAR",IF(F8395="NEW",IF(ISNA(VLOOKUP(E8395,#REF!,1,FALSE())),"?TYPE_IDENTIFIABLE","?REFERENTIAL"),"_")))))</f>
        <v/>
      </c>
      <c r="H8395" s="13" t="str">
        <f aca="false">IF(J8395&lt;&gt;1,"",IF(I8395="SBJ","CB","?"))</f>
        <v/>
      </c>
      <c r="I8395" s="14" t="str">
        <f aca="false">IF(OR(E8395="",E8395="!!!",F8395="NEW"),"",INDEX(B$2:B8394,-1+SUMPRODUCT(MAX(ROW(E$2:E8394)*(E8395=E$2:E8394)))))</f>
        <v/>
      </c>
      <c r="J8395" s="15" t="str">
        <f aca="true">IF(OR(E8395="",E8395="!!!",F8395="NEW"),"",COUNTBLANK(OFFSET(A$1,,,SUMPRODUCT(MAX(ROW(E$2:E8395)*(E8395=E$2:E8395)))))-COUNTBLANK(OFFSET(A$1,,,SUMPRODUCT(MAX(ROW(E$1:E8394)*(E8395=E$1:E8394))))))</f>
        <v/>
      </c>
      <c r="K8395" s="15" t="str">
        <f aca="false">IF(OR(E8395="",E8395="!!!",F8395="NEW"),"",INDEX(J$1:J8394,SUMPRODUCT(MAX(ROW(E$1:E8394)*(E8395=E$1:E8394)))))</f>
        <v/>
      </c>
      <c r="L8395" s="16"/>
    </row>
    <row r="8396" customFormat="false" ht="12.75" hidden="false" customHeight="false" outlineLevel="0" collapsed="false">
      <c r="A8396" s="9" t="s">
        <v>15</v>
      </c>
      <c r="E8396" s="10" t="str">
        <f aca="false">IF(D8396="?OLD","!!!","")</f>
        <v/>
      </c>
      <c r="F8396" s="11" t="str">
        <f aca="false">IF(OR(E8396="",E8396="!!!"),"",IF(NOT(ISNA(VLOOKUP(E8396,E$1:E8395,1,FALSE()))),"OLD",IF(AND(E8396&lt;&gt;"",E8396&lt;&gt;"!!!"),"NEW","")))</f>
        <v/>
      </c>
      <c r="G8396" s="12" t="str">
        <f aca="false">IF(OR(E8396="",E8396="!!!"),"",IF(OR(J8396=0,AND(J8396=1,K8396=1),AND(J8396=1,I8396="SBJ"),AND(J8396=1,I8396=0)),"?IN_FOCUS",IF(J8396&lt;=2,"?ACTIVATED",IF(J8396&lt;&gt;"","?FAMILIAR",IF(F8396="NEW",IF(ISNA(VLOOKUP(E8396,#REF!,1,FALSE())),"?TYPE_IDENTIFIABLE","?REFERENTIAL"),"_")))))</f>
        <v/>
      </c>
      <c r="H8396" s="13" t="str">
        <f aca="false">IF(J8396&lt;&gt;1,"",IF(I8396="SBJ","CB","?"))</f>
        <v/>
      </c>
      <c r="I8396" s="14" t="str">
        <f aca="false">IF(OR(E8396="",E8396="!!!",F8396="NEW"),"",INDEX(B$2:B8395,-1+SUMPRODUCT(MAX(ROW(E$2:E8395)*(E8396=E$2:E8395)))))</f>
        <v/>
      </c>
      <c r="J8396" s="15" t="str">
        <f aca="true">IF(OR(E8396="",E8396="!!!",F8396="NEW"),"",COUNTBLANK(OFFSET(A$1,,,SUMPRODUCT(MAX(ROW(E$2:E8396)*(E8396=E$2:E8396)))))-COUNTBLANK(OFFSET(A$1,,,SUMPRODUCT(MAX(ROW(E$1:E8395)*(E8396=E$1:E8395))))))</f>
        <v/>
      </c>
      <c r="K8396" s="15" t="str">
        <f aca="false">IF(OR(E8396="",E8396="!!!",F8396="NEW"),"",INDEX(J$1:J8395,SUMPRODUCT(MAX(ROW(E$1:E8395)*(E8396=E$1:E8395)))))</f>
        <v/>
      </c>
      <c r="L8396" s="16"/>
    </row>
    <row r="8397" customFormat="false" ht="12.75" hidden="false" customHeight="false" outlineLevel="0" collapsed="false">
      <c r="A8397" s="9" t="s">
        <v>71</v>
      </c>
      <c r="E8397" s="10" t="str">
        <f aca="false">IF(D8397="?OLD","!!!","")</f>
        <v/>
      </c>
      <c r="F8397" s="11" t="str">
        <f aca="false">IF(OR(E8397="",E8397="!!!"),"",IF(NOT(ISNA(VLOOKUP(E8397,E$1:E8396,1,FALSE()))),"OLD",IF(AND(E8397&lt;&gt;"",E8397&lt;&gt;"!!!"),"NEW","")))</f>
        <v/>
      </c>
      <c r="G8397" s="12" t="str">
        <f aca="false">IF(OR(E8397="",E8397="!!!"),"",IF(OR(J8397=0,AND(J8397=1,K8397=1),AND(J8397=1,I8397="SBJ"),AND(J8397=1,I8397=0)),"?IN_FOCUS",IF(J8397&lt;=2,"?ACTIVATED",IF(J8397&lt;&gt;"","?FAMILIAR",IF(F8397="NEW",IF(ISNA(VLOOKUP(E8397,#REF!,1,FALSE())),"?TYPE_IDENTIFIABLE","?REFERENTIAL"),"_")))))</f>
        <v/>
      </c>
      <c r="H8397" s="13" t="str">
        <f aca="false">IF(J8397&lt;&gt;1,"",IF(I8397="SBJ","CB","?"))</f>
        <v/>
      </c>
      <c r="I8397" s="14" t="str">
        <f aca="false">IF(OR(E8397="",E8397="!!!",F8397="NEW"),"",INDEX(B$2:B8396,-1+SUMPRODUCT(MAX(ROW(E$2:E8396)*(E8397=E$2:E8396)))))</f>
        <v/>
      </c>
      <c r="J8397" s="15" t="str">
        <f aca="true">IF(OR(E8397="",E8397="!!!",F8397="NEW"),"",COUNTBLANK(OFFSET(A$1,,,SUMPRODUCT(MAX(ROW(E$2:E8397)*(E8397=E$2:E8397)))))-COUNTBLANK(OFFSET(A$1,,,SUMPRODUCT(MAX(ROW(E$1:E8396)*(E8397=E$1:E8396))))))</f>
        <v/>
      </c>
      <c r="K8397" s="15" t="str">
        <f aca="false">IF(OR(E8397="",E8397="!!!",F8397="NEW"),"",INDEX(J$1:J8396,SUMPRODUCT(MAX(ROW(E$1:E8396)*(E8397=E$1:E8396)))))</f>
        <v/>
      </c>
      <c r="L8397" s="16"/>
    </row>
    <row r="8398" customFormat="false" ht="12.75" hidden="false" customHeight="false" outlineLevel="0" collapsed="false">
      <c r="A8398" s="9" t="s">
        <v>2181</v>
      </c>
      <c r="B8398" s="0" t="s">
        <v>91</v>
      </c>
      <c r="C8398" s="0" t="s">
        <v>54</v>
      </c>
      <c r="D8398" s="0" t="s">
        <v>31</v>
      </c>
      <c r="E8398" s="10" t="str">
        <f aca="false">IF(D8398="?OLD","!!!","")</f>
        <v>!!!</v>
      </c>
      <c r="F8398" s="11" t="str">
        <f aca="false">IF(OR(E8398="",E8398="!!!"),"",IF(NOT(ISNA(VLOOKUP(E8398,E$1:E8397,1,FALSE()))),"OLD",IF(AND(E8398&lt;&gt;"",E8398&lt;&gt;"!!!"),"NEW","")))</f>
        <v/>
      </c>
      <c r="G8398" s="12" t="str">
        <f aca="false">IF(OR(E8398="",E8398="!!!"),"",IF(OR(J8398=0,AND(J8398=1,K8398=1),AND(J8398=1,I8398="SBJ"),AND(J8398=1,I8398=0)),"?IN_FOCUS",IF(J8398&lt;=2,"?ACTIVATED",IF(J8398&lt;&gt;"","?FAMILIAR",IF(F8398="NEW",IF(ISNA(VLOOKUP(E8398,#REF!,1,FALSE())),"?TYPE_IDENTIFIABLE","?REFERENTIAL"),"_")))))</f>
        <v/>
      </c>
      <c r="H8398" s="13" t="str">
        <f aca="false">IF(J8398&lt;&gt;1,"",IF(I8398="SBJ","CB","?"))</f>
        <v/>
      </c>
      <c r="I8398" s="14" t="str">
        <f aca="false">IF(OR(E8398="",E8398="!!!",F8398="NEW"),"",INDEX(B$2:B8397,-1+SUMPRODUCT(MAX(ROW(E$2:E8397)*(E8398=E$2:E8397)))))</f>
        <v/>
      </c>
      <c r="J8398" s="15" t="str">
        <f aca="true">IF(OR(E8398="",E8398="!!!",F8398="NEW"),"",COUNTBLANK(OFFSET(A$1,,,SUMPRODUCT(MAX(ROW(E$2:E8398)*(E8398=E$2:E8398)))))-COUNTBLANK(OFFSET(A$1,,,SUMPRODUCT(MAX(ROW(E$1:E8397)*(E8398=E$1:E8397))))))</f>
        <v/>
      </c>
      <c r="K8398" s="15" t="str">
        <f aca="false">IF(OR(E8398="",E8398="!!!",F8398="NEW"),"",INDEX(J$1:J8397,SUMPRODUCT(MAX(ROW(E$1:E8397)*(E8398=E$1:E8397)))))</f>
        <v/>
      </c>
      <c r="L8398" s="16"/>
    </row>
    <row r="8399" customFormat="false" ht="12.75" hidden="false" customHeight="false" outlineLevel="0" collapsed="false">
      <c r="A8399" s="9" t="s">
        <v>339</v>
      </c>
      <c r="E8399" s="10" t="str">
        <f aca="false">IF(D8399="?OLD","!!!","")</f>
        <v/>
      </c>
      <c r="F8399" s="11" t="str">
        <f aca="false">IF(OR(E8399="",E8399="!!!"),"",IF(NOT(ISNA(VLOOKUP(E8399,E$1:E8398,1,FALSE()))),"OLD",IF(AND(E8399&lt;&gt;"",E8399&lt;&gt;"!!!"),"NEW","")))</f>
        <v/>
      </c>
      <c r="G8399" s="12" t="str">
        <f aca="false">IF(OR(E8399="",E8399="!!!"),"",IF(OR(J8399=0,AND(J8399=1,K8399=1),AND(J8399=1,I8399="SBJ"),AND(J8399=1,I8399=0)),"?IN_FOCUS",IF(J8399&lt;=2,"?ACTIVATED",IF(J8399&lt;&gt;"","?FAMILIAR",IF(F8399="NEW",IF(ISNA(VLOOKUP(E8399,#REF!,1,FALSE())),"?TYPE_IDENTIFIABLE","?REFERENTIAL"),"_")))))</f>
        <v/>
      </c>
      <c r="H8399" s="13" t="str">
        <f aca="false">IF(J8399&lt;&gt;1,"",IF(I8399="SBJ","CB","?"))</f>
        <v/>
      </c>
      <c r="I8399" s="14" t="str">
        <f aca="false">IF(OR(E8399="",E8399="!!!",F8399="NEW"),"",INDEX(B$2:B8398,-1+SUMPRODUCT(MAX(ROW(E$2:E8398)*(E8399=E$2:E8398)))))</f>
        <v/>
      </c>
      <c r="J8399" s="15" t="str">
        <f aca="true">IF(OR(E8399="",E8399="!!!",F8399="NEW"),"",COUNTBLANK(OFFSET(A$1,,,SUMPRODUCT(MAX(ROW(E$2:E8399)*(E8399=E$2:E8399)))))-COUNTBLANK(OFFSET(A$1,,,SUMPRODUCT(MAX(ROW(E$1:E8398)*(E8399=E$1:E8398))))))</f>
        <v/>
      </c>
      <c r="K8399" s="15" t="str">
        <f aca="false">IF(OR(E8399="",E8399="!!!",F8399="NEW"),"",INDEX(J$1:J8398,SUMPRODUCT(MAX(ROW(E$1:E8398)*(E8399=E$1:E8398)))))</f>
        <v/>
      </c>
      <c r="L8399" s="16"/>
    </row>
    <row r="8400" customFormat="false" ht="12.75" hidden="false" customHeight="false" outlineLevel="0" collapsed="false">
      <c r="A8400" s="9" t="s">
        <v>345</v>
      </c>
      <c r="E8400" s="10" t="str">
        <f aca="false">IF(D8400="?OLD","!!!","")</f>
        <v/>
      </c>
      <c r="F8400" s="11" t="str">
        <f aca="false">IF(OR(E8400="",E8400="!!!"),"",IF(NOT(ISNA(VLOOKUP(E8400,E$1:E8399,1,FALSE()))),"OLD",IF(AND(E8400&lt;&gt;"",E8400&lt;&gt;"!!!"),"NEW","")))</f>
        <v/>
      </c>
      <c r="G8400" s="12" t="str">
        <f aca="false">IF(OR(E8400="",E8400="!!!"),"",IF(OR(J8400=0,AND(J8400=1,K8400=1),AND(J8400=1,I8400="SBJ"),AND(J8400=1,I8400=0)),"?IN_FOCUS",IF(J8400&lt;=2,"?ACTIVATED",IF(J8400&lt;&gt;"","?FAMILIAR",IF(F8400="NEW",IF(ISNA(VLOOKUP(E8400,#REF!,1,FALSE())),"?TYPE_IDENTIFIABLE","?REFERENTIAL"),"_")))))</f>
        <v/>
      </c>
      <c r="H8400" s="13" t="str">
        <f aca="false">IF(J8400&lt;&gt;1,"",IF(I8400="SBJ","CB","?"))</f>
        <v/>
      </c>
      <c r="I8400" s="14" t="str">
        <f aca="false">IF(OR(E8400="",E8400="!!!",F8400="NEW"),"",INDEX(B$2:B8399,-1+SUMPRODUCT(MAX(ROW(E$2:E8399)*(E8400=E$2:E8399)))))</f>
        <v/>
      </c>
      <c r="J8400" s="15" t="str">
        <f aca="true">IF(OR(E8400="",E8400="!!!",F8400="NEW"),"",COUNTBLANK(OFFSET(A$1,,,SUMPRODUCT(MAX(ROW(E$2:E8400)*(E8400=E$2:E8400)))))-COUNTBLANK(OFFSET(A$1,,,SUMPRODUCT(MAX(ROW(E$1:E8399)*(E8400=E$1:E8399))))))</f>
        <v/>
      </c>
      <c r="K8400" s="15" t="str">
        <f aca="false">IF(OR(E8400="",E8400="!!!",F8400="NEW"),"",INDEX(J$1:J8399,SUMPRODUCT(MAX(ROW(E$1:E8399)*(E8400=E$1:E8399)))))</f>
        <v/>
      </c>
      <c r="L8400" s="16"/>
    </row>
    <row r="8401" customFormat="false" ht="12.75" hidden="false" customHeight="false" outlineLevel="0" collapsed="false">
      <c r="A8401" s="9" t="s">
        <v>1724</v>
      </c>
      <c r="E8401" s="10" t="str">
        <f aca="false">IF(D8401="?OLD","!!!","")</f>
        <v/>
      </c>
      <c r="F8401" s="11" t="str">
        <f aca="false">IF(OR(E8401="",E8401="!!!"),"",IF(NOT(ISNA(VLOOKUP(E8401,E$1:E8400,1,FALSE()))),"OLD",IF(AND(E8401&lt;&gt;"",E8401&lt;&gt;"!!!"),"NEW","")))</f>
        <v/>
      </c>
      <c r="G8401" s="12" t="str">
        <f aca="false">IF(OR(E8401="",E8401="!!!"),"",IF(OR(J8401=0,AND(J8401=1,K8401=1),AND(J8401=1,I8401="SBJ"),AND(J8401=1,I8401=0)),"?IN_FOCUS",IF(J8401&lt;=2,"?ACTIVATED",IF(J8401&lt;&gt;"","?FAMILIAR",IF(F8401="NEW",IF(ISNA(VLOOKUP(E8401,#REF!,1,FALSE())),"?TYPE_IDENTIFIABLE","?REFERENTIAL"),"_")))))</f>
        <v/>
      </c>
      <c r="H8401" s="13" t="str">
        <f aca="false">IF(J8401&lt;&gt;1,"",IF(I8401="SBJ","CB","?"))</f>
        <v/>
      </c>
      <c r="I8401" s="14" t="str">
        <f aca="false">IF(OR(E8401="",E8401="!!!",F8401="NEW"),"",INDEX(B$2:B8400,-1+SUMPRODUCT(MAX(ROW(E$2:E8400)*(E8401=E$2:E8400)))))</f>
        <v/>
      </c>
      <c r="J8401" s="15" t="str">
        <f aca="true">IF(OR(E8401="",E8401="!!!",F8401="NEW"),"",COUNTBLANK(OFFSET(A$1,,,SUMPRODUCT(MAX(ROW(E$2:E8401)*(E8401=E$2:E8401)))))-COUNTBLANK(OFFSET(A$1,,,SUMPRODUCT(MAX(ROW(E$1:E8400)*(E8401=E$1:E8400))))))</f>
        <v/>
      </c>
      <c r="K8401" s="15" t="str">
        <f aca="false">IF(OR(E8401="",E8401="!!!",F8401="NEW"),"",INDEX(J$1:J8400,SUMPRODUCT(MAX(ROW(E$1:E8400)*(E8401=E$1:E8400)))))</f>
        <v/>
      </c>
      <c r="L8401" s="16"/>
    </row>
    <row r="8402" customFormat="false" ht="12.75" hidden="false" customHeight="false" outlineLevel="0" collapsed="false">
      <c r="A8402" s="9" t="s">
        <v>48</v>
      </c>
      <c r="E8402" s="10" t="str">
        <f aca="false">IF(D8402="?OLD","!!!","")</f>
        <v/>
      </c>
      <c r="F8402" s="11" t="str">
        <f aca="false">IF(OR(E8402="",E8402="!!!"),"",IF(NOT(ISNA(VLOOKUP(E8402,E$1:E8401,1,FALSE()))),"OLD",IF(AND(E8402&lt;&gt;"",E8402&lt;&gt;"!!!"),"NEW","")))</f>
        <v/>
      </c>
      <c r="G8402" s="12" t="str">
        <f aca="false">IF(OR(E8402="",E8402="!!!"),"",IF(OR(J8402=0,AND(J8402=1,K8402=1),AND(J8402=1,I8402="SBJ"),AND(J8402=1,I8402=0)),"?IN_FOCUS",IF(J8402&lt;=2,"?ACTIVATED",IF(J8402&lt;&gt;"","?FAMILIAR",IF(F8402="NEW",IF(ISNA(VLOOKUP(E8402,#REF!,1,FALSE())),"?TYPE_IDENTIFIABLE","?REFERENTIAL"),"_")))))</f>
        <v/>
      </c>
      <c r="H8402" s="13" t="str">
        <f aca="false">IF(J8402&lt;&gt;1,"",IF(I8402="SBJ","CB","?"))</f>
        <v/>
      </c>
      <c r="I8402" s="14" t="str">
        <f aca="false">IF(OR(E8402="",E8402="!!!",F8402="NEW"),"",INDEX(B$2:B8401,-1+SUMPRODUCT(MAX(ROW(E$2:E8401)*(E8402=E$2:E8401)))))</f>
        <v/>
      </c>
      <c r="J8402" s="15" t="str">
        <f aca="true">IF(OR(E8402="",E8402="!!!",F8402="NEW"),"",COUNTBLANK(OFFSET(A$1,,,SUMPRODUCT(MAX(ROW(E$2:E8402)*(E8402=E$2:E8402)))))-COUNTBLANK(OFFSET(A$1,,,SUMPRODUCT(MAX(ROW(E$1:E8401)*(E8402=E$1:E8401))))))</f>
        <v/>
      </c>
      <c r="K8402" s="15" t="str">
        <f aca="false">IF(OR(E8402="",E8402="!!!",F8402="NEW"),"",INDEX(J$1:J8401,SUMPRODUCT(MAX(ROW(E$1:E8401)*(E8402=E$1:E8401)))))</f>
        <v/>
      </c>
      <c r="L8402" s="16"/>
    </row>
    <row r="8403" customFormat="false" ht="12.75" hidden="false" customHeight="false" outlineLevel="0" collapsed="false">
      <c r="E8403" s="10" t="str">
        <f aca="false">IF(D8403="?OLD","!!!","")</f>
        <v/>
      </c>
      <c r="F8403" s="11" t="str">
        <f aca="false">IF(OR(E8403="",E8403="!!!"),"",IF(NOT(ISNA(VLOOKUP(E8403,E$1:E8402,1,FALSE()))),"OLD",IF(AND(E8403&lt;&gt;"",E8403&lt;&gt;"!!!"),"NEW","")))</f>
        <v/>
      </c>
      <c r="G8403" s="12" t="str">
        <f aca="false">IF(OR(E8403="",E8403="!!!"),"",IF(OR(J8403=0,AND(J8403=1,K8403=1),AND(J8403=1,I8403="SBJ"),AND(J8403=1,I8403=0)),"?IN_FOCUS",IF(J8403&lt;=2,"?ACTIVATED",IF(J8403&lt;&gt;"","?FAMILIAR",IF(F8403="NEW",IF(ISNA(VLOOKUP(E8403,#REF!,1,FALSE())),"?TYPE_IDENTIFIABLE","?REFERENTIAL"),"_")))))</f>
        <v/>
      </c>
      <c r="H8403" s="13" t="str">
        <f aca="false">IF(J8403&lt;&gt;1,"",IF(I8403="SBJ","CB","?"))</f>
        <v/>
      </c>
      <c r="I8403" s="14" t="str">
        <f aca="false">IF(OR(E8403="",E8403="!!!",F8403="NEW"),"",INDEX(B$2:B8402,-1+SUMPRODUCT(MAX(ROW(E$2:E8402)*(E8403=E$2:E8402)))))</f>
        <v/>
      </c>
      <c r="J8403" s="15" t="str">
        <f aca="true">IF(OR(E8403="",E8403="!!!",F8403="NEW"),"",COUNTBLANK(OFFSET(A$1,,,SUMPRODUCT(MAX(ROW(E$2:E8403)*(E8403=E$2:E8403)))))-COUNTBLANK(OFFSET(A$1,,,SUMPRODUCT(MAX(ROW(E$1:E8402)*(E8403=E$1:E8402))))))</f>
        <v/>
      </c>
      <c r="K8403" s="15" t="str">
        <f aca="false">IF(OR(E8403="",E8403="!!!",F8403="NEW"),"",INDEX(J$1:J8402,SUMPRODUCT(MAX(ROW(E$1:E8402)*(E8403=E$1:E8402)))))</f>
        <v/>
      </c>
      <c r="L8403" s="16"/>
    </row>
    <row r="8404" customFormat="false" ht="12.75" hidden="false" customHeight="false" outlineLevel="0" collapsed="false">
      <c r="A8404" s="9" t="s">
        <v>2182</v>
      </c>
      <c r="E8404" s="10" t="str">
        <f aca="false">IF(D8404="?OLD","!!!","")</f>
        <v/>
      </c>
      <c r="F8404" s="11" t="str">
        <f aca="false">IF(OR(E8404="",E8404="!!!"),"",IF(NOT(ISNA(VLOOKUP(E8404,E$1:E8403,1,FALSE()))),"OLD",IF(AND(E8404&lt;&gt;"",E8404&lt;&gt;"!!!"),"NEW","")))</f>
        <v/>
      </c>
      <c r="G8404" s="12" t="str">
        <f aca="false">IF(OR(E8404="",E8404="!!!"),"",IF(OR(J8404=0,AND(J8404=1,K8404=1),AND(J8404=1,I8404="SBJ"),AND(J8404=1,I8404=0)),"?IN_FOCUS",IF(J8404&lt;=2,"?ACTIVATED",IF(J8404&lt;&gt;"","?FAMILIAR",IF(F8404="NEW",IF(ISNA(VLOOKUP(E8404,#REF!,1,FALSE())),"?TYPE_IDENTIFIABLE","?REFERENTIAL"),"_")))))</f>
        <v/>
      </c>
      <c r="H8404" s="13" t="str">
        <f aca="false">IF(J8404&lt;&gt;1,"",IF(I8404="SBJ","CB","?"))</f>
        <v/>
      </c>
      <c r="I8404" s="14" t="str">
        <f aca="false">IF(OR(E8404="",E8404="!!!",F8404="NEW"),"",INDEX(B$2:B8403,-1+SUMPRODUCT(MAX(ROW(E$2:E8403)*(E8404=E$2:E8403)))))</f>
        <v/>
      </c>
      <c r="J8404" s="15" t="str">
        <f aca="true">IF(OR(E8404="",E8404="!!!",F8404="NEW"),"",COUNTBLANK(OFFSET(A$1,,,SUMPRODUCT(MAX(ROW(E$2:E8404)*(E8404=E$2:E8404)))))-COUNTBLANK(OFFSET(A$1,,,SUMPRODUCT(MAX(ROW(E$1:E8403)*(E8404=E$1:E8403))))))</f>
        <v/>
      </c>
      <c r="K8404" s="15" t="str">
        <f aca="false">IF(OR(E8404="",E8404="!!!",F8404="NEW"),"",INDEX(J$1:J8403,SUMPRODUCT(MAX(ROW(E$1:E8403)*(E8404=E$1:E8403)))))</f>
        <v/>
      </c>
      <c r="L8404" s="16"/>
    </row>
    <row r="8405" customFormat="false" ht="12.75" hidden="false" customHeight="false" outlineLevel="0" collapsed="false">
      <c r="A8405" s="9" t="s">
        <v>627</v>
      </c>
      <c r="B8405" s="0" t="s">
        <v>18</v>
      </c>
      <c r="C8405" s="0" t="s">
        <v>96</v>
      </c>
      <c r="D8405" s="0" t="s">
        <v>31</v>
      </c>
      <c r="E8405" s="10" t="str">
        <f aca="false">IF(D8405="?OLD","!!!","")</f>
        <v>!!!</v>
      </c>
      <c r="F8405" s="11" t="str">
        <f aca="false">IF(OR(E8405="",E8405="!!!"),"",IF(NOT(ISNA(VLOOKUP(E8405,E$1:E8404,1,FALSE()))),"OLD",IF(AND(E8405&lt;&gt;"",E8405&lt;&gt;"!!!"),"NEW","")))</f>
        <v/>
      </c>
      <c r="G8405" s="12" t="str">
        <f aca="false">IF(OR(E8405="",E8405="!!!"),"",IF(OR(J8405=0,AND(J8405=1,K8405=1),AND(J8405=1,I8405="SBJ"),AND(J8405=1,I8405=0)),"?IN_FOCUS",IF(J8405&lt;=2,"?ACTIVATED",IF(J8405&lt;&gt;"","?FAMILIAR",IF(F8405="NEW",IF(ISNA(VLOOKUP(E8405,#REF!,1,FALSE())),"?TYPE_IDENTIFIABLE","?REFERENTIAL"),"_")))))</f>
        <v/>
      </c>
      <c r="H8405" s="13" t="str">
        <f aca="false">IF(J8405&lt;&gt;1,"",IF(I8405="SBJ","CB","?"))</f>
        <v/>
      </c>
      <c r="I8405" s="14" t="str">
        <f aca="false">IF(OR(E8405="",E8405="!!!",F8405="NEW"),"",INDEX(B$2:B8404,-1+SUMPRODUCT(MAX(ROW(E$2:E8404)*(E8405=E$2:E8404)))))</f>
        <v/>
      </c>
      <c r="J8405" s="15" t="str">
        <f aca="true">IF(OR(E8405="",E8405="!!!",F8405="NEW"),"",COUNTBLANK(OFFSET(A$1,,,SUMPRODUCT(MAX(ROW(E$2:E8405)*(E8405=E$2:E8405)))))-COUNTBLANK(OFFSET(A$1,,,SUMPRODUCT(MAX(ROW(E$1:E8404)*(E8405=E$1:E8404))))))</f>
        <v/>
      </c>
      <c r="K8405" s="15" t="str">
        <f aca="false">IF(OR(E8405="",E8405="!!!",F8405="NEW"),"",INDEX(J$1:J8404,SUMPRODUCT(MAX(ROW(E$1:E8404)*(E8405=E$1:E8404)))))</f>
        <v/>
      </c>
      <c r="L8405" s="16"/>
    </row>
    <row r="8406" customFormat="false" ht="12.75" hidden="false" customHeight="false" outlineLevel="0" collapsed="false">
      <c r="A8406" s="9" t="s">
        <v>95</v>
      </c>
      <c r="E8406" s="10" t="str">
        <f aca="false">IF(D8406="?OLD","!!!","")</f>
        <v/>
      </c>
      <c r="F8406" s="11" t="str">
        <f aca="false">IF(OR(E8406="",E8406="!!!"),"",IF(NOT(ISNA(VLOOKUP(E8406,E$1:E8405,1,FALSE()))),"OLD",IF(AND(E8406&lt;&gt;"",E8406&lt;&gt;"!!!"),"NEW","")))</f>
        <v/>
      </c>
      <c r="G8406" s="12" t="str">
        <f aca="false">IF(OR(E8406="",E8406="!!!"),"",IF(OR(J8406=0,AND(J8406=1,K8406=1),AND(J8406=1,I8406="SBJ"),AND(J8406=1,I8406=0)),"?IN_FOCUS",IF(J8406&lt;=2,"?ACTIVATED",IF(J8406&lt;&gt;"","?FAMILIAR",IF(F8406="NEW",IF(ISNA(VLOOKUP(E8406,#REF!,1,FALSE())),"?TYPE_IDENTIFIABLE","?REFERENTIAL"),"_")))))</f>
        <v/>
      </c>
      <c r="H8406" s="13" t="str">
        <f aca="false">IF(J8406&lt;&gt;1,"",IF(I8406="SBJ","CB","?"))</f>
        <v/>
      </c>
      <c r="I8406" s="14" t="str">
        <f aca="false">IF(OR(E8406="",E8406="!!!",F8406="NEW"),"",INDEX(B$2:B8405,-1+SUMPRODUCT(MAX(ROW(E$2:E8405)*(E8406=E$2:E8405)))))</f>
        <v/>
      </c>
      <c r="J8406" s="15" t="str">
        <f aca="true">IF(OR(E8406="",E8406="!!!",F8406="NEW"),"",COUNTBLANK(OFFSET(A$1,,,SUMPRODUCT(MAX(ROW(E$2:E8406)*(E8406=E$2:E8406)))))-COUNTBLANK(OFFSET(A$1,,,SUMPRODUCT(MAX(ROW(E$1:E8405)*(E8406=E$1:E8405))))))</f>
        <v/>
      </c>
      <c r="K8406" s="15" t="str">
        <f aca="false">IF(OR(E8406="",E8406="!!!",F8406="NEW"),"",INDEX(J$1:J8405,SUMPRODUCT(MAX(ROW(E$1:E8405)*(E8406=E$1:E8405)))))</f>
        <v/>
      </c>
      <c r="L8406" s="16"/>
    </row>
    <row r="8407" customFormat="false" ht="12.75" hidden="false" customHeight="false" outlineLevel="0" collapsed="false">
      <c r="A8407" s="9" t="s">
        <v>796</v>
      </c>
      <c r="E8407" s="10" t="str">
        <f aca="false">IF(D8407="?OLD","!!!","")</f>
        <v/>
      </c>
      <c r="F8407" s="11" t="str">
        <f aca="false">IF(OR(E8407="",E8407="!!!"),"",IF(NOT(ISNA(VLOOKUP(E8407,E$1:E8406,1,FALSE()))),"OLD",IF(AND(E8407&lt;&gt;"",E8407&lt;&gt;"!!!"),"NEW","")))</f>
        <v/>
      </c>
      <c r="G8407" s="12" t="str">
        <f aca="false">IF(OR(E8407="",E8407="!!!"),"",IF(OR(J8407=0,AND(J8407=1,K8407=1),AND(J8407=1,I8407="SBJ"),AND(J8407=1,I8407=0)),"?IN_FOCUS",IF(J8407&lt;=2,"?ACTIVATED",IF(J8407&lt;&gt;"","?FAMILIAR",IF(F8407="NEW",IF(ISNA(VLOOKUP(E8407,#REF!,1,FALSE())),"?TYPE_IDENTIFIABLE","?REFERENTIAL"),"_")))))</f>
        <v/>
      </c>
      <c r="H8407" s="13" t="str">
        <f aca="false">IF(J8407&lt;&gt;1,"",IF(I8407="SBJ","CB","?"))</f>
        <v/>
      </c>
      <c r="I8407" s="14" t="str">
        <f aca="false">IF(OR(E8407="",E8407="!!!",F8407="NEW"),"",INDEX(B$2:B8406,-1+SUMPRODUCT(MAX(ROW(E$2:E8406)*(E8407=E$2:E8406)))))</f>
        <v/>
      </c>
      <c r="J8407" s="15" t="str">
        <f aca="true">IF(OR(E8407="",E8407="!!!",F8407="NEW"),"",COUNTBLANK(OFFSET(A$1,,,SUMPRODUCT(MAX(ROW(E$2:E8407)*(E8407=E$2:E8407)))))-COUNTBLANK(OFFSET(A$1,,,SUMPRODUCT(MAX(ROW(E$1:E8406)*(E8407=E$1:E8406))))))</f>
        <v/>
      </c>
      <c r="K8407" s="15" t="str">
        <f aca="false">IF(OR(E8407="",E8407="!!!",F8407="NEW"),"",INDEX(J$1:J8406,SUMPRODUCT(MAX(ROW(E$1:E8406)*(E8407=E$1:E8406)))))</f>
        <v/>
      </c>
      <c r="L8407" s="16"/>
    </row>
    <row r="8408" customFormat="false" ht="12.75" hidden="false" customHeight="false" outlineLevel="0" collapsed="false">
      <c r="A8408" s="9" t="s">
        <v>28</v>
      </c>
      <c r="B8408" s="0" t="s">
        <v>29</v>
      </c>
      <c r="C8408" s="0" t="s">
        <v>30</v>
      </c>
      <c r="D8408" s="0" t="s">
        <v>31</v>
      </c>
      <c r="E8408" s="10" t="str">
        <f aca="false">IF(D8408="?OLD","!!!","")</f>
        <v>!!!</v>
      </c>
      <c r="F8408" s="11" t="str">
        <f aca="false">IF(OR(E8408="",E8408="!!!"),"",IF(NOT(ISNA(VLOOKUP(E8408,E$1:E8407,1,FALSE()))),"OLD",IF(AND(E8408&lt;&gt;"",E8408&lt;&gt;"!!!"),"NEW","")))</f>
        <v/>
      </c>
      <c r="G8408" s="12" t="str">
        <f aca="false">IF(OR(E8408="",E8408="!!!"),"",IF(OR(J8408=0,AND(J8408=1,K8408=1),AND(J8408=1,I8408="SBJ"),AND(J8408=1,I8408=0)),"?IN_FOCUS",IF(J8408&lt;=2,"?ACTIVATED",IF(J8408&lt;&gt;"","?FAMILIAR",IF(F8408="NEW",IF(ISNA(VLOOKUP(E8408,#REF!,1,FALSE())),"?TYPE_IDENTIFIABLE","?REFERENTIAL"),"_")))))</f>
        <v/>
      </c>
      <c r="H8408" s="13" t="str">
        <f aca="false">IF(J8408&lt;&gt;1,"",IF(I8408="SBJ","CB","?"))</f>
        <v/>
      </c>
      <c r="I8408" s="14" t="str">
        <f aca="false">IF(OR(E8408="",E8408="!!!",F8408="NEW"),"",INDEX(B$2:B8407,-1+SUMPRODUCT(MAX(ROW(E$2:E8407)*(E8408=E$2:E8407)))))</f>
        <v/>
      </c>
      <c r="J8408" s="15" t="str">
        <f aca="true">IF(OR(E8408="",E8408="!!!",F8408="NEW"),"",COUNTBLANK(OFFSET(A$1,,,SUMPRODUCT(MAX(ROW(E$2:E8408)*(E8408=E$2:E8408)))))-COUNTBLANK(OFFSET(A$1,,,SUMPRODUCT(MAX(ROW(E$1:E8407)*(E8408=E$1:E8407))))))</f>
        <v/>
      </c>
      <c r="K8408" s="15" t="str">
        <f aca="false">IF(OR(E8408="",E8408="!!!",F8408="NEW"),"",INDEX(J$1:J8407,SUMPRODUCT(MAX(ROW(E$1:E8407)*(E8408=E$1:E8407)))))</f>
        <v/>
      </c>
      <c r="L8408" s="16"/>
    </row>
    <row r="8409" customFormat="false" ht="12.75" hidden="false" customHeight="false" outlineLevel="0" collapsed="false">
      <c r="A8409" s="9" t="s">
        <v>102</v>
      </c>
      <c r="E8409" s="10" t="str">
        <f aca="false">IF(D8409="?OLD","!!!","")</f>
        <v/>
      </c>
      <c r="F8409" s="11" t="str">
        <f aca="false">IF(OR(E8409="",E8409="!!!"),"",IF(NOT(ISNA(VLOOKUP(E8409,E$1:E8408,1,FALSE()))),"OLD",IF(AND(E8409&lt;&gt;"",E8409&lt;&gt;"!!!"),"NEW","")))</f>
        <v/>
      </c>
      <c r="G8409" s="12" t="str">
        <f aca="false">IF(OR(E8409="",E8409="!!!"),"",IF(OR(J8409=0,AND(J8409=1,K8409=1),AND(J8409=1,I8409="SBJ"),AND(J8409=1,I8409=0)),"?IN_FOCUS",IF(J8409&lt;=2,"?ACTIVATED",IF(J8409&lt;&gt;"","?FAMILIAR",IF(F8409="NEW",IF(ISNA(VLOOKUP(E8409,#REF!,1,FALSE())),"?TYPE_IDENTIFIABLE","?REFERENTIAL"),"_")))))</f>
        <v/>
      </c>
      <c r="H8409" s="13" t="str">
        <f aca="false">IF(J8409&lt;&gt;1,"",IF(I8409="SBJ","CB","?"))</f>
        <v/>
      </c>
      <c r="I8409" s="14" t="str">
        <f aca="false">IF(OR(E8409="",E8409="!!!",F8409="NEW"),"",INDEX(B$2:B8408,-1+SUMPRODUCT(MAX(ROW(E$2:E8408)*(E8409=E$2:E8408)))))</f>
        <v/>
      </c>
      <c r="J8409" s="15" t="str">
        <f aca="true">IF(OR(E8409="",E8409="!!!",F8409="NEW"),"",COUNTBLANK(OFFSET(A$1,,,SUMPRODUCT(MAX(ROW(E$2:E8409)*(E8409=E$2:E8409)))))-COUNTBLANK(OFFSET(A$1,,,SUMPRODUCT(MAX(ROW(E$1:E8408)*(E8409=E$1:E8408))))))</f>
        <v/>
      </c>
      <c r="K8409" s="15" t="str">
        <f aca="false">IF(OR(E8409="",E8409="!!!",F8409="NEW"),"",INDEX(J$1:J8408,SUMPRODUCT(MAX(ROW(E$1:E8408)*(E8409=E$1:E8408)))))</f>
        <v/>
      </c>
      <c r="L8409" s="16"/>
    </row>
    <row r="8410" customFormat="false" ht="12.75" hidden="false" customHeight="false" outlineLevel="0" collapsed="false">
      <c r="A8410" s="9" t="s">
        <v>2183</v>
      </c>
      <c r="E8410" s="10" t="str">
        <f aca="false">IF(D8410="?OLD","!!!","")</f>
        <v/>
      </c>
      <c r="F8410" s="11" t="str">
        <f aca="false">IF(OR(E8410="",E8410="!!!"),"",IF(NOT(ISNA(VLOOKUP(E8410,E$1:E8409,1,FALSE()))),"OLD",IF(AND(E8410&lt;&gt;"",E8410&lt;&gt;"!!!"),"NEW","")))</f>
        <v/>
      </c>
      <c r="G8410" s="12" t="str">
        <f aca="false">IF(OR(E8410="",E8410="!!!"),"",IF(OR(J8410=0,AND(J8410=1,K8410=1),AND(J8410=1,I8410="SBJ"),AND(J8410=1,I8410=0)),"?IN_FOCUS",IF(J8410&lt;=2,"?ACTIVATED",IF(J8410&lt;&gt;"","?FAMILIAR",IF(F8410="NEW",IF(ISNA(VLOOKUP(E8410,#REF!,1,FALSE())),"?TYPE_IDENTIFIABLE","?REFERENTIAL"),"_")))))</f>
        <v/>
      </c>
      <c r="H8410" s="13" t="str">
        <f aca="false">IF(J8410&lt;&gt;1,"",IF(I8410="SBJ","CB","?"))</f>
        <v/>
      </c>
      <c r="I8410" s="14" t="str">
        <f aca="false">IF(OR(E8410="",E8410="!!!",F8410="NEW"),"",INDEX(B$2:B8409,-1+SUMPRODUCT(MAX(ROW(E$2:E8409)*(E8410=E$2:E8409)))))</f>
        <v/>
      </c>
      <c r="J8410" s="15" t="str">
        <f aca="true">IF(OR(E8410="",E8410="!!!",F8410="NEW"),"",COUNTBLANK(OFFSET(A$1,,,SUMPRODUCT(MAX(ROW(E$2:E8410)*(E8410=E$2:E8410)))))-COUNTBLANK(OFFSET(A$1,,,SUMPRODUCT(MAX(ROW(E$1:E8409)*(E8410=E$1:E8409))))))</f>
        <v/>
      </c>
      <c r="K8410" s="15" t="str">
        <f aca="false">IF(OR(E8410="",E8410="!!!",F8410="NEW"),"",INDEX(J$1:J8409,SUMPRODUCT(MAX(ROW(E$1:E8409)*(E8410=E$1:E8409)))))</f>
        <v/>
      </c>
      <c r="L8410" s="16"/>
    </row>
    <row r="8411" customFormat="false" ht="12.75" hidden="false" customHeight="false" outlineLevel="0" collapsed="false">
      <c r="A8411" s="9" t="s">
        <v>2163</v>
      </c>
      <c r="B8411" s="0" t="s">
        <v>38</v>
      </c>
      <c r="C8411" s="0" t="s">
        <v>96</v>
      </c>
      <c r="D8411" s="0" t="s">
        <v>31</v>
      </c>
      <c r="E8411" s="10" t="str">
        <f aca="false">IF(D8411="?OLD","!!!","")</f>
        <v>!!!</v>
      </c>
      <c r="F8411" s="11" t="str">
        <f aca="false">IF(OR(E8411="",E8411="!!!"),"",IF(NOT(ISNA(VLOOKUP(E8411,E$1:E8410,1,FALSE()))),"OLD",IF(AND(E8411&lt;&gt;"",E8411&lt;&gt;"!!!"),"NEW","")))</f>
        <v/>
      </c>
      <c r="G8411" s="12" t="str">
        <f aca="false">IF(OR(E8411="",E8411="!!!"),"",IF(OR(J8411=0,AND(J8411=1,K8411=1),AND(J8411=1,I8411="SBJ"),AND(J8411=1,I8411=0)),"?IN_FOCUS",IF(J8411&lt;=2,"?ACTIVATED",IF(J8411&lt;&gt;"","?FAMILIAR",IF(F8411="NEW",IF(ISNA(VLOOKUP(E8411,#REF!,1,FALSE())),"?TYPE_IDENTIFIABLE","?REFERENTIAL"),"_")))))</f>
        <v/>
      </c>
      <c r="H8411" s="13" t="str">
        <f aca="false">IF(J8411&lt;&gt;1,"",IF(I8411="SBJ","CB","?"))</f>
        <v/>
      </c>
      <c r="I8411" s="14" t="str">
        <f aca="false">IF(OR(E8411="",E8411="!!!",F8411="NEW"),"",INDEX(B$2:B8410,-1+SUMPRODUCT(MAX(ROW(E$2:E8410)*(E8411=E$2:E8410)))))</f>
        <v/>
      </c>
      <c r="J8411" s="15" t="str">
        <f aca="true">IF(OR(E8411="",E8411="!!!",F8411="NEW"),"",COUNTBLANK(OFFSET(A$1,,,SUMPRODUCT(MAX(ROW(E$2:E8411)*(E8411=E$2:E8411)))))-COUNTBLANK(OFFSET(A$1,,,SUMPRODUCT(MAX(ROW(E$1:E8410)*(E8411=E$1:E8410))))))</f>
        <v/>
      </c>
      <c r="K8411" s="15" t="str">
        <f aca="false">IF(OR(E8411="",E8411="!!!",F8411="NEW"),"",INDEX(J$1:J8410,SUMPRODUCT(MAX(ROW(E$1:E8410)*(E8411=E$1:E8410)))))</f>
        <v/>
      </c>
      <c r="L8411" s="16"/>
    </row>
    <row r="8412" customFormat="false" ht="12.75" hidden="false" customHeight="false" outlineLevel="0" collapsed="false">
      <c r="A8412" s="9" t="s">
        <v>111</v>
      </c>
      <c r="E8412" s="10" t="str">
        <f aca="false">IF(D8412="?OLD","!!!","")</f>
        <v/>
      </c>
      <c r="F8412" s="11" t="str">
        <f aca="false">IF(OR(E8412="",E8412="!!!"),"",IF(NOT(ISNA(VLOOKUP(E8412,E$1:E8411,1,FALSE()))),"OLD",IF(AND(E8412&lt;&gt;"",E8412&lt;&gt;"!!!"),"NEW","")))</f>
        <v/>
      </c>
      <c r="G8412" s="12" t="str">
        <f aca="false">IF(OR(E8412="",E8412="!!!"),"",IF(OR(J8412=0,AND(J8412=1,K8412=1),AND(J8412=1,I8412="SBJ"),AND(J8412=1,I8412=0)),"?IN_FOCUS",IF(J8412&lt;=2,"?ACTIVATED",IF(J8412&lt;&gt;"","?FAMILIAR",IF(F8412="NEW",IF(ISNA(VLOOKUP(E8412,#REF!,1,FALSE())),"?TYPE_IDENTIFIABLE","?REFERENTIAL"),"_")))))</f>
        <v/>
      </c>
      <c r="H8412" s="13" t="str">
        <f aca="false">IF(J8412&lt;&gt;1,"",IF(I8412="SBJ","CB","?"))</f>
        <v/>
      </c>
      <c r="I8412" s="14" t="str">
        <f aca="false">IF(OR(E8412="",E8412="!!!",F8412="NEW"),"",INDEX(B$2:B8411,-1+SUMPRODUCT(MAX(ROW(E$2:E8411)*(E8412=E$2:E8411)))))</f>
        <v/>
      </c>
      <c r="J8412" s="15" t="str">
        <f aca="true">IF(OR(E8412="",E8412="!!!",F8412="NEW"),"",COUNTBLANK(OFFSET(A$1,,,SUMPRODUCT(MAX(ROW(E$2:E8412)*(E8412=E$2:E8412)))))-COUNTBLANK(OFFSET(A$1,,,SUMPRODUCT(MAX(ROW(E$1:E8411)*(E8412=E$1:E8411))))))</f>
        <v/>
      </c>
      <c r="K8412" s="15" t="str">
        <f aca="false">IF(OR(E8412="",E8412="!!!",F8412="NEW"),"",INDEX(J$1:J8411,SUMPRODUCT(MAX(ROW(E$1:E8411)*(E8412=E$1:E8411)))))</f>
        <v/>
      </c>
      <c r="L8412" s="16"/>
    </row>
    <row r="8413" customFormat="false" ht="12.75" hidden="false" customHeight="false" outlineLevel="0" collapsed="false">
      <c r="A8413" s="9" t="s">
        <v>21</v>
      </c>
      <c r="E8413" s="10" t="str">
        <f aca="false">IF(D8413="?OLD","!!!","")</f>
        <v/>
      </c>
      <c r="F8413" s="11" t="str">
        <f aca="false">IF(OR(E8413="",E8413="!!!"),"",IF(NOT(ISNA(VLOOKUP(E8413,E$1:E8412,1,FALSE()))),"OLD",IF(AND(E8413&lt;&gt;"",E8413&lt;&gt;"!!!"),"NEW","")))</f>
        <v/>
      </c>
      <c r="G8413" s="12" t="str">
        <f aca="false">IF(OR(E8413="",E8413="!!!"),"",IF(OR(J8413=0,AND(J8413=1,K8413=1),AND(J8413=1,I8413="SBJ"),AND(J8413=1,I8413=0)),"?IN_FOCUS",IF(J8413&lt;=2,"?ACTIVATED",IF(J8413&lt;&gt;"","?FAMILIAR",IF(F8413="NEW",IF(ISNA(VLOOKUP(E8413,#REF!,1,FALSE())),"?TYPE_IDENTIFIABLE","?REFERENTIAL"),"_")))))</f>
        <v/>
      </c>
      <c r="H8413" s="13" t="str">
        <f aca="false">IF(J8413&lt;&gt;1,"",IF(I8413="SBJ","CB","?"))</f>
        <v/>
      </c>
      <c r="I8413" s="14" t="str">
        <f aca="false">IF(OR(E8413="",E8413="!!!",F8413="NEW"),"",INDEX(B$2:B8412,-1+SUMPRODUCT(MAX(ROW(E$2:E8412)*(E8413=E$2:E8412)))))</f>
        <v/>
      </c>
      <c r="J8413" s="15" t="str">
        <f aca="true">IF(OR(E8413="",E8413="!!!",F8413="NEW"),"",COUNTBLANK(OFFSET(A$1,,,SUMPRODUCT(MAX(ROW(E$2:E8413)*(E8413=E$2:E8413)))))-COUNTBLANK(OFFSET(A$1,,,SUMPRODUCT(MAX(ROW(E$1:E8412)*(E8413=E$1:E8412))))))</f>
        <v/>
      </c>
      <c r="K8413" s="15" t="str">
        <f aca="false">IF(OR(E8413="",E8413="!!!",F8413="NEW"),"",INDEX(J$1:J8412,SUMPRODUCT(MAX(ROW(E$1:E8412)*(E8413=E$1:E8412)))))</f>
        <v/>
      </c>
      <c r="L8413" s="16"/>
    </row>
    <row r="8414" customFormat="false" ht="12.75" hidden="false" customHeight="false" outlineLevel="0" collapsed="false">
      <c r="A8414" s="9" t="s">
        <v>2184</v>
      </c>
      <c r="E8414" s="10" t="str">
        <f aca="false">IF(D8414="?OLD","!!!","")</f>
        <v/>
      </c>
      <c r="F8414" s="11" t="str">
        <f aca="false">IF(OR(E8414="",E8414="!!!"),"",IF(NOT(ISNA(VLOOKUP(E8414,E$1:E8413,1,FALSE()))),"OLD",IF(AND(E8414&lt;&gt;"",E8414&lt;&gt;"!!!"),"NEW","")))</f>
        <v/>
      </c>
      <c r="G8414" s="12" t="str">
        <f aca="false">IF(OR(E8414="",E8414="!!!"),"",IF(OR(J8414=0,AND(J8414=1,K8414=1),AND(J8414=1,I8414="SBJ"),AND(J8414=1,I8414=0)),"?IN_FOCUS",IF(J8414&lt;=2,"?ACTIVATED",IF(J8414&lt;&gt;"","?FAMILIAR",IF(F8414="NEW",IF(ISNA(VLOOKUP(E8414,#REF!,1,FALSE())),"?TYPE_IDENTIFIABLE","?REFERENTIAL"),"_")))))</f>
        <v/>
      </c>
      <c r="H8414" s="13" t="str">
        <f aca="false">IF(J8414&lt;&gt;1,"",IF(I8414="SBJ","CB","?"))</f>
        <v/>
      </c>
      <c r="I8414" s="14" t="str">
        <f aca="false">IF(OR(E8414="",E8414="!!!",F8414="NEW"),"",INDEX(B$2:B8413,-1+SUMPRODUCT(MAX(ROW(E$2:E8413)*(E8414=E$2:E8413)))))</f>
        <v/>
      </c>
      <c r="J8414" s="15" t="str">
        <f aca="true">IF(OR(E8414="",E8414="!!!",F8414="NEW"),"",COUNTBLANK(OFFSET(A$1,,,SUMPRODUCT(MAX(ROW(E$2:E8414)*(E8414=E$2:E8414)))))-COUNTBLANK(OFFSET(A$1,,,SUMPRODUCT(MAX(ROW(E$1:E8413)*(E8414=E$1:E8413))))))</f>
        <v/>
      </c>
      <c r="K8414" s="15" t="str">
        <f aca="false">IF(OR(E8414="",E8414="!!!",F8414="NEW"),"",INDEX(J$1:J8413,SUMPRODUCT(MAX(ROW(E$1:E8413)*(E8414=E$1:E8413)))))</f>
        <v/>
      </c>
      <c r="L8414" s="16"/>
    </row>
    <row r="8415" customFormat="false" ht="12.75" hidden="false" customHeight="false" outlineLevel="0" collapsed="false">
      <c r="A8415" s="9" t="s">
        <v>2185</v>
      </c>
      <c r="B8415" s="0" t="s">
        <v>38</v>
      </c>
      <c r="C8415" s="0" t="s">
        <v>19</v>
      </c>
      <c r="E8415" s="10" t="str">
        <f aca="false">IF(D8415="?OLD","!!!","")</f>
        <v/>
      </c>
      <c r="F8415" s="11" t="str">
        <f aca="false">IF(OR(E8415="",E8415="!!!"),"",IF(NOT(ISNA(VLOOKUP(E8415,E$1:E8414,1,FALSE()))),"OLD",IF(AND(E8415&lt;&gt;"",E8415&lt;&gt;"!!!"),"NEW","")))</f>
        <v/>
      </c>
      <c r="G8415" s="12" t="str">
        <f aca="false">IF(OR(E8415="",E8415="!!!"),"",IF(OR(J8415=0,AND(J8415=1,K8415=1),AND(J8415=1,I8415="SBJ"),AND(J8415=1,I8415=0)),"?IN_FOCUS",IF(J8415&lt;=2,"?ACTIVATED",IF(J8415&lt;&gt;"","?FAMILIAR",IF(F8415="NEW",IF(ISNA(VLOOKUP(E8415,#REF!,1,FALSE())),"?TYPE_IDENTIFIABLE","?REFERENTIAL"),"_")))))</f>
        <v/>
      </c>
      <c r="H8415" s="13" t="str">
        <f aca="false">IF(J8415&lt;&gt;1,"",IF(I8415="SBJ","CB","?"))</f>
        <v/>
      </c>
      <c r="I8415" s="14" t="str">
        <f aca="false">IF(OR(E8415="",E8415="!!!",F8415="NEW"),"",INDEX(B$2:B8414,-1+SUMPRODUCT(MAX(ROW(E$2:E8414)*(E8415=E$2:E8414)))))</f>
        <v/>
      </c>
      <c r="J8415" s="15" t="str">
        <f aca="true">IF(OR(E8415="",E8415="!!!",F8415="NEW"),"",COUNTBLANK(OFFSET(A$1,,,SUMPRODUCT(MAX(ROW(E$2:E8415)*(E8415=E$2:E8415)))))-COUNTBLANK(OFFSET(A$1,,,SUMPRODUCT(MAX(ROW(E$1:E8414)*(E8415=E$1:E8414))))))</f>
        <v/>
      </c>
      <c r="K8415" s="15" t="str">
        <f aca="false">IF(OR(E8415="",E8415="!!!",F8415="NEW"),"",INDEX(J$1:J8414,SUMPRODUCT(MAX(ROW(E$1:E8414)*(E8415=E$1:E8414)))))</f>
        <v/>
      </c>
      <c r="L8415" s="16"/>
    </row>
    <row r="8416" customFormat="false" ht="12.75" hidden="false" customHeight="false" outlineLevel="0" collapsed="false">
      <c r="A8416" s="9" t="s">
        <v>20</v>
      </c>
      <c r="E8416" s="10" t="str">
        <f aca="false">IF(D8416="?OLD","!!!","")</f>
        <v/>
      </c>
      <c r="F8416" s="11" t="str">
        <f aca="false">IF(OR(E8416="",E8416="!!!"),"",IF(NOT(ISNA(VLOOKUP(E8416,E$1:E8415,1,FALSE()))),"OLD",IF(AND(E8416&lt;&gt;"",E8416&lt;&gt;"!!!"),"NEW","")))</f>
        <v/>
      </c>
      <c r="G8416" s="12" t="str">
        <f aca="false">IF(OR(E8416="",E8416="!!!"),"",IF(OR(J8416=0,AND(J8416=1,K8416=1),AND(J8416=1,I8416="SBJ"),AND(J8416=1,I8416=0)),"?IN_FOCUS",IF(J8416&lt;=2,"?ACTIVATED",IF(J8416&lt;&gt;"","?FAMILIAR",IF(F8416="NEW",IF(ISNA(VLOOKUP(E8416,#REF!,1,FALSE())),"?TYPE_IDENTIFIABLE","?REFERENTIAL"),"_")))))</f>
        <v/>
      </c>
      <c r="H8416" s="13" t="str">
        <f aca="false">IF(J8416&lt;&gt;1,"",IF(I8416="SBJ","CB","?"))</f>
        <v/>
      </c>
      <c r="I8416" s="14" t="str">
        <f aca="false">IF(OR(E8416="",E8416="!!!",F8416="NEW"),"",INDEX(B$2:B8415,-1+SUMPRODUCT(MAX(ROW(E$2:E8415)*(E8416=E$2:E8415)))))</f>
        <v/>
      </c>
      <c r="J8416" s="15" t="str">
        <f aca="true">IF(OR(E8416="",E8416="!!!",F8416="NEW"),"",COUNTBLANK(OFFSET(A$1,,,SUMPRODUCT(MAX(ROW(E$2:E8416)*(E8416=E$2:E8416)))))-COUNTBLANK(OFFSET(A$1,,,SUMPRODUCT(MAX(ROW(E$1:E8415)*(E8416=E$1:E8415))))))</f>
        <v/>
      </c>
      <c r="K8416" s="15" t="str">
        <f aca="false">IF(OR(E8416="",E8416="!!!",F8416="NEW"),"",INDEX(J$1:J8415,SUMPRODUCT(MAX(ROW(E$1:E8415)*(E8416=E$1:E8415)))))</f>
        <v/>
      </c>
      <c r="L8416" s="16"/>
    </row>
    <row r="8417" customFormat="false" ht="12.75" hidden="false" customHeight="false" outlineLevel="0" collapsed="false">
      <c r="A8417" s="9" t="s">
        <v>71</v>
      </c>
      <c r="E8417" s="10" t="str">
        <f aca="false">IF(D8417="?OLD","!!!","")</f>
        <v/>
      </c>
      <c r="F8417" s="11" t="str">
        <f aca="false">IF(OR(E8417="",E8417="!!!"),"",IF(NOT(ISNA(VLOOKUP(E8417,E$1:E8416,1,FALSE()))),"OLD",IF(AND(E8417&lt;&gt;"",E8417&lt;&gt;"!!!"),"NEW","")))</f>
        <v/>
      </c>
      <c r="G8417" s="12" t="str">
        <f aca="false">IF(OR(E8417="",E8417="!!!"),"",IF(OR(J8417=0,AND(J8417=1,K8417=1),AND(J8417=1,I8417="SBJ"),AND(J8417=1,I8417=0)),"?IN_FOCUS",IF(J8417&lt;=2,"?ACTIVATED",IF(J8417&lt;&gt;"","?FAMILIAR",IF(F8417="NEW",IF(ISNA(VLOOKUP(E8417,#REF!,1,FALSE())),"?TYPE_IDENTIFIABLE","?REFERENTIAL"),"_")))))</f>
        <v/>
      </c>
      <c r="H8417" s="13" t="str">
        <f aca="false">IF(J8417&lt;&gt;1,"",IF(I8417="SBJ","CB","?"))</f>
        <v/>
      </c>
      <c r="I8417" s="14" t="str">
        <f aca="false">IF(OR(E8417="",E8417="!!!",F8417="NEW"),"",INDEX(B$2:B8416,-1+SUMPRODUCT(MAX(ROW(E$2:E8416)*(E8417=E$2:E8416)))))</f>
        <v/>
      </c>
      <c r="J8417" s="15" t="str">
        <f aca="true">IF(OR(E8417="",E8417="!!!",F8417="NEW"),"",COUNTBLANK(OFFSET(A$1,,,SUMPRODUCT(MAX(ROW(E$2:E8417)*(E8417=E$2:E8417)))))-COUNTBLANK(OFFSET(A$1,,,SUMPRODUCT(MAX(ROW(E$1:E8416)*(E8417=E$1:E8416))))))</f>
        <v/>
      </c>
      <c r="K8417" s="15" t="str">
        <f aca="false">IF(OR(E8417="",E8417="!!!",F8417="NEW"),"",INDEX(J$1:J8416,SUMPRODUCT(MAX(ROW(E$1:E8416)*(E8417=E$1:E8416)))))</f>
        <v/>
      </c>
      <c r="L8417" s="16"/>
    </row>
    <row r="8418" customFormat="false" ht="12.75" hidden="false" customHeight="false" outlineLevel="0" collapsed="false">
      <c r="A8418" s="9" t="s">
        <v>59</v>
      </c>
      <c r="E8418" s="10" t="str">
        <f aca="false">IF(D8418="?OLD","!!!","")</f>
        <v/>
      </c>
      <c r="F8418" s="11" t="str">
        <f aca="false">IF(OR(E8418="",E8418="!!!"),"",IF(NOT(ISNA(VLOOKUP(E8418,E$1:E8417,1,FALSE()))),"OLD",IF(AND(E8418&lt;&gt;"",E8418&lt;&gt;"!!!"),"NEW","")))</f>
        <v/>
      </c>
      <c r="G8418" s="12" t="str">
        <f aca="false">IF(OR(E8418="",E8418="!!!"),"",IF(OR(J8418=0,AND(J8418=1,K8418=1),AND(J8418=1,I8418="SBJ"),AND(J8418=1,I8418=0)),"?IN_FOCUS",IF(J8418&lt;=2,"?ACTIVATED",IF(J8418&lt;&gt;"","?FAMILIAR",IF(F8418="NEW",IF(ISNA(VLOOKUP(E8418,#REF!,1,FALSE())),"?TYPE_IDENTIFIABLE","?REFERENTIAL"),"_")))))</f>
        <v/>
      </c>
      <c r="H8418" s="13" t="str">
        <f aca="false">IF(J8418&lt;&gt;1,"",IF(I8418="SBJ","CB","?"))</f>
        <v/>
      </c>
      <c r="I8418" s="14" t="str">
        <f aca="false">IF(OR(E8418="",E8418="!!!",F8418="NEW"),"",INDEX(B$2:B8417,-1+SUMPRODUCT(MAX(ROW(E$2:E8417)*(E8418=E$2:E8417)))))</f>
        <v/>
      </c>
      <c r="J8418" s="15" t="str">
        <f aca="true">IF(OR(E8418="",E8418="!!!",F8418="NEW"),"",COUNTBLANK(OFFSET(A$1,,,SUMPRODUCT(MAX(ROW(E$2:E8418)*(E8418=E$2:E8418)))))-COUNTBLANK(OFFSET(A$1,,,SUMPRODUCT(MAX(ROW(E$1:E8417)*(E8418=E$1:E8417))))))</f>
        <v/>
      </c>
      <c r="K8418" s="15" t="str">
        <f aca="false">IF(OR(E8418="",E8418="!!!",F8418="NEW"),"",INDEX(J$1:J8417,SUMPRODUCT(MAX(ROW(E$1:E8417)*(E8418=E$1:E8417)))))</f>
        <v/>
      </c>
      <c r="L8418" s="16"/>
    </row>
    <row r="8419" customFormat="false" ht="12.75" hidden="false" customHeight="false" outlineLevel="0" collapsed="false">
      <c r="A8419" s="9" t="s">
        <v>258</v>
      </c>
      <c r="B8419" s="0" t="s">
        <v>23</v>
      </c>
      <c r="C8419" s="0" t="s">
        <v>54</v>
      </c>
      <c r="D8419" s="0" t="s">
        <v>31</v>
      </c>
      <c r="E8419" s="10" t="str">
        <f aca="false">IF(D8419="?OLD","!!!","")</f>
        <v>!!!</v>
      </c>
      <c r="F8419" s="11" t="str">
        <f aca="false">IF(OR(E8419="",E8419="!!!"),"",IF(NOT(ISNA(VLOOKUP(E8419,E$1:E8418,1,FALSE()))),"OLD",IF(AND(E8419&lt;&gt;"",E8419&lt;&gt;"!!!"),"NEW","")))</f>
        <v/>
      </c>
      <c r="G8419" s="12" t="str">
        <f aca="false">IF(OR(E8419="",E8419="!!!"),"",IF(OR(J8419=0,AND(J8419=1,K8419=1),AND(J8419=1,I8419="SBJ"),AND(J8419=1,I8419=0)),"?IN_FOCUS",IF(J8419&lt;=2,"?ACTIVATED",IF(J8419&lt;&gt;"","?FAMILIAR",IF(F8419="NEW",IF(ISNA(VLOOKUP(E8419,#REF!,1,FALSE())),"?TYPE_IDENTIFIABLE","?REFERENTIAL"),"_")))))</f>
        <v/>
      </c>
      <c r="H8419" s="13" t="str">
        <f aca="false">IF(J8419&lt;&gt;1,"",IF(I8419="SBJ","CB","?"))</f>
        <v/>
      </c>
      <c r="I8419" s="14" t="str">
        <f aca="false">IF(OR(E8419="",E8419="!!!",F8419="NEW"),"",INDEX(B$2:B8418,-1+SUMPRODUCT(MAX(ROW(E$2:E8418)*(E8419=E$2:E8418)))))</f>
        <v/>
      </c>
      <c r="J8419" s="15" t="str">
        <f aca="true">IF(OR(E8419="",E8419="!!!",F8419="NEW"),"",COUNTBLANK(OFFSET(A$1,,,SUMPRODUCT(MAX(ROW(E$2:E8419)*(E8419=E$2:E8419)))))-COUNTBLANK(OFFSET(A$1,,,SUMPRODUCT(MAX(ROW(E$1:E8418)*(E8419=E$1:E8418))))))</f>
        <v/>
      </c>
      <c r="K8419" s="15" t="str">
        <f aca="false">IF(OR(E8419="",E8419="!!!",F8419="NEW"),"",INDEX(J$1:J8418,SUMPRODUCT(MAX(ROW(E$1:E8418)*(E8419=E$1:E8418)))))</f>
        <v/>
      </c>
      <c r="L8419" s="16"/>
    </row>
    <row r="8420" customFormat="false" ht="12.75" hidden="false" customHeight="false" outlineLevel="0" collapsed="false">
      <c r="A8420" s="9" t="s">
        <v>20</v>
      </c>
      <c r="E8420" s="10" t="str">
        <f aca="false">IF(D8420="?OLD","!!!","")</f>
        <v/>
      </c>
      <c r="F8420" s="11" t="str">
        <f aca="false">IF(OR(E8420="",E8420="!!!"),"",IF(NOT(ISNA(VLOOKUP(E8420,E$1:E8419,1,FALSE()))),"OLD",IF(AND(E8420&lt;&gt;"",E8420&lt;&gt;"!!!"),"NEW","")))</f>
        <v/>
      </c>
      <c r="G8420" s="12" t="str">
        <f aca="false">IF(OR(E8420="",E8420="!!!"),"",IF(OR(J8420=0,AND(J8420=1,K8420=1),AND(J8420=1,I8420="SBJ"),AND(J8420=1,I8420=0)),"?IN_FOCUS",IF(J8420&lt;=2,"?ACTIVATED",IF(J8420&lt;&gt;"","?FAMILIAR",IF(F8420="NEW",IF(ISNA(VLOOKUP(E8420,#REF!,1,FALSE())),"?TYPE_IDENTIFIABLE","?REFERENTIAL"),"_")))))</f>
        <v/>
      </c>
      <c r="H8420" s="13" t="str">
        <f aca="false">IF(J8420&lt;&gt;1,"",IF(I8420="SBJ","CB","?"))</f>
        <v/>
      </c>
      <c r="I8420" s="14" t="str">
        <f aca="false">IF(OR(E8420="",E8420="!!!",F8420="NEW"),"",INDEX(B$2:B8419,-1+SUMPRODUCT(MAX(ROW(E$2:E8419)*(E8420=E$2:E8419)))))</f>
        <v/>
      </c>
      <c r="J8420" s="15" t="str">
        <f aca="true">IF(OR(E8420="",E8420="!!!",F8420="NEW"),"",COUNTBLANK(OFFSET(A$1,,,SUMPRODUCT(MAX(ROW(E$2:E8420)*(E8420=E$2:E8420)))))-COUNTBLANK(OFFSET(A$1,,,SUMPRODUCT(MAX(ROW(E$1:E8419)*(E8420=E$1:E8419))))))</f>
        <v/>
      </c>
      <c r="K8420" s="15" t="str">
        <f aca="false">IF(OR(E8420="",E8420="!!!",F8420="NEW"),"",INDEX(J$1:J8419,SUMPRODUCT(MAX(ROW(E$1:E8419)*(E8420=E$1:E8419)))))</f>
        <v/>
      </c>
      <c r="L8420" s="16"/>
    </row>
    <row r="8421" customFormat="false" ht="12.75" hidden="false" customHeight="false" outlineLevel="0" collapsed="false">
      <c r="A8421" s="9" t="s">
        <v>71</v>
      </c>
      <c r="E8421" s="10" t="str">
        <f aca="false">IF(D8421="?OLD","!!!","")</f>
        <v/>
      </c>
      <c r="F8421" s="11" t="str">
        <f aca="false">IF(OR(E8421="",E8421="!!!"),"",IF(NOT(ISNA(VLOOKUP(E8421,E$1:E8420,1,FALSE()))),"OLD",IF(AND(E8421&lt;&gt;"",E8421&lt;&gt;"!!!"),"NEW","")))</f>
        <v/>
      </c>
      <c r="G8421" s="12" t="str">
        <f aca="false">IF(OR(E8421="",E8421="!!!"),"",IF(OR(J8421=0,AND(J8421=1,K8421=1),AND(J8421=1,I8421="SBJ"),AND(J8421=1,I8421=0)),"?IN_FOCUS",IF(J8421&lt;=2,"?ACTIVATED",IF(J8421&lt;&gt;"","?FAMILIAR",IF(F8421="NEW",IF(ISNA(VLOOKUP(E8421,#REF!,1,FALSE())),"?TYPE_IDENTIFIABLE","?REFERENTIAL"),"_")))))</f>
        <v/>
      </c>
      <c r="H8421" s="13" t="str">
        <f aca="false">IF(J8421&lt;&gt;1,"",IF(I8421="SBJ","CB","?"))</f>
        <v/>
      </c>
      <c r="I8421" s="14" t="str">
        <f aca="false">IF(OR(E8421="",E8421="!!!",F8421="NEW"),"",INDEX(B$2:B8420,-1+SUMPRODUCT(MAX(ROW(E$2:E8420)*(E8421=E$2:E8420)))))</f>
        <v/>
      </c>
      <c r="J8421" s="15" t="str">
        <f aca="true">IF(OR(E8421="",E8421="!!!",F8421="NEW"),"",COUNTBLANK(OFFSET(A$1,,,SUMPRODUCT(MAX(ROW(E$2:E8421)*(E8421=E$2:E8421)))))-COUNTBLANK(OFFSET(A$1,,,SUMPRODUCT(MAX(ROW(E$1:E8420)*(E8421=E$1:E8420))))))</f>
        <v/>
      </c>
      <c r="K8421" s="15" t="str">
        <f aca="false">IF(OR(E8421="",E8421="!!!",F8421="NEW"),"",INDEX(J$1:J8420,SUMPRODUCT(MAX(ROW(E$1:E8420)*(E8421=E$1:E8420)))))</f>
        <v/>
      </c>
      <c r="L8421" s="16"/>
    </row>
    <row r="8422" customFormat="false" ht="12.75" hidden="false" customHeight="false" outlineLevel="0" collapsed="false">
      <c r="A8422" s="9" t="s">
        <v>1318</v>
      </c>
      <c r="B8422" s="0" t="s">
        <v>25</v>
      </c>
      <c r="C8422" s="0" t="s">
        <v>54</v>
      </c>
      <c r="D8422" s="0" t="s">
        <v>31</v>
      </c>
      <c r="E8422" s="10" t="str">
        <f aca="false">IF(D8422="?OLD","!!!","")</f>
        <v>!!!</v>
      </c>
      <c r="F8422" s="11" t="str">
        <f aca="false">IF(OR(E8422="",E8422="!!!"),"",IF(NOT(ISNA(VLOOKUP(E8422,E$1:E8421,1,FALSE()))),"OLD",IF(AND(E8422&lt;&gt;"",E8422&lt;&gt;"!!!"),"NEW","")))</f>
        <v/>
      </c>
      <c r="G8422" s="12" t="str">
        <f aca="false">IF(OR(E8422="",E8422="!!!"),"",IF(OR(J8422=0,AND(J8422=1,K8422=1),AND(J8422=1,I8422="SBJ"),AND(J8422=1,I8422=0)),"?IN_FOCUS",IF(J8422&lt;=2,"?ACTIVATED",IF(J8422&lt;&gt;"","?FAMILIAR",IF(F8422="NEW",IF(ISNA(VLOOKUP(E8422,#REF!,1,FALSE())),"?TYPE_IDENTIFIABLE","?REFERENTIAL"),"_")))))</f>
        <v/>
      </c>
      <c r="H8422" s="13" t="str">
        <f aca="false">IF(J8422&lt;&gt;1,"",IF(I8422="SBJ","CB","?"))</f>
        <v/>
      </c>
      <c r="I8422" s="14" t="str">
        <f aca="false">IF(OR(E8422="",E8422="!!!",F8422="NEW"),"",INDEX(B$2:B8421,-1+SUMPRODUCT(MAX(ROW(E$2:E8421)*(E8422=E$2:E8421)))))</f>
        <v/>
      </c>
      <c r="J8422" s="15" t="str">
        <f aca="true">IF(OR(E8422="",E8422="!!!",F8422="NEW"),"",COUNTBLANK(OFFSET(A$1,,,SUMPRODUCT(MAX(ROW(E$2:E8422)*(E8422=E$2:E8422)))))-COUNTBLANK(OFFSET(A$1,,,SUMPRODUCT(MAX(ROW(E$1:E8421)*(E8422=E$1:E8421))))))</f>
        <v/>
      </c>
      <c r="K8422" s="15" t="str">
        <f aca="false">IF(OR(E8422="",E8422="!!!",F8422="NEW"),"",INDEX(J$1:J8421,SUMPRODUCT(MAX(ROW(E$1:E8421)*(E8422=E$1:E8421)))))</f>
        <v/>
      </c>
      <c r="L8422" s="16"/>
    </row>
    <row r="8423" customFormat="false" ht="12.75" hidden="false" customHeight="false" outlineLevel="0" collapsed="false">
      <c r="A8423" s="9" t="s">
        <v>39</v>
      </c>
      <c r="E8423" s="10" t="str">
        <f aca="false">IF(D8423="?OLD","!!!","")</f>
        <v/>
      </c>
      <c r="F8423" s="11" t="str">
        <f aca="false">IF(OR(E8423="",E8423="!!!"),"",IF(NOT(ISNA(VLOOKUP(E8423,E$1:E8422,1,FALSE()))),"OLD",IF(AND(E8423&lt;&gt;"",E8423&lt;&gt;"!!!"),"NEW","")))</f>
        <v/>
      </c>
      <c r="G8423" s="12" t="str">
        <f aca="false">IF(OR(E8423="",E8423="!!!"),"",IF(OR(J8423=0,AND(J8423=1,K8423=1),AND(J8423=1,I8423="SBJ"),AND(J8423=1,I8423=0)),"?IN_FOCUS",IF(J8423&lt;=2,"?ACTIVATED",IF(J8423&lt;&gt;"","?FAMILIAR",IF(F8423="NEW",IF(ISNA(VLOOKUP(E8423,#REF!,1,FALSE())),"?TYPE_IDENTIFIABLE","?REFERENTIAL"),"_")))))</f>
        <v/>
      </c>
      <c r="H8423" s="13" t="str">
        <f aca="false">IF(J8423&lt;&gt;1,"",IF(I8423="SBJ","CB","?"))</f>
        <v/>
      </c>
      <c r="I8423" s="14" t="str">
        <f aca="false">IF(OR(E8423="",E8423="!!!",F8423="NEW"),"",INDEX(B$2:B8422,-1+SUMPRODUCT(MAX(ROW(E$2:E8422)*(E8423=E$2:E8422)))))</f>
        <v/>
      </c>
      <c r="J8423" s="15" t="str">
        <f aca="true">IF(OR(E8423="",E8423="!!!",F8423="NEW"),"",COUNTBLANK(OFFSET(A$1,,,SUMPRODUCT(MAX(ROW(E$2:E8423)*(E8423=E$2:E8423)))))-COUNTBLANK(OFFSET(A$1,,,SUMPRODUCT(MAX(ROW(E$1:E8422)*(E8423=E$1:E8422))))))</f>
        <v/>
      </c>
      <c r="K8423" s="15" t="str">
        <f aca="false">IF(OR(E8423="",E8423="!!!",F8423="NEW"),"",INDEX(J$1:J8422,SUMPRODUCT(MAX(ROW(E$1:E8422)*(E8423=E$1:E8422)))))</f>
        <v/>
      </c>
      <c r="L8423" s="16"/>
    </row>
    <row r="8424" customFormat="false" ht="12.75" hidden="false" customHeight="false" outlineLevel="0" collapsed="false">
      <c r="A8424" s="9" t="s">
        <v>15</v>
      </c>
      <c r="E8424" s="10" t="str">
        <f aca="false">IF(D8424="?OLD","!!!","")</f>
        <v/>
      </c>
      <c r="F8424" s="11" t="str">
        <f aca="false">IF(OR(E8424="",E8424="!!!"),"",IF(NOT(ISNA(VLOOKUP(E8424,E$1:E8423,1,FALSE()))),"OLD",IF(AND(E8424&lt;&gt;"",E8424&lt;&gt;"!!!"),"NEW","")))</f>
        <v/>
      </c>
      <c r="G8424" s="12" t="str">
        <f aca="false">IF(OR(E8424="",E8424="!!!"),"",IF(OR(J8424=0,AND(J8424=1,K8424=1),AND(J8424=1,I8424="SBJ"),AND(J8424=1,I8424=0)),"?IN_FOCUS",IF(J8424&lt;=2,"?ACTIVATED",IF(J8424&lt;&gt;"","?FAMILIAR",IF(F8424="NEW",IF(ISNA(VLOOKUP(E8424,#REF!,1,FALSE())),"?TYPE_IDENTIFIABLE","?REFERENTIAL"),"_")))))</f>
        <v/>
      </c>
      <c r="H8424" s="13" t="str">
        <f aca="false">IF(J8424&lt;&gt;1,"",IF(I8424="SBJ","CB","?"))</f>
        <v/>
      </c>
      <c r="I8424" s="14" t="str">
        <f aca="false">IF(OR(E8424="",E8424="!!!",F8424="NEW"),"",INDEX(B$2:B8423,-1+SUMPRODUCT(MAX(ROW(E$2:E8423)*(E8424=E$2:E8423)))))</f>
        <v/>
      </c>
      <c r="J8424" s="15" t="str">
        <f aca="true">IF(OR(E8424="",E8424="!!!",F8424="NEW"),"",COUNTBLANK(OFFSET(A$1,,,SUMPRODUCT(MAX(ROW(E$2:E8424)*(E8424=E$2:E8424)))))-COUNTBLANK(OFFSET(A$1,,,SUMPRODUCT(MAX(ROW(E$1:E8423)*(E8424=E$1:E8423))))))</f>
        <v/>
      </c>
      <c r="K8424" s="15" t="str">
        <f aca="false">IF(OR(E8424="",E8424="!!!",F8424="NEW"),"",INDEX(J$1:J8423,SUMPRODUCT(MAX(ROW(E$1:E8423)*(E8424=E$1:E8423)))))</f>
        <v/>
      </c>
      <c r="L8424" s="16"/>
    </row>
    <row r="8425" customFormat="false" ht="12.75" hidden="false" customHeight="false" outlineLevel="0" collapsed="false">
      <c r="A8425" s="9" t="s">
        <v>20</v>
      </c>
      <c r="E8425" s="10" t="str">
        <f aca="false">IF(D8425="?OLD","!!!","")</f>
        <v/>
      </c>
      <c r="F8425" s="11" t="str">
        <f aca="false">IF(OR(E8425="",E8425="!!!"),"",IF(NOT(ISNA(VLOOKUP(E8425,E$1:E8424,1,FALSE()))),"OLD",IF(AND(E8425&lt;&gt;"",E8425&lt;&gt;"!!!"),"NEW","")))</f>
        <v/>
      </c>
      <c r="G8425" s="12" t="str">
        <f aca="false">IF(OR(E8425="",E8425="!!!"),"",IF(OR(J8425=0,AND(J8425=1,K8425=1),AND(J8425=1,I8425="SBJ"),AND(J8425=1,I8425=0)),"?IN_FOCUS",IF(J8425&lt;=2,"?ACTIVATED",IF(J8425&lt;&gt;"","?FAMILIAR",IF(F8425="NEW",IF(ISNA(VLOOKUP(E8425,#REF!,1,FALSE())),"?TYPE_IDENTIFIABLE","?REFERENTIAL"),"_")))))</f>
        <v/>
      </c>
      <c r="H8425" s="13" t="str">
        <f aca="false">IF(J8425&lt;&gt;1,"",IF(I8425="SBJ","CB","?"))</f>
        <v/>
      </c>
      <c r="I8425" s="14" t="str">
        <f aca="false">IF(OR(E8425="",E8425="!!!",F8425="NEW"),"",INDEX(B$2:B8424,-1+SUMPRODUCT(MAX(ROW(E$2:E8424)*(E8425=E$2:E8424)))))</f>
        <v/>
      </c>
      <c r="J8425" s="15" t="str">
        <f aca="true">IF(OR(E8425="",E8425="!!!",F8425="NEW"),"",COUNTBLANK(OFFSET(A$1,,,SUMPRODUCT(MAX(ROW(E$2:E8425)*(E8425=E$2:E8425)))))-COUNTBLANK(OFFSET(A$1,,,SUMPRODUCT(MAX(ROW(E$1:E8424)*(E8425=E$1:E8424))))))</f>
        <v/>
      </c>
      <c r="K8425" s="15" t="str">
        <f aca="false">IF(OR(E8425="",E8425="!!!",F8425="NEW"),"",INDEX(J$1:J8424,SUMPRODUCT(MAX(ROW(E$1:E8424)*(E8425=E$1:E8424)))))</f>
        <v/>
      </c>
      <c r="L8425" s="16"/>
    </row>
    <row r="8426" customFormat="false" ht="12.75" hidden="false" customHeight="false" outlineLevel="0" collapsed="false">
      <c r="A8426" s="9" t="s">
        <v>71</v>
      </c>
      <c r="E8426" s="10" t="str">
        <f aca="false">IF(D8426="?OLD","!!!","")</f>
        <v/>
      </c>
      <c r="F8426" s="11" t="str">
        <f aca="false">IF(OR(E8426="",E8426="!!!"),"",IF(NOT(ISNA(VLOOKUP(E8426,E$1:E8425,1,FALSE()))),"OLD",IF(AND(E8426&lt;&gt;"",E8426&lt;&gt;"!!!"),"NEW","")))</f>
        <v/>
      </c>
      <c r="G8426" s="12" t="str">
        <f aca="false">IF(OR(E8426="",E8426="!!!"),"",IF(OR(J8426=0,AND(J8426=1,K8426=1),AND(J8426=1,I8426="SBJ"),AND(J8426=1,I8426=0)),"?IN_FOCUS",IF(J8426&lt;=2,"?ACTIVATED",IF(J8426&lt;&gt;"","?FAMILIAR",IF(F8426="NEW",IF(ISNA(VLOOKUP(E8426,#REF!,1,FALSE())),"?TYPE_IDENTIFIABLE","?REFERENTIAL"),"_")))))</f>
        <v/>
      </c>
      <c r="H8426" s="13" t="str">
        <f aca="false">IF(J8426&lt;&gt;1,"",IF(I8426="SBJ","CB","?"))</f>
        <v/>
      </c>
      <c r="I8426" s="14" t="str">
        <f aca="false">IF(OR(E8426="",E8426="!!!",F8426="NEW"),"",INDEX(B$2:B8425,-1+SUMPRODUCT(MAX(ROW(E$2:E8425)*(E8426=E$2:E8425)))))</f>
        <v/>
      </c>
      <c r="J8426" s="15" t="str">
        <f aca="true">IF(OR(E8426="",E8426="!!!",F8426="NEW"),"",COUNTBLANK(OFFSET(A$1,,,SUMPRODUCT(MAX(ROW(E$2:E8426)*(E8426=E$2:E8426)))))-COUNTBLANK(OFFSET(A$1,,,SUMPRODUCT(MAX(ROW(E$1:E8425)*(E8426=E$1:E8425))))))</f>
        <v/>
      </c>
      <c r="K8426" s="15" t="str">
        <f aca="false">IF(OR(E8426="",E8426="!!!",F8426="NEW"),"",INDEX(J$1:J8425,SUMPRODUCT(MAX(ROW(E$1:E8425)*(E8426=E$1:E8425)))))</f>
        <v/>
      </c>
      <c r="L8426" s="16"/>
    </row>
    <row r="8427" customFormat="false" ht="12.75" hidden="false" customHeight="false" outlineLevel="0" collapsed="false">
      <c r="A8427" s="9" t="s">
        <v>1305</v>
      </c>
      <c r="E8427" s="10" t="str">
        <f aca="false">IF(D8427="?OLD","!!!","")</f>
        <v/>
      </c>
      <c r="F8427" s="11" t="str">
        <f aca="false">IF(OR(E8427="",E8427="!!!"),"",IF(NOT(ISNA(VLOOKUP(E8427,E$1:E8426,1,FALSE()))),"OLD",IF(AND(E8427&lt;&gt;"",E8427&lt;&gt;"!!!"),"NEW","")))</f>
        <v/>
      </c>
      <c r="G8427" s="12" t="str">
        <f aca="false">IF(OR(E8427="",E8427="!!!"),"",IF(OR(J8427=0,AND(J8427=1,K8427=1),AND(J8427=1,I8427="SBJ"),AND(J8427=1,I8427=0)),"?IN_FOCUS",IF(J8427&lt;=2,"?ACTIVATED",IF(J8427&lt;&gt;"","?FAMILIAR",IF(F8427="NEW",IF(ISNA(VLOOKUP(E8427,#REF!,1,FALSE())),"?TYPE_IDENTIFIABLE","?REFERENTIAL"),"_")))))</f>
        <v/>
      </c>
      <c r="H8427" s="13" t="str">
        <f aca="false">IF(J8427&lt;&gt;1,"",IF(I8427="SBJ","CB","?"))</f>
        <v/>
      </c>
      <c r="I8427" s="14" t="str">
        <f aca="false">IF(OR(E8427="",E8427="!!!",F8427="NEW"),"",INDEX(B$2:B8426,-1+SUMPRODUCT(MAX(ROW(E$2:E8426)*(E8427=E$2:E8426)))))</f>
        <v/>
      </c>
      <c r="J8427" s="15" t="str">
        <f aca="true">IF(OR(E8427="",E8427="!!!",F8427="NEW"),"",COUNTBLANK(OFFSET(A$1,,,SUMPRODUCT(MAX(ROW(E$2:E8427)*(E8427=E$2:E8427)))))-COUNTBLANK(OFFSET(A$1,,,SUMPRODUCT(MAX(ROW(E$1:E8426)*(E8427=E$1:E8426))))))</f>
        <v/>
      </c>
      <c r="K8427" s="15" t="str">
        <f aca="false">IF(OR(E8427="",E8427="!!!",F8427="NEW"),"",INDEX(J$1:J8426,SUMPRODUCT(MAX(ROW(E$1:E8426)*(E8427=E$1:E8426)))))</f>
        <v/>
      </c>
      <c r="L8427" s="16"/>
    </row>
    <row r="8428" customFormat="false" ht="12.75" hidden="false" customHeight="false" outlineLevel="0" collapsed="false">
      <c r="A8428" s="9" t="s">
        <v>967</v>
      </c>
      <c r="B8428" s="0" t="s">
        <v>38</v>
      </c>
      <c r="C8428" s="0" t="s">
        <v>54</v>
      </c>
      <c r="D8428" s="0" t="s">
        <v>31</v>
      </c>
      <c r="E8428" s="10" t="str">
        <f aca="false">IF(D8428="?OLD","!!!","")</f>
        <v>!!!</v>
      </c>
      <c r="F8428" s="11" t="str">
        <f aca="false">IF(OR(E8428="",E8428="!!!"),"",IF(NOT(ISNA(VLOOKUP(E8428,E$1:E8427,1,FALSE()))),"OLD",IF(AND(E8428&lt;&gt;"",E8428&lt;&gt;"!!!"),"NEW","")))</f>
        <v/>
      </c>
      <c r="G8428" s="12" t="str">
        <f aca="false">IF(OR(E8428="",E8428="!!!"),"",IF(OR(J8428=0,AND(J8428=1,K8428=1),AND(J8428=1,I8428="SBJ"),AND(J8428=1,I8428=0)),"?IN_FOCUS",IF(J8428&lt;=2,"?ACTIVATED",IF(J8428&lt;&gt;"","?FAMILIAR",IF(F8428="NEW",IF(ISNA(VLOOKUP(E8428,#REF!,1,FALSE())),"?TYPE_IDENTIFIABLE","?REFERENTIAL"),"_")))))</f>
        <v/>
      </c>
      <c r="H8428" s="13" t="str">
        <f aca="false">IF(J8428&lt;&gt;1,"",IF(I8428="SBJ","CB","?"))</f>
        <v/>
      </c>
      <c r="I8428" s="14" t="str">
        <f aca="false">IF(OR(E8428="",E8428="!!!",F8428="NEW"),"",INDEX(B$2:B8427,-1+SUMPRODUCT(MAX(ROW(E$2:E8427)*(E8428=E$2:E8427)))))</f>
        <v/>
      </c>
      <c r="J8428" s="15" t="str">
        <f aca="true">IF(OR(E8428="",E8428="!!!",F8428="NEW"),"",COUNTBLANK(OFFSET(A$1,,,SUMPRODUCT(MAX(ROW(E$2:E8428)*(E8428=E$2:E8428)))))-COUNTBLANK(OFFSET(A$1,,,SUMPRODUCT(MAX(ROW(E$1:E8427)*(E8428=E$1:E8427))))))</f>
        <v/>
      </c>
      <c r="K8428" s="15" t="str">
        <f aca="false">IF(OR(E8428="",E8428="!!!",F8428="NEW"),"",INDEX(J$1:J8427,SUMPRODUCT(MAX(ROW(E$1:E8427)*(E8428=E$1:E8427)))))</f>
        <v/>
      </c>
      <c r="L8428" s="16"/>
    </row>
    <row r="8429" customFormat="false" ht="12.75" hidden="false" customHeight="false" outlineLevel="0" collapsed="false">
      <c r="A8429" s="9" t="s">
        <v>39</v>
      </c>
      <c r="E8429" s="10" t="str">
        <f aca="false">IF(D8429="?OLD","!!!","")</f>
        <v/>
      </c>
      <c r="F8429" s="11" t="str">
        <f aca="false">IF(OR(E8429="",E8429="!!!"),"",IF(NOT(ISNA(VLOOKUP(E8429,E$1:E8428,1,FALSE()))),"OLD",IF(AND(E8429&lt;&gt;"",E8429&lt;&gt;"!!!"),"NEW","")))</f>
        <v/>
      </c>
      <c r="G8429" s="12" t="str">
        <f aca="false">IF(OR(E8429="",E8429="!!!"),"",IF(OR(J8429=0,AND(J8429=1,K8429=1),AND(J8429=1,I8429="SBJ"),AND(J8429=1,I8429=0)),"?IN_FOCUS",IF(J8429&lt;=2,"?ACTIVATED",IF(J8429&lt;&gt;"","?FAMILIAR",IF(F8429="NEW",IF(ISNA(VLOOKUP(E8429,#REF!,1,FALSE())),"?TYPE_IDENTIFIABLE","?REFERENTIAL"),"_")))))</f>
        <v/>
      </c>
      <c r="H8429" s="13" t="str">
        <f aca="false">IF(J8429&lt;&gt;1,"",IF(I8429="SBJ","CB","?"))</f>
        <v/>
      </c>
      <c r="I8429" s="14" t="str">
        <f aca="false">IF(OR(E8429="",E8429="!!!",F8429="NEW"),"",INDEX(B$2:B8428,-1+SUMPRODUCT(MAX(ROW(E$2:E8428)*(E8429=E$2:E8428)))))</f>
        <v/>
      </c>
      <c r="J8429" s="15" t="str">
        <f aca="true">IF(OR(E8429="",E8429="!!!",F8429="NEW"),"",COUNTBLANK(OFFSET(A$1,,,SUMPRODUCT(MAX(ROW(E$2:E8429)*(E8429=E$2:E8429)))))-COUNTBLANK(OFFSET(A$1,,,SUMPRODUCT(MAX(ROW(E$1:E8428)*(E8429=E$1:E8428))))))</f>
        <v/>
      </c>
      <c r="K8429" s="15" t="str">
        <f aca="false">IF(OR(E8429="",E8429="!!!",F8429="NEW"),"",INDEX(J$1:J8428,SUMPRODUCT(MAX(ROW(E$1:E8428)*(E8429=E$1:E8428)))))</f>
        <v/>
      </c>
      <c r="L8429" s="16"/>
    </row>
    <row r="8430" customFormat="false" ht="12.75" hidden="false" customHeight="false" outlineLevel="0" collapsed="false">
      <c r="A8430" s="9" t="s">
        <v>71</v>
      </c>
      <c r="E8430" s="10" t="str">
        <f aca="false">IF(D8430="?OLD","!!!","")</f>
        <v/>
      </c>
      <c r="F8430" s="11" t="str">
        <f aca="false">IF(OR(E8430="",E8430="!!!"),"",IF(NOT(ISNA(VLOOKUP(E8430,E$1:E8429,1,FALSE()))),"OLD",IF(AND(E8430&lt;&gt;"",E8430&lt;&gt;"!!!"),"NEW","")))</f>
        <v/>
      </c>
      <c r="G8430" s="12" t="str">
        <f aca="false">IF(OR(E8430="",E8430="!!!"),"",IF(OR(J8430=0,AND(J8430=1,K8430=1),AND(J8430=1,I8430="SBJ"),AND(J8430=1,I8430=0)),"?IN_FOCUS",IF(J8430&lt;=2,"?ACTIVATED",IF(J8430&lt;&gt;"","?FAMILIAR",IF(F8430="NEW",IF(ISNA(VLOOKUP(E8430,#REF!,1,FALSE())),"?TYPE_IDENTIFIABLE","?REFERENTIAL"),"_")))))</f>
        <v/>
      </c>
      <c r="H8430" s="13" t="str">
        <f aca="false">IF(J8430&lt;&gt;1,"",IF(I8430="SBJ","CB","?"))</f>
        <v/>
      </c>
      <c r="I8430" s="14" t="str">
        <f aca="false">IF(OR(E8430="",E8430="!!!",F8430="NEW"),"",INDEX(B$2:B8429,-1+SUMPRODUCT(MAX(ROW(E$2:E8429)*(E8430=E$2:E8429)))))</f>
        <v/>
      </c>
      <c r="J8430" s="15" t="str">
        <f aca="true">IF(OR(E8430="",E8430="!!!",F8430="NEW"),"",COUNTBLANK(OFFSET(A$1,,,SUMPRODUCT(MAX(ROW(E$2:E8430)*(E8430=E$2:E8430)))))-COUNTBLANK(OFFSET(A$1,,,SUMPRODUCT(MAX(ROW(E$1:E8429)*(E8430=E$1:E8429))))))</f>
        <v/>
      </c>
      <c r="K8430" s="15" t="str">
        <f aca="false">IF(OR(E8430="",E8430="!!!",F8430="NEW"),"",INDEX(J$1:J8429,SUMPRODUCT(MAX(ROW(E$1:E8429)*(E8430=E$1:E8429)))))</f>
        <v/>
      </c>
      <c r="L8430" s="16"/>
    </row>
    <row r="8431" customFormat="false" ht="12.75" hidden="false" customHeight="false" outlineLevel="0" collapsed="false">
      <c r="A8431" s="9" t="s">
        <v>2186</v>
      </c>
      <c r="E8431" s="10" t="str">
        <f aca="false">IF(D8431="?OLD","!!!","")</f>
        <v/>
      </c>
      <c r="F8431" s="11" t="str">
        <f aca="false">IF(OR(E8431="",E8431="!!!"),"",IF(NOT(ISNA(VLOOKUP(E8431,E$1:E8430,1,FALSE()))),"OLD",IF(AND(E8431&lt;&gt;"",E8431&lt;&gt;"!!!"),"NEW","")))</f>
        <v/>
      </c>
      <c r="G8431" s="12" t="str">
        <f aca="false">IF(OR(E8431="",E8431="!!!"),"",IF(OR(J8431=0,AND(J8431=1,K8431=1),AND(J8431=1,I8431="SBJ"),AND(J8431=1,I8431=0)),"?IN_FOCUS",IF(J8431&lt;=2,"?ACTIVATED",IF(J8431&lt;&gt;"","?FAMILIAR",IF(F8431="NEW",IF(ISNA(VLOOKUP(E8431,#REF!,1,FALSE())),"?TYPE_IDENTIFIABLE","?REFERENTIAL"),"_")))))</f>
        <v/>
      </c>
      <c r="H8431" s="13" t="str">
        <f aca="false">IF(J8431&lt;&gt;1,"",IF(I8431="SBJ","CB","?"))</f>
        <v/>
      </c>
      <c r="I8431" s="14" t="str">
        <f aca="false">IF(OR(E8431="",E8431="!!!",F8431="NEW"),"",INDEX(B$2:B8430,-1+SUMPRODUCT(MAX(ROW(E$2:E8430)*(E8431=E$2:E8430)))))</f>
        <v/>
      </c>
      <c r="J8431" s="15" t="str">
        <f aca="true">IF(OR(E8431="",E8431="!!!",F8431="NEW"),"",COUNTBLANK(OFFSET(A$1,,,SUMPRODUCT(MAX(ROW(E$2:E8431)*(E8431=E$2:E8431)))))-COUNTBLANK(OFFSET(A$1,,,SUMPRODUCT(MAX(ROW(E$1:E8430)*(E8431=E$1:E8430))))))</f>
        <v/>
      </c>
      <c r="K8431" s="15" t="str">
        <f aca="false">IF(OR(E8431="",E8431="!!!",F8431="NEW"),"",INDEX(J$1:J8430,SUMPRODUCT(MAX(ROW(E$1:E8430)*(E8431=E$1:E8430)))))</f>
        <v/>
      </c>
      <c r="L8431" s="16"/>
    </row>
    <row r="8432" customFormat="false" ht="12.75" hidden="false" customHeight="false" outlineLevel="0" collapsed="false">
      <c r="A8432" s="9" t="s">
        <v>63</v>
      </c>
      <c r="E8432" s="10" t="str">
        <f aca="false">IF(D8432="?OLD","!!!","")</f>
        <v/>
      </c>
      <c r="F8432" s="11" t="str">
        <f aca="false">IF(OR(E8432="",E8432="!!!"),"",IF(NOT(ISNA(VLOOKUP(E8432,E$1:E8431,1,FALSE()))),"OLD",IF(AND(E8432&lt;&gt;"",E8432&lt;&gt;"!!!"),"NEW","")))</f>
        <v/>
      </c>
      <c r="G8432" s="12" t="str">
        <f aca="false">IF(OR(E8432="",E8432="!!!"),"",IF(OR(J8432=0,AND(J8432=1,K8432=1),AND(J8432=1,I8432="SBJ"),AND(J8432=1,I8432=0)),"?IN_FOCUS",IF(J8432&lt;=2,"?ACTIVATED",IF(J8432&lt;&gt;"","?FAMILIAR",IF(F8432="NEW",IF(ISNA(VLOOKUP(E8432,#REF!,1,FALSE())),"?TYPE_IDENTIFIABLE","?REFERENTIAL"),"_")))))</f>
        <v/>
      </c>
      <c r="H8432" s="13" t="str">
        <f aca="false">IF(J8432&lt;&gt;1,"",IF(I8432="SBJ","CB","?"))</f>
        <v/>
      </c>
      <c r="I8432" s="14" t="str">
        <f aca="false">IF(OR(E8432="",E8432="!!!",F8432="NEW"),"",INDEX(B$2:B8431,-1+SUMPRODUCT(MAX(ROW(E$2:E8431)*(E8432=E$2:E8431)))))</f>
        <v/>
      </c>
      <c r="J8432" s="15" t="str">
        <f aca="true">IF(OR(E8432="",E8432="!!!",F8432="NEW"),"",COUNTBLANK(OFFSET(A$1,,,SUMPRODUCT(MAX(ROW(E$2:E8432)*(E8432=E$2:E8432)))))-COUNTBLANK(OFFSET(A$1,,,SUMPRODUCT(MAX(ROW(E$1:E8431)*(E8432=E$1:E8431))))))</f>
        <v/>
      </c>
      <c r="K8432" s="15" t="str">
        <f aca="false">IF(OR(E8432="",E8432="!!!",F8432="NEW"),"",INDEX(J$1:J8431,SUMPRODUCT(MAX(ROW(E$1:E8431)*(E8432=E$1:E8431)))))</f>
        <v/>
      </c>
      <c r="L8432" s="16"/>
    </row>
    <row r="8433" customFormat="false" ht="12.75" hidden="false" customHeight="false" outlineLevel="0" collapsed="false">
      <c r="A8433" s="9" t="s">
        <v>309</v>
      </c>
      <c r="B8433" s="0" t="s">
        <v>23</v>
      </c>
      <c r="C8433" s="0" t="s">
        <v>54</v>
      </c>
      <c r="D8433" s="0" t="s">
        <v>31</v>
      </c>
      <c r="E8433" s="10" t="str">
        <f aca="false">IF(D8433="?OLD","!!!","")</f>
        <v>!!!</v>
      </c>
      <c r="F8433" s="11" t="str">
        <f aca="false">IF(OR(E8433="",E8433="!!!"),"",IF(NOT(ISNA(VLOOKUP(E8433,E$1:E8432,1,FALSE()))),"OLD",IF(AND(E8433&lt;&gt;"",E8433&lt;&gt;"!!!"),"NEW","")))</f>
        <v/>
      </c>
      <c r="G8433" s="12" t="str">
        <f aca="false">IF(OR(E8433="",E8433="!!!"),"",IF(OR(J8433=0,AND(J8433=1,K8433=1),AND(J8433=1,I8433="SBJ"),AND(J8433=1,I8433=0)),"?IN_FOCUS",IF(J8433&lt;=2,"?ACTIVATED",IF(J8433&lt;&gt;"","?FAMILIAR",IF(F8433="NEW",IF(ISNA(VLOOKUP(E8433,#REF!,1,FALSE())),"?TYPE_IDENTIFIABLE","?REFERENTIAL"),"_")))))</f>
        <v/>
      </c>
      <c r="H8433" s="13" t="str">
        <f aca="false">IF(J8433&lt;&gt;1,"",IF(I8433="SBJ","CB","?"))</f>
        <v/>
      </c>
      <c r="I8433" s="14" t="str">
        <f aca="false">IF(OR(E8433="",E8433="!!!",F8433="NEW"),"",INDEX(B$2:B8432,-1+SUMPRODUCT(MAX(ROW(E$2:E8432)*(E8433=E$2:E8432)))))</f>
        <v/>
      </c>
      <c r="J8433" s="15" t="str">
        <f aca="true">IF(OR(E8433="",E8433="!!!",F8433="NEW"),"",COUNTBLANK(OFFSET(A$1,,,SUMPRODUCT(MAX(ROW(E$2:E8433)*(E8433=E$2:E8433)))))-COUNTBLANK(OFFSET(A$1,,,SUMPRODUCT(MAX(ROW(E$1:E8432)*(E8433=E$1:E8432))))))</f>
        <v/>
      </c>
      <c r="K8433" s="15" t="str">
        <f aca="false">IF(OR(E8433="",E8433="!!!",F8433="NEW"),"",INDEX(J$1:J8432,SUMPRODUCT(MAX(ROW(E$1:E8432)*(E8433=E$1:E8432)))))</f>
        <v/>
      </c>
      <c r="L8433" s="16"/>
    </row>
    <row r="8434" customFormat="false" ht="12.75" hidden="false" customHeight="false" outlineLevel="0" collapsed="false">
      <c r="A8434" s="9" t="s">
        <v>39</v>
      </c>
      <c r="E8434" s="10" t="str">
        <f aca="false">IF(D8434="?OLD","!!!","")</f>
        <v/>
      </c>
      <c r="F8434" s="11" t="str">
        <f aca="false">IF(OR(E8434="",E8434="!!!"),"",IF(NOT(ISNA(VLOOKUP(E8434,E$1:E8433,1,FALSE()))),"OLD",IF(AND(E8434&lt;&gt;"",E8434&lt;&gt;"!!!"),"NEW","")))</f>
        <v/>
      </c>
      <c r="G8434" s="12" t="str">
        <f aca="false">IF(OR(E8434="",E8434="!!!"),"",IF(OR(J8434=0,AND(J8434=1,K8434=1),AND(J8434=1,I8434="SBJ"),AND(J8434=1,I8434=0)),"?IN_FOCUS",IF(J8434&lt;=2,"?ACTIVATED",IF(J8434&lt;&gt;"","?FAMILIAR",IF(F8434="NEW",IF(ISNA(VLOOKUP(E8434,#REF!,1,FALSE())),"?TYPE_IDENTIFIABLE","?REFERENTIAL"),"_")))))</f>
        <v/>
      </c>
      <c r="H8434" s="13" t="str">
        <f aca="false">IF(J8434&lt;&gt;1,"",IF(I8434="SBJ","CB","?"))</f>
        <v/>
      </c>
      <c r="I8434" s="14" t="str">
        <f aca="false">IF(OR(E8434="",E8434="!!!",F8434="NEW"),"",INDEX(B$2:B8433,-1+SUMPRODUCT(MAX(ROW(E$2:E8433)*(E8434=E$2:E8433)))))</f>
        <v/>
      </c>
      <c r="J8434" s="15" t="str">
        <f aca="true">IF(OR(E8434="",E8434="!!!",F8434="NEW"),"",COUNTBLANK(OFFSET(A$1,,,SUMPRODUCT(MAX(ROW(E$2:E8434)*(E8434=E$2:E8434)))))-COUNTBLANK(OFFSET(A$1,,,SUMPRODUCT(MAX(ROW(E$1:E8433)*(E8434=E$1:E8433))))))</f>
        <v/>
      </c>
      <c r="K8434" s="15" t="str">
        <f aca="false">IF(OR(E8434="",E8434="!!!",F8434="NEW"),"",INDEX(J$1:J8433,SUMPRODUCT(MAX(ROW(E$1:E8433)*(E8434=E$1:E8433)))))</f>
        <v/>
      </c>
      <c r="L8434" s="16"/>
    </row>
    <row r="8435" customFormat="false" ht="12.75" hidden="false" customHeight="false" outlineLevel="0" collapsed="false">
      <c r="A8435" s="9" t="s">
        <v>15</v>
      </c>
      <c r="E8435" s="10" t="str">
        <f aca="false">IF(D8435="?OLD","!!!","")</f>
        <v/>
      </c>
      <c r="F8435" s="11" t="str">
        <f aca="false">IF(OR(E8435="",E8435="!!!"),"",IF(NOT(ISNA(VLOOKUP(E8435,E$1:E8434,1,FALSE()))),"OLD",IF(AND(E8435&lt;&gt;"",E8435&lt;&gt;"!!!"),"NEW","")))</f>
        <v/>
      </c>
      <c r="G8435" s="12" t="str">
        <f aca="false">IF(OR(E8435="",E8435="!!!"),"",IF(OR(J8435=0,AND(J8435=1,K8435=1),AND(J8435=1,I8435="SBJ"),AND(J8435=1,I8435=0)),"?IN_FOCUS",IF(J8435&lt;=2,"?ACTIVATED",IF(J8435&lt;&gt;"","?FAMILIAR",IF(F8435="NEW",IF(ISNA(VLOOKUP(E8435,#REF!,1,FALSE())),"?TYPE_IDENTIFIABLE","?REFERENTIAL"),"_")))))</f>
        <v/>
      </c>
      <c r="H8435" s="13" t="str">
        <f aca="false">IF(J8435&lt;&gt;1,"",IF(I8435="SBJ","CB","?"))</f>
        <v/>
      </c>
      <c r="I8435" s="14" t="str">
        <f aca="false">IF(OR(E8435="",E8435="!!!",F8435="NEW"),"",INDEX(B$2:B8434,-1+SUMPRODUCT(MAX(ROW(E$2:E8434)*(E8435=E$2:E8434)))))</f>
        <v/>
      </c>
      <c r="J8435" s="15" t="str">
        <f aca="true">IF(OR(E8435="",E8435="!!!",F8435="NEW"),"",COUNTBLANK(OFFSET(A$1,,,SUMPRODUCT(MAX(ROW(E$2:E8435)*(E8435=E$2:E8435)))))-COUNTBLANK(OFFSET(A$1,,,SUMPRODUCT(MAX(ROW(E$1:E8434)*(E8435=E$1:E8434))))))</f>
        <v/>
      </c>
      <c r="K8435" s="15" t="str">
        <f aca="false">IF(OR(E8435="",E8435="!!!",F8435="NEW"),"",INDEX(J$1:J8434,SUMPRODUCT(MAX(ROW(E$1:E8434)*(E8435=E$1:E8434)))))</f>
        <v/>
      </c>
      <c r="L8435" s="16"/>
    </row>
    <row r="8436" customFormat="false" ht="12.75" hidden="false" customHeight="false" outlineLevel="0" collapsed="false">
      <c r="A8436" s="9" t="s">
        <v>71</v>
      </c>
      <c r="E8436" s="10" t="str">
        <f aca="false">IF(D8436="?OLD","!!!","")</f>
        <v/>
      </c>
      <c r="F8436" s="11" t="str">
        <f aca="false">IF(OR(E8436="",E8436="!!!"),"",IF(NOT(ISNA(VLOOKUP(E8436,E$1:E8435,1,FALSE()))),"OLD",IF(AND(E8436&lt;&gt;"",E8436&lt;&gt;"!!!"),"NEW","")))</f>
        <v/>
      </c>
      <c r="G8436" s="12" t="str">
        <f aca="false">IF(OR(E8436="",E8436="!!!"),"",IF(OR(J8436=0,AND(J8436=1,K8436=1),AND(J8436=1,I8436="SBJ"),AND(J8436=1,I8436=0)),"?IN_FOCUS",IF(J8436&lt;=2,"?ACTIVATED",IF(J8436&lt;&gt;"","?FAMILIAR",IF(F8436="NEW",IF(ISNA(VLOOKUP(E8436,#REF!,1,FALSE())),"?TYPE_IDENTIFIABLE","?REFERENTIAL"),"_")))))</f>
        <v/>
      </c>
      <c r="H8436" s="13" t="str">
        <f aca="false">IF(J8436&lt;&gt;1,"",IF(I8436="SBJ","CB","?"))</f>
        <v/>
      </c>
      <c r="I8436" s="14" t="str">
        <f aca="false">IF(OR(E8436="",E8436="!!!",F8436="NEW"),"",INDEX(B$2:B8435,-1+SUMPRODUCT(MAX(ROW(E$2:E8435)*(E8436=E$2:E8435)))))</f>
        <v/>
      </c>
      <c r="J8436" s="15" t="str">
        <f aca="true">IF(OR(E8436="",E8436="!!!",F8436="NEW"),"",COUNTBLANK(OFFSET(A$1,,,SUMPRODUCT(MAX(ROW(E$2:E8436)*(E8436=E$2:E8436)))))-COUNTBLANK(OFFSET(A$1,,,SUMPRODUCT(MAX(ROW(E$1:E8435)*(E8436=E$1:E8435))))))</f>
        <v/>
      </c>
      <c r="K8436" s="15" t="str">
        <f aca="false">IF(OR(E8436="",E8436="!!!",F8436="NEW"),"",INDEX(J$1:J8435,SUMPRODUCT(MAX(ROW(E$1:E8435)*(E8436=E$1:E8435)))))</f>
        <v/>
      </c>
      <c r="L8436" s="16"/>
    </row>
    <row r="8437" customFormat="false" ht="12.75" hidden="false" customHeight="false" outlineLevel="0" collapsed="false">
      <c r="A8437" s="9" t="s">
        <v>2187</v>
      </c>
      <c r="E8437" s="10" t="str">
        <f aca="false">IF(D8437="?OLD","!!!","")</f>
        <v/>
      </c>
      <c r="F8437" s="11" t="str">
        <f aca="false">IF(OR(E8437="",E8437="!!!"),"",IF(NOT(ISNA(VLOOKUP(E8437,E$1:E8436,1,FALSE()))),"OLD",IF(AND(E8437&lt;&gt;"",E8437&lt;&gt;"!!!"),"NEW","")))</f>
        <v/>
      </c>
      <c r="G8437" s="12" t="str">
        <f aca="false">IF(OR(E8437="",E8437="!!!"),"",IF(OR(J8437=0,AND(J8437=1,K8437=1),AND(J8437=1,I8437="SBJ"),AND(J8437=1,I8437=0)),"?IN_FOCUS",IF(J8437&lt;=2,"?ACTIVATED",IF(J8437&lt;&gt;"","?FAMILIAR",IF(F8437="NEW",IF(ISNA(VLOOKUP(E8437,#REF!,1,FALSE())),"?TYPE_IDENTIFIABLE","?REFERENTIAL"),"_")))))</f>
        <v/>
      </c>
      <c r="H8437" s="13" t="str">
        <f aca="false">IF(J8437&lt;&gt;1,"",IF(I8437="SBJ","CB","?"))</f>
        <v/>
      </c>
      <c r="I8437" s="14" t="str">
        <f aca="false">IF(OR(E8437="",E8437="!!!",F8437="NEW"),"",INDEX(B$2:B8436,-1+SUMPRODUCT(MAX(ROW(E$2:E8436)*(E8437=E$2:E8436)))))</f>
        <v/>
      </c>
      <c r="J8437" s="15" t="str">
        <f aca="true">IF(OR(E8437="",E8437="!!!",F8437="NEW"),"",COUNTBLANK(OFFSET(A$1,,,SUMPRODUCT(MAX(ROW(E$2:E8437)*(E8437=E$2:E8437)))))-COUNTBLANK(OFFSET(A$1,,,SUMPRODUCT(MAX(ROW(E$1:E8436)*(E8437=E$1:E8436))))))</f>
        <v/>
      </c>
      <c r="K8437" s="15" t="str">
        <f aca="false">IF(OR(E8437="",E8437="!!!",F8437="NEW"),"",INDEX(J$1:J8436,SUMPRODUCT(MAX(ROW(E$1:E8436)*(E8437=E$1:E8436)))))</f>
        <v/>
      </c>
      <c r="L8437" s="16"/>
    </row>
    <row r="8438" customFormat="false" ht="12.75" hidden="false" customHeight="false" outlineLevel="0" collapsed="false">
      <c r="A8438" s="9" t="s">
        <v>2188</v>
      </c>
      <c r="B8438" s="0" t="s">
        <v>38</v>
      </c>
      <c r="C8438" s="0" t="s">
        <v>115</v>
      </c>
      <c r="D8438" s="0" t="s">
        <v>31</v>
      </c>
      <c r="E8438" s="10" t="str">
        <f aca="false">IF(D8438="?OLD","!!!","")</f>
        <v>!!!</v>
      </c>
      <c r="F8438" s="11" t="str">
        <f aca="false">IF(OR(E8438="",E8438="!!!"),"",IF(NOT(ISNA(VLOOKUP(E8438,E$1:E8437,1,FALSE()))),"OLD",IF(AND(E8438&lt;&gt;"",E8438&lt;&gt;"!!!"),"NEW","")))</f>
        <v/>
      </c>
      <c r="G8438" s="12" t="str">
        <f aca="false">IF(OR(E8438="",E8438="!!!"),"",IF(OR(J8438=0,AND(J8438=1,K8438=1),AND(J8438=1,I8438="SBJ"),AND(J8438=1,I8438=0)),"?IN_FOCUS",IF(J8438&lt;=2,"?ACTIVATED",IF(J8438&lt;&gt;"","?FAMILIAR",IF(F8438="NEW",IF(ISNA(VLOOKUP(E8438,#REF!,1,FALSE())),"?TYPE_IDENTIFIABLE","?REFERENTIAL"),"_")))))</f>
        <v/>
      </c>
      <c r="H8438" s="13" t="str">
        <f aca="false">IF(J8438&lt;&gt;1,"",IF(I8438="SBJ","CB","?"))</f>
        <v/>
      </c>
      <c r="I8438" s="14" t="str">
        <f aca="false">IF(OR(E8438="",E8438="!!!",F8438="NEW"),"",INDEX(B$2:B8437,-1+SUMPRODUCT(MAX(ROW(E$2:E8437)*(E8438=E$2:E8437)))))</f>
        <v/>
      </c>
      <c r="J8438" s="15" t="str">
        <f aca="true">IF(OR(E8438="",E8438="!!!",F8438="NEW"),"",COUNTBLANK(OFFSET(A$1,,,SUMPRODUCT(MAX(ROW(E$2:E8438)*(E8438=E$2:E8438)))))-COUNTBLANK(OFFSET(A$1,,,SUMPRODUCT(MAX(ROW(E$1:E8437)*(E8438=E$1:E8437))))))</f>
        <v/>
      </c>
      <c r="K8438" s="15" t="str">
        <f aca="false">IF(OR(E8438="",E8438="!!!",F8438="NEW"),"",INDEX(J$1:J8437,SUMPRODUCT(MAX(ROW(E$1:E8437)*(E8438=E$1:E8437)))))</f>
        <v/>
      </c>
      <c r="L8438" s="16"/>
    </row>
    <row r="8439" customFormat="false" ht="12.75" hidden="false" customHeight="false" outlineLevel="0" collapsed="false">
      <c r="A8439" s="9" t="s">
        <v>20</v>
      </c>
      <c r="E8439" s="10" t="str">
        <f aca="false">IF(D8439="?OLD","!!!","")</f>
        <v/>
      </c>
      <c r="F8439" s="11" t="str">
        <f aca="false">IF(OR(E8439="",E8439="!!!"),"",IF(NOT(ISNA(VLOOKUP(E8439,E$1:E8438,1,FALSE()))),"OLD",IF(AND(E8439&lt;&gt;"",E8439&lt;&gt;"!!!"),"NEW","")))</f>
        <v/>
      </c>
      <c r="G8439" s="12" t="str">
        <f aca="false">IF(OR(E8439="",E8439="!!!"),"",IF(OR(J8439=0,AND(J8439=1,K8439=1),AND(J8439=1,I8439="SBJ"),AND(J8439=1,I8439=0)),"?IN_FOCUS",IF(J8439&lt;=2,"?ACTIVATED",IF(J8439&lt;&gt;"","?FAMILIAR",IF(F8439="NEW",IF(ISNA(VLOOKUP(E8439,#REF!,1,FALSE())),"?TYPE_IDENTIFIABLE","?REFERENTIAL"),"_")))))</f>
        <v/>
      </c>
      <c r="H8439" s="13" t="str">
        <f aca="false">IF(J8439&lt;&gt;1,"",IF(I8439="SBJ","CB","?"))</f>
        <v/>
      </c>
      <c r="I8439" s="14" t="str">
        <f aca="false">IF(OR(E8439="",E8439="!!!",F8439="NEW"),"",INDEX(B$2:B8438,-1+SUMPRODUCT(MAX(ROW(E$2:E8438)*(E8439=E$2:E8438)))))</f>
        <v/>
      </c>
      <c r="J8439" s="15" t="str">
        <f aca="true">IF(OR(E8439="",E8439="!!!",F8439="NEW"),"",COUNTBLANK(OFFSET(A$1,,,SUMPRODUCT(MAX(ROW(E$2:E8439)*(E8439=E$2:E8439)))))-COUNTBLANK(OFFSET(A$1,,,SUMPRODUCT(MAX(ROW(E$1:E8438)*(E8439=E$1:E8438))))))</f>
        <v/>
      </c>
      <c r="K8439" s="15" t="str">
        <f aca="false">IF(OR(E8439="",E8439="!!!",F8439="NEW"),"",INDEX(J$1:J8438,SUMPRODUCT(MAX(ROW(E$1:E8438)*(E8439=E$1:E8438)))))</f>
        <v/>
      </c>
      <c r="L8439" s="16"/>
    </row>
    <row r="8440" customFormat="false" ht="12.75" hidden="false" customHeight="false" outlineLevel="0" collapsed="false">
      <c r="A8440" s="9" t="s">
        <v>112</v>
      </c>
      <c r="B8440" s="0" t="s">
        <v>25</v>
      </c>
      <c r="C8440" s="0" t="s">
        <v>113</v>
      </c>
      <c r="D8440" s="0" t="s">
        <v>31</v>
      </c>
      <c r="E8440" s="10" t="str">
        <f aca="false">IF(D8440="?OLD","!!!","")</f>
        <v>!!!</v>
      </c>
      <c r="F8440" s="11" t="str">
        <f aca="false">IF(OR(E8440="",E8440="!!!"),"",IF(NOT(ISNA(VLOOKUP(E8440,E$1:E8439,1,FALSE()))),"OLD",IF(AND(E8440&lt;&gt;"",E8440&lt;&gt;"!!!"),"NEW","")))</f>
        <v/>
      </c>
      <c r="G8440" s="12" t="str">
        <f aca="false">IF(OR(E8440="",E8440="!!!"),"",IF(OR(J8440=0,AND(J8440=1,K8440=1),AND(J8440=1,I8440="SBJ"),AND(J8440=1,I8440=0)),"?IN_FOCUS",IF(J8440&lt;=2,"?ACTIVATED",IF(J8440&lt;&gt;"","?FAMILIAR",IF(F8440="NEW",IF(ISNA(VLOOKUP(E8440,#REF!,1,FALSE())),"?TYPE_IDENTIFIABLE","?REFERENTIAL"),"_")))))</f>
        <v/>
      </c>
      <c r="H8440" s="13" t="str">
        <f aca="false">IF(J8440&lt;&gt;1,"",IF(I8440="SBJ","CB","?"))</f>
        <v/>
      </c>
      <c r="I8440" s="14" t="str">
        <f aca="false">IF(OR(E8440="",E8440="!!!",F8440="NEW"),"",INDEX(B$2:B8439,-1+SUMPRODUCT(MAX(ROW(E$2:E8439)*(E8440=E$2:E8439)))))</f>
        <v/>
      </c>
      <c r="J8440" s="15" t="str">
        <f aca="true">IF(OR(E8440="",E8440="!!!",F8440="NEW"),"",COUNTBLANK(OFFSET(A$1,,,SUMPRODUCT(MAX(ROW(E$2:E8440)*(E8440=E$2:E8440)))))-COUNTBLANK(OFFSET(A$1,,,SUMPRODUCT(MAX(ROW(E$1:E8439)*(E8440=E$1:E8439))))))</f>
        <v/>
      </c>
      <c r="K8440" s="15" t="str">
        <f aca="false">IF(OR(E8440="",E8440="!!!",F8440="NEW"),"",INDEX(J$1:J8439,SUMPRODUCT(MAX(ROW(E$1:E8439)*(E8440=E$1:E8439)))))</f>
        <v/>
      </c>
      <c r="L8440" s="16"/>
    </row>
    <row r="8441" customFormat="false" ht="12.75" hidden="false" customHeight="false" outlineLevel="0" collapsed="false">
      <c r="A8441" s="9" t="s">
        <v>1081</v>
      </c>
      <c r="B8441" s="0" t="s">
        <v>23</v>
      </c>
      <c r="C8441" s="0" t="s">
        <v>115</v>
      </c>
      <c r="D8441" s="0" t="s">
        <v>31</v>
      </c>
      <c r="E8441" s="10" t="str">
        <f aca="false">IF(D8441="?OLD","!!!","")</f>
        <v>!!!</v>
      </c>
      <c r="F8441" s="11" t="str">
        <f aca="false">IF(OR(E8441="",E8441="!!!"),"",IF(NOT(ISNA(VLOOKUP(E8441,E$1:E8440,1,FALSE()))),"OLD",IF(AND(E8441&lt;&gt;"",E8441&lt;&gt;"!!!"),"NEW","")))</f>
        <v/>
      </c>
      <c r="G8441" s="12" t="str">
        <f aca="false">IF(OR(E8441="",E8441="!!!"),"",IF(OR(J8441=0,AND(J8441=1,K8441=1),AND(J8441=1,I8441="SBJ"),AND(J8441=1,I8441=0)),"?IN_FOCUS",IF(J8441&lt;=2,"?ACTIVATED",IF(J8441&lt;&gt;"","?FAMILIAR",IF(F8441="NEW",IF(ISNA(VLOOKUP(E8441,#REF!,1,FALSE())),"?TYPE_IDENTIFIABLE","?REFERENTIAL"),"_")))))</f>
        <v/>
      </c>
      <c r="H8441" s="13" t="str">
        <f aca="false">IF(J8441&lt;&gt;1,"",IF(I8441="SBJ","CB","?"))</f>
        <v/>
      </c>
      <c r="I8441" s="14" t="str">
        <f aca="false">IF(OR(E8441="",E8441="!!!",F8441="NEW"),"",INDEX(B$2:B8440,-1+SUMPRODUCT(MAX(ROW(E$2:E8440)*(E8441=E$2:E8440)))))</f>
        <v/>
      </c>
      <c r="J8441" s="15" t="str">
        <f aca="true">IF(OR(E8441="",E8441="!!!",F8441="NEW"),"",COUNTBLANK(OFFSET(A$1,,,SUMPRODUCT(MAX(ROW(E$2:E8441)*(E8441=E$2:E8441)))))-COUNTBLANK(OFFSET(A$1,,,SUMPRODUCT(MAX(ROW(E$1:E8440)*(E8441=E$1:E8440))))))</f>
        <v/>
      </c>
      <c r="K8441" s="15" t="str">
        <f aca="false">IF(OR(E8441="",E8441="!!!",F8441="NEW"),"",INDEX(J$1:J8440,SUMPRODUCT(MAX(ROW(E$1:E8440)*(E8441=E$1:E8440)))))</f>
        <v/>
      </c>
      <c r="L8441" s="16"/>
    </row>
    <row r="8442" customFormat="false" ht="12.75" hidden="false" customHeight="false" outlineLevel="0" collapsed="false">
      <c r="A8442" s="9" t="s">
        <v>48</v>
      </c>
      <c r="E8442" s="10" t="str">
        <f aca="false">IF(D8442="?OLD","!!!","")</f>
        <v/>
      </c>
      <c r="F8442" s="11" t="str">
        <f aca="false">IF(OR(E8442="",E8442="!!!"),"",IF(NOT(ISNA(VLOOKUP(E8442,E$1:E8441,1,FALSE()))),"OLD",IF(AND(E8442&lt;&gt;"",E8442&lt;&gt;"!!!"),"NEW","")))</f>
        <v/>
      </c>
      <c r="G8442" s="12" t="str">
        <f aca="false">IF(OR(E8442="",E8442="!!!"),"",IF(OR(J8442=0,AND(J8442=1,K8442=1),AND(J8442=1,I8442="SBJ"),AND(J8442=1,I8442=0)),"?IN_FOCUS",IF(J8442&lt;=2,"?ACTIVATED",IF(J8442&lt;&gt;"","?FAMILIAR",IF(F8442="NEW",IF(ISNA(VLOOKUP(E8442,#REF!,1,FALSE())),"?TYPE_IDENTIFIABLE","?REFERENTIAL"),"_")))))</f>
        <v/>
      </c>
      <c r="H8442" s="13" t="str">
        <f aca="false">IF(J8442&lt;&gt;1,"",IF(I8442="SBJ","CB","?"))</f>
        <v/>
      </c>
      <c r="I8442" s="14" t="str">
        <f aca="false">IF(OR(E8442="",E8442="!!!",F8442="NEW"),"",INDEX(B$2:B8441,-1+SUMPRODUCT(MAX(ROW(E$2:E8441)*(E8442=E$2:E8441)))))</f>
        <v/>
      </c>
      <c r="J8442" s="15" t="str">
        <f aca="true">IF(OR(E8442="",E8442="!!!",F8442="NEW"),"",COUNTBLANK(OFFSET(A$1,,,SUMPRODUCT(MAX(ROW(E$2:E8442)*(E8442=E$2:E8442)))))-COUNTBLANK(OFFSET(A$1,,,SUMPRODUCT(MAX(ROW(E$1:E8441)*(E8442=E$1:E8441))))))</f>
        <v/>
      </c>
      <c r="K8442" s="15" t="str">
        <f aca="false">IF(OR(E8442="",E8442="!!!",F8442="NEW"),"",INDEX(J$1:J8441,SUMPRODUCT(MAX(ROW(E$1:E8441)*(E8442=E$1:E8441)))))</f>
        <v/>
      </c>
      <c r="L8442" s="16"/>
    </row>
    <row r="8443" customFormat="false" ht="12.75" hidden="false" customHeight="false" outlineLevel="0" collapsed="false">
      <c r="E8443" s="10" t="str">
        <f aca="false">IF(D8443="?OLD","!!!","")</f>
        <v/>
      </c>
      <c r="F8443" s="11" t="str">
        <f aca="false">IF(OR(E8443="",E8443="!!!"),"",IF(NOT(ISNA(VLOOKUP(E8443,E$1:E8442,1,FALSE()))),"OLD",IF(AND(E8443&lt;&gt;"",E8443&lt;&gt;"!!!"),"NEW","")))</f>
        <v/>
      </c>
      <c r="G8443" s="12" t="str">
        <f aca="false">IF(OR(E8443="",E8443="!!!"),"",IF(OR(J8443=0,AND(J8443=1,K8443=1),AND(J8443=1,I8443="SBJ"),AND(J8443=1,I8443=0)),"?IN_FOCUS",IF(J8443&lt;=2,"?ACTIVATED",IF(J8443&lt;&gt;"","?FAMILIAR",IF(F8443="NEW",IF(ISNA(VLOOKUP(E8443,#REF!,1,FALSE())),"?TYPE_IDENTIFIABLE","?REFERENTIAL"),"_")))))</f>
        <v/>
      </c>
      <c r="H8443" s="13" t="str">
        <f aca="false">IF(J8443&lt;&gt;1,"",IF(I8443="SBJ","CB","?"))</f>
        <v/>
      </c>
      <c r="I8443" s="14" t="str">
        <f aca="false">IF(OR(E8443="",E8443="!!!",F8443="NEW"),"",INDEX(B$2:B8442,-1+SUMPRODUCT(MAX(ROW(E$2:E8442)*(E8443=E$2:E8442)))))</f>
        <v/>
      </c>
      <c r="J8443" s="15" t="str">
        <f aca="true">IF(OR(E8443="",E8443="!!!",F8443="NEW"),"",COUNTBLANK(OFFSET(A$1,,,SUMPRODUCT(MAX(ROW(E$2:E8443)*(E8443=E$2:E8443)))))-COUNTBLANK(OFFSET(A$1,,,SUMPRODUCT(MAX(ROW(E$1:E8442)*(E8443=E$1:E8442))))))</f>
        <v/>
      </c>
      <c r="K8443" s="15" t="str">
        <f aca="false">IF(OR(E8443="",E8443="!!!",F8443="NEW"),"",INDEX(J$1:J8442,SUMPRODUCT(MAX(ROW(E$1:E8442)*(E8443=E$1:E8442)))))</f>
        <v/>
      </c>
      <c r="L8443" s="16"/>
    </row>
    <row r="8444" customFormat="false" ht="12.75" hidden="false" customHeight="false" outlineLevel="0" collapsed="false">
      <c r="A8444" s="9" t="s">
        <v>2189</v>
      </c>
      <c r="E8444" s="10" t="str">
        <f aca="false">IF(D8444="?OLD","!!!","")</f>
        <v/>
      </c>
      <c r="F8444" s="11" t="str">
        <f aca="false">IF(OR(E8444="",E8444="!!!"),"",IF(NOT(ISNA(VLOOKUP(E8444,E$1:E8443,1,FALSE()))),"OLD",IF(AND(E8444&lt;&gt;"",E8444&lt;&gt;"!!!"),"NEW","")))</f>
        <v/>
      </c>
      <c r="G8444" s="12" t="str">
        <f aca="false">IF(OR(E8444="",E8444="!!!"),"",IF(OR(J8444=0,AND(J8444=1,K8444=1),AND(J8444=1,I8444="SBJ"),AND(J8444=1,I8444=0)),"?IN_FOCUS",IF(J8444&lt;=2,"?ACTIVATED",IF(J8444&lt;&gt;"","?FAMILIAR",IF(F8444="NEW",IF(ISNA(VLOOKUP(E8444,#REF!,1,FALSE())),"?TYPE_IDENTIFIABLE","?REFERENTIAL"),"_")))))</f>
        <v/>
      </c>
      <c r="H8444" s="13" t="str">
        <f aca="false">IF(J8444&lt;&gt;1,"",IF(I8444="SBJ","CB","?"))</f>
        <v/>
      </c>
      <c r="I8444" s="14" t="str">
        <f aca="false">IF(OR(E8444="",E8444="!!!",F8444="NEW"),"",INDEX(B$2:B8443,-1+SUMPRODUCT(MAX(ROW(E$2:E8443)*(E8444=E$2:E8443)))))</f>
        <v/>
      </c>
      <c r="J8444" s="15" t="str">
        <f aca="true">IF(OR(E8444="",E8444="!!!",F8444="NEW"),"",COUNTBLANK(OFFSET(A$1,,,SUMPRODUCT(MAX(ROW(E$2:E8444)*(E8444=E$2:E8444)))))-COUNTBLANK(OFFSET(A$1,,,SUMPRODUCT(MAX(ROW(E$1:E8443)*(E8444=E$1:E8443))))))</f>
        <v/>
      </c>
      <c r="K8444" s="15" t="str">
        <f aca="false">IF(OR(E8444="",E8444="!!!",F8444="NEW"),"",INDEX(J$1:J8443,SUMPRODUCT(MAX(ROW(E$1:E8443)*(E8444=E$1:E8443)))))</f>
        <v/>
      </c>
      <c r="L8444" s="16"/>
    </row>
    <row r="8445" customFormat="false" ht="12.75" hidden="false" customHeight="false" outlineLevel="0" collapsed="false">
      <c r="A8445" s="9" t="s">
        <v>611</v>
      </c>
      <c r="B8445" s="0" t="s">
        <v>18</v>
      </c>
      <c r="C8445" s="0" t="s">
        <v>30</v>
      </c>
      <c r="D8445" s="0" t="s">
        <v>31</v>
      </c>
      <c r="E8445" s="10" t="str">
        <f aca="false">IF(D8445="?OLD","!!!","")</f>
        <v>!!!</v>
      </c>
      <c r="F8445" s="11" t="str">
        <f aca="false">IF(OR(E8445="",E8445="!!!"),"",IF(NOT(ISNA(VLOOKUP(E8445,E$1:E8444,1,FALSE()))),"OLD",IF(AND(E8445&lt;&gt;"",E8445&lt;&gt;"!!!"),"NEW","")))</f>
        <v/>
      </c>
      <c r="G8445" s="12" t="str">
        <f aca="false">IF(OR(E8445="",E8445="!!!"),"",IF(OR(J8445=0,AND(J8445=1,K8445=1),AND(J8445=1,I8445="SBJ"),AND(J8445=1,I8445=0)),"?IN_FOCUS",IF(J8445&lt;=2,"?ACTIVATED",IF(J8445&lt;&gt;"","?FAMILIAR",IF(F8445="NEW",IF(ISNA(VLOOKUP(E8445,#REF!,1,FALSE())),"?TYPE_IDENTIFIABLE","?REFERENTIAL"),"_")))))</f>
        <v/>
      </c>
      <c r="H8445" s="13" t="str">
        <f aca="false">IF(J8445&lt;&gt;1,"",IF(I8445="SBJ","CB","?"))</f>
        <v/>
      </c>
      <c r="I8445" s="14" t="str">
        <f aca="false">IF(OR(E8445="",E8445="!!!",F8445="NEW"),"",INDEX(B$2:B8444,-1+SUMPRODUCT(MAX(ROW(E$2:E8444)*(E8445=E$2:E8444)))))</f>
        <v/>
      </c>
      <c r="J8445" s="15" t="str">
        <f aca="true">IF(OR(E8445="",E8445="!!!",F8445="NEW"),"",COUNTBLANK(OFFSET(A$1,,,SUMPRODUCT(MAX(ROW(E$2:E8445)*(E8445=E$2:E8445)))))-COUNTBLANK(OFFSET(A$1,,,SUMPRODUCT(MAX(ROW(E$1:E8444)*(E8445=E$1:E8444))))))</f>
        <v/>
      </c>
      <c r="K8445" s="15" t="str">
        <f aca="false">IF(OR(E8445="",E8445="!!!",F8445="NEW"),"",INDEX(J$1:J8444,SUMPRODUCT(MAX(ROW(E$1:E8444)*(E8445=E$1:E8444)))))</f>
        <v/>
      </c>
      <c r="L8445" s="16"/>
    </row>
    <row r="8446" customFormat="false" ht="12.75" hidden="false" customHeight="false" outlineLevel="0" collapsed="false">
      <c r="A8446" s="9" t="s">
        <v>318</v>
      </c>
      <c r="E8446" s="10" t="str">
        <f aca="false">IF(D8446="?OLD","!!!","")</f>
        <v/>
      </c>
      <c r="F8446" s="11" t="str">
        <f aca="false">IF(OR(E8446="",E8446="!!!"),"",IF(NOT(ISNA(VLOOKUP(E8446,E$1:E8445,1,FALSE()))),"OLD",IF(AND(E8446&lt;&gt;"",E8446&lt;&gt;"!!!"),"NEW","")))</f>
        <v/>
      </c>
      <c r="G8446" s="12" t="str">
        <f aca="false">IF(OR(E8446="",E8446="!!!"),"",IF(OR(J8446=0,AND(J8446=1,K8446=1),AND(J8446=1,I8446="SBJ"),AND(J8446=1,I8446=0)),"?IN_FOCUS",IF(J8446&lt;=2,"?ACTIVATED",IF(J8446&lt;&gt;"","?FAMILIAR",IF(F8446="NEW",IF(ISNA(VLOOKUP(E8446,#REF!,1,FALSE())),"?TYPE_IDENTIFIABLE","?REFERENTIAL"),"_")))))</f>
        <v/>
      </c>
      <c r="H8446" s="13" t="str">
        <f aca="false">IF(J8446&lt;&gt;1,"",IF(I8446="SBJ","CB","?"))</f>
        <v/>
      </c>
      <c r="I8446" s="14" t="str">
        <f aca="false">IF(OR(E8446="",E8446="!!!",F8446="NEW"),"",INDEX(B$2:B8445,-1+SUMPRODUCT(MAX(ROW(E$2:E8445)*(E8446=E$2:E8445)))))</f>
        <v/>
      </c>
      <c r="J8446" s="15" t="str">
        <f aca="true">IF(OR(E8446="",E8446="!!!",F8446="NEW"),"",COUNTBLANK(OFFSET(A$1,,,SUMPRODUCT(MAX(ROW(E$2:E8446)*(E8446=E$2:E8446)))))-COUNTBLANK(OFFSET(A$1,,,SUMPRODUCT(MAX(ROW(E$1:E8445)*(E8446=E$1:E8445))))))</f>
        <v/>
      </c>
      <c r="K8446" s="15" t="str">
        <f aca="false">IF(OR(E8446="",E8446="!!!",F8446="NEW"),"",INDEX(J$1:J8445,SUMPRODUCT(MAX(ROW(E$1:E8445)*(E8446=E$1:E8445)))))</f>
        <v/>
      </c>
      <c r="L8446" s="16"/>
    </row>
    <row r="8447" customFormat="false" ht="12.75" hidden="false" customHeight="false" outlineLevel="0" collapsed="false">
      <c r="A8447" s="9" t="s">
        <v>207</v>
      </c>
      <c r="E8447" s="10" t="str">
        <f aca="false">IF(D8447="?OLD","!!!","")</f>
        <v/>
      </c>
      <c r="F8447" s="11" t="str">
        <f aca="false">IF(OR(E8447="",E8447="!!!"),"",IF(NOT(ISNA(VLOOKUP(E8447,E$1:E8446,1,FALSE()))),"OLD",IF(AND(E8447&lt;&gt;"",E8447&lt;&gt;"!!!"),"NEW","")))</f>
        <v/>
      </c>
      <c r="G8447" s="12" t="str">
        <f aca="false">IF(OR(E8447="",E8447="!!!"),"",IF(OR(J8447=0,AND(J8447=1,K8447=1),AND(J8447=1,I8447="SBJ"),AND(J8447=1,I8447=0)),"?IN_FOCUS",IF(J8447&lt;=2,"?ACTIVATED",IF(J8447&lt;&gt;"","?FAMILIAR",IF(F8447="NEW",IF(ISNA(VLOOKUP(E8447,#REF!,1,FALSE())),"?TYPE_IDENTIFIABLE","?REFERENTIAL"),"_")))))</f>
        <v/>
      </c>
      <c r="H8447" s="13" t="str">
        <f aca="false">IF(J8447&lt;&gt;1,"",IF(I8447="SBJ","CB","?"))</f>
        <v/>
      </c>
      <c r="I8447" s="14" t="str">
        <f aca="false">IF(OR(E8447="",E8447="!!!",F8447="NEW"),"",INDEX(B$2:B8446,-1+SUMPRODUCT(MAX(ROW(E$2:E8446)*(E8447=E$2:E8446)))))</f>
        <v/>
      </c>
      <c r="J8447" s="15" t="str">
        <f aca="true">IF(OR(E8447="",E8447="!!!",F8447="NEW"),"",COUNTBLANK(OFFSET(A$1,,,SUMPRODUCT(MAX(ROW(E$2:E8447)*(E8447=E$2:E8447)))))-COUNTBLANK(OFFSET(A$1,,,SUMPRODUCT(MAX(ROW(E$1:E8446)*(E8447=E$1:E8446))))))</f>
        <v/>
      </c>
      <c r="K8447" s="15" t="str">
        <f aca="false">IF(OR(E8447="",E8447="!!!",F8447="NEW"),"",INDEX(J$1:J8446,SUMPRODUCT(MAX(ROW(E$1:E8446)*(E8447=E$1:E8446)))))</f>
        <v/>
      </c>
      <c r="L8447" s="16"/>
    </row>
    <row r="8448" customFormat="false" ht="12.75" hidden="false" customHeight="false" outlineLevel="0" collapsed="false">
      <c r="A8448" s="9" t="s">
        <v>538</v>
      </c>
      <c r="E8448" s="10" t="str">
        <f aca="false">IF(D8448="?OLD","!!!","")</f>
        <v/>
      </c>
      <c r="F8448" s="11" t="str">
        <f aca="false">IF(OR(E8448="",E8448="!!!"),"",IF(NOT(ISNA(VLOOKUP(E8448,E$1:E8447,1,FALSE()))),"OLD",IF(AND(E8448&lt;&gt;"",E8448&lt;&gt;"!!!"),"NEW","")))</f>
        <v/>
      </c>
      <c r="G8448" s="12" t="str">
        <f aca="false">IF(OR(E8448="",E8448="!!!"),"",IF(OR(J8448=0,AND(J8448=1,K8448=1),AND(J8448=1,I8448="SBJ"),AND(J8448=1,I8448=0)),"?IN_FOCUS",IF(J8448&lt;=2,"?ACTIVATED",IF(J8448&lt;&gt;"","?FAMILIAR",IF(F8448="NEW",IF(ISNA(VLOOKUP(E8448,#REF!,1,FALSE())),"?TYPE_IDENTIFIABLE","?REFERENTIAL"),"_")))))</f>
        <v/>
      </c>
      <c r="H8448" s="13" t="str">
        <f aca="false">IF(J8448&lt;&gt;1,"",IF(I8448="SBJ","CB","?"))</f>
        <v/>
      </c>
      <c r="I8448" s="14" t="str">
        <f aca="false">IF(OR(E8448="",E8448="!!!",F8448="NEW"),"",INDEX(B$2:B8447,-1+SUMPRODUCT(MAX(ROW(E$2:E8447)*(E8448=E$2:E8447)))))</f>
        <v/>
      </c>
      <c r="J8448" s="15" t="str">
        <f aca="true">IF(OR(E8448="",E8448="!!!",F8448="NEW"),"",COUNTBLANK(OFFSET(A$1,,,SUMPRODUCT(MAX(ROW(E$2:E8448)*(E8448=E$2:E8448)))))-COUNTBLANK(OFFSET(A$1,,,SUMPRODUCT(MAX(ROW(E$1:E8447)*(E8448=E$1:E8447))))))</f>
        <v/>
      </c>
      <c r="K8448" s="15" t="str">
        <f aca="false">IF(OR(E8448="",E8448="!!!",F8448="NEW"),"",INDEX(J$1:J8447,SUMPRODUCT(MAX(ROW(E$1:E8447)*(E8448=E$1:E8447)))))</f>
        <v/>
      </c>
      <c r="L8448" s="16"/>
    </row>
    <row r="8449" customFormat="false" ht="12.75" hidden="false" customHeight="false" outlineLevel="0" collapsed="false">
      <c r="A8449" s="9" t="s">
        <v>291</v>
      </c>
      <c r="E8449" s="10" t="str">
        <f aca="false">IF(D8449="?OLD","!!!","")</f>
        <v/>
      </c>
      <c r="F8449" s="11" t="str">
        <f aca="false">IF(OR(E8449="",E8449="!!!"),"",IF(NOT(ISNA(VLOOKUP(E8449,E$1:E8448,1,FALSE()))),"OLD",IF(AND(E8449&lt;&gt;"",E8449&lt;&gt;"!!!"),"NEW","")))</f>
        <v/>
      </c>
      <c r="G8449" s="12" t="str">
        <f aca="false">IF(OR(E8449="",E8449="!!!"),"",IF(OR(J8449=0,AND(J8449=1,K8449=1),AND(J8449=1,I8449="SBJ"),AND(J8449=1,I8449=0)),"?IN_FOCUS",IF(J8449&lt;=2,"?ACTIVATED",IF(J8449&lt;&gt;"","?FAMILIAR",IF(F8449="NEW",IF(ISNA(VLOOKUP(E8449,#REF!,1,FALSE())),"?TYPE_IDENTIFIABLE","?REFERENTIAL"),"_")))))</f>
        <v/>
      </c>
      <c r="H8449" s="13" t="str">
        <f aca="false">IF(J8449&lt;&gt;1,"",IF(I8449="SBJ","CB","?"))</f>
        <v/>
      </c>
      <c r="I8449" s="14" t="str">
        <f aca="false">IF(OR(E8449="",E8449="!!!",F8449="NEW"),"",INDEX(B$2:B8448,-1+SUMPRODUCT(MAX(ROW(E$2:E8448)*(E8449=E$2:E8448)))))</f>
        <v/>
      </c>
      <c r="J8449" s="15" t="str">
        <f aca="true">IF(OR(E8449="",E8449="!!!",F8449="NEW"),"",COUNTBLANK(OFFSET(A$1,,,SUMPRODUCT(MAX(ROW(E$2:E8449)*(E8449=E$2:E8449)))))-COUNTBLANK(OFFSET(A$1,,,SUMPRODUCT(MAX(ROW(E$1:E8448)*(E8449=E$1:E8448))))))</f>
        <v/>
      </c>
      <c r="K8449" s="15" t="str">
        <f aca="false">IF(OR(E8449="",E8449="!!!",F8449="NEW"),"",INDEX(J$1:J8448,SUMPRODUCT(MAX(ROW(E$1:E8448)*(E8449=E$1:E8448)))))</f>
        <v/>
      </c>
      <c r="L8449" s="16"/>
    </row>
    <row r="8450" customFormat="false" ht="12.75" hidden="false" customHeight="false" outlineLevel="0" collapsed="false">
      <c r="A8450" s="9" t="s">
        <v>1860</v>
      </c>
      <c r="B8450" s="0" t="s">
        <v>29</v>
      </c>
      <c r="C8450" s="0" t="s">
        <v>554</v>
      </c>
      <c r="D8450" s="0" t="s">
        <v>31</v>
      </c>
      <c r="E8450" s="10" t="str">
        <f aca="false">IF(D8450="?OLD","!!!","")</f>
        <v>!!!</v>
      </c>
      <c r="F8450" s="11" t="str">
        <f aca="false">IF(OR(E8450="",E8450="!!!"),"",IF(NOT(ISNA(VLOOKUP(E8450,E$1:E8449,1,FALSE()))),"OLD",IF(AND(E8450&lt;&gt;"",E8450&lt;&gt;"!!!"),"NEW","")))</f>
        <v/>
      </c>
      <c r="G8450" s="12" t="str">
        <f aca="false">IF(OR(E8450="",E8450="!!!"),"",IF(OR(J8450=0,AND(J8450=1,K8450=1),AND(J8450=1,I8450="SBJ"),AND(J8450=1,I8450=0)),"?IN_FOCUS",IF(J8450&lt;=2,"?ACTIVATED",IF(J8450&lt;&gt;"","?FAMILIAR",IF(F8450="NEW",IF(ISNA(VLOOKUP(E8450,#REF!,1,FALSE())),"?TYPE_IDENTIFIABLE","?REFERENTIAL"),"_")))))</f>
        <v/>
      </c>
      <c r="H8450" s="13" t="str">
        <f aca="false">IF(J8450&lt;&gt;1,"",IF(I8450="SBJ","CB","?"))</f>
        <v/>
      </c>
      <c r="I8450" s="14" t="str">
        <f aca="false">IF(OR(E8450="",E8450="!!!",F8450="NEW"),"",INDEX(B$2:B8449,-1+SUMPRODUCT(MAX(ROW(E$2:E8449)*(E8450=E$2:E8449)))))</f>
        <v/>
      </c>
      <c r="J8450" s="15" t="str">
        <f aca="true">IF(OR(E8450="",E8450="!!!",F8450="NEW"),"",COUNTBLANK(OFFSET(A$1,,,SUMPRODUCT(MAX(ROW(E$2:E8450)*(E8450=E$2:E8450)))))-COUNTBLANK(OFFSET(A$1,,,SUMPRODUCT(MAX(ROW(E$1:E8449)*(E8450=E$1:E8449))))))</f>
        <v/>
      </c>
      <c r="K8450" s="15" t="str">
        <f aca="false">IF(OR(E8450="",E8450="!!!",F8450="NEW"),"",INDEX(J$1:J8449,SUMPRODUCT(MAX(ROW(E$1:E8449)*(E8450=E$1:E8449)))))</f>
        <v/>
      </c>
      <c r="L8450" s="16"/>
    </row>
    <row r="8451" customFormat="false" ht="12.75" hidden="false" customHeight="false" outlineLevel="0" collapsed="false">
      <c r="A8451" s="9" t="s">
        <v>39</v>
      </c>
      <c r="E8451" s="10" t="str">
        <f aca="false">IF(D8451="?OLD","!!!","")</f>
        <v/>
      </c>
      <c r="F8451" s="11" t="str">
        <f aca="false">IF(OR(E8451="",E8451="!!!"),"",IF(NOT(ISNA(VLOOKUP(E8451,E$1:E8450,1,FALSE()))),"OLD",IF(AND(E8451&lt;&gt;"",E8451&lt;&gt;"!!!"),"NEW","")))</f>
        <v/>
      </c>
      <c r="G8451" s="12" t="str">
        <f aca="false">IF(OR(E8451="",E8451="!!!"),"",IF(OR(J8451=0,AND(J8451=1,K8451=1),AND(J8451=1,I8451="SBJ"),AND(J8451=1,I8451=0)),"?IN_FOCUS",IF(J8451&lt;=2,"?ACTIVATED",IF(J8451&lt;&gt;"","?FAMILIAR",IF(F8451="NEW",IF(ISNA(VLOOKUP(E8451,#REF!,1,FALSE())),"?TYPE_IDENTIFIABLE","?REFERENTIAL"),"_")))))</f>
        <v/>
      </c>
      <c r="H8451" s="13" t="str">
        <f aca="false">IF(J8451&lt;&gt;1,"",IF(I8451="SBJ","CB","?"))</f>
        <v/>
      </c>
      <c r="I8451" s="14" t="str">
        <f aca="false">IF(OR(E8451="",E8451="!!!",F8451="NEW"),"",INDEX(B$2:B8450,-1+SUMPRODUCT(MAX(ROW(E$2:E8450)*(E8451=E$2:E8450)))))</f>
        <v/>
      </c>
      <c r="J8451" s="15" t="str">
        <f aca="true">IF(OR(E8451="",E8451="!!!",F8451="NEW"),"",COUNTBLANK(OFFSET(A$1,,,SUMPRODUCT(MAX(ROW(E$2:E8451)*(E8451=E$2:E8451)))))-COUNTBLANK(OFFSET(A$1,,,SUMPRODUCT(MAX(ROW(E$1:E8450)*(E8451=E$1:E8450))))))</f>
        <v/>
      </c>
      <c r="K8451" s="15" t="str">
        <f aca="false">IF(OR(E8451="",E8451="!!!",F8451="NEW"),"",INDEX(J$1:J8450,SUMPRODUCT(MAX(ROW(E$1:E8450)*(E8451=E$1:E8450)))))</f>
        <v/>
      </c>
      <c r="L8451" s="16"/>
    </row>
    <row r="8452" customFormat="false" ht="12.75" hidden="false" customHeight="false" outlineLevel="0" collapsed="false">
      <c r="A8452" s="9" t="s">
        <v>633</v>
      </c>
      <c r="E8452" s="10" t="str">
        <f aca="false">IF(D8452="?OLD","!!!","")</f>
        <v/>
      </c>
      <c r="F8452" s="11" t="str">
        <f aca="false">IF(OR(E8452="",E8452="!!!"),"",IF(NOT(ISNA(VLOOKUP(E8452,E$1:E8451,1,FALSE()))),"OLD",IF(AND(E8452&lt;&gt;"",E8452&lt;&gt;"!!!"),"NEW","")))</f>
        <v/>
      </c>
      <c r="G8452" s="12" t="str">
        <f aca="false">IF(OR(E8452="",E8452="!!!"),"",IF(OR(J8452=0,AND(J8452=1,K8452=1),AND(J8452=1,I8452="SBJ"),AND(J8452=1,I8452=0)),"?IN_FOCUS",IF(J8452&lt;=2,"?ACTIVATED",IF(J8452&lt;&gt;"","?FAMILIAR",IF(F8452="NEW",IF(ISNA(VLOOKUP(E8452,#REF!,1,FALSE())),"?TYPE_IDENTIFIABLE","?REFERENTIAL"),"_")))))</f>
        <v/>
      </c>
      <c r="H8452" s="13" t="str">
        <f aca="false">IF(J8452&lt;&gt;1,"",IF(I8452="SBJ","CB","?"))</f>
        <v/>
      </c>
      <c r="I8452" s="14" t="str">
        <f aca="false">IF(OR(E8452="",E8452="!!!",F8452="NEW"),"",INDEX(B$2:B8451,-1+SUMPRODUCT(MAX(ROW(E$2:E8451)*(E8452=E$2:E8451)))))</f>
        <v/>
      </c>
      <c r="J8452" s="15" t="str">
        <f aca="true">IF(OR(E8452="",E8452="!!!",F8452="NEW"),"",COUNTBLANK(OFFSET(A$1,,,SUMPRODUCT(MAX(ROW(E$2:E8452)*(E8452=E$2:E8452)))))-COUNTBLANK(OFFSET(A$1,,,SUMPRODUCT(MAX(ROW(E$1:E8451)*(E8452=E$1:E8451))))))</f>
        <v/>
      </c>
      <c r="K8452" s="15" t="str">
        <f aca="false">IF(OR(E8452="",E8452="!!!",F8452="NEW"),"",INDEX(J$1:J8451,SUMPRODUCT(MAX(ROW(E$1:E8451)*(E8452=E$1:E8451)))))</f>
        <v/>
      </c>
      <c r="L8452" s="16"/>
    </row>
    <row r="8453" customFormat="false" ht="12.75" hidden="false" customHeight="false" outlineLevel="0" collapsed="false">
      <c r="A8453" s="9" t="s">
        <v>2190</v>
      </c>
      <c r="E8453" s="10" t="str">
        <f aca="false">IF(D8453="?OLD","!!!","")</f>
        <v/>
      </c>
      <c r="F8453" s="11" t="str">
        <f aca="false">IF(OR(E8453="",E8453="!!!"),"",IF(NOT(ISNA(VLOOKUP(E8453,E$1:E8452,1,FALSE()))),"OLD",IF(AND(E8453&lt;&gt;"",E8453&lt;&gt;"!!!"),"NEW","")))</f>
        <v/>
      </c>
      <c r="G8453" s="12" t="str">
        <f aca="false">IF(OR(E8453="",E8453="!!!"),"",IF(OR(J8453=0,AND(J8453=1,K8453=1),AND(J8453=1,I8453="SBJ"),AND(J8453=1,I8453=0)),"?IN_FOCUS",IF(J8453&lt;=2,"?ACTIVATED",IF(J8453&lt;&gt;"","?FAMILIAR",IF(F8453="NEW",IF(ISNA(VLOOKUP(E8453,#REF!,1,FALSE())),"?TYPE_IDENTIFIABLE","?REFERENTIAL"),"_")))))</f>
        <v/>
      </c>
      <c r="H8453" s="13" t="str">
        <f aca="false">IF(J8453&lt;&gt;1,"",IF(I8453="SBJ","CB","?"))</f>
        <v/>
      </c>
      <c r="I8453" s="14" t="str">
        <f aca="false">IF(OR(E8453="",E8453="!!!",F8453="NEW"),"",INDEX(B$2:B8452,-1+SUMPRODUCT(MAX(ROW(E$2:E8452)*(E8453=E$2:E8452)))))</f>
        <v/>
      </c>
      <c r="J8453" s="15" t="str">
        <f aca="true">IF(OR(E8453="",E8453="!!!",F8453="NEW"),"",COUNTBLANK(OFFSET(A$1,,,SUMPRODUCT(MAX(ROW(E$2:E8453)*(E8453=E$2:E8453)))))-COUNTBLANK(OFFSET(A$1,,,SUMPRODUCT(MAX(ROW(E$1:E8452)*(E8453=E$1:E8452))))))</f>
        <v/>
      </c>
      <c r="K8453" s="15" t="str">
        <f aca="false">IF(OR(E8453="",E8453="!!!",F8453="NEW"),"",INDEX(J$1:J8452,SUMPRODUCT(MAX(ROW(E$1:E8452)*(E8453=E$1:E8452)))))</f>
        <v/>
      </c>
      <c r="L8453" s="16"/>
    </row>
    <row r="8454" customFormat="false" ht="12.75" hidden="false" customHeight="false" outlineLevel="0" collapsed="false">
      <c r="A8454" s="9" t="s">
        <v>39</v>
      </c>
      <c r="E8454" s="10" t="str">
        <f aca="false">IF(D8454="?OLD","!!!","")</f>
        <v/>
      </c>
      <c r="F8454" s="11" t="str">
        <f aca="false">IF(OR(E8454="",E8454="!!!"),"",IF(NOT(ISNA(VLOOKUP(E8454,E$1:E8453,1,FALSE()))),"OLD",IF(AND(E8454&lt;&gt;"",E8454&lt;&gt;"!!!"),"NEW","")))</f>
        <v/>
      </c>
      <c r="G8454" s="12" t="str">
        <f aca="false">IF(OR(E8454="",E8454="!!!"),"",IF(OR(J8454=0,AND(J8454=1,K8454=1),AND(J8454=1,I8454="SBJ"),AND(J8454=1,I8454=0)),"?IN_FOCUS",IF(J8454&lt;=2,"?ACTIVATED",IF(J8454&lt;&gt;"","?FAMILIAR",IF(F8454="NEW",IF(ISNA(VLOOKUP(E8454,#REF!,1,FALSE())),"?TYPE_IDENTIFIABLE","?REFERENTIAL"),"_")))))</f>
        <v/>
      </c>
      <c r="H8454" s="13" t="str">
        <f aca="false">IF(J8454&lt;&gt;1,"",IF(I8454="SBJ","CB","?"))</f>
        <v/>
      </c>
      <c r="I8454" s="14" t="str">
        <f aca="false">IF(OR(E8454="",E8454="!!!",F8454="NEW"),"",INDEX(B$2:B8453,-1+SUMPRODUCT(MAX(ROW(E$2:E8453)*(E8454=E$2:E8453)))))</f>
        <v/>
      </c>
      <c r="J8454" s="15" t="str">
        <f aca="true">IF(OR(E8454="",E8454="!!!",F8454="NEW"),"",COUNTBLANK(OFFSET(A$1,,,SUMPRODUCT(MAX(ROW(E$2:E8454)*(E8454=E$2:E8454)))))-COUNTBLANK(OFFSET(A$1,,,SUMPRODUCT(MAX(ROW(E$1:E8453)*(E8454=E$1:E8453))))))</f>
        <v/>
      </c>
      <c r="K8454" s="15" t="str">
        <f aca="false">IF(OR(E8454="",E8454="!!!",F8454="NEW"),"",INDEX(J$1:J8453,SUMPRODUCT(MAX(ROW(E$1:E8453)*(E8454=E$1:E8453)))))</f>
        <v/>
      </c>
      <c r="L8454" s="16"/>
    </row>
    <row r="8455" customFormat="false" ht="12.75" hidden="false" customHeight="false" outlineLevel="0" collapsed="false">
      <c r="A8455" s="9" t="s">
        <v>150</v>
      </c>
      <c r="E8455" s="10" t="str">
        <f aca="false">IF(D8455="?OLD","!!!","")</f>
        <v/>
      </c>
      <c r="F8455" s="11" t="str">
        <f aca="false">IF(OR(E8455="",E8455="!!!"),"",IF(NOT(ISNA(VLOOKUP(E8455,E$1:E8454,1,FALSE()))),"OLD",IF(AND(E8455&lt;&gt;"",E8455&lt;&gt;"!!!"),"NEW","")))</f>
        <v/>
      </c>
      <c r="G8455" s="12" t="str">
        <f aca="false">IF(OR(E8455="",E8455="!!!"),"",IF(OR(J8455=0,AND(J8455=1,K8455=1),AND(J8455=1,I8455="SBJ"),AND(J8455=1,I8455=0)),"?IN_FOCUS",IF(J8455&lt;=2,"?ACTIVATED",IF(J8455&lt;&gt;"","?FAMILIAR",IF(F8455="NEW",IF(ISNA(VLOOKUP(E8455,#REF!,1,FALSE())),"?TYPE_IDENTIFIABLE","?REFERENTIAL"),"_")))))</f>
        <v/>
      </c>
      <c r="H8455" s="13" t="str">
        <f aca="false">IF(J8455&lt;&gt;1,"",IF(I8455="SBJ","CB","?"))</f>
        <v/>
      </c>
      <c r="I8455" s="14" t="str">
        <f aca="false">IF(OR(E8455="",E8455="!!!",F8455="NEW"),"",INDEX(B$2:B8454,-1+SUMPRODUCT(MAX(ROW(E$2:E8454)*(E8455=E$2:E8454)))))</f>
        <v/>
      </c>
      <c r="J8455" s="15" t="str">
        <f aca="true">IF(OR(E8455="",E8455="!!!",F8455="NEW"),"",COUNTBLANK(OFFSET(A$1,,,SUMPRODUCT(MAX(ROW(E$2:E8455)*(E8455=E$2:E8455)))))-COUNTBLANK(OFFSET(A$1,,,SUMPRODUCT(MAX(ROW(E$1:E8454)*(E8455=E$1:E8454))))))</f>
        <v/>
      </c>
      <c r="K8455" s="15" t="str">
        <f aca="false">IF(OR(E8455="",E8455="!!!",F8455="NEW"),"",INDEX(J$1:J8454,SUMPRODUCT(MAX(ROW(E$1:E8454)*(E8455=E$1:E8454)))))</f>
        <v/>
      </c>
      <c r="L8455" s="16"/>
    </row>
    <row r="8456" customFormat="false" ht="12.75" hidden="false" customHeight="false" outlineLevel="0" collapsed="false">
      <c r="A8456" s="9" t="s">
        <v>183</v>
      </c>
      <c r="E8456" s="10" t="str">
        <f aca="false">IF(D8456="?OLD","!!!","")</f>
        <v/>
      </c>
      <c r="F8456" s="11" t="str">
        <f aca="false">IF(OR(E8456="",E8456="!!!"),"",IF(NOT(ISNA(VLOOKUP(E8456,E$1:E8455,1,FALSE()))),"OLD",IF(AND(E8456&lt;&gt;"",E8456&lt;&gt;"!!!"),"NEW","")))</f>
        <v/>
      </c>
      <c r="G8456" s="12" t="str">
        <f aca="false">IF(OR(E8456="",E8456="!!!"),"",IF(OR(J8456=0,AND(J8456=1,K8456=1),AND(J8456=1,I8456="SBJ"),AND(J8456=1,I8456=0)),"?IN_FOCUS",IF(J8456&lt;=2,"?ACTIVATED",IF(J8456&lt;&gt;"","?FAMILIAR",IF(F8456="NEW",IF(ISNA(VLOOKUP(E8456,#REF!,1,FALSE())),"?TYPE_IDENTIFIABLE","?REFERENTIAL"),"_")))))</f>
        <v/>
      </c>
      <c r="H8456" s="13" t="str">
        <f aca="false">IF(J8456&lt;&gt;1,"",IF(I8456="SBJ","CB","?"))</f>
        <v/>
      </c>
      <c r="I8456" s="14" t="str">
        <f aca="false">IF(OR(E8456="",E8456="!!!",F8456="NEW"),"",INDEX(B$2:B8455,-1+SUMPRODUCT(MAX(ROW(E$2:E8455)*(E8456=E$2:E8455)))))</f>
        <v/>
      </c>
      <c r="J8456" s="15" t="str">
        <f aca="true">IF(OR(E8456="",E8456="!!!",F8456="NEW"),"",COUNTBLANK(OFFSET(A$1,,,SUMPRODUCT(MAX(ROW(E$2:E8456)*(E8456=E$2:E8456)))))-COUNTBLANK(OFFSET(A$1,,,SUMPRODUCT(MAX(ROW(E$1:E8455)*(E8456=E$1:E8455))))))</f>
        <v/>
      </c>
      <c r="K8456" s="15" t="str">
        <f aca="false">IF(OR(E8456="",E8456="!!!",F8456="NEW"),"",INDEX(J$1:J8455,SUMPRODUCT(MAX(ROW(E$1:E8455)*(E8456=E$1:E8455)))))</f>
        <v/>
      </c>
      <c r="L8456" s="16"/>
    </row>
    <row r="8457" customFormat="false" ht="12.75" hidden="false" customHeight="false" outlineLevel="0" collapsed="false">
      <c r="A8457" s="9" t="s">
        <v>102</v>
      </c>
      <c r="E8457" s="10" t="str">
        <f aca="false">IF(D8457="?OLD","!!!","")</f>
        <v/>
      </c>
      <c r="F8457" s="11" t="str">
        <f aca="false">IF(OR(E8457="",E8457="!!!"),"",IF(NOT(ISNA(VLOOKUP(E8457,E$1:E8456,1,FALSE()))),"OLD",IF(AND(E8457&lt;&gt;"",E8457&lt;&gt;"!!!"),"NEW","")))</f>
        <v/>
      </c>
      <c r="G8457" s="12" t="str">
        <f aca="false">IF(OR(E8457="",E8457="!!!"),"",IF(OR(J8457=0,AND(J8457=1,K8457=1),AND(J8457=1,I8457="SBJ"),AND(J8457=1,I8457=0)),"?IN_FOCUS",IF(J8457&lt;=2,"?ACTIVATED",IF(J8457&lt;&gt;"","?FAMILIAR",IF(F8457="NEW",IF(ISNA(VLOOKUP(E8457,#REF!,1,FALSE())),"?TYPE_IDENTIFIABLE","?REFERENTIAL"),"_")))))</f>
        <v/>
      </c>
      <c r="H8457" s="13" t="str">
        <f aca="false">IF(J8457&lt;&gt;1,"",IF(I8457="SBJ","CB","?"))</f>
        <v/>
      </c>
      <c r="I8457" s="14" t="str">
        <f aca="false">IF(OR(E8457="",E8457="!!!",F8457="NEW"),"",INDEX(B$2:B8456,-1+SUMPRODUCT(MAX(ROW(E$2:E8456)*(E8457=E$2:E8456)))))</f>
        <v/>
      </c>
      <c r="J8457" s="15" t="str">
        <f aca="true">IF(OR(E8457="",E8457="!!!",F8457="NEW"),"",COUNTBLANK(OFFSET(A$1,,,SUMPRODUCT(MAX(ROW(E$2:E8457)*(E8457=E$2:E8457)))))-COUNTBLANK(OFFSET(A$1,,,SUMPRODUCT(MAX(ROW(E$1:E8456)*(E8457=E$1:E8456))))))</f>
        <v/>
      </c>
      <c r="K8457" s="15" t="str">
        <f aca="false">IF(OR(E8457="",E8457="!!!",F8457="NEW"),"",INDEX(J$1:J8456,SUMPRODUCT(MAX(ROW(E$1:E8456)*(E8457=E$1:E8456)))))</f>
        <v/>
      </c>
      <c r="L8457" s="16"/>
    </row>
    <row r="8458" customFormat="false" ht="12.75" hidden="false" customHeight="false" outlineLevel="0" collapsed="false">
      <c r="A8458" s="9" t="s">
        <v>494</v>
      </c>
      <c r="E8458" s="10" t="str">
        <f aca="false">IF(D8458="?OLD","!!!","")</f>
        <v/>
      </c>
      <c r="F8458" s="11" t="str">
        <f aca="false">IF(OR(E8458="",E8458="!!!"),"",IF(NOT(ISNA(VLOOKUP(E8458,E$1:E8457,1,FALSE()))),"OLD",IF(AND(E8458&lt;&gt;"",E8458&lt;&gt;"!!!"),"NEW","")))</f>
        <v/>
      </c>
      <c r="G8458" s="12" t="str">
        <f aca="false">IF(OR(E8458="",E8458="!!!"),"",IF(OR(J8458=0,AND(J8458=1,K8458=1),AND(J8458=1,I8458="SBJ"),AND(J8458=1,I8458=0)),"?IN_FOCUS",IF(J8458&lt;=2,"?ACTIVATED",IF(J8458&lt;&gt;"","?FAMILIAR",IF(F8458="NEW",IF(ISNA(VLOOKUP(E8458,#REF!,1,FALSE())),"?TYPE_IDENTIFIABLE","?REFERENTIAL"),"_")))))</f>
        <v/>
      </c>
      <c r="H8458" s="13" t="str">
        <f aca="false">IF(J8458&lt;&gt;1,"",IF(I8458="SBJ","CB","?"))</f>
        <v/>
      </c>
      <c r="I8458" s="14" t="str">
        <f aca="false">IF(OR(E8458="",E8458="!!!",F8458="NEW"),"",INDEX(B$2:B8457,-1+SUMPRODUCT(MAX(ROW(E$2:E8457)*(E8458=E$2:E8457)))))</f>
        <v/>
      </c>
      <c r="J8458" s="15" t="str">
        <f aca="true">IF(OR(E8458="",E8458="!!!",F8458="NEW"),"",COUNTBLANK(OFFSET(A$1,,,SUMPRODUCT(MAX(ROW(E$2:E8458)*(E8458=E$2:E8458)))))-COUNTBLANK(OFFSET(A$1,,,SUMPRODUCT(MAX(ROW(E$1:E8457)*(E8458=E$1:E8457))))))</f>
        <v/>
      </c>
      <c r="K8458" s="15" t="str">
        <f aca="false">IF(OR(E8458="",E8458="!!!",F8458="NEW"),"",INDEX(J$1:J8457,SUMPRODUCT(MAX(ROW(E$1:E8457)*(E8458=E$1:E8457)))))</f>
        <v/>
      </c>
      <c r="L8458" s="16"/>
    </row>
    <row r="8459" customFormat="false" ht="12.75" hidden="false" customHeight="false" outlineLevel="0" collapsed="false">
      <c r="A8459" s="9" t="s">
        <v>48</v>
      </c>
      <c r="E8459" s="10" t="str">
        <f aca="false">IF(D8459="?OLD","!!!","")</f>
        <v/>
      </c>
      <c r="F8459" s="11" t="str">
        <f aca="false">IF(OR(E8459="",E8459="!!!"),"",IF(NOT(ISNA(VLOOKUP(E8459,E$1:E8458,1,FALSE()))),"OLD",IF(AND(E8459&lt;&gt;"",E8459&lt;&gt;"!!!"),"NEW","")))</f>
        <v/>
      </c>
      <c r="G8459" s="12" t="str">
        <f aca="false">IF(OR(E8459="",E8459="!!!"),"",IF(OR(J8459=0,AND(J8459=1,K8459=1),AND(J8459=1,I8459="SBJ"),AND(J8459=1,I8459=0)),"?IN_FOCUS",IF(J8459&lt;=2,"?ACTIVATED",IF(J8459&lt;&gt;"","?FAMILIAR",IF(F8459="NEW",IF(ISNA(VLOOKUP(E8459,#REF!,1,FALSE())),"?TYPE_IDENTIFIABLE","?REFERENTIAL"),"_")))))</f>
        <v/>
      </c>
      <c r="H8459" s="13" t="str">
        <f aca="false">IF(J8459&lt;&gt;1,"",IF(I8459="SBJ","CB","?"))</f>
        <v/>
      </c>
      <c r="I8459" s="14" t="str">
        <f aca="false">IF(OR(E8459="",E8459="!!!",F8459="NEW"),"",INDEX(B$2:B8458,-1+SUMPRODUCT(MAX(ROW(E$2:E8458)*(E8459=E$2:E8458)))))</f>
        <v/>
      </c>
      <c r="J8459" s="15" t="str">
        <f aca="true">IF(OR(E8459="",E8459="!!!",F8459="NEW"),"",COUNTBLANK(OFFSET(A$1,,,SUMPRODUCT(MAX(ROW(E$2:E8459)*(E8459=E$2:E8459)))))-COUNTBLANK(OFFSET(A$1,,,SUMPRODUCT(MAX(ROW(E$1:E8458)*(E8459=E$1:E8458))))))</f>
        <v/>
      </c>
      <c r="K8459" s="15" t="str">
        <f aca="false">IF(OR(E8459="",E8459="!!!",F8459="NEW"),"",INDEX(J$1:J8458,SUMPRODUCT(MAX(ROW(E$1:E8458)*(E8459=E$1:E8458)))))</f>
        <v/>
      </c>
      <c r="L8459" s="16"/>
    </row>
    <row r="8460" customFormat="false" ht="12.75" hidden="false" customHeight="false" outlineLevel="0" collapsed="false">
      <c r="E8460" s="10" t="str">
        <f aca="false">IF(D8460="?OLD","!!!","")</f>
        <v/>
      </c>
      <c r="F8460" s="11" t="str">
        <f aca="false">IF(OR(E8460="",E8460="!!!"),"",IF(NOT(ISNA(VLOOKUP(E8460,E$1:E8459,1,FALSE()))),"OLD",IF(AND(E8460&lt;&gt;"",E8460&lt;&gt;"!!!"),"NEW","")))</f>
        <v/>
      </c>
      <c r="G8460" s="12" t="str">
        <f aca="false">IF(OR(E8460="",E8460="!!!"),"",IF(OR(J8460=0,AND(J8460=1,K8460=1),AND(J8460=1,I8460="SBJ"),AND(J8460=1,I8460=0)),"?IN_FOCUS",IF(J8460&lt;=2,"?ACTIVATED",IF(J8460&lt;&gt;"","?FAMILIAR",IF(F8460="NEW",IF(ISNA(VLOOKUP(E8460,#REF!,1,FALSE())),"?TYPE_IDENTIFIABLE","?REFERENTIAL"),"_")))))</f>
        <v/>
      </c>
      <c r="H8460" s="13" t="str">
        <f aca="false">IF(J8460&lt;&gt;1,"",IF(I8460="SBJ","CB","?"))</f>
        <v/>
      </c>
      <c r="I8460" s="14" t="str">
        <f aca="false">IF(OR(E8460="",E8460="!!!",F8460="NEW"),"",INDEX(B$2:B8459,-1+SUMPRODUCT(MAX(ROW(E$2:E8459)*(E8460=E$2:E8459)))))</f>
        <v/>
      </c>
      <c r="J8460" s="15" t="str">
        <f aca="true">IF(OR(E8460="",E8460="!!!",F8460="NEW"),"",COUNTBLANK(OFFSET(A$1,,,SUMPRODUCT(MAX(ROW(E$2:E8460)*(E8460=E$2:E8460)))))-COUNTBLANK(OFFSET(A$1,,,SUMPRODUCT(MAX(ROW(E$1:E8459)*(E8460=E$1:E8459))))))</f>
        <v/>
      </c>
      <c r="K8460" s="15" t="str">
        <f aca="false">IF(OR(E8460="",E8460="!!!",F8460="NEW"),"",INDEX(J$1:J8459,SUMPRODUCT(MAX(ROW(E$1:E8459)*(E8460=E$1:E8459)))))</f>
        <v/>
      </c>
      <c r="L8460" s="16"/>
    </row>
    <row r="8461" customFormat="false" ht="12.75" hidden="false" customHeight="false" outlineLevel="0" collapsed="false">
      <c r="A8461" s="9" t="s">
        <v>85</v>
      </c>
      <c r="E8461" s="10" t="str">
        <f aca="false">IF(D8461="?OLD","!!!","")</f>
        <v/>
      </c>
      <c r="F8461" s="11" t="str">
        <f aca="false">IF(OR(E8461="",E8461="!!!"),"",IF(NOT(ISNA(VLOOKUP(E8461,E$1:E8460,1,FALSE()))),"OLD",IF(AND(E8461&lt;&gt;"",E8461&lt;&gt;"!!!"),"NEW","")))</f>
        <v/>
      </c>
      <c r="G8461" s="12" t="str">
        <f aca="false">IF(OR(E8461="",E8461="!!!"),"",IF(OR(J8461=0,AND(J8461=1,K8461=1),AND(J8461=1,I8461="SBJ"),AND(J8461=1,I8461=0)),"?IN_FOCUS",IF(J8461&lt;=2,"?ACTIVATED",IF(J8461&lt;&gt;"","?FAMILIAR",IF(F8461="NEW",IF(ISNA(VLOOKUP(E8461,#REF!,1,FALSE())),"?TYPE_IDENTIFIABLE","?REFERENTIAL"),"_")))))</f>
        <v/>
      </c>
      <c r="H8461" s="13" t="str">
        <f aca="false">IF(J8461&lt;&gt;1,"",IF(I8461="SBJ","CB","?"))</f>
        <v/>
      </c>
      <c r="I8461" s="14" t="str">
        <f aca="false">IF(OR(E8461="",E8461="!!!",F8461="NEW"),"",INDEX(B$2:B8460,-1+SUMPRODUCT(MAX(ROW(E$2:E8460)*(E8461=E$2:E8460)))))</f>
        <v/>
      </c>
      <c r="J8461" s="15" t="str">
        <f aca="true">IF(OR(E8461="",E8461="!!!",F8461="NEW"),"",COUNTBLANK(OFFSET(A$1,,,SUMPRODUCT(MAX(ROW(E$2:E8461)*(E8461=E$2:E8461)))))-COUNTBLANK(OFFSET(A$1,,,SUMPRODUCT(MAX(ROW(E$1:E8460)*(E8461=E$1:E8460))))))</f>
        <v/>
      </c>
      <c r="K8461" s="15" t="str">
        <f aca="false">IF(OR(E8461="",E8461="!!!",F8461="NEW"),"",INDEX(J$1:J8460,SUMPRODUCT(MAX(ROW(E$1:E8460)*(E8461=E$1:E8460)))))</f>
        <v/>
      </c>
      <c r="L8461" s="16"/>
    </row>
    <row r="8462" customFormat="false" ht="12.75" hidden="false" customHeight="false" outlineLevel="0" collapsed="false">
      <c r="A8462" s="9" t="s">
        <v>2191</v>
      </c>
      <c r="E8462" s="10" t="str">
        <f aca="false">IF(D8462="?OLD","!!!","")</f>
        <v/>
      </c>
      <c r="F8462" s="11" t="str">
        <f aca="false">IF(OR(E8462="",E8462="!!!"),"",IF(NOT(ISNA(VLOOKUP(E8462,E$1:E8461,1,FALSE()))),"OLD",IF(AND(E8462&lt;&gt;"",E8462&lt;&gt;"!!!"),"NEW","")))</f>
        <v/>
      </c>
      <c r="G8462" s="12" t="str">
        <f aca="false">IF(OR(E8462="",E8462="!!!"),"",IF(OR(J8462=0,AND(J8462=1,K8462=1),AND(J8462=1,I8462="SBJ"),AND(J8462=1,I8462=0)),"?IN_FOCUS",IF(J8462&lt;=2,"?ACTIVATED",IF(J8462&lt;&gt;"","?FAMILIAR",IF(F8462="NEW",IF(ISNA(VLOOKUP(E8462,#REF!,1,FALSE())),"?TYPE_IDENTIFIABLE","?REFERENTIAL"),"_")))))</f>
        <v/>
      </c>
      <c r="H8462" s="13" t="str">
        <f aca="false">IF(J8462&lt;&gt;1,"",IF(I8462="SBJ","CB","?"))</f>
        <v/>
      </c>
      <c r="I8462" s="14" t="str">
        <f aca="false">IF(OR(E8462="",E8462="!!!",F8462="NEW"),"",INDEX(B$2:B8461,-1+SUMPRODUCT(MAX(ROW(E$2:E8461)*(E8462=E$2:E8461)))))</f>
        <v/>
      </c>
      <c r="J8462" s="15" t="str">
        <f aca="true">IF(OR(E8462="",E8462="!!!",F8462="NEW"),"",COUNTBLANK(OFFSET(A$1,,,SUMPRODUCT(MAX(ROW(E$2:E8462)*(E8462=E$2:E8462)))))-COUNTBLANK(OFFSET(A$1,,,SUMPRODUCT(MAX(ROW(E$1:E8461)*(E8462=E$1:E8461))))))</f>
        <v/>
      </c>
      <c r="K8462" s="15" t="str">
        <f aca="false">IF(OR(E8462="",E8462="!!!",F8462="NEW"),"",INDEX(J$1:J8461,SUMPRODUCT(MAX(ROW(E$1:E8461)*(E8462=E$1:E8461)))))</f>
        <v/>
      </c>
      <c r="L8462" s="16"/>
    </row>
    <row r="8463" customFormat="false" ht="12.75" hidden="false" customHeight="false" outlineLevel="0" collapsed="false">
      <c r="A8463" s="9" t="s">
        <v>87</v>
      </c>
      <c r="E8463" s="10" t="str">
        <f aca="false">IF(D8463="?OLD","!!!","")</f>
        <v/>
      </c>
      <c r="F8463" s="11" t="str">
        <f aca="false">IF(OR(E8463="",E8463="!!!"),"",IF(NOT(ISNA(VLOOKUP(E8463,E$1:E8462,1,FALSE()))),"OLD",IF(AND(E8463&lt;&gt;"",E8463&lt;&gt;"!!!"),"NEW","")))</f>
        <v/>
      </c>
      <c r="G8463" s="12" t="str">
        <f aca="false">IF(OR(E8463="",E8463="!!!"),"",IF(OR(J8463=0,AND(J8463=1,K8463=1),AND(J8463=1,I8463="SBJ"),AND(J8463=1,I8463=0)),"?IN_FOCUS",IF(J8463&lt;=2,"?ACTIVATED",IF(J8463&lt;&gt;"","?FAMILIAR",IF(F8463="NEW",IF(ISNA(VLOOKUP(E8463,#REF!,1,FALSE())),"?TYPE_IDENTIFIABLE","?REFERENTIAL"),"_")))))</f>
        <v/>
      </c>
      <c r="H8463" s="13" t="str">
        <f aca="false">IF(J8463&lt;&gt;1,"",IF(I8463="SBJ","CB","?"))</f>
        <v/>
      </c>
      <c r="I8463" s="14" t="str">
        <f aca="false">IF(OR(E8463="",E8463="!!!",F8463="NEW"),"",INDEX(B$2:B8462,-1+SUMPRODUCT(MAX(ROW(E$2:E8462)*(E8463=E$2:E8462)))))</f>
        <v/>
      </c>
      <c r="J8463" s="15" t="str">
        <f aca="true">IF(OR(E8463="",E8463="!!!",F8463="NEW"),"",COUNTBLANK(OFFSET(A$1,,,SUMPRODUCT(MAX(ROW(E$2:E8463)*(E8463=E$2:E8463)))))-COUNTBLANK(OFFSET(A$1,,,SUMPRODUCT(MAX(ROW(E$1:E8462)*(E8463=E$1:E8462))))))</f>
        <v/>
      </c>
      <c r="K8463" s="15" t="str">
        <f aca="false">IF(OR(E8463="",E8463="!!!",F8463="NEW"),"",INDEX(J$1:J8462,SUMPRODUCT(MAX(ROW(E$1:E8462)*(E8463=E$1:E8462)))))</f>
        <v/>
      </c>
      <c r="L8463" s="16"/>
    </row>
    <row r="8464" customFormat="false" ht="12.75" hidden="false" customHeight="false" outlineLevel="0" collapsed="false">
      <c r="A8464" s="9" t="s">
        <v>13</v>
      </c>
      <c r="E8464" s="10" t="str">
        <f aca="false">IF(D8464="?OLD","!!!","")</f>
        <v/>
      </c>
      <c r="F8464" s="11" t="str">
        <f aca="false">IF(OR(E8464="",E8464="!!!"),"",IF(NOT(ISNA(VLOOKUP(E8464,E$1:E8463,1,FALSE()))),"OLD",IF(AND(E8464&lt;&gt;"",E8464&lt;&gt;"!!!"),"NEW","")))</f>
        <v/>
      </c>
      <c r="G8464" s="12" t="str">
        <f aca="false">IF(OR(E8464="",E8464="!!!"),"",IF(OR(J8464=0,AND(J8464=1,K8464=1),AND(J8464=1,I8464="SBJ"),AND(J8464=1,I8464=0)),"?IN_FOCUS",IF(J8464&lt;=2,"?ACTIVATED",IF(J8464&lt;&gt;"","?FAMILIAR",IF(F8464="NEW",IF(ISNA(VLOOKUP(E8464,#REF!,1,FALSE())),"?TYPE_IDENTIFIABLE","?REFERENTIAL"),"_")))))</f>
        <v/>
      </c>
      <c r="H8464" s="13" t="str">
        <f aca="false">IF(J8464&lt;&gt;1,"",IF(I8464="SBJ","CB","?"))</f>
        <v/>
      </c>
      <c r="I8464" s="14" t="str">
        <f aca="false">IF(OR(E8464="",E8464="!!!",F8464="NEW"),"",INDEX(B$2:B8463,-1+SUMPRODUCT(MAX(ROW(E$2:E8463)*(E8464=E$2:E8463)))))</f>
        <v/>
      </c>
      <c r="J8464" s="15" t="str">
        <f aca="true">IF(OR(E8464="",E8464="!!!",F8464="NEW"),"",COUNTBLANK(OFFSET(A$1,,,SUMPRODUCT(MAX(ROW(E$2:E8464)*(E8464=E$2:E8464)))))-COUNTBLANK(OFFSET(A$1,,,SUMPRODUCT(MAX(ROW(E$1:E8463)*(E8464=E$1:E8463))))))</f>
        <v/>
      </c>
      <c r="K8464" s="15" t="str">
        <f aca="false">IF(OR(E8464="",E8464="!!!",F8464="NEW"),"",INDEX(J$1:J8463,SUMPRODUCT(MAX(ROW(E$1:E8463)*(E8464=E$1:E8463)))))</f>
        <v/>
      </c>
      <c r="L8464" s="16"/>
    </row>
    <row r="8465" customFormat="false" ht="12.75" hidden="false" customHeight="false" outlineLevel="0" collapsed="false">
      <c r="A8465" s="9" t="s">
        <v>2192</v>
      </c>
      <c r="E8465" s="10" t="str">
        <f aca="false">IF(D8465="?OLD","!!!","")</f>
        <v/>
      </c>
      <c r="F8465" s="11" t="str">
        <f aca="false">IF(OR(E8465="",E8465="!!!"),"",IF(NOT(ISNA(VLOOKUP(E8465,E$1:E8464,1,FALSE()))),"OLD",IF(AND(E8465&lt;&gt;"",E8465&lt;&gt;"!!!"),"NEW","")))</f>
        <v/>
      </c>
      <c r="G8465" s="12" t="str">
        <f aca="false">IF(OR(E8465="",E8465="!!!"),"",IF(OR(J8465=0,AND(J8465=1,K8465=1),AND(J8465=1,I8465="SBJ"),AND(J8465=1,I8465=0)),"?IN_FOCUS",IF(J8465&lt;=2,"?ACTIVATED",IF(J8465&lt;&gt;"","?FAMILIAR",IF(F8465="NEW",IF(ISNA(VLOOKUP(E8465,#REF!,1,FALSE())),"?TYPE_IDENTIFIABLE","?REFERENTIAL"),"_")))))</f>
        <v/>
      </c>
      <c r="H8465" s="13" t="str">
        <f aca="false">IF(J8465&lt;&gt;1,"",IF(I8465="SBJ","CB","?"))</f>
        <v/>
      </c>
      <c r="I8465" s="14" t="str">
        <f aca="false">IF(OR(E8465="",E8465="!!!",F8465="NEW"),"",INDEX(B$2:B8464,-1+SUMPRODUCT(MAX(ROW(E$2:E8464)*(E8465=E$2:E8464)))))</f>
        <v/>
      </c>
      <c r="J8465" s="15" t="str">
        <f aca="true">IF(OR(E8465="",E8465="!!!",F8465="NEW"),"",COUNTBLANK(OFFSET(A$1,,,SUMPRODUCT(MAX(ROW(E$2:E8465)*(E8465=E$2:E8465)))))-COUNTBLANK(OFFSET(A$1,,,SUMPRODUCT(MAX(ROW(E$1:E8464)*(E8465=E$1:E8464))))))</f>
        <v/>
      </c>
      <c r="K8465" s="15" t="str">
        <f aca="false">IF(OR(E8465="",E8465="!!!",F8465="NEW"),"",INDEX(J$1:J8464,SUMPRODUCT(MAX(ROW(E$1:E8464)*(E8465=E$1:E8464)))))</f>
        <v/>
      </c>
      <c r="L8465" s="16"/>
    </row>
    <row r="8466" customFormat="false" ht="12.75" hidden="false" customHeight="false" outlineLevel="0" collapsed="false">
      <c r="A8466" s="9" t="s">
        <v>585</v>
      </c>
      <c r="B8466" s="0" t="s">
        <v>18</v>
      </c>
      <c r="C8466" s="0" t="s">
        <v>19</v>
      </c>
      <c r="E8466" s="10" t="str">
        <f aca="false">IF(D8466="?OLD","!!!","")</f>
        <v/>
      </c>
      <c r="F8466" s="11" t="str">
        <f aca="false">IF(OR(E8466="",E8466="!!!"),"",IF(NOT(ISNA(VLOOKUP(E8466,E$1:E8465,1,FALSE()))),"OLD",IF(AND(E8466&lt;&gt;"",E8466&lt;&gt;"!!!"),"NEW","")))</f>
        <v/>
      </c>
      <c r="G8466" s="12" t="str">
        <f aca="false">IF(OR(E8466="",E8466="!!!"),"",IF(OR(J8466=0,AND(J8466=1,K8466=1),AND(J8466=1,I8466="SBJ"),AND(J8466=1,I8466=0)),"?IN_FOCUS",IF(J8466&lt;=2,"?ACTIVATED",IF(J8466&lt;&gt;"","?FAMILIAR",IF(F8466="NEW",IF(ISNA(VLOOKUP(E8466,#REF!,1,FALSE())),"?TYPE_IDENTIFIABLE","?REFERENTIAL"),"_")))))</f>
        <v/>
      </c>
      <c r="H8466" s="13" t="str">
        <f aca="false">IF(J8466&lt;&gt;1,"",IF(I8466="SBJ","CB","?"))</f>
        <v/>
      </c>
      <c r="I8466" s="14" t="str">
        <f aca="false">IF(OR(E8466="",E8466="!!!",F8466="NEW"),"",INDEX(B$2:B8465,-1+SUMPRODUCT(MAX(ROW(E$2:E8465)*(E8466=E$2:E8465)))))</f>
        <v/>
      </c>
      <c r="J8466" s="15" t="str">
        <f aca="true">IF(OR(E8466="",E8466="!!!",F8466="NEW"),"",COUNTBLANK(OFFSET(A$1,,,SUMPRODUCT(MAX(ROW(E$2:E8466)*(E8466=E$2:E8466)))))-COUNTBLANK(OFFSET(A$1,,,SUMPRODUCT(MAX(ROW(E$1:E8465)*(E8466=E$1:E8465))))))</f>
        <v/>
      </c>
      <c r="K8466" s="15" t="str">
        <f aca="false">IF(OR(E8466="",E8466="!!!",F8466="NEW"),"",INDEX(J$1:J8465,SUMPRODUCT(MAX(ROW(E$1:E8465)*(E8466=E$1:E8465)))))</f>
        <v/>
      </c>
      <c r="L8466" s="16"/>
    </row>
    <row r="8467" customFormat="false" ht="12.75" hidden="false" customHeight="false" outlineLevel="0" collapsed="false">
      <c r="A8467" s="9" t="s">
        <v>39</v>
      </c>
      <c r="E8467" s="10" t="str">
        <f aca="false">IF(D8467="?OLD","!!!","")</f>
        <v/>
      </c>
      <c r="F8467" s="11" t="str">
        <f aca="false">IF(OR(E8467="",E8467="!!!"),"",IF(NOT(ISNA(VLOOKUP(E8467,E$1:E8466,1,FALSE()))),"OLD",IF(AND(E8467&lt;&gt;"",E8467&lt;&gt;"!!!"),"NEW","")))</f>
        <v/>
      </c>
      <c r="G8467" s="12" t="str">
        <f aca="false">IF(OR(E8467="",E8467="!!!"),"",IF(OR(J8467=0,AND(J8467=1,K8467=1),AND(J8467=1,I8467="SBJ"),AND(J8467=1,I8467=0)),"?IN_FOCUS",IF(J8467&lt;=2,"?ACTIVATED",IF(J8467&lt;&gt;"","?FAMILIAR",IF(F8467="NEW",IF(ISNA(VLOOKUP(E8467,#REF!,1,FALSE())),"?TYPE_IDENTIFIABLE","?REFERENTIAL"),"_")))))</f>
        <v/>
      </c>
      <c r="H8467" s="13" t="str">
        <f aca="false">IF(J8467&lt;&gt;1,"",IF(I8467="SBJ","CB","?"))</f>
        <v/>
      </c>
      <c r="I8467" s="14" t="str">
        <f aca="false">IF(OR(E8467="",E8467="!!!",F8467="NEW"),"",INDEX(B$2:B8466,-1+SUMPRODUCT(MAX(ROW(E$2:E8466)*(E8467=E$2:E8466)))))</f>
        <v/>
      </c>
      <c r="J8467" s="15" t="str">
        <f aca="true">IF(OR(E8467="",E8467="!!!",F8467="NEW"),"",COUNTBLANK(OFFSET(A$1,,,SUMPRODUCT(MAX(ROW(E$2:E8467)*(E8467=E$2:E8467)))))-COUNTBLANK(OFFSET(A$1,,,SUMPRODUCT(MAX(ROW(E$1:E8466)*(E8467=E$1:E8466))))))</f>
        <v/>
      </c>
      <c r="K8467" s="15" t="str">
        <f aca="false">IF(OR(E8467="",E8467="!!!",F8467="NEW"),"",INDEX(J$1:J8466,SUMPRODUCT(MAX(ROW(E$1:E8466)*(E8467=E$1:E8466)))))</f>
        <v/>
      </c>
      <c r="L8467" s="16"/>
    </row>
    <row r="8468" customFormat="false" ht="12.75" hidden="false" customHeight="false" outlineLevel="0" collapsed="false">
      <c r="A8468" s="9" t="s">
        <v>194</v>
      </c>
      <c r="B8468" s="0" t="s">
        <v>25</v>
      </c>
      <c r="C8468" s="0" t="s">
        <v>113</v>
      </c>
      <c r="D8468" s="0" t="s">
        <v>31</v>
      </c>
      <c r="E8468" s="10" t="str">
        <f aca="false">IF(D8468="?OLD","!!!","")</f>
        <v>!!!</v>
      </c>
      <c r="F8468" s="11" t="str">
        <f aca="false">IF(OR(E8468="",E8468="!!!"),"",IF(NOT(ISNA(VLOOKUP(E8468,E$1:E8467,1,FALSE()))),"OLD",IF(AND(E8468&lt;&gt;"",E8468&lt;&gt;"!!!"),"NEW","")))</f>
        <v/>
      </c>
      <c r="G8468" s="12" t="str">
        <f aca="false">IF(OR(E8468="",E8468="!!!"),"",IF(OR(J8468=0,AND(J8468=1,K8468=1),AND(J8468=1,I8468="SBJ"),AND(J8468=1,I8468=0)),"?IN_FOCUS",IF(J8468&lt;=2,"?ACTIVATED",IF(J8468&lt;&gt;"","?FAMILIAR",IF(F8468="NEW",IF(ISNA(VLOOKUP(E8468,#REF!,1,FALSE())),"?TYPE_IDENTIFIABLE","?REFERENTIAL"),"_")))))</f>
        <v/>
      </c>
      <c r="H8468" s="13" t="str">
        <f aca="false">IF(J8468&lt;&gt;1,"",IF(I8468="SBJ","CB","?"))</f>
        <v/>
      </c>
      <c r="I8468" s="14" t="str">
        <f aca="false">IF(OR(E8468="",E8468="!!!",F8468="NEW"),"",INDEX(B$2:B8467,-1+SUMPRODUCT(MAX(ROW(E$2:E8467)*(E8468=E$2:E8467)))))</f>
        <v/>
      </c>
      <c r="J8468" s="15" t="str">
        <f aca="true">IF(OR(E8468="",E8468="!!!",F8468="NEW"),"",COUNTBLANK(OFFSET(A$1,,,SUMPRODUCT(MAX(ROW(E$2:E8468)*(E8468=E$2:E8468)))))-COUNTBLANK(OFFSET(A$1,,,SUMPRODUCT(MAX(ROW(E$1:E8467)*(E8468=E$1:E8467))))))</f>
        <v/>
      </c>
      <c r="K8468" s="15" t="str">
        <f aca="false">IF(OR(E8468="",E8468="!!!",F8468="NEW"),"",INDEX(J$1:J8467,SUMPRODUCT(MAX(ROW(E$1:E8467)*(E8468=E$1:E8467)))))</f>
        <v/>
      </c>
      <c r="L8468" s="16"/>
    </row>
    <row r="8469" customFormat="false" ht="12.75" hidden="false" customHeight="false" outlineLevel="0" collapsed="false">
      <c r="A8469" s="9" t="s">
        <v>2193</v>
      </c>
      <c r="E8469" s="10" t="str">
        <f aca="false">IF(D8469="?OLD","!!!","")</f>
        <v/>
      </c>
      <c r="F8469" s="11" t="str">
        <f aca="false">IF(OR(E8469="",E8469="!!!"),"",IF(NOT(ISNA(VLOOKUP(E8469,E$1:E8468,1,FALSE()))),"OLD",IF(AND(E8469&lt;&gt;"",E8469&lt;&gt;"!!!"),"NEW","")))</f>
        <v/>
      </c>
      <c r="G8469" s="12" t="str">
        <f aca="false">IF(OR(E8469="",E8469="!!!"),"",IF(OR(J8469=0,AND(J8469=1,K8469=1),AND(J8469=1,I8469="SBJ"),AND(J8469=1,I8469=0)),"?IN_FOCUS",IF(J8469&lt;=2,"?ACTIVATED",IF(J8469&lt;&gt;"","?FAMILIAR",IF(F8469="NEW",IF(ISNA(VLOOKUP(E8469,#REF!,1,FALSE())),"?TYPE_IDENTIFIABLE","?REFERENTIAL"),"_")))))</f>
        <v/>
      </c>
      <c r="H8469" s="13" t="str">
        <f aca="false">IF(J8469&lt;&gt;1,"",IF(I8469="SBJ","CB","?"))</f>
        <v/>
      </c>
      <c r="I8469" s="14" t="str">
        <f aca="false">IF(OR(E8469="",E8469="!!!",F8469="NEW"),"",INDEX(B$2:B8468,-1+SUMPRODUCT(MAX(ROW(E$2:E8468)*(E8469=E$2:E8468)))))</f>
        <v/>
      </c>
      <c r="J8469" s="15" t="str">
        <f aca="true">IF(OR(E8469="",E8469="!!!",F8469="NEW"),"",COUNTBLANK(OFFSET(A$1,,,SUMPRODUCT(MAX(ROW(E$2:E8469)*(E8469=E$2:E8469)))))-COUNTBLANK(OFFSET(A$1,,,SUMPRODUCT(MAX(ROW(E$1:E8468)*(E8469=E$1:E8468))))))</f>
        <v/>
      </c>
      <c r="K8469" s="15" t="str">
        <f aca="false">IF(OR(E8469="",E8469="!!!",F8469="NEW"),"",INDEX(J$1:J8468,SUMPRODUCT(MAX(ROW(E$1:E8468)*(E8469=E$1:E8468)))))</f>
        <v/>
      </c>
      <c r="L8469" s="16"/>
    </row>
    <row r="8470" customFormat="false" ht="12.75" hidden="false" customHeight="false" outlineLevel="0" collapsed="false">
      <c r="A8470" s="9" t="s">
        <v>817</v>
      </c>
      <c r="B8470" s="0" t="s">
        <v>23</v>
      </c>
      <c r="C8470" s="0" t="s">
        <v>96</v>
      </c>
      <c r="D8470" s="0" t="s">
        <v>31</v>
      </c>
      <c r="E8470" s="10" t="str">
        <f aca="false">IF(D8470="?OLD","!!!","")</f>
        <v>!!!</v>
      </c>
      <c r="F8470" s="11" t="str">
        <f aca="false">IF(OR(E8470="",E8470="!!!"),"",IF(NOT(ISNA(VLOOKUP(E8470,E$1:E8469,1,FALSE()))),"OLD",IF(AND(E8470&lt;&gt;"",E8470&lt;&gt;"!!!"),"NEW","")))</f>
        <v/>
      </c>
      <c r="G8470" s="12" t="str">
        <f aca="false">IF(OR(E8470="",E8470="!!!"),"",IF(OR(J8470=0,AND(J8470=1,K8470=1),AND(J8470=1,I8470="SBJ"),AND(J8470=1,I8470=0)),"?IN_FOCUS",IF(J8470&lt;=2,"?ACTIVATED",IF(J8470&lt;&gt;"","?FAMILIAR",IF(F8470="NEW",IF(ISNA(VLOOKUP(E8470,#REF!,1,FALSE())),"?TYPE_IDENTIFIABLE","?REFERENTIAL"),"_")))))</f>
        <v/>
      </c>
      <c r="H8470" s="13" t="str">
        <f aca="false">IF(J8470&lt;&gt;1,"",IF(I8470="SBJ","CB","?"))</f>
        <v/>
      </c>
      <c r="I8470" s="14" t="str">
        <f aca="false">IF(OR(E8470="",E8470="!!!",F8470="NEW"),"",INDEX(B$2:B8469,-1+SUMPRODUCT(MAX(ROW(E$2:E8469)*(E8470=E$2:E8469)))))</f>
        <v/>
      </c>
      <c r="J8470" s="15" t="str">
        <f aca="true">IF(OR(E8470="",E8470="!!!",F8470="NEW"),"",COUNTBLANK(OFFSET(A$1,,,SUMPRODUCT(MAX(ROW(E$2:E8470)*(E8470=E$2:E8470)))))-COUNTBLANK(OFFSET(A$1,,,SUMPRODUCT(MAX(ROW(E$1:E8469)*(E8470=E$1:E8469))))))</f>
        <v/>
      </c>
      <c r="K8470" s="15" t="str">
        <f aca="false">IF(OR(E8470="",E8470="!!!",F8470="NEW"),"",INDEX(J$1:J8469,SUMPRODUCT(MAX(ROW(E$1:E8469)*(E8470=E$1:E8469)))))</f>
        <v/>
      </c>
      <c r="L8470" s="16"/>
    </row>
    <row r="8471" customFormat="false" ht="12.75" hidden="false" customHeight="false" outlineLevel="0" collapsed="false">
      <c r="A8471" s="9" t="s">
        <v>39</v>
      </c>
      <c r="E8471" s="10" t="str">
        <f aca="false">IF(D8471="?OLD","!!!","")</f>
        <v/>
      </c>
      <c r="F8471" s="11" t="str">
        <f aca="false">IF(OR(E8471="",E8471="!!!"),"",IF(NOT(ISNA(VLOOKUP(E8471,E$1:E8470,1,FALSE()))),"OLD",IF(AND(E8471&lt;&gt;"",E8471&lt;&gt;"!!!"),"NEW","")))</f>
        <v/>
      </c>
      <c r="G8471" s="12" t="str">
        <f aca="false">IF(OR(E8471="",E8471="!!!"),"",IF(OR(J8471=0,AND(J8471=1,K8471=1),AND(J8471=1,I8471="SBJ"),AND(J8471=1,I8471=0)),"?IN_FOCUS",IF(J8471&lt;=2,"?ACTIVATED",IF(J8471&lt;&gt;"","?FAMILIAR",IF(F8471="NEW",IF(ISNA(VLOOKUP(E8471,#REF!,1,FALSE())),"?TYPE_IDENTIFIABLE","?REFERENTIAL"),"_")))))</f>
        <v/>
      </c>
      <c r="H8471" s="13" t="str">
        <f aca="false">IF(J8471&lt;&gt;1,"",IF(I8471="SBJ","CB","?"))</f>
        <v/>
      </c>
      <c r="I8471" s="14" t="str">
        <f aca="false">IF(OR(E8471="",E8471="!!!",F8471="NEW"),"",INDEX(B$2:B8470,-1+SUMPRODUCT(MAX(ROW(E$2:E8470)*(E8471=E$2:E8470)))))</f>
        <v/>
      </c>
      <c r="J8471" s="15" t="str">
        <f aca="true">IF(OR(E8471="",E8471="!!!",F8471="NEW"),"",COUNTBLANK(OFFSET(A$1,,,SUMPRODUCT(MAX(ROW(E$2:E8471)*(E8471=E$2:E8471)))))-COUNTBLANK(OFFSET(A$1,,,SUMPRODUCT(MAX(ROW(E$1:E8470)*(E8471=E$1:E8470))))))</f>
        <v/>
      </c>
      <c r="K8471" s="15" t="str">
        <f aca="false">IF(OR(E8471="",E8471="!!!",F8471="NEW"),"",INDEX(J$1:J8470,SUMPRODUCT(MAX(ROW(E$1:E8470)*(E8471=E$1:E8470)))))</f>
        <v/>
      </c>
      <c r="L8471" s="16"/>
    </row>
    <row r="8472" customFormat="false" ht="12.75" hidden="false" customHeight="false" outlineLevel="0" collapsed="false">
      <c r="A8472" s="9" t="s">
        <v>87</v>
      </c>
      <c r="E8472" s="10" t="str">
        <f aca="false">IF(D8472="?OLD","!!!","")</f>
        <v/>
      </c>
      <c r="F8472" s="11" t="str">
        <f aca="false">IF(OR(E8472="",E8472="!!!"),"",IF(NOT(ISNA(VLOOKUP(E8472,E$1:E8471,1,FALSE()))),"OLD",IF(AND(E8472&lt;&gt;"",E8472&lt;&gt;"!!!"),"NEW","")))</f>
        <v/>
      </c>
      <c r="G8472" s="12" t="str">
        <f aca="false">IF(OR(E8472="",E8472="!!!"),"",IF(OR(J8472=0,AND(J8472=1,K8472=1),AND(J8472=1,I8472="SBJ"),AND(J8472=1,I8472=0)),"?IN_FOCUS",IF(J8472&lt;=2,"?ACTIVATED",IF(J8472&lt;&gt;"","?FAMILIAR",IF(F8472="NEW",IF(ISNA(VLOOKUP(E8472,#REF!,1,FALSE())),"?TYPE_IDENTIFIABLE","?REFERENTIAL"),"_")))))</f>
        <v/>
      </c>
      <c r="H8472" s="13" t="str">
        <f aca="false">IF(J8472&lt;&gt;1,"",IF(I8472="SBJ","CB","?"))</f>
        <v/>
      </c>
      <c r="I8472" s="14" t="str">
        <f aca="false">IF(OR(E8472="",E8472="!!!",F8472="NEW"),"",INDEX(B$2:B8471,-1+SUMPRODUCT(MAX(ROW(E$2:E8471)*(E8472=E$2:E8471)))))</f>
        <v/>
      </c>
      <c r="J8472" s="15" t="str">
        <f aca="true">IF(OR(E8472="",E8472="!!!",F8472="NEW"),"",COUNTBLANK(OFFSET(A$1,,,SUMPRODUCT(MAX(ROW(E$2:E8472)*(E8472=E$2:E8472)))))-COUNTBLANK(OFFSET(A$1,,,SUMPRODUCT(MAX(ROW(E$1:E8471)*(E8472=E$1:E8471))))))</f>
        <v/>
      </c>
      <c r="K8472" s="15" t="str">
        <f aca="false">IF(OR(E8472="",E8472="!!!",F8472="NEW"),"",INDEX(J$1:J8471,SUMPRODUCT(MAX(ROW(E$1:E8471)*(E8472=E$1:E8471)))))</f>
        <v/>
      </c>
      <c r="L8472" s="16"/>
    </row>
    <row r="8473" customFormat="false" ht="12.75" hidden="false" customHeight="false" outlineLevel="0" collapsed="false">
      <c r="A8473" s="9" t="s">
        <v>94</v>
      </c>
      <c r="E8473" s="10" t="str">
        <f aca="false">IF(D8473="?OLD","!!!","")</f>
        <v/>
      </c>
      <c r="F8473" s="11" t="str">
        <f aca="false">IF(OR(E8473="",E8473="!!!"),"",IF(NOT(ISNA(VLOOKUP(E8473,E$1:E8472,1,FALSE()))),"OLD",IF(AND(E8473&lt;&gt;"",E8473&lt;&gt;"!!!"),"NEW","")))</f>
        <v/>
      </c>
      <c r="G8473" s="12" t="str">
        <f aca="false">IF(OR(E8473="",E8473="!!!"),"",IF(OR(J8473=0,AND(J8473=1,K8473=1),AND(J8473=1,I8473="SBJ"),AND(J8473=1,I8473=0)),"?IN_FOCUS",IF(J8473&lt;=2,"?ACTIVATED",IF(J8473&lt;&gt;"","?FAMILIAR",IF(F8473="NEW",IF(ISNA(VLOOKUP(E8473,#REF!,1,FALSE())),"?TYPE_IDENTIFIABLE","?REFERENTIAL"),"_")))))</f>
        <v/>
      </c>
      <c r="H8473" s="13" t="str">
        <f aca="false">IF(J8473&lt;&gt;1,"",IF(I8473="SBJ","CB","?"))</f>
        <v/>
      </c>
      <c r="I8473" s="14" t="str">
        <f aca="false">IF(OR(E8473="",E8473="!!!",F8473="NEW"),"",INDEX(B$2:B8472,-1+SUMPRODUCT(MAX(ROW(E$2:E8472)*(E8473=E$2:E8472)))))</f>
        <v/>
      </c>
      <c r="J8473" s="15" t="str">
        <f aca="true">IF(OR(E8473="",E8473="!!!",F8473="NEW"),"",COUNTBLANK(OFFSET(A$1,,,SUMPRODUCT(MAX(ROW(E$2:E8473)*(E8473=E$2:E8473)))))-COUNTBLANK(OFFSET(A$1,,,SUMPRODUCT(MAX(ROW(E$1:E8472)*(E8473=E$1:E8472))))))</f>
        <v/>
      </c>
      <c r="K8473" s="15" t="str">
        <f aca="false">IF(OR(E8473="",E8473="!!!",F8473="NEW"),"",INDEX(J$1:J8472,SUMPRODUCT(MAX(ROW(E$1:E8472)*(E8473=E$1:E8472)))))</f>
        <v/>
      </c>
      <c r="L8473" s="16"/>
    </row>
    <row r="8474" customFormat="false" ht="12.75" hidden="false" customHeight="false" outlineLevel="0" collapsed="false">
      <c r="A8474" s="9" t="s">
        <v>362</v>
      </c>
      <c r="B8474" s="0" t="s">
        <v>18</v>
      </c>
      <c r="C8474" s="0" t="s">
        <v>96</v>
      </c>
      <c r="D8474" s="0" t="s">
        <v>31</v>
      </c>
      <c r="E8474" s="10" t="str">
        <f aca="false">IF(D8474="?OLD","!!!","")</f>
        <v>!!!</v>
      </c>
      <c r="F8474" s="11" t="str">
        <f aca="false">IF(OR(E8474="",E8474="!!!"),"",IF(NOT(ISNA(VLOOKUP(E8474,E$1:E8473,1,FALSE()))),"OLD",IF(AND(E8474&lt;&gt;"",E8474&lt;&gt;"!!!"),"NEW","")))</f>
        <v/>
      </c>
      <c r="G8474" s="12" t="str">
        <f aca="false">IF(OR(E8474="",E8474="!!!"),"",IF(OR(J8474=0,AND(J8474=1,K8474=1),AND(J8474=1,I8474="SBJ"),AND(J8474=1,I8474=0)),"?IN_FOCUS",IF(J8474&lt;=2,"?ACTIVATED",IF(J8474&lt;&gt;"","?FAMILIAR",IF(F8474="NEW",IF(ISNA(VLOOKUP(E8474,#REF!,1,FALSE())),"?TYPE_IDENTIFIABLE","?REFERENTIAL"),"_")))))</f>
        <v/>
      </c>
      <c r="H8474" s="13" t="str">
        <f aca="false">IF(J8474&lt;&gt;1,"",IF(I8474="SBJ","CB","?"))</f>
        <v/>
      </c>
      <c r="I8474" s="14" t="str">
        <f aca="false">IF(OR(E8474="",E8474="!!!",F8474="NEW"),"",INDEX(B$2:B8473,-1+SUMPRODUCT(MAX(ROW(E$2:E8473)*(E8474=E$2:E8473)))))</f>
        <v/>
      </c>
      <c r="J8474" s="15" t="str">
        <f aca="true">IF(OR(E8474="",E8474="!!!",F8474="NEW"),"",COUNTBLANK(OFFSET(A$1,,,SUMPRODUCT(MAX(ROW(E$2:E8474)*(E8474=E$2:E8474)))))-COUNTBLANK(OFFSET(A$1,,,SUMPRODUCT(MAX(ROW(E$1:E8473)*(E8474=E$1:E8473))))))</f>
        <v/>
      </c>
      <c r="K8474" s="15" t="str">
        <f aca="false">IF(OR(E8474="",E8474="!!!",F8474="NEW"),"",INDEX(J$1:J8473,SUMPRODUCT(MAX(ROW(E$1:E8473)*(E8474=E$1:E8473)))))</f>
        <v/>
      </c>
      <c r="L8474" s="16"/>
    </row>
    <row r="8475" customFormat="false" ht="12.75" hidden="false" customHeight="false" outlineLevel="0" collapsed="false">
      <c r="A8475" s="9" t="s">
        <v>431</v>
      </c>
      <c r="E8475" s="10" t="str">
        <f aca="false">IF(D8475="?OLD","!!!","")</f>
        <v/>
      </c>
      <c r="F8475" s="11" t="str">
        <f aca="false">IF(OR(E8475="",E8475="!!!"),"",IF(NOT(ISNA(VLOOKUP(E8475,E$1:E8474,1,FALSE()))),"OLD",IF(AND(E8475&lt;&gt;"",E8475&lt;&gt;"!!!"),"NEW","")))</f>
        <v/>
      </c>
      <c r="G8475" s="12" t="str">
        <f aca="false">IF(OR(E8475="",E8475="!!!"),"",IF(OR(J8475=0,AND(J8475=1,K8475=1),AND(J8475=1,I8475="SBJ"),AND(J8475=1,I8475=0)),"?IN_FOCUS",IF(J8475&lt;=2,"?ACTIVATED",IF(J8475&lt;&gt;"","?FAMILIAR",IF(F8475="NEW",IF(ISNA(VLOOKUP(E8475,#REF!,1,FALSE())),"?TYPE_IDENTIFIABLE","?REFERENTIAL"),"_")))))</f>
        <v/>
      </c>
      <c r="H8475" s="13" t="str">
        <f aca="false">IF(J8475&lt;&gt;1,"",IF(I8475="SBJ","CB","?"))</f>
        <v/>
      </c>
      <c r="I8475" s="14" t="str">
        <f aca="false">IF(OR(E8475="",E8475="!!!",F8475="NEW"),"",INDEX(B$2:B8474,-1+SUMPRODUCT(MAX(ROW(E$2:E8474)*(E8475=E$2:E8474)))))</f>
        <v/>
      </c>
      <c r="J8475" s="15" t="str">
        <f aca="true">IF(OR(E8475="",E8475="!!!",F8475="NEW"),"",COUNTBLANK(OFFSET(A$1,,,SUMPRODUCT(MAX(ROW(E$2:E8475)*(E8475=E$2:E8475)))))-COUNTBLANK(OFFSET(A$1,,,SUMPRODUCT(MAX(ROW(E$1:E8474)*(E8475=E$1:E8474))))))</f>
        <v/>
      </c>
      <c r="K8475" s="15" t="str">
        <f aca="false">IF(OR(E8475="",E8475="!!!",F8475="NEW"),"",INDEX(J$1:J8474,SUMPRODUCT(MAX(ROW(E$1:E8474)*(E8475=E$1:E8474)))))</f>
        <v/>
      </c>
      <c r="L8475" s="16"/>
    </row>
    <row r="8476" customFormat="false" ht="12.75" hidden="false" customHeight="false" outlineLevel="0" collapsed="false">
      <c r="A8476" s="9" t="s">
        <v>459</v>
      </c>
      <c r="E8476" s="10" t="str">
        <f aca="false">IF(D8476="?OLD","!!!","")</f>
        <v/>
      </c>
      <c r="F8476" s="11" t="str">
        <f aca="false">IF(OR(E8476="",E8476="!!!"),"",IF(NOT(ISNA(VLOOKUP(E8476,E$1:E8475,1,FALSE()))),"OLD",IF(AND(E8476&lt;&gt;"",E8476&lt;&gt;"!!!"),"NEW","")))</f>
        <v/>
      </c>
      <c r="G8476" s="12" t="str">
        <f aca="false">IF(OR(E8476="",E8476="!!!"),"",IF(OR(J8476=0,AND(J8476=1,K8476=1),AND(J8476=1,I8476="SBJ"),AND(J8476=1,I8476=0)),"?IN_FOCUS",IF(J8476&lt;=2,"?ACTIVATED",IF(J8476&lt;&gt;"","?FAMILIAR",IF(F8476="NEW",IF(ISNA(VLOOKUP(E8476,#REF!,1,FALSE())),"?TYPE_IDENTIFIABLE","?REFERENTIAL"),"_")))))</f>
        <v/>
      </c>
      <c r="H8476" s="13" t="str">
        <f aca="false">IF(J8476&lt;&gt;1,"",IF(I8476="SBJ","CB","?"))</f>
        <v/>
      </c>
      <c r="I8476" s="14" t="str">
        <f aca="false">IF(OR(E8476="",E8476="!!!",F8476="NEW"),"",INDEX(B$2:B8475,-1+SUMPRODUCT(MAX(ROW(E$2:E8475)*(E8476=E$2:E8475)))))</f>
        <v/>
      </c>
      <c r="J8476" s="15" t="str">
        <f aca="true">IF(OR(E8476="",E8476="!!!",F8476="NEW"),"",COUNTBLANK(OFFSET(A$1,,,SUMPRODUCT(MAX(ROW(E$2:E8476)*(E8476=E$2:E8476)))))-COUNTBLANK(OFFSET(A$1,,,SUMPRODUCT(MAX(ROW(E$1:E8475)*(E8476=E$1:E8475))))))</f>
        <v/>
      </c>
      <c r="K8476" s="15" t="str">
        <f aca="false">IF(OR(E8476="",E8476="!!!",F8476="NEW"),"",INDEX(J$1:J8475,SUMPRODUCT(MAX(ROW(E$1:E8475)*(E8476=E$1:E8475)))))</f>
        <v/>
      </c>
      <c r="L8476" s="16"/>
    </row>
    <row r="8477" customFormat="false" ht="12.75" hidden="false" customHeight="false" outlineLevel="0" collapsed="false">
      <c r="A8477" s="9" t="s">
        <v>190</v>
      </c>
      <c r="E8477" s="10" t="str">
        <f aca="false">IF(D8477="?OLD","!!!","")</f>
        <v/>
      </c>
      <c r="F8477" s="11" t="str">
        <f aca="false">IF(OR(E8477="",E8477="!!!"),"",IF(NOT(ISNA(VLOOKUP(E8477,E$1:E8476,1,FALSE()))),"OLD",IF(AND(E8477&lt;&gt;"",E8477&lt;&gt;"!!!"),"NEW","")))</f>
        <v/>
      </c>
      <c r="G8477" s="12" t="str">
        <f aca="false">IF(OR(E8477="",E8477="!!!"),"",IF(OR(J8477=0,AND(J8477=1,K8477=1),AND(J8477=1,I8477="SBJ"),AND(J8477=1,I8477=0)),"?IN_FOCUS",IF(J8477&lt;=2,"?ACTIVATED",IF(J8477&lt;&gt;"","?FAMILIAR",IF(F8477="NEW",IF(ISNA(VLOOKUP(E8477,#REF!,1,FALSE())),"?TYPE_IDENTIFIABLE","?REFERENTIAL"),"_")))))</f>
        <v/>
      </c>
      <c r="H8477" s="13" t="str">
        <f aca="false">IF(J8477&lt;&gt;1,"",IF(I8477="SBJ","CB","?"))</f>
        <v/>
      </c>
      <c r="I8477" s="14" t="str">
        <f aca="false">IF(OR(E8477="",E8477="!!!",F8477="NEW"),"",INDEX(B$2:B8476,-1+SUMPRODUCT(MAX(ROW(E$2:E8476)*(E8477=E$2:E8476)))))</f>
        <v/>
      </c>
      <c r="J8477" s="15" t="str">
        <f aca="true">IF(OR(E8477="",E8477="!!!",F8477="NEW"),"",COUNTBLANK(OFFSET(A$1,,,SUMPRODUCT(MAX(ROW(E$2:E8477)*(E8477=E$2:E8477)))))-COUNTBLANK(OFFSET(A$1,,,SUMPRODUCT(MAX(ROW(E$1:E8476)*(E8477=E$1:E8476))))))</f>
        <v/>
      </c>
      <c r="K8477" s="15" t="str">
        <f aca="false">IF(OR(E8477="",E8477="!!!",F8477="NEW"),"",INDEX(J$1:J8476,SUMPRODUCT(MAX(ROW(E$1:E8476)*(E8477=E$1:E8476)))))</f>
        <v/>
      </c>
      <c r="L8477" s="16"/>
    </row>
    <row r="8478" customFormat="false" ht="12.75" hidden="false" customHeight="false" outlineLevel="0" collapsed="false">
      <c r="A8478" s="9" t="s">
        <v>2194</v>
      </c>
      <c r="B8478" s="0" t="s">
        <v>23</v>
      </c>
      <c r="C8478" s="0" t="s">
        <v>19</v>
      </c>
      <c r="E8478" s="10" t="str">
        <f aca="false">IF(D8478="?OLD","!!!","")</f>
        <v/>
      </c>
      <c r="F8478" s="11" t="str">
        <f aca="false">IF(OR(E8478="",E8478="!!!"),"",IF(NOT(ISNA(VLOOKUP(E8478,E$1:E8477,1,FALSE()))),"OLD",IF(AND(E8478&lt;&gt;"",E8478&lt;&gt;"!!!"),"NEW","")))</f>
        <v/>
      </c>
      <c r="G8478" s="12" t="str">
        <f aca="false">IF(OR(E8478="",E8478="!!!"),"",IF(OR(J8478=0,AND(J8478=1,K8478=1),AND(J8478=1,I8478="SBJ"),AND(J8478=1,I8478=0)),"?IN_FOCUS",IF(J8478&lt;=2,"?ACTIVATED",IF(J8478&lt;&gt;"","?FAMILIAR",IF(F8478="NEW",IF(ISNA(VLOOKUP(E8478,#REF!,1,FALSE())),"?TYPE_IDENTIFIABLE","?REFERENTIAL"),"_")))))</f>
        <v/>
      </c>
      <c r="H8478" s="13" t="str">
        <f aca="false">IF(J8478&lt;&gt;1,"",IF(I8478="SBJ","CB","?"))</f>
        <v/>
      </c>
      <c r="I8478" s="14" t="str">
        <f aca="false">IF(OR(E8478="",E8478="!!!",F8478="NEW"),"",INDEX(B$2:B8477,-1+SUMPRODUCT(MAX(ROW(E$2:E8477)*(E8478=E$2:E8477)))))</f>
        <v/>
      </c>
      <c r="J8478" s="15" t="str">
        <f aca="true">IF(OR(E8478="",E8478="!!!",F8478="NEW"),"",COUNTBLANK(OFFSET(A$1,,,SUMPRODUCT(MAX(ROW(E$2:E8478)*(E8478=E$2:E8478)))))-COUNTBLANK(OFFSET(A$1,,,SUMPRODUCT(MAX(ROW(E$1:E8477)*(E8478=E$1:E8477))))))</f>
        <v/>
      </c>
      <c r="K8478" s="15" t="str">
        <f aca="false">IF(OR(E8478="",E8478="!!!",F8478="NEW"),"",INDEX(J$1:J8477,SUMPRODUCT(MAX(ROW(E$1:E8477)*(E8478=E$1:E8477)))))</f>
        <v/>
      </c>
      <c r="L8478" s="16"/>
    </row>
    <row r="8479" customFormat="false" ht="12.75" hidden="false" customHeight="false" outlineLevel="0" collapsed="false">
      <c r="A8479" s="9" t="s">
        <v>48</v>
      </c>
      <c r="E8479" s="10" t="str">
        <f aca="false">IF(D8479="?OLD","!!!","")</f>
        <v/>
      </c>
      <c r="F8479" s="11" t="str">
        <f aca="false">IF(OR(E8479="",E8479="!!!"),"",IF(NOT(ISNA(VLOOKUP(E8479,E$1:E8478,1,FALSE()))),"OLD",IF(AND(E8479&lt;&gt;"",E8479&lt;&gt;"!!!"),"NEW","")))</f>
        <v/>
      </c>
      <c r="G8479" s="12" t="str">
        <f aca="false">IF(OR(E8479="",E8479="!!!"),"",IF(OR(J8479=0,AND(J8479=1,K8479=1),AND(J8479=1,I8479="SBJ"),AND(J8479=1,I8479=0)),"?IN_FOCUS",IF(J8479&lt;=2,"?ACTIVATED",IF(J8479&lt;&gt;"","?FAMILIAR",IF(F8479="NEW",IF(ISNA(VLOOKUP(E8479,#REF!,1,FALSE())),"?TYPE_IDENTIFIABLE","?REFERENTIAL"),"_")))))</f>
        <v/>
      </c>
      <c r="H8479" s="13" t="str">
        <f aca="false">IF(J8479&lt;&gt;1,"",IF(I8479="SBJ","CB","?"))</f>
        <v/>
      </c>
      <c r="I8479" s="14" t="str">
        <f aca="false">IF(OR(E8479="",E8479="!!!",F8479="NEW"),"",INDEX(B$2:B8478,-1+SUMPRODUCT(MAX(ROW(E$2:E8478)*(E8479=E$2:E8478)))))</f>
        <v/>
      </c>
      <c r="J8479" s="15" t="str">
        <f aca="true">IF(OR(E8479="",E8479="!!!",F8479="NEW"),"",COUNTBLANK(OFFSET(A$1,,,SUMPRODUCT(MAX(ROW(E$2:E8479)*(E8479=E$2:E8479)))))-COUNTBLANK(OFFSET(A$1,,,SUMPRODUCT(MAX(ROW(E$1:E8478)*(E8479=E$1:E8478))))))</f>
        <v/>
      </c>
      <c r="K8479" s="15" t="str">
        <f aca="false">IF(OR(E8479="",E8479="!!!",F8479="NEW"),"",INDEX(J$1:J8478,SUMPRODUCT(MAX(ROW(E$1:E8478)*(E8479=E$1:E8478)))))</f>
        <v/>
      </c>
      <c r="L8479" s="16"/>
    </row>
    <row r="8480" customFormat="false" ht="12.75" hidden="false" customHeight="false" outlineLevel="0" collapsed="false">
      <c r="E8480" s="10" t="str">
        <f aca="false">IF(D8480="?OLD","!!!","")</f>
        <v/>
      </c>
      <c r="F8480" s="11" t="str">
        <f aca="false">IF(OR(E8480="",E8480="!!!"),"",IF(NOT(ISNA(VLOOKUP(E8480,E$1:E8479,1,FALSE()))),"OLD",IF(AND(E8480&lt;&gt;"",E8480&lt;&gt;"!!!"),"NEW","")))</f>
        <v/>
      </c>
      <c r="G8480" s="12" t="str">
        <f aca="false">IF(OR(E8480="",E8480="!!!"),"",IF(OR(J8480=0,AND(J8480=1,K8480=1),AND(J8480=1,I8480="SBJ"),AND(J8480=1,I8480=0)),"?IN_FOCUS",IF(J8480&lt;=2,"?ACTIVATED",IF(J8480&lt;&gt;"","?FAMILIAR",IF(F8480="NEW",IF(ISNA(VLOOKUP(E8480,#REF!,1,FALSE())),"?TYPE_IDENTIFIABLE","?REFERENTIAL"),"_")))))</f>
        <v/>
      </c>
      <c r="H8480" s="13" t="str">
        <f aca="false">IF(J8480&lt;&gt;1,"",IF(I8480="SBJ","CB","?"))</f>
        <v/>
      </c>
      <c r="I8480" s="14" t="str">
        <f aca="false">IF(OR(E8480="",E8480="!!!",F8480="NEW"),"",INDEX(B$2:B8479,-1+SUMPRODUCT(MAX(ROW(E$2:E8479)*(E8480=E$2:E8479)))))</f>
        <v/>
      </c>
      <c r="J8480" s="15" t="str">
        <f aca="true">IF(OR(E8480="",E8480="!!!",F8480="NEW"),"",COUNTBLANK(OFFSET(A$1,,,SUMPRODUCT(MAX(ROW(E$2:E8480)*(E8480=E$2:E8480)))))-COUNTBLANK(OFFSET(A$1,,,SUMPRODUCT(MAX(ROW(E$1:E8479)*(E8480=E$1:E8479))))))</f>
        <v/>
      </c>
      <c r="K8480" s="15" t="str">
        <f aca="false">IF(OR(E8480="",E8480="!!!",F8480="NEW"),"",INDEX(J$1:J8479,SUMPRODUCT(MAX(ROW(E$1:E8479)*(E8480=E$1:E8479)))))</f>
        <v/>
      </c>
      <c r="L8480" s="16"/>
    </row>
    <row r="8481" customFormat="false" ht="12.75" hidden="false" customHeight="false" outlineLevel="0" collapsed="false">
      <c r="A8481" s="9" t="s">
        <v>85</v>
      </c>
      <c r="E8481" s="10" t="str">
        <f aca="false">IF(D8481="?OLD","!!!","")</f>
        <v/>
      </c>
      <c r="F8481" s="11" t="str">
        <f aca="false">IF(OR(E8481="",E8481="!!!"),"",IF(NOT(ISNA(VLOOKUP(E8481,E$1:E8480,1,FALSE()))),"OLD",IF(AND(E8481&lt;&gt;"",E8481&lt;&gt;"!!!"),"NEW","")))</f>
        <v/>
      </c>
      <c r="G8481" s="12" t="str">
        <f aca="false">IF(OR(E8481="",E8481="!!!"),"",IF(OR(J8481=0,AND(J8481=1,K8481=1),AND(J8481=1,I8481="SBJ"),AND(J8481=1,I8481=0)),"?IN_FOCUS",IF(J8481&lt;=2,"?ACTIVATED",IF(J8481&lt;&gt;"","?FAMILIAR",IF(F8481="NEW",IF(ISNA(VLOOKUP(E8481,#REF!,1,FALSE())),"?TYPE_IDENTIFIABLE","?REFERENTIAL"),"_")))))</f>
        <v/>
      </c>
      <c r="H8481" s="13" t="str">
        <f aca="false">IF(J8481&lt;&gt;1,"",IF(I8481="SBJ","CB","?"))</f>
        <v/>
      </c>
      <c r="I8481" s="14" t="str">
        <f aca="false">IF(OR(E8481="",E8481="!!!",F8481="NEW"),"",INDEX(B$2:B8480,-1+SUMPRODUCT(MAX(ROW(E$2:E8480)*(E8481=E$2:E8480)))))</f>
        <v/>
      </c>
      <c r="J8481" s="15" t="str">
        <f aca="true">IF(OR(E8481="",E8481="!!!",F8481="NEW"),"",COUNTBLANK(OFFSET(A$1,,,SUMPRODUCT(MAX(ROW(E$2:E8481)*(E8481=E$2:E8481)))))-COUNTBLANK(OFFSET(A$1,,,SUMPRODUCT(MAX(ROW(E$1:E8480)*(E8481=E$1:E8480))))))</f>
        <v/>
      </c>
      <c r="K8481" s="15" t="str">
        <f aca="false">IF(OR(E8481="",E8481="!!!",F8481="NEW"),"",INDEX(J$1:J8480,SUMPRODUCT(MAX(ROW(E$1:E8480)*(E8481=E$1:E8480)))))</f>
        <v/>
      </c>
      <c r="L8481" s="16"/>
    </row>
    <row r="8482" customFormat="false" ht="12.75" hidden="false" customHeight="false" outlineLevel="0" collapsed="false">
      <c r="A8482" s="9" t="s">
        <v>2195</v>
      </c>
      <c r="E8482" s="10" t="str">
        <f aca="false">IF(D8482="?OLD","!!!","")</f>
        <v/>
      </c>
      <c r="F8482" s="11" t="str">
        <f aca="false">IF(OR(E8482="",E8482="!!!"),"",IF(NOT(ISNA(VLOOKUP(E8482,E$1:E8481,1,FALSE()))),"OLD",IF(AND(E8482&lt;&gt;"",E8482&lt;&gt;"!!!"),"NEW","")))</f>
        <v/>
      </c>
      <c r="G8482" s="12" t="str">
        <f aca="false">IF(OR(E8482="",E8482="!!!"),"",IF(OR(J8482=0,AND(J8482=1,K8482=1),AND(J8482=1,I8482="SBJ"),AND(J8482=1,I8482=0)),"?IN_FOCUS",IF(J8482&lt;=2,"?ACTIVATED",IF(J8482&lt;&gt;"","?FAMILIAR",IF(F8482="NEW",IF(ISNA(VLOOKUP(E8482,#REF!,1,FALSE())),"?TYPE_IDENTIFIABLE","?REFERENTIAL"),"_")))))</f>
        <v/>
      </c>
      <c r="H8482" s="13" t="str">
        <f aca="false">IF(J8482&lt;&gt;1,"",IF(I8482="SBJ","CB","?"))</f>
        <v/>
      </c>
      <c r="I8482" s="14" t="str">
        <f aca="false">IF(OR(E8482="",E8482="!!!",F8482="NEW"),"",INDEX(B$2:B8481,-1+SUMPRODUCT(MAX(ROW(E$2:E8481)*(E8482=E$2:E8481)))))</f>
        <v/>
      </c>
      <c r="J8482" s="15" t="str">
        <f aca="true">IF(OR(E8482="",E8482="!!!",F8482="NEW"),"",COUNTBLANK(OFFSET(A$1,,,SUMPRODUCT(MAX(ROW(E$2:E8482)*(E8482=E$2:E8482)))))-COUNTBLANK(OFFSET(A$1,,,SUMPRODUCT(MAX(ROW(E$1:E8481)*(E8482=E$1:E8481))))))</f>
        <v/>
      </c>
      <c r="K8482" s="15" t="str">
        <f aca="false">IF(OR(E8482="",E8482="!!!",F8482="NEW"),"",INDEX(J$1:J8481,SUMPRODUCT(MAX(ROW(E$1:E8481)*(E8482=E$1:E8481)))))</f>
        <v/>
      </c>
      <c r="L8482" s="16"/>
    </row>
    <row r="8483" customFormat="false" ht="12.75" hidden="false" customHeight="false" outlineLevel="0" collapsed="false">
      <c r="A8483" s="9" t="s">
        <v>87</v>
      </c>
      <c r="E8483" s="10" t="str">
        <f aca="false">IF(D8483="?OLD","!!!","")</f>
        <v/>
      </c>
      <c r="F8483" s="11" t="str">
        <f aca="false">IF(OR(E8483="",E8483="!!!"),"",IF(NOT(ISNA(VLOOKUP(E8483,E$1:E8482,1,FALSE()))),"OLD",IF(AND(E8483&lt;&gt;"",E8483&lt;&gt;"!!!"),"NEW","")))</f>
        <v/>
      </c>
      <c r="G8483" s="12" t="str">
        <f aca="false">IF(OR(E8483="",E8483="!!!"),"",IF(OR(J8483=0,AND(J8483=1,K8483=1),AND(J8483=1,I8483="SBJ"),AND(J8483=1,I8483=0)),"?IN_FOCUS",IF(J8483&lt;=2,"?ACTIVATED",IF(J8483&lt;&gt;"","?FAMILIAR",IF(F8483="NEW",IF(ISNA(VLOOKUP(E8483,#REF!,1,FALSE())),"?TYPE_IDENTIFIABLE","?REFERENTIAL"),"_")))))</f>
        <v/>
      </c>
      <c r="H8483" s="13" t="str">
        <f aca="false">IF(J8483&lt;&gt;1,"",IF(I8483="SBJ","CB","?"))</f>
        <v/>
      </c>
      <c r="I8483" s="14" t="str">
        <f aca="false">IF(OR(E8483="",E8483="!!!",F8483="NEW"),"",INDEX(B$2:B8482,-1+SUMPRODUCT(MAX(ROW(E$2:E8482)*(E8483=E$2:E8482)))))</f>
        <v/>
      </c>
      <c r="J8483" s="15" t="str">
        <f aca="true">IF(OR(E8483="",E8483="!!!",F8483="NEW"),"",COUNTBLANK(OFFSET(A$1,,,SUMPRODUCT(MAX(ROW(E$2:E8483)*(E8483=E$2:E8483)))))-COUNTBLANK(OFFSET(A$1,,,SUMPRODUCT(MAX(ROW(E$1:E8482)*(E8483=E$1:E8482))))))</f>
        <v/>
      </c>
      <c r="K8483" s="15" t="str">
        <f aca="false">IF(OR(E8483="",E8483="!!!",F8483="NEW"),"",INDEX(J$1:J8482,SUMPRODUCT(MAX(ROW(E$1:E8482)*(E8483=E$1:E8482)))))</f>
        <v/>
      </c>
      <c r="L8483" s="16"/>
    </row>
    <row r="8484" customFormat="false" ht="12.75" hidden="false" customHeight="false" outlineLevel="0" collapsed="false">
      <c r="A8484" s="9" t="s">
        <v>186</v>
      </c>
      <c r="E8484" s="10" t="str">
        <f aca="false">IF(D8484="?OLD","!!!","")</f>
        <v/>
      </c>
      <c r="F8484" s="11" t="str">
        <f aca="false">IF(OR(E8484="",E8484="!!!"),"",IF(NOT(ISNA(VLOOKUP(E8484,E$1:E8483,1,FALSE()))),"OLD",IF(AND(E8484&lt;&gt;"",E8484&lt;&gt;"!!!"),"NEW","")))</f>
        <v/>
      </c>
      <c r="G8484" s="12" t="str">
        <f aca="false">IF(OR(E8484="",E8484="!!!"),"",IF(OR(J8484=0,AND(J8484=1,K8484=1),AND(J8484=1,I8484="SBJ"),AND(J8484=1,I8484=0)),"?IN_FOCUS",IF(J8484&lt;=2,"?ACTIVATED",IF(J8484&lt;&gt;"","?FAMILIAR",IF(F8484="NEW",IF(ISNA(VLOOKUP(E8484,#REF!,1,FALSE())),"?TYPE_IDENTIFIABLE","?REFERENTIAL"),"_")))))</f>
        <v/>
      </c>
      <c r="H8484" s="13" t="str">
        <f aca="false">IF(J8484&lt;&gt;1,"",IF(I8484="SBJ","CB","?"))</f>
        <v/>
      </c>
      <c r="I8484" s="14" t="str">
        <f aca="false">IF(OR(E8484="",E8484="!!!",F8484="NEW"),"",INDEX(B$2:B8483,-1+SUMPRODUCT(MAX(ROW(E$2:E8483)*(E8484=E$2:E8483)))))</f>
        <v/>
      </c>
      <c r="J8484" s="15" t="str">
        <f aca="true">IF(OR(E8484="",E8484="!!!",F8484="NEW"),"",COUNTBLANK(OFFSET(A$1,,,SUMPRODUCT(MAX(ROW(E$2:E8484)*(E8484=E$2:E8484)))))-COUNTBLANK(OFFSET(A$1,,,SUMPRODUCT(MAX(ROW(E$1:E8483)*(E8484=E$1:E8483))))))</f>
        <v/>
      </c>
      <c r="K8484" s="15" t="str">
        <f aca="false">IF(OR(E8484="",E8484="!!!",F8484="NEW"),"",INDEX(J$1:J8483,SUMPRODUCT(MAX(ROW(E$1:E8483)*(E8484=E$1:E8483)))))</f>
        <v/>
      </c>
      <c r="L8484" s="16"/>
    </row>
    <row r="8485" customFormat="false" ht="12.75" hidden="false" customHeight="false" outlineLevel="0" collapsed="false">
      <c r="A8485" s="9" t="s">
        <v>409</v>
      </c>
      <c r="E8485" s="10" t="str">
        <f aca="false">IF(D8485="?OLD","!!!","")</f>
        <v/>
      </c>
      <c r="F8485" s="11" t="str">
        <f aca="false">IF(OR(E8485="",E8485="!!!"),"",IF(NOT(ISNA(VLOOKUP(E8485,E$1:E8484,1,FALSE()))),"OLD",IF(AND(E8485&lt;&gt;"",E8485&lt;&gt;"!!!"),"NEW","")))</f>
        <v/>
      </c>
      <c r="G8485" s="12" t="str">
        <f aca="false">IF(OR(E8485="",E8485="!!!"),"",IF(OR(J8485=0,AND(J8485=1,K8485=1),AND(J8485=1,I8485="SBJ"),AND(J8485=1,I8485=0)),"?IN_FOCUS",IF(J8485&lt;=2,"?ACTIVATED",IF(J8485&lt;&gt;"","?FAMILIAR",IF(F8485="NEW",IF(ISNA(VLOOKUP(E8485,#REF!,1,FALSE())),"?TYPE_IDENTIFIABLE","?REFERENTIAL"),"_")))))</f>
        <v/>
      </c>
      <c r="H8485" s="13" t="str">
        <f aca="false">IF(J8485&lt;&gt;1,"",IF(I8485="SBJ","CB","?"))</f>
        <v/>
      </c>
      <c r="I8485" s="14" t="str">
        <f aca="false">IF(OR(E8485="",E8485="!!!",F8485="NEW"),"",INDEX(B$2:B8484,-1+SUMPRODUCT(MAX(ROW(E$2:E8484)*(E8485=E$2:E8484)))))</f>
        <v/>
      </c>
      <c r="J8485" s="15" t="str">
        <f aca="true">IF(OR(E8485="",E8485="!!!",F8485="NEW"),"",COUNTBLANK(OFFSET(A$1,,,SUMPRODUCT(MAX(ROW(E$2:E8485)*(E8485=E$2:E8485)))))-COUNTBLANK(OFFSET(A$1,,,SUMPRODUCT(MAX(ROW(E$1:E8484)*(E8485=E$1:E8484))))))</f>
        <v/>
      </c>
      <c r="K8485" s="15" t="str">
        <f aca="false">IF(OR(E8485="",E8485="!!!",F8485="NEW"),"",INDEX(J$1:J8484,SUMPRODUCT(MAX(ROW(E$1:E8484)*(E8485=E$1:E8484)))))</f>
        <v/>
      </c>
      <c r="L8485" s="16"/>
    </row>
    <row r="8486" customFormat="false" ht="12.75" hidden="false" customHeight="false" outlineLevel="0" collapsed="false">
      <c r="A8486" s="9" t="s">
        <v>207</v>
      </c>
      <c r="E8486" s="10" t="str">
        <f aca="false">IF(D8486="?OLD","!!!","")</f>
        <v/>
      </c>
      <c r="F8486" s="11" t="str">
        <f aca="false">IF(OR(E8486="",E8486="!!!"),"",IF(NOT(ISNA(VLOOKUP(E8486,E$1:E8485,1,FALSE()))),"OLD",IF(AND(E8486&lt;&gt;"",E8486&lt;&gt;"!!!"),"NEW","")))</f>
        <v/>
      </c>
      <c r="G8486" s="12" t="str">
        <f aca="false">IF(OR(E8486="",E8486="!!!"),"",IF(OR(J8486=0,AND(J8486=1,K8486=1),AND(J8486=1,I8486="SBJ"),AND(J8486=1,I8486=0)),"?IN_FOCUS",IF(J8486&lt;=2,"?ACTIVATED",IF(J8486&lt;&gt;"","?FAMILIAR",IF(F8486="NEW",IF(ISNA(VLOOKUP(E8486,#REF!,1,FALSE())),"?TYPE_IDENTIFIABLE","?REFERENTIAL"),"_")))))</f>
        <v/>
      </c>
      <c r="H8486" s="13" t="str">
        <f aca="false">IF(J8486&lt;&gt;1,"",IF(I8486="SBJ","CB","?"))</f>
        <v/>
      </c>
      <c r="I8486" s="14" t="str">
        <f aca="false">IF(OR(E8486="",E8486="!!!",F8486="NEW"),"",INDEX(B$2:B8485,-1+SUMPRODUCT(MAX(ROW(E$2:E8485)*(E8486=E$2:E8485)))))</f>
        <v/>
      </c>
      <c r="J8486" s="15" t="str">
        <f aca="true">IF(OR(E8486="",E8486="!!!",F8486="NEW"),"",COUNTBLANK(OFFSET(A$1,,,SUMPRODUCT(MAX(ROW(E$2:E8486)*(E8486=E$2:E8486)))))-COUNTBLANK(OFFSET(A$1,,,SUMPRODUCT(MAX(ROW(E$1:E8485)*(E8486=E$1:E8485))))))</f>
        <v/>
      </c>
      <c r="K8486" s="15" t="str">
        <f aca="false">IF(OR(E8486="",E8486="!!!",F8486="NEW"),"",INDEX(J$1:J8485,SUMPRODUCT(MAX(ROW(E$1:E8485)*(E8486=E$1:E8485)))))</f>
        <v/>
      </c>
      <c r="L8486" s="16"/>
    </row>
    <row r="8487" customFormat="false" ht="12.75" hidden="false" customHeight="false" outlineLevel="0" collapsed="false">
      <c r="A8487" s="9" t="s">
        <v>701</v>
      </c>
      <c r="E8487" s="10" t="str">
        <f aca="false">IF(D8487="?OLD","!!!","")</f>
        <v/>
      </c>
      <c r="F8487" s="11" t="str">
        <f aca="false">IF(OR(E8487="",E8487="!!!"),"",IF(NOT(ISNA(VLOOKUP(E8487,E$1:E8486,1,FALSE()))),"OLD",IF(AND(E8487&lt;&gt;"",E8487&lt;&gt;"!!!"),"NEW","")))</f>
        <v/>
      </c>
      <c r="G8487" s="12" t="str">
        <f aca="false">IF(OR(E8487="",E8487="!!!"),"",IF(OR(J8487=0,AND(J8487=1,K8487=1),AND(J8487=1,I8487="SBJ"),AND(J8487=1,I8487=0)),"?IN_FOCUS",IF(J8487&lt;=2,"?ACTIVATED",IF(J8487&lt;&gt;"","?FAMILIAR",IF(F8487="NEW",IF(ISNA(VLOOKUP(E8487,#REF!,1,FALSE())),"?TYPE_IDENTIFIABLE","?REFERENTIAL"),"_")))))</f>
        <v/>
      </c>
      <c r="H8487" s="13" t="str">
        <f aca="false">IF(J8487&lt;&gt;1,"",IF(I8487="SBJ","CB","?"))</f>
        <v/>
      </c>
      <c r="I8487" s="14" t="str">
        <f aca="false">IF(OR(E8487="",E8487="!!!",F8487="NEW"),"",INDEX(B$2:B8486,-1+SUMPRODUCT(MAX(ROW(E$2:E8486)*(E8487=E$2:E8486)))))</f>
        <v/>
      </c>
      <c r="J8487" s="15" t="str">
        <f aca="true">IF(OR(E8487="",E8487="!!!",F8487="NEW"),"",COUNTBLANK(OFFSET(A$1,,,SUMPRODUCT(MAX(ROW(E$2:E8487)*(E8487=E$2:E8487)))))-COUNTBLANK(OFFSET(A$1,,,SUMPRODUCT(MAX(ROW(E$1:E8486)*(E8487=E$1:E8486))))))</f>
        <v/>
      </c>
      <c r="K8487" s="15" t="str">
        <f aca="false">IF(OR(E8487="",E8487="!!!",F8487="NEW"),"",INDEX(J$1:J8486,SUMPRODUCT(MAX(ROW(E$1:E8486)*(E8487=E$1:E8486)))))</f>
        <v/>
      </c>
      <c r="L8487" s="16"/>
    </row>
    <row r="8488" customFormat="false" ht="12.75" hidden="false" customHeight="false" outlineLevel="0" collapsed="false">
      <c r="A8488" s="9" t="s">
        <v>1184</v>
      </c>
      <c r="E8488" s="10" t="str">
        <f aca="false">IF(D8488="?OLD","!!!","")</f>
        <v/>
      </c>
      <c r="F8488" s="11" t="str">
        <f aca="false">IF(OR(E8488="",E8488="!!!"),"",IF(NOT(ISNA(VLOOKUP(E8488,E$1:E8487,1,FALSE()))),"OLD",IF(AND(E8488&lt;&gt;"",E8488&lt;&gt;"!!!"),"NEW","")))</f>
        <v/>
      </c>
      <c r="G8488" s="12" t="str">
        <f aca="false">IF(OR(E8488="",E8488="!!!"),"",IF(OR(J8488=0,AND(J8488=1,K8488=1),AND(J8488=1,I8488="SBJ"),AND(J8488=1,I8488=0)),"?IN_FOCUS",IF(J8488&lt;=2,"?ACTIVATED",IF(J8488&lt;&gt;"","?FAMILIAR",IF(F8488="NEW",IF(ISNA(VLOOKUP(E8488,#REF!,1,FALSE())),"?TYPE_IDENTIFIABLE","?REFERENTIAL"),"_")))))</f>
        <v/>
      </c>
      <c r="H8488" s="13" t="str">
        <f aca="false">IF(J8488&lt;&gt;1,"",IF(I8488="SBJ","CB","?"))</f>
        <v/>
      </c>
      <c r="I8488" s="14" t="str">
        <f aca="false">IF(OR(E8488="",E8488="!!!",F8488="NEW"),"",INDEX(B$2:B8487,-1+SUMPRODUCT(MAX(ROW(E$2:E8487)*(E8488=E$2:E8487)))))</f>
        <v/>
      </c>
      <c r="J8488" s="15" t="str">
        <f aca="true">IF(OR(E8488="",E8488="!!!",F8488="NEW"),"",COUNTBLANK(OFFSET(A$1,,,SUMPRODUCT(MAX(ROW(E$2:E8488)*(E8488=E$2:E8488)))))-COUNTBLANK(OFFSET(A$1,,,SUMPRODUCT(MAX(ROW(E$1:E8487)*(E8488=E$1:E8487))))))</f>
        <v/>
      </c>
      <c r="K8488" s="15" t="str">
        <f aca="false">IF(OR(E8488="",E8488="!!!",F8488="NEW"),"",INDEX(J$1:J8487,SUMPRODUCT(MAX(ROW(E$1:E8487)*(E8488=E$1:E8487)))))</f>
        <v/>
      </c>
      <c r="L8488" s="16"/>
    </row>
    <row r="8489" customFormat="false" ht="12.75" hidden="false" customHeight="false" outlineLevel="0" collapsed="false">
      <c r="A8489" s="9" t="s">
        <v>235</v>
      </c>
      <c r="E8489" s="10" t="str">
        <f aca="false">IF(D8489="?OLD","!!!","")</f>
        <v/>
      </c>
      <c r="F8489" s="11" t="str">
        <f aca="false">IF(OR(E8489="",E8489="!!!"),"",IF(NOT(ISNA(VLOOKUP(E8489,E$1:E8488,1,FALSE()))),"OLD",IF(AND(E8489&lt;&gt;"",E8489&lt;&gt;"!!!"),"NEW","")))</f>
        <v/>
      </c>
      <c r="G8489" s="12" t="str">
        <f aca="false">IF(OR(E8489="",E8489="!!!"),"",IF(OR(J8489=0,AND(J8489=1,K8489=1),AND(J8489=1,I8489="SBJ"),AND(J8489=1,I8489=0)),"?IN_FOCUS",IF(J8489&lt;=2,"?ACTIVATED",IF(J8489&lt;&gt;"","?FAMILIAR",IF(F8489="NEW",IF(ISNA(VLOOKUP(E8489,#REF!,1,FALSE())),"?TYPE_IDENTIFIABLE","?REFERENTIAL"),"_")))))</f>
        <v/>
      </c>
      <c r="H8489" s="13" t="str">
        <f aca="false">IF(J8489&lt;&gt;1,"",IF(I8489="SBJ","CB","?"))</f>
        <v/>
      </c>
      <c r="I8489" s="14" t="str">
        <f aca="false">IF(OR(E8489="",E8489="!!!",F8489="NEW"),"",INDEX(B$2:B8488,-1+SUMPRODUCT(MAX(ROW(E$2:E8488)*(E8489=E$2:E8488)))))</f>
        <v/>
      </c>
      <c r="J8489" s="15" t="str">
        <f aca="true">IF(OR(E8489="",E8489="!!!",F8489="NEW"),"",COUNTBLANK(OFFSET(A$1,,,SUMPRODUCT(MAX(ROW(E$2:E8489)*(E8489=E$2:E8489)))))-COUNTBLANK(OFFSET(A$1,,,SUMPRODUCT(MAX(ROW(E$1:E8488)*(E8489=E$1:E8488))))))</f>
        <v/>
      </c>
      <c r="K8489" s="15" t="str">
        <f aca="false">IF(OR(E8489="",E8489="!!!",F8489="NEW"),"",INDEX(J$1:J8488,SUMPRODUCT(MAX(ROW(E$1:E8488)*(E8489=E$1:E8488)))))</f>
        <v/>
      </c>
      <c r="L8489" s="16"/>
    </row>
    <row r="8490" customFormat="false" ht="12.75" hidden="false" customHeight="false" outlineLevel="0" collapsed="false">
      <c r="A8490" s="9" t="s">
        <v>181</v>
      </c>
      <c r="B8490" s="0" t="s">
        <v>91</v>
      </c>
      <c r="C8490" s="0" t="s">
        <v>30</v>
      </c>
      <c r="D8490" s="0" t="s">
        <v>31</v>
      </c>
      <c r="E8490" s="10" t="str">
        <f aca="false">IF(D8490="?OLD","!!!","")</f>
        <v>!!!</v>
      </c>
      <c r="F8490" s="11" t="str">
        <f aca="false">IF(OR(E8490="",E8490="!!!"),"",IF(NOT(ISNA(VLOOKUP(E8490,E$1:E8489,1,FALSE()))),"OLD",IF(AND(E8490&lt;&gt;"",E8490&lt;&gt;"!!!"),"NEW","")))</f>
        <v/>
      </c>
      <c r="G8490" s="12" t="str">
        <f aca="false">IF(OR(E8490="",E8490="!!!"),"",IF(OR(J8490=0,AND(J8490=1,K8490=1),AND(J8490=1,I8490="SBJ"),AND(J8490=1,I8490=0)),"?IN_FOCUS",IF(J8490&lt;=2,"?ACTIVATED",IF(J8490&lt;&gt;"","?FAMILIAR",IF(F8490="NEW",IF(ISNA(VLOOKUP(E8490,#REF!,1,FALSE())),"?TYPE_IDENTIFIABLE","?REFERENTIAL"),"_")))))</f>
        <v/>
      </c>
      <c r="H8490" s="13" t="str">
        <f aca="false">IF(J8490&lt;&gt;1,"",IF(I8490="SBJ","CB","?"))</f>
        <v/>
      </c>
      <c r="I8490" s="14" t="str">
        <f aca="false">IF(OR(E8490="",E8490="!!!",F8490="NEW"),"",INDEX(B$2:B8489,-1+SUMPRODUCT(MAX(ROW(E$2:E8489)*(E8490=E$2:E8489)))))</f>
        <v/>
      </c>
      <c r="J8490" s="15" t="str">
        <f aca="true">IF(OR(E8490="",E8490="!!!",F8490="NEW"),"",COUNTBLANK(OFFSET(A$1,,,SUMPRODUCT(MAX(ROW(E$2:E8490)*(E8490=E$2:E8490)))))-COUNTBLANK(OFFSET(A$1,,,SUMPRODUCT(MAX(ROW(E$1:E8489)*(E8490=E$1:E8489))))))</f>
        <v/>
      </c>
      <c r="K8490" s="15" t="str">
        <f aca="false">IF(OR(E8490="",E8490="!!!",F8490="NEW"),"",INDEX(J$1:J8489,SUMPRODUCT(MAX(ROW(E$1:E8489)*(E8490=E$1:E8489)))))</f>
        <v/>
      </c>
      <c r="L8490" s="16"/>
    </row>
    <row r="8491" customFormat="false" ht="12.75" hidden="false" customHeight="false" outlineLevel="0" collapsed="false">
      <c r="A8491" s="9" t="s">
        <v>34</v>
      </c>
      <c r="E8491" s="10" t="str">
        <f aca="false">IF(D8491="?OLD","!!!","")</f>
        <v/>
      </c>
      <c r="F8491" s="11" t="str">
        <f aca="false">IF(OR(E8491="",E8491="!!!"),"",IF(NOT(ISNA(VLOOKUP(E8491,E$1:E8490,1,FALSE()))),"OLD",IF(AND(E8491&lt;&gt;"",E8491&lt;&gt;"!!!"),"NEW","")))</f>
        <v/>
      </c>
      <c r="G8491" s="12" t="str">
        <f aca="false">IF(OR(E8491="",E8491="!!!"),"",IF(OR(J8491=0,AND(J8491=1,K8491=1),AND(J8491=1,I8491="SBJ"),AND(J8491=1,I8491=0)),"?IN_FOCUS",IF(J8491&lt;=2,"?ACTIVATED",IF(J8491&lt;&gt;"","?FAMILIAR",IF(F8491="NEW",IF(ISNA(VLOOKUP(E8491,#REF!,1,FALSE())),"?TYPE_IDENTIFIABLE","?REFERENTIAL"),"_")))))</f>
        <v/>
      </c>
      <c r="H8491" s="13" t="str">
        <f aca="false">IF(J8491&lt;&gt;1,"",IF(I8491="SBJ","CB","?"))</f>
        <v/>
      </c>
      <c r="I8491" s="14" t="str">
        <f aca="false">IF(OR(E8491="",E8491="!!!",F8491="NEW"),"",INDEX(B$2:B8490,-1+SUMPRODUCT(MAX(ROW(E$2:E8490)*(E8491=E$2:E8490)))))</f>
        <v/>
      </c>
      <c r="J8491" s="15" t="str">
        <f aca="true">IF(OR(E8491="",E8491="!!!",F8491="NEW"),"",COUNTBLANK(OFFSET(A$1,,,SUMPRODUCT(MAX(ROW(E$2:E8491)*(E8491=E$2:E8491)))))-COUNTBLANK(OFFSET(A$1,,,SUMPRODUCT(MAX(ROW(E$1:E8490)*(E8491=E$1:E8490))))))</f>
        <v/>
      </c>
      <c r="K8491" s="15" t="str">
        <f aca="false">IF(OR(E8491="",E8491="!!!",F8491="NEW"),"",INDEX(J$1:J8490,SUMPRODUCT(MAX(ROW(E$1:E8490)*(E8491=E$1:E8490)))))</f>
        <v/>
      </c>
      <c r="L8491" s="16"/>
    </row>
    <row r="8492" customFormat="false" ht="12.75" hidden="false" customHeight="false" outlineLevel="0" collapsed="false">
      <c r="A8492" s="9" t="s">
        <v>399</v>
      </c>
      <c r="E8492" s="10" t="str">
        <f aca="false">IF(D8492="?OLD","!!!","")</f>
        <v/>
      </c>
      <c r="F8492" s="11" t="str">
        <f aca="false">IF(OR(E8492="",E8492="!!!"),"",IF(NOT(ISNA(VLOOKUP(E8492,E$1:E8491,1,FALSE()))),"OLD",IF(AND(E8492&lt;&gt;"",E8492&lt;&gt;"!!!"),"NEW","")))</f>
        <v/>
      </c>
      <c r="G8492" s="12" t="str">
        <f aca="false">IF(OR(E8492="",E8492="!!!"),"",IF(OR(J8492=0,AND(J8492=1,K8492=1),AND(J8492=1,I8492="SBJ"),AND(J8492=1,I8492=0)),"?IN_FOCUS",IF(J8492&lt;=2,"?ACTIVATED",IF(J8492&lt;&gt;"","?FAMILIAR",IF(F8492="NEW",IF(ISNA(VLOOKUP(E8492,#REF!,1,FALSE())),"?TYPE_IDENTIFIABLE","?REFERENTIAL"),"_")))))</f>
        <v/>
      </c>
      <c r="H8492" s="13" t="str">
        <f aca="false">IF(J8492&lt;&gt;1,"",IF(I8492="SBJ","CB","?"))</f>
        <v/>
      </c>
      <c r="I8492" s="14" t="str">
        <f aca="false">IF(OR(E8492="",E8492="!!!",F8492="NEW"),"",INDEX(B$2:B8491,-1+SUMPRODUCT(MAX(ROW(E$2:E8491)*(E8492=E$2:E8491)))))</f>
        <v/>
      </c>
      <c r="J8492" s="15" t="str">
        <f aca="true">IF(OR(E8492="",E8492="!!!",F8492="NEW"),"",COUNTBLANK(OFFSET(A$1,,,SUMPRODUCT(MAX(ROW(E$2:E8492)*(E8492=E$2:E8492)))))-COUNTBLANK(OFFSET(A$1,,,SUMPRODUCT(MAX(ROW(E$1:E8491)*(E8492=E$1:E8491))))))</f>
        <v/>
      </c>
      <c r="K8492" s="15" t="str">
        <f aca="false">IF(OR(E8492="",E8492="!!!",F8492="NEW"),"",INDEX(J$1:J8491,SUMPRODUCT(MAX(ROW(E$1:E8491)*(E8492=E$1:E8491)))))</f>
        <v/>
      </c>
      <c r="L8492" s="16"/>
    </row>
    <row r="8493" customFormat="false" ht="12.75" hidden="false" customHeight="false" outlineLevel="0" collapsed="false">
      <c r="A8493" s="9" t="s">
        <v>92</v>
      </c>
      <c r="E8493" s="10" t="str">
        <f aca="false">IF(D8493="?OLD","!!!","")</f>
        <v/>
      </c>
      <c r="F8493" s="11" t="str">
        <f aca="false">IF(OR(E8493="",E8493="!!!"),"",IF(NOT(ISNA(VLOOKUP(E8493,E$1:E8492,1,FALSE()))),"OLD",IF(AND(E8493&lt;&gt;"",E8493&lt;&gt;"!!!"),"NEW","")))</f>
        <v/>
      </c>
      <c r="G8493" s="12" t="str">
        <f aca="false">IF(OR(E8493="",E8493="!!!"),"",IF(OR(J8493=0,AND(J8493=1,K8493=1),AND(J8493=1,I8493="SBJ"),AND(J8493=1,I8493=0)),"?IN_FOCUS",IF(J8493&lt;=2,"?ACTIVATED",IF(J8493&lt;&gt;"","?FAMILIAR",IF(F8493="NEW",IF(ISNA(VLOOKUP(E8493,#REF!,1,FALSE())),"?TYPE_IDENTIFIABLE","?REFERENTIAL"),"_")))))</f>
        <v/>
      </c>
      <c r="H8493" s="13" t="str">
        <f aca="false">IF(J8493&lt;&gt;1,"",IF(I8493="SBJ","CB","?"))</f>
        <v/>
      </c>
      <c r="I8493" s="14" t="str">
        <f aca="false">IF(OR(E8493="",E8493="!!!",F8493="NEW"),"",INDEX(B$2:B8492,-1+SUMPRODUCT(MAX(ROW(E$2:E8492)*(E8493=E$2:E8492)))))</f>
        <v/>
      </c>
      <c r="J8493" s="15" t="str">
        <f aca="true">IF(OR(E8493="",E8493="!!!",F8493="NEW"),"",COUNTBLANK(OFFSET(A$1,,,SUMPRODUCT(MAX(ROW(E$2:E8493)*(E8493=E$2:E8493)))))-COUNTBLANK(OFFSET(A$1,,,SUMPRODUCT(MAX(ROW(E$1:E8492)*(E8493=E$1:E8492))))))</f>
        <v/>
      </c>
      <c r="K8493" s="15" t="str">
        <f aca="false">IF(OR(E8493="",E8493="!!!",F8493="NEW"),"",INDEX(J$1:J8492,SUMPRODUCT(MAX(ROW(E$1:E8492)*(E8493=E$1:E8492)))))</f>
        <v/>
      </c>
      <c r="L8493" s="16"/>
    </row>
    <row r="8494" customFormat="false" ht="12.75" hidden="false" customHeight="false" outlineLevel="0" collapsed="false">
      <c r="A8494" s="9" t="s">
        <v>291</v>
      </c>
      <c r="E8494" s="10" t="str">
        <f aca="false">IF(D8494="?OLD","!!!","")</f>
        <v/>
      </c>
      <c r="F8494" s="11" t="str">
        <f aca="false">IF(OR(E8494="",E8494="!!!"),"",IF(NOT(ISNA(VLOOKUP(E8494,E$1:E8493,1,FALSE()))),"OLD",IF(AND(E8494&lt;&gt;"",E8494&lt;&gt;"!!!"),"NEW","")))</f>
        <v/>
      </c>
      <c r="G8494" s="12" t="str">
        <f aca="false">IF(OR(E8494="",E8494="!!!"),"",IF(OR(J8494=0,AND(J8494=1,K8494=1),AND(J8494=1,I8494="SBJ"),AND(J8494=1,I8494=0)),"?IN_FOCUS",IF(J8494&lt;=2,"?ACTIVATED",IF(J8494&lt;&gt;"","?FAMILIAR",IF(F8494="NEW",IF(ISNA(VLOOKUP(E8494,#REF!,1,FALSE())),"?TYPE_IDENTIFIABLE","?REFERENTIAL"),"_")))))</f>
        <v/>
      </c>
      <c r="H8494" s="13" t="str">
        <f aca="false">IF(J8494&lt;&gt;1,"",IF(I8494="SBJ","CB","?"))</f>
        <v/>
      </c>
      <c r="I8494" s="14" t="str">
        <f aca="false">IF(OR(E8494="",E8494="!!!",F8494="NEW"),"",INDEX(B$2:B8493,-1+SUMPRODUCT(MAX(ROW(E$2:E8493)*(E8494=E$2:E8493)))))</f>
        <v/>
      </c>
      <c r="J8494" s="15" t="str">
        <f aca="true">IF(OR(E8494="",E8494="!!!",F8494="NEW"),"",COUNTBLANK(OFFSET(A$1,,,SUMPRODUCT(MAX(ROW(E$2:E8494)*(E8494=E$2:E8494)))))-COUNTBLANK(OFFSET(A$1,,,SUMPRODUCT(MAX(ROW(E$1:E8493)*(E8494=E$1:E8493))))))</f>
        <v/>
      </c>
      <c r="K8494" s="15" t="str">
        <f aca="false">IF(OR(E8494="",E8494="!!!",F8494="NEW"),"",INDEX(J$1:J8493,SUMPRODUCT(MAX(ROW(E$1:E8493)*(E8494=E$1:E8493)))))</f>
        <v/>
      </c>
      <c r="L8494" s="16"/>
    </row>
    <row r="8495" customFormat="false" ht="12.75" hidden="false" customHeight="false" outlineLevel="0" collapsed="false">
      <c r="A8495" s="9" t="s">
        <v>2196</v>
      </c>
      <c r="E8495" s="10" t="str">
        <f aca="false">IF(D8495="?OLD","!!!","")</f>
        <v/>
      </c>
      <c r="F8495" s="11" t="str">
        <f aca="false">IF(OR(E8495="",E8495="!!!"),"",IF(NOT(ISNA(VLOOKUP(E8495,E$1:E8494,1,FALSE()))),"OLD",IF(AND(E8495&lt;&gt;"",E8495&lt;&gt;"!!!"),"NEW","")))</f>
        <v/>
      </c>
      <c r="G8495" s="12" t="str">
        <f aca="false">IF(OR(E8495="",E8495="!!!"),"",IF(OR(J8495=0,AND(J8495=1,K8495=1),AND(J8495=1,I8495="SBJ"),AND(J8495=1,I8495=0)),"?IN_FOCUS",IF(J8495&lt;=2,"?ACTIVATED",IF(J8495&lt;&gt;"","?FAMILIAR",IF(F8495="NEW",IF(ISNA(VLOOKUP(E8495,#REF!,1,FALSE())),"?TYPE_IDENTIFIABLE","?REFERENTIAL"),"_")))))</f>
        <v/>
      </c>
      <c r="H8495" s="13" t="str">
        <f aca="false">IF(J8495&lt;&gt;1,"",IF(I8495="SBJ","CB","?"))</f>
        <v/>
      </c>
      <c r="I8495" s="14" t="str">
        <f aca="false">IF(OR(E8495="",E8495="!!!",F8495="NEW"),"",INDEX(B$2:B8494,-1+SUMPRODUCT(MAX(ROW(E$2:E8494)*(E8495=E$2:E8494)))))</f>
        <v/>
      </c>
      <c r="J8495" s="15" t="str">
        <f aca="true">IF(OR(E8495="",E8495="!!!",F8495="NEW"),"",COUNTBLANK(OFFSET(A$1,,,SUMPRODUCT(MAX(ROW(E$2:E8495)*(E8495=E$2:E8495)))))-COUNTBLANK(OFFSET(A$1,,,SUMPRODUCT(MAX(ROW(E$1:E8494)*(E8495=E$1:E8494))))))</f>
        <v/>
      </c>
      <c r="K8495" s="15" t="str">
        <f aca="false">IF(OR(E8495="",E8495="!!!",F8495="NEW"),"",INDEX(J$1:J8494,SUMPRODUCT(MAX(ROW(E$1:E8494)*(E8495=E$1:E8494)))))</f>
        <v/>
      </c>
      <c r="L8495" s="16"/>
    </row>
    <row r="8496" customFormat="false" ht="12.75" hidden="false" customHeight="false" outlineLevel="0" collapsed="false">
      <c r="A8496" s="9" t="s">
        <v>2197</v>
      </c>
      <c r="B8496" s="0" t="s">
        <v>23</v>
      </c>
      <c r="C8496" s="0" t="s">
        <v>554</v>
      </c>
      <c r="D8496" s="0" t="s">
        <v>31</v>
      </c>
      <c r="E8496" s="10" t="str">
        <f aca="false">IF(D8496="?OLD","!!!","")</f>
        <v>!!!</v>
      </c>
      <c r="F8496" s="11" t="str">
        <f aca="false">IF(OR(E8496="",E8496="!!!"),"",IF(NOT(ISNA(VLOOKUP(E8496,E$1:E8495,1,FALSE()))),"OLD",IF(AND(E8496&lt;&gt;"",E8496&lt;&gt;"!!!"),"NEW","")))</f>
        <v/>
      </c>
      <c r="G8496" s="12" t="str">
        <f aca="false">IF(OR(E8496="",E8496="!!!"),"",IF(OR(J8496=0,AND(J8496=1,K8496=1),AND(J8496=1,I8496="SBJ"),AND(J8496=1,I8496=0)),"?IN_FOCUS",IF(J8496&lt;=2,"?ACTIVATED",IF(J8496&lt;&gt;"","?FAMILIAR",IF(F8496="NEW",IF(ISNA(VLOOKUP(E8496,#REF!,1,FALSE())),"?TYPE_IDENTIFIABLE","?REFERENTIAL"),"_")))))</f>
        <v/>
      </c>
      <c r="H8496" s="13" t="str">
        <f aca="false">IF(J8496&lt;&gt;1,"",IF(I8496="SBJ","CB","?"))</f>
        <v/>
      </c>
      <c r="I8496" s="14" t="str">
        <f aca="false">IF(OR(E8496="",E8496="!!!",F8496="NEW"),"",INDEX(B$2:B8495,-1+SUMPRODUCT(MAX(ROW(E$2:E8495)*(E8496=E$2:E8495)))))</f>
        <v/>
      </c>
      <c r="J8496" s="15" t="str">
        <f aca="true">IF(OR(E8496="",E8496="!!!",F8496="NEW"),"",COUNTBLANK(OFFSET(A$1,,,SUMPRODUCT(MAX(ROW(E$2:E8496)*(E8496=E$2:E8496)))))-COUNTBLANK(OFFSET(A$1,,,SUMPRODUCT(MAX(ROW(E$1:E8495)*(E8496=E$1:E8495))))))</f>
        <v/>
      </c>
      <c r="K8496" s="15" t="str">
        <f aca="false">IF(OR(E8496="",E8496="!!!",F8496="NEW"),"",INDEX(J$1:J8495,SUMPRODUCT(MAX(ROW(E$1:E8495)*(E8496=E$1:E8495)))))</f>
        <v/>
      </c>
      <c r="L8496" s="16"/>
    </row>
    <row r="8497" customFormat="false" ht="12.75" hidden="false" customHeight="false" outlineLevel="0" collapsed="false">
      <c r="A8497" s="9" t="s">
        <v>40</v>
      </c>
      <c r="B8497" s="0" t="s">
        <v>201</v>
      </c>
      <c r="E8497" s="10" t="str">
        <f aca="false">IF(D8497="?OLD","!!!","")</f>
        <v/>
      </c>
      <c r="F8497" s="11" t="str">
        <f aca="false">IF(OR(E8497="",E8497="!!!"),"",IF(NOT(ISNA(VLOOKUP(E8497,E$1:E8496,1,FALSE()))),"OLD",IF(AND(E8497&lt;&gt;"",E8497&lt;&gt;"!!!"),"NEW","")))</f>
        <v/>
      </c>
      <c r="G8497" s="12" t="str">
        <f aca="false">IF(OR(E8497="",E8497="!!!"),"",IF(OR(J8497=0,AND(J8497=1,K8497=1),AND(J8497=1,I8497="SBJ"),AND(J8497=1,I8497=0)),"?IN_FOCUS",IF(J8497&lt;=2,"?ACTIVATED",IF(J8497&lt;&gt;"","?FAMILIAR",IF(F8497="NEW",IF(ISNA(VLOOKUP(E8497,#REF!,1,FALSE())),"?TYPE_IDENTIFIABLE","?REFERENTIAL"),"_")))))</f>
        <v/>
      </c>
      <c r="H8497" s="13" t="str">
        <f aca="false">IF(J8497&lt;&gt;1,"",IF(I8497="SBJ","CB","?"))</f>
        <v/>
      </c>
      <c r="I8497" s="14" t="str">
        <f aca="false">IF(OR(E8497="",E8497="!!!",F8497="NEW"),"",INDEX(B$2:B8496,-1+SUMPRODUCT(MAX(ROW(E$2:E8496)*(E8497=E$2:E8496)))))</f>
        <v/>
      </c>
      <c r="J8497" s="15" t="str">
        <f aca="true">IF(OR(E8497="",E8497="!!!",F8497="NEW"),"",COUNTBLANK(OFFSET(A$1,,,SUMPRODUCT(MAX(ROW(E$2:E8497)*(E8497=E$2:E8497)))))-COUNTBLANK(OFFSET(A$1,,,SUMPRODUCT(MAX(ROW(E$1:E8496)*(E8497=E$1:E8496))))))</f>
        <v/>
      </c>
      <c r="K8497" s="15" t="str">
        <f aca="false">IF(OR(E8497="",E8497="!!!",F8497="NEW"),"",INDEX(J$1:J8496,SUMPRODUCT(MAX(ROW(E$1:E8496)*(E8497=E$1:E8496)))))</f>
        <v/>
      </c>
      <c r="L8497" s="16"/>
    </row>
    <row r="8498" customFormat="false" ht="12.75" hidden="false" customHeight="false" outlineLevel="0" collapsed="false">
      <c r="A8498" s="9" t="s">
        <v>197</v>
      </c>
      <c r="E8498" s="10" t="str">
        <f aca="false">IF(D8498="?OLD","!!!","")</f>
        <v/>
      </c>
      <c r="F8498" s="11" t="str">
        <f aca="false">IF(OR(E8498="",E8498="!!!"),"",IF(NOT(ISNA(VLOOKUP(E8498,E$1:E8497,1,FALSE()))),"OLD",IF(AND(E8498&lt;&gt;"",E8498&lt;&gt;"!!!"),"NEW","")))</f>
        <v/>
      </c>
      <c r="G8498" s="12" t="str">
        <f aca="false">IF(OR(E8498="",E8498="!!!"),"",IF(OR(J8498=0,AND(J8498=1,K8498=1),AND(J8498=1,I8498="SBJ"),AND(J8498=1,I8498=0)),"?IN_FOCUS",IF(J8498&lt;=2,"?ACTIVATED",IF(J8498&lt;&gt;"","?FAMILIAR",IF(F8498="NEW",IF(ISNA(VLOOKUP(E8498,#REF!,1,FALSE())),"?TYPE_IDENTIFIABLE","?REFERENTIAL"),"_")))))</f>
        <v/>
      </c>
      <c r="H8498" s="13" t="str">
        <f aca="false">IF(J8498&lt;&gt;1,"",IF(I8498="SBJ","CB","?"))</f>
        <v/>
      </c>
      <c r="I8498" s="14" t="str">
        <f aca="false">IF(OR(E8498="",E8498="!!!",F8498="NEW"),"",INDEX(B$2:B8497,-1+SUMPRODUCT(MAX(ROW(E$2:E8497)*(E8498=E$2:E8497)))))</f>
        <v/>
      </c>
      <c r="J8498" s="15" t="str">
        <f aca="true">IF(OR(E8498="",E8498="!!!",F8498="NEW"),"",COUNTBLANK(OFFSET(A$1,,,SUMPRODUCT(MAX(ROW(E$2:E8498)*(E8498=E$2:E8498)))))-COUNTBLANK(OFFSET(A$1,,,SUMPRODUCT(MAX(ROW(E$1:E8497)*(E8498=E$1:E8497))))))</f>
        <v/>
      </c>
      <c r="K8498" s="15" t="str">
        <f aca="false">IF(OR(E8498="",E8498="!!!",F8498="NEW"),"",INDEX(J$1:J8497,SUMPRODUCT(MAX(ROW(E$1:E8497)*(E8498=E$1:E8497)))))</f>
        <v/>
      </c>
      <c r="L8498" s="16"/>
    </row>
    <row r="8499" customFormat="false" ht="12.75" hidden="false" customHeight="false" outlineLevel="0" collapsed="false">
      <c r="A8499" s="9" t="s">
        <v>2193</v>
      </c>
      <c r="E8499" s="10" t="str">
        <f aca="false">IF(D8499="?OLD","!!!","")</f>
        <v/>
      </c>
      <c r="F8499" s="11" t="str">
        <f aca="false">IF(OR(E8499="",E8499="!!!"),"",IF(NOT(ISNA(VLOOKUP(E8499,E$1:E8498,1,FALSE()))),"OLD",IF(AND(E8499&lt;&gt;"",E8499&lt;&gt;"!!!"),"NEW","")))</f>
        <v/>
      </c>
      <c r="G8499" s="12" t="str">
        <f aca="false">IF(OR(E8499="",E8499="!!!"),"",IF(OR(J8499=0,AND(J8499=1,K8499=1),AND(J8499=1,I8499="SBJ"),AND(J8499=1,I8499=0)),"?IN_FOCUS",IF(J8499&lt;=2,"?ACTIVATED",IF(J8499&lt;&gt;"","?FAMILIAR",IF(F8499="NEW",IF(ISNA(VLOOKUP(E8499,#REF!,1,FALSE())),"?TYPE_IDENTIFIABLE","?REFERENTIAL"),"_")))))</f>
        <v/>
      </c>
      <c r="H8499" s="13" t="str">
        <f aca="false">IF(J8499&lt;&gt;1,"",IF(I8499="SBJ","CB","?"))</f>
        <v/>
      </c>
      <c r="I8499" s="14" t="str">
        <f aca="false">IF(OR(E8499="",E8499="!!!",F8499="NEW"),"",INDEX(B$2:B8498,-1+SUMPRODUCT(MAX(ROW(E$2:E8498)*(E8499=E$2:E8498)))))</f>
        <v/>
      </c>
      <c r="J8499" s="15" t="str">
        <f aca="true">IF(OR(E8499="",E8499="!!!",F8499="NEW"),"",COUNTBLANK(OFFSET(A$1,,,SUMPRODUCT(MAX(ROW(E$2:E8499)*(E8499=E$2:E8499)))))-COUNTBLANK(OFFSET(A$1,,,SUMPRODUCT(MAX(ROW(E$1:E8498)*(E8499=E$1:E8498))))))</f>
        <v/>
      </c>
      <c r="K8499" s="15" t="str">
        <f aca="false">IF(OR(E8499="",E8499="!!!",F8499="NEW"),"",INDEX(J$1:J8498,SUMPRODUCT(MAX(ROW(E$1:E8498)*(E8499=E$1:E8498)))))</f>
        <v/>
      </c>
      <c r="L8499" s="16"/>
    </row>
    <row r="8500" customFormat="false" ht="12.75" hidden="false" customHeight="false" outlineLevel="0" collapsed="false">
      <c r="A8500" s="9" t="s">
        <v>34</v>
      </c>
      <c r="E8500" s="10" t="str">
        <f aca="false">IF(D8500="?OLD","!!!","")</f>
        <v/>
      </c>
      <c r="F8500" s="11" t="str">
        <f aca="false">IF(OR(E8500="",E8500="!!!"),"",IF(NOT(ISNA(VLOOKUP(E8500,E$1:E8499,1,FALSE()))),"OLD",IF(AND(E8500&lt;&gt;"",E8500&lt;&gt;"!!!"),"NEW","")))</f>
        <v/>
      </c>
      <c r="G8500" s="12" t="str">
        <f aca="false">IF(OR(E8500="",E8500="!!!"),"",IF(OR(J8500=0,AND(J8500=1,K8500=1),AND(J8500=1,I8500="SBJ"),AND(J8500=1,I8500=0)),"?IN_FOCUS",IF(J8500&lt;=2,"?ACTIVATED",IF(J8500&lt;&gt;"","?FAMILIAR",IF(F8500="NEW",IF(ISNA(VLOOKUP(E8500,#REF!,1,FALSE())),"?TYPE_IDENTIFIABLE","?REFERENTIAL"),"_")))))</f>
        <v/>
      </c>
      <c r="H8500" s="13" t="str">
        <f aca="false">IF(J8500&lt;&gt;1,"",IF(I8500="SBJ","CB","?"))</f>
        <v/>
      </c>
      <c r="I8500" s="14" t="str">
        <f aca="false">IF(OR(E8500="",E8500="!!!",F8500="NEW"),"",INDEX(B$2:B8499,-1+SUMPRODUCT(MAX(ROW(E$2:E8499)*(E8500=E$2:E8499)))))</f>
        <v/>
      </c>
      <c r="J8500" s="15" t="str">
        <f aca="true">IF(OR(E8500="",E8500="!!!",F8500="NEW"),"",COUNTBLANK(OFFSET(A$1,,,SUMPRODUCT(MAX(ROW(E$2:E8500)*(E8500=E$2:E8500)))))-COUNTBLANK(OFFSET(A$1,,,SUMPRODUCT(MAX(ROW(E$1:E8499)*(E8500=E$1:E8499))))))</f>
        <v/>
      </c>
      <c r="K8500" s="15" t="str">
        <f aca="false">IF(OR(E8500="",E8500="!!!",F8500="NEW"),"",INDEX(J$1:J8499,SUMPRODUCT(MAX(ROW(E$1:E8499)*(E8500=E$1:E8499)))))</f>
        <v/>
      </c>
      <c r="L8500" s="16"/>
    </row>
    <row r="8501" customFormat="false" ht="12.75" hidden="false" customHeight="false" outlineLevel="0" collapsed="false">
      <c r="A8501" s="9" t="s">
        <v>209</v>
      </c>
      <c r="B8501" s="0" t="s">
        <v>66</v>
      </c>
      <c r="C8501" s="0" t="s">
        <v>113</v>
      </c>
      <c r="D8501" s="0" t="s">
        <v>31</v>
      </c>
      <c r="E8501" s="10" t="str">
        <f aca="false">IF(D8501="?OLD","!!!","")</f>
        <v>!!!</v>
      </c>
      <c r="F8501" s="11" t="str">
        <f aca="false">IF(OR(E8501="",E8501="!!!"),"",IF(NOT(ISNA(VLOOKUP(E8501,E$1:E8500,1,FALSE()))),"OLD",IF(AND(E8501&lt;&gt;"",E8501&lt;&gt;"!!!"),"NEW","")))</f>
        <v/>
      </c>
      <c r="G8501" s="12" t="str">
        <f aca="false">IF(OR(E8501="",E8501="!!!"),"",IF(OR(J8501=0,AND(J8501=1,K8501=1),AND(J8501=1,I8501="SBJ"),AND(J8501=1,I8501=0)),"?IN_FOCUS",IF(J8501&lt;=2,"?ACTIVATED",IF(J8501&lt;&gt;"","?FAMILIAR",IF(F8501="NEW",IF(ISNA(VLOOKUP(E8501,#REF!,1,FALSE())),"?TYPE_IDENTIFIABLE","?REFERENTIAL"),"_")))))</f>
        <v/>
      </c>
      <c r="H8501" s="13" t="str">
        <f aca="false">IF(J8501&lt;&gt;1,"",IF(I8501="SBJ","CB","?"))</f>
        <v/>
      </c>
      <c r="I8501" s="14" t="str">
        <f aca="false">IF(OR(E8501="",E8501="!!!",F8501="NEW"),"",INDEX(B$2:B8500,-1+SUMPRODUCT(MAX(ROW(E$2:E8500)*(E8501=E$2:E8500)))))</f>
        <v/>
      </c>
      <c r="J8501" s="15" t="str">
        <f aca="true">IF(OR(E8501="",E8501="!!!",F8501="NEW"),"",COUNTBLANK(OFFSET(A$1,,,SUMPRODUCT(MAX(ROW(E$2:E8501)*(E8501=E$2:E8501)))))-COUNTBLANK(OFFSET(A$1,,,SUMPRODUCT(MAX(ROW(E$1:E8500)*(E8501=E$1:E8500))))))</f>
        <v/>
      </c>
      <c r="K8501" s="15" t="str">
        <f aca="false">IF(OR(E8501="",E8501="!!!",F8501="NEW"),"",INDEX(J$1:J8500,SUMPRODUCT(MAX(ROW(E$1:E8500)*(E8501=E$1:E8500)))))</f>
        <v/>
      </c>
      <c r="L8501" s="16"/>
    </row>
    <row r="8502" customFormat="false" ht="12.75" hidden="false" customHeight="false" outlineLevel="0" collapsed="false">
      <c r="A8502" s="9" t="s">
        <v>1512</v>
      </c>
      <c r="B8502" s="0" t="s">
        <v>47</v>
      </c>
      <c r="C8502" s="0" t="s">
        <v>115</v>
      </c>
      <c r="D8502" s="0" t="s">
        <v>31</v>
      </c>
      <c r="E8502" s="10" t="str">
        <f aca="false">IF(D8502="?OLD","!!!","")</f>
        <v>!!!</v>
      </c>
      <c r="F8502" s="11" t="str">
        <f aca="false">IF(OR(E8502="",E8502="!!!"),"",IF(NOT(ISNA(VLOOKUP(E8502,E$1:E8501,1,FALSE()))),"OLD",IF(AND(E8502&lt;&gt;"",E8502&lt;&gt;"!!!"),"NEW","")))</f>
        <v/>
      </c>
      <c r="G8502" s="12" t="str">
        <f aca="false">IF(OR(E8502="",E8502="!!!"),"",IF(OR(J8502=0,AND(J8502=1,K8502=1),AND(J8502=1,I8502="SBJ"),AND(J8502=1,I8502=0)),"?IN_FOCUS",IF(J8502&lt;=2,"?ACTIVATED",IF(J8502&lt;&gt;"","?FAMILIAR",IF(F8502="NEW",IF(ISNA(VLOOKUP(E8502,#REF!,1,FALSE())),"?TYPE_IDENTIFIABLE","?REFERENTIAL"),"_")))))</f>
        <v/>
      </c>
      <c r="H8502" s="13" t="str">
        <f aca="false">IF(J8502&lt;&gt;1,"",IF(I8502="SBJ","CB","?"))</f>
        <v/>
      </c>
      <c r="I8502" s="14" t="str">
        <f aca="false">IF(OR(E8502="",E8502="!!!",F8502="NEW"),"",INDEX(B$2:B8501,-1+SUMPRODUCT(MAX(ROW(E$2:E8501)*(E8502=E$2:E8501)))))</f>
        <v/>
      </c>
      <c r="J8502" s="15" t="str">
        <f aca="true">IF(OR(E8502="",E8502="!!!",F8502="NEW"),"",COUNTBLANK(OFFSET(A$1,,,SUMPRODUCT(MAX(ROW(E$2:E8502)*(E8502=E$2:E8502)))))-COUNTBLANK(OFFSET(A$1,,,SUMPRODUCT(MAX(ROW(E$1:E8501)*(E8502=E$1:E8501))))))</f>
        <v/>
      </c>
      <c r="K8502" s="15" t="str">
        <f aca="false">IF(OR(E8502="",E8502="!!!",F8502="NEW"),"",INDEX(J$1:J8501,SUMPRODUCT(MAX(ROW(E$1:E8501)*(E8502=E$1:E8501)))))</f>
        <v/>
      </c>
      <c r="L8502" s="16"/>
    </row>
    <row r="8503" customFormat="false" ht="12.75" hidden="false" customHeight="false" outlineLevel="0" collapsed="false">
      <c r="A8503" s="9" t="s">
        <v>48</v>
      </c>
      <c r="E8503" s="10" t="str">
        <f aca="false">IF(D8503="?OLD","!!!","")</f>
        <v/>
      </c>
      <c r="F8503" s="11" t="str">
        <f aca="false">IF(OR(E8503="",E8503="!!!"),"",IF(NOT(ISNA(VLOOKUP(E8503,E$1:E8502,1,FALSE()))),"OLD",IF(AND(E8503&lt;&gt;"",E8503&lt;&gt;"!!!"),"NEW","")))</f>
        <v/>
      </c>
      <c r="G8503" s="12" t="str">
        <f aca="false">IF(OR(E8503="",E8503="!!!"),"",IF(OR(J8503=0,AND(J8503=1,K8503=1),AND(J8503=1,I8503="SBJ"),AND(J8503=1,I8503=0)),"?IN_FOCUS",IF(J8503&lt;=2,"?ACTIVATED",IF(J8503&lt;&gt;"","?FAMILIAR",IF(F8503="NEW",IF(ISNA(VLOOKUP(E8503,#REF!,1,FALSE())),"?TYPE_IDENTIFIABLE","?REFERENTIAL"),"_")))))</f>
        <v/>
      </c>
      <c r="H8503" s="13" t="str">
        <f aca="false">IF(J8503&lt;&gt;1,"",IF(I8503="SBJ","CB","?"))</f>
        <v/>
      </c>
      <c r="I8503" s="14" t="str">
        <f aca="false">IF(OR(E8503="",E8503="!!!",F8503="NEW"),"",INDEX(B$2:B8502,-1+SUMPRODUCT(MAX(ROW(E$2:E8502)*(E8503=E$2:E8502)))))</f>
        <v/>
      </c>
      <c r="J8503" s="15" t="str">
        <f aca="true">IF(OR(E8503="",E8503="!!!",F8503="NEW"),"",COUNTBLANK(OFFSET(A$1,,,SUMPRODUCT(MAX(ROW(E$2:E8503)*(E8503=E$2:E8503)))))-COUNTBLANK(OFFSET(A$1,,,SUMPRODUCT(MAX(ROW(E$1:E8502)*(E8503=E$1:E8502))))))</f>
        <v/>
      </c>
      <c r="K8503" s="15" t="str">
        <f aca="false">IF(OR(E8503="",E8503="!!!",F8503="NEW"),"",INDEX(J$1:J8502,SUMPRODUCT(MAX(ROW(E$1:E8502)*(E8503=E$1:E8502)))))</f>
        <v/>
      </c>
      <c r="L8503" s="16"/>
    </row>
    <row r="8504" customFormat="false" ht="12.75" hidden="false" customHeight="false" outlineLevel="0" collapsed="false">
      <c r="E8504" s="10" t="str">
        <f aca="false">IF(D8504="?OLD","!!!","")</f>
        <v/>
      </c>
      <c r="F8504" s="11" t="str">
        <f aca="false">IF(OR(E8504="",E8504="!!!"),"",IF(NOT(ISNA(VLOOKUP(E8504,E$1:E8503,1,FALSE()))),"OLD",IF(AND(E8504&lt;&gt;"",E8504&lt;&gt;"!!!"),"NEW","")))</f>
        <v/>
      </c>
      <c r="G8504" s="12" t="str">
        <f aca="false">IF(OR(E8504="",E8504="!!!"),"",IF(OR(J8504=0,AND(J8504=1,K8504=1),AND(J8504=1,I8504="SBJ"),AND(J8504=1,I8504=0)),"?IN_FOCUS",IF(J8504&lt;=2,"?ACTIVATED",IF(J8504&lt;&gt;"","?FAMILIAR",IF(F8504="NEW",IF(ISNA(VLOOKUP(E8504,#REF!,1,FALSE())),"?TYPE_IDENTIFIABLE","?REFERENTIAL"),"_")))))</f>
        <v/>
      </c>
      <c r="H8504" s="13" t="str">
        <f aca="false">IF(J8504&lt;&gt;1,"",IF(I8504="SBJ","CB","?"))</f>
        <v/>
      </c>
      <c r="I8504" s="14" t="str">
        <f aca="false">IF(OR(E8504="",E8504="!!!",F8504="NEW"),"",INDEX(B$2:B8503,-1+SUMPRODUCT(MAX(ROW(E$2:E8503)*(E8504=E$2:E8503)))))</f>
        <v/>
      </c>
      <c r="J8504" s="15" t="str">
        <f aca="true">IF(OR(E8504="",E8504="!!!",F8504="NEW"),"",COUNTBLANK(OFFSET(A$1,,,SUMPRODUCT(MAX(ROW(E$2:E8504)*(E8504=E$2:E8504)))))-COUNTBLANK(OFFSET(A$1,,,SUMPRODUCT(MAX(ROW(E$1:E8503)*(E8504=E$1:E8503))))))</f>
        <v/>
      </c>
      <c r="K8504" s="15" t="str">
        <f aca="false">IF(OR(E8504="",E8504="!!!",F8504="NEW"),"",INDEX(J$1:J8503,SUMPRODUCT(MAX(ROW(E$1:E8503)*(E8504=E$1:E8503)))))</f>
        <v/>
      </c>
      <c r="L8504" s="16"/>
    </row>
    <row r="8505" customFormat="false" ht="12.75" hidden="false" customHeight="false" outlineLevel="0" collapsed="false">
      <c r="A8505" s="9" t="s">
        <v>2198</v>
      </c>
      <c r="E8505" s="10" t="str">
        <f aca="false">IF(D8505="?OLD","!!!","")</f>
        <v/>
      </c>
      <c r="F8505" s="11" t="str">
        <f aca="false">IF(OR(E8505="",E8505="!!!"),"",IF(NOT(ISNA(VLOOKUP(E8505,E$1:E8504,1,FALSE()))),"OLD",IF(AND(E8505&lt;&gt;"",E8505&lt;&gt;"!!!"),"NEW","")))</f>
        <v/>
      </c>
      <c r="G8505" s="12" t="str">
        <f aca="false">IF(OR(E8505="",E8505="!!!"),"",IF(OR(J8505=0,AND(J8505=1,K8505=1),AND(J8505=1,I8505="SBJ"),AND(J8505=1,I8505=0)),"?IN_FOCUS",IF(J8505&lt;=2,"?ACTIVATED",IF(J8505&lt;&gt;"","?FAMILIAR",IF(F8505="NEW",IF(ISNA(VLOOKUP(E8505,#REF!,1,FALSE())),"?TYPE_IDENTIFIABLE","?REFERENTIAL"),"_")))))</f>
        <v/>
      </c>
      <c r="H8505" s="13" t="str">
        <f aca="false">IF(J8505&lt;&gt;1,"",IF(I8505="SBJ","CB","?"))</f>
        <v/>
      </c>
      <c r="I8505" s="14" t="str">
        <f aca="false">IF(OR(E8505="",E8505="!!!",F8505="NEW"),"",INDEX(B$2:B8504,-1+SUMPRODUCT(MAX(ROW(E$2:E8504)*(E8505=E$2:E8504)))))</f>
        <v/>
      </c>
      <c r="J8505" s="15" t="str">
        <f aca="true">IF(OR(E8505="",E8505="!!!",F8505="NEW"),"",COUNTBLANK(OFFSET(A$1,,,SUMPRODUCT(MAX(ROW(E$2:E8505)*(E8505=E$2:E8505)))))-COUNTBLANK(OFFSET(A$1,,,SUMPRODUCT(MAX(ROW(E$1:E8504)*(E8505=E$1:E8504))))))</f>
        <v/>
      </c>
      <c r="K8505" s="15" t="str">
        <f aca="false">IF(OR(E8505="",E8505="!!!",F8505="NEW"),"",INDEX(J$1:J8504,SUMPRODUCT(MAX(ROW(E$1:E8504)*(E8505=E$1:E8504)))))</f>
        <v/>
      </c>
      <c r="L8505" s="16"/>
    </row>
    <row r="8506" customFormat="false" ht="12.75" hidden="false" customHeight="false" outlineLevel="0" collapsed="false">
      <c r="A8506" s="9" t="s">
        <v>186</v>
      </c>
      <c r="B8506" s="0" t="s">
        <v>18</v>
      </c>
      <c r="C8506" s="0" t="s">
        <v>30</v>
      </c>
      <c r="D8506" s="0" t="s">
        <v>31</v>
      </c>
      <c r="E8506" s="10" t="str">
        <f aca="false">IF(D8506="?OLD","!!!","")</f>
        <v>!!!</v>
      </c>
      <c r="F8506" s="11" t="str">
        <f aca="false">IF(OR(E8506="",E8506="!!!"),"",IF(NOT(ISNA(VLOOKUP(E8506,E$1:E8505,1,FALSE()))),"OLD",IF(AND(E8506&lt;&gt;"",E8506&lt;&gt;"!!!"),"NEW","")))</f>
        <v/>
      </c>
      <c r="G8506" s="12" t="str">
        <f aca="false">IF(OR(E8506="",E8506="!!!"),"",IF(OR(J8506=0,AND(J8506=1,K8506=1),AND(J8506=1,I8506="SBJ"),AND(J8506=1,I8506=0)),"?IN_FOCUS",IF(J8506&lt;=2,"?ACTIVATED",IF(J8506&lt;&gt;"","?FAMILIAR",IF(F8506="NEW",IF(ISNA(VLOOKUP(E8506,#REF!,1,FALSE())),"?TYPE_IDENTIFIABLE","?REFERENTIAL"),"_")))))</f>
        <v/>
      </c>
      <c r="H8506" s="13" t="str">
        <f aca="false">IF(J8506&lt;&gt;1,"",IF(I8506="SBJ","CB","?"))</f>
        <v/>
      </c>
      <c r="I8506" s="14" t="str">
        <f aca="false">IF(OR(E8506="",E8506="!!!",F8506="NEW"),"",INDEX(B$2:B8505,-1+SUMPRODUCT(MAX(ROW(E$2:E8505)*(E8506=E$2:E8505)))))</f>
        <v/>
      </c>
      <c r="J8506" s="15" t="str">
        <f aca="true">IF(OR(E8506="",E8506="!!!",F8506="NEW"),"",COUNTBLANK(OFFSET(A$1,,,SUMPRODUCT(MAX(ROW(E$2:E8506)*(E8506=E$2:E8506)))))-COUNTBLANK(OFFSET(A$1,,,SUMPRODUCT(MAX(ROW(E$1:E8505)*(E8506=E$1:E8505))))))</f>
        <v/>
      </c>
      <c r="K8506" s="15" t="str">
        <f aca="false">IF(OR(E8506="",E8506="!!!",F8506="NEW"),"",INDEX(J$1:J8505,SUMPRODUCT(MAX(ROW(E$1:E8505)*(E8506=E$1:E8505)))))</f>
        <v/>
      </c>
      <c r="L8506" s="16"/>
    </row>
    <row r="8507" customFormat="false" ht="12.75" hidden="false" customHeight="false" outlineLevel="0" collapsed="false">
      <c r="A8507" s="9" t="s">
        <v>2199</v>
      </c>
      <c r="E8507" s="10" t="str">
        <f aca="false">IF(D8507="?OLD","!!!","")</f>
        <v/>
      </c>
      <c r="F8507" s="11" t="str">
        <f aca="false">IF(OR(E8507="",E8507="!!!"),"",IF(NOT(ISNA(VLOOKUP(E8507,E$1:E8506,1,FALSE()))),"OLD",IF(AND(E8507&lt;&gt;"",E8507&lt;&gt;"!!!"),"NEW","")))</f>
        <v/>
      </c>
      <c r="G8507" s="12" t="str">
        <f aca="false">IF(OR(E8507="",E8507="!!!"),"",IF(OR(J8507=0,AND(J8507=1,K8507=1),AND(J8507=1,I8507="SBJ"),AND(J8507=1,I8507=0)),"?IN_FOCUS",IF(J8507&lt;=2,"?ACTIVATED",IF(J8507&lt;&gt;"","?FAMILIAR",IF(F8507="NEW",IF(ISNA(VLOOKUP(E8507,#REF!,1,FALSE())),"?TYPE_IDENTIFIABLE","?REFERENTIAL"),"_")))))</f>
        <v/>
      </c>
      <c r="H8507" s="13" t="str">
        <f aca="false">IF(J8507&lt;&gt;1,"",IF(I8507="SBJ","CB","?"))</f>
        <v/>
      </c>
      <c r="I8507" s="14" t="str">
        <f aca="false">IF(OR(E8507="",E8507="!!!",F8507="NEW"),"",INDEX(B$2:B8506,-1+SUMPRODUCT(MAX(ROW(E$2:E8506)*(E8507=E$2:E8506)))))</f>
        <v/>
      </c>
      <c r="J8507" s="15" t="str">
        <f aca="true">IF(OR(E8507="",E8507="!!!",F8507="NEW"),"",COUNTBLANK(OFFSET(A$1,,,SUMPRODUCT(MAX(ROW(E$2:E8507)*(E8507=E$2:E8507)))))-COUNTBLANK(OFFSET(A$1,,,SUMPRODUCT(MAX(ROW(E$1:E8506)*(E8507=E$1:E8506))))))</f>
        <v/>
      </c>
      <c r="K8507" s="15" t="str">
        <f aca="false">IF(OR(E8507="",E8507="!!!",F8507="NEW"),"",INDEX(J$1:J8506,SUMPRODUCT(MAX(ROW(E$1:E8506)*(E8507=E$1:E8506)))))</f>
        <v/>
      </c>
      <c r="L8507" s="16"/>
    </row>
    <row r="8508" customFormat="false" ht="12.75" hidden="false" customHeight="false" outlineLevel="0" collapsed="false">
      <c r="A8508" s="9" t="s">
        <v>243</v>
      </c>
      <c r="E8508" s="10" t="str">
        <f aca="false">IF(D8508="?OLD","!!!","")</f>
        <v/>
      </c>
      <c r="F8508" s="11" t="str">
        <f aca="false">IF(OR(E8508="",E8508="!!!"),"",IF(NOT(ISNA(VLOOKUP(E8508,E$1:E8507,1,FALSE()))),"OLD",IF(AND(E8508&lt;&gt;"",E8508&lt;&gt;"!!!"),"NEW","")))</f>
        <v/>
      </c>
      <c r="G8508" s="12" t="str">
        <f aca="false">IF(OR(E8508="",E8508="!!!"),"",IF(OR(J8508=0,AND(J8508=1,K8508=1),AND(J8508=1,I8508="SBJ"),AND(J8508=1,I8508=0)),"?IN_FOCUS",IF(J8508&lt;=2,"?ACTIVATED",IF(J8508&lt;&gt;"","?FAMILIAR",IF(F8508="NEW",IF(ISNA(VLOOKUP(E8508,#REF!,1,FALSE())),"?TYPE_IDENTIFIABLE","?REFERENTIAL"),"_")))))</f>
        <v/>
      </c>
      <c r="H8508" s="13" t="str">
        <f aca="false">IF(J8508&lt;&gt;1,"",IF(I8508="SBJ","CB","?"))</f>
        <v/>
      </c>
      <c r="I8508" s="14" t="str">
        <f aca="false">IF(OR(E8508="",E8508="!!!",F8508="NEW"),"",INDEX(B$2:B8507,-1+SUMPRODUCT(MAX(ROW(E$2:E8507)*(E8508=E$2:E8507)))))</f>
        <v/>
      </c>
      <c r="J8508" s="15" t="str">
        <f aca="true">IF(OR(E8508="",E8508="!!!",F8508="NEW"),"",COUNTBLANK(OFFSET(A$1,,,SUMPRODUCT(MAX(ROW(E$2:E8508)*(E8508=E$2:E8508)))))-COUNTBLANK(OFFSET(A$1,,,SUMPRODUCT(MAX(ROW(E$1:E8507)*(E8508=E$1:E8507))))))</f>
        <v/>
      </c>
      <c r="K8508" s="15" t="str">
        <f aca="false">IF(OR(E8508="",E8508="!!!",F8508="NEW"),"",INDEX(J$1:J8507,SUMPRODUCT(MAX(ROW(E$1:E8507)*(E8508=E$1:E8507)))))</f>
        <v/>
      </c>
      <c r="L8508" s="16"/>
    </row>
    <row r="8509" customFormat="false" ht="12.75" hidden="false" customHeight="false" outlineLevel="0" collapsed="false">
      <c r="A8509" s="9" t="s">
        <v>2200</v>
      </c>
      <c r="B8509" s="0" t="s">
        <v>29</v>
      </c>
      <c r="C8509" s="0" t="s">
        <v>234</v>
      </c>
      <c r="E8509" s="10" t="str">
        <f aca="false">IF(D8509="?OLD","!!!","")</f>
        <v/>
      </c>
      <c r="F8509" s="11" t="str">
        <f aca="false">IF(OR(E8509="",E8509="!!!"),"",IF(NOT(ISNA(VLOOKUP(E8509,E$1:E8508,1,FALSE()))),"OLD",IF(AND(E8509&lt;&gt;"",E8509&lt;&gt;"!!!"),"NEW","")))</f>
        <v/>
      </c>
      <c r="G8509" s="12" t="str">
        <f aca="false">IF(OR(E8509="",E8509="!!!"),"",IF(OR(J8509=0,AND(J8509=1,K8509=1),AND(J8509=1,I8509="SBJ"),AND(J8509=1,I8509=0)),"?IN_FOCUS",IF(J8509&lt;=2,"?ACTIVATED",IF(J8509&lt;&gt;"","?FAMILIAR",IF(F8509="NEW",IF(ISNA(VLOOKUP(E8509,#REF!,1,FALSE())),"?TYPE_IDENTIFIABLE","?REFERENTIAL"),"_")))))</f>
        <v/>
      </c>
      <c r="H8509" s="13" t="str">
        <f aca="false">IF(J8509&lt;&gt;1,"",IF(I8509="SBJ","CB","?"))</f>
        <v/>
      </c>
      <c r="I8509" s="14" t="str">
        <f aca="false">IF(OR(E8509="",E8509="!!!",F8509="NEW"),"",INDEX(B$2:B8508,-1+SUMPRODUCT(MAX(ROW(E$2:E8508)*(E8509=E$2:E8508)))))</f>
        <v/>
      </c>
      <c r="J8509" s="15" t="str">
        <f aca="true">IF(OR(E8509="",E8509="!!!",F8509="NEW"),"",COUNTBLANK(OFFSET(A$1,,,SUMPRODUCT(MAX(ROW(E$2:E8509)*(E8509=E$2:E8509)))))-COUNTBLANK(OFFSET(A$1,,,SUMPRODUCT(MAX(ROW(E$1:E8508)*(E8509=E$1:E8508))))))</f>
        <v/>
      </c>
      <c r="K8509" s="15" t="str">
        <f aca="false">IF(OR(E8509="",E8509="!!!",F8509="NEW"),"",INDEX(J$1:J8508,SUMPRODUCT(MAX(ROW(E$1:E8508)*(E8509=E$1:E8508)))))</f>
        <v/>
      </c>
      <c r="L8509" s="16"/>
    </row>
    <row r="8510" customFormat="false" ht="12.75" hidden="false" customHeight="false" outlineLevel="0" collapsed="false">
      <c r="A8510" s="9" t="s">
        <v>39</v>
      </c>
      <c r="E8510" s="10" t="str">
        <f aca="false">IF(D8510="?OLD","!!!","")</f>
        <v/>
      </c>
      <c r="F8510" s="11" t="str">
        <f aca="false">IF(OR(E8510="",E8510="!!!"),"",IF(NOT(ISNA(VLOOKUP(E8510,E$1:E8509,1,FALSE()))),"OLD",IF(AND(E8510&lt;&gt;"",E8510&lt;&gt;"!!!"),"NEW","")))</f>
        <v/>
      </c>
      <c r="G8510" s="12" t="str">
        <f aca="false">IF(OR(E8510="",E8510="!!!"),"",IF(OR(J8510=0,AND(J8510=1,K8510=1),AND(J8510=1,I8510="SBJ"),AND(J8510=1,I8510=0)),"?IN_FOCUS",IF(J8510&lt;=2,"?ACTIVATED",IF(J8510&lt;&gt;"","?FAMILIAR",IF(F8510="NEW",IF(ISNA(VLOOKUP(E8510,#REF!,1,FALSE())),"?TYPE_IDENTIFIABLE","?REFERENTIAL"),"_")))))</f>
        <v/>
      </c>
      <c r="H8510" s="13" t="str">
        <f aca="false">IF(J8510&lt;&gt;1,"",IF(I8510="SBJ","CB","?"))</f>
        <v/>
      </c>
      <c r="I8510" s="14" t="str">
        <f aca="false">IF(OR(E8510="",E8510="!!!",F8510="NEW"),"",INDEX(B$2:B8509,-1+SUMPRODUCT(MAX(ROW(E$2:E8509)*(E8510=E$2:E8509)))))</f>
        <v/>
      </c>
      <c r="J8510" s="15" t="str">
        <f aca="true">IF(OR(E8510="",E8510="!!!",F8510="NEW"),"",COUNTBLANK(OFFSET(A$1,,,SUMPRODUCT(MAX(ROW(E$2:E8510)*(E8510=E$2:E8510)))))-COUNTBLANK(OFFSET(A$1,,,SUMPRODUCT(MAX(ROW(E$1:E8509)*(E8510=E$1:E8509))))))</f>
        <v/>
      </c>
      <c r="K8510" s="15" t="str">
        <f aca="false">IF(OR(E8510="",E8510="!!!",F8510="NEW"),"",INDEX(J$1:J8509,SUMPRODUCT(MAX(ROW(E$1:E8509)*(E8510=E$1:E8509)))))</f>
        <v/>
      </c>
      <c r="L8510" s="16"/>
    </row>
    <row r="8511" customFormat="false" ht="12.75" hidden="false" customHeight="false" outlineLevel="0" collapsed="false">
      <c r="A8511" s="9" t="s">
        <v>2201</v>
      </c>
      <c r="B8511" s="0" t="s">
        <v>23</v>
      </c>
      <c r="C8511" s="0" t="s">
        <v>26</v>
      </c>
      <c r="E8511" s="10" t="str">
        <f aca="false">IF(D8511="?OLD","!!!","")</f>
        <v/>
      </c>
      <c r="F8511" s="11" t="str">
        <f aca="false">IF(OR(E8511="",E8511="!!!"),"",IF(NOT(ISNA(VLOOKUP(E8511,E$1:E8510,1,FALSE()))),"OLD",IF(AND(E8511&lt;&gt;"",E8511&lt;&gt;"!!!"),"NEW","")))</f>
        <v/>
      </c>
      <c r="G8511" s="12" t="str">
        <f aca="false">IF(OR(E8511="",E8511="!!!"),"",IF(OR(J8511=0,AND(J8511=1,K8511=1),AND(J8511=1,I8511="SBJ"),AND(J8511=1,I8511=0)),"?IN_FOCUS",IF(J8511&lt;=2,"?ACTIVATED",IF(J8511&lt;&gt;"","?FAMILIAR",IF(F8511="NEW",IF(ISNA(VLOOKUP(E8511,#REF!,1,FALSE())),"?TYPE_IDENTIFIABLE","?REFERENTIAL"),"_")))))</f>
        <v/>
      </c>
      <c r="H8511" s="13" t="str">
        <f aca="false">IF(J8511&lt;&gt;1,"",IF(I8511="SBJ","CB","?"))</f>
        <v/>
      </c>
      <c r="I8511" s="14" t="str">
        <f aca="false">IF(OR(E8511="",E8511="!!!",F8511="NEW"),"",INDEX(B$2:B8510,-1+SUMPRODUCT(MAX(ROW(E$2:E8510)*(E8511=E$2:E8510)))))</f>
        <v/>
      </c>
      <c r="J8511" s="15" t="str">
        <f aca="true">IF(OR(E8511="",E8511="!!!",F8511="NEW"),"",COUNTBLANK(OFFSET(A$1,,,SUMPRODUCT(MAX(ROW(E$2:E8511)*(E8511=E$2:E8511)))))-COUNTBLANK(OFFSET(A$1,,,SUMPRODUCT(MAX(ROW(E$1:E8510)*(E8511=E$1:E8510))))))</f>
        <v/>
      </c>
      <c r="K8511" s="15" t="str">
        <f aca="false">IF(OR(E8511="",E8511="!!!",F8511="NEW"),"",INDEX(J$1:J8510,SUMPRODUCT(MAX(ROW(E$1:E8510)*(E8511=E$1:E8510)))))</f>
        <v/>
      </c>
      <c r="L8511" s="16"/>
    </row>
    <row r="8512" customFormat="false" ht="12.75" hidden="false" customHeight="false" outlineLevel="0" collapsed="false">
      <c r="A8512" s="9" t="s">
        <v>243</v>
      </c>
      <c r="E8512" s="10" t="str">
        <f aca="false">IF(D8512="?OLD","!!!","")</f>
        <v/>
      </c>
      <c r="F8512" s="11" t="str">
        <f aca="false">IF(OR(E8512="",E8512="!!!"),"",IF(NOT(ISNA(VLOOKUP(E8512,E$1:E8511,1,FALSE()))),"OLD",IF(AND(E8512&lt;&gt;"",E8512&lt;&gt;"!!!"),"NEW","")))</f>
        <v/>
      </c>
      <c r="G8512" s="12" t="str">
        <f aca="false">IF(OR(E8512="",E8512="!!!"),"",IF(OR(J8512=0,AND(J8512=1,K8512=1),AND(J8512=1,I8512="SBJ"),AND(J8512=1,I8512=0)),"?IN_FOCUS",IF(J8512&lt;=2,"?ACTIVATED",IF(J8512&lt;&gt;"","?FAMILIAR",IF(F8512="NEW",IF(ISNA(VLOOKUP(E8512,#REF!,1,FALSE())),"?TYPE_IDENTIFIABLE","?REFERENTIAL"),"_")))))</f>
        <v/>
      </c>
      <c r="H8512" s="13" t="str">
        <f aca="false">IF(J8512&lt;&gt;1,"",IF(I8512="SBJ","CB","?"))</f>
        <v/>
      </c>
      <c r="I8512" s="14" t="str">
        <f aca="false">IF(OR(E8512="",E8512="!!!",F8512="NEW"),"",INDEX(B$2:B8511,-1+SUMPRODUCT(MAX(ROW(E$2:E8511)*(E8512=E$2:E8511)))))</f>
        <v/>
      </c>
      <c r="J8512" s="15" t="str">
        <f aca="true">IF(OR(E8512="",E8512="!!!",F8512="NEW"),"",COUNTBLANK(OFFSET(A$1,,,SUMPRODUCT(MAX(ROW(E$2:E8512)*(E8512=E$2:E8512)))))-COUNTBLANK(OFFSET(A$1,,,SUMPRODUCT(MAX(ROW(E$1:E8511)*(E8512=E$1:E8511))))))</f>
        <v/>
      </c>
      <c r="K8512" s="15" t="str">
        <f aca="false">IF(OR(E8512="",E8512="!!!",F8512="NEW"),"",INDEX(J$1:J8511,SUMPRODUCT(MAX(ROW(E$1:E8511)*(E8512=E$1:E8511)))))</f>
        <v/>
      </c>
      <c r="L8512" s="16"/>
    </row>
    <row r="8513" customFormat="false" ht="12.75" hidden="false" customHeight="false" outlineLevel="0" collapsed="false">
      <c r="A8513" s="9" t="s">
        <v>2202</v>
      </c>
      <c r="B8513" s="0" t="s">
        <v>151</v>
      </c>
      <c r="C8513" s="0" t="s">
        <v>234</v>
      </c>
      <c r="E8513" s="10" t="str">
        <f aca="false">IF(D8513="?OLD","!!!","")</f>
        <v/>
      </c>
      <c r="F8513" s="11" t="str">
        <f aca="false">IF(OR(E8513="",E8513="!!!"),"",IF(NOT(ISNA(VLOOKUP(E8513,E$1:E8512,1,FALSE()))),"OLD",IF(AND(E8513&lt;&gt;"",E8513&lt;&gt;"!!!"),"NEW","")))</f>
        <v/>
      </c>
      <c r="G8513" s="12" t="str">
        <f aca="false">IF(OR(E8513="",E8513="!!!"),"",IF(OR(J8513=0,AND(J8513=1,K8513=1),AND(J8513=1,I8513="SBJ"),AND(J8513=1,I8513=0)),"?IN_FOCUS",IF(J8513&lt;=2,"?ACTIVATED",IF(J8513&lt;&gt;"","?FAMILIAR",IF(F8513="NEW",IF(ISNA(VLOOKUP(E8513,#REF!,1,FALSE())),"?TYPE_IDENTIFIABLE","?REFERENTIAL"),"_")))))</f>
        <v/>
      </c>
      <c r="H8513" s="13" t="str">
        <f aca="false">IF(J8513&lt;&gt;1,"",IF(I8513="SBJ","CB","?"))</f>
        <v/>
      </c>
      <c r="I8513" s="14" t="str">
        <f aca="false">IF(OR(E8513="",E8513="!!!",F8513="NEW"),"",INDEX(B$2:B8512,-1+SUMPRODUCT(MAX(ROW(E$2:E8512)*(E8513=E$2:E8512)))))</f>
        <v/>
      </c>
      <c r="J8513" s="15" t="str">
        <f aca="true">IF(OR(E8513="",E8513="!!!",F8513="NEW"),"",COUNTBLANK(OFFSET(A$1,,,SUMPRODUCT(MAX(ROW(E$2:E8513)*(E8513=E$2:E8513)))))-COUNTBLANK(OFFSET(A$1,,,SUMPRODUCT(MAX(ROW(E$1:E8512)*(E8513=E$1:E8512))))))</f>
        <v/>
      </c>
      <c r="K8513" s="15" t="str">
        <f aca="false">IF(OR(E8513="",E8513="!!!",F8513="NEW"),"",INDEX(J$1:J8512,SUMPRODUCT(MAX(ROW(E$1:E8512)*(E8513=E$1:E8512)))))</f>
        <v/>
      </c>
      <c r="L8513" s="16"/>
    </row>
    <row r="8514" customFormat="false" ht="12.75" hidden="false" customHeight="false" outlineLevel="0" collapsed="false">
      <c r="A8514" s="9" t="s">
        <v>20</v>
      </c>
      <c r="E8514" s="10" t="str">
        <f aca="false">IF(D8514="?OLD","!!!","")</f>
        <v/>
      </c>
      <c r="F8514" s="11" t="str">
        <f aca="false">IF(OR(E8514="",E8514="!!!"),"",IF(NOT(ISNA(VLOOKUP(E8514,E$1:E8513,1,FALSE()))),"OLD",IF(AND(E8514&lt;&gt;"",E8514&lt;&gt;"!!!"),"NEW","")))</f>
        <v/>
      </c>
      <c r="G8514" s="12" t="str">
        <f aca="false">IF(OR(E8514="",E8514="!!!"),"",IF(OR(J8514=0,AND(J8514=1,K8514=1),AND(J8514=1,I8514="SBJ"),AND(J8514=1,I8514=0)),"?IN_FOCUS",IF(J8514&lt;=2,"?ACTIVATED",IF(J8514&lt;&gt;"","?FAMILIAR",IF(F8514="NEW",IF(ISNA(VLOOKUP(E8514,#REF!,1,FALSE())),"?TYPE_IDENTIFIABLE","?REFERENTIAL"),"_")))))</f>
        <v/>
      </c>
      <c r="H8514" s="13" t="str">
        <f aca="false">IF(J8514&lt;&gt;1,"",IF(I8514="SBJ","CB","?"))</f>
        <v/>
      </c>
      <c r="I8514" s="14" t="str">
        <f aca="false">IF(OR(E8514="",E8514="!!!",F8514="NEW"),"",INDEX(B$2:B8513,-1+SUMPRODUCT(MAX(ROW(E$2:E8513)*(E8514=E$2:E8513)))))</f>
        <v/>
      </c>
      <c r="J8514" s="15" t="str">
        <f aca="true">IF(OR(E8514="",E8514="!!!",F8514="NEW"),"",COUNTBLANK(OFFSET(A$1,,,SUMPRODUCT(MAX(ROW(E$2:E8514)*(E8514=E$2:E8514)))))-COUNTBLANK(OFFSET(A$1,,,SUMPRODUCT(MAX(ROW(E$1:E8513)*(E8514=E$1:E8513))))))</f>
        <v/>
      </c>
      <c r="K8514" s="15" t="str">
        <f aca="false">IF(OR(E8514="",E8514="!!!",F8514="NEW"),"",INDEX(J$1:J8513,SUMPRODUCT(MAX(ROW(E$1:E8513)*(E8514=E$1:E8513)))))</f>
        <v/>
      </c>
      <c r="L8514" s="16"/>
    </row>
    <row r="8515" customFormat="false" ht="12.75" hidden="false" customHeight="false" outlineLevel="0" collapsed="false">
      <c r="A8515" s="9" t="s">
        <v>2203</v>
      </c>
      <c r="E8515" s="10" t="str">
        <f aca="false">IF(D8515="?OLD","!!!","")</f>
        <v/>
      </c>
      <c r="F8515" s="11" t="str">
        <f aca="false">IF(OR(E8515="",E8515="!!!"),"",IF(NOT(ISNA(VLOOKUP(E8515,E$1:E8514,1,FALSE()))),"OLD",IF(AND(E8515&lt;&gt;"",E8515&lt;&gt;"!!!"),"NEW","")))</f>
        <v/>
      </c>
      <c r="G8515" s="12" t="str">
        <f aca="false">IF(OR(E8515="",E8515="!!!"),"",IF(OR(J8515=0,AND(J8515=1,K8515=1),AND(J8515=1,I8515="SBJ"),AND(J8515=1,I8515=0)),"?IN_FOCUS",IF(J8515&lt;=2,"?ACTIVATED",IF(J8515&lt;&gt;"","?FAMILIAR",IF(F8515="NEW",IF(ISNA(VLOOKUP(E8515,#REF!,1,FALSE())),"?TYPE_IDENTIFIABLE","?REFERENTIAL"),"_")))))</f>
        <v/>
      </c>
      <c r="H8515" s="13" t="str">
        <f aca="false">IF(J8515&lt;&gt;1,"",IF(I8515="SBJ","CB","?"))</f>
        <v/>
      </c>
      <c r="I8515" s="14" t="str">
        <f aca="false">IF(OR(E8515="",E8515="!!!",F8515="NEW"),"",INDEX(B$2:B8514,-1+SUMPRODUCT(MAX(ROW(E$2:E8514)*(E8515=E$2:E8514)))))</f>
        <v/>
      </c>
      <c r="J8515" s="15" t="str">
        <f aca="true">IF(OR(E8515="",E8515="!!!",F8515="NEW"),"",COUNTBLANK(OFFSET(A$1,,,SUMPRODUCT(MAX(ROW(E$2:E8515)*(E8515=E$2:E8515)))))-COUNTBLANK(OFFSET(A$1,,,SUMPRODUCT(MAX(ROW(E$1:E8514)*(E8515=E$1:E8514))))))</f>
        <v/>
      </c>
      <c r="K8515" s="15" t="str">
        <f aca="false">IF(OR(E8515="",E8515="!!!",F8515="NEW"),"",INDEX(J$1:J8514,SUMPRODUCT(MAX(ROW(E$1:E8514)*(E8515=E$1:E8514)))))</f>
        <v/>
      </c>
      <c r="L8515" s="16"/>
    </row>
    <row r="8516" customFormat="false" ht="12.75" hidden="false" customHeight="false" outlineLevel="0" collapsed="false">
      <c r="A8516" s="9" t="s">
        <v>2204</v>
      </c>
      <c r="B8516" s="0" t="s">
        <v>47</v>
      </c>
      <c r="C8516" s="0" t="s">
        <v>26</v>
      </c>
      <c r="E8516" s="10" t="str">
        <f aca="false">IF(D8516="?OLD","!!!","")</f>
        <v/>
      </c>
      <c r="F8516" s="11" t="str">
        <f aca="false">IF(OR(E8516="",E8516="!!!"),"",IF(NOT(ISNA(VLOOKUP(E8516,E$1:E8515,1,FALSE()))),"OLD",IF(AND(E8516&lt;&gt;"",E8516&lt;&gt;"!!!"),"NEW","")))</f>
        <v/>
      </c>
      <c r="G8516" s="12" t="str">
        <f aca="false">IF(OR(E8516="",E8516="!!!"),"",IF(OR(J8516=0,AND(J8516=1,K8516=1),AND(J8516=1,I8516="SBJ"),AND(J8516=1,I8516=0)),"?IN_FOCUS",IF(J8516&lt;=2,"?ACTIVATED",IF(J8516&lt;&gt;"","?FAMILIAR",IF(F8516="NEW",IF(ISNA(VLOOKUP(E8516,#REF!,1,FALSE())),"?TYPE_IDENTIFIABLE","?REFERENTIAL"),"_")))))</f>
        <v/>
      </c>
      <c r="H8516" s="13" t="str">
        <f aca="false">IF(J8516&lt;&gt;1,"",IF(I8516="SBJ","CB","?"))</f>
        <v/>
      </c>
      <c r="I8516" s="14" t="str">
        <f aca="false">IF(OR(E8516="",E8516="!!!",F8516="NEW"),"",INDEX(B$2:B8515,-1+SUMPRODUCT(MAX(ROW(E$2:E8515)*(E8516=E$2:E8515)))))</f>
        <v/>
      </c>
      <c r="J8516" s="15" t="str">
        <f aca="true">IF(OR(E8516="",E8516="!!!",F8516="NEW"),"",COUNTBLANK(OFFSET(A$1,,,SUMPRODUCT(MAX(ROW(E$2:E8516)*(E8516=E$2:E8516)))))-COUNTBLANK(OFFSET(A$1,,,SUMPRODUCT(MAX(ROW(E$1:E8515)*(E8516=E$1:E8515))))))</f>
        <v/>
      </c>
      <c r="K8516" s="15" t="str">
        <f aca="false">IF(OR(E8516="",E8516="!!!",F8516="NEW"),"",INDEX(J$1:J8515,SUMPRODUCT(MAX(ROW(E$1:E8515)*(E8516=E$1:E8515)))))</f>
        <v/>
      </c>
      <c r="L8516" s="16"/>
    </row>
    <row r="8517" customFormat="false" ht="12.75" hidden="false" customHeight="false" outlineLevel="0" collapsed="false">
      <c r="A8517" s="9" t="s">
        <v>39</v>
      </c>
      <c r="E8517" s="10" t="str">
        <f aca="false">IF(D8517="?OLD","!!!","")</f>
        <v/>
      </c>
      <c r="F8517" s="11" t="str">
        <f aca="false">IF(OR(E8517="",E8517="!!!"),"",IF(NOT(ISNA(VLOOKUP(E8517,E$1:E8516,1,FALSE()))),"OLD",IF(AND(E8517&lt;&gt;"",E8517&lt;&gt;"!!!"),"NEW","")))</f>
        <v/>
      </c>
      <c r="G8517" s="12" t="str">
        <f aca="false">IF(OR(E8517="",E8517="!!!"),"",IF(OR(J8517=0,AND(J8517=1,K8517=1),AND(J8517=1,I8517="SBJ"),AND(J8517=1,I8517=0)),"?IN_FOCUS",IF(J8517&lt;=2,"?ACTIVATED",IF(J8517&lt;&gt;"","?FAMILIAR",IF(F8517="NEW",IF(ISNA(VLOOKUP(E8517,#REF!,1,FALSE())),"?TYPE_IDENTIFIABLE","?REFERENTIAL"),"_")))))</f>
        <v/>
      </c>
      <c r="H8517" s="13" t="str">
        <f aca="false">IF(J8517&lt;&gt;1,"",IF(I8517="SBJ","CB","?"))</f>
        <v/>
      </c>
      <c r="I8517" s="14" t="str">
        <f aca="false">IF(OR(E8517="",E8517="!!!",F8517="NEW"),"",INDEX(B$2:B8516,-1+SUMPRODUCT(MAX(ROW(E$2:E8516)*(E8517=E$2:E8516)))))</f>
        <v/>
      </c>
      <c r="J8517" s="15" t="str">
        <f aca="true">IF(OR(E8517="",E8517="!!!",F8517="NEW"),"",COUNTBLANK(OFFSET(A$1,,,SUMPRODUCT(MAX(ROW(E$2:E8517)*(E8517=E$2:E8517)))))-COUNTBLANK(OFFSET(A$1,,,SUMPRODUCT(MAX(ROW(E$1:E8516)*(E8517=E$1:E8516))))))</f>
        <v/>
      </c>
      <c r="K8517" s="15" t="str">
        <f aca="false">IF(OR(E8517="",E8517="!!!",F8517="NEW"),"",INDEX(J$1:J8516,SUMPRODUCT(MAX(ROW(E$1:E8516)*(E8517=E$1:E8516)))))</f>
        <v/>
      </c>
      <c r="L8517" s="16"/>
    </row>
    <row r="8518" customFormat="false" ht="12.75" hidden="false" customHeight="false" outlineLevel="0" collapsed="false">
      <c r="A8518" s="9" t="s">
        <v>15</v>
      </c>
      <c r="E8518" s="10" t="str">
        <f aca="false">IF(D8518="?OLD","!!!","")</f>
        <v/>
      </c>
      <c r="F8518" s="11" t="str">
        <f aca="false">IF(OR(E8518="",E8518="!!!"),"",IF(NOT(ISNA(VLOOKUP(E8518,E$1:E8517,1,FALSE()))),"OLD",IF(AND(E8518&lt;&gt;"",E8518&lt;&gt;"!!!"),"NEW","")))</f>
        <v/>
      </c>
      <c r="G8518" s="12" t="str">
        <f aca="false">IF(OR(E8518="",E8518="!!!"),"",IF(OR(J8518=0,AND(J8518=1,K8518=1),AND(J8518=1,I8518="SBJ"),AND(J8518=1,I8518=0)),"?IN_FOCUS",IF(J8518&lt;=2,"?ACTIVATED",IF(J8518&lt;&gt;"","?FAMILIAR",IF(F8518="NEW",IF(ISNA(VLOOKUP(E8518,#REF!,1,FALSE())),"?TYPE_IDENTIFIABLE","?REFERENTIAL"),"_")))))</f>
        <v/>
      </c>
      <c r="H8518" s="13" t="str">
        <f aca="false">IF(J8518&lt;&gt;1,"",IF(I8518="SBJ","CB","?"))</f>
        <v/>
      </c>
      <c r="I8518" s="14" t="str">
        <f aca="false">IF(OR(E8518="",E8518="!!!",F8518="NEW"),"",INDEX(B$2:B8517,-1+SUMPRODUCT(MAX(ROW(E$2:E8517)*(E8518=E$2:E8517)))))</f>
        <v/>
      </c>
      <c r="J8518" s="15" t="str">
        <f aca="true">IF(OR(E8518="",E8518="!!!",F8518="NEW"),"",COUNTBLANK(OFFSET(A$1,,,SUMPRODUCT(MAX(ROW(E$2:E8518)*(E8518=E$2:E8518)))))-COUNTBLANK(OFFSET(A$1,,,SUMPRODUCT(MAX(ROW(E$1:E8517)*(E8518=E$1:E8517))))))</f>
        <v/>
      </c>
      <c r="K8518" s="15" t="str">
        <f aca="false">IF(OR(E8518="",E8518="!!!",F8518="NEW"),"",INDEX(J$1:J8517,SUMPRODUCT(MAX(ROW(E$1:E8517)*(E8518=E$1:E8517)))))</f>
        <v/>
      </c>
      <c r="L8518" s="16"/>
    </row>
    <row r="8519" customFormat="false" ht="12.75" hidden="false" customHeight="false" outlineLevel="0" collapsed="false">
      <c r="A8519" s="9" t="s">
        <v>197</v>
      </c>
      <c r="E8519" s="10" t="str">
        <f aca="false">IF(D8519="?OLD","!!!","")</f>
        <v/>
      </c>
      <c r="F8519" s="11" t="str">
        <f aca="false">IF(OR(E8519="",E8519="!!!"),"",IF(NOT(ISNA(VLOOKUP(E8519,E$1:E8518,1,FALSE()))),"OLD",IF(AND(E8519&lt;&gt;"",E8519&lt;&gt;"!!!"),"NEW","")))</f>
        <v/>
      </c>
      <c r="G8519" s="12" t="str">
        <f aca="false">IF(OR(E8519="",E8519="!!!"),"",IF(OR(J8519=0,AND(J8519=1,K8519=1),AND(J8519=1,I8519="SBJ"),AND(J8519=1,I8519=0)),"?IN_FOCUS",IF(J8519&lt;=2,"?ACTIVATED",IF(J8519&lt;&gt;"","?FAMILIAR",IF(F8519="NEW",IF(ISNA(VLOOKUP(E8519,#REF!,1,FALSE())),"?TYPE_IDENTIFIABLE","?REFERENTIAL"),"_")))))</f>
        <v/>
      </c>
      <c r="H8519" s="13" t="str">
        <f aca="false">IF(J8519&lt;&gt;1,"",IF(I8519="SBJ","CB","?"))</f>
        <v/>
      </c>
      <c r="I8519" s="14" t="str">
        <f aca="false">IF(OR(E8519="",E8519="!!!",F8519="NEW"),"",INDEX(B$2:B8518,-1+SUMPRODUCT(MAX(ROW(E$2:E8518)*(E8519=E$2:E8518)))))</f>
        <v/>
      </c>
      <c r="J8519" s="15" t="str">
        <f aca="true">IF(OR(E8519="",E8519="!!!",F8519="NEW"),"",COUNTBLANK(OFFSET(A$1,,,SUMPRODUCT(MAX(ROW(E$2:E8519)*(E8519=E$2:E8519)))))-COUNTBLANK(OFFSET(A$1,,,SUMPRODUCT(MAX(ROW(E$1:E8518)*(E8519=E$1:E8518))))))</f>
        <v/>
      </c>
      <c r="K8519" s="15" t="str">
        <f aca="false">IF(OR(E8519="",E8519="!!!",F8519="NEW"),"",INDEX(J$1:J8518,SUMPRODUCT(MAX(ROW(E$1:E8518)*(E8519=E$1:E8518)))))</f>
        <v/>
      </c>
      <c r="L8519" s="16"/>
    </row>
    <row r="8520" customFormat="false" ht="12.75" hidden="false" customHeight="false" outlineLevel="0" collapsed="false">
      <c r="A8520" s="9" t="s">
        <v>2069</v>
      </c>
      <c r="E8520" s="10" t="str">
        <f aca="false">IF(D8520="?OLD","!!!","")</f>
        <v/>
      </c>
      <c r="F8520" s="11" t="str">
        <f aca="false">IF(OR(E8520="",E8520="!!!"),"",IF(NOT(ISNA(VLOOKUP(E8520,E$1:E8519,1,FALSE()))),"OLD",IF(AND(E8520&lt;&gt;"",E8520&lt;&gt;"!!!"),"NEW","")))</f>
        <v/>
      </c>
      <c r="G8520" s="12" t="str">
        <f aca="false">IF(OR(E8520="",E8520="!!!"),"",IF(OR(J8520=0,AND(J8520=1,K8520=1),AND(J8520=1,I8520="SBJ"),AND(J8520=1,I8520=0)),"?IN_FOCUS",IF(J8520&lt;=2,"?ACTIVATED",IF(J8520&lt;&gt;"","?FAMILIAR",IF(F8520="NEW",IF(ISNA(VLOOKUP(E8520,#REF!,1,FALSE())),"?TYPE_IDENTIFIABLE","?REFERENTIAL"),"_")))))</f>
        <v/>
      </c>
      <c r="H8520" s="13" t="str">
        <f aca="false">IF(J8520&lt;&gt;1,"",IF(I8520="SBJ","CB","?"))</f>
        <v/>
      </c>
      <c r="I8520" s="14" t="str">
        <f aca="false">IF(OR(E8520="",E8520="!!!",F8520="NEW"),"",INDEX(B$2:B8519,-1+SUMPRODUCT(MAX(ROW(E$2:E8519)*(E8520=E$2:E8519)))))</f>
        <v/>
      </c>
      <c r="J8520" s="15" t="str">
        <f aca="true">IF(OR(E8520="",E8520="!!!",F8520="NEW"),"",COUNTBLANK(OFFSET(A$1,,,SUMPRODUCT(MAX(ROW(E$2:E8520)*(E8520=E$2:E8520)))))-COUNTBLANK(OFFSET(A$1,,,SUMPRODUCT(MAX(ROW(E$1:E8519)*(E8520=E$1:E8519))))))</f>
        <v/>
      </c>
      <c r="K8520" s="15" t="str">
        <f aca="false">IF(OR(E8520="",E8520="!!!",F8520="NEW"),"",INDEX(J$1:J8519,SUMPRODUCT(MAX(ROW(E$1:E8519)*(E8520=E$1:E8519)))))</f>
        <v/>
      </c>
      <c r="L8520" s="16"/>
    </row>
    <row r="8521" customFormat="false" ht="12.75" hidden="false" customHeight="false" outlineLevel="0" collapsed="false">
      <c r="A8521" s="9" t="s">
        <v>2205</v>
      </c>
      <c r="E8521" s="10" t="str">
        <f aca="false">IF(D8521="?OLD","!!!","")</f>
        <v/>
      </c>
      <c r="F8521" s="11" t="str">
        <f aca="false">IF(OR(E8521="",E8521="!!!"),"",IF(NOT(ISNA(VLOOKUP(E8521,E$1:E8520,1,FALSE()))),"OLD",IF(AND(E8521&lt;&gt;"",E8521&lt;&gt;"!!!"),"NEW","")))</f>
        <v/>
      </c>
      <c r="G8521" s="12" t="str">
        <f aca="false">IF(OR(E8521="",E8521="!!!"),"",IF(OR(J8521=0,AND(J8521=1,K8521=1),AND(J8521=1,I8521="SBJ"),AND(J8521=1,I8521=0)),"?IN_FOCUS",IF(J8521&lt;=2,"?ACTIVATED",IF(J8521&lt;&gt;"","?FAMILIAR",IF(F8521="NEW",IF(ISNA(VLOOKUP(E8521,#REF!,1,FALSE())),"?TYPE_IDENTIFIABLE","?REFERENTIAL"),"_")))))</f>
        <v/>
      </c>
      <c r="H8521" s="13" t="str">
        <f aca="false">IF(J8521&lt;&gt;1,"",IF(I8521="SBJ","CB","?"))</f>
        <v/>
      </c>
      <c r="I8521" s="14" t="str">
        <f aca="false">IF(OR(E8521="",E8521="!!!",F8521="NEW"),"",INDEX(B$2:B8520,-1+SUMPRODUCT(MAX(ROW(E$2:E8520)*(E8521=E$2:E8520)))))</f>
        <v/>
      </c>
      <c r="J8521" s="15" t="str">
        <f aca="true">IF(OR(E8521="",E8521="!!!",F8521="NEW"),"",COUNTBLANK(OFFSET(A$1,,,SUMPRODUCT(MAX(ROW(E$2:E8521)*(E8521=E$2:E8521)))))-COUNTBLANK(OFFSET(A$1,,,SUMPRODUCT(MAX(ROW(E$1:E8520)*(E8521=E$1:E8520))))))</f>
        <v/>
      </c>
      <c r="K8521" s="15" t="str">
        <f aca="false">IF(OR(E8521="",E8521="!!!",F8521="NEW"),"",INDEX(J$1:J8520,SUMPRODUCT(MAX(ROW(E$1:E8520)*(E8521=E$1:E8520)))))</f>
        <v/>
      </c>
      <c r="L8521" s="16"/>
    </row>
    <row r="8522" customFormat="false" ht="12.75" hidden="false" customHeight="false" outlineLevel="0" collapsed="false">
      <c r="A8522" s="9" t="s">
        <v>734</v>
      </c>
      <c r="E8522" s="10" t="str">
        <f aca="false">IF(D8522="?OLD","!!!","")</f>
        <v/>
      </c>
      <c r="F8522" s="11" t="str">
        <f aca="false">IF(OR(E8522="",E8522="!!!"),"",IF(NOT(ISNA(VLOOKUP(E8522,E$1:E8521,1,FALSE()))),"OLD",IF(AND(E8522&lt;&gt;"",E8522&lt;&gt;"!!!"),"NEW","")))</f>
        <v/>
      </c>
      <c r="G8522" s="12" t="str">
        <f aca="false">IF(OR(E8522="",E8522="!!!"),"",IF(OR(J8522=0,AND(J8522=1,K8522=1),AND(J8522=1,I8522="SBJ"),AND(J8522=1,I8522=0)),"?IN_FOCUS",IF(J8522&lt;=2,"?ACTIVATED",IF(J8522&lt;&gt;"","?FAMILIAR",IF(F8522="NEW",IF(ISNA(VLOOKUP(E8522,#REF!,1,FALSE())),"?TYPE_IDENTIFIABLE","?REFERENTIAL"),"_")))))</f>
        <v/>
      </c>
      <c r="H8522" s="13" t="str">
        <f aca="false">IF(J8522&lt;&gt;1,"",IF(I8522="SBJ","CB","?"))</f>
        <v/>
      </c>
      <c r="I8522" s="14" t="str">
        <f aca="false">IF(OR(E8522="",E8522="!!!",F8522="NEW"),"",INDEX(B$2:B8521,-1+SUMPRODUCT(MAX(ROW(E$2:E8521)*(E8522=E$2:E8521)))))</f>
        <v/>
      </c>
      <c r="J8522" s="15" t="str">
        <f aca="true">IF(OR(E8522="",E8522="!!!",F8522="NEW"),"",COUNTBLANK(OFFSET(A$1,,,SUMPRODUCT(MAX(ROW(E$2:E8522)*(E8522=E$2:E8522)))))-COUNTBLANK(OFFSET(A$1,,,SUMPRODUCT(MAX(ROW(E$1:E8521)*(E8522=E$1:E8521))))))</f>
        <v/>
      </c>
      <c r="K8522" s="15" t="str">
        <f aca="false">IF(OR(E8522="",E8522="!!!",F8522="NEW"),"",INDEX(J$1:J8521,SUMPRODUCT(MAX(ROW(E$1:E8521)*(E8522=E$1:E8521)))))</f>
        <v/>
      </c>
      <c r="L8522" s="16"/>
    </row>
    <row r="8523" customFormat="false" ht="12.75" hidden="false" customHeight="false" outlineLevel="0" collapsed="false">
      <c r="A8523" s="9" t="s">
        <v>71</v>
      </c>
      <c r="E8523" s="10" t="str">
        <f aca="false">IF(D8523="?OLD","!!!","")</f>
        <v/>
      </c>
      <c r="F8523" s="11" t="str">
        <f aca="false">IF(OR(E8523="",E8523="!!!"),"",IF(NOT(ISNA(VLOOKUP(E8523,E$1:E8522,1,FALSE()))),"OLD",IF(AND(E8523&lt;&gt;"",E8523&lt;&gt;"!!!"),"NEW","")))</f>
        <v/>
      </c>
      <c r="G8523" s="12" t="str">
        <f aca="false">IF(OR(E8523="",E8523="!!!"),"",IF(OR(J8523=0,AND(J8523=1,K8523=1),AND(J8523=1,I8523="SBJ"),AND(J8523=1,I8523=0)),"?IN_FOCUS",IF(J8523&lt;=2,"?ACTIVATED",IF(J8523&lt;&gt;"","?FAMILIAR",IF(F8523="NEW",IF(ISNA(VLOOKUP(E8523,#REF!,1,FALSE())),"?TYPE_IDENTIFIABLE","?REFERENTIAL"),"_")))))</f>
        <v/>
      </c>
      <c r="H8523" s="13" t="str">
        <f aca="false">IF(J8523&lt;&gt;1,"",IF(I8523="SBJ","CB","?"))</f>
        <v/>
      </c>
      <c r="I8523" s="14" t="str">
        <f aca="false">IF(OR(E8523="",E8523="!!!",F8523="NEW"),"",INDEX(B$2:B8522,-1+SUMPRODUCT(MAX(ROW(E$2:E8522)*(E8523=E$2:E8522)))))</f>
        <v/>
      </c>
      <c r="J8523" s="15" t="str">
        <f aca="true">IF(OR(E8523="",E8523="!!!",F8523="NEW"),"",COUNTBLANK(OFFSET(A$1,,,SUMPRODUCT(MAX(ROW(E$2:E8523)*(E8523=E$2:E8523)))))-COUNTBLANK(OFFSET(A$1,,,SUMPRODUCT(MAX(ROW(E$1:E8522)*(E8523=E$1:E8522))))))</f>
        <v/>
      </c>
      <c r="K8523" s="15" t="str">
        <f aca="false">IF(OR(E8523="",E8523="!!!",F8523="NEW"),"",INDEX(J$1:J8522,SUMPRODUCT(MAX(ROW(E$1:E8522)*(E8523=E$1:E8522)))))</f>
        <v/>
      </c>
      <c r="L8523" s="16"/>
    </row>
    <row r="8524" customFormat="false" ht="12.75" hidden="false" customHeight="false" outlineLevel="0" collapsed="false">
      <c r="A8524" s="9" t="s">
        <v>2206</v>
      </c>
      <c r="E8524" s="10" t="str">
        <f aca="false">IF(D8524="?OLD","!!!","")</f>
        <v/>
      </c>
      <c r="F8524" s="11" t="str">
        <f aca="false">IF(OR(E8524="",E8524="!!!"),"",IF(NOT(ISNA(VLOOKUP(E8524,E$1:E8523,1,FALSE()))),"OLD",IF(AND(E8524&lt;&gt;"",E8524&lt;&gt;"!!!"),"NEW","")))</f>
        <v/>
      </c>
      <c r="G8524" s="12" t="str">
        <f aca="false">IF(OR(E8524="",E8524="!!!"),"",IF(OR(J8524=0,AND(J8524=1,K8524=1),AND(J8524=1,I8524="SBJ"),AND(J8524=1,I8524=0)),"?IN_FOCUS",IF(J8524&lt;=2,"?ACTIVATED",IF(J8524&lt;&gt;"","?FAMILIAR",IF(F8524="NEW",IF(ISNA(VLOOKUP(E8524,#REF!,1,FALSE())),"?TYPE_IDENTIFIABLE","?REFERENTIAL"),"_")))))</f>
        <v/>
      </c>
      <c r="H8524" s="13" t="str">
        <f aca="false">IF(J8524&lt;&gt;1,"",IF(I8524="SBJ","CB","?"))</f>
        <v/>
      </c>
      <c r="I8524" s="14" t="str">
        <f aca="false">IF(OR(E8524="",E8524="!!!",F8524="NEW"),"",INDEX(B$2:B8523,-1+SUMPRODUCT(MAX(ROW(E$2:E8523)*(E8524=E$2:E8523)))))</f>
        <v/>
      </c>
      <c r="J8524" s="15" t="str">
        <f aca="true">IF(OR(E8524="",E8524="!!!",F8524="NEW"),"",COUNTBLANK(OFFSET(A$1,,,SUMPRODUCT(MAX(ROW(E$2:E8524)*(E8524=E$2:E8524)))))-COUNTBLANK(OFFSET(A$1,,,SUMPRODUCT(MAX(ROW(E$1:E8523)*(E8524=E$1:E8523))))))</f>
        <v/>
      </c>
      <c r="K8524" s="15" t="str">
        <f aca="false">IF(OR(E8524="",E8524="!!!",F8524="NEW"),"",INDEX(J$1:J8523,SUMPRODUCT(MAX(ROW(E$1:E8523)*(E8524=E$1:E8523)))))</f>
        <v/>
      </c>
      <c r="L8524" s="16"/>
    </row>
    <row r="8525" customFormat="false" ht="12.75" hidden="false" customHeight="false" outlineLevel="0" collapsed="false">
      <c r="A8525" s="9" t="s">
        <v>1270</v>
      </c>
      <c r="E8525" s="10" t="str">
        <f aca="false">IF(D8525="?OLD","!!!","")</f>
        <v/>
      </c>
      <c r="F8525" s="11" t="str">
        <f aca="false">IF(OR(E8525="",E8525="!!!"),"",IF(NOT(ISNA(VLOOKUP(E8525,E$1:E8524,1,FALSE()))),"OLD",IF(AND(E8525&lt;&gt;"",E8525&lt;&gt;"!!!"),"NEW","")))</f>
        <v/>
      </c>
      <c r="G8525" s="12" t="str">
        <f aca="false">IF(OR(E8525="",E8525="!!!"),"",IF(OR(J8525=0,AND(J8525=1,K8525=1),AND(J8525=1,I8525="SBJ"),AND(J8525=1,I8525=0)),"?IN_FOCUS",IF(J8525&lt;=2,"?ACTIVATED",IF(J8525&lt;&gt;"","?FAMILIAR",IF(F8525="NEW",IF(ISNA(VLOOKUP(E8525,#REF!,1,FALSE())),"?TYPE_IDENTIFIABLE","?REFERENTIAL"),"_")))))</f>
        <v/>
      </c>
      <c r="H8525" s="13" t="str">
        <f aca="false">IF(J8525&lt;&gt;1,"",IF(I8525="SBJ","CB","?"))</f>
        <v/>
      </c>
      <c r="I8525" s="14" t="str">
        <f aca="false">IF(OR(E8525="",E8525="!!!",F8525="NEW"),"",INDEX(B$2:B8524,-1+SUMPRODUCT(MAX(ROW(E$2:E8524)*(E8525=E$2:E8524)))))</f>
        <v/>
      </c>
      <c r="J8525" s="15" t="str">
        <f aca="true">IF(OR(E8525="",E8525="!!!",F8525="NEW"),"",COUNTBLANK(OFFSET(A$1,,,SUMPRODUCT(MAX(ROW(E$2:E8525)*(E8525=E$2:E8525)))))-COUNTBLANK(OFFSET(A$1,,,SUMPRODUCT(MAX(ROW(E$1:E8524)*(E8525=E$1:E8524))))))</f>
        <v/>
      </c>
      <c r="K8525" s="15" t="str">
        <f aca="false">IF(OR(E8525="",E8525="!!!",F8525="NEW"),"",INDEX(J$1:J8524,SUMPRODUCT(MAX(ROW(E$1:E8524)*(E8525=E$1:E8524)))))</f>
        <v/>
      </c>
      <c r="L8525" s="16"/>
    </row>
    <row r="8526" customFormat="false" ht="12.75" hidden="false" customHeight="false" outlineLevel="0" collapsed="false">
      <c r="A8526" s="9" t="s">
        <v>1149</v>
      </c>
      <c r="B8526" s="0" t="s">
        <v>23</v>
      </c>
      <c r="C8526" s="0" t="s">
        <v>115</v>
      </c>
      <c r="D8526" s="0" t="s">
        <v>31</v>
      </c>
      <c r="E8526" s="10" t="str">
        <f aca="false">IF(D8526="?OLD","!!!","")</f>
        <v>!!!</v>
      </c>
      <c r="F8526" s="11" t="str">
        <f aca="false">IF(OR(E8526="",E8526="!!!"),"",IF(NOT(ISNA(VLOOKUP(E8526,E$1:E8525,1,FALSE()))),"OLD",IF(AND(E8526&lt;&gt;"",E8526&lt;&gt;"!!!"),"NEW","")))</f>
        <v/>
      </c>
      <c r="G8526" s="12" t="str">
        <f aca="false">IF(OR(E8526="",E8526="!!!"),"",IF(OR(J8526=0,AND(J8526=1,K8526=1),AND(J8526=1,I8526="SBJ"),AND(J8526=1,I8526=0)),"?IN_FOCUS",IF(J8526&lt;=2,"?ACTIVATED",IF(J8526&lt;&gt;"","?FAMILIAR",IF(F8526="NEW",IF(ISNA(VLOOKUP(E8526,#REF!,1,FALSE())),"?TYPE_IDENTIFIABLE","?REFERENTIAL"),"_")))))</f>
        <v/>
      </c>
      <c r="H8526" s="13" t="str">
        <f aca="false">IF(J8526&lt;&gt;1,"",IF(I8526="SBJ","CB","?"))</f>
        <v/>
      </c>
      <c r="I8526" s="14" t="str">
        <f aca="false">IF(OR(E8526="",E8526="!!!",F8526="NEW"),"",INDEX(B$2:B8525,-1+SUMPRODUCT(MAX(ROW(E$2:E8525)*(E8526=E$2:E8525)))))</f>
        <v/>
      </c>
      <c r="J8526" s="15" t="str">
        <f aca="true">IF(OR(E8526="",E8526="!!!",F8526="NEW"),"",COUNTBLANK(OFFSET(A$1,,,SUMPRODUCT(MAX(ROW(E$2:E8526)*(E8526=E$2:E8526)))))-COUNTBLANK(OFFSET(A$1,,,SUMPRODUCT(MAX(ROW(E$1:E8525)*(E8526=E$1:E8525))))))</f>
        <v/>
      </c>
      <c r="K8526" s="15" t="str">
        <f aca="false">IF(OR(E8526="",E8526="!!!",F8526="NEW"),"",INDEX(J$1:J8525,SUMPRODUCT(MAX(ROW(E$1:E8525)*(E8526=E$1:E8525)))))</f>
        <v/>
      </c>
      <c r="L8526" s="16"/>
    </row>
    <row r="8527" customFormat="false" ht="12.75" hidden="false" customHeight="false" outlineLevel="0" collapsed="false">
      <c r="A8527" s="9" t="s">
        <v>20</v>
      </c>
      <c r="E8527" s="10" t="str">
        <f aca="false">IF(D8527="?OLD","!!!","")</f>
        <v/>
      </c>
      <c r="F8527" s="11" t="str">
        <f aca="false">IF(OR(E8527="",E8527="!!!"),"",IF(NOT(ISNA(VLOOKUP(E8527,E$1:E8526,1,FALSE()))),"OLD",IF(AND(E8527&lt;&gt;"",E8527&lt;&gt;"!!!"),"NEW","")))</f>
        <v/>
      </c>
      <c r="G8527" s="12" t="str">
        <f aca="false">IF(OR(E8527="",E8527="!!!"),"",IF(OR(J8527=0,AND(J8527=1,K8527=1),AND(J8527=1,I8527="SBJ"),AND(J8527=1,I8527=0)),"?IN_FOCUS",IF(J8527&lt;=2,"?ACTIVATED",IF(J8527&lt;&gt;"","?FAMILIAR",IF(F8527="NEW",IF(ISNA(VLOOKUP(E8527,#REF!,1,FALSE())),"?TYPE_IDENTIFIABLE","?REFERENTIAL"),"_")))))</f>
        <v/>
      </c>
      <c r="H8527" s="13" t="str">
        <f aca="false">IF(J8527&lt;&gt;1,"",IF(I8527="SBJ","CB","?"))</f>
        <v/>
      </c>
      <c r="I8527" s="14" t="str">
        <f aca="false">IF(OR(E8527="",E8527="!!!",F8527="NEW"),"",INDEX(B$2:B8526,-1+SUMPRODUCT(MAX(ROW(E$2:E8526)*(E8527=E$2:E8526)))))</f>
        <v/>
      </c>
      <c r="J8527" s="15" t="str">
        <f aca="true">IF(OR(E8527="",E8527="!!!",F8527="NEW"),"",COUNTBLANK(OFFSET(A$1,,,SUMPRODUCT(MAX(ROW(E$2:E8527)*(E8527=E$2:E8527)))))-COUNTBLANK(OFFSET(A$1,,,SUMPRODUCT(MAX(ROW(E$1:E8526)*(E8527=E$1:E8526))))))</f>
        <v/>
      </c>
      <c r="K8527" s="15" t="str">
        <f aca="false">IF(OR(E8527="",E8527="!!!",F8527="NEW"),"",INDEX(J$1:J8526,SUMPRODUCT(MAX(ROW(E$1:E8526)*(E8527=E$1:E8526)))))</f>
        <v/>
      </c>
      <c r="L8527" s="16"/>
    </row>
    <row r="8528" customFormat="false" ht="12.75" hidden="false" customHeight="false" outlineLevel="0" collapsed="false">
      <c r="A8528" s="9" t="s">
        <v>846</v>
      </c>
      <c r="B8528" s="0" t="s">
        <v>47</v>
      </c>
      <c r="C8528" s="0" t="s">
        <v>113</v>
      </c>
      <c r="D8528" s="0" t="s">
        <v>31</v>
      </c>
      <c r="E8528" s="10" t="str">
        <f aca="false">IF(D8528="?OLD","!!!","")</f>
        <v>!!!</v>
      </c>
      <c r="F8528" s="11" t="str">
        <f aca="false">IF(OR(E8528="",E8528="!!!"),"",IF(NOT(ISNA(VLOOKUP(E8528,E$1:E8527,1,FALSE()))),"OLD",IF(AND(E8528&lt;&gt;"",E8528&lt;&gt;"!!!"),"NEW","")))</f>
        <v/>
      </c>
      <c r="G8528" s="12" t="str">
        <f aca="false">IF(OR(E8528="",E8528="!!!"),"",IF(OR(J8528=0,AND(J8528=1,K8528=1),AND(J8528=1,I8528="SBJ"),AND(J8528=1,I8528=0)),"?IN_FOCUS",IF(J8528&lt;=2,"?ACTIVATED",IF(J8528&lt;&gt;"","?FAMILIAR",IF(F8528="NEW",IF(ISNA(VLOOKUP(E8528,#REF!,1,FALSE())),"?TYPE_IDENTIFIABLE","?REFERENTIAL"),"_")))))</f>
        <v/>
      </c>
      <c r="H8528" s="13" t="str">
        <f aca="false">IF(J8528&lt;&gt;1,"",IF(I8528="SBJ","CB","?"))</f>
        <v/>
      </c>
      <c r="I8528" s="14" t="str">
        <f aca="false">IF(OR(E8528="",E8528="!!!",F8528="NEW"),"",INDEX(B$2:B8527,-1+SUMPRODUCT(MAX(ROW(E$2:E8527)*(E8528=E$2:E8527)))))</f>
        <v/>
      </c>
      <c r="J8528" s="15" t="str">
        <f aca="true">IF(OR(E8528="",E8528="!!!",F8528="NEW"),"",COUNTBLANK(OFFSET(A$1,,,SUMPRODUCT(MAX(ROW(E$2:E8528)*(E8528=E$2:E8528)))))-COUNTBLANK(OFFSET(A$1,,,SUMPRODUCT(MAX(ROW(E$1:E8527)*(E8528=E$1:E8527))))))</f>
        <v/>
      </c>
      <c r="K8528" s="15" t="str">
        <f aca="false">IF(OR(E8528="",E8528="!!!",F8528="NEW"),"",INDEX(J$1:J8527,SUMPRODUCT(MAX(ROW(E$1:E8527)*(E8528=E$1:E8527)))))</f>
        <v/>
      </c>
      <c r="L8528" s="16"/>
    </row>
    <row r="8529" customFormat="false" ht="12.75" hidden="false" customHeight="false" outlineLevel="0" collapsed="false">
      <c r="A8529" s="9" t="s">
        <v>789</v>
      </c>
      <c r="B8529" s="0" t="s">
        <v>25</v>
      </c>
      <c r="C8529" s="0" t="s">
        <v>115</v>
      </c>
      <c r="D8529" s="0" t="s">
        <v>31</v>
      </c>
      <c r="E8529" s="10" t="str">
        <f aca="false">IF(D8529="?OLD","!!!","")</f>
        <v>!!!</v>
      </c>
      <c r="F8529" s="11" t="str">
        <f aca="false">IF(OR(E8529="",E8529="!!!"),"",IF(NOT(ISNA(VLOOKUP(E8529,E$1:E8528,1,FALSE()))),"OLD",IF(AND(E8529&lt;&gt;"",E8529&lt;&gt;"!!!"),"NEW","")))</f>
        <v/>
      </c>
      <c r="G8529" s="12" t="str">
        <f aca="false">IF(OR(E8529="",E8529="!!!"),"",IF(OR(J8529=0,AND(J8529=1,K8529=1),AND(J8529=1,I8529="SBJ"),AND(J8529=1,I8529=0)),"?IN_FOCUS",IF(J8529&lt;=2,"?ACTIVATED",IF(J8529&lt;&gt;"","?FAMILIAR",IF(F8529="NEW",IF(ISNA(VLOOKUP(E8529,#REF!,1,FALSE())),"?TYPE_IDENTIFIABLE","?REFERENTIAL"),"_")))))</f>
        <v/>
      </c>
      <c r="H8529" s="13" t="str">
        <f aca="false">IF(J8529&lt;&gt;1,"",IF(I8529="SBJ","CB","?"))</f>
        <v/>
      </c>
      <c r="I8529" s="14" t="str">
        <f aca="false">IF(OR(E8529="",E8529="!!!",F8529="NEW"),"",INDEX(B$2:B8528,-1+SUMPRODUCT(MAX(ROW(E$2:E8528)*(E8529=E$2:E8528)))))</f>
        <v/>
      </c>
      <c r="J8529" s="15" t="str">
        <f aca="true">IF(OR(E8529="",E8529="!!!",F8529="NEW"),"",COUNTBLANK(OFFSET(A$1,,,SUMPRODUCT(MAX(ROW(E$2:E8529)*(E8529=E$2:E8529)))))-COUNTBLANK(OFFSET(A$1,,,SUMPRODUCT(MAX(ROW(E$1:E8528)*(E8529=E$1:E8528))))))</f>
        <v/>
      </c>
      <c r="K8529" s="15" t="str">
        <f aca="false">IF(OR(E8529="",E8529="!!!",F8529="NEW"),"",INDEX(J$1:J8528,SUMPRODUCT(MAX(ROW(E$1:E8528)*(E8529=E$1:E8528)))))</f>
        <v/>
      </c>
      <c r="L8529" s="16"/>
    </row>
    <row r="8530" customFormat="false" ht="12.75" hidden="false" customHeight="false" outlineLevel="0" collapsed="false">
      <c r="A8530" s="9" t="s">
        <v>39</v>
      </c>
      <c r="E8530" s="10" t="str">
        <f aca="false">IF(D8530="?OLD","!!!","")</f>
        <v/>
      </c>
      <c r="F8530" s="11" t="str">
        <f aca="false">IF(OR(E8530="",E8530="!!!"),"",IF(NOT(ISNA(VLOOKUP(E8530,E$1:E8529,1,FALSE()))),"OLD",IF(AND(E8530&lt;&gt;"",E8530&lt;&gt;"!!!"),"NEW","")))</f>
        <v/>
      </c>
      <c r="G8530" s="12" t="str">
        <f aca="false">IF(OR(E8530="",E8530="!!!"),"",IF(OR(J8530=0,AND(J8530=1,K8530=1),AND(J8530=1,I8530="SBJ"),AND(J8530=1,I8530=0)),"?IN_FOCUS",IF(J8530&lt;=2,"?ACTIVATED",IF(J8530&lt;&gt;"","?FAMILIAR",IF(F8530="NEW",IF(ISNA(VLOOKUP(E8530,#REF!,1,FALSE())),"?TYPE_IDENTIFIABLE","?REFERENTIAL"),"_")))))</f>
        <v/>
      </c>
      <c r="H8530" s="13" t="str">
        <f aca="false">IF(J8530&lt;&gt;1,"",IF(I8530="SBJ","CB","?"))</f>
        <v/>
      </c>
      <c r="I8530" s="14" t="str">
        <f aca="false">IF(OR(E8530="",E8530="!!!",F8530="NEW"),"",INDEX(B$2:B8529,-1+SUMPRODUCT(MAX(ROW(E$2:E8529)*(E8530=E$2:E8529)))))</f>
        <v/>
      </c>
      <c r="J8530" s="15" t="str">
        <f aca="true">IF(OR(E8530="",E8530="!!!",F8530="NEW"),"",COUNTBLANK(OFFSET(A$1,,,SUMPRODUCT(MAX(ROW(E$2:E8530)*(E8530=E$2:E8530)))))-COUNTBLANK(OFFSET(A$1,,,SUMPRODUCT(MAX(ROW(E$1:E8529)*(E8530=E$1:E8529))))))</f>
        <v/>
      </c>
      <c r="K8530" s="15" t="str">
        <f aca="false">IF(OR(E8530="",E8530="!!!",F8530="NEW"),"",INDEX(J$1:J8529,SUMPRODUCT(MAX(ROW(E$1:E8529)*(E8530=E$1:E8529)))))</f>
        <v/>
      </c>
      <c r="L8530" s="16"/>
    </row>
    <row r="8531" customFormat="false" ht="12.75" hidden="false" customHeight="false" outlineLevel="0" collapsed="false">
      <c r="A8531" s="9" t="s">
        <v>1150</v>
      </c>
      <c r="B8531" s="0" t="s">
        <v>25</v>
      </c>
      <c r="C8531" s="0" t="s">
        <v>96</v>
      </c>
      <c r="D8531" s="0" t="s">
        <v>31</v>
      </c>
      <c r="E8531" s="10" t="str">
        <f aca="false">IF(D8531="?OLD","!!!","")</f>
        <v>!!!</v>
      </c>
      <c r="F8531" s="11" t="str">
        <f aca="false">IF(OR(E8531="",E8531="!!!"),"",IF(NOT(ISNA(VLOOKUP(E8531,E$1:E8530,1,FALSE()))),"OLD",IF(AND(E8531&lt;&gt;"",E8531&lt;&gt;"!!!"),"NEW","")))</f>
        <v/>
      </c>
      <c r="G8531" s="12" t="str">
        <f aca="false">IF(OR(E8531="",E8531="!!!"),"",IF(OR(J8531=0,AND(J8531=1,K8531=1),AND(J8531=1,I8531="SBJ"),AND(J8531=1,I8531=0)),"?IN_FOCUS",IF(J8531&lt;=2,"?ACTIVATED",IF(J8531&lt;&gt;"","?FAMILIAR",IF(F8531="NEW",IF(ISNA(VLOOKUP(E8531,#REF!,1,FALSE())),"?TYPE_IDENTIFIABLE","?REFERENTIAL"),"_")))))</f>
        <v/>
      </c>
      <c r="H8531" s="13" t="str">
        <f aca="false">IF(J8531&lt;&gt;1,"",IF(I8531="SBJ","CB","?"))</f>
        <v/>
      </c>
      <c r="I8531" s="14" t="str">
        <f aca="false">IF(OR(E8531="",E8531="!!!",F8531="NEW"),"",INDEX(B$2:B8530,-1+SUMPRODUCT(MAX(ROW(E$2:E8530)*(E8531=E$2:E8530)))))</f>
        <v/>
      </c>
      <c r="J8531" s="15" t="str">
        <f aca="true">IF(OR(E8531="",E8531="!!!",F8531="NEW"),"",COUNTBLANK(OFFSET(A$1,,,SUMPRODUCT(MAX(ROW(E$2:E8531)*(E8531=E$2:E8531)))))-COUNTBLANK(OFFSET(A$1,,,SUMPRODUCT(MAX(ROW(E$1:E8530)*(E8531=E$1:E8530))))))</f>
        <v/>
      </c>
      <c r="K8531" s="15" t="str">
        <f aca="false">IF(OR(E8531="",E8531="!!!",F8531="NEW"),"",INDEX(J$1:J8530,SUMPRODUCT(MAX(ROW(E$1:E8530)*(E8531=E$1:E8530)))))</f>
        <v/>
      </c>
      <c r="L8531" s="16"/>
    </row>
    <row r="8532" customFormat="false" ht="12.75" hidden="false" customHeight="false" outlineLevel="0" collapsed="false">
      <c r="A8532" s="9" t="s">
        <v>1151</v>
      </c>
      <c r="E8532" s="10" t="str">
        <f aca="false">IF(D8532="?OLD","!!!","")</f>
        <v/>
      </c>
      <c r="F8532" s="11" t="str">
        <f aca="false">IF(OR(E8532="",E8532="!!!"),"",IF(NOT(ISNA(VLOOKUP(E8532,E$1:E8531,1,FALSE()))),"OLD",IF(AND(E8532&lt;&gt;"",E8532&lt;&gt;"!!!"),"NEW","")))</f>
        <v/>
      </c>
      <c r="G8532" s="12" t="str">
        <f aca="false">IF(OR(E8532="",E8532="!!!"),"",IF(OR(J8532=0,AND(J8532=1,K8532=1),AND(J8532=1,I8532="SBJ"),AND(J8532=1,I8532=0)),"?IN_FOCUS",IF(J8532&lt;=2,"?ACTIVATED",IF(J8532&lt;&gt;"","?FAMILIAR",IF(F8532="NEW",IF(ISNA(VLOOKUP(E8532,#REF!,1,FALSE())),"?TYPE_IDENTIFIABLE","?REFERENTIAL"),"_")))))</f>
        <v/>
      </c>
      <c r="H8532" s="13" t="str">
        <f aca="false">IF(J8532&lt;&gt;1,"",IF(I8532="SBJ","CB","?"))</f>
        <v/>
      </c>
      <c r="I8532" s="14" t="str">
        <f aca="false">IF(OR(E8532="",E8532="!!!",F8532="NEW"),"",INDEX(B$2:B8531,-1+SUMPRODUCT(MAX(ROW(E$2:E8531)*(E8532=E$2:E8531)))))</f>
        <v/>
      </c>
      <c r="J8532" s="15" t="str">
        <f aca="true">IF(OR(E8532="",E8532="!!!",F8532="NEW"),"",COUNTBLANK(OFFSET(A$1,,,SUMPRODUCT(MAX(ROW(E$2:E8532)*(E8532=E$2:E8532)))))-COUNTBLANK(OFFSET(A$1,,,SUMPRODUCT(MAX(ROW(E$1:E8531)*(E8532=E$1:E8531))))))</f>
        <v/>
      </c>
      <c r="K8532" s="15" t="str">
        <f aca="false">IF(OR(E8532="",E8532="!!!",F8532="NEW"),"",INDEX(J$1:J8531,SUMPRODUCT(MAX(ROW(E$1:E8531)*(E8532=E$1:E8531)))))</f>
        <v/>
      </c>
      <c r="L8532" s="16"/>
    </row>
    <row r="8533" customFormat="false" ht="12.75" hidden="false" customHeight="false" outlineLevel="0" collapsed="false">
      <c r="A8533" s="9" t="s">
        <v>39</v>
      </c>
      <c r="E8533" s="10" t="str">
        <f aca="false">IF(D8533="?OLD","!!!","")</f>
        <v/>
      </c>
      <c r="F8533" s="11" t="str">
        <f aca="false">IF(OR(E8533="",E8533="!!!"),"",IF(NOT(ISNA(VLOOKUP(E8533,E$1:E8532,1,FALSE()))),"OLD",IF(AND(E8533&lt;&gt;"",E8533&lt;&gt;"!!!"),"NEW","")))</f>
        <v/>
      </c>
      <c r="G8533" s="12" t="str">
        <f aca="false">IF(OR(E8533="",E8533="!!!"),"",IF(OR(J8533=0,AND(J8533=1,K8533=1),AND(J8533=1,I8533="SBJ"),AND(J8533=1,I8533=0)),"?IN_FOCUS",IF(J8533&lt;=2,"?ACTIVATED",IF(J8533&lt;&gt;"","?FAMILIAR",IF(F8533="NEW",IF(ISNA(VLOOKUP(E8533,#REF!,1,FALSE())),"?TYPE_IDENTIFIABLE","?REFERENTIAL"),"_")))))</f>
        <v/>
      </c>
      <c r="H8533" s="13" t="str">
        <f aca="false">IF(J8533&lt;&gt;1,"",IF(I8533="SBJ","CB","?"))</f>
        <v/>
      </c>
      <c r="I8533" s="14" t="str">
        <f aca="false">IF(OR(E8533="",E8533="!!!",F8533="NEW"),"",INDEX(B$2:B8532,-1+SUMPRODUCT(MAX(ROW(E$2:E8532)*(E8533=E$2:E8532)))))</f>
        <v/>
      </c>
      <c r="J8533" s="15" t="str">
        <f aca="true">IF(OR(E8533="",E8533="!!!",F8533="NEW"),"",COUNTBLANK(OFFSET(A$1,,,SUMPRODUCT(MAX(ROW(E$2:E8533)*(E8533=E$2:E8533)))))-COUNTBLANK(OFFSET(A$1,,,SUMPRODUCT(MAX(ROW(E$1:E8532)*(E8533=E$1:E8532))))))</f>
        <v/>
      </c>
      <c r="K8533" s="15" t="str">
        <f aca="false">IF(OR(E8533="",E8533="!!!",F8533="NEW"),"",INDEX(J$1:J8532,SUMPRODUCT(MAX(ROW(E$1:E8532)*(E8533=E$1:E8532)))))</f>
        <v/>
      </c>
      <c r="L8533" s="16"/>
    </row>
    <row r="8534" customFormat="false" ht="12.75" hidden="false" customHeight="false" outlineLevel="0" collapsed="false">
      <c r="A8534" s="9" t="s">
        <v>809</v>
      </c>
      <c r="B8534" s="0" t="s">
        <v>66</v>
      </c>
      <c r="C8534" s="0" t="s">
        <v>161</v>
      </c>
      <c r="E8534" s="10" t="str">
        <f aca="false">IF(D8534="?OLD","!!!","")</f>
        <v/>
      </c>
      <c r="F8534" s="11" t="str">
        <f aca="false">IF(OR(E8534="",E8534="!!!"),"",IF(NOT(ISNA(VLOOKUP(E8534,E$1:E8533,1,FALSE()))),"OLD",IF(AND(E8534&lt;&gt;"",E8534&lt;&gt;"!!!"),"NEW","")))</f>
        <v/>
      </c>
      <c r="G8534" s="12" t="str">
        <f aca="false">IF(OR(E8534="",E8534="!!!"),"",IF(OR(J8534=0,AND(J8534=1,K8534=1),AND(J8534=1,I8534="SBJ"),AND(J8534=1,I8534=0)),"?IN_FOCUS",IF(J8534&lt;=2,"?ACTIVATED",IF(J8534&lt;&gt;"","?FAMILIAR",IF(F8534="NEW",IF(ISNA(VLOOKUP(E8534,#REF!,1,FALSE())),"?TYPE_IDENTIFIABLE","?REFERENTIAL"),"_")))))</f>
        <v/>
      </c>
      <c r="H8534" s="13" t="str">
        <f aca="false">IF(J8534&lt;&gt;1,"",IF(I8534="SBJ","CB","?"))</f>
        <v/>
      </c>
      <c r="I8534" s="14" t="str">
        <f aca="false">IF(OR(E8534="",E8534="!!!",F8534="NEW"),"",INDEX(B$2:B8533,-1+SUMPRODUCT(MAX(ROW(E$2:E8533)*(E8534=E$2:E8533)))))</f>
        <v/>
      </c>
      <c r="J8534" s="15" t="str">
        <f aca="true">IF(OR(E8534="",E8534="!!!",F8534="NEW"),"",COUNTBLANK(OFFSET(A$1,,,SUMPRODUCT(MAX(ROW(E$2:E8534)*(E8534=E$2:E8534)))))-COUNTBLANK(OFFSET(A$1,,,SUMPRODUCT(MAX(ROW(E$1:E8533)*(E8534=E$1:E8533))))))</f>
        <v/>
      </c>
      <c r="K8534" s="15" t="str">
        <f aca="false">IF(OR(E8534="",E8534="!!!",F8534="NEW"),"",INDEX(J$1:J8533,SUMPRODUCT(MAX(ROW(E$1:E8533)*(E8534=E$1:E8533)))))</f>
        <v/>
      </c>
      <c r="L8534" s="16"/>
    </row>
    <row r="8535" customFormat="false" ht="12.75" hidden="false" customHeight="false" outlineLevel="0" collapsed="false">
      <c r="A8535" s="9" t="s">
        <v>2207</v>
      </c>
      <c r="B8535" s="0" t="s">
        <v>201</v>
      </c>
      <c r="C8535" s="0" t="s">
        <v>115</v>
      </c>
      <c r="D8535" s="0" t="s">
        <v>31</v>
      </c>
      <c r="E8535" s="10" t="str">
        <f aca="false">IF(D8535="?OLD","!!!","")</f>
        <v>!!!</v>
      </c>
      <c r="F8535" s="11" t="str">
        <f aca="false">IF(OR(E8535="",E8535="!!!"),"",IF(NOT(ISNA(VLOOKUP(E8535,E$1:E8534,1,FALSE()))),"OLD",IF(AND(E8535&lt;&gt;"",E8535&lt;&gt;"!!!"),"NEW","")))</f>
        <v/>
      </c>
      <c r="G8535" s="12" t="str">
        <f aca="false">IF(OR(E8535="",E8535="!!!"),"",IF(OR(J8535=0,AND(J8535=1,K8535=1),AND(J8535=1,I8535="SBJ"),AND(J8535=1,I8535=0)),"?IN_FOCUS",IF(J8535&lt;=2,"?ACTIVATED",IF(J8535&lt;&gt;"","?FAMILIAR",IF(F8535="NEW",IF(ISNA(VLOOKUP(E8535,#REF!,1,FALSE())),"?TYPE_IDENTIFIABLE","?REFERENTIAL"),"_")))))</f>
        <v/>
      </c>
      <c r="H8535" s="13" t="str">
        <f aca="false">IF(J8535&lt;&gt;1,"",IF(I8535="SBJ","CB","?"))</f>
        <v/>
      </c>
      <c r="I8535" s="14" t="str">
        <f aca="false">IF(OR(E8535="",E8535="!!!",F8535="NEW"),"",INDEX(B$2:B8534,-1+SUMPRODUCT(MAX(ROW(E$2:E8534)*(E8535=E$2:E8534)))))</f>
        <v/>
      </c>
      <c r="J8535" s="15" t="str">
        <f aca="true">IF(OR(E8535="",E8535="!!!",F8535="NEW"),"",COUNTBLANK(OFFSET(A$1,,,SUMPRODUCT(MAX(ROW(E$2:E8535)*(E8535=E$2:E8535)))))-COUNTBLANK(OFFSET(A$1,,,SUMPRODUCT(MAX(ROW(E$1:E8534)*(E8535=E$1:E8534))))))</f>
        <v/>
      </c>
      <c r="K8535" s="15" t="str">
        <f aca="false">IF(OR(E8535="",E8535="!!!",F8535="NEW"),"",INDEX(J$1:J8534,SUMPRODUCT(MAX(ROW(E$1:E8534)*(E8535=E$1:E8534)))))</f>
        <v/>
      </c>
      <c r="L8535" s="16"/>
    </row>
    <row r="8536" customFormat="false" ht="12.75" hidden="false" customHeight="false" outlineLevel="0" collapsed="false">
      <c r="A8536" s="9" t="s">
        <v>2208</v>
      </c>
      <c r="E8536" s="10" t="str">
        <f aca="false">IF(D8536="?OLD","!!!","")</f>
        <v/>
      </c>
      <c r="F8536" s="11" t="str">
        <f aca="false">IF(OR(E8536="",E8536="!!!"),"",IF(NOT(ISNA(VLOOKUP(E8536,E$1:E8535,1,FALSE()))),"OLD",IF(AND(E8536&lt;&gt;"",E8536&lt;&gt;"!!!"),"NEW","")))</f>
        <v/>
      </c>
      <c r="G8536" s="12" t="str">
        <f aca="false">IF(OR(E8536="",E8536="!!!"),"",IF(OR(J8536=0,AND(J8536=1,K8536=1),AND(J8536=1,I8536="SBJ"),AND(J8536=1,I8536=0)),"?IN_FOCUS",IF(J8536&lt;=2,"?ACTIVATED",IF(J8536&lt;&gt;"","?FAMILIAR",IF(F8536="NEW",IF(ISNA(VLOOKUP(E8536,#REF!,1,FALSE())),"?TYPE_IDENTIFIABLE","?REFERENTIAL"),"_")))))</f>
        <v/>
      </c>
      <c r="H8536" s="13" t="str">
        <f aca="false">IF(J8536&lt;&gt;1,"",IF(I8536="SBJ","CB","?"))</f>
        <v/>
      </c>
      <c r="I8536" s="14" t="str">
        <f aca="false">IF(OR(E8536="",E8536="!!!",F8536="NEW"),"",INDEX(B$2:B8535,-1+SUMPRODUCT(MAX(ROW(E$2:E8535)*(E8536=E$2:E8535)))))</f>
        <v/>
      </c>
      <c r="J8536" s="15" t="str">
        <f aca="true">IF(OR(E8536="",E8536="!!!",F8536="NEW"),"",COUNTBLANK(OFFSET(A$1,,,SUMPRODUCT(MAX(ROW(E$2:E8536)*(E8536=E$2:E8536)))))-COUNTBLANK(OFFSET(A$1,,,SUMPRODUCT(MAX(ROW(E$1:E8535)*(E8536=E$1:E8535))))))</f>
        <v/>
      </c>
      <c r="K8536" s="15" t="str">
        <f aca="false">IF(OR(E8536="",E8536="!!!",F8536="NEW"),"",INDEX(J$1:J8535,SUMPRODUCT(MAX(ROW(E$1:E8535)*(E8536=E$1:E8535)))))</f>
        <v/>
      </c>
      <c r="L8536" s="16"/>
    </row>
    <row r="8537" customFormat="false" ht="12.75" hidden="false" customHeight="false" outlineLevel="0" collapsed="false">
      <c r="A8537" s="9" t="s">
        <v>255</v>
      </c>
      <c r="B8537" s="0" t="s">
        <v>285</v>
      </c>
      <c r="C8537" s="0" t="s">
        <v>30</v>
      </c>
      <c r="D8537" s="0" t="s">
        <v>31</v>
      </c>
      <c r="E8537" s="10" t="str">
        <f aca="false">IF(D8537="?OLD","!!!","")</f>
        <v>!!!</v>
      </c>
      <c r="F8537" s="11" t="str">
        <f aca="false">IF(OR(E8537="",E8537="!!!"),"",IF(NOT(ISNA(VLOOKUP(E8537,E$1:E8536,1,FALSE()))),"OLD",IF(AND(E8537&lt;&gt;"",E8537&lt;&gt;"!!!"),"NEW","")))</f>
        <v/>
      </c>
      <c r="G8537" s="12" t="str">
        <f aca="false">IF(OR(E8537="",E8537="!!!"),"",IF(OR(J8537=0,AND(J8537=1,K8537=1),AND(J8537=1,I8537="SBJ"),AND(J8537=1,I8537=0)),"?IN_FOCUS",IF(J8537&lt;=2,"?ACTIVATED",IF(J8537&lt;&gt;"","?FAMILIAR",IF(F8537="NEW",IF(ISNA(VLOOKUP(E8537,#REF!,1,FALSE())),"?TYPE_IDENTIFIABLE","?REFERENTIAL"),"_")))))</f>
        <v/>
      </c>
      <c r="H8537" s="13" t="str">
        <f aca="false">IF(J8537&lt;&gt;1,"",IF(I8537="SBJ","CB","?"))</f>
        <v/>
      </c>
      <c r="I8537" s="14" t="str">
        <f aca="false">IF(OR(E8537="",E8537="!!!",F8537="NEW"),"",INDEX(B$2:B8536,-1+SUMPRODUCT(MAX(ROW(E$2:E8536)*(E8537=E$2:E8536)))))</f>
        <v/>
      </c>
      <c r="J8537" s="15" t="str">
        <f aca="true">IF(OR(E8537="",E8537="!!!",F8537="NEW"),"",COUNTBLANK(OFFSET(A$1,,,SUMPRODUCT(MAX(ROW(E$2:E8537)*(E8537=E$2:E8537)))))-COUNTBLANK(OFFSET(A$1,,,SUMPRODUCT(MAX(ROW(E$1:E8536)*(E8537=E$1:E8536))))))</f>
        <v/>
      </c>
      <c r="K8537" s="15" t="str">
        <f aca="false">IF(OR(E8537="",E8537="!!!",F8537="NEW"),"",INDEX(J$1:J8536,SUMPRODUCT(MAX(ROW(E$1:E8536)*(E8537=E$1:E8536)))))</f>
        <v/>
      </c>
      <c r="L8537" s="16"/>
    </row>
    <row r="8538" customFormat="false" ht="12.75" hidden="false" customHeight="false" outlineLevel="0" collapsed="false">
      <c r="A8538" s="9" t="s">
        <v>291</v>
      </c>
      <c r="E8538" s="10" t="str">
        <f aca="false">IF(D8538="?OLD","!!!","")</f>
        <v/>
      </c>
      <c r="F8538" s="11" t="str">
        <f aca="false">IF(OR(E8538="",E8538="!!!"),"",IF(NOT(ISNA(VLOOKUP(E8538,E$1:E8537,1,FALSE()))),"OLD",IF(AND(E8538&lt;&gt;"",E8538&lt;&gt;"!!!"),"NEW","")))</f>
        <v/>
      </c>
      <c r="G8538" s="12" t="str">
        <f aca="false">IF(OR(E8538="",E8538="!!!"),"",IF(OR(J8538=0,AND(J8538=1,K8538=1),AND(J8538=1,I8538="SBJ"),AND(J8538=1,I8538=0)),"?IN_FOCUS",IF(J8538&lt;=2,"?ACTIVATED",IF(J8538&lt;&gt;"","?FAMILIAR",IF(F8538="NEW",IF(ISNA(VLOOKUP(E8538,#REF!,1,FALSE())),"?TYPE_IDENTIFIABLE","?REFERENTIAL"),"_")))))</f>
        <v/>
      </c>
      <c r="H8538" s="13" t="str">
        <f aca="false">IF(J8538&lt;&gt;1,"",IF(I8538="SBJ","CB","?"))</f>
        <v/>
      </c>
      <c r="I8538" s="14" t="str">
        <f aca="false">IF(OR(E8538="",E8538="!!!",F8538="NEW"),"",INDEX(B$2:B8537,-1+SUMPRODUCT(MAX(ROW(E$2:E8537)*(E8538=E$2:E8537)))))</f>
        <v/>
      </c>
      <c r="J8538" s="15" t="str">
        <f aca="true">IF(OR(E8538="",E8538="!!!",F8538="NEW"),"",COUNTBLANK(OFFSET(A$1,,,SUMPRODUCT(MAX(ROW(E$2:E8538)*(E8538=E$2:E8538)))))-COUNTBLANK(OFFSET(A$1,,,SUMPRODUCT(MAX(ROW(E$1:E8537)*(E8538=E$1:E8537))))))</f>
        <v/>
      </c>
      <c r="K8538" s="15" t="str">
        <f aca="false">IF(OR(E8538="",E8538="!!!",F8538="NEW"),"",INDEX(J$1:J8537,SUMPRODUCT(MAX(ROW(E$1:E8537)*(E8538=E$1:E8537)))))</f>
        <v/>
      </c>
      <c r="L8538" s="16"/>
    </row>
    <row r="8539" customFormat="false" ht="12.75" hidden="false" customHeight="false" outlineLevel="0" collapsed="false">
      <c r="A8539" s="9" t="s">
        <v>71</v>
      </c>
      <c r="E8539" s="10" t="str">
        <f aca="false">IF(D8539="?OLD","!!!","")</f>
        <v/>
      </c>
      <c r="F8539" s="11" t="str">
        <f aca="false">IF(OR(E8539="",E8539="!!!"),"",IF(NOT(ISNA(VLOOKUP(E8539,E$1:E8538,1,FALSE()))),"OLD",IF(AND(E8539&lt;&gt;"",E8539&lt;&gt;"!!!"),"NEW","")))</f>
        <v/>
      </c>
      <c r="G8539" s="12" t="str">
        <f aca="false">IF(OR(E8539="",E8539="!!!"),"",IF(OR(J8539=0,AND(J8539=1,K8539=1),AND(J8539=1,I8539="SBJ"),AND(J8539=1,I8539=0)),"?IN_FOCUS",IF(J8539&lt;=2,"?ACTIVATED",IF(J8539&lt;&gt;"","?FAMILIAR",IF(F8539="NEW",IF(ISNA(VLOOKUP(E8539,#REF!,1,FALSE())),"?TYPE_IDENTIFIABLE","?REFERENTIAL"),"_")))))</f>
        <v/>
      </c>
      <c r="H8539" s="13" t="str">
        <f aca="false">IF(J8539&lt;&gt;1,"",IF(I8539="SBJ","CB","?"))</f>
        <v/>
      </c>
      <c r="I8539" s="14" t="str">
        <f aca="false">IF(OR(E8539="",E8539="!!!",F8539="NEW"),"",INDEX(B$2:B8538,-1+SUMPRODUCT(MAX(ROW(E$2:E8538)*(E8539=E$2:E8538)))))</f>
        <v/>
      </c>
      <c r="J8539" s="15" t="str">
        <f aca="true">IF(OR(E8539="",E8539="!!!",F8539="NEW"),"",COUNTBLANK(OFFSET(A$1,,,SUMPRODUCT(MAX(ROW(E$2:E8539)*(E8539=E$2:E8539)))))-COUNTBLANK(OFFSET(A$1,,,SUMPRODUCT(MAX(ROW(E$1:E8538)*(E8539=E$1:E8538))))))</f>
        <v/>
      </c>
      <c r="K8539" s="15" t="str">
        <f aca="false">IF(OR(E8539="",E8539="!!!",F8539="NEW"),"",INDEX(J$1:J8538,SUMPRODUCT(MAX(ROW(E$1:E8538)*(E8539=E$1:E8538)))))</f>
        <v/>
      </c>
      <c r="L8539" s="16"/>
    </row>
    <row r="8540" customFormat="false" ht="12.75" hidden="false" customHeight="false" outlineLevel="0" collapsed="false">
      <c r="A8540" s="9" t="s">
        <v>930</v>
      </c>
      <c r="E8540" s="10" t="str">
        <f aca="false">IF(D8540="?OLD","!!!","")</f>
        <v/>
      </c>
      <c r="F8540" s="11" t="str">
        <f aca="false">IF(OR(E8540="",E8540="!!!"),"",IF(NOT(ISNA(VLOOKUP(E8540,E$1:E8539,1,FALSE()))),"OLD",IF(AND(E8540&lt;&gt;"",E8540&lt;&gt;"!!!"),"NEW","")))</f>
        <v/>
      </c>
      <c r="G8540" s="12" t="str">
        <f aca="false">IF(OR(E8540="",E8540="!!!"),"",IF(OR(J8540=0,AND(J8540=1,K8540=1),AND(J8540=1,I8540="SBJ"),AND(J8540=1,I8540=0)),"?IN_FOCUS",IF(J8540&lt;=2,"?ACTIVATED",IF(J8540&lt;&gt;"","?FAMILIAR",IF(F8540="NEW",IF(ISNA(VLOOKUP(E8540,#REF!,1,FALSE())),"?TYPE_IDENTIFIABLE","?REFERENTIAL"),"_")))))</f>
        <v/>
      </c>
      <c r="H8540" s="13" t="str">
        <f aca="false">IF(J8540&lt;&gt;1,"",IF(I8540="SBJ","CB","?"))</f>
        <v/>
      </c>
      <c r="I8540" s="14" t="str">
        <f aca="false">IF(OR(E8540="",E8540="!!!",F8540="NEW"),"",INDEX(B$2:B8539,-1+SUMPRODUCT(MAX(ROW(E$2:E8539)*(E8540=E$2:E8539)))))</f>
        <v/>
      </c>
      <c r="J8540" s="15" t="str">
        <f aca="true">IF(OR(E8540="",E8540="!!!",F8540="NEW"),"",COUNTBLANK(OFFSET(A$1,,,SUMPRODUCT(MAX(ROW(E$2:E8540)*(E8540=E$2:E8540)))))-COUNTBLANK(OFFSET(A$1,,,SUMPRODUCT(MAX(ROW(E$1:E8539)*(E8540=E$1:E8539))))))</f>
        <v/>
      </c>
      <c r="K8540" s="15" t="str">
        <f aca="false">IF(OR(E8540="",E8540="!!!",F8540="NEW"),"",INDEX(J$1:J8539,SUMPRODUCT(MAX(ROW(E$1:E8539)*(E8540=E$1:E8539)))))</f>
        <v/>
      </c>
      <c r="L8540" s="16"/>
    </row>
    <row r="8541" customFormat="false" ht="12.75" hidden="false" customHeight="false" outlineLevel="0" collapsed="false">
      <c r="A8541" s="9" t="s">
        <v>914</v>
      </c>
      <c r="B8541" s="0" t="s">
        <v>335</v>
      </c>
      <c r="C8541" s="0" t="s">
        <v>96</v>
      </c>
      <c r="D8541" s="0" t="s">
        <v>31</v>
      </c>
      <c r="E8541" s="10" t="str">
        <f aca="false">IF(D8541="?OLD","!!!","")</f>
        <v>!!!</v>
      </c>
      <c r="F8541" s="11" t="str">
        <f aca="false">IF(OR(E8541="",E8541="!!!"),"",IF(NOT(ISNA(VLOOKUP(E8541,E$1:E8540,1,FALSE()))),"OLD",IF(AND(E8541&lt;&gt;"",E8541&lt;&gt;"!!!"),"NEW","")))</f>
        <v/>
      </c>
      <c r="G8541" s="12" t="str">
        <f aca="false">IF(OR(E8541="",E8541="!!!"),"",IF(OR(J8541=0,AND(J8541=1,K8541=1),AND(J8541=1,I8541="SBJ"),AND(J8541=1,I8541=0)),"?IN_FOCUS",IF(J8541&lt;=2,"?ACTIVATED",IF(J8541&lt;&gt;"","?FAMILIAR",IF(F8541="NEW",IF(ISNA(VLOOKUP(E8541,#REF!,1,FALSE())),"?TYPE_IDENTIFIABLE","?REFERENTIAL"),"_")))))</f>
        <v/>
      </c>
      <c r="H8541" s="13" t="str">
        <f aca="false">IF(J8541&lt;&gt;1,"",IF(I8541="SBJ","CB","?"))</f>
        <v/>
      </c>
      <c r="I8541" s="14" t="str">
        <f aca="false">IF(OR(E8541="",E8541="!!!",F8541="NEW"),"",INDEX(B$2:B8540,-1+SUMPRODUCT(MAX(ROW(E$2:E8540)*(E8541=E$2:E8540)))))</f>
        <v/>
      </c>
      <c r="J8541" s="15" t="str">
        <f aca="true">IF(OR(E8541="",E8541="!!!",F8541="NEW"),"",COUNTBLANK(OFFSET(A$1,,,SUMPRODUCT(MAX(ROW(E$2:E8541)*(E8541=E$2:E8541)))))-COUNTBLANK(OFFSET(A$1,,,SUMPRODUCT(MAX(ROW(E$1:E8540)*(E8541=E$1:E8540))))))</f>
        <v/>
      </c>
      <c r="K8541" s="15" t="str">
        <f aca="false">IF(OR(E8541="",E8541="!!!",F8541="NEW"),"",INDEX(J$1:J8540,SUMPRODUCT(MAX(ROW(E$1:E8540)*(E8541=E$1:E8540)))))</f>
        <v/>
      </c>
      <c r="L8541" s="16"/>
    </row>
    <row r="8542" customFormat="false" ht="12.75" hidden="false" customHeight="false" outlineLevel="0" collapsed="false">
      <c r="A8542" s="9" t="s">
        <v>150</v>
      </c>
      <c r="E8542" s="10" t="str">
        <f aca="false">IF(D8542="?OLD","!!!","")</f>
        <v/>
      </c>
      <c r="F8542" s="11" t="str">
        <f aca="false">IF(OR(E8542="",E8542="!!!"),"",IF(NOT(ISNA(VLOOKUP(E8542,E$1:E8541,1,FALSE()))),"OLD",IF(AND(E8542&lt;&gt;"",E8542&lt;&gt;"!!!"),"NEW","")))</f>
        <v/>
      </c>
      <c r="G8542" s="12" t="str">
        <f aca="false">IF(OR(E8542="",E8542="!!!"),"",IF(OR(J8542=0,AND(J8542=1,K8542=1),AND(J8542=1,I8542="SBJ"),AND(J8542=1,I8542=0)),"?IN_FOCUS",IF(J8542&lt;=2,"?ACTIVATED",IF(J8542&lt;&gt;"","?FAMILIAR",IF(F8542="NEW",IF(ISNA(VLOOKUP(E8542,#REF!,1,FALSE())),"?TYPE_IDENTIFIABLE","?REFERENTIAL"),"_")))))</f>
        <v/>
      </c>
      <c r="H8542" s="13" t="str">
        <f aca="false">IF(J8542&lt;&gt;1,"",IF(I8542="SBJ","CB","?"))</f>
        <v/>
      </c>
      <c r="I8542" s="14" t="str">
        <f aca="false">IF(OR(E8542="",E8542="!!!",F8542="NEW"),"",INDEX(B$2:B8541,-1+SUMPRODUCT(MAX(ROW(E$2:E8541)*(E8542=E$2:E8541)))))</f>
        <v/>
      </c>
      <c r="J8542" s="15" t="str">
        <f aca="true">IF(OR(E8542="",E8542="!!!",F8542="NEW"),"",COUNTBLANK(OFFSET(A$1,,,SUMPRODUCT(MAX(ROW(E$2:E8542)*(E8542=E$2:E8542)))))-COUNTBLANK(OFFSET(A$1,,,SUMPRODUCT(MAX(ROW(E$1:E8541)*(E8542=E$1:E8541))))))</f>
        <v/>
      </c>
      <c r="K8542" s="15" t="str">
        <f aca="false">IF(OR(E8542="",E8542="!!!",F8542="NEW"),"",INDEX(J$1:J8541,SUMPRODUCT(MAX(ROW(E$1:E8541)*(E8542=E$1:E8541)))))</f>
        <v/>
      </c>
      <c r="L8542" s="16"/>
    </row>
    <row r="8543" customFormat="false" ht="12.75" hidden="false" customHeight="false" outlineLevel="0" collapsed="false">
      <c r="A8543" s="9" t="s">
        <v>21</v>
      </c>
      <c r="E8543" s="10" t="str">
        <f aca="false">IF(D8543="?OLD","!!!","")</f>
        <v/>
      </c>
      <c r="F8543" s="11" t="str">
        <f aca="false">IF(OR(E8543="",E8543="!!!"),"",IF(NOT(ISNA(VLOOKUP(E8543,E$1:E8542,1,FALSE()))),"OLD",IF(AND(E8543&lt;&gt;"",E8543&lt;&gt;"!!!"),"NEW","")))</f>
        <v/>
      </c>
      <c r="G8543" s="12" t="str">
        <f aca="false">IF(OR(E8543="",E8543="!!!"),"",IF(OR(J8543=0,AND(J8543=1,K8543=1),AND(J8543=1,I8543="SBJ"),AND(J8543=1,I8543=0)),"?IN_FOCUS",IF(J8543&lt;=2,"?ACTIVATED",IF(J8543&lt;&gt;"","?FAMILIAR",IF(F8543="NEW",IF(ISNA(VLOOKUP(E8543,#REF!,1,FALSE())),"?TYPE_IDENTIFIABLE","?REFERENTIAL"),"_")))))</f>
        <v/>
      </c>
      <c r="H8543" s="13" t="str">
        <f aca="false">IF(J8543&lt;&gt;1,"",IF(I8543="SBJ","CB","?"))</f>
        <v/>
      </c>
      <c r="I8543" s="14" t="str">
        <f aca="false">IF(OR(E8543="",E8543="!!!",F8543="NEW"),"",INDEX(B$2:B8542,-1+SUMPRODUCT(MAX(ROW(E$2:E8542)*(E8543=E$2:E8542)))))</f>
        <v/>
      </c>
      <c r="J8543" s="15" t="str">
        <f aca="true">IF(OR(E8543="",E8543="!!!",F8543="NEW"),"",COUNTBLANK(OFFSET(A$1,,,SUMPRODUCT(MAX(ROW(E$2:E8543)*(E8543=E$2:E8543)))))-COUNTBLANK(OFFSET(A$1,,,SUMPRODUCT(MAX(ROW(E$1:E8542)*(E8543=E$1:E8542))))))</f>
        <v/>
      </c>
      <c r="K8543" s="15" t="str">
        <f aca="false">IF(OR(E8543="",E8543="!!!",F8543="NEW"),"",INDEX(J$1:J8542,SUMPRODUCT(MAX(ROW(E$1:E8542)*(E8543=E$1:E8542)))))</f>
        <v/>
      </c>
      <c r="L8543" s="16"/>
    </row>
    <row r="8544" customFormat="false" ht="12.75" hidden="false" customHeight="false" outlineLevel="0" collapsed="false">
      <c r="A8544" s="9" t="s">
        <v>2209</v>
      </c>
      <c r="E8544" s="10" t="str">
        <f aca="false">IF(D8544="?OLD","!!!","")</f>
        <v/>
      </c>
      <c r="F8544" s="11" t="str">
        <f aca="false">IF(OR(E8544="",E8544="!!!"),"",IF(NOT(ISNA(VLOOKUP(E8544,E$1:E8543,1,FALSE()))),"OLD",IF(AND(E8544&lt;&gt;"",E8544&lt;&gt;"!!!"),"NEW","")))</f>
        <v/>
      </c>
      <c r="G8544" s="12" t="str">
        <f aca="false">IF(OR(E8544="",E8544="!!!"),"",IF(OR(J8544=0,AND(J8544=1,K8544=1),AND(J8544=1,I8544="SBJ"),AND(J8544=1,I8544=0)),"?IN_FOCUS",IF(J8544&lt;=2,"?ACTIVATED",IF(J8544&lt;&gt;"","?FAMILIAR",IF(F8544="NEW",IF(ISNA(VLOOKUP(E8544,#REF!,1,FALSE())),"?TYPE_IDENTIFIABLE","?REFERENTIAL"),"_")))))</f>
        <v/>
      </c>
      <c r="H8544" s="13" t="str">
        <f aca="false">IF(J8544&lt;&gt;1,"",IF(I8544="SBJ","CB","?"))</f>
        <v/>
      </c>
      <c r="I8544" s="14" t="str">
        <f aca="false">IF(OR(E8544="",E8544="!!!",F8544="NEW"),"",INDEX(B$2:B8543,-1+SUMPRODUCT(MAX(ROW(E$2:E8543)*(E8544=E$2:E8543)))))</f>
        <v/>
      </c>
      <c r="J8544" s="15" t="str">
        <f aca="true">IF(OR(E8544="",E8544="!!!",F8544="NEW"),"",COUNTBLANK(OFFSET(A$1,,,SUMPRODUCT(MAX(ROW(E$2:E8544)*(E8544=E$2:E8544)))))-COUNTBLANK(OFFSET(A$1,,,SUMPRODUCT(MAX(ROW(E$1:E8543)*(E8544=E$1:E8543))))))</f>
        <v/>
      </c>
      <c r="K8544" s="15" t="str">
        <f aca="false">IF(OR(E8544="",E8544="!!!",F8544="NEW"),"",INDEX(J$1:J8543,SUMPRODUCT(MAX(ROW(E$1:E8543)*(E8544=E$1:E8543)))))</f>
        <v/>
      </c>
      <c r="L8544" s="16"/>
    </row>
    <row r="8545" customFormat="false" ht="12.75" hidden="false" customHeight="false" outlineLevel="0" collapsed="false">
      <c r="A8545" s="9" t="s">
        <v>2061</v>
      </c>
      <c r="B8545" s="0" t="s">
        <v>859</v>
      </c>
      <c r="C8545" s="0" t="s">
        <v>19</v>
      </c>
      <c r="E8545" s="10" t="str">
        <f aca="false">IF(D8545="?OLD","!!!","")</f>
        <v/>
      </c>
      <c r="F8545" s="11" t="str">
        <f aca="false">IF(OR(E8545="",E8545="!!!"),"",IF(NOT(ISNA(VLOOKUP(E8545,E$1:E8544,1,FALSE()))),"OLD",IF(AND(E8545&lt;&gt;"",E8545&lt;&gt;"!!!"),"NEW","")))</f>
        <v/>
      </c>
      <c r="G8545" s="12" t="str">
        <f aca="false">IF(OR(E8545="",E8545="!!!"),"",IF(OR(J8545=0,AND(J8545=1,K8545=1),AND(J8545=1,I8545="SBJ"),AND(J8545=1,I8545=0)),"?IN_FOCUS",IF(J8545&lt;=2,"?ACTIVATED",IF(J8545&lt;&gt;"","?FAMILIAR",IF(F8545="NEW",IF(ISNA(VLOOKUP(E8545,#REF!,1,FALSE())),"?TYPE_IDENTIFIABLE","?REFERENTIAL"),"_")))))</f>
        <v/>
      </c>
      <c r="H8545" s="13" t="str">
        <f aca="false">IF(J8545&lt;&gt;1,"",IF(I8545="SBJ","CB","?"))</f>
        <v/>
      </c>
      <c r="I8545" s="14" t="str">
        <f aca="false">IF(OR(E8545="",E8545="!!!",F8545="NEW"),"",INDEX(B$2:B8544,-1+SUMPRODUCT(MAX(ROW(E$2:E8544)*(E8545=E$2:E8544)))))</f>
        <v/>
      </c>
      <c r="J8545" s="15" t="str">
        <f aca="true">IF(OR(E8545="",E8545="!!!",F8545="NEW"),"",COUNTBLANK(OFFSET(A$1,,,SUMPRODUCT(MAX(ROW(E$2:E8545)*(E8545=E$2:E8545)))))-COUNTBLANK(OFFSET(A$1,,,SUMPRODUCT(MAX(ROW(E$1:E8544)*(E8545=E$1:E8544))))))</f>
        <v/>
      </c>
      <c r="K8545" s="15" t="str">
        <f aca="false">IF(OR(E8545="",E8545="!!!",F8545="NEW"),"",INDEX(J$1:J8544,SUMPRODUCT(MAX(ROW(E$1:E8544)*(E8545=E$1:E8544)))))</f>
        <v/>
      </c>
      <c r="L8545" s="16"/>
    </row>
    <row r="8546" customFormat="false" ht="12.75" hidden="false" customHeight="false" outlineLevel="0" collapsed="false">
      <c r="A8546" s="9" t="s">
        <v>15</v>
      </c>
      <c r="E8546" s="10" t="str">
        <f aca="false">IF(D8546="?OLD","!!!","")</f>
        <v/>
      </c>
      <c r="F8546" s="11" t="str">
        <f aca="false">IF(OR(E8546="",E8546="!!!"),"",IF(NOT(ISNA(VLOOKUP(E8546,E$1:E8545,1,FALSE()))),"OLD",IF(AND(E8546&lt;&gt;"",E8546&lt;&gt;"!!!"),"NEW","")))</f>
        <v/>
      </c>
      <c r="G8546" s="12" t="str">
        <f aca="false">IF(OR(E8546="",E8546="!!!"),"",IF(OR(J8546=0,AND(J8546=1,K8546=1),AND(J8546=1,I8546="SBJ"),AND(J8546=1,I8546=0)),"?IN_FOCUS",IF(J8546&lt;=2,"?ACTIVATED",IF(J8546&lt;&gt;"","?FAMILIAR",IF(F8546="NEW",IF(ISNA(VLOOKUP(E8546,#REF!,1,FALSE())),"?TYPE_IDENTIFIABLE","?REFERENTIAL"),"_")))))</f>
        <v/>
      </c>
      <c r="H8546" s="13" t="str">
        <f aca="false">IF(J8546&lt;&gt;1,"",IF(I8546="SBJ","CB","?"))</f>
        <v/>
      </c>
      <c r="I8546" s="14" t="str">
        <f aca="false">IF(OR(E8546="",E8546="!!!",F8546="NEW"),"",INDEX(B$2:B8545,-1+SUMPRODUCT(MAX(ROW(E$2:E8545)*(E8546=E$2:E8545)))))</f>
        <v/>
      </c>
      <c r="J8546" s="15" t="str">
        <f aca="true">IF(OR(E8546="",E8546="!!!",F8546="NEW"),"",COUNTBLANK(OFFSET(A$1,,,SUMPRODUCT(MAX(ROW(E$2:E8546)*(E8546=E$2:E8546)))))-COUNTBLANK(OFFSET(A$1,,,SUMPRODUCT(MAX(ROW(E$1:E8545)*(E8546=E$1:E8545))))))</f>
        <v/>
      </c>
      <c r="K8546" s="15" t="str">
        <f aca="false">IF(OR(E8546="",E8546="!!!",F8546="NEW"),"",INDEX(J$1:J8545,SUMPRODUCT(MAX(ROW(E$1:E8545)*(E8546=E$1:E8545)))))</f>
        <v/>
      </c>
      <c r="L8546" s="16"/>
    </row>
    <row r="8547" customFormat="false" ht="12.75" hidden="false" customHeight="false" outlineLevel="0" collapsed="false">
      <c r="A8547" s="9" t="s">
        <v>21</v>
      </c>
      <c r="E8547" s="10" t="str">
        <f aca="false">IF(D8547="?OLD","!!!","")</f>
        <v/>
      </c>
      <c r="F8547" s="11" t="str">
        <f aca="false">IF(OR(E8547="",E8547="!!!"),"",IF(NOT(ISNA(VLOOKUP(E8547,E$1:E8546,1,FALSE()))),"OLD",IF(AND(E8547&lt;&gt;"",E8547&lt;&gt;"!!!"),"NEW","")))</f>
        <v/>
      </c>
      <c r="G8547" s="12" t="str">
        <f aca="false">IF(OR(E8547="",E8547="!!!"),"",IF(OR(J8547=0,AND(J8547=1,K8547=1),AND(J8547=1,I8547="SBJ"),AND(J8547=1,I8547=0)),"?IN_FOCUS",IF(J8547&lt;=2,"?ACTIVATED",IF(J8547&lt;&gt;"","?FAMILIAR",IF(F8547="NEW",IF(ISNA(VLOOKUP(E8547,#REF!,1,FALSE())),"?TYPE_IDENTIFIABLE","?REFERENTIAL"),"_")))))</f>
        <v/>
      </c>
      <c r="H8547" s="13" t="str">
        <f aca="false">IF(J8547&lt;&gt;1,"",IF(I8547="SBJ","CB","?"))</f>
        <v/>
      </c>
      <c r="I8547" s="14" t="str">
        <f aca="false">IF(OR(E8547="",E8547="!!!",F8547="NEW"),"",INDEX(B$2:B8546,-1+SUMPRODUCT(MAX(ROW(E$2:E8546)*(E8547=E$2:E8546)))))</f>
        <v/>
      </c>
      <c r="J8547" s="15" t="str">
        <f aca="true">IF(OR(E8547="",E8547="!!!",F8547="NEW"),"",COUNTBLANK(OFFSET(A$1,,,SUMPRODUCT(MAX(ROW(E$2:E8547)*(E8547=E$2:E8547)))))-COUNTBLANK(OFFSET(A$1,,,SUMPRODUCT(MAX(ROW(E$1:E8546)*(E8547=E$1:E8546))))))</f>
        <v/>
      </c>
      <c r="K8547" s="15" t="str">
        <f aca="false">IF(OR(E8547="",E8547="!!!",F8547="NEW"),"",INDEX(J$1:J8546,SUMPRODUCT(MAX(ROW(E$1:E8546)*(E8547=E$1:E8546)))))</f>
        <v/>
      </c>
      <c r="L8547" s="16"/>
    </row>
    <row r="8548" customFormat="false" ht="12.75" hidden="false" customHeight="false" outlineLevel="0" collapsed="false">
      <c r="A8548" s="9" t="s">
        <v>710</v>
      </c>
      <c r="E8548" s="10" t="str">
        <f aca="false">IF(D8548="?OLD","!!!","")</f>
        <v/>
      </c>
      <c r="F8548" s="11" t="str">
        <f aca="false">IF(OR(E8548="",E8548="!!!"),"",IF(NOT(ISNA(VLOOKUP(E8548,E$1:E8547,1,FALSE()))),"OLD",IF(AND(E8548&lt;&gt;"",E8548&lt;&gt;"!!!"),"NEW","")))</f>
        <v/>
      </c>
      <c r="G8548" s="12" t="str">
        <f aca="false">IF(OR(E8548="",E8548="!!!"),"",IF(OR(J8548=0,AND(J8548=1,K8548=1),AND(J8548=1,I8548="SBJ"),AND(J8548=1,I8548=0)),"?IN_FOCUS",IF(J8548&lt;=2,"?ACTIVATED",IF(J8548&lt;&gt;"","?FAMILIAR",IF(F8548="NEW",IF(ISNA(VLOOKUP(E8548,#REF!,1,FALSE())),"?TYPE_IDENTIFIABLE","?REFERENTIAL"),"_")))))</f>
        <v/>
      </c>
      <c r="H8548" s="13" t="str">
        <f aca="false">IF(J8548&lt;&gt;1,"",IF(I8548="SBJ","CB","?"))</f>
        <v/>
      </c>
      <c r="I8548" s="14" t="str">
        <f aca="false">IF(OR(E8548="",E8548="!!!",F8548="NEW"),"",INDEX(B$2:B8547,-1+SUMPRODUCT(MAX(ROW(E$2:E8547)*(E8548=E$2:E8547)))))</f>
        <v/>
      </c>
      <c r="J8548" s="15" t="str">
        <f aca="true">IF(OR(E8548="",E8548="!!!",F8548="NEW"),"",COUNTBLANK(OFFSET(A$1,,,SUMPRODUCT(MAX(ROW(E$2:E8548)*(E8548=E$2:E8548)))))-COUNTBLANK(OFFSET(A$1,,,SUMPRODUCT(MAX(ROW(E$1:E8547)*(E8548=E$1:E8547))))))</f>
        <v/>
      </c>
      <c r="K8548" s="15" t="str">
        <f aca="false">IF(OR(E8548="",E8548="!!!",F8548="NEW"),"",INDEX(J$1:J8547,SUMPRODUCT(MAX(ROW(E$1:E8547)*(E8548=E$1:E8547)))))</f>
        <v/>
      </c>
      <c r="L8548" s="16"/>
    </row>
    <row r="8549" customFormat="false" ht="12.75" hidden="false" customHeight="false" outlineLevel="0" collapsed="false">
      <c r="A8549" s="9" t="s">
        <v>62</v>
      </c>
      <c r="E8549" s="10" t="str">
        <f aca="false">IF(D8549="?OLD","!!!","")</f>
        <v/>
      </c>
      <c r="F8549" s="11" t="str">
        <f aca="false">IF(OR(E8549="",E8549="!!!"),"",IF(NOT(ISNA(VLOOKUP(E8549,E$1:E8548,1,FALSE()))),"OLD",IF(AND(E8549&lt;&gt;"",E8549&lt;&gt;"!!!"),"NEW","")))</f>
        <v/>
      </c>
      <c r="G8549" s="12" t="str">
        <f aca="false">IF(OR(E8549="",E8549="!!!"),"",IF(OR(J8549=0,AND(J8549=1,K8549=1),AND(J8549=1,I8549="SBJ"),AND(J8549=1,I8549=0)),"?IN_FOCUS",IF(J8549&lt;=2,"?ACTIVATED",IF(J8549&lt;&gt;"","?FAMILIAR",IF(F8549="NEW",IF(ISNA(VLOOKUP(E8549,#REF!,1,FALSE())),"?TYPE_IDENTIFIABLE","?REFERENTIAL"),"_")))))</f>
        <v/>
      </c>
      <c r="H8549" s="13" t="str">
        <f aca="false">IF(J8549&lt;&gt;1,"",IF(I8549="SBJ","CB","?"))</f>
        <v/>
      </c>
      <c r="I8549" s="14" t="str">
        <f aca="false">IF(OR(E8549="",E8549="!!!",F8549="NEW"),"",INDEX(B$2:B8548,-1+SUMPRODUCT(MAX(ROW(E$2:E8548)*(E8549=E$2:E8548)))))</f>
        <v/>
      </c>
      <c r="J8549" s="15" t="str">
        <f aca="true">IF(OR(E8549="",E8549="!!!",F8549="NEW"),"",COUNTBLANK(OFFSET(A$1,,,SUMPRODUCT(MAX(ROW(E$2:E8549)*(E8549=E$2:E8549)))))-COUNTBLANK(OFFSET(A$1,,,SUMPRODUCT(MAX(ROW(E$1:E8548)*(E8549=E$1:E8548))))))</f>
        <v/>
      </c>
      <c r="K8549" s="15" t="str">
        <f aca="false">IF(OR(E8549="",E8549="!!!",F8549="NEW"),"",INDEX(J$1:J8548,SUMPRODUCT(MAX(ROW(E$1:E8548)*(E8549=E$1:E8548)))))</f>
        <v/>
      </c>
      <c r="L8549" s="16"/>
    </row>
    <row r="8550" customFormat="false" ht="12.75" hidden="false" customHeight="false" outlineLevel="0" collapsed="false">
      <c r="A8550" s="9" t="s">
        <v>2210</v>
      </c>
      <c r="E8550" s="10" t="str">
        <f aca="false">IF(D8550="?OLD","!!!","")</f>
        <v/>
      </c>
      <c r="F8550" s="11" t="str">
        <f aca="false">IF(OR(E8550="",E8550="!!!"),"",IF(NOT(ISNA(VLOOKUP(E8550,E$1:E8549,1,FALSE()))),"OLD",IF(AND(E8550&lt;&gt;"",E8550&lt;&gt;"!!!"),"NEW","")))</f>
        <v/>
      </c>
      <c r="G8550" s="12" t="str">
        <f aca="false">IF(OR(E8550="",E8550="!!!"),"",IF(OR(J8550=0,AND(J8550=1,K8550=1),AND(J8550=1,I8550="SBJ"),AND(J8550=1,I8550=0)),"?IN_FOCUS",IF(J8550&lt;=2,"?ACTIVATED",IF(J8550&lt;&gt;"","?FAMILIAR",IF(F8550="NEW",IF(ISNA(VLOOKUP(E8550,#REF!,1,FALSE())),"?TYPE_IDENTIFIABLE","?REFERENTIAL"),"_")))))</f>
        <v/>
      </c>
      <c r="H8550" s="13" t="str">
        <f aca="false">IF(J8550&lt;&gt;1,"",IF(I8550="SBJ","CB","?"))</f>
        <v/>
      </c>
      <c r="I8550" s="14" t="str">
        <f aca="false">IF(OR(E8550="",E8550="!!!",F8550="NEW"),"",INDEX(B$2:B8549,-1+SUMPRODUCT(MAX(ROW(E$2:E8549)*(E8550=E$2:E8549)))))</f>
        <v/>
      </c>
      <c r="J8550" s="15" t="str">
        <f aca="true">IF(OR(E8550="",E8550="!!!",F8550="NEW"),"",COUNTBLANK(OFFSET(A$1,,,SUMPRODUCT(MAX(ROW(E$2:E8550)*(E8550=E$2:E8550)))))-COUNTBLANK(OFFSET(A$1,,,SUMPRODUCT(MAX(ROW(E$1:E8549)*(E8550=E$1:E8549))))))</f>
        <v/>
      </c>
      <c r="K8550" s="15" t="str">
        <f aca="false">IF(OR(E8550="",E8550="!!!",F8550="NEW"),"",INDEX(J$1:J8549,SUMPRODUCT(MAX(ROW(E$1:E8549)*(E8550=E$1:E8549)))))</f>
        <v/>
      </c>
      <c r="L8550" s="16"/>
    </row>
    <row r="8551" customFormat="false" ht="12.75" hidden="false" customHeight="false" outlineLevel="0" collapsed="false">
      <c r="A8551" s="9" t="s">
        <v>1735</v>
      </c>
      <c r="B8551" s="0" t="s">
        <v>260</v>
      </c>
      <c r="C8551" s="0" t="s">
        <v>19</v>
      </c>
      <c r="E8551" s="10" t="str">
        <f aca="false">IF(D8551="?OLD","!!!","")</f>
        <v/>
      </c>
      <c r="F8551" s="11" t="str">
        <f aca="false">IF(OR(E8551="",E8551="!!!"),"",IF(NOT(ISNA(VLOOKUP(E8551,E$1:E8550,1,FALSE()))),"OLD",IF(AND(E8551&lt;&gt;"",E8551&lt;&gt;"!!!"),"NEW","")))</f>
        <v/>
      </c>
      <c r="G8551" s="12" t="str">
        <f aca="false">IF(OR(E8551="",E8551="!!!"),"",IF(OR(J8551=0,AND(J8551=1,K8551=1),AND(J8551=1,I8551="SBJ"),AND(J8551=1,I8551=0)),"?IN_FOCUS",IF(J8551&lt;=2,"?ACTIVATED",IF(J8551&lt;&gt;"","?FAMILIAR",IF(F8551="NEW",IF(ISNA(VLOOKUP(E8551,#REF!,1,FALSE())),"?TYPE_IDENTIFIABLE","?REFERENTIAL"),"_")))))</f>
        <v/>
      </c>
      <c r="H8551" s="13" t="str">
        <f aca="false">IF(J8551&lt;&gt;1,"",IF(I8551="SBJ","CB","?"))</f>
        <v/>
      </c>
      <c r="I8551" s="14" t="str">
        <f aca="false">IF(OR(E8551="",E8551="!!!",F8551="NEW"),"",INDEX(B$2:B8550,-1+SUMPRODUCT(MAX(ROW(E$2:E8550)*(E8551=E$2:E8550)))))</f>
        <v/>
      </c>
      <c r="J8551" s="15" t="str">
        <f aca="true">IF(OR(E8551="",E8551="!!!",F8551="NEW"),"",COUNTBLANK(OFFSET(A$1,,,SUMPRODUCT(MAX(ROW(E$2:E8551)*(E8551=E$2:E8551)))))-COUNTBLANK(OFFSET(A$1,,,SUMPRODUCT(MAX(ROW(E$1:E8550)*(E8551=E$1:E8550))))))</f>
        <v/>
      </c>
      <c r="K8551" s="15" t="str">
        <f aca="false">IF(OR(E8551="",E8551="!!!",F8551="NEW"),"",INDEX(J$1:J8550,SUMPRODUCT(MAX(ROW(E$1:E8550)*(E8551=E$1:E8550)))))</f>
        <v/>
      </c>
      <c r="L8551" s="16"/>
    </row>
    <row r="8552" customFormat="false" ht="12.75" hidden="false" customHeight="false" outlineLevel="0" collapsed="false">
      <c r="A8552" s="9" t="s">
        <v>20</v>
      </c>
      <c r="E8552" s="10" t="str">
        <f aca="false">IF(D8552="?OLD","!!!","")</f>
        <v/>
      </c>
      <c r="F8552" s="11" t="str">
        <f aca="false">IF(OR(E8552="",E8552="!!!"),"",IF(NOT(ISNA(VLOOKUP(E8552,E$1:E8551,1,FALSE()))),"OLD",IF(AND(E8552&lt;&gt;"",E8552&lt;&gt;"!!!"),"NEW","")))</f>
        <v/>
      </c>
      <c r="G8552" s="12" t="str">
        <f aca="false">IF(OR(E8552="",E8552="!!!"),"",IF(OR(J8552=0,AND(J8552=1,K8552=1),AND(J8552=1,I8552="SBJ"),AND(J8552=1,I8552=0)),"?IN_FOCUS",IF(J8552&lt;=2,"?ACTIVATED",IF(J8552&lt;&gt;"","?FAMILIAR",IF(F8552="NEW",IF(ISNA(VLOOKUP(E8552,#REF!,1,FALSE())),"?TYPE_IDENTIFIABLE","?REFERENTIAL"),"_")))))</f>
        <v/>
      </c>
      <c r="H8552" s="13" t="str">
        <f aca="false">IF(J8552&lt;&gt;1,"",IF(I8552="SBJ","CB","?"))</f>
        <v/>
      </c>
      <c r="I8552" s="14" t="str">
        <f aca="false">IF(OR(E8552="",E8552="!!!",F8552="NEW"),"",INDEX(B$2:B8551,-1+SUMPRODUCT(MAX(ROW(E$2:E8551)*(E8552=E$2:E8551)))))</f>
        <v/>
      </c>
      <c r="J8552" s="15" t="str">
        <f aca="true">IF(OR(E8552="",E8552="!!!",F8552="NEW"),"",COUNTBLANK(OFFSET(A$1,,,SUMPRODUCT(MAX(ROW(E$2:E8552)*(E8552=E$2:E8552)))))-COUNTBLANK(OFFSET(A$1,,,SUMPRODUCT(MAX(ROW(E$1:E8551)*(E8552=E$1:E8551))))))</f>
        <v/>
      </c>
      <c r="K8552" s="15" t="str">
        <f aca="false">IF(OR(E8552="",E8552="!!!",F8552="NEW"),"",INDEX(J$1:J8551,SUMPRODUCT(MAX(ROW(E$1:E8551)*(E8552=E$1:E8551)))))</f>
        <v/>
      </c>
      <c r="L8552" s="16"/>
    </row>
    <row r="8553" customFormat="false" ht="12.75" hidden="false" customHeight="false" outlineLevel="0" collapsed="false">
      <c r="A8553" s="9" t="s">
        <v>2133</v>
      </c>
      <c r="E8553" s="10" t="str">
        <f aca="false">IF(D8553="?OLD","!!!","")</f>
        <v/>
      </c>
      <c r="F8553" s="11" t="str">
        <f aca="false">IF(OR(E8553="",E8553="!!!"),"",IF(NOT(ISNA(VLOOKUP(E8553,E$1:E8552,1,FALSE()))),"OLD",IF(AND(E8553&lt;&gt;"",E8553&lt;&gt;"!!!"),"NEW","")))</f>
        <v/>
      </c>
      <c r="G8553" s="12" t="str">
        <f aca="false">IF(OR(E8553="",E8553="!!!"),"",IF(OR(J8553=0,AND(J8553=1,K8553=1),AND(J8553=1,I8553="SBJ"),AND(J8553=1,I8553=0)),"?IN_FOCUS",IF(J8553&lt;=2,"?ACTIVATED",IF(J8553&lt;&gt;"","?FAMILIAR",IF(F8553="NEW",IF(ISNA(VLOOKUP(E8553,#REF!,1,FALSE())),"?TYPE_IDENTIFIABLE","?REFERENTIAL"),"_")))))</f>
        <v/>
      </c>
      <c r="H8553" s="13" t="str">
        <f aca="false">IF(J8553&lt;&gt;1,"",IF(I8553="SBJ","CB","?"))</f>
        <v/>
      </c>
      <c r="I8553" s="14" t="str">
        <f aca="false">IF(OR(E8553="",E8553="!!!",F8553="NEW"),"",INDEX(B$2:B8552,-1+SUMPRODUCT(MAX(ROW(E$2:E8552)*(E8553=E$2:E8552)))))</f>
        <v/>
      </c>
      <c r="J8553" s="15" t="str">
        <f aca="true">IF(OR(E8553="",E8553="!!!",F8553="NEW"),"",COUNTBLANK(OFFSET(A$1,,,SUMPRODUCT(MAX(ROW(E$2:E8553)*(E8553=E$2:E8553)))))-COUNTBLANK(OFFSET(A$1,,,SUMPRODUCT(MAX(ROW(E$1:E8552)*(E8553=E$1:E8552))))))</f>
        <v/>
      </c>
      <c r="K8553" s="15" t="str">
        <f aca="false">IF(OR(E8553="",E8553="!!!",F8553="NEW"),"",INDEX(J$1:J8552,SUMPRODUCT(MAX(ROW(E$1:E8552)*(E8553=E$1:E8552)))))</f>
        <v/>
      </c>
      <c r="L8553" s="16"/>
    </row>
    <row r="8554" customFormat="false" ht="12.75" hidden="false" customHeight="false" outlineLevel="0" collapsed="false">
      <c r="A8554" s="9" t="s">
        <v>62</v>
      </c>
      <c r="E8554" s="10" t="str">
        <f aca="false">IF(D8554="?OLD","!!!","")</f>
        <v/>
      </c>
      <c r="F8554" s="11" t="str">
        <f aca="false">IF(OR(E8554="",E8554="!!!"),"",IF(NOT(ISNA(VLOOKUP(E8554,E$1:E8553,1,FALSE()))),"OLD",IF(AND(E8554&lt;&gt;"",E8554&lt;&gt;"!!!"),"NEW","")))</f>
        <v/>
      </c>
      <c r="G8554" s="12" t="str">
        <f aca="false">IF(OR(E8554="",E8554="!!!"),"",IF(OR(J8554=0,AND(J8554=1,K8554=1),AND(J8554=1,I8554="SBJ"),AND(J8554=1,I8554=0)),"?IN_FOCUS",IF(J8554&lt;=2,"?ACTIVATED",IF(J8554&lt;&gt;"","?FAMILIAR",IF(F8554="NEW",IF(ISNA(VLOOKUP(E8554,#REF!,1,FALSE())),"?TYPE_IDENTIFIABLE","?REFERENTIAL"),"_")))))</f>
        <v/>
      </c>
      <c r="H8554" s="13" t="str">
        <f aca="false">IF(J8554&lt;&gt;1,"",IF(I8554="SBJ","CB","?"))</f>
        <v/>
      </c>
      <c r="I8554" s="14" t="str">
        <f aca="false">IF(OR(E8554="",E8554="!!!",F8554="NEW"),"",INDEX(B$2:B8553,-1+SUMPRODUCT(MAX(ROW(E$2:E8553)*(E8554=E$2:E8553)))))</f>
        <v/>
      </c>
      <c r="J8554" s="15" t="str">
        <f aca="true">IF(OR(E8554="",E8554="!!!",F8554="NEW"),"",COUNTBLANK(OFFSET(A$1,,,SUMPRODUCT(MAX(ROW(E$2:E8554)*(E8554=E$2:E8554)))))-COUNTBLANK(OFFSET(A$1,,,SUMPRODUCT(MAX(ROW(E$1:E8553)*(E8554=E$1:E8553))))))</f>
        <v/>
      </c>
      <c r="K8554" s="15" t="str">
        <f aca="false">IF(OR(E8554="",E8554="!!!",F8554="NEW"),"",INDEX(J$1:J8553,SUMPRODUCT(MAX(ROW(E$1:E8553)*(E8554=E$1:E8553)))))</f>
        <v/>
      </c>
      <c r="L8554" s="16"/>
    </row>
    <row r="8555" customFormat="false" ht="12.75" hidden="false" customHeight="false" outlineLevel="0" collapsed="false">
      <c r="A8555" s="9" t="s">
        <v>2211</v>
      </c>
      <c r="B8555" s="0" t="s">
        <v>810</v>
      </c>
      <c r="C8555" s="0" t="s">
        <v>26</v>
      </c>
      <c r="E8555" s="10" t="str">
        <f aca="false">IF(D8555="?OLD","!!!","")</f>
        <v/>
      </c>
      <c r="F8555" s="11" t="str">
        <f aca="false">IF(OR(E8555="",E8555="!!!"),"",IF(NOT(ISNA(VLOOKUP(E8555,E$1:E8554,1,FALSE()))),"OLD",IF(AND(E8555&lt;&gt;"",E8555&lt;&gt;"!!!"),"NEW","")))</f>
        <v/>
      </c>
      <c r="G8555" s="12" t="str">
        <f aca="false">IF(OR(E8555="",E8555="!!!"),"",IF(OR(J8555=0,AND(J8555=1,K8555=1),AND(J8555=1,I8555="SBJ"),AND(J8555=1,I8555=0)),"?IN_FOCUS",IF(J8555&lt;=2,"?ACTIVATED",IF(J8555&lt;&gt;"","?FAMILIAR",IF(F8555="NEW",IF(ISNA(VLOOKUP(E8555,#REF!,1,FALSE())),"?TYPE_IDENTIFIABLE","?REFERENTIAL"),"_")))))</f>
        <v/>
      </c>
      <c r="H8555" s="13" t="str">
        <f aca="false">IF(J8555&lt;&gt;1,"",IF(I8555="SBJ","CB","?"))</f>
        <v/>
      </c>
      <c r="I8555" s="14" t="str">
        <f aca="false">IF(OR(E8555="",E8555="!!!",F8555="NEW"),"",INDEX(B$2:B8554,-1+SUMPRODUCT(MAX(ROW(E$2:E8554)*(E8555=E$2:E8554)))))</f>
        <v/>
      </c>
      <c r="J8555" s="15" t="str">
        <f aca="true">IF(OR(E8555="",E8555="!!!",F8555="NEW"),"",COUNTBLANK(OFFSET(A$1,,,SUMPRODUCT(MAX(ROW(E$2:E8555)*(E8555=E$2:E8555)))))-COUNTBLANK(OFFSET(A$1,,,SUMPRODUCT(MAX(ROW(E$1:E8554)*(E8555=E$1:E8554))))))</f>
        <v/>
      </c>
      <c r="K8555" s="15" t="str">
        <f aca="false">IF(OR(E8555="",E8555="!!!",F8555="NEW"),"",INDEX(J$1:J8554,SUMPRODUCT(MAX(ROW(E$1:E8554)*(E8555=E$1:E8554)))))</f>
        <v/>
      </c>
      <c r="L8555" s="16"/>
    </row>
    <row r="8556" customFormat="false" ht="12.75" hidden="false" customHeight="false" outlineLevel="0" collapsed="false">
      <c r="A8556" s="9" t="s">
        <v>48</v>
      </c>
      <c r="E8556" s="10" t="str">
        <f aca="false">IF(D8556="?OLD","!!!","")</f>
        <v/>
      </c>
      <c r="F8556" s="11" t="str">
        <f aca="false">IF(OR(E8556="",E8556="!!!"),"",IF(NOT(ISNA(VLOOKUP(E8556,E$1:E8555,1,FALSE()))),"OLD",IF(AND(E8556&lt;&gt;"",E8556&lt;&gt;"!!!"),"NEW","")))</f>
        <v/>
      </c>
      <c r="G8556" s="12" t="str">
        <f aca="false">IF(OR(E8556="",E8556="!!!"),"",IF(OR(J8556=0,AND(J8556=1,K8556=1),AND(J8556=1,I8556="SBJ"),AND(J8556=1,I8556=0)),"?IN_FOCUS",IF(J8556&lt;=2,"?ACTIVATED",IF(J8556&lt;&gt;"","?FAMILIAR",IF(F8556="NEW",IF(ISNA(VLOOKUP(E8556,#REF!,1,FALSE())),"?TYPE_IDENTIFIABLE","?REFERENTIAL"),"_")))))</f>
        <v/>
      </c>
      <c r="H8556" s="13" t="str">
        <f aca="false">IF(J8556&lt;&gt;1,"",IF(I8556="SBJ","CB","?"))</f>
        <v/>
      </c>
      <c r="I8556" s="14" t="str">
        <f aca="false">IF(OR(E8556="",E8556="!!!",F8556="NEW"),"",INDEX(B$2:B8555,-1+SUMPRODUCT(MAX(ROW(E$2:E8555)*(E8556=E$2:E8555)))))</f>
        <v/>
      </c>
      <c r="J8556" s="15" t="str">
        <f aca="true">IF(OR(E8556="",E8556="!!!",F8556="NEW"),"",COUNTBLANK(OFFSET(A$1,,,SUMPRODUCT(MAX(ROW(E$2:E8556)*(E8556=E$2:E8556)))))-COUNTBLANK(OFFSET(A$1,,,SUMPRODUCT(MAX(ROW(E$1:E8555)*(E8556=E$1:E8555))))))</f>
        <v/>
      </c>
      <c r="K8556" s="15" t="str">
        <f aca="false">IF(OR(E8556="",E8556="!!!",F8556="NEW"),"",INDEX(J$1:J8555,SUMPRODUCT(MAX(ROW(E$1:E8555)*(E8556=E$1:E8555)))))</f>
        <v/>
      </c>
      <c r="L8556" s="16"/>
    </row>
    <row r="8557" customFormat="false" ht="12.75" hidden="false" customHeight="false" outlineLevel="0" collapsed="false">
      <c r="E8557" s="10" t="str">
        <f aca="false">IF(D8557="?OLD","!!!","")</f>
        <v/>
      </c>
      <c r="F8557" s="11" t="str">
        <f aca="false">IF(OR(E8557="",E8557="!!!"),"",IF(NOT(ISNA(VLOOKUP(E8557,E$1:E8556,1,FALSE()))),"OLD",IF(AND(E8557&lt;&gt;"",E8557&lt;&gt;"!!!"),"NEW","")))</f>
        <v/>
      </c>
      <c r="G8557" s="12" t="str">
        <f aca="false">IF(OR(E8557="",E8557="!!!"),"",IF(OR(J8557=0,AND(J8557=1,K8557=1),AND(J8557=1,I8557="SBJ"),AND(J8557=1,I8557=0)),"?IN_FOCUS",IF(J8557&lt;=2,"?ACTIVATED",IF(J8557&lt;&gt;"","?FAMILIAR",IF(F8557="NEW",IF(ISNA(VLOOKUP(E8557,#REF!,1,FALSE())),"?TYPE_IDENTIFIABLE","?REFERENTIAL"),"_")))))</f>
        <v/>
      </c>
      <c r="H8557" s="13" t="str">
        <f aca="false">IF(J8557&lt;&gt;1,"",IF(I8557="SBJ","CB","?"))</f>
        <v/>
      </c>
      <c r="I8557" s="14" t="str">
        <f aca="false">IF(OR(E8557="",E8557="!!!",F8557="NEW"),"",INDEX(B$2:B8556,-1+SUMPRODUCT(MAX(ROW(E$2:E8556)*(E8557=E$2:E8556)))))</f>
        <v/>
      </c>
      <c r="J8557" s="15" t="str">
        <f aca="true">IF(OR(E8557="",E8557="!!!",F8557="NEW"),"",COUNTBLANK(OFFSET(A$1,,,SUMPRODUCT(MAX(ROW(E$2:E8557)*(E8557=E$2:E8557)))))-COUNTBLANK(OFFSET(A$1,,,SUMPRODUCT(MAX(ROW(E$1:E8556)*(E8557=E$1:E8556))))))</f>
        <v/>
      </c>
      <c r="K8557" s="15" t="str">
        <f aca="false">IF(OR(E8557="",E8557="!!!",F8557="NEW"),"",INDEX(J$1:J8556,SUMPRODUCT(MAX(ROW(E$1:E8556)*(E8557=E$1:E8556)))))</f>
        <v/>
      </c>
      <c r="L8557" s="16"/>
    </row>
    <row r="8558" customFormat="false" ht="12.75" hidden="false" customHeight="false" outlineLevel="0" collapsed="false">
      <c r="A8558" s="9" t="s">
        <v>2212</v>
      </c>
      <c r="E8558" s="10" t="str">
        <f aca="false">IF(D8558="?OLD","!!!","")</f>
        <v/>
      </c>
      <c r="F8558" s="11" t="str">
        <f aca="false">IF(OR(E8558="",E8558="!!!"),"",IF(NOT(ISNA(VLOOKUP(E8558,E$1:E8557,1,FALSE()))),"OLD",IF(AND(E8558&lt;&gt;"",E8558&lt;&gt;"!!!"),"NEW","")))</f>
        <v/>
      </c>
      <c r="G8558" s="12" t="str">
        <f aca="false">IF(OR(E8558="",E8558="!!!"),"",IF(OR(J8558=0,AND(J8558=1,K8558=1),AND(J8558=1,I8558="SBJ"),AND(J8558=1,I8558=0)),"?IN_FOCUS",IF(J8558&lt;=2,"?ACTIVATED",IF(J8558&lt;&gt;"","?FAMILIAR",IF(F8558="NEW",IF(ISNA(VLOOKUP(E8558,#REF!,1,FALSE())),"?TYPE_IDENTIFIABLE","?REFERENTIAL"),"_")))))</f>
        <v/>
      </c>
      <c r="H8558" s="13" t="str">
        <f aca="false">IF(J8558&lt;&gt;1,"",IF(I8558="SBJ","CB","?"))</f>
        <v/>
      </c>
      <c r="I8558" s="14" t="str">
        <f aca="false">IF(OR(E8558="",E8558="!!!",F8558="NEW"),"",INDEX(B$2:B8557,-1+SUMPRODUCT(MAX(ROW(E$2:E8557)*(E8558=E$2:E8557)))))</f>
        <v/>
      </c>
      <c r="J8558" s="15" t="str">
        <f aca="true">IF(OR(E8558="",E8558="!!!",F8558="NEW"),"",COUNTBLANK(OFFSET(A$1,,,SUMPRODUCT(MAX(ROW(E$2:E8558)*(E8558=E$2:E8558)))))-COUNTBLANK(OFFSET(A$1,,,SUMPRODUCT(MAX(ROW(E$1:E8557)*(E8558=E$1:E8557))))))</f>
        <v/>
      </c>
      <c r="K8558" s="15" t="str">
        <f aca="false">IF(OR(E8558="",E8558="!!!",F8558="NEW"),"",INDEX(J$1:J8557,SUMPRODUCT(MAX(ROW(E$1:E8557)*(E8558=E$1:E8557)))))</f>
        <v/>
      </c>
      <c r="L8558" s="16"/>
    </row>
    <row r="8559" customFormat="false" ht="12.75" hidden="false" customHeight="false" outlineLevel="0" collapsed="false">
      <c r="A8559" s="9" t="s">
        <v>186</v>
      </c>
      <c r="B8559" s="0" t="s">
        <v>18</v>
      </c>
      <c r="C8559" s="0" t="s">
        <v>30</v>
      </c>
      <c r="D8559" s="0" t="s">
        <v>31</v>
      </c>
      <c r="E8559" s="10" t="str">
        <f aca="false">IF(D8559="?OLD","!!!","")</f>
        <v>!!!</v>
      </c>
      <c r="F8559" s="11" t="str">
        <f aca="false">IF(OR(E8559="",E8559="!!!"),"",IF(NOT(ISNA(VLOOKUP(E8559,E$1:E8558,1,FALSE()))),"OLD",IF(AND(E8559&lt;&gt;"",E8559&lt;&gt;"!!!"),"NEW","")))</f>
        <v/>
      </c>
      <c r="G8559" s="12" t="str">
        <f aca="false">IF(OR(E8559="",E8559="!!!"),"",IF(OR(J8559=0,AND(J8559=1,K8559=1),AND(J8559=1,I8559="SBJ"),AND(J8559=1,I8559=0)),"?IN_FOCUS",IF(J8559&lt;=2,"?ACTIVATED",IF(J8559&lt;&gt;"","?FAMILIAR",IF(F8559="NEW",IF(ISNA(VLOOKUP(E8559,#REF!,1,FALSE())),"?TYPE_IDENTIFIABLE","?REFERENTIAL"),"_")))))</f>
        <v/>
      </c>
      <c r="H8559" s="13" t="str">
        <f aca="false">IF(J8559&lt;&gt;1,"",IF(I8559="SBJ","CB","?"))</f>
        <v/>
      </c>
      <c r="I8559" s="14" t="str">
        <f aca="false">IF(OR(E8559="",E8559="!!!",F8559="NEW"),"",INDEX(B$2:B8558,-1+SUMPRODUCT(MAX(ROW(E$2:E8558)*(E8559=E$2:E8558)))))</f>
        <v/>
      </c>
      <c r="J8559" s="15" t="str">
        <f aca="true">IF(OR(E8559="",E8559="!!!",F8559="NEW"),"",COUNTBLANK(OFFSET(A$1,,,SUMPRODUCT(MAX(ROW(E$2:E8559)*(E8559=E$2:E8559)))))-COUNTBLANK(OFFSET(A$1,,,SUMPRODUCT(MAX(ROW(E$1:E8558)*(E8559=E$1:E8558))))))</f>
        <v/>
      </c>
      <c r="K8559" s="15" t="str">
        <f aca="false">IF(OR(E8559="",E8559="!!!",F8559="NEW"),"",INDEX(J$1:J8558,SUMPRODUCT(MAX(ROW(E$1:E8558)*(E8559=E$1:E8558)))))</f>
        <v/>
      </c>
      <c r="L8559" s="16"/>
    </row>
    <row r="8560" customFormat="false" ht="12.75" hidden="false" customHeight="false" outlineLevel="0" collapsed="false">
      <c r="A8560" s="9" t="s">
        <v>197</v>
      </c>
      <c r="E8560" s="10" t="str">
        <f aca="false">IF(D8560="?OLD","!!!","")</f>
        <v/>
      </c>
      <c r="F8560" s="11" t="str">
        <f aca="false">IF(OR(E8560="",E8560="!!!"),"",IF(NOT(ISNA(VLOOKUP(E8560,E$1:E8559,1,FALSE()))),"OLD",IF(AND(E8560&lt;&gt;"",E8560&lt;&gt;"!!!"),"NEW","")))</f>
        <v/>
      </c>
      <c r="G8560" s="12" t="str">
        <f aca="false">IF(OR(E8560="",E8560="!!!"),"",IF(OR(J8560=0,AND(J8560=1,K8560=1),AND(J8560=1,I8560="SBJ"),AND(J8560=1,I8560=0)),"?IN_FOCUS",IF(J8560&lt;=2,"?ACTIVATED",IF(J8560&lt;&gt;"","?FAMILIAR",IF(F8560="NEW",IF(ISNA(VLOOKUP(E8560,#REF!,1,FALSE())),"?TYPE_IDENTIFIABLE","?REFERENTIAL"),"_")))))</f>
        <v/>
      </c>
      <c r="H8560" s="13" t="str">
        <f aca="false">IF(J8560&lt;&gt;1,"",IF(I8560="SBJ","CB","?"))</f>
        <v/>
      </c>
      <c r="I8560" s="14" t="str">
        <f aca="false">IF(OR(E8560="",E8560="!!!",F8560="NEW"),"",INDEX(B$2:B8559,-1+SUMPRODUCT(MAX(ROW(E$2:E8559)*(E8560=E$2:E8559)))))</f>
        <v/>
      </c>
      <c r="J8560" s="15" t="str">
        <f aca="true">IF(OR(E8560="",E8560="!!!",F8560="NEW"),"",COUNTBLANK(OFFSET(A$1,,,SUMPRODUCT(MAX(ROW(E$2:E8560)*(E8560=E$2:E8560)))))-COUNTBLANK(OFFSET(A$1,,,SUMPRODUCT(MAX(ROW(E$1:E8559)*(E8560=E$1:E8559))))))</f>
        <v/>
      </c>
      <c r="K8560" s="15" t="str">
        <f aca="false">IF(OR(E8560="",E8560="!!!",F8560="NEW"),"",INDEX(J$1:J8559,SUMPRODUCT(MAX(ROW(E$1:E8559)*(E8560=E$1:E8559)))))</f>
        <v/>
      </c>
      <c r="L8560" s="16"/>
    </row>
    <row r="8561" customFormat="false" ht="12.75" hidden="false" customHeight="false" outlineLevel="0" collapsed="false">
      <c r="A8561" s="9" t="s">
        <v>960</v>
      </c>
      <c r="E8561" s="10" t="str">
        <f aca="false">IF(D8561="?OLD","!!!","")</f>
        <v/>
      </c>
      <c r="F8561" s="11" t="str">
        <f aca="false">IF(OR(E8561="",E8561="!!!"),"",IF(NOT(ISNA(VLOOKUP(E8561,E$1:E8560,1,FALSE()))),"OLD",IF(AND(E8561&lt;&gt;"",E8561&lt;&gt;"!!!"),"NEW","")))</f>
        <v/>
      </c>
      <c r="G8561" s="12" t="str">
        <f aca="false">IF(OR(E8561="",E8561="!!!"),"",IF(OR(J8561=0,AND(J8561=1,K8561=1),AND(J8561=1,I8561="SBJ"),AND(J8561=1,I8561=0)),"?IN_FOCUS",IF(J8561&lt;=2,"?ACTIVATED",IF(J8561&lt;&gt;"","?FAMILIAR",IF(F8561="NEW",IF(ISNA(VLOOKUP(E8561,#REF!,1,FALSE())),"?TYPE_IDENTIFIABLE","?REFERENTIAL"),"_")))))</f>
        <v/>
      </c>
      <c r="H8561" s="13" t="str">
        <f aca="false">IF(J8561&lt;&gt;1,"",IF(I8561="SBJ","CB","?"))</f>
        <v/>
      </c>
      <c r="I8561" s="14" t="str">
        <f aca="false">IF(OR(E8561="",E8561="!!!",F8561="NEW"),"",INDEX(B$2:B8560,-1+SUMPRODUCT(MAX(ROW(E$2:E8560)*(E8561=E$2:E8560)))))</f>
        <v/>
      </c>
      <c r="J8561" s="15" t="str">
        <f aca="true">IF(OR(E8561="",E8561="!!!",F8561="NEW"),"",COUNTBLANK(OFFSET(A$1,,,SUMPRODUCT(MAX(ROW(E$2:E8561)*(E8561=E$2:E8561)))))-COUNTBLANK(OFFSET(A$1,,,SUMPRODUCT(MAX(ROW(E$1:E8560)*(E8561=E$1:E8560))))))</f>
        <v/>
      </c>
      <c r="K8561" s="15" t="str">
        <f aca="false">IF(OR(E8561="",E8561="!!!",F8561="NEW"),"",INDEX(J$1:J8560,SUMPRODUCT(MAX(ROW(E$1:E8560)*(E8561=E$1:E8560)))))</f>
        <v/>
      </c>
      <c r="L8561" s="16"/>
    </row>
    <row r="8562" customFormat="false" ht="12.75" hidden="false" customHeight="false" outlineLevel="0" collapsed="false">
      <c r="A8562" s="9" t="s">
        <v>694</v>
      </c>
      <c r="E8562" s="10" t="str">
        <f aca="false">IF(D8562="?OLD","!!!","")</f>
        <v/>
      </c>
      <c r="F8562" s="11" t="str">
        <f aca="false">IF(OR(E8562="",E8562="!!!"),"",IF(NOT(ISNA(VLOOKUP(E8562,E$1:E8561,1,FALSE()))),"OLD",IF(AND(E8562&lt;&gt;"",E8562&lt;&gt;"!!!"),"NEW","")))</f>
        <v/>
      </c>
      <c r="G8562" s="12" t="str">
        <f aca="false">IF(OR(E8562="",E8562="!!!"),"",IF(OR(J8562=0,AND(J8562=1,K8562=1),AND(J8562=1,I8562="SBJ"),AND(J8562=1,I8562=0)),"?IN_FOCUS",IF(J8562&lt;=2,"?ACTIVATED",IF(J8562&lt;&gt;"","?FAMILIAR",IF(F8562="NEW",IF(ISNA(VLOOKUP(E8562,#REF!,1,FALSE())),"?TYPE_IDENTIFIABLE","?REFERENTIAL"),"_")))))</f>
        <v/>
      </c>
      <c r="H8562" s="13" t="str">
        <f aca="false">IF(J8562&lt;&gt;1,"",IF(I8562="SBJ","CB","?"))</f>
        <v/>
      </c>
      <c r="I8562" s="14" t="str">
        <f aca="false">IF(OR(E8562="",E8562="!!!",F8562="NEW"),"",INDEX(B$2:B8561,-1+SUMPRODUCT(MAX(ROW(E$2:E8561)*(E8562=E$2:E8561)))))</f>
        <v/>
      </c>
      <c r="J8562" s="15" t="str">
        <f aca="true">IF(OR(E8562="",E8562="!!!",F8562="NEW"),"",COUNTBLANK(OFFSET(A$1,,,SUMPRODUCT(MAX(ROW(E$2:E8562)*(E8562=E$2:E8562)))))-COUNTBLANK(OFFSET(A$1,,,SUMPRODUCT(MAX(ROW(E$1:E8561)*(E8562=E$1:E8561))))))</f>
        <v/>
      </c>
      <c r="K8562" s="15" t="str">
        <f aca="false">IF(OR(E8562="",E8562="!!!",F8562="NEW"),"",INDEX(J$1:J8561,SUMPRODUCT(MAX(ROW(E$1:E8561)*(E8562=E$1:E8561)))))</f>
        <v/>
      </c>
      <c r="L8562" s="16"/>
    </row>
    <row r="8563" customFormat="false" ht="12.75" hidden="false" customHeight="false" outlineLevel="0" collapsed="false">
      <c r="A8563" s="9" t="s">
        <v>235</v>
      </c>
      <c r="E8563" s="10" t="str">
        <f aca="false">IF(D8563="?OLD","!!!","")</f>
        <v/>
      </c>
      <c r="F8563" s="11" t="str">
        <f aca="false">IF(OR(E8563="",E8563="!!!"),"",IF(NOT(ISNA(VLOOKUP(E8563,E$1:E8562,1,FALSE()))),"OLD",IF(AND(E8563&lt;&gt;"",E8563&lt;&gt;"!!!"),"NEW","")))</f>
        <v/>
      </c>
      <c r="G8563" s="12" t="str">
        <f aca="false">IF(OR(E8563="",E8563="!!!"),"",IF(OR(J8563=0,AND(J8563=1,K8563=1),AND(J8563=1,I8563="SBJ"),AND(J8563=1,I8563=0)),"?IN_FOCUS",IF(J8563&lt;=2,"?ACTIVATED",IF(J8563&lt;&gt;"","?FAMILIAR",IF(F8563="NEW",IF(ISNA(VLOOKUP(E8563,#REF!,1,FALSE())),"?TYPE_IDENTIFIABLE","?REFERENTIAL"),"_")))))</f>
        <v/>
      </c>
      <c r="H8563" s="13" t="str">
        <f aca="false">IF(J8563&lt;&gt;1,"",IF(I8563="SBJ","CB","?"))</f>
        <v/>
      </c>
      <c r="I8563" s="14" t="str">
        <f aca="false">IF(OR(E8563="",E8563="!!!",F8563="NEW"),"",INDEX(B$2:B8562,-1+SUMPRODUCT(MAX(ROW(E$2:E8562)*(E8563=E$2:E8562)))))</f>
        <v/>
      </c>
      <c r="J8563" s="15" t="str">
        <f aca="true">IF(OR(E8563="",E8563="!!!",F8563="NEW"),"",COUNTBLANK(OFFSET(A$1,,,SUMPRODUCT(MAX(ROW(E$2:E8563)*(E8563=E$2:E8563)))))-COUNTBLANK(OFFSET(A$1,,,SUMPRODUCT(MAX(ROW(E$1:E8562)*(E8563=E$1:E8562))))))</f>
        <v/>
      </c>
      <c r="K8563" s="15" t="str">
        <f aca="false">IF(OR(E8563="",E8563="!!!",F8563="NEW"),"",INDEX(J$1:J8562,SUMPRODUCT(MAX(ROW(E$1:E8562)*(E8563=E$1:E8562)))))</f>
        <v/>
      </c>
      <c r="L8563" s="16"/>
    </row>
    <row r="8564" customFormat="false" ht="12.75" hidden="false" customHeight="false" outlineLevel="0" collapsed="false">
      <c r="A8564" s="9" t="s">
        <v>71</v>
      </c>
      <c r="E8564" s="10" t="str">
        <f aca="false">IF(D8564="?OLD","!!!","")</f>
        <v/>
      </c>
      <c r="F8564" s="11" t="str">
        <f aca="false">IF(OR(E8564="",E8564="!!!"),"",IF(NOT(ISNA(VLOOKUP(E8564,E$1:E8563,1,FALSE()))),"OLD",IF(AND(E8564&lt;&gt;"",E8564&lt;&gt;"!!!"),"NEW","")))</f>
        <v/>
      </c>
      <c r="G8564" s="12" t="str">
        <f aca="false">IF(OR(E8564="",E8564="!!!"),"",IF(OR(J8564=0,AND(J8564=1,K8564=1),AND(J8564=1,I8564="SBJ"),AND(J8564=1,I8564=0)),"?IN_FOCUS",IF(J8564&lt;=2,"?ACTIVATED",IF(J8564&lt;&gt;"","?FAMILIAR",IF(F8564="NEW",IF(ISNA(VLOOKUP(E8564,#REF!,1,FALSE())),"?TYPE_IDENTIFIABLE","?REFERENTIAL"),"_")))))</f>
        <v/>
      </c>
      <c r="H8564" s="13" t="str">
        <f aca="false">IF(J8564&lt;&gt;1,"",IF(I8564="SBJ","CB","?"))</f>
        <v/>
      </c>
      <c r="I8564" s="14" t="str">
        <f aca="false">IF(OR(E8564="",E8564="!!!",F8564="NEW"),"",INDEX(B$2:B8563,-1+SUMPRODUCT(MAX(ROW(E$2:E8563)*(E8564=E$2:E8563)))))</f>
        <v/>
      </c>
      <c r="J8564" s="15" t="str">
        <f aca="true">IF(OR(E8564="",E8564="!!!",F8564="NEW"),"",COUNTBLANK(OFFSET(A$1,,,SUMPRODUCT(MAX(ROW(E$2:E8564)*(E8564=E$2:E8564)))))-COUNTBLANK(OFFSET(A$1,,,SUMPRODUCT(MAX(ROW(E$1:E8563)*(E8564=E$1:E8563))))))</f>
        <v/>
      </c>
      <c r="K8564" s="15" t="str">
        <f aca="false">IF(OR(E8564="",E8564="!!!",F8564="NEW"),"",INDEX(J$1:J8563,SUMPRODUCT(MAX(ROW(E$1:E8563)*(E8564=E$1:E8563)))))</f>
        <v/>
      </c>
      <c r="L8564" s="16"/>
    </row>
    <row r="8565" customFormat="false" ht="12.75" hidden="false" customHeight="false" outlineLevel="0" collapsed="false">
      <c r="A8565" s="9" t="s">
        <v>1146</v>
      </c>
      <c r="B8565" s="0" t="s">
        <v>38</v>
      </c>
      <c r="C8565" s="0" t="s">
        <v>54</v>
      </c>
      <c r="D8565" s="0" t="s">
        <v>31</v>
      </c>
      <c r="E8565" s="10" t="str">
        <f aca="false">IF(D8565="?OLD","!!!","")</f>
        <v>!!!</v>
      </c>
      <c r="F8565" s="11" t="str">
        <f aca="false">IF(OR(E8565="",E8565="!!!"),"",IF(NOT(ISNA(VLOOKUP(E8565,E$1:E8564,1,FALSE()))),"OLD",IF(AND(E8565&lt;&gt;"",E8565&lt;&gt;"!!!"),"NEW","")))</f>
        <v/>
      </c>
      <c r="G8565" s="12" t="str">
        <f aca="false">IF(OR(E8565="",E8565="!!!"),"",IF(OR(J8565=0,AND(J8565=1,K8565=1),AND(J8565=1,I8565="SBJ"),AND(J8565=1,I8565=0)),"?IN_FOCUS",IF(J8565&lt;=2,"?ACTIVATED",IF(J8565&lt;&gt;"","?FAMILIAR",IF(F8565="NEW",IF(ISNA(VLOOKUP(E8565,#REF!,1,FALSE())),"?TYPE_IDENTIFIABLE","?REFERENTIAL"),"_")))))</f>
        <v/>
      </c>
      <c r="H8565" s="13" t="str">
        <f aca="false">IF(J8565&lt;&gt;1,"",IF(I8565="SBJ","CB","?"))</f>
        <v/>
      </c>
      <c r="I8565" s="14" t="str">
        <f aca="false">IF(OR(E8565="",E8565="!!!",F8565="NEW"),"",INDEX(B$2:B8564,-1+SUMPRODUCT(MAX(ROW(E$2:E8564)*(E8565=E$2:E8564)))))</f>
        <v/>
      </c>
      <c r="J8565" s="15" t="str">
        <f aca="true">IF(OR(E8565="",E8565="!!!",F8565="NEW"),"",COUNTBLANK(OFFSET(A$1,,,SUMPRODUCT(MAX(ROW(E$2:E8565)*(E8565=E$2:E8565)))))-COUNTBLANK(OFFSET(A$1,,,SUMPRODUCT(MAX(ROW(E$1:E8564)*(E8565=E$1:E8564))))))</f>
        <v/>
      </c>
      <c r="K8565" s="15" t="str">
        <f aca="false">IF(OR(E8565="",E8565="!!!",F8565="NEW"),"",INDEX(J$1:J8564,SUMPRODUCT(MAX(ROW(E$1:E8564)*(E8565=E$1:E8564)))))</f>
        <v/>
      </c>
      <c r="L8565" s="16"/>
    </row>
    <row r="8566" customFormat="false" ht="12.75" hidden="false" customHeight="false" outlineLevel="0" collapsed="false">
      <c r="A8566" s="9" t="s">
        <v>291</v>
      </c>
      <c r="B8566" s="0" t="s">
        <v>41</v>
      </c>
      <c r="E8566" s="10" t="str">
        <f aca="false">IF(D8566="?OLD","!!!","")</f>
        <v/>
      </c>
      <c r="F8566" s="11" t="str">
        <f aca="false">IF(OR(E8566="",E8566="!!!"),"",IF(NOT(ISNA(VLOOKUP(E8566,E$1:E8565,1,FALSE()))),"OLD",IF(AND(E8566&lt;&gt;"",E8566&lt;&gt;"!!!"),"NEW","")))</f>
        <v/>
      </c>
      <c r="G8566" s="12" t="str">
        <f aca="false">IF(OR(E8566="",E8566="!!!"),"",IF(OR(J8566=0,AND(J8566=1,K8566=1),AND(J8566=1,I8566="SBJ"),AND(J8566=1,I8566=0)),"?IN_FOCUS",IF(J8566&lt;=2,"?ACTIVATED",IF(J8566&lt;&gt;"","?FAMILIAR",IF(F8566="NEW",IF(ISNA(VLOOKUP(E8566,#REF!,1,FALSE())),"?TYPE_IDENTIFIABLE","?REFERENTIAL"),"_")))))</f>
        <v/>
      </c>
      <c r="H8566" s="13" t="str">
        <f aca="false">IF(J8566&lt;&gt;1,"",IF(I8566="SBJ","CB","?"))</f>
        <v/>
      </c>
      <c r="I8566" s="14" t="str">
        <f aca="false">IF(OR(E8566="",E8566="!!!",F8566="NEW"),"",INDEX(B$2:B8565,-1+SUMPRODUCT(MAX(ROW(E$2:E8565)*(E8566=E$2:E8565)))))</f>
        <v/>
      </c>
      <c r="J8566" s="15" t="str">
        <f aca="true">IF(OR(E8566="",E8566="!!!",F8566="NEW"),"",COUNTBLANK(OFFSET(A$1,,,SUMPRODUCT(MAX(ROW(E$2:E8566)*(E8566=E$2:E8566)))))-COUNTBLANK(OFFSET(A$1,,,SUMPRODUCT(MAX(ROW(E$1:E8565)*(E8566=E$1:E8565))))))</f>
        <v/>
      </c>
      <c r="K8566" s="15" t="str">
        <f aca="false">IF(OR(E8566="",E8566="!!!",F8566="NEW"),"",INDEX(J$1:J8565,SUMPRODUCT(MAX(ROW(E$1:E8565)*(E8566=E$1:E8565)))))</f>
        <v/>
      </c>
      <c r="L8566" s="16"/>
    </row>
    <row r="8567" customFormat="false" ht="12.75" hidden="false" customHeight="false" outlineLevel="0" collapsed="false">
      <c r="A8567" s="9" t="s">
        <v>2213</v>
      </c>
      <c r="E8567" s="10" t="str">
        <f aca="false">IF(D8567="?OLD","!!!","")</f>
        <v/>
      </c>
      <c r="F8567" s="11" t="str">
        <f aca="false">IF(OR(E8567="",E8567="!!!"),"",IF(NOT(ISNA(VLOOKUP(E8567,E$1:E8566,1,FALSE()))),"OLD",IF(AND(E8567&lt;&gt;"",E8567&lt;&gt;"!!!"),"NEW","")))</f>
        <v/>
      </c>
      <c r="G8567" s="12" t="str">
        <f aca="false">IF(OR(E8567="",E8567="!!!"),"",IF(OR(J8567=0,AND(J8567=1,K8567=1),AND(J8567=1,I8567="SBJ"),AND(J8567=1,I8567=0)),"?IN_FOCUS",IF(J8567&lt;=2,"?ACTIVATED",IF(J8567&lt;&gt;"","?FAMILIAR",IF(F8567="NEW",IF(ISNA(VLOOKUP(E8567,#REF!,1,FALSE())),"?TYPE_IDENTIFIABLE","?REFERENTIAL"),"_")))))</f>
        <v/>
      </c>
      <c r="H8567" s="13" t="str">
        <f aca="false">IF(J8567&lt;&gt;1,"",IF(I8567="SBJ","CB","?"))</f>
        <v/>
      </c>
      <c r="I8567" s="14" t="str">
        <f aca="false">IF(OR(E8567="",E8567="!!!",F8567="NEW"),"",INDEX(B$2:B8566,-1+SUMPRODUCT(MAX(ROW(E$2:E8566)*(E8567=E$2:E8566)))))</f>
        <v/>
      </c>
      <c r="J8567" s="15" t="str">
        <f aca="true">IF(OR(E8567="",E8567="!!!",F8567="NEW"),"",COUNTBLANK(OFFSET(A$1,,,SUMPRODUCT(MAX(ROW(E$2:E8567)*(E8567=E$2:E8567)))))-COUNTBLANK(OFFSET(A$1,,,SUMPRODUCT(MAX(ROW(E$1:E8566)*(E8567=E$1:E8566))))))</f>
        <v/>
      </c>
      <c r="K8567" s="15" t="str">
        <f aca="false">IF(OR(E8567="",E8567="!!!",F8567="NEW"),"",INDEX(J$1:J8566,SUMPRODUCT(MAX(ROW(E$1:E8566)*(E8567=E$1:E8566)))))</f>
        <v/>
      </c>
      <c r="L8567" s="16"/>
    </row>
    <row r="8568" customFormat="false" ht="12.75" hidden="false" customHeight="false" outlineLevel="0" collapsed="false">
      <c r="A8568" s="9" t="s">
        <v>21</v>
      </c>
      <c r="E8568" s="10" t="str">
        <f aca="false">IF(D8568="?OLD","!!!","")</f>
        <v/>
      </c>
      <c r="F8568" s="11" t="str">
        <f aca="false">IF(OR(E8568="",E8568="!!!"),"",IF(NOT(ISNA(VLOOKUP(E8568,E$1:E8567,1,FALSE()))),"OLD",IF(AND(E8568&lt;&gt;"",E8568&lt;&gt;"!!!"),"NEW","")))</f>
        <v/>
      </c>
      <c r="G8568" s="12" t="str">
        <f aca="false">IF(OR(E8568="",E8568="!!!"),"",IF(OR(J8568=0,AND(J8568=1,K8568=1),AND(J8568=1,I8568="SBJ"),AND(J8568=1,I8568=0)),"?IN_FOCUS",IF(J8568&lt;=2,"?ACTIVATED",IF(J8568&lt;&gt;"","?FAMILIAR",IF(F8568="NEW",IF(ISNA(VLOOKUP(E8568,#REF!,1,FALSE())),"?TYPE_IDENTIFIABLE","?REFERENTIAL"),"_")))))</f>
        <v/>
      </c>
      <c r="H8568" s="13" t="str">
        <f aca="false">IF(J8568&lt;&gt;1,"",IF(I8568="SBJ","CB","?"))</f>
        <v/>
      </c>
      <c r="I8568" s="14" t="str">
        <f aca="false">IF(OR(E8568="",E8568="!!!",F8568="NEW"),"",INDEX(B$2:B8567,-1+SUMPRODUCT(MAX(ROW(E$2:E8567)*(E8568=E$2:E8567)))))</f>
        <v/>
      </c>
      <c r="J8568" s="15" t="str">
        <f aca="true">IF(OR(E8568="",E8568="!!!",F8568="NEW"),"",COUNTBLANK(OFFSET(A$1,,,SUMPRODUCT(MAX(ROW(E$2:E8568)*(E8568=E$2:E8568)))))-COUNTBLANK(OFFSET(A$1,,,SUMPRODUCT(MAX(ROW(E$1:E8567)*(E8568=E$1:E8567))))))</f>
        <v/>
      </c>
      <c r="K8568" s="15" t="str">
        <f aca="false">IF(OR(E8568="",E8568="!!!",F8568="NEW"),"",INDEX(J$1:J8567,SUMPRODUCT(MAX(ROW(E$1:E8567)*(E8568=E$1:E8567)))))</f>
        <v/>
      </c>
      <c r="L8568" s="16"/>
    </row>
    <row r="8569" customFormat="false" ht="12.75" hidden="false" customHeight="false" outlineLevel="0" collapsed="false">
      <c r="A8569" s="9" t="s">
        <v>1071</v>
      </c>
      <c r="E8569" s="10" t="str">
        <f aca="false">IF(D8569="?OLD","!!!","")</f>
        <v/>
      </c>
      <c r="F8569" s="11" t="str">
        <f aca="false">IF(OR(E8569="",E8569="!!!"),"",IF(NOT(ISNA(VLOOKUP(E8569,E$1:E8568,1,FALSE()))),"OLD",IF(AND(E8569&lt;&gt;"",E8569&lt;&gt;"!!!"),"NEW","")))</f>
        <v/>
      </c>
      <c r="G8569" s="12" t="str">
        <f aca="false">IF(OR(E8569="",E8569="!!!"),"",IF(OR(J8569=0,AND(J8569=1,K8569=1),AND(J8569=1,I8569="SBJ"),AND(J8569=1,I8569=0)),"?IN_FOCUS",IF(J8569&lt;=2,"?ACTIVATED",IF(J8569&lt;&gt;"","?FAMILIAR",IF(F8569="NEW",IF(ISNA(VLOOKUP(E8569,#REF!,1,FALSE())),"?TYPE_IDENTIFIABLE","?REFERENTIAL"),"_")))))</f>
        <v/>
      </c>
      <c r="H8569" s="13" t="str">
        <f aca="false">IF(J8569&lt;&gt;1,"",IF(I8569="SBJ","CB","?"))</f>
        <v/>
      </c>
      <c r="I8569" s="14" t="str">
        <f aca="false">IF(OR(E8569="",E8569="!!!",F8569="NEW"),"",INDEX(B$2:B8568,-1+SUMPRODUCT(MAX(ROW(E$2:E8568)*(E8569=E$2:E8568)))))</f>
        <v/>
      </c>
      <c r="J8569" s="15" t="str">
        <f aca="true">IF(OR(E8569="",E8569="!!!",F8569="NEW"),"",COUNTBLANK(OFFSET(A$1,,,SUMPRODUCT(MAX(ROW(E$2:E8569)*(E8569=E$2:E8569)))))-COUNTBLANK(OFFSET(A$1,,,SUMPRODUCT(MAX(ROW(E$1:E8568)*(E8569=E$1:E8568))))))</f>
        <v/>
      </c>
      <c r="K8569" s="15" t="str">
        <f aca="false">IF(OR(E8569="",E8569="!!!",F8569="NEW"),"",INDEX(J$1:J8568,SUMPRODUCT(MAX(ROW(E$1:E8568)*(E8569=E$1:E8568)))))</f>
        <v/>
      </c>
      <c r="L8569" s="16"/>
    </row>
    <row r="8570" customFormat="false" ht="12.75" hidden="false" customHeight="false" outlineLevel="0" collapsed="false">
      <c r="A8570" s="9" t="s">
        <v>2214</v>
      </c>
      <c r="B8570" s="0" t="s">
        <v>151</v>
      </c>
      <c r="C8570" s="0" t="s">
        <v>19</v>
      </c>
      <c r="E8570" s="10" t="str">
        <f aca="false">IF(D8570="?OLD","!!!","")</f>
        <v/>
      </c>
      <c r="F8570" s="11" t="str">
        <f aca="false">IF(OR(E8570="",E8570="!!!"),"",IF(NOT(ISNA(VLOOKUP(E8570,E$1:E8569,1,FALSE()))),"OLD",IF(AND(E8570&lt;&gt;"",E8570&lt;&gt;"!!!"),"NEW","")))</f>
        <v/>
      </c>
      <c r="G8570" s="12" t="str">
        <f aca="false">IF(OR(E8570="",E8570="!!!"),"",IF(OR(J8570=0,AND(J8570=1,K8570=1),AND(J8570=1,I8570="SBJ"),AND(J8570=1,I8570=0)),"?IN_FOCUS",IF(J8570&lt;=2,"?ACTIVATED",IF(J8570&lt;&gt;"","?FAMILIAR",IF(F8570="NEW",IF(ISNA(VLOOKUP(E8570,#REF!,1,FALSE())),"?TYPE_IDENTIFIABLE","?REFERENTIAL"),"_")))))</f>
        <v/>
      </c>
      <c r="H8570" s="13" t="str">
        <f aca="false">IF(J8570&lt;&gt;1,"",IF(I8570="SBJ","CB","?"))</f>
        <v/>
      </c>
      <c r="I8570" s="14" t="str">
        <f aca="false">IF(OR(E8570="",E8570="!!!",F8570="NEW"),"",INDEX(B$2:B8569,-1+SUMPRODUCT(MAX(ROW(E$2:E8569)*(E8570=E$2:E8569)))))</f>
        <v/>
      </c>
      <c r="J8570" s="15" t="str">
        <f aca="true">IF(OR(E8570="",E8570="!!!",F8570="NEW"),"",COUNTBLANK(OFFSET(A$1,,,SUMPRODUCT(MAX(ROW(E$2:E8570)*(E8570=E$2:E8570)))))-COUNTBLANK(OFFSET(A$1,,,SUMPRODUCT(MAX(ROW(E$1:E8569)*(E8570=E$1:E8569))))))</f>
        <v/>
      </c>
      <c r="K8570" s="15" t="str">
        <f aca="false">IF(OR(E8570="",E8570="!!!",F8570="NEW"),"",INDEX(J$1:J8569,SUMPRODUCT(MAX(ROW(E$1:E8569)*(E8570=E$1:E8569)))))</f>
        <v/>
      </c>
      <c r="L8570" s="16"/>
    </row>
    <row r="8571" customFormat="false" ht="12.75" hidden="false" customHeight="false" outlineLevel="0" collapsed="false">
      <c r="A8571" s="9" t="s">
        <v>20</v>
      </c>
      <c r="E8571" s="10" t="str">
        <f aca="false">IF(D8571="?OLD","!!!","")</f>
        <v/>
      </c>
      <c r="F8571" s="11" t="str">
        <f aca="false">IF(OR(E8571="",E8571="!!!"),"",IF(NOT(ISNA(VLOOKUP(E8571,E$1:E8570,1,FALSE()))),"OLD",IF(AND(E8571&lt;&gt;"",E8571&lt;&gt;"!!!"),"NEW","")))</f>
        <v/>
      </c>
      <c r="G8571" s="12" t="str">
        <f aca="false">IF(OR(E8571="",E8571="!!!"),"",IF(OR(J8571=0,AND(J8571=1,K8571=1),AND(J8571=1,I8571="SBJ"),AND(J8571=1,I8571=0)),"?IN_FOCUS",IF(J8571&lt;=2,"?ACTIVATED",IF(J8571&lt;&gt;"","?FAMILIAR",IF(F8571="NEW",IF(ISNA(VLOOKUP(E8571,#REF!,1,FALSE())),"?TYPE_IDENTIFIABLE","?REFERENTIAL"),"_")))))</f>
        <v/>
      </c>
      <c r="H8571" s="13" t="str">
        <f aca="false">IF(J8571&lt;&gt;1,"",IF(I8571="SBJ","CB","?"))</f>
        <v/>
      </c>
      <c r="I8571" s="14" t="str">
        <f aca="false">IF(OR(E8571="",E8571="!!!",F8571="NEW"),"",INDEX(B$2:B8570,-1+SUMPRODUCT(MAX(ROW(E$2:E8570)*(E8571=E$2:E8570)))))</f>
        <v/>
      </c>
      <c r="J8571" s="15" t="str">
        <f aca="true">IF(OR(E8571="",E8571="!!!",F8571="NEW"),"",COUNTBLANK(OFFSET(A$1,,,SUMPRODUCT(MAX(ROW(E$2:E8571)*(E8571=E$2:E8571)))))-COUNTBLANK(OFFSET(A$1,,,SUMPRODUCT(MAX(ROW(E$1:E8570)*(E8571=E$1:E8570))))))</f>
        <v/>
      </c>
      <c r="K8571" s="15" t="str">
        <f aca="false">IF(OR(E8571="",E8571="!!!",F8571="NEW"),"",INDEX(J$1:J8570,SUMPRODUCT(MAX(ROW(E$1:E8570)*(E8571=E$1:E8570)))))</f>
        <v/>
      </c>
      <c r="L8571" s="16"/>
    </row>
    <row r="8572" customFormat="false" ht="12.75" hidden="false" customHeight="false" outlineLevel="0" collapsed="false">
      <c r="A8572" s="9" t="s">
        <v>2215</v>
      </c>
      <c r="B8572" s="0" t="s">
        <v>47</v>
      </c>
      <c r="C8572" s="0" t="s">
        <v>26</v>
      </c>
      <c r="E8572" s="10" t="str">
        <f aca="false">IF(D8572="?OLD","!!!","")</f>
        <v/>
      </c>
      <c r="F8572" s="11" t="str">
        <f aca="false">IF(OR(E8572="",E8572="!!!"),"",IF(NOT(ISNA(VLOOKUP(E8572,E$1:E8571,1,FALSE()))),"OLD",IF(AND(E8572&lt;&gt;"",E8572&lt;&gt;"!!!"),"NEW","")))</f>
        <v/>
      </c>
      <c r="G8572" s="12" t="str">
        <f aca="false">IF(OR(E8572="",E8572="!!!"),"",IF(OR(J8572=0,AND(J8572=1,K8572=1),AND(J8572=1,I8572="SBJ"),AND(J8572=1,I8572=0)),"?IN_FOCUS",IF(J8572&lt;=2,"?ACTIVATED",IF(J8572&lt;&gt;"","?FAMILIAR",IF(F8572="NEW",IF(ISNA(VLOOKUP(E8572,#REF!,1,FALSE())),"?TYPE_IDENTIFIABLE","?REFERENTIAL"),"_")))))</f>
        <v/>
      </c>
      <c r="H8572" s="13" t="str">
        <f aca="false">IF(J8572&lt;&gt;1,"",IF(I8572="SBJ","CB","?"))</f>
        <v/>
      </c>
      <c r="I8572" s="14" t="str">
        <f aca="false">IF(OR(E8572="",E8572="!!!",F8572="NEW"),"",INDEX(B$2:B8571,-1+SUMPRODUCT(MAX(ROW(E$2:E8571)*(E8572=E$2:E8571)))))</f>
        <v/>
      </c>
      <c r="J8572" s="15" t="str">
        <f aca="true">IF(OR(E8572="",E8572="!!!",F8572="NEW"),"",COUNTBLANK(OFFSET(A$1,,,SUMPRODUCT(MAX(ROW(E$2:E8572)*(E8572=E$2:E8572)))))-COUNTBLANK(OFFSET(A$1,,,SUMPRODUCT(MAX(ROW(E$1:E8571)*(E8572=E$1:E8571))))))</f>
        <v/>
      </c>
      <c r="K8572" s="15" t="str">
        <f aca="false">IF(OR(E8572="",E8572="!!!",F8572="NEW"),"",INDEX(J$1:J8571,SUMPRODUCT(MAX(ROW(E$1:E8571)*(E8572=E$1:E8571)))))</f>
        <v/>
      </c>
      <c r="L8572" s="16"/>
    </row>
    <row r="8573" customFormat="false" ht="12.75" hidden="false" customHeight="false" outlineLevel="0" collapsed="false">
      <c r="A8573" s="9" t="s">
        <v>400</v>
      </c>
      <c r="B8573" s="0" t="s">
        <v>91</v>
      </c>
      <c r="C8573" s="0" t="s">
        <v>30</v>
      </c>
      <c r="D8573" s="0" t="s">
        <v>31</v>
      </c>
      <c r="E8573" s="10" t="str">
        <f aca="false">IF(D8573="?OLD","!!!","")</f>
        <v>!!!</v>
      </c>
      <c r="F8573" s="11" t="str">
        <f aca="false">IF(OR(E8573="",E8573="!!!"),"",IF(NOT(ISNA(VLOOKUP(E8573,E$1:E8572,1,FALSE()))),"OLD",IF(AND(E8573&lt;&gt;"",E8573&lt;&gt;"!!!"),"NEW","")))</f>
        <v/>
      </c>
      <c r="G8573" s="12" t="str">
        <f aca="false">IF(OR(E8573="",E8573="!!!"),"",IF(OR(J8573=0,AND(J8573=1,K8573=1),AND(J8573=1,I8573="SBJ"),AND(J8573=1,I8573=0)),"?IN_FOCUS",IF(J8573&lt;=2,"?ACTIVATED",IF(J8573&lt;&gt;"","?FAMILIAR",IF(F8573="NEW",IF(ISNA(VLOOKUP(E8573,#REF!,1,FALSE())),"?TYPE_IDENTIFIABLE","?REFERENTIAL"),"_")))))</f>
        <v/>
      </c>
      <c r="H8573" s="13" t="str">
        <f aca="false">IF(J8573&lt;&gt;1,"",IF(I8573="SBJ","CB","?"))</f>
        <v/>
      </c>
      <c r="I8573" s="14" t="str">
        <f aca="false">IF(OR(E8573="",E8573="!!!",F8573="NEW"),"",INDEX(B$2:B8572,-1+SUMPRODUCT(MAX(ROW(E$2:E8572)*(E8573=E$2:E8572)))))</f>
        <v/>
      </c>
      <c r="J8573" s="15" t="str">
        <f aca="true">IF(OR(E8573="",E8573="!!!",F8573="NEW"),"",COUNTBLANK(OFFSET(A$1,,,SUMPRODUCT(MAX(ROW(E$2:E8573)*(E8573=E$2:E8573)))))-COUNTBLANK(OFFSET(A$1,,,SUMPRODUCT(MAX(ROW(E$1:E8572)*(E8573=E$1:E8572))))))</f>
        <v/>
      </c>
      <c r="K8573" s="15" t="str">
        <f aca="false">IF(OR(E8573="",E8573="!!!",F8573="NEW"),"",INDEX(J$1:J8572,SUMPRODUCT(MAX(ROW(E$1:E8572)*(E8573=E$1:E8572)))))</f>
        <v/>
      </c>
      <c r="L8573" s="16"/>
    </row>
    <row r="8574" customFormat="false" ht="12.75" hidden="false" customHeight="false" outlineLevel="0" collapsed="false">
      <c r="A8574" s="9" t="s">
        <v>39</v>
      </c>
      <c r="E8574" s="10" t="str">
        <f aca="false">IF(D8574="?OLD","!!!","")</f>
        <v/>
      </c>
      <c r="F8574" s="11" t="str">
        <f aca="false">IF(OR(E8574="",E8574="!!!"),"",IF(NOT(ISNA(VLOOKUP(E8574,E$1:E8573,1,FALSE()))),"OLD",IF(AND(E8574&lt;&gt;"",E8574&lt;&gt;"!!!"),"NEW","")))</f>
        <v/>
      </c>
      <c r="G8574" s="12" t="str">
        <f aca="false">IF(OR(E8574="",E8574="!!!"),"",IF(OR(J8574=0,AND(J8574=1,K8574=1),AND(J8574=1,I8574="SBJ"),AND(J8574=1,I8574=0)),"?IN_FOCUS",IF(J8574&lt;=2,"?ACTIVATED",IF(J8574&lt;&gt;"","?FAMILIAR",IF(F8574="NEW",IF(ISNA(VLOOKUP(E8574,#REF!,1,FALSE())),"?TYPE_IDENTIFIABLE","?REFERENTIAL"),"_")))))</f>
        <v/>
      </c>
      <c r="H8574" s="13" t="str">
        <f aca="false">IF(J8574&lt;&gt;1,"",IF(I8574="SBJ","CB","?"))</f>
        <v/>
      </c>
      <c r="I8574" s="14" t="str">
        <f aca="false">IF(OR(E8574="",E8574="!!!",F8574="NEW"),"",INDEX(B$2:B8573,-1+SUMPRODUCT(MAX(ROW(E$2:E8573)*(E8574=E$2:E8573)))))</f>
        <v/>
      </c>
      <c r="J8574" s="15" t="str">
        <f aca="true">IF(OR(E8574="",E8574="!!!",F8574="NEW"),"",COUNTBLANK(OFFSET(A$1,,,SUMPRODUCT(MAX(ROW(E$2:E8574)*(E8574=E$2:E8574)))))-COUNTBLANK(OFFSET(A$1,,,SUMPRODUCT(MAX(ROW(E$1:E8573)*(E8574=E$1:E8573))))))</f>
        <v/>
      </c>
      <c r="K8574" s="15" t="str">
        <f aca="false">IF(OR(E8574="",E8574="!!!",F8574="NEW"),"",INDEX(J$1:J8573,SUMPRODUCT(MAX(ROW(E$1:E8573)*(E8574=E$1:E8573)))))</f>
        <v/>
      </c>
      <c r="L8574" s="16"/>
    </row>
    <row r="8575" customFormat="false" ht="12.75" hidden="false" customHeight="false" outlineLevel="0" collapsed="false">
      <c r="A8575" s="9" t="s">
        <v>111</v>
      </c>
      <c r="E8575" s="10" t="str">
        <f aca="false">IF(D8575="?OLD","!!!","")</f>
        <v/>
      </c>
      <c r="F8575" s="11" t="str">
        <f aca="false">IF(OR(E8575="",E8575="!!!"),"",IF(NOT(ISNA(VLOOKUP(E8575,E$1:E8574,1,FALSE()))),"OLD",IF(AND(E8575&lt;&gt;"",E8575&lt;&gt;"!!!"),"NEW","")))</f>
        <v/>
      </c>
      <c r="G8575" s="12" t="str">
        <f aca="false">IF(OR(E8575="",E8575="!!!"),"",IF(OR(J8575=0,AND(J8575=1,K8575=1),AND(J8575=1,I8575="SBJ"),AND(J8575=1,I8575=0)),"?IN_FOCUS",IF(J8575&lt;=2,"?ACTIVATED",IF(J8575&lt;&gt;"","?FAMILIAR",IF(F8575="NEW",IF(ISNA(VLOOKUP(E8575,#REF!,1,FALSE())),"?TYPE_IDENTIFIABLE","?REFERENTIAL"),"_")))))</f>
        <v/>
      </c>
      <c r="H8575" s="13" t="str">
        <f aca="false">IF(J8575&lt;&gt;1,"",IF(I8575="SBJ","CB","?"))</f>
        <v/>
      </c>
      <c r="I8575" s="14" t="str">
        <f aca="false">IF(OR(E8575="",E8575="!!!",F8575="NEW"),"",INDEX(B$2:B8574,-1+SUMPRODUCT(MAX(ROW(E$2:E8574)*(E8575=E$2:E8574)))))</f>
        <v/>
      </c>
      <c r="J8575" s="15" t="str">
        <f aca="true">IF(OR(E8575="",E8575="!!!",F8575="NEW"),"",COUNTBLANK(OFFSET(A$1,,,SUMPRODUCT(MAX(ROW(E$2:E8575)*(E8575=E$2:E8575)))))-COUNTBLANK(OFFSET(A$1,,,SUMPRODUCT(MAX(ROW(E$1:E8574)*(E8575=E$1:E8574))))))</f>
        <v/>
      </c>
      <c r="K8575" s="15" t="str">
        <f aca="false">IF(OR(E8575="",E8575="!!!",F8575="NEW"),"",INDEX(J$1:J8574,SUMPRODUCT(MAX(ROW(E$1:E8574)*(E8575=E$1:E8574)))))</f>
        <v/>
      </c>
      <c r="L8575" s="16"/>
    </row>
    <row r="8576" customFormat="false" ht="12.75" hidden="false" customHeight="false" outlineLevel="0" collapsed="false">
      <c r="A8576" s="9" t="s">
        <v>846</v>
      </c>
      <c r="B8576" s="0" t="s">
        <v>47</v>
      </c>
      <c r="C8576" s="0" t="s">
        <v>113</v>
      </c>
      <c r="D8576" s="0" t="s">
        <v>31</v>
      </c>
      <c r="E8576" s="10" t="str">
        <f aca="false">IF(D8576="?OLD","!!!","")</f>
        <v>!!!</v>
      </c>
      <c r="F8576" s="11" t="str">
        <f aca="false">IF(OR(E8576="",E8576="!!!"),"",IF(NOT(ISNA(VLOOKUP(E8576,E$1:E8575,1,FALSE()))),"OLD",IF(AND(E8576&lt;&gt;"",E8576&lt;&gt;"!!!"),"NEW","")))</f>
        <v/>
      </c>
      <c r="G8576" s="12" t="str">
        <f aca="false">IF(OR(E8576="",E8576="!!!"),"",IF(OR(J8576=0,AND(J8576=1,K8576=1),AND(J8576=1,I8576="SBJ"),AND(J8576=1,I8576=0)),"?IN_FOCUS",IF(J8576&lt;=2,"?ACTIVATED",IF(J8576&lt;&gt;"","?FAMILIAR",IF(F8576="NEW",IF(ISNA(VLOOKUP(E8576,#REF!,1,FALSE())),"?TYPE_IDENTIFIABLE","?REFERENTIAL"),"_")))))</f>
        <v/>
      </c>
      <c r="H8576" s="13" t="str">
        <f aca="false">IF(J8576&lt;&gt;1,"",IF(I8576="SBJ","CB","?"))</f>
        <v/>
      </c>
      <c r="I8576" s="14" t="str">
        <f aca="false">IF(OR(E8576="",E8576="!!!",F8576="NEW"),"",INDEX(B$2:B8575,-1+SUMPRODUCT(MAX(ROW(E$2:E8575)*(E8576=E$2:E8575)))))</f>
        <v/>
      </c>
      <c r="J8576" s="15" t="str">
        <f aca="true">IF(OR(E8576="",E8576="!!!",F8576="NEW"),"",COUNTBLANK(OFFSET(A$1,,,SUMPRODUCT(MAX(ROW(E$2:E8576)*(E8576=E$2:E8576)))))-COUNTBLANK(OFFSET(A$1,,,SUMPRODUCT(MAX(ROW(E$1:E8575)*(E8576=E$1:E8575))))))</f>
        <v/>
      </c>
      <c r="K8576" s="15" t="str">
        <f aca="false">IF(OR(E8576="",E8576="!!!",F8576="NEW"),"",INDEX(J$1:J8575,SUMPRODUCT(MAX(ROW(E$1:E8575)*(E8576=E$1:E8575)))))</f>
        <v/>
      </c>
      <c r="L8576" s="16"/>
    </row>
    <row r="8577" customFormat="false" ht="12.75" hidden="false" customHeight="false" outlineLevel="0" collapsed="false">
      <c r="A8577" s="9" t="s">
        <v>2216</v>
      </c>
      <c r="E8577" s="10" t="str">
        <f aca="false">IF(D8577="?OLD","!!!","")</f>
        <v/>
      </c>
      <c r="F8577" s="11" t="str">
        <f aca="false">IF(OR(E8577="",E8577="!!!"),"",IF(NOT(ISNA(VLOOKUP(E8577,E$1:E8576,1,FALSE()))),"OLD",IF(AND(E8577&lt;&gt;"",E8577&lt;&gt;"!!!"),"NEW","")))</f>
        <v/>
      </c>
      <c r="G8577" s="12" t="str">
        <f aca="false">IF(OR(E8577="",E8577="!!!"),"",IF(OR(J8577=0,AND(J8577=1,K8577=1),AND(J8577=1,I8577="SBJ"),AND(J8577=1,I8577=0)),"?IN_FOCUS",IF(J8577&lt;=2,"?ACTIVATED",IF(J8577&lt;&gt;"","?FAMILIAR",IF(F8577="NEW",IF(ISNA(VLOOKUP(E8577,#REF!,1,FALSE())),"?TYPE_IDENTIFIABLE","?REFERENTIAL"),"_")))))</f>
        <v/>
      </c>
      <c r="H8577" s="13" t="str">
        <f aca="false">IF(J8577&lt;&gt;1,"",IF(I8577="SBJ","CB","?"))</f>
        <v/>
      </c>
      <c r="I8577" s="14" t="str">
        <f aca="false">IF(OR(E8577="",E8577="!!!",F8577="NEW"),"",INDEX(B$2:B8576,-1+SUMPRODUCT(MAX(ROW(E$2:E8576)*(E8577=E$2:E8576)))))</f>
        <v/>
      </c>
      <c r="J8577" s="15" t="str">
        <f aca="true">IF(OR(E8577="",E8577="!!!",F8577="NEW"),"",COUNTBLANK(OFFSET(A$1,,,SUMPRODUCT(MAX(ROW(E$2:E8577)*(E8577=E$2:E8577)))))-COUNTBLANK(OFFSET(A$1,,,SUMPRODUCT(MAX(ROW(E$1:E8576)*(E8577=E$1:E8576))))))</f>
        <v/>
      </c>
      <c r="K8577" s="15" t="str">
        <f aca="false">IF(OR(E8577="",E8577="!!!",F8577="NEW"),"",INDEX(J$1:J8576,SUMPRODUCT(MAX(ROW(E$1:E8576)*(E8577=E$1:E8576)))))</f>
        <v/>
      </c>
      <c r="L8577" s="16"/>
    </row>
    <row r="8578" customFormat="false" ht="12.75" hidden="false" customHeight="false" outlineLevel="0" collapsed="false">
      <c r="A8578" s="9" t="s">
        <v>2217</v>
      </c>
      <c r="B8578" s="0" t="s">
        <v>25</v>
      </c>
      <c r="C8578" s="0" t="s">
        <v>115</v>
      </c>
      <c r="D8578" s="0" t="s">
        <v>31</v>
      </c>
      <c r="E8578" s="10" t="str">
        <f aca="false">IF(D8578="?OLD","!!!","")</f>
        <v>!!!</v>
      </c>
      <c r="F8578" s="11" t="str">
        <f aca="false">IF(OR(E8578="",E8578="!!!"),"",IF(NOT(ISNA(VLOOKUP(E8578,E$1:E8577,1,FALSE()))),"OLD",IF(AND(E8578&lt;&gt;"",E8578&lt;&gt;"!!!"),"NEW","")))</f>
        <v/>
      </c>
      <c r="G8578" s="12" t="str">
        <f aca="false">IF(OR(E8578="",E8578="!!!"),"",IF(OR(J8578=0,AND(J8578=1,K8578=1),AND(J8578=1,I8578="SBJ"),AND(J8578=1,I8578=0)),"?IN_FOCUS",IF(J8578&lt;=2,"?ACTIVATED",IF(J8578&lt;&gt;"","?FAMILIAR",IF(F8578="NEW",IF(ISNA(VLOOKUP(E8578,#REF!,1,FALSE())),"?TYPE_IDENTIFIABLE","?REFERENTIAL"),"_")))))</f>
        <v/>
      </c>
      <c r="H8578" s="13" t="str">
        <f aca="false">IF(J8578&lt;&gt;1,"",IF(I8578="SBJ","CB","?"))</f>
        <v/>
      </c>
      <c r="I8578" s="14" t="str">
        <f aca="false">IF(OR(E8578="",E8578="!!!",F8578="NEW"),"",INDEX(B$2:B8577,-1+SUMPRODUCT(MAX(ROW(E$2:E8577)*(E8578=E$2:E8577)))))</f>
        <v/>
      </c>
      <c r="J8578" s="15" t="str">
        <f aca="true">IF(OR(E8578="",E8578="!!!",F8578="NEW"),"",COUNTBLANK(OFFSET(A$1,,,SUMPRODUCT(MAX(ROW(E$2:E8578)*(E8578=E$2:E8578)))))-COUNTBLANK(OFFSET(A$1,,,SUMPRODUCT(MAX(ROW(E$1:E8577)*(E8578=E$1:E8577))))))</f>
        <v/>
      </c>
      <c r="K8578" s="15" t="str">
        <f aca="false">IF(OR(E8578="",E8578="!!!",F8578="NEW"),"",INDEX(J$1:J8577,SUMPRODUCT(MAX(ROW(E$1:E8577)*(E8578=E$1:E8577)))))</f>
        <v/>
      </c>
      <c r="L8578" s="16"/>
    </row>
    <row r="8579" customFormat="false" ht="12.75" hidden="false" customHeight="false" outlineLevel="0" collapsed="false">
      <c r="A8579" s="9" t="s">
        <v>39</v>
      </c>
      <c r="E8579" s="10" t="str">
        <f aca="false">IF(D8579="?OLD","!!!","")</f>
        <v/>
      </c>
      <c r="F8579" s="11" t="str">
        <f aca="false">IF(OR(E8579="",E8579="!!!"),"",IF(NOT(ISNA(VLOOKUP(E8579,E$1:E8578,1,FALSE()))),"OLD",IF(AND(E8579&lt;&gt;"",E8579&lt;&gt;"!!!"),"NEW","")))</f>
        <v/>
      </c>
      <c r="G8579" s="12" t="str">
        <f aca="false">IF(OR(E8579="",E8579="!!!"),"",IF(OR(J8579=0,AND(J8579=1,K8579=1),AND(J8579=1,I8579="SBJ"),AND(J8579=1,I8579=0)),"?IN_FOCUS",IF(J8579&lt;=2,"?ACTIVATED",IF(J8579&lt;&gt;"","?FAMILIAR",IF(F8579="NEW",IF(ISNA(VLOOKUP(E8579,#REF!,1,FALSE())),"?TYPE_IDENTIFIABLE","?REFERENTIAL"),"_")))))</f>
        <v/>
      </c>
      <c r="H8579" s="13" t="str">
        <f aca="false">IF(J8579&lt;&gt;1,"",IF(I8579="SBJ","CB","?"))</f>
        <v/>
      </c>
      <c r="I8579" s="14" t="str">
        <f aca="false">IF(OR(E8579="",E8579="!!!",F8579="NEW"),"",INDEX(B$2:B8578,-1+SUMPRODUCT(MAX(ROW(E$2:E8578)*(E8579=E$2:E8578)))))</f>
        <v/>
      </c>
      <c r="J8579" s="15" t="str">
        <f aca="true">IF(OR(E8579="",E8579="!!!",F8579="NEW"),"",COUNTBLANK(OFFSET(A$1,,,SUMPRODUCT(MAX(ROW(E$2:E8579)*(E8579=E$2:E8579)))))-COUNTBLANK(OFFSET(A$1,,,SUMPRODUCT(MAX(ROW(E$1:E8578)*(E8579=E$1:E8578))))))</f>
        <v/>
      </c>
      <c r="K8579" s="15" t="str">
        <f aca="false">IF(OR(E8579="",E8579="!!!",F8579="NEW"),"",INDEX(J$1:J8578,SUMPRODUCT(MAX(ROW(E$1:E8578)*(E8579=E$1:E8578)))))</f>
        <v/>
      </c>
      <c r="L8579" s="16"/>
    </row>
    <row r="8580" customFormat="false" ht="12.75" hidden="false" customHeight="false" outlineLevel="0" collapsed="false">
      <c r="A8580" s="9" t="s">
        <v>71</v>
      </c>
      <c r="E8580" s="10" t="str">
        <f aca="false">IF(D8580="?OLD","!!!","")</f>
        <v/>
      </c>
      <c r="F8580" s="11" t="str">
        <f aca="false">IF(OR(E8580="",E8580="!!!"),"",IF(NOT(ISNA(VLOOKUP(E8580,E$1:E8579,1,FALSE()))),"OLD",IF(AND(E8580&lt;&gt;"",E8580&lt;&gt;"!!!"),"NEW","")))</f>
        <v/>
      </c>
      <c r="G8580" s="12" t="str">
        <f aca="false">IF(OR(E8580="",E8580="!!!"),"",IF(OR(J8580=0,AND(J8580=1,K8580=1),AND(J8580=1,I8580="SBJ"),AND(J8580=1,I8580=0)),"?IN_FOCUS",IF(J8580&lt;=2,"?ACTIVATED",IF(J8580&lt;&gt;"","?FAMILIAR",IF(F8580="NEW",IF(ISNA(VLOOKUP(E8580,#REF!,1,FALSE())),"?TYPE_IDENTIFIABLE","?REFERENTIAL"),"_")))))</f>
        <v/>
      </c>
      <c r="H8580" s="13" t="str">
        <f aca="false">IF(J8580&lt;&gt;1,"",IF(I8580="SBJ","CB","?"))</f>
        <v/>
      </c>
      <c r="I8580" s="14" t="str">
        <f aca="false">IF(OR(E8580="",E8580="!!!",F8580="NEW"),"",INDEX(B$2:B8579,-1+SUMPRODUCT(MAX(ROW(E$2:E8579)*(E8580=E$2:E8579)))))</f>
        <v/>
      </c>
      <c r="J8580" s="15" t="str">
        <f aca="true">IF(OR(E8580="",E8580="!!!",F8580="NEW"),"",COUNTBLANK(OFFSET(A$1,,,SUMPRODUCT(MAX(ROW(E$2:E8580)*(E8580=E$2:E8580)))))-COUNTBLANK(OFFSET(A$1,,,SUMPRODUCT(MAX(ROW(E$1:E8579)*(E8580=E$1:E8579))))))</f>
        <v/>
      </c>
      <c r="K8580" s="15" t="str">
        <f aca="false">IF(OR(E8580="",E8580="!!!",F8580="NEW"),"",INDEX(J$1:J8579,SUMPRODUCT(MAX(ROW(E$1:E8579)*(E8580=E$1:E8579)))))</f>
        <v/>
      </c>
      <c r="L8580" s="16"/>
    </row>
    <row r="8581" customFormat="false" ht="12.75" hidden="false" customHeight="false" outlineLevel="0" collapsed="false">
      <c r="A8581" s="9" t="s">
        <v>392</v>
      </c>
      <c r="B8581" s="0" t="s">
        <v>91</v>
      </c>
      <c r="C8581" s="0" t="s">
        <v>54</v>
      </c>
      <c r="D8581" s="0" t="s">
        <v>31</v>
      </c>
      <c r="E8581" s="10" t="str">
        <f aca="false">IF(D8581="?OLD","!!!","")</f>
        <v>!!!</v>
      </c>
      <c r="F8581" s="11" t="str">
        <f aca="false">IF(OR(E8581="",E8581="!!!"),"",IF(NOT(ISNA(VLOOKUP(E8581,E$1:E8580,1,FALSE()))),"OLD",IF(AND(E8581&lt;&gt;"",E8581&lt;&gt;"!!!"),"NEW","")))</f>
        <v/>
      </c>
      <c r="G8581" s="12" t="str">
        <f aca="false">IF(OR(E8581="",E8581="!!!"),"",IF(OR(J8581=0,AND(J8581=1,K8581=1),AND(J8581=1,I8581="SBJ"),AND(J8581=1,I8581=0)),"?IN_FOCUS",IF(J8581&lt;=2,"?ACTIVATED",IF(J8581&lt;&gt;"","?FAMILIAR",IF(F8581="NEW",IF(ISNA(VLOOKUP(E8581,#REF!,1,FALSE())),"?TYPE_IDENTIFIABLE","?REFERENTIAL"),"_")))))</f>
        <v/>
      </c>
      <c r="H8581" s="13" t="str">
        <f aca="false">IF(J8581&lt;&gt;1,"",IF(I8581="SBJ","CB","?"))</f>
        <v/>
      </c>
      <c r="I8581" s="14" t="str">
        <f aca="false">IF(OR(E8581="",E8581="!!!",F8581="NEW"),"",INDEX(B$2:B8580,-1+SUMPRODUCT(MAX(ROW(E$2:E8580)*(E8581=E$2:E8580)))))</f>
        <v/>
      </c>
      <c r="J8581" s="15" t="str">
        <f aca="true">IF(OR(E8581="",E8581="!!!",F8581="NEW"),"",COUNTBLANK(OFFSET(A$1,,,SUMPRODUCT(MAX(ROW(E$2:E8581)*(E8581=E$2:E8581)))))-COUNTBLANK(OFFSET(A$1,,,SUMPRODUCT(MAX(ROW(E$1:E8580)*(E8581=E$1:E8580))))))</f>
        <v/>
      </c>
      <c r="K8581" s="15" t="str">
        <f aca="false">IF(OR(E8581="",E8581="!!!",F8581="NEW"),"",INDEX(J$1:J8580,SUMPRODUCT(MAX(ROW(E$1:E8580)*(E8581=E$1:E8580)))))</f>
        <v/>
      </c>
      <c r="L8581" s="16"/>
    </row>
    <row r="8582" customFormat="false" ht="12.75" hidden="false" customHeight="false" outlineLevel="0" collapsed="false">
      <c r="A8582" s="9" t="s">
        <v>39</v>
      </c>
      <c r="E8582" s="10" t="str">
        <f aca="false">IF(D8582="?OLD","!!!","")</f>
        <v/>
      </c>
      <c r="F8582" s="11" t="str">
        <f aca="false">IF(OR(E8582="",E8582="!!!"),"",IF(NOT(ISNA(VLOOKUP(E8582,E$1:E8581,1,FALSE()))),"OLD",IF(AND(E8582&lt;&gt;"",E8582&lt;&gt;"!!!"),"NEW","")))</f>
        <v/>
      </c>
      <c r="G8582" s="12" t="str">
        <f aca="false">IF(OR(E8582="",E8582="!!!"),"",IF(OR(J8582=0,AND(J8582=1,K8582=1),AND(J8582=1,I8582="SBJ"),AND(J8582=1,I8582=0)),"?IN_FOCUS",IF(J8582&lt;=2,"?ACTIVATED",IF(J8582&lt;&gt;"","?FAMILIAR",IF(F8582="NEW",IF(ISNA(VLOOKUP(E8582,#REF!,1,FALSE())),"?TYPE_IDENTIFIABLE","?REFERENTIAL"),"_")))))</f>
        <v/>
      </c>
      <c r="H8582" s="13" t="str">
        <f aca="false">IF(J8582&lt;&gt;1,"",IF(I8582="SBJ","CB","?"))</f>
        <v/>
      </c>
      <c r="I8582" s="14" t="str">
        <f aca="false">IF(OR(E8582="",E8582="!!!",F8582="NEW"),"",INDEX(B$2:B8581,-1+SUMPRODUCT(MAX(ROW(E$2:E8581)*(E8582=E$2:E8581)))))</f>
        <v/>
      </c>
      <c r="J8582" s="15" t="str">
        <f aca="true">IF(OR(E8582="",E8582="!!!",F8582="NEW"),"",COUNTBLANK(OFFSET(A$1,,,SUMPRODUCT(MAX(ROW(E$2:E8582)*(E8582=E$2:E8582)))))-COUNTBLANK(OFFSET(A$1,,,SUMPRODUCT(MAX(ROW(E$1:E8581)*(E8582=E$1:E8581))))))</f>
        <v/>
      </c>
      <c r="K8582" s="15" t="str">
        <f aca="false">IF(OR(E8582="",E8582="!!!",F8582="NEW"),"",INDEX(J$1:J8581,SUMPRODUCT(MAX(ROW(E$1:E8581)*(E8582=E$1:E8581)))))</f>
        <v/>
      </c>
      <c r="L8582" s="16"/>
    </row>
    <row r="8583" customFormat="false" ht="12.75" hidden="false" customHeight="false" outlineLevel="0" collapsed="false">
      <c r="A8583" s="9" t="s">
        <v>182</v>
      </c>
      <c r="E8583" s="10" t="str">
        <f aca="false">IF(D8583="?OLD","!!!","")</f>
        <v/>
      </c>
      <c r="F8583" s="11" t="str">
        <f aca="false">IF(OR(E8583="",E8583="!!!"),"",IF(NOT(ISNA(VLOOKUP(E8583,E$1:E8582,1,FALSE()))),"OLD",IF(AND(E8583&lt;&gt;"",E8583&lt;&gt;"!!!"),"NEW","")))</f>
        <v/>
      </c>
      <c r="G8583" s="12" t="str">
        <f aca="false">IF(OR(E8583="",E8583="!!!"),"",IF(OR(J8583=0,AND(J8583=1,K8583=1),AND(J8583=1,I8583="SBJ"),AND(J8583=1,I8583=0)),"?IN_FOCUS",IF(J8583&lt;=2,"?ACTIVATED",IF(J8583&lt;&gt;"","?FAMILIAR",IF(F8583="NEW",IF(ISNA(VLOOKUP(E8583,#REF!,1,FALSE())),"?TYPE_IDENTIFIABLE","?REFERENTIAL"),"_")))))</f>
        <v/>
      </c>
      <c r="H8583" s="13" t="str">
        <f aca="false">IF(J8583&lt;&gt;1,"",IF(I8583="SBJ","CB","?"))</f>
        <v/>
      </c>
      <c r="I8583" s="14" t="str">
        <f aca="false">IF(OR(E8583="",E8583="!!!",F8583="NEW"),"",INDEX(B$2:B8582,-1+SUMPRODUCT(MAX(ROW(E$2:E8582)*(E8583=E$2:E8582)))))</f>
        <v/>
      </c>
      <c r="J8583" s="15" t="str">
        <f aca="true">IF(OR(E8583="",E8583="!!!",F8583="NEW"),"",COUNTBLANK(OFFSET(A$1,,,SUMPRODUCT(MAX(ROW(E$2:E8583)*(E8583=E$2:E8583)))))-COUNTBLANK(OFFSET(A$1,,,SUMPRODUCT(MAX(ROW(E$1:E8582)*(E8583=E$1:E8582))))))</f>
        <v/>
      </c>
      <c r="K8583" s="15" t="str">
        <f aca="false">IF(OR(E8583="",E8583="!!!",F8583="NEW"),"",INDEX(J$1:J8582,SUMPRODUCT(MAX(ROW(E$1:E8582)*(E8583=E$1:E8582)))))</f>
        <v/>
      </c>
      <c r="L8583" s="16"/>
    </row>
    <row r="8584" customFormat="false" ht="12.75" hidden="false" customHeight="false" outlineLevel="0" collapsed="false">
      <c r="A8584" s="9" t="s">
        <v>587</v>
      </c>
      <c r="E8584" s="10" t="str">
        <f aca="false">IF(D8584="?OLD","!!!","")</f>
        <v/>
      </c>
      <c r="F8584" s="11" t="str">
        <f aca="false">IF(OR(E8584="",E8584="!!!"),"",IF(NOT(ISNA(VLOOKUP(E8584,E$1:E8583,1,FALSE()))),"OLD",IF(AND(E8584&lt;&gt;"",E8584&lt;&gt;"!!!"),"NEW","")))</f>
        <v/>
      </c>
      <c r="G8584" s="12" t="str">
        <f aca="false">IF(OR(E8584="",E8584="!!!"),"",IF(OR(J8584=0,AND(J8584=1,K8584=1),AND(J8584=1,I8584="SBJ"),AND(J8584=1,I8584=0)),"?IN_FOCUS",IF(J8584&lt;=2,"?ACTIVATED",IF(J8584&lt;&gt;"","?FAMILIAR",IF(F8584="NEW",IF(ISNA(VLOOKUP(E8584,#REF!,1,FALSE())),"?TYPE_IDENTIFIABLE","?REFERENTIAL"),"_")))))</f>
        <v/>
      </c>
      <c r="H8584" s="13" t="str">
        <f aca="false">IF(J8584&lt;&gt;1,"",IF(I8584="SBJ","CB","?"))</f>
        <v/>
      </c>
      <c r="I8584" s="14" t="str">
        <f aca="false">IF(OR(E8584="",E8584="!!!",F8584="NEW"),"",INDEX(B$2:B8583,-1+SUMPRODUCT(MAX(ROW(E$2:E8583)*(E8584=E$2:E8583)))))</f>
        <v/>
      </c>
      <c r="J8584" s="15" t="str">
        <f aca="true">IF(OR(E8584="",E8584="!!!",F8584="NEW"),"",COUNTBLANK(OFFSET(A$1,,,SUMPRODUCT(MAX(ROW(E$2:E8584)*(E8584=E$2:E8584)))))-COUNTBLANK(OFFSET(A$1,,,SUMPRODUCT(MAX(ROW(E$1:E8583)*(E8584=E$1:E8583))))))</f>
        <v/>
      </c>
      <c r="K8584" s="15" t="str">
        <f aca="false">IF(OR(E8584="",E8584="!!!",F8584="NEW"),"",INDEX(J$1:J8583,SUMPRODUCT(MAX(ROW(E$1:E8583)*(E8584=E$1:E8583)))))</f>
        <v/>
      </c>
      <c r="L8584" s="16"/>
    </row>
    <row r="8585" customFormat="false" ht="12.75" hidden="false" customHeight="false" outlineLevel="0" collapsed="false">
      <c r="A8585" s="9" t="s">
        <v>846</v>
      </c>
      <c r="B8585" s="0" t="s">
        <v>25</v>
      </c>
      <c r="C8585" s="0" t="s">
        <v>113</v>
      </c>
      <c r="D8585" s="0" t="s">
        <v>31</v>
      </c>
      <c r="E8585" s="10" t="str">
        <f aca="false">IF(D8585="?OLD","!!!","")</f>
        <v>!!!</v>
      </c>
      <c r="F8585" s="11" t="str">
        <f aca="false">IF(OR(E8585="",E8585="!!!"),"",IF(NOT(ISNA(VLOOKUP(E8585,E$1:E8584,1,FALSE()))),"OLD",IF(AND(E8585&lt;&gt;"",E8585&lt;&gt;"!!!"),"NEW","")))</f>
        <v/>
      </c>
      <c r="G8585" s="12" t="str">
        <f aca="false">IF(OR(E8585="",E8585="!!!"),"",IF(OR(J8585=0,AND(J8585=1,K8585=1),AND(J8585=1,I8585="SBJ"),AND(J8585=1,I8585=0)),"?IN_FOCUS",IF(J8585&lt;=2,"?ACTIVATED",IF(J8585&lt;&gt;"","?FAMILIAR",IF(F8585="NEW",IF(ISNA(VLOOKUP(E8585,#REF!,1,FALSE())),"?TYPE_IDENTIFIABLE","?REFERENTIAL"),"_")))))</f>
        <v/>
      </c>
      <c r="H8585" s="13" t="str">
        <f aca="false">IF(J8585&lt;&gt;1,"",IF(I8585="SBJ","CB","?"))</f>
        <v/>
      </c>
      <c r="I8585" s="14" t="str">
        <f aca="false">IF(OR(E8585="",E8585="!!!",F8585="NEW"),"",INDEX(B$2:B8584,-1+SUMPRODUCT(MAX(ROW(E$2:E8584)*(E8585=E$2:E8584)))))</f>
        <v/>
      </c>
      <c r="J8585" s="15" t="str">
        <f aca="true">IF(OR(E8585="",E8585="!!!",F8585="NEW"),"",COUNTBLANK(OFFSET(A$1,,,SUMPRODUCT(MAX(ROW(E$2:E8585)*(E8585=E$2:E8585)))))-COUNTBLANK(OFFSET(A$1,,,SUMPRODUCT(MAX(ROW(E$1:E8584)*(E8585=E$1:E8584))))))</f>
        <v/>
      </c>
      <c r="K8585" s="15" t="str">
        <f aca="false">IF(OR(E8585="",E8585="!!!",F8585="NEW"),"",INDEX(J$1:J8584,SUMPRODUCT(MAX(ROW(E$1:E8584)*(E8585=E$1:E8584)))))</f>
        <v/>
      </c>
      <c r="L8585" s="16"/>
    </row>
    <row r="8586" customFormat="false" ht="12.75" hidden="false" customHeight="false" outlineLevel="0" collapsed="false">
      <c r="A8586" s="9" t="s">
        <v>1333</v>
      </c>
      <c r="E8586" s="10" t="str">
        <f aca="false">IF(D8586="?OLD","!!!","")</f>
        <v/>
      </c>
      <c r="F8586" s="11" t="str">
        <f aca="false">IF(OR(E8586="",E8586="!!!"),"",IF(NOT(ISNA(VLOOKUP(E8586,E$1:E8585,1,FALSE()))),"OLD",IF(AND(E8586&lt;&gt;"",E8586&lt;&gt;"!!!"),"NEW","")))</f>
        <v/>
      </c>
      <c r="G8586" s="12" t="str">
        <f aca="false">IF(OR(E8586="",E8586="!!!"),"",IF(OR(J8586=0,AND(J8586=1,K8586=1),AND(J8586=1,I8586="SBJ"),AND(J8586=1,I8586=0)),"?IN_FOCUS",IF(J8586&lt;=2,"?ACTIVATED",IF(J8586&lt;&gt;"","?FAMILIAR",IF(F8586="NEW",IF(ISNA(VLOOKUP(E8586,#REF!,1,FALSE())),"?TYPE_IDENTIFIABLE","?REFERENTIAL"),"_")))))</f>
        <v/>
      </c>
      <c r="H8586" s="13" t="str">
        <f aca="false">IF(J8586&lt;&gt;1,"",IF(I8586="SBJ","CB","?"))</f>
        <v/>
      </c>
      <c r="I8586" s="14" t="str">
        <f aca="false">IF(OR(E8586="",E8586="!!!",F8586="NEW"),"",INDEX(B$2:B8585,-1+SUMPRODUCT(MAX(ROW(E$2:E8585)*(E8586=E$2:E8585)))))</f>
        <v/>
      </c>
      <c r="J8586" s="15" t="str">
        <f aca="true">IF(OR(E8586="",E8586="!!!",F8586="NEW"),"",COUNTBLANK(OFFSET(A$1,,,SUMPRODUCT(MAX(ROW(E$2:E8586)*(E8586=E$2:E8586)))))-COUNTBLANK(OFFSET(A$1,,,SUMPRODUCT(MAX(ROW(E$1:E8585)*(E8586=E$1:E8585))))))</f>
        <v/>
      </c>
      <c r="K8586" s="15" t="str">
        <f aca="false">IF(OR(E8586="",E8586="!!!",F8586="NEW"),"",INDEX(J$1:J8585,SUMPRODUCT(MAX(ROW(E$1:E8585)*(E8586=E$1:E8585)))))</f>
        <v/>
      </c>
      <c r="L8586" s="16"/>
    </row>
    <row r="8587" customFormat="false" ht="12.75" hidden="false" customHeight="false" outlineLevel="0" collapsed="false">
      <c r="A8587" s="9" t="s">
        <v>2101</v>
      </c>
      <c r="B8587" s="0" t="s">
        <v>137</v>
      </c>
      <c r="C8587" s="0" t="s">
        <v>115</v>
      </c>
      <c r="D8587" s="0" t="s">
        <v>31</v>
      </c>
      <c r="E8587" s="10" t="str">
        <f aca="false">IF(D8587="?OLD","!!!","")</f>
        <v>!!!</v>
      </c>
      <c r="F8587" s="11" t="str">
        <f aca="false">IF(OR(E8587="",E8587="!!!"),"",IF(NOT(ISNA(VLOOKUP(E8587,E$1:E8586,1,FALSE()))),"OLD",IF(AND(E8587&lt;&gt;"",E8587&lt;&gt;"!!!"),"NEW","")))</f>
        <v/>
      </c>
      <c r="G8587" s="12" t="str">
        <f aca="false">IF(OR(E8587="",E8587="!!!"),"",IF(OR(J8587=0,AND(J8587=1,K8587=1),AND(J8587=1,I8587="SBJ"),AND(J8587=1,I8587=0)),"?IN_FOCUS",IF(J8587&lt;=2,"?ACTIVATED",IF(J8587&lt;&gt;"","?FAMILIAR",IF(F8587="NEW",IF(ISNA(VLOOKUP(E8587,#REF!,1,FALSE())),"?TYPE_IDENTIFIABLE","?REFERENTIAL"),"_")))))</f>
        <v/>
      </c>
      <c r="H8587" s="13" t="str">
        <f aca="false">IF(J8587&lt;&gt;1,"",IF(I8587="SBJ","CB","?"))</f>
        <v/>
      </c>
      <c r="I8587" s="14" t="str">
        <f aca="false">IF(OR(E8587="",E8587="!!!",F8587="NEW"),"",INDEX(B$2:B8586,-1+SUMPRODUCT(MAX(ROW(E$2:E8586)*(E8587=E$2:E8586)))))</f>
        <v/>
      </c>
      <c r="J8587" s="15" t="str">
        <f aca="true">IF(OR(E8587="",E8587="!!!",F8587="NEW"),"",COUNTBLANK(OFFSET(A$1,,,SUMPRODUCT(MAX(ROW(E$2:E8587)*(E8587=E$2:E8587)))))-COUNTBLANK(OFFSET(A$1,,,SUMPRODUCT(MAX(ROW(E$1:E8586)*(E8587=E$1:E8586))))))</f>
        <v/>
      </c>
      <c r="K8587" s="15" t="str">
        <f aca="false">IF(OR(E8587="",E8587="!!!",F8587="NEW"),"",INDEX(J$1:J8586,SUMPRODUCT(MAX(ROW(E$1:E8586)*(E8587=E$1:E8586)))))</f>
        <v/>
      </c>
      <c r="L8587" s="16"/>
    </row>
    <row r="8588" customFormat="false" ht="12.75" hidden="false" customHeight="false" outlineLevel="0" collapsed="false">
      <c r="A8588" s="9" t="s">
        <v>117</v>
      </c>
      <c r="E8588" s="10" t="str">
        <f aca="false">IF(D8588="?OLD","!!!","")</f>
        <v/>
      </c>
      <c r="F8588" s="11" t="str">
        <f aca="false">IF(OR(E8588="",E8588="!!!"),"",IF(NOT(ISNA(VLOOKUP(E8588,E$1:E8587,1,FALSE()))),"OLD",IF(AND(E8588&lt;&gt;"",E8588&lt;&gt;"!!!"),"NEW","")))</f>
        <v/>
      </c>
      <c r="G8588" s="12" t="str">
        <f aca="false">IF(OR(E8588="",E8588="!!!"),"",IF(OR(J8588=0,AND(J8588=1,K8588=1),AND(J8588=1,I8588="SBJ"),AND(J8588=1,I8588=0)),"?IN_FOCUS",IF(J8588&lt;=2,"?ACTIVATED",IF(J8588&lt;&gt;"","?FAMILIAR",IF(F8588="NEW",IF(ISNA(VLOOKUP(E8588,#REF!,1,FALSE())),"?TYPE_IDENTIFIABLE","?REFERENTIAL"),"_")))))</f>
        <v/>
      </c>
      <c r="H8588" s="13" t="str">
        <f aca="false">IF(J8588&lt;&gt;1,"",IF(I8588="SBJ","CB","?"))</f>
        <v/>
      </c>
      <c r="I8588" s="14" t="str">
        <f aca="false">IF(OR(E8588="",E8588="!!!",F8588="NEW"),"",INDEX(B$2:B8587,-1+SUMPRODUCT(MAX(ROW(E$2:E8587)*(E8588=E$2:E8587)))))</f>
        <v/>
      </c>
      <c r="J8588" s="15" t="str">
        <f aca="true">IF(OR(E8588="",E8588="!!!",F8588="NEW"),"",COUNTBLANK(OFFSET(A$1,,,SUMPRODUCT(MAX(ROW(E$2:E8588)*(E8588=E$2:E8588)))))-COUNTBLANK(OFFSET(A$1,,,SUMPRODUCT(MAX(ROW(E$1:E8587)*(E8588=E$1:E8587))))))</f>
        <v/>
      </c>
      <c r="K8588" s="15" t="str">
        <f aca="false">IF(OR(E8588="",E8588="!!!",F8588="NEW"),"",INDEX(J$1:J8587,SUMPRODUCT(MAX(ROW(E$1:E8587)*(E8588=E$1:E8587)))))</f>
        <v/>
      </c>
      <c r="L8588" s="16"/>
    </row>
    <row r="8589" customFormat="false" ht="12.75" hidden="false" customHeight="false" outlineLevel="0" collapsed="false">
      <c r="A8589" s="9" t="s">
        <v>71</v>
      </c>
      <c r="E8589" s="10" t="str">
        <f aca="false">IF(D8589="?OLD","!!!","")</f>
        <v/>
      </c>
      <c r="F8589" s="11" t="str">
        <f aca="false">IF(OR(E8589="",E8589="!!!"),"",IF(NOT(ISNA(VLOOKUP(E8589,E$1:E8588,1,FALSE()))),"OLD",IF(AND(E8589&lt;&gt;"",E8589&lt;&gt;"!!!"),"NEW","")))</f>
        <v/>
      </c>
      <c r="G8589" s="12" t="str">
        <f aca="false">IF(OR(E8589="",E8589="!!!"),"",IF(OR(J8589=0,AND(J8589=1,K8589=1),AND(J8589=1,I8589="SBJ"),AND(J8589=1,I8589=0)),"?IN_FOCUS",IF(J8589&lt;=2,"?ACTIVATED",IF(J8589&lt;&gt;"","?FAMILIAR",IF(F8589="NEW",IF(ISNA(VLOOKUP(E8589,#REF!,1,FALSE())),"?TYPE_IDENTIFIABLE","?REFERENTIAL"),"_")))))</f>
        <v/>
      </c>
      <c r="H8589" s="13" t="str">
        <f aca="false">IF(J8589&lt;&gt;1,"",IF(I8589="SBJ","CB","?"))</f>
        <v/>
      </c>
      <c r="I8589" s="14" t="str">
        <f aca="false">IF(OR(E8589="",E8589="!!!",F8589="NEW"),"",INDEX(B$2:B8588,-1+SUMPRODUCT(MAX(ROW(E$2:E8588)*(E8589=E$2:E8588)))))</f>
        <v/>
      </c>
      <c r="J8589" s="15" t="str">
        <f aca="true">IF(OR(E8589="",E8589="!!!",F8589="NEW"),"",COUNTBLANK(OFFSET(A$1,,,SUMPRODUCT(MAX(ROW(E$2:E8589)*(E8589=E$2:E8589)))))-COUNTBLANK(OFFSET(A$1,,,SUMPRODUCT(MAX(ROW(E$1:E8588)*(E8589=E$1:E8588))))))</f>
        <v/>
      </c>
      <c r="K8589" s="15" t="str">
        <f aca="false">IF(OR(E8589="",E8589="!!!",F8589="NEW"),"",INDEX(J$1:J8588,SUMPRODUCT(MAX(ROW(E$1:E8588)*(E8589=E$1:E8588)))))</f>
        <v/>
      </c>
      <c r="L8589" s="16"/>
    </row>
    <row r="8590" customFormat="false" ht="12.75" hidden="false" customHeight="false" outlineLevel="0" collapsed="false">
      <c r="A8590" s="9" t="s">
        <v>2218</v>
      </c>
      <c r="B8590" s="0" t="s">
        <v>23</v>
      </c>
      <c r="C8590" s="0" t="s">
        <v>54</v>
      </c>
      <c r="D8590" s="0" t="s">
        <v>31</v>
      </c>
      <c r="E8590" s="10" t="str">
        <f aca="false">IF(D8590="?OLD","!!!","")</f>
        <v>!!!</v>
      </c>
      <c r="F8590" s="11" t="str">
        <f aca="false">IF(OR(E8590="",E8590="!!!"),"",IF(NOT(ISNA(VLOOKUP(E8590,E$1:E8589,1,FALSE()))),"OLD",IF(AND(E8590&lt;&gt;"",E8590&lt;&gt;"!!!"),"NEW","")))</f>
        <v/>
      </c>
      <c r="G8590" s="12" t="str">
        <f aca="false">IF(OR(E8590="",E8590="!!!"),"",IF(OR(J8590=0,AND(J8590=1,K8590=1),AND(J8590=1,I8590="SBJ"),AND(J8590=1,I8590=0)),"?IN_FOCUS",IF(J8590&lt;=2,"?ACTIVATED",IF(J8590&lt;&gt;"","?FAMILIAR",IF(F8590="NEW",IF(ISNA(VLOOKUP(E8590,#REF!,1,FALSE())),"?TYPE_IDENTIFIABLE","?REFERENTIAL"),"_")))))</f>
        <v/>
      </c>
      <c r="H8590" s="13" t="str">
        <f aca="false">IF(J8590&lt;&gt;1,"",IF(I8590="SBJ","CB","?"))</f>
        <v/>
      </c>
      <c r="I8590" s="14" t="str">
        <f aca="false">IF(OR(E8590="",E8590="!!!",F8590="NEW"),"",INDEX(B$2:B8589,-1+SUMPRODUCT(MAX(ROW(E$2:E8589)*(E8590=E$2:E8589)))))</f>
        <v/>
      </c>
      <c r="J8590" s="15" t="str">
        <f aca="true">IF(OR(E8590="",E8590="!!!",F8590="NEW"),"",COUNTBLANK(OFFSET(A$1,,,SUMPRODUCT(MAX(ROW(E$2:E8590)*(E8590=E$2:E8590)))))-COUNTBLANK(OFFSET(A$1,,,SUMPRODUCT(MAX(ROW(E$1:E8589)*(E8590=E$1:E8589))))))</f>
        <v/>
      </c>
      <c r="K8590" s="15" t="str">
        <f aca="false">IF(OR(E8590="",E8590="!!!",F8590="NEW"),"",INDEX(J$1:J8589,SUMPRODUCT(MAX(ROW(E$1:E8589)*(E8590=E$1:E8589)))))</f>
        <v/>
      </c>
      <c r="L8590" s="16"/>
    </row>
    <row r="8591" customFormat="false" ht="12.75" hidden="false" customHeight="false" outlineLevel="0" collapsed="false">
      <c r="A8591" s="9" t="s">
        <v>15</v>
      </c>
      <c r="E8591" s="10" t="str">
        <f aca="false">IF(D8591="?OLD","!!!","")</f>
        <v/>
      </c>
      <c r="F8591" s="11" t="str">
        <f aca="false">IF(OR(E8591="",E8591="!!!"),"",IF(NOT(ISNA(VLOOKUP(E8591,E$1:E8590,1,FALSE()))),"OLD",IF(AND(E8591&lt;&gt;"",E8591&lt;&gt;"!!!"),"NEW","")))</f>
        <v/>
      </c>
      <c r="G8591" s="12" t="str">
        <f aca="false">IF(OR(E8591="",E8591="!!!"),"",IF(OR(J8591=0,AND(J8591=1,K8591=1),AND(J8591=1,I8591="SBJ"),AND(J8591=1,I8591=0)),"?IN_FOCUS",IF(J8591&lt;=2,"?ACTIVATED",IF(J8591&lt;&gt;"","?FAMILIAR",IF(F8591="NEW",IF(ISNA(VLOOKUP(E8591,#REF!,1,FALSE())),"?TYPE_IDENTIFIABLE","?REFERENTIAL"),"_")))))</f>
        <v/>
      </c>
      <c r="H8591" s="13" t="str">
        <f aca="false">IF(J8591&lt;&gt;1,"",IF(I8591="SBJ","CB","?"))</f>
        <v/>
      </c>
      <c r="I8591" s="14" t="str">
        <f aca="false">IF(OR(E8591="",E8591="!!!",F8591="NEW"),"",INDEX(B$2:B8590,-1+SUMPRODUCT(MAX(ROW(E$2:E8590)*(E8591=E$2:E8590)))))</f>
        <v/>
      </c>
      <c r="J8591" s="15" t="str">
        <f aca="true">IF(OR(E8591="",E8591="!!!",F8591="NEW"),"",COUNTBLANK(OFFSET(A$1,,,SUMPRODUCT(MAX(ROW(E$2:E8591)*(E8591=E$2:E8591)))))-COUNTBLANK(OFFSET(A$1,,,SUMPRODUCT(MAX(ROW(E$1:E8590)*(E8591=E$1:E8590))))))</f>
        <v/>
      </c>
      <c r="K8591" s="15" t="str">
        <f aca="false">IF(OR(E8591="",E8591="!!!",F8591="NEW"),"",INDEX(J$1:J8590,SUMPRODUCT(MAX(ROW(E$1:E8590)*(E8591=E$1:E8590)))))</f>
        <v/>
      </c>
      <c r="L8591" s="16"/>
    </row>
    <row r="8592" customFormat="false" ht="12.75" hidden="false" customHeight="false" outlineLevel="0" collapsed="false">
      <c r="A8592" s="9" t="s">
        <v>509</v>
      </c>
      <c r="E8592" s="10" t="str">
        <f aca="false">IF(D8592="?OLD","!!!","")</f>
        <v/>
      </c>
      <c r="F8592" s="11" t="str">
        <f aca="false">IF(OR(E8592="",E8592="!!!"),"",IF(NOT(ISNA(VLOOKUP(E8592,E$1:E8591,1,FALSE()))),"OLD",IF(AND(E8592&lt;&gt;"",E8592&lt;&gt;"!!!"),"NEW","")))</f>
        <v/>
      </c>
      <c r="G8592" s="12" t="str">
        <f aca="false">IF(OR(E8592="",E8592="!!!"),"",IF(OR(J8592=0,AND(J8592=1,K8592=1),AND(J8592=1,I8592="SBJ"),AND(J8592=1,I8592=0)),"?IN_FOCUS",IF(J8592&lt;=2,"?ACTIVATED",IF(J8592&lt;&gt;"","?FAMILIAR",IF(F8592="NEW",IF(ISNA(VLOOKUP(E8592,#REF!,1,FALSE())),"?TYPE_IDENTIFIABLE","?REFERENTIAL"),"_")))))</f>
        <v/>
      </c>
      <c r="H8592" s="13" t="str">
        <f aca="false">IF(J8592&lt;&gt;1,"",IF(I8592="SBJ","CB","?"))</f>
        <v/>
      </c>
      <c r="I8592" s="14" t="str">
        <f aca="false">IF(OR(E8592="",E8592="!!!",F8592="NEW"),"",INDEX(B$2:B8591,-1+SUMPRODUCT(MAX(ROW(E$2:E8591)*(E8592=E$2:E8591)))))</f>
        <v/>
      </c>
      <c r="J8592" s="15" t="str">
        <f aca="true">IF(OR(E8592="",E8592="!!!",F8592="NEW"),"",COUNTBLANK(OFFSET(A$1,,,SUMPRODUCT(MAX(ROW(E$2:E8592)*(E8592=E$2:E8592)))))-COUNTBLANK(OFFSET(A$1,,,SUMPRODUCT(MAX(ROW(E$1:E8591)*(E8592=E$1:E8591))))))</f>
        <v/>
      </c>
      <c r="K8592" s="15" t="str">
        <f aca="false">IF(OR(E8592="",E8592="!!!",F8592="NEW"),"",INDEX(J$1:J8591,SUMPRODUCT(MAX(ROW(E$1:E8591)*(E8592=E$1:E8591)))))</f>
        <v/>
      </c>
      <c r="L8592" s="16"/>
    </row>
    <row r="8593" customFormat="false" ht="12.75" hidden="false" customHeight="false" outlineLevel="0" collapsed="false">
      <c r="A8593" s="9" t="s">
        <v>189</v>
      </c>
      <c r="E8593" s="10" t="str">
        <f aca="false">IF(D8593="?OLD","!!!","")</f>
        <v/>
      </c>
      <c r="F8593" s="11" t="str">
        <f aca="false">IF(OR(E8593="",E8593="!!!"),"",IF(NOT(ISNA(VLOOKUP(E8593,E$1:E8592,1,FALSE()))),"OLD",IF(AND(E8593&lt;&gt;"",E8593&lt;&gt;"!!!"),"NEW","")))</f>
        <v/>
      </c>
      <c r="G8593" s="12" t="str">
        <f aca="false">IF(OR(E8593="",E8593="!!!"),"",IF(OR(J8593=0,AND(J8593=1,K8593=1),AND(J8593=1,I8593="SBJ"),AND(J8593=1,I8593=0)),"?IN_FOCUS",IF(J8593&lt;=2,"?ACTIVATED",IF(J8593&lt;&gt;"","?FAMILIAR",IF(F8593="NEW",IF(ISNA(VLOOKUP(E8593,#REF!,1,FALSE())),"?TYPE_IDENTIFIABLE","?REFERENTIAL"),"_")))))</f>
        <v/>
      </c>
      <c r="H8593" s="13" t="str">
        <f aca="false">IF(J8593&lt;&gt;1,"",IF(I8593="SBJ","CB","?"))</f>
        <v/>
      </c>
      <c r="I8593" s="14" t="str">
        <f aca="false">IF(OR(E8593="",E8593="!!!",F8593="NEW"),"",INDEX(B$2:B8592,-1+SUMPRODUCT(MAX(ROW(E$2:E8592)*(E8593=E$2:E8592)))))</f>
        <v/>
      </c>
      <c r="J8593" s="15" t="str">
        <f aca="true">IF(OR(E8593="",E8593="!!!",F8593="NEW"),"",COUNTBLANK(OFFSET(A$1,,,SUMPRODUCT(MAX(ROW(E$2:E8593)*(E8593=E$2:E8593)))))-COUNTBLANK(OFFSET(A$1,,,SUMPRODUCT(MAX(ROW(E$1:E8592)*(E8593=E$1:E8592))))))</f>
        <v/>
      </c>
      <c r="K8593" s="15" t="str">
        <f aca="false">IF(OR(E8593="",E8593="!!!",F8593="NEW"),"",INDEX(J$1:J8592,SUMPRODUCT(MAX(ROW(E$1:E8592)*(E8593=E$1:E8592)))))</f>
        <v/>
      </c>
      <c r="L8593" s="16"/>
    </row>
    <row r="8594" customFormat="false" ht="12.75" hidden="false" customHeight="false" outlineLevel="0" collapsed="false">
      <c r="A8594" s="9" t="s">
        <v>2219</v>
      </c>
      <c r="E8594" s="10" t="str">
        <f aca="false">IF(D8594="?OLD","!!!","")</f>
        <v/>
      </c>
      <c r="F8594" s="11" t="str">
        <f aca="false">IF(OR(E8594="",E8594="!!!"),"",IF(NOT(ISNA(VLOOKUP(E8594,E$1:E8593,1,FALSE()))),"OLD",IF(AND(E8594&lt;&gt;"",E8594&lt;&gt;"!!!"),"NEW","")))</f>
        <v/>
      </c>
      <c r="G8594" s="12" t="str">
        <f aca="false">IF(OR(E8594="",E8594="!!!"),"",IF(OR(J8594=0,AND(J8594=1,K8594=1),AND(J8594=1,I8594="SBJ"),AND(J8594=1,I8594=0)),"?IN_FOCUS",IF(J8594&lt;=2,"?ACTIVATED",IF(J8594&lt;&gt;"","?FAMILIAR",IF(F8594="NEW",IF(ISNA(VLOOKUP(E8594,#REF!,1,FALSE())),"?TYPE_IDENTIFIABLE","?REFERENTIAL"),"_")))))</f>
        <v/>
      </c>
      <c r="H8594" s="13" t="str">
        <f aca="false">IF(J8594&lt;&gt;1,"",IF(I8594="SBJ","CB","?"))</f>
        <v/>
      </c>
      <c r="I8594" s="14" t="str">
        <f aca="false">IF(OR(E8594="",E8594="!!!",F8594="NEW"),"",INDEX(B$2:B8593,-1+SUMPRODUCT(MAX(ROW(E$2:E8593)*(E8594=E$2:E8593)))))</f>
        <v/>
      </c>
      <c r="J8594" s="15" t="str">
        <f aca="true">IF(OR(E8594="",E8594="!!!",F8594="NEW"),"",COUNTBLANK(OFFSET(A$1,,,SUMPRODUCT(MAX(ROW(E$2:E8594)*(E8594=E$2:E8594)))))-COUNTBLANK(OFFSET(A$1,,,SUMPRODUCT(MAX(ROW(E$1:E8593)*(E8594=E$1:E8593))))))</f>
        <v/>
      </c>
      <c r="K8594" s="15" t="str">
        <f aca="false">IF(OR(E8594="",E8594="!!!",F8594="NEW"),"",INDEX(J$1:J8593,SUMPRODUCT(MAX(ROW(E$1:E8593)*(E8594=E$1:E8593)))))</f>
        <v/>
      </c>
      <c r="L8594" s="16"/>
    </row>
    <row r="8595" customFormat="false" ht="12.75" hidden="false" customHeight="false" outlineLevel="0" collapsed="false">
      <c r="A8595" s="9" t="s">
        <v>2220</v>
      </c>
      <c r="E8595" s="10" t="str">
        <f aca="false">IF(D8595="?OLD","!!!","")</f>
        <v/>
      </c>
      <c r="F8595" s="11" t="str">
        <f aca="false">IF(OR(E8595="",E8595="!!!"),"",IF(NOT(ISNA(VLOOKUP(E8595,E$1:E8594,1,FALSE()))),"OLD",IF(AND(E8595&lt;&gt;"",E8595&lt;&gt;"!!!"),"NEW","")))</f>
        <v/>
      </c>
      <c r="G8595" s="12" t="str">
        <f aca="false">IF(OR(E8595="",E8595="!!!"),"",IF(OR(J8595=0,AND(J8595=1,K8595=1),AND(J8595=1,I8595="SBJ"),AND(J8595=1,I8595=0)),"?IN_FOCUS",IF(J8595&lt;=2,"?ACTIVATED",IF(J8595&lt;&gt;"","?FAMILIAR",IF(F8595="NEW",IF(ISNA(VLOOKUP(E8595,#REF!,1,FALSE())),"?TYPE_IDENTIFIABLE","?REFERENTIAL"),"_")))))</f>
        <v/>
      </c>
      <c r="H8595" s="13" t="str">
        <f aca="false">IF(J8595&lt;&gt;1,"",IF(I8595="SBJ","CB","?"))</f>
        <v/>
      </c>
      <c r="I8595" s="14" t="str">
        <f aca="false">IF(OR(E8595="",E8595="!!!",F8595="NEW"),"",INDEX(B$2:B8594,-1+SUMPRODUCT(MAX(ROW(E$2:E8594)*(E8595=E$2:E8594)))))</f>
        <v/>
      </c>
      <c r="J8595" s="15" t="str">
        <f aca="true">IF(OR(E8595="",E8595="!!!",F8595="NEW"),"",COUNTBLANK(OFFSET(A$1,,,SUMPRODUCT(MAX(ROW(E$2:E8595)*(E8595=E$2:E8595)))))-COUNTBLANK(OFFSET(A$1,,,SUMPRODUCT(MAX(ROW(E$1:E8594)*(E8595=E$1:E8594))))))</f>
        <v/>
      </c>
      <c r="K8595" s="15" t="str">
        <f aca="false">IF(OR(E8595="",E8595="!!!",F8595="NEW"),"",INDEX(J$1:J8594,SUMPRODUCT(MAX(ROW(E$1:E8594)*(E8595=E$1:E8594)))))</f>
        <v/>
      </c>
      <c r="L8595" s="16"/>
    </row>
    <row r="8596" customFormat="false" ht="12.75" hidden="false" customHeight="false" outlineLevel="0" collapsed="false">
      <c r="A8596" s="9" t="s">
        <v>71</v>
      </c>
      <c r="E8596" s="10" t="str">
        <f aca="false">IF(D8596="?OLD","!!!","")</f>
        <v/>
      </c>
      <c r="F8596" s="11" t="str">
        <f aca="false">IF(OR(E8596="",E8596="!!!"),"",IF(NOT(ISNA(VLOOKUP(E8596,E$1:E8595,1,FALSE()))),"OLD",IF(AND(E8596&lt;&gt;"",E8596&lt;&gt;"!!!"),"NEW","")))</f>
        <v/>
      </c>
      <c r="G8596" s="12" t="str">
        <f aca="false">IF(OR(E8596="",E8596="!!!"),"",IF(OR(J8596=0,AND(J8596=1,K8596=1),AND(J8596=1,I8596="SBJ"),AND(J8596=1,I8596=0)),"?IN_FOCUS",IF(J8596&lt;=2,"?ACTIVATED",IF(J8596&lt;&gt;"","?FAMILIAR",IF(F8596="NEW",IF(ISNA(VLOOKUP(E8596,#REF!,1,FALSE())),"?TYPE_IDENTIFIABLE","?REFERENTIAL"),"_")))))</f>
        <v/>
      </c>
      <c r="H8596" s="13" t="str">
        <f aca="false">IF(J8596&lt;&gt;1,"",IF(I8596="SBJ","CB","?"))</f>
        <v/>
      </c>
      <c r="I8596" s="14" t="str">
        <f aca="false">IF(OR(E8596="",E8596="!!!",F8596="NEW"),"",INDEX(B$2:B8595,-1+SUMPRODUCT(MAX(ROW(E$2:E8595)*(E8596=E$2:E8595)))))</f>
        <v/>
      </c>
      <c r="J8596" s="15" t="str">
        <f aca="true">IF(OR(E8596="",E8596="!!!",F8596="NEW"),"",COUNTBLANK(OFFSET(A$1,,,SUMPRODUCT(MAX(ROW(E$2:E8596)*(E8596=E$2:E8596)))))-COUNTBLANK(OFFSET(A$1,,,SUMPRODUCT(MAX(ROW(E$1:E8595)*(E8596=E$1:E8595))))))</f>
        <v/>
      </c>
      <c r="K8596" s="15" t="str">
        <f aca="false">IF(OR(E8596="",E8596="!!!",F8596="NEW"),"",INDEX(J$1:J8595,SUMPRODUCT(MAX(ROW(E$1:E8595)*(E8596=E$1:E8595)))))</f>
        <v/>
      </c>
      <c r="L8596" s="16"/>
    </row>
    <row r="8597" customFormat="false" ht="12.75" hidden="false" customHeight="false" outlineLevel="0" collapsed="false">
      <c r="A8597" s="9" t="s">
        <v>2221</v>
      </c>
      <c r="E8597" s="10" t="str">
        <f aca="false">IF(D8597="?OLD","!!!","")</f>
        <v/>
      </c>
      <c r="F8597" s="11" t="str">
        <f aca="false">IF(OR(E8597="",E8597="!!!"),"",IF(NOT(ISNA(VLOOKUP(E8597,E$1:E8596,1,FALSE()))),"OLD",IF(AND(E8597&lt;&gt;"",E8597&lt;&gt;"!!!"),"NEW","")))</f>
        <v/>
      </c>
      <c r="G8597" s="12" t="str">
        <f aca="false">IF(OR(E8597="",E8597="!!!"),"",IF(OR(J8597=0,AND(J8597=1,K8597=1),AND(J8597=1,I8597="SBJ"),AND(J8597=1,I8597=0)),"?IN_FOCUS",IF(J8597&lt;=2,"?ACTIVATED",IF(J8597&lt;&gt;"","?FAMILIAR",IF(F8597="NEW",IF(ISNA(VLOOKUP(E8597,#REF!,1,FALSE())),"?TYPE_IDENTIFIABLE","?REFERENTIAL"),"_")))))</f>
        <v/>
      </c>
      <c r="H8597" s="13" t="str">
        <f aca="false">IF(J8597&lt;&gt;1,"",IF(I8597="SBJ","CB","?"))</f>
        <v/>
      </c>
      <c r="I8597" s="14" t="str">
        <f aca="false">IF(OR(E8597="",E8597="!!!",F8597="NEW"),"",INDEX(B$2:B8596,-1+SUMPRODUCT(MAX(ROW(E$2:E8596)*(E8597=E$2:E8596)))))</f>
        <v/>
      </c>
      <c r="J8597" s="15" t="str">
        <f aca="true">IF(OR(E8597="",E8597="!!!",F8597="NEW"),"",COUNTBLANK(OFFSET(A$1,,,SUMPRODUCT(MAX(ROW(E$2:E8597)*(E8597=E$2:E8597)))))-COUNTBLANK(OFFSET(A$1,,,SUMPRODUCT(MAX(ROW(E$1:E8596)*(E8597=E$1:E8596))))))</f>
        <v/>
      </c>
      <c r="K8597" s="15" t="str">
        <f aca="false">IF(OR(E8597="",E8597="!!!",F8597="NEW"),"",INDEX(J$1:J8596,SUMPRODUCT(MAX(ROW(E$1:E8596)*(E8597=E$1:E8596)))))</f>
        <v/>
      </c>
      <c r="L8597" s="16"/>
    </row>
    <row r="8598" customFormat="false" ht="12.75" hidden="false" customHeight="false" outlineLevel="0" collapsed="false">
      <c r="A8598" s="9" t="s">
        <v>15</v>
      </c>
      <c r="E8598" s="10" t="str">
        <f aca="false">IF(D8598="?OLD","!!!","")</f>
        <v/>
      </c>
      <c r="F8598" s="11" t="str">
        <f aca="false">IF(OR(E8598="",E8598="!!!"),"",IF(NOT(ISNA(VLOOKUP(E8598,E$1:E8597,1,FALSE()))),"OLD",IF(AND(E8598&lt;&gt;"",E8598&lt;&gt;"!!!"),"NEW","")))</f>
        <v/>
      </c>
      <c r="G8598" s="12" t="str">
        <f aca="false">IF(OR(E8598="",E8598="!!!"),"",IF(OR(J8598=0,AND(J8598=1,K8598=1),AND(J8598=1,I8598="SBJ"),AND(J8598=1,I8598=0)),"?IN_FOCUS",IF(J8598&lt;=2,"?ACTIVATED",IF(J8598&lt;&gt;"","?FAMILIAR",IF(F8598="NEW",IF(ISNA(VLOOKUP(E8598,#REF!,1,FALSE())),"?TYPE_IDENTIFIABLE","?REFERENTIAL"),"_")))))</f>
        <v/>
      </c>
      <c r="H8598" s="13" t="str">
        <f aca="false">IF(J8598&lt;&gt;1,"",IF(I8598="SBJ","CB","?"))</f>
        <v/>
      </c>
      <c r="I8598" s="14" t="str">
        <f aca="false">IF(OR(E8598="",E8598="!!!",F8598="NEW"),"",INDEX(B$2:B8597,-1+SUMPRODUCT(MAX(ROW(E$2:E8597)*(E8598=E$2:E8597)))))</f>
        <v/>
      </c>
      <c r="J8598" s="15" t="str">
        <f aca="true">IF(OR(E8598="",E8598="!!!",F8598="NEW"),"",COUNTBLANK(OFFSET(A$1,,,SUMPRODUCT(MAX(ROW(E$2:E8598)*(E8598=E$2:E8598)))))-COUNTBLANK(OFFSET(A$1,,,SUMPRODUCT(MAX(ROW(E$1:E8597)*(E8598=E$1:E8597))))))</f>
        <v/>
      </c>
      <c r="K8598" s="15" t="str">
        <f aca="false">IF(OR(E8598="",E8598="!!!",F8598="NEW"),"",INDEX(J$1:J8597,SUMPRODUCT(MAX(ROW(E$1:E8597)*(E8598=E$1:E8597)))))</f>
        <v/>
      </c>
      <c r="L8598" s="16"/>
    </row>
    <row r="8599" customFormat="false" ht="12.75" hidden="false" customHeight="false" outlineLevel="0" collapsed="false">
      <c r="A8599" s="9" t="s">
        <v>2222</v>
      </c>
      <c r="E8599" s="10" t="str">
        <f aca="false">IF(D8599="?OLD","!!!","")</f>
        <v/>
      </c>
      <c r="F8599" s="11" t="str">
        <f aca="false">IF(OR(E8599="",E8599="!!!"),"",IF(NOT(ISNA(VLOOKUP(E8599,E$1:E8598,1,FALSE()))),"OLD",IF(AND(E8599&lt;&gt;"",E8599&lt;&gt;"!!!"),"NEW","")))</f>
        <v/>
      </c>
      <c r="G8599" s="12" t="str">
        <f aca="false">IF(OR(E8599="",E8599="!!!"),"",IF(OR(J8599=0,AND(J8599=1,K8599=1),AND(J8599=1,I8599="SBJ"),AND(J8599=1,I8599=0)),"?IN_FOCUS",IF(J8599&lt;=2,"?ACTIVATED",IF(J8599&lt;&gt;"","?FAMILIAR",IF(F8599="NEW",IF(ISNA(VLOOKUP(E8599,#REF!,1,FALSE())),"?TYPE_IDENTIFIABLE","?REFERENTIAL"),"_")))))</f>
        <v/>
      </c>
      <c r="H8599" s="13" t="str">
        <f aca="false">IF(J8599&lt;&gt;1,"",IF(I8599="SBJ","CB","?"))</f>
        <v/>
      </c>
      <c r="I8599" s="14" t="str">
        <f aca="false">IF(OR(E8599="",E8599="!!!",F8599="NEW"),"",INDEX(B$2:B8598,-1+SUMPRODUCT(MAX(ROW(E$2:E8598)*(E8599=E$2:E8598)))))</f>
        <v/>
      </c>
      <c r="J8599" s="15" t="str">
        <f aca="true">IF(OR(E8599="",E8599="!!!",F8599="NEW"),"",COUNTBLANK(OFFSET(A$1,,,SUMPRODUCT(MAX(ROW(E$2:E8599)*(E8599=E$2:E8599)))))-COUNTBLANK(OFFSET(A$1,,,SUMPRODUCT(MAX(ROW(E$1:E8598)*(E8599=E$1:E8598))))))</f>
        <v/>
      </c>
      <c r="K8599" s="15" t="str">
        <f aca="false">IF(OR(E8599="",E8599="!!!",F8599="NEW"),"",INDEX(J$1:J8598,SUMPRODUCT(MAX(ROW(E$1:E8598)*(E8599=E$1:E8598)))))</f>
        <v/>
      </c>
      <c r="L8599" s="16"/>
    </row>
    <row r="8600" customFormat="false" ht="12.75" hidden="false" customHeight="false" outlineLevel="0" collapsed="false">
      <c r="A8600" s="9" t="s">
        <v>713</v>
      </c>
      <c r="B8600" s="0" t="s">
        <v>23</v>
      </c>
      <c r="C8600" s="0" t="s">
        <v>54</v>
      </c>
      <c r="D8600" s="0" t="s">
        <v>31</v>
      </c>
      <c r="E8600" s="10" t="str">
        <f aca="false">IF(D8600="?OLD","!!!","")</f>
        <v>!!!</v>
      </c>
      <c r="F8600" s="11" t="str">
        <f aca="false">IF(OR(E8600="",E8600="!!!"),"",IF(NOT(ISNA(VLOOKUP(E8600,E$1:E8599,1,FALSE()))),"OLD",IF(AND(E8600&lt;&gt;"",E8600&lt;&gt;"!!!"),"NEW","")))</f>
        <v/>
      </c>
      <c r="G8600" s="12" t="str">
        <f aca="false">IF(OR(E8600="",E8600="!!!"),"",IF(OR(J8600=0,AND(J8600=1,K8600=1),AND(J8600=1,I8600="SBJ"),AND(J8600=1,I8600=0)),"?IN_FOCUS",IF(J8600&lt;=2,"?ACTIVATED",IF(J8600&lt;&gt;"","?FAMILIAR",IF(F8600="NEW",IF(ISNA(VLOOKUP(E8600,#REF!,1,FALSE())),"?TYPE_IDENTIFIABLE","?REFERENTIAL"),"_")))))</f>
        <v/>
      </c>
      <c r="H8600" s="13" t="str">
        <f aca="false">IF(J8600&lt;&gt;1,"",IF(I8600="SBJ","CB","?"))</f>
        <v/>
      </c>
      <c r="I8600" s="14" t="str">
        <f aca="false">IF(OR(E8600="",E8600="!!!",F8600="NEW"),"",INDEX(B$2:B8599,-1+SUMPRODUCT(MAX(ROW(E$2:E8599)*(E8600=E$2:E8599)))))</f>
        <v/>
      </c>
      <c r="J8600" s="15" t="str">
        <f aca="true">IF(OR(E8600="",E8600="!!!",F8600="NEW"),"",COUNTBLANK(OFFSET(A$1,,,SUMPRODUCT(MAX(ROW(E$2:E8600)*(E8600=E$2:E8600)))))-COUNTBLANK(OFFSET(A$1,,,SUMPRODUCT(MAX(ROW(E$1:E8599)*(E8600=E$1:E8599))))))</f>
        <v/>
      </c>
      <c r="K8600" s="15" t="str">
        <f aca="false">IF(OR(E8600="",E8600="!!!",F8600="NEW"),"",INDEX(J$1:J8599,SUMPRODUCT(MAX(ROW(E$1:E8599)*(E8600=E$1:E8599)))))</f>
        <v/>
      </c>
      <c r="L8600" s="16"/>
    </row>
    <row r="8601" customFormat="false" ht="12.75" hidden="false" customHeight="false" outlineLevel="0" collapsed="false">
      <c r="A8601" s="9" t="s">
        <v>48</v>
      </c>
      <c r="E8601" s="10" t="str">
        <f aca="false">IF(D8601="?OLD","!!!","")</f>
        <v/>
      </c>
      <c r="F8601" s="11" t="str">
        <f aca="false">IF(OR(E8601="",E8601="!!!"),"",IF(NOT(ISNA(VLOOKUP(E8601,E$1:E8600,1,FALSE()))),"OLD",IF(AND(E8601&lt;&gt;"",E8601&lt;&gt;"!!!"),"NEW","")))</f>
        <v/>
      </c>
      <c r="G8601" s="12" t="str">
        <f aca="false">IF(OR(E8601="",E8601="!!!"),"",IF(OR(J8601=0,AND(J8601=1,K8601=1),AND(J8601=1,I8601="SBJ"),AND(J8601=1,I8601=0)),"?IN_FOCUS",IF(J8601&lt;=2,"?ACTIVATED",IF(J8601&lt;&gt;"","?FAMILIAR",IF(F8601="NEW",IF(ISNA(VLOOKUP(E8601,#REF!,1,FALSE())),"?TYPE_IDENTIFIABLE","?REFERENTIAL"),"_")))))</f>
        <v/>
      </c>
      <c r="H8601" s="13" t="str">
        <f aca="false">IF(J8601&lt;&gt;1,"",IF(I8601="SBJ","CB","?"))</f>
        <v/>
      </c>
      <c r="I8601" s="14" t="str">
        <f aca="false">IF(OR(E8601="",E8601="!!!",F8601="NEW"),"",INDEX(B$2:B8600,-1+SUMPRODUCT(MAX(ROW(E$2:E8600)*(E8601=E$2:E8600)))))</f>
        <v/>
      </c>
      <c r="J8601" s="15" t="str">
        <f aca="true">IF(OR(E8601="",E8601="!!!",F8601="NEW"),"",COUNTBLANK(OFFSET(A$1,,,SUMPRODUCT(MAX(ROW(E$2:E8601)*(E8601=E$2:E8601)))))-COUNTBLANK(OFFSET(A$1,,,SUMPRODUCT(MAX(ROW(E$1:E8600)*(E8601=E$1:E8600))))))</f>
        <v/>
      </c>
      <c r="K8601" s="15" t="str">
        <f aca="false">IF(OR(E8601="",E8601="!!!",F8601="NEW"),"",INDEX(J$1:J8600,SUMPRODUCT(MAX(ROW(E$1:E8600)*(E8601=E$1:E8600)))))</f>
        <v/>
      </c>
      <c r="L8601" s="16"/>
    </row>
    <row r="8602" customFormat="false" ht="12.75" hidden="false" customHeight="false" outlineLevel="0" collapsed="false">
      <c r="E8602" s="10" t="str">
        <f aca="false">IF(D8602="?OLD","!!!","")</f>
        <v/>
      </c>
      <c r="F8602" s="11" t="str">
        <f aca="false">IF(OR(E8602="",E8602="!!!"),"",IF(NOT(ISNA(VLOOKUP(E8602,E$1:E8601,1,FALSE()))),"OLD",IF(AND(E8602&lt;&gt;"",E8602&lt;&gt;"!!!"),"NEW","")))</f>
        <v/>
      </c>
      <c r="G8602" s="12" t="str">
        <f aca="false">IF(OR(E8602="",E8602="!!!"),"",IF(OR(J8602=0,AND(J8602=1,K8602=1),AND(J8602=1,I8602="SBJ"),AND(J8602=1,I8602=0)),"?IN_FOCUS",IF(J8602&lt;=2,"?ACTIVATED",IF(J8602&lt;&gt;"","?FAMILIAR",IF(F8602="NEW",IF(ISNA(VLOOKUP(E8602,#REF!,1,FALSE())),"?TYPE_IDENTIFIABLE","?REFERENTIAL"),"_")))))</f>
        <v/>
      </c>
      <c r="H8602" s="13" t="str">
        <f aca="false">IF(J8602&lt;&gt;1,"",IF(I8602="SBJ","CB","?"))</f>
        <v/>
      </c>
      <c r="I8602" s="14" t="str">
        <f aca="false">IF(OR(E8602="",E8602="!!!",F8602="NEW"),"",INDEX(B$2:B8601,-1+SUMPRODUCT(MAX(ROW(E$2:E8601)*(E8602=E$2:E8601)))))</f>
        <v/>
      </c>
      <c r="J8602" s="15" t="str">
        <f aca="true">IF(OR(E8602="",E8602="!!!",F8602="NEW"),"",COUNTBLANK(OFFSET(A$1,,,SUMPRODUCT(MAX(ROW(E$2:E8602)*(E8602=E$2:E8602)))))-COUNTBLANK(OFFSET(A$1,,,SUMPRODUCT(MAX(ROW(E$1:E8601)*(E8602=E$1:E8601))))))</f>
        <v/>
      </c>
      <c r="K8602" s="15" t="str">
        <f aca="false">IF(OR(E8602="",E8602="!!!",F8602="NEW"),"",INDEX(J$1:J8601,SUMPRODUCT(MAX(ROW(E$1:E8601)*(E8602=E$1:E8601)))))</f>
        <v/>
      </c>
      <c r="L8602" s="16"/>
    </row>
    <row r="8603" customFormat="false" ht="12.75" hidden="false" customHeight="false" outlineLevel="0" collapsed="false">
      <c r="A8603" s="9" t="s">
        <v>85</v>
      </c>
      <c r="E8603" s="10" t="str">
        <f aca="false">IF(D8603="?OLD","!!!","")</f>
        <v/>
      </c>
      <c r="F8603" s="11" t="str">
        <f aca="false">IF(OR(E8603="",E8603="!!!"),"",IF(NOT(ISNA(VLOOKUP(E8603,E$1:E8602,1,FALSE()))),"OLD",IF(AND(E8603&lt;&gt;"",E8603&lt;&gt;"!!!"),"NEW","")))</f>
        <v/>
      </c>
      <c r="G8603" s="12" t="str">
        <f aca="false">IF(OR(E8603="",E8603="!!!"),"",IF(OR(J8603=0,AND(J8603=1,K8603=1),AND(J8603=1,I8603="SBJ"),AND(J8603=1,I8603=0)),"?IN_FOCUS",IF(J8603&lt;=2,"?ACTIVATED",IF(J8603&lt;&gt;"","?FAMILIAR",IF(F8603="NEW",IF(ISNA(VLOOKUP(E8603,#REF!,1,FALSE())),"?TYPE_IDENTIFIABLE","?REFERENTIAL"),"_")))))</f>
        <v/>
      </c>
      <c r="H8603" s="13" t="str">
        <f aca="false">IF(J8603&lt;&gt;1,"",IF(I8603="SBJ","CB","?"))</f>
        <v/>
      </c>
      <c r="I8603" s="14" t="str">
        <f aca="false">IF(OR(E8603="",E8603="!!!",F8603="NEW"),"",INDEX(B$2:B8602,-1+SUMPRODUCT(MAX(ROW(E$2:E8602)*(E8603=E$2:E8602)))))</f>
        <v/>
      </c>
      <c r="J8603" s="15" t="str">
        <f aca="true">IF(OR(E8603="",E8603="!!!",F8603="NEW"),"",COUNTBLANK(OFFSET(A$1,,,SUMPRODUCT(MAX(ROW(E$2:E8603)*(E8603=E$2:E8603)))))-COUNTBLANK(OFFSET(A$1,,,SUMPRODUCT(MAX(ROW(E$1:E8602)*(E8603=E$1:E8602))))))</f>
        <v/>
      </c>
      <c r="K8603" s="15" t="str">
        <f aca="false">IF(OR(E8603="",E8603="!!!",F8603="NEW"),"",INDEX(J$1:J8602,SUMPRODUCT(MAX(ROW(E$1:E8602)*(E8603=E$1:E8602)))))</f>
        <v/>
      </c>
      <c r="L8603" s="16"/>
    </row>
    <row r="8604" customFormat="false" ht="12.75" hidden="false" customHeight="false" outlineLevel="0" collapsed="false">
      <c r="A8604" s="9" t="s">
        <v>2223</v>
      </c>
      <c r="E8604" s="10" t="str">
        <f aca="false">IF(D8604="?OLD","!!!","")</f>
        <v/>
      </c>
      <c r="F8604" s="11" t="str">
        <f aca="false">IF(OR(E8604="",E8604="!!!"),"",IF(NOT(ISNA(VLOOKUP(E8604,E$1:E8603,1,FALSE()))),"OLD",IF(AND(E8604&lt;&gt;"",E8604&lt;&gt;"!!!"),"NEW","")))</f>
        <v/>
      </c>
      <c r="G8604" s="12" t="str">
        <f aca="false">IF(OR(E8604="",E8604="!!!"),"",IF(OR(J8604=0,AND(J8604=1,K8604=1),AND(J8604=1,I8604="SBJ"),AND(J8604=1,I8604=0)),"?IN_FOCUS",IF(J8604&lt;=2,"?ACTIVATED",IF(J8604&lt;&gt;"","?FAMILIAR",IF(F8604="NEW",IF(ISNA(VLOOKUP(E8604,#REF!,1,FALSE())),"?TYPE_IDENTIFIABLE","?REFERENTIAL"),"_")))))</f>
        <v/>
      </c>
      <c r="H8604" s="13" t="str">
        <f aca="false">IF(J8604&lt;&gt;1,"",IF(I8604="SBJ","CB","?"))</f>
        <v/>
      </c>
      <c r="I8604" s="14" t="str">
        <f aca="false">IF(OR(E8604="",E8604="!!!",F8604="NEW"),"",INDEX(B$2:B8603,-1+SUMPRODUCT(MAX(ROW(E$2:E8603)*(E8604=E$2:E8603)))))</f>
        <v/>
      </c>
      <c r="J8604" s="15" t="str">
        <f aca="true">IF(OR(E8604="",E8604="!!!",F8604="NEW"),"",COUNTBLANK(OFFSET(A$1,,,SUMPRODUCT(MAX(ROW(E$2:E8604)*(E8604=E$2:E8604)))))-COUNTBLANK(OFFSET(A$1,,,SUMPRODUCT(MAX(ROW(E$1:E8603)*(E8604=E$1:E8603))))))</f>
        <v/>
      </c>
      <c r="K8604" s="15" t="str">
        <f aca="false">IF(OR(E8604="",E8604="!!!",F8604="NEW"),"",INDEX(J$1:J8603,SUMPRODUCT(MAX(ROW(E$1:E8603)*(E8604=E$1:E8603)))))</f>
        <v/>
      </c>
      <c r="L8604" s="16"/>
    </row>
    <row r="8605" customFormat="false" ht="12.75" hidden="false" customHeight="false" outlineLevel="0" collapsed="false">
      <c r="A8605" s="9" t="s">
        <v>1528</v>
      </c>
      <c r="E8605" s="10" t="str">
        <f aca="false">IF(D8605="?OLD","!!!","")</f>
        <v/>
      </c>
      <c r="F8605" s="11" t="str">
        <f aca="false">IF(OR(E8605="",E8605="!!!"),"",IF(NOT(ISNA(VLOOKUP(E8605,E$1:E8604,1,FALSE()))),"OLD",IF(AND(E8605&lt;&gt;"",E8605&lt;&gt;"!!!"),"NEW","")))</f>
        <v/>
      </c>
      <c r="G8605" s="12" t="str">
        <f aca="false">IF(OR(E8605="",E8605="!!!"),"",IF(OR(J8605=0,AND(J8605=1,K8605=1),AND(J8605=1,I8605="SBJ"),AND(J8605=1,I8605=0)),"?IN_FOCUS",IF(J8605&lt;=2,"?ACTIVATED",IF(J8605&lt;&gt;"","?FAMILIAR",IF(F8605="NEW",IF(ISNA(VLOOKUP(E8605,#REF!,1,FALSE())),"?TYPE_IDENTIFIABLE","?REFERENTIAL"),"_")))))</f>
        <v/>
      </c>
      <c r="H8605" s="13" t="str">
        <f aca="false">IF(J8605&lt;&gt;1,"",IF(I8605="SBJ","CB","?"))</f>
        <v/>
      </c>
      <c r="I8605" s="14" t="str">
        <f aca="false">IF(OR(E8605="",E8605="!!!",F8605="NEW"),"",INDEX(B$2:B8604,-1+SUMPRODUCT(MAX(ROW(E$2:E8604)*(E8605=E$2:E8604)))))</f>
        <v/>
      </c>
      <c r="J8605" s="15" t="str">
        <f aca="true">IF(OR(E8605="",E8605="!!!",F8605="NEW"),"",COUNTBLANK(OFFSET(A$1,,,SUMPRODUCT(MAX(ROW(E$2:E8605)*(E8605=E$2:E8605)))))-COUNTBLANK(OFFSET(A$1,,,SUMPRODUCT(MAX(ROW(E$1:E8604)*(E8605=E$1:E8604))))))</f>
        <v/>
      </c>
      <c r="K8605" s="15" t="str">
        <f aca="false">IF(OR(E8605="",E8605="!!!",F8605="NEW"),"",INDEX(J$1:J8604,SUMPRODUCT(MAX(ROW(E$1:E8604)*(E8605=E$1:E8604)))))</f>
        <v/>
      </c>
      <c r="L8605" s="16"/>
    </row>
    <row r="8606" customFormat="false" ht="12.75" hidden="false" customHeight="false" outlineLevel="0" collapsed="false">
      <c r="A8606" s="9" t="s">
        <v>80</v>
      </c>
      <c r="E8606" s="10" t="str">
        <f aca="false">IF(D8606="?OLD","!!!","")</f>
        <v/>
      </c>
      <c r="F8606" s="11" t="str">
        <f aca="false">IF(OR(E8606="",E8606="!!!"),"",IF(NOT(ISNA(VLOOKUP(E8606,E$1:E8605,1,FALSE()))),"OLD",IF(AND(E8606&lt;&gt;"",E8606&lt;&gt;"!!!"),"NEW","")))</f>
        <v/>
      </c>
      <c r="G8606" s="12" t="str">
        <f aca="false">IF(OR(E8606="",E8606="!!!"),"",IF(OR(J8606=0,AND(J8606=1,K8606=1),AND(J8606=1,I8606="SBJ"),AND(J8606=1,I8606=0)),"?IN_FOCUS",IF(J8606&lt;=2,"?ACTIVATED",IF(J8606&lt;&gt;"","?FAMILIAR",IF(F8606="NEW",IF(ISNA(VLOOKUP(E8606,#REF!,1,FALSE())),"?TYPE_IDENTIFIABLE","?REFERENTIAL"),"_")))))</f>
        <v/>
      </c>
      <c r="H8606" s="13" t="str">
        <f aca="false">IF(J8606&lt;&gt;1,"",IF(I8606="SBJ","CB","?"))</f>
        <v/>
      </c>
      <c r="I8606" s="14" t="str">
        <f aca="false">IF(OR(E8606="",E8606="!!!",F8606="NEW"),"",INDEX(B$2:B8605,-1+SUMPRODUCT(MAX(ROW(E$2:E8605)*(E8606=E$2:E8605)))))</f>
        <v/>
      </c>
      <c r="J8606" s="15" t="str">
        <f aca="true">IF(OR(E8606="",E8606="!!!",F8606="NEW"),"",COUNTBLANK(OFFSET(A$1,,,SUMPRODUCT(MAX(ROW(E$2:E8606)*(E8606=E$2:E8606)))))-COUNTBLANK(OFFSET(A$1,,,SUMPRODUCT(MAX(ROW(E$1:E8605)*(E8606=E$1:E8605))))))</f>
        <v/>
      </c>
      <c r="K8606" s="15" t="str">
        <f aca="false">IF(OR(E8606="",E8606="!!!",F8606="NEW"),"",INDEX(J$1:J8605,SUMPRODUCT(MAX(ROW(E$1:E8605)*(E8606=E$1:E8605)))))</f>
        <v/>
      </c>
      <c r="L8606" s="16"/>
    </row>
    <row r="8607" customFormat="false" ht="12.75" hidden="false" customHeight="false" outlineLevel="0" collapsed="false">
      <c r="A8607" s="9" t="s">
        <v>289</v>
      </c>
      <c r="E8607" s="10" t="str">
        <f aca="false">IF(D8607="?OLD","!!!","")</f>
        <v/>
      </c>
      <c r="F8607" s="11" t="str">
        <f aca="false">IF(OR(E8607="",E8607="!!!"),"",IF(NOT(ISNA(VLOOKUP(E8607,E$1:E8606,1,FALSE()))),"OLD",IF(AND(E8607&lt;&gt;"",E8607&lt;&gt;"!!!"),"NEW","")))</f>
        <v/>
      </c>
      <c r="G8607" s="12" t="str">
        <f aca="false">IF(OR(E8607="",E8607="!!!"),"",IF(OR(J8607=0,AND(J8607=1,K8607=1),AND(J8607=1,I8607="SBJ"),AND(J8607=1,I8607=0)),"?IN_FOCUS",IF(J8607&lt;=2,"?ACTIVATED",IF(J8607&lt;&gt;"","?FAMILIAR",IF(F8607="NEW",IF(ISNA(VLOOKUP(E8607,#REF!,1,FALSE())),"?TYPE_IDENTIFIABLE","?REFERENTIAL"),"_")))))</f>
        <v/>
      </c>
      <c r="H8607" s="13" t="str">
        <f aca="false">IF(J8607&lt;&gt;1,"",IF(I8607="SBJ","CB","?"))</f>
        <v/>
      </c>
      <c r="I8607" s="14" t="str">
        <f aca="false">IF(OR(E8607="",E8607="!!!",F8607="NEW"),"",INDEX(B$2:B8606,-1+SUMPRODUCT(MAX(ROW(E$2:E8606)*(E8607=E$2:E8606)))))</f>
        <v/>
      </c>
      <c r="J8607" s="15" t="str">
        <f aca="true">IF(OR(E8607="",E8607="!!!",F8607="NEW"),"",COUNTBLANK(OFFSET(A$1,,,SUMPRODUCT(MAX(ROW(E$2:E8607)*(E8607=E$2:E8607)))))-COUNTBLANK(OFFSET(A$1,,,SUMPRODUCT(MAX(ROW(E$1:E8606)*(E8607=E$1:E8606))))))</f>
        <v/>
      </c>
      <c r="K8607" s="15" t="str">
        <f aca="false">IF(OR(E8607="",E8607="!!!",F8607="NEW"),"",INDEX(J$1:J8606,SUMPRODUCT(MAX(ROW(E$1:E8606)*(E8607=E$1:E8606)))))</f>
        <v/>
      </c>
      <c r="L8607" s="16"/>
    </row>
    <row r="8608" customFormat="false" ht="12.75" hidden="false" customHeight="false" outlineLevel="0" collapsed="false">
      <c r="A8608" s="9" t="s">
        <v>1488</v>
      </c>
      <c r="B8608" s="0" t="s">
        <v>18</v>
      </c>
      <c r="C8608" s="0" t="s">
        <v>19</v>
      </c>
      <c r="E8608" s="10" t="str">
        <f aca="false">IF(D8608="?OLD","!!!","")</f>
        <v/>
      </c>
      <c r="F8608" s="11" t="str">
        <f aca="false">IF(OR(E8608="",E8608="!!!"),"",IF(NOT(ISNA(VLOOKUP(E8608,E$1:E8607,1,FALSE()))),"OLD",IF(AND(E8608&lt;&gt;"",E8608&lt;&gt;"!!!"),"NEW","")))</f>
        <v/>
      </c>
      <c r="G8608" s="12" t="str">
        <f aca="false">IF(OR(E8608="",E8608="!!!"),"",IF(OR(J8608=0,AND(J8608=1,K8608=1),AND(J8608=1,I8608="SBJ"),AND(J8608=1,I8608=0)),"?IN_FOCUS",IF(J8608&lt;=2,"?ACTIVATED",IF(J8608&lt;&gt;"","?FAMILIAR",IF(F8608="NEW",IF(ISNA(VLOOKUP(E8608,#REF!,1,FALSE())),"?TYPE_IDENTIFIABLE","?REFERENTIAL"),"_")))))</f>
        <v/>
      </c>
      <c r="H8608" s="13" t="str">
        <f aca="false">IF(J8608&lt;&gt;1,"",IF(I8608="SBJ","CB","?"))</f>
        <v/>
      </c>
      <c r="I8608" s="14" t="str">
        <f aca="false">IF(OR(E8608="",E8608="!!!",F8608="NEW"),"",INDEX(B$2:B8607,-1+SUMPRODUCT(MAX(ROW(E$2:E8607)*(E8608=E$2:E8607)))))</f>
        <v/>
      </c>
      <c r="J8608" s="15" t="str">
        <f aca="true">IF(OR(E8608="",E8608="!!!",F8608="NEW"),"",COUNTBLANK(OFFSET(A$1,,,SUMPRODUCT(MAX(ROW(E$2:E8608)*(E8608=E$2:E8608)))))-COUNTBLANK(OFFSET(A$1,,,SUMPRODUCT(MAX(ROW(E$1:E8607)*(E8608=E$1:E8607))))))</f>
        <v/>
      </c>
      <c r="K8608" s="15" t="str">
        <f aca="false">IF(OR(E8608="",E8608="!!!",F8608="NEW"),"",INDEX(J$1:J8607,SUMPRODUCT(MAX(ROW(E$1:E8607)*(E8608=E$1:E8607)))))</f>
        <v/>
      </c>
      <c r="L8608" s="16"/>
    </row>
    <row r="8609" customFormat="false" ht="12.75" hidden="false" customHeight="false" outlineLevel="0" collapsed="false">
      <c r="A8609" s="9" t="s">
        <v>40</v>
      </c>
      <c r="B8609" s="0" t="s">
        <v>41</v>
      </c>
      <c r="E8609" s="10" t="str">
        <f aca="false">IF(D8609="?OLD","!!!","")</f>
        <v/>
      </c>
      <c r="F8609" s="11" t="str">
        <f aca="false">IF(OR(E8609="",E8609="!!!"),"",IF(NOT(ISNA(VLOOKUP(E8609,E$1:E8608,1,FALSE()))),"OLD",IF(AND(E8609&lt;&gt;"",E8609&lt;&gt;"!!!"),"NEW","")))</f>
        <v/>
      </c>
      <c r="G8609" s="12" t="str">
        <f aca="false">IF(OR(E8609="",E8609="!!!"),"",IF(OR(J8609=0,AND(J8609=1,K8609=1),AND(J8609=1,I8609="SBJ"),AND(J8609=1,I8609=0)),"?IN_FOCUS",IF(J8609&lt;=2,"?ACTIVATED",IF(J8609&lt;&gt;"","?FAMILIAR",IF(F8609="NEW",IF(ISNA(VLOOKUP(E8609,#REF!,1,FALSE())),"?TYPE_IDENTIFIABLE","?REFERENTIAL"),"_")))))</f>
        <v/>
      </c>
      <c r="H8609" s="13" t="str">
        <f aca="false">IF(J8609&lt;&gt;1,"",IF(I8609="SBJ","CB","?"))</f>
        <v/>
      </c>
      <c r="I8609" s="14" t="str">
        <f aca="false">IF(OR(E8609="",E8609="!!!",F8609="NEW"),"",INDEX(B$2:B8608,-1+SUMPRODUCT(MAX(ROW(E$2:E8608)*(E8609=E$2:E8608)))))</f>
        <v/>
      </c>
      <c r="J8609" s="15" t="str">
        <f aca="true">IF(OR(E8609="",E8609="!!!",F8609="NEW"),"",COUNTBLANK(OFFSET(A$1,,,SUMPRODUCT(MAX(ROW(E$2:E8609)*(E8609=E$2:E8609)))))-COUNTBLANK(OFFSET(A$1,,,SUMPRODUCT(MAX(ROW(E$1:E8608)*(E8609=E$1:E8608))))))</f>
        <v/>
      </c>
      <c r="K8609" s="15" t="str">
        <f aca="false">IF(OR(E8609="",E8609="!!!",F8609="NEW"),"",INDEX(J$1:J8608,SUMPRODUCT(MAX(ROW(E$1:E8608)*(E8609=E$1:E8608)))))</f>
        <v/>
      </c>
      <c r="L8609" s="16"/>
    </row>
    <row r="8610" customFormat="false" ht="12.75" hidden="false" customHeight="false" outlineLevel="0" collapsed="false">
      <c r="A8610" s="9" t="s">
        <v>197</v>
      </c>
      <c r="E8610" s="10" t="str">
        <f aca="false">IF(D8610="?OLD","!!!","")</f>
        <v/>
      </c>
      <c r="F8610" s="11" t="str">
        <f aca="false">IF(OR(E8610="",E8610="!!!"),"",IF(NOT(ISNA(VLOOKUP(E8610,E$1:E8609,1,FALSE()))),"OLD",IF(AND(E8610&lt;&gt;"",E8610&lt;&gt;"!!!"),"NEW","")))</f>
        <v/>
      </c>
      <c r="G8610" s="12" t="str">
        <f aca="false">IF(OR(E8610="",E8610="!!!"),"",IF(OR(J8610=0,AND(J8610=1,K8610=1),AND(J8610=1,I8610="SBJ"),AND(J8610=1,I8610=0)),"?IN_FOCUS",IF(J8610&lt;=2,"?ACTIVATED",IF(J8610&lt;&gt;"","?FAMILIAR",IF(F8610="NEW",IF(ISNA(VLOOKUP(E8610,#REF!,1,FALSE())),"?TYPE_IDENTIFIABLE","?REFERENTIAL"),"_")))))</f>
        <v/>
      </c>
      <c r="H8610" s="13" t="str">
        <f aca="false">IF(J8610&lt;&gt;1,"",IF(I8610="SBJ","CB","?"))</f>
        <v/>
      </c>
      <c r="I8610" s="14" t="str">
        <f aca="false">IF(OR(E8610="",E8610="!!!",F8610="NEW"),"",INDEX(B$2:B8609,-1+SUMPRODUCT(MAX(ROW(E$2:E8609)*(E8610=E$2:E8609)))))</f>
        <v/>
      </c>
      <c r="J8610" s="15" t="str">
        <f aca="true">IF(OR(E8610="",E8610="!!!",F8610="NEW"),"",COUNTBLANK(OFFSET(A$1,,,SUMPRODUCT(MAX(ROW(E$2:E8610)*(E8610=E$2:E8610)))))-COUNTBLANK(OFFSET(A$1,,,SUMPRODUCT(MAX(ROW(E$1:E8609)*(E8610=E$1:E8609))))))</f>
        <v/>
      </c>
      <c r="K8610" s="15" t="str">
        <f aca="false">IF(OR(E8610="",E8610="!!!",F8610="NEW"),"",INDEX(J$1:J8609,SUMPRODUCT(MAX(ROW(E$1:E8609)*(E8610=E$1:E8609)))))</f>
        <v/>
      </c>
      <c r="L8610" s="16"/>
    </row>
    <row r="8611" customFormat="false" ht="12.75" hidden="false" customHeight="false" outlineLevel="0" collapsed="false">
      <c r="A8611" s="9" t="s">
        <v>207</v>
      </c>
      <c r="E8611" s="10" t="str">
        <f aca="false">IF(D8611="?OLD","!!!","")</f>
        <v/>
      </c>
      <c r="F8611" s="11" t="str">
        <f aca="false">IF(OR(E8611="",E8611="!!!"),"",IF(NOT(ISNA(VLOOKUP(E8611,E$1:E8610,1,FALSE()))),"OLD",IF(AND(E8611&lt;&gt;"",E8611&lt;&gt;"!!!"),"NEW","")))</f>
        <v/>
      </c>
      <c r="G8611" s="12" t="str">
        <f aca="false">IF(OR(E8611="",E8611="!!!"),"",IF(OR(J8611=0,AND(J8611=1,K8611=1),AND(J8611=1,I8611="SBJ"),AND(J8611=1,I8611=0)),"?IN_FOCUS",IF(J8611&lt;=2,"?ACTIVATED",IF(J8611&lt;&gt;"","?FAMILIAR",IF(F8611="NEW",IF(ISNA(VLOOKUP(E8611,#REF!,1,FALSE())),"?TYPE_IDENTIFIABLE","?REFERENTIAL"),"_")))))</f>
        <v/>
      </c>
      <c r="H8611" s="13" t="str">
        <f aca="false">IF(J8611&lt;&gt;1,"",IF(I8611="SBJ","CB","?"))</f>
        <v/>
      </c>
      <c r="I8611" s="14" t="str">
        <f aca="false">IF(OR(E8611="",E8611="!!!",F8611="NEW"),"",INDEX(B$2:B8610,-1+SUMPRODUCT(MAX(ROW(E$2:E8610)*(E8611=E$2:E8610)))))</f>
        <v/>
      </c>
      <c r="J8611" s="15" t="str">
        <f aca="true">IF(OR(E8611="",E8611="!!!",F8611="NEW"),"",COUNTBLANK(OFFSET(A$1,,,SUMPRODUCT(MAX(ROW(E$2:E8611)*(E8611=E$2:E8611)))))-COUNTBLANK(OFFSET(A$1,,,SUMPRODUCT(MAX(ROW(E$1:E8610)*(E8611=E$1:E8610))))))</f>
        <v/>
      </c>
      <c r="K8611" s="15" t="str">
        <f aca="false">IF(OR(E8611="",E8611="!!!",F8611="NEW"),"",INDEX(J$1:J8610,SUMPRODUCT(MAX(ROW(E$1:E8610)*(E8611=E$1:E8610)))))</f>
        <v/>
      </c>
      <c r="L8611" s="16"/>
    </row>
    <row r="8612" customFormat="false" ht="12.75" hidden="false" customHeight="false" outlineLevel="0" collapsed="false">
      <c r="A8612" s="9" t="s">
        <v>1109</v>
      </c>
      <c r="E8612" s="10" t="str">
        <f aca="false">IF(D8612="?OLD","!!!","")</f>
        <v/>
      </c>
      <c r="F8612" s="11" t="str">
        <f aca="false">IF(OR(E8612="",E8612="!!!"),"",IF(NOT(ISNA(VLOOKUP(E8612,E$1:E8611,1,FALSE()))),"OLD",IF(AND(E8612&lt;&gt;"",E8612&lt;&gt;"!!!"),"NEW","")))</f>
        <v/>
      </c>
      <c r="G8612" s="12" t="str">
        <f aca="false">IF(OR(E8612="",E8612="!!!"),"",IF(OR(J8612=0,AND(J8612=1,K8612=1),AND(J8612=1,I8612="SBJ"),AND(J8612=1,I8612=0)),"?IN_FOCUS",IF(J8612&lt;=2,"?ACTIVATED",IF(J8612&lt;&gt;"","?FAMILIAR",IF(F8612="NEW",IF(ISNA(VLOOKUP(E8612,#REF!,1,FALSE())),"?TYPE_IDENTIFIABLE","?REFERENTIAL"),"_")))))</f>
        <v/>
      </c>
      <c r="H8612" s="13" t="str">
        <f aca="false">IF(J8612&lt;&gt;1,"",IF(I8612="SBJ","CB","?"))</f>
        <v/>
      </c>
      <c r="I8612" s="14" t="str">
        <f aca="false">IF(OR(E8612="",E8612="!!!",F8612="NEW"),"",INDEX(B$2:B8611,-1+SUMPRODUCT(MAX(ROW(E$2:E8611)*(E8612=E$2:E8611)))))</f>
        <v/>
      </c>
      <c r="J8612" s="15" t="str">
        <f aca="true">IF(OR(E8612="",E8612="!!!",F8612="NEW"),"",COUNTBLANK(OFFSET(A$1,,,SUMPRODUCT(MAX(ROW(E$2:E8612)*(E8612=E$2:E8612)))))-COUNTBLANK(OFFSET(A$1,,,SUMPRODUCT(MAX(ROW(E$1:E8611)*(E8612=E$1:E8611))))))</f>
        <v/>
      </c>
      <c r="K8612" s="15" t="str">
        <f aca="false">IF(OR(E8612="",E8612="!!!",F8612="NEW"),"",INDEX(J$1:J8611,SUMPRODUCT(MAX(ROW(E$1:E8611)*(E8612=E$1:E8611)))))</f>
        <v/>
      </c>
      <c r="L8612" s="16"/>
    </row>
    <row r="8613" customFormat="false" ht="12.75" hidden="false" customHeight="false" outlineLevel="0" collapsed="false">
      <c r="A8613" s="9" t="s">
        <v>1727</v>
      </c>
      <c r="E8613" s="10" t="str">
        <f aca="false">IF(D8613="?OLD","!!!","")</f>
        <v/>
      </c>
      <c r="F8613" s="11" t="str">
        <f aca="false">IF(OR(E8613="",E8613="!!!"),"",IF(NOT(ISNA(VLOOKUP(E8613,E$1:E8612,1,FALSE()))),"OLD",IF(AND(E8613&lt;&gt;"",E8613&lt;&gt;"!!!"),"NEW","")))</f>
        <v/>
      </c>
      <c r="G8613" s="12" t="str">
        <f aca="false">IF(OR(E8613="",E8613="!!!"),"",IF(OR(J8613=0,AND(J8613=1,K8613=1),AND(J8613=1,I8613="SBJ"),AND(J8613=1,I8613=0)),"?IN_FOCUS",IF(J8613&lt;=2,"?ACTIVATED",IF(J8613&lt;&gt;"","?FAMILIAR",IF(F8613="NEW",IF(ISNA(VLOOKUP(E8613,#REF!,1,FALSE())),"?TYPE_IDENTIFIABLE","?REFERENTIAL"),"_")))))</f>
        <v/>
      </c>
      <c r="H8613" s="13" t="str">
        <f aca="false">IF(J8613&lt;&gt;1,"",IF(I8613="SBJ","CB","?"))</f>
        <v/>
      </c>
      <c r="I8613" s="14" t="str">
        <f aca="false">IF(OR(E8613="",E8613="!!!",F8613="NEW"),"",INDEX(B$2:B8612,-1+SUMPRODUCT(MAX(ROW(E$2:E8612)*(E8613=E$2:E8612)))))</f>
        <v/>
      </c>
      <c r="J8613" s="15" t="str">
        <f aca="true">IF(OR(E8613="",E8613="!!!",F8613="NEW"),"",COUNTBLANK(OFFSET(A$1,,,SUMPRODUCT(MAX(ROW(E$2:E8613)*(E8613=E$2:E8613)))))-COUNTBLANK(OFFSET(A$1,,,SUMPRODUCT(MAX(ROW(E$1:E8612)*(E8613=E$1:E8612))))))</f>
        <v/>
      </c>
      <c r="K8613" s="15" t="str">
        <f aca="false">IF(OR(E8613="",E8613="!!!",F8613="NEW"),"",INDEX(J$1:J8612,SUMPRODUCT(MAX(ROW(E$1:E8612)*(E8613=E$1:E8612)))))</f>
        <v/>
      </c>
      <c r="L8613" s="16"/>
    </row>
    <row r="8614" customFormat="false" ht="12.75" hidden="false" customHeight="false" outlineLevel="0" collapsed="false">
      <c r="A8614" s="9" t="s">
        <v>34</v>
      </c>
      <c r="E8614" s="10" t="str">
        <f aca="false">IF(D8614="?OLD","!!!","")</f>
        <v/>
      </c>
      <c r="F8614" s="11" t="str">
        <f aca="false">IF(OR(E8614="",E8614="!!!"),"",IF(NOT(ISNA(VLOOKUP(E8614,E$1:E8613,1,FALSE()))),"OLD",IF(AND(E8614&lt;&gt;"",E8614&lt;&gt;"!!!"),"NEW","")))</f>
        <v/>
      </c>
      <c r="G8614" s="12" t="str">
        <f aca="false">IF(OR(E8614="",E8614="!!!"),"",IF(OR(J8614=0,AND(J8614=1,K8614=1),AND(J8614=1,I8614="SBJ"),AND(J8614=1,I8614=0)),"?IN_FOCUS",IF(J8614&lt;=2,"?ACTIVATED",IF(J8614&lt;&gt;"","?FAMILIAR",IF(F8614="NEW",IF(ISNA(VLOOKUP(E8614,#REF!,1,FALSE())),"?TYPE_IDENTIFIABLE","?REFERENTIAL"),"_")))))</f>
        <v/>
      </c>
      <c r="H8614" s="13" t="str">
        <f aca="false">IF(J8614&lt;&gt;1,"",IF(I8614="SBJ","CB","?"))</f>
        <v/>
      </c>
      <c r="I8614" s="14" t="str">
        <f aca="false">IF(OR(E8614="",E8614="!!!",F8614="NEW"),"",INDEX(B$2:B8613,-1+SUMPRODUCT(MAX(ROW(E$2:E8613)*(E8614=E$2:E8613)))))</f>
        <v/>
      </c>
      <c r="J8614" s="15" t="str">
        <f aca="true">IF(OR(E8614="",E8614="!!!",F8614="NEW"),"",COUNTBLANK(OFFSET(A$1,,,SUMPRODUCT(MAX(ROW(E$2:E8614)*(E8614=E$2:E8614)))))-COUNTBLANK(OFFSET(A$1,,,SUMPRODUCT(MAX(ROW(E$1:E8613)*(E8614=E$1:E8613))))))</f>
        <v/>
      </c>
      <c r="K8614" s="15" t="str">
        <f aca="false">IF(OR(E8614="",E8614="!!!",F8614="NEW"),"",INDEX(J$1:J8613,SUMPRODUCT(MAX(ROW(E$1:E8613)*(E8614=E$1:E8613)))))</f>
        <v/>
      </c>
      <c r="L8614" s="16"/>
    </row>
    <row r="8615" customFormat="false" ht="12.75" hidden="false" customHeight="false" outlineLevel="0" collapsed="false">
      <c r="A8615" s="9" t="s">
        <v>181</v>
      </c>
      <c r="B8615" s="0" t="s">
        <v>25</v>
      </c>
      <c r="C8615" s="0" t="s">
        <v>30</v>
      </c>
      <c r="D8615" s="0" t="s">
        <v>31</v>
      </c>
      <c r="E8615" s="10" t="str">
        <f aca="false">IF(D8615="?OLD","!!!","")</f>
        <v>!!!</v>
      </c>
      <c r="F8615" s="11" t="str">
        <f aca="false">IF(OR(E8615="",E8615="!!!"),"",IF(NOT(ISNA(VLOOKUP(E8615,E$1:E8614,1,FALSE()))),"OLD",IF(AND(E8615&lt;&gt;"",E8615&lt;&gt;"!!!"),"NEW","")))</f>
        <v/>
      </c>
      <c r="G8615" s="12" t="str">
        <f aca="false">IF(OR(E8615="",E8615="!!!"),"",IF(OR(J8615=0,AND(J8615=1,K8615=1),AND(J8615=1,I8615="SBJ"),AND(J8615=1,I8615=0)),"?IN_FOCUS",IF(J8615&lt;=2,"?ACTIVATED",IF(J8615&lt;&gt;"","?FAMILIAR",IF(F8615="NEW",IF(ISNA(VLOOKUP(E8615,#REF!,1,FALSE())),"?TYPE_IDENTIFIABLE","?REFERENTIAL"),"_")))))</f>
        <v/>
      </c>
      <c r="H8615" s="13" t="str">
        <f aca="false">IF(J8615&lt;&gt;1,"",IF(I8615="SBJ","CB","?"))</f>
        <v/>
      </c>
      <c r="I8615" s="14" t="str">
        <f aca="false">IF(OR(E8615="",E8615="!!!",F8615="NEW"),"",INDEX(B$2:B8614,-1+SUMPRODUCT(MAX(ROW(E$2:E8614)*(E8615=E$2:E8614)))))</f>
        <v/>
      </c>
      <c r="J8615" s="15" t="str">
        <f aca="true">IF(OR(E8615="",E8615="!!!",F8615="NEW"),"",COUNTBLANK(OFFSET(A$1,,,SUMPRODUCT(MAX(ROW(E$2:E8615)*(E8615=E$2:E8615)))))-COUNTBLANK(OFFSET(A$1,,,SUMPRODUCT(MAX(ROW(E$1:E8614)*(E8615=E$1:E8614))))))</f>
        <v/>
      </c>
      <c r="K8615" s="15" t="str">
        <f aca="false">IF(OR(E8615="",E8615="!!!",F8615="NEW"),"",INDEX(J$1:J8614,SUMPRODUCT(MAX(ROW(E$1:E8614)*(E8615=E$1:E8614)))))</f>
        <v/>
      </c>
      <c r="L8615" s="16"/>
    </row>
    <row r="8616" customFormat="false" ht="12.75" hidden="false" customHeight="false" outlineLevel="0" collapsed="false">
      <c r="A8616" s="9" t="s">
        <v>165</v>
      </c>
      <c r="E8616" s="10" t="str">
        <f aca="false">IF(D8616="?OLD","!!!","")</f>
        <v/>
      </c>
      <c r="F8616" s="11" t="str">
        <f aca="false">IF(OR(E8616="",E8616="!!!"),"",IF(NOT(ISNA(VLOOKUP(E8616,E$1:E8615,1,FALSE()))),"OLD",IF(AND(E8616&lt;&gt;"",E8616&lt;&gt;"!!!"),"NEW","")))</f>
        <v/>
      </c>
      <c r="G8616" s="12" t="str">
        <f aca="false">IF(OR(E8616="",E8616="!!!"),"",IF(OR(J8616=0,AND(J8616=1,K8616=1),AND(J8616=1,I8616="SBJ"),AND(J8616=1,I8616=0)),"?IN_FOCUS",IF(J8616&lt;=2,"?ACTIVATED",IF(J8616&lt;&gt;"","?FAMILIAR",IF(F8616="NEW",IF(ISNA(VLOOKUP(E8616,#REF!,1,FALSE())),"?TYPE_IDENTIFIABLE","?REFERENTIAL"),"_")))))</f>
        <v/>
      </c>
      <c r="H8616" s="13" t="str">
        <f aca="false">IF(J8616&lt;&gt;1,"",IF(I8616="SBJ","CB","?"))</f>
        <v/>
      </c>
      <c r="I8616" s="14" t="str">
        <f aca="false">IF(OR(E8616="",E8616="!!!",F8616="NEW"),"",INDEX(B$2:B8615,-1+SUMPRODUCT(MAX(ROW(E$2:E8615)*(E8616=E$2:E8615)))))</f>
        <v/>
      </c>
      <c r="J8616" s="15" t="str">
        <f aca="true">IF(OR(E8616="",E8616="!!!",F8616="NEW"),"",COUNTBLANK(OFFSET(A$1,,,SUMPRODUCT(MAX(ROW(E$2:E8616)*(E8616=E$2:E8616)))))-COUNTBLANK(OFFSET(A$1,,,SUMPRODUCT(MAX(ROW(E$1:E8615)*(E8616=E$1:E8615))))))</f>
        <v/>
      </c>
      <c r="K8616" s="15" t="str">
        <f aca="false">IF(OR(E8616="",E8616="!!!",F8616="NEW"),"",INDEX(J$1:J8615,SUMPRODUCT(MAX(ROW(E$1:E8615)*(E8616=E$1:E8615)))))</f>
        <v/>
      </c>
      <c r="L8616" s="16"/>
    </row>
    <row r="8617" customFormat="false" ht="12.75" hidden="false" customHeight="false" outlineLevel="0" collapsed="false">
      <c r="A8617" s="9" t="s">
        <v>87</v>
      </c>
      <c r="E8617" s="10" t="str">
        <f aca="false">IF(D8617="?OLD","!!!","")</f>
        <v/>
      </c>
      <c r="F8617" s="11" t="str">
        <f aca="false">IF(OR(E8617="",E8617="!!!"),"",IF(NOT(ISNA(VLOOKUP(E8617,E$1:E8616,1,FALSE()))),"OLD",IF(AND(E8617&lt;&gt;"",E8617&lt;&gt;"!!!"),"NEW","")))</f>
        <v/>
      </c>
      <c r="G8617" s="12" t="str">
        <f aca="false">IF(OR(E8617="",E8617="!!!"),"",IF(OR(J8617=0,AND(J8617=1,K8617=1),AND(J8617=1,I8617="SBJ"),AND(J8617=1,I8617=0)),"?IN_FOCUS",IF(J8617&lt;=2,"?ACTIVATED",IF(J8617&lt;&gt;"","?FAMILIAR",IF(F8617="NEW",IF(ISNA(VLOOKUP(E8617,#REF!,1,FALSE())),"?TYPE_IDENTIFIABLE","?REFERENTIAL"),"_")))))</f>
        <v/>
      </c>
      <c r="H8617" s="13" t="str">
        <f aca="false">IF(J8617&lt;&gt;1,"",IF(I8617="SBJ","CB","?"))</f>
        <v/>
      </c>
      <c r="I8617" s="14" t="str">
        <f aca="false">IF(OR(E8617="",E8617="!!!",F8617="NEW"),"",INDEX(B$2:B8616,-1+SUMPRODUCT(MAX(ROW(E$2:E8616)*(E8617=E$2:E8616)))))</f>
        <v/>
      </c>
      <c r="J8617" s="15" t="str">
        <f aca="true">IF(OR(E8617="",E8617="!!!",F8617="NEW"),"",COUNTBLANK(OFFSET(A$1,,,SUMPRODUCT(MAX(ROW(E$2:E8617)*(E8617=E$2:E8617)))))-COUNTBLANK(OFFSET(A$1,,,SUMPRODUCT(MAX(ROW(E$1:E8616)*(E8617=E$1:E8616))))))</f>
        <v/>
      </c>
      <c r="K8617" s="15" t="str">
        <f aca="false">IF(OR(E8617="",E8617="!!!",F8617="NEW"),"",INDEX(J$1:J8616,SUMPRODUCT(MAX(ROW(E$1:E8616)*(E8617=E$1:E8616)))))</f>
        <v/>
      </c>
      <c r="L8617" s="16"/>
    </row>
    <row r="8618" customFormat="false" ht="12.75" hidden="false" customHeight="false" outlineLevel="0" collapsed="false">
      <c r="E8618" s="10" t="str">
        <f aca="false">IF(D8618="?OLD","!!!","")</f>
        <v/>
      </c>
      <c r="F8618" s="11" t="str">
        <f aca="false">IF(OR(E8618="",E8618="!!!"),"",IF(NOT(ISNA(VLOOKUP(E8618,E$1:E8617,1,FALSE()))),"OLD",IF(AND(E8618&lt;&gt;"",E8618&lt;&gt;"!!!"),"NEW","")))</f>
        <v/>
      </c>
      <c r="G8618" s="12" t="str">
        <f aca="false">IF(OR(E8618="",E8618="!!!"),"",IF(OR(J8618=0,AND(J8618=1,K8618=1),AND(J8618=1,I8618="SBJ"),AND(J8618=1,I8618=0)),"?IN_FOCUS",IF(J8618&lt;=2,"?ACTIVATED",IF(J8618&lt;&gt;"","?FAMILIAR",IF(F8618="NEW",IF(ISNA(VLOOKUP(E8618,#REF!,1,FALSE())),"?TYPE_IDENTIFIABLE","?REFERENTIAL"),"_")))))</f>
        <v/>
      </c>
      <c r="H8618" s="13" t="str">
        <f aca="false">IF(J8618&lt;&gt;1,"",IF(I8618="SBJ","CB","?"))</f>
        <v/>
      </c>
      <c r="I8618" s="14" t="str">
        <f aca="false">IF(OR(E8618="",E8618="!!!",F8618="NEW"),"",INDEX(B$2:B8617,-1+SUMPRODUCT(MAX(ROW(E$2:E8617)*(E8618=E$2:E8617)))))</f>
        <v/>
      </c>
      <c r="J8618" s="15" t="str">
        <f aca="true">IF(OR(E8618="",E8618="!!!",F8618="NEW"),"",COUNTBLANK(OFFSET(A$1,,,SUMPRODUCT(MAX(ROW(E$2:E8618)*(E8618=E$2:E8618)))))-COUNTBLANK(OFFSET(A$1,,,SUMPRODUCT(MAX(ROW(E$1:E8617)*(E8618=E$1:E8617))))))</f>
        <v/>
      </c>
      <c r="K8618" s="15" t="str">
        <f aca="false">IF(OR(E8618="",E8618="!!!",F8618="NEW"),"",INDEX(J$1:J8617,SUMPRODUCT(MAX(ROW(E$1:E8617)*(E8618=E$1:E8617)))))</f>
        <v/>
      </c>
      <c r="L8618" s="16"/>
    </row>
    <row r="8619" customFormat="false" ht="12.75" hidden="false" customHeight="false" outlineLevel="0" collapsed="false">
      <c r="A8619" s="9" t="s">
        <v>85</v>
      </c>
      <c r="E8619" s="10" t="str">
        <f aca="false">IF(D8619="?OLD","!!!","")</f>
        <v/>
      </c>
      <c r="F8619" s="11" t="str">
        <f aca="false">IF(OR(E8619="",E8619="!!!"),"",IF(NOT(ISNA(VLOOKUP(E8619,E$1:E8618,1,FALSE()))),"OLD",IF(AND(E8619&lt;&gt;"",E8619&lt;&gt;"!!!"),"NEW","")))</f>
        <v/>
      </c>
      <c r="G8619" s="12" t="str">
        <f aca="false">IF(OR(E8619="",E8619="!!!"),"",IF(OR(J8619=0,AND(J8619=1,K8619=1),AND(J8619=1,I8619="SBJ"),AND(J8619=1,I8619=0)),"?IN_FOCUS",IF(J8619&lt;=2,"?ACTIVATED",IF(J8619&lt;&gt;"","?FAMILIAR",IF(F8619="NEW",IF(ISNA(VLOOKUP(E8619,#REF!,1,FALSE())),"?TYPE_IDENTIFIABLE","?REFERENTIAL"),"_")))))</f>
        <v/>
      </c>
      <c r="H8619" s="13" t="str">
        <f aca="false">IF(J8619&lt;&gt;1,"",IF(I8619="SBJ","CB","?"))</f>
        <v/>
      </c>
      <c r="I8619" s="14" t="str">
        <f aca="false">IF(OR(E8619="",E8619="!!!",F8619="NEW"),"",INDEX(B$2:B8618,-1+SUMPRODUCT(MAX(ROW(E$2:E8618)*(E8619=E$2:E8618)))))</f>
        <v/>
      </c>
      <c r="J8619" s="15" t="str">
        <f aca="true">IF(OR(E8619="",E8619="!!!",F8619="NEW"),"",COUNTBLANK(OFFSET(A$1,,,SUMPRODUCT(MAX(ROW(E$2:E8619)*(E8619=E$2:E8619)))))-COUNTBLANK(OFFSET(A$1,,,SUMPRODUCT(MAX(ROW(E$1:E8618)*(E8619=E$1:E8618))))))</f>
        <v/>
      </c>
      <c r="K8619" s="15" t="str">
        <f aca="false">IF(OR(E8619="",E8619="!!!",F8619="NEW"),"",INDEX(J$1:J8618,SUMPRODUCT(MAX(ROW(E$1:E8618)*(E8619=E$1:E8618)))))</f>
        <v/>
      </c>
      <c r="L8619" s="16"/>
    </row>
    <row r="8620" customFormat="false" ht="12.75" hidden="false" customHeight="false" outlineLevel="0" collapsed="false">
      <c r="A8620" s="9" t="s">
        <v>2224</v>
      </c>
      <c r="E8620" s="10" t="str">
        <f aca="false">IF(D8620="?OLD","!!!","")</f>
        <v/>
      </c>
      <c r="F8620" s="11" t="str">
        <f aca="false">IF(OR(E8620="",E8620="!!!"),"",IF(NOT(ISNA(VLOOKUP(E8620,E$1:E8619,1,FALSE()))),"OLD",IF(AND(E8620&lt;&gt;"",E8620&lt;&gt;"!!!"),"NEW","")))</f>
        <v/>
      </c>
      <c r="G8620" s="12" t="str">
        <f aca="false">IF(OR(E8620="",E8620="!!!"),"",IF(OR(J8620=0,AND(J8620=1,K8620=1),AND(J8620=1,I8620="SBJ"),AND(J8620=1,I8620=0)),"?IN_FOCUS",IF(J8620&lt;=2,"?ACTIVATED",IF(J8620&lt;&gt;"","?FAMILIAR",IF(F8620="NEW",IF(ISNA(VLOOKUP(E8620,#REF!,1,FALSE())),"?TYPE_IDENTIFIABLE","?REFERENTIAL"),"_")))))</f>
        <v/>
      </c>
      <c r="H8620" s="13" t="str">
        <f aca="false">IF(J8620&lt;&gt;1,"",IF(I8620="SBJ","CB","?"))</f>
        <v/>
      </c>
      <c r="I8620" s="14" t="str">
        <f aca="false">IF(OR(E8620="",E8620="!!!",F8620="NEW"),"",INDEX(B$2:B8619,-1+SUMPRODUCT(MAX(ROW(E$2:E8619)*(E8620=E$2:E8619)))))</f>
        <v/>
      </c>
      <c r="J8620" s="15" t="str">
        <f aca="true">IF(OR(E8620="",E8620="!!!",F8620="NEW"),"",COUNTBLANK(OFFSET(A$1,,,SUMPRODUCT(MAX(ROW(E$2:E8620)*(E8620=E$2:E8620)))))-COUNTBLANK(OFFSET(A$1,,,SUMPRODUCT(MAX(ROW(E$1:E8619)*(E8620=E$1:E8619))))))</f>
        <v/>
      </c>
      <c r="K8620" s="15" t="str">
        <f aca="false">IF(OR(E8620="",E8620="!!!",F8620="NEW"),"",INDEX(J$1:J8619,SUMPRODUCT(MAX(ROW(E$1:E8619)*(E8620=E$1:E8619)))))</f>
        <v/>
      </c>
      <c r="L8620" s="16"/>
    </row>
    <row r="8621" customFormat="false" ht="12.75" hidden="false" customHeight="false" outlineLevel="0" collapsed="false">
      <c r="A8621" s="9" t="s">
        <v>87</v>
      </c>
      <c r="E8621" s="10" t="str">
        <f aca="false">IF(D8621="?OLD","!!!","")</f>
        <v/>
      </c>
      <c r="F8621" s="11" t="str">
        <f aca="false">IF(OR(E8621="",E8621="!!!"),"",IF(NOT(ISNA(VLOOKUP(E8621,E$1:E8620,1,FALSE()))),"OLD",IF(AND(E8621&lt;&gt;"",E8621&lt;&gt;"!!!"),"NEW","")))</f>
        <v/>
      </c>
      <c r="G8621" s="12" t="str">
        <f aca="false">IF(OR(E8621="",E8621="!!!"),"",IF(OR(J8621=0,AND(J8621=1,K8621=1),AND(J8621=1,I8621="SBJ"),AND(J8621=1,I8621=0)),"?IN_FOCUS",IF(J8621&lt;=2,"?ACTIVATED",IF(J8621&lt;&gt;"","?FAMILIAR",IF(F8621="NEW",IF(ISNA(VLOOKUP(E8621,#REF!,1,FALSE())),"?TYPE_IDENTIFIABLE","?REFERENTIAL"),"_")))))</f>
        <v/>
      </c>
      <c r="H8621" s="13" t="str">
        <f aca="false">IF(J8621&lt;&gt;1,"",IF(I8621="SBJ","CB","?"))</f>
        <v/>
      </c>
      <c r="I8621" s="14" t="str">
        <f aca="false">IF(OR(E8621="",E8621="!!!",F8621="NEW"),"",INDEX(B$2:B8620,-1+SUMPRODUCT(MAX(ROW(E$2:E8620)*(E8621=E$2:E8620)))))</f>
        <v/>
      </c>
      <c r="J8621" s="15" t="str">
        <f aca="true">IF(OR(E8621="",E8621="!!!",F8621="NEW"),"",COUNTBLANK(OFFSET(A$1,,,SUMPRODUCT(MAX(ROW(E$2:E8621)*(E8621=E$2:E8621)))))-COUNTBLANK(OFFSET(A$1,,,SUMPRODUCT(MAX(ROW(E$1:E8620)*(E8621=E$1:E8620))))))</f>
        <v/>
      </c>
      <c r="K8621" s="15" t="str">
        <f aca="false">IF(OR(E8621="",E8621="!!!",F8621="NEW"),"",INDEX(J$1:J8620,SUMPRODUCT(MAX(ROW(E$1:E8620)*(E8621=E$1:E8620)))))</f>
        <v/>
      </c>
      <c r="L8621" s="16"/>
    </row>
    <row r="8622" customFormat="false" ht="12.75" hidden="false" customHeight="false" outlineLevel="0" collapsed="false">
      <c r="A8622" s="9" t="s">
        <v>50</v>
      </c>
      <c r="E8622" s="10" t="str">
        <f aca="false">IF(D8622="?OLD","!!!","")</f>
        <v/>
      </c>
      <c r="F8622" s="11" t="str">
        <f aca="false">IF(OR(E8622="",E8622="!!!"),"",IF(NOT(ISNA(VLOOKUP(E8622,E$1:E8621,1,FALSE()))),"OLD",IF(AND(E8622&lt;&gt;"",E8622&lt;&gt;"!!!"),"NEW","")))</f>
        <v/>
      </c>
      <c r="G8622" s="12" t="str">
        <f aca="false">IF(OR(E8622="",E8622="!!!"),"",IF(OR(J8622=0,AND(J8622=1,K8622=1),AND(J8622=1,I8622="SBJ"),AND(J8622=1,I8622=0)),"?IN_FOCUS",IF(J8622&lt;=2,"?ACTIVATED",IF(J8622&lt;&gt;"","?FAMILIAR",IF(F8622="NEW",IF(ISNA(VLOOKUP(E8622,#REF!,1,FALSE())),"?TYPE_IDENTIFIABLE","?REFERENTIAL"),"_")))))</f>
        <v/>
      </c>
      <c r="H8622" s="13" t="str">
        <f aca="false">IF(J8622&lt;&gt;1,"",IF(I8622="SBJ","CB","?"))</f>
        <v/>
      </c>
      <c r="I8622" s="14" t="str">
        <f aca="false">IF(OR(E8622="",E8622="!!!",F8622="NEW"),"",INDEX(B$2:B8621,-1+SUMPRODUCT(MAX(ROW(E$2:E8621)*(E8622=E$2:E8621)))))</f>
        <v/>
      </c>
      <c r="J8622" s="15" t="str">
        <f aca="true">IF(OR(E8622="",E8622="!!!",F8622="NEW"),"",COUNTBLANK(OFFSET(A$1,,,SUMPRODUCT(MAX(ROW(E$2:E8622)*(E8622=E$2:E8622)))))-COUNTBLANK(OFFSET(A$1,,,SUMPRODUCT(MAX(ROW(E$1:E8621)*(E8622=E$1:E8621))))))</f>
        <v/>
      </c>
      <c r="K8622" s="15" t="str">
        <f aca="false">IF(OR(E8622="",E8622="!!!",F8622="NEW"),"",INDEX(J$1:J8621,SUMPRODUCT(MAX(ROW(E$1:E8621)*(E8622=E$1:E8621)))))</f>
        <v/>
      </c>
      <c r="L8622" s="16"/>
    </row>
    <row r="8623" customFormat="false" ht="12.75" hidden="false" customHeight="false" outlineLevel="0" collapsed="false">
      <c r="A8623" s="9" t="s">
        <v>505</v>
      </c>
      <c r="B8623" s="0" t="s">
        <v>38</v>
      </c>
      <c r="C8623" s="0" t="s">
        <v>115</v>
      </c>
      <c r="D8623" s="0" t="s">
        <v>31</v>
      </c>
      <c r="E8623" s="10" t="str">
        <f aca="false">IF(D8623="?OLD","!!!","")</f>
        <v>!!!</v>
      </c>
      <c r="F8623" s="11" t="str">
        <f aca="false">IF(OR(E8623="",E8623="!!!"),"",IF(NOT(ISNA(VLOOKUP(E8623,E$1:E8622,1,FALSE()))),"OLD",IF(AND(E8623&lt;&gt;"",E8623&lt;&gt;"!!!"),"NEW","")))</f>
        <v/>
      </c>
      <c r="G8623" s="12" t="str">
        <f aca="false">IF(OR(E8623="",E8623="!!!"),"",IF(OR(J8623=0,AND(J8623=1,K8623=1),AND(J8623=1,I8623="SBJ"),AND(J8623=1,I8623=0)),"?IN_FOCUS",IF(J8623&lt;=2,"?ACTIVATED",IF(J8623&lt;&gt;"","?FAMILIAR",IF(F8623="NEW",IF(ISNA(VLOOKUP(E8623,#REF!,1,FALSE())),"?TYPE_IDENTIFIABLE","?REFERENTIAL"),"_")))))</f>
        <v/>
      </c>
      <c r="H8623" s="13" t="str">
        <f aca="false">IF(J8623&lt;&gt;1,"",IF(I8623="SBJ","CB","?"))</f>
        <v/>
      </c>
      <c r="I8623" s="14" t="str">
        <f aca="false">IF(OR(E8623="",E8623="!!!",F8623="NEW"),"",INDEX(B$2:B8622,-1+SUMPRODUCT(MAX(ROW(E$2:E8622)*(E8623=E$2:E8622)))))</f>
        <v/>
      </c>
      <c r="J8623" s="15" t="str">
        <f aca="true">IF(OR(E8623="",E8623="!!!",F8623="NEW"),"",COUNTBLANK(OFFSET(A$1,,,SUMPRODUCT(MAX(ROW(E$2:E8623)*(E8623=E$2:E8623)))))-COUNTBLANK(OFFSET(A$1,,,SUMPRODUCT(MAX(ROW(E$1:E8622)*(E8623=E$1:E8622))))))</f>
        <v/>
      </c>
      <c r="K8623" s="15" t="str">
        <f aca="false">IF(OR(E8623="",E8623="!!!",F8623="NEW"),"",INDEX(J$1:J8622,SUMPRODUCT(MAX(ROW(E$1:E8622)*(E8623=E$1:E8622)))))</f>
        <v/>
      </c>
      <c r="L8623" s="16"/>
    </row>
    <row r="8624" customFormat="false" ht="12.75" hidden="false" customHeight="false" outlineLevel="0" collapsed="false">
      <c r="A8624" s="9" t="s">
        <v>20</v>
      </c>
      <c r="E8624" s="10" t="str">
        <f aca="false">IF(D8624="?OLD","!!!","")</f>
        <v/>
      </c>
      <c r="F8624" s="11" t="str">
        <f aca="false">IF(OR(E8624="",E8624="!!!"),"",IF(NOT(ISNA(VLOOKUP(E8624,E$1:E8623,1,FALSE()))),"OLD",IF(AND(E8624&lt;&gt;"",E8624&lt;&gt;"!!!"),"NEW","")))</f>
        <v/>
      </c>
      <c r="G8624" s="12" t="str">
        <f aca="false">IF(OR(E8624="",E8624="!!!"),"",IF(OR(J8624=0,AND(J8624=1,K8624=1),AND(J8624=1,I8624="SBJ"),AND(J8624=1,I8624=0)),"?IN_FOCUS",IF(J8624&lt;=2,"?ACTIVATED",IF(J8624&lt;&gt;"","?FAMILIAR",IF(F8624="NEW",IF(ISNA(VLOOKUP(E8624,#REF!,1,FALSE())),"?TYPE_IDENTIFIABLE","?REFERENTIAL"),"_")))))</f>
        <v/>
      </c>
      <c r="H8624" s="13" t="str">
        <f aca="false">IF(J8624&lt;&gt;1,"",IF(I8624="SBJ","CB","?"))</f>
        <v/>
      </c>
      <c r="I8624" s="14" t="str">
        <f aca="false">IF(OR(E8624="",E8624="!!!",F8624="NEW"),"",INDEX(B$2:B8623,-1+SUMPRODUCT(MAX(ROW(E$2:E8623)*(E8624=E$2:E8623)))))</f>
        <v/>
      </c>
      <c r="J8624" s="15" t="str">
        <f aca="true">IF(OR(E8624="",E8624="!!!",F8624="NEW"),"",COUNTBLANK(OFFSET(A$1,,,SUMPRODUCT(MAX(ROW(E$2:E8624)*(E8624=E$2:E8624)))))-COUNTBLANK(OFFSET(A$1,,,SUMPRODUCT(MAX(ROW(E$1:E8623)*(E8624=E$1:E8623))))))</f>
        <v/>
      </c>
      <c r="K8624" s="15" t="str">
        <f aca="false">IF(OR(E8624="",E8624="!!!",F8624="NEW"),"",INDEX(J$1:J8623,SUMPRODUCT(MAX(ROW(E$1:E8623)*(E8624=E$1:E8623)))))</f>
        <v/>
      </c>
      <c r="L8624" s="16"/>
    </row>
    <row r="8625" customFormat="false" ht="12.75" hidden="false" customHeight="false" outlineLevel="0" collapsed="false">
      <c r="A8625" s="9" t="s">
        <v>71</v>
      </c>
      <c r="E8625" s="10" t="str">
        <f aca="false">IF(D8625="?OLD","!!!","")</f>
        <v/>
      </c>
      <c r="F8625" s="11" t="str">
        <f aca="false">IF(OR(E8625="",E8625="!!!"),"",IF(NOT(ISNA(VLOOKUP(E8625,E$1:E8624,1,FALSE()))),"OLD",IF(AND(E8625&lt;&gt;"",E8625&lt;&gt;"!!!"),"NEW","")))</f>
        <v/>
      </c>
      <c r="G8625" s="12" t="str">
        <f aca="false">IF(OR(E8625="",E8625="!!!"),"",IF(OR(J8625=0,AND(J8625=1,K8625=1),AND(J8625=1,I8625="SBJ"),AND(J8625=1,I8625=0)),"?IN_FOCUS",IF(J8625&lt;=2,"?ACTIVATED",IF(J8625&lt;&gt;"","?FAMILIAR",IF(F8625="NEW",IF(ISNA(VLOOKUP(E8625,#REF!,1,FALSE())),"?TYPE_IDENTIFIABLE","?REFERENTIAL"),"_")))))</f>
        <v/>
      </c>
      <c r="H8625" s="13" t="str">
        <f aca="false">IF(J8625&lt;&gt;1,"",IF(I8625="SBJ","CB","?"))</f>
        <v/>
      </c>
      <c r="I8625" s="14" t="str">
        <f aca="false">IF(OR(E8625="",E8625="!!!",F8625="NEW"),"",INDEX(B$2:B8624,-1+SUMPRODUCT(MAX(ROW(E$2:E8624)*(E8625=E$2:E8624)))))</f>
        <v/>
      </c>
      <c r="J8625" s="15" t="str">
        <f aca="true">IF(OR(E8625="",E8625="!!!",F8625="NEW"),"",COUNTBLANK(OFFSET(A$1,,,SUMPRODUCT(MAX(ROW(E$2:E8625)*(E8625=E$2:E8625)))))-COUNTBLANK(OFFSET(A$1,,,SUMPRODUCT(MAX(ROW(E$1:E8624)*(E8625=E$1:E8624))))))</f>
        <v/>
      </c>
      <c r="K8625" s="15" t="str">
        <f aca="false">IF(OR(E8625="",E8625="!!!",F8625="NEW"),"",INDEX(J$1:J8624,SUMPRODUCT(MAX(ROW(E$1:E8624)*(E8625=E$1:E8624)))))</f>
        <v/>
      </c>
      <c r="L8625" s="16"/>
    </row>
    <row r="8626" customFormat="false" ht="12.75" hidden="false" customHeight="false" outlineLevel="0" collapsed="false">
      <c r="A8626" s="9" t="s">
        <v>965</v>
      </c>
      <c r="E8626" s="10" t="str">
        <f aca="false">IF(D8626="?OLD","!!!","")</f>
        <v/>
      </c>
      <c r="F8626" s="11" t="str">
        <f aca="false">IF(OR(E8626="",E8626="!!!"),"",IF(NOT(ISNA(VLOOKUP(E8626,E$1:E8625,1,FALSE()))),"OLD",IF(AND(E8626&lt;&gt;"",E8626&lt;&gt;"!!!"),"NEW","")))</f>
        <v/>
      </c>
      <c r="G8626" s="12" t="str">
        <f aca="false">IF(OR(E8626="",E8626="!!!"),"",IF(OR(J8626=0,AND(J8626=1,K8626=1),AND(J8626=1,I8626="SBJ"),AND(J8626=1,I8626=0)),"?IN_FOCUS",IF(J8626&lt;=2,"?ACTIVATED",IF(J8626&lt;&gt;"","?FAMILIAR",IF(F8626="NEW",IF(ISNA(VLOOKUP(E8626,#REF!,1,FALSE())),"?TYPE_IDENTIFIABLE","?REFERENTIAL"),"_")))))</f>
        <v/>
      </c>
      <c r="H8626" s="13" t="str">
        <f aca="false">IF(J8626&lt;&gt;1,"",IF(I8626="SBJ","CB","?"))</f>
        <v/>
      </c>
      <c r="I8626" s="14" t="str">
        <f aca="false">IF(OR(E8626="",E8626="!!!",F8626="NEW"),"",INDEX(B$2:B8625,-1+SUMPRODUCT(MAX(ROW(E$2:E8625)*(E8626=E$2:E8625)))))</f>
        <v/>
      </c>
      <c r="J8626" s="15" t="str">
        <f aca="true">IF(OR(E8626="",E8626="!!!",F8626="NEW"),"",COUNTBLANK(OFFSET(A$1,,,SUMPRODUCT(MAX(ROW(E$2:E8626)*(E8626=E$2:E8626)))))-COUNTBLANK(OFFSET(A$1,,,SUMPRODUCT(MAX(ROW(E$1:E8625)*(E8626=E$1:E8625))))))</f>
        <v/>
      </c>
      <c r="K8626" s="15" t="str">
        <f aca="false">IF(OR(E8626="",E8626="!!!",F8626="NEW"),"",INDEX(J$1:J8625,SUMPRODUCT(MAX(ROW(E$1:E8625)*(E8626=E$1:E8625)))))</f>
        <v/>
      </c>
      <c r="L8626" s="16"/>
    </row>
    <row r="8627" customFormat="false" ht="12.75" hidden="false" customHeight="false" outlineLevel="0" collapsed="false">
      <c r="A8627" s="9" t="s">
        <v>484</v>
      </c>
      <c r="B8627" s="0" t="s">
        <v>23</v>
      </c>
      <c r="C8627" s="0" t="s">
        <v>54</v>
      </c>
      <c r="D8627" s="0" t="s">
        <v>31</v>
      </c>
      <c r="E8627" s="10" t="str">
        <f aca="false">IF(D8627="?OLD","!!!","")</f>
        <v>!!!</v>
      </c>
      <c r="F8627" s="11" t="str">
        <f aca="false">IF(OR(E8627="",E8627="!!!"),"",IF(NOT(ISNA(VLOOKUP(E8627,E$1:E8626,1,FALSE()))),"OLD",IF(AND(E8627&lt;&gt;"",E8627&lt;&gt;"!!!"),"NEW","")))</f>
        <v/>
      </c>
      <c r="G8627" s="12" t="str">
        <f aca="false">IF(OR(E8627="",E8627="!!!"),"",IF(OR(J8627=0,AND(J8627=1,K8627=1),AND(J8627=1,I8627="SBJ"),AND(J8627=1,I8627=0)),"?IN_FOCUS",IF(J8627&lt;=2,"?ACTIVATED",IF(J8627&lt;&gt;"","?FAMILIAR",IF(F8627="NEW",IF(ISNA(VLOOKUP(E8627,#REF!,1,FALSE())),"?TYPE_IDENTIFIABLE","?REFERENTIAL"),"_")))))</f>
        <v/>
      </c>
      <c r="H8627" s="13" t="str">
        <f aca="false">IF(J8627&lt;&gt;1,"",IF(I8627="SBJ","CB","?"))</f>
        <v/>
      </c>
      <c r="I8627" s="14" t="str">
        <f aca="false">IF(OR(E8627="",E8627="!!!",F8627="NEW"),"",INDEX(B$2:B8626,-1+SUMPRODUCT(MAX(ROW(E$2:E8626)*(E8627=E$2:E8626)))))</f>
        <v/>
      </c>
      <c r="J8627" s="15" t="str">
        <f aca="true">IF(OR(E8627="",E8627="!!!",F8627="NEW"),"",COUNTBLANK(OFFSET(A$1,,,SUMPRODUCT(MAX(ROW(E$2:E8627)*(E8627=E$2:E8627)))))-COUNTBLANK(OFFSET(A$1,,,SUMPRODUCT(MAX(ROW(E$1:E8626)*(E8627=E$1:E8626))))))</f>
        <v/>
      </c>
      <c r="K8627" s="15" t="str">
        <f aca="false">IF(OR(E8627="",E8627="!!!",F8627="NEW"),"",INDEX(J$1:J8626,SUMPRODUCT(MAX(ROW(E$1:E8626)*(E8627=E$1:E8626)))))</f>
        <v/>
      </c>
      <c r="L8627" s="16"/>
    </row>
    <row r="8628" customFormat="false" ht="12.75" hidden="false" customHeight="false" outlineLevel="0" collapsed="false">
      <c r="A8628" s="9" t="s">
        <v>89</v>
      </c>
      <c r="E8628" s="10" t="str">
        <f aca="false">IF(D8628="?OLD","!!!","")</f>
        <v/>
      </c>
      <c r="F8628" s="11" t="str">
        <f aca="false">IF(OR(E8628="",E8628="!!!"),"",IF(NOT(ISNA(VLOOKUP(E8628,E$1:E8627,1,FALSE()))),"OLD",IF(AND(E8628&lt;&gt;"",E8628&lt;&gt;"!!!"),"NEW","")))</f>
        <v/>
      </c>
      <c r="G8628" s="12" t="str">
        <f aca="false">IF(OR(E8628="",E8628="!!!"),"",IF(OR(J8628=0,AND(J8628=1,K8628=1),AND(J8628=1,I8628="SBJ"),AND(J8628=1,I8628=0)),"?IN_FOCUS",IF(J8628&lt;=2,"?ACTIVATED",IF(J8628&lt;&gt;"","?FAMILIAR",IF(F8628="NEW",IF(ISNA(VLOOKUP(E8628,#REF!,1,FALSE())),"?TYPE_IDENTIFIABLE","?REFERENTIAL"),"_")))))</f>
        <v/>
      </c>
      <c r="H8628" s="13" t="str">
        <f aca="false">IF(J8628&lt;&gt;1,"",IF(I8628="SBJ","CB","?"))</f>
        <v/>
      </c>
      <c r="I8628" s="14" t="str">
        <f aca="false">IF(OR(E8628="",E8628="!!!",F8628="NEW"),"",INDEX(B$2:B8627,-1+SUMPRODUCT(MAX(ROW(E$2:E8627)*(E8628=E$2:E8627)))))</f>
        <v/>
      </c>
      <c r="J8628" s="15" t="str">
        <f aca="true">IF(OR(E8628="",E8628="!!!",F8628="NEW"),"",COUNTBLANK(OFFSET(A$1,,,SUMPRODUCT(MAX(ROW(E$2:E8628)*(E8628=E$2:E8628)))))-COUNTBLANK(OFFSET(A$1,,,SUMPRODUCT(MAX(ROW(E$1:E8627)*(E8628=E$1:E8627))))))</f>
        <v/>
      </c>
      <c r="K8628" s="15" t="str">
        <f aca="false">IF(OR(E8628="",E8628="!!!",F8628="NEW"),"",INDEX(J$1:J8627,SUMPRODUCT(MAX(ROW(E$1:E8627)*(E8628=E$1:E8627)))))</f>
        <v/>
      </c>
      <c r="L8628" s="16"/>
    </row>
    <row r="8629" customFormat="false" ht="12.75" hidden="false" customHeight="false" outlineLevel="0" collapsed="false">
      <c r="A8629" s="9" t="s">
        <v>1192</v>
      </c>
      <c r="B8629" s="0" t="s">
        <v>38</v>
      </c>
      <c r="C8629" s="0" t="s">
        <v>115</v>
      </c>
      <c r="D8629" s="0" t="s">
        <v>31</v>
      </c>
      <c r="E8629" s="10" t="str">
        <f aca="false">IF(D8629="?OLD","!!!","")</f>
        <v>!!!</v>
      </c>
      <c r="F8629" s="11" t="str">
        <f aca="false">IF(OR(E8629="",E8629="!!!"),"",IF(NOT(ISNA(VLOOKUP(E8629,E$1:E8628,1,FALSE()))),"OLD",IF(AND(E8629&lt;&gt;"",E8629&lt;&gt;"!!!"),"NEW","")))</f>
        <v/>
      </c>
      <c r="G8629" s="12" t="str">
        <f aca="false">IF(OR(E8629="",E8629="!!!"),"",IF(OR(J8629=0,AND(J8629=1,K8629=1),AND(J8629=1,I8629="SBJ"),AND(J8629=1,I8629=0)),"?IN_FOCUS",IF(J8629&lt;=2,"?ACTIVATED",IF(J8629&lt;&gt;"","?FAMILIAR",IF(F8629="NEW",IF(ISNA(VLOOKUP(E8629,#REF!,1,FALSE())),"?TYPE_IDENTIFIABLE","?REFERENTIAL"),"_")))))</f>
        <v/>
      </c>
      <c r="H8629" s="13" t="str">
        <f aca="false">IF(J8629&lt;&gt;1,"",IF(I8629="SBJ","CB","?"))</f>
        <v/>
      </c>
      <c r="I8629" s="14" t="str">
        <f aca="false">IF(OR(E8629="",E8629="!!!",F8629="NEW"),"",INDEX(B$2:B8628,-1+SUMPRODUCT(MAX(ROW(E$2:E8628)*(E8629=E$2:E8628)))))</f>
        <v/>
      </c>
      <c r="J8629" s="15" t="str">
        <f aca="true">IF(OR(E8629="",E8629="!!!",F8629="NEW"),"",COUNTBLANK(OFFSET(A$1,,,SUMPRODUCT(MAX(ROW(E$2:E8629)*(E8629=E$2:E8629)))))-COUNTBLANK(OFFSET(A$1,,,SUMPRODUCT(MAX(ROW(E$1:E8628)*(E8629=E$1:E8628))))))</f>
        <v/>
      </c>
      <c r="K8629" s="15" t="str">
        <f aca="false">IF(OR(E8629="",E8629="!!!",F8629="NEW"),"",INDEX(J$1:J8628,SUMPRODUCT(MAX(ROW(E$1:E8628)*(E8629=E$1:E8628)))))</f>
        <v/>
      </c>
      <c r="L8629" s="16"/>
    </row>
    <row r="8630" customFormat="false" ht="12.75" hidden="false" customHeight="false" outlineLevel="0" collapsed="false">
      <c r="A8630" s="9" t="s">
        <v>165</v>
      </c>
      <c r="E8630" s="10" t="str">
        <f aca="false">IF(D8630="?OLD","!!!","")</f>
        <v/>
      </c>
      <c r="F8630" s="11" t="str">
        <f aca="false">IF(OR(E8630="",E8630="!!!"),"",IF(NOT(ISNA(VLOOKUP(E8630,E$1:E8629,1,FALSE()))),"OLD",IF(AND(E8630&lt;&gt;"",E8630&lt;&gt;"!!!"),"NEW","")))</f>
        <v/>
      </c>
      <c r="G8630" s="12" t="str">
        <f aca="false">IF(OR(E8630="",E8630="!!!"),"",IF(OR(J8630=0,AND(J8630=1,K8630=1),AND(J8630=1,I8630="SBJ"),AND(J8630=1,I8630=0)),"?IN_FOCUS",IF(J8630&lt;=2,"?ACTIVATED",IF(J8630&lt;&gt;"","?FAMILIAR",IF(F8630="NEW",IF(ISNA(VLOOKUP(E8630,#REF!,1,FALSE())),"?TYPE_IDENTIFIABLE","?REFERENTIAL"),"_")))))</f>
        <v/>
      </c>
      <c r="H8630" s="13" t="str">
        <f aca="false">IF(J8630&lt;&gt;1,"",IF(I8630="SBJ","CB","?"))</f>
        <v/>
      </c>
      <c r="I8630" s="14" t="str">
        <f aca="false">IF(OR(E8630="",E8630="!!!",F8630="NEW"),"",INDEX(B$2:B8629,-1+SUMPRODUCT(MAX(ROW(E$2:E8629)*(E8630=E$2:E8629)))))</f>
        <v/>
      </c>
      <c r="J8630" s="15" t="str">
        <f aca="true">IF(OR(E8630="",E8630="!!!",F8630="NEW"),"",COUNTBLANK(OFFSET(A$1,,,SUMPRODUCT(MAX(ROW(E$2:E8630)*(E8630=E$2:E8630)))))-COUNTBLANK(OFFSET(A$1,,,SUMPRODUCT(MAX(ROW(E$1:E8629)*(E8630=E$1:E8629))))))</f>
        <v/>
      </c>
      <c r="K8630" s="15" t="str">
        <f aca="false">IF(OR(E8630="",E8630="!!!",F8630="NEW"),"",INDEX(J$1:J8629,SUMPRODUCT(MAX(ROW(E$1:E8629)*(E8630=E$1:E8629)))))</f>
        <v/>
      </c>
      <c r="L8630" s="16"/>
    </row>
    <row r="8631" customFormat="false" ht="12.75" hidden="false" customHeight="false" outlineLevel="0" collapsed="false">
      <c r="A8631" s="9" t="s">
        <v>87</v>
      </c>
      <c r="E8631" s="10" t="str">
        <f aca="false">IF(D8631="?OLD","!!!","")</f>
        <v/>
      </c>
      <c r="F8631" s="11" t="str">
        <f aca="false">IF(OR(E8631="",E8631="!!!"),"",IF(NOT(ISNA(VLOOKUP(E8631,E$1:E8630,1,FALSE()))),"OLD",IF(AND(E8631&lt;&gt;"",E8631&lt;&gt;"!!!"),"NEW","")))</f>
        <v/>
      </c>
      <c r="G8631" s="12" t="str">
        <f aca="false">IF(OR(E8631="",E8631="!!!"),"",IF(OR(J8631=0,AND(J8631=1,K8631=1),AND(J8631=1,I8631="SBJ"),AND(J8631=1,I8631=0)),"?IN_FOCUS",IF(J8631&lt;=2,"?ACTIVATED",IF(J8631&lt;&gt;"","?FAMILIAR",IF(F8631="NEW",IF(ISNA(VLOOKUP(E8631,#REF!,1,FALSE())),"?TYPE_IDENTIFIABLE","?REFERENTIAL"),"_")))))</f>
        <v/>
      </c>
      <c r="H8631" s="13" t="str">
        <f aca="false">IF(J8631&lt;&gt;1,"",IF(I8631="SBJ","CB","?"))</f>
        <v/>
      </c>
      <c r="I8631" s="14" t="str">
        <f aca="false">IF(OR(E8631="",E8631="!!!",F8631="NEW"),"",INDEX(B$2:B8630,-1+SUMPRODUCT(MAX(ROW(E$2:E8630)*(E8631=E$2:E8630)))))</f>
        <v/>
      </c>
      <c r="J8631" s="15" t="str">
        <f aca="true">IF(OR(E8631="",E8631="!!!",F8631="NEW"),"",COUNTBLANK(OFFSET(A$1,,,SUMPRODUCT(MAX(ROW(E$2:E8631)*(E8631=E$2:E8631)))))-COUNTBLANK(OFFSET(A$1,,,SUMPRODUCT(MAX(ROW(E$1:E8630)*(E8631=E$1:E8630))))))</f>
        <v/>
      </c>
      <c r="K8631" s="15" t="str">
        <f aca="false">IF(OR(E8631="",E8631="!!!",F8631="NEW"),"",INDEX(J$1:J8630,SUMPRODUCT(MAX(ROW(E$1:E8630)*(E8631=E$1:E8630)))))</f>
        <v/>
      </c>
      <c r="L8631" s="16"/>
    </row>
    <row r="8632" customFormat="false" ht="12.75" hidden="false" customHeight="false" outlineLevel="0" collapsed="false">
      <c r="E8632" s="10" t="str">
        <f aca="false">IF(D8632="?OLD","!!!","")</f>
        <v/>
      </c>
      <c r="F8632" s="11" t="str">
        <f aca="false">IF(OR(E8632="",E8632="!!!"),"",IF(NOT(ISNA(VLOOKUP(E8632,E$1:E8631,1,FALSE()))),"OLD",IF(AND(E8632&lt;&gt;"",E8632&lt;&gt;"!!!"),"NEW","")))</f>
        <v/>
      </c>
      <c r="G8632" s="12" t="str">
        <f aca="false">IF(OR(E8632="",E8632="!!!"),"",IF(OR(J8632=0,AND(J8632=1,K8632=1),AND(J8632=1,I8632="SBJ"),AND(J8632=1,I8632=0)),"?IN_FOCUS",IF(J8632&lt;=2,"?ACTIVATED",IF(J8632&lt;&gt;"","?FAMILIAR",IF(F8632="NEW",IF(ISNA(VLOOKUP(E8632,#REF!,1,FALSE())),"?TYPE_IDENTIFIABLE","?REFERENTIAL"),"_")))))</f>
        <v/>
      </c>
      <c r="H8632" s="13" t="str">
        <f aca="false">IF(J8632&lt;&gt;1,"",IF(I8632="SBJ","CB","?"))</f>
        <v/>
      </c>
      <c r="I8632" s="14" t="str">
        <f aca="false">IF(OR(E8632="",E8632="!!!",F8632="NEW"),"",INDEX(B$2:B8631,-1+SUMPRODUCT(MAX(ROW(E$2:E8631)*(E8632=E$2:E8631)))))</f>
        <v/>
      </c>
      <c r="J8632" s="15" t="str">
        <f aca="true">IF(OR(E8632="",E8632="!!!",F8632="NEW"),"",COUNTBLANK(OFFSET(A$1,,,SUMPRODUCT(MAX(ROW(E$2:E8632)*(E8632=E$2:E8632)))))-COUNTBLANK(OFFSET(A$1,,,SUMPRODUCT(MAX(ROW(E$1:E8631)*(E8632=E$1:E8631))))))</f>
        <v/>
      </c>
      <c r="K8632" s="15" t="str">
        <f aca="false">IF(OR(E8632="",E8632="!!!",F8632="NEW"),"",INDEX(J$1:J8631,SUMPRODUCT(MAX(ROW(E$1:E8631)*(E8632=E$1:E8631)))))</f>
        <v/>
      </c>
      <c r="L8632" s="16"/>
    </row>
    <row r="8633" customFormat="false" ht="12.75" hidden="false" customHeight="false" outlineLevel="0" collapsed="false">
      <c r="A8633" s="9" t="s">
        <v>85</v>
      </c>
      <c r="E8633" s="10" t="str">
        <f aca="false">IF(D8633="?OLD","!!!","")</f>
        <v/>
      </c>
      <c r="F8633" s="11" t="str">
        <f aca="false">IF(OR(E8633="",E8633="!!!"),"",IF(NOT(ISNA(VLOOKUP(E8633,E$1:E8632,1,FALSE()))),"OLD",IF(AND(E8633&lt;&gt;"",E8633&lt;&gt;"!!!"),"NEW","")))</f>
        <v/>
      </c>
      <c r="G8633" s="12" t="str">
        <f aca="false">IF(OR(E8633="",E8633="!!!"),"",IF(OR(J8633=0,AND(J8633=1,K8633=1),AND(J8633=1,I8633="SBJ"),AND(J8633=1,I8633=0)),"?IN_FOCUS",IF(J8633&lt;=2,"?ACTIVATED",IF(J8633&lt;&gt;"","?FAMILIAR",IF(F8633="NEW",IF(ISNA(VLOOKUP(E8633,#REF!,1,FALSE())),"?TYPE_IDENTIFIABLE","?REFERENTIAL"),"_")))))</f>
        <v/>
      </c>
      <c r="H8633" s="13" t="str">
        <f aca="false">IF(J8633&lt;&gt;1,"",IF(I8633="SBJ","CB","?"))</f>
        <v/>
      </c>
      <c r="I8633" s="14" t="str">
        <f aca="false">IF(OR(E8633="",E8633="!!!",F8633="NEW"),"",INDEX(B$2:B8632,-1+SUMPRODUCT(MAX(ROW(E$2:E8632)*(E8633=E$2:E8632)))))</f>
        <v/>
      </c>
      <c r="J8633" s="15" t="str">
        <f aca="true">IF(OR(E8633="",E8633="!!!",F8633="NEW"),"",COUNTBLANK(OFFSET(A$1,,,SUMPRODUCT(MAX(ROW(E$2:E8633)*(E8633=E$2:E8633)))))-COUNTBLANK(OFFSET(A$1,,,SUMPRODUCT(MAX(ROW(E$1:E8632)*(E8633=E$1:E8632))))))</f>
        <v/>
      </c>
      <c r="K8633" s="15" t="str">
        <f aca="false">IF(OR(E8633="",E8633="!!!",F8633="NEW"),"",INDEX(J$1:J8632,SUMPRODUCT(MAX(ROW(E$1:E8632)*(E8633=E$1:E8632)))))</f>
        <v/>
      </c>
      <c r="L8633" s="16"/>
    </row>
    <row r="8634" customFormat="false" ht="12.75" hidden="false" customHeight="false" outlineLevel="0" collapsed="false">
      <c r="A8634" s="9" t="s">
        <v>2225</v>
      </c>
      <c r="E8634" s="10" t="str">
        <f aca="false">IF(D8634="?OLD","!!!","")</f>
        <v/>
      </c>
      <c r="F8634" s="11" t="str">
        <f aca="false">IF(OR(E8634="",E8634="!!!"),"",IF(NOT(ISNA(VLOOKUP(E8634,E$1:E8633,1,FALSE()))),"OLD",IF(AND(E8634&lt;&gt;"",E8634&lt;&gt;"!!!"),"NEW","")))</f>
        <v/>
      </c>
      <c r="G8634" s="12" t="str">
        <f aca="false">IF(OR(E8634="",E8634="!!!"),"",IF(OR(J8634=0,AND(J8634=1,K8634=1),AND(J8634=1,I8634="SBJ"),AND(J8634=1,I8634=0)),"?IN_FOCUS",IF(J8634&lt;=2,"?ACTIVATED",IF(J8634&lt;&gt;"","?FAMILIAR",IF(F8634="NEW",IF(ISNA(VLOOKUP(E8634,#REF!,1,FALSE())),"?TYPE_IDENTIFIABLE","?REFERENTIAL"),"_")))))</f>
        <v/>
      </c>
      <c r="H8634" s="13" t="str">
        <f aca="false">IF(J8634&lt;&gt;1,"",IF(I8634="SBJ","CB","?"))</f>
        <v/>
      </c>
      <c r="I8634" s="14" t="str">
        <f aca="false">IF(OR(E8634="",E8634="!!!",F8634="NEW"),"",INDEX(B$2:B8633,-1+SUMPRODUCT(MAX(ROW(E$2:E8633)*(E8634=E$2:E8633)))))</f>
        <v/>
      </c>
      <c r="J8634" s="15" t="str">
        <f aca="true">IF(OR(E8634="",E8634="!!!",F8634="NEW"),"",COUNTBLANK(OFFSET(A$1,,,SUMPRODUCT(MAX(ROW(E$2:E8634)*(E8634=E$2:E8634)))))-COUNTBLANK(OFFSET(A$1,,,SUMPRODUCT(MAX(ROW(E$1:E8633)*(E8634=E$1:E8633))))))</f>
        <v/>
      </c>
      <c r="K8634" s="15" t="str">
        <f aca="false">IF(OR(E8634="",E8634="!!!",F8634="NEW"),"",INDEX(J$1:J8633,SUMPRODUCT(MAX(ROW(E$1:E8633)*(E8634=E$1:E8633)))))</f>
        <v/>
      </c>
      <c r="L8634" s="16"/>
    </row>
    <row r="8635" customFormat="false" ht="12.75" hidden="false" customHeight="false" outlineLevel="0" collapsed="false">
      <c r="A8635" s="9" t="s">
        <v>87</v>
      </c>
      <c r="E8635" s="10" t="str">
        <f aca="false">IF(D8635="?OLD","!!!","")</f>
        <v/>
      </c>
      <c r="F8635" s="11" t="str">
        <f aca="false">IF(OR(E8635="",E8635="!!!"),"",IF(NOT(ISNA(VLOOKUP(E8635,E$1:E8634,1,FALSE()))),"OLD",IF(AND(E8635&lt;&gt;"",E8635&lt;&gt;"!!!"),"NEW","")))</f>
        <v/>
      </c>
      <c r="G8635" s="12" t="str">
        <f aca="false">IF(OR(E8635="",E8635="!!!"),"",IF(OR(J8635=0,AND(J8635=1,K8635=1),AND(J8635=1,I8635="SBJ"),AND(J8635=1,I8635=0)),"?IN_FOCUS",IF(J8635&lt;=2,"?ACTIVATED",IF(J8635&lt;&gt;"","?FAMILIAR",IF(F8635="NEW",IF(ISNA(VLOOKUP(E8635,#REF!,1,FALSE())),"?TYPE_IDENTIFIABLE","?REFERENTIAL"),"_")))))</f>
        <v/>
      </c>
      <c r="H8635" s="13" t="str">
        <f aca="false">IF(J8635&lt;&gt;1,"",IF(I8635="SBJ","CB","?"))</f>
        <v/>
      </c>
      <c r="I8635" s="14" t="str">
        <f aca="false">IF(OR(E8635="",E8635="!!!",F8635="NEW"),"",INDEX(B$2:B8634,-1+SUMPRODUCT(MAX(ROW(E$2:E8634)*(E8635=E$2:E8634)))))</f>
        <v/>
      </c>
      <c r="J8635" s="15" t="str">
        <f aca="true">IF(OR(E8635="",E8635="!!!",F8635="NEW"),"",COUNTBLANK(OFFSET(A$1,,,SUMPRODUCT(MAX(ROW(E$2:E8635)*(E8635=E$2:E8635)))))-COUNTBLANK(OFFSET(A$1,,,SUMPRODUCT(MAX(ROW(E$1:E8634)*(E8635=E$1:E8634))))))</f>
        <v/>
      </c>
      <c r="K8635" s="15" t="str">
        <f aca="false">IF(OR(E8635="",E8635="!!!",F8635="NEW"),"",INDEX(J$1:J8634,SUMPRODUCT(MAX(ROW(E$1:E8634)*(E8635=E$1:E8634)))))</f>
        <v/>
      </c>
      <c r="L8635" s="16"/>
    </row>
    <row r="8636" customFormat="false" ht="12.75" hidden="false" customHeight="false" outlineLevel="0" collapsed="false">
      <c r="A8636" s="9" t="s">
        <v>98</v>
      </c>
      <c r="B8636" s="0" t="s">
        <v>18</v>
      </c>
      <c r="C8636" s="0" t="s">
        <v>30</v>
      </c>
      <c r="D8636" s="0" t="s">
        <v>31</v>
      </c>
      <c r="E8636" s="10" t="str">
        <f aca="false">IF(D8636="?OLD","!!!","")</f>
        <v>!!!</v>
      </c>
      <c r="F8636" s="11" t="str">
        <f aca="false">IF(OR(E8636="",E8636="!!!"),"",IF(NOT(ISNA(VLOOKUP(E8636,E$1:E8635,1,FALSE()))),"OLD",IF(AND(E8636&lt;&gt;"",E8636&lt;&gt;"!!!"),"NEW","")))</f>
        <v/>
      </c>
      <c r="G8636" s="12" t="str">
        <f aca="false">IF(OR(E8636="",E8636="!!!"),"",IF(OR(J8636=0,AND(J8636=1,K8636=1),AND(J8636=1,I8636="SBJ"),AND(J8636=1,I8636=0)),"?IN_FOCUS",IF(J8636&lt;=2,"?ACTIVATED",IF(J8636&lt;&gt;"","?FAMILIAR",IF(F8636="NEW",IF(ISNA(VLOOKUP(E8636,#REF!,1,FALSE())),"?TYPE_IDENTIFIABLE","?REFERENTIAL"),"_")))))</f>
        <v/>
      </c>
      <c r="H8636" s="13" t="str">
        <f aca="false">IF(J8636&lt;&gt;1,"",IF(I8636="SBJ","CB","?"))</f>
        <v/>
      </c>
      <c r="I8636" s="14" t="str">
        <f aca="false">IF(OR(E8636="",E8636="!!!",F8636="NEW"),"",INDEX(B$2:B8635,-1+SUMPRODUCT(MAX(ROW(E$2:E8635)*(E8636=E$2:E8635)))))</f>
        <v/>
      </c>
      <c r="J8636" s="15" t="str">
        <f aca="true">IF(OR(E8636="",E8636="!!!",F8636="NEW"),"",COUNTBLANK(OFFSET(A$1,,,SUMPRODUCT(MAX(ROW(E$2:E8636)*(E8636=E$2:E8636)))))-COUNTBLANK(OFFSET(A$1,,,SUMPRODUCT(MAX(ROW(E$1:E8635)*(E8636=E$1:E8635))))))</f>
        <v/>
      </c>
      <c r="K8636" s="15" t="str">
        <f aca="false">IF(OR(E8636="",E8636="!!!",F8636="NEW"),"",INDEX(J$1:J8635,SUMPRODUCT(MAX(ROW(E$1:E8635)*(E8636=E$1:E8635)))))</f>
        <v/>
      </c>
      <c r="L8636" s="16"/>
    </row>
    <row r="8637" customFormat="false" ht="12.75" hidden="false" customHeight="false" outlineLevel="0" collapsed="false">
      <c r="A8637" s="9" t="s">
        <v>193</v>
      </c>
      <c r="E8637" s="10" t="str">
        <f aca="false">IF(D8637="?OLD","!!!","")</f>
        <v/>
      </c>
      <c r="F8637" s="11" t="str">
        <f aca="false">IF(OR(E8637="",E8637="!!!"),"",IF(NOT(ISNA(VLOOKUP(E8637,E$1:E8636,1,FALSE()))),"OLD",IF(AND(E8637&lt;&gt;"",E8637&lt;&gt;"!!!"),"NEW","")))</f>
        <v/>
      </c>
      <c r="G8637" s="12" t="str">
        <f aca="false">IF(OR(E8637="",E8637="!!!"),"",IF(OR(J8637=0,AND(J8637=1,K8637=1),AND(J8637=1,I8637="SBJ"),AND(J8637=1,I8637=0)),"?IN_FOCUS",IF(J8637&lt;=2,"?ACTIVATED",IF(J8637&lt;&gt;"","?FAMILIAR",IF(F8637="NEW",IF(ISNA(VLOOKUP(E8637,#REF!,1,FALSE())),"?TYPE_IDENTIFIABLE","?REFERENTIAL"),"_")))))</f>
        <v/>
      </c>
      <c r="H8637" s="13" t="str">
        <f aca="false">IF(J8637&lt;&gt;1,"",IF(I8637="SBJ","CB","?"))</f>
        <v/>
      </c>
      <c r="I8637" s="14" t="str">
        <f aca="false">IF(OR(E8637="",E8637="!!!",F8637="NEW"),"",INDEX(B$2:B8636,-1+SUMPRODUCT(MAX(ROW(E$2:E8636)*(E8637=E$2:E8636)))))</f>
        <v/>
      </c>
      <c r="J8637" s="15" t="str">
        <f aca="true">IF(OR(E8637="",E8637="!!!",F8637="NEW"),"",COUNTBLANK(OFFSET(A$1,,,SUMPRODUCT(MAX(ROW(E$2:E8637)*(E8637=E$2:E8637)))))-COUNTBLANK(OFFSET(A$1,,,SUMPRODUCT(MAX(ROW(E$1:E8636)*(E8637=E$1:E8636))))))</f>
        <v/>
      </c>
      <c r="K8637" s="15" t="str">
        <f aca="false">IF(OR(E8637="",E8637="!!!",F8637="NEW"),"",INDEX(J$1:J8636,SUMPRODUCT(MAX(ROW(E$1:E8636)*(E8637=E$1:E8636)))))</f>
        <v/>
      </c>
      <c r="L8637" s="16"/>
    </row>
    <row r="8638" customFormat="false" ht="12.75" hidden="false" customHeight="false" outlineLevel="0" collapsed="false">
      <c r="A8638" s="9" t="s">
        <v>291</v>
      </c>
      <c r="E8638" s="10" t="str">
        <f aca="false">IF(D8638="?OLD","!!!","")</f>
        <v/>
      </c>
      <c r="F8638" s="11" t="str">
        <f aca="false">IF(OR(E8638="",E8638="!!!"),"",IF(NOT(ISNA(VLOOKUP(E8638,E$1:E8637,1,FALSE()))),"OLD",IF(AND(E8638&lt;&gt;"",E8638&lt;&gt;"!!!"),"NEW","")))</f>
        <v/>
      </c>
      <c r="G8638" s="12" t="str">
        <f aca="false">IF(OR(E8638="",E8638="!!!"),"",IF(OR(J8638=0,AND(J8638=1,K8638=1),AND(J8638=1,I8638="SBJ"),AND(J8638=1,I8638=0)),"?IN_FOCUS",IF(J8638&lt;=2,"?ACTIVATED",IF(J8638&lt;&gt;"","?FAMILIAR",IF(F8638="NEW",IF(ISNA(VLOOKUP(E8638,#REF!,1,FALSE())),"?TYPE_IDENTIFIABLE","?REFERENTIAL"),"_")))))</f>
        <v/>
      </c>
      <c r="H8638" s="13" t="str">
        <f aca="false">IF(J8638&lt;&gt;1,"",IF(I8638="SBJ","CB","?"))</f>
        <v/>
      </c>
      <c r="I8638" s="14" t="str">
        <f aca="false">IF(OR(E8638="",E8638="!!!",F8638="NEW"),"",INDEX(B$2:B8637,-1+SUMPRODUCT(MAX(ROW(E$2:E8637)*(E8638=E$2:E8637)))))</f>
        <v/>
      </c>
      <c r="J8638" s="15" t="str">
        <f aca="true">IF(OR(E8638="",E8638="!!!",F8638="NEW"),"",COUNTBLANK(OFFSET(A$1,,,SUMPRODUCT(MAX(ROW(E$2:E8638)*(E8638=E$2:E8638)))))-COUNTBLANK(OFFSET(A$1,,,SUMPRODUCT(MAX(ROW(E$1:E8637)*(E8638=E$1:E8637))))))</f>
        <v/>
      </c>
      <c r="K8638" s="15" t="str">
        <f aca="false">IF(OR(E8638="",E8638="!!!",F8638="NEW"),"",INDEX(J$1:J8637,SUMPRODUCT(MAX(ROW(E$1:E8637)*(E8638=E$1:E8637)))))</f>
        <v/>
      </c>
      <c r="L8638" s="16"/>
    </row>
    <row r="8639" customFormat="false" ht="12.75" hidden="false" customHeight="false" outlineLevel="0" collapsed="false">
      <c r="A8639" s="9" t="s">
        <v>71</v>
      </c>
      <c r="E8639" s="10" t="str">
        <f aca="false">IF(D8639="?OLD","!!!","")</f>
        <v/>
      </c>
      <c r="F8639" s="11" t="str">
        <f aca="false">IF(OR(E8639="",E8639="!!!"),"",IF(NOT(ISNA(VLOOKUP(E8639,E$1:E8638,1,FALSE()))),"OLD",IF(AND(E8639&lt;&gt;"",E8639&lt;&gt;"!!!"),"NEW","")))</f>
        <v/>
      </c>
      <c r="G8639" s="12" t="str">
        <f aca="false">IF(OR(E8639="",E8639="!!!"),"",IF(OR(J8639=0,AND(J8639=1,K8639=1),AND(J8639=1,I8639="SBJ"),AND(J8639=1,I8639=0)),"?IN_FOCUS",IF(J8639&lt;=2,"?ACTIVATED",IF(J8639&lt;&gt;"","?FAMILIAR",IF(F8639="NEW",IF(ISNA(VLOOKUP(E8639,#REF!,1,FALSE())),"?TYPE_IDENTIFIABLE","?REFERENTIAL"),"_")))))</f>
        <v/>
      </c>
      <c r="H8639" s="13" t="str">
        <f aca="false">IF(J8639&lt;&gt;1,"",IF(I8639="SBJ","CB","?"))</f>
        <v/>
      </c>
      <c r="I8639" s="14" t="str">
        <f aca="false">IF(OR(E8639="",E8639="!!!",F8639="NEW"),"",INDEX(B$2:B8638,-1+SUMPRODUCT(MAX(ROW(E$2:E8638)*(E8639=E$2:E8638)))))</f>
        <v/>
      </c>
      <c r="J8639" s="15" t="str">
        <f aca="true">IF(OR(E8639="",E8639="!!!",F8639="NEW"),"",COUNTBLANK(OFFSET(A$1,,,SUMPRODUCT(MAX(ROW(E$2:E8639)*(E8639=E$2:E8639)))))-COUNTBLANK(OFFSET(A$1,,,SUMPRODUCT(MAX(ROW(E$1:E8638)*(E8639=E$1:E8638))))))</f>
        <v/>
      </c>
      <c r="K8639" s="15" t="str">
        <f aca="false">IF(OR(E8639="",E8639="!!!",F8639="NEW"),"",INDEX(J$1:J8638,SUMPRODUCT(MAX(ROW(E$1:E8638)*(E8639=E$1:E8638)))))</f>
        <v/>
      </c>
      <c r="L8639" s="16"/>
    </row>
    <row r="8640" customFormat="false" ht="12.75" hidden="false" customHeight="false" outlineLevel="0" collapsed="false">
      <c r="A8640" s="9" t="s">
        <v>668</v>
      </c>
      <c r="E8640" s="10" t="str">
        <f aca="false">IF(D8640="?OLD","!!!","")</f>
        <v/>
      </c>
      <c r="F8640" s="11" t="str">
        <f aca="false">IF(OR(E8640="",E8640="!!!"),"",IF(NOT(ISNA(VLOOKUP(E8640,E$1:E8639,1,FALSE()))),"OLD",IF(AND(E8640&lt;&gt;"",E8640&lt;&gt;"!!!"),"NEW","")))</f>
        <v/>
      </c>
      <c r="G8640" s="12" t="str">
        <f aca="false">IF(OR(E8640="",E8640="!!!"),"",IF(OR(J8640=0,AND(J8640=1,K8640=1),AND(J8640=1,I8640="SBJ"),AND(J8640=1,I8640=0)),"?IN_FOCUS",IF(J8640&lt;=2,"?ACTIVATED",IF(J8640&lt;&gt;"","?FAMILIAR",IF(F8640="NEW",IF(ISNA(VLOOKUP(E8640,#REF!,1,FALSE())),"?TYPE_IDENTIFIABLE","?REFERENTIAL"),"_")))))</f>
        <v/>
      </c>
      <c r="H8640" s="13" t="str">
        <f aca="false">IF(J8640&lt;&gt;1,"",IF(I8640="SBJ","CB","?"))</f>
        <v/>
      </c>
      <c r="I8640" s="14" t="str">
        <f aca="false">IF(OR(E8640="",E8640="!!!",F8640="NEW"),"",INDEX(B$2:B8639,-1+SUMPRODUCT(MAX(ROW(E$2:E8639)*(E8640=E$2:E8639)))))</f>
        <v/>
      </c>
      <c r="J8640" s="15" t="str">
        <f aca="true">IF(OR(E8640="",E8640="!!!",F8640="NEW"),"",COUNTBLANK(OFFSET(A$1,,,SUMPRODUCT(MAX(ROW(E$2:E8640)*(E8640=E$2:E8640)))))-COUNTBLANK(OFFSET(A$1,,,SUMPRODUCT(MAX(ROW(E$1:E8639)*(E8640=E$1:E8639))))))</f>
        <v/>
      </c>
      <c r="K8640" s="15" t="str">
        <f aca="false">IF(OR(E8640="",E8640="!!!",F8640="NEW"),"",INDEX(J$1:J8639,SUMPRODUCT(MAX(ROW(E$1:E8639)*(E8640=E$1:E8639)))))</f>
        <v/>
      </c>
      <c r="L8640" s="16"/>
    </row>
    <row r="8641" customFormat="false" ht="12.75" hidden="false" customHeight="false" outlineLevel="0" collapsed="false">
      <c r="A8641" s="9" t="s">
        <v>2226</v>
      </c>
      <c r="B8641" s="0" t="s">
        <v>91</v>
      </c>
      <c r="C8641" s="0" t="s">
        <v>54</v>
      </c>
      <c r="D8641" s="0" t="s">
        <v>31</v>
      </c>
      <c r="E8641" s="10" t="str">
        <f aca="false">IF(D8641="?OLD","!!!","")</f>
        <v>!!!</v>
      </c>
      <c r="F8641" s="11" t="str">
        <f aca="false">IF(OR(E8641="",E8641="!!!"),"",IF(NOT(ISNA(VLOOKUP(E8641,E$1:E8640,1,FALSE()))),"OLD",IF(AND(E8641&lt;&gt;"",E8641&lt;&gt;"!!!"),"NEW","")))</f>
        <v/>
      </c>
      <c r="G8641" s="12" t="str">
        <f aca="false">IF(OR(E8641="",E8641="!!!"),"",IF(OR(J8641=0,AND(J8641=1,K8641=1),AND(J8641=1,I8641="SBJ"),AND(J8641=1,I8641=0)),"?IN_FOCUS",IF(J8641&lt;=2,"?ACTIVATED",IF(J8641&lt;&gt;"","?FAMILIAR",IF(F8641="NEW",IF(ISNA(VLOOKUP(E8641,#REF!,1,FALSE())),"?TYPE_IDENTIFIABLE","?REFERENTIAL"),"_")))))</f>
        <v/>
      </c>
      <c r="H8641" s="13" t="str">
        <f aca="false">IF(J8641&lt;&gt;1,"",IF(I8641="SBJ","CB","?"))</f>
        <v/>
      </c>
      <c r="I8641" s="14" t="str">
        <f aca="false">IF(OR(E8641="",E8641="!!!",F8641="NEW"),"",INDEX(B$2:B8640,-1+SUMPRODUCT(MAX(ROW(E$2:E8640)*(E8641=E$2:E8640)))))</f>
        <v/>
      </c>
      <c r="J8641" s="15" t="str">
        <f aca="true">IF(OR(E8641="",E8641="!!!",F8641="NEW"),"",COUNTBLANK(OFFSET(A$1,,,SUMPRODUCT(MAX(ROW(E$2:E8641)*(E8641=E$2:E8641)))))-COUNTBLANK(OFFSET(A$1,,,SUMPRODUCT(MAX(ROW(E$1:E8640)*(E8641=E$1:E8640))))))</f>
        <v/>
      </c>
      <c r="K8641" s="15" t="str">
        <f aca="false">IF(OR(E8641="",E8641="!!!",F8641="NEW"),"",INDEX(J$1:J8640,SUMPRODUCT(MAX(ROW(E$1:E8640)*(E8641=E$1:E8640)))))</f>
        <v/>
      </c>
      <c r="L8641" s="16"/>
    </row>
    <row r="8642" customFormat="false" ht="12.75" hidden="false" customHeight="false" outlineLevel="0" collapsed="false">
      <c r="A8642" s="9" t="s">
        <v>92</v>
      </c>
      <c r="E8642" s="10" t="str">
        <f aca="false">IF(D8642="?OLD","!!!","")</f>
        <v/>
      </c>
      <c r="F8642" s="11" t="str">
        <f aca="false">IF(OR(E8642="",E8642="!!!"),"",IF(NOT(ISNA(VLOOKUP(E8642,E$1:E8641,1,FALSE()))),"OLD",IF(AND(E8642&lt;&gt;"",E8642&lt;&gt;"!!!"),"NEW","")))</f>
        <v/>
      </c>
      <c r="G8642" s="12" t="str">
        <f aca="false">IF(OR(E8642="",E8642="!!!"),"",IF(OR(J8642=0,AND(J8642=1,K8642=1),AND(J8642=1,I8642="SBJ"),AND(J8642=1,I8642=0)),"?IN_FOCUS",IF(J8642&lt;=2,"?ACTIVATED",IF(J8642&lt;&gt;"","?FAMILIAR",IF(F8642="NEW",IF(ISNA(VLOOKUP(E8642,#REF!,1,FALSE())),"?TYPE_IDENTIFIABLE","?REFERENTIAL"),"_")))))</f>
        <v/>
      </c>
      <c r="H8642" s="13" t="str">
        <f aca="false">IF(J8642&lt;&gt;1,"",IF(I8642="SBJ","CB","?"))</f>
        <v/>
      </c>
      <c r="I8642" s="14" t="str">
        <f aca="false">IF(OR(E8642="",E8642="!!!",F8642="NEW"),"",INDEX(B$2:B8641,-1+SUMPRODUCT(MAX(ROW(E$2:E8641)*(E8642=E$2:E8641)))))</f>
        <v/>
      </c>
      <c r="J8642" s="15" t="str">
        <f aca="true">IF(OR(E8642="",E8642="!!!",F8642="NEW"),"",COUNTBLANK(OFFSET(A$1,,,SUMPRODUCT(MAX(ROW(E$2:E8642)*(E8642=E$2:E8642)))))-COUNTBLANK(OFFSET(A$1,,,SUMPRODUCT(MAX(ROW(E$1:E8641)*(E8642=E$1:E8641))))))</f>
        <v/>
      </c>
      <c r="K8642" s="15" t="str">
        <f aca="false">IF(OR(E8642="",E8642="!!!",F8642="NEW"),"",INDEX(J$1:J8641,SUMPRODUCT(MAX(ROW(E$1:E8641)*(E8642=E$1:E8641)))))</f>
        <v/>
      </c>
      <c r="L8642" s="16"/>
    </row>
    <row r="8643" customFormat="false" ht="12.75" hidden="false" customHeight="false" outlineLevel="0" collapsed="false">
      <c r="A8643" s="9" t="s">
        <v>71</v>
      </c>
      <c r="E8643" s="10" t="str">
        <f aca="false">IF(D8643="?OLD","!!!","")</f>
        <v/>
      </c>
      <c r="F8643" s="11" t="str">
        <f aca="false">IF(OR(E8643="",E8643="!!!"),"",IF(NOT(ISNA(VLOOKUP(E8643,E$1:E8642,1,FALSE()))),"OLD",IF(AND(E8643&lt;&gt;"",E8643&lt;&gt;"!!!"),"NEW","")))</f>
        <v/>
      </c>
      <c r="G8643" s="12" t="str">
        <f aca="false">IF(OR(E8643="",E8643="!!!"),"",IF(OR(J8643=0,AND(J8643=1,K8643=1),AND(J8643=1,I8643="SBJ"),AND(J8643=1,I8643=0)),"?IN_FOCUS",IF(J8643&lt;=2,"?ACTIVATED",IF(J8643&lt;&gt;"","?FAMILIAR",IF(F8643="NEW",IF(ISNA(VLOOKUP(E8643,#REF!,1,FALSE())),"?TYPE_IDENTIFIABLE","?REFERENTIAL"),"_")))))</f>
        <v/>
      </c>
      <c r="H8643" s="13" t="str">
        <f aca="false">IF(J8643&lt;&gt;1,"",IF(I8643="SBJ","CB","?"))</f>
        <v/>
      </c>
      <c r="I8643" s="14" t="str">
        <f aca="false">IF(OR(E8643="",E8643="!!!",F8643="NEW"),"",INDEX(B$2:B8642,-1+SUMPRODUCT(MAX(ROW(E$2:E8642)*(E8643=E$2:E8642)))))</f>
        <v/>
      </c>
      <c r="J8643" s="15" t="str">
        <f aca="true">IF(OR(E8643="",E8643="!!!",F8643="NEW"),"",COUNTBLANK(OFFSET(A$1,,,SUMPRODUCT(MAX(ROW(E$2:E8643)*(E8643=E$2:E8643)))))-COUNTBLANK(OFFSET(A$1,,,SUMPRODUCT(MAX(ROW(E$1:E8642)*(E8643=E$1:E8642))))))</f>
        <v/>
      </c>
      <c r="K8643" s="15" t="str">
        <f aca="false">IF(OR(E8643="",E8643="!!!",F8643="NEW"),"",INDEX(J$1:J8642,SUMPRODUCT(MAX(ROW(E$1:E8642)*(E8643=E$1:E8642)))))</f>
        <v/>
      </c>
      <c r="L8643" s="16"/>
    </row>
    <row r="8644" customFormat="false" ht="12.75" hidden="false" customHeight="false" outlineLevel="0" collapsed="false">
      <c r="A8644" s="9" t="s">
        <v>222</v>
      </c>
      <c r="B8644" s="0" t="s">
        <v>25</v>
      </c>
      <c r="C8644" s="0" t="s">
        <v>54</v>
      </c>
      <c r="D8644" s="0" t="s">
        <v>31</v>
      </c>
      <c r="E8644" s="10" t="str">
        <f aca="false">IF(D8644="?OLD","!!!","")</f>
        <v>!!!</v>
      </c>
      <c r="F8644" s="11" t="str">
        <f aca="false">IF(OR(E8644="",E8644="!!!"),"",IF(NOT(ISNA(VLOOKUP(E8644,E$1:E8643,1,FALSE()))),"OLD",IF(AND(E8644&lt;&gt;"",E8644&lt;&gt;"!!!"),"NEW","")))</f>
        <v/>
      </c>
      <c r="G8644" s="12" t="str">
        <f aca="false">IF(OR(E8644="",E8644="!!!"),"",IF(OR(J8644=0,AND(J8644=1,K8644=1),AND(J8644=1,I8644="SBJ"),AND(J8644=1,I8644=0)),"?IN_FOCUS",IF(J8644&lt;=2,"?ACTIVATED",IF(J8644&lt;&gt;"","?FAMILIAR",IF(F8644="NEW",IF(ISNA(VLOOKUP(E8644,#REF!,1,FALSE())),"?TYPE_IDENTIFIABLE","?REFERENTIAL"),"_")))))</f>
        <v/>
      </c>
      <c r="H8644" s="13" t="str">
        <f aca="false">IF(J8644&lt;&gt;1,"",IF(I8644="SBJ","CB","?"))</f>
        <v/>
      </c>
      <c r="I8644" s="14" t="str">
        <f aca="false">IF(OR(E8644="",E8644="!!!",F8644="NEW"),"",INDEX(B$2:B8643,-1+SUMPRODUCT(MAX(ROW(E$2:E8643)*(E8644=E$2:E8643)))))</f>
        <v/>
      </c>
      <c r="J8644" s="15" t="str">
        <f aca="true">IF(OR(E8644="",E8644="!!!",F8644="NEW"),"",COUNTBLANK(OFFSET(A$1,,,SUMPRODUCT(MAX(ROW(E$2:E8644)*(E8644=E$2:E8644)))))-COUNTBLANK(OFFSET(A$1,,,SUMPRODUCT(MAX(ROW(E$1:E8643)*(E8644=E$1:E8643))))))</f>
        <v/>
      </c>
      <c r="K8644" s="15" t="str">
        <f aca="false">IF(OR(E8644="",E8644="!!!",F8644="NEW"),"",INDEX(J$1:J8643,SUMPRODUCT(MAX(ROW(E$1:E8643)*(E8644=E$1:E8643)))))</f>
        <v/>
      </c>
      <c r="L8644" s="16"/>
    </row>
    <row r="8645" customFormat="false" ht="12.75" hidden="false" customHeight="false" outlineLevel="0" collapsed="false">
      <c r="A8645" s="9" t="s">
        <v>396</v>
      </c>
      <c r="E8645" s="10" t="str">
        <f aca="false">IF(D8645="?OLD","!!!","")</f>
        <v/>
      </c>
      <c r="F8645" s="11" t="str">
        <f aca="false">IF(OR(E8645="",E8645="!!!"),"",IF(NOT(ISNA(VLOOKUP(E8645,E$1:E8644,1,FALSE()))),"OLD",IF(AND(E8645&lt;&gt;"",E8645&lt;&gt;"!!!"),"NEW","")))</f>
        <v/>
      </c>
      <c r="G8645" s="12" t="str">
        <f aca="false">IF(OR(E8645="",E8645="!!!"),"",IF(OR(J8645=0,AND(J8645=1,K8645=1),AND(J8645=1,I8645="SBJ"),AND(J8645=1,I8645=0)),"?IN_FOCUS",IF(J8645&lt;=2,"?ACTIVATED",IF(J8645&lt;&gt;"","?FAMILIAR",IF(F8645="NEW",IF(ISNA(VLOOKUP(E8645,#REF!,1,FALSE())),"?TYPE_IDENTIFIABLE","?REFERENTIAL"),"_")))))</f>
        <v/>
      </c>
      <c r="H8645" s="13" t="str">
        <f aca="false">IF(J8645&lt;&gt;1,"",IF(I8645="SBJ","CB","?"))</f>
        <v/>
      </c>
      <c r="I8645" s="14" t="str">
        <f aca="false">IF(OR(E8645="",E8645="!!!",F8645="NEW"),"",INDEX(B$2:B8644,-1+SUMPRODUCT(MAX(ROW(E$2:E8644)*(E8645=E$2:E8644)))))</f>
        <v/>
      </c>
      <c r="J8645" s="15" t="str">
        <f aca="true">IF(OR(E8645="",E8645="!!!",F8645="NEW"),"",COUNTBLANK(OFFSET(A$1,,,SUMPRODUCT(MAX(ROW(E$2:E8645)*(E8645=E$2:E8645)))))-COUNTBLANK(OFFSET(A$1,,,SUMPRODUCT(MAX(ROW(E$1:E8644)*(E8645=E$1:E8644))))))</f>
        <v/>
      </c>
      <c r="K8645" s="15" t="str">
        <f aca="false">IF(OR(E8645="",E8645="!!!",F8645="NEW"),"",INDEX(J$1:J8644,SUMPRODUCT(MAX(ROW(E$1:E8644)*(E8645=E$1:E8644)))))</f>
        <v/>
      </c>
      <c r="L8645" s="16"/>
    </row>
    <row r="8646" customFormat="false" ht="12.75" hidden="false" customHeight="false" outlineLevel="0" collapsed="false">
      <c r="A8646" s="9" t="s">
        <v>2227</v>
      </c>
      <c r="E8646" s="10" t="str">
        <f aca="false">IF(D8646="?OLD","!!!","")</f>
        <v/>
      </c>
      <c r="F8646" s="11" t="str">
        <f aca="false">IF(OR(E8646="",E8646="!!!"),"",IF(NOT(ISNA(VLOOKUP(E8646,E$1:E8645,1,FALSE()))),"OLD",IF(AND(E8646&lt;&gt;"",E8646&lt;&gt;"!!!"),"NEW","")))</f>
        <v/>
      </c>
      <c r="G8646" s="12" t="str">
        <f aca="false">IF(OR(E8646="",E8646="!!!"),"",IF(OR(J8646=0,AND(J8646=1,K8646=1),AND(J8646=1,I8646="SBJ"),AND(J8646=1,I8646=0)),"?IN_FOCUS",IF(J8646&lt;=2,"?ACTIVATED",IF(J8646&lt;&gt;"","?FAMILIAR",IF(F8646="NEW",IF(ISNA(VLOOKUP(E8646,#REF!,1,FALSE())),"?TYPE_IDENTIFIABLE","?REFERENTIAL"),"_")))))</f>
        <v/>
      </c>
      <c r="H8646" s="13" t="str">
        <f aca="false">IF(J8646&lt;&gt;1,"",IF(I8646="SBJ","CB","?"))</f>
        <v/>
      </c>
      <c r="I8646" s="14" t="str">
        <f aca="false">IF(OR(E8646="",E8646="!!!",F8646="NEW"),"",INDEX(B$2:B8645,-1+SUMPRODUCT(MAX(ROW(E$2:E8645)*(E8646=E$2:E8645)))))</f>
        <v/>
      </c>
      <c r="J8646" s="15" t="str">
        <f aca="true">IF(OR(E8646="",E8646="!!!",F8646="NEW"),"",COUNTBLANK(OFFSET(A$1,,,SUMPRODUCT(MAX(ROW(E$2:E8646)*(E8646=E$2:E8646)))))-COUNTBLANK(OFFSET(A$1,,,SUMPRODUCT(MAX(ROW(E$1:E8645)*(E8646=E$1:E8645))))))</f>
        <v/>
      </c>
      <c r="K8646" s="15" t="str">
        <f aca="false">IF(OR(E8646="",E8646="!!!",F8646="NEW"),"",INDEX(J$1:J8645,SUMPRODUCT(MAX(ROW(E$1:E8645)*(E8646=E$1:E8645)))))</f>
        <v/>
      </c>
      <c r="L8646" s="16"/>
    </row>
    <row r="8647" customFormat="false" ht="12.75" hidden="false" customHeight="false" outlineLevel="0" collapsed="false">
      <c r="A8647" s="9" t="s">
        <v>235</v>
      </c>
      <c r="E8647" s="10" t="str">
        <f aca="false">IF(D8647="?OLD","!!!","")</f>
        <v/>
      </c>
      <c r="F8647" s="11" t="str">
        <f aca="false">IF(OR(E8647="",E8647="!!!"),"",IF(NOT(ISNA(VLOOKUP(E8647,E$1:E8646,1,FALSE()))),"OLD",IF(AND(E8647&lt;&gt;"",E8647&lt;&gt;"!!!"),"NEW","")))</f>
        <v/>
      </c>
      <c r="G8647" s="12" t="str">
        <f aca="false">IF(OR(E8647="",E8647="!!!"),"",IF(OR(J8647=0,AND(J8647=1,K8647=1),AND(J8647=1,I8647="SBJ"),AND(J8647=1,I8647=0)),"?IN_FOCUS",IF(J8647&lt;=2,"?ACTIVATED",IF(J8647&lt;&gt;"","?FAMILIAR",IF(F8647="NEW",IF(ISNA(VLOOKUP(E8647,#REF!,1,FALSE())),"?TYPE_IDENTIFIABLE","?REFERENTIAL"),"_")))))</f>
        <v/>
      </c>
      <c r="H8647" s="13" t="str">
        <f aca="false">IF(J8647&lt;&gt;1,"",IF(I8647="SBJ","CB","?"))</f>
        <v/>
      </c>
      <c r="I8647" s="14" t="str">
        <f aca="false">IF(OR(E8647="",E8647="!!!",F8647="NEW"),"",INDEX(B$2:B8646,-1+SUMPRODUCT(MAX(ROW(E$2:E8646)*(E8647=E$2:E8646)))))</f>
        <v/>
      </c>
      <c r="J8647" s="15" t="str">
        <f aca="true">IF(OR(E8647="",E8647="!!!",F8647="NEW"),"",COUNTBLANK(OFFSET(A$1,,,SUMPRODUCT(MAX(ROW(E$2:E8647)*(E8647=E$2:E8647)))))-COUNTBLANK(OFFSET(A$1,,,SUMPRODUCT(MAX(ROW(E$1:E8646)*(E8647=E$1:E8646))))))</f>
        <v/>
      </c>
      <c r="K8647" s="15" t="str">
        <f aca="false">IF(OR(E8647="",E8647="!!!",F8647="NEW"),"",INDEX(J$1:J8646,SUMPRODUCT(MAX(ROW(E$1:E8646)*(E8647=E$1:E8646)))))</f>
        <v/>
      </c>
      <c r="L8647" s="16"/>
    </row>
    <row r="8648" customFormat="false" ht="12.75" hidden="false" customHeight="false" outlineLevel="0" collapsed="false">
      <c r="A8648" s="9" t="s">
        <v>200</v>
      </c>
      <c r="B8648" s="0" t="s">
        <v>23</v>
      </c>
      <c r="C8648" s="0" t="s">
        <v>30</v>
      </c>
      <c r="D8648" s="0" t="s">
        <v>31</v>
      </c>
      <c r="E8648" s="10" t="str">
        <f aca="false">IF(D8648="?OLD","!!!","")</f>
        <v>!!!</v>
      </c>
      <c r="F8648" s="11" t="str">
        <f aca="false">IF(OR(E8648="",E8648="!!!"),"",IF(NOT(ISNA(VLOOKUP(E8648,E$1:E8647,1,FALSE()))),"OLD",IF(AND(E8648&lt;&gt;"",E8648&lt;&gt;"!!!"),"NEW","")))</f>
        <v/>
      </c>
      <c r="G8648" s="12" t="str">
        <f aca="false">IF(OR(E8648="",E8648="!!!"),"",IF(OR(J8648=0,AND(J8648=1,K8648=1),AND(J8648=1,I8648="SBJ"),AND(J8648=1,I8648=0)),"?IN_FOCUS",IF(J8648&lt;=2,"?ACTIVATED",IF(J8648&lt;&gt;"","?FAMILIAR",IF(F8648="NEW",IF(ISNA(VLOOKUP(E8648,#REF!,1,FALSE())),"?TYPE_IDENTIFIABLE","?REFERENTIAL"),"_")))))</f>
        <v/>
      </c>
      <c r="H8648" s="13" t="str">
        <f aca="false">IF(J8648&lt;&gt;1,"",IF(I8648="SBJ","CB","?"))</f>
        <v/>
      </c>
      <c r="I8648" s="14" t="str">
        <f aca="false">IF(OR(E8648="",E8648="!!!",F8648="NEW"),"",INDEX(B$2:B8647,-1+SUMPRODUCT(MAX(ROW(E$2:E8647)*(E8648=E$2:E8647)))))</f>
        <v/>
      </c>
      <c r="J8648" s="15" t="str">
        <f aca="true">IF(OR(E8648="",E8648="!!!",F8648="NEW"),"",COUNTBLANK(OFFSET(A$1,,,SUMPRODUCT(MAX(ROW(E$2:E8648)*(E8648=E$2:E8648)))))-COUNTBLANK(OFFSET(A$1,,,SUMPRODUCT(MAX(ROW(E$1:E8647)*(E8648=E$1:E8647))))))</f>
        <v/>
      </c>
      <c r="K8648" s="15" t="str">
        <f aca="false">IF(OR(E8648="",E8648="!!!",F8648="NEW"),"",INDEX(J$1:J8647,SUMPRODUCT(MAX(ROW(E$1:E8647)*(E8648=E$1:E8647)))))</f>
        <v/>
      </c>
      <c r="L8648" s="16"/>
    </row>
    <row r="8649" customFormat="false" ht="12.75" hidden="false" customHeight="false" outlineLevel="0" collapsed="false">
      <c r="A8649" s="9" t="s">
        <v>48</v>
      </c>
      <c r="E8649" s="10" t="str">
        <f aca="false">IF(D8649="?OLD","!!!","")</f>
        <v/>
      </c>
      <c r="F8649" s="11" t="str">
        <f aca="false">IF(OR(E8649="",E8649="!!!"),"",IF(NOT(ISNA(VLOOKUP(E8649,E$1:E8648,1,FALSE()))),"OLD",IF(AND(E8649&lt;&gt;"",E8649&lt;&gt;"!!!"),"NEW","")))</f>
        <v/>
      </c>
      <c r="G8649" s="12" t="str">
        <f aca="false">IF(OR(E8649="",E8649="!!!"),"",IF(OR(J8649=0,AND(J8649=1,K8649=1),AND(J8649=1,I8649="SBJ"),AND(J8649=1,I8649=0)),"?IN_FOCUS",IF(J8649&lt;=2,"?ACTIVATED",IF(J8649&lt;&gt;"","?FAMILIAR",IF(F8649="NEW",IF(ISNA(VLOOKUP(E8649,#REF!,1,FALSE())),"?TYPE_IDENTIFIABLE","?REFERENTIAL"),"_")))))</f>
        <v/>
      </c>
      <c r="H8649" s="13" t="str">
        <f aca="false">IF(J8649&lt;&gt;1,"",IF(I8649="SBJ","CB","?"))</f>
        <v/>
      </c>
      <c r="I8649" s="14" t="str">
        <f aca="false">IF(OR(E8649="",E8649="!!!",F8649="NEW"),"",INDEX(B$2:B8648,-1+SUMPRODUCT(MAX(ROW(E$2:E8648)*(E8649=E$2:E8648)))))</f>
        <v/>
      </c>
      <c r="J8649" s="15" t="str">
        <f aca="true">IF(OR(E8649="",E8649="!!!",F8649="NEW"),"",COUNTBLANK(OFFSET(A$1,,,SUMPRODUCT(MAX(ROW(E$2:E8649)*(E8649=E$2:E8649)))))-COUNTBLANK(OFFSET(A$1,,,SUMPRODUCT(MAX(ROW(E$1:E8648)*(E8649=E$1:E8648))))))</f>
        <v/>
      </c>
      <c r="K8649" s="15" t="str">
        <f aca="false">IF(OR(E8649="",E8649="!!!",F8649="NEW"),"",INDEX(J$1:J8648,SUMPRODUCT(MAX(ROW(E$1:E8648)*(E8649=E$1:E8648)))))</f>
        <v/>
      </c>
      <c r="L8649" s="16"/>
    </row>
    <row r="8650" customFormat="false" ht="12.75" hidden="false" customHeight="false" outlineLevel="0" collapsed="false">
      <c r="E8650" s="10" t="str">
        <f aca="false">IF(D8650="?OLD","!!!","")</f>
        <v/>
      </c>
      <c r="F8650" s="11" t="str">
        <f aca="false">IF(OR(E8650="",E8650="!!!"),"",IF(NOT(ISNA(VLOOKUP(E8650,E$1:E8649,1,FALSE()))),"OLD",IF(AND(E8650&lt;&gt;"",E8650&lt;&gt;"!!!"),"NEW","")))</f>
        <v/>
      </c>
      <c r="G8650" s="12" t="str">
        <f aca="false">IF(OR(E8650="",E8650="!!!"),"",IF(OR(J8650=0,AND(J8650=1,K8650=1),AND(J8650=1,I8650="SBJ"),AND(J8650=1,I8650=0)),"?IN_FOCUS",IF(J8650&lt;=2,"?ACTIVATED",IF(J8650&lt;&gt;"","?FAMILIAR",IF(F8650="NEW",IF(ISNA(VLOOKUP(E8650,#REF!,1,FALSE())),"?TYPE_IDENTIFIABLE","?REFERENTIAL"),"_")))))</f>
        <v/>
      </c>
      <c r="H8650" s="13" t="str">
        <f aca="false">IF(J8650&lt;&gt;1,"",IF(I8650="SBJ","CB","?"))</f>
        <v/>
      </c>
      <c r="I8650" s="14" t="str">
        <f aca="false">IF(OR(E8650="",E8650="!!!",F8650="NEW"),"",INDEX(B$2:B8649,-1+SUMPRODUCT(MAX(ROW(E$2:E8649)*(E8650=E$2:E8649)))))</f>
        <v/>
      </c>
      <c r="J8650" s="15" t="str">
        <f aca="true">IF(OR(E8650="",E8650="!!!",F8650="NEW"),"",COUNTBLANK(OFFSET(A$1,,,SUMPRODUCT(MAX(ROW(E$2:E8650)*(E8650=E$2:E8650)))))-COUNTBLANK(OFFSET(A$1,,,SUMPRODUCT(MAX(ROW(E$1:E8649)*(E8650=E$1:E8649))))))</f>
        <v/>
      </c>
      <c r="K8650" s="15" t="str">
        <f aca="false">IF(OR(E8650="",E8650="!!!",F8650="NEW"),"",INDEX(J$1:J8649,SUMPRODUCT(MAX(ROW(E$1:E8649)*(E8650=E$1:E8649)))))</f>
        <v/>
      </c>
      <c r="L8650" s="16"/>
    </row>
    <row r="8651" customFormat="false" ht="12.75" hidden="false" customHeight="false" outlineLevel="0" collapsed="false">
      <c r="A8651" s="9" t="s">
        <v>2228</v>
      </c>
      <c r="E8651" s="10" t="str">
        <f aca="false">IF(D8651="?OLD","!!!","")</f>
        <v/>
      </c>
      <c r="F8651" s="11" t="str">
        <f aca="false">IF(OR(E8651="",E8651="!!!"),"",IF(NOT(ISNA(VLOOKUP(E8651,E$1:E8650,1,FALSE()))),"OLD",IF(AND(E8651&lt;&gt;"",E8651&lt;&gt;"!!!"),"NEW","")))</f>
        <v/>
      </c>
      <c r="G8651" s="12" t="str">
        <f aca="false">IF(OR(E8651="",E8651="!!!"),"",IF(OR(J8651=0,AND(J8651=1,K8651=1),AND(J8651=1,I8651="SBJ"),AND(J8651=1,I8651=0)),"?IN_FOCUS",IF(J8651&lt;=2,"?ACTIVATED",IF(J8651&lt;&gt;"","?FAMILIAR",IF(F8651="NEW",IF(ISNA(VLOOKUP(E8651,#REF!,1,FALSE())),"?TYPE_IDENTIFIABLE","?REFERENTIAL"),"_")))))</f>
        <v/>
      </c>
      <c r="H8651" s="13" t="str">
        <f aca="false">IF(J8651&lt;&gt;1,"",IF(I8651="SBJ","CB","?"))</f>
        <v/>
      </c>
      <c r="I8651" s="14" t="str">
        <f aca="false">IF(OR(E8651="",E8651="!!!",F8651="NEW"),"",INDEX(B$2:B8650,-1+SUMPRODUCT(MAX(ROW(E$2:E8650)*(E8651=E$2:E8650)))))</f>
        <v/>
      </c>
      <c r="J8651" s="15" t="str">
        <f aca="true">IF(OR(E8651="",E8651="!!!",F8651="NEW"),"",COUNTBLANK(OFFSET(A$1,,,SUMPRODUCT(MAX(ROW(E$2:E8651)*(E8651=E$2:E8651)))))-COUNTBLANK(OFFSET(A$1,,,SUMPRODUCT(MAX(ROW(E$1:E8650)*(E8651=E$1:E8650))))))</f>
        <v/>
      </c>
      <c r="K8651" s="15" t="str">
        <f aca="false">IF(OR(E8651="",E8651="!!!",F8651="NEW"),"",INDEX(J$1:J8650,SUMPRODUCT(MAX(ROW(E$1:E8650)*(E8651=E$1:E8650)))))</f>
        <v/>
      </c>
      <c r="L8651" s="16"/>
    </row>
    <row r="8652" customFormat="false" ht="12.75" hidden="false" customHeight="false" outlineLevel="0" collapsed="false">
      <c r="A8652" s="9" t="s">
        <v>50</v>
      </c>
      <c r="E8652" s="10" t="str">
        <f aca="false">IF(D8652="?OLD","!!!","")</f>
        <v/>
      </c>
      <c r="F8652" s="11" t="str">
        <f aca="false">IF(OR(E8652="",E8652="!!!"),"",IF(NOT(ISNA(VLOOKUP(E8652,E$1:E8651,1,FALSE()))),"OLD",IF(AND(E8652&lt;&gt;"",E8652&lt;&gt;"!!!"),"NEW","")))</f>
        <v/>
      </c>
      <c r="G8652" s="12" t="str">
        <f aca="false">IF(OR(E8652="",E8652="!!!"),"",IF(OR(J8652=0,AND(J8652=1,K8652=1),AND(J8652=1,I8652="SBJ"),AND(J8652=1,I8652=0)),"?IN_FOCUS",IF(J8652&lt;=2,"?ACTIVATED",IF(J8652&lt;&gt;"","?FAMILIAR",IF(F8652="NEW",IF(ISNA(VLOOKUP(E8652,#REF!,1,FALSE())),"?TYPE_IDENTIFIABLE","?REFERENTIAL"),"_")))))</f>
        <v/>
      </c>
      <c r="H8652" s="13" t="str">
        <f aca="false">IF(J8652&lt;&gt;1,"",IF(I8652="SBJ","CB","?"))</f>
        <v/>
      </c>
      <c r="I8652" s="14" t="str">
        <f aca="false">IF(OR(E8652="",E8652="!!!",F8652="NEW"),"",INDEX(B$2:B8651,-1+SUMPRODUCT(MAX(ROW(E$2:E8651)*(E8652=E$2:E8651)))))</f>
        <v/>
      </c>
      <c r="J8652" s="15" t="str">
        <f aca="true">IF(OR(E8652="",E8652="!!!",F8652="NEW"),"",COUNTBLANK(OFFSET(A$1,,,SUMPRODUCT(MAX(ROW(E$2:E8652)*(E8652=E$2:E8652)))))-COUNTBLANK(OFFSET(A$1,,,SUMPRODUCT(MAX(ROW(E$1:E8651)*(E8652=E$1:E8651))))))</f>
        <v/>
      </c>
      <c r="K8652" s="15" t="str">
        <f aca="false">IF(OR(E8652="",E8652="!!!",F8652="NEW"),"",INDEX(J$1:J8651,SUMPRODUCT(MAX(ROW(E$1:E8651)*(E8652=E$1:E8651)))))</f>
        <v/>
      </c>
      <c r="L8652" s="16"/>
    </row>
    <row r="8653" customFormat="false" ht="12.75" hidden="false" customHeight="false" outlineLevel="0" collapsed="false">
      <c r="A8653" s="9" t="s">
        <v>126</v>
      </c>
      <c r="B8653" s="0" t="s">
        <v>18</v>
      </c>
      <c r="C8653" s="0" t="s">
        <v>54</v>
      </c>
      <c r="D8653" s="0" t="s">
        <v>31</v>
      </c>
      <c r="E8653" s="10" t="str">
        <f aca="false">IF(D8653="?OLD","!!!","")</f>
        <v>!!!</v>
      </c>
      <c r="F8653" s="11" t="str">
        <f aca="false">IF(OR(E8653="",E8653="!!!"),"",IF(NOT(ISNA(VLOOKUP(E8653,E$1:E8652,1,FALSE()))),"OLD",IF(AND(E8653&lt;&gt;"",E8653&lt;&gt;"!!!"),"NEW","")))</f>
        <v/>
      </c>
      <c r="G8653" s="12" t="str">
        <f aca="false">IF(OR(E8653="",E8653="!!!"),"",IF(OR(J8653=0,AND(J8653=1,K8653=1),AND(J8653=1,I8653="SBJ"),AND(J8653=1,I8653=0)),"?IN_FOCUS",IF(J8653&lt;=2,"?ACTIVATED",IF(J8653&lt;&gt;"","?FAMILIAR",IF(F8653="NEW",IF(ISNA(VLOOKUP(E8653,#REF!,1,FALSE())),"?TYPE_IDENTIFIABLE","?REFERENTIAL"),"_")))))</f>
        <v/>
      </c>
      <c r="H8653" s="13" t="str">
        <f aca="false">IF(J8653&lt;&gt;1,"",IF(I8653="SBJ","CB","?"))</f>
        <v/>
      </c>
      <c r="I8653" s="14" t="str">
        <f aca="false">IF(OR(E8653="",E8653="!!!",F8653="NEW"),"",INDEX(B$2:B8652,-1+SUMPRODUCT(MAX(ROW(E$2:E8652)*(E8653=E$2:E8652)))))</f>
        <v/>
      </c>
      <c r="J8653" s="15" t="str">
        <f aca="true">IF(OR(E8653="",E8653="!!!",F8653="NEW"),"",COUNTBLANK(OFFSET(A$1,,,SUMPRODUCT(MAX(ROW(E$2:E8653)*(E8653=E$2:E8653)))))-COUNTBLANK(OFFSET(A$1,,,SUMPRODUCT(MAX(ROW(E$1:E8652)*(E8653=E$1:E8652))))))</f>
        <v/>
      </c>
      <c r="K8653" s="15" t="str">
        <f aca="false">IF(OR(E8653="",E8653="!!!",F8653="NEW"),"",INDEX(J$1:J8652,SUMPRODUCT(MAX(ROW(E$1:E8652)*(E8653=E$1:E8652)))))</f>
        <v/>
      </c>
      <c r="L8653" s="16"/>
    </row>
    <row r="8654" customFormat="false" ht="12.75" hidden="false" customHeight="false" outlineLevel="0" collapsed="false">
      <c r="A8654" s="9" t="s">
        <v>202</v>
      </c>
      <c r="E8654" s="10" t="str">
        <f aca="false">IF(D8654="?OLD","!!!","")</f>
        <v/>
      </c>
      <c r="F8654" s="11" t="str">
        <f aca="false">IF(OR(E8654="",E8654="!!!"),"",IF(NOT(ISNA(VLOOKUP(E8654,E$1:E8653,1,FALSE()))),"OLD",IF(AND(E8654&lt;&gt;"",E8654&lt;&gt;"!!!"),"NEW","")))</f>
        <v/>
      </c>
      <c r="G8654" s="12" t="str">
        <f aca="false">IF(OR(E8654="",E8654="!!!"),"",IF(OR(J8654=0,AND(J8654=1,K8654=1),AND(J8654=1,I8654="SBJ"),AND(J8654=1,I8654=0)),"?IN_FOCUS",IF(J8654&lt;=2,"?ACTIVATED",IF(J8654&lt;&gt;"","?FAMILIAR",IF(F8654="NEW",IF(ISNA(VLOOKUP(E8654,#REF!,1,FALSE())),"?TYPE_IDENTIFIABLE","?REFERENTIAL"),"_")))))</f>
        <v/>
      </c>
      <c r="H8654" s="13" t="str">
        <f aca="false">IF(J8654&lt;&gt;1,"",IF(I8654="SBJ","CB","?"))</f>
        <v/>
      </c>
      <c r="I8654" s="14" t="str">
        <f aca="false">IF(OR(E8654="",E8654="!!!",F8654="NEW"),"",INDEX(B$2:B8653,-1+SUMPRODUCT(MAX(ROW(E$2:E8653)*(E8654=E$2:E8653)))))</f>
        <v/>
      </c>
      <c r="J8654" s="15" t="str">
        <f aca="true">IF(OR(E8654="",E8654="!!!",F8654="NEW"),"",COUNTBLANK(OFFSET(A$1,,,SUMPRODUCT(MAX(ROW(E$2:E8654)*(E8654=E$2:E8654)))))-COUNTBLANK(OFFSET(A$1,,,SUMPRODUCT(MAX(ROW(E$1:E8653)*(E8654=E$1:E8653))))))</f>
        <v/>
      </c>
      <c r="K8654" s="15" t="str">
        <f aca="false">IF(OR(E8654="",E8654="!!!",F8654="NEW"),"",INDEX(J$1:J8653,SUMPRODUCT(MAX(ROW(E$1:E8653)*(E8654=E$1:E8653)))))</f>
        <v/>
      </c>
      <c r="L8654" s="16"/>
    </row>
    <row r="8655" customFormat="false" ht="12.75" hidden="false" customHeight="false" outlineLevel="0" collapsed="false">
      <c r="A8655" s="9" t="s">
        <v>21</v>
      </c>
      <c r="E8655" s="10" t="str">
        <f aca="false">IF(D8655="?OLD","!!!","")</f>
        <v/>
      </c>
      <c r="F8655" s="11" t="str">
        <f aca="false">IF(OR(E8655="",E8655="!!!"),"",IF(NOT(ISNA(VLOOKUP(E8655,E$1:E8654,1,FALSE()))),"OLD",IF(AND(E8655&lt;&gt;"",E8655&lt;&gt;"!!!"),"NEW","")))</f>
        <v/>
      </c>
      <c r="G8655" s="12" t="str">
        <f aca="false">IF(OR(E8655="",E8655="!!!"),"",IF(OR(J8655=0,AND(J8655=1,K8655=1),AND(J8655=1,I8655="SBJ"),AND(J8655=1,I8655=0)),"?IN_FOCUS",IF(J8655&lt;=2,"?ACTIVATED",IF(J8655&lt;&gt;"","?FAMILIAR",IF(F8655="NEW",IF(ISNA(VLOOKUP(E8655,#REF!,1,FALSE())),"?TYPE_IDENTIFIABLE","?REFERENTIAL"),"_")))))</f>
        <v/>
      </c>
      <c r="H8655" s="13" t="str">
        <f aca="false">IF(J8655&lt;&gt;1,"",IF(I8655="SBJ","CB","?"))</f>
        <v/>
      </c>
      <c r="I8655" s="14" t="str">
        <f aca="false">IF(OR(E8655="",E8655="!!!",F8655="NEW"),"",INDEX(B$2:B8654,-1+SUMPRODUCT(MAX(ROW(E$2:E8654)*(E8655=E$2:E8654)))))</f>
        <v/>
      </c>
      <c r="J8655" s="15" t="str">
        <f aca="true">IF(OR(E8655="",E8655="!!!",F8655="NEW"),"",COUNTBLANK(OFFSET(A$1,,,SUMPRODUCT(MAX(ROW(E$2:E8655)*(E8655=E$2:E8655)))))-COUNTBLANK(OFFSET(A$1,,,SUMPRODUCT(MAX(ROW(E$1:E8654)*(E8655=E$1:E8654))))))</f>
        <v/>
      </c>
      <c r="K8655" s="15" t="str">
        <f aca="false">IF(OR(E8655="",E8655="!!!",F8655="NEW"),"",INDEX(J$1:J8654,SUMPRODUCT(MAX(ROW(E$1:E8654)*(E8655=E$1:E8654)))))</f>
        <v/>
      </c>
      <c r="L8655" s="16"/>
    </row>
    <row r="8656" customFormat="false" ht="12.75" hidden="false" customHeight="false" outlineLevel="0" collapsed="false">
      <c r="A8656" s="9" t="s">
        <v>2229</v>
      </c>
      <c r="E8656" s="10" t="str">
        <f aca="false">IF(D8656="?OLD","!!!","")</f>
        <v/>
      </c>
      <c r="F8656" s="11" t="str">
        <f aca="false">IF(OR(E8656="",E8656="!!!"),"",IF(NOT(ISNA(VLOOKUP(E8656,E$1:E8655,1,FALSE()))),"OLD",IF(AND(E8656&lt;&gt;"",E8656&lt;&gt;"!!!"),"NEW","")))</f>
        <v/>
      </c>
      <c r="G8656" s="12" t="str">
        <f aca="false">IF(OR(E8656="",E8656="!!!"),"",IF(OR(J8656=0,AND(J8656=1,K8656=1),AND(J8656=1,I8656="SBJ"),AND(J8656=1,I8656=0)),"?IN_FOCUS",IF(J8656&lt;=2,"?ACTIVATED",IF(J8656&lt;&gt;"","?FAMILIAR",IF(F8656="NEW",IF(ISNA(VLOOKUP(E8656,#REF!,1,FALSE())),"?TYPE_IDENTIFIABLE","?REFERENTIAL"),"_")))))</f>
        <v/>
      </c>
      <c r="H8656" s="13" t="str">
        <f aca="false">IF(J8656&lt;&gt;1,"",IF(I8656="SBJ","CB","?"))</f>
        <v/>
      </c>
      <c r="I8656" s="14" t="str">
        <f aca="false">IF(OR(E8656="",E8656="!!!",F8656="NEW"),"",INDEX(B$2:B8655,-1+SUMPRODUCT(MAX(ROW(E$2:E8655)*(E8656=E$2:E8655)))))</f>
        <v/>
      </c>
      <c r="J8656" s="15" t="str">
        <f aca="true">IF(OR(E8656="",E8656="!!!",F8656="NEW"),"",COUNTBLANK(OFFSET(A$1,,,SUMPRODUCT(MAX(ROW(E$2:E8656)*(E8656=E$2:E8656)))))-COUNTBLANK(OFFSET(A$1,,,SUMPRODUCT(MAX(ROW(E$1:E8655)*(E8656=E$1:E8655))))))</f>
        <v/>
      </c>
      <c r="K8656" s="15" t="str">
        <f aca="false">IF(OR(E8656="",E8656="!!!",F8656="NEW"),"",INDEX(J$1:J8655,SUMPRODUCT(MAX(ROW(E$1:E8655)*(E8656=E$1:E8655)))))</f>
        <v/>
      </c>
      <c r="L8656" s="16"/>
    </row>
    <row r="8657" customFormat="false" ht="12.75" hidden="false" customHeight="false" outlineLevel="0" collapsed="false">
      <c r="A8657" s="9" t="s">
        <v>996</v>
      </c>
      <c r="B8657" s="0" t="s">
        <v>38</v>
      </c>
      <c r="C8657" s="0" t="s">
        <v>19</v>
      </c>
      <c r="E8657" s="10" t="str">
        <f aca="false">IF(D8657="?OLD","!!!","")</f>
        <v/>
      </c>
      <c r="F8657" s="11" t="str">
        <f aca="false">IF(OR(E8657="",E8657="!!!"),"",IF(NOT(ISNA(VLOOKUP(E8657,E$1:E8656,1,FALSE()))),"OLD",IF(AND(E8657&lt;&gt;"",E8657&lt;&gt;"!!!"),"NEW","")))</f>
        <v/>
      </c>
      <c r="G8657" s="12" t="str">
        <f aca="false">IF(OR(E8657="",E8657="!!!"),"",IF(OR(J8657=0,AND(J8657=1,K8657=1),AND(J8657=1,I8657="SBJ"),AND(J8657=1,I8657=0)),"?IN_FOCUS",IF(J8657&lt;=2,"?ACTIVATED",IF(J8657&lt;&gt;"","?FAMILIAR",IF(F8657="NEW",IF(ISNA(VLOOKUP(E8657,#REF!,1,FALSE())),"?TYPE_IDENTIFIABLE","?REFERENTIAL"),"_")))))</f>
        <v/>
      </c>
      <c r="H8657" s="13" t="str">
        <f aca="false">IF(J8657&lt;&gt;1,"",IF(I8657="SBJ","CB","?"))</f>
        <v/>
      </c>
      <c r="I8657" s="14" t="str">
        <f aca="false">IF(OR(E8657="",E8657="!!!",F8657="NEW"),"",INDEX(B$2:B8656,-1+SUMPRODUCT(MAX(ROW(E$2:E8656)*(E8657=E$2:E8656)))))</f>
        <v/>
      </c>
      <c r="J8657" s="15" t="str">
        <f aca="true">IF(OR(E8657="",E8657="!!!",F8657="NEW"),"",COUNTBLANK(OFFSET(A$1,,,SUMPRODUCT(MAX(ROW(E$2:E8657)*(E8657=E$2:E8657)))))-COUNTBLANK(OFFSET(A$1,,,SUMPRODUCT(MAX(ROW(E$1:E8656)*(E8657=E$1:E8656))))))</f>
        <v/>
      </c>
      <c r="K8657" s="15" t="str">
        <f aca="false">IF(OR(E8657="",E8657="!!!",F8657="NEW"),"",INDEX(J$1:J8656,SUMPRODUCT(MAX(ROW(E$1:E8656)*(E8657=E$1:E8656)))))</f>
        <v/>
      </c>
      <c r="L8657" s="16"/>
    </row>
    <row r="8658" customFormat="false" ht="12.75" hidden="false" customHeight="false" outlineLevel="0" collapsed="false">
      <c r="A8658" s="9" t="s">
        <v>129</v>
      </c>
      <c r="E8658" s="10" t="str">
        <f aca="false">IF(D8658="?OLD","!!!","")</f>
        <v/>
      </c>
      <c r="F8658" s="11" t="str">
        <f aca="false">IF(OR(E8658="",E8658="!!!"),"",IF(NOT(ISNA(VLOOKUP(E8658,E$1:E8657,1,FALSE()))),"OLD",IF(AND(E8658&lt;&gt;"",E8658&lt;&gt;"!!!"),"NEW","")))</f>
        <v/>
      </c>
      <c r="G8658" s="12" t="str">
        <f aca="false">IF(OR(E8658="",E8658="!!!"),"",IF(OR(J8658=0,AND(J8658=1,K8658=1),AND(J8658=1,I8658="SBJ"),AND(J8658=1,I8658=0)),"?IN_FOCUS",IF(J8658&lt;=2,"?ACTIVATED",IF(J8658&lt;&gt;"","?FAMILIAR",IF(F8658="NEW",IF(ISNA(VLOOKUP(E8658,#REF!,1,FALSE())),"?TYPE_IDENTIFIABLE","?REFERENTIAL"),"_")))))</f>
        <v/>
      </c>
      <c r="H8658" s="13" t="str">
        <f aca="false">IF(J8658&lt;&gt;1,"",IF(I8658="SBJ","CB","?"))</f>
        <v/>
      </c>
      <c r="I8658" s="14" t="str">
        <f aca="false">IF(OR(E8658="",E8658="!!!",F8658="NEW"),"",INDEX(B$2:B8657,-1+SUMPRODUCT(MAX(ROW(E$2:E8657)*(E8658=E$2:E8657)))))</f>
        <v/>
      </c>
      <c r="J8658" s="15" t="str">
        <f aca="true">IF(OR(E8658="",E8658="!!!",F8658="NEW"),"",COUNTBLANK(OFFSET(A$1,,,SUMPRODUCT(MAX(ROW(E$2:E8658)*(E8658=E$2:E8658)))))-COUNTBLANK(OFFSET(A$1,,,SUMPRODUCT(MAX(ROW(E$1:E8657)*(E8658=E$1:E8657))))))</f>
        <v/>
      </c>
      <c r="K8658" s="15" t="str">
        <f aca="false">IF(OR(E8658="",E8658="!!!",F8658="NEW"),"",INDEX(J$1:J8657,SUMPRODUCT(MAX(ROW(E$1:E8657)*(E8658=E$1:E8657)))))</f>
        <v/>
      </c>
      <c r="L8658" s="16"/>
    </row>
    <row r="8659" customFormat="false" ht="12.75" hidden="false" customHeight="false" outlineLevel="0" collapsed="false">
      <c r="A8659" s="9" t="s">
        <v>71</v>
      </c>
      <c r="E8659" s="10" t="str">
        <f aca="false">IF(D8659="?OLD","!!!","")</f>
        <v/>
      </c>
      <c r="F8659" s="11" t="str">
        <f aca="false">IF(OR(E8659="",E8659="!!!"),"",IF(NOT(ISNA(VLOOKUP(E8659,E$1:E8658,1,FALSE()))),"OLD",IF(AND(E8659&lt;&gt;"",E8659&lt;&gt;"!!!"),"NEW","")))</f>
        <v/>
      </c>
      <c r="G8659" s="12" t="str">
        <f aca="false">IF(OR(E8659="",E8659="!!!"),"",IF(OR(J8659=0,AND(J8659=1,K8659=1),AND(J8659=1,I8659="SBJ"),AND(J8659=1,I8659=0)),"?IN_FOCUS",IF(J8659&lt;=2,"?ACTIVATED",IF(J8659&lt;&gt;"","?FAMILIAR",IF(F8659="NEW",IF(ISNA(VLOOKUP(E8659,#REF!,1,FALSE())),"?TYPE_IDENTIFIABLE","?REFERENTIAL"),"_")))))</f>
        <v/>
      </c>
      <c r="H8659" s="13" t="str">
        <f aca="false">IF(J8659&lt;&gt;1,"",IF(I8659="SBJ","CB","?"))</f>
        <v/>
      </c>
      <c r="I8659" s="14" t="str">
        <f aca="false">IF(OR(E8659="",E8659="!!!",F8659="NEW"),"",INDEX(B$2:B8658,-1+SUMPRODUCT(MAX(ROW(E$2:E8658)*(E8659=E$2:E8658)))))</f>
        <v/>
      </c>
      <c r="J8659" s="15" t="str">
        <f aca="true">IF(OR(E8659="",E8659="!!!",F8659="NEW"),"",COUNTBLANK(OFFSET(A$1,,,SUMPRODUCT(MAX(ROW(E$2:E8659)*(E8659=E$2:E8659)))))-COUNTBLANK(OFFSET(A$1,,,SUMPRODUCT(MAX(ROW(E$1:E8658)*(E8659=E$1:E8658))))))</f>
        <v/>
      </c>
      <c r="K8659" s="15" t="str">
        <f aca="false">IF(OR(E8659="",E8659="!!!",F8659="NEW"),"",INDEX(J$1:J8658,SUMPRODUCT(MAX(ROW(E$1:E8658)*(E8659=E$1:E8658)))))</f>
        <v/>
      </c>
      <c r="L8659" s="16"/>
    </row>
    <row r="8660" customFormat="false" ht="12.75" hidden="false" customHeight="false" outlineLevel="0" collapsed="false">
      <c r="A8660" s="9" t="s">
        <v>2230</v>
      </c>
      <c r="B8660" s="0" t="s">
        <v>38</v>
      </c>
      <c r="C8660" s="0" t="s">
        <v>115</v>
      </c>
      <c r="D8660" s="0" t="s">
        <v>31</v>
      </c>
      <c r="E8660" s="10" t="str">
        <f aca="false">IF(D8660="?OLD","!!!","")</f>
        <v>!!!</v>
      </c>
      <c r="F8660" s="11" t="str">
        <f aca="false">IF(OR(E8660="",E8660="!!!"),"",IF(NOT(ISNA(VLOOKUP(E8660,E$1:E8659,1,FALSE()))),"OLD",IF(AND(E8660&lt;&gt;"",E8660&lt;&gt;"!!!"),"NEW","")))</f>
        <v/>
      </c>
      <c r="G8660" s="12" t="str">
        <f aca="false">IF(OR(E8660="",E8660="!!!"),"",IF(OR(J8660=0,AND(J8660=1,K8660=1),AND(J8660=1,I8660="SBJ"),AND(J8660=1,I8660=0)),"?IN_FOCUS",IF(J8660&lt;=2,"?ACTIVATED",IF(J8660&lt;&gt;"","?FAMILIAR",IF(F8660="NEW",IF(ISNA(VLOOKUP(E8660,#REF!,1,FALSE())),"?TYPE_IDENTIFIABLE","?REFERENTIAL"),"_")))))</f>
        <v/>
      </c>
      <c r="H8660" s="13" t="str">
        <f aca="false">IF(J8660&lt;&gt;1,"",IF(I8660="SBJ","CB","?"))</f>
        <v/>
      </c>
      <c r="I8660" s="14" t="str">
        <f aca="false">IF(OR(E8660="",E8660="!!!",F8660="NEW"),"",INDEX(B$2:B8659,-1+SUMPRODUCT(MAX(ROW(E$2:E8659)*(E8660=E$2:E8659)))))</f>
        <v/>
      </c>
      <c r="J8660" s="15" t="str">
        <f aca="true">IF(OR(E8660="",E8660="!!!",F8660="NEW"),"",COUNTBLANK(OFFSET(A$1,,,SUMPRODUCT(MAX(ROW(E$2:E8660)*(E8660=E$2:E8660)))))-COUNTBLANK(OFFSET(A$1,,,SUMPRODUCT(MAX(ROW(E$1:E8659)*(E8660=E$1:E8659))))))</f>
        <v/>
      </c>
      <c r="K8660" s="15" t="str">
        <f aca="false">IF(OR(E8660="",E8660="!!!",F8660="NEW"),"",INDEX(J$1:J8659,SUMPRODUCT(MAX(ROW(E$1:E8659)*(E8660=E$1:E8659)))))</f>
        <v/>
      </c>
      <c r="L8660" s="16"/>
    </row>
    <row r="8661" customFormat="false" ht="12.75" hidden="false" customHeight="false" outlineLevel="0" collapsed="false">
      <c r="A8661" s="9" t="s">
        <v>20</v>
      </c>
      <c r="E8661" s="10" t="str">
        <f aca="false">IF(D8661="?OLD","!!!","")</f>
        <v/>
      </c>
      <c r="F8661" s="11" t="str">
        <f aca="false">IF(OR(E8661="",E8661="!!!"),"",IF(NOT(ISNA(VLOOKUP(E8661,E$1:E8660,1,FALSE()))),"OLD",IF(AND(E8661&lt;&gt;"",E8661&lt;&gt;"!!!"),"NEW","")))</f>
        <v/>
      </c>
      <c r="G8661" s="12" t="str">
        <f aca="false">IF(OR(E8661="",E8661="!!!"),"",IF(OR(J8661=0,AND(J8661=1,K8661=1),AND(J8661=1,I8661="SBJ"),AND(J8661=1,I8661=0)),"?IN_FOCUS",IF(J8661&lt;=2,"?ACTIVATED",IF(J8661&lt;&gt;"","?FAMILIAR",IF(F8661="NEW",IF(ISNA(VLOOKUP(E8661,#REF!,1,FALSE())),"?TYPE_IDENTIFIABLE","?REFERENTIAL"),"_")))))</f>
        <v/>
      </c>
      <c r="H8661" s="13" t="str">
        <f aca="false">IF(J8661&lt;&gt;1,"",IF(I8661="SBJ","CB","?"))</f>
        <v/>
      </c>
      <c r="I8661" s="14" t="str">
        <f aca="false">IF(OR(E8661="",E8661="!!!",F8661="NEW"),"",INDEX(B$2:B8660,-1+SUMPRODUCT(MAX(ROW(E$2:E8660)*(E8661=E$2:E8660)))))</f>
        <v/>
      </c>
      <c r="J8661" s="15" t="str">
        <f aca="true">IF(OR(E8661="",E8661="!!!",F8661="NEW"),"",COUNTBLANK(OFFSET(A$1,,,SUMPRODUCT(MAX(ROW(E$2:E8661)*(E8661=E$2:E8661)))))-COUNTBLANK(OFFSET(A$1,,,SUMPRODUCT(MAX(ROW(E$1:E8660)*(E8661=E$1:E8660))))))</f>
        <v/>
      </c>
      <c r="K8661" s="15" t="str">
        <f aca="false">IF(OR(E8661="",E8661="!!!",F8661="NEW"),"",INDEX(J$1:J8660,SUMPRODUCT(MAX(ROW(E$1:E8660)*(E8661=E$1:E8660)))))</f>
        <v/>
      </c>
      <c r="L8661" s="16"/>
    </row>
    <row r="8662" customFormat="false" ht="12.75" hidden="false" customHeight="false" outlineLevel="0" collapsed="false">
      <c r="A8662" s="9" t="s">
        <v>1766</v>
      </c>
      <c r="B8662" s="0" t="s">
        <v>23</v>
      </c>
      <c r="C8662" s="0" t="s">
        <v>96</v>
      </c>
      <c r="D8662" s="0" t="s">
        <v>31</v>
      </c>
      <c r="E8662" s="10" t="str">
        <f aca="false">IF(D8662="?OLD","!!!","")</f>
        <v>!!!</v>
      </c>
      <c r="F8662" s="11" t="str">
        <f aca="false">IF(OR(E8662="",E8662="!!!"),"",IF(NOT(ISNA(VLOOKUP(E8662,E$1:E8661,1,FALSE()))),"OLD",IF(AND(E8662&lt;&gt;"",E8662&lt;&gt;"!!!"),"NEW","")))</f>
        <v/>
      </c>
      <c r="G8662" s="12" t="str">
        <f aca="false">IF(OR(E8662="",E8662="!!!"),"",IF(OR(J8662=0,AND(J8662=1,K8662=1),AND(J8662=1,I8662="SBJ"),AND(J8662=1,I8662=0)),"?IN_FOCUS",IF(J8662&lt;=2,"?ACTIVATED",IF(J8662&lt;&gt;"","?FAMILIAR",IF(F8662="NEW",IF(ISNA(VLOOKUP(E8662,#REF!,1,FALSE())),"?TYPE_IDENTIFIABLE","?REFERENTIAL"),"_")))))</f>
        <v/>
      </c>
      <c r="H8662" s="13" t="str">
        <f aca="false">IF(J8662&lt;&gt;1,"",IF(I8662="SBJ","CB","?"))</f>
        <v/>
      </c>
      <c r="I8662" s="14" t="str">
        <f aca="false">IF(OR(E8662="",E8662="!!!",F8662="NEW"),"",INDEX(B$2:B8661,-1+SUMPRODUCT(MAX(ROW(E$2:E8661)*(E8662=E$2:E8661)))))</f>
        <v/>
      </c>
      <c r="J8662" s="15" t="str">
        <f aca="true">IF(OR(E8662="",E8662="!!!",F8662="NEW"),"",COUNTBLANK(OFFSET(A$1,,,SUMPRODUCT(MAX(ROW(E$2:E8662)*(E8662=E$2:E8662)))))-COUNTBLANK(OFFSET(A$1,,,SUMPRODUCT(MAX(ROW(E$1:E8661)*(E8662=E$1:E8661))))))</f>
        <v/>
      </c>
      <c r="K8662" s="15" t="str">
        <f aca="false">IF(OR(E8662="",E8662="!!!",F8662="NEW"),"",INDEX(J$1:J8661,SUMPRODUCT(MAX(ROW(E$1:E8661)*(E8662=E$1:E8661)))))</f>
        <v/>
      </c>
      <c r="L8662" s="16"/>
    </row>
    <row r="8663" customFormat="false" ht="12.75" hidden="false" customHeight="false" outlineLevel="0" collapsed="false">
      <c r="A8663" s="9" t="s">
        <v>1767</v>
      </c>
      <c r="E8663" s="10" t="str">
        <f aca="false">IF(D8663="?OLD","!!!","")</f>
        <v/>
      </c>
      <c r="F8663" s="11" t="str">
        <f aca="false">IF(OR(E8663="",E8663="!!!"),"",IF(NOT(ISNA(VLOOKUP(E8663,E$1:E8662,1,FALSE()))),"OLD",IF(AND(E8663&lt;&gt;"",E8663&lt;&gt;"!!!"),"NEW","")))</f>
        <v/>
      </c>
      <c r="G8663" s="12" t="str">
        <f aca="false">IF(OR(E8663="",E8663="!!!"),"",IF(OR(J8663=0,AND(J8663=1,K8663=1),AND(J8663=1,I8663="SBJ"),AND(J8663=1,I8663=0)),"?IN_FOCUS",IF(J8663&lt;=2,"?ACTIVATED",IF(J8663&lt;&gt;"","?FAMILIAR",IF(F8663="NEW",IF(ISNA(VLOOKUP(E8663,#REF!,1,FALSE())),"?TYPE_IDENTIFIABLE","?REFERENTIAL"),"_")))))</f>
        <v/>
      </c>
      <c r="H8663" s="13" t="str">
        <f aca="false">IF(J8663&lt;&gt;1,"",IF(I8663="SBJ","CB","?"))</f>
        <v/>
      </c>
      <c r="I8663" s="14" t="str">
        <f aca="false">IF(OR(E8663="",E8663="!!!",F8663="NEW"),"",INDEX(B$2:B8662,-1+SUMPRODUCT(MAX(ROW(E$2:E8662)*(E8663=E$2:E8662)))))</f>
        <v/>
      </c>
      <c r="J8663" s="15" t="str">
        <f aca="true">IF(OR(E8663="",E8663="!!!",F8663="NEW"),"",COUNTBLANK(OFFSET(A$1,,,SUMPRODUCT(MAX(ROW(E$2:E8663)*(E8663=E$2:E8663)))))-COUNTBLANK(OFFSET(A$1,,,SUMPRODUCT(MAX(ROW(E$1:E8662)*(E8663=E$1:E8662))))))</f>
        <v/>
      </c>
      <c r="K8663" s="15" t="str">
        <f aca="false">IF(OR(E8663="",E8663="!!!",F8663="NEW"),"",INDEX(J$1:J8662,SUMPRODUCT(MAX(ROW(E$1:E8662)*(E8663=E$1:E8662)))))</f>
        <v/>
      </c>
      <c r="L8663" s="16"/>
    </row>
    <row r="8664" customFormat="false" ht="12.75" hidden="false" customHeight="false" outlineLevel="0" collapsed="false">
      <c r="A8664" s="9" t="s">
        <v>39</v>
      </c>
      <c r="E8664" s="10" t="str">
        <f aca="false">IF(D8664="?OLD","!!!","")</f>
        <v/>
      </c>
      <c r="F8664" s="11" t="str">
        <f aca="false">IF(OR(E8664="",E8664="!!!"),"",IF(NOT(ISNA(VLOOKUP(E8664,E$1:E8663,1,FALSE()))),"OLD",IF(AND(E8664&lt;&gt;"",E8664&lt;&gt;"!!!"),"NEW","")))</f>
        <v/>
      </c>
      <c r="G8664" s="12" t="str">
        <f aca="false">IF(OR(E8664="",E8664="!!!"),"",IF(OR(J8664=0,AND(J8664=1,K8664=1),AND(J8664=1,I8664="SBJ"),AND(J8664=1,I8664=0)),"?IN_FOCUS",IF(J8664&lt;=2,"?ACTIVATED",IF(J8664&lt;&gt;"","?FAMILIAR",IF(F8664="NEW",IF(ISNA(VLOOKUP(E8664,#REF!,1,FALSE())),"?TYPE_IDENTIFIABLE","?REFERENTIAL"),"_")))))</f>
        <v/>
      </c>
      <c r="H8664" s="13" t="str">
        <f aca="false">IF(J8664&lt;&gt;1,"",IF(I8664="SBJ","CB","?"))</f>
        <v/>
      </c>
      <c r="I8664" s="14" t="str">
        <f aca="false">IF(OR(E8664="",E8664="!!!",F8664="NEW"),"",INDEX(B$2:B8663,-1+SUMPRODUCT(MAX(ROW(E$2:E8663)*(E8664=E$2:E8663)))))</f>
        <v/>
      </c>
      <c r="J8664" s="15" t="str">
        <f aca="true">IF(OR(E8664="",E8664="!!!",F8664="NEW"),"",COUNTBLANK(OFFSET(A$1,,,SUMPRODUCT(MAX(ROW(E$2:E8664)*(E8664=E$2:E8664)))))-COUNTBLANK(OFFSET(A$1,,,SUMPRODUCT(MAX(ROW(E$1:E8663)*(E8664=E$1:E8663))))))</f>
        <v/>
      </c>
      <c r="K8664" s="15" t="str">
        <f aca="false">IF(OR(E8664="",E8664="!!!",F8664="NEW"),"",INDEX(J$1:J8663,SUMPRODUCT(MAX(ROW(E$1:E8663)*(E8664=E$1:E8663)))))</f>
        <v/>
      </c>
      <c r="L8664" s="16"/>
    </row>
    <row r="8665" customFormat="false" ht="12.75" hidden="false" customHeight="false" outlineLevel="0" collapsed="false">
      <c r="A8665" s="9" t="s">
        <v>15</v>
      </c>
      <c r="E8665" s="10" t="str">
        <f aca="false">IF(D8665="?OLD","!!!","")</f>
        <v/>
      </c>
      <c r="F8665" s="11" t="str">
        <f aca="false">IF(OR(E8665="",E8665="!!!"),"",IF(NOT(ISNA(VLOOKUP(E8665,E$1:E8664,1,FALSE()))),"OLD",IF(AND(E8665&lt;&gt;"",E8665&lt;&gt;"!!!"),"NEW","")))</f>
        <v/>
      </c>
      <c r="G8665" s="12" t="str">
        <f aca="false">IF(OR(E8665="",E8665="!!!"),"",IF(OR(J8665=0,AND(J8665=1,K8665=1),AND(J8665=1,I8665="SBJ"),AND(J8665=1,I8665=0)),"?IN_FOCUS",IF(J8665&lt;=2,"?ACTIVATED",IF(J8665&lt;&gt;"","?FAMILIAR",IF(F8665="NEW",IF(ISNA(VLOOKUP(E8665,#REF!,1,FALSE())),"?TYPE_IDENTIFIABLE","?REFERENTIAL"),"_")))))</f>
        <v/>
      </c>
      <c r="H8665" s="13" t="str">
        <f aca="false">IF(J8665&lt;&gt;1,"",IF(I8665="SBJ","CB","?"))</f>
        <v/>
      </c>
      <c r="I8665" s="14" t="str">
        <f aca="false">IF(OR(E8665="",E8665="!!!",F8665="NEW"),"",INDEX(B$2:B8664,-1+SUMPRODUCT(MAX(ROW(E$2:E8664)*(E8665=E$2:E8664)))))</f>
        <v/>
      </c>
      <c r="J8665" s="15" t="str">
        <f aca="true">IF(OR(E8665="",E8665="!!!",F8665="NEW"),"",COUNTBLANK(OFFSET(A$1,,,SUMPRODUCT(MAX(ROW(E$2:E8665)*(E8665=E$2:E8665)))))-COUNTBLANK(OFFSET(A$1,,,SUMPRODUCT(MAX(ROW(E$1:E8664)*(E8665=E$1:E8664))))))</f>
        <v/>
      </c>
      <c r="K8665" s="15" t="str">
        <f aca="false">IF(OR(E8665="",E8665="!!!",F8665="NEW"),"",INDEX(J$1:J8664,SUMPRODUCT(MAX(ROW(E$1:E8664)*(E8665=E$1:E8664)))))</f>
        <v/>
      </c>
      <c r="L8665" s="16"/>
    </row>
    <row r="8666" customFormat="false" ht="12.75" hidden="false" customHeight="false" outlineLevel="0" collapsed="false">
      <c r="A8666" s="9" t="s">
        <v>215</v>
      </c>
      <c r="B8666" s="0" t="s">
        <v>91</v>
      </c>
      <c r="C8666" s="0" t="s">
        <v>216</v>
      </c>
      <c r="D8666" s="0" t="s">
        <v>31</v>
      </c>
      <c r="E8666" s="10" t="str">
        <f aca="false">IF(D8666="?OLD","!!!","")</f>
        <v>!!!</v>
      </c>
      <c r="F8666" s="11" t="str">
        <f aca="false">IF(OR(E8666="",E8666="!!!"),"",IF(NOT(ISNA(VLOOKUP(E8666,E$1:E8665,1,FALSE()))),"OLD",IF(AND(E8666&lt;&gt;"",E8666&lt;&gt;"!!!"),"NEW","")))</f>
        <v/>
      </c>
      <c r="G8666" s="12" t="str">
        <f aca="false">IF(OR(E8666="",E8666="!!!"),"",IF(OR(J8666=0,AND(J8666=1,K8666=1),AND(J8666=1,I8666="SBJ"),AND(J8666=1,I8666=0)),"?IN_FOCUS",IF(J8666&lt;=2,"?ACTIVATED",IF(J8666&lt;&gt;"","?FAMILIAR",IF(F8666="NEW",IF(ISNA(VLOOKUP(E8666,#REF!,1,FALSE())),"?TYPE_IDENTIFIABLE","?REFERENTIAL"),"_")))))</f>
        <v/>
      </c>
      <c r="H8666" s="13" t="str">
        <f aca="false">IF(J8666&lt;&gt;1,"",IF(I8666="SBJ","CB","?"))</f>
        <v/>
      </c>
      <c r="I8666" s="14" t="str">
        <f aca="false">IF(OR(E8666="",E8666="!!!",F8666="NEW"),"",INDEX(B$2:B8665,-1+SUMPRODUCT(MAX(ROW(E$2:E8665)*(E8666=E$2:E8665)))))</f>
        <v/>
      </c>
      <c r="J8666" s="15" t="str">
        <f aca="true">IF(OR(E8666="",E8666="!!!",F8666="NEW"),"",COUNTBLANK(OFFSET(A$1,,,SUMPRODUCT(MAX(ROW(E$2:E8666)*(E8666=E$2:E8666)))))-COUNTBLANK(OFFSET(A$1,,,SUMPRODUCT(MAX(ROW(E$1:E8665)*(E8666=E$1:E8665))))))</f>
        <v/>
      </c>
      <c r="K8666" s="15" t="str">
        <f aca="false">IF(OR(E8666="",E8666="!!!",F8666="NEW"),"",INDEX(J$1:J8665,SUMPRODUCT(MAX(ROW(E$1:E8665)*(E8666=E$1:E8665)))))</f>
        <v/>
      </c>
      <c r="L8666" s="16"/>
    </row>
    <row r="8667" customFormat="false" ht="12.75" hidden="false" customHeight="false" outlineLevel="0" collapsed="false">
      <c r="A8667" s="9" t="s">
        <v>202</v>
      </c>
      <c r="E8667" s="10" t="str">
        <f aca="false">IF(D8667="?OLD","!!!","")</f>
        <v/>
      </c>
      <c r="F8667" s="11" t="str">
        <f aca="false">IF(OR(E8667="",E8667="!!!"),"",IF(NOT(ISNA(VLOOKUP(E8667,E$1:E8666,1,FALSE()))),"OLD",IF(AND(E8667&lt;&gt;"",E8667&lt;&gt;"!!!"),"NEW","")))</f>
        <v/>
      </c>
      <c r="G8667" s="12" t="str">
        <f aca="false">IF(OR(E8667="",E8667="!!!"),"",IF(OR(J8667=0,AND(J8667=1,K8667=1),AND(J8667=1,I8667="SBJ"),AND(J8667=1,I8667=0)),"?IN_FOCUS",IF(J8667&lt;=2,"?ACTIVATED",IF(J8667&lt;&gt;"","?FAMILIAR",IF(F8667="NEW",IF(ISNA(VLOOKUP(E8667,#REF!,1,FALSE())),"?TYPE_IDENTIFIABLE","?REFERENTIAL"),"_")))))</f>
        <v/>
      </c>
      <c r="H8667" s="13" t="str">
        <f aca="false">IF(J8667&lt;&gt;1,"",IF(I8667="SBJ","CB","?"))</f>
        <v/>
      </c>
      <c r="I8667" s="14" t="str">
        <f aca="false">IF(OR(E8667="",E8667="!!!",F8667="NEW"),"",INDEX(B$2:B8666,-1+SUMPRODUCT(MAX(ROW(E$2:E8666)*(E8667=E$2:E8666)))))</f>
        <v/>
      </c>
      <c r="J8667" s="15" t="str">
        <f aca="true">IF(OR(E8667="",E8667="!!!",F8667="NEW"),"",COUNTBLANK(OFFSET(A$1,,,SUMPRODUCT(MAX(ROW(E$2:E8667)*(E8667=E$2:E8667)))))-COUNTBLANK(OFFSET(A$1,,,SUMPRODUCT(MAX(ROW(E$1:E8666)*(E8667=E$1:E8666))))))</f>
        <v/>
      </c>
      <c r="K8667" s="15" t="str">
        <f aca="false">IF(OR(E8667="",E8667="!!!",F8667="NEW"),"",INDEX(J$1:J8666,SUMPRODUCT(MAX(ROW(E$1:E8666)*(E8667=E$1:E8666)))))</f>
        <v/>
      </c>
      <c r="L8667" s="16"/>
    </row>
    <row r="8668" customFormat="false" ht="12.75" hidden="false" customHeight="false" outlineLevel="0" collapsed="false">
      <c r="A8668" s="9" t="s">
        <v>112</v>
      </c>
      <c r="B8668" s="0" t="s">
        <v>23</v>
      </c>
      <c r="C8668" s="0" t="s">
        <v>113</v>
      </c>
      <c r="D8668" s="0" t="s">
        <v>31</v>
      </c>
      <c r="E8668" s="10" t="str">
        <f aca="false">IF(D8668="?OLD","!!!","")</f>
        <v>!!!</v>
      </c>
      <c r="F8668" s="11" t="str">
        <f aca="false">IF(OR(E8668="",E8668="!!!"),"",IF(NOT(ISNA(VLOOKUP(E8668,E$1:E8667,1,FALSE()))),"OLD",IF(AND(E8668&lt;&gt;"",E8668&lt;&gt;"!!!"),"NEW","")))</f>
        <v/>
      </c>
      <c r="G8668" s="12" t="str">
        <f aca="false">IF(OR(E8668="",E8668="!!!"),"",IF(OR(J8668=0,AND(J8668=1,K8668=1),AND(J8668=1,I8668="SBJ"),AND(J8668=1,I8668=0)),"?IN_FOCUS",IF(J8668&lt;=2,"?ACTIVATED",IF(J8668&lt;&gt;"","?FAMILIAR",IF(F8668="NEW",IF(ISNA(VLOOKUP(E8668,#REF!,1,FALSE())),"?TYPE_IDENTIFIABLE","?REFERENTIAL"),"_")))))</f>
        <v/>
      </c>
      <c r="H8668" s="13" t="str">
        <f aca="false">IF(J8668&lt;&gt;1,"",IF(I8668="SBJ","CB","?"))</f>
        <v/>
      </c>
      <c r="I8668" s="14" t="str">
        <f aca="false">IF(OR(E8668="",E8668="!!!",F8668="NEW"),"",INDEX(B$2:B8667,-1+SUMPRODUCT(MAX(ROW(E$2:E8667)*(E8668=E$2:E8667)))))</f>
        <v/>
      </c>
      <c r="J8668" s="15" t="str">
        <f aca="true">IF(OR(E8668="",E8668="!!!",F8668="NEW"),"",COUNTBLANK(OFFSET(A$1,,,SUMPRODUCT(MAX(ROW(E$2:E8668)*(E8668=E$2:E8668)))))-COUNTBLANK(OFFSET(A$1,,,SUMPRODUCT(MAX(ROW(E$1:E8667)*(E8668=E$1:E8667))))))</f>
        <v/>
      </c>
      <c r="K8668" s="15" t="str">
        <f aca="false">IF(OR(E8668="",E8668="!!!",F8668="NEW"),"",INDEX(J$1:J8667,SUMPRODUCT(MAX(ROW(E$1:E8667)*(E8668=E$1:E8667)))))</f>
        <v/>
      </c>
      <c r="L8668" s="16"/>
    </row>
    <row r="8669" customFormat="false" ht="12.75" hidden="false" customHeight="false" outlineLevel="0" collapsed="false">
      <c r="A8669" s="9" t="s">
        <v>2231</v>
      </c>
      <c r="B8669" s="0" t="s">
        <v>38</v>
      </c>
      <c r="C8669" s="0" t="s">
        <v>115</v>
      </c>
      <c r="D8669" s="0" t="s">
        <v>31</v>
      </c>
      <c r="E8669" s="10" t="str">
        <f aca="false">IF(D8669="?OLD","!!!","")</f>
        <v>!!!</v>
      </c>
      <c r="F8669" s="11" t="str">
        <f aca="false">IF(OR(E8669="",E8669="!!!"),"",IF(NOT(ISNA(VLOOKUP(E8669,E$1:E8668,1,FALSE()))),"OLD",IF(AND(E8669&lt;&gt;"",E8669&lt;&gt;"!!!"),"NEW","")))</f>
        <v/>
      </c>
      <c r="G8669" s="12" t="str">
        <f aca="false">IF(OR(E8669="",E8669="!!!"),"",IF(OR(J8669=0,AND(J8669=1,K8669=1),AND(J8669=1,I8669="SBJ"),AND(J8669=1,I8669=0)),"?IN_FOCUS",IF(J8669&lt;=2,"?ACTIVATED",IF(J8669&lt;&gt;"","?FAMILIAR",IF(F8669="NEW",IF(ISNA(VLOOKUP(E8669,#REF!,1,FALSE())),"?TYPE_IDENTIFIABLE","?REFERENTIAL"),"_")))))</f>
        <v/>
      </c>
      <c r="H8669" s="13" t="str">
        <f aca="false">IF(J8669&lt;&gt;1,"",IF(I8669="SBJ","CB","?"))</f>
        <v/>
      </c>
      <c r="I8669" s="14" t="str">
        <f aca="false">IF(OR(E8669="",E8669="!!!",F8669="NEW"),"",INDEX(B$2:B8668,-1+SUMPRODUCT(MAX(ROW(E$2:E8668)*(E8669=E$2:E8668)))))</f>
        <v/>
      </c>
      <c r="J8669" s="15" t="str">
        <f aca="true">IF(OR(E8669="",E8669="!!!",F8669="NEW"),"",COUNTBLANK(OFFSET(A$1,,,SUMPRODUCT(MAX(ROW(E$2:E8669)*(E8669=E$2:E8669)))))-COUNTBLANK(OFFSET(A$1,,,SUMPRODUCT(MAX(ROW(E$1:E8668)*(E8669=E$1:E8668))))))</f>
        <v/>
      </c>
      <c r="K8669" s="15" t="str">
        <f aca="false">IF(OR(E8669="",E8669="!!!",F8669="NEW"),"",INDEX(J$1:J8668,SUMPRODUCT(MAX(ROW(E$1:E8668)*(E8669=E$1:E8668)))))</f>
        <v/>
      </c>
      <c r="L8669" s="16"/>
    </row>
    <row r="8670" customFormat="false" ht="12.75" hidden="false" customHeight="false" outlineLevel="0" collapsed="false">
      <c r="A8670" s="9" t="s">
        <v>48</v>
      </c>
      <c r="E8670" s="10" t="str">
        <f aca="false">IF(D8670="?OLD","!!!","")</f>
        <v/>
      </c>
      <c r="F8670" s="11" t="str">
        <f aca="false">IF(OR(E8670="",E8670="!!!"),"",IF(NOT(ISNA(VLOOKUP(E8670,E$1:E8669,1,FALSE()))),"OLD",IF(AND(E8670&lt;&gt;"",E8670&lt;&gt;"!!!"),"NEW","")))</f>
        <v/>
      </c>
      <c r="G8670" s="12" t="str">
        <f aca="false">IF(OR(E8670="",E8670="!!!"),"",IF(OR(J8670=0,AND(J8670=1,K8670=1),AND(J8670=1,I8670="SBJ"),AND(J8670=1,I8670=0)),"?IN_FOCUS",IF(J8670&lt;=2,"?ACTIVATED",IF(J8670&lt;&gt;"","?FAMILIAR",IF(F8670="NEW",IF(ISNA(VLOOKUP(E8670,#REF!,1,FALSE())),"?TYPE_IDENTIFIABLE","?REFERENTIAL"),"_")))))</f>
        <v/>
      </c>
      <c r="H8670" s="13" t="str">
        <f aca="false">IF(J8670&lt;&gt;1,"",IF(I8670="SBJ","CB","?"))</f>
        <v/>
      </c>
      <c r="I8670" s="14" t="str">
        <f aca="false">IF(OR(E8670="",E8670="!!!",F8670="NEW"),"",INDEX(B$2:B8669,-1+SUMPRODUCT(MAX(ROW(E$2:E8669)*(E8670=E$2:E8669)))))</f>
        <v/>
      </c>
      <c r="J8670" s="15" t="str">
        <f aca="true">IF(OR(E8670="",E8670="!!!",F8670="NEW"),"",COUNTBLANK(OFFSET(A$1,,,SUMPRODUCT(MAX(ROW(E$2:E8670)*(E8670=E$2:E8670)))))-COUNTBLANK(OFFSET(A$1,,,SUMPRODUCT(MAX(ROW(E$1:E8669)*(E8670=E$1:E8669))))))</f>
        <v/>
      </c>
      <c r="K8670" s="15" t="str">
        <f aca="false">IF(OR(E8670="",E8670="!!!",F8670="NEW"),"",INDEX(J$1:J8669,SUMPRODUCT(MAX(ROW(E$1:E8669)*(E8670=E$1:E8669)))))</f>
        <v/>
      </c>
      <c r="L8670" s="16"/>
    </row>
    <row r="8671" customFormat="false" ht="12.75" hidden="false" customHeight="false" outlineLevel="0" collapsed="false">
      <c r="E8671" s="10" t="str">
        <f aca="false">IF(D8671="?OLD","!!!","")</f>
        <v/>
      </c>
      <c r="F8671" s="11" t="str">
        <f aca="false">IF(OR(E8671="",E8671="!!!"),"",IF(NOT(ISNA(VLOOKUP(E8671,E$1:E8670,1,FALSE()))),"OLD",IF(AND(E8671&lt;&gt;"",E8671&lt;&gt;"!!!"),"NEW","")))</f>
        <v/>
      </c>
      <c r="G8671" s="12" t="str">
        <f aca="false">IF(OR(E8671="",E8671="!!!"),"",IF(OR(J8671=0,AND(J8671=1,K8671=1),AND(J8671=1,I8671="SBJ"),AND(J8671=1,I8671=0)),"?IN_FOCUS",IF(J8671&lt;=2,"?ACTIVATED",IF(J8671&lt;&gt;"","?FAMILIAR",IF(F8671="NEW",IF(ISNA(VLOOKUP(E8671,#REF!,1,FALSE())),"?TYPE_IDENTIFIABLE","?REFERENTIAL"),"_")))))</f>
        <v/>
      </c>
      <c r="H8671" s="13" t="str">
        <f aca="false">IF(J8671&lt;&gt;1,"",IF(I8671="SBJ","CB","?"))</f>
        <v/>
      </c>
      <c r="I8671" s="14" t="str">
        <f aca="false">IF(OR(E8671="",E8671="!!!",F8671="NEW"),"",INDEX(B$2:B8670,-1+SUMPRODUCT(MAX(ROW(E$2:E8670)*(E8671=E$2:E8670)))))</f>
        <v/>
      </c>
      <c r="J8671" s="15" t="str">
        <f aca="true">IF(OR(E8671="",E8671="!!!",F8671="NEW"),"",COUNTBLANK(OFFSET(A$1,,,SUMPRODUCT(MAX(ROW(E$2:E8671)*(E8671=E$2:E8671)))))-COUNTBLANK(OFFSET(A$1,,,SUMPRODUCT(MAX(ROW(E$1:E8670)*(E8671=E$1:E8670))))))</f>
        <v/>
      </c>
      <c r="K8671" s="15" t="str">
        <f aca="false">IF(OR(E8671="",E8671="!!!",F8671="NEW"),"",INDEX(J$1:J8670,SUMPRODUCT(MAX(ROW(E$1:E8670)*(E8671=E$1:E8670)))))</f>
        <v/>
      </c>
      <c r="L8671" s="16"/>
    </row>
    <row r="8672" customFormat="false" ht="12.75" hidden="false" customHeight="false" outlineLevel="0" collapsed="false">
      <c r="A8672" s="9" t="s">
        <v>2232</v>
      </c>
      <c r="E8672" s="10" t="str">
        <f aca="false">IF(D8672="?OLD","!!!","")</f>
        <v/>
      </c>
      <c r="F8672" s="11" t="str">
        <f aca="false">IF(OR(E8672="",E8672="!!!"),"",IF(NOT(ISNA(VLOOKUP(E8672,E$1:E8671,1,FALSE()))),"OLD",IF(AND(E8672&lt;&gt;"",E8672&lt;&gt;"!!!"),"NEW","")))</f>
        <v/>
      </c>
      <c r="G8672" s="12" t="str">
        <f aca="false">IF(OR(E8672="",E8672="!!!"),"",IF(OR(J8672=0,AND(J8672=1,K8672=1),AND(J8672=1,I8672="SBJ"),AND(J8672=1,I8672=0)),"?IN_FOCUS",IF(J8672&lt;=2,"?ACTIVATED",IF(J8672&lt;&gt;"","?FAMILIAR",IF(F8672="NEW",IF(ISNA(VLOOKUP(E8672,#REF!,1,FALSE())),"?TYPE_IDENTIFIABLE","?REFERENTIAL"),"_")))))</f>
        <v/>
      </c>
      <c r="H8672" s="13" t="str">
        <f aca="false">IF(J8672&lt;&gt;1,"",IF(I8672="SBJ","CB","?"))</f>
        <v/>
      </c>
      <c r="I8672" s="14" t="str">
        <f aca="false">IF(OR(E8672="",E8672="!!!",F8672="NEW"),"",INDEX(B$2:B8671,-1+SUMPRODUCT(MAX(ROW(E$2:E8671)*(E8672=E$2:E8671)))))</f>
        <v/>
      </c>
      <c r="J8672" s="15" t="str">
        <f aca="true">IF(OR(E8672="",E8672="!!!",F8672="NEW"),"",COUNTBLANK(OFFSET(A$1,,,SUMPRODUCT(MAX(ROW(E$2:E8672)*(E8672=E$2:E8672)))))-COUNTBLANK(OFFSET(A$1,,,SUMPRODUCT(MAX(ROW(E$1:E8671)*(E8672=E$1:E8671))))))</f>
        <v/>
      </c>
      <c r="K8672" s="15" t="str">
        <f aca="false">IF(OR(E8672="",E8672="!!!",F8672="NEW"),"",INDEX(J$1:J8671,SUMPRODUCT(MAX(ROW(E$1:E8671)*(E8672=E$1:E8671)))))</f>
        <v/>
      </c>
      <c r="L8672" s="16"/>
    </row>
    <row r="8673" customFormat="false" ht="12.75" hidden="false" customHeight="false" outlineLevel="0" collapsed="false">
      <c r="A8673" s="9" t="s">
        <v>1666</v>
      </c>
      <c r="B8673" s="0" t="s">
        <v>23</v>
      </c>
      <c r="C8673" s="0" t="s">
        <v>161</v>
      </c>
      <c r="E8673" s="10" t="str">
        <f aca="false">IF(D8673="?OLD","!!!","")</f>
        <v/>
      </c>
      <c r="F8673" s="11" t="str">
        <f aca="false">IF(OR(E8673="",E8673="!!!"),"",IF(NOT(ISNA(VLOOKUP(E8673,E$1:E8672,1,FALSE()))),"OLD",IF(AND(E8673&lt;&gt;"",E8673&lt;&gt;"!!!"),"NEW","")))</f>
        <v/>
      </c>
      <c r="G8673" s="12" t="str">
        <f aca="false">IF(OR(E8673="",E8673="!!!"),"",IF(OR(J8673=0,AND(J8673=1,K8673=1),AND(J8673=1,I8673="SBJ"),AND(J8673=1,I8673=0)),"?IN_FOCUS",IF(J8673&lt;=2,"?ACTIVATED",IF(J8673&lt;&gt;"","?FAMILIAR",IF(F8673="NEW",IF(ISNA(VLOOKUP(E8673,#REF!,1,FALSE())),"?TYPE_IDENTIFIABLE","?REFERENTIAL"),"_")))))</f>
        <v/>
      </c>
      <c r="H8673" s="13" t="str">
        <f aca="false">IF(J8673&lt;&gt;1,"",IF(I8673="SBJ","CB","?"))</f>
        <v/>
      </c>
      <c r="I8673" s="14" t="str">
        <f aca="false">IF(OR(E8673="",E8673="!!!",F8673="NEW"),"",INDEX(B$2:B8672,-1+SUMPRODUCT(MAX(ROW(E$2:E8672)*(E8673=E$2:E8672)))))</f>
        <v/>
      </c>
      <c r="J8673" s="15" t="str">
        <f aca="true">IF(OR(E8673="",E8673="!!!",F8673="NEW"),"",COUNTBLANK(OFFSET(A$1,,,SUMPRODUCT(MAX(ROW(E$2:E8673)*(E8673=E$2:E8673)))))-COUNTBLANK(OFFSET(A$1,,,SUMPRODUCT(MAX(ROW(E$1:E8672)*(E8673=E$1:E8672))))))</f>
        <v/>
      </c>
      <c r="K8673" s="15" t="str">
        <f aca="false">IF(OR(E8673="",E8673="!!!",F8673="NEW"),"",INDEX(J$1:J8672,SUMPRODUCT(MAX(ROW(E$1:E8672)*(E8673=E$1:E8672)))))</f>
        <v/>
      </c>
      <c r="L8673" s="16"/>
    </row>
    <row r="8674" customFormat="false" ht="12.75" hidden="false" customHeight="false" outlineLevel="0" collapsed="false">
      <c r="A8674" s="9" t="s">
        <v>112</v>
      </c>
      <c r="B8674" s="0" t="s">
        <v>23</v>
      </c>
      <c r="C8674" s="0" t="s">
        <v>113</v>
      </c>
      <c r="D8674" s="0" t="s">
        <v>31</v>
      </c>
      <c r="E8674" s="10" t="str">
        <f aca="false">IF(D8674="?OLD","!!!","")</f>
        <v>!!!</v>
      </c>
      <c r="F8674" s="11" t="str">
        <f aca="false">IF(OR(E8674="",E8674="!!!"),"",IF(NOT(ISNA(VLOOKUP(E8674,E$1:E8673,1,FALSE()))),"OLD",IF(AND(E8674&lt;&gt;"",E8674&lt;&gt;"!!!"),"NEW","")))</f>
        <v/>
      </c>
      <c r="G8674" s="12" t="str">
        <f aca="false">IF(OR(E8674="",E8674="!!!"),"",IF(OR(J8674=0,AND(J8674=1,K8674=1),AND(J8674=1,I8674="SBJ"),AND(J8674=1,I8674=0)),"?IN_FOCUS",IF(J8674&lt;=2,"?ACTIVATED",IF(J8674&lt;&gt;"","?FAMILIAR",IF(F8674="NEW",IF(ISNA(VLOOKUP(E8674,#REF!,1,FALSE())),"?TYPE_IDENTIFIABLE","?REFERENTIAL"),"_")))))</f>
        <v/>
      </c>
      <c r="H8674" s="13" t="str">
        <f aca="false">IF(J8674&lt;&gt;1,"",IF(I8674="SBJ","CB","?"))</f>
        <v/>
      </c>
      <c r="I8674" s="14" t="str">
        <f aca="false">IF(OR(E8674="",E8674="!!!",F8674="NEW"),"",INDEX(B$2:B8673,-1+SUMPRODUCT(MAX(ROW(E$2:E8673)*(E8674=E$2:E8673)))))</f>
        <v/>
      </c>
      <c r="J8674" s="15" t="str">
        <f aca="true">IF(OR(E8674="",E8674="!!!",F8674="NEW"),"",COUNTBLANK(OFFSET(A$1,,,SUMPRODUCT(MAX(ROW(E$2:E8674)*(E8674=E$2:E8674)))))-COUNTBLANK(OFFSET(A$1,,,SUMPRODUCT(MAX(ROW(E$1:E8673)*(E8674=E$1:E8673))))))</f>
        <v/>
      </c>
      <c r="K8674" s="15" t="str">
        <f aca="false">IF(OR(E8674="",E8674="!!!",F8674="NEW"),"",INDEX(J$1:J8673,SUMPRODUCT(MAX(ROW(E$1:E8673)*(E8674=E$1:E8673)))))</f>
        <v/>
      </c>
      <c r="L8674" s="16"/>
    </row>
    <row r="8675" customFormat="false" ht="12.75" hidden="false" customHeight="false" outlineLevel="0" collapsed="false">
      <c r="A8675" s="9" t="s">
        <v>858</v>
      </c>
      <c r="B8675" s="0" t="s">
        <v>38</v>
      </c>
      <c r="C8675" s="0" t="s">
        <v>115</v>
      </c>
      <c r="D8675" s="0" t="s">
        <v>31</v>
      </c>
      <c r="E8675" s="10" t="str">
        <f aca="false">IF(D8675="?OLD","!!!","")</f>
        <v>!!!</v>
      </c>
      <c r="F8675" s="11" t="str">
        <f aca="false">IF(OR(E8675="",E8675="!!!"),"",IF(NOT(ISNA(VLOOKUP(E8675,E$1:E8674,1,FALSE()))),"OLD",IF(AND(E8675&lt;&gt;"",E8675&lt;&gt;"!!!"),"NEW","")))</f>
        <v/>
      </c>
      <c r="G8675" s="12" t="str">
        <f aca="false">IF(OR(E8675="",E8675="!!!"),"",IF(OR(J8675=0,AND(J8675=1,K8675=1),AND(J8675=1,I8675="SBJ"),AND(J8675=1,I8675=0)),"?IN_FOCUS",IF(J8675&lt;=2,"?ACTIVATED",IF(J8675&lt;&gt;"","?FAMILIAR",IF(F8675="NEW",IF(ISNA(VLOOKUP(E8675,#REF!,1,FALSE())),"?TYPE_IDENTIFIABLE","?REFERENTIAL"),"_")))))</f>
        <v/>
      </c>
      <c r="H8675" s="13" t="str">
        <f aca="false">IF(J8675&lt;&gt;1,"",IF(I8675="SBJ","CB","?"))</f>
        <v/>
      </c>
      <c r="I8675" s="14" t="str">
        <f aca="false">IF(OR(E8675="",E8675="!!!",F8675="NEW"),"",INDEX(B$2:B8674,-1+SUMPRODUCT(MAX(ROW(E$2:E8674)*(E8675=E$2:E8674)))))</f>
        <v/>
      </c>
      <c r="J8675" s="15" t="str">
        <f aca="true">IF(OR(E8675="",E8675="!!!",F8675="NEW"),"",COUNTBLANK(OFFSET(A$1,,,SUMPRODUCT(MAX(ROW(E$2:E8675)*(E8675=E$2:E8675)))))-COUNTBLANK(OFFSET(A$1,,,SUMPRODUCT(MAX(ROW(E$1:E8674)*(E8675=E$1:E8674))))))</f>
        <v/>
      </c>
      <c r="K8675" s="15" t="str">
        <f aca="false">IF(OR(E8675="",E8675="!!!",F8675="NEW"),"",INDEX(J$1:J8674,SUMPRODUCT(MAX(ROW(E$1:E8674)*(E8675=E$1:E8674)))))</f>
        <v/>
      </c>
      <c r="L8675" s="16"/>
    </row>
    <row r="8676" customFormat="false" ht="12.75" hidden="false" customHeight="false" outlineLevel="0" collapsed="false">
      <c r="A8676" s="9" t="s">
        <v>15</v>
      </c>
      <c r="E8676" s="10" t="str">
        <f aca="false">IF(D8676="?OLD","!!!","")</f>
        <v/>
      </c>
      <c r="F8676" s="11" t="str">
        <f aca="false">IF(OR(E8676="",E8676="!!!"),"",IF(NOT(ISNA(VLOOKUP(E8676,E$1:E8675,1,FALSE()))),"OLD",IF(AND(E8676&lt;&gt;"",E8676&lt;&gt;"!!!"),"NEW","")))</f>
        <v/>
      </c>
      <c r="G8676" s="12" t="str">
        <f aca="false">IF(OR(E8676="",E8676="!!!"),"",IF(OR(J8676=0,AND(J8676=1,K8676=1),AND(J8676=1,I8676="SBJ"),AND(J8676=1,I8676=0)),"?IN_FOCUS",IF(J8676&lt;=2,"?ACTIVATED",IF(J8676&lt;&gt;"","?FAMILIAR",IF(F8676="NEW",IF(ISNA(VLOOKUP(E8676,#REF!,1,FALSE())),"?TYPE_IDENTIFIABLE","?REFERENTIAL"),"_")))))</f>
        <v/>
      </c>
      <c r="H8676" s="13" t="str">
        <f aca="false">IF(J8676&lt;&gt;1,"",IF(I8676="SBJ","CB","?"))</f>
        <v/>
      </c>
      <c r="I8676" s="14" t="str">
        <f aca="false">IF(OR(E8676="",E8676="!!!",F8676="NEW"),"",INDEX(B$2:B8675,-1+SUMPRODUCT(MAX(ROW(E$2:E8675)*(E8676=E$2:E8675)))))</f>
        <v/>
      </c>
      <c r="J8676" s="15" t="str">
        <f aca="true">IF(OR(E8676="",E8676="!!!",F8676="NEW"),"",COUNTBLANK(OFFSET(A$1,,,SUMPRODUCT(MAX(ROW(E$2:E8676)*(E8676=E$2:E8676)))))-COUNTBLANK(OFFSET(A$1,,,SUMPRODUCT(MAX(ROW(E$1:E8675)*(E8676=E$1:E8675))))))</f>
        <v/>
      </c>
      <c r="K8676" s="15" t="str">
        <f aca="false">IF(OR(E8676="",E8676="!!!",F8676="NEW"),"",INDEX(J$1:J8675,SUMPRODUCT(MAX(ROW(E$1:E8675)*(E8676=E$1:E8675)))))</f>
        <v/>
      </c>
      <c r="L8676" s="16"/>
    </row>
    <row r="8677" customFormat="false" ht="12.75" hidden="false" customHeight="false" outlineLevel="0" collapsed="false">
      <c r="A8677" s="9" t="s">
        <v>347</v>
      </c>
      <c r="B8677" s="0" t="s">
        <v>41</v>
      </c>
      <c r="C8677" s="0" t="s">
        <v>30</v>
      </c>
      <c r="D8677" s="0" t="s">
        <v>31</v>
      </c>
      <c r="E8677" s="10" t="str">
        <f aca="false">IF(D8677="?OLD","!!!","")</f>
        <v>!!!</v>
      </c>
      <c r="F8677" s="11" t="str">
        <f aca="false">IF(OR(E8677="",E8677="!!!"),"",IF(NOT(ISNA(VLOOKUP(E8677,E$1:E8676,1,FALSE()))),"OLD",IF(AND(E8677&lt;&gt;"",E8677&lt;&gt;"!!!"),"NEW","")))</f>
        <v/>
      </c>
      <c r="G8677" s="12" t="str">
        <f aca="false">IF(OR(E8677="",E8677="!!!"),"",IF(OR(J8677=0,AND(J8677=1,K8677=1),AND(J8677=1,I8677="SBJ"),AND(J8677=1,I8677=0)),"?IN_FOCUS",IF(J8677&lt;=2,"?ACTIVATED",IF(J8677&lt;&gt;"","?FAMILIAR",IF(F8677="NEW",IF(ISNA(VLOOKUP(E8677,#REF!,1,FALSE())),"?TYPE_IDENTIFIABLE","?REFERENTIAL"),"_")))))</f>
        <v/>
      </c>
      <c r="H8677" s="13" t="str">
        <f aca="false">IF(J8677&lt;&gt;1,"",IF(I8677="SBJ","CB","?"))</f>
        <v/>
      </c>
      <c r="I8677" s="14" t="str">
        <f aca="false">IF(OR(E8677="",E8677="!!!",F8677="NEW"),"",INDEX(B$2:B8676,-1+SUMPRODUCT(MAX(ROW(E$2:E8676)*(E8677=E$2:E8676)))))</f>
        <v/>
      </c>
      <c r="J8677" s="15" t="str">
        <f aca="true">IF(OR(E8677="",E8677="!!!",F8677="NEW"),"",COUNTBLANK(OFFSET(A$1,,,SUMPRODUCT(MAX(ROW(E$2:E8677)*(E8677=E$2:E8677)))))-COUNTBLANK(OFFSET(A$1,,,SUMPRODUCT(MAX(ROW(E$1:E8676)*(E8677=E$1:E8676))))))</f>
        <v/>
      </c>
      <c r="K8677" s="15" t="str">
        <f aca="false">IF(OR(E8677="",E8677="!!!",F8677="NEW"),"",INDEX(J$1:J8676,SUMPRODUCT(MAX(ROW(E$1:E8676)*(E8677=E$1:E8676)))))</f>
        <v/>
      </c>
      <c r="L8677" s="16"/>
    </row>
    <row r="8678" customFormat="false" ht="12.75" hidden="false" customHeight="false" outlineLevel="0" collapsed="false">
      <c r="A8678" s="9" t="s">
        <v>150</v>
      </c>
      <c r="E8678" s="10" t="str">
        <f aca="false">IF(D8678="?OLD","!!!","")</f>
        <v/>
      </c>
      <c r="F8678" s="11" t="str">
        <f aca="false">IF(OR(E8678="",E8678="!!!"),"",IF(NOT(ISNA(VLOOKUP(E8678,E$1:E8677,1,FALSE()))),"OLD",IF(AND(E8678&lt;&gt;"",E8678&lt;&gt;"!!!"),"NEW","")))</f>
        <v/>
      </c>
      <c r="G8678" s="12" t="str">
        <f aca="false">IF(OR(E8678="",E8678="!!!"),"",IF(OR(J8678=0,AND(J8678=1,K8678=1),AND(J8678=1,I8678="SBJ"),AND(J8678=1,I8678=0)),"?IN_FOCUS",IF(J8678&lt;=2,"?ACTIVATED",IF(J8678&lt;&gt;"","?FAMILIAR",IF(F8678="NEW",IF(ISNA(VLOOKUP(E8678,#REF!,1,FALSE())),"?TYPE_IDENTIFIABLE","?REFERENTIAL"),"_")))))</f>
        <v/>
      </c>
      <c r="H8678" s="13" t="str">
        <f aca="false">IF(J8678&lt;&gt;1,"",IF(I8678="SBJ","CB","?"))</f>
        <v/>
      </c>
      <c r="I8678" s="14" t="str">
        <f aca="false">IF(OR(E8678="",E8678="!!!",F8678="NEW"),"",INDEX(B$2:B8677,-1+SUMPRODUCT(MAX(ROW(E$2:E8677)*(E8678=E$2:E8677)))))</f>
        <v/>
      </c>
      <c r="J8678" s="15" t="str">
        <f aca="true">IF(OR(E8678="",E8678="!!!",F8678="NEW"),"",COUNTBLANK(OFFSET(A$1,,,SUMPRODUCT(MAX(ROW(E$2:E8678)*(E8678=E$2:E8678)))))-COUNTBLANK(OFFSET(A$1,,,SUMPRODUCT(MAX(ROW(E$1:E8677)*(E8678=E$1:E8677))))))</f>
        <v/>
      </c>
      <c r="K8678" s="15" t="str">
        <f aca="false">IF(OR(E8678="",E8678="!!!",F8678="NEW"),"",INDEX(J$1:J8677,SUMPRODUCT(MAX(ROW(E$1:E8677)*(E8678=E$1:E8677)))))</f>
        <v/>
      </c>
      <c r="L8678" s="16"/>
    </row>
    <row r="8679" customFormat="false" ht="12.75" hidden="false" customHeight="false" outlineLevel="0" collapsed="false">
      <c r="A8679" s="9" t="s">
        <v>923</v>
      </c>
      <c r="E8679" s="10" t="str">
        <f aca="false">IF(D8679="?OLD","!!!","")</f>
        <v/>
      </c>
      <c r="F8679" s="11" t="str">
        <f aca="false">IF(OR(E8679="",E8679="!!!"),"",IF(NOT(ISNA(VLOOKUP(E8679,E$1:E8678,1,FALSE()))),"OLD",IF(AND(E8679&lt;&gt;"",E8679&lt;&gt;"!!!"),"NEW","")))</f>
        <v/>
      </c>
      <c r="G8679" s="12" t="str">
        <f aca="false">IF(OR(E8679="",E8679="!!!"),"",IF(OR(J8679=0,AND(J8679=1,K8679=1),AND(J8679=1,I8679="SBJ"),AND(J8679=1,I8679=0)),"?IN_FOCUS",IF(J8679&lt;=2,"?ACTIVATED",IF(J8679&lt;&gt;"","?FAMILIAR",IF(F8679="NEW",IF(ISNA(VLOOKUP(E8679,#REF!,1,FALSE())),"?TYPE_IDENTIFIABLE","?REFERENTIAL"),"_")))))</f>
        <v/>
      </c>
      <c r="H8679" s="13" t="str">
        <f aca="false">IF(J8679&lt;&gt;1,"",IF(I8679="SBJ","CB","?"))</f>
        <v/>
      </c>
      <c r="I8679" s="14" t="str">
        <f aca="false">IF(OR(E8679="",E8679="!!!",F8679="NEW"),"",INDEX(B$2:B8678,-1+SUMPRODUCT(MAX(ROW(E$2:E8678)*(E8679=E$2:E8678)))))</f>
        <v/>
      </c>
      <c r="J8679" s="15" t="str">
        <f aca="true">IF(OR(E8679="",E8679="!!!",F8679="NEW"),"",COUNTBLANK(OFFSET(A$1,,,SUMPRODUCT(MAX(ROW(E$2:E8679)*(E8679=E$2:E8679)))))-COUNTBLANK(OFFSET(A$1,,,SUMPRODUCT(MAX(ROW(E$1:E8678)*(E8679=E$1:E8678))))))</f>
        <v/>
      </c>
      <c r="K8679" s="15" t="str">
        <f aca="false">IF(OR(E8679="",E8679="!!!",F8679="NEW"),"",INDEX(J$1:J8678,SUMPRODUCT(MAX(ROW(E$1:E8678)*(E8679=E$1:E8678)))))</f>
        <v/>
      </c>
      <c r="L8679" s="16"/>
    </row>
    <row r="8680" customFormat="false" ht="12.75" hidden="false" customHeight="false" outlineLevel="0" collapsed="false">
      <c r="A8680" s="9" t="s">
        <v>34</v>
      </c>
      <c r="E8680" s="10" t="str">
        <f aca="false">IF(D8680="?OLD","!!!","")</f>
        <v/>
      </c>
      <c r="F8680" s="11" t="str">
        <f aca="false">IF(OR(E8680="",E8680="!!!"),"",IF(NOT(ISNA(VLOOKUP(E8680,E$1:E8679,1,FALSE()))),"OLD",IF(AND(E8680&lt;&gt;"",E8680&lt;&gt;"!!!"),"NEW","")))</f>
        <v/>
      </c>
      <c r="G8680" s="12" t="str">
        <f aca="false">IF(OR(E8680="",E8680="!!!"),"",IF(OR(J8680=0,AND(J8680=1,K8680=1),AND(J8680=1,I8680="SBJ"),AND(J8680=1,I8680=0)),"?IN_FOCUS",IF(J8680&lt;=2,"?ACTIVATED",IF(J8680&lt;&gt;"","?FAMILIAR",IF(F8680="NEW",IF(ISNA(VLOOKUP(E8680,#REF!,1,FALSE())),"?TYPE_IDENTIFIABLE","?REFERENTIAL"),"_")))))</f>
        <v/>
      </c>
      <c r="H8680" s="13" t="str">
        <f aca="false">IF(J8680&lt;&gt;1,"",IF(I8680="SBJ","CB","?"))</f>
        <v/>
      </c>
      <c r="I8680" s="14" t="str">
        <f aca="false">IF(OR(E8680="",E8680="!!!",F8680="NEW"),"",INDEX(B$2:B8679,-1+SUMPRODUCT(MAX(ROW(E$2:E8679)*(E8680=E$2:E8679)))))</f>
        <v/>
      </c>
      <c r="J8680" s="15" t="str">
        <f aca="true">IF(OR(E8680="",E8680="!!!",F8680="NEW"),"",COUNTBLANK(OFFSET(A$1,,,SUMPRODUCT(MAX(ROW(E$2:E8680)*(E8680=E$2:E8680)))))-COUNTBLANK(OFFSET(A$1,,,SUMPRODUCT(MAX(ROW(E$1:E8679)*(E8680=E$1:E8679))))))</f>
        <v/>
      </c>
      <c r="K8680" s="15" t="str">
        <f aca="false">IF(OR(E8680="",E8680="!!!",F8680="NEW"),"",INDEX(J$1:J8679,SUMPRODUCT(MAX(ROW(E$1:E8679)*(E8680=E$1:E8679)))))</f>
        <v/>
      </c>
      <c r="L8680" s="16"/>
    </row>
    <row r="8681" customFormat="false" ht="12.75" hidden="false" customHeight="false" outlineLevel="0" collapsed="false">
      <c r="A8681" s="9" t="s">
        <v>454</v>
      </c>
      <c r="E8681" s="10" t="str">
        <f aca="false">IF(D8681="?OLD","!!!","")</f>
        <v/>
      </c>
      <c r="F8681" s="11" t="str">
        <f aca="false">IF(OR(E8681="",E8681="!!!"),"",IF(NOT(ISNA(VLOOKUP(E8681,E$1:E8680,1,FALSE()))),"OLD",IF(AND(E8681&lt;&gt;"",E8681&lt;&gt;"!!!"),"NEW","")))</f>
        <v/>
      </c>
      <c r="G8681" s="12" t="str">
        <f aca="false">IF(OR(E8681="",E8681="!!!"),"",IF(OR(J8681=0,AND(J8681=1,K8681=1),AND(J8681=1,I8681="SBJ"),AND(J8681=1,I8681=0)),"?IN_FOCUS",IF(J8681&lt;=2,"?ACTIVATED",IF(J8681&lt;&gt;"","?FAMILIAR",IF(F8681="NEW",IF(ISNA(VLOOKUP(E8681,#REF!,1,FALSE())),"?TYPE_IDENTIFIABLE","?REFERENTIAL"),"_")))))</f>
        <v/>
      </c>
      <c r="H8681" s="13" t="str">
        <f aca="false">IF(J8681&lt;&gt;1,"",IF(I8681="SBJ","CB","?"))</f>
        <v/>
      </c>
      <c r="I8681" s="14" t="str">
        <f aca="false">IF(OR(E8681="",E8681="!!!",F8681="NEW"),"",INDEX(B$2:B8680,-1+SUMPRODUCT(MAX(ROW(E$2:E8680)*(E8681=E$2:E8680)))))</f>
        <v/>
      </c>
      <c r="J8681" s="15" t="str">
        <f aca="true">IF(OR(E8681="",E8681="!!!",F8681="NEW"),"",COUNTBLANK(OFFSET(A$1,,,SUMPRODUCT(MAX(ROW(E$2:E8681)*(E8681=E$2:E8681)))))-COUNTBLANK(OFFSET(A$1,,,SUMPRODUCT(MAX(ROW(E$1:E8680)*(E8681=E$1:E8680))))))</f>
        <v/>
      </c>
      <c r="K8681" s="15" t="str">
        <f aca="false">IF(OR(E8681="",E8681="!!!",F8681="NEW"),"",INDEX(J$1:J8680,SUMPRODUCT(MAX(ROW(E$1:E8680)*(E8681=E$1:E8680)))))</f>
        <v/>
      </c>
      <c r="L8681" s="16"/>
    </row>
    <row r="8682" customFormat="false" ht="12.75" hidden="false" customHeight="false" outlineLevel="0" collapsed="false">
      <c r="A8682" s="9" t="s">
        <v>1198</v>
      </c>
      <c r="E8682" s="10" t="str">
        <f aca="false">IF(D8682="?OLD","!!!","")</f>
        <v/>
      </c>
      <c r="F8682" s="11" t="str">
        <f aca="false">IF(OR(E8682="",E8682="!!!"),"",IF(NOT(ISNA(VLOOKUP(E8682,E$1:E8681,1,FALSE()))),"OLD",IF(AND(E8682&lt;&gt;"",E8682&lt;&gt;"!!!"),"NEW","")))</f>
        <v/>
      </c>
      <c r="G8682" s="12" t="str">
        <f aca="false">IF(OR(E8682="",E8682="!!!"),"",IF(OR(J8682=0,AND(J8682=1,K8682=1),AND(J8682=1,I8682="SBJ"),AND(J8682=1,I8682=0)),"?IN_FOCUS",IF(J8682&lt;=2,"?ACTIVATED",IF(J8682&lt;&gt;"","?FAMILIAR",IF(F8682="NEW",IF(ISNA(VLOOKUP(E8682,#REF!,1,FALSE())),"?TYPE_IDENTIFIABLE","?REFERENTIAL"),"_")))))</f>
        <v/>
      </c>
      <c r="H8682" s="13" t="str">
        <f aca="false">IF(J8682&lt;&gt;1,"",IF(I8682="SBJ","CB","?"))</f>
        <v/>
      </c>
      <c r="I8682" s="14" t="str">
        <f aca="false">IF(OR(E8682="",E8682="!!!",F8682="NEW"),"",INDEX(B$2:B8681,-1+SUMPRODUCT(MAX(ROW(E$2:E8681)*(E8682=E$2:E8681)))))</f>
        <v/>
      </c>
      <c r="J8682" s="15" t="str">
        <f aca="true">IF(OR(E8682="",E8682="!!!",F8682="NEW"),"",COUNTBLANK(OFFSET(A$1,,,SUMPRODUCT(MAX(ROW(E$2:E8682)*(E8682=E$2:E8682)))))-COUNTBLANK(OFFSET(A$1,,,SUMPRODUCT(MAX(ROW(E$1:E8681)*(E8682=E$1:E8681))))))</f>
        <v/>
      </c>
      <c r="K8682" s="15" t="str">
        <f aca="false">IF(OR(E8682="",E8682="!!!",F8682="NEW"),"",INDEX(J$1:J8681,SUMPRODUCT(MAX(ROW(E$1:E8681)*(E8682=E$1:E8681)))))</f>
        <v/>
      </c>
      <c r="L8682" s="16"/>
    </row>
    <row r="8683" customFormat="false" ht="12.75" hidden="false" customHeight="false" outlineLevel="0" collapsed="false">
      <c r="A8683" s="9" t="s">
        <v>947</v>
      </c>
      <c r="B8683" s="0" t="s">
        <v>25</v>
      </c>
      <c r="C8683" s="0" t="s">
        <v>234</v>
      </c>
      <c r="E8683" s="10" t="str">
        <f aca="false">IF(D8683="?OLD","!!!","")</f>
        <v/>
      </c>
      <c r="F8683" s="11" t="str">
        <f aca="false">IF(OR(E8683="",E8683="!!!"),"",IF(NOT(ISNA(VLOOKUP(E8683,E$1:E8682,1,FALSE()))),"OLD",IF(AND(E8683&lt;&gt;"",E8683&lt;&gt;"!!!"),"NEW","")))</f>
        <v/>
      </c>
      <c r="G8683" s="12" t="str">
        <f aca="false">IF(OR(E8683="",E8683="!!!"),"",IF(OR(J8683=0,AND(J8683=1,K8683=1),AND(J8683=1,I8683="SBJ"),AND(J8683=1,I8683=0)),"?IN_FOCUS",IF(J8683&lt;=2,"?ACTIVATED",IF(J8683&lt;&gt;"","?FAMILIAR",IF(F8683="NEW",IF(ISNA(VLOOKUP(E8683,#REF!,1,FALSE())),"?TYPE_IDENTIFIABLE","?REFERENTIAL"),"_")))))</f>
        <v/>
      </c>
      <c r="H8683" s="13" t="str">
        <f aca="false">IF(J8683&lt;&gt;1,"",IF(I8683="SBJ","CB","?"))</f>
        <v/>
      </c>
      <c r="I8683" s="14" t="str">
        <f aca="false">IF(OR(E8683="",E8683="!!!",F8683="NEW"),"",INDEX(B$2:B8682,-1+SUMPRODUCT(MAX(ROW(E$2:E8682)*(E8683=E$2:E8682)))))</f>
        <v/>
      </c>
      <c r="J8683" s="15" t="str">
        <f aca="true">IF(OR(E8683="",E8683="!!!",F8683="NEW"),"",COUNTBLANK(OFFSET(A$1,,,SUMPRODUCT(MAX(ROW(E$2:E8683)*(E8683=E$2:E8683)))))-COUNTBLANK(OFFSET(A$1,,,SUMPRODUCT(MAX(ROW(E$1:E8682)*(E8683=E$1:E8682))))))</f>
        <v/>
      </c>
      <c r="K8683" s="15" t="str">
        <f aca="false">IF(OR(E8683="",E8683="!!!",F8683="NEW"),"",INDEX(J$1:J8682,SUMPRODUCT(MAX(ROW(E$1:E8682)*(E8683=E$1:E8682)))))</f>
        <v/>
      </c>
      <c r="L8683" s="16"/>
    </row>
    <row r="8684" customFormat="false" ht="12.75" hidden="false" customHeight="false" outlineLevel="0" collapsed="false">
      <c r="A8684" s="9" t="s">
        <v>62</v>
      </c>
      <c r="E8684" s="10" t="str">
        <f aca="false">IF(D8684="?OLD","!!!","")</f>
        <v/>
      </c>
      <c r="F8684" s="11" t="str">
        <f aca="false">IF(OR(E8684="",E8684="!!!"),"",IF(NOT(ISNA(VLOOKUP(E8684,E$1:E8683,1,FALSE()))),"OLD",IF(AND(E8684&lt;&gt;"",E8684&lt;&gt;"!!!"),"NEW","")))</f>
        <v/>
      </c>
      <c r="G8684" s="12" t="str">
        <f aca="false">IF(OR(E8684="",E8684="!!!"),"",IF(OR(J8684=0,AND(J8684=1,K8684=1),AND(J8684=1,I8684="SBJ"),AND(J8684=1,I8684=0)),"?IN_FOCUS",IF(J8684&lt;=2,"?ACTIVATED",IF(J8684&lt;&gt;"","?FAMILIAR",IF(F8684="NEW",IF(ISNA(VLOOKUP(E8684,#REF!,1,FALSE())),"?TYPE_IDENTIFIABLE","?REFERENTIAL"),"_")))))</f>
        <v/>
      </c>
      <c r="H8684" s="13" t="str">
        <f aca="false">IF(J8684&lt;&gt;1,"",IF(I8684="SBJ","CB","?"))</f>
        <v/>
      </c>
      <c r="I8684" s="14" t="str">
        <f aca="false">IF(OR(E8684="",E8684="!!!",F8684="NEW"),"",INDEX(B$2:B8683,-1+SUMPRODUCT(MAX(ROW(E$2:E8683)*(E8684=E$2:E8683)))))</f>
        <v/>
      </c>
      <c r="J8684" s="15" t="str">
        <f aca="true">IF(OR(E8684="",E8684="!!!",F8684="NEW"),"",COUNTBLANK(OFFSET(A$1,,,SUMPRODUCT(MAX(ROW(E$2:E8684)*(E8684=E$2:E8684)))))-COUNTBLANK(OFFSET(A$1,,,SUMPRODUCT(MAX(ROW(E$1:E8683)*(E8684=E$1:E8683))))))</f>
        <v/>
      </c>
      <c r="K8684" s="15" t="str">
        <f aca="false">IF(OR(E8684="",E8684="!!!",F8684="NEW"),"",INDEX(J$1:J8683,SUMPRODUCT(MAX(ROW(E$1:E8683)*(E8684=E$1:E8683)))))</f>
        <v/>
      </c>
      <c r="L8684" s="16"/>
    </row>
    <row r="8685" customFormat="false" ht="12.75" hidden="false" customHeight="false" outlineLevel="0" collapsed="false">
      <c r="A8685" s="9" t="s">
        <v>444</v>
      </c>
      <c r="E8685" s="10" t="str">
        <f aca="false">IF(D8685="?OLD","!!!","")</f>
        <v/>
      </c>
      <c r="F8685" s="11" t="str">
        <f aca="false">IF(OR(E8685="",E8685="!!!"),"",IF(NOT(ISNA(VLOOKUP(E8685,E$1:E8684,1,FALSE()))),"OLD",IF(AND(E8685&lt;&gt;"",E8685&lt;&gt;"!!!"),"NEW","")))</f>
        <v/>
      </c>
      <c r="G8685" s="12" t="str">
        <f aca="false">IF(OR(E8685="",E8685="!!!"),"",IF(OR(J8685=0,AND(J8685=1,K8685=1),AND(J8685=1,I8685="SBJ"),AND(J8685=1,I8685=0)),"?IN_FOCUS",IF(J8685&lt;=2,"?ACTIVATED",IF(J8685&lt;&gt;"","?FAMILIAR",IF(F8685="NEW",IF(ISNA(VLOOKUP(E8685,#REF!,1,FALSE())),"?TYPE_IDENTIFIABLE","?REFERENTIAL"),"_")))))</f>
        <v/>
      </c>
      <c r="H8685" s="13" t="str">
        <f aca="false">IF(J8685&lt;&gt;1,"",IF(I8685="SBJ","CB","?"))</f>
        <v/>
      </c>
      <c r="I8685" s="14" t="str">
        <f aca="false">IF(OR(E8685="",E8685="!!!",F8685="NEW"),"",INDEX(B$2:B8684,-1+SUMPRODUCT(MAX(ROW(E$2:E8684)*(E8685=E$2:E8684)))))</f>
        <v/>
      </c>
      <c r="J8685" s="15" t="str">
        <f aca="true">IF(OR(E8685="",E8685="!!!",F8685="NEW"),"",COUNTBLANK(OFFSET(A$1,,,SUMPRODUCT(MAX(ROW(E$2:E8685)*(E8685=E$2:E8685)))))-COUNTBLANK(OFFSET(A$1,,,SUMPRODUCT(MAX(ROW(E$1:E8684)*(E8685=E$1:E8684))))))</f>
        <v/>
      </c>
      <c r="K8685" s="15" t="str">
        <f aca="false">IF(OR(E8685="",E8685="!!!",F8685="NEW"),"",INDEX(J$1:J8684,SUMPRODUCT(MAX(ROW(E$1:E8684)*(E8685=E$1:E8684)))))</f>
        <v/>
      </c>
      <c r="L8685" s="16"/>
    </row>
    <row r="8686" customFormat="false" ht="12.75" hidden="false" customHeight="false" outlineLevel="0" collapsed="false">
      <c r="A8686" s="9" t="s">
        <v>2233</v>
      </c>
      <c r="E8686" s="10" t="str">
        <f aca="false">IF(D8686="?OLD","!!!","")</f>
        <v/>
      </c>
      <c r="F8686" s="11" t="str">
        <f aca="false">IF(OR(E8686="",E8686="!!!"),"",IF(NOT(ISNA(VLOOKUP(E8686,E$1:E8685,1,FALSE()))),"OLD",IF(AND(E8686&lt;&gt;"",E8686&lt;&gt;"!!!"),"NEW","")))</f>
        <v/>
      </c>
      <c r="G8686" s="12" t="str">
        <f aca="false">IF(OR(E8686="",E8686="!!!"),"",IF(OR(J8686=0,AND(J8686=1,K8686=1),AND(J8686=1,I8686="SBJ"),AND(J8686=1,I8686=0)),"?IN_FOCUS",IF(J8686&lt;=2,"?ACTIVATED",IF(J8686&lt;&gt;"","?FAMILIAR",IF(F8686="NEW",IF(ISNA(VLOOKUP(E8686,#REF!,1,FALSE())),"?TYPE_IDENTIFIABLE","?REFERENTIAL"),"_")))))</f>
        <v/>
      </c>
      <c r="H8686" s="13" t="str">
        <f aca="false">IF(J8686&lt;&gt;1,"",IF(I8686="SBJ","CB","?"))</f>
        <v/>
      </c>
      <c r="I8686" s="14" t="str">
        <f aca="false">IF(OR(E8686="",E8686="!!!",F8686="NEW"),"",INDEX(B$2:B8685,-1+SUMPRODUCT(MAX(ROW(E$2:E8685)*(E8686=E$2:E8685)))))</f>
        <v/>
      </c>
      <c r="J8686" s="15" t="str">
        <f aca="true">IF(OR(E8686="",E8686="!!!",F8686="NEW"),"",COUNTBLANK(OFFSET(A$1,,,SUMPRODUCT(MAX(ROW(E$2:E8686)*(E8686=E$2:E8686)))))-COUNTBLANK(OFFSET(A$1,,,SUMPRODUCT(MAX(ROW(E$1:E8685)*(E8686=E$1:E8685))))))</f>
        <v/>
      </c>
      <c r="K8686" s="15" t="str">
        <f aca="false">IF(OR(E8686="",E8686="!!!",F8686="NEW"),"",INDEX(J$1:J8685,SUMPRODUCT(MAX(ROW(E$1:E8685)*(E8686=E$1:E8685)))))</f>
        <v/>
      </c>
      <c r="L8686" s="16"/>
    </row>
    <row r="8687" customFormat="false" ht="12.75" hidden="false" customHeight="false" outlineLevel="0" collapsed="false">
      <c r="A8687" s="9" t="s">
        <v>39</v>
      </c>
      <c r="E8687" s="10" t="str">
        <f aca="false">IF(D8687="?OLD","!!!","")</f>
        <v/>
      </c>
      <c r="F8687" s="11" t="str">
        <f aca="false">IF(OR(E8687="",E8687="!!!"),"",IF(NOT(ISNA(VLOOKUP(E8687,E$1:E8686,1,FALSE()))),"OLD",IF(AND(E8687&lt;&gt;"",E8687&lt;&gt;"!!!"),"NEW","")))</f>
        <v/>
      </c>
      <c r="G8687" s="12" t="str">
        <f aca="false">IF(OR(E8687="",E8687="!!!"),"",IF(OR(J8687=0,AND(J8687=1,K8687=1),AND(J8687=1,I8687="SBJ"),AND(J8687=1,I8687=0)),"?IN_FOCUS",IF(J8687&lt;=2,"?ACTIVATED",IF(J8687&lt;&gt;"","?FAMILIAR",IF(F8687="NEW",IF(ISNA(VLOOKUP(E8687,#REF!,1,FALSE())),"?TYPE_IDENTIFIABLE","?REFERENTIAL"),"_")))))</f>
        <v/>
      </c>
      <c r="H8687" s="13" t="str">
        <f aca="false">IF(J8687&lt;&gt;1,"",IF(I8687="SBJ","CB","?"))</f>
        <v/>
      </c>
      <c r="I8687" s="14" t="str">
        <f aca="false">IF(OR(E8687="",E8687="!!!",F8687="NEW"),"",INDEX(B$2:B8686,-1+SUMPRODUCT(MAX(ROW(E$2:E8686)*(E8687=E$2:E8686)))))</f>
        <v/>
      </c>
      <c r="J8687" s="15" t="str">
        <f aca="true">IF(OR(E8687="",E8687="!!!",F8687="NEW"),"",COUNTBLANK(OFFSET(A$1,,,SUMPRODUCT(MAX(ROW(E$2:E8687)*(E8687=E$2:E8687)))))-COUNTBLANK(OFFSET(A$1,,,SUMPRODUCT(MAX(ROW(E$1:E8686)*(E8687=E$1:E8686))))))</f>
        <v/>
      </c>
      <c r="K8687" s="15" t="str">
        <f aca="false">IF(OR(E8687="",E8687="!!!",F8687="NEW"),"",INDEX(J$1:J8686,SUMPRODUCT(MAX(ROW(E$1:E8686)*(E8687=E$1:E8686)))))</f>
        <v/>
      </c>
      <c r="L8687" s="16"/>
    </row>
    <row r="8688" customFormat="false" ht="12.75" hidden="false" customHeight="false" outlineLevel="0" collapsed="false">
      <c r="A8688" s="9" t="s">
        <v>282</v>
      </c>
      <c r="E8688" s="10" t="str">
        <f aca="false">IF(D8688="?OLD","!!!","")</f>
        <v/>
      </c>
      <c r="F8688" s="11" t="str">
        <f aca="false">IF(OR(E8688="",E8688="!!!"),"",IF(NOT(ISNA(VLOOKUP(E8688,E$1:E8687,1,FALSE()))),"OLD",IF(AND(E8688&lt;&gt;"",E8688&lt;&gt;"!!!"),"NEW","")))</f>
        <v/>
      </c>
      <c r="G8688" s="12" t="str">
        <f aca="false">IF(OR(E8688="",E8688="!!!"),"",IF(OR(J8688=0,AND(J8688=1,K8688=1),AND(J8688=1,I8688="SBJ"),AND(J8688=1,I8688=0)),"?IN_FOCUS",IF(J8688&lt;=2,"?ACTIVATED",IF(J8688&lt;&gt;"","?FAMILIAR",IF(F8688="NEW",IF(ISNA(VLOOKUP(E8688,#REF!,1,FALSE())),"?TYPE_IDENTIFIABLE","?REFERENTIAL"),"_")))))</f>
        <v/>
      </c>
      <c r="H8688" s="13" t="str">
        <f aca="false">IF(J8688&lt;&gt;1,"",IF(I8688="SBJ","CB","?"))</f>
        <v/>
      </c>
      <c r="I8688" s="14" t="str">
        <f aca="false">IF(OR(E8688="",E8688="!!!",F8688="NEW"),"",INDEX(B$2:B8687,-1+SUMPRODUCT(MAX(ROW(E$2:E8687)*(E8688=E$2:E8687)))))</f>
        <v/>
      </c>
      <c r="J8688" s="15" t="str">
        <f aca="true">IF(OR(E8688="",E8688="!!!",F8688="NEW"),"",COUNTBLANK(OFFSET(A$1,,,SUMPRODUCT(MAX(ROW(E$2:E8688)*(E8688=E$2:E8688)))))-COUNTBLANK(OFFSET(A$1,,,SUMPRODUCT(MAX(ROW(E$1:E8687)*(E8688=E$1:E8687))))))</f>
        <v/>
      </c>
      <c r="K8688" s="15" t="str">
        <f aca="false">IF(OR(E8688="",E8688="!!!",F8688="NEW"),"",INDEX(J$1:J8687,SUMPRODUCT(MAX(ROW(E$1:E8687)*(E8688=E$1:E8687)))))</f>
        <v/>
      </c>
      <c r="L8688" s="16"/>
    </row>
    <row r="8689" customFormat="false" ht="12.75" hidden="false" customHeight="false" outlineLevel="0" collapsed="false">
      <c r="A8689" s="9" t="s">
        <v>538</v>
      </c>
      <c r="B8689" s="0" t="s">
        <v>23</v>
      </c>
      <c r="C8689" s="0" t="s">
        <v>234</v>
      </c>
      <c r="E8689" s="10" t="str">
        <f aca="false">IF(D8689="?OLD","!!!","")</f>
        <v/>
      </c>
      <c r="F8689" s="11" t="str">
        <f aca="false">IF(OR(E8689="",E8689="!!!"),"",IF(NOT(ISNA(VLOOKUP(E8689,E$1:E8688,1,FALSE()))),"OLD",IF(AND(E8689&lt;&gt;"",E8689&lt;&gt;"!!!"),"NEW","")))</f>
        <v/>
      </c>
      <c r="G8689" s="12" t="str">
        <f aca="false">IF(OR(E8689="",E8689="!!!"),"",IF(OR(J8689=0,AND(J8689=1,K8689=1),AND(J8689=1,I8689="SBJ"),AND(J8689=1,I8689=0)),"?IN_FOCUS",IF(J8689&lt;=2,"?ACTIVATED",IF(J8689&lt;&gt;"","?FAMILIAR",IF(F8689="NEW",IF(ISNA(VLOOKUP(E8689,#REF!,1,FALSE())),"?TYPE_IDENTIFIABLE","?REFERENTIAL"),"_")))))</f>
        <v/>
      </c>
      <c r="H8689" s="13" t="str">
        <f aca="false">IF(J8689&lt;&gt;1,"",IF(I8689="SBJ","CB","?"))</f>
        <v/>
      </c>
      <c r="I8689" s="14" t="str">
        <f aca="false">IF(OR(E8689="",E8689="!!!",F8689="NEW"),"",INDEX(B$2:B8688,-1+SUMPRODUCT(MAX(ROW(E$2:E8688)*(E8689=E$2:E8688)))))</f>
        <v/>
      </c>
      <c r="J8689" s="15" t="str">
        <f aca="true">IF(OR(E8689="",E8689="!!!",F8689="NEW"),"",COUNTBLANK(OFFSET(A$1,,,SUMPRODUCT(MAX(ROW(E$2:E8689)*(E8689=E$2:E8689)))))-COUNTBLANK(OFFSET(A$1,,,SUMPRODUCT(MAX(ROW(E$1:E8688)*(E8689=E$1:E8688))))))</f>
        <v/>
      </c>
      <c r="K8689" s="15" t="str">
        <f aca="false">IF(OR(E8689="",E8689="!!!",F8689="NEW"),"",INDEX(J$1:J8688,SUMPRODUCT(MAX(ROW(E$1:E8688)*(E8689=E$1:E8688)))))</f>
        <v/>
      </c>
      <c r="L8689" s="16"/>
    </row>
    <row r="8690" customFormat="false" ht="12.75" hidden="false" customHeight="false" outlineLevel="0" collapsed="false">
      <c r="A8690" s="9" t="s">
        <v>734</v>
      </c>
      <c r="E8690" s="10" t="str">
        <f aca="false">IF(D8690="?OLD","!!!","")</f>
        <v/>
      </c>
      <c r="F8690" s="11" t="str">
        <f aca="false">IF(OR(E8690="",E8690="!!!"),"",IF(NOT(ISNA(VLOOKUP(E8690,E$1:E8689,1,FALSE()))),"OLD",IF(AND(E8690&lt;&gt;"",E8690&lt;&gt;"!!!"),"NEW","")))</f>
        <v/>
      </c>
      <c r="G8690" s="12" t="str">
        <f aca="false">IF(OR(E8690="",E8690="!!!"),"",IF(OR(J8690=0,AND(J8690=1,K8690=1),AND(J8690=1,I8690="SBJ"),AND(J8690=1,I8690=0)),"?IN_FOCUS",IF(J8690&lt;=2,"?ACTIVATED",IF(J8690&lt;&gt;"","?FAMILIAR",IF(F8690="NEW",IF(ISNA(VLOOKUP(E8690,#REF!,1,FALSE())),"?TYPE_IDENTIFIABLE","?REFERENTIAL"),"_")))))</f>
        <v/>
      </c>
      <c r="H8690" s="13" t="str">
        <f aca="false">IF(J8690&lt;&gt;1,"",IF(I8690="SBJ","CB","?"))</f>
        <v/>
      </c>
      <c r="I8690" s="14" t="str">
        <f aca="false">IF(OR(E8690="",E8690="!!!",F8690="NEW"),"",INDEX(B$2:B8689,-1+SUMPRODUCT(MAX(ROW(E$2:E8689)*(E8690=E$2:E8689)))))</f>
        <v/>
      </c>
      <c r="J8690" s="15" t="str">
        <f aca="true">IF(OR(E8690="",E8690="!!!",F8690="NEW"),"",COUNTBLANK(OFFSET(A$1,,,SUMPRODUCT(MAX(ROW(E$2:E8690)*(E8690=E$2:E8690)))))-COUNTBLANK(OFFSET(A$1,,,SUMPRODUCT(MAX(ROW(E$1:E8689)*(E8690=E$1:E8689))))))</f>
        <v/>
      </c>
      <c r="K8690" s="15" t="str">
        <f aca="false">IF(OR(E8690="",E8690="!!!",F8690="NEW"),"",INDEX(J$1:J8689,SUMPRODUCT(MAX(ROW(E$1:E8689)*(E8690=E$1:E8689)))))</f>
        <v/>
      </c>
      <c r="L8690" s="16"/>
    </row>
    <row r="8691" customFormat="false" ht="12.75" hidden="false" customHeight="false" outlineLevel="0" collapsed="false">
      <c r="A8691" s="9" t="s">
        <v>21</v>
      </c>
      <c r="E8691" s="10" t="str">
        <f aca="false">IF(D8691="?OLD","!!!","")</f>
        <v/>
      </c>
      <c r="F8691" s="11" t="str">
        <f aca="false">IF(OR(E8691="",E8691="!!!"),"",IF(NOT(ISNA(VLOOKUP(E8691,E$1:E8690,1,FALSE()))),"OLD",IF(AND(E8691&lt;&gt;"",E8691&lt;&gt;"!!!"),"NEW","")))</f>
        <v/>
      </c>
      <c r="G8691" s="12" t="str">
        <f aca="false">IF(OR(E8691="",E8691="!!!"),"",IF(OR(J8691=0,AND(J8691=1,K8691=1),AND(J8691=1,I8691="SBJ"),AND(J8691=1,I8691=0)),"?IN_FOCUS",IF(J8691&lt;=2,"?ACTIVATED",IF(J8691&lt;&gt;"","?FAMILIAR",IF(F8691="NEW",IF(ISNA(VLOOKUP(E8691,#REF!,1,FALSE())),"?TYPE_IDENTIFIABLE","?REFERENTIAL"),"_")))))</f>
        <v/>
      </c>
      <c r="H8691" s="13" t="str">
        <f aca="false">IF(J8691&lt;&gt;1,"",IF(I8691="SBJ","CB","?"))</f>
        <v/>
      </c>
      <c r="I8691" s="14" t="str">
        <f aca="false">IF(OR(E8691="",E8691="!!!",F8691="NEW"),"",INDEX(B$2:B8690,-1+SUMPRODUCT(MAX(ROW(E$2:E8690)*(E8691=E$2:E8690)))))</f>
        <v/>
      </c>
      <c r="J8691" s="15" t="str">
        <f aca="true">IF(OR(E8691="",E8691="!!!",F8691="NEW"),"",COUNTBLANK(OFFSET(A$1,,,SUMPRODUCT(MAX(ROW(E$2:E8691)*(E8691=E$2:E8691)))))-COUNTBLANK(OFFSET(A$1,,,SUMPRODUCT(MAX(ROW(E$1:E8690)*(E8691=E$1:E8690))))))</f>
        <v/>
      </c>
      <c r="K8691" s="15" t="str">
        <f aca="false">IF(OR(E8691="",E8691="!!!",F8691="NEW"),"",INDEX(J$1:J8690,SUMPRODUCT(MAX(ROW(E$1:E8690)*(E8691=E$1:E8690)))))</f>
        <v/>
      </c>
      <c r="L8691" s="16"/>
    </row>
    <row r="8692" customFormat="false" ht="12.75" hidden="false" customHeight="false" outlineLevel="0" collapsed="false">
      <c r="A8692" s="9" t="s">
        <v>1234</v>
      </c>
      <c r="B8692" s="0" t="s">
        <v>25</v>
      </c>
      <c r="C8692" s="0" t="s">
        <v>19</v>
      </c>
      <c r="E8692" s="10" t="str">
        <f aca="false">IF(D8692="?OLD","!!!","")</f>
        <v/>
      </c>
      <c r="F8692" s="11" t="str">
        <f aca="false">IF(OR(E8692="",E8692="!!!"),"",IF(NOT(ISNA(VLOOKUP(E8692,E$1:E8691,1,FALSE()))),"OLD",IF(AND(E8692&lt;&gt;"",E8692&lt;&gt;"!!!"),"NEW","")))</f>
        <v/>
      </c>
      <c r="G8692" s="12" t="str">
        <f aca="false">IF(OR(E8692="",E8692="!!!"),"",IF(OR(J8692=0,AND(J8692=1,K8692=1),AND(J8692=1,I8692="SBJ"),AND(J8692=1,I8692=0)),"?IN_FOCUS",IF(J8692&lt;=2,"?ACTIVATED",IF(J8692&lt;&gt;"","?FAMILIAR",IF(F8692="NEW",IF(ISNA(VLOOKUP(E8692,#REF!,1,FALSE())),"?TYPE_IDENTIFIABLE","?REFERENTIAL"),"_")))))</f>
        <v/>
      </c>
      <c r="H8692" s="13" t="str">
        <f aca="false">IF(J8692&lt;&gt;1,"",IF(I8692="SBJ","CB","?"))</f>
        <v/>
      </c>
      <c r="I8692" s="14" t="str">
        <f aca="false">IF(OR(E8692="",E8692="!!!",F8692="NEW"),"",INDEX(B$2:B8691,-1+SUMPRODUCT(MAX(ROW(E$2:E8691)*(E8692=E$2:E8691)))))</f>
        <v/>
      </c>
      <c r="J8692" s="15" t="str">
        <f aca="true">IF(OR(E8692="",E8692="!!!",F8692="NEW"),"",COUNTBLANK(OFFSET(A$1,,,SUMPRODUCT(MAX(ROW(E$2:E8692)*(E8692=E$2:E8692)))))-COUNTBLANK(OFFSET(A$1,,,SUMPRODUCT(MAX(ROW(E$1:E8691)*(E8692=E$1:E8691))))))</f>
        <v/>
      </c>
      <c r="K8692" s="15" t="str">
        <f aca="false">IF(OR(E8692="",E8692="!!!",F8692="NEW"),"",INDEX(J$1:J8691,SUMPRODUCT(MAX(ROW(E$1:E8691)*(E8692=E$1:E8691)))))</f>
        <v/>
      </c>
      <c r="L8692" s="16"/>
    </row>
    <row r="8693" customFormat="false" ht="12.75" hidden="false" customHeight="false" outlineLevel="0" collapsed="false">
      <c r="A8693" s="9" t="s">
        <v>62</v>
      </c>
      <c r="E8693" s="10" t="str">
        <f aca="false">IF(D8693="?OLD","!!!","")</f>
        <v/>
      </c>
      <c r="F8693" s="11" t="str">
        <f aca="false">IF(OR(E8693="",E8693="!!!"),"",IF(NOT(ISNA(VLOOKUP(E8693,E$1:E8692,1,FALSE()))),"OLD",IF(AND(E8693&lt;&gt;"",E8693&lt;&gt;"!!!"),"NEW","")))</f>
        <v/>
      </c>
      <c r="G8693" s="12" t="str">
        <f aca="false">IF(OR(E8693="",E8693="!!!"),"",IF(OR(J8693=0,AND(J8693=1,K8693=1),AND(J8693=1,I8693="SBJ"),AND(J8693=1,I8693=0)),"?IN_FOCUS",IF(J8693&lt;=2,"?ACTIVATED",IF(J8693&lt;&gt;"","?FAMILIAR",IF(F8693="NEW",IF(ISNA(VLOOKUP(E8693,#REF!,1,FALSE())),"?TYPE_IDENTIFIABLE","?REFERENTIAL"),"_")))))</f>
        <v/>
      </c>
      <c r="H8693" s="13" t="str">
        <f aca="false">IF(J8693&lt;&gt;1,"",IF(I8693="SBJ","CB","?"))</f>
        <v/>
      </c>
      <c r="I8693" s="14" t="str">
        <f aca="false">IF(OR(E8693="",E8693="!!!",F8693="NEW"),"",INDEX(B$2:B8692,-1+SUMPRODUCT(MAX(ROW(E$2:E8692)*(E8693=E$2:E8692)))))</f>
        <v/>
      </c>
      <c r="J8693" s="15" t="str">
        <f aca="true">IF(OR(E8693="",E8693="!!!",F8693="NEW"),"",COUNTBLANK(OFFSET(A$1,,,SUMPRODUCT(MAX(ROW(E$2:E8693)*(E8693=E$2:E8693)))))-COUNTBLANK(OFFSET(A$1,,,SUMPRODUCT(MAX(ROW(E$1:E8692)*(E8693=E$1:E8692))))))</f>
        <v/>
      </c>
      <c r="K8693" s="15" t="str">
        <f aca="false">IF(OR(E8693="",E8693="!!!",F8693="NEW"),"",INDEX(J$1:J8692,SUMPRODUCT(MAX(ROW(E$1:E8692)*(E8693=E$1:E8692)))))</f>
        <v/>
      </c>
      <c r="L8693" s="16"/>
    </row>
    <row r="8694" customFormat="false" ht="12.75" hidden="false" customHeight="false" outlineLevel="0" collapsed="false">
      <c r="A8694" s="9" t="s">
        <v>71</v>
      </c>
      <c r="E8694" s="10" t="str">
        <f aca="false">IF(D8694="?OLD","!!!","")</f>
        <v/>
      </c>
      <c r="F8694" s="11" t="str">
        <f aca="false">IF(OR(E8694="",E8694="!!!"),"",IF(NOT(ISNA(VLOOKUP(E8694,E$1:E8693,1,FALSE()))),"OLD",IF(AND(E8694&lt;&gt;"",E8694&lt;&gt;"!!!"),"NEW","")))</f>
        <v/>
      </c>
      <c r="G8694" s="12" t="str">
        <f aca="false">IF(OR(E8694="",E8694="!!!"),"",IF(OR(J8694=0,AND(J8694=1,K8694=1),AND(J8694=1,I8694="SBJ"),AND(J8694=1,I8694=0)),"?IN_FOCUS",IF(J8694&lt;=2,"?ACTIVATED",IF(J8694&lt;&gt;"","?FAMILIAR",IF(F8694="NEW",IF(ISNA(VLOOKUP(E8694,#REF!,1,FALSE())),"?TYPE_IDENTIFIABLE","?REFERENTIAL"),"_")))))</f>
        <v/>
      </c>
      <c r="H8694" s="13" t="str">
        <f aca="false">IF(J8694&lt;&gt;1,"",IF(I8694="SBJ","CB","?"))</f>
        <v/>
      </c>
      <c r="I8694" s="14" t="str">
        <f aca="false">IF(OR(E8694="",E8694="!!!",F8694="NEW"),"",INDEX(B$2:B8693,-1+SUMPRODUCT(MAX(ROW(E$2:E8693)*(E8694=E$2:E8693)))))</f>
        <v/>
      </c>
      <c r="J8694" s="15" t="str">
        <f aca="true">IF(OR(E8694="",E8694="!!!",F8694="NEW"),"",COUNTBLANK(OFFSET(A$1,,,SUMPRODUCT(MAX(ROW(E$2:E8694)*(E8694=E$2:E8694)))))-COUNTBLANK(OFFSET(A$1,,,SUMPRODUCT(MAX(ROW(E$1:E8693)*(E8694=E$1:E8693))))))</f>
        <v/>
      </c>
      <c r="K8694" s="15" t="str">
        <f aca="false">IF(OR(E8694="",E8694="!!!",F8694="NEW"),"",INDEX(J$1:J8693,SUMPRODUCT(MAX(ROW(E$1:E8693)*(E8694=E$1:E8693)))))</f>
        <v/>
      </c>
      <c r="L8694" s="16"/>
    </row>
    <row r="8695" customFormat="false" ht="12.75" hidden="false" customHeight="false" outlineLevel="0" collapsed="false">
      <c r="A8695" s="9" t="s">
        <v>858</v>
      </c>
      <c r="B8695" s="0" t="s">
        <v>18</v>
      </c>
      <c r="C8695" s="0" t="s">
        <v>54</v>
      </c>
      <c r="D8695" s="0" t="s">
        <v>31</v>
      </c>
      <c r="E8695" s="10" t="str">
        <f aca="false">IF(D8695="?OLD","!!!","")</f>
        <v>!!!</v>
      </c>
      <c r="F8695" s="11" t="str">
        <f aca="false">IF(OR(E8695="",E8695="!!!"),"",IF(NOT(ISNA(VLOOKUP(E8695,E$1:E8694,1,FALSE()))),"OLD",IF(AND(E8695&lt;&gt;"",E8695&lt;&gt;"!!!"),"NEW","")))</f>
        <v/>
      </c>
      <c r="G8695" s="12" t="str">
        <f aca="false">IF(OR(E8695="",E8695="!!!"),"",IF(OR(J8695=0,AND(J8695=1,K8695=1),AND(J8695=1,I8695="SBJ"),AND(J8695=1,I8695=0)),"?IN_FOCUS",IF(J8695&lt;=2,"?ACTIVATED",IF(J8695&lt;&gt;"","?FAMILIAR",IF(F8695="NEW",IF(ISNA(VLOOKUP(E8695,#REF!,1,FALSE())),"?TYPE_IDENTIFIABLE","?REFERENTIAL"),"_")))))</f>
        <v/>
      </c>
      <c r="H8695" s="13" t="str">
        <f aca="false">IF(J8695&lt;&gt;1,"",IF(I8695="SBJ","CB","?"))</f>
        <v/>
      </c>
      <c r="I8695" s="14" t="str">
        <f aca="false">IF(OR(E8695="",E8695="!!!",F8695="NEW"),"",INDEX(B$2:B8694,-1+SUMPRODUCT(MAX(ROW(E$2:E8694)*(E8695=E$2:E8694)))))</f>
        <v/>
      </c>
      <c r="J8695" s="15" t="str">
        <f aca="true">IF(OR(E8695="",E8695="!!!",F8695="NEW"),"",COUNTBLANK(OFFSET(A$1,,,SUMPRODUCT(MAX(ROW(E$2:E8695)*(E8695=E$2:E8695)))))-COUNTBLANK(OFFSET(A$1,,,SUMPRODUCT(MAX(ROW(E$1:E8694)*(E8695=E$1:E8694))))))</f>
        <v/>
      </c>
      <c r="K8695" s="15" t="str">
        <f aca="false">IF(OR(E8695="",E8695="!!!",F8695="NEW"),"",INDEX(J$1:J8694,SUMPRODUCT(MAX(ROW(E$1:E8694)*(E8695=E$1:E8694)))))</f>
        <v/>
      </c>
      <c r="L8695" s="16"/>
    </row>
    <row r="8696" customFormat="false" ht="12.75" hidden="false" customHeight="false" outlineLevel="0" collapsed="false">
      <c r="A8696" s="9" t="s">
        <v>150</v>
      </c>
      <c r="E8696" s="10" t="str">
        <f aca="false">IF(D8696="?OLD","!!!","")</f>
        <v/>
      </c>
      <c r="F8696" s="11" t="str">
        <f aca="false">IF(OR(E8696="",E8696="!!!"),"",IF(NOT(ISNA(VLOOKUP(E8696,E$1:E8695,1,FALSE()))),"OLD",IF(AND(E8696&lt;&gt;"",E8696&lt;&gt;"!!!"),"NEW","")))</f>
        <v/>
      </c>
      <c r="G8696" s="12" t="str">
        <f aca="false">IF(OR(E8696="",E8696="!!!"),"",IF(OR(J8696=0,AND(J8696=1,K8696=1),AND(J8696=1,I8696="SBJ"),AND(J8696=1,I8696=0)),"?IN_FOCUS",IF(J8696&lt;=2,"?ACTIVATED",IF(J8696&lt;&gt;"","?FAMILIAR",IF(F8696="NEW",IF(ISNA(VLOOKUP(E8696,#REF!,1,FALSE())),"?TYPE_IDENTIFIABLE","?REFERENTIAL"),"_")))))</f>
        <v/>
      </c>
      <c r="H8696" s="13" t="str">
        <f aca="false">IF(J8696&lt;&gt;1,"",IF(I8696="SBJ","CB","?"))</f>
        <v/>
      </c>
      <c r="I8696" s="14" t="str">
        <f aca="false">IF(OR(E8696="",E8696="!!!",F8696="NEW"),"",INDEX(B$2:B8695,-1+SUMPRODUCT(MAX(ROW(E$2:E8695)*(E8696=E$2:E8695)))))</f>
        <v/>
      </c>
      <c r="J8696" s="15" t="str">
        <f aca="true">IF(OR(E8696="",E8696="!!!",F8696="NEW"),"",COUNTBLANK(OFFSET(A$1,,,SUMPRODUCT(MAX(ROW(E$2:E8696)*(E8696=E$2:E8696)))))-COUNTBLANK(OFFSET(A$1,,,SUMPRODUCT(MAX(ROW(E$1:E8695)*(E8696=E$1:E8695))))))</f>
        <v/>
      </c>
      <c r="K8696" s="15" t="str">
        <f aca="false">IF(OR(E8696="",E8696="!!!",F8696="NEW"),"",INDEX(J$1:J8695,SUMPRODUCT(MAX(ROW(E$1:E8695)*(E8696=E$1:E8695)))))</f>
        <v/>
      </c>
      <c r="L8696" s="16"/>
    </row>
    <row r="8697" customFormat="false" ht="12.75" hidden="false" customHeight="false" outlineLevel="0" collapsed="false">
      <c r="A8697" s="9" t="s">
        <v>2234</v>
      </c>
      <c r="E8697" s="10" t="str">
        <f aca="false">IF(D8697="?OLD","!!!","")</f>
        <v/>
      </c>
      <c r="F8697" s="11" t="str">
        <f aca="false">IF(OR(E8697="",E8697="!!!"),"",IF(NOT(ISNA(VLOOKUP(E8697,E$1:E8696,1,FALSE()))),"OLD",IF(AND(E8697&lt;&gt;"",E8697&lt;&gt;"!!!"),"NEW","")))</f>
        <v/>
      </c>
      <c r="G8697" s="12" t="str">
        <f aca="false">IF(OR(E8697="",E8697="!!!"),"",IF(OR(J8697=0,AND(J8697=1,K8697=1),AND(J8697=1,I8697="SBJ"),AND(J8697=1,I8697=0)),"?IN_FOCUS",IF(J8697&lt;=2,"?ACTIVATED",IF(J8697&lt;&gt;"","?FAMILIAR",IF(F8697="NEW",IF(ISNA(VLOOKUP(E8697,#REF!,1,FALSE())),"?TYPE_IDENTIFIABLE","?REFERENTIAL"),"_")))))</f>
        <v/>
      </c>
      <c r="H8697" s="13" t="str">
        <f aca="false">IF(J8697&lt;&gt;1,"",IF(I8697="SBJ","CB","?"))</f>
        <v/>
      </c>
      <c r="I8697" s="14" t="str">
        <f aca="false">IF(OR(E8697="",E8697="!!!",F8697="NEW"),"",INDEX(B$2:B8696,-1+SUMPRODUCT(MAX(ROW(E$2:E8696)*(E8697=E$2:E8696)))))</f>
        <v/>
      </c>
      <c r="J8697" s="15" t="str">
        <f aca="true">IF(OR(E8697="",E8697="!!!",F8697="NEW"),"",COUNTBLANK(OFFSET(A$1,,,SUMPRODUCT(MAX(ROW(E$2:E8697)*(E8697=E$2:E8697)))))-COUNTBLANK(OFFSET(A$1,,,SUMPRODUCT(MAX(ROW(E$1:E8696)*(E8697=E$1:E8696))))))</f>
        <v/>
      </c>
      <c r="K8697" s="15" t="str">
        <f aca="false">IF(OR(E8697="",E8697="!!!",F8697="NEW"),"",INDEX(J$1:J8696,SUMPRODUCT(MAX(ROW(E$1:E8696)*(E8697=E$1:E8696)))))</f>
        <v/>
      </c>
      <c r="L8697" s="16"/>
    </row>
    <row r="8698" customFormat="false" ht="12.75" hidden="false" customHeight="false" outlineLevel="0" collapsed="false">
      <c r="A8698" s="9" t="s">
        <v>350</v>
      </c>
      <c r="B8698" s="0" t="s">
        <v>29</v>
      </c>
      <c r="C8698" s="0" t="s">
        <v>30</v>
      </c>
      <c r="D8698" s="0" t="s">
        <v>31</v>
      </c>
      <c r="E8698" s="10" t="str">
        <f aca="false">IF(D8698="?OLD","!!!","")</f>
        <v>!!!</v>
      </c>
      <c r="F8698" s="11" t="str">
        <f aca="false">IF(OR(E8698="",E8698="!!!"),"",IF(NOT(ISNA(VLOOKUP(E8698,E$1:E8697,1,FALSE()))),"OLD",IF(AND(E8698&lt;&gt;"",E8698&lt;&gt;"!!!"),"NEW","")))</f>
        <v/>
      </c>
      <c r="G8698" s="12" t="str">
        <f aca="false">IF(OR(E8698="",E8698="!!!"),"",IF(OR(J8698=0,AND(J8698=1,K8698=1),AND(J8698=1,I8698="SBJ"),AND(J8698=1,I8698=0)),"?IN_FOCUS",IF(J8698&lt;=2,"?ACTIVATED",IF(J8698&lt;&gt;"","?FAMILIAR",IF(F8698="NEW",IF(ISNA(VLOOKUP(E8698,#REF!,1,FALSE())),"?TYPE_IDENTIFIABLE","?REFERENTIAL"),"_")))))</f>
        <v/>
      </c>
      <c r="H8698" s="13" t="str">
        <f aca="false">IF(J8698&lt;&gt;1,"",IF(I8698="SBJ","CB","?"))</f>
        <v/>
      </c>
      <c r="I8698" s="14" t="str">
        <f aca="false">IF(OR(E8698="",E8698="!!!",F8698="NEW"),"",INDEX(B$2:B8697,-1+SUMPRODUCT(MAX(ROW(E$2:E8697)*(E8698=E$2:E8697)))))</f>
        <v/>
      </c>
      <c r="J8698" s="15" t="str">
        <f aca="true">IF(OR(E8698="",E8698="!!!",F8698="NEW"),"",COUNTBLANK(OFFSET(A$1,,,SUMPRODUCT(MAX(ROW(E$2:E8698)*(E8698=E$2:E8698)))))-COUNTBLANK(OFFSET(A$1,,,SUMPRODUCT(MAX(ROW(E$1:E8697)*(E8698=E$1:E8697))))))</f>
        <v/>
      </c>
      <c r="K8698" s="15" t="str">
        <f aca="false">IF(OR(E8698="",E8698="!!!",F8698="NEW"),"",INDEX(J$1:J8697,SUMPRODUCT(MAX(ROW(E$1:E8697)*(E8698=E$1:E8697)))))</f>
        <v/>
      </c>
      <c r="L8698" s="16"/>
    </row>
    <row r="8699" customFormat="false" ht="12.75" hidden="false" customHeight="false" outlineLevel="0" collapsed="false">
      <c r="A8699" s="9" t="s">
        <v>34</v>
      </c>
      <c r="E8699" s="10" t="str">
        <f aca="false">IF(D8699="?OLD","!!!","")</f>
        <v/>
      </c>
      <c r="F8699" s="11" t="str">
        <f aca="false">IF(OR(E8699="",E8699="!!!"),"",IF(NOT(ISNA(VLOOKUP(E8699,E$1:E8698,1,FALSE()))),"OLD",IF(AND(E8699&lt;&gt;"",E8699&lt;&gt;"!!!"),"NEW","")))</f>
        <v/>
      </c>
      <c r="G8699" s="12" t="str">
        <f aca="false">IF(OR(E8699="",E8699="!!!"),"",IF(OR(J8699=0,AND(J8699=1,K8699=1),AND(J8699=1,I8699="SBJ"),AND(J8699=1,I8699=0)),"?IN_FOCUS",IF(J8699&lt;=2,"?ACTIVATED",IF(J8699&lt;&gt;"","?FAMILIAR",IF(F8699="NEW",IF(ISNA(VLOOKUP(E8699,#REF!,1,FALSE())),"?TYPE_IDENTIFIABLE","?REFERENTIAL"),"_")))))</f>
        <v/>
      </c>
      <c r="H8699" s="13" t="str">
        <f aca="false">IF(J8699&lt;&gt;1,"",IF(I8699="SBJ","CB","?"))</f>
        <v/>
      </c>
      <c r="I8699" s="14" t="str">
        <f aca="false">IF(OR(E8699="",E8699="!!!",F8699="NEW"),"",INDEX(B$2:B8698,-1+SUMPRODUCT(MAX(ROW(E$2:E8698)*(E8699=E$2:E8698)))))</f>
        <v/>
      </c>
      <c r="J8699" s="15" t="str">
        <f aca="true">IF(OR(E8699="",E8699="!!!",F8699="NEW"),"",COUNTBLANK(OFFSET(A$1,,,SUMPRODUCT(MAX(ROW(E$2:E8699)*(E8699=E$2:E8699)))))-COUNTBLANK(OFFSET(A$1,,,SUMPRODUCT(MAX(ROW(E$1:E8698)*(E8699=E$1:E8698))))))</f>
        <v/>
      </c>
      <c r="K8699" s="15" t="str">
        <f aca="false">IF(OR(E8699="",E8699="!!!",F8699="NEW"),"",INDEX(J$1:J8698,SUMPRODUCT(MAX(ROW(E$1:E8698)*(E8699=E$1:E8698)))))</f>
        <v/>
      </c>
      <c r="L8699" s="16"/>
    </row>
    <row r="8700" customFormat="false" ht="12.75" hidden="false" customHeight="false" outlineLevel="0" collapsed="false">
      <c r="A8700" s="9" t="s">
        <v>1558</v>
      </c>
      <c r="E8700" s="10" t="str">
        <f aca="false">IF(D8700="?OLD","!!!","")</f>
        <v/>
      </c>
      <c r="F8700" s="11" t="str">
        <f aca="false">IF(OR(E8700="",E8700="!!!"),"",IF(NOT(ISNA(VLOOKUP(E8700,E$1:E8699,1,FALSE()))),"OLD",IF(AND(E8700&lt;&gt;"",E8700&lt;&gt;"!!!"),"NEW","")))</f>
        <v/>
      </c>
      <c r="G8700" s="12" t="str">
        <f aca="false">IF(OR(E8700="",E8700="!!!"),"",IF(OR(J8700=0,AND(J8700=1,K8700=1),AND(J8700=1,I8700="SBJ"),AND(J8700=1,I8700=0)),"?IN_FOCUS",IF(J8700&lt;=2,"?ACTIVATED",IF(J8700&lt;&gt;"","?FAMILIAR",IF(F8700="NEW",IF(ISNA(VLOOKUP(E8700,#REF!,1,FALSE())),"?TYPE_IDENTIFIABLE","?REFERENTIAL"),"_")))))</f>
        <v/>
      </c>
      <c r="H8700" s="13" t="str">
        <f aca="false">IF(J8700&lt;&gt;1,"",IF(I8700="SBJ","CB","?"))</f>
        <v/>
      </c>
      <c r="I8700" s="14" t="str">
        <f aca="false">IF(OR(E8700="",E8700="!!!",F8700="NEW"),"",INDEX(B$2:B8699,-1+SUMPRODUCT(MAX(ROW(E$2:E8699)*(E8700=E$2:E8699)))))</f>
        <v/>
      </c>
      <c r="J8700" s="15" t="str">
        <f aca="true">IF(OR(E8700="",E8700="!!!",F8700="NEW"),"",COUNTBLANK(OFFSET(A$1,,,SUMPRODUCT(MAX(ROW(E$2:E8700)*(E8700=E$2:E8700)))))-COUNTBLANK(OFFSET(A$1,,,SUMPRODUCT(MAX(ROW(E$1:E8699)*(E8700=E$1:E8699))))))</f>
        <v/>
      </c>
      <c r="K8700" s="15" t="str">
        <f aca="false">IF(OR(E8700="",E8700="!!!",F8700="NEW"),"",INDEX(J$1:J8699,SUMPRODUCT(MAX(ROW(E$1:E8699)*(E8700=E$1:E8699)))))</f>
        <v/>
      </c>
      <c r="L8700" s="16"/>
    </row>
    <row r="8701" customFormat="false" ht="12.75" hidden="false" customHeight="false" outlineLevel="0" collapsed="false">
      <c r="A8701" s="9" t="s">
        <v>509</v>
      </c>
      <c r="E8701" s="10" t="str">
        <f aca="false">IF(D8701="?OLD","!!!","")</f>
        <v/>
      </c>
      <c r="F8701" s="11" t="str">
        <f aca="false">IF(OR(E8701="",E8701="!!!"),"",IF(NOT(ISNA(VLOOKUP(E8701,E$1:E8700,1,FALSE()))),"OLD",IF(AND(E8701&lt;&gt;"",E8701&lt;&gt;"!!!"),"NEW","")))</f>
        <v/>
      </c>
      <c r="G8701" s="12" t="str">
        <f aca="false">IF(OR(E8701="",E8701="!!!"),"",IF(OR(J8701=0,AND(J8701=1,K8701=1),AND(J8701=1,I8701="SBJ"),AND(J8701=1,I8701=0)),"?IN_FOCUS",IF(J8701&lt;=2,"?ACTIVATED",IF(J8701&lt;&gt;"","?FAMILIAR",IF(F8701="NEW",IF(ISNA(VLOOKUP(E8701,#REF!,1,FALSE())),"?TYPE_IDENTIFIABLE","?REFERENTIAL"),"_")))))</f>
        <v/>
      </c>
      <c r="H8701" s="13" t="str">
        <f aca="false">IF(J8701&lt;&gt;1,"",IF(I8701="SBJ","CB","?"))</f>
        <v/>
      </c>
      <c r="I8701" s="14" t="str">
        <f aca="false">IF(OR(E8701="",E8701="!!!",F8701="NEW"),"",INDEX(B$2:B8700,-1+SUMPRODUCT(MAX(ROW(E$2:E8700)*(E8701=E$2:E8700)))))</f>
        <v/>
      </c>
      <c r="J8701" s="15" t="str">
        <f aca="true">IF(OR(E8701="",E8701="!!!",F8701="NEW"),"",COUNTBLANK(OFFSET(A$1,,,SUMPRODUCT(MAX(ROW(E$2:E8701)*(E8701=E$2:E8701)))))-COUNTBLANK(OFFSET(A$1,,,SUMPRODUCT(MAX(ROW(E$1:E8700)*(E8701=E$1:E8700))))))</f>
        <v/>
      </c>
      <c r="K8701" s="15" t="str">
        <f aca="false">IF(OR(E8701="",E8701="!!!",F8701="NEW"),"",INDEX(J$1:J8700,SUMPRODUCT(MAX(ROW(E$1:E8700)*(E8701=E$1:E8700)))))</f>
        <v/>
      </c>
      <c r="L8701" s="16"/>
    </row>
    <row r="8702" customFormat="false" ht="12.75" hidden="false" customHeight="false" outlineLevel="0" collapsed="false">
      <c r="A8702" s="9" t="s">
        <v>2235</v>
      </c>
      <c r="E8702" s="10" t="str">
        <f aca="false">IF(D8702="?OLD","!!!","")</f>
        <v/>
      </c>
      <c r="F8702" s="11" t="str">
        <f aca="false">IF(OR(E8702="",E8702="!!!"),"",IF(NOT(ISNA(VLOOKUP(E8702,E$1:E8701,1,FALSE()))),"OLD",IF(AND(E8702&lt;&gt;"",E8702&lt;&gt;"!!!"),"NEW","")))</f>
        <v/>
      </c>
      <c r="G8702" s="12" t="str">
        <f aca="false">IF(OR(E8702="",E8702="!!!"),"",IF(OR(J8702=0,AND(J8702=1,K8702=1),AND(J8702=1,I8702="SBJ"),AND(J8702=1,I8702=0)),"?IN_FOCUS",IF(J8702&lt;=2,"?ACTIVATED",IF(J8702&lt;&gt;"","?FAMILIAR",IF(F8702="NEW",IF(ISNA(VLOOKUP(E8702,#REF!,1,FALSE())),"?TYPE_IDENTIFIABLE","?REFERENTIAL"),"_")))))</f>
        <v/>
      </c>
      <c r="H8702" s="13" t="str">
        <f aca="false">IF(J8702&lt;&gt;1,"",IF(I8702="SBJ","CB","?"))</f>
        <v/>
      </c>
      <c r="I8702" s="14" t="str">
        <f aca="false">IF(OR(E8702="",E8702="!!!",F8702="NEW"),"",INDEX(B$2:B8701,-1+SUMPRODUCT(MAX(ROW(E$2:E8701)*(E8702=E$2:E8701)))))</f>
        <v/>
      </c>
      <c r="J8702" s="15" t="str">
        <f aca="true">IF(OR(E8702="",E8702="!!!",F8702="NEW"),"",COUNTBLANK(OFFSET(A$1,,,SUMPRODUCT(MAX(ROW(E$2:E8702)*(E8702=E$2:E8702)))))-COUNTBLANK(OFFSET(A$1,,,SUMPRODUCT(MAX(ROW(E$1:E8701)*(E8702=E$1:E8701))))))</f>
        <v/>
      </c>
      <c r="K8702" s="15" t="str">
        <f aca="false">IF(OR(E8702="",E8702="!!!",F8702="NEW"),"",INDEX(J$1:J8701,SUMPRODUCT(MAX(ROW(E$1:E8701)*(E8702=E$1:E8701)))))</f>
        <v/>
      </c>
      <c r="L8702" s="16"/>
    </row>
    <row r="8703" customFormat="false" ht="12.75" hidden="false" customHeight="false" outlineLevel="0" collapsed="false">
      <c r="A8703" s="9" t="s">
        <v>459</v>
      </c>
      <c r="E8703" s="10" t="str">
        <f aca="false">IF(D8703="?OLD","!!!","")</f>
        <v/>
      </c>
      <c r="F8703" s="11" t="str">
        <f aca="false">IF(OR(E8703="",E8703="!!!"),"",IF(NOT(ISNA(VLOOKUP(E8703,E$1:E8702,1,FALSE()))),"OLD",IF(AND(E8703&lt;&gt;"",E8703&lt;&gt;"!!!"),"NEW","")))</f>
        <v/>
      </c>
      <c r="G8703" s="12" t="str">
        <f aca="false">IF(OR(E8703="",E8703="!!!"),"",IF(OR(J8703=0,AND(J8703=1,K8703=1),AND(J8703=1,I8703="SBJ"),AND(J8703=1,I8703=0)),"?IN_FOCUS",IF(J8703&lt;=2,"?ACTIVATED",IF(J8703&lt;&gt;"","?FAMILIAR",IF(F8703="NEW",IF(ISNA(VLOOKUP(E8703,#REF!,1,FALSE())),"?TYPE_IDENTIFIABLE","?REFERENTIAL"),"_")))))</f>
        <v/>
      </c>
      <c r="H8703" s="13" t="str">
        <f aca="false">IF(J8703&lt;&gt;1,"",IF(I8703="SBJ","CB","?"))</f>
        <v/>
      </c>
      <c r="I8703" s="14" t="str">
        <f aca="false">IF(OR(E8703="",E8703="!!!",F8703="NEW"),"",INDEX(B$2:B8702,-1+SUMPRODUCT(MAX(ROW(E$2:E8702)*(E8703=E$2:E8702)))))</f>
        <v/>
      </c>
      <c r="J8703" s="15" t="str">
        <f aca="true">IF(OR(E8703="",E8703="!!!",F8703="NEW"),"",COUNTBLANK(OFFSET(A$1,,,SUMPRODUCT(MAX(ROW(E$2:E8703)*(E8703=E$2:E8703)))))-COUNTBLANK(OFFSET(A$1,,,SUMPRODUCT(MAX(ROW(E$1:E8702)*(E8703=E$1:E8702))))))</f>
        <v/>
      </c>
      <c r="K8703" s="15" t="str">
        <f aca="false">IF(OR(E8703="",E8703="!!!",F8703="NEW"),"",INDEX(J$1:J8702,SUMPRODUCT(MAX(ROW(E$1:E8702)*(E8703=E$1:E8702)))))</f>
        <v/>
      </c>
      <c r="L8703" s="16"/>
    </row>
    <row r="8704" customFormat="false" ht="12.75" hidden="false" customHeight="false" outlineLevel="0" collapsed="false">
      <c r="A8704" s="9" t="s">
        <v>2236</v>
      </c>
      <c r="B8704" s="0" t="s">
        <v>151</v>
      </c>
      <c r="C8704" s="0" t="s">
        <v>19</v>
      </c>
      <c r="E8704" s="10" t="str">
        <f aca="false">IF(D8704="?OLD","!!!","")</f>
        <v/>
      </c>
      <c r="F8704" s="11" t="str">
        <f aca="false">IF(OR(E8704="",E8704="!!!"),"",IF(NOT(ISNA(VLOOKUP(E8704,E$1:E8703,1,FALSE()))),"OLD",IF(AND(E8704&lt;&gt;"",E8704&lt;&gt;"!!!"),"NEW","")))</f>
        <v/>
      </c>
      <c r="G8704" s="12" t="str">
        <f aca="false">IF(OR(E8704="",E8704="!!!"),"",IF(OR(J8704=0,AND(J8704=1,K8704=1),AND(J8704=1,I8704="SBJ"),AND(J8704=1,I8704=0)),"?IN_FOCUS",IF(J8704&lt;=2,"?ACTIVATED",IF(J8704&lt;&gt;"","?FAMILIAR",IF(F8704="NEW",IF(ISNA(VLOOKUP(E8704,#REF!,1,FALSE())),"?TYPE_IDENTIFIABLE","?REFERENTIAL"),"_")))))</f>
        <v/>
      </c>
      <c r="H8704" s="13" t="str">
        <f aca="false">IF(J8704&lt;&gt;1,"",IF(I8704="SBJ","CB","?"))</f>
        <v/>
      </c>
      <c r="I8704" s="14" t="str">
        <f aca="false">IF(OR(E8704="",E8704="!!!",F8704="NEW"),"",INDEX(B$2:B8703,-1+SUMPRODUCT(MAX(ROW(E$2:E8703)*(E8704=E$2:E8703)))))</f>
        <v/>
      </c>
      <c r="J8704" s="15" t="str">
        <f aca="true">IF(OR(E8704="",E8704="!!!",F8704="NEW"),"",COUNTBLANK(OFFSET(A$1,,,SUMPRODUCT(MAX(ROW(E$2:E8704)*(E8704=E$2:E8704)))))-COUNTBLANK(OFFSET(A$1,,,SUMPRODUCT(MAX(ROW(E$1:E8703)*(E8704=E$1:E8703))))))</f>
        <v/>
      </c>
      <c r="K8704" s="15" t="str">
        <f aca="false">IF(OR(E8704="",E8704="!!!",F8704="NEW"),"",INDEX(J$1:J8703,SUMPRODUCT(MAX(ROW(E$1:E8703)*(E8704=E$1:E8703)))))</f>
        <v/>
      </c>
      <c r="L8704" s="16"/>
    </row>
    <row r="8705" customFormat="false" ht="12.75" hidden="false" customHeight="false" outlineLevel="0" collapsed="false">
      <c r="A8705" s="9" t="s">
        <v>20</v>
      </c>
      <c r="E8705" s="10" t="str">
        <f aca="false">IF(D8705="?OLD","!!!","")</f>
        <v/>
      </c>
      <c r="F8705" s="11" t="str">
        <f aca="false">IF(OR(E8705="",E8705="!!!"),"",IF(NOT(ISNA(VLOOKUP(E8705,E$1:E8704,1,FALSE()))),"OLD",IF(AND(E8705&lt;&gt;"",E8705&lt;&gt;"!!!"),"NEW","")))</f>
        <v/>
      </c>
      <c r="G8705" s="12" t="str">
        <f aca="false">IF(OR(E8705="",E8705="!!!"),"",IF(OR(J8705=0,AND(J8705=1,K8705=1),AND(J8705=1,I8705="SBJ"),AND(J8705=1,I8705=0)),"?IN_FOCUS",IF(J8705&lt;=2,"?ACTIVATED",IF(J8705&lt;&gt;"","?FAMILIAR",IF(F8705="NEW",IF(ISNA(VLOOKUP(E8705,#REF!,1,FALSE())),"?TYPE_IDENTIFIABLE","?REFERENTIAL"),"_")))))</f>
        <v/>
      </c>
      <c r="H8705" s="13" t="str">
        <f aca="false">IF(J8705&lt;&gt;1,"",IF(I8705="SBJ","CB","?"))</f>
        <v/>
      </c>
      <c r="I8705" s="14" t="str">
        <f aca="false">IF(OR(E8705="",E8705="!!!",F8705="NEW"),"",INDEX(B$2:B8704,-1+SUMPRODUCT(MAX(ROW(E$2:E8704)*(E8705=E$2:E8704)))))</f>
        <v/>
      </c>
      <c r="J8705" s="15" t="str">
        <f aca="true">IF(OR(E8705="",E8705="!!!",F8705="NEW"),"",COUNTBLANK(OFFSET(A$1,,,SUMPRODUCT(MAX(ROW(E$2:E8705)*(E8705=E$2:E8705)))))-COUNTBLANK(OFFSET(A$1,,,SUMPRODUCT(MAX(ROW(E$1:E8704)*(E8705=E$1:E8704))))))</f>
        <v/>
      </c>
      <c r="K8705" s="15" t="str">
        <f aca="false">IF(OR(E8705="",E8705="!!!",F8705="NEW"),"",INDEX(J$1:J8704,SUMPRODUCT(MAX(ROW(E$1:E8704)*(E8705=E$1:E8704)))))</f>
        <v/>
      </c>
      <c r="L8705" s="16"/>
    </row>
    <row r="8706" customFormat="false" ht="12.75" hidden="false" customHeight="false" outlineLevel="0" collapsed="false">
      <c r="A8706" s="9" t="s">
        <v>426</v>
      </c>
      <c r="B8706" s="0" t="s">
        <v>47</v>
      </c>
      <c r="C8706" s="0" t="s">
        <v>26</v>
      </c>
      <c r="E8706" s="10" t="str">
        <f aca="false">IF(D8706="?OLD","!!!","")</f>
        <v/>
      </c>
      <c r="F8706" s="11" t="str">
        <f aca="false">IF(OR(E8706="",E8706="!!!"),"",IF(NOT(ISNA(VLOOKUP(E8706,E$1:E8705,1,FALSE()))),"OLD",IF(AND(E8706&lt;&gt;"",E8706&lt;&gt;"!!!"),"NEW","")))</f>
        <v/>
      </c>
      <c r="G8706" s="12" t="str">
        <f aca="false">IF(OR(E8706="",E8706="!!!"),"",IF(OR(J8706=0,AND(J8706=1,K8706=1),AND(J8706=1,I8706="SBJ"),AND(J8706=1,I8706=0)),"?IN_FOCUS",IF(J8706&lt;=2,"?ACTIVATED",IF(J8706&lt;&gt;"","?FAMILIAR",IF(F8706="NEW",IF(ISNA(VLOOKUP(E8706,#REF!,1,FALSE())),"?TYPE_IDENTIFIABLE","?REFERENTIAL"),"_")))))</f>
        <v/>
      </c>
      <c r="H8706" s="13" t="str">
        <f aca="false">IF(J8706&lt;&gt;1,"",IF(I8706="SBJ","CB","?"))</f>
        <v/>
      </c>
      <c r="I8706" s="14" t="str">
        <f aca="false">IF(OR(E8706="",E8706="!!!",F8706="NEW"),"",INDEX(B$2:B8705,-1+SUMPRODUCT(MAX(ROW(E$2:E8705)*(E8706=E$2:E8705)))))</f>
        <v/>
      </c>
      <c r="J8706" s="15" t="str">
        <f aca="true">IF(OR(E8706="",E8706="!!!",F8706="NEW"),"",COUNTBLANK(OFFSET(A$1,,,SUMPRODUCT(MAX(ROW(E$2:E8706)*(E8706=E$2:E8706)))))-COUNTBLANK(OFFSET(A$1,,,SUMPRODUCT(MAX(ROW(E$1:E8705)*(E8706=E$1:E8705))))))</f>
        <v/>
      </c>
      <c r="K8706" s="15" t="str">
        <f aca="false">IF(OR(E8706="",E8706="!!!",F8706="NEW"),"",INDEX(J$1:J8705,SUMPRODUCT(MAX(ROW(E$1:E8705)*(E8706=E$1:E8705)))))</f>
        <v/>
      </c>
      <c r="L8706" s="16"/>
    </row>
    <row r="8707" customFormat="false" ht="12.75" hidden="false" customHeight="false" outlineLevel="0" collapsed="false">
      <c r="A8707" s="9" t="s">
        <v>48</v>
      </c>
      <c r="E8707" s="10" t="str">
        <f aca="false">IF(D8707="?OLD","!!!","")</f>
        <v/>
      </c>
      <c r="F8707" s="11" t="str">
        <f aca="false">IF(OR(E8707="",E8707="!!!"),"",IF(NOT(ISNA(VLOOKUP(E8707,E$1:E8706,1,FALSE()))),"OLD",IF(AND(E8707&lt;&gt;"",E8707&lt;&gt;"!!!"),"NEW","")))</f>
        <v/>
      </c>
      <c r="G8707" s="12" t="str">
        <f aca="false">IF(OR(E8707="",E8707="!!!"),"",IF(OR(J8707=0,AND(J8707=1,K8707=1),AND(J8707=1,I8707="SBJ"),AND(J8707=1,I8707=0)),"?IN_FOCUS",IF(J8707&lt;=2,"?ACTIVATED",IF(J8707&lt;&gt;"","?FAMILIAR",IF(F8707="NEW",IF(ISNA(VLOOKUP(E8707,#REF!,1,FALSE())),"?TYPE_IDENTIFIABLE","?REFERENTIAL"),"_")))))</f>
        <v/>
      </c>
      <c r="H8707" s="13" t="str">
        <f aca="false">IF(J8707&lt;&gt;1,"",IF(I8707="SBJ","CB","?"))</f>
        <v/>
      </c>
      <c r="I8707" s="14" t="str">
        <f aca="false">IF(OR(E8707="",E8707="!!!",F8707="NEW"),"",INDEX(B$2:B8706,-1+SUMPRODUCT(MAX(ROW(E$2:E8706)*(E8707=E$2:E8706)))))</f>
        <v/>
      </c>
      <c r="J8707" s="15" t="str">
        <f aca="true">IF(OR(E8707="",E8707="!!!",F8707="NEW"),"",COUNTBLANK(OFFSET(A$1,,,SUMPRODUCT(MAX(ROW(E$2:E8707)*(E8707=E$2:E8707)))))-COUNTBLANK(OFFSET(A$1,,,SUMPRODUCT(MAX(ROW(E$1:E8706)*(E8707=E$1:E8706))))))</f>
        <v/>
      </c>
      <c r="K8707" s="15" t="str">
        <f aca="false">IF(OR(E8707="",E8707="!!!",F8707="NEW"),"",INDEX(J$1:J8706,SUMPRODUCT(MAX(ROW(E$1:E8706)*(E8707=E$1:E8706)))))</f>
        <v/>
      </c>
      <c r="L8707" s="16"/>
    </row>
    <row r="8708" customFormat="false" ht="12.75" hidden="false" customHeight="false" outlineLevel="0" collapsed="false">
      <c r="E8708" s="10" t="str">
        <f aca="false">IF(D8708="?OLD","!!!","")</f>
        <v/>
      </c>
      <c r="F8708" s="11" t="str">
        <f aca="false">IF(OR(E8708="",E8708="!!!"),"",IF(NOT(ISNA(VLOOKUP(E8708,E$1:E8707,1,FALSE()))),"OLD",IF(AND(E8708&lt;&gt;"",E8708&lt;&gt;"!!!"),"NEW","")))</f>
        <v/>
      </c>
      <c r="G8708" s="12" t="str">
        <f aca="false">IF(OR(E8708="",E8708="!!!"),"",IF(OR(J8708=0,AND(J8708=1,K8708=1),AND(J8708=1,I8708="SBJ"),AND(J8708=1,I8708=0)),"?IN_FOCUS",IF(J8708&lt;=2,"?ACTIVATED",IF(J8708&lt;&gt;"","?FAMILIAR",IF(F8708="NEW",IF(ISNA(VLOOKUP(E8708,#REF!,1,FALSE())),"?TYPE_IDENTIFIABLE","?REFERENTIAL"),"_")))))</f>
        <v/>
      </c>
      <c r="H8708" s="13" t="str">
        <f aca="false">IF(J8708&lt;&gt;1,"",IF(I8708="SBJ","CB","?"))</f>
        <v/>
      </c>
      <c r="I8708" s="14" t="str">
        <f aca="false">IF(OR(E8708="",E8708="!!!",F8708="NEW"),"",INDEX(B$2:B8707,-1+SUMPRODUCT(MAX(ROW(E$2:E8707)*(E8708=E$2:E8707)))))</f>
        <v/>
      </c>
      <c r="J8708" s="15" t="str">
        <f aca="true">IF(OR(E8708="",E8708="!!!",F8708="NEW"),"",COUNTBLANK(OFFSET(A$1,,,SUMPRODUCT(MAX(ROW(E$2:E8708)*(E8708=E$2:E8708)))))-COUNTBLANK(OFFSET(A$1,,,SUMPRODUCT(MAX(ROW(E$1:E8707)*(E8708=E$1:E8707))))))</f>
        <v/>
      </c>
      <c r="K8708" s="15" t="str">
        <f aca="false">IF(OR(E8708="",E8708="!!!",F8708="NEW"),"",INDEX(J$1:J8707,SUMPRODUCT(MAX(ROW(E$1:E8707)*(E8708=E$1:E8707)))))</f>
        <v/>
      </c>
      <c r="L8708" s="16"/>
    </row>
    <row r="8709" customFormat="false" ht="12.75" hidden="false" customHeight="false" outlineLevel="0" collapsed="false">
      <c r="A8709" s="9" t="s">
        <v>2237</v>
      </c>
      <c r="E8709" s="10" t="str">
        <f aca="false">IF(D8709="?OLD","!!!","")</f>
        <v/>
      </c>
      <c r="F8709" s="11" t="str">
        <f aca="false">IF(OR(E8709="",E8709="!!!"),"",IF(NOT(ISNA(VLOOKUP(E8709,E$1:E8708,1,FALSE()))),"OLD",IF(AND(E8709&lt;&gt;"",E8709&lt;&gt;"!!!"),"NEW","")))</f>
        <v/>
      </c>
      <c r="G8709" s="12" t="str">
        <f aca="false">IF(OR(E8709="",E8709="!!!"),"",IF(OR(J8709=0,AND(J8709=1,K8709=1),AND(J8709=1,I8709="SBJ"),AND(J8709=1,I8709=0)),"?IN_FOCUS",IF(J8709&lt;=2,"?ACTIVATED",IF(J8709&lt;&gt;"","?FAMILIAR",IF(F8709="NEW",IF(ISNA(VLOOKUP(E8709,#REF!,1,FALSE())),"?TYPE_IDENTIFIABLE","?REFERENTIAL"),"_")))))</f>
        <v/>
      </c>
      <c r="H8709" s="13" t="str">
        <f aca="false">IF(J8709&lt;&gt;1,"",IF(I8709="SBJ","CB","?"))</f>
        <v/>
      </c>
      <c r="I8709" s="14" t="str">
        <f aca="false">IF(OR(E8709="",E8709="!!!",F8709="NEW"),"",INDEX(B$2:B8708,-1+SUMPRODUCT(MAX(ROW(E$2:E8708)*(E8709=E$2:E8708)))))</f>
        <v/>
      </c>
      <c r="J8709" s="15" t="str">
        <f aca="true">IF(OR(E8709="",E8709="!!!",F8709="NEW"),"",COUNTBLANK(OFFSET(A$1,,,SUMPRODUCT(MAX(ROW(E$2:E8709)*(E8709=E$2:E8709)))))-COUNTBLANK(OFFSET(A$1,,,SUMPRODUCT(MAX(ROW(E$1:E8708)*(E8709=E$1:E8708))))))</f>
        <v/>
      </c>
      <c r="K8709" s="15" t="str">
        <f aca="false">IF(OR(E8709="",E8709="!!!",F8709="NEW"),"",INDEX(J$1:J8708,SUMPRODUCT(MAX(ROW(E$1:E8708)*(E8709=E$1:E8708)))))</f>
        <v/>
      </c>
      <c r="L8709" s="16"/>
    </row>
    <row r="8710" customFormat="false" ht="12.75" hidden="false" customHeight="false" outlineLevel="0" collapsed="false">
      <c r="A8710" s="9" t="s">
        <v>472</v>
      </c>
      <c r="E8710" s="10" t="str">
        <f aca="false">IF(D8710="?OLD","!!!","")</f>
        <v/>
      </c>
      <c r="F8710" s="11" t="str">
        <f aca="false">IF(OR(E8710="",E8710="!!!"),"",IF(NOT(ISNA(VLOOKUP(E8710,E$1:E8709,1,FALSE()))),"OLD",IF(AND(E8710&lt;&gt;"",E8710&lt;&gt;"!!!"),"NEW","")))</f>
        <v/>
      </c>
      <c r="G8710" s="12" t="str">
        <f aca="false">IF(OR(E8710="",E8710="!!!"),"",IF(OR(J8710=0,AND(J8710=1,K8710=1),AND(J8710=1,I8710="SBJ"),AND(J8710=1,I8710=0)),"?IN_FOCUS",IF(J8710&lt;=2,"?ACTIVATED",IF(J8710&lt;&gt;"","?FAMILIAR",IF(F8710="NEW",IF(ISNA(VLOOKUP(E8710,#REF!,1,FALSE())),"?TYPE_IDENTIFIABLE","?REFERENTIAL"),"_")))))</f>
        <v/>
      </c>
      <c r="H8710" s="13" t="str">
        <f aca="false">IF(J8710&lt;&gt;1,"",IF(I8710="SBJ","CB","?"))</f>
        <v/>
      </c>
      <c r="I8710" s="14" t="str">
        <f aca="false">IF(OR(E8710="",E8710="!!!",F8710="NEW"),"",INDEX(B$2:B8709,-1+SUMPRODUCT(MAX(ROW(E$2:E8709)*(E8710=E$2:E8709)))))</f>
        <v/>
      </c>
      <c r="J8710" s="15" t="str">
        <f aca="true">IF(OR(E8710="",E8710="!!!",F8710="NEW"),"",COUNTBLANK(OFFSET(A$1,,,SUMPRODUCT(MAX(ROW(E$2:E8710)*(E8710=E$2:E8710)))))-COUNTBLANK(OFFSET(A$1,,,SUMPRODUCT(MAX(ROW(E$1:E8709)*(E8710=E$1:E8709))))))</f>
        <v/>
      </c>
      <c r="K8710" s="15" t="str">
        <f aca="false">IF(OR(E8710="",E8710="!!!",F8710="NEW"),"",INDEX(J$1:J8709,SUMPRODUCT(MAX(ROW(E$1:E8709)*(E8710=E$1:E8709)))))</f>
        <v/>
      </c>
      <c r="L8710" s="16"/>
    </row>
    <row r="8711" customFormat="false" ht="12.75" hidden="false" customHeight="false" outlineLevel="0" collapsed="false">
      <c r="A8711" s="9" t="s">
        <v>71</v>
      </c>
      <c r="E8711" s="10" t="str">
        <f aca="false">IF(D8711="?OLD","!!!","")</f>
        <v/>
      </c>
      <c r="F8711" s="11" t="str">
        <f aca="false">IF(OR(E8711="",E8711="!!!"),"",IF(NOT(ISNA(VLOOKUP(E8711,E$1:E8710,1,FALSE()))),"OLD",IF(AND(E8711&lt;&gt;"",E8711&lt;&gt;"!!!"),"NEW","")))</f>
        <v/>
      </c>
      <c r="G8711" s="12" t="str">
        <f aca="false">IF(OR(E8711="",E8711="!!!"),"",IF(OR(J8711=0,AND(J8711=1,K8711=1),AND(J8711=1,I8711="SBJ"),AND(J8711=1,I8711=0)),"?IN_FOCUS",IF(J8711&lt;=2,"?ACTIVATED",IF(J8711&lt;&gt;"","?FAMILIAR",IF(F8711="NEW",IF(ISNA(VLOOKUP(E8711,#REF!,1,FALSE())),"?TYPE_IDENTIFIABLE","?REFERENTIAL"),"_")))))</f>
        <v/>
      </c>
      <c r="H8711" s="13" t="str">
        <f aca="false">IF(J8711&lt;&gt;1,"",IF(I8711="SBJ","CB","?"))</f>
        <v/>
      </c>
      <c r="I8711" s="14" t="str">
        <f aca="false">IF(OR(E8711="",E8711="!!!",F8711="NEW"),"",INDEX(B$2:B8710,-1+SUMPRODUCT(MAX(ROW(E$2:E8710)*(E8711=E$2:E8710)))))</f>
        <v/>
      </c>
      <c r="J8711" s="15" t="str">
        <f aca="true">IF(OR(E8711="",E8711="!!!",F8711="NEW"),"",COUNTBLANK(OFFSET(A$1,,,SUMPRODUCT(MAX(ROW(E$2:E8711)*(E8711=E$2:E8711)))))-COUNTBLANK(OFFSET(A$1,,,SUMPRODUCT(MAX(ROW(E$1:E8710)*(E8711=E$1:E8710))))))</f>
        <v/>
      </c>
      <c r="K8711" s="15" t="str">
        <f aca="false">IF(OR(E8711="",E8711="!!!",F8711="NEW"),"",INDEX(J$1:J8710,SUMPRODUCT(MAX(ROW(E$1:E8710)*(E8711=E$1:E8710)))))</f>
        <v/>
      </c>
      <c r="L8711" s="16"/>
    </row>
    <row r="8712" customFormat="false" ht="12.75" hidden="false" customHeight="false" outlineLevel="0" collapsed="false">
      <c r="A8712" s="9" t="s">
        <v>965</v>
      </c>
      <c r="B8712" s="0" t="s">
        <v>23</v>
      </c>
      <c r="C8712" s="0" t="s">
        <v>54</v>
      </c>
      <c r="D8712" s="0" t="s">
        <v>31</v>
      </c>
      <c r="E8712" s="10" t="str">
        <f aca="false">IF(D8712="?OLD","!!!","")</f>
        <v>!!!</v>
      </c>
      <c r="F8712" s="11" t="str">
        <f aca="false">IF(OR(E8712="",E8712="!!!"),"",IF(NOT(ISNA(VLOOKUP(E8712,E$1:E8711,1,FALSE()))),"OLD",IF(AND(E8712&lt;&gt;"",E8712&lt;&gt;"!!!"),"NEW","")))</f>
        <v/>
      </c>
      <c r="G8712" s="12" t="str">
        <f aca="false">IF(OR(E8712="",E8712="!!!"),"",IF(OR(J8712=0,AND(J8712=1,K8712=1),AND(J8712=1,I8712="SBJ"),AND(J8712=1,I8712=0)),"?IN_FOCUS",IF(J8712&lt;=2,"?ACTIVATED",IF(J8712&lt;&gt;"","?FAMILIAR",IF(F8712="NEW",IF(ISNA(VLOOKUP(E8712,#REF!,1,FALSE())),"?TYPE_IDENTIFIABLE","?REFERENTIAL"),"_")))))</f>
        <v/>
      </c>
      <c r="H8712" s="13" t="str">
        <f aca="false">IF(J8712&lt;&gt;1,"",IF(I8712="SBJ","CB","?"))</f>
        <v/>
      </c>
      <c r="I8712" s="14" t="str">
        <f aca="false">IF(OR(E8712="",E8712="!!!",F8712="NEW"),"",INDEX(B$2:B8711,-1+SUMPRODUCT(MAX(ROW(E$2:E8711)*(E8712=E$2:E8711)))))</f>
        <v/>
      </c>
      <c r="J8712" s="15" t="str">
        <f aca="true">IF(OR(E8712="",E8712="!!!",F8712="NEW"),"",COUNTBLANK(OFFSET(A$1,,,SUMPRODUCT(MAX(ROW(E$2:E8712)*(E8712=E$2:E8712)))))-COUNTBLANK(OFFSET(A$1,,,SUMPRODUCT(MAX(ROW(E$1:E8711)*(E8712=E$1:E8711))))))</f>
        <v/>
      </c>
      <c r="K8712" s="15" t="str">
        <f aca="false">IF(OR(E8712="",E8712="!!!",F8712="NEW"),"",INDEX(J$1:J8711,SUMPRODUCT(MAX(ROW(E$1:E8711)*(E8712=E$1:E8711)))))</f>
        <v/>
      </c>
      <c r="L8712" s="16"/>
    </row>
    <row r="8713" customFormat="false" ht="12.75" hidden="false" customHeight="false" outlineLevel="0" collapsed="false">
      <c r="A8713" s="9" t="s">
        <v>89</v>
      </c>
      <c r="E8713" s="10" t="str">
        <f aca="false">IF(D8713="?OLD","!!!","")</f>
        <v/>
      </c>
      <c r="F8713" s="11" t="str">
        <f aca="false">IF(OR(E8713="",E8713="!!!"),"",IF(NOT(ISNA(VLOOKUP(E8713,E$1:E8712,1,FALSE()))),"OLD",IF(AND(E8713&lt;&gt;"",E8713&lt;&gt;"!!!"),"NEW","")))</f>
        <v/>
      </c>
      <c r="G8713" s="12" t="str">
        <f aca="false">IF(OR(E8713="",E8713="!!!"),"",IF(OR(J8713=0,AND(J8713=1,K8713=1),AND(J8713=1,I8713="SBJ"),AND(J8713=1,I8713=0)),"?IN_FOCUS",IF(J8713&lt;=2,"?ACTIVATED",IF(J8713&lt;&gt;"","?FAMILIAR",IF(F8713="NEW",IF(ISNA(VLOOKUP(E8713,#REF!,1,FALSE())),"?TYPE_IDENTIFIABLE","?REFERENTIAL"),"_")))))</f>
        <v/>
      </c>
      <c r="H8713" s="13" t="str">
        <f aca="false">IF(J8713&lt;&gt;1,"",IF(I8713="SBJ","CB","?"))</f>
        <v/>
      </c>
      <c r="I8713" s="14" t="str">
        <f aca="false">IF(OR(E8713="",E8713="!!!",F8713="NEW"),"",INDEX(B$2:B8712,-1+SUMPRODUCT(MAX(ROW(E$2:E8712)*(E8713=E$2:E8712)))))</f>
        <v/>
      </c>
      <c r="J8713" s="15" t="str">
        <f aca="true">IF(OR(E8713="",E8713="!!!",F8713="NEW"),"",COUNTBLANK(OFFSET(A$1,,,SUMPRODUCT(MAX(ROW(E$2:E8713)*(E8713=E$2:E8713)))))-COUNTBLANK(OFFSET(A$1,,,SUMPRODUCT(MAX(ROW(E$1:E8712)*(E8713=E$1:E8712))))))</f>
        <v/>
      </c>
      <c r="K8713" s="15" t="str">
        <f aca="false">IF(OR(E8713="",E8713="!!!",F8713="NEW"),"",INDEX(J$1:J8712,SUMPRODUCT(MAX(ROW(E$1:E8712)*(E8713=E$1:E8712)))))</f>
        <v/>
      </c>
      <c r="L8713" s="16"/>
    </row>
    <row r="8714" customFormat="false" ht="12.75" hidden="false" customHeight="false" outlineLevel="0" collapsed="false">
      <c r="A8714" s="9" t="s">
        <v>1512</v>
      </c>
      <c r="B8714" s="0" t="s">
        <v>18</v>
      </c>
      <c r="C8714" s="0" t="s">
        <v>115</v>
      </c>
      <c r="D8714" s="0" t="s">
        <v>31</v>
      </c>
      <c r="E8714" s="10" t="str">
        <f aca="false">IF(D8714="?OLD","!!!","")</f>
        <v>!!!</v>
      </c>
      <c r="F8714" s="11" t="str">
        <f aca="false">IF(OR(E8714="",E8714="!!!"),"",IF(NOT(ISNA(VLOOKUP(E8714,E$1:E8713,1,FALSE()))),"OLD",IF(AND(E8714&lt;&gt;"",E8714&lt;&gt;"!!!"),"NEW","")))</f>
        <v/>
      </c>
      <c r="G8714" s="12" t="str">
        <f aca="false">IF(OR(E8714="",E8714="!!!"),"",IF(OR(J8714=0,AND(J8714=1,K8714=1),AND(J8714=1,I8714="SBJ"),AND(J8714=1,I8714=0)),"?IN_FOCUS",IF(J8714&lt;=2,"?ACTIVATED",IF(J8714&lt;&gt;"","?FAMILIAR",IF(F8714="NEW",IF(ISNA(VLOOKUP(E8714,#REF!,1,FALSE())),"?TYPE_IDENTIFIABLE","?REFERENTIAL"),"_")))))</f>
        <v/>
      </c>
      <c r="H8714" s="13" t="str">
        <f aca="false">IF(J8714&lt;&gt;1,"",IF(I8714="SBJ","CB","?"))</f>
        <v/>
      </c>
      <c r="I8714" s="14" t="str">
        <f aca="false">IF(OR(E8714="",E8714="!!!",F8714="NEW"),"",INDEX(B$2:B8713,-1+SUMPRODUCT(MAX(ROW(E$2:E8713)*(E8714=E$2:E8713)))))</f>
        <v/>
      </c>
      <c r="J8714" s="15" t="str">
        <f aca="true">IF(OR(E8714="",E8714="!!!",F8714="NEW"),"",COUNTBLANK(OFFSET(A$1,,,SUMPRODUCT(MAX(ROW(E$2:E8714)*(E8714=E$2:E8714)))))-COUNTBLANK(OFFSET(A$1,,,SUMPRODUCT(MAX(ROW(E$1:E8713)*(E8714=E$1:E8713))))))</f>
        <v/>
      </c>
      <c r="K8714" s="15" t="str">
        <f aca="false">IF(OR(E8714="",E8714="!!!",F8714="NEW"),"",INDEX(J$1:J8713,SUMPRODUCT(MAX(ROW(E$1:E8713)*(E8714=E$1:E8713)))))</f>
        <v/>
      </c>
      <c r="L8714" s="16"/>
    </row>
    <row r="8715" customFormat="false" ht="12.75" hidden="false" customHeight="false" outlineLevel="0" collapsed="false">
      <c r="A8715" s="9" t="s">
        <v>202</v>
      </c>
      <c r="E8715" s="10" t="str">
        <f aca="false">IF(D8715="?OLD","!!!","")</f>
        <v/>
      </c>
      <c r="F8715" s="11" t="str">
        <f aca="false">IF(OR(E8715="",E8715="!!!"),"",IF(NOT(ISNA(VLOOKUP(E8715,E$1:E8714,1,FALSE()))),"OLD",IF(AND(E8715&lt;&gt;"",E8715&lt;&gt;"!!!"),"NEW","")))</f>
        <v/>
      </c>
      <c r="G8715" s="12" t="str">
        <f aca="false">IF(OR(E8715="",E8715="!!!"),"",IF(OR(J8715=0,AND(J8715=1,K8715=1),AND(J8715=1,I8715="SBJ"),AND(J8715=1,I8715=0)),"?IN_FOCUS",IF(J8715&lt;=2,"?ACTIVATED",IF(J8715&lt;&gt;"","?FAMILIAR",IF(F8715="NEW",IF(ISNA(VLOOKUP(E8715,#REF!,1,FALSE())),"?TYPE_IDENTIFIABLE","?REFERENTIAL"),"_")))))</f>
        <v/>
      </c>
      <c r="H8715" s="13" t="str">
        <f aca="false">IF(J8715&lt;&gt;1,"",IF(I8715="SBJ","CB","?"))</f>
        <v/>
      </c>
      <c r="I8715" s="14" t="str">
        <f aca="false">IF(OR(E8715="",E8715="!!!",F8715="NEW"),"",INDEX(B$2:B8714,-1+SUMPRODUCT(MAX(ROW(E$2:E8714)*(E8715=E$2:E8714)))))</f>
        <v/>
      </c>
      <c r="J8715" s="15" t="str">
        <f aca="true">IF(OR(E8715="",E8715="!!!",F8715="NEW"),"",COUNTBLANK(OFFSET(A$1,,,SUMPRODUCT(MAX(ROW(E$2:E8715)*(E8715=E$2:E8715)))))-COUNTBLANK(OFFSET(A$1,,,SUMPRODUCT(MAX(ROW(E$1:E8714)*(E8715=E$1:E8714))))))</f>
        <v/>
      </c>
      <c r="K8715" s="15" t="str">
        <f aca="false">IF(OR(E8715="",E8715="!!!",F8715="NEW"),"",INDEX(J$1:J8714,SUMPRODUCT(MAX(ROW(E$1:E8714)*(E8715=E$1:E8714)))))</f>
        <v/>
      </c>
      <c r="L8715" s="16"/>
    </row>
    <row r="8716" customFormat="false" ht="12.75" hidden="false" customHeight="false" outlineLevel="0" collapsed="false">
      <c r="A8716" s="9" t="s">
        <v>111</v>
      </c>
      <c r="E8716" s="10" t="str">
        <f aca="false">IF(D8716="?OLD","!!!","")</f>
        <v/>
      </c>
      <c r="F8716" s="11" t="str">
        <f aca="false">IF(OR(E8716="",E8716="!!!"),"",IF(NOT(ISNA(VLOOKUP(E8716,E$1:E8715,1,FALSE()))),"OLD",IF(AND(E8716&lt;&gt;"",E8716&lt;&gt;"!!!"),"NEW","")))</f>
        <v/>
      </c>
      <c r="G8716" s="12" t="str">
        <f aca="false">IF(OR(E8716="",E8716="!!!"),"",IF(OR(J8716=0,AND(J8716=1,K8716=1),AND(J8716=1,I8716="SBJ"),AND(J8716=1,I8716=0)),"?IN_FOCUS",IF(J8716&lt;=2,"?ACTIVATED",IF(J8716&lt;&gt;"","?FAMILIAR",IF(F8716="NEW",IF(ISNA(VLOOKUP(E8716,#REF!,1,FALSE())),"?TYPE_IDENTIFIABLE","?REFERENTIAL"),"_")))))</f>
        <v/>
      </c>
      <c r="H8716" s="13" t="str">
        <f aca="false">IF(J8716&lt;&gt;1,"",IF(I8716="SBJ","CB","?"))</f>
        <v/>
      </c>
      <c r="I8716" s="14" t="str">
        <f aca="false">IF(OR(E8716="",E8716="!!!",F8716="NEW"),"",INDEX(B$2:B8715,-1+SUMPRODUCT(MAX(ROW(E$2:E8715)*(E8716=E$2:E8715)))))</f>
        <v/>
      </c>
      <c r="J8716" s="15" t="str">
        <f aca="true">IF(OR(E8716="",E8716="!!!",F8716="NEW"),"",COUNTBLANK(OFFSET(A$1,,,SUMPRODUCT(MAX(ROW(E$2:E8716)*(E8716=E$2:E8716)))))-COUNTBLANK(OFFSET(A$1,,,SUMPRODUCT(MAX(ROW(E$1:E8715)*(E8716=E$1:E8715))))))</f>
        <v/>
      </c>
      <c r="K8716" s="15" t="str">
        <f aca="false">IF(OR(E8716="",E8716="!!!",F8716="NEW"),"",INDEX(J$1:J8715,SUMPRODUCT(MAX(ROW(E$1:E8715)*(E8716=E$1:E8715)))))</f>
        <v/>
      </c>
      <c r="L8716" s="16"/>
    </row>
    <row r="8717" customFormat="false" ht="12.75" hidden="false" customHeight="false" outlineLevel="0" collapsed="false">
      <c r="A8717" s="9" t="s">
        <v>200</v>
      </c>
      <c r="B8717" s="0" t="s">
        <v>38</v>
      </c>
      <c r="C8717" s="0" t="s">
        <v>30</v>
      </c>
      <c r="D8717" s="0" t="s">
        <v>31</v>
      </c>
      <c r="E8717" s="10" t="str">
        <f aca="false">IF(D8717="?OLD","!!!","")</f>
        <v>!!!</v>
      </c>
      <c r="F8717" s="11" t="str">
        <f aca="false">IF(OR(E8717="",E8717="!!!"),"",IF(NOT(ISNA(VLOOKUP(E8717,E$1:E8716,1,FALSE()))),"OLD",IF(AND(E8717&lt;&gt;"",E8717&lt;&gt;"!!!"),"NEW","")))</f>
        <v/>
      </c>
      <c r="G8717" s="12" t="str">
        <f aca="false">IF(OR(E8717="",E8717="!!!"),"",IF(OR(J8717=0,AND(J8717=1,K8717=1),AND(J8717=1,I8717="SBJ"),AND(J8717=1,I8717=0)),"?IN_FOCUS",IF(J8717&lt;=2,"?ACTIVATED",IF(J8717&lt;&gt;"","?FAMILIAR",IF(F8717="NEW",IF(ISNA(VLOOKUP(E8717,#REF!,1,FALSE())),"?TYPE_IDENTIFIABLE","?REFERENTIAL"),"_")))))</f>
        <v/>
      </c>
      <c r="H8717" s="13" t="str">
        <f aca="false">IF(J8717&lt;&gt;1,"",IF(I8717="SBJ","CB","?"))</f>
        <v/>
      </c>
      <c r="I8717" s="14" t="str">
        <f aca="false">IF(OR(E8717="",E8717="!!!",F8717="NEW"),"",INDEX(B$2:B8716,-1+SUMPRODUCT(MAX(ROW(E$2:E8716)*(E8717=E$2:E8716)))))</f>
        <v/>
      </c>
      <c r="J8717" s="15" t="str">
        <f aca="true">IF(OR(E8717="",E8717="!!!",F8717="NEW"),"",COUNTBLANK(OFFSET(A$1,,,SUMPRODUCT(MAX(ROW(E$2:E8717)*(E8717=E$2:E8717)))))-COUNTBLANK(OFFSET(A$1,,,SUMPRODUCT(MAX(ROW(E$1:E8716)*(E8717=E$1:E8716))))))</f>
        <v/>
      </c>
      <c r="K8717" s="15" t="str">
        <f aca="false">IF(OR(E8717="",E8717="!!!",F8717="NEW"),"",INDEX(J$1:J8716,SUMPRODUCT(MAX(ROW(E$1:E8716)*(E8717=E$1:E8716)))))</f>
        <v/>
      </c>
      <c r="L8717" s="16"/>
    </row>
    <row r="8718" customFormat="false" ht="12.75" hidden="false" customHeight="false" outlineLevel="0" collapsed="false">
      <c r="A8718" s="9" t="s">
        <v>39</v>
      </c>
      <c r="E8718" s="10" t="str">
        <f aca="false">IF(D8718="?OLD","!!!","")</f>
        <v/>
      </c>
      <c r="F8718" s="11" t="str">
        <f aca="false">IF(OR(E8718="",E8718="!!!"),"",IF(NOT(ISNA(VLOOKUP(E8718,E$1:E8717,1,FALSE()))),"OLD",IF(AND(E8718&lt;&gt;"",E8718&lt;&gt;"!!!"),"NEW","")))</f>
        <v/>
      </c>
      <c r="G8718" s="12" t="str">
        <f aca="false">IF(OR(E8718="",E8718="!!!"),"",IF(OR(J8718=0,AND(J8718=1,K8718=1),AND(J8718=1,I8718="SBJ"),AND(J8718=1,I8718=0)),"?IN_FOCUS",IF(J8718&lt;=2,"?ACTIVATED",IF(J8718&lt;&gt;"","?FAMILIAR",IF(F8718="NEW",IF(ISNA(VLOOKUP(E8718,#REF!,1,FALSE())),"?TYPE_IDENTIFIABLE","?REFERENTIAL"),"_")))))</f>
        <v/>
      </c>
      <c r="H8718" s="13" t="str">
        <f aca="false">IF(J8718&lt;&gt;1,"",IF(I8718="SBJ","CB","?"))</f>
        <v/>
      </c>
      <c r="I8718" s="14" t="str">
        <f aca="false">IF(OR(E8718="",E8718="!!!",F8718="NEW"),"",INDEX(B$2:B8717,-1+SUMPRODUCT(MAX(ROW(E$2:E8717)*(E8718=E$2:E8717)))))</f>
        <v/>
      </c>
      <c r="J8718" s="15" t="str">
        <f aca="true">IF(OR(E8718="",E8718="!!!",F8718="NEW"),"",COUNTBLANK(OFFSET(A$1,,,SUMPRODUCT(MAX(ROW(E$2:E8718)*(E8718=E$2:E8718)))))-COUNTBLANK(OFFSET(A$1,,,SUMPRODUCT(MAX(ROW(E$1:E8717)*(E8718=E$1:E8717))))))</f>
        <v/>
      </c>
      <c r="K8718" s="15" t="str">
        <f aca="false">IF(OR(E8718="",E8718="!!!",F8718="NEW"),"",INDEX(J$1:J8717,SUMPRODUCT(MAX(ROW(E$1:E8717)*(E8718=E$1:E8717)))))</f>
        <v/>
      </c>
      <c r="L8718" s="16"/>
    </row>
    <row r="8719" customFormat="false" ht="12.75" hidden="false" customHeight="false" outlineLevel="0" collapsed="false">
      <c r="A8719" s="9" t="s">
        <v>15</v>
      </c>
      <c r="E8719" s="10" t="str">
        <f aca="false">IF(D8719="?OLD","!!!","")</f>
        <v/>
      </c>
      <c r="F8719" s="11" t="str">
        <f aca="false">IF(OR(E8719="",E8719="!!!"),"",IF(NOT(ISNA(VLOOKUP(E8719,E$1:E8718,1,FALSE()))),"OLD",IF(AND(E8719&lt;&gt;"",E8719&lt;&gt;"!!!"),"NEW","")))</f>
        <v/>
      </c>
      <c r="G8719" s="12" t="str">
        <f aca="false">IF(OR(E8719="",E8719="!!!"),"",IF(OR(J8719=0,AND(J8719=1,K8719=1),AND(J8719=1,I8719="SBJ"),AND(J8719=1,I8719=0)),"?IN_FOCUS",IF(J8719&lt;=2,"?ACTIVATED",IF(J8719&lt;&gt;"","?FAMILIAR",IF(F8719="NEW",IF(ISNA(VLOOKUP(E8719,#REF!,1,FALSE())),"?TYPE_IDENTIFIABLE","?REFERENTIAL"),"_")))))</f>
        <v/>
      </c>
      <c r="H8719" s="13" t="str">
        <f aca="false">IF(J8719&lt;&gt;1,"",IF(I8719="SBJ","CB","?"))</f>
        <v/>
      </c>
      <c r="I8719" s="14" t="str">
        <f aca="false">IF(OR(E8719="",E8719="!!!",F8719="NEW"),"",INDEX(B$2:B8718,-1+SUMPRODUCT(MAX(ROW(E$2:E8718)*(E8719=E$2:E8718)))))</f>
        <v/>
      </c>
      <c r="J8719" s="15" t="str">
        <f aca="true">IF(OR(E8719="",E8719="!!!",F8719="NEW"),"",COUNTBLANK(OFFSET(A$1,,,SUMPRODUCT(MAX(ROW(E$2:E8719)*(E8719=E$2:E8719)))))-COUNTBLANK(OFFSET(A$1,,,SUMPRODUCT(MAX(ROW(E$1:E8718)*(E8719=E$1:E8718))))))</f>
        <v/>
      </c>
      <c r="K8719" s="15" t="str">
        <f aca="false">IF(OR(E8719="",E8719="!!!",F8719="NEW"),"",INDEX(J$1:J8718,SUMPRODUCT(MAX(ROW(E$1:E8718)*(E8719=E$1:E8718)))))</f>
        <v/>
      </c>
      <c r="L8719" s="16"/>
    </row>
    <row r="8720" customFormat="false" ht="12.75" hidden="false" customHeight="false" outlineLevel="0" collapsed="false">
      <c r="A8720" s="9" t="s">
        <v>347</v>
      </c>
      <c r="B8720" s="0" t="s">
        <v>91</v>
      </c>
      <c r="C8720" s="0" t="s">
        <v>30</v>
      </c>
      <c r="D8720" s="0" t="s">
        <v>31</v>
      </c>
      <c r="E8720" s="10" t="str">
        <f aca="false">IF(D8720="?OLD","!!!","")</f>
        <v>!!!</v>
      </c>
      <c r="F8720" s="11" t="str">
        <f aca="false">IF(OR(E8720="",E8720="!!!"),"",IF(NOT(ISNA(VLOOKUP(E8720,E$1:E8719,1,FALSE()))),"OLD",IF(AND(E8720&lt;&gt;"",E8720&lt;&gt;"!!!"),"NEW","")))</f>
        <v/>
      </c>
      <c r="G8720" s="12" t="str">
        <f aca="false">IF(OR(E8720="",E8720="!!!"),"",IF(OR(J8720=0,AND(J8720=1,K8720=1),AND(J8720=1,I8720="SBJ"),AND(J8720=1,I8720=0)),"?IN_FOCUS",IF(J8720&lt;=2,"?ACTIVATED",IF(J8720&lt;&gt;"","?FAMILIAR",IF(F8720="NEW",IF(ISNA(VLOOKUP(E8720,#REF!,1,FALSE())),"?TYPE_IDENTIFIABLE","?REFERENTIAL"),"_")))))</f>
        <v/>
      </c>
      <c r="H8720" s="13" t="str">
        <f aca="false">IF(J8720&lt;&gt;1,"",IF(I8720="SBJ","CB","?"))</f>
        <v/>
      </c>
      <c r="I8720" s="14" t="str">
        <f aca="false">IF(OR(E8720="",E8720="!!!",F8720="NEW"),"",INDEX(B$2:B8719,-1+SUMPRODUCT(MAX(ROW(E$2:E8719)*(E8720=E$2:E8719)))))</f>
        <v/>
      </c>
      <c r="J8720" s="15" t="str">
        <f aca="true">IF(OR(E8720="",E8720="!!!",F8720="NEW"),"",COUNTBLANK(OFFSET(A$1,,,SUMPRODUCT(MAX(ROW(E$2:E8720)*(E8720=E$2:E8720)))))-COUNTBLANK(OFFSET(A$1,,,SUMPRODUCT(MAX(ROW(E$1:E8719)*(E8720=E$1:E8719))))))</f>
        <v/>
      </c>
      <c r="K8720" s="15" t="str">
        <f aca="false">IF(OR(E8720="",E8720="!!!",F8720="NEW"),"",INDEX(J$1:J8719,SUMPRODUCT(MAX(ROW(E$1:E8719)*(E8720=E$1:E8719)))))</f>
        <v/>
      </c>
      <c r="L8720" s="16"/>
    </row>
    <row r="8721" customFormat="false" ht="12.75" hidden="false" customHeight="false" outlineLevel="0" collapsed="false">
      <c r="A8721" s="9" t="s">
        <v>202</v>
      </c>
      <c r="E8721" s="10" t="str">
        <f aca="false">IF(D8721="?OLD","!!!","")</f>
        <v/>
      </c>
      <c r="F8721" s="11" t="str">
        <f aca="false">IF(OR(E8721="",E8721="!!!"),"",IF(NOT(ISNA(VLOOKUP(E8721,E$1:E8720,1,FALSE()))),"OLD",IF(AND(E8721&lt;&gt;"",E8721&lt;&gt;"!!!"),"NEW","")))</f>
        <v/>
      </c>
      <c r="G8721" s="12" t="str">
        <f aca="false">IF(OR(E8721="",E8721="!!!"),"",IF(OR(J8721=0,AND(J8721=1,K8721=1),AND(J8721=1,I8721="SBJ"),AND(J8721=1,I8721=0)),"?IN_FOCUS",IF(J8721&lt;=2,"?ACTIVATED",IF(J8721&lt;&gt;"","?FAMILIAR",IF(F8721="NEW",IF(ISNA(VLOOKUP(E8721,#REF!,1,FALSE())),"?TYPE_IDENTIFIABLE","?REFERENTIAL"),"_")))))</f>
        <v/>
      </c>
      <c r="H8721" s="13" t="str">
        <f aca="false">IF(J8721&lt;&gt;1,"",IF(I8721="SBJ","CB","?"))</f>
        <v/>
      </c>
      <c r="I8721" s="14" t="str">
        <f aca="false">IF(OR(E8721="",E8721="!!!",F8721="NEW"),"",INDEX(B$2:B8720,-1+SUMPRODUCT(MAX(ROW(E$2:E8720)*(E8721=E$2:E8720)))))</f>
        <v/>
      </c>
      <c r="J8721" s="15" t="str">
        <f aca="true">IF(OR(E8721="",E8721="!!!",F8721="NEW"),"",COUNTBLANK(OFFSET(A$1,,,SUMPRODUCT(MAX(ROW(E$2:E8721)*(E8721=E$2:E8721)))))-COUNTBLANK(OFFSET(A$1,,,SUMPRODUCT(MAX(ROW(E$1:E8720)*(E8721=E$1:E8720))))))</f>
        <v/>
      </c>
      <c r="K8721" s="15" t="str">
        <f aca="false">IF(OR(E8721="",E8721="!!!",F8721="NEW"),"",INDEX(J$1:J8720,SUMPRODUCT(MAX(ROW(E$1:E8720)*(E8721=E$1:E8720)))))</f>
        <v/>
      </c>
      <c r="L8721" s="16"/>
    </row>
    <row r="8722" customFormat="false" ht="12.75" hidden="false" customHeight="false" outlineLevel="0" collapsed="false">
      <c r="A8722" s="9" t="s">
        <v>2238</v>
      </c>
      <c r="E8722" s="10" t="str">
        <f aca="false">IF(D8722="?OLD","!!!","")</f>
        <v/>
      </c>
      <c r="F8722" s="11" t="str">
        <f aca="false">IF(OR(E8722="",E8722="!!!"),"",IF(NOT(ISNA(VLOOKUP(E8722,E$1:E8721,1,FALSE()))),"OLD",IF(AND(E8722&lt;&gt;"",E8722&lt;&gt;"!!!"),"NEW","")))</f>
        <v/>
      </c>
      <c r="G8722" s="12" t="str">
        <f aca="false">IF(OR(E8722="",E8722="!!!"),"",IF(OR(J8722=0,AND(J8722=1,K8722=1),AND(J8722=1,I8722="SBJ"),AND(J8722=1,I8722=0)),"?IN_FOCUS",IF(J8722&lt;=2,"?ACTIVATED",IF(J8722&lt;&gt;"","?FAMILIAR",IF(F8722="NEW",IF(ISNA(VLOOKUP(E8722,#REF!,1,FALSE())),"?TYPE_IDENTIFIABLE","?REFERENTIAL"),"_")))))</f>
        <v/>
      </c>
      <c r="H8722" s="13" t="str">
        <f aca="false">IF(J8722&lt;&gt;1,"",IF(I8722="SBJ","CB","?"))</f>
        <v/>
      </c>
      <c r="I8722" s="14" t="str">
        <f aca="false">IF(OR(E8722="",E8722="!!!",F8722="NEW"),"",INDEX(B$2:B8721,-1+SUMPRODUCT(MAX(ROW(E$2:E8721)*(E8722=E$2:E8721)))))</f>
        <v/>
      </c>
      <c r="J8722" s="15" t="str">
        <f aca="true">IF(OR(E8722="",E8722="!!!",F8722="NEW"),"",COUNTBLANK(OFFSET(A$1,,,SUMPRODUCT(MAX(ROW(E$2:E8722)*(E8722=E$2:E8722)))))-COUNTBLANK(OFFSET(A$1,,,SUMPRODUCT(MAX(ROW(E$1:E8721)*(E8722=E$1:E8721))))))</f>
        <v/>
      </c>
      <c r="K8722" s="15" t="str">
        <f aca="false">IF(OR(E8722="",E8722="!!!",F8722="NEW"),"",INDEX(J$1:J8721,SUMPRODUCT(MAX(ROW(E$1:E8721)*(E8722=E$1:E8721)))))</f>
        <v/>
      </c>
      <c r="L8722" s="16"/>
    </row>
    <row r="8723" customFormat="false" ht="12.75" hidden="false" customHeight="false" outlineLevel="0" collapsed="false">
      <c r="A8723" s="9" t="s">
        <v>478</v>
      </c>
      <c r="E8723" s="10" t="str">
        <f aca="false">IF(D8723="?OLD","!!!","")</f>
        <v/>
      </c>
      <c r="F8723" s="11" t="str">
        <f aca="false">IF(OR(E8723="",E8723="!!!"),"",IF(NOT(ISNA(VLOOKUP(E8723,E$1:E8722,1,FALSE()))),"OLD",IF(AND(E8723&lt;&gt;"",E8723&lt;&gt;"!!!"),"NEW","")))</f>
        <v/>
      </c>
      <c r="G8723" s="12" t="str">
        <f aca="false">IF(OR(E8723="",E8723="!!!"),"",IF(OR(J8723=0,AND(J8723=1,K8723=1),AND(J8723=1,I8723="SBJ"),AND(J8723=1,I8723=0)),"?IN_FOCUS",IF(J8723&lt;=2,"?ACTIVATED",IF(J8723&lt;&gt;"","?FAMILIAR",IF(F8723="NEW",IF(ISNA(VLOOKUP(E8723,#REF!,1,FALSE())),"?TYPE_IDENTIFIABLE","?REFERENTIAL"),"_")))))</f>
        <v/>
      </c>
      <c r="H8723" s="13" t="str">
        <f aca="false">IF(J8723&lt;&gt;1,"",IF(I8723="SBJ","CB","?"))</f>
        <v/>
      </c>
      <c r="I8723" s="14" t="str">
        <f aca="false">IF(OR(E8723="",E8723="!!!",F8723="NEW"),"",INDEX(B$2:B8722,-1+SUMPRODUCT(MAX(ROW(E$2:E8722)*(E8723=E$2:E8722)))))</f>
        <v/>
      </c>
      <c r="J8723" s="15" t="str">
        <f aca="true">IF(OR(E8723="",E8723="!!!",F8723="NEW"),"",COUNTBLANK(OFFSET(A$1,,,SUMPRODUCT(MAX(ROW(E$2:E8723)*(E8723=E$2:E8723)))))-COUNTBLANK(OFFSET(A$1,,,SUMPRODUCT(MAX(ROW(E$1:E8722)*(E8723=E$1:E8722))))))</f>
        <v/>
      </c>
      <c r="K8723" s="15" t="str">
        <f aca="false">IF(OR(E8723="",E8723="!!!",F8723="NEW"),"",INDEX(J$1:J8722,SUMPRODUCT(MAX(ROW(E$1:E8722)*(E8723=E$1:E8722)))))</f>
        <v/>
      </c>
      <c r="L8723" s="16"/>
    </row>
    <row r="8724" customFormat="false" ht="12.75" hidden="false" customHeight="false" outlineLevel="0" collapsed="false">
      <c r="A8724" s="9" t="s">
        <v>34</v>
      </c>
      <c r="E8724" s="10" t="str">
        <f aca="false">IF(D8724="?OLD","!!!","")</f>
        <v/>
      </c>
      <c r="F8724" s="11" t="str">
        <f aca="false">IF(OR(E8724="",E8724="!!!"),"",IF(NOT(ISNA(VLOOKUP(E8724,E$1:E8723,1,FALSE()))),"OLD",IF(AND(E8724&lt;&gt;"",E8724&lt;&gt;"!!!"),"NEW","")))</f>
        <v/>
      </c>
      <c r="G8724" s="12" t="str">
        <f aca="false">IF(OR(E8724="",E8724="!!!"),"",IF(OR(J8724=0,AND(J8724=1,K8724=1),AND(J8724=1,I8724="SBJ"),AND(J8724=1,I8724=0)),"?IN_FOCUS",IF(J8724&lt;=2,"?ACTIVATED",IF(J8724&lt;&gt;"","?FAMILIAR",IF(F8724="NEW",IF(ISNA(VLOOKUP(E8724,#REF!,1,FALSE())),"?TYPE_IDENTIFIABLE","?REFERENTIAL"),"_")))))</f>
        <v/>
      </c>
      <c r="H8724" s="13" t="str">
        <f aca="false">IF(J8724&lt;&gt;1,"",IF(I8724="SBJ","CB","?"))</f>
        <v/>
      </c>
      <c r="I8724" s="14" t="str">
        <f aca="false">IF(OR(E8724="",E8724="!!!",F8724="NEW"),"",INDEX(B$2:B8723,-1+SUMPRODUCT(MAX(ROW(E$2:E8723)*(E8724=E$2:E8723)))))</f>
        <v/>
      </c>
      <c r="J8724" s="15" t="str">
        <f aca="true">IF(OR(E8724="",E8724="!!!",F8724="NEW"),"",COUNTBLANK(OFFSET(A$1,,,SUMPRODUCT(MAX(ROW(E$2:E8724)*(E8724=E$2:E8724)))))-COUNTBLANK(OFFSET(A$1,,,SUMPRODUCT(MAX(ROW(E$1:E8723)*(E8724=E$1:E8723))))))</f>
        <v/>
      </c>
      <c r="K8724" s="15" t="str">
        <f aca="false">IF(OR(E8724="",E8724="!!!",F8724="NEW"),"",INDEX(J$1:J8723,SUMPRODUCT(MAX(ROW(E$1:E8723)*(E8724=E$1:E8723)))))</f>
        <v/>
      </c>
      <c r="L8724" s="16"/>
    </row>
    <row r="8725" customFormat="false" ht="12.75" hidden="false" customHeight="false" outlineLevel="0" collapsed="false">
      <c r="A8725" s="9" t="s">
        <v>200</v>
      </c>
      <c r="B8725" s="0" t="s">
        <v>23</v>
      </c>
      <c r="C8725" s="0" t="s">
        <v>30</v>
      </c>
      <c r="D8725" s="0" t="s">
        <v>31</v>
      </c>
      <c r="E8725" s="10" t="str">
        <f aca="false">IF(D8725="?OLD","!!!","")</f>
        <v>!!!</v>
      </c>
      <c r="F8725" s="11" t="str">
        <f aca="false">IF(OR(E8725="",E8725="!!!"),"",IF(NOT(ISNA(VLOOKUP(E8725,E$1:E8724,1,FALSE()))),"OLD",IF(AND(E8725&lt;&gt;"",E8725&lt;&gt;"!!!"),"NEW","")))</f>
        <v/>
      </c>
      <c r="G8725" s="12" t="str">
        <f aca="false">IF(OR(E8725="",E8725="!!!"),"",IF(OR(J8725=0,AND(J8725=1,K8725=1),AND(J8725=1,I8725="SBJ"),AND(J8725=1,I8725=0)),"?IN_FOCUS",IF(J8725&lt;=2,"?ACTIVATED",IF(J8725&lt;&gt;"","?FAMILIAR",IF(F8725="NEW",IF(ISNA(VLOOKUP(E8725,#REF!,1,FALSE())),"?TYPE_IDENTIFIABLE","?REFERENTIAL"),"_")))))</f>
        <v/>
      </c>
      <c r="H8725" s="13" t="str">
        <f aca="false">IF(J8725&lt;&gt;1,"",IF(I8725="SBJ","CB","?"))</f>
        <v/>
      </c>
      <c r="I8725" s="14" t="str">
        <f aca="false">IF(OR(E8725="",E8725="!!!",F8725="NEW"),"",INDEX(B$2:B8724,-1+SUMPRODUCT(MAX(ROW(E$2:E8724)*(E8725=E$2:E8724)))))</f>
        <v/>
      </c>
      <c r="J8725" s="15" t="str">
        <f aca="true">IF(OR(E8725="",E8725="!!!",F8725="NEW"),"",COUNTBLANK(OFFSET(A$1,,,SUMPRODUCT(MAX(ROW(E$2:E8725)*(E8725=E$2:E8725)))))-COUNTBLANK(OFFSET(A$1,,,SUMPRODUCT(MAX(ROW(E$1:E8724)*(E8725=E$1:E8724))))))</f>
        <v/>
      </c>
      <c r="K8725" s="15" t="str">
        <f aca="false">IF(OR(E8725="",E8725="!!!",F8725="NEW"),"",INDEX(J$1:J8724,SUMPRODUCT(MAX(ROW(E$1:E8724)*(E8725=E$1:E8724)))))</f>
        <v/>
      </c>
      <c r="L8725" s="16"/>
    </row>
    <row r="8726" customFormat="false" ht="12.75" hidden="false" customHeight="false" outlineLevel="0" collapsed="false">
      <c r="A8726" s="9" t="s">
        <v>1229</v>
      </c>
      <c r="E8726" s="10" t="str">
        <f aca="false">IF(D8726="?OLD","!!!","")</f>
        <v/>
      </c>
      <c r="F8726" s="11" t="str">
        <f aca="false">IF(OR(E8726="",E8726="!!!"),"",IF(NOT(ISNA(VLOOKUP(E8726,E$1:E8725,1,FALSE()))),"OLD",IF(AND(E8726&lt;&gt;"",E8726&lt;&gt;"!!!"),"NEW","")))</f>
        <v/>
      </c>
      <c r="G8726" s="12" t="str">
        <f aca="false">IF(OR(E8726="",E8726="!!!"),"",IF(OR(J8726=0,AND(J8726=1,K8726=1),AND(J8726=1,I8726="SBJ"),AND(J8726=1,I8726=0)),"?IN_FOCUS",IF(J8726&lt;=2,"?ACTIVATED",IF(J8726&lt;&gt;"","?FAMILIAR",IF(F8726="NEW",IF(ISNA(VLOOKUP(E8726,#REF!,1,FALSE())),"?TYPE_IDENTIFIABLE","?REFERENTIAL"),"_")))))</f>
        <v/>
      </c>
      <c r="H8726" s="13" t="str">
        <f aca="false">IF(J8726&lt;&gt;1,"",IF(I8726="SBJ","CB","?"))</f>
        <v/>
      </c>
      <c r="I8726" s="14" t="str">
        <f aca="false">IF(OR(E8726="",E8726="!!!",F8726="NEW"),"",INDEX(B$2:B8725,-1+SUMPRODUCT(MAX(ROW(E$2:E8725)*(E8726=E$2:E8725)))))</f>
        <v/>
      </c>
      <c r="J8726" s="15" t="str">
        <f aca="true">IF(OR(E8726="",E8726="!!!",F8726="NEW"),"",COUNTBLANK(OFFSET(A$1,,,SUMPRODUCT(MAX(ROW(E$2:E8726)*(E8726=E$2:E8726)))))-COUNTBLANK(OFFSET(A$1,,,SUMPRODUCT(MAX(ROW(E$1:E8725)*(E8726=E$1:E8725))))))</f>
        <v/>
      </c>
      <c r="K8726" s="15" t="str">
        <f aca="false">IF(OR(E8726="",E8726="!!!",F8726="NEW"),"",INDEX(J$1:J8725,SUMPRODUCT(MAX(ROW(E$1:E8725)*(E8726=E$1:E8725)))))</f>
        <v/>
      </c>
      <c r="L8726" s="16"/>
    </row>
    <row r="8727" customFormat="false" ht="12.75" hidden="false" customHeight="false" outlineLevel="0" collapsed="false">
      <c r="A8727" s="9" t="s">
        <v>788</v>
      </c>
      <c r="B8727" s="0" t="s">
        <v>23</v>
      </c>
      <c r="C8727" s="0" t="s">
        <v>26</v>
      </c>
      <c r="E8727" s="10" t="str">
        <f aca="false">IF(D8727="?OLD","!!!","")</f>
        <v/>
      </c>
      <c r="F8727" s="11" t="str">
        <f aca="false">IF(OR(E8727="",E8727="!!!"),"",IF(NOT(ISNA(VLOOKUP(E8727,E$1:E8726,1,FALSE()))),"OLD",IF(AND(E8727&lt;&gt;"",E8727&lt;&gt;"!!!"),"NEW","")))</f>
        <v/>
      </c>
      <c r="G8727" s="12" t="str">
        <f aca="false">IF(OR(E8727="",E8727="!!!"),"",IF(OR(J8727=0,AND(J8727=1,K8727=1),AND(J8727=1,I8727="SBJ"),AND(J8727=1,I8727=0)),"?IN_FOCUS",IF(J8727&lt;=2,"?ACTIVATED",IF(J8727&lt;&gt;"","?FAMILIAR",IF(F8727="NEW",IF(ISNA(VLOOKUP(E8727,#REF!,1,FALSE())),"?TYPE_IDENTIFIABLE","?REFERENTIAL"),"_")))))</f>
        <v/>
      </c>
      <c r="H8727" s="13" t="str">
        <f aca="false">IF(J8727&lt;&gt;1,"",IF(I8727="SBJ","CB","?"))</f>
        <v/>
      </c>
      <c r="I8727" s="14" t="str">
        <f aca="false">IF(OR(E8727="",E8727="!!!",F8727="NEW"),"",INDEX(B$2:B8726,-1+SUMPRODUCT(MAX(ROW(E$2:E8726)*(E8727=E$2:E8726)))))</f>
        <v/>
      </c>
      <c r="J8727" s="15" t="str">
        <f aca="true">IF(OR(E8727="",E8727="!!!",F8727="NEW"),"",COUNTBLANK(OFFSET(A$1,,,SUMPRODUCT(MAX(ROW(E$2:E8727)*(E8727=E$2:E8727)))))-COUNTBLANK(OFFSET(A$1,,,SUMPRODUCT(MAX(ROW(E$1:E8726)*(E8727=E$1:E8726))))))</f>
        <v/>
      </c>
      <c r="K8727" s="15" t="str">
        <f aca="false">IF(OR(E8727="",E8727="!!!",F8727="NEW"),"",INDEX(J$1:J8726,SUMPRODUCT(MAX(ROW(E$1:E8726)*(E8727=E$1:E8726)))))</f>
        <v/>
      </c>
      <c r="L8727" s="16"/>
    </row>
    <row r="8728" customFormat="false" ht="12.75" hidden="false" customHeight="false" outlineLevel="0" collapsed="false">
      <c r="A8728" s="9" t="s">
        <v>39</v>
      </c>
      <c r="E8728" s="10" t="str">
        <f aca="false">IF(D8728="?OLD","!!!","")</f>
        <v/>
      </c>
      <c r="F8728" s="11" t="str">
        <f aca="false">IF(OR(E8728="",E8728="!!!"),"",IF(NOT(ISNA(VLOOKUP(E8728,E$1:E8727,1,FALSE()))),"OLD",IF(AND(E8728&lt;&gt;"",E8728&lt;&gt;"!!!"),"NEW","")))</f>
        <v/>
      </c>
      <c r="G8728" s="12" t="str">
        <f aca="false">IF(OR(E8728="",E8728="!!!"),"",IF(OR(J8728=0,AND(J8728=1,K8728=1),AND(J8728=1,I8728="SBJ"),AND(J8728=1,I8728=0)),"?IN_FOCUS",IF(J8728&lt;=2,"?ACTIVATED",IF(J8728&lt;&gt;"","?FAMILIAR",IF(F8728="NEW",IF(ISNA(VLOOKUP(E8728,#REF!,1,FALSE())),"?TYPE_IDENTIFIABLE","?REFERENTIAL"),"_")))))</f>
        <v/>
      </c>
      <c r="H8728" s="13" t="str">
        <f aca="false">IF(J8728&lt;&gt;1,"",IF(I8728="SBJ","CB","?"))</f>
        <v/>
      </c>
      <c r="I8728" s="14" t="str">
        <f aca="false">IF(OR(E8728="",E8728="!!!",F8728="NEW"),"",INDEX(B$2:B8727,-1+SUMPRODUCT(MAX(ROW(E$2:E8727)*(E8728=E$2:E8727)))))</f>
        <v/>
      </c>
      <c r="J8728" s="15" t="str">
        <f aca="true">IF(OR(E8728="",E8728="!!!",F8728="NEW"),"",COUNTBLANK(OFFSET(A$1,,,SUMPRODUCT(MAX(ROW(E$2:E8728)*(E8728=E$2:E8728)))))-COUNTBLANK(OFFSET(A$1,,,SUMPRODUCT(MAX(ROW(E$1:E8727)*(E8728=E$1:E8727))))))</f>
        <v/>
      </c>
      <c r="K8728" s="15" t="str">
        <f aca="false">IF(OR(E8728="",E8728="!!!",F8728="NEW"),"",INDEX(J$1:J8727,SUMPRODUCT(MAX(ROW(E$1:E8727)*(E8728=E$1:E8727)))))</f>
        <v/>
      </c>
      <c r="L8728" s="16"/>
    </row>
    <row r="8729" customFormat="false" ht="12.75" hidden="false" customHeight="false" outlineLevel="0" collapsed="false">
      <c r="A8729" s="9" t="s">
        <v>226</v>
      </c>
      <c r="E8729" s="10" t="str">
        <f aca="false">IF(D8729="?OLD","!!!","")</f>
        <v/>
      </c>
      <c r="F8729" s="11" t="str">
        <f aca="false">IF(OR(E8729="",E8729="!!!"),"",IF(NOT(ISNA(VLOOKUP(E8729,E$1:E8728,1,FALSE()))),"OLD",IF(AND(E8729&lt;&gt;"",E8729&lt;&gt;"!!!"),"NEW","")))</f>
        <v/>
      </c>
      <c r="G8729" s="12" t="str">
        <f aca="false">IF(OR(E8729="",E8729="!!!"),"",IF(OR(J8729=0,AND(J8729=1,K8729=1),AND(J8729=1,I8729="SBJ"),AND(J8729=1,I8729=0)),"?IN_FOCUS",IF(J8729&lt;=2,"?ACTIVATED",IF(J8729&lt;&gt;"","?FAMILIAR",IF(F8729="NEW",IF(ISNA(VLOOKUP(E8729,#REF!,1,FALSE())),"?TYPE_IDENTIFIABLE","?REFERENTIAL"),"_")))))</f>
        <v/>
      </c>
      <c r="H8729" s="13" t="str">
        <f aca="false">IF(J8729&lt;&gt;1,"",IF(I8729="SBJ","CB","?"))</f>
        <v/>
      </c>
      <c r="I8729" s="14" t="str">
        <f aca="false">IF(OR(E8729="",E8729="!!!",F8729="NEW"),"",INDEX(B$2:B8728,-1+SUMPRODUCT(MAX(ROW(E$2:E8728)*(E8729=E$2:E8728)))))</f>
        <v/>
      </c>
      <c r="J8729" s="15" t="str">
        <f aca="true">IF(OR(E8729="",E8729="!!!",F8729="NEW"),"",COUNTBLANK(OFFSET(A$1,,,SUMPRODUCT(MAX(ROW(E$2:E8729)*(E8729=E$2:E8729)))))-COUNTBLANK(OFFSET(A$1,,,SUMPRODUCT(MAX(ROW(E$1:E8728)*(E8729=E$1:E8728))))))</f>
        <v/>
      </c>
      <c r="K8729" s="15" t="str">
        <f aca="false">IF(OR(E8729="",E8729="!!!",F8729="NEW"),"",INDEX(J$1:J8728,SUMPRODUCT(MAX(ROW(E$1:E8728)*(E8729=E$1:E8728)))))</f>
        <v/>
      </c>
      <c r="L8729" s="16"/>
    </row>
    <row r="8730" customFormat="false" ht="12.75" hidden="false" customHeight="false" outlineLevel="0" collapsed="false">
      <c r="A8730" s="9" t="s">
        <v>39</v>
      </c>
      <c r="E8730" s="10" t="str">
        <f aca="false">IF(D8730="?OLD","!!!","")</f>
        <v/>
      </c>
      <c r="F8730" s="11" t="str">
        <f aca="false">IF(OR(E8730="",E8730="!!!"),"",IF(NOT(ISNA(VLOOKUP(E8730,E$1:E8729,1,FALSE()))),"OLD",IF(AND(E8730&lt;&gt;"",E8730&lt;&gt;"!!!"),"NEW","")))</f>
        <v/>
      </c>
      <c r="G8730" s="12" t="str">
        <f aca="false">IF(OR(E8730="",E8730="!!!"),"",IF(OR(J8730=0,AND(J8730=1,K8730=1),AND(J8730=1,I8730="SBJ"),AND(J8730=1,I8730=0)),"?IN_FOCUS",IF(J8730&lt;=2,"?ACTIVATED",IF(J8730&lt;&gt;"","?FAMILIAR",IF(F8730="NEW",IF(ISNA(VLOOKUP(E8730,#REF!,1,FALSE())),"?TYPE_IDENTIFIABLE","?REFERENTIAL"),"_")))))</f>
        <v/>
      </c>
      <c r="H8730" s="13" t="str">
        <f aca="false">IF(J8730&lt;&gt;1,"",IF(I8730="SBJ","CB","?"))</f>
        <v/>
      </c>
      <c r="I8730" s="14" t="str">
        <f aca="false">IF(OR(E8730="",E8730="!!!",F8730="NEW"),"",INDEX(B$2:B8729,-1+SUMPRODUCT(MAX(ROW(E$2:E8729)*(E8730=E$2:E8729)))))</f>
        <v/>
      </c>
      <c r="J8730" s="15" t="str">
        <f aca="true">IF(OR(E8730="",E8730="!!!",F8730="NEW"),"",COUNTBLANK(OFFSET(A$1,,,SUMPRODUCT(MAX(ROW(E$2:E8730)*(E8730=E$2:E8730)))))-COUNTBLANK(OFFSET(A$1,,,SUMPRODUCT(MAX(ROW(E$1:E8729)*(E8730=E$1:E8729))))))</f>
        <v/>
      </c>
      <c r="K8730" s="15" t="str">
        <f aca="false">IF(OR(E8730="",E8730="!!!",F8730="NEW"),"",INDEX(J$1:J8729,SUMPRODUCT(MAX(ROW(E$1:E8729)*(E8730=E$1:E8729)))))</f>
        <v/>
      </c>
      <c r="L8730" s="16"/>
    </row>
    <row r="8731" customFormat="false" ht="12.75" hidden="false" customHeight="false" outlineLevel="0" collapsed="false">
      <c r="A8731" s="9" t="s">
        <v>117</v>
      </c>
      <c r="E8731" s="10" t="str">
        <f aca="false">IF(D8731="?OLD","!!!","")</f>
        <v/>
      </c>
      <c r="F8731" s="11" t="str">
        <f aca="false">IF(OR(E8731="",E8731="!!!"),"",IF(NOT(ISNA(VLOOKUP(E8731,E$1:E8730,1,FALSE()))),"OLD",IF(AND(E8731&lt;&gt;"",E8731&lt;&gt;"!!!"),"NEW","")))</f>
        <v/>
      </c>
      <c r="G8731" s="12" t="str">
        <f aca="false">IF(OR(E8731="",E8731="!!!"),"",IF(OR(J8731=0,AND(J8731=1,K8731=1),AND(J8731=1,I8731="SBJ"),AND(J8731=1,I8731=0)),"?IN_FOCUS",IF(J8731&lt;=2,"?ACTIVATED",IF(J8731&lt;&gt;"","?FAMILIAR",IF(F8731="NEW",IF(ISNA(VLOOKUP(E8731,#REF!,1,FALSE())),"?TYPE_IDENTIFIABLE","?REFERENTIAL"),"_")))))</f>
        <v/>
      </c>
      <c r="H8731" s="13" t="str">
        <f aca="false">IF(J8731&lt;&gt;1,"",IF(I8731="SBJ","CB","?"))</f>
        <v/>
      </c>
      <c r="I8731" s="14" t="str">
        <f aca="false">IF(OR(E8731="",E8731="!!!",F8731="NEW"),"",INDEX(B$2:B8730,-1+SUMPRODUCT(MAX(ROW(E$2:E8730)*(E8731=E$2:E8730)))))</f>
        <v/>
      </c>
      <c r="J8731" s="15" t="str">
        <f aca="true">IF(OR(E8731="",E8731="!!!",F8731="NEW"),"",COUNTBLANK(OFFSET(A$1,,,SUMPRODUCT(MAX(ROW(E$2:E8731)*(E8731=E$2:E8731)))))-COUNTBLANK(OFFSET(A$1,,,SUMPRODUCT(MAX(ROW(E$1:E8730)*(E8731=E$1:E8730))))))</f>
        <v/>
      </c>
      <c r="K8731" s="15" t="str">
        <f aca="false">IF(OR(E8731="",E8731="!!!",F8731="NEW"),"",INDEX(J$1:J8730,SUMPRODUCT(MAX(ROW(E$1:E8730)*(E8731=E$1:E8730)))))</f>
        <v/>
      </c>
      <c r="L8731" s="16"/>
    </row>
    <row r="8732" customFormat="false" ht="12.75" hidden="false" customHeight="false" outlineLevel="0" collapsed="false">
      <c r="A8732" s="9" t="s">
        <v>2239</v>
      </c>
      <c r="E8732" s="10" t="str">
        <f aca="false">IF(D8732="?OLD","!!!","")</f>
        <v/>
      </c>
      <c r="F8732" s="11" t="str">
        <f aca="false">IF(OR(E8732="",E8732="!!!"),"",IF(NOT(ISNA(VLOOKUP(E8732,E$1:E8731,1,FALSE()))),"OLD",IF(AND(E8732&lt;&gt;"",E8732&lt;&gt;"!!!"),"NEW","")))</f>
        <v/>
      </c>
      <c r="G8732" s="12" t="str">
        <f aca="false">IF(OR(E8732="",E8732="!!!"),"",IF(OR(J8732=0,AND(J8732=1,K8732=1),AND(J8732=1,I8732="SBJ"),AND(J8732=1,I8732=0)),"?IN_FOCUS",IF(J8732&lt;=2,"?ACTIVATED",IF(J8732&lt;&gt;"","?FAMILIAR",IF(F8732="NEW",IF(ISNA(VLOOKUP(E8732,#REF!,1,FALSE())),"?TYPE_IDENTIFIABLE","?REFERENTIAL"),"_")))))</f>
        <v/>
      </c>
      <c r="H8732" s="13" t="str">
        <f aca="false">IF(J8732&lt;&gt;1,"",IF(I8732="SBJ","CB","?"))</f>
        <v/>
      </c>
      <c r="I8732" s="14" t="str">
        <f aca="false">IF(OR(E8732="",E8732="!!!",F8732="NEW"),"",INDEX(B$2:B8731,-1+SUMPRODUCT(MAX(ROW(E$2:E8731)*(E8732=E$2:E8731)))))</f>
        <v/>
      </c>
      <c r="J8732" s="15" t="str">
        <f aca="true">IF(OR(E8732="",E8732="!!!",F8732="NEW"),"",COUNTBLANK(OFFSET(A$1,,,SUMPRODUCT(MAX(ROW(E$2:E8732)*(E8732=E$2:E8732)))))-COUNTBLANK(OFFSET(A$1,,,SUMPRODUCT(MAX(ROW(E$1:E8731)*(E8732=E$1:E8731))))))</f>
        <v/>
      </c>
      <c r="K8732" s="15" t="str">
        <f aca="false">IF(OR(E8732="",E8732="!!!",F8732="NEW"),"",INDEX(J$1:J8731,SUMPRODUCT(MAX(ROW(E$1:E8731)*(E8732=E$1:E8731)))))</f>
        <v/>
      </c>
      <c r="L8732" s="16"/>
    </row>
    <row r="8733" customFormat="false" ht="12.75" hidden="false" customHeight="false" outlineLevel="0" collapsed="false">
      <c r="A8733" s="9" t="s">
        <v>261</v>
      </c>
      <c r="E8733" s="10" t="str">
        <f aca="false">IF(D8733="?OLD","!!!","")</f>
        <v/>
      </c>
      <c r="F8733" s="11" t="str">
        <f aca="false">IF(OR(E8733="",E8733="!!!"),"",IF(NOT(ISNA(VLOOKUP(E8733,E$1:E8732,1,FALSE()))),"OLD",IF(AND(E8733&lt;&gt;"",E8733&lt;&gt;"!!!"),"NEW","")))</f>
        <v/>
      </c>
      <c r="G8733" s="12" t="str">
        <f aca="false">IF(OR(E8733="",E8733="!!!"),"",IF(OR(J8733=0,AND(J8733=1,K8733=1),AND(J8733=1,I8733="SBJ"),AND(J8733=1,I8733=0)),"?IN_FOCUS",IF(J8733&lt;=2,"?ACTIVATED",IF(J8733&lt;&gt;"","?FAMILIAR",IF(F8733="NEW",IF(ISNA(VLOOKUP(E8733,#REF!,1,FALSE())),"?TYPE_IDENTIFIABLE","?REFERENTIAL"),"_")))))</f>
        <v/>
      </c>
      <c r="H8733" s="13" t="str">
        <f aca="false">IF(J8733&lt;&gt;1,"",IF(I8733="SBJ","CB","?"))</f>
        <v/>
      </c>
      <c r="I8733" s="14" t="str">
        <f aca="false">IF(OR(E8733="",E8733="!!!",F8733="NEW"),"",INDEX(B$2:B8732,-1+SUMPRODUCT(MAX(ROW(E$2:E8732)*(E8733=E$2:E8732)))))</f>
        <v/>
      </c>
      <c r="J8733" s="15" t="str">
        <f aca="true">IF(OR(E8733="",E8733="!!!",F8733="NEW"),"",COUNTBLANK(OFFSET(A$1,,,SUMPRODUCT(MAX(ROW(E$2:E8733)*(E8733=E$2:E8733)))))-COUNTBLANK(OFFSET(A$1,,,SUMPRODUCT(MAX(ROW(E$1:E8732)*(E8733=E$1:E8732))))))</f>
        <v/>
      </c>
      <c r="K8733" s="15" t="str">
        <f aca="false">IF(OR(E8733="",E8733="!!!",F8733="NEW"),"",INDEX(J$1:J8732,SUMPRODUCT(MAX(ROW(E$1:E8732)*(E8733=E$1:E8732)))))</f>
        <v/>
      </c>
      <c r="L8733" s="16"/>
    </row>
    <row r="8734" customFormat="false" ht="12.75" hidden="false" customHeight="false" outlineLevel="0" collapsed="false">
      <c r="A8734" s="9" t="s">
        <v>71</v>
      </c>
      <c r="E8734" s="10" t="str">
        <f aca="false">IF(D8734="?OLD","!!!","")</f>
        <v/>
      </c>
      <c r="F8734" s="11" t="str">
        <f aca="false">IF(OR(E8734="",E8734="!!!"),"",IF(NOT(ISNA(VLOOKUP(E8734,E$1:E8733,1,FALSE()))),"OLD",IF(AND(E8734&lt;&gt;"",E8734&lt;&gt;"!!!"),"NEW","")))</f>
        <v/>
      </c>
      <c r="G8734" s="12" t="str">
        <f aca="false">IF(OR(E8734="",E8734="!!!"),"",IF(OR(J8734=0,AND(J8734=1,K8734=1),AND(J8734=1,I8734="SBJ"),AND(J8734=1,I8734=0)),"?IN_FOCUS",IF(J8734&lt;=2,"?ACTIVATED",IF(J8734&lt;&gt;"","?FAMILIAR",IF(F8734="NEW",IF(ISNA(VLOOKUP(E8734,#REF!,1,FALSE())),"?TYPE_IDENTIFIABLE","?REFERENTIAL"),"_")))))</f>
        <v/>
      </c>
      <c r="H8734" s="13" t="str">
        <f aca="false">IF(J8734&lt;&gt;1,"",IF(I8734="SBJ","CB","?"))</f>
        <v/>
      </c>
      <c r="I8734" s="14" t="str">
        <f aca="false">IF(OR(E8734="",E8734="!!!",F8734="NEW"),"",INDEX(B$2:B8733,-1+SUMPRODUCT(MAX(ROW(E$2:E8733)*(E8734=E$2:E8733)))))</f>
        <v/>
      </c>
      <c r="J8734" s="15" t="str">
        <f aca="true">IF(OR(E8734="",E8734="!!!",F8734="NEW"),"",COUNTBLANK(OFFSET(A$1,,,SUMPRODUCT(MAX(ROW(E$2:E8734)*(E8734=E$2:E8734)))))-COUNTBLANK(OFFSET(A$1,,,SUMPRODUCT(MAX(ROW(E$1:E8733)*(E8734=E$1:E8733))))))</f>
        <v/>
      </c>
      <c r="K8734" s="15" t="str">
        <f aca="false">IF(OR(E8734="",E8734="!!!",F8734="NEW"),"",INDEX(J$1:J8733,SUMPRODUCT(MAX(ROW(E$1:E8733)*(E8734=E$1:E8733)))))</f>
        <v/>
      </c>
      <c r="L8734" s="16"/>
    </row>
    <row r="8735" customFormat="false" ht="12.75" hidden="false" customHeight="false" outlineLevel="0" collapsed="false">
      <c r="A8735" s="9" t="s">
        <v>73</v>
      </c>
      <c r="B8735" s="0" t="s">
        <v>25</v>
      </c>
      <c r="C8735" s="0" t="s">
        <v>54</v>
      </c>
      <c r="D8735" s="0" t="s">
        <v>31</v>
      </c>
      <c r="E8735" s="10" t="str">
        <f aca="false">IF(D8735="?OLD","!!!","")</f>
        <v>!!!</v>
      </c>
      <c r="F8735" s="11" t="str">
        <f aca="false">IF(OR(E8735="",E8735="!!!"),"",IF(NOT(ISNA(VLOOKUP(E8735,E$1:E8734,1,FALSE()))),"OLD",IF(AND(E8735&lt;&gt;"",E8735&lt;&gt;"!!!"),"NEW","")))</f>
        <v/>
      </c>
      <c r="G8735" s="12" t="str">
        <f aca="false">IF(OR(E8735="",E8735="!!!"),"",IF(OR(J8735=0,AND(J8735=1,K8735=1),AND(J8735=1,I8735="SBJ"),AND(J8735=1,I8735=0)),"?IN_FOCUS",IF(J8735&lt;=2,"?ACTIVATED",IF(J8735&lt;&gt;"","?FAMILIAR",IF(F8735="NEW",IF(ISNA(VLOOKUP(E8735,#REF!,1,FALSE())),"?TYPE_IDENTIFIABLE","?REFERENTIAL"),"_")))))</f>
        <v/>
      </c>
      <c r="H8735" s="13" t="str">
        <f aca="false">IF(J8735&lt;&gt;1,"",IF(I8735="SBJ","CB","?"))</f>
        <v/>
      </c>
      <c r="I8735" s="14" t="str">
        <f aca="false">IF(OR(E8735="",E8735="!!!",F8735="NEW"),"",INDEX(B$2:B8734,-1+SUMPRODUCT(MAX(ROW(E$2:E8734)*(E8735=E$2:E8734)))))</f>
        <v/>
      </c>
      <c r="J8735" s="15" t="str">
        <f aca="true">IF(OR(E8735="",E8735="!!!",F8735="NEW"),"",COUNTBLANK(OFFSET(A$1,,,SUMPRODUCT(MAX(ROW(E$2:E8735)*(E8735=E$2:E8735)))))-COUNTBLANK(OFFSET(A$1,,,SUMPRODUCT(MAX(ROW(E$1:E8734)*(E8735=E$1:E8734))))))</f>
        <v/>
      </c>
      <c r="K8735" s="15" t="str">
        <f aca="false">IF(OR(E8735="",E8735="!!!",F8735="NEW"),"",INDEX(J$1:J8734,SUMPRODUCT(MAX(ROW(E$1:E8734)*(E8735=E$1:E8734)))))</f>
        <v/>
      </c>
      <c r="L8735" s="16"/>
    </row>
    <row r="8736" customFormat="false" ht="12.75" hidden="false" customHeight="false" outlineLevel="0" collapsed="false">
      <c r="A8736" s="9" t="s">
        <v>39</v>
      </c>
      <c r="E8736" s="10" t="str">
        <f aca="false">IF(D8736="?OLD","!!!","")</f>
        <v/>
      </c>
      <c r="F8736" s="11" t="str">
        <f aca="false">IF(OR(E8736="",E8736="!!!"),"",IF(NOT(ISNA(VLOOKUP(E8736,E$1:E8735,1,FALSE()))),"OLD",IF(AND(E8736&lt;&gt;"",E8736&lt;&gt;"!!!"),"NEW","")))</f>
        <v/>
      </c>
      <c r="G8736" s="12" t="str">
        <f aca="false">IF(OR(E8736="",E8736="!!!"),"",IF(OR(J8736=0,AND(J8736=1,K8736=1),AND(J8736=1,I8736="SBJ"),AND(J8736=1,I8736=0)),"?IN_FOCUS",IF(J8736&lt;=2,"?ACTIVATED",IF(J8736&lt;&gt;"","?FAMILIAR",IF(F8736="NEW",IF(ISNA(VLOOKUP(E8736,#REF!,1,FALSE())),"?TYPE_IDENTIFIABLE","?REFERENTIAL"),"_")))))</f>
        <v/>
      </c>
      <c r="H8736" s="13" t="str">
        <f aca="false">IF(J8736&lt;&gt;1,"",IF(I8736="SBJ","CB","?"))</f>
        <v/>
      </c>
      <c r="I8736" s="14" t="str">
        <f aca="false">IF(OR(E8736="",E8736="!!!",F8736="NEW"),"",INDEX(B$2:B8735,-1+SUMPRODUCT(MAX(ROW(E$2:E8735)*(E8736=E$2:E8735)))))</f>
        <v/>
      </c>
      <c r="J8736" s="15" t="str">
        <f aca="true">IF(OR(E8736="",E8736="!!!",F8736="NEW"),"",COUNTBLANK(OFFSET(A$1,,,SUMPRODUCT(MAX(ROW(E$2:E8736)*(E8736=E$2:E8736)))))-COUNTBLANK(OFFSET(A$1,,,SUMPRODUCT(MAX(ROW(E$1:E8735)*(E8736=E$1:E8735))))))</f>
        <v/>
      </c>
      <c r="K8736" s="15" t="str">
        <f aca="false">IF(OR(E8736="",E8736="!!!",F8736="NEW"),"",INDEX(J$1:J8735,SUMPRODUCT(MAX(ROW(E$1:E8735)*(E8736=E$1:E8735)))))</f>
        <v/>
      </c>
      <c r="L8736" s="16"/>
    </row>
    <row r="8737" customFormat="false" ht="12.75" hidden="false" customHeight="false" outlineLevel="0" collapsed="false">
      <c r="A8737" s="9" t="s">
        <v>347</v>
      </c>
      <c r="B8737" s="0" t="s">
        <v>91</v>
      </c>
      <c r="C8737" s="0" t="s">
        <v>30</v>
      </c>
      <c r="D8737" s="0" t="s">
        <v>31</v>
      </c>
      <c r="E8737" s="10" t="str">
        <f aca="false">IF(D8737="?OLD","!!!","")</f>
        <v>!!!</v>
      </c>
      <c r="F8737" s="11" t="str">
        <f aca="false">IF(OR(E8737="",E8737="!!!"),"",IF(NOT(ISNA(VLOOKUP(E8737,E$1:E8736,1,FALSE()))),"OLD",IF(AND(E8737&lt;&gt;"",E8737&lt;&gt;"!!!"),"NEW","")))</f>
        <v/>
      </c>
      <c r="G8737" s="12" t="str">
        <f aca="false">IF(OR(E8737="",E8737="!!!"),"",IF(OR(J8737=0,AND(J8737=1,K8737=1),AND(J8737=1,I8737="SBJ"),AND(J8737=1,I8737=0)),"?IN_FOCUS",IF(J8737&lt;=2,"?ACTIVATED",IF(J8737&lt;&gt;"","?FAMILIAR",IF(F8737="NEW",IF(ISNA(VLOOKUP(E8737,#REF!,1,FALSE())),"?TYPE_IDENTIFIABLE","?REFERENTIAL"),"_")))))</f>
        <v/>
      </c>
      <c r="H8737" s="13" t="str">
        <f aca="false">IF(J8737&lt;&gt;1,"",IF(I8737="SBJ","CB","?"))</f>
        <v/>
      </c>
      <c r="I8737" s="14" t="str">
        <f aca="false">IF(OR(E8737="",E8737="!!!",F8737="NEW"),"",INDEX(B$2:B8736,-1+SUMPRODUCT(MAX(ROW(E$2:E8736)*(E8737=E$2:E8736)))))</f>
        <v/>
      </c>
      <c r="J8737" s="15" t="str">
        <f aca="true">IF(OR(E8737="",E8737="!!!",F8737="NEW"),"",COUNTBLANK(OFFSET(A$1,,,SUMPRODUCT(MAX(ROW(E$2:E8737)*(E8737=E$2:E8737)))))-COUNTBLANK(OFFSET(A$1,,,SUMPRODUCT(MAX(ROW(E$1:E8736)*(E8737=E$1:E8736))))))</f>
        <v/>
      </c>
      <c r="K8737" s="15" t="str">
        <f aca="false">IF(OR(E8737="",E8737="!!!",F8737="NEW"),"",INDEX(J$1:J8736,SUMPRODUCT(MAX(ROW(E$1:E8736)*(E8737=E$1:E8736)))))</f>
        <v/>
      </c>
      <c r="L8737" s="16"/>
    </row>
    <row r="8738" customFormat="false" ht="12.75" hidden="false" customHeight="false" outlineLevel="0" collapsed="false">
      <c r="A8738" s="9" t="s">
        <v>917</v>
      </c>
      <c r="E8738" s="10" t="str">
        <f aca="false">IF(D8738="?OLD","!!!","")</f>
        <v/>
      </c>
      <c r="F8738" s="11" t="str">
        <f aca="false">IF(OR(E8738="",E8738="!!!"),"",IF(NOT(ISNA(VLOOKUP(E8738,E$1:E8737,1,FALSE()))),"OLD",IF(AND(E8738&lt;&gt;"",E8738&lt;&gt;"!!!"),"NEW","")))</f>
        <v/>
      </c>
      <c r="G8738" s="12" t="str">
        <f aca="false">IF(OR(E8738="",E8738="!!!"),"",IF(OR(J8738=0,AND(J8738=1,K8738=1),AND(J8738=1,I8738="SBJ"),AND(J8738=1,I8738=0)),"?IN_FOCUS",IF(J8738&lt;=2,"?ACTIVATED",IF(J8738&lt;&gt;"","?FAMILIAR",IF(F8738="NEW",IF(ISNA(VLOOKUP(E8738,#REF!,1,FALSE())),"?TYPE_IDENTIFIABLE","?REFERENTIAL"),"_")))))</f>
        <v/>
      </c>
      <c r="H8738" s="13" t="str">
        <f aca="false">IF(J8738&lt;&gt;1,"",IF(I8738="SBJ","CB","?"))</f>
        <v/>
      </c>
      <c r="I8738" s="14" t="str">
        <f aca="false">IF(OR(E8738="",E8738="!!!",F8738="NEW"),"",INDEX(B$2:B8737,-1+SUMPRODUCT(MAX(ROW(E$2:E8737)*(E8738=E$2:E8737)))))</f>
        <v/>
      </c>
      <c r="J8738" s="15" t="str">
        <f aca="true">IF(OR(E8738="",E8738="!!!",F8738="NEW"),"",COUNTBLANK(OFFSET(A$1,,,SUMPRODUCT(MAX(ROW(E$2:E8738)*(E8738=E$2:E8738)))))-COUNTBLANK(OFFSET(A$1,,,SUMPRODUCT(MAX(ROW(E$1:E8737)*(E8738=E$1:E8737))))))</f>
        <v/>
      </c>
      <c r="K8738" s="15" t="str">
        <f aca="false">IF(OR(E8738="",E8738="!!!",F8738="NEW"),"",INDEX(J$1:J8737,SUMPRODUCT(MAX(ROW(E$1:E8737)*(E8738=E$1:E8737)))))</f>
        <v/>
      </c>
      <c r="L8738" s="16"/>
    </row>
    <row r="8739" customFormat="false" ht="12.75" hidden="false" customHeight="false" outlineLevel="0" collapsed="false">
      <c r="A8739" s="9" t="s">
        <v>149</v>
      </c>
      <c r="E8739" s="10" t="str">
        <f aca="false">IF(D8739="?OLD","!!!","")</f>
        <v/>
      </c>
      <c r="F8739" s="11" t="str">
        <f aca="false">IF(OR(E8739="",E8739="!!!"),"",IF(NOT(ISNA(VLOOKUP(E8739,E$1:E8738,1,FALSE()))),"OLD",IF(AND(E8739&lt;&gt;"",E8739&lt;&gt;"!!!"),"NEW","")))</f>
        <v/>
      </c>
      <c r="G8739" s="12" t="str">
        <f aca="false">IF(OR(E8739="",E8739="!!!"),"",IF(OR(J8739=0,AND(J8739=1,K8739=1),AND(J8739=1,I8739="SBJ"),AND(J8739=1,I8739=0)),"?IN_FOCUS",IF(J8739&lt;=2,"?ACTIVATED",IF(J8739&lt;&gt;"","?FAMILIAR",IF(F8739="NEW",IF(ISNA(VLOOKUP(E8739,#REF!,1,FALSE())),"?TYPE_IDENTIFIABLE","?REFERENTIAL"),"_")))))</f>
        <v/>
      </c>
      <c r="H8739" s="13" t="str">
        <f aca="false">IF(J8739&lt;&gt;1,"",IF(I8739="SBJ","CB","?"))</f>
        <v/>
      </c>
      <c r="I8739" s="14" t="str">
        <f aca="false">IF(OR(E8739="",E8739="!!!",F8739="NEW"),"",INDEX(B$2:B8738,-1+SUMPRODUCT(MAX(ROW(E$2:E8738)*(E8739=E$2:E8738)))))</f>
        <v/>
      </c>
      <c r="J8739" s="15" t="str">
        <f aca="true">IF(OR(E8739="",E8739="!!!",F8739="NEW"),"",COUNTBLANK(OFFSET(A$1,,,SUMPRODUCT(MAX(ROW(E$2:E8739)*(E8739=E$2:E8739)))))-COUNTBLANK(OFFSET(A$1,,,SUMPRODUCT(MAX(ROW(E$1:E8738)*(E8739=E$1:E8738))))))</f>
        <v/>
      </c>
      <c r="K8739" s="15" t="str">
        <f aca="false">IF(OR(E8739="",E8739="!!!",F8739="NEW"),"",INDEX(J$1:J8738,SUMPRODUCT(MAX(ROW(E$1:E8738)*(E8739=E$1:E8738)))))</f>
        <v/>
      </c>
      <c r="L8739" s="16"/>
    </row>
    <row r="8740" customFormat="false" ht="12.75" hidden="false" customHeight="false" outlineLevel="0" collapsed="false">
      <c r="A8740" s="9" t="s">
        <v>164</v>
      </c>
      <c r="B8740" s="0" t="s">
        <v>137</v>
      </c>
      <c r="C8740" s="0" t="s">
        <v>26</v>
      </c>
      <c r="E8740" s="10" t="str">
        <f aca="false">IF(D8740="?OLD","!!!","")</f>
        <v/>
      </c>
      <c r="F8740" s="11" t="str">
        <f aca="false">IF(OR(E8740="",E8740="!!!"),"",IF(NOT(ISNA(VLOOKUP(E8740,E$1:E8739,1,FALSE()))),"OLD",IF(AND(E8740&lt;&gt;"",E8740&lt;&gt;"!!!"),"NEW","")))</f>
        <v/>
      </c>
      <c r="G8740" s="12" t="str">
        <f aca="false">IF(OR(E8740="",E8740="!!!"),"",IF(OR(J8740=0,AND(J8740=1,K8740=1),AND(J8740=1,I8740="SBJ"),AND(J8740=1,I8740=0)),"?IN_FOCUS",IF(J8740&lt;=2,"?ACTIVATED",IF(J8740&lt;&gt;"","?FAMILIAR",IF(F8740="NEW",IF(ISNA(VLOOKUP(E8740,#REF!,1,FALSE())),"?TYPE_IDENTIFIABLE","?REFERENTIAL"),"_")))))</f>
        <v/>
      </c>
      <c r="H8740" s="13" t="str">
        <f aca="false">IF(J8740&lt;&gt;1,"",IF(I8740="SBJ","CB","?"))</f>
        <v/>
      </c>
      <c r="I8740" s="14" t="str">
        <f aca="false">IF(OR(E8740="",E8740="!!!",F8740="NEW"),"",INDEX(B$2:B8739,-1+SUMPRODUCT(MAX(ROW(E$2:E8739)*(E8740=E$2:E8739)))))</f>
        <v/>
      </c>
      <c r="J8740" s="15" t="str">
        <f aca="true">IF(OR(E8740="",E8740="!!!",F8740="NEW"),"",COUNTBLANK(OFFSET(A$1,,,SUMPRODUCT(MAX(ROW(E$2:E8740)*(E8740=E$2:E8740)))))-COUNTBLANK(OFFSET(A$1,,,SUMPRODUCT(MAX(ROW(E$1:E8739)*(E8740=E$1:E8739))))))</f>
        <v/>
      </c>
      <c r="K8740" s="15" t="str">
        <f aca="false">IF(OR(E8740="",E8740="!!!",F8740="NEW"),"",INDEX(J$1:J8739,SUMPRODUCT(MAX(ROW(E$1:E8739)*(E8740=E$1:E8739)))))</f>
        <v/>
      </c>
      <c r="L8740" s="16"/>
    </row>
    <row r="8741" customFormat="false" ht="12.75" hidden="false" customHeight="false" outlineLevel="0" collapsed="false">
      <c r="A8741" s="9" t="s">
        <v>92</v>
      </c>
      <c r="E8741" s="10" t="str">
        <f aca="false">IF(D8741="?OLD","!!!","")</f>
        <v/>
      </c>
      <c r="F8741" s="11" t="str">
        <f aca="false">IF(OR(E8741="",E8741="!!!"),"",IF(NOT(ISNA(VLOOKUP(E8741,E$1:E8740,1,FALSE()))),"OLD",IF(AND(E8741&lt;&gt;"",E8741&lt;&gt;"!!!"),"NEW","")))</f>
        <v/>
      </c>
      <c r="G8741" s="12" t="str">
        <f aca="false">IF(OR(E8741="",E8741="!!!"),"",IF(OR(J8741=0,AND(J8741=1,K8741=1),AND(J8741=1,I8741="SBJ"),AND(J8741=1,I8741=0)),"?IN_FOCUS",IF(J8741&lt;=2,"?ACTIVATED",IF(J8741&lt;&gt;"","?FAMILIAR",IF(F8741="NEW",IF(ISNA(VLOOKUP(E8741,#REF!,1,FALSE())),"?TYPE_IDENTIFIABLE","?REFERENTIAL"),"_")))))</f>
        <v/>
      </c>
      <c r="H8741" s="13" t="str">
        <f aca="false">IF(J8741&lt;&gt;1,"",IF(I8741="SBJ","CB","?"))</f>
        <v/>
      </c>
      <c r="I8741" s="14" t="str">
        <f aca="false">IF(OR(E8741="",E8741="!!!",F8741="NEW"),"",INDEX(B$2:B8740,-1+SUMPRODUCT(MAX(ROW(E$2:E8740)*(E8741=E$2:E8740)))))</f>
        <v/>
      </c>
      <c r="J8741" s="15" t="str">
        <f aca="true">IF(OR(E8741="",E8741="!!!",F8741="NEW"),"",COUNTBLANK(OFFSET(A$1,,,SUMPRODUCT(MAX(ROW(E$2:E8741)*(E8741=E$2:E8741)))))-COUNTBLANK(OFFSET(A$1,,,SUMPRODUCT(MAX(ROW(E$1:E8740)*(E8741=E$1:E8740))))))</f>
        <v/>
      </c>
      <c r="K8741" s="15" t="str">
        <f aca="false">IF(OR(E8741="",E8741="!!!",F8741="NEW"),"",INDEX(J$1:J8740,SUMPRODUCT(MAX(ROW(E$1:E8740)*(E8741=E$1:E8740)))))</f>
        <v/>
      </c>
      <c r="L8741" s="16"/>
    </row>
    <row r="8742" customFormat="false" ht="12.75" hidden="false" customHeight="false" outlineLevel="0" collapsed="false">
      <c r="A8742" s="9" t="s">
        <v>93</v>
      </c>
      <c r="B8742" s="0" t="s">
        <v>25</v>
      </c>
      <c r="C8742" s="0" t="s">
        <v>26</v>
      </c>
      <c r="E8742" s="10" t="str">
        <f aca="false">IF(D8742="?OLD","!!!","")</f>
        <v/>
      </c>
      <c r="F8742" s="11" t="str">
        <f aca="false">IF(OR(E8742="",E8742="!!!"),"",IF(NOT(ISNA(VLOOKUP(E8742,E$1:E8741,1,FALSE()))),"OLD",IF(AND(E8742&lt;&gt;"",E8742&lt;&gt;"!!!"),"NEW","")))</f>
        <v/>
      </c>
      <c r="G8742" s="12" t="str">
        <f aca="false">IF(OR(E8742="",E8742="!!!"),"",IF(OR(J8742=0,AND(J8742=1,K8742=1),AND(J8742=1,I8742="SBJ"),AND(J8742=1,I8742=0)),"?IN_FOCUS",IF(J8742&lt;=2,"?ACTIVATED",IF(J8742&lt;&gt;"","?FAMILIAR",IF(F8742="NEW",IF(ISNA(VLOOKUP(E8742,#REF!,1,FALSE())),"?TYPE_IDENTIFIABLE","?REFERENTIAL"),"_")))))</f>
        <v/>
      </c>
      <c r="H8742" s="13" t="str">
        <f aca="false">IF(J8742&lt;&gt;1,"",IF(I8742="SBJ","CB","?"))</f>
        <v/>
      </c>
      <c r="I8742" s="14" t="str">
        <f aca="false">IF(OR(E8742="",E8742="!!!",F8742="NEW"),"",INDEX(B$2:B8741,-1+SUMPRODUCT(MAX(ROW(E$2:E8741)*(E8742=E$2:E8741)))))</f>
        <v/>
      </c>
      <c r="J8742" s="15" t="str">
        <f aca="true">IF(OR(E8742="",E8742="!!!",F8742="NEW"),"",COUNTBLANK(OFFSET(A$1,,,SUMPRODUCT(MAX(ROW(E$2:E8742)*(E8742=E$2:E8742)))))-COUNTBLANK(OFFSET(A$1,,,SUMPRODUCT(MAX(ROW(E$1:E8741)*(E8742=E$1:E8741))))))</f>
        <v/>
      </c>
      <c r="K8742" s="15" t="str">
        <f aca="false">IF(OR(E8742="",E8742="!!!",F8742="NEW"),"",INDEX(J$1:J8741,SUMPRODUCT(MAX(ROW(E$1:E8741)*(E8742=E$1:E8741)))))</f>
        <v/>
      </c>
      <c r="L8742" s="16"/>
    </row>
    <row r="8743" customFormat="false" ht="12.75" hidden="false" customHeight="false" outlineLevel="0" collapsed="false">
      <c r="A8743" s="9" t="s">
        <v>48</v>
      </c>
      <c r="E8743" s="10" t="str">
        <f aca="false">IF(D8743="?OLD","!!!","")</f>
        <v/>
      </c>
      <c r="F8743" s="11" t="str">
        <f aca="false">IF(OR(E8743="",E8743="!!!"),"",IF(NOT(ISNA(VLOOKUP(E8743,E$1:E8742,1,FALSE()))),"OLD",IF(AND(E8743&lt;&gt;"",E8743&lt;&gt;"!!!"),"NEW","")))</f>
        <v/>
      </c>
      <c r="G8743" s="12" t="str">
        <f aca="false">IF(OR(E8743="",E8743="!!!"),"",IF(OR(J8743=0,AND(J8743=1,K8743=1),AND(J8743=1,I8743="SBJ"),AND(J8743=1,I8743=0)),"?IN_FOCUS",IF(J8743&lt;=2,"?ACTIVATED",IF(J8743&lt;&gt;"","?FAMILIAR",IF(F8743="NEW",IF(ISNA(VLOOKUP(E8743,#REF!,1,FALSE())),"?TYPE_IDENTIFIABLE","?REFERENTIAL"),"_")))))</f>
        <v/>
      </c>
      <c r="H8743" s="13" t="str">
        <f aca="false">IF(J8743&lt;&gt;1,"",IF(I8743="SBJ","CB","?"))</f>
        <v/>
      </c>
      <c r="I8743" s="14" t="str">
        <f aca="false">IF(OR(E8743="",E8743="!!!",F8743="NEW"),"",INDEX(B$2:B8742,-1+SUMPRODUCT(MAX(ROW(E$2:E8742)*(E8743=E$2:E8742)))))</f>
        <v/>
      </c>
      <c r="J8743" s="15" t="str">
        <f aca="true">IF(OR(E8743="",E8743="!!!",F8743="NEW"),"",COUNTBLANK(OFFSET(A$1,,,SUMPRODUCT(MAX(ROW(E$2:E8743)*(E8743=E$2:E8743)))))-COUNTBLANK(OFFSET(A$1,,,SUMPRODUCT(MAX(ROW(E$1:E8742)*(E8743=E$1:E8742))))))</f>
        <v/>
      </c>
      <c r="K8743" s="15" t="str">
        <f aca="false">IF(OR(E8743="",E8743="!!!",F8743="NEW"),"",INDEX(J$1:J8742,SUMPRODUCT(MAX(ROW(E$1:E8742)*(E8743=E$1:E8742)))))</f>
        <v/>
      </c>
      <c r="L8743" s="16"/>
    </row>
    <row r="8744" customFormat="false" ht="12.75" hidden="false" customHeight="false" outlineLevel="0" collapsed="false">
      <c r="E8744" s="10" t="str">
        <f aca="false">IF(D8744="?OLD","!!!","")</f>
        <v/>
      </c>
      <c r="F8744" s="11" t="str">
        <f aca="false">IF(OR(E8744="",E8744="!!!"),"",IF(NOT(ISNA(VLOOKUP(E8744,E$1:E8743,1,FALSE()))),"OLD",IF(AND(E8744&lt;&gt;"",E8744&lt;&gt;"!!!"),"NEW","")))</f>
        <v/>
      </c>
      <c r="G8744" s="12" t="str">
        <f aca="false">IF(OR(E8744="",E8744="!!!"),"",IF(OR(J8744=0,AND(J8744=1,K8744=1),AND(J8744=1,I8744="SBJ"),AND(J8744=1,I8744=0)),"?IN_FOCUS",IF(J8744&lt;=2,"?ACTIVATED",IF(J8744&lt;&gt;"","?FAMILIAR",IF(F8744="NEW",IF(ISNA(VLOOKUP(E8744,#REF!,1,FALSE())),"?TYPE_IDENTIFIABLE","?REFERENTIAL"),"_")))))</f>
        <v/>
      </c>
      <c r="H8744" s="13" t="str">
        <f aca="false">IF(J8744&lt;&gt;1,"",IF(I8744="SBJ","CB","?"))</f>
        <v/>
      </c>
      <c r="I8744" s="14" t="str">
        <f aca="false">IF(OR(E8744="",E8744="!!!",F8744="NEW"),"",INDEX(B$2:B8743,-1+SUMPRODUCT(MAX(ROW(E$2:E8743)*(E8744=E$2:E8743)))))</f>
        <v/>
      </c>
      <c r="J8744" s="15" t="str">
        <f aca="true">IF(OR(E8744="",E8744="!!!",F8744="NEW"),"",COUNTBLANK(OFFSET(A$1,,,SUMPRODUCT(MAX(ROW(E$2:E8744)*(E8744=E$2:E8744)))))-COUNTBLANK(OFFSET(A$1,,,SUMPRODUCT(MAX(ROW(E$1:E8743)*(E8744=E$1:E8743))))))</f>
        <v/>
      </c>
      <c r="K8744" s="15" t="str">
        <f aca="false">IF(OR(E8744="",E8744="!!!",F8744="NEW"),"",INDEX(J$1:J8743,SUMPRODUCT(MAX(ROW(E$1:E8743)*(E8744=E$1:E8743)))))</f>
        <v/>
      </c>
      <c r="L8744" s="16"/>
    </row>
    <row r="8745" customFormat="false" ht="12.75" hidden="false" customHeight="false" outlineLevel="0" collapsed="false">
      <c r="A8745" s="9" t="s">
        <v>2240</v>
      </c>
      <c r="E8745" s="10" t="str">
        <f aca="false">IF(D8745="?OLD","!!!","")</f>
        <v/>
      </c>
      <c r="F8745" s="11" t="str">
        <f aca="false">IF(OR(E8745="",E8745="!!!"),"",IF(NOT(ISNA(VLOOKUP(E8745,E$1:E8744,1,FALSE()))),"OLD",IF(AND(E8745&lt;&gt;"",E8745&lt;&gt;"!!!"),"NEW","")))</f>
        <v/>
      </c>
      <c r="G8745" s="12" t="str">
        <f aca="false">IF(OR(E8745="",E8745="!!!"),"",IF(OR(J8745=0,AND(J8745=1,K8745=1),AND(J8745=1,I8745="SBJ"),AND(J8745=1,I8745=0)),"?IN_FOCUS",IF(J8745&lt;=2,"?ACTIVATED",IF(J8745&lt;&gt;"","?FAMILIAR",IF(F8745="NEW",IF(ISNA(VLOOKUP(E8745,#REF!,1,FALSE())),"?TYPE_IDENTIFIABLE","?REFERENTIAL"),"_")))))</f>
        <v/>
      </c>
      <c r="H8745" s="13" t="str">
        <f aca="false">IF(J8745&lt;&gt;1,"",IF(I8745="SBJ","CB","?"))</f>
        <v/>
      </c>
      <c r="I8745" s="14" t="str">
        <f aca="false">IF(OR(E8745="",E8745="!!!",F8745="NEW"),"",INDEX(B$2:B8744,-1+SUMPRODUCT(MAX(ROW(E$2:E8744)*(E8745=E$2:E8744)))))</f>
        <v/>
      </c>
      <c r="J8745" s="15" t="str">
        <f aca="true">IF(OR(E8745="",E8745="!!!",F8745="NEW"),"",COUNTBLANK(OFFSET(A$1,,,SUMPRODUCT(MAX(ROW(E$2:E8745)*(E8745=E$2:E8745)))))-COUNTBLANK(OFFSET(A$1,,,SUMPRODUCT(MAX(ROW(E$1:E8744)*(E8745=E$1:E8744))))))</f>
        <v/>
      </c>
      <c r="K8745" s="15" t="str">
        <f aca="false">IF(OR(E8745="",E8745="!!!",F8745="NEW"),"",INDEX(J$1:J8744,SUMPRODUCT(MAX(ROW(E$1:E8744)*(E8745=E$1:E8744)))))</f>
        <v/>
      </c>
      <c r="L8745" s="16"/>
    </row>
    <row r="8746" customFormat="false" ht="12.75" hidden="false" customHeight="false" outlineLevel="0" collapsed="false">
      <c r="A8746" s="9" t="s">
        <v>104</v>
      </c>
      <c r="B8746" s="0" t="s">
        <v>18</v>
      </c>
      <c r="C8746" s="0" t="s">
        <v>30</v>
      </c>
      <c r="D8746" s="0" t="s">
        <v>31</v>
      </c>
      <c r="E8746" s="10" t="str">
        <f aca="false">IF(D8746="?OLD","!!!","")</f>
        <v>!!!</v>
      </c>
      <c r="F8746" s="11" t="str">
        <f aca="false">IF(OR(E8746="",E8746="!!!"),"",IF(NOT(ISNA(VLOOKUP(E8746,E$1:E8745,1,FALSE()))),"OLD",IF(AND(E8746&lt;&gt;"",E8746&lt;&gt;"!!!"),"NEW","")))</f>
        <v/>
      </c>
      <c r="G8746" s="12" t="str">
        <f aca="false">IF(OR(E8746="",E8746="!!!"),"",IF(OR(J8746=0,AND(J8746=1,K8746=1),AND(J8746=1,I8746="SBJ"),AND(J8746=1,I8746=0)),"?IN_FOCUS",IF(J8746&lt;=2,"?ACTIVATED",IF(J8746&lt;&gt;"","?FAMILIAR",IF(F8746="NEW",IF(ISNA(VLOOKUP(E8746,#REF!,1,FALSE())),"?TYPE_IDENTIFIABLE","?REFERENTIAL"),"_")))))</f>
        <v/>
      </c>
      <c r="H8746" s="13" t="str">
        <f aca="false">IF(J8746&lt;&gt;1,"",IF(I8746="SBJ","CB","?"))</f>
        <v/>
      </c>
      <c r="I8746" s="14" t="str">
        <f aca="false">IF(OR(E8746="",E8746="!!!",F8746="NEW"),"",INDEX(B$2:B8745,-1+SUMPRODUCT(MAX(ROW(E$2:E8745)*(E8746=E$2:E8745)))))</f>
        <v/>
      </c>
      <c r="J8746" s="15" t="str">
        <f aca="true">IF(OR(E8746="",E8746="!!!",F8746="NEW"),"",COUNTBLANK(OFFSET(A$1,,,SUMPRODUCT(MAX(ROW(E$2:E8746)*(E8746=E$2:E8746)))))-COUNTBLANK(OFFSET(A$1,,,SUMPRODUCT(MAX(ROW(E$1:E8745)*(E8746=E$1:E8745))))))</f>
        <v/>
      </c>
      <c r="K8746" s="15" t="str">
        <f aca="false">IF(OR(E8746="",E8746="!!!",F8746="NEW"),"",INDEX(J$1:J8745,SUMPRODUCT(MAX(ROW(E$1:E8745)*(E8746=E$1:E8745)))))</f>
        <v/>
      </c>
      <c r="L8746" s="16"/>
    </row>
    <row r="8747" customFormat="false" ht="12.75" hidden="false" customHeight="false" outlineLevel="0" collapsed="false">
      <c r="A8747" s="9" t="s">
        <v>780</v>
      </c>
      <c r="E8747" s="10" t="str">
        <f aca="false">IF(D8747="?OLD","!!!","")</f>
        <v/>
      </c>
      <c r="F8747" s="11" t="str">
        <f aca="false">IF(OR(E8747="",E8747="!!!"),"",IF(NOT(ISNA(VLOOKUP(E8747,E$1:E8746,1,FALSE()))),"OLD",IF(AND(E8747&lt;&gt;"",E8747&lt;&gt;"!!!"),"NEW","")))</f>
        <v/>
      </c>
      <c r="G8747" s="12" t="str">
        <f aca="false">IF(OR(E8747="",E8747="!!!"),"",IF(OR(J8747=0,AND(J8747=1,K8747=1),AND(J8747=1,I8747="SBJ"),AND(J8747=1,I8747=0)),"?IN_FOCUS",IF(J8747&lt;=2,"?ACTIVATED",IF(J8747&lt;&gt;"","?FAMILIAR",IF(F8747="NEW",IF(ISNA(VLOOKUP(E8747,#REF!,1,FALSE())),"?TYPE_IDENTIFIABLE","?REFERENTIAL"),"_")))))</f>
        <v/>
      </c>
      <c r="H8747" s="13" t="str">
        <f aca="false">IF(J8747&lt;&gt;1,"",IF(I8747="SBJ","CB","?"))</f>
        <v/>
      </c>
      <c r="I8747" s="14" t="str">
        <f aca="false">IF(OR(E8747="",E8747="!!!",F8747="NEW"),"",INDEX(B$2:B8746,-1+SUMPRODUCT(MAX(ROW(E$2:E8746)*(E8747=E$2:E8746)))))</f>
        <v/>
      </c>
      <c r="J8747" s="15" t="str">
        <f aca="true">IF(OR(E8747="",E8747="!!!",F8747="NEW"),"",COUNTBLANK(OFFSET(A$1,,,SUMPRODUCT(MAX(ROW(E$2:E8747)*(E8747=E$2:E8747)))))-COUNTBLANK(OFFSET(A$1,,,SUMPRODUCT(MAX(ROW(E$1:E8746)*(E8747=E$1:E8746))))))</f>
        <v/>
      </c>
      <c r="K8747" s="15" t="str">
        <f aca="false">IF(OR(E8747="",E8747="!!!",F8747="NEW"),"",INDEX(J$1:J8746,SUMPRODUCT(MAX(ROW(E$1:E8746)*(E8747=E$1:E8746)))))</f>
        <v/>
      </c>
      <c r="L8747" s="16"/>
    </row>
    <row r="8748" customFormat="false" ht="12.75" hidden="false" customHeight="false" outlineLevel="0" collapsed="false">
      <c r="A8748" s="9" t="s">
        <v>1991</v>
      </c>
      <c r="E8748" s="10" t="str">
        <f aca="false">IF(D8748="?OLD","!!!","")</f>
        <v/>
      </c>
      <c r="F8748" s="11" t="str">
        <f aca="false">IF(OR(E8748="",E8748="!!!"),"",IF(NOT(ISNA(VLOOKUP(E8748,E$1:E8747,1,FALSE()))),"OLD",IF(AND(E8748&lt;&gt;"",E8748&lt;&gt;"!!!"),"NEW","")))</f>
        <v/>
      </c>
      <c r="G8748" s="12" t="str">
        <f aca="false">IF(OR(E8748="",E8748="!!!"),"",IF(OR(J8748=0,AND(J8748=1,K8748=1),AND(J8748=1,I8748="SBJ"),AND(J8748=1,I8748=0)),"?IN_FOCUS",IF(J8748&lt;=2,"?ACTIVATED",IF(J8748&lt;&gt;"","?FAMILIAR",IF(F8748="NEW",IF(ISNA(VLOOKUP(E8748,#REF!,1,FALSE())),"?TYPE_IDENTIFIABLE","?REFERENTIAL"),"_")))))</f>
        <v/>
      </c>
      <c r="H8748" s="13" t="str">
        <f aca="false">IF(J8748&lt;&gt;1,"",IF(I8748="SBJ","CB","?"))</f>
        <v/>
      </c>
      <c r="I8748" s="14" t="str">
        <f aca="false">IF(OR(E8748="",E8748="!!!",F8748="NEW"),"",INDEX(B$2:B8747,-1+SUMPRODUCT(MAX(ROW(E$2:E8747)*(E8748=E$2:E8747)))))</f>
        <v/>
      </c>
      <c r="J8748" s="15" t="str">
        <f aca="true">IF(OR(E8748="",E8748="!!!",F8748="NEW"),"",COUNTBLANK(OFFSET(A$1,,,SUMPRODUCT(MAX(ROW(E$2:E8748)*(E8748=E$2:E8748)))))-COUNTBLANK(OFFSET(A$1,,,SUMPRODUCT(MAX(ROW(E$1:E8747)*(E8748=E$1:E8747))))))</f>
        <v/>
      </c>
      <c r="K8748" s="15" t="str">
        <f aca="false">IF(OR(E8748="",E8748="!!!",F8748="NEW"),"",INDEX(J$1:J8747,SUMPRODUCT(MAX(ROW(E$1:E8747)*(E8748=E$1:E8747)))))</f>
        <v/>
      </c>
      <c r="L8748" s="16"/>
    </row>
    <row r="8749" customFormat="false" ht="12.75" hidden="false" customHeight="false" outlineLevel="0" collapsed="false">
      <c r="A8749" s="9" t="s">
        <v>802</v>
      </c>
      <c r="B8749" s="0" t="s">
        <v>23</v>
      </c>
      <c r="C8749" s="0" t="s">
        <v>234</v>
      </c>
      <c r="E8749" s="10" t="str">
        <f aca="false">IF(D8749="?OLD","!!!","")</f>
        <v/>
      </c>
      <c r="F8749" s="11" t="str">
        <f aca="false">IF(OR(E8749="",E8749="!!!"),"",IF(NOT(ISNA(VLOOKUP(E8749,E$1:E8748,1,FALSE()))),"OLD",IF(AND(E8749&lt;&gt;"",E8749&lt;&gt;"!!!"),"NEW","")))</f>
        <v/>
      </c>
      <c r="G8749" s="12" t="str">
        <f aca="false">IF(OR(E8749="",E8749="!!!"),"",IF(OR(J8749=0,AND(J8749=1,K8749=1),AND(J8749=1,I8749="SBJ"),AND(J8749=1,I8749=0)),"?IN_FOCUS",IF(J8749&lt;=2,"?ACTIVATED",IF(J8749&lt;&gt;"","?FAMILIAR",IF(F8749="NEW",IF(ISNA(VLOOKUP(E8749,#REF!,1,FALSE())),"?TYPE_IDENTIFIABLE","?REFERENTIAL"),"_")))))</f>
        <v/>
      </c>
      <c r="H8749" s="13" t="str">
        <f aca="false">IF(J8749&lt;&gt;1,"",IF(I8749="SBJ","CB","?"))</f>
        <v/>
      </c>
      <c r="I8749" s="14" t="str">
        <f aca="false">IF(OR(E8749="",E8749="!!!",F8749="NEW"),"",INDEX(B$2:B8748,-1+SUMPRODUCT(MAX(ROW(E$2:E8748)*(E8749=E$2:E8748)))))</f>
        <v/>
      </c>
      <c r="J8749" s="15" t="str">
        <f aca="true">IF(OR(E8749="",E8749="!!!",F8749="NEW"),"",COUNTBLANK(OFFSET(A$1,,,SUMPRODUCT(MAX(ROW(E$2:E8749)*(E8749=E$2:E8749)))))-COUNTBLANK(OFFSET(A$1,,,SUMPRODUCT(MAX(ROW(E$1:E8748)*(E8749=E$1:E8748))))))</f>
        <v/>
      </c>
      <c r="K8749" s="15" t="str">
        <f aca="false">IF(OR(E8749="",E8749="!!!",F8749="NEW"),"",INDEX(J$1:J8748,SUMPRODUCT(MAX(ROW(E$1:E8748)*(E8749=E$1:E8748)))))</f>
        <v/>
      </c>
      <c r="L8749" s="16"/>
    </row>
    <row r="8750" customFormat="false" ht="12.75" hidden="false" customHeight="false" outlineLevel="0" collapsed="false">
      <c r="A8750" s="9" t="s">
        <v>2241</v>
      </c>
      <c r="E8750" s="10" t="str">
        <f aca="false">IF(D8750="?OLD","!!!","")</f>
        <v/>
      </c>
      <c r="F8750" s="11" t="str">
        <f aca="false">IF(OR(E8750="",E8750="!!!"),"",IF(NOT(ISNA(VLOOKUP(E8750,E$1:E8749,1,FALSE()))),"OLD",IF(AND(E8750&lt;&gt;"",E8750&lt;&gt;"!!!"),"NEW","")))</f>
        <v/>
      </c>
      <c r="G8750" s="12" t="str">
        <f aca="false">IF(OR(E8750="",E8750="!!!"),"",IF(OR(J8750=0,AND(J8750=1,K8750=1),AND(J8750=1,I8750="SBJ"),AND(J8750=1,I8750=0)),"?IN_FOCUS",IF(J8750&lt;=2,"?ACTIVATED",IF(J8750&lt;&gt;"","?FAMILIAR",IF(F8750="NEW",IF(ISNA(VLOOKUP(E8750,#REF!,1,FALSE())),"?TYPE_IDENTIFIABLE","?REFERENTIAL"),"_")))))</f>
        <v/>
      </c>
      <c r="H8750" s="13" t="str">
        <f aca="false">IF(J8750&lt;&gt;1,"",IF(I8750="SBJ","CB","?"))</f>
        <v/>
      </c>
      <c r="I8750" s="14" t="str">
        <f aca="false">IF(OR(E8750="",E8750="!!!",F8750="NEW"),"",INDEX(B$2:B8749,-1+SUMPRODUCT(MAX(ROW(E$2:E8749)*(E8750=E$2:E8749)))))</f>
        <v/>
      </c>
      <c r="J8750" s="15" t="str">
        <f aca="true">IF(OR(E8750="",E8750="!!!",F8750="NEW"),"",COUNTBLANK(OFFSET(A$1,,,SUMPRODUCT(MAX(ROW(E$2:E8750)*(E8750=E$2:E8750)))))-COUNTBLANK(OFFSET(A$1,,,SUMPRODUCT(MAX(ROW(E$1:E8749)*(E8750=E$1:E8749))))))</f>
        <v/>
      </c>
      <c r="K8750" s="15" t="str">
        <f aca="false">IF(OR(E8750="",E8750="!!!",F8750="NEW"),"",INDEX(J$1:J8749,SUMPRODUCT(MAX(ROW(E$1:E8749)*(E8750=E$1:E8749)))))</f>
        <v/>
      </c>
      <c r="L8750" s="16"/>
    </row>
    <row r="8751" customFormat="false" ht="12.75" hidden="false" customHeight="false" outlineLevel="0" collapsed="false">
      <c r="A8751" s="9" t="s">
        <v>39</v>
      </c>
      <c r="E8751" s="10" t="str">
        <f aca="false">IF(D8751="?OLD","!!!","")</f>
        <v/>
      </c>
      <c r="F8751" s="11" t="str">
        <f aca="false">IF(OR(E8751="",E8751="!!!"),"",IF(NOT(ISNA(VLOOKUP(E8751,E$1:E8750,1,FALSE()))),"OLD",IF(AND(E8751&lt;&gt;"",E8751&lt;&gt;"!!!"),"NEW","")))</f>
        <v/>
      </c>
      <c r="G8751" s="12" t="str">
        <f aca="false">IF(OR(E8751="",E8751="!!!"),"",IF(OR(J8751=0,AND(J8751=1,K8751=1),AND(J8751=1,I8751="SBJ"),AND(J8751=1,I8751=0)),"?IN_FOCUS",IF(J8751&lt;=2,"?ACTIVATED",IF(J8751&lt;&gt;"","?FAMILIAR",IF(F8751="NEW",IF(ISNA(VLOOKUP(E8751,#REF!,1,FALSE())),"?TYPE_IDENTIFIABLE","?REFERENTIAL"),"_")))))</f>
        <v/>
      </c>
      <c r="H8751" s="13" t="str">
        <f aca="false">IF(J8751&lt;&gt;1,"",IF(I8751="SBJ","CB","?"))</f>
        <v/>
      </c>
      <c r="I8751" s="14" t="str">
        <f aca="false">IF(OR(E8751="",E8751="!!!",F8751="NEW"),"",INDEX(B$2:B8750,-1+SUMPRODUCT(MAX(ROW(E$2:E8750)*(E8751=E$2:E8750)))))</f>
        <v/>
      </c>
      <c r="J8751" s="15" t="str">
        <f aca="true">IF(OR(E8751="",E8751="!!!",F8751="NEW"),"",COUNTBLANK(OFFSET(A$1,,,SUMPRODUCT(MAX(ROW(E$2:E8751)*(E8751=E$2:E8751)))))-COUNTBLANK(OFFSET(A$1,,,SUMPRODUCT(MAX(ROW(E$1:E8750)*(E8751=E$1:E8750))))))</f>
        <v/>
      </c>
      <c r="K8751" s="15" t="str">
        <f aca="false">IF(OR(E8751="",E8751="!!!",F8751="NEW"),"",INDEX(J$1:J8750,SUMPRODUCT(MAX(ROW(E$1:E8750)*(E8751=E$1:E8750)))))</f>
        <v/>
      </c>
      <c r="L8751" s="16"/>
    </row>
    <row r="8752" customFormat="false" ht="12.75" hidden="false" customHeight="false" outlineLevel="0" collapsed="false">
      <c r="A8752" s="9" t="s">
        <v>15</v>
      </c>
      <c r="E8752" s="10" t="str">
        <f aca="false">IF(D8752="?OLD","!!!","")</f>
        <v/>
      </c>
      <c r="F8752" s="11" t="str">
        <f aca="false">IF(OR(E8752="",E8752="!!!"),"",IF(NOT(ISNA(VLOOKUP(E8752,E$1:E8751,1,FALSE()))),"OLD",IF(AND(E8752&lt;&gt;"",E8752&lt;&gt;"!!!"),"NEW","")))</f>
        <v/>
      </c>
      <c r="G8752" s="12" t="str">
        <f aca="false">IF(OR(E8752="",E8752="!!!"),"",IF(OR(J8752=0,AND(J8752=1,K8752=1),AND(J8752=1,I8752="SBJ"),AND(J8752=1,I8752=0)),"?IN_FOCUS",IF(J8752&lt;=2,"?ACTIVATED",IF(J8752&lt;&gt;"","?FAMILIAR",IF(F8752="NEW",IF(ISNA(VLOOKUP(E8752,#REF!,1,FALSE())),"?TYPE_IDENTIFIABLE","?REFERENTIAL"),"_")))))</f>
        <v/>
      </c>
      <c r="H8752" s="13" t="str">
        <f aca="false">IF(J8752&lt;&gt;1,"",IF(I8752="SBJ","CB","?"))</f>
        <v/>
      </c>
      <c r="I8752" s="14" t="str">
        <f aca="false">IF(OR(E8752="",E8752="!!!",F8752="NEW"),"",INDEX(B$2:B8751,-1+SUMPRODUCT(MAX(ROW(E$2:E8751)*(E8752=E$2:E8751)))))</f>
        <v/>
      </c>
      <c r="J8752" s="15" t="str">
        <f aca="true">IF(OR(E8752="",E8752="!!!",F8752="NEW"),"",COUNTBLANK(OFFSET(A$1,,,SUMPRODUCT(MAX(ROW(E$2:E8752)*(E8752=E$2:E8752)))))-COUNTBLANK(OFFSET(A$1,,,SUMPRODUCT(MAX(ROW(E$1:E8751)*(E8752=E$1:E8751))))))</f>
        <v/>
      </c>
      <c r="K8752" s="15" t="str">
        <f aca="false">IF(OR(E8752="",E8752="!!!",F8752="NEW"),"",INDEX(J$1:J8751,SUMPRODUCT(MAX(ROW(E$1:E8751)*(E8752=E$1:E8751)))))</f>
        <v/>
      </c>
      <c r="L8752" s="16"/>
    </row>
    <row r="8753" customFormat="false" ht="12.75" hidden="false" customHeight="false" outlineLevel="0" collapsed="false">
      <c r="A8753" s="9" t="s">
        <v>531</v>
      </c>
      <c r="E8753" s="10" t="str">
        <f aca="false">IF(D8753="?OLD","!!!","")</f>
        <v/>
      </c>
      <c r="F8753" s="11" t="str">
        <f aca="false">IF(OR(E8753="",E8753="!!!"),"",IF(NOT(ISNA(VLOOKUP(E8753,E$1:E8752,1,FALSE()))),"OLD",IF(AND(E8753&lt;&gt;"",E8753&lt;&gt;"!!!"),"NEW","")))</f>
        <v/>
      </c>
      <c r="G8753" s="12" t="str">
        <f aca="false">IF(OR(E8753="",E8753="!!!"),"",IF(OR(J8753=0,AND(J8753=1,K8753=1),AND(J8753=1,I8753="SBJ"),AND(J8753=1,I8753=0)),"?IN_FOCUS",IF(J8753&lt;=2,"?ACTIVATED",IF(J8753&lt;&gt;"","?FAMILIAR",IF(F8753="NEW",IF(ISNA(VLOOKUP(E8753,#REF!,1,FALSE())),"?TYPE_IDENTIFIABLE","?REFERENTIAL"),"_")))))</f>
        <v/>
      </c>
      <c r="H8753" s="13" t="str">
        <f aca="false">IF(J8753&lt;&gt;1,"",IF(I8753="SBJ","CB","?"))</f>
        <v/>
      </c>
      <c r="I8753" s="14" t="str">
        <f aca="false">IF(OR(E8753="",E8753="!!!",F8753="NEW"),"",INDEX(B$2:B8752,-1+SUMPRODUCT(MAX(ROW(E$2:E8752)*(E8753=E$2:E8752)))))</f>
        <v/>
      </c>
      <c r="J8753" s="15" t="str">
        <f aca="true">IF(OR(E8753="",E8753="!!!",F8753="NEW"),"",COUNTBLANK(OFFSET(A$1,,,SUMPRODUCT(MAX(ROW(E$2:E8753)*(E8753=E$2:E8753)))))-COUNTBLANK(OFFSET(A$1,,,SUMPRODUCT(MAX(ROW(E$1:E8752)*(E8753=E$1:E8752))))))</f>
        <v/>
      </c>
      <c r="K8753" s="15" t="str">
        <f aca="false">IF(OR(E8753="",E8753="!!!",F8753="NEW"),"",INDEX(J$1:J8752,SUMPRODUCT(MAX(ROW(E$1:E8752)*(E8753=E$1:E8752)))))</f>
        <v/>
      </c>
      <c r="L8753" s="16"/>
    </row>
    <row r="8754" customFormat="false" ht="12.75" hidden="false" customHeight="false" outlineLevel="0" collapsed="false">
      <c r="A8754" s="9" t="s">
        <v>112</v>
      </c>
      <c r="B8754" s="0" t="s">
        <v>25</v>
      </c>
      <c r="C8754" s="0" t="s">
        <v>113</v>
      </c>
      <c r="D8754" s="0" t="s">
        <v>31</v>
      </c>
      <c r="E8754" s="10" t="str">
        <f aca="false">IF(D8754="?OLD","!!!","")</f>
        <v>!!!</v>
      </c>
      <c r="F8754" s="11" t="str">
        <f aca="false">IF(OR(E8754="",E8754="!!!"),"",IF(NOT(ISNA(VLOOKUP(E8754,E$1:E8753,1,FALSE()))),"OLD",IF(AND(E8754&lt;&gt;"",E8754&lt;&gt;"!!!"),"NEW","")))</f>
        <v/>
      </c>
      <c r="G8754" s="12" t="str">
        <f aca="false">IF(OR(E8754="",E8754="!!!"),"",IF(OR(J8754=0,AND(J8754=1,K8754=1),AND(J8754=1,I8754="SBJ"),AND(J8754=1,I8754=0)),"?IN_FOCUS",IF(J8754&lt;=2,"?ACTIVATED",IF(J8754&lt;&gt;"","?FAMILIAR",IF(F8754="NEW",IF(ISNA(VLOOKUP(E8754,#REF!,1,FALSE())),"?TYPE_IDENTIFIABLE","?REFERENTIAL"),"_")))))</f>
        <v/>
      </c>
      <c r="H8754" s="13" t="str">
        <f aca="false">IF(J8754&lt;&gt;1,"",IF(I8754="SBJ","CB","?"))</f>
        <v/>
      </c>
      <c r="I8754" s="14" t="str">
        <f aca="false">IF(OR(E8754="",E8754="!!!",F8754="NEW"),"",INDEX(B$2:B8753,-1+SUMPRODUCT(MAX(ROW(E$2:E8753)*(E8754=E$2:E8753)))))</f>
        <v/>
      </c>
      <c r="J8754" s="15" t="str">
        <f aca="true">IF(OR(E8754="",E8754="!!!",F8754="NEW"),"",COUNTBLANK(OFFSET(A$1,,,SUMPRODUCT(MAX(ROW(E$2:E8754)*(E8754=E$2:E8754)))))-COUNTBLANK(OFFSET(A$1,,,SUMPRODUCT(MAX(ROW(E$1:E8753)*(E8754=E$1:E8753))))))</f>
        <v/>
      </c>
      <c r="K8754" s="15" t="str">
        <f aca="false">IF(OR(E8754="",E8754="!!!",F8754="NEW"),"",INDEX(J$1:J8753,SUMPRODUCT(MAX(ROW(E$1:E8753)*(E8754=E$1:E8753)))))</f>
        <v/>
      </c>
      <c r="L8754" s="16"/>
    </row>
    <row r="8755" customFormat="false" ht="12.75" hidden="false" customHeight="false" outlineLevel="0" collapsed="false">
      <c r="A8755" s="9" t="s">
        <v>2242</v>
      </c>
      <c r="B8755" s="0" t="s">
        <v>91</v>
      </c>
      <c r="C8755" s="0" t="s">
        <v>115</v>
      </c>
      <c r="D8755" s="0" t="s">
        <v>31</v>
      </c>
      <c r="E8755" s="10" t="str">
        <f aca="false">IF(D8755="?OLD","!!!","")</f>
        <v>!!!</v>
      </c>
      <c r="F8755" s="11" t="str">
        <f aca="false">IF(OR(E8755="",E8755="!!!"),"",IF(NOT(ISNA(VLOOKUP(E8755,E$1:E8754,1,FALSE()))),"OLD",IF(AND(E8755&lt;&gt;"",E8755&lt;&gt;"!!!"),"NEW","")))</f>
        <v/>
      </c>
      <c r="G8755" s="12" t="str">
        <f aca="false">IF(OR(E8755="",E8755="!!!"),"",IF(OR(J8755=0,AND(J8755=1,K8755=1),AND(J8755=1,I8755="SBJ"),AND(J8755=1,I8755=0)),"?IN_FOCUS",IF(J8755&lt;=2,"?ACTIVATED",IF(J8755&lt;&gt;"","?FAMILIAR",IF(F8755="NEW",IF(ISNA(VLOOKUP(E8755,#REF!,1,FALSE())),"?TYPE_IDENTIFIABLE","?REFERENTIAL"),"_")))))</f>
        <v/>
      </c>
      <c r="H8755" s="13" t="str">
        <f aca="false">IF(J8755&lt;&gt;1,"",IF(I8755="SBJ","CB","?"))</f>
        <v/>
      </c>
      <c r="I8755" s="14" t="str">
        <f aca="false">IF(OR(E8755="",E8755="!!!",F8755="NEW"),"",INDEX(B$2:B8754,-1+SUMPRODUCT(MAX(ROW(E$2:E8754)*(E8755=E$2:E8754)))))</f>
        <v/>
      </c>
      <c r="J8755" s="15" t="str">
        <f aca="true">IF(OR(E8755="",E8755="!!!",F8755="NEW"),"",COUNTBLANK(OFFSET(A$1,,,SUMPRODUCT(MAX(ROW(E$2:E8755)*(E8755=E$2:E8755)))))-COUNTBLANK(OFFSET(A$1,,,SUMPRODUCT(MAX(ROW(E$1:E8754)*(E8755=E$1:E8754))))))</f>
        <v/>
      </c>
      <c r="K8755" s="15" t="str">
        <f aca="false">IF(OR(E8755="",E8755="!!!",F8755="NEW"),"",INDEX(J$1:J8754,SUMPRODUCT(MAX(ROW(E$1:E8754)*(E8755=E$1:E8754)))))</f>
        <v/>
      </c>
      <c r="L8755" s="16"/>
    </row>
    <row r="8756" customFormat="false" ht="12.75" hidden="false" customHeight="false" outlineLevel="0" collapsed="false">
      <c r="A8756" s="9" t="s">
        <v>424</v>
      </c>
      <c r="E8756" s="10" t="str">
        <f aca="false">IF(D8756="?OLD","!!!","")</f>
        <v/>
      </c>
      <c r="F8756" s="11" t="str">
        <f aca="false">IF(OR(E8756="",E8756="!!!"),"",IF(NOT(ISNA(VLOOKUP(E8756,E$1:E8755,1,FALSE()))),"OLD",IF(AND(E8756&lt;&gt;"",E8756&lt;&gt;"!!!"),"NEW","")))</f>
        <v/>
      </c>
      <c r="G8756" s="12" t="str">
        <f aca="false">IF(OR(E8756="",E8756="!!!"),"",IF(OR(J8756=0,AND(J8756=1,K8756=1),AND(J8756=1,I8756="SBJ"),AND(J8756=1,I8756=0)),"?IN_FOCUS",IF(J8756&lt;=2,"?ACTIVATED",IF(J8756&lt;&gt;"","?FAMILIAR",IF(F8756="NEW",IF(ISNA(VLOOKUP(E8756,#REF!,1,FALSE())),"?TYPE_IDENTIFIABLE","?REFERENTIAL"),"_")))))</f>
        <v/>
      </c>
      <c r="H8756" s="13" t="str">
        <f aca="false">IF(J8756&lt;&gt;1,"",IF(I8756="SBJ","CB","?"))</f>
        <v/>
      </c>
      <c r="I8756" s="14" t="str">
        <f aca="false">IF(OR(E8756="",E8756="!!!",F8756="NEW"),"",INDEX(B$2:B8755,-1+SUMPRODUCT(MAX(ROW(E$2:E8755)*(E8756=E$2:E8755)))))</f>
        <v/>
      </c>
      <c r="J8756" s="15" t="str">
        <f aca="true">IF(OR(E8756="",E8756="!!!",F8756="NEW"),"",COUNTBLANK(OFFSET(A$1,,,SUMPRODUCT(MAX(ROW(E$2:E8756)*(E8756=E$2:E8756)))))-COUNTBLANK(OFFSET(A$1,,,SUMPRODUCT(MAX(ROW(E$1:E8755)*(E8756=E$1:E8755))))))</f>
        <v/>
      </c>
      <c r="K8756" s="15" t="str">
        <f aca="false">IF(OR(E8756="",E8756="!!!",F8756="NEW"),"",INDEX(J$1:J8755,SUMPRODUCT(MAX(ROW(E$1:E8755)*(E8756=E$1:E8755)))))</f>
        <v/>
      </c>
      <c r="L8756" s="16"/>
    </row>
    <row r="8757" customFormat="false" ht="12.75" hidden="false" customHeight="false" outlineLevel="0" collapsed="false">
      <c r="A8757" s="9" t="s">
        <v>112</v>
      </c>
      <c r="B8757" s="0" t="s">
        <v>47</v>
      </c>
      <c r="C8757" s="0" t="s">
        <v>113</v>
      </c>
      <c r="D8757" s="0" t="s">
        <v>31</v>
      </c>
      <c r="E8757" s="10" t="str">
        <f aca="false">IF(D8757="?OLD","!!!","")</f>
        <v>!!!</v>
      </c>
      <c r="F8757" s="11" t="str">
        <f aca="false">IF(OR(E8757="",E8757="!!!"),"",IF(NOT(ISNA(VLOOKUP(E8757,E$1:E8756,1,FALSE()))),"OLD",IF(AND(E8757&lt;&gt;"",E8757&lt;&gt;"!!!"),"NEW","")))</f>
        <v/>
      </c>
      <c r="G8757" s="12" t="str">
        <f aca="false">IF(OR(E8757="",E8757="!!!"),"",IF(OR(J8757=0,AND(J8757=1,K8757=1),AND(J8757=1,I8757="SBJ"),AND(J8757=1,I8757=0)),"?IN_FOCUS",IF(J8757&lt;=2,"?ACTIVATED",IF(J8757&lt;&gt;"","?FAMILIAR",IF(F8757="NEW",IF(ISNA(VLOOKUP(E8757,#REF!,1,FALSE())),"?TYPE_IDENTIFIABLE","?REFERENTIAL"),"_")))))</f>
        <v/>
      </c>
      <c r="H8757" s="13" t="str">
        <f aca="false">IF(J8757&lt;&gt;1,"",IF(I8757="SBJ","CB","?"))</f>
        <v/>
      </c>
      <c r="I8757" s="14" t="str">
        <f aca="false">IF(OR(E8757="",E8757="!!!",F8757="NEW"),"",INDEX(B$2:B8756,-1+SUMPRODUCT(MAX(ROW(E$2:E8756)*(E8757=E$2:E8756)))))</f>
        <v/>
      </c>
      <c r="J8757" s="15" t="str">
        <f aca="true">IF(OR(E8757="",E8757="!!!",F8757="NEW"),"",COUNTBLANK(OFFSET(A$1,,,SUMPRODUCT(MAX(ROW(E$2:E8757)*(E8757=E$2:E8757)))))-COUNTBLANK(OFFSET(A$1,,,SUMPRODUCT(MAX(ROW(E$1:E8756)*(E8757=E$1:E8756))))))</f>
        <v/>
      </c>
      <c r="K8757" s="15" t="str">
        <f aca="false">IF(OR(E8757="",E8757="!!!",F8757="NEW"),"",INDEX(J$1:J8756,SUMPRODUCT(MAX(ROW(E$1:E8756)*(E8757=E$1:E8756)))))</f>
        <v/>
      </c>
      <c r="L8757" s="16"/>
    </row>
    <row r="8758" customFormat="false" ht="12.75" hidden="false" customHeight="false" outlineLevel="0" collapsed="false">
      <c r="A8758" s="9" t="s">
        <v>2243</v>
      </c>
      <c r="B8758" s="0" t="s">
        <v>25</v>
      </c>
      <c r="C8758" s="0" t="s">
        <v>115</v>
      </c>
      <c r="D8758" s="0" t="s">
        <v>31</v>
      </c>
      <c r="E8758" s="10" t="str">
        <f aca="false">IF(D8758="?OLD","!!!","")</f>
        <v>!!!</v>
      </c>
      <c r="F8758" s="11" t="str">
        <f aca="false">IF(OR(E8758="",E8758="!!!"),"",IF(NOT(ISNA(VLOOKUP(E8758,E$1:E8757,1,FALSE()))),"OLD",IF(AND(E8758&lt;&gt;"",E8758&lt;&gt;"!!!"),"NEW","")))</f>
        <v/>
      </c>
      <c r="G8758" s="12" t="str">
        <f aca="false">IF(OR(E8758="",E8758="!!!"),"",IF(OR(J8758=0,AND(J8758=1,K8758=1),AND(J8758=1,I8758="SBJ"),AND(J8758=1,I8758=0)),"?IN_FOCUS",IF(J8758&lt;=2,"?ACTIVATED",IF(J8758&lt;&gt;"","?FAMILIAR",IF(F8758="NEW",IF(ISNA(VLOOKUP(E8758,#REF!,1,FALSE())),"?TYPE_IDENTIFIABLE","?REFERENTIAL"),"_")))))</f>
        <v/>
      </c>
      <c r="H8758" s="13" t="str">
        <f aca="false">IF(J8758&lt;&gt;1,"",IF(I8758="SBJ","CB","?"))</f>
        <v/>
      </c>
      <c r="I8758" s="14" t="str">
        <f aca="false">IF(OR(E8758="",E8758="!!!",F8758="NEW"),"",INDEX(B$2:B8757,-1+SUMPRODUCT(MAX(ROW(E$2:E8757)*(E8758=E$2:E8757)))))</f>
        <v/>
      </c>
      <c r="J8758" s="15" t="str">
        <f aca="true">IF(OR(E8758="",E8758="!!!",F8758="NEW"),"",COUNTBLANK(OFFSET(A$1,,,SUMPRODUCT(MAX(ROW(E$2:E8758)*(E8758=E$2:E8758)))))-COUNTBLANK(OFFSET(A$1,,,SUMPRODUCT(MAX(ROW(E$1:E8757)*(E8758=E$1:E8757))))))</f>
        <v/>
      </c>
      <c r="K8758" s="15" t="str">
        <f aca="false">IF(OR(E8758="",E8758="!!!",F8758="NEW"),"",INDEX(J$1:J8757,SUMPRODUCT(MAX(ROW(E$1:E8757)*(E8758=E$1:E8757)))))</f>
        <v/>
      </c>
      <c r="L8758" s="16"/>
    </row>
    <row r="8759" customFormat="false" ht="12.75" hidden="false" customHeight="false" outlineLevel="0" collapsed="false">
      <c r="A8759" s="9" t="s">
        <v>2244</v>
      </c>
      <c r="E8759" s="10" t="str">
        <f aca="false">IF(D8759="?OLD","!!!","")</f>
        <v/>
      </c>
      <c r="F8759" s="11" t="str">
        <f aca="false">IF(OR(E8759="",E8759="!!!"),"",IF(NOT(ISNA(VLOOKUP(E8759,E$1:E8758,1,FALSE()))),"OLD",IF(AND(E8759&lt;&gt;"",E8759&lt;&gt;"!!!"),"NEW","")))</f>
        <v/>
      </c>
      <c r="G8759" s="12" t="str">
        <f aca="false">IF(OR(E8759="",E8759="!!!"),"",IF(OR(J8759=0,AND(J8759=1,K8759=1),AND(J8759=1,I8759="SBJ"),AND(J8759=1,I8759=0)),"?IN_FOCUS",IF(J8759&lt;=2,"?ACTIVATED",IF(J8759&lt;&gt;"","?FAMILIAR",IF(F8759="NEW",IF(ISNA(VLOOKUP(E8759,#REF!,1,FALSE())),"?TYPE_IDENTIFIABLE","?REFERENTIAL"),"_")))))</f>
        <v/>
      </c>
      <c r="H8759" s="13" t="str">
        <f aca="false">IF(J8759&lt;&gt;1,"",IF(I8759="SBJ","CB","?"))</f>
        <v/>
      </c>
      <c r="I8759" s="14" t="str">
        <f aca="false">IF(OR(E8759="",E8759="!!!",F8759="NEW"),"",INDEX(B$2:B8758,-1+SUMPRODUCT(MAX(ROW(E$2:E8758)*(E8759=E$2:E8758)))))</f>
        <v/>
      </c>
      <c r="J8759" s="15" t="str">
        <f aca="true">IF(OR(E8759="",E8759="!!!",F8759="NEW"),"",COUNTBLANK(OFFSET(A$1,,,SUMPRODUCT(MAX(ROW(E$2:E8759)*(E8759=E$2:E8759)))))-COUNTBLANK(OFFSET(A$1,,,SUMPRODUCT(MAX(ROW(E$1:E8758)*(E8759=E$1:E8758))))))</f>
        <v/>
      </c>
      <c r="K8759" s="15" t="str">
        <f aca="false">IF(OR(E8759="",E8759="!!!",F8759="NEW"),"",INDEX(J$1:J8758,SUMPRODUCT(MAX(ROW(E$1:E8758)*(E8759=E$1:E8758)))))</f>
        <v/>
      </c>
      <c r="L8759" s="16"/>
    </row>
    <row r="8760" customFormat="false" ht="12.75" hidden="false" customHeight="false" outlineLevel="0" collapsed="false">
      <c r="A8760" s="9" t="s">
        <v>350</v>
      </c>
      <c r="B8760" s="0" t="s">
        <v>137</v>
      </c>
      <c r="C8760" s="0" t="s">
        <v>30</v>
      </c>
      <c r="D8760" s="0" t="s">
        <v>31</v>
      </c>
      <c r="E8760" s="10" t="str">
        <f aca="false">IF(D8760="?OLD","!!!","")</f>
        <v>!!!</v>
      </c>
      <c r="F8760" s="11" t="str">
        <f aca="false">IF(OR(E8760="",E8760="!!!"),"",IF(NOT(ISNA(VLOOKUP(E8760,E$1:E8759,1,FALSE()))),"OLD",IF(AND(E8760&lt;&gt;"",E8760&lt;&gt;"!!!"),"NEW","")))</f>
        <v/>
      </c>
      <c r="G8760" s="12" t="str">
        <f aca="false">IF(OR(E8760="",E8760="!!!"),"",IF(OR(J8760=0,AND(J8760=1,K8760=1),AND(J8760=1,I8760="SBJ"),AND(J8760=1,I8760=0)),"?IN_FOCUS",IF(J8760&lt;=2,"?ACTIVATED",IF(J8760&lt;&gt;"","?FAMILIAR",IF(F8760="NEW",IF(ISNA(VLOOKUP(E8760,#REF!,1,FALSE())),"?TYPE_IDENTIFIABLE","?REFERENTIAL"),"_")))))</f>
        <v/>
      </c>
      <c r="H8760" s="13" t="str">
        <f aca="false">IF(J8760&lt;&gt;1,"",IF(I8760="SBJ","CB","?"))</f>
        <v/>
      </c>
      <c r="I8760" s="14" t="str">
        <f aca="false">IF(OR(E8760="",E8760="!!!",F8760="NEW"),"",INDEX(B$2:B8759,-1+SUMPRODUCT(MAX(ROW(E$2:E8759)*(E8760=E$2:E8759)))))</f>
        <v/>
      </c>
      <c r="J8760" s="15" t="str">
        <f aca="true">IF(OR(E8760="",E8760="!!!",F8760="NEW"),"",COUNTBLANK(OFFSET(A$1,,,SUMPRODUCT(MAX(ROW(E$2:E8760)*(E8760=E$2:E8760)))))-COUNTBLANK(OFFSET(A$1,,,SUMPRODUCT(MAX(ROW(E$1:E8759)*(E8760=E$1:E8759))))))</f>
        <v/>
      </c>
      <c r="K8760" s="15" t="str">
        <f aca="false">IF(OR(E8760="",E8760="!!!",F8760="NEW"),"",INDEX(J$1:J8759,SUMPRODUCT(MAX(ROW(E$1:E8759)*(E8760=E$1:E8759)))))</f>
        <v/>
      </c>
      <c r="L8760" s="16"/>
    </row>
    <row r="8761" customFormat="false" ht="12.75" hidden="false" customHeight="false" outlineLevel="0" collapsed="false">
      <c r="A8761" s="9" t="s">
        <v>34</v>
      </c>
      <c r="E8761" s="10" t="str">
        <f aca="false">IF(D8761="?OLD","!!!","")</f>
        <v/>
      </c>
      <c r="F8761" s="11" t="str">
        <f aca="false">IF(OR(E8761="",E8761="!!!"),"",IF(NOT(ISNA(VLOOKUP(E8761,E$1:E8760,1,FALSE()))),"OLD",IF(AND(E8761&lt;&gt;"",E8761&lt;&gt;"!!!"),"NEW","")))</f>
        <v/>
      </c>
      <c r="G8761" s="12" t="str">
        <f aca="false">IF(OR(E8761="",E8761="!!!"),"",IF(OR(J8761=0,AND(J8761=1,K8761=1),AND(J8761=1,I8761="SBJ"),AND(J8761=1,I8761=0)),"?IN_FOCUS",IF(J8761&lt;=2,"?ACTIVATED",IF(J8761&lt;&gt;"","?FAMILIAR",IF(F8761="NEW",IF(ISNA(VLOOKUP(E8761,#REF!,1,FALSE())),"?TYPE_IDENTIFIABLE","?REFERENTIAL"),"_")))))</f>
        <v/>
      </c>
      <c r="H8761" s="13" t="str">
        <f aca="false">IF(J8761&lt;&gt;1,"",IF(I8761="SBJ","CB","?"))</f>
        <v/>
      </c>
      <c r="I8761" s="14" t="str">
        <f aca="false">IF(OR(E8761="",E8761="!!!",F8761="NEW"),"",INDEX(B$2:B8760,-1+SUMPRODUCT(MAX(ROW(E$2:E8760)*(E8761=E$2:E8760)))))</f>
        <v/>
      </c>
      <c r="J8761" s="15" t="str">
        <f aca="true">IF(OR(E8761="",E8761="!!!",F8761="NEW"),"",COUNTBLANK(OFFSET(A$1,,,SUMPRODUCT(MAX(ROW(E$2:E8761)*(E8761=E$2:E8761)))))-COUNTBLANK(OFFSET(A$1,,,SUMPRODUCT(MAX(ROW(E$1:E8760)*(E8761=E$1:E8760))))))</f>
        <v/>
      </c>
      <c r="K8761" s="15" t="str">
        <f aca="false">IF(OR(E8761="",E8761="!!!",F8761="NEW"),"",INDEX(J$1:J8760,SUMPRODUCT(MAX(ROW(E$1:E8760)*(E8761=E$1:E8760)))))</f>
        <v/>
      </c>
      <c r="L8761" s="16"/>
    </row>
    <row r="8762" customFormat="false" ht="12.75" hidden="false" customHeight="false" outlineLevel="0" collapsed="false">
      <c r="A8762" s="9" t="s">
        <v>1093</v>
      </c>
      <c r="E8762" s="10" t="str">
        <f aca="false">IF(D8762="?OLD","!!!","")</f>
        <v/>
      </c>
      <c r="F8762" s="11" t="str">
        <f aca="false">IF(OR(E8762="",E8762="!!!"),"",IF(NOT(ISNA(VLOOKUP(E8762,E$1:E8761,1,FALSE()))),"OLD",IF(AND(E8762&lt;&gt;"",E8762&lt;&gt;"!!!"),"NEW","")))</f>
        <v/>
      </c>
      <c r="G8762" s="12" t="str">
        <f aca="false">IF(OR(E8762="",E8762="!!!"),"",IF(OR(J8762=0,AND(J8762=1,K8762=1),AND(J8762=1,I8762="SBJ"),AND(J8762=1,I8762=0)),"?IN_FOCUS",IF(J8762&lt;=2,"?ACTIVATED",IF(J8762&lt;&gt;"","?FAMILIAR",IF(F8762="NEW",IF(ISNA(VLOOKUP(E8762,#REF!,1,FALSE())),"?TYPE_IDENTIFIABLE","?REFERENTIAL"),"_")))))</f>
        <v/>
      </c>
      <c r="H8762" s="13" t="str">
        <f aca="false">IF(J8762&lt;&gt;1,"",IF(I8762="SBJ","CB","?"))</f>
        <v/>
      </c>
      <c r="I8762" s="14" t="str">
        <f aca="false">IF(OR(E8762="",E8762="!!!",F8762="NEW"),"",INDEX(B$2:B8761,-1+SUMPRODUCT(MAX(ROW(E$2:E8761)*(E8762=E$2:E8761)))))</f>
        <v/>
      </c>
      <c r="J8762" s="15" t="str">
        <f aca="true">IF(OR(E8762="",E8762="!!!",F8762="NEW"),"",COUNTBLANK(OFFSET(A$1,,,SUMPRODUCT(MAX(ROW(E$2:E8762)*(E8762=E$2:E8762)))))-COUNTBLANK(OFFSET(A$1,,,SUMPRODUCT(MAX(ROW(E$1:E8761)*(E8762=E$1:E8761))))))</f>
        <v/>
      </c>
      <c r="K8762" s="15" t="str">
        <f aca="false">IF(OR(E8762="",E8762="!!!",F8762="NEW"),"",INDEX(J$1:J8761,SUMPRODUCT(MAX(ROW(E$1:E8761)*(E8762=E$1:E8761)))))</f>
        <v/>
      </c>
      <c r="L8762" s="16"/>
    </row>
    <row r="8763" customFormat="false" ht="12.75" hidden="false" customHeight="false" outlineLevel="0" collapsed="false">
      <c r="A8763" s="9" t="s">
        <v>829</v>
      </c>
      <c r="E8763" s="10" t="str">
        <f aca="false">IF(D8763="?OLD","!!!","")</f>
        <v/>
      </c>
      <c r="F8763" s="11" t="str">
        <f aca="false">IF(OR(E8763="",E8763="!!!"),"",IF(NOT(ISNA(VLOOKUP(E8763,E$1:E8762,1,FALSE()))),"OLD",IF(AND(E8763&lt;&gt;"",E8763&lt;&gt;"!!!"),"NEW","")))</f>
        <v/>
      </c>
      <c r="G8763" s="12" t="str">
        <f aca="false">IF(OR(E8763="",E8763="!!!"),"",IF(OR(J8763=0,AND(J8763=1,K8763=1),AND(J8763=1,I8763="SBJ"),AND(J8763=1,I8763=0)),"?IN_FOCUS",IF(J8763&lt;=2,"?ACTIVATED",IF(J8763&lt;&gt;"","?FAMILIAR",IF(F8763="NEW",IF(ISNA(VLOOKUP(E8763,#REF!,1,FALSE())),"?TYPE_IDENTIFIABLE","?REFERENTIAL"),"_")))))</f>
        <v/>
      </c>
      <c r="H8763" s="13" t="str">
        <f aca="false">IF(J8763&lt;&gt;1,"",IF(I8763="SBJ","CB","?"))</f>
        <v/>
      </c>
      <c r="I8763" s="14" t="str">
        <f aca="false">IF(OR(E8763="",E8763="!!!",F8763="NEW"),"",INDEX(B$2:B8762,-1+SUMPRODUCT(MAX(ROW(E$2:E8762)*(E8763=E$2:E8762)))))</f>
        <v/>
      </c>
      <c r="J8763" s="15" t="str">
        <f aca="true">IF(OR(E8763="",E8763="!!!",F8763="NEW"),"",COUNTBLANK(OFFSET(A$1,,,SUMPRODUCT(MAX(ROW(E$2:E8763)*(E8763=E$2:E8763)))))-COUNTBLANK(OFFSET(A$1,,,SUMPRODUCT(MAX(ROW(E$1:E8762)*(E8763=E$1:E8762))))))</f>
        <v/>
      </c>
      <c r="K8763" s="15" t="str">
        <f aca="false">IF(OR(E8763="",E8763="!!!",F8763="NEW"),"",INDEX(J$1:J8762,SUMPRODUCT(MAX(ROW(E$1:E8762)*(E8763=E$1:E8762)))))</f>
        <v/>
      </c>
      <c r="L8763" s="16"/>
    </row>
    <row r="8764" customFormat="false" ht="12.75" hidden="false" customHeight="false" outlineLevel="0" collapsed="false">
      <c r="A8764" s="9" t="s">
        <v>401</v>
      </c>
      <c r="B8764" s="0" t="s">
        <v>151</v>
      </c>
      <c r="E8764" s="10" t="str">
        <f aca="false">IF(D8764="?OLD","!!!","")</f>
        <v/>
      </c>
      <c r="F8764" s="11" t="str">
        <f aca="false">IF(OR(E8764="",E8764="!!!"),"",IF(NOT(ISNA(VLOOKUP(E8764,E$1:E8763,1,FALSE()))),"OLD",IF(AND(E8764&lt;&gt;"",E8764&lt;&gt;"!!!"),"NEW","")))</f>
        <v/>
      </c>
      <c r="G8764" s="12" t="str">
        <f aca="false">IF(OR(E8764="",E8764="!!!"),"",IF(OR(J8764=0,AND(J8764=1,K8764=1),AND(J8764=1,I8764="SBJ"),AND(J8764=1,I8764=0)),"?IN_FOCUS",IF(J8764&lt;=2,"?ACTIVATED",IF(J8764&lt;&gt;"","?FAMILIAR",IF(F8764="NEW",IF(ISNA(VLOOKUP(E8764,#REF!,1,FALSE())),"?TYPE_IDENTIFIABLE","?REFERENTIAL"),"_")))))</f>
        <v/>
      </c>
      <c r="H8764" s="13" t="str">
        <f aca="false">IF(J8764&lt;&gt;1,"",IF(I8764="SBJ","CB","?"))</f>
        <v/>
      </c>
      <c r="I8764" s="14" t="str">
        <f aca="false">IF(OR(E8764="",E8764="!!!",F8764="NEW"),"",INDEX(B$2:B8763,-1+SUMPRODUCT(MAX(ROW(E$2:E8763)*(E8764=E$2:E8763)))))</f>
        <v/>
      </c>
      <c r="J8764" s="15" t="str">
        <f aca="true">IF(OR(E8764="",E8764="!!!",F8764="NEW"),"",COUNTBLANK(OFFSET(A$1,,,SUMPRODUCT(MAX(ROW(E$2:E8764)*(E8764=E$2:E8764)))))-COUNTBLANK(OFFSET(A$1,,,SUMPRODUCT(MAX(ROW(E$1:E8763)*(E8764=E$1:E8763))))))</f>
        <v/>
      </c>
      <c r="K8764" s="15" t="str">
        <f aca="false">IF(OR(E8764="",E8764="!!!",F8764="NEW"),"",INDEX(J$1:J8763,SUMPRODUCT(MAX(ROW(E$1:E8763)*(E8764=E$1:E8763)))))</f>
        <v/>
      </c>
      <c r="L8764" s="16"/>
    </row>
    <row r="8765" customFormat="false" ht="12.75" hidden="false" customHeight="false" outlineLevel="0" collapsed="false">
      <c r="A8765" s="9" t="s">
        <v>48</v>
      </c>
      <c r="E8765" s="10" t="str">
        <f aca="false">IF(D8765="?OLD","!!!","")</f>
        <v/>
      </c>
      <c r="F8765" s="11" t="str">
        <f aca="false">IF(OR(E8765="",E8765="!!!"),"",IF(NOT(ISNA(VLOOKUP(E8765,E$1:E8764,1,FALSE()))),"OLD",IF(AND(E8765&lt;&gt;"",E8765&lt;&gt;"!!!"),"NEW","")))</f>
        <v/>
      </c>
      <c r="G8765" s="12" t="str">
        <f aca="false">IF(OR(E8765="",E8765="!!!"),"",IF(OR(J8765=0,AND(J8765=1,K8765=1),AND(J8765=1,I8765="SBJ"),AND(J8765=1,I8765=0)),"?IN_FOCUS",IF(J8765&lt;=2,"?ACTIVATED",IF(J8765&lt;&gt;"","?FAMILIAR",IF(F8765="NEW",IF(ISNA(VLOOKUP(E8765,#REF!,1,FALSE())),"?TYPE_IDENTIFIABLE","?REFERENTIAL"),"_")))))</f>
        <v/>
      </c>
      <c r="H8765" s="13" t="str">
        <f aca="false">IF(J8765&lt;&gt;1,"",IF(I8765="SBJ","CB","?"))</f>
        <v/>
      </c>
      <c r="I8765" s="14" t="str">
        <f aca="false">IF(OR(E8765="",E8765="!!!",F8765="NEW"),"",INDEX(B$2:B8764,-1+SUMPRODUCT(MAX(ROW(E$2:E8764)*(E8765=E$2:E8764)))))</f>
        <v/>
      </c>
      <c r="J8765" s="15" t="str">
        <f aca="true">IF(OR(E8765="",E8765="!!!",F8765="NEW"),"",COUNTBLANK(OFFSET(A$1,,,SUMPRODUCT(MAX(ROW(E$2:E8765)*(E8765=E$2:E8765)))))-COUNTBLANK(OFFSET(A$1,,,SUMPRODUCT(MAX(ROW(E$1:E8764)*(E8765=E$1:E8764))))))</f>
        <v/>
      </c>
      <c r="K8765" s="15" t="str">
        <f aca="false">IF(OR(E8765="",E8765="!!!",F8765="NEW"),"",INDEX(J$1:J8764,SUMPRODUCT(MAX(ROW(E$1:E8764)*(E8765=E$1:E8764)))))</f>
        <v/>
      </c>
      <c r="L8765" s="16"/>
    </row>
    <row r="8766" customFormat="false" ht="12.75" hidden="false" customHeight="false" outlineLevel="0" collapsed="false">
      <c r="E8766" s="10" t="str">
        <f aca="false">IF(D8766="?OLD","!!!","")</f>
        <v/>
      </c>
      <c r="F8766" s="11" t="str">
        <f aca="false">IF(OR(E8766="",E8766="!!!"),"",IF(NOT(ISNA(VLOOKUP(E8766,E$1:E8765,1,FALSE()))),"OLD",IF(AND(E8766&lt;&gt;"",E8766&lt;&gt;"!!!"),"NEW","")))</f>
        <v/>
      </c>
      <c r="G8766" s="12" t="str">
        <f aca="false">IF(OR(E8766="",E8766="!!!"),"",IF(OR(J8766=0,AND(J8766=1,K8766=1),AND(J8766=1,I8766="SBJ"),AND(J8766=1,I8766=0)),"?IN_FOCUS",IF(J8766&lt;=2,"?ACTIVATED",IF(J8766&lt;&gt;"","?FAMILIAR",IF(F8766="NEW",IF(ISNA(VLOOKUP(E8766,#REF!,1,FALSE())),"?TYPE_IDENTIFIABLE","?REFERENTIAL"),"_")))))</f>
        <v/>
      </c>
      <c r="H8766" s="13" t="str">
        <f aca="false">IF(J8766&lt;&gt;1,"",IF(I8766="SBJ","CB","?"))</f>
        <v/>
      </c>
      <c r="I8766" s="14" t="str">
        <f aca="false">IF(OR(E8766="",E8766="!!!",F8766="NEW"),"",INDEX(B$2:B8765,-1+SUMPRODUCT(MAX(ROW(E$2:E8765)*(E8766=E$2:E8765)))))</f>
        <v/>
      </c>
      <c r="J8766" s="15" t="str">
        <f aca="true">IF(OR(E8766="",E8766="!!!",F8766="NEW"),"",COUNTBLANK(OFFSET(A$1,,,SUMPRODUCT(MAX(ROW(E$2:E8766)*(E8766=E$2:E8766)))))-COUNTBLANK(OFFSET(A$1,,,SUMPRODUCT(MAX(ROW(E$1:E8765)*(E8766=E$1:E8765))))))</f>
        <v/>
      </c>
      <c r="K8766" s="15" t="str">
        <f aca="false">IF(OR(E8766="",E8766="!!!",F8766="NEW"),"",INDEX(J$1:J8765,SUMPRODUCT(MAX(ROW(E$1:E8765)*(E8766=E$1:E8765)))))</f>
        <v/>
      </c>
      <c r="L8766" s="16"/>
    </row>
    <row r="8767" customFormat="false" ht="12.75" hidden="false" customHeight="false" outlineLevel="0" collapsed="false">
      <c r="A8767" s="9" t="s">
        <v>2245</v>
      </c>
      <c r="E8767" s="10" t="str">
        <f aca="false">IF(D8767="?OLD","!!!","")</f>
        <v/>
      </c>
      <c r="F8767" s="11" t="str">
        <f aca="false">IF(OR(E8767="",E8767="!!!"),"",IF(NOT(ISNA(VLOOKUP(E8767,E$1:E8766,1,FALSE()))),"OLD",IF(AND(E8767&lt;&gt;"",E8767&lt;&gt;"!!!"),"NEW","")))</f>
        <v/>
      </c>
      <c r="G8767" s="12" t="str">
        <f aca="false">IF(OR(E8767="",E8767="!!!"),"",IF(OR(J8767=0,AND(J8767=1,K8767=1),AND(J8767=1,I8767="SBJ"),AND(J8767=1,I8767=0)),"?IN_FOCUS",IF(J8767&lt;=2,"?ACTIVATED",IF(J8767&lt;&gt;"","?FAMILIAR",IF(F8767="NEW",IF(ISNA(VLOOKUP(E8767,#REF!,1,FALSE())),"?TYPE_IDENTIFIABLE","?REFERENTIAL"),"_")))))</f>
        <v/>
      </c>
      <c r="H8767" s="13" t="str">
        <f aca="false">IF(J8767&lt;&gt;1,"",IF(I8767="SBJ","CB","?"))</f>
        <v/>
      </c>
      <c r="I8767" s="14" t="str">
        <f aca="false">IF(OR(E8767="",E8767="!!!",F8767="NEW"),"",INDEX(B$2:B8766,-1+SUMPRODUCT(MAX(ROW(E$2:E8766)*(E8767=E$2:E8766)))))</f>
        <v/>
      </c>
      <c r="J8767" s="15" t="str">
        <f aca="true">IF(OR(E8767="",E8767="!!!",F8767="NEW"),"",COUNTBLANK(OFFSET(A$1,,,SUMPRODUCT(MAX(ROW(E$2:E8767)*(E8767=E$2:E8767)))))-COUNTBLANK(OFFSET(A$1,,,SUMPRODUCT(MAX(ROW(E$1:E8766)*(E8767=E$1:E8766))))))</f>
        <v/>
      </c>
      <c r="K8767" s="15" t="str">
        <f aca="false">IF(OR(E8767="",E8767="!!!",F8767="NEW"),"",INDEX(J$1:J8766,SUMPRODUCT(MAX(ROW(E$1:E8766)*(E8767=E$1:E8766)))))</f>
        <v/>
      </c>
      <c r="L8767" s="16"/>
    </row>
    <row r="8768" customFormat="false" ht="12.75" hidden="false" customHeight="false" outlineLevel="0" collapsed="false">
      <c r="A8768" s="9" t="s">
        <v>627</v>
      </c>
      <c r="B8768" s="0" t="s">
        <v>18</v>
      </c>
      <c r="C8768" s="0" t="s">
        <v>96</v>
      </c>
      <c r="D8768" s="0" t="s">
        <v>31</v>
      </c>
      <c r="E8768" s="10" t="str">
        <f aca="false">IF(D8768="?OLD","!!!","")</f>
        <v>!!!</v>
      </c>
      <c r="F8768" s="11" t="str">
        <f aca="false">IF(OR(E8768="",E8768="!!!"),"",IF(NOT(ISNA(VLOOKUP(E8768,E$1:E8767,1,FALSE()))),"OLD",IF(AND(E8768&lt;&gt;"",E8768&lt;&gt;"!!!"),"NEW","")))</f>
        <v/>
      </c>
      <c r="G8768" s="12" t="str">
        <f aca="false">IF(OR(E8768="",E8768="!!!"),"",IF(OR(J8768=0,AND(J8768=1,K8768=1),AND(J8768=1,I8768="SBJ"),AND(J8768=1,I8768=0)),"?IN_FOCUS",IF(J8768&lt;=2,"?ACTIVATED",IF(J8768&lt;&gt;"","?FAMILIAR",IF(F8768="NEW",IF(ISNA(VLOOKUP(E8768,#REF!,1,FALSE())),"?TYPE_IDENTIFIABLE","?REFERENTIAL"),"_")))))</f>
        <v/>
      </c>
      <c r="H8768" s="13" t="str">
        <f aca="false">IF(J8768&lt;&gt;1,"",IF(I8768="SBJ","CB","?"))</f>
        <v/>
      </c>
      <c r="I8768" s="14" t="str">
        <f aca="false">IF(OR(E8768="",E8768="!!!",F8768="NEW"),"",INDEX(B$2:B8767,-1+SUMPRODUCT(MAX(ROW(E$2:E8767)*(E8768=E$2:E8767)))))</f>
        <v/>
      </c>
      <c r="J8768" s="15" t="str">
        <f aca="true">IF(OR(E8768="",E8768="!!!",F8768="NEW"),"",COUNTBLANK(OFFSET(A$1,,,SUMPRODUCT(MAX(ROW(E$2:E8768)*(E8768=E$2:E8768)))))-COUNTBLANK(OFFSET(A$1,,,SUMPRODUCT(MAX(ROW(E$1:E8767)*(E8768=E$1:E8767))))))</f>
        <v/>
      </c>
      <c r="K8768" s="15" t="str">
        <f aca="false">IF(OR(E8768="",E8768="!!!",F8768="NEW"),"",INDEX(J$1:J8767,SUMPRODUCT(MAX(ROW(E$1:E8767)*(E8768=E$1:E8767)))))</f>
        <v/>
      </c>
      <c r="L8768" s="16"/>
    </row>
    <row r="8769" customFormat="false" ht="12.75" hidden="false" customHeight="false" outlineLevel="0" collapsed="false">
      <c r="A8769" s="9" t="s">
        <v>95</v>
      </c>
      <c r="E8769" s="10" t="str">
        <f aca="false">IF(D8769="?OLD","!!!","")</f>
        <v/>
      </c>
      <c r="F8769" s="11" t="str">
        <f aca="false">IF(OR(E8769="",E8769="!!!"),"",IF(NOT(ISNA(VLOOKUP(E8769,E$1:E8768,1,FALSE()))),"OLD",IF(AND(E8769&lt;&gt;"",E8769&lt;&gt;"!!!"),"NEW","")))</f>
        <v/>
      </c>
      <c r="G8769" s="12" t="str">
        <f aca="false">IF(OR(E8769="",E8769="!!!"),"",IF(OR(J8769=0,AND(J8769=1,K8769=1),AND(J8769=1,I8769="SBJ"),AND(J8769=1,I8769=0)),"?IN_FOCUS",IF(J8769&lt;=2,"?ACTIVATED",IF(J8769&lt;&gt;"","?FAMILIAR",IF(F8769="NEW",IF(ISNA(VLOOKUP(E8769,#REF!,1,FALSE())),"?TYPE_IDENTIFIABLE","?REFERENTIAL"),"_")))))</f>
        <v/>
      </c>
      <c r="H8769" s="13" t="str">
        <f aca="false">IF(J8769&lt;&gt;1,"",IF(I8769="SBJ","CB","?"))</f>
        <v/>
      </c>
      <c r="I8769" s="14" t="str">
        <f aca="false">IF(OR(E8769="",E8769="!!!",F8769="NEW"),"",INDEX(B$2:B8768,-1+SUMPRODUCT(MAX(ROW(E$2:E8768)*(E8769=E$2:E8768)))))</f>
        <v/>
      </c>
      <c r="J8769" s="15" t="str">
        <f aca="true">IF(OR(E8769="",E8769="!!!",F8769="NEW"),"",COUNTBLANK(OFFSET(A$1,,,SUMPRODUCT(MAX(ROW(E$2:E8769)*(E8769=E$2:E8769)))))-COUNTBLANK(OFFSET(A$1,,,SUMPRODUCT(MAX(ROW(E$1:E8768)*(E8769=E$1:E8768))))))</f>
        <v/>
      </c>
      <c r="K8769" s="15" t="str">
        <f aca="false">IF(OR(E8769="",E8769="!!!",F8769="NEW"),"",INDEX(J$1:J8768,SUMPRODUCT(MAX(ROW(E$1:E8768)*(E8769=E$1:E8768)))))</f>
        <v/>
      </c>
      <c r="L8769" s="16"/>
    </row>
    <row r="8770" customFormat="false" ht="12.75" hidden="false" customHeight="false" outlineLevel="0" collapsed="false">
      <c r="A8770" s="9" t="s">
        <v>39</v>
      </c>
      <c r="E8770" s="10" t="str">
        <f aca="false">IF(D8770="?OLD","!!!","")</f>
        <v/>
      </c>
      <c r="F8770" s="11" t="str">
        <f aca="false">IF(OR(E8770="",E8770="!!!"),"",IF(NOT(ISNA(VLOOKUP(E8770,E$1:E8769,1,FALSE()))),"OLD",IF(AND(E8770&lt;&gt;"",E8770&lt;&gt;"!!!"),"NEW","")))</f>
        <v/>
      </c>
      <c r="G8770" s="12" t="str">
        <f aca="false">IF(OR(E8770="",E8770="!!!"),"",IF(OR(J8770=0,AND(J8770=1,K8770=1),AND(J8770=1,I8770="SBJ"),AND(J8770=1,I8770=0)),"?IN_FOCUS",IF(J8770&lt;=2,"?ACTIVATED",IF(J8770&lt;&gt;"","?FAMILIAR",IF(F8770="NEW",IF(ISNA(VLOOKUP(E8770,#REF!,1,FALSE())),"?TYPE_IDENTIFIABLE","?REFERENTIAL"),"_")))))</f>
        <v/>
      </c>
      <c r="H8770" s="13" t="str">
        <f aca="false">IF(J8770&lt;&gt;1,"",IF(I8770="SBJ","CB","?"))</f>
        <v/>
      </c>
      <c r="I8770" s="14" t="str">
        <f aca="false">IF(OR(E8770="",E8770="!!!",F8770="NEW"),"",INDEX(B$2:B8769,-1+SUMPRODUCT(MAX(ROW(E$2:E8769)*(E8770=E$2:E8769)))))</f>
        <v/>
      </c>
      <c r="J8770" s="15" t="str">
        <f aca="true">IF(OR(E8770="",E8770="!!!",F8770="NEW"),"",COUNTBLANK(OFFSET(A$1,,,SUMPRODUCT(MAX(ROW(E$2:E8770)*(E8770=E$2:E8770)))))-COUNTBLANK(OFFSET(A$1,,,SUMPRODUCT(MAX(ROW(E$1:E8769)*(E8770=E$1:E8769))))))</f>
        <v/>
      </c>
      <c r="K8770" s="15" t="str">
        <f aca="false">IF(OR(E8770="",E8770="!!!",F8770="NEW"),"",INDEX(J$1:J8769,SUMPRODUCT(MAX(ROW(E$1:E8769)*(E8770=E$1:E8769)))))</f>
        <v/>
      </c>
      <c r="L8770" s="16"/>
    </row>
    <row r="8771" customFormat="false" ht="12.75" hidden="false" customHeight="false" outlineLevel="0" collapsed="false">
      <c r="A8771" s="9" t="s">
        <v>938</v>
      </c>
      <c r="B8771" s="0" t="s">
        <v>41</v>
      </c>
      <c r="E8771" s="10" t="str">
        <f aca="false">IF(D8771="?OLD","!!!","")</f>
        <v/>
      </c>
      <c r="F8771" s="11" t="str">
        <f aca="false">IF(OR(E8771="",E8771="!!!"),"",IF(NOT(ISNA(VLOOKUP(E8771,E$1:E8770,1,FALSE()))),"OLD",IF(AND(E8771&lt;&gt;"",E8771&lt;&gt;"!!!"),"NEW","")))</f>
        <v/>
      </c>
      <c r="G8771" s="12" t="str">
        <f aca="false">IF(OR(E8771="",E8771="!!!"),"",IF(OR(J8771=0,AND(J8771=1,K8771=1),AND(J8771=1,I8771="SBJ"),AND(J8771=1,I8771=0)),"?IN_FOCUS",IF(J8771&lt;=2,"?ACTIVATED",IF(J8771&lt;&gt;"","?FAMILIAR",IF(F8771="NEW",IF(ISNA(VLOOKUP(E8771,#REF!,1,FALSE())),"?TYPE_IDENTIFIABLE","?REFERENTIAL"),"_")))))</f>
        <v/>
      </c>
      <c r="H8771" s="13" t="str">
        <f aca="false">IF(J8771&lt;&gt;1,"",IF(I8771="SBJ","CB","?"))</f>
        <v/>
      </c>
      <c r="I8771" s="14" t="str">
        <f aca="false">IF(OR(E8771="",E8771="!!!",F8771="NEW"),"",INDEX(B$2:B8770,-1+SUMPRODUCT(MAX(ROW(E$2:E8770)*(E8771=E$2:E8770)))))</f>
        <v/>
      </c>
      <c r="J8771" s="15" t="str">
        <f aca="true">IF(OR(E8771="",E8771="!!!",F8771="NEW"),"",COUNTBLANK(OFFSET(A$1,,,SUMPRODUCT(MAX(ROW(E$2:E8771)*(E8771=E$2:E8771)))))-COUNTBLANK(OFFSET(A$1,,,SUMPRODUCT(MAX(ROW(E$1:E8770)*(E8771=E$1:E8770))))))</f>
        <v/>
      </c>
      <c r="K8771" s="15" t="str">
        <f aca="false">IF(OR(E8771="",E8771="!!!",F8771="NEW"),"",INDEX(J$1:J8770,SUMPRODUCT(MAX(ROW(E$1:E8770)*(E8771=E$1:E8770)))))</f>
        <v/>
      </c>
      <c r="L8771" s="16"/>
    </row>
    <row r="8772" customFormat="false" ht="12.75" hidden="false" customHeight="false" outlineLevel="0" collapsed="false">
      <c r="A8772" s="9" t="s">
        <v>39</v>
      </c>
      <c r="E8772" s="10" t="str">
        <f aca="false">IF(D8772="?OLD","!!!","")</f>
        <v/>
      </c>
      <c r="F8772" s="11" t="str">
        <f aca="false">IF(OR(E8772="",E8772="!!!"),"",IF(NOT(ISNA(VLOOKUP(E8772,E$1:E8771,1,FALSE()))),"OLD",IF(AND(E8772&lt;&gt;"",E8772&lt;&gt;"!!!"),"NEW","")))</f>
        <v/>
      </c>
      <c r="G8772" s="12" t="str">
        <f aca="false">IF(OR(E8772="",E8772="!!!"),"",IF(OR(J8772=0,AND(J8772=1,K8772=1),AND(J8772=1,I8772="SBJ"),AND(J8772=1,I8772=0)),"?IN_FOCUS",IF(J8772&lt;=2,"?ACTIVATED",IF(J8772&lt;&gt;"","?FAMILIAR",IF(F8772="NEW",IF(ISNA(VLOOKUP(E8772,#REF!,1,FALSE())),"?TYPE_IDENTIFIABLE","?REFERENTIAL"),"_")))))</f>
        <v/>
      </c>
      <c r="H8772" s="13" t="str">
        <f aca="false">IF(J8772&lt;&gt;1,"",IF(I8772="SBJ","CB","?"))</f>
        <v/>
      </c>
      <c r="I8772" s="14" t="str">
        <f aca="false">IF(OR(E8772="",E8772="!!!",F8772="NEW"),"",INDEX(B$2:B8771,-1+SUMPRODUCT(MAX(ROW(E$2:E8771)*(E8772=E$2:E8771)))))</f>
        <v/>
      </c>
      <c r="J8772" s="15" t="str">
        <f aca="true">IF(OR(E8772="",E8772="!!!",F8772="NEW"),"",COUNTBLANK(OFFSET(A$1,,,SUMPRODUCT(MAX(ROW(E$2:E8772)*(E8772=E$2:E8772)))))-COUNTBLANK(OFFSET(A$1,,,SUMPRODUCT(MAX(ROW(E$1:E8771)*(E8772=E$1:E8771))))))</f>
        <v/>
      </c>
      <c r="K8772" s="15" t="str">
        <f aca="false">IF(OR(E8772="",E8772="!!!",F8772="NEW"),"",INDEX(J$1:J8771,SUMPRODUCT(MAX(ROW(E$1:E8771)*(E8772=E$1:E8771)))))</f>
        <v/>
      </c>
      <c r="L8772" s="16"/>
    </row>
    <row r="8773" customFormat="false" ht="12.75" hidden="false" customHeight="false" outlineLevel="0" collapsed="false">
      <c r="A8773" s="9" t="s">
        <v>111</v>
      </c>
      <c r="E8773" s="10" t="str">
        <f aca="false">IF(D8773="?OLD","!!!","")</f>
        <v/>
      </c>
      <c r="F8773" s="11" t="str">
        <f aca="false">IF(OR(E8773="",E8773="!!!"),"",IF(NOT(ISNA(VLOOKUP(E8773,E$1:E8772,1,FALSE()))),"OLD",IF(AND(E8773&lt;&gt;"",E8773&lt;&gt;"!!!"),"NEW","")))</f>
        <v/>
      </c>
      <c r="G8773" s="12" t="str">
        <f aca="false">IF(OR(E8773="",E8773="!!!"),"",IF(OR(J8773=0,AND(J8773=1,K8773=1),AND(J8773=1,I8773="SBJ"),AND(J8773=1,I8773=0)),"?IN_FOCUS",IF(J8773&lt;=2,"?ACTIVATED",IF(J8773&lt;&gt;"","?FAMILIAR",IF(F8773="NEW",IF(ISNA(VLOOKUP(E8773,#REF!,1,FALSE())),"?TYPE_IDENTIFIABLE","?REFERENTIAL"),"_")))))</f>
        <v/>
      </c>
      <c r="H8773" s="13" t="str">
        <f aca="false">IF(J8773&lt;&gt;1,"",IF(I8773="SBJ","CB","?"))</f>
        <v/>
      </c>
      <c r="I8773" s="14" t="str">
        <f aca="false">IF(OR(E8773="",E8773="!!!",F8773="NEW"),"",INDEX(B$2:B8772,-1+SUMPRODUCT(MAX(ROW(E$2:E8772)*(E8773=E$2:E8772)))))</f>
        <v/>
      </c>
      <c r="J8773" s="15" t="str">
        <f aca="true">IF(OR(E8773="",E8773="!!!",F8773="NEW"),"",COUNTBLANK(OFFSET(A$1,,,SUMPRODUCT(MAX(ROW(E$2:E8773)*(E8773=E$2:E8773)))))-COUNTBLANK(OFFSET(A$1,,,SUMPRODUCT(MAX(ROW(E$1:E8772)*(E8773=E$1:E8772))))))</f>
        <v/>
      </c>
      <c r="K8773" s="15" t="str">
        <f aca="false">IF(OR(E8773="",E8773="!!!",F8773="NEW"),"",INDEX(J$1:J8772,SUMPRODUCT(MAX(ROW(E$1:E8772)*(E8773=E$1:E8772)))))</f>
        <v/>
      </c>
      <c r="L8773" s="16"/>
    </row>
    <row r="8774" customFormat="false" ht="12.75" hidden="false" customHeight="false" outlineLevel="0" collapsed="false">
      <c r="A8774" s="9" t="s">
        <v>112</v>
      </c>
      <c r="B8774" s="0" t="s">
        <v>47</v>
      </c>
      <c r="C8774" s="0" t="s">
        <v>113</v>
      </c>
      <c r="D8774" s="0" t="s">
        <v>31</v>
      </c>
      <c r="E8774" s="10" t="str">
        <f aca="false">IF(D8774="?OLD","!!!","")</f>
        <v>!!!</v>
      </c>
      <c r="F8774" s="11" t="str">
        <f aca="false">IF(OR(E8774="",E8774="!!!"),"",IF(NOT(ISNA(VLOOKUP(E8774,E$1:E8773,1,FALSE()))),"OLD",IF(AND(E8774&lt;&gt;"",E8774&lt;&gt;"!!!"),"NEW","")))</f>
        <v/>
      </c>
      <c r="G8774" s="12" t="str">
        <f aca="false">IF(OR(E8774="",E8774="!!!"),"",IF(OR(J8774=0,AND(J8774=1,K8774=1),AND(J8774=1,I8774="SBJ"),AND(J8774=1,I8774=0)),"?IN_FOCUS",IF(J8774&lt;=2,"?ACTIVATED",IF(J8774&lt;&gt;"","?FAMILIAR",IF(F8774="NEW",IF(ISNA(VLOOKUP(E8774,#REF!,1,FALSE())),"?TYPE_IDENTIFIABLE","?REFERENTIAL"),"_")))))</f>
        <v/>
      </c>
      <c r="H8774" s="13" t="str">
        <f aca="false">IF(J8774&lt;&gt;1,"",IF(I8774="SBJ","CB","?"))</f>
        <v/>
      </c>
      <c r="I8774" s="14" t="str">
        <f aca="false">IF(OR(E8774="",E8774="!!!",F8774="NEW"),"",INDEX(B$2:B8773,-1+SUMPRODUCT(MAX(ROW(E$2:E8773)*(E8774=E$2:E8773)))))</f>
        <v/>
      </c>
      <c r="J8774" s="15" t="str">
        <f aca="true">IF(OR(E8774="",E8774="!!!",F8774="NEW"),"",COUNTBLANK(OFFSET(A$1,,,SUMPRODUCT(MAX(ROW(E$2:E8774)*(E8774=E$2:E8774)))))-COUNTBLANK(OFFSET(A$1,,,SUMPRODUCT(MAX(ROW(E$1:E8773)*(E8774=E$1:E8773))))))</f>
        <v/>
      </c>
      <c r="K8774" s="15" t="str">
        <f aca="false">IF(OR(E8774="",E8774="!!!",F8774="NEW"),"",INDEX(J$1:J8773,SUMPRODUCT(MAX(ROW(E$1:E8773)*(E8774=E$1:E8773)))))</f>
        <v/>
      </c>
      <c r="L8774" s="16"/>
    </row>
    <row r="8775" customFormat="false" ht="12.75" hidden="false" customHeight="false" outlineLevel="0" collapsed="false">
      <c r="A8775" s="9" t="s">
        <v>1379</v>
      </c>
      <c r="E8775" s="10" t="str">
        <f aca="false">IF(D8775="?OLD","!!!","")</f>
        <v/>
      </c>
      <c r="F8775" s="11" t="str">
        <f aca="false">IF(OR(E8775="",E8775="!!!"),"",IF(NOT(ISNA(VLOOKUP(E8775,E$1:E8774,1,FALSE()))),"OLD",IF(AND(E8775&lt;&gt;"",E8775&lt;&gt;"!!!"),"NEW","")))</f>
        <v/>
      </c>
      <c r="G8775" s="12" t="str">
        <f aca="false">IF(OR(E8775="",E8775="!!!"),"",IF(OR(J8775=0,AND(J8775=1,K8775=1),AND(J8775=1,I8775="SBJ"),AND(J8775=1,I8775=0)),"?IN_FOCUS",IF(J8775&lt;=2,"?ACTIVATED",IF(J8775&lt;&gt;"","?FAMILIAR",IF(F8775="NEW",IF(ISNA(VLOOKUP(E8775,#REF!,1,FALSE())),"?TYPE_IDENTIFIABLE","?REFERENTIAL"),"_")))))</f>
        <v/>
      </c>
      <c r="H8775" s="13" t="str">
        <f aca="false">IF(J8775&lt;&gt;1,"",IF(I8775="SBJ","CB","?"))</f>
        <v/>
      </c>
      <c r="I8775" s="14" t="str">
        <f aca="false">IF(OR(E8775="",E8775="!!!",F8775="NEW"),"",INDEX(B$2:B8774,-1+SUMPRODUCT(MAX(ROW(E$2:E8774)*(E8775=E$2:E8774)))))</f>
        <v/>
      </c>
      <c r="J8775" s="15" t="str">
        <f aca="true">IF(OR(E8775="",E8775="!!!",F8775="NEW"),"",COUNTBLANK(OFFSET(A$1,,,SUMPRODUCT(MAX(ROW(E$2:E8775)*(E8775=E$2:E8775)))))-COUNTBLANK(OFFSET(A$1,,,SUMPRODUCT(MAX(ROW(E$1:E8774)*(E8775=E$1:E8774))))))</f>
        <v/>
      </c>
      <c r="K8775" s="15" t="str">
        <f aca="false">IF(OR(E8775="",E8775="!!!",F8775="NEW"),"",INDEX(J$1:J8774,SUMPRODUCT(MAX(ROW(E$1:E8774)*(E8775=E$1:E8774)))))</f>
        <v/>
      </c>
      <c r="L8775" s="16"/>
    </row>
    <row r="8776" customFormat="false" ht="12.75" hidden="false" customHeight="false" outlineLevel="0" collapsed="false">
      <c r="A8776" s="9" t="s">
        <v>2246</v>
      </c>
      <c r="B8776" s="0" t="s">
        <v>25</v>
      </c>
      <c r="C8776" s="0" t="s">
        <v>115</v>
      </c>
      <c r="D8776" s="0" t="s">
        <v>31</v>
      </c>
      <c r="E8776" s="10" t="str">
        <f aca="false">IF(D8776="?OLD","!!!","")</f>
        <v>!!!</v>
      </c>
      <c r="F8776" s="11" t="str">
        <f aca="false">IF(OR(E8776="",E8776="!!!"),"",IF(NOT(ISNA(VLOOKUP(E8776,E$1:E8775,1,FALSE()))),"OLD",IF(AND(E8776&lt;&gt;"",E8776&lt;&gt;"!!!"),"NEW","")))</f>
        <v/>
      </c>
      <c r="G8776" s="12" t="str">
        <f aca="false">IF(OR(E8776="",E8776="!!!"),"",IF(OR(J8776=0,AND(J8776=1,K8776=1),AND(J8776=1,I8776="SBJ"),AND(J8776=1,I8776=0)),"?IN_FOCUS",IF(J8776&lt;=2,"?ACTIVATED",IF(J8776&lt;&gt;"","?FAMILIAR",IF(F8776="NEW",IF(ISNA(VLOOKUP(E8776,#REF!,1,FALSE())),"?TYPE_IDENTIFIABLE","?REFERENTIAL"),"_")))))</f>
        <v/>
      </c>
      <c r="H8776" s="13" t="str">
        <f aca="false">IF(J8776&lt;&gt;1,"",IF(I8776="SBJ","CB","?"))</f>
        <v/>
      </c>
      <c r="I8776" s="14" t="str">
        <f aca="false">IF(OR(E8776="",E8776="!!!",F8776="NEW"),"",INDEX(B$2:B8775,-1+SUMPRODUCT(MAX(ROW(E$2:E8775)*(E8776=E$2:E8775)))))</f>
        <v/>
      </c>
      <c r="J8776" s="15" t="str">
        <f aca="true">IF(OR(E8776="",E8776="!!!",F8776="NEW"),"",COUNTBLANK(OFFSET(A$1,,,SUMPRODUCT(MAX(ROW(E$2:E8776)*(E8776=E$2:E8776)))))-COUNTBLANK(OFFSET(A$1,,,SUMPRODUCT(MAX(ROW(E$1:E8775)*(E8776=E$1:E8775))))))</f>
        <v/>
      </c>
      <c r="K8776" s="15" t="str">
        <f aca="false">IF(OR(E8776="",E8776="!!!",F8776="NEW"),"",INDEX(J$1:J8775,SUMPRODUCT(MAX(ROW(E$1:E8775)*(E8776=E$1:E8775)))))</f>
        <v/>
      </c>
      <c r="L8776" s="16"/>
    </row>
    <row r="8777" customFormat="false" ht="12.75" hidden="false" customHeight="false" outlineLevel="0" collapsed="false">
      <c r="A8777" s="9" t="s">
        <v>39</v>
      </c>
      <c r="E8777" s="10" t="str">
        <f aca="false">IF(D8777="?OLD","!!!","")</f>
        <v/>
      </c>
      <c r="F8777" s="11" t="str">
        <f aca="false">IF(OR(E8777="",E8777="!!!"),"",IF(NOT(ISNA(VLOOKUP(E8777,E$1:E8776,1,FALSE()))),"OLD",IF(AND(E8777&lt;&gt;"",E8777&lt;&gt;"!!!"),"NEW","")))</f>
        <v/>
      </c>
      <c r="G8777" s="12" t="str">
        <f aca="false">IF(OR(E8777="",E8777="!!!"),"",IF(OR(J8777=0,AND(J8777=1,K8777=1),AND(J8777=1,I8777="SBJ"),AND(J8777=1,I8777=0)),"?IN_FOCUS",IF(J8777&lt;=2,"?ACTIVATED",IF(J8777&lt;&gt;"","?FAMILIAR",IF(F8777="NEW",IF(ISNA(VLOOKUP(E8777,#REF!,1,FALSE())),"?TYPE_IDENTIFIABLE","?REFERENTIAL"),"_")))))</f>
        <v/>
      </c>
      <c r="H8777" s="13" t="str">
        <f aca="false">IF(J8777&lt;&gt;1,"",IF(I8777="SBJ","CB","?"))</f>
        <v/>
      </c>
      <c r="I8777" s="14" t="str">
        <f aca="false">IF(OR(E8777="",E8777="!!!",F8777="NEW"),"",INDEX(B$2:B8776,-1+SUMPRODUCT(MAX(ROW(E$2:E8776)*(E8777=E$2:E8776)))))</f>
        <v/>
      </c>
      <c r="J8777" s="15" t="str">
        <f aca="true">IF(OR(E8777="",E8777="!!!",F8777="NEW"),"",COUNTBLANK(OFFSET(A$1,,,SUMPRODUCT(MAX(ROW(E$2:E8777)*(E8777=E$2:E8777)))))-COUNTBLANK(OFFSET(A$1,,,SUMPRODUCT(MAX(ROW(E$1:E8776)*(E8777=E$1:E8776))))))</f>
        <v/>
      </c>
      <c r="K8777" s="15" t="str">
        <f aca="false">IF(OR(E8777="",E8777="!!!",F8777="NEW"),"",INDEX(J$1:J8776,SUMPRODUCT(MAX(ROW(E$1:E8776)*(E8777=E$1:E8776)))))</f>
        <v/>
      </c>
      <c r="L8777" s="16"/>
    </row>
    <row r="8778" customFormat="false" ht="12.75" hidden="false" customHeight="false" outlineLevel="0" collapsed="false">
      <c r="A8778" s="9" t="s">
        <v>150</v>
      </c>
      <c r="E8778" s="10" t="str">
        <f aca="false">IF(D8778="?OLD","!!!","")</f>
        <v/>
      </c>
      <c r="F8778" s="11" t="str">
        <f aca="false">IF(OR(E8778="",E8778="!!!"),"",IF(NOT(ISNA(VLOOKUP(E8778,E$1:E8777,1,FALSE()))),"OLD",IF(AND(E8778&lt;&gt;"",E8778&lt;&gt;"!!!"),"NEW","")))</f>
        <v/>
      </c>
      <c r="G8778" s="12" t="str">
        <f aca="false">IF(OR(E8778="",E8778="!!!"),"",IF(OR(J8778=0,AND(J8778=1,K8778=1),AND(J8778=1,I8778="SBJ"),AND(J8778=1,I8778=0)),"?IN_FOCUS",IF(J8778&lt;=2,"?ACTIVATED",IF(J8778&lt;&gt;"","?FAMILIAR",IF(F8778="NEW",IF(ISNA(VLOOKUP(E8778,#REF!,1,FALSE())),"?TYPE_IDENTIFIABLE","?REFERENTIAL"),"_")))))</f>
        <v/>
      </c>
      <c r="H8778" s="13" t="str">
        <f aca="false">IF(J8778&lt;&gt;1,"",IF(I8778="SBJ","CB","?"))</f>
        <v/>
      </c>
      <c r="I8778" s="14" t="str">
        <f aca="false">IF(OR(E8778="",E8778="!!!",F8778="NEW"),"",INDEX(B$2:B8777,-1+SUMPRODUCT(MAX(ROW(E$2:E8777)*(E8778=E$2:E8777)))))</f>
        <v/>
      </c>
      <c r="J8778" s="15" t="str">
        <f aca="true">IF(OR(E8778="",E8778="!!!",F8778="NEW"),"",COUNTBLANK(OFFSET(A$1,,,SUMPRODUCT(MAX(ROW(E$2:E8778)*(E8778=E$2:E8778)))))-COUNTBLANK(OFFSET(A$1,,,SUMPRODUCT(MAX(ROW(E$1:E8777)*(E8778=E$1:E8777))))))</f>
        <v/>
      </c>
      <c r="K8778" s="15" t="str">
        <f aca="false">IF(OR(E8778="",E8778="!!!",F8778="NEW"),"",INDEX(J$1:J8777,SUMPRODUCT(MAX(ROW(E$1:E8777)*(E8778=E$1:E8777)))))</f>
        <v/>
      </c>
      <c r="L8778" s="16"/>
    </row>
    <row r="8779" customFormat="false" ht="12.75" hidden="false" customHeight="false" outlineLevel="0" collapsed="false">
      <c r="A8779" s="9" t="s">
        <v>2247</v>
      </c>
      <c r="E8779" s="10" t="str">
        <f aca="false">IF(D8779="?OLD","!!!","")</f>
        <v/>
      </c>
      <c r="F8779" s="11" t="str">
        <f aca="false">IF(OR(E8779="",E8779="!!!"),"",IF(NOT(ISNA(VLOOKUP(E8779,E$1:E8778,1,FALSE()))),"OLD",IF(AND(E8779&lt;&gt;"",E8779&lt;&gt;"!!!"),"NEW","")))</f>
        <v/>
      </c>
      <c r="G8779" s="12" t="str">
        <f aca="false">IF(OR(E8779="",E8779="!!!"),"",IF(OR(J8779=0,AND(J8779=1,K8779=1),AND(J8779=1,I8779="SBJ"),AND(J8779=1,I8779=0)),"?IN_FOCUS",IF(J8779&lt;=2,"?ACTIVATED",IF(J8779&lt;&gt;"","?FAMILIAR",IF(F8779="NEW",IF(ISNA(VLOOKUP(E8779,#REF!,1,FALSE())),"?TYPE_IDENTIFIABLE","?REFERENTIAL"),"_")))))</f>
        <v/>
      </c>
      <c r="H8779" s="13" t="str">
        <f aca="false">IF(J8779&lt;&gt;1,"",IF(I8779="SBJ","CB","?"))</f>
        <v/>
      </c>
      <c r="I8779" s="14" t="str">
        <f aca="false">IF(OR(E8779="",E8779="!!!",F8779="NEW"),"",INDEX(B$2:B8778,-1+SUMPRODUCT(MAX(ROW(E$2:E8778)*(E8779=E$2:E8778)))))</f>
        <v/>
      </c>
      <c r="J8779" s="15" t="str">
        <f aca="true">IF(OR(E8779="",E8779="!!!",F8779="NEW"),"",COUNTBLANK(OFFSET(A$1,,,SUMPRODUCT(MAX(ROW(E$2:E8779)*(E8779=E$2:E8779)))))-COUNTBLANK(OFFSET(A$1,,,SUMPRODUCT(MAX(ROW(E$1:E8778)*(E8779=E$1:E8778))))))</f>
        <v/>
      </c>
      <c r="K8779" s="15" t="str">
        <f aca="false">IF(OR(E8779="",E8779="!!!",F8779="NEW"),"",INDEX(J$1:J8778,SUMPRODUCT(MAX(ROW(E$1:E8778)*(E8779=E$1:E8778)))))</f>
        <v/>
      </c>
      <c r="L8779" s="16"/>
    </row>
    <row r="8780" customFormat="false" ht="12.75" hidden="false" customHeight="false" outlineLevel="0" collapsed="false">
      <c r="A8780" s="9" t="s">
        <v>71</v>
      </c>
      <c r="E8780" s="10" t="str">
        <f aca="false">IF(D8780="?OLD","!!!","")</f>
        <v/>
      </c>
      <c r="F8780" s="11" t="str">
        <f aca="false">IF(OR(E8780="",E8780="!!!"),"",IF(NOT(ISNA(VLOOKUP(E8780,E$1:E8779,1,FALSE()))),"OLD",IF(AND(E8780&lt;&gt;"",E8780&lt;&gt;"!!!"),"NEW","")))</f>
        <v/>
      </c>
      <c r="G8780" s="12" t="str">
        <f aca="false">IF(OR(E8780="",E8780="!!!"),"",IF(OR(J8780=0,AND(J8780=1,K8780=1),AND(J8780=1,I8780="SBJ"),AND(J8780=1,I8780=0)),"?IN_FOCUS",IF(J8780&lt;=2,"?ACTIVATED",IF(J8780&lt;&gt;"","?FAMILIAR",IF(F8780="NEW",IF(ISNA(VLOOKUP(E8780,#REF!,1,FALSE())),"?TYPE_IDENTIFIABLE","?REFERENTIAL"),"_")))))</f>
        <v/>
      </c>
      <c r="H8780" s="13" t="str">
        <f aca="false">IF(J8780&lt;&gt;1,"",IF(I8780="SBJ","CB","?"))</f>
        <v/>
      </c>
      <c r="I8780" s="14" t="str">
        <f aca="false">IF(OR(E8780="",E8780="!!!",F8780="NEW"),"",INDEX(B$2:B8779,-1+SUMPRODUCT(MAX(ROW(E$2:E8779)*(E8780=E$2:E8779)))))</f>
        <v/>
      </c>
      <c r="J8780" s="15" t="str">
        <f aca="true">IF(OR(E8780="",E8780="!!!",F8780="NEW"),"",COUNTBLANK(OFFSET(A$1,,,SUMPRODUCT(MAX(ROW(E$2:E8780)*(E8780=E$2:E8780)))))-COUNTBLANK(OFFSET(A$1,,,SUMPRODUCT(MAX(ROW(E$1:E8779)*(E8780=E$1:E8779))))))</f>
        <v/>
      </c>
      <c r="K8780" s="15" t="str">
        <f aca="false">IF(OR(E8780="",E8780="!!!",F8780="NEW"),"",INDEX(J$1:J8779,SUMPRODUCT(MAX(ROW(E$1:E8779)*(E8780=E$1:E8779)))))</f>
        <v/>
      </c>
      <c r="L8780" s="16"/>
    </row>
    <row r="8781" customFormat="false" ht="12.75" hidden="false" customHeight="false" outlineLevel="0" collapsed="false">
      <c r="A8781" s="9" t="s">
        <v>2248</v>
      </c>
      <c r="B8781" s="0" t="s">
        <v>151</v>
      </c>
      <c r="C8781" s="0" t="s">
        <v>54</v>
      </c>
      <c r="D8781" s="0" t="s">
        <v>31</v>
      </c>
      <c r="E8781" s="10" t="str">
        <f aca="false">IF(D8781="?OLD","!!!","")</f>
        <v>!!!</v>
      </c>
      <c r="F8781" s="11" t="str">
        <f aca="false">IF(OR(E8781="",E8781="!!!"),"",IF(NOT(ISNA(VLOOKUP(E8781,E$1:E8780,1,FALSE()))),"OLD",IF(AND(E8781&lt;&gt;"",E8781&lt;&gt;"!!!"),"NEW","")))</f>
        <v/>
      </c>
      <c r="G8781" s="12" t="str">
        <f aca="false">IF(OR(E8781="",E8781="!!!"),"",IF(OR(J8781=0,AND(J8781=1,K8781=1),AND(J8781=1,I8781="SBJ"),AND(J8781=1,I8781=0)),"?IN_FOCUS",IF(J8781&lt;=2,"?ACTIVATED",IF(J8781&lt;&gt;"","?FAMILIAR",IF(F8781="NEW",IF(ISNA(VLOOKUP(E8781,#REF!,1,FALSE())),"?TYPE_IDENTIFIABLE","?REFERENTIAL"),"_")))))</f>
        <v/>
      </c>
      <c r="H8781" s="13" t="str">
        <f aca="false">IF(J8781&lt;&gt;1,"",IF(I8781="SBJ","CB","?"))</f>
        <v/>
      </c>
      <c r="I8781" s="14" t="str">
        <f aca="false">IF(OR(E8781="",E8781="!!!",F8781="NEW"),"",INDEX(B$2:B8780,-1+SUMPRODUCT(MAX(ROW(E$2:E8780)*(E8781=E$2:E8780)))))</f>
        <v/>
      </c>
      <c r="J8781" s="15" t="str">
        <f aca="true">IF(OR(E8781="",E8781="!!!",F8781="NEW"),"",COUNTBLANK(OFFSET(A$1,,,SUMPRODUCT(MAX(ROW(E$2:E8781)*(E8781=E$2:E8781)))))-COUNTBLANK(OFFSET(A$1,,,SUMPRODUCT(MAX(ROW(E$1:E8780)*(E8781=E$1:E8780))))))</f>
        <v/>
      </c>
      <c r="K8781" s="15" t="str">
        <f aca="false">IF(OR(E8781="",E8781="!!!",F8781="NEW"),"",INDEX(J$1:J8780,SUMPRODUCT(MAX(ROW(E$1:E8780)*(E8781=E$1:E8780)))))</f>
        <v/>
      </c>
      <c r="L8781" s="16"/>
    </row>
    <row r="8782" customFormat="false" ht="12.75" hidden="false" customHeight="false" outlineLevel="0" collapsed="false">
      <c r="A8782" s="9" t="s">
        <v>503</v>
      </c>
      <c r="E8782" s="10" t="str">
        <f aca="false">IF(D8782="?OLD","!!!","")</f>
        <v/>
      </c>
      <c r="F8782" s="11" t="str">
        <f aca="false">IF(OR(E8782="",E8782="!!!"),"",IF(NOT(ISNA(VLOOKUP(E8782,E$1:E8781,1,FALSE()))),"OLD",IF(AND(E8782&lt;&gt;"",E8782&lt;&gt;"!!!"),"NEW","")))</f>
        <v/>
      </c>
      <c r="G8782" s="12" t="str">
        <f aca="false">IF(OR(E8782="",E8782="!!!"),"",IF(OR(J8782=0,AND(J8782=1,K8782=1),AND(J8782=1,I8782="SBJ"),AND(J8782=1,I8782=0)),"?IN_FOCUS",IF(J8782&lt;=2,"?ACTIVATED",IF(J8782&lt;&gt;"","?FAMILIAR",IF(F8782="NEW",IF(ISNA(VLOOKUP(E8782,#REF!,1,FALSE())),"?TYPE_IDENTIFIABLE","?REFERENTIAL"),"_")))))</f>
        <v/>
      </c>
      <c r="H8782" s="13" t="str">
        <f aca="false">IF(J8782&lt;&gt;1,"",IF(I8782="SBJ","CB","?"))</f>
        <v/>
      </c>
      <c r="I8782" s="14" t="str">
        <f aca="false">IF(OR(E8782="",E8782="!!!",F8782="NEW"),"",INDEX(B$2:B8781,-1+SUMPRODUCT(MAX(ROW(E$2:E8781)*(E8782=E$2:E8781)))))</f>
        <v/>
      </c>
      <c r="J8782" s="15" t="str">
        <f aca="true">IF(OR(E8782="",E8782="!!!",F8782="NEW"),"",COUNTBLANK(OFFSET(A$1,,,SUMPRODUCT(MAX(ROW(E$2:E8782)*(E8782=E$2:E8782)))))-COUNTBLANK(OFFSET(A$1,,,SUMPRODUCT(MAX(ROW(E$1:E8781)*(E8782=E$1:E8781))))))</f>
        <v/>
      </c>
      <c r="K8782" s="15" t="str">
        <f aca="false">IF(OR(E8782="",E8782="!!!",F8782="NEW"),"",INDEX(J$1:J8781,SUMPRODUCT(MAX(ROW(E$1:E8781)*(E8782=E$1:E8781)))))</f>
        <v/>
      </c>
      <c r="L8782" s="16"/>
    </row>
    <row r="8783" customFormat="false" ht="12.75" hidden="false" customHeight="false" outlineLevel="0" collapsed="false">
      <c r="A8783" s="9" t="s">
        <v>255</v>
      </c>
      <c r="B8783" s="0" t="s">
        <v>25</v>
      </c>
      <c r="C8783" s="0" t="s">
        <v>30</v>
      </c>
      <c r="D8783" s="0" t="s">
        <v>31</v>
      </c>
      <c r="E8783" s="10" t="str">
        <f aca="false">IF(D8783="?OLD","!!!","")</f>
        <v>!!!</v>
      </c>
      <c r="F8783" s="11" t="str">
        <f aca="false">IF(OR(E8783="",E8783="!!!"),"",IF(NOT(ISNA(VLOOKUP(E8783,E$1:E8782,1,FALSE()))),"OLD",IF(AND(E8783&lt;&gt;"",E8783&lt;&gt;"!!!"),"NEW","")))</f>
        <v/>
      </c>
      <c r="G8783" s="12" t="str">
        <f aca="false">IF(OR(E8783="",E8783="!!!"),"",IF(OR(J8783=0,AND(J8783=1,K8783=1),AND(J8783=1,I8783="SBJ"),AND(J8783=1,I8783=0)),"?IN_FOCUS",IF(J8783&lt;=2,"?ACTIVATED",IF(J8783&lt;&gt;"","?FAMILIAR",IF(F8783="NEW",IF(ISNA(VLOOKUP(E8783,#REF!,1,FALSE())),"?TYPE_IDENTIFIABLE","?REFERENTIAL"),"_")))))</f>
        <v/>
      </c>
      <c r="H8783" s="13" t="str">
        <f aca="false">IF(J8783&lt;&gt;1,"",IF(I8783="SBJ","CB","?"))</f>
        <v/>
      </c>
      <c r="I8783" s="14" t="str">
        <f aca="false">IF(OR(E8783="",E8783="!!!",F8783="NEW"),"",INDEX(B$2:B8782,-1+SUMPRODUCT(MAX(ROW(E$2:E8782)*(E8783=E$2:E8782)))))</f>
        <v/>
      </c>
      <c r="J8783" s="15" t="str">
        <f aca="true">IF(OR(E8783="",E8783="!!!",F8783="NEW"),"",COUNTBLANK(OFFSET(A$1,,,SUMPRODUCT(MAX(ROW(E$2:E8783)*(E8783=E$2:E8783)))))-COUNTBLANK(OFFSET(A$1,,,SUMPRODUCT(MAX(ROW(E$1:E8782)*(E8783=E$1:E8782))))))</f>
        <v/>
      </c>
      <c r="K8783" s="15" t="str">
        <f aca="false">IF(OR(E8783="",E8783="!!!",F8783="NEW"),"",INDEX(J$1:J8782,SUMPRODUCT(MAX(ROW(E$1:E8782)*(E8783=E$1:E8782)))))</f>
        <v/>
      </c>
      <c r="L8783" s="16"/>
    </row>
    <row r="8784" customFormat="false" ht="12.75" hidden="false" customHeight="false" outlineLevel="0" collapsed="false">
      <c r="A8784" s="9" t="s">
        <v>39</v>
      </c>
      <c r="E8784" s="10" t="str">
        <f aca="false">IF(D8784="?OLD","!!!","")</f>
        <v/>
      </c>
      <c r="F8784" s="11" t="str">
        <f aca="false">IF(OR(E8784="",E8784="!!!"),"",IF(NOT(ISNA(VLOOKUP(E8784,E$1:E8783,1,FALSE()))),"OLD",IF(AND(E8784&lt;&gt;"",E8784&lt;&gt;"!!!"),"NEW","")))</f>
        <v/>
      </c>
      <c r="G8784" s="12" t="str">
        <f aca="false">IF(OR(E8784="",E8784="!!!"),"",IF(OR(J8784=0,AND(J8784=1,K8784=1),AND(J8784=1,I8784="SBJ"),AND(J8784=1,I8784=0)),"?IN_FOCUS",IF(J8784&lt;=2,"?ACTIVATED",IF(J8784&lt;&gt;"","?FAMILIAR",IF(F8784="NEW",IF(ISNA(VLOOKUP(E8784,#REF!,1,FALSE())),"?TYPE_IDENTIFIABLE","?REFERENTIAL"),"_")))))</f>
        <v/>
      </c>
      <c r="H8784" s="13" t="str">
        <f aca="false">IF(J8784&lt;&gt;1,"",IF(I8784="SBJ","CB","?"))</f>
        <v/>
      </c>
      <c r="I8784" s="14" t="str">
        <f aca="false">IF(OR(E8784="",E8784="!!!",F8784="NEW"),"",INDEX(B$2:B8783,-1+SUMPRODUCT(MAX(ROW(E$2:E8783)*(E8784=E$2:E8783)))))</f>
        <v/>
      </c>
      <c r="J8784" s="15" t="str">
        <f aca="true">IF(OR(E8784="",E8784="!!!",F8784="NEW"),"",COUNTBLANK(OFFSET(A$1,,,SUMPRODUCT(MAX(ROW(E$2:E8784)*(E8784=E$2:E8784)))))-COUNTBLANK(OFFSET(A$1,,,SUMPRODUCT(MAX(ROW(E$1:E8783)*(E8784=E$1:E8783))))))</f>
        <v/>
      </c>
      <c r="K8784" s="15" t="str">
        <f aca="false">IF(OR(E8784="",E8784="!!!",F8784="NEW"),"",INDEX(J$1:J8783,SUMPRODUCT(MAX(ROW(E$1:E8783)*(E8784=E$1:E8783)))))</f>
        <v/>
      </c>
      <c r="L8784" s="16"/>
    </row>
    <row r="8785" customFormat="false" ht="12.75" hidden="false" customHeight="false" outlineLevel="0" collapsed="false">
      <c r="A8785" s="9" t="s">
        <v>150</v>
      </c>
      <c r="E8785" s="10" t="str">
        <f aca="false">IF(D8785="?OLD","!!!","")</f>
        <v/>
      </c>
      <c r="F8785" s="11" t="str">
        <f aca="false">IF(OR(E8785="",E8785="!!!"),"",IF(NOT(ISNA(VLOOKUP(E8785,E$1:E8784,1,FALSE()))),"OLD",IF(AND(E8785&lt;&gt;"",E8785&lt;&gt;"!!!"),"NEW","")))</f>
        <v/>
      </c>
      <c r="G8785" s="12" t="str">
        <f aca="false">IF(OR(E8785="",E8785="!!!"),"",IF(OR(J8785=0,AND(J8785=1,K8785=1),AND(J8785=1,I8785="SBJ"),AND(J8785=1,I8785=0)),"?IN_FOCUS",IF(J8785&lt;=2,"?ACTIVATED",IF(J8785&lt;&gt;"","?FAMILIAR",IF(F8785="NEW",IF(ISNA(VLOOKUP(E8785,#REF!,1,FALSE())),"?TYPE_IDENTIFIABLE","?REFERENTIAL"),"_")))))</f>
        <v/>
      </c>
      <c r="H8785" s="13" t="str">
        <f aca="false">IF(J8785&lt;&gt;1,"",IF(I8785="SBJ","CB","?"))</f>
        <v/>
      </c>
      <c r="I8785" s="14" t="str">
        <f aca="false">IF(OR(E8785="",E8785="!!!",F8785="NEW"),"",INDEX(B$2:B8784,-1+SUMPRODUCT(MAX(ROW(E$2:E8784)*(E8785=E$2:E8784)))))</f>
        <v/>
      </c>
      <c r="J8785" s="15" t="str">
        <f aca="true">IF(OR(E8785="",E8785="!!!",F8785="NEW"),"",COUNTBLANK(OFFSET(A$1,,,SUMPRODUCT(MAX(ROW(E$2:E8785)*(E8785=E$2:E8785)))))-COUNTBLANK(OFFSET(A$1,,,SUMPRODUCT(MAX(ROW(E$1:E8784)*(E8785=E$1:E8784))))))</f>
        <v/>
      </c>
      <c r="K8785" s="15" t="str">
        <f aca="false">IF(OR(E8785="",E8785="!!!",F8785="NEW"),"",INDEX(J$1:J8784,SUMPRODUCT(MAX(ROW(E$1:E8784)*(E8785=E$1:E8784)))))</f>
        <v/>
      </c>
      <c r="L8785" s="16"/>
    </row>
    <row r="8786" customFormat="false" ht="12.75" hidden="false" customHeight="false" outlineLevel="0" collapsed="false">
      <c r="A8786" s="9" t="s">
        <v>583</v>
      </c>
      <c r="E8786" s="10" t="str">
        <f aca="false">IF(D8786="?OLD","!!!","")</f>
        <v/>
      </c>
      <c r="F8786" s="11" t="str">
        <f aca="false">IF(OR(E8786="",E8786="!!!"),"",IF(NOT(ISNA(VLOOKUP(E8786,E$1:E8785,1,FALSE()))),"OLD",IF(AND(E8786&lt;&gt;"",E8786&lt;&gt;"!!!"),"NEW","")))</f>
        <v/>
      </c>
      <c r="G8786" s="12" t="str">
        <f aca="false">IF(OR(E8786="",E8786="!!!"),"",IF(OR(J8786=0,AND(J8786=1,K8786=1),AND(J8786=1,I8786="SBJ"),AND(J8786=1,I8786=0)),"?IN_FOCUS",IF(J8786&lt;=2,"?ACTIVATED",IF(J8786&lt;&gt;"","?FAMILIAR",IF(F8786="NEW",IF(ISNA(VLOOKUP(E8786,#REF!,1,FALSE())),"?TYPE_IDENTIFIABLE","?REFERENTIAL"),"_")))))</f>
        <v/>
      </c>
      <c r="H8786" s="13" t="str">
        <f aca="false">IF(J8786&lt;&gt;1,"",IF(I8786="SBJ","CB","?"))</f>
        <v/>
      </c>
      <c r="I8786" s="14" t="str">
        <f aca="false">IF(OR(E8786="",E8786="!!!",F8786="NEW"),"",INDEX(B$2:B8785,-1+SUMPRODUCT(MAX(ROW(E$2:E8785)*(E8786=E$2:E8785)))))</f>
        <v/>
      </c>
      <c r="J8786" s="15" t="str">
        <f aca="true">IF(OR(E8786="",E8786="!!!",F8786="NEW"),"",COUNTBLANK(OFFSET(A$1,,,SUMPRODUCT(MAX(ROW(E$2:E8786)*(E8786=E$2:E8786)))))-COUNTBLANK(OFFSET(A$1,,,SUMPRODUCT(MAX(ROW(E$1:E8785)*(E8786=E$1:E8785))))))</f>
        <v/>
      </c>
      <c r="K8786" s="15" t="str">
        <f aca="false">IF(OR(E8786="",E8786="!!!",F8786="NEW"),"",INDEX(J$1:J8785,SUMPRODUCT(MAX(ROW(E$1:E8785)*(E8786=E$1:E8785)))))</f>
        <v/>
      </c>
      <c r="L8786" s="16"/>
    </row>
    <row r="8787" customFormat="false" ht="12.75" hidden="false" customHeight="false" outlineLevel="0" collapsed="false">
      <c r="A8787" s="9" t="s">
        <v>2249</v>
      </c>
      <c r="E8787" s="10" t="str">
        <f aca="false">IF(D8787="?OLD","!!!","")</f>
        <v/>
      </c>
      <c r="F8787" s="11" t="str">
        <f aca="false">IF(OR(E8787="",E8787="!!!"),"",IF(NOT(ISNA(VLOOKUP(E8787,E$1:E8786,1,FALSE()))),"OLD",IF(AND(E8787&lt;&gt;"",E8787&lt;&gt;"!!!"),"NEW","")))</f>
        <v/>
      </c>
      <c r="G8787" s="12" t="str">
        <f aca="false">IF(OR(E8787="",E8787="!!!"),"",IF(OR(J8787=0,AND(J8787=1,K8787=1),AND(J8787=1,I8787="SBJ"),AND(J8787=1,I8787=0)),"?IN_FOCUS",IF(J8787&lt;=2,"?ACTIVATED",IF(J8787&lt;&gt;"","?FAMILIAR",IF(F8787="NEW",IF(ISNA(VLOOKUP(E8787,#REF!,1,FALSE())),"?TYPE_IDENTIFIABLE","?REFERENTIAL"),"_")))))</f>
        <v/>
      </c>
      <c r="H8787" s="13" t="str">
        <f aca="false">IF(J8787&lt;&gt;1,"",IF(I8787="SBJ","CB","?"))</f>
        <v/>
      </c>
      <c r="I8787" s="14" t="str">
        <f aca="false">IF(OR(E8787="",E8787="!!!",F8787="NEW"),"",INDEX(B$2:B8786,-1+SUMPRODUCT(MAX(ROW(E$2:E8786)*(E8787=E$2:E8786)))))</f>
        <v/>
      </c>
      <c r="J8787" s="15" t="str">
        <f aca="true">IF(OR(E8787="",E8787="!!!",F8787="NEW"),"",COUNTBLANK(OFFSET(A$1,,,SUMPRODUCT(MAX(ROW(E$2:E8787)*(E8787=E$2:E8787)))))-COUNTBLANK(OFFSET(A$1,,,SUMPRODUCT(MAX(ROW(E$1:E8786)*(E8787=E$1:E8786))))))</f>
        <v/>
      </c>
      <c r="K8787" s="15" t="str">
        <f aca="false">IF(OR(E8787="",E8787="!!!",F8787="NEW"),"",INDEX(J$1:J8786,SUMPRODUCT(MAX(ROW(E$1:E8786)*(E8787=E$1:E8786)))))</f>
        <v/>
      </c>
      <c r="L8787" s="16"/>
    </row>
    <row r="8788" customFormat="false" ht="12.75" hidden="false" customHeight="false" outlineLevel="0" collapsed="false">
      <c r="A8788" s="9" t="s">
        <v>1583</v>
      </c>
      <c r="B8788" s="0" t="s">
        <v>23</v>
      </c>
      <c r="C8788" s="0" t="s">
        <v>113</v>
      </c>
      <c r="D8788" s="0" t="s">
        <v>31</v>
      </c>
      <c r="E8788" s="10" t="str">
        <f aca="false">IF(D8788="?OLD","!!!","")</f>
        <v>!!!</v>
      </c>
      <c r="F8788" s="11" t="str">
        <f aca="false">IF(OR(E8788="",E8788="!!!"),"",IF(NOT(ISNA(VLOOKUP(E8788,E$1:E8787,1,FALSE()))),"OLD",IF(AND(E8788&lt;&gt;"",E8788&lt;&gt;"!!!"),"NEW","")))</f>
        <v/>
      </c>
      <c r="G8788" s="12" t="str">
        <f aca="false">IF(OR(E8788="",E8788="!!!"),"",IF(OR(J8788=0,AND(J8788=1,K8788=1),AND(J8788=1,I8788="SBJ"),AND(J8788=1,I8788=0)),"?IN_FOCUS",IF(J8788&lt;=2,"?ACTIVATED",IF(J8788&lt;&gt;"","?FAMILIAR",IF(F8788="NEW",IF(ISNA(VLOOKUP(E8788,#REF!,1,FALSE())),"?TYPE_IDENTIFIABLE","?REFERENTIAL"),"_")))))</f>
        <v/>
      </c>
      <c r="H8788" s="13" t="str">
        <f aca="false">IF(J8788&lt;&gt;1,"",IF(I8788="SBJ","CB","?"))</f>
        <v/>
      </c>
      <c r="I8788" s="14" t="str">
        <f aca="false">IF(OR(E8788="",E8788="!!!",F8788="NEW"),"",INDEX(B$2:B8787,-1+SUMPRODUCT(MAX(ROW(E$2:E8787)*(E8788=E$2:E8787)))))</f>
        <v/>
      </c>
      <c r="J8788" s="15" t="str">
        <f aca="true">IF(OR(E8788="",E8788="!!!",F8788="NEW"),"",COUNTBLANK(OFFSET(A$1,,,SUMPRODUCT(MAX(ROW(E$2:E8788)*(E8788=E$2:E8788)))))-COUNTBLANK(OFFSET(A$1,,,SUMPRODUCT(MAX(ROW(E$1:E8787)*(E8788=E$1:E8787))))))</f>
        <v/>
      </c>
      <c r="K8788" s="15" t="str">
        <f aca="false">IF(OR(E8788="",E8788="!!!",F8788="NEW"),"",INDEX(J$1:J8787,SUMPRODUCT(MAX(ROW(E$1:E8787)*(E8788=E$1:E8787)))))</f>
        <v/>
      </c>
      <c r="L8788" s="16"/>
    </row>
    <row r="8789" customFormat="false" ht="12.75" hidden="false" customHeight="false" outlineLevel="0" collapsed="false">
      <c r="A8789" s="9" t="s">
        <v>2250</v>
      </c>
      <c r="B8789" s="0" t="s">
        <v>29</v>
      </c>
      <c r="C8789" s="0" t="s">
        <v>115</v>
      </c>
      <c r="D8789" s="0" t="s">
        <v>31</v>
      </c>
      <c r="E8789" s="10" t="str">
        <f aca="false">IF(D8789="?OLD","!!!","")</f>
        <v>!!!</v>
      </c>
      <c r="F8789" s="11" t="str">
        <f aca="false">IF(OR(E8789="",E8789="!!!"),"",IF(NOT(ISNA(VLOOKUP(E8789,E$1:E8788,1,FALSE()))),"OLD",IF(AND(E8789&lt;&gt;"",E8789&lt;&gt;"!!!"),"NEW","")))</f>
        <v/>
      </c>
      <c r="G8789" s="12" t="str">
        <f aca="false">IF(OR(E8789="",E8789="!!!"),"",IF(OR(J8789=0,AND(J8789=1,K8789=1),AND(J8789=1,I8789="SBJ"),AND(J8789=1,I8789=0)),"?IN_FOCUS",IF(J8789&lt;=2,"?ACTIVATED",IF(J8789&lt;&gt;"","?FAMILIAR",IF(F8789="NEW",IF(ISNA(VLOOKUP(E8789,#REF!,1,FALSE())),"?TYPE_IDENTIFIABLE","?REFERENTIAL"),"_")))))</f>
        <v/>
      </c>
      <c r="H8789" s="13" t="str">
        <f aca="false">IF(J8789&lt;&gt;1,"",IF(I8789="SBJ","CB","?"))</f>
        <v/>
      </c>
      <c r="I8789" s="14" t="str">
        <f aca="false">IF(OR(E8789="",E8789="!!!",F8789="NEW"),"",INDEX(B$2:B8788,-1+SUMPRODUCT(MAX(ROW(E$2:E8788)*(E8789=E$2:E8788)))))</f>
        <v/>
      </c>
      <c r="J8789" s="15" t="str">
        <f aca="true">IF(OR(E8789="",E8789="!!!",F8789="NEW"),"",COUNTBLANK(OFFSET(A$1,,,SUMPRODUCT(MAX(ROW(E$2:E8789)*(E8789=E$2:E8789)))))-COUNTBLANK(OFFSET(A$1,,,SUMPRODUCT(MAX(ROW(E$1:E8788)*(E8789=E$1:E8788))))))</f>
        <v/>
      </c>
      <c r="K8789" s="15" t="str">
        <f aca="false">IF(OR(E8789="",E8789="!!!",F8789="NEW"),"",INDEX(J$1:J8788,SUMPRODUCT(MAX(ROW(E$1:E8788)*(E8789=E$1:E8788)))))</f>
        <v/>
      </c>
      <c r="L8789" s="16"/>
    </row>
    <row r="8790" customFormat="false" ht="12.75" hidden="false" customHeight="false" outlineLevel="0" collapsed="false">
      <c r="A8790" s="9" t="s">
        <v>15</v>
      </c>
      <c r="E8790" s="10" t="str">
        <f aca="false">IF(D8790="?OLD","!!!","")</f>
        <v/>
      </c>
      <c r="F8790" s="11" t="str">
        <f aca="false">IF(OR(E8790="",E8790="!!!"),"",IF(NOT(ISNA(VLOOKUP(E8790,E$1:E8789,1,FALSE()))),"OLD",IF(AND(E8790&lt;&gt;"",E8790&lt;&gt;"!!!"),"NEW","")))</f>
        <v/>
      </c>
      <c r="G8790" s="12" t="str">
        <f aca="false">IF(OR(E8790="",E8790="!!!"),"",IF(OR(J8790=0,AND(J8790=1,K8790=1),AND(J8790=1,I8790="SBJ"),AND(J8790=1,I8790=0)),"?IN_FOCUS",IF(J8790&lt;=2,"?ACTIVATED",IF(J8790&lt;&gt;"","?FAMILIAR",IF(F8790="NEW",IF(ISNA(VLOOKUP(E8790,#REF!,1,FALSE())),"?TYPE_IDENTIFIABLE","?REFERENTIAL"),"_")))))</f>
        <v/>
      </c>
      <c r="H8790" s="13" t="str">
        <f aca="false">IF(J8790&lt;&gt;1,"",IF(I8790="SBJ","CB","?"))</f>
        <v/>
      </c>
      <c r="I8790" s="14" t="str">
        <f aca="false">IF(OR(E8790="",E8790="!!!",F8790="NEW"),"",INDEX(B$2:B8789,-1+SUMPRODUCT(MAX(ROW(E$2:E8789)*(E8790=E$2:E8789)))))</f>
        <v/>
      </c>
      <c r="J8790" s="15" t="str">
        <f aca="true">IF(OR(E8790="",E8790="!!!",F8790="NEW"),"",COUNTBLANK(OFFSET(A$1,,,SUMPRODUCT(MAX(ROW(E$2:E8790)*(E8790=E$2:E8790)))))-COUNTBLANK(OFFSET(A$1,,,SUMPRODUCT(MAX(ROW(E$1:E8789)*(E8790=E$1:E8789))))))</f>
        <v/>
      </c>
      <c r="K8790" s="15" t="str">
        <f aca="false">IF(OR(E8790="",E8790="!!!",F8790="NEW"),"",INDEX(J$1:J8789,SUMPRODUCT(MAX(ROW(E$1:E8789)*(E8790=E$1:E8789)))))</f>
        <v/>
      </c>
      <c r="L8790" s="16"/>
    </row>
    <row r="8791" customFormat="false" ht="12.75" hidden="false" customHeight="false" outlineLevel="0" collapsed="false">
      <c r="A8791" s="9" t="s">
        <v>150</v>
      </c>
      <c r="E8791" s="10" t="str">
        <f aca="false">IF(D8791="?OLD","!!!","")</f>
        <v/>
      </c>
      <c r="F8791" s="11" t="str">
        <f aca="false">IF(OR(E8791="",E8791="!!!"),"",IF(NOT(ISNA(VLOOKUP(E8791,E$1:E8790,1,FALSE()))),"OLD",IF(AND(E8791&lt;&gt;"",E8791&lt;&gt;"!!!"),"NEW","")))</f>
        <v/>
      </c>
      <c r="G8791" s="12" t="str">
        <f aca="false">IF(OR(E8791="",E8791="!!!"),"",IF(OR(J8791=0,AND(J8791=1,K8791=1),AND(J8791=1,I8791="SBJ"),AND(J8791=1,I8791=0)),"?IN_FOCUS",IF(J8791&lt;=2,"?ACTIVATED",IF(J8791&lt;&gt;"","?FAMILIAR",IF(F8791="NEW",IF(ISNA(VLOOKUP(E8791,#REF!,1,FALSE())),"?TYPE_IDENTIFIABLE","?REFERENTIAL"),"_")))))</f>
        <v/>
      </c>
      <c r="H8791" s="13" t="str">
        <f aca="false">IF(J8791&lt;&gt;1,"",IF(I8791="SBJ","CB","?"))</f>
        <v/>
      </c>
      <c r="I8791" s="14" t="str">
        <f aca="false">IF(OR(E8791="",E8791="!!!",F8791="NEW"),"",INDEX(B$2:B8790,-1+SUMPRODUCT(MAX(ROW(E$2:E8790)*(E8791=E$2:E8790)))))</f>
        <v/>
      </c>
      <c r="J8791" s="15" t="str">
        <f aca="true">IF(OR(E8791="",E8791="!!!",F8791="NEW"),"",COUNTBLANK(OFFSET(A$1,,,SUMPRODUCT(MAX(ROW(E$2:E8791)*(E8791=E$2:E8791)))))-COUNTBLANK(OFFSET(A$1,,,SUMPRODUCT(MAX(ROW(E$1:E8790)*(E8791=E$1:E8790))))))</f>
        <v/>
      </c>
      <c r="K8791" s="15" t="str">
        <f aca="false">IF(OR(E8791="",E8791="!!!",F8791="NEW"),"",INDEX(J$1:J8790,SUMPRODUCT(MAX(ROW(E$1:E8790)*(E8791=E$1:E8790)))))</f>
        <v/>
      </c>
      <c r="L8791" s="16"/>
    </row>
    <row r="8792" customFormat="false" ht="12.75" hidden="false" customHeight="false" outlineLevel="0" collapsed="false">
      <c r="A8792" s="9" t="s">
        <v>76</v>
      </c>
      <c r="E8792" s="10" t="str">
        <f aca="false">IF(D8792="?OLD","!!!","")</f>
        <v/>
      </c>
      <c r="F8792" s="11" t="str">
        <f aca="false">IF(OR(E8792="",E8792="!!!"),"",IF(NOT(ISNA(VLOOKUP(E8792,E$1:E8791,1,FALSE()))),"OLD",IF(AND(E8792&lt;&gt;"",E8792&lt;&gt;"!!!"),"NEW","")))</f>
        <v/>
      </c>
      <c r="G8792" s="12" t="str">
        <f aca="false">IF(OR(E8792="",E8792="!!!"),"",IF(OR(J8792=0,AND(J8792=1,K8792=1),AND(J8792=1,I8792="SBJ"),AND(J8792=1,I8792=0)),"?IN_FOCUS",IF(J8792&lt;=2,"?ACTIVATED",IF(J8792&lt;&gt;"","?FAMILIAR",IF(F8792="NEW",IF(ISNA(VLOOKUP(E8792,#REF!,1,FALSE())),"?TYPE_IDENTIFIABLE","?REFERENTIAL"),"_")))))</f>
        <v/>
      </c>
      <c r="H8792" s="13" t="str">
        <f aca="false">IF(J8792&lt;&gt;1,"",IF(I8792="SBJ","CB","?"))</f>
        <v/>
      </c>
      <c r="I8792" s="14" t="str">
        <f aca="false">IF(OR(E8792="",E8792="!!!",F8792="NEW"),"",INDEX(B$2:B8791,-1+SUMPRODUCT(MAX(ROW(E$2:E8791)*(E8792=E$2:E8791)))))</f>
        <v/>
      </c>
      <c r="J8792" s="15" t="str">
        <f aca="true">IF(OR(E8792="",E8792="!!!",F8792="NEW"),"",COUNTBLANK(OFFSET(A$1,,,SUMPRODUCT(MAX(ROW(E$2:E8792)*(E8792=E$2:E8792)))))-COUNTBLANK(OFFSET(A$1,,,SUMPRODUCT(MAX(ROW(E$1:E8791)*(E8792=E$1:E8791))))))</f>
        <v/>
      </c>
      <c r="K8792" s="15" t="str">
        <f aca="false">IF(OR(E8792="",E8792="!!!",F8792="NEW"),"",INDEX(J$1:J8791,SUMPRODUCT(MAX(ROW(E$1:E8791)*(E8792=E$1:E8791)))))</f>
        <v/>
      </c>
      <c r="L8792" s="16"/>
    </row>
    <row r="8793" customFormat="false" ht="12.75" hidden="false" customHeight="false" outlineLevel="0" collapsed="false">
      <c r="A8793" s="9" t="s">
        <v>21</v>
      </c>
      <c r="E8793" s="10" t="str">
        <f aca="false">IF(D8793="?OLD","!!!","")</f>
        <v/>
      </c>
      <c r="F8793" s="11" t="str">
        <f aca="false">IF(OR(E8793="",E8793="!!!"),"",IF(NOT(ISNA(VLOOKUP(E8793,E$1:E8792,1,FALSE()))),"OLD",IF(AND(E8793&lt;&gt;"",E8793&lt;&gt;"!!!"),"NEW","")))</f>
        <v/>
      </c>
      <c r="G8793" s="12" t="str">
        <f aca="false">IF(OR(E8793="",E8793="!!!"),"",IF(OR(J8793=0,AND(J8793=1,K8793=1),AND(J8793=1,I8793="SBJ"),AND(J8793=1,I8793=0)),"?IN_FOCUS",IF(J8793&lt;=2,"?ACTIVATED",IF(J8793&lt;&gt;"","?FAMILIAR",IF(F8793="NEW",IF(ISNA(VLOOKUP(E8793,#REF!,1,FALSE())),"?TYPE_IDENTIFIABLE","?REFERENTIAL"),"_")))))</f>
        <v/>
      </c>
      <c r="H8793" s="13" t="str">
        <f aca="false">IF(J8793&lt;&gt;1,"",IF(I8793="SBJ","CB","?"))</f>
        <v/>
      </c>
      <c r="I8793" s="14" t="str">
        <f aca="false">IF(OR(E8793="",E8793="!!!",F8793="NEW"),"",INDEX(B$2:B8792,-1+SUMPRODUCT(MAX(ROW(E$2:E8792)*(E8793=E$2:E8792)))))</f>
        <v/>
      </c>
      <c r="J8793" s="15" t="str">
        <f aca="true">IF(OR(E8793="",E8793="!!!",F8793="NEW"),"",COUNTBLANK(OFFSET(A$1,,,SUMPRODUCT(MAX(ROW(E$2:E8793)*(E8793=E$2:E8793)))))-COUNTBLANK(OFFSET(A$1,,,SUMPRODUCT(MAX(ROW(E$1:E8792)*(E8793=E$1:E8792))))))</f>
        <v/>
      </c>
      <c r="K8793" s="15" t="str">
        <f aca="false">IF(OR(E8793="",E8793="!!!",F8793="NEW"),"",INDEX(J$1:J8792,SUMPRODUCT(MAX(ROW(E$1:E8792)*(E8793=E$1:E8792)))))</f>
        <v/>
      </c>
      <c r="L8793" s="16"/>
    </row>
    <row r="8794" customFormat="false" ht="12.75" hidden="false" customHeight="false" outlineLevel="0" collapsed="false">
      <c r="A8794" s="9" t="s">
        <v>990</v>
      </c>
      <c r="B8794" s="0" t="s">
        <v>137</v>
      </c>
      <c r="C8794" s="0" t="s">
        <v>19</v>
      </c>
      <c r="E8794" s="10" t="str">
        <f aca="false">IF(D8794="?OLD","!!!","")</f>
        <v/>
      </c>
      <c r="F8794" s="11" t="str">
        <f aca="false">IF(OR(E8794="",E8794="!!!"),"",IF(NOT(ISNA(VLOOKUP(E8794,E$1:E8793,1,FALSE()))),"OLD",IF(AND(E8794&lt;&gt;"",E8794&lt;&gt;"!!!"),"NEW","")))</f>
        <v/>
      </c>
      <c r="G8794" s="12" t="str">
        <f aca="false">IF(OR(E8794="",E8794="!!!"),"",IF(OR(J8794=0,AND(J8794=1,K8794=1),AND(J8794=1,I8794="SBJ"),AND(J8794=1,I8794=0)),"?IN_FOCUS",IF(J8794&lt;=2,"?ACTIVATED",IF(J8794&lt;&gt;"","?FAMILIAR",IF(F8794="NEW",IF(ISNA(VLOOKUP(E8794,#REF!,1,FALSE())),"?TYPE_IDENTIFIABLE","?REFERENTIAL"),"_")))))</f>
        <v/>
      </c>
      <c r="H8794" s="13" t="str">
        <f aca="false">IF(J8794&lt;&gt;1,"",IF(I8794="SBJ","CB","?"))</f>
        <v/>
      </c>
      <c r="I8794" s="14" t="str">
        <f aca="false">IF(OR(E8794="",E8794="!!!",F8794="NEW"),"",INDEX(B$2:B8793,-1+SUMPRODUCT(MAX(ROW(E$2:E8793)*(E8794=E$2:E8793)))))</f>
        <v/>
      </c>
      <c r="J8794" s="15" t="str">
        <f aca="true">IF(OR(E8794="",E8794="!!!",F8794="NEW"),"",COUNTBLANK(OFFSET(A$1,,,SUMPRODUCT(MAX(ROW(E$2:E8794)*(E8794=E$2:E8794)))))-COUNTBLANK(OFFSET(A$1,,,SUMPRODUCT(MAX(ROW(E$1:E8793)*(E8794=E$1:E8793))))))</f>
        <v/>
      </c>
      <c r="K8794" s="15" t="str">
        <f aca="false">IF(OR(E8794="",E8794="!!!",F8794="NEW"),"",INDEX(J$1:J8793,SUMPRODUCT(MAX(ROW(E$1:E8793)*(E8794=E$1:E8793)))))</f>
        <v/>
      </c>
      <c r="L8794" s="16"/>
    </row>
    <row r="8795" customFormat="false" ht="12.75" hidden="false" customHeight="false" outlineLevel="0" collapsed="false">
      <c r="A8795" s="9" t="s">
        <v>43</v>
      </c>
      <c r="E8795" s="10" t="str">
        <f aca="false">IF(D8795="?OLD","!!!","")</f>
        <v/>
      </c>
      <c r="F8795" s="11" t="str">
        <f aca="false">IF(OR(E8795="",E8795="!!!"),"",IF(NOT(ISNA(VLOOKUP(E8795,E$1:E8794,1,FALSE()))),"OLD",IF(AND(E8795&lt;&gt;"",E8795&lt;&gt;"!!!"),"NEW","")))</f>
        <v/>
      </c>
      <c r="G8795" s="12" t="str">
        <f aca="false">IF(OR(E8795="",E8795="!!!"),"",IF(OR(J8795=0,AND(J8795=1,K8795=1),AND(J8795=1,I8795="SBJ"),AND(J8795=1,I8795=0)),"?IN_FOCUS",IF(J8795&lt;=2,"?ACTIVATED",IF(J8795&lt;&gt;"","?FAMILIAR",IF(F8795="NEW",IF(ISNA(VLOOKUP(E8795,#REF!,1,FALSE())),"?TYPE_IDENTIFIABLE","?REFERENTIAL"),"_")))))</f>
        <v/>
      </c>
      <c r="H8795" s="13" t="str">
        <f aca="false">IF(J8795&lt;&gt;1,"",IF(I8795="SBJ","CB","?"))</f>
        <v/>
      </c>
      <c r="I8795" s="14" t="str">
        <f aca="false">IF(OR(E8795="",E8795="!!!",F8795="NEW"),"",INDEX(B$2:B8794,-1+SUMPRODUCT(MAX(ROW(E$2:E8794)*(E8795=E$2:E8794)))))</f>
        <v/>
      </c>
      <c r="J8795" s="15" t="str">
        <f aca="true">IF(OR(E8795="",E8795="!!!",F8795="NEW"),"",COUNTBLANK(OFFSET(A$1,,,SUMPRODUCT(MAX(ROW(E$2:E8795)*(E8795=E$2:E8795)))))-COUNTBLANK(OFFSET(A$1,,,SUMPRODUCT(MAX(ROW(E$1:E8794)*(E8795=E$1:E8794))))))</f>
        <v/>
      </c>
      <c r="K8795" s="15" t="str">
        <f aca="false">IF(OR(E8795="",E8795="!!!",F8795="NEW"),"",INDEX(J$1:J8794,SUMPRODUCT(MAX(ROW(E$1:E8794)*(E8795=E$1:E8794)))))</f>
        <v/>
      </c>
      <c r="L8795" s="16"/>
    </row>
    <row r="8796" customFormat="false" ht="12.75" hidden="false" customHeight="false" outlineLevel="0" collapsed="false">
      <c r="A8796" s="9" t="s">
        <v>40</v>
      </c>
      <c r="E8796" s="10" t="str">
        <f aca="false">IF(D8796="?OLD","!!!","")</f>
        <v/>
      </c>
      <c r="F8796" s="11" t="str">
        <f aca="false">IF(OR(E8796="",E8796="!!!"),"",IF(NOT(ISNA(VLOOKUP(E8796,E$1:E8795,1,FALSE()))),"OLD",IF(AND(E8796&lt;&gt;"",E8796&lt;&gt;"!!!"),"NEW","")))</f>
        <v/>
      </c>
      <c r="G8796" s="12" t="str">
        <f aca="false">IF(OR(E8796="",E8796="!!!"),"",IF(OR(J8796=0,AND(J8796=1,K8796=1),AND(J8796=1,I8796="SBJ"),AND(J8796=1,I8796=0)),"?IN_FOCUS",IF(J8796&lt;=2,"?ACTIVATED",IF(J8796&lt;&gt;"","?FAMILIAR",IF(F8796="NEW",IF(ISNA(VLOOKUP(E8796,#REF!,1,FALSE())),"?TYPE_IDENTIFIABLE","?REFERENTIAL"),"_")))))</f>
        <v/>
      </c>
      <c r="H8796" s="13" t="str">
        <f aca="false">IF(J8796&lt;&gt;1,"",IF(I8796="SBJ","CB","?"))</f>
        <v/>
      </c>
      <c r="I8796" s="14" t="str">
        <f aca="false">IF(OR(E8796="",E8796="!!!",F8796="NEW"),"",INDEX(B$2:B8795,-1+SUMPRODUCT(MAX(ROW(E$2:E8795)*(E8796=E$2:E8795)))))</f>
        <v/>
      </c>
      <c r="J8796" s="15" t="str">
        <f aca="true">IF(OR(E8796="",E8796="!!!",F8796="NEW"),"",COUNTBLANK(OFFSET(A$1,,,SUMPRODUCT(MAX(ROW(E$2:E8796)*(E8796=E$2:E8796)))))-COUNTBLANK(OFFSET(A$1,,,SUMPRODUCT(MAX(ROW(E$1:E8795)*(E8796=E$1:E8795))))))</f>
        <v/>
      </c>
      <c r="K8796" s="15" t="str">
        <f aca="false">IF(OR(E8796="",E8796="!!!",F8796="NEW"),"",INDEX(J$1:J8795,SUMPRODUCT(MAX(ROW(E$1:E8795)*(E8796=E$1:E8795)))))</f>
        <v/>
      </c>
      <c r="L8796" s="16"/>
    </row>
    <row r="8797" customFormat="false" ht="12.75" hidden="false" customHeight="false" outlineLevel="0" collapsed="false">
      <c r="A8797" s="9" t="s">
        <v>71</v>
      </c>
      <c r="E8797" s="10" t="str">
        <f aca="false">IF(D8797="?OLD","!!!","")</f>
        <v/>
      </c>
      <c r="F8797" s="11" t="str">
        <f aca="false">IF(OR(E8797="",E8797="!!!"),"",IF(NOT(ISNA(VLOOKUP(E8797,E$1:E8796,1,FALSE()))),"OLD",IF(AND(E8797&lt;&gt;"",E8797&lt;&gt;"!!!"),"NEW","")))</f>
        <v/>
      </c>
      <c r="G8797" s="12" t="str">
        <f aca="false">IF(OR(E8797="",E8797="!!!"),"",IF(OR(J8797=0,AND(J8797=1,K8797=1),AND(J8797=1,I8797="SBJ"),AND(J8797=1,I8797=0)),"?IN_FOCUS",IF(J8797&lt;=2,"?ACTIVATED",IF(J8797&lt;&gt;"","?FAMILIAR",IF(F8797="NEW",IF(ISNA(VLOOKUP(E8797,#REF!,1,FALSE())),"?TYPE_IDENTIFIABLE","?REFERENTIAL"),"_")))))</f>
        <v/>
      </c>
      <c r="H8797" s="13" t="str">
        <f aca="false">IF(J8797&lt;&gt;1,"",IF(I8797="SBJ","CB","?"))</f>
        <v/>
      </c>
      <c r="I8797" s="14" t="str">
        <f aca="false">IF(OR(E8797="",E8797="!!!",F8797="NEW"),"",INDEX(B$2:B8796,-1+SUMPRODUCT(MAX(ROW(E$2:E8796)*(E8797=E$2:E8796)))))</f>
        <v/>
      </c>
      <c r="J8797" s="15" t="str">
        <f aca="true">IF(OR(E8797="",E8797="!!!",F8797="NEW"),"",COUNTBLANK(OFFSET(A$1,,,SUMPRODUCT(MAX(ROW(E$2:E8797)*(E8797=E$2:E8797)))))-COUNTBLANK(OFFSET(A$1,,,SUMPRODUCT(MAX(ROW(E$1:E8796)*(E8797=E$1:E8796))))))</f>
        <v/>
      </c>
      <c r="K8797" s="15" t="str">
        <f aca="false">IF(OR(E8797="",E8797="!!!",F8797="NEW"),"",INDEX(J$1:J8796,SUMPRODUCT(MAX(ROW(E$1:E8796)*(E8797=E$1:E8796)))))</f>
        <v/>
      </c>
      <c r="L8797" s="16"/>
    </row>
    <row r="8798" customFormat="false" ht="12.75" hidden="false" customHeight="false" outlineLevel="0" collapsed="false">
      <c r="A8798" s="9" t="s">
        <v>2226</v>
      </c>
      <c r="B8798" s="0" t="s">
        <v>41</v>
      </c>
      <c r="C8798" s="0" t="s">
        <v>54</v>
      </c>
      <c r="D8798" s="0" t="s">
        <v>31</v>
      </c>
      <c r="E8798" s="10" t="str">
        <f aca="false">IF(D8798="?OLD","!!!","")</f>
        <v>!!!</v>
      </c>
      <c r="F8798" s="11" t="str">
        <f aca="false">IF(OR(E8798="",E8798="!!!"),"",IF(NOT(ISNA(VLOOKUP(E8798,E$1:E8797,1,FALSE()))),"OLD",IF(AND(E8798&lt;&gt;"",E8798&lt;&gt;"!!!"),"NEW","")))</f>
        <v/>
      </c>
      <c r="G8798" s="12" t="str">
        <f aca="false">IF(OR(E8798="",E8798="!!!"),"",IF(OR(J8798=0,AND(J8798=1,K8798=1),AND(J8798=1,I8798="SBJ"),AND(J8798=1,I8798=0)),"?IN_FOCUS",IF(J8798&lt;=2,"?ACTIVATED",IF(J8798&lt;&gt;"","?FAMILIAR",IF(F8798="NEW",IF(ISNA(VLOOKUP(E8798,#REF!,1,FALSE())),"?TYPE_IDENTIFIABLE","?REFERENTIAL"),"_")))))</f>
        <v/>
      </c>
      <c r="H8798" s="13" t="str">
        <f aca="false">IF(J8798&lt;&gt;1,"",IF(I8798="SBJ","CB","?"))</f>
        <v/>
      </c>
      <c r="I8798" s="14" t="str">
        <f aca="false">IF(OR(E8798="",E8798="!!!",F8798="NEW"),"",INDEX(B$2:B8797,-1+SUMPRODUCT(MAX(ROW(E$2:E8797)*(E8798=E$2:E8797)))))</f>
        <v/>
      </c>
      <c r="J8798" s="15" t="str">
        <f aca="true">IF(OR(E8798="",E8798="!!!",F8798="NEW"),"",COUNTBLANK(OFFSET(A$1,,,SUMPRODUCT(MAX(ROW(E$2:E8798)*(E8798=E$2:E8798)))))-COUNTBLANK(OFFSET(A$1,,,SUMPRODUCT(MAX(ROW(E$1:E8797)*(E8798=E$1:E8797))))))</f>
        <v/>
      </c>
      <c r="K8798" s="15" t="str">
        <f aca="false">IF(OR(E8798="",E8798="!!!",F8798="NEW"),"",INDEX(J$1:J8797,SUMPRODUCT(MAX(ROW(E$1:E8797)*(E8798=E$1:E8797)))))</f>
        <v/>
      </c>
      <c r="L8798" s="16"/>
    </row>
    <row r="8799" customFormat="false" ht="12.75" hidden="false" customHeight="false" outlineLevel="0" collapsed="false">
      <c r="A8799" s="9" t="s">
        <v>989</v>
      </c>
      <c r="E8799" s="10" t="str">
        <f aca="false">IF(D8799="?OLD","!!!","")</f>
        <v/>
      </c>
      <c r="F8799" s="11" t="str">
        <f aca="false">IF(OR(E8799="",E8799="!!!"),"",IF(NOT(ISNA(VLOOKUP(E8799,E$1:E8798,1,FALSE()))),"OLD",IF(AND(E8799&lt;&gt;"",E8799&lt;&gt;"!!!"),"NEW","")))</f>
        <v/>
      </c>
      <c r="G8799" s="12" t="str">
        <f aca="false">IF(OR(E8799="",E8799="!!!"),"",IF(OR(J8799=0,AND(J8799=1,K8799=1),AND(J8799=1,I8799="SBJ"),AND(J8799=1,I8799=0)),"?IN_FOCUS",IF(J8799&lt;=2,"?ACTIVATED",IF(J8799&lt;&gt;"","?FAMILIAR",IF(F8799="NEW",IF(ISNA(VLOOKUP(E8799,#REF!,1,FALSE())),"?TYPE_IDENTIFIABLE","?REFERENTIAL"),"_")))))</f>
        <v/>
      </c>
      <c r="H8799" s="13" t="str">
        <f aca="false">IF(J8799&lt;&gt;1,"",IF(I8799="SBJ","CB","?"))</f>
        <v/>
      </c>
      <c r="I8799" s="14" t="str">
        <f aca="false">IF(OR(E8799="",E8799="!!!",F8799="NEW"),"",INDEX(B$2:B8798,-1+SUMPRODUCT(MAX(ROW(E$2:E8798)*(E8799=E$2:E8798)))))</f>
        <v/>
      </c>
      <c r="J8799" s="15" t="str">
        <f aca="true">IF(OR(E8799="",E8799="!!!",F8799="NEW"),"",COUNTBLANK(OFFSET(A$1,,,SUMPRODUCT(MAX(ROW(E$2:E8799)*(E8799=E$2:E8799)))))-COUNTBLANK(OFFSET(A$1,,,SUMPRODUCT(MAX(ROW(E$1:E8798)*(E8799=E$1:E8798))))))</f>
        <v/>
      </c>
      <c r="K8799" s="15" t="str">
        <f aca="false">IF(OR(E8799="",E8799="!!!",F8799="NEW"),"",INDEX(J$1:J8798,SUMPRODUCT(MAX(ROW(E$1:E8798)*(E8799=E$1:E8798)))))</f>
        <v/>
      </c>
      <c r="L8799" s="16"/>
    </row>
    <row r="8800" customFormat="false" ht="12.75" hidden="false" customHeight="false" outlineLevel="0" collapsed="false">
      <c r="A8800" s="9" t="s">
        <v>48</v>
      </c>
      <c r="E8800" s="10" t="str">
        <f aca="false">IF(D8800="?OLD","!!!","")</f>
        <v/>
      </c>
      <c r="F8800" s="11" t="str">
        <f aca="false">IF(OR(E8800="",E8800="!!!"),"",IF(NOT(ISNA(VLOOKUP(E8800,E$1:E8799,1,FALSE()))),"OLD",IF(AND(E8800&lt;&gt;"",E8800&lt;&gt;"!!!"),"NEW","")))</f>
        <v/>
      </c>
      <c r="G8800" s="12" t="str">
        <f aca="false">IF(OR(E8800="",E8800="!!!"),"",IF(OR(J8800=0,AND(J8800=1,K8800=1),AND(J8800=1,I8800="SBJ"),AND(J8800=1,I8800=0)),"?IN_FOCUS",IF(J8800&lt;=2,"?ACTIVATED",IF(J8800&lt;&gt;"","?FAMILIAR",IF(F8800="NEW",IF(ISNA(VLOOKUP(E8800,#REF!,1,FALSE())),"?TYPE_IDENTIFIABLE","?REFERENTIAL"),"_")))))</f>
        <v/>
      </c>
      <c r="H8800" s="13" t="str">
        <f aca="false">IF(J8800&lt;&gt;1,"",IF(I8800="SBJ","CB","?"))</f>
        <v/>
      </c>
      <c r="I8800" s="14" t="str">
        <f aca="false">IF(OR(E8800="",E8800="!!!",F8800="NEW"),"",INDEX(B$2:B8799,-1+SUMPRODUCT(MAX(ROW(E$2:E8799)*(E8800=E$2:E8799)))))</f>
        <v/>
      </c>
      <c r="J8800" s="15" t="str">
        <f aca="true">IF(OR(E8800="",E8800="!!!",F8800="NEW"),"",COUNTBLANK(OFFSET(A$1,,,SUMPRODUCT(MAX(ROW(E$2:E8800)*(E8800=E$2:E8800)))))-COUNTBLANK(OFFSET(A$1,,,SUMPRODUCT(MAX(ROW(E$1:E8799)*(E8800=E$1:E8799))))))</f>
        <v/>
      </c>
      <c r="K8800" s="15" t="str">
        <f aca="false">IF(OR(E8800="",E8800="!!!",F8800="NEW"),"",INDEX(J$1:J8799,SUMPRODUCT(MAX(ROW(E$1:E8799)*(E8800=E$1:E8799)))))</f>
        <v/>
      </c>
      <c r="L8800" s="16"/>
    </row>
    <row r="8801" customFormat="false" ht="12.75" hidden="false" customHeight="false" outlineLevel="0" collapsed="false">
      <c r="E8801" s="10" t="str">
        <f aca="false">IF(D8801="?OLD","!!!","")</f>
        <v/>
      </c>
      <c r="F8801" s="11" t="str">
        <f aca="false">IF(OR(E8801="",E8801="!!!"),"",IF(NOT(ISNA(VLOOKUP(E8801,E$1:E8800,1,FALSE()))),"OLD",IF(AND(E8801&lt;&gt;"",E8801&lt;&gt;"!!!"),"NEW","")))</f>
        <v/>
      </c>
      <c r="G8801" s="12" t="str">
        <f aca="false">IF(OR(E8801="",E8801="!!!"),"",IF(OR(J8801=0,AND(J8801=1,K8801=1),AND(J8801=1,I8801="SBJ"),AND(J8801=1,I8801=0)),"?IN_FOCUS",IF(J8801&lt;=2,"?ACTIVATED",IF(J8801&lt;&gt;"","?FAMILIAR",IF(F8801="NEW",IF(ISNA(VLOOKUP(E8801,#REF!,1,FALSE())),"?TYPE_IDENTIFIABLE","?REFERENTIAL"),"_")))))</f>
        <v/>
      </c>
      <c r="H8801" s="13" t="str">
        <f aca="false">IF(J8801&lt;&gt;1,"",IF(I8801="SBJ","CB","?"))</f>
        <v/>
      </c>
      <c r="I8801" s="14" t="str">
        <f aca="false">IF(OR(E8801="",E8801="!!!",F8801="NEW"),"",INDEX(B$2:B8800,-1+SUMPRODUCT(MAX(ROW(E$2:E8800)*(E8801=E$2:E8800)))))</f>
        <v/>
      </c>
      <c r="J8801" s="15" t="str">
        <f aca="true">IF(OR(E8801="",E8801="!!!",F8801="NEW"),"",COUNTBLANK(OFFSET(A$1,,,SUMPRODUCT(MAX(ROW(E$2:E8801)*(E8801=E$2:E8801)))))-COUNTBLANK(OFFSET(A$1,,,SUMPRODUCT(MAX(ROW(E$1:E8800)*(E8801=E$1:E8800))))))</f>
        <v/>
      </c>
      <c r="K8801" s="15" t="str">
        <f aca="false">IF(OR(E8801="",E8801="!!!",F8801="NEW"),"",INDEX(J$1:J8800,SUMPRODUCT(MAX(ROW(E$1:E8800)*(E8801=E$1:E8800)))))</f>
        <v/>
      </c>
      <c r="L8801" s="16"/>
    </row>
    <row r="8802" customFormat="false" ht="12.75" hidden="false" customHeight="false" outlineLevel="0" collapsed="false">
      <c r="A8802" s="9" t="s">
        <v>85</v>
      </c>
      <c r="E8802" s="10" t="str">
        <f aca="false">IF(D8802="?OLD","!!!","")</f>
        <v/>
      </c>
      <c r="F8802" s="11" t="str">
        <f aca="false">IF(OR(E8802="",E8802="!!!"),"",IF(NOT(ISNA(VLOOKUP(E8802,E$1:E8801,1,FALSE()))),"OLD",IF(AND(E8802&lt;&gt;"",E8802&lt;&gt;"!!!"),"NEW","")))</f>
        <v/>
      </c>
      <c r="G8802" s="12" t="str">
        <f aca="false">IF(OR(E8802="",E8802="!!!"),"",IF(OR(J8802=0,AND(J8802=1,K8802=1),AND(J8802=1,I8802="SBJ"),AND(J8802=1,I8802=0)),"?IN_FOCUS",IF(J8802&lt;=2,"?ACTIVATED",IF(J8802&lt;&gt;"","?FAMILIAR",IF(F8802="NEW",IF(ISNA(VLOOKUP(E8802,#REF!,1,FALSE())),"?TYPE_IDENTIFIABLE","?REFERENTIAL"),"_")))))</f>
        <v/>
      </c>
      <c r="H8802" s="13" t="str">
        <f aca="false">IF(J8802&lt;&gt;1,"",IF(I8802="SBJ","CB","?"))</f>
        <v/>
      </c>
      <c r="I8802" s="14" t="str">
        <f aca="false">IF(OR(E8802="",E8802="!!!",F8802="NEW"),"",INDEX(B$2:B8801,-1+SUMPRODUCT(MAX(ROW(E$2:E8801)*(E8802=E$2:E8801)))))</f>
        <v/>
      </c>
      <c r="J8802" s="15" t="str">
        <f aca="true">IF(OR(E8802="",E8802="!!!",F8802="NEW"),"",COUNTBLANK(OFFSET(A$1,,,SUMPRODUCT(MAX(ROW(E$2:E8802)*(E8802=E$2:E8802)))))-COUNTBLANK(OFFSET(A$1,,,SUMPRODUCT(MAX(ROW(E$1:E8801)*(E8802=E$1:E8801))))))</f>
        <v/>
      </c>
      <c r="K8802" s="15" t="str">
        <f aca="false">IF(OR(E8802="",E8802="!!!",F8802="NEW"),"",INDEX(J$1:J8801,SUMPRODUCT(MAX(ROW(E$1:E8801)*(E8802=E$1:E8801)))))</f>
        <v/>
      </c>
      <c r="L8802" s="16"/>
    </row>
    <row r="8803" customFormat="false" ht="12.75" hidden="false" customHeight="false" outlineLevel="0" collapsed="false">
      <c r="A8803" s="9" t="s">
        <v>2251</v>
      </c>
      <c r="E8803" s="10" t="str">
        <f aca="false">IF(D8803="?OLD","!!!","")</f>
        <v/>
      </c>
      <c r="F8803" s="11" t="str">
        <f aca="false">IF(OR(E8803="",E8803="!!!"),"",IF(NOT(ISNA(VLOOKUP(E8803,E$1:E8802,1,FALSE()))),"OLD",IF(AND(E8803&lt;&gt;"",E8803&lt;&gt;"!!!"),"NEW","")))</f>
        <v/>
      </c>
      <c r="G8803" s="12" t="str">
        <f aca="false">IF(OR(E8803="",E8803="!!!"),"",IF(OR(J8803=0,AND(J8803=1,K8803=1),AND(J8803=1,I8803="SBJ"),AND(J8803=1,I8803=0)),"?IN_FOCUS",IF(J8803&lt;=2,"?ACTIVATED",IF(J8803&lt;&gt;"","?FAMILIAR",IF(F8803="NEW",IF(ISNA(VLOOKUP(E8803,#REF!,1,FALSE())),"?TYPE_IDENTIFIABLE","?REFERENTIAL"),"_")))))</f>
        <v/>
      </c>
      <c r="H8803" s="13" t="str">
        <f aca="false">IF(J8803&lt;&gt;1,"",IF(I8803="SBJ","CB","?"))</f>
        <v/>
      </c>
      <c r="I8803" s="14" t="str">
        <f aca="false">IF(OR(E8803="",E8803="!!!",F8803="NEW"),"",INDEX(B$2:B8802,-1+SUMPRODUCT(MAX(ROW(E$2:E8802)*(E8803=E$2:E8802)))))</f>
        <v/>
      </c>
      <c r="J8803" s="15" t="str">
        <f aca="true">IF(OR(E8803="",E8803="!!!",F8803="NEW"),"",COUNTBLANK(OFFSET(A$1,,,SUMPRODUCT(MAX(ROW(E$2:E8803)*(E8803=E$2:E8803)))))-COUNTBLANK(OFFSET(A$1,,,SUMPRODUCT(MAX(ROW(E$1:E8802)*(E8803=E$1:E8802))))))</f>
        <v/>
      </c>
      <c r="K8803" s="15" t="str">
        <f aca="false">IF(OR(E8803="",E8803="!!!",F8803="NEW"),"",INDEX(J$1:J8802,SUMPRODUCT(MAX(ROW(E$1:E8802)*(E8803=E$1:E8802)))))</f>
        <v/>
      </c>
      <c r="L8803" s="16"/>
    </row>
    <row r="8804" customFormat="false" ht="12.75" hidden="false" customHeight="false" outlineLevel="0" collapsed="false">
      <c r="A8804" s="9" t="s">
        <v>2252</v>
      </c>
      <c r="E8804" s="10" t="str">
        <f aca="false">IF(D8804="?OLD","!!!","")</f>
        <v/>
      </c>
      <c r="F8804" s="11" t="str">
        <f aca="false">IF(OR(E8804="",E8804="!!!"),"",IF(NOT(ISNA(VLOOKUP(E8804,E$1:E8803,1,FALSE()))),"OLD",IF(AND(E8804&lt;&gt;"",E8804&lt;&gt;"!!!"),"NEW","")))</f>
        <v/>
      </c>
      <c r="G8804" s="12" t="str">
        <f aca="false">IF(OR(E8804="",E8804="!!!"),"",IF(OR(J8804=0,AND(J8804=1,K8804=1),AND(J8804=1,I8804="SBJ"),AND(J8804=1,I8804=0)),"?IN_FOCUS",IF(J8804&lt;=2,"?ACTIVATED",IF(J8804&lt;&gt;"","?FAMILIAR",IF(F8804="NEW",IF(ISNA(VLOOKUP(E8804,#REF!,1,FALSE())),"?TYPE_IDENTIFIABLE","?REFERENTIAL"),"_")))))</f>
        <v/>
      </c>
      <c r="H8804" s="13" t="str">
        <f aca="false">IF(J8804&lt;&gt;1,"",IF(I8804="SBJ","CB","?"))</f>
        <v/>
      </c>
      <c r="I8804" s="14" t="str">
        <f aca="false">IF(OR(E8804="",E8804="!!!",F8804="NEW"),"",INDEX(B$2:B8803,-1+SUMPRODUCT(MAX(ROW(E$2:E8803)*(E8804=E$2:E8803)))))</f>
        <v/>
      </c>
      <c r="J8804" s="15" t="str">
        <f aca="true">IF(OR(E8804="",E8804="!!!",F8804="NEW"),"",COUNTBLANK(OFFSET(A$1,,,SUMPRODUCT(MAX(ROW(E$2:E8804)*(E8804=E$2:E8804)))))-COUNTBLANK(OFFSET(A$1,,,SUMPRODUCT(MAX(ROW(E$1:E8803)*(E8804=E$1:E8803))))))</f>
        <v/>
      </c>
      <c r="K8804" s="15" t="str">
        <f aca="false">IF(OR(E8804="",E8804="!!!",F8804="NEW"),"",INDEX(J$1:J8803,SUMPRODUCT(MAX(ROW(E$1:E8803)*(E8804=E$1:E8803)))))</f>
        <v/>
      </c>
      <c r="L8804" s="16"/>
    </row>
    <row r="8805" customFormat="false" ht="12.75" hidden="false" customHeight="false" outlineLevel="0" collapsed="false">
      <c r="A8805" s="9" t="s">
        <v>38</v>
      </c>
      <c r="E8805" s="10" t="str">
        <f aca="false">IF(D8805="?OLD","!!!","")</f>
        <v/>
      </c>
      <c r="F8805" s="11" t="str">
        <f aca="false">IF(OR(E8805="",E8805="!!!"),"",IF(NOT(ISNA(VLOOKUP(E8805,E$1:E8804,1,FALSE()))),"OLD",IF(AND(E8805&lt;&gt;"",E8805&lt;&gt;"!!!"),"NEW","")))</f>
        <v/>
      </c>
      <c r="G8805" s="12" t="str">
        <f aca="false">IF(OR(E8805="",E8805="!!!"),"",IF(OR(J8805=0,AND(J8805=1,K8805=1),AND(J8805=1,I8805="SBJ"),AND(J8805=1,I8805=0)),"?IN_FOCUS",IF(J8805&lt;=2,"?ACTIVATED",IF(J8805&lt;&gt;"","?FAMILIAR",IF(F8805="NEW",IF(ISNA(VLOOKUP(E8805,#REF!,1,FALSE())),"?TYPE_IDENTIFIABLE","?REFERENTIAL"),"_")))))</f>
        <v/>
      </c>
      <c r="H8805" s="13" t="str">
        <f aca="false">IF(J8805&lt;&gt;1,"",IF(I8805="SBJ","CB","?"))</f>
        <v/>
      </c>
      <c r="I8805" s="14" t="str">
        <f aca="false">IF(OR(E8805="",E8805="!!!",F8805="NEW"),"",INDEX(B$2:B8804,-1+SUMPRODUCT(MAX(ROW(E$2:E8804)*(E8805=E$2:E8804)))))</f>
        <v/>
      </c>
      <c r="J8805" s="15" t="str">
        <f aca="true">IF(OR(E8805="",E8805="!!!",F8805="NEW"),"",COUNTBLANK(OFFSET(A$1,,,SUMPRODUCT(MAX(ROW(E$2:E8805)*(E8805=E$2:E8805)))))-COUNTBLANK(OFFSET(A$1,,,SUMPRODUCT(MAX(ROW(E$1:E8804)*(E8805=E$1:E8804))))))</f>
        <v/>
      </c>
      <c r="K8805" s="15" t="str">
        <f aca="false">IF(OR(E8805="",E8805="!!!",F8805="NEW"),"",INDEX(J$1:J8804,SUMPRODUCT(MAX(ROW(E$1:E8804)*(E8805=E$1:E8804)))))</f>
        <v/>
      </c>
      <c r="L8805" s="16"/>
    </row>
    <row r="8806" customFormat="false" ht="12.75" hidden="false" customHeight="false" outlineLevel="0" collapsed="false">
      <c r="A8806" s="9" t="s">
        <v>1488</v>
      </c>
      <c r="B8806" s="0" t="s">
        <v>38</v>
      </c>
      <c r="C8806" s="0" t="s">
        <v>19</v>
      </c>
      <c r="E8806" s="10" t="str">
        <f aca="false">IF(D8806="?OLD","!!!","")</f>
        <v/>
      </c>
      <c r="F8806" s="11" t="str">
        <f aca="false">IF(OR(E8806="",E8806="!!!"),"",IF(NOT(ISNA(VLOOKUP(E8806,E$1:E8805,1,FALSE()))),"OLD",IF(AND(E8806&lt;&gt;"",E8806&lt;&gt;"!!!"),"NEW","")))</f>
        <v/>
      </c>
      <c r="G8806" s="12" t="str">
        <f aca="false">IF(OR(E8806="",E8806="!!!"),"",IF(OR(J8806=0,AND(J8806=1,K8806=1),AND(J8806=1,I8806="SBJ"),AND(J8806=1,I8806=0)),"?IN_FOCUS",IF(J8806&lt;=2,"?ACTIVATED",IF(J8806&lt;&gt;"","?FAMILIAR",IF(F8806="NEW",IF(ISNA(VLOOKUP(E8806,#REF!,1,FALSE())),"?TYPE_IDENTIFIABLE","?REFERENTIAL"),"_")))))</f>
        <v/>
      </c>
      <c r="H8806" s="13" t="str">
        <f aca="false">IF(J8806&lt;&gt;1,"",IF(I8806="SBJ","CB","?"))</f>
        <v/>
      </c>
      <c r="I8806" s="14" t="str">
        <f aca="false">IF(OR(E8806="",E8806="!!!",F8806="NEW"),"",INDEX(B$2:B8805,-1+SUMPRODUCT(MAX(ROW(E$2:E8805)*(E8806=E$2:E8805)))))</f>
        <v/>
      </c>
      <c r="J8806" s="15" t="str">
        <f aca="true">IF(OR(E8806="",E8806="!!!",F8806="NEW"),"",COUNTBLANK(OFFSET(A$1,,,SUMPRODUCT(MAX(ROW(E$2:E8806)*(E8806=E$2:E8806)))))-COUNTBLANK(OFFSET(A$1,,,SUMPRODUCT(MAX(ROW(E$1:E8805)*(E8806=E$1:E8805))))))</f>
        <v/>
      </c>
      <c r="K8806" s="15" t="str">
        <f aca="false">IF(OR(E8806="",E8806="!!!",F8806="NEW"),"",INDEX(J$1:J8805,SUMPRODUCT(MAX(ROW(E$1:E8805)*(E8806=E$1:E8805)))))</f>
        <v/>
      </c>
      <c r="L8806" s="16"/>
    </row>
    <row r="8807" customFormat="false" ht="12.75" hidden="false" customHeight="false" outlineLevel="0" collapsed="false">
      <c r="A8807" s="9" t="s">
        <v>39</v>
      </c>
      <c r="E8807" s="10" t="str">
        <f aca="false">IF(D8807="?OLD","!!!","")</f>
        <v/>
      </c>
      <c r="F8807" s="11" t="str">
        <f aca="false">IF(OR(E8807="",E8807="!!!"),"",IF(NOT(ISNA(VLOOKUP(E8807,E$1:E8806,1,FALSE()))),"OLD",IF(AND(E8807&lt;&gt;"",E8807&lt;&gt;"!!!"),"NEW","")))</f>
        <v/>
      </c>
      <c r="G8807" s="12" t="str">
        <f aca="false">IF(OR(E8807="",E8807="!!!"),"",IF(OR(J8807=0,AND(J8807=1,K8807=1),AND(J8807=1,I8807="SBJ"),AND(J8807=1,I8807=0)),"?IN_FOCUS",IF(J8807&lt;=2,"?ACTIVATED",IF(J8807&lt;&gt;"","?FAMILIAR",IF(F8807="NEW",IF(ISNA(VLOOKUP(E8807,#REF!,1,FALSE())),"?TYPE_IDENTIFIABLE","?REFERENTIAL"),"_")))))</f>
        <v/>
      </c>
      <c r="H8807" s="13" t="str">
        <f aca="false">IF(J8807&lt;&gt;1,"",IF(I8807="SBJ","CB","?"))</f>
        <v/>
      </c>
      <c r="I8807" s="14" t="str">
        <f aca="false">IF(OR(E8807="",E8807="!!!",F8807="NEW"),"",INDEX(B$2:B8806,-1+SUMPRODUCT(MAX(ROW(E$2:E8806)*(E8807=E$2:E8806)))))</f>
        <v/>
      </c>
      <c r="J8807" s="15" t="str">
        <f aca="true">IF(OR(E8807="",E8807="!!!",F8807="NEW"),"",COUNTBLANK(OFFSET(A$1,,,SUMPRODUCT(MAX(ROW(E$2:E8807)*(E8807=E$2:E8807)))))-COUNTBLANK(OFFSET(A$1,,,SUMPRODUCT(MAX(ROW(E$1:E8806)*(E8807=E$1:E8806))))))</f>
        <v/>
      </c>
      <c r="K8807" s="15" t="str">
        <f aca="false">IF(OR(E8807="",E8807="!!!",F8807="NEW"),"",INDEX(J$1:J8806,SUMPRODUCT(MAX(ROW(E$1:E8806)*(E8807=E$1:E8806)))))</f>
        <v/>
      </c>
      <c r="L8807" s="16"/>
    </row>
    <row r="8808" customFormat="false" ht="12.75" hidden="false" customHeight="false" outlineLevel="0" collapsed="false">
      <c r="A8808" s="9" t="s">
        <v>817</v>
      </c>
      <c r="B8808" s="0" t="s">
        <v>38</v>
      </c>
      <c r="C8808" s="0" t="s">
        <v>96</v>
      </c>
      <c r="D8808" s="0" t="s">
        <v>31</v>
      </c>
      <c r="E8808" s="10" t="str">
        <f aca="false">IF(D8808="?OLD","!!!","")</f>
        <v>!!!</v>
      </c>
      <c r="F8808" s="11" t="str">
        <f aca="false">IF(OR(E8808="",E8808="!!!"),"",IF(NOT(ISNA(VLOOKUP(E8808,E$1:E8807,1,FALSE()))),"OLD",IF(AND(E8808&lt;&gt;"",E8808&lt;&gt;"!!!"),"NEW","")))</f>
        <v/>
      </c>
      <c r="G8808" s="12" t="str">
        <f aca="false">IF(OR(E8808="",E8808="!!!"),"",IF(OR(J8808=0,AND(J8808=1,K8808=1),AND(J8808=1,I8808="SBJ"),AND(J8808=1,I8808=0)),"?IN_FOCUS",IF(J8808&lt;=2,"?ACTIVATED",IF(J8808&lt;&gt;"","?FAMILIAR",IF(F8808="NEW",IF(ISNA(VLOOKUP(E8808,#REF!,1,FALSE())),"?TYPE_IDENTIFIABLE","?REFERENTIAL"),"_")))))</f>
        <v/>
      </c>
      <c r="H8808" s="13" t="str">
        <f aca="false">IF(J8808&lt;&gt;1,"",IF(I8808="SBJ","CB","?"))</f>
        <v/>
      </c>
      <c r="I8808" s="14" t="str">
        <f aca="false">IF(OR(E8808="",E8808="!!!",F8808="NEW"),"",INDEX(B$2:B8807,-1+SUMPRODUCT(MAX(ROW(E$2:E8807)*(E8808=E$2:E8807)))))</f>
        <v/>
      </c>
      <c r="J8808" s="15" t="str">
        <f aca="true">IF(OR(E8808="",E8808="!!!",F8808="NEW"),"",COUNTBLANK(OFFSET(A$1,,,SUMPRODUCT(MAX(ROW(E$2:E8808)*(E8808=E$2:E8808)))))-COUNTBLANK(OFFSET(A$1,,,SUMPRODUCT(MAX(ROW(E$1:E8807)*(E8808=E$1:E8807))))))</f>
        <v/>
      </c>
      <c r="K8808" s="15" t="str">
        <f aca="false">IF(OR(E8808="",E8808="!!!",F8808="NEW"),"",INDEX(J$1:J8807,SUMPRODUCT(MAX(ROW(E$1:E8807)*(E8808=E$1:E8807)))))</f>
        <v/>
      </c>
      <c r="L8808" s="16"/>
    </row>
    <row r="8809" customFormat="false" ht="12.75" hidden="false" customHeight="false" outlineLevel="0" collapsed="false">
      <c r="A8809" s="9" t="s">
        <v>165</v>
      </c>
      <c r="E8809" s="10" t="str">
        <f aca="false">IF(D8809="?OLD","!!!","")</f>
        <v/>
      </c>
      <c r="F8809" s="11" t="str">
        <f aca="false">IF(OR(E8809="",E8809="!!!"),"",IF(NOT(ISNA(VLOOKUP(E8809,E$1:E8808,1,FALSE()))),"OLD",IF(AND(E8809&lt;&gt;"",E8809&lt;&gt;"!!!"),"NEW","")))</f>
        <v/>
      </c>
      <c r="G8809" s="12" t="str">
        <f aca="false">IF(OR(E8809="",E8809="!!!"),"",IF(OR(J8809=0,AND(J8809=1,K8809=1),AND(J8809=1,I8809="SBJ"),AND(J8809=1,I8809=0)),"?IN_FOCUS",IF(J8809&lt;=2,"?ACTIVATED",IF(J8809&lt;&gt;"","?FAMILIAR",IF(F8809="NEW",IF(ISNA(VLOOKUP(E8809,#REF!,1,FALSE())),"?TYPE_IDENTIFIABLE","?REFERENTIAL"),"_")))))</f>
        <v/>
      </c>
      <c r="H8809" s="13" t="str">
        <f aca="false">IF(J8809&lt;&gt;1,"",IF(I8809="SBJ","CB","?"))</f>
        <v/>
      </c>
      <c r="I8809" s="14" t="str">
        <f aca="false">IF(OR(E8809="",E8809="!!!",F8809="NEW"),"",INDEX(B$2:B8808,-1+SUMPRODUCT(MAX(ROW(E$2:E8808)*(E8809=E$2:E8808)))))</f>
        <v/>
      </c>
      <c r="J8809" s="15" t="str">
        <f aca="true">IF(OR(E8809="",E8809="!!!",F8809="NEW"),"",COUNTBLANK(OFFSET(A$1,,,SUMPRODUCT(MAX(ROW(E$2:E8809)*(E8809=E$2:E8809)))))-COUNTBLANK(OFFSET(A$1,,,SUMPRODUCT(MAX(ROW(E$1:E8808)*(E8809=E$1:E8808))))))</f>
        <v/>
      </c>
      <c r="K8809" s="15" t="str">
        <f aca="false">IF(OR(E8809="",E8809="!!!",F8809="NEW"),"",INDEX(J$1:J8808,SUMPRODUCT(MAX(ROW(E$1:E8808)*(E8809=E$1:E8808)))))</f>
        <v/>
      </c>
      <c r="L8809" s="16"/>
    </row>
    <row r="8810" customFormat="false" ht="12.75" hidden="false" customHeight="false" outlineLevel="0" collapsed="false">
      <c r="A8810" s="9" t="s">
        <v>87</v>
      </c>
      <c r="E8810" s="10" t="str">
        <f aca="false">IF(D8810="?OLD","!!!","")</f>
        <v/>
      </c>
      <c r="F8810" s="11" t="str">
        <f aca="false">IF(OR(E8810="",E8810="!!!"),"",IF(NOT(ISNA(VLOOKUP(E8810,E$1:E8809,1,FALSE()))),"OLD",IF(AND(E8810&lt;&gt;"",E8810&lt;&gt;"!!!"),"NEW","")))</f>
        <v/>
      </c>
      <c r="G8810" s="12" t="str">
        <f aca="false">IF(OR(E8810="",E8810="!!!"),"",IF(OR(J8810=0,AND(J8810=1,K8810=1),AND(J8810=1,I8810="SBJ"),AND(J8810=1,I8810=0)),"?IN_FOCUS",IF(J8810&lt;=2,"?ACTIVATED",IF(J8810&lt;&gt;"","?FAMILIAR",IF(F8810="NEW",IF(ISNA(VLOOKUP(E8810,#REF!,1,FALSE())),"?TYPE_IDENTIFIABLE","?REFERENTIAL"),"_")))))</f>
        <v/>
      </c>
      <c r="H8810" s="13" t="str">
        <f aca="false">IF(J8810&lt;&gt;1,"",IF(I8810="SBJ","CB","?"))</f>
        <v/>
      </c>
      <c r="I8810" s="14" t="str">
        <f aca="false">IF(OR(E8810="",E8810="!!!",F8810="NEW"),"",INDEX(B$2:B8809,-1+SUMPRODUCT(MAX(ROW(E$2:E8809)*(E8810=E$2:E8809)))))</f>
        <v/>
      </c>
      <c r="J8810" s="15" t="str">
        <f aca="true">IF(OR(E8810="",E8810="!!!",F8810="NEW"),"",COUNTBLANK(OFFSET(A$1,,,SUMPRODUCT(MAX(ROW(E$2:E8810)*(E8810=E$2:E8810)))))-COUNTBLANK(OFFSET(A$1,,,SUMPRODUCT(MAX(ROW(E$1:E8809)*(E8810=E$1:E8809))))))</f>
        <v/>
      </c>
      <c r="K8810" s="15" t="str">
        <f aca="false">IF(OR(E8810="",E8810="!!!",F8810="NEW"),"",INDEX(J$1:J8809,SUMPRODUCT(MAX(ROW(E$1:E8809)*(E8810=E$1:E8809)))))</f>
        <v/>
      </c>
      <c r="L8810" s="16"/>
    </row>
    <row r="8811" customFormat="false" ht="12.75" hidden="false" customHeight="false" outlineLevel="0" collapsed="false">
      <c r="E8811" s="10" t="str">
        <f aca="false">IF(D8811="?OLD","!!!","")</f>
        <v/>
      </c>
      <c r="F8811" s="11" t="str">
        <f aca="false">IF(OR(E8811="",E8811="!!!"),"",IF(NOT(ISNA(VLOOKUP(E8811,E$1:E8810,1,FALSE()))),"OLD",IF(AND(E8811&lt;&gt;"",E8811&lt;&gt;"!!!"),"NEW","")))</f>
        <v/>
      </c>
      <c r="G8811" s="12" t="str">
        <f aca="false">IF(OR(E8811="",E8811="!!!"),"",IF(OR(J8811=0,AND(J8811=1,K8811=1),AND(J8811=1,I8811="SBJ"),AND(J8811=1,I8811=0)),"?IN_FOCUS",IF(J8811&lt;=2,"?ACTIVATED",IF(J8811&lt;&gt;"","?FAMILIAR",IF(F8811="NEW",IF(ISNA(VLOOKUP(E8811,#REF!,1,FALSE())),"?TYPE_IDENTIFIABLE","?REFERENTIAL"),"_")))))</f>
        <v/>
      </c>
      <c r="H8811" s="13" t="str">
        <f aca="false">IF(J8811&lt;&gt;1,"",IF(I8811="SBJ","CB","?"))</f>
        <v/>
      </c>
      <c r="I8811" s="14" t="str">
        <f aca="false">IF(OR(E8811="",E8811="!!!",F8811="NEW"),"",INDEX(B$2:B8810,-1+SUMPRODUCT(MAX(ROW(E$2:E8810)*(E8811=E$2:E8810)))))</f>
        <v/>
      </c>
      <c r="J8811" s="15" t="str">
        <f aca="true">IF(OR(E8811="",E8811="!!!",F8811="NEW"),"",COUNTBLANK(OFFSET(A$1,,,SUMPRODUCT(MAX(ROW(E$2:E8811)*(E8811=E$2:E8811)))))-COUNTBLANK(OFFSET(A$1,,,SUMPRODUCT(MAX(ROW(E$1:E8810)*(E8811=E$1:E8810))))))</f>
        <v/>
      </c>
      <c r="K8811" s="15" t="str">
        <f aca="false">IF(OR(E8811="",E8811="!!!",F8811="NEW"),"",INDEX(J$1:J8810,SUMPRODUCT(MAX(ROW(E$1:E8810)*(E8811=E$1:E8810)))))</f>
        <v/>
      </c>
      <c r="L8811" s="16"/>
    </row>
    <row r="8812" customFormat="false" ht="12.75" hidden="false" customHeight="false" outlineLevel="0" collapsed="false">
      <c r="A8812" s="9" t="s">
        <v>85</v>
      </c>
      <c r="E8812" s="10" t="str">
        <f aca="false">IF(D8812="?OLD","!!!","")</f>
        <v/>
      </c>
      <c r="F8812" s="11" t="str">
        <f aca="false">IF(OR(E8812="",E8812="!!!"),"",IF(NOT(ISNA(VLOOKUP(E8812,E$1:E8811,1,FALSE()))),"OLD",IF(AND(E8812&lt;&gt;"",E8812&lt;&gt;"!!!"),"NEW","")))</f>
        <v/>
      </c>
      <c r="G8812" s="12" t="str">
        <f aca="false">IF(OR(E8812="",E8812="!!!"),"",IF(OR(J8812=0,AND(J8812=1,K8812=1),AND(J8812=1,I8812="SBJ"),AND(J8812=1,I8812=0)),"?IN_FOCUS",IF(J8812&lt;=2,"?ACTIVATED",IF(J8812&lt;&gt;"","?FAMILIAR",IF(F8812="NEW",IF(ISNA(VLOOKUP(E8812,#REF!,1,FALSE())),"?TYPE_IDENTIFIABLE","?REFERENTIAL"),"_")))))</f>
        <v/>
      </c>
      <c r="H8812" s="13" t="str">
        <f aca="false">IF(J8812&lt;&gt;1,"",IF(I8812="SBJ","CB","?"))</f>
        <v/>
      </c>
      <c r="I8812" s="14" t="str">
        <f aca="false">IF(OR(E8812="",E8812="!!!",F8812="NEW"),"",INDEX(B$2:B8811,-1+SUMPRODUCT(MAX(ROW(E$2:E8811)*(E8812=E$2:E8811)))))</f>
        <v/>
      </c>
      <c r="J8812" s="15" t="str">
        <f aca="true">IF(OR(E8812="",E8812="!!!",F8812="NEW"),"",COUNTBLANK(OFFSET(A$1,,,SUMPRODUCT(MAX(ROW(E$2:E8812)*(E8812=E$2:E8812)))))-COUNTBLANK(OFFSET(A$1,,,SUMPRODUCT(MAX(ROW(E$1:E8811)*(E8812=E$1:E8811))))))</f>
        <v/>
      </c>
      <c r="K8812" s="15" t="str">
        <f aca="false">IF(OR(E8812="",E8812="!!!",F8812="NEW"),"",INDEX(J$1:J8811,SUMPRODUCT(MAX(ROW(E$1:E8811)*(E8812=E$1:E8811)))))</f>
        <v/>
      </c>
      <c r="L8812" s="16"/>
    </row>
    <row r="8813" customFormat="false" ht="12.75" hidden="false" customHeight="false" outlineLevel="0" collapsed="false">
      <c r="A8813" s="9" t="s">
        <v>2253</v>
      </c>
      <c r="E8813" s="10" t="str">
        <f aca="false">IF(D8813="?OLD","!!!","")</f>
        <v/>
      </c>
      <c r="F8813" s="11" t="str">
        <f aca="false">IF(OR(E8813="",E8813="!!!"),"",IF(NOT(ISNA(VLOOKUP(E8813,E$1:E8812,1,FALSE()))),"OLD",IF(AND(E8813&lt;&gt;"",E8813&lt;&gt;"!!!"),"NEW","")))</f>
        <v/>
      </c>
      <c r="G8813" s="12" t="str">
        <f aca="false">IF(OR(E8813="",E8813="!!!"),"",IF(OR(J8813=0,AND(J8813=1,K8813=1),AND(J8813=1,I8813="SBJ"),AND(J8813=1,I8813=0)),"?IN_FOCUS",IF(J8813&lt;=2,"?ACTIVATED",IF(J8813&lt;&gt;"","?FAMILIAR",IF(F8813="NEW",IF(ISNA(VLOOKUP(E8813,#REF!,1,FALSE())),"?TYPE_IDENTIFIABLE","?REFERENTIAL"),"_")))))</f>
        <v/>
      </c>
      <c r="H8813" s="13" t="str">
        <f aca="false">IF(J8813&lt;&gt;1,"",IF(I8813="SBJ","CB","?"))</f>
        <v/>
      </c>
      <c r="I8813" s="14" t="str">
        <f aca="false">IF(OR(E8813="",E8813="!!!",F8813="NEW"),"",INDEX(B$2:B8812,-1+SUMPRODUCT(MAX(ROW(E$2:E8812)*(E8813=E$2:E8812)))))</f>
        <v/>
      </c>
      <c r="J8813" s="15" t="str">
        <f aca="true">IF(OR(E8813="",E8813="!!!",F8813="NEW"),"",COUNTBLANK(OFFSET(A$1,,,SUMPRODUCT(MAX(ROW(E$2:E8813)*(E8813=E$2:E8813)))))-COUNTBLANK(OFFSET(A$1,,,SUMPRODUCT(MAX(ROW(E$1:E8812)*(E8813=E$1:E8812))))))</f>
        <v/>
      </c>
      <c r="K8813" s="15" t="str">
        <f aca="false">IF(OR(E8813="",E8813="!!!",F8813="NEW"),"",INDEX(J$1:J8812,SUMPRODUCT(MAX(ROW(E$1:E8812)*(E8813=E$1:E8812)))))</f>
        <v/>
      </c>
      <c r="L8813" s="16"/>
    </row>
    <row r="8814" customFormat="false" ht="12.75" hidden="false" customHeight="false" outlineLevel="0" collapsed="false">
      <c r="A8814" s="9" t="s">
        <v>87</v>
      </c>
      <c r="E8814" s="10" t="str">
        <f aca="false">IF(D8814="?OLD","!!!","")</f>
        <v/>
      </c>
      <c r="F8814" s="11" t="str">
        <f aca="false">IF(OR(E8814="",E8814="!!!"),"",IF(NOT(ISNA(VLOOKUP(E8814,E$1:E8813,1,FALSE()))),"OLD",IF(AND(E8814&lt;&gt;"",E8814&lt;&gt;"!!!"),"NEW","")))</f>
        <v/>
      </c>
      <c r="G8814" s="12" t="str">
        <f aca="false">IF(OR(E8814="",E8814="!!!"),"",IF(OR(J8814=0,AND(J8814=1,K8814=1),AND(J8814=1,I8814="SBJ"),AND(J8814=1,I8814=0)),"?IN_FOCUS",IF(J8814&lt;=2,"?ACTIVATED",IF(J8814&lt;&gt;"","?FAMILIAR",IF(F8814="NEW",IF(ISNA(VLOOKUP(E8814,#REF!,1,FALSE())),"?TYPE_IDENTIFIABLE","?REFERENTIAL"),"_")))))</f>
        <v/>
      </c>
      <c r="H8814" s="13" t="str">
        <f aca="false">IF(J8814&lt;&gt;1,"",IF(I8814="SBJ","CB","?"))</f>
        <v/>
      </c>
      <c r="I8814" s="14" t="str">
        <f aca="false">IF(OR(E8814="",E8814="!!!",F8814="NEW"),"",INDEX(B$2:B8813,-1+SUMPRODUCT(MAX(ROW(E$2:E8813)*(E8814=E$2:E8813)))))</f>
        <v/>
      </c>
      <c r="J8814" s="15" t="str">
        <f aca="true">IF(OR(E8814="",E8814="!!!",F8814="NEW"),"",COUNTBLANK(OFFSET(A$1,,,SUMPRODUCT(MAX(ROW(E$2:E8814)*(E8814=E$2:E8814)))))-COUNTBLANK(OFFSET(A$1,,,SUMPRODUCT(MAX(ROW(E$1:E8813)*(E8814=E$1:E8813))))))</f>
        <v/>
      </c>
      <c r="K8814" s="15" t="str">
        <f aca="false">IF(OR(E8814="",E8814="!!!",F8814="NEW"),"",INDEX(J$1:J8813,SUMPRODUCT(MAX(ROW(E$1:E8813)*(E8814=E$1:E8813)))))</f>
        <v/>
      </c>
      <c r="L8814" s="16"/>
    </row>
    <row r="8815" customFormat="false" ht="12.75" hidden="false" customHeight="false" outlineLevel="0" collapsed="false">
      <c r="A8815" s="9" t="s">
        <v>50</v>
      </c>
      <c r="E8815" s="10" t="str">
        <f aca="false">IF(D8815="?OLD","!!!","")</f>
        <v/>
      </c>
      <c r="F8815" s="11" t="str">
        <f aca="false">IF(OR(E8815="",E8815="!!!"),"",IF(NOT(ISNA(VLOOKUP(E8815,E$1:E8814,1,FALSE()))),"OLD",IF(AND(E8815&lt;&gt;"",E8815&lt;&gt;"!!!"),"NEW","")))</f>
        <v/>
      </c>
      <c r="G8815" s="12" t="str">
        <f aca="false">IF(OR(E8815="",E8815="!!!"),"",IF(OR(J8815=0,AND(J8815=1,K8815=1),AND(J8815=1,I8815="SBJ"),AND(J8815=1,I8815=0)),"?IN_FOCUS",IF(J8815&lt;=2,"?ACTIVATED",IF(J8815&lt;&gt;"","?FAMILIAR",IF(F8815="NEW",IF(ISNA(VLOOKUP(E8815,#REF!,1,FALSE())),"?TYPE_IDENTIFIABLE","?REFERENTIAL"),"_")))))</f>
        <v/>
      </c>
      <c r="H8815" s="13" t="str">
        <f aca="false">IF(J8815&lt;&gt;1,"",IF(I8815="SBJ","CB","?"))</f>
        <v/>
      </c>
      <c r="I8815" s="14" t="str">
        <f aca="false">IF(OR(E8815="",E8815="!!!",F8815="NEW"),"",INDEX(B$2:B8814,-1+SUMPRODUCT(MAX(ROW(E$2:E8814)*(E8815=E$2:E8814)))))</f>
        <v/>
      </c>
      <c r="J8815" s="15" t="str">
        <f aca="true">IF(OR(E8815="",E8815="!!!",F8815="NEW"),"",COUNTBLANK(OFFSET(A$1,,,SUMPRODUCT(MAX(ROW(E$2:E8815)*(E8815=E$2:E8815)))))-COUNTBLANK(OFFSET(A$1,,,SUMPRODUCT(MAX(ROW(E$1:E8814)*(E8815=E$1:E8814))))))</f>
        <v/>
      </c>
      <c r="K8815" s="15" t="str">
        <f aca="false">IF(OR(E8815="",E8815="!!!",F8815="NEW"),"",INDEX(J$1:J8814,SUMPRODUCT(MAX(ROW(E$1:E8814)*(E8815=E$1:E8814)))))</f>
        <v/>
      </c>
      <c r="L8815" s="16"/>
    </row>
    <row r="8816" customFormat="false" ht="12.75" hidden="false" customHeight="false" outlineLevel="0" collapsed="false">
      <c r="A8816" s="9" t="s">
        <v>567</v>
      </c>
      <c r="E8816" s="10" t="str">
        <f aca="false">IF(D8816="?OLD","!!!","")</f>
        <v/>
      </c>
      <c r="F8816" s="11" t="str">
        <f aca="false">IF(OR(E8816="",E8816="!!!"),"",IF(NOT(ISNA(VLOOKUP(E8816,E$1:E8815,1,FALSE()))),"OLD",IF(AND(E8816&lt;&gt;"",E8816&lt;&gt;"!!!"),"NEW","")))</f>
        <v/>
      </c>
      <c r="G8816" s="12" t="str">
        <f aca="false">IF(OR(E8816="",E8816="!!!"),"",IF(OR(J8816=0,AND(J8816=1,K8816=1),AND(J8816=1,I8816="SBJ"),AND(J8816=1,I8816=0)),"?IN_FOCUS",IF(J8816&lt;=2,"?ACTIVATED",IF(J8816&lt;&gt;"","?FAMILIAR",IF(F8816="NEW",IF(ISNA(VLOOKUP(E8816,#REF!,1,FALSE())),"?TYPE_IDENTIFIABLE","?REFERENTIAL"),"_")))))</f>
        <v/>
      </c>
      <c r="H8816" s="13" t="str">
        <f aca="false">IF(J8816&lt;&gt;1,"",IF(I8816="SBJ","CB","?"))</f>
        <v/>
      </c>
      <c r="I8816" s="14" t="str">
        <f aca="false">IF(OR(E8816="",E8816="!!!",F8816="NEW"),"",INDEX(B$2:B8815,-1+SUMPRODUCT(MAX(ROW(E$2:E8815)*(E8816=E$2:E8815)))))</f>
        <v/>
      </c>
      <c r="J8816" s="15" t="str">
        <f aca="true">IF(OR(E8816="",E8816="!!!",F8816="NEW"),"",COUNTBLANK(OFFSET(A$1,,,SUMPRODUCT(MAX(ROW(E$2:E8816)*(E8816=E$2:E8816)))))-COUNTBLANK(OFFSET(A$1,,,SUMPRODUCT(MAX(ROW(E$1:E8815)*(E8816=E$1:E8815))))))</f>
        <v/>
      </c>
      <c r="K8816" s="15" t="str">
        <f aca="false">IF(OR(E8816="",E8816="!!!",F8816="NEW"),"",INDEX(J$1:J8815,SUMPRODUCT(MAX(ROW(E$1:E8815)*(E8816=E$1:E8815)))))</f>
        <v/>
      </c>
      <c r="L8816" s="16"/>
    </row>
    <row r="8817" customFormat="false" ht="12.75" hidden="false" customHeight="false" outlineLevel="0" collapsed="false">
      <c r="A8817" s="9" t="s">
        <v>566</v>
      </c>
      <c r="B8817" s="0" t="s">
        <v>38</v>
      </c>
      <c r="C8817" s="0" t="s">
        <v>54</v>
      </c>
      <c r="D8817" s="0" t="s">
        <v>31</v>
      </c>
      <c r="E8817" s="10" t="str">
        <f aca="false">IF(D8817="?OLD","!!!","")</f>
        <v>!!!</v>
      </c>
      <c r="F8817" s="11" t="str">
        <f aca="false">IF(OR(E8817="",E8817="!!!"),"",IF(NOT(ISNA(VLOOKUP(E8817,E$1:E8816,1,FALSE()))),"OLD",IF(AND(E8817&lt;&gt;"",E8817&lt;&gt;"!!!"),"NEW","")))</f>
        <v/>
      </c>
      <c r="G8817" s="12" t="str">
        <f aca="false">IF(OR(E8817="",E8817="!!!"),"",IF(OR(J8817=0,AND(J8817=1,K8817=1),AND(J8817=1,I8817="SBJ"),AND(J8817=1,I8817=0)),"?IN_FOCUS",IF(J8817&lt;=2,"?ACTIVATED",IF(J8817&lt;&gt;"","?FAMILIAR",IF(F8817="NEW",IF(ISNA(VLOOKUP(E8817,#REF!,1,FALSE())),"?TYPE_IDENTIFIABLE","?REFERENTIAL"),"_")))))</f>
        <v/>
      </c>
      <c r="H8817" s="13" t="str">
        <f aca="false">IF(J8817&lt;&gt;1,"",IF(I8817="SBJ","CB","?"))</f>
        <v/>
      </c>
      <c r="I8817" s="14" t="str">
        <f aca="false">IF(OR(E8817="",E8817="!!!",F8817="NEW"),"",INDEX(B$2:B8816,-1+SUMPRODUCT(MAX(ROW(E$2:E8816)*(E8817=E$2:E8816)))))</f>
        <v/>
      </c>
      <c r="J8817" s="15" t="str">
        <f aca="true">IF(OR(E8817="",E8817="!!!",F8817="NEW"),"",COUNTBLANK(OFFSET(A$1,,,SUMPRODUCT(MAX(ROW(E$2:E8817)*(E8817=E$2:E8817)))))-COUNTBLANK(OFFSET(A$1,,,SUMPRODUCT(MAX(ROW(E$1:E8816)*(E8817=E$1:E8816))))))</f>
        <v/>
      </c>
      <c r="K8817" s="15" t="str">
        <f aca="false">IF(OR(E8817="",E8817="!!!",F8817="NEW"),"",INDEX(J$1:J8816,SUMPRODUCT(MAX(ROW(E$1:E8816)*(E8817=E$1:E8816)))))</f>
        <v/>
      </c>
      <c r="L8817" s="16"/>
    </row>
    <row r="8818" customFormat="false" ht="12.75" hidden="false" customHeight="false" outlineLevel="0" collapsed="false">
      <c r="A8818" s="9" t="s">
        <v>39</v>
      </c>
      <c r="E8818" s="10" t="str">
        <f aca="false">IF(D8818="?OLD","!!!","")</f>
        <v/>
      </c>
      <c r="F8818" s="11" t="str">
        <f aca="false">IF(OR(E8818="",E8818="!!!"),"",IF(NOT(ISNA(VLOOKUP(E8818,E$1:E8817,1,FALSE()))),"OLD",IF(AND(E8818&lt;&gt;"",E8818&lt;&gt;"!!!"),"NEW","")))</f>
        <v/>
      </c>
      <c r="G8818" s="12" t="str">
        <f aca="false">IF(OR(E8818="",E8818="!!!"),"",IF(OR(J8818=0,AND(J8818=1,K8818=1),AND(J8818=1,I8818="SBJ"),AND(J8818=1,I8818=0)),"?IN_FOCUS",IF(J8818&lt;=2,"?ACTIVATED",IF(J8818&lt;&gt;"","?FAMILIAR",IF(F8818="NEW",IF(ISNA(VLOOKUP(E8818,#REF!,1,FALSE())),"?TYPE_IDENTIFIABLE","?REFERENTIAL"),"_")))))</f>
        <v/>
      </c>
      <c r="H8818" s="13" t="str">
        <f aca="false">IF(J8818&lt;&gt;1,"",IF(I8818="SBJ","CB","?"))</f>
        <v/>
      </c>
      <c r="I8818" s="14" t="str">
        <f aca="false">IF(OR(E8818="",E8818="!!!",F8818="NEW"),"",INDEX(B$2:B8817,-1+SUMPRODUCT(MAX(ROW(E$2:E8817)*(E8818=E$2:E8817)))))</f>
        <v/>
      </c>
      <c r="J8818" s="15" t="str">
        <f aca="true">IF(OR(E8818="",E8818="!!!",F8818="NEW"),"",COUNTBLANK(OFFSET(A$1,,,SUMPRODUCT(MAX(ROW(E$2:E8818)*(E8818=E$2:E8818)))))-COUNTBLANK(OFFSET(A$1,,,SUMPRODUCT(MAX(ROW(E$1:E8817)*(E8818=E$1:E8817))))))</f>
        <v/>
      </c>
      <c r="K8818" s="15" t="str">
        <f aca="false">IF(OR(E8818="",E8818="!!!",F8818="NEW"),"",INDEX(J$1:J8817,SUMPRODUCT(MAX(ROW(E$1:E8817)*(E8818=E$1:E8817)))))</f>
        <v/>
      </c>
      <c r="L8818" s="16"/>
    </row>
    <row r="8819" customFormat="false" ht="12.75" hidden="false" customHeight="false" outlineLevel="0" collapsed="false">
      <c r="A8819" s="9" t="s">
        <v>71</v>
      </c>
      <c r="E8819" s="10" t="str">
        <f aca="false">IF(D8819="?OLD","!!!","")</f>
        <v/>
      </c>
      <c r="F8819" s="11" t="str">
        <f aca="false">IF(OR(E8819="",E8819="!!!"),"",IF(NOT(ISNA(VLOOKUP(E8819,E$1:E8818,1,FALSE()))),"OLD",IF(AND(E8819&lt;&gt;"",E8819&lt;&gt;"!!!"),"NEW","")))</f>
        <v/>
      </c>
      <c r="G8819" s="12" t="str">
        <f aca="false">IF(OR(E8819="",E8819="!!!"),"",IF(OR(J8819=0,AND(J8819=1,K8819=1),AND(J8819=1,I8819="SBJ"),AND(J8819=1,I8819=0)),"?IN_FOCUS",IF(J8819&lt;=2,"?ACTIVATED",IF(J8819&lt;&gt;"","?FAMILIAR",IF(F8819="NEW",IF(ISNA(VLOOKUP(E8819,#REF!,1,FALSE())),"?TYPE_IDENTIFIABLE","?REFERENTIAL"),"_")))))</f>
        <v/>
      </c>
      <c r="H8819" s="13" t="str">
        <f aca="false">IF(J8819&lt;&gt;1,"",IF(I8819="SBJ","CB","?"))</f>
        <v/>
      </c>
      <c r="I8819" s="14" t="str">
        <f aca="false">IF(OR(E8819="",E8819="!!!",F8819="NEW"),"",INDEX(B$2:B8818,-1+SUMPRODUCT(MAX(ROW(E$2:E8818)*(E8819=E$2:E8818)))))</f>
        <v/>
      </c>
      <c r="J8819" s="15" t="str">
        <f aca="true">IF(OR(E8819="",E8819="!!!",F8819="NEW"),"",COUNTBLANK(OFFSET(A$1,,,SUMPRODUCT(MAX(ROW(E$2:E8819)*(E8819=E$2:E8819)))))-COUNTBLANK(OFFSET(A$1,,,SUMPRODUCT(MAX(ROW(E$1:E8818)*(E8819=E$1:E8818))))))</f>
        <v/>
      </c>
      <c r="K8819" s="15" t="str">
        <f aca="false">IF(OR(E8819="",E8819="!!!",F8819="NEW"),"",INDEX(J$1:J8818,SUMPRODUCT(MAX(ROW(E$1:E8818)*(E8819=E$1:E8818)))))</f>
        <v/>
      </c>
      <c r="L8819" s="16"/>
    </row>
    <row r="8820" customFormat="false" ht="12.75" hidden="false" customHeight="false" outlineLevel="0" collapsed="false">
      <c r="A8820" s="9" t="s">
        <v>594</v>
      </c>
      <c r="B8820" s="0" t="s">
        <v>38</v>
      </c>
      <c r="C8820" s="0" t="s">
        <v>54</v>
      </c>
      <c r="D8820" s="0" t="s">
        <v>31</v>
      </c>
      <c r="E8820" s="10" t="str">
        <f aca="false">IF(D8820="?OLD","!!!","")</f>
        <v>!!!</v>
      </c>
      <c r="F8820" s="11" t="str">
        <f aca="false">IF(OR(E8820="",E8820="!!!"),"",IF(NOT(ISNA(VLOOKUP(E8820,E$1:E8819,1,FALSE()))),"OLD",IF(AND(E8820&lt;&gt;"",E8820&lt;&gt;"!!!"),"NEW","")))</f>
        <v/>
      </c>
      <c r="G8820" s="12" t="str">
        <f aca="false">IF(OR(E8820="",E8820="!!!"),"",IF(OR(J8820=0,AND(J8820=1,K8820=1),AND(J8820=1,I8820="SBJ"),AND(J8820=1,I8820=0)),"?IN_FOCUS",IF(J8820&lt;=2,"?ACTIVATED",IF(J8820&lt;&gt;"","?FAMILIAR",IF(F8820="NEW",IF(ISNA(VLOOKUP(E8820,#REF!,1,FALSE())),"?TYPE_IDENTIFIABLE","?REFERENTIAL"),"_")))))</f>
        <v/>
      </c>
      <c r="H8820" s="13" t="str">
        <f aca="false">IF(J8820&lt;&gt;1,"",IF(I8820="SBJ","CB","?"))</f>
        <v/>
      </c>
      <c r="I8820" s="14" t="str">
        <f aca="false">IF(OR(E8820="",E8820="!!!",F8820="NEW"),"",INDEX(B$2:B8819,-1+SUMPRODUCT(MAX(ROW(E$2:E8819)*(E8820=E$2:E8819)))))</f>
        <v/>
      </c>
      <c r="J8820" s="15" t="str">
        <f aca="true">IF(OR(E8820="",E8820="!!!",F8820="NEW"),"",COUNTBLANK(OFFSET(A$1,,,SUMPRODUCT(MAX(ROW(E$2:E8820)*(E8820=E$2:E8820)))))-COUNTBLANK(OFFSET(A$1,,,SUMPRODUCT(MAX(ROW(E$1:E8819)*(E8820=E$1:E8819))))))</f>
        <v/>
      </c>
      <c r="K8820" s="15" t="str">
        <f aca="false">IF(OR(E8820="",E8820="!!!",F8820="NEW"),"",INDEX(J$1:J8819,SUMPRODUCT(MAX(ROW(E$1:E8819)*(E8820=E$1:E8819)))))</f>
        <v/>
      </c>
      <c r="L8820" s="16"/>
    </row>
    <row r="8821" customFormat="false" ht="12.75" hidden="false" customHeight="false" outlineLevel="0" collapsed="false">
      <c r="A8821" s="9" t="s">
        <v>20</v>
      </c>
      <c r="E8821" s="10" t="str">
        <f aca="false">IF(D8821="?OLD","!!!","")</f>
        <v/>
      </c>
      <c r="F8821" s="11" t="str">
        <f aca="false">IF(OR(E8821="",E8821="!!!"),"",IF(NOT(ISNA(VLOOKUP(E8821,E$1:E8820,1,FALSE()))),"OLD",IF(AND(E8821&lt;&gt;"",E8821&lt;&gt;"!!!"),"NEW","")))</f>
        <v/>
      </c>
      <c r="G8821" s="12" t="str">
        <f aca="false">IF(OR(E8821="",E8821="!!!"),"",IF(OR(J8821=0,AND(J8821=1,K8821=1),AND(J8821=1,I8821="SBJ"),AND(J8821=1,I8821=0)),"?IN_FOCUS",IF(J8821&lt;=2,"?ACTIVATED",IF(J8821&lt;&gt;"","?FAMILIAR",IF(F8821="NEW",IF(ISNA(VLOOKUP(E8821,#REF!,1,FALSE())),"?TYPE_IDENTIFIABLE","?REFERENTIAL"),"_")))))</f>
        <v/>
      </c>
      <c r="H8821" s="13" t="str">
        <f aca="false">IF(J8821&lt;&gt;1,"",IF(I8821="SBJ","CB","?"))</f>
        <v/>
      </c>
      <c r="I8821" s="14" t="str">
        <f aca="false">IF(OR(E8821="",E8821="!!!",F8821="NEW"),"",INDEX(B$2:B8820,-1+SUMPRODUCT(MAX(ROW(E$2:E8820)*(E8821=E$2:E8820)))))</f>
        <v/>
      </c>
      <c r="J8821" s="15" t="str">
        <f aca="true">IF(OR(E8821="",E8821="!!!",F8821="NEW"),"",COUNTBLANK(OFFSET(A$1,,,SUMPRODUCT(MAX(ROW(E$2:E8821)*(E8821=E$2:E8821)))))-COUNTBLANK(OFFSET(A$1,,,SUMPRODUCT(MAX(ROW(E$1:E8820)*(E8821=E$1:E8820))))))</f>
        <v/>
      </c>
      <c r="K8821" s="15" t="str">
        <f aca="false">IF(OR(E8821="",E8821="!!!",F8821="NEW"),"",INDEX(J$1:J8820,SUMPRODUCT(MAX(ROW(E$1:E8820)*(E8821=E$1:E8820)))))</f>
        <v/>
      </c>
      <c r="L8821" s="16"/>
    </row>
    <row r="8822" customFormat="false" ht="12.75" hidden="false" customHeight="false" outlineLevel="0" collapsed="false">
      <c r="A8822" s="9" t="s">
        <v>597</v>
      </c>
      <c r="B8822" s="0" t="s">
        <v>23</v>
      </c>
      <c r="C8822" s="0" t="s">
        <v>26</v>
      </c>
      <c r="E8822" s="10" t="str">
        <f aca="false">IF(D8822="?OLD","!!!","")</f>
        <v/>
      </c>
      <c r="F8822" s="11" t="str">
        <f aca="false">IF(OR(E8822="",E8822="!!!"),"",IF(NOT(ISNA(VLOOKUP(E8822,E$1:E8821,1,FALSE()))),"OLD",IF(AND(E8822&lt;&gt;"",E8822&lt;&gt;"!!!"),"NEW","")))</f>
        <v/>
      </c>
      <c r="G8822" s="12" t="str">
        <f aca="false">IF(OR(E8822="",E8822="!!!"),"",IF(OR(J8822=0,AND(J8822=1,K8822=1),AND(J8822=1,I8822="SBJ"),AND(J8822=1,I8822=0)),"?IN_FOCUS",IF(J8822&lt;=2,"?ACTIVATED",IF(J8822&lt;&gt;"","?FAMILIAR",IF(F8822="NEW",IF(ISNA(VLOOKUP(E8822,#REF!,1,FALSE())),"?TYPE_IDENTIFIABLE","?REFERENTIAL"),"_")))))</f>
        <v/>
      </c>
      <c r="H8822" s="13" t="str">
        <f aca="false">IF(J8822&lt;&gt;1,"",IF(I8822="SBJ","CB","?"))</f>
        <v/>
      </c>
      <c r="I8822" s="14" t="str">
        <f aca="false">IF(OR(E8822="",E8822="!!!",F8822="NEW"),"",INDEX(B$2:B8821,-1+SUMPRODUCT(MAX(ROW(E$2:E8821)*(E8822=E$2:E8821)))))</f>
        <v/>
      </c>
      <c r="J8822" s="15" t="str">
        <f aca="true">IF(OR(E8822="",E8822="!!!",F8822="NEW"),"",COUNTBLANK(OFFSET(A$1,,,SUMPRODUCT(MAX(ROW(E$2:E8822)*(E8822=E$2:E8822)))))-COUNTBLANK(OFFSET(A$1,,,SUMPRODUCT(MAX(ROW(E$1:E8821)*(E8822=E$1:E8821))))))</f>
        <v/>
      </c>
      <c r="K8822" s="15" t="str">
        <f aca="false">IF(OR(E8822="",E8822="!!!",F8822="NEW"),"",INDEX(J$1:J8821,SUMPRODUCT(MAX(ROW(E$1:E8821)*(E8822=E$1:E8821)))))</f>
        <v/>
      </c>
      <c r="L8822" s="16"/>
    </row>
    <row r="8823" customFormat="false" ht="12.75" hidden="false" customHeight="false" outlineLevel="0" collapsed="false">
      <c r="A8823" s="9" t="s">
        <v>39</v>
      </c>
      <c r="E8823" s="10" t="str">
        <f aca="false">IF(D8823="?OLD","!!!","")</f>
        <v/>
      </c>
      <c r="F8823" s="11" t="str">
        <f aca="false">IF(OR(E8823="",E8823="!!!"),"",IF(NOT(ISNA(VLOOKUP(E8823,E$1:E8822,1,FALSE()))),"OLD",IF(AND(E8823&lt;&gt;"",E8823&lt;&gt;"!!!"),"NEW","")))</f>
        <v/>
      </c>
      <c r="G8823" s="12" t="str">
        <f aca="false">IF(OR(E8823="",E8823="!!!"),"",IF(OR(J8823=0,AND(J8823=1,K8823=1),AND(J8823=1,I8823="SBJ"),AND(J8823=1,I8823=0)),"?IN_FOCUS",IF(J8823&lt;=2,"?ACTIVATED",IF(J8823&lt;&gt;"","?FAMILIAR",IF(F8823="NEW",IF(ISNA(VLOOKUP(E8823,#REF!,1,FALSE())),"?TYPE_IDENTIFIABLE","?REFERENTIAL"),"_")))))</f>
        <v/>
      </c>
      <c r="H8823" s="13" t="str">
        <f aca="false">IF(J8823&lt;&gt;1,"",IF(I8823="SBJ","CB","?"))</f>
        <v/>
      </c>
      <c r="I8823" s="14" t="str">
        <f aca="false">IF(OR(E8823="",E8823="!!!",F8823="NEW"),"",INDEX(B$2:B8822,-1+SUMPRODUCT(MAX(ROW(E$2:E8822)*(E8823=E$2:E8822)))))</f>
        <v/>
      </c>
      <c r="J8823" s="15" t="str">
        <f aca="true">IF(OR(E8823="",E8823="!!!",F8823="NEW"),"",COUNTBLANK(OFFSET(A$1,,,SUMPRODUCT(MAX(ROW(E$2:E8823)*(E8823=E$2:E8823)))))-COUNTBLANK(OFFSET(A$1,,,SUMPRODUCT(MAX(ROW(E$1:E8822)*(E8823=E$1:E8822))))))</f>
        <v/>
      </c>
      <c r="K8823" s="15" t="str">
        <f aca="false">IF(OR(E8823="",E8823="!!!",F8823="NEW"),"",INDEX(J$1:J8822,SUMPRODUCT(MAX(ROW(E$1:E8822)*(E8823=E$1:E8822)))))</f>
        <v/>
      </c>
      <c r="L8823" s="16"/>
    </row>
    <row r="8824" customFormat="false" ht="12.75" hidden="false" customHeight="false" outlineLevel="0" collapsed="false">
      <c r="A8824" s="9" t="s">
        <v>71</v>
      </c>
      <c r="E8824" s="10" t="str">
        <f aca="false">IF(D8824="?OLD","!!!","")</f>
        <v/>
      </c>
      <c r="F8824" s="11" t="str">
        <f aca="false">IF(OR(E8824="",E8824="!!!"),"",IF(NOT(ISNA(VLOOKUP(E8824,E$1:E8823,1,FALSE()))),"OLD",IF(AND(E8824&lt;&gt;"",E8824&lt;&gt;"!!!"),"NEW","")))</f>
        <v/>
      </c>
      <c r="G8824" s="12" t="str">
        <f aca="false">IF(OR(E8824="",E8824="!!!"),"",IF(OR(J8824=0,AND(J8824=1,K8824=1),AND(J8824=1,I8824="SBJ"),AND(J8824=1,I8824=0)),"?IN_FOCUS",IF(J8824&lt;=2,"?ACTIVATED",IF(J8824&lt;&gt;"","?FAMILIAR",IF(F8824="NEW",IF(ISNA(VLOOKUP(E8824,#REF!,1,FALSE())),"?TYPE_IDENTIFIABLE","?REFERENTIAL"),"_")))))</f>
        <v/>
      </c>
      <c r="H8824" s="13" t="str">
        <f aca="false">IF(J8824&lt;&gt;1,"",IF(I8824="SBJ","CB","?"))</f>
        <v/>
      </c>
      <c r="I8824" s="14" t="str">
        <f aca="false">IF(OR(E8824="",E8824="!!!",F8824="NEW"),"",INDEX(B$2:B8823,-1+SUMPRODUCT(MAX(ROW(E$2:E8823)*(E8824=E$2:E8823)))))</f>
        <v/>
      </c>
      <c r="J8824" s="15" t="str">
        <f aca="true">IF(OR(E8824="",E8824="!!!",F8824="NEW"),"",COUNTBLANK(OFFSET(A$1,,,SUMPRODUCT(MAX(ROW(E$2:E8824)*(E8824=E$2:E8824)))))-COUNTBLANK(OFFSET(A$1,,,SUMPRODUCT(MAX(ROW(E$1:E8823)*(E8824=E$1:E8823))))))</f>
        <v/>
      </c>
      <c r="K8824" s="15" t="str">
        <f aca="false">IF(OR(E8824="",E8824="!!!",F8824="NEW"),"",INDEX(J$1:J8823,SUMPRODUCT(MAX(ROW(E$1:E8823)*(E8824=E$1:E8823)))))</f>
        <v/>
      </c>
      <c r="L8824" s="16"/>
    </row>
    <row r="8825" customFormat="false" ht="12.75" hidden="false" customHeight="false" outlineLevel="0" collapsed="false">
      <c r="A8825" s="9" t="s">
        <v>603</v>
      </c>
      <c r="E8825" s="10" t="str">
        <f aca="false">IF(D8825="?OLD","!!!","")</f>
        <v/>
      </c>
      <c r="F8825" s="11" t="str">
        <f aca="false">IF(OR(E8825="",E8825="!!!"),"",IF(NOT(ISNA(VLOOKUP(E8825,E$1:E8824,1,FALSE()))),"OLD",IF(AND(E8825&lt;&gt;"",E8825&lt;&gt;"!!!"),"NEW","")))</f>
        <v/>
      </c>
      <c r="G8825" s="12" t="str">
        <f aca="false">IF(OR(E8825="",E8825="!!!"),"",IF(OR(J8825=0,AND(J8825=1,K8825=1),AND(J8825=1,I8825="SBJ"),AND(J8825=1,I8825=0)),"?IN_FOCUS",IF(J8825&lt;=2,"?ACTIVATED",IF(J8825&lt;&gt;"","?FAMILIAR",IF(F8825="NEW",IF(ISNA(VLOOKUP(E8825,#REF!,1,FALSE())),"?TYPE_IDENTIFIABLE","?REFERENTIAL"),"_")))))</f>
        <v/>
      </c>
      <c r="H8825" s="13" t="str">
        <f aca="false">IF(J8825&lt;&gt;1,"",IF(I8825="SBJ","CB","?"))</f>
        <v/>
      </c>
      <c r="I8825" s="14" t="str">
        <f aca="false">IF(OR(E8825="",E8825="!!!",F8825="NEW"),"",INDEX(B$2:B8824,-1+SUMPRODUCT(MAX(ROW(E$2:E8824)*(E8825=E$2:E8824)))))</f>
        <v/>
      </c>
      <c r="J8825" s="15" t="str">
        <f aca="true">IF(OR(E8825="",E8825="!!!",F8825="NEW"),"",COUNTBLANK(OFFSET(A$1,,,SUMPRODUCT(MAX(ROW(E$2:E8825)*(E8825=E$2:E8825)))))-COUNTBLANK(OFFSET(A$1,,,SUMPRODUCT(MAX(ROW(E$1:E8824)*(E8825=E$1:E8824))))))</f>
        <v/>
      </c>
      <c r="K8825" s="15" t="str">
        <f aca="false">IF(OR(E8825="",E8825="!!!",F8825="NEW"),"",INDEX(J$1:J8824,SUMPRODUCT(MAX(ROW(E$1:E8824)*(E8825=E$1:E8824)))))</f>
        <v/>
      </c>
      <c r="L8825" s="16"/>
    </row>
    <row r="8826" customFormat="false" ht="12.75" hidden="false" customHeight="false" outlineLevel="0" collapsed="false">
      <c r="A8826" s="9" t="s">
        <v>657</v>
      </c>
      <c r="B8826" s="0" t="s">
        <v>38</v>
      </c>
      <c r="C8826" s="0" t="s">
        <v>54</v>
      </c>
      <c r="D8826" s="0" t="s">
        <v>31</v>
      </c>
      <c r="E8826" s="10" t="str">
        <f aca="false">IF(D8826="?OLD","!!!","")</f>
        <v>!!!</v>
      </c>
      <c r="F8826" s="11" t="str">
        <f aca="false">IF(OR(E8826="",E8826="!!!"),"",IF(NOT(ISNA(VLOOKUP(E8826,E$1:E8825,1,FALSE()))),"OLD",IF(AND(E8826&lt;&gt;"",E8826&lt;&gt;"!!!"),"NEW","")))</f>
        <v/>
      </c>
      <c r="G8826" s="12" t="str">
        <f aca="false">IF(OR(E8826="",E8826="!!!"),"",IF(OR(J8826=0,AND(J8826=1,K8826=1),AND(J8826=1,I8826="SBJ"),AND(J8826=1,I8826=0)),"?IN_FOCUS",IF(J8826&lt;=2,"?ACTIVATED",IF(J8826&lt;&gt;"","?FAMILIAR",IF(F8826="NEW",IF(ISNA(VLOOKUP(E8826,#REF!,1,FALSE())),"?TYPE_IDENTIFIABLE","?REFERENTIAL"),"_")))))</f>
        <v/>
      </c>
      <c r="H8826" s="13" t="str">
        <f aca="false">IF(J8826&lt;&gt;1,"",IF(I8826="SBJ","CB","?"))</f>
        <v/>
      </c>
      <c r="I8826" s="14" t="str">
        <f aca="false">IF(OR(E8826="",E8826="!!!",F8826="NEW"),"",INDEX(B$2:B8825,-1+SUMPRODUCT(MAX(ROW(E$2:E8825)*(E8826=E$2:E8825)))))</f>
        <v/>
      </c>
      <c r="J8826" s="15" t="str">
        <f aca="true">IF(OR(E8826="",E8826="!!!",F8826="NEW"),"",COUNTBLANK(OFFSET(A$1,,,SUMPRODUCT(MAX(ROW(E$2:E8826)*(E8826=E$2:E8826)))))-COUNTBLANK(OFFSET(A$1,,,SUMPRODUCT(MAX(ROW(E$1:E8825)*(E8826=E$1:E8825))))))</f>
        <v/>
      </c>
      <c r="K8826" s="15" t="str">
        <f aca="false">IF(OR(E8826="",E8826="!!!",F8826="NEW"),"",INDEX(J$1:J8825,SUMPRODUCT(MAX(ROW(E$1:E8825)*(E8826=E$1:E8825)))))</f>
        <v/>
      </c>
      <c r="L8826" s="16"/>
    </row>
    <row r="8827" customFormat="false" ht="12.75" hidden="false" customHeight="false" outlineLevel="0" collapsed="false">
      <c r="A8827" s="9" t="s">
        <v>39</v>
      </c>
      <c r="E8827" s="10" t="str">
        <f aca="false">IF(D8827="?OLD","!!!","")</f>
        <v/>
      </c>
      <c r="F8827" s="11" t="str">
        <f aca="false">IF(OR(E8827="",E8827="!!!"),"",IF(NOT(ISNA(VLOOKUP(E8827,E$1:E8826,1,FALSE()))),"OLD",IF(AND(E8827&lt;&gt;"",E8827&lt;&gt;"!!!"),"NEW","")))</f>
        <v/>
      </c>
      <c r="G8827" s="12" t="str">
        <f aca="false">IF(OR(E8827="",E8827="!!!"),"",IF(OR(J8827=0,AND(J8827=1,K8827=1),AND(J8827=1,I8827="SBJ"),AND(J8827=1,I8827=0)),"?IN_FOCUS",IF(J8827&lt;=2,"?ACTIVATED",IF(J8827&lt;&gt;"","?FAMILIAR",IF(F8827="NEW",IF(ISNA(VLOOKUP(E8827,#REF!,1,FALSE())),"?TYPE_IDENTIFIABLE","?REFERENTIAL"),"_")))))</f>
        <v/>
      </c>
      <c r="H8827" s="13" t="str">
        <f aca="false">IF(J8827&lt;&gt;1,"",IF(I8827="SBJ","CB","?"))</f>
        <v/>
      </c>
      <c r="I8827" s="14" t="str">
        <f aca="false">IF(OR(E8827="",E8827="!!!",F8827="NEW"),"",INDEX(B$2:B8826,-1+SUMPRODUCT(MAX(ROW(E$2:E8826)*(E8827=E$2:E8826)))))</f>
        <v/>
      </c>
      <c r="J8827" s="15" t="str">
        <f aca="true">IF(OR(E8827="",E8827="!!!",F8827="NEW"),"",COUNTBLANK(OFFSET(A$1,,,SUMPRODUCT(MAX(ROW(E$2:E8827)*(E8827=E$2:E8827)))))-COUNTBLANK(OFFSET(A$1,,,SUMPRODUCT(MAX(ROW(E$1:E8826)*(E8827=E$1:E8826))))))</f>
        <v/>
      </c>
      <c r="K8827" s="15" t="str">
        <f aca="false">IF(OR(E8827="",E8827="!!!",F8827="NEW"),"",INDEX(J$1:J8826,SUMPRODUCT(MAX(ROW(E$1:E8826)*(E8827=E$1:E8826)))))</f>
        <v/>
      </c>
      <c r="L8827" s="16"/>
    </row>
    <row r="8828" customFormat="false" ht="12.75" hidden="false" customHeight="false" outlineLevel="0" collapsed="false">
      <c r="A8828" s="9" t="s">
        <v>236</v>
      </c>
      <c r="E8828" s="10" t="str">
        <f aca="false">IF(D8828="?OLD","!!!","")</f>
        <v/>
      </c>
      <c r="F8828" s="11" t="str">
        <f aca="false">IF(OR(E8828="",E8828="!!!"),"",IF(NOT(ISNA(VLOOKUP(E8828,E$1:E8827,1,FALSE()))),"OLD",IF(AND(E8828&lt;&gt;"",E8828&lt;&gt;"!!!"),"NEW","")))</f>
        <v/>
      </c>
      <c r="G8828" s="12" t="str">
        <f aca="false">IF(OR(E8828="",E8828="!!!"),"",IF(OR(J8828=0,AND(J8828=1,K8828=1),AND(J8828=1,I8828="SBJ"),AND(J8828=1,I8828=0)),"?IN_FOCUS",IF(J8828&lt;=2,"?ACTIVATED",IF(J8828&lt;&gt;"","?FAMILIAR",IF(F8828="NEW",IF(ISNA(VLOOKUP(E8828,#REF!,1,FALSE())),"?TYPE_IDENTIFIABLE","?REFERENTIAL"),"_")))))</f>
        <v/>
      </c>
      <c r="H8828" s="13" t="str">
        <f aca="false">IF(J8828&lt;&gt;1,"",IF(I8828="SBJ","CB","?"))</f>
        <v/>
      </c>
      <c r="I8828" s="14" t="str">
        <f aca="false">IF(OR(E8828="",E8828="!!!",F8828="NEW"),"",INDEX(B$2:B8827,-1+SUMPRODUCT(MAX(ROW(E$2:E8827)*(E8828=E$2:E8827)))))</f>
        <v/>
      </c>
      <c r="J8828" s="15" t="str">
        <f aca="true">IF(OR(E8828="",E8828="!!!",F8828="NEW"),"",COUNTBLANK(OFFSET(A$1,,,SUMPRODUCT(MAX(ROW(E$2:E8828)*(E8828=E$2:E8828)))))-COUNTBLANK(OFFSET(A$1,,,SUMPRODUCT(MAX(ROW(E$1:E8827)*(E8828=E$1:E8827))))))</f>
        <v/>
      </c>
      <c r="K8828" s="15" t="str">
        <f aca="false">IF(OR(E8828="",E8828="!!!",F8828="NEW"),"",INDEX(J$1:J8827,SUMPRODUCT(MAX(ROW(E$1:E8827)*(E8828=E$1:E8827)))))</f>
        <v/>
      </c>
      <c r="L8828" s="16"/>
    </row>
    <row r="8829" customFormat="false" ht="12.75" hidden="false" customHeight="false" outlineLevel="0" collapsed="false">
      <c r="A8829" s="9" t="s">
        <v>71</v>
      </c>
      <c r="E8829" s="10" t="str">
        <f aca="false">IF(D8829="?OLD","!!!","")</f>
        <v/>
      </c>
      <c r="F8829" s="11" t="str">
        <f aca="false">IF(OR(E8829="",E8829="!!!"),"",IF(NOT(ISNA(VLOOKUP(E8829,E$1:E8828,1,FALSE()))),"OLD",IF(AND(E8829&lt;&gt;"",E8829&lt;&gt;"!!!"),"NEW","")))</f>
        <v/>
      </c>
      <c r="G8829" s="12" t="str">
        <f aca="false">IF(OR(E8829="",E8829="!!!"),"",IF(OR(J8829=0,AND(J8829=1,K8829=1),AND(J8829=1,I8829="SBJ"),AND(J8829=1,I8829=0)),"?IN_FOCUS",IF(J8829&lt;=2,"?ACTIVATED",IF(J8829&lt;&gt;"","?FAMILIAR",IF(F8829="NEW",IF(ISNA(VLOOKUP(E8829,#REF!,1,FALSE())),"?TYPE_IDENTIFIABLE","?REFERENTIAL"),"_")))))</f>
        <v/>
      </c>
      <c r="H8829" s="13" t="str">
        <f aca="false">IF(J8829&lt;&gt;1,"",IF(I8829="SBJ","CB","?"))</f>
        <v/>
      </c>
      <c r="I8829" s="14" t="str">
        <f aca="false">IF(OR(E8829="",E8829="!!!",F8829="NEW"),"",INDEX(B$2:B8828,-1+SUMPRODUCT(MAX(ROW(E$2:E8828)*(E8829=E$2:E8828)))))</f>
        <v/>
      </c>
      <c r="J8829" s="15" t="str">
        <f aca="true">IF(OR(E8829="",E8829="!!!",F8829="NEW"),"",COUNTBLANK(OFFSET(A$1,,,SUMPRODUCT(MAX(ROW(E$2:E8829)*(E8829=E$2:E8829)))))-COUNTBLANK(OFFSET(A$1,,,SUMPRODUCT(MAX(ROW(E$1:E8828)*(E8829=E$1:E8828))))))</f>
        <v/>
      </c>
      <c r="K8829" s="15" t="str">
        <f aca="false">IF(OR(E8829="",E8829="!!!",F8829="NEW"),"",INDEX(J$1:J8828,SUMPRODUCT(MAX(ROW(E$1:E8828)*(E8829=E$1:E8828)))))</f>
        <v/>
      </c>
      <c r="L8829" s="16"/>
    </row>
    <row r="8830" customFormat="false" ht="12.75" hidden="false" customHeight="false" outlineLevel="0" collapsed="false">
      <c r="A8830" s="9" t="s">
        <v>1577</v>
      </c>
      <c r="B8830" s="0" t="s">
        <v>38</v>
      </c>
      <c r="C8830" s="0" t="s">
        <v>115</v>
      </c>
      <c r="D8830" s="0" t="s">
        <v>31</v>
      </c>
      <c r="E8830" s="10" t="str">
        <f aca="false">IF(D8830="?OLD","!!!","")</f>
        <v>!!!</v>
      </c>
      <c r="F8830" s="11" t="str">
        <f aca="false">IF(OR(E8830="",E8830="!!!"),"",IF(NOT(ISNA(VLOOKUP(E8830,E$1:E8829,1,FALSE()))),"OLD",IF(AND(E8830&lt;&gt;"",E8830&lt;&gt;"!!!"),"NEW","")))</f>
        <v/>
      </c>
      <c r="G8830" s="12" t="str">
        <f aca="false">IF(OR(E8830="",E8830="!!!"),"",IF(OR(J8830=0,AND(J8830=1,K8830=1),AND(J8830=1,I8830="SBJ"),AND(J8830=1,I8830=0)),"?IN_FOCUS",IF(J8830&lt;=2,"?ACTIVATED",IF(J8830&lt;&gt;"","?FAMILIAR",IF(F8830="NEW",IF(ISNA(VLOOKUP(E8830,#REF!,1,FALSE())),"?TYPE_IDENTIFIABLE","?REFERENTIAL"),"_")))))</f>
        <v/>
      </c>
      <c r="H8830" s="13" t="str">
        <f aca="false">IF(J8830&lt;&gt;1,"",IF(I8830="SBJ","CB","?"))</f>
        <v/>
      </c>
      <c r="I8830" s="14" t="str">
        <f aca="false">IF(OR(E8830="",E8830="!!!",F8830="NEW"),"",INDEX(B$2:B8829,-1+SUMPRODUCT(MAX(ROW(E$2:E8829)*(E8830=E$2:E8829)))))</f>
        <v/>
      </c>
      <c r="J8830" s="15" t="str">
        <f aca="true">IF(OR(E8830="",E8830="!!!",F8830="NEW"),"",COUNTBLANK(OFFSET(A$1,,,SUMPRODUCT(MAX(ROW(E$2:E8830)*(E8830=E$2:E8830)))))-COUNTBLANK(OFFSET(A$1,,,SUMPRODUCT(MAX(ROW(E$1:E8829)*(E8830=E$1:E8829))))))</f>
        <v/>
      </c>
      <c r="K8830" s="15" t="str">
        <f aca="false">IF(OR(E8830="",E8830="!!!",F8830="NEW"),"",INDEX(J$1:J8829,SUMPRODUCT(MAX(ROW(E$1:E8829)*(E8830=E$1:E8829)))))</f>
        <v/>
      </c>
      <c r="L8830" s="16"/>
    </row>
    <row r="8831" customFormat="false" ht="12.75" hidden="false" customHeight="false" outlineLevel="0" collapsed="false">
      <c r="A8831" s="9" t="s">
        <v>20</v>
      </c>
      <c r="E8831" s="10" t="str">
        <f aca="false">IF(D8831="?OLD","!!!","")</f>
        <v/>
      </c>
      <c r="F8831" s="11" t="str">
        <f aca="false">IF(OR(E8831="",E8831="!!!"),"",IF(NOT(ISNA(VLOOKUP(E8831,E$1:E8830,1,FALSE()))),"OLD",IF(AND(E8831&lt;&gt;"",E8831&lt;&gt;"!!!"),"NEW","")))</f>
        <v/>
      </c>
      <c r="G8831" s="12" t="str">
        <f aca="false">IF(OR(E8831="",E8831="!!!"),"",IF(OR(J8831=0,AND(J8831=1,K8831=1),AND(J8831=1,I8831="SBJ"),AND(J8831=1,I8831=0)),"?IN_FOCUS",IF(J8831&lt;=2,"?ACTIVATED",IF(J8831&lt;&gt;"","?FAMILIAR",IF(F8831="NEW",IF(ISNA(VLOOKUP(E8831,#REF!,1,FALSE())),"?TYPE_IDENTIFIABLE","?REFERENTIAL"),"_")))))</f>
        <v/>
      </c>
      <c r="H8831" s="13" t="str">
        <f aca="false">IF(J8831&lt;&gt;1,"",IF(I8831="SBJ","CB","?"))</f>
        <v/>
      </c>
      <c r="I8831" s="14" t="str">
        <f aca="false">IF(OR(E8831="",E8831="!!!",F8831="NEW"),"",INDEX(B$2:B8830,-1+SUMPRODUCT(MAX(ROW(E$2:E8830)*(E8831=E$2:E8830)))))</f>
        <v/>
      </c>
      <c r="J8831" s="15" t="str">
        <f aca="true">IF(OR(E8831="",E8831="!!!",F8831="NEW"),"",COUNTBLANK(OFFSET(A$1,,,SUMPRODUCT(MAX(ROW(E$2:E8831)*(E8831=E$2:E8831)))))-COUNTBLANK(OFFSET(A$1,,,SUMPRODUCT(MAX(ROW(E$1:E8830)*(E8831=E$1:E8830))))))</f>
        <v/>
      </c>
      <c r="K8831" s="15" t="str">
        <f aca="false">IF(OR(E8831="",E8831="!!!",F8831="NEW"),"",INDEX(J$1:J8830,SUMPRODUCT(MAX(ROW(E$1:E8830)*(E8831=E$1:E8830)))))</f>
        <v/>
      </c>
      <c r="L8831" s="16"/>
    </row>
    <row r="8832" customFormat="false" ht="12.75" hidden="false" customHeight="false" outlineLevel="0" collapsed="false">
      <c r="A8832" s="9" t="s">
        <v>291</v>
      </c>
      <c r="E8832" s="10" t="str">
        <f aca="false">IF(D8832="?OLD","!!!","")</f>
        <v/>
      </c>
      <c r="F8832" s="11" t="str">
        <f aca="false">IF(OR(E8832="",E8832="!!!"),"",IF(NOT(ISNA(VLOOKUP(E8832,E$1:E8831,1,FALSE()))),"OLD",IF(AND(E8832&lt;&gt;"",E8832&lt;&gt;"!!!"),"NEW","")))</f>
        <v/>
      </c>
      <c r="G8832" s="12" t="str">
        <f aca="false">IF(OR(E8832="",E8832="!!!"),"",IF(OR(J8832=0,AND(J8832=1,K8832=1),AND(J8832=1,I8832="SBJ"),AND(J8832=1,I8832=0)),"?IN_FOCUS",IF(J8832&lt;=2,"?ACTIVATED",IF(J8832&lt;&gt;"","?FAMILIAR",IF(F8832="NEW",IF(ISNA(VLOOKUP(E8832,#REF!,1,FALSE())),"?TYPE_IDENTIFIABLE","?REFERENTIAL"),"_")))))</f>
        <v/>
      </c>
      <c r="H8832" s="13" t="str">
        <f aca="false">IF(J8832&lt;&gt;1,"",IF(I8832="SBJ","CB","?"))</f>
        <v/>
      </c>
      <c r="I8832" s="14" t="str">
        <f aca="false">IF(OR(E8832="",E8832="!!!",F8832="NEW"),"",INDEX(B$2:B8831,-1+SUMPRODUCT(MAX(ROW(E$2:E8831)*(E8832=E$2:E8831)))))</f>
        <v/>
      </c>
      <c r="J8832" s="15" t="str">
        <f aca="true">IF(OR(E8832="",E8832="!!!",F8832="NEW"),"",COUNTBLANK(OFFSET(A$1,,,SUMPRODUCT(MAX(ROW(E$2:E8832)*(E8832=E$2:E8832)))))-COUNTBLANK(OFFSET(A$1,,,SUMPRODUCT(MAX(ROW(E$1:E8831)*(E8832=E$1:E8831))))))</f>
        <v/>
      </c>
      <c r="K8832" s="15" t="str">
        <f aca="false">IF(OR(E8832="",E8832="!!!",F8832="NEW"),"",INDEX(J$1:J8831,SUMPRODUCT(MAX(ROW(E$1:E8831)*(E8832=E$1:E8831)))))</f>
        <v/>
      </c>
      <c r="L8832" s="16"/>
    </row>
    <row r="8833" customFormat="false" ht="12.75" hidden="false" customHeight="false" outlineLevel="0" collapsed="false">
      <c r="A8833" s="9" t="s">
        <v>2254</v>
      </c>
      <c r="E8833" s="10" t="str">
        <f aca="false">IF(D8833="?OLD","!!!","")</f>
        <v/>
      </c>
      <c r="F8833" s="11" t="str">
        <f aca="false">IF(OR(E8833="",E8833="!!!"),"",IF(NOT(ISNA(VLOOKUP(E8833,E$1:E8832,1,FALSE()))),"OLD",IF(AND(E8833&lt;&gt;"",E8833&lt;&gt;"!!!"),"NEW","")))</f>
        <v/>
      </c>
      <c r="G8833" s="12" t="str">
        <f aca="false">IF(OR(E8833="",E8833="!!!"),"",IF(OR(J8833=0,AND(J8833=1,K8833=1),AND(J8833=1,I8833="SBJ"),AND(J8833=1,I8833=0)),"?IN_FOCUS",IF(J8833&lt;=2,"?ACTIVATED",IF(J8833&lt;&gt;"","?FAMILIAR",IF(F8833="NEW",IF(ISNA(VLOOKUP(E8833,#REF!,1,FALSE())),"?TYPE_IDENTIFIABLE","?REFERENTIAL"),"_")))))</f>
        <v/>
      </c>
      <c r="H8833" s="13" t="str">
        <f aca="false">IF(J8833&lt;&gt;1,"",IF(I8833="SBJ","CB","?"))</f>
        <v/>
      </c>
      <c r="I8833" s="14" t="str">
        <f aca="false">IF(OR(E8833="",E8833="!!!",F8833="NEW"),"",INDEX(B$2:B8832,-1+SUMPRODUCT(MAX(ROW(E$2:E8832)*(E8833=E$2:E8832)))))</f>
        <v/>
      </c>
      <c r="J8833" s="15" t="str">
        <f aca="true">IF(OR(E8833="",E8833="!!!",F8833="NEW"),"",COUNTBLANK(OFFSET(A$1,,,SUMPRODUCT(MAX(ROW(E$2:E8833)*(E8833=E$2:E8833)))))-COUNTBLANK(OFFSET(A$1,,,SUMPRODUCT(MAX(ROW(E$1:E8832)*(E8833=E$1:E8832))))))</f>
        <v/>
      </c>
      <c r="K8833" s="15" t="str">
        <f aca="false">IF(OR(E8833="",E8833="!!!",F8833="NEW"),"",INDEX(J$1:J8832,SUMPRODUCT(MAX(ROW(E$1:E8832)*(E8833=E$1:E8832)))))</f>
        <v/>
      </c>
      <c r="L8833" s="16"/>
    </row>
    <row r="8834" customFormat="false" ht="12.75" hidden="false" customHeight="false" outlineLevel="0" collapsed="false">
      <c r="A8834" s="9" t="s">
        <v>222</v>
      </c>
      <c r="B8834" s="0" t="s">
        <v>23</v>
      </c>
      <c r="C8834" s="0" t="s">
        <v>554</v>
      </c>
      <c r="D8834" s="0" t="s">
        <v>31</v>
      </c>
      <c r="E8834" s="10" t="str">
        <f aca="false">IF(D8834="?OLD","!!!","")</f>
        <v>!!!</v>
      </c>
      <c r="F8834" s="11" t="str">
        <f aca="false">IF(OR(E8834="",E8834="!!!"),"",IF(NOT(ISNA(VLOOKUP(E8834,E$1:E8833,1,FALSE()))),"OLD",IF(AND(E8834&lt;&gt;"",E8834&lt;&gt;"!!!"),"NEW","")))</f>
        <v/>
      </c>
      <c r="G8834" s="12" t="str">
        <f aca="false">IF(OR(E8834="",E8834="!!!"),"",IF(OR(J8834=0,AND(J8834=1,K8834=1),AND(J8834=1,I8834="SBJ"),AND(J8834=1,I8834=0)),"?IN_FOCUS",IF(J8834&lt;=2,"?ACTIVATED",IF(J8834&lt;&gt;"","?FAMILIAR",IF(F8834="NEW",IF(ISNA(VLOOKUP(E8834,#REF!,1,FALSE())),"?TYPE_IDENTIFIABLE","?REFERENTIAL"),"_")))))</f>
        <v/>
      </c>
      <c r="H8834" s="13" t="str">
        <f aca="false">IF(J8834&lt;&gt;1,"",IF(I8834="SBJ","CB","?"))</f>
        <v/>
      </c>
      <c r="I8834" s="14" t="str">
        <f aca="false">IF(OR(E8834="",E8834="!!!",F8834="NEW"),"",INDEX(B$2:B8833,-1+SUMPRODUCT(MAX(ROW(E$2:E8833)*(E8834=E$2:E8833)))))</f>
        <v/>
      </c>
      <c r="J8834" s="15" t="str">
        <f aca="true">IF(OR(E8834="",E8834="!!!",F8834="NEW"),"",COUNTBLANK(OFFSET(A$1,,,SUMPRODUCT(MAX(ROW(E$2:E8834)*(E8834=E$2:E8834)))))-COUNTBLANK(OFFSET(A$1,,,SUMPRODUCT(MAX(ROW(E$1:E8833)*(E8834=E$1:E8833))))))</f>
        <v/>
      </c>
      <c r="K8834" s="15" t="str">
        <f aca="false">IF(OR(E8834="",E8834="!!!",F8834="NEW"),"",INDEX(J$1:J8833,SUMPRODUCT(MAX(ROW(E$1:E8833)*(E8834=E$1:E8833)))))</f>
        <v/>
      </c>
      <c r="L8834" s="16"/>
    </row>
    <row r="8835" customFormat="false" ht="12.75" hidden="false" customHeight="false" outlineLevel="0" collapsed="false">
      <c r="A8835" s="9" t="s">
        <v>165</v>
      </c>
      <c r="E8835" s="10" t="str">
        <f aca="false">IF(D8835="?OLD","!!!","")</f>
        <v/>
      </c>
      <c r="F8835" s="11" t="str">
        <f aca="false">IF(OR(E8835="",E8835="!!!"),"",IF(NOT(ISNA(VLOOKUP(E8835,E$1:E8834,1,FALSE()))),"OLD",IF(AND(E8835&lt;&gt;"",E8835&lt;&gt;"!!!"),"NEW","")))</f>
        <v/>
      </c>
      <c r="G8835" s="12" t="str">
        <f aca="false">IF(OR(E8835="",E8835="!!!"),"",IF(OR(J8835=0,AND(J8835=1,K8835=1),AND(J8835=1,I8835="SBJ"),AND(J8835=1,I8835=0)),"?IN_FOCUS",IF(J8835&lt;=2,"?ACTIVATED",IF(J8835&lt;&gt;"","?FAMILIAR",IF(F8835="NEW",IF(ISNA(VLOOKUP(E8835,#REF!,1,FALSE())),"?TYPE_IDENTIFIABLE","?REFERENTIAL"),"_")))))</f>
        <v/>
      </c>
      <c r="H8835" s="13" t="str">
        <f aca="false">IF(J8835&lt;&gt;1,"",IF(I8835="SBJ","CB","?"))</f>
        <v/>
      </c>
      <c r="I8835" s="14" t="str">
        <f aca="false">IF(OR(E8835="",E8835="!!!",F8835="NEW"),"",INDEX(B$2:B8834,-1+SUMPRODUCT(MAX(ROW(E$2:E8834)*(E8835=E$2:E8834)))))</f>
        <v/>
      </c>
      <c r="J8835" s="15" t="str">
        <f aca="true">IF(OR(E8835="",E8835="!!!",F8835="NEW"),"",COUNTBLANK(OFFSET(A$1,,,SUMPRODUCT(MAX(ROW(E$2:E8835)*(E8835=E$2:E8835)))))-COUNTBLANK(OFFSET(A$1,,,SUMPRODUCT(MAX(ROW(E$1:E8834)*(E8835=E$1:E8834))))))</f>
        <v/>
      </c>
      <c r="K8835" s="15" t="str">
        <f aca="false">IF(OR(E8835="",E8835="!!!",F8835="NEW"),"",INDEX(J$1:J8834,SUMPRODUCT(MAX(ROW(E$1:E8834)*(E8835=E$1:E8834)))))</f>
        <v/>
      </c>
      <c r="L8835" s="16"/>
    </row>
    <row r="8836" customFormat="false" ht="12.75" hidden="false" customHeight="false" outlineLevel="0" collapsed="false">
      <c r="A8836" s="9" t="s">
        <v>87</v>
      </c>
      <c r="E8836" s="10" t="str">
        <f aca="false">IF(D8836="?OLD","!!!","")</f>
        <v/>
      </c>
      <c r="F8836" s="11" t="str">
        <f aca="false">IF(OR(E8836="",E8836="!!!"),"",IF(NOT(ISNA(VLOOKUP(E8836,E$1:E8835,1,FALSE()))),"OLD",IF(AND(E8836&lt;&gt;"",E8836&lt;&gt;"!!!"),"NEW","")))</f>
        <v/>
      </c>
      <c r="G8836" s="12" t="str">
        <f aca="false">IF(OR(E8836="",E8836="!!!"),"",IF(OR(J8836=0,AND(J8836=1,K8836=1),AND(J8836=1,I8836="SBJ"),AND(J8836=1,I8836=0)),"?IN_FOCUS",IF(J8836&lt;=2,"?ACTIVATED",IF(J8836&lt;&gt;"","?FAMILIAR",IF(F8836="NEW",IF(ISNA(VLOOKUP(E8836,#REF!,1,FALSE())),"?TYPE_IDENTIFIABLE","?REFERENTIAL"),"_")))))</f>
        <v/>
      </c>
      <c r="H8836" s="13" t="str">
        <f aca="false">IF(J8836&lt;&gt;1,"",IF(I8836="SBJ","CB","?"))</f>
        <v/>
      </c>
      <c r="I8836" s="14" t="str">
        <f aca="false">IF(OR(E8836="",E8836="!!!",F8836="NEW"),"",INDEX(B$2:B8835,-1+SUMPRODUCT(MAX(ROW(E$2:E8835)*(E8836=E$2:E8835)))))</f>
        <v/>
      </c>
      <c r="J8836" s="15" t="str">
        <f aca="true">IF(OR(E8836="",E8836="!!!",F8836="NEW"),"",COUNTBLANK(OFFSET(A$1,,,SUMPRODUCT(MAX(ROW(E$2:E8836)*(E8836=E$2:E8836)))))-COUNTBLANK(OFFSET(A$1,,,SUMPRODUCT(MAX(ROW(E$1:E8835)*(E8836=E$1:E8835))))))</f>
        <v/>
      </c>
      <c r="K8836" s="15" t="str">
        <f aca="false">IF(OR(E8836="",E8836="!!!",F8836="NEW"),"",INDEX(J$1:J8835,SUMPRODUCT(MAX(ROW(E$1:E8835)*(E8836=E$1:E8835)))))</f>
        <v/>
      </c>
      <c r="L8836" s="16"/>
    </row>
    <row r="8837" customFormat="false" ht="12.75" hidden="false" customHeight="false" outlineLevel="0" collapsed="false">
      <c r="E8837" s="10" t="str">
        <f aca="false">IF(D8837="?OLD","!!!","")</f>
        <v/>
      </c>
      <c r="F8837" s="11" t="str">
        <f aca="false">IF(OR(E8837="",E8837="!!!"),"",IF(NOT(ISNA(VLOOKUP(E8837,E$1:E8836,1,FALSE()))),"OLD",IF(AND(E8837&lt;&gt;"",E8837&lt;&gt;"!!!"),"NEW","")))</f>
        <v/>
      </c>
      <c r="G8837" s="12" t="str">
        <f aca="false">IF(OR(E8837="",E8837="!!!"),"",IF(OR(J8837=0,AND(J8837=1,K8837=1),AND(J8837=1,I8837="SBJ"),AND(J8837=1,I8837=0)),"?IN_FOCUS",IF(J8837&lt;=2,"?ACTIVATED",IF(J8837&lt;&gt;"","?FAMILIAR",IF(F8837="NEW",IF(ISNA(VLOOKUP(E8837,#REF!,1,FALSE())),"?TYPE_IDENTIFIABLE","?REFERENTIAL"),"_")))))</f>
        <v/>
      </c>
      <c r="H8837" s="13" t="str">
        <f aca="false">IF(J8837&lt;&gt;1,"",IF(I8837="SBJ","CB","?"))</f>
        <v/>
      </c>
      <c r="I8837" s="14" t="str">
        <f aca="false">IF(OR(E8837="",E8837="!!!",F8837="NEW"),"",INDEX(B$2:B8836,-1+SUMPRODUCT(MAX(ROW(E$2:E8836)*(E8837=E$2:E8836)))))</f>
        <v/>
      </c>
      <c r="J8837" s="15" t="str">
        <f aca="true">IF(OR(E8837="",E8837="!!!",F8837="NEW"),"",COUNTBLANK(OFFSET(A$1,,,SUMPRODUCT(MAX(ROW(E$2:E8837)*(E8837=E$2:E8837)))))-COUNTBLANK(OFFSET(A$1,,,SUMPRODUCT(MAX(ROW(E$1:E8836)*(E8837=E$1:E8836))))))</f>
        <v/>
      </c>
      <c r="K8837" s="15" t="str">
        <f aca="false">IF(OR(E8837="",E8837="!!!",F8837="NEW"),"",INDEX(J$1:J8836,SUMPRODUCT(MAX(ROW(E$1:E8836)*(E8837=E$1:E8836)))))</f>
        <v/>
      </c>
      <c r="L8837" s="16"/>
    </row>
    <row r="8838" customFormat="false" ht="12.75" hidden="false" customHeight="false" outlineLevel="0" collapsed="false">
      <c r="A8838" s="9" t="s">
        <v>2255</v>
      </c>
      <c r="E8838" s="10" t="str">
        <f aca="false">IF(D8838="?OLD","!!!","")</f>
        <v/>
      </c>
      <c r="F8838" s="11" t="str">
        <f aca="false">IF(OR(E8838="",E8838="!!!"),"",IF(NOT(ISNA(VLOOKUP(E8838,E$1:E8837,1,FALSE()))),"OLD",IF(AND(E8838&lt;&gt;"",E8838&lt;&gt;"!!!"),"NEW","")))</f>
        <v/>
      </c>
      <c r="G8838" s="12" t="str">
        <f aca="false">IF(OR(E8838="",E8838="!!!"),"",IF(OR(J8838=0,AND(J8838=1,K8838=1),AND(J8838=1,I8838="SBJ"),AND(J8838=1,I8838=0)),"?IN_FOCUS",IF(J8838&lt;=2,"?ACTIVATED",IF(J8838&lt;&gt;"","?FAMILIAR",IF(F8838="NEW",IF(ISNA(VLOOKUP(E8838,#REF!,1,FALSE())),"?TYPE_IDENTIFIABLE","?REFERENTIAL"),"_")))))</f>
        <v/>
      </c>
      <c r="H8838" s="13" t="str">
        <f aca="false">IF(J8838&lt;&gt;1,"",IF(I8838="SBJ","CB","?"))</f>
        <v/>
      </c>
      <c r="I8838" s="14" t="str">
        <f aca="false">IF(OR(E8838="",E8838="!!!",F8838="NEW"),"",INDEX(B$2:B8837,-1+SUMPRODUCT(MAX(ROW(E$2:E8837)*(E8838=E$2:E8837)))))</f>
        <v/>
      </c>
      <c r="J8838" s="15" t="str">
        <f aca="true">IF(OR(E8838="",E8838="!!!",F8838="NEW"),"",COUNTBLANK(OFFSET(A$1,,,SUMPRODUCT(MAX(ROW(E$2:E8838)*(E8838=E$2:E8838)))))-COUNTBLANK(OFFSET(A$1,,,SUMPRODUCT(MAX(ROW(E$1:E8837)*(E8838=E$1:E8837))))))</f>
        <v/>
      </c>
      <c r="K8838" s="15" t="str">
        <f aca="false">IF(OR(E8838="",E8838="!!!",F8838="NEW"),"",INDEX(J$1:J8837,SUMPRODUCT(MAX(ROW(E$1:E8837)*(E8838=E$1:E8837)))))</f>
        <v/>
      </c>
      <c r="L8838" s="16"/>
    </row>
    <row r="8839" customFormat="false" ht="12.75" hidden="false" customHeight="false" outlineLevel="0" collapsed="false">
      <c r="A8839" s="9" t="s">
        <v>362</v>
      </c>
      <c r="E8839" s="10" t="str">
        <f aca="false">IF(D8839="?OLD","!!!","")</f>
        <v/>
      </c>
      <c r="F8839" s="11" t="str">
        <f aca="false">IF(OR(E8839="",E8839="!!!"),"",IF(NOT(ISNA(VLOOKUP(E8839,E$1:E8838,1,FALSE()))),"OLD",IF(AND(E8839&lt;&gt;"",E8839&lt;&gt;"!!!"),"NEW","")))</f>
        <v/>
      </c>
      <c r="G8839" s="12" t="str">
        <f aca="false">IF(OR(E8839="",E8839="!!!"),"",IF(OR(J8839=0,AND(J8839=1,K8839=1),AND(J8839=1,I8839="SBJ"),AND(J8839=1,I8839=0)),"?IN_FOCUS",IF(J8839&lt;=2,"?ACTIVATED",IF(J8839&lt;&gt;"","?FAMILIAR",IF(F8839="NEW",IF(ISNA(VLOOKUP(E8839,#REF!,1,FALSE())),"?TYPE_IDENTIFIABLE","?REFERENTIAL"),"_")))))</f>
        <v/>
      </c>
      <c r="H8839" s="13" t="str">
        <f aca="false">IF(J8839&lt;&gt;1,"",IF(I8839="SBJ","CB","?"))</f>
        <v/>
      </c>
      <c r="I8839" s="14" t="str">
        <f aca="false">IF(OR(E8839="",E8839="!!!",F8839="NEW"),"",INDEX(B$2:B8838,-1+SUMPRODUCT(MAX(ROW(E$2:E8838)*(E8839=E$2:E8838)))))</f>
        <v/>
      </c>
      <c r="J8839" s="15" t="str">
        <f aca="true">IF(OR(E8839="",E8839="!!!",F8839="NEW"),"",COUNTBLANK(OFFSET(A$1,,,SUMPRODUCT(MAX(ROW(E$2:E8839)*(E8839=E$2:E8839)))))-COUNTBLANK(OFFSET(A$1,,,SUMPRODUCT(MAX(ROW(E$1:E8838)*(E8839=E$1:E8838))))))</f>
        <v/>
      </c>
      <c r="K8839" s="15" t="str">
        <f aca="false">IF(OR(E8839="",E8839="!!!",F8839="NEW"),"",INDEX(J$1:J8838,SUMPRODUCT(MAX(ROW(E$1:E8838)*(E8839=E$1:E8838)))))</f>
        <v/>
      </c>
      <c r="L8839" s="16"/>
    </row>
    <row r="8840" customFormat="false" ht="12.75" hidden="false" customHeight="false" outlineLevel="0" collapsed="false">
      <c r="A8840" s="9" t="s">
        <v>623</v>
      </c>
      <c r="E8840" s="10" t="str">
        <f aca="false">IF(D8840="?OLD","!!!","")</f>
        <v/>
      </c>
      <c r="F8840" s="11" t="str">
        <f aca="false">IF(OR(E8840="",E8840="!!!"),"",IF(NOT(ISNA(VLOOKUP(E8840,E$1:E8839,1,FALSE()))),"OLD",IF(AND(E8840&lt;&gt;"",E8840&lt;&gt;"!!!"),"NEW","")))</f>
        <v/>
      </c>
      <c r="G8840" s="12" t="str">
        <f aca="false">IF(OR(E8840="",E8840="!!!"),"",IF(OR(J8840=0,AND(J8840=1,K8840=1),AND(J8840=1,I8840="SBJ"),AND(J8840=1,I8840=0)),"?IN_FOCUS",IF(J8840&lt;=2,"?ACTIVATED",IF(J8840&lt;&gt;"","?FAMILIAR",IF(F8840="NEW",IF(ISNA(VLOOKUP(E8840,#REF!,1,FALSE())),"?TYPE_IDENTIFIABLE","?REFERENTIAL"),"_")))))</f>
        <v/>
      </c>
      <c r="H8840" s="13" t="str">
        <f aca="false">IF(J8840&lt;&gt;1,"",IF(I8840="SBJ","CB","?"))</f>
        <v/>
      </c>
      <c r="I8840" s="14" t="str">
        <f aca="false">IF(OR(E8840="",E8840="!!!",F8840="NEW"),"",INDEX(B$2:B8839,-1+SUMPRODUCT(MAX(ROW(E$2:E8839)*(E8840=E$2:E8839)))))</f>
        <v/>
      </c>
      <c r="J8840" s="15" t="str">
        <f aca="true">IF(OR(E8840="",E8840="!!!",F8840="NEW"),"",COUNTBLANK(OFFSET(A$1,,,SUMPRODUCT(MAX(ROW(E$2:E8840)*(E8840=E$2:E8840)))))-COUNTBLANK(OFFSET(A$1,,,SUMPRODUCT(MAX(ROW(E$1:E8839)*(E8840=E$1:E8839))))))</f>
        <v/>
      </c>
      <c r="K8840" s="15" t="str">
        <f aca="false">IF(OR(E8840="",E8840="!!!",F8840="NEW"),"",INDEX(J$1:J8839,SUMPRODUCT(MAX(ROW(E$1:E8839)*(E8840=E$1:E8839)))))</f>
        <v/>
      </c>
      <c r="L8840" s="16"/>
    </row>
    <row r="8841" customFormat="false" ht="12.75" hidden="false" customHeight="false" outlineLevel="0" collapsed="false">
      <c r="A8841" s="9" t="s">
        <v>198</v>
      </c>
      <c r="E8841" s="10" t="str">
        <f aca="false">IF(D8841="?OLD","!!!","")</f>
        <v/>
      </c>
      <c r="F8841" s="11" t="str">
        <f aca="false">IF(OR(E8841="",E8841="!!!"),"",IF(NOT(ISNA(VLOOKUP(E8841,E$1:E8840,1,FALSE()))),"OLD",IF(AND(E8841&lt;&gt;"",E8841&lt;&gt;"!!!"),"NEW","")))</f>
        <v/>
      </c>
      <c r="G8841" s="12" t="str">
        <f aca="false">IF(OR(E8841="",E8841="!!!"),"",IF(OR(J8841=0,AND(J8841=1,K8841=1),AND(J8841=1,I8841="SBJ"),AND(J8841=1,I8841=0)),"?IN_FOCUS",IF(J8841&lt;=2,"?ACTIVATED",IF(J8841&lt;&gt;"","?FAMILIAR",IF(F8841="NEW",IF(ISNA(VLOOKUP(E8841,#REF!,1,FALSE())),"?TYPE_IDENTIFIABLE","?REFERENTIAL"),"_")))))</f>
        <v/>
      </c>
      <c r="H8841" s="13" t="str">
        <f aca="false">IF(J8841&lt;&gt;1,"",IF(I8841="SBJ","CB","?"))</f>
        <v/>
      </c>
      <c r="I8841" s="14" t="str">
        <f aca="false">IF(OR(E8841="",E8841="!!!",F8841="NEW"),"",INDEX(B$2:B8840,-1+SUMPRODUCT(MAX(ROW(E$2:E8840)*(E8841=E$2:E8840)))))</f>
        <v/>
      </c>
      <c r="J8841" s="15" t="str">
        <f aca="true">IF(OR(E8841="",E8841="!!!",F8841="NEW"),"",COUNTBLANK(OFFSET(A$1,,,SUMPRODUCT(MAX(ROW(E$2:E8841)*(E8841=E$2:E8841)))))-COUNTBLANK(OFFSET(A$1,,,SUMPRODUCT(MAX(ROW(E$1:E8840)*(E8841=E$1:E8840))))))</f>
        <v/>
      </c>
      <c r="K8841" s="15" t="str">
        <f aca="false">IF(OR(E8841="",E8841="!!!",F8841="NEW"),"",INDEX(J$1:J8840,SUMPRODUCT(MAX(ROW(E$1:E8840)*(E8841=E$1:E8840)))))</f>
        <v/>
      </c>
      <c r="L8841" s="16"/>
    </row>
    <row r="8842" customFormat="false" ht="12.75" hidden="false" customHeight="false" outlineLevel="0" collapsed="false">
      <c r="A8842" s="9" t="s">
        <v>347</v>
      </c>
      <c r="B8842" s="0" t="s">
        <v>91</v>
      </c>
      <c r="C8842" s="0" t="s">
        <v>30</v>
      </c>
      <c r="D8842" s="0" t="s">
        <v>31</v>
      </c>
      <c r="E8842" s="10" t="str">
        <f aca="false">IF(D8842="?OLD","!!!","")</f>
        <v>!!!</v>
      </c>
      <c r="F8842" s="11" t="str">
        <f aca="false">IF(OR(E8842="",E8842="!!!"),"",IF(NOT(ISNA(VLOOKUP(E8842,E$1:E8841,1,FALSE()))),"OLD",IF(AND(E8842&lt;&gt;"",E8842&lt;&gt;"!!!"),"NEW","")))</f>
        <v/>
      </c>
      <c r="G8842" s="12" t="str">
        <f aca="false">IF(OR(E8842="",E8842="!!!"),"",IF(OR(J8842=0,AND(J8842=1,K8842=1),AND(J8842=1,I8842="SBJ"),AND(J8842=1,I8842=0)),"?IN_FOCUS",IF(J8842&lt;=2,"?ACTIVATED",IF(J8842&lt;&gt;"","?FAMILIAR",IF(F8842="NEW",IF(ISNA(VLOOKUP(E8842,#REF!,1,FALSE())),"?TYPE_IDENTIFIABLE","?REFERENTIAL"),"_")))))</f>
        <v/>
      </c>
      <c r="H8842" s="13" t="str">
        <f aca="false">IF(J8842&lt;&gt;1,"",IF(I8842="SBJ","CB","?"))</f>
        <v/>
      </c>
      <c r="I8842" s="14" t="str">
        <f aca="false">IF(OR(E8842="",E8842="!!!",F8842="NEW"),"",INDEX(B$2:B8841,-1+SUMPRODUCT(MAX(ROW(E$2:E8841)*(E8842=E$2:E8841)))))</f>
        <v/>
      </c>
      <c r="J8842" s="15" t="str">
        <f aca="true">IF(OR(E8842="",E8842="!!!",F8842="NEW"),"",COUNTBLANK(OFFSET(A$1,,,SUMPRODUCT(MAX(ROW(E$2:E8842)*(E8842=E$2:E8842)))))-COUNTBLANK(OFFSET(A$1,,,SUMPRODUCT(MAX(ROW(E$1:E8841)*(E8842=E$1:E8841))))))</f>
        <v/>
      </c>
      <c r="K8842" s="15" t="str">
        <f aca="false">IF(OR(E8842="",E8842="!!!",F8842="NEW"),"",INDEX(J$1:J8841,SUMPRODUCT(MAX(ROW(E$1:E8841)*(E8842=E$1:E8841)))))</f>
        <v/>
      </c>
      <c r="L8842" s="16"/>
    </row>
    <row r="8843" customFormat="false" ht="12.75" hidden="false" customHeight="false" outlineLevel="0" collapsed="false">
      <c r="A8843" s="9" t="s">
        <v>1653</v>
      </c>
      <c r="E8843" s="10" t="str">
        <f aca="false">IF(D8843="?OLD","!!!","")</f>
        <v/>
      </c>
      <c r="F8843" s="11" t="str">
        <f aca="false">IF(OR(E8843="",E8843="!!!"),"",IF(NOT(ISNA(VLOOKUP(E8843,E$1:E8842,1,FALSE()))),"OLD",IF(AND(E8843&lt;&gt;"",E8843&lt;&gt;"!!!"),"NEW","")))</f>
        <v/>
      </c>
      <c r="G8843" s="12" t="str">
        <f aca="false">IF(OR(E8843="",E8843="!!!"),"",IF(OR(J8843=0,AND(J8843=1,K8843=1),AND(J8843=1,I8843="SBJ"),AND(J8843=1,I8843=0)),"?IN_FOCUS",IF(J8843&lt;=2,"?ACTIVATED",IF(J8843&lt;&gt;"","?FAMILIAR",IF(F8843="NEW",IF(ISNA(VLOOKUP(E8843,#REF!,1,FALSE())),"?TYPE_IDENTIFIABLE","?REFERENTIAL"),"_")))))</f>
        <v/>
      </c>
      <c r="H8843" s="13" t="str">
        <f aca="false">IF(J8843&lt;&gt;1,"",IF(I8843="SBJ","CB","?"))</f>
        <v/>
      </c>
      <c r="I8843" s="14" t="str">
        <f aca="false">IF(OR(E8843="",E8843="!!!",F8843="NEW"),"",INDEX(B$2:B8842,-1+SUMPRODUCT(MAX(ROW(E$2:E8842)*(E8843=E$2:E8842)))))</f>
        <v/>
      </c>
      <c r="J8843" s="15" t="str">
        <f aca="true">IF(OR(E8843="",E8843="!!!",F8843="NEW"),"",COUNTBLANK(OFFSET(A$1,,,SUMPRODUCT(MAX(ROW(E$2:E8843)*(E8843=E$2:E8843)))))-COUNTBLANK(OFFSET(A$1,,,SUMPRODUCT(MAX(ROW(E$1:E8842)*(E8843=E$1:E8842))))))</f>
        <v/>
      </c>
      <c r="K8843" s="15" t="str">
        <f aca="false">IF(OR(E8843="",E8843="!!!",F8843="NEW"),"",INDEX(J$1:J8842,SUMPRODUCT(MAX(ROW(E$1:E8842)*(E8843=E$1:E8842)))))</f>
        <v/>
      </c>
      <c r="L8843" s="16"/>
    </row>
    <row r="8844" customFormat="false" ht="12.75" hidden="false" customHeight="false" outlineLevel="0" collapsed="false">
      <c r="A8844" s="9" t="s">
        <v>128</v>
      </c>
      <c r="E8844" s="10" t="str">
        <f aca="false">IF(D8844="?OLD","!!!","")</f>
        <v/>
      </c>
      <c r="F8844" s="11" t="str">
        <f aca="false">IF(OR(E8844="",E8844="!!!"),"",IF(NOT(ISNA(VLOOKUP(E8844,E$1:E8843,1,FALSE()))),"OLD",IF(AND(E8844&lt;&gt;"",E8844&lt;&gt;"!!!"),"NEW","")))</f>
        <v/>
      </c>
      <c r="G8844" s="12" t="str">
        <f aca="false">IF(OR(E8844="",E8844="!!!"),"",IF(OR(J8844=0,AND(J8844=1,K8844=1),AND(J8844=1,I8844="SBJ"),AND(J8844=1,I8844=0)),"?IN_FOCUS",IF(J8844&lt;=2,"?ACTIVATED",IF(J8844&lt;&gt;"","?FAMILIAR",IF(F8844="NEW",IF(ISNA(VLOOKUP(E8844,#REF!,1,FALSE())),"?TYPE_IDENTIFIABLE","?REFERENTIAL"),"_")))))</f>
        <v/>
      </c>
      <c r="H8844" s="13" t="str">
        <f aca="false">IF(J8844&lt;&gt;1,"",IF(I8844="SBJ","CB","?"))</f>
        <v/>
      </c>
      <c r="I8844" s="14" t="str">
        <f aca="false">IF(OR(E8844="",E8844="!!!",F8844="NEW"),"",INDEX(B$2:B8843,-1+SUMPRODUCT(MAX(ROW(E$2:E8843)*(E8844=E$2:E8843)))))</f>
        <v/>
      </c>
      <c r="J8844" s="15" t="str">
        <f aca="true">IF(OR(E8844="",E8844="!!!",F8844="NEW"),"",COUNTBLANK(OFFSET(A$1,,,SUMPRODUCT(MAX(ROW(E$2:E8844)*(E8844=E$2:E8844)))))-COUNTBLANK(OFFSET(A$1,,,SUMPRODUCT(MAX(ROW(E$1:E8843)*(E8844=E$1:E8843))))))</f>
        <v/>
      </c>
      <c r="K8844" s="15" t="str">
        <f aca="false">IF(OR(E8844="",E8844="!!!",F8844="NEW"),"",INDEX(J$1:J8843,SUMPRODUCT(MAX(ROW(E$1:E8843)*(E8844=E$1:E8843)))))</f>
        <v/>
      </c>
      <c r="L8844" s="16"/>
    </row>
    <row r="8845" customFormat="false" ht="12.75" hidden="false" customHeight="false" outlineLevel="0" collapsed="false">
      <c r="A8845" s="9" t="s">
        <v>459</v>
      </c>
      <c r="E8845" s="10" t="str">
        <f aca="false">IF(D8845="?OLD","!!!","")</f>
        <v/>
      </c>
      <c r="F8845" s="11" t="str">
        <f aca="false">IF(OR(E8845="",E8845="!!!"),"",IF(NOT(ISNA(VLOOKUP(E8845,E$1:E8844,1,FALSE()))),"OLD",IF(AND(E8845&lt;&gt;"",E8845&lt;&gt;"!!!"),"NEW","")))</f>
        <v/>
      </c>
      <c r="G8845" s="12" t="str">
        <f aca="false">IF(OR(E8845="",E8845="!!!"),"",IF(OR(J8845=0,AND(J8845=1,K8845=1),AND(J8845=1,I8845="SBJ"),AND(J8845=1,I8845=0)),"?IN_FOCUS",IF(J8845&lt;=2,"?ACTIVATED",IF(J8845&lt;&gt;"","?FAMILIAR",IF(F8845="NEW",IF(ISNA(VLOOKUP(E8845,#REF!,1,FALSE())),"?TYPE_IDENTIFIABLE","?REFERENTIAL"),"_")))))</f>
        <v/>
      </c>
      <c r="H8845" s="13" t="str">
        <f aca="false">IF(J8845&lt;&gt;1,"",IF(I8845="SBJ","CB","?"))</f>
        <v/>
      </c>
      <c r="I8845" s="14" t="str">
        <f aca="false">IF(OR(E8845="",E8845="!!!",F8845="NEW"),"",INDEX(B$2:B8844,-1+SUMPRODUCT(MAX(ROW(E$2:E8844)*(E8845=E$2:E8844)))))</f>
        <v/>
      </c>
      <c r="J8845" s="15" t="str">
        <f aca="true">IF(OR(E8845="",E8845="!!!",F8845="NEW"),"",COUNTBLANK(OFFSET(A$1,,,SUMPRODUCT(MAX(ROW(E$2:E8845)*(E8845=E$2:E8845)))))-COUNTBLANK(OFFSET(A$1,,,SUMPRODUCT(MAX(ROW(E$1:E8844)*(E8845=E$1:E8844))))))</f>
        <v/>
      </c>
      <c r="K8845" s="15" t="str">
        <f aca="false">IF(OR(E8845="",E8845="!!!",F8845="NEW"),"",INDEX(J$1:J8844,SUMPRODUCT(MAX(ROW(E$1:E8844)*(E8845=E$1:E8844)))))</f>
        <v/>
      </c>
      <c r="L8845" s="16"/>
    </row>
    <row r="8846" customFormat="false" ht="12.75" hidden="false" customHeight="false" outlineLevel="0" collapsed="false">
      <c r="A8846" s="9" t="s">
        <v>2256</v>
      </c>
      <c r="B8846" s="0" t="s">
        <v>137</v>
      </c>
      <c r="C8846" s="0" t="s">
        <v>19</v>
      </c>
      <c r="E8846" s="10" t="str">
        <f aca="false">IF(D8846="?OLD","!!!","")</f>
        <v/>
      </c>
      <c r="F8846" s="11" t="str">
        <f aca="false">IF(OR(E8846="",E8846="!!!"),"",IF(NOT(ISNA(VLOOKUP(E8846,E$1:E8845,1,FALSE()))),"OLD",IF(AND(E8846&lt;&gt;"",E8846&lt;&gt;"!!!"),"NEW","")))</f>
        <v/>
      </c>
      <c r="G8846" s="12" t="str">
        <f aca="false">IF(OR(E8846="",E8846="!!!"),"",IF(OR(J8846=0,AND(J8846=1,K8846=1),AND(J8846=1,I8846="SBJ"),AND(J8846=1,I8846=0)),"?IN_FOCUS",IF(J8846&lt;=2,"?ACTIVATED",IF(J8846&lt;&gt;"","?FAMILIAR",IF(F8846="NEW",IF(ISNA(VLOOKUP(E8846,#REF!,1,FALSE())),"?TYPE_IDENTIFIABLE","?REFERENTIAL"),"_")))))</f>
        <v/>
      </c>
      <c r="H8846" s="13" t="str">
        <f aca="false">IF(J8846&lt;&gt;1,"",IF(I8846="SBJ","CB","?"))</f>
        <v/>
      </c>
      <c r="I8846" s="14" t="str">
        <f aca="false">IF(OR(E8846="",E8846="!!!",F8846="NEW"),"",INDEX(B$2:B8845,-1+SUMPRODUCT(MAX(ROW(E$2:E8845)*(E8846=E$2:E8845)))))</f>
        <v/>
      </c>
      <c r="J8846" s="15" t="str">
        <f aca="true">IF(OR(E8846="",E8846="!!!",F8846="NEW"),"",COUNTBLANK(OFFSET(A$1,,,SUMPRODUCT(MAX(ROW(E$2:E8846)*(E8846=E$2:E8846)))))-COUNTBLANK(OFFSET(A$1,,,SUMPRODUCT(MAX(ROW(E$1:E8845)*(E8846=E$1:E8845))))))</f>
        <v/>
      </c>
      <c r="K8846" s="15" t="str">
        <f aca="false">IF(OR(E8846="",E8846="!!!",F8846="NEW"),"",INDEX(J$1:J8845,SUMPRODUCT(MAX(ROW(E$1:E8845)*(E8846=E$1:E8845)))))</f>
        <v/>
      </c>
      <c r="L8846" s="16"/>
    </row>
    <row r="8847" customFormat="false" ht="12.75" hidden="false" customHeight="false" outlineLevel="0" collapsed="false">
      <c r="A8847" s="9" t="s">
        <v>92</v>
      </c>
      <c r="E8847" s="10" t="str">
        <f aca="false">IF(D8847="?OLD","!!!","")</f>
        <v/>
      </c>
      <c r="F8847" s="11" t="str">
        <f aca="false">IF(OR(E8847="",E8847="!!!"),"",IF(NOT(ISNA(VLOOKUP(E8847,E$1:E8846,1,FALSE()))),"OLD",IF(AND(E8847&lt;&gt;"",E8847&lt;&gt;"!!!"),"NEW","")))</f>
        <v/>
      </c>
      <c r="G8847" s="12" t="str">
        <f aca="false">IF(OR(E8847="",E8847="!!!"),"",IF(OR(J8847=0,AND(J8847=1,K8847=1),AND(J8847=1,I8847="SBJ"),AND(J8847=1,I8847=0)),"?IN_FOCUS",IF(J8847&lt;=2,"?ACTIVATED",IF(J8847&lt;&gt;"","?FAMILIAR",IF(F8847="NEW",IF(ISNA(VLOOKUP(E8847,#REF!,1,FALSE())),"?TYPE_IDENTIFIABLE","?REFERENTIAL"),"_")))))</f>
        <v/>
      </c>
      <c r="H8847" s="13" t="str">
        <f aca="false">IF(J8847&lt;&gt;1,"",IF(I8847="SBJ","CB","?"))</f>
        <v/>
      </c>
      <c r="I8847" s="14" t="str">
        <f aca="false">IF(OR(E8847="",E8847="!!!",F8847="NEW"),"",INDEX(B$2:B8846,-1+SUMPRODUCT(MAX(ROW(E$2:E8846)*(E8847=E$2:E8846)))))</f>
        <v/>
      </c>
      <c r="J8847" s="15" t="str">
        <f aca="true">IF(OR(E8847="",E8847="!!!",F8847="NEW"),"",COUNTBLANK(OFFSET(A$1,,,SUMPRODUCT(MAX(ROW(E$2:E8847)*(E8847=E$2:E8847)))))-COUNTBLANK(OFFSET(A$1,,,SUMPRODUCT(MAX(ROW(E$1:E8846)*(E8847=E$1:E8846))))))</f>
        <v/>
      </c>
      <c r="K8847" s="15" t="str">
        <f aca="false">IF(OR(E8847="",E8847="!!!",F8847="NEW"),"",INDEX(J$1:J8846,SUMPRODUCT(MAX(ROW(E$1:E8846)*(E8847=E$1:E8846)))))</f>
        <v/>
      </c>
      <c r="L8847" s="16"/>
    </row>
    <row r="8848" customFormat="false" ht="12.75" hidden="false" customHeight="false" outlineLevel="0" collapsed="false">
      <c r="A8848" s="9" t="s">
        <v>112</v>
      </c>
      <c r="B8848" s="0" t="s">
        <v>47</v>
      </c>
      <c r="C8848" s="0" t="s">
        <v>113</v>
      </c>
      <c r="D8848" s="0" t="s">
        <v>31</v>
      </c>
      <c r="E8848" s="10" t="str">
        <f aca="false">IF(D8848="?OLD","!!!","")</f>
        <v>!!!</v>
      </c>
      <c r="F8848" s="11" t="str">
        <f aca="false">IF(OR(E8848="",E8848="!!!"),"",IF(NOT(ISNA(VLOOKUP(E8848,E$1:E8847,1,FALSE()))),"OLD",IF(AND(E8848&lt;&gt;"",E8848&lt;&gt;"!!!"),"NEW","")))</f>
        <v/>
      </c>
      <c r="G8848" s="12" t="str">
        <f aca="false">IF(OR(E8848="",E8848="!!!"),"",IF(OR(J8848=0,AND(J8848=1,K8848=1),AND(J8848=1,I8848="SBJ"),AND(J8848=1,I8848=0)),"?IN_FOCUS",IF(J8848&lt;=2,"?ACTIVATED",IF(J8848&lt;&gt;"","?FAMILIAR",IF(F8848="NEW",IF(ISNA(VLOOKUP(E8848,#REF!,1,FALSE())),"?TYPE_IDENTIFIABLE","?REFERENTIAL"),"_")))))</f>
        <v/>
      </c>
      <c r="H8848" s="13" t="str">
        <f aca="false">IF(J8848&lt;&gt;1,"",IF(I8848="SBJ","CB","?"))</f>
        <v/>
      </c>
      <c r="I8848" s="14" t="str">
        <f aca="false">IF(OR(E8848="",E8848="!!!",F8848="NEW"),"",INDEX(B$2:B8847,-1+SUMPRODUCT(MAX(ROW(E$2:E8847)*(E8848=E$2:E8847)))))</f>
        <v/>
      </c>
      <c r="J8848" s="15" t="str">
        <f aca="true">IF(OR(E8848="",E8848="!!!",F8848="NEW"),"",COUNTBLANK(OFFSET(A$1,,,SUMPRODUCT(MAX(ROW(E$2:E8848)*(E8848=E$2:E8848)))))-COUNTBLANK(OFFSET(A$1,,,SUMPRODUCT(MAX(ROW(E$1:E8847)*(E8848=E$1:E8847))))))</f>
        <v/>
      </c>
      <c r="K8848" s="15" t="str">
        <f aca="false">IF(OR(E8848="",E8848="!!!",F8848="NEW"),"",INDEX(J$1:J8847,SUMPRODUCT(MAX(ROW(E$1:E8847)*(E8848=E$1:E8847)))))</f>
        <v/>
      </c>
      <c r="L8848" s="16"/>
    </row>
    <row r="8849" customFormat="false" ht="12.75" hidden="false" customHeight="false" outlineLevel="0" collapsed="false">
      <c r="A8849" s="9" t="s">
        <v>1135</v>
      </c>
      <c r="E8849" s="10" t="str">
        <f aca="false">IF(D8849="?OLD","!!!","")</f>
        <v/>
      </c>
      <c r="F8849" s="11" t="str">
        <f aca="false">IF(OR(E8849="",E8849="!!!"),"",IF(NOT(ISNA(VLOOKUP(E8849,E$1:E8848,1,FALSE()))),"OLD",IF(AND(E8849&lt;&gt;"",E8849&lt;&gt;"!!!"),"NEW","")))</f>
        <v/>
      </c>
      <c r="G8849" s="12" t="str">
        <f aca="false">IF(OR(E8849="",E8849="!!!"),"",IF(OR(J8849=0,AND(J8849=1,K8849=1),AND(J8849=1,I8849="SBJ"),AND(J8849=1,I8849=0)),"?IN_FOCUS",IF(J8849&lt;=2,"?ACTIVATED",IF(J8849&lt;&gt;"","?FAMILIAR",IF(F8849="NEW",IF(ISNA(VLOOKUP(E8849,#REF!,1,FALSE())),"?TYPE_IDENTIFIABLE","?REFERENTIAL"),"_")))))</f>
        <v/>
      </c>
      <c r="H8849" s="13" t="str">
        <f aca="false">IF(J8849&lt;&gt;1,"",IF(I8849="SBJ","CB","?"))</f>
        <v/>
      </c>
      <c r="I8849" s="14" t="str">
        <f aca="false">IF(OR(E8849="",E8849="!!!",F8849="NEW"),"",INDEX(B$2:B8848,-1+SUMPRODUCT(MAX(ROW(E$2:E8848)*(E8849=E$2:E8848)))))</f>
        <v/>
      </c>
      <c r="J8849" s="15" t="str">
        <f aca="true">IF(OR(E8849="",E8849="!!!",F8849="NEW"),"",COUNTBLANK(OFFSET(A$1,,,SUMPRODUCT(MAX(ROW(E$2:E8849)*(E8849=E$2:E8849)))))-COUNTBLANK(OFFSET(A$1,,,SUMPRODUCT(MAX(ROW(E$1:E8848)*(E8849=E$1:E8848))))))</f>
        <v/>
      </c>
      <c r="K8849" s="15" t="str">
        <f aca="false">IF(OR(E8849="",E8849="!!!",F8849="NEW"),"",INDEX(J$1:J8848,SUMPRODUCT(MAX(ROW(E$1:E8848)*(E8849=E$1:E8848)))))</f>
        <v/>
      </c>
      <c r="L8849" s="16"/>
    </row>
    <row r="8850" customFormat="false" ht="12.75" hidden="false" customHeight="false" outlineLevel="0" collapsed="false">
      <c r="A8850" s="9" t="s">
        <v>62</v>
      </c>
      <c r="E8850" s="10" t="str">
        <f aca="false">IF(D8850="?OLD","!!!","")</f>
        <v/>
      </c>
      <c r="F8850" s="11" t="str">
        <f aca="false">IF(OR(E8850="",E8850="!!!"),"",IF(NOT(ISNA(VLOOKUP(E8850,E$1:E8849,1,FALSE()))),"OLD",IF(AND(E8850&lt;&gt;"",E8850&lt;&gt;"!!!"),"NEW","")))</f>
        <v/>
      </c>
      <c r="G8850" s="12" t="str">
        <f aca="false">IF(OR(E8850="",E8850="!!!"),"",IF(OR(J8850=0,AND(J8850=1,K8850=1),AND(J8850=1,I8850="SBJ"),AND(J8850=1,I8850=0)),"?IN_FOCUS",IF(J8850&lt;=2,"?ACTIVATED",IF(J8850&lt;&gt;"","?FAMILIAR",IF(F8850="NEW",IF(ISNA(VLOOKUP(E8850,#REF!,1,FALSE())),"?TYPE_IDENTIFIABLE","?REFERENTIAL"),"_")))))</f>
        <v/>
      </c>
      <c r="H8850" s="13" t="str">
        <f aca="false">IF(J8850&lt;&gt;1,"",IF(I8850="SBJ","CB","?"))</f>
        <v/>
      </c>
      <c r="I8850" s="14" t="str">
        <f aca="false">IF(OR(E8850="",E8850="!!!",F8850="NEW"),"",INDEX(B$2:B8849,-1+SUMPRODUCT(MAX(ROW(E$2:E8849)*(E8850=E$2:E8849)))))</f>
        <v/>
      </c>
      <c r="J8850" s="15" t="str">
        <f aca="true">IF(OR(E8850="",E8850="!!!",F8850="NEW"),"",COUNTBLANK(OFFSET(A$1,,,SUMPRODUCT(MAX(ROW(E$2:E8850)*(E8850=E$2:E8850)))))-COUNTBLANK(OFFSET(A$1,,,SUMPRODUCT(MAX(ROW(E$1:E8849)*(E8850=E$1:E8849))))))</f>
        <v/>
      </c>
      <c r="K8850" s="15" t="str">
        <f aca="false">IF(OR(E8850="",E8850="!!!",F8850="NEW"),"",INDEX(J$1:J8849,SUMPRODUCT(MAX(ROW(E$1:E8849)*(E8850=E$1:E8849)))))</f>
        <v/>
      </c>
      <c r="L8850" s="16"/>
    </row>
    <row r="8851" customFormat="false" ht="12.75" hidden="false" customHeight="false" outlineLevel="0" collapsed="false">
      <c r="A8851" s="9" t="s">
        <v>836</v>
      </c>
      <c r="B8851" s="0" t="s">
        <v>25</v>
      </c>
      <c r="C8851" s="0" t="s">
        <v>115</v>
      </c>
      <c r="D8851" s="0" t="s">
        <v>31</v>
      </c>
      <c r="E8851" s="10" t="str">
        <f aca="false">IF(D8851="?OLD","!!!","")</f>
        <v>!!!</v>
      </c>
      <c r="F8851" s="11" t="str">
        <f aca="false">IF(OR(E8851="",E8851="!!!"),"",IF(NOT(ISNA(VLOOKUP(E8851,E$1:E8850,1,FALSE()))),"OLD",IF(AND(E8851&lt;&gt;"",E8851&lt;&gt;"!!!"),"NEW","")))</f>
        <v/>
      </c>
      <c r="G8851" s="12" t="str">
        <f aca="false">IF(OR(E8851="",E8851="!!!"),"",IF(OR(J8851=0,AND(J8851=1,K8851=1),AND(J8851=1,I8851="SBJ"),AND(J8851=1,I8851=0)),"?IN_FOCUS",IF(J8851&lt;=2,"?ACTIVATED",IF(J8851&lt;&gt;"","?FAMILIAR",IF(F8851="NEW",IF(ISNA(VLOOKUP(E8851,#REF!,1,FALSE())),"?TYPE_IDENTIFIABLE","?REFERENTIAL"),"_")))))</f>
        <v/>
      </c>
      <c r="H8851" s="13" t="str">
        <f aca="false">IF(J8851&lt;&gt;1,"",IF(I8851="SBJ","CB","?"))</f>
        <v/>
      </c>
      <c r="I8851" s="14" t="str">
        <f aca="false">IF(OR(E8851="",E8851="!!!",F8851="NEW"),"",INDEX(B$2:B8850,-1+SUMPRODUCT(MAX(ROW(E$2:E8850)*(E8851=E$2:E8850)))))</f>
        <v/>
      </c>
      <c r="J8851" s="15" t="str">
        <f aca="true">IF(OR(E8851="",E8851="!!!",F8851="NEW"),"",COUNTBLANK(OFFSET(A$1,,,SUMPRODUCT(MAX(ROW(E$2:E8851)*(E8851=E$2:E8851)))))-COUNTBLANK(OFFSET(A$1,,,SUMPRODUCT(MAX(ROW(E$1:E8850)*(E8851=E$1:E8850))))))</f>
        <v/>
      </c>
      <c r="K8851" s="15" t="str">
        <f aca="false">IF(OR(E8851="",E8851="!!!",F8851="NEW"),"",INDEX(J$1:J8850,SUMPRODUCT(MAX(ROW(E$1:E8850)*(E8851=E$1:E8850)))))</f>
        <v/>
      </c>
      <c r="L8851" s="16"/>
    </row>
    <row r="8852" customFormat="false" ht="12.75" hidden="false" customHeight="false" outlineLevel="0" collapsed="false">
      <c r="A8852" s="9" t="s">
        <v>48</v>
      </c>
      <c r="E8852" s="10" t="str">
        <f aca="false">IF(D8852="?OLD","!!!","")</f>
        <v/>
      </c>
      <c r="F8852" s="11" t="str">
        <f aca="false">IF(OR(E8852="",E8852="!!!"),"",IF(NOT(ISNA(VLOOKUP(E8852,E$1:E8851,1,FALSE()))),"OLD",IF(AND(E8852&lt;&gt;"",E8852&lt;&gt;"!!!"),"NEW","")))</f>
        <v/>
      </c>
      <c r="G8852" s="12" t="str">
        <f aca="false">IF(OR(E8852="",E8852="!!!"),"",IF(OR(J8852=0,AND(J8852=1,K8852=1),AND(J8852=1,I8852="SBJ"),AND(J8852=1,I8852=0)),"?IN_FOCUS",IF(J8852&lt;=2,"?ACTIVATED",IF(J8852&lt;&gt;"","?FAMILIAR",IF(F8852="NEW",IF(ISNA(VLOOKUP(E8852,#REF!,1,FALSE())),"?TYPE_IDENTIFIABLE","?REFERENTIAL"),"_")))))</f>
        <v/>
      </c>
      <c r="H8852" s="13" t="str">
        <f aca="false">IF(J8852&lt;&gt;1,"",IF(I8852="SBJ","CB","?"))</f>
        <v/>
      </c>
      <c r="I8852" s="14" t="str">
        <f aca="false">IF(OR(E8852="",E8852="!!!",F8852="NEW"),"",INDEX(B$2:B8851,-1+SUMPRODUCT(MAX(ROW(E$2:E8851)*(E8852=E$2:E8851)))))</f>
        <v/>
      </c>
      <c r="J8852" s="15" t="str">
        <f aca="true">IF(OR(E8852="",E8852="!!!",F8852="NEW"),"",COUNTBLANK(OFFSET(A$1,,,SUMPRODUCT(MAX(ROW(E$2:E8852)*(E8852=E$2:E8852)))))-COUNTBLANK(OFFSET(A$1,,,SUMPRODUCT(MAX(ROW(E$1:E8851)*(E8852=E$1:E8851))))))</f>
        <v/>
      </c>
      <c r="K8852" s="15" t="str">
        <f aca="false">IF(OR(E8852="",E8852="!!!",F8852="NEW"),"",INDEX(J$1:J8851,SUMPRODUCT(MAX(ROW(E$1:E8851)*(E8852=E$1:E8851)))))</f>
        <v/>
      </c>
      <c r="L8852" s="16"/>
    </row>
    <row r="8853" customFormat="false" ht="12.75" hidden="false" customHeight="false" outlineLevel="0" collapsed="false">
      <c r="E8853" s="10" t="str">
        <f aca="false">IF(D8853="?OLD","!!!","")</f>
        <v/>
      </c>
      <c r="F8853" s="11" t="str">
        <f aca="false">IF(OR(E8853="",E8853="!!!"),"",IF(NOT(ISNA(VLOOKUP(E8853,E$1:E8852,1,FALSE()))),"OLD",IF(AND(E8853&lt;&gt;"",E8853&lt;&gt;"!!!"),"NEW","")))</f>
        <v/>
      </c>
      <c r="G8853" s="12" t="str">
        <f aca="false">IF(OR(E8853="",E8853="!!!"),"",IF(OR(J8853=0,AND(J8853=1,K8853=1),AND(J8853=1,I8853="SBJ"),AND(J8853=1,I8853=0)),"?IN_FOCUS",IF(J8853&lt;=2,"?ACTIVATED",IF(J8853&lt;&gt;"","?FAMILIAR",IF(F8853="NEW",IF(ISNA(VLOOKUP(E8853,#REF!,1,FALSE())),"?TYPE_IDENTIFIABLE","?REFERENTIAL"),"_")))))</f>
        <v/>
      </c>
      <c r="H8853" s="13" t="str">
        <f aca="false">IF(J8853&lt;&gt;1,"",IF(I8853="SBJ","CB","?"))</f>
        <v/>
      </c>
      <c r="I8853" s="14" t="str">
        <f aca="false">IF(OR(E8853="",E8853="!!!",F8853="NEW"),"",INDEX(B$2:B8852,-1+SUMPRODUCT(MAX(ROW(E$2:E8852)*(E8853=E$2:E8852)))))</f>
        <v/>
      </c>
      <c r="J8853" s="15" t="str">
        <f aca="true">IF(OR(E8853="",E8853="!!!",F8853="NEW"),"",COUNTBLANK(OFFSET(A$1,,,SUMPRODUCT(MAX(ROW(E$2:E8853)*(E8853=E$2:E8853)))))-COUNTBLANK(OFFSET(A$1,,,SUMPRODUCT(MAX(ROW(E$1:E8852)*(E8853=E$1:E8852))))))</f>
        <v/>
      </c>
      <c r="K8853" s="15" t="str">
        <f aca="false">IF(OR(E8853="",E8853="!!!",F8853="NEW"),"",INDEX(J$1:J8852,SUMPRODUCT(MAX(ROW(E$1:E8852)*(E8853=E$1:E8852)))))</f>
        <v/>
      </c>
      <c r="L8853" s="16"/>
    </row>
    <row r="8854" customFormat="false" ht="12.75" hidden="false" customHeight="false" outlineLevel="0" collapsed="false">
      <c r="A8854" s="9" t="s">
        <v>85</v>
      </c>
      <c r="E8854" s="10" t="str">
        <f aca="false">IF(D8854="?OLD","!!!","")</f>
        <v/>
      </c>
      <c r="F8854" s="11" t="str">
        <f aca="false">IF(OR(E8854="",E8854="!!!"),"",IF(NOT(ISNA(VLOOKUP(E8854,E$1:E8853,1,FALSE()))),"OLD",IF(AND(E8854&lt;&gt;"",E8854&lt;&gt;"!!!"),"NEW","")))</f>
        <v/>
      </c>
      <c r="G8854" s="12" t="str">
        <f aca="false">IF(OR(E8854="",E8854="!!!"),"",IF(OR(J8854=0,AND(J8854=1,K8854=1),AND(J8854=1,I8854="SBJ"),AND(J8854=1,I8854=0)),"?IN_FOCUS",IF(J8854&lt;=2,"?ACTIVATED",IF(J8854&lt;&gt;"","?FAMILIAR",IF(F8854="NEW",IF(ISNA(VLOOKUP(E8854,#REF!,1,FALSE())),"?TYPE_IDENTIFIABLE","?REFERENTIAL"),"_")))))</f>
        <v/>
      </c>
      <c r="H8854" s="13" t="str">
        <f aca="false">IF(J8854&lt;&gt;1,"",IF(I8854="SBJ","CB","?"))</f>
        <v/>
      </c>
      <c r="I8854" s="14" t="str">
        <f aca="false">IF(OR(E8854="",E8854="!!!",F8854="NEW"),"",INDEX(B$2:B8853,-1+SUMPRODUCT(MAX(ROW(E$2:E8853)*(E8854=E$2:E8853)))))</f>
        <v/>
      </c>
      <c r="J8854" s="15" t="str">
        <f aca="true">IF(OR(E8854="",E8854="!!!",F8854="NEW"),"",COUNTBLANK(OFFSET(A$1,,,SUMPRODUCT(MAX(ROW(E$2:E8854)*(E8854=E$2:E8854)))))-COUNTBLANK(OFFSET(A$1,,,SUMPRODUCT(MAX(ROW(E$1:E8853)*(E8854=E$1:E8853))))))</f>
        <v/>
      </c>
      <c r="K8854" s="15" t="str">
        <f aca="false">IF(OR(E8854="",E8854="!!!",F8854="NEW"),"",INDEX(J$1:J8853,SUMPRODUCT(MAX(ROW(E$1:E8853)*(E8854=E$1:E8853)))))</f>
        <v/>
      </c>
      <c r="L8854" s="16"/>
    </row>
    <row r="8855" customFormat="false" ht="12.75" hidden="false" customHeight="false" outlineLevel="0" collapsed="false">
      <c r="A8855" s="9" t="s">
        <v>2257</v>
      </c>
      <c r="E8855" s="10" t="str">
        <f aca="false">IF(D8855="?OLD","!!!","")</f>
        <v/>
      </c>
      <c r="F8855" s="11" t="str">
        <f aca="false">IF(OR(E8855="",E8855="!!!"),"",IF(NOT(ISNA(VLOOKUP(E8855,E$1:E8854,1,FALSE()))),"OLD",IF(AND(E8855&lt;&gt;"",E8855&lt;&gt;"!!!"),"NEW","")))</f>
        <v/>
      </c>
      <c r="G8855" s="12" t="str">
        <f aca="false">IF(OR(E8855="",E8855="!!!"),"",IF(OR(J8855=0,AND(J8855=1,K8855=1),AND(J8855=1,I8855="SBJ"),AND(J8855=1,I8855=0)),"?IN_FOCUS",IF(J8855&lt;=2,"?ACTIVATED",IF(J8855&lt;&gt;"","?FAMILIAR",IF(F8855="NEW",IF(ISNA(VLOOKUP(E8855,#REF!,1,FALSE())),"?TYPE_IDENTIFIABLE","?REFERENTIAL"),"_")))))</f>
        <v/>
      </c>
      <c r="H8855" s="13" t="str">
        <f aca="false">IF(J8855&lt;&gt;1,"",IF(I8855="SBJ","CB","?"))</f>
        <v/>
      </c>
      <c r="I8855" s="14" t="str">
        <f aca="false">IF(OR(E8855="",E8855="!!!",F8855="NEW"),"",INDEX(B$2:B8854,-1+SUMPRODUCT(MAX(ROW(E$2:E8854)*(E8855=E$2:E8854)))))</f>
        <v/>
      </c>
      <c r="J8855" s="15" t="str">
        <f aca="true">IF(OR(E8855="",E8855="!!!",F8855="NEW"),"",COUNTBLANK(OFFSET(A$1,,,SUMPRODUCT(MAX(ROW(E$2:E8855)*(E8855=E$2:E8855)))))-COUNTBLANK(OFFSET(A$1,,,SUMPRODUCT(MAX(ROW(E$1:E8854)*(E8855=E$1:E8854))))))</f>
        <v/>
      </c>
      <c r="K8855" s="15" t="str">
        <f aca="false">IF(OR(E8855="",E8855="!!!",F8855="NEW"),"",INDEX(J$1:J8854,SUMPRODUCT(MAX(ROW(E$1:E8854)*(E8855=E$1:E8854)))))</f>
        <v/>
      </c>
      <c r="L8855" s="16"/>
    </row>
    <row r="8856" customFormat="false" ht="12.75" hidden="false" customHeight="false" outlineLevel="0" collapsed="false">
      <c r="A8856" s="9" t="s">
        <v>87</v>
      </c>
      <c r="E8856" s="10" t="str">
        <f aca="false">IF(D8856="?OLD","!!!","")</f>
        <v/>
      </c>
      <c r="F8856" s="11" t="str">
        <f aca="false">IF(OR(E8856="",E8856="!!!"),"",IF(NOT(ISNA(VLOOKUP(E8856,E$1:E8855,1,FALSE()))),"OLD",IF(AND(E8856&lt;&gt;"",E8856&lt;&gt;"!!!"),"NEW","")))</f>
        <v/>
      </c>
      <c r="G8856" s="12" t="str">
        <f aca="false">IF(OR(E8856="",E8856="!!!"),"",IF(OR(J8856=0,AND(J8856=1,K8856=1),AND(J8856=1,I8856="SBJ"),AND(J8856=1,I8856=0)),"?IN_FOCUS",IF(J8856&lt;=2,"?ACTIVATED",IF(J8856&lt;&gt;"","?FAMILIAR",IF(F8856="NEW",IF(ISNA(VLOOKUP(E8856,#REF!,1,FALSE())),"?TYPE_IDENTIFIABLE","?REFERENTIAL"),"_")))))</f>
        <v/>
      </c>
      <c r="H8856" s="13" t="str">
        <f aca="false">IF(J8856&lt;&gt;1,"",IF(I8856="SBJ","CB","?"))</f>
        <v/>
      </c>
      <c r="I8856" s="14" t="str">
        <f aca="false">IF(OR(E8856="",E8856="!!!",F8856="NEW"),"",INDEX(B$2:B8855,-1+SUMPRODUCT(MAX(ROW(E$2:E8855)*(E8856=E$2:E8855)))))</f>
        <v/>
      </c>
      <c r="J8856" s="15" t="str">
        <f aca="true">IF(OR(E8856="",E8856="!!!",F8856="NEW"),"",COUNTBLANK(OFFSET(A$1,,,SUMPRODUCT(MAX(ROW(E$2:E8856)*(E8856=E$2:E8856)))))-COUNTBLANK(OFFSET(A$1,,,SUMPRODUCT(MAX(ROW(E$1:E8855)*(E8856=E$1:E8855))))))</f>
        <v/>
      </c>
      <c r="K8856" s="15" t="str">
        <f aca="false">IF(OR(E8856="",E8856="!!!",F8856="NEW"),"",INDEX(J$1:J8855,SUMPRODUCT(MAX(ROW(E$1:E8855)*(E8856=E$1:E8855)))))</f>
        <v/>
      </c>
      <c r="L8856" s="16"/>
    </row>
    <row r="8857" customFormat="false" ht="12.75" hidden="false" customHeight="false" outlineLevel="0" collapsed="false">
      <c r="A8857" s="9" t="s">
        <v>98</v>
      </c>
      <c r="B8857" s="0" t="s">
        <v>18</v>
      </c>
      <c r="C8857" s="0" t="s">
        <v>30</v>
      </c>
      <c r="D8857" s="0" t="s">
        <v>31</v>
      </c>
      <c r="E8857" s="10" t="str">
        <f aca="false">IF(D8857="?OLD","!!!","")</f>
        <v>!!!</v>
      </c>
      <c r="F8857" s="11" t="str">
        <f aca="false">IF(OR(E8857="",E8857="!!!"),"",IF(NOT(ISNA(VLOOKUP(E8857,E$1:E8856,1,FALSE()))),"OLD",IF(AND(E8857&lt;&gt;"",E8857&lt;&gt;"!!!"),"NEW","")))</f>
        <v/>
      </c>
      <c r="G8857" s="12" t="str">
        <f aca="false">IF(OR(E8857="",E8857="!!!"),"",IF(OR(J8857=0,AND(J8857=1,K8857=1),AND(J8857=1,I8857="SBJ"),AND(J8857=1,I8857=0)),"?IN_FOCUS",IF(J8857&lt;=2,"?ACTIVATED",IF(J8857&lt;&gt;"","?FAMILIAR",IF(F8857="NEW",IF(ISNA(VLOOKUP(E8857,#REF!,1,FALSE())),"?TYPE_IDENTIFIABLE","?REFERENTIAL"),"_")))))</f>
        <v/>
      </c>
      <c r="H8857" s="13" t="str">
        <f aca="false">IF(J8857&lt;&gt;1,"",IF(I8857="SBJ","CB","?"))</f>
        <v/>
      </c>
      <c r="I8857" s="14" t="str">
        <f aca="false">IF(OR(E8857="",E8857="!!!",F8857="NEW"),"",INDEX(B$2:B8856,-1+SUMPRODUCT(MAX(ROW(E$2:E8856)*(E8857=E$2:E8856)))))</f>
        <v/>
      </c>
      <c r="J8857" s="15" t="str">
        <f aca="true">IF(OR(E8857="",E8857="!!!",F8857="NEW"),"",COUNTBLANK(OFFSET(A$1,,,SUMPRODUCT(MAX(ROW(E$2:E8857)*(E8857=E$2:E8857)))))-COUNTBLANK(OFFSET(A$1,,,SUMPRODUCT(MAX(ROW(E$1:E8856)*(E8857=E$1:E8856))))))</f>
        <v/>
      </c>
      <c r="K8857" s="15" t="str">
        <f aca="false">IF(OR(E8857="",E8857="!!!",F8857="NEW"),"",INDEX(J$1:J8856,SUMPRODUCT(MAX(ROW(E$1:E8856)*(E8857=E$1:E8856)))))</f>
        <v/>
      </c>
      <c r="L8857" s="16"/>
    </row>
    <row r="8858" customFormat="false" ht="12.75" hidden="false" customHeight="false" outlineLevel="0" collapsed="false">
      <c r="A8858" s="9" t="s">
        <v>792</v>
      </c>
      <c r="E8858" s="10" t="str">
        <f aca="false">IF(D8858="?OLD","!!!","")</f>
        <v/>
      </c>
      <c r="F8858" s="11" t="str">
        <f aca="false">IF(OR(E8858="",E8858="!!!"),"",IF(NOT(ISNA(VLOOKUP(E8858,E$1:E8857,1,FALSE()))),"OLD",IF(AND(E8858&lt;&gt;"",E8858&lt;&gt;"!!!"),"NEW","")))</f>
        <v/>
      </c>
      <c r="G8858" s="12" t="str">
        <f aca="false">IF(OR(E8858="",E8858="!!!"),"",IF(OR(J8858=0,AND(J8858=1,K8858=1),AND(J8858=1,I8858="SBJ"),AND(J8858=1,I8858=0)),"?IN_FOCUS",IF(J8858&lt;=2,"?ACTIVATED",IF(J8858&lt;&gt;"","?FAMILIAR",IF(F8858="NEW",IF(ISNA(VLOOKUP(E8858,#REF!,1,FALSE())),"?TYPE_IDENTIFIABLE","?REFERENTIAL"),"_")))))</f>
        <v/>
      </c>
      <c r="H8858" s="13" t="str">
        <f aca="false">IF(J8858&lt;&gt;1,"",IF(I8858="SBJ","CB","?"))</f>
        <v/>
      </c>
      <c r="I8858" s="14" t="str">
        <f aca="false">IF(OR(E8858="",E8858="!!!",F8858="NEW"),"",INDEX(B$2:B8857,-1+SUMPRODUCT(MAX(ROW(E$2:E8857)*(E8858=E$2:E8857)))))</f>
        <v/>
      </c>
      <c r="J8858" s="15" t="str">
        <f aca="true">IF(OR(E8858="",E8858="!!!",F8858="NEW"),"",COUNTBLANK(OFFSET(A$1,,,SUMPRODUCT(MAX(ROW(E$2:E8858)*(E8858=E$2:E8858)))))-COUNTBLANK(OFFSET(A$1,,,SUMPRODUCT(MAX(ROW(E$1:E8857)*(E8858=E$1:E8857))))))</f>
        <v/>
      </c>
      <c r="K8858" s="15" t="str">
        <f aca="false">IF(OR(E8858="",E8858="!!!",F8858="NEW"),"",INDEX(J$1:J8857,SUMPRODUCT(MAX(ROW(E$1:E8857)*(E8858=E$1:E8857)))))</f>
        <v/>
      </c>
      <c r="L8858" s="16"/>
    </row>
    <row r="8859" customFormat="false" ht="12.75" hidden="false" customHeight="false" outlineLevel="0" collapsed="false">
      <c r="A8859" s="9" t="s">
        <v>21</v>
      </c>
      <c r="E8859" s="10" t="str">
        <f aca="false">IF(D8859="?OLD","!!!","")</f>
        <v/>
      </c>
      <c r="F8859" s="11" t="str">
        <f aca="false">IF(OR(E8859="",E8859="!!!"),"",IF(NOT(ISNA(VLOOKUP(E8859,E$1:E8858,1,FALSE()))),"OLD",IF(AND(E8859&lt;&gt;"",E8859&lt;&gt;"!!!"),"NEW","")))</f>
        <v/>
      </c>
      <c r="G8859" s="12" t="str">
        <f aca="false">IF(OR(E8859="",E8859="!!!"),"",IF(OR(J8859=0,AND(J8859=1,K8859=1),AND(J8859=1,I8859="SBJ"),AND(J8859=1,I8859=0)),"?IN_FOCUS",IF(J8859&lt;=2,"?ACTIVATED",IF(J8859&lt;&gt;"","?FAMILIAR",IF(F8859="NEW",IF(ISNA(VLOOKUP(E8859,#REF!,1,FALSE())),"?TYPE_IDENTIFIABLE","?REFERENTIAL"),"_")))))</f>
        <v/>
      </c>
      <c r="H8859" s="13" t="str">
        <f aca="false">IF(J8859&lt;&gt;1,"",IF(I8859="SBJ","CB","?"))</f>
        <v/>
      </c>
      <c r="I8859" s="14" t="str">
        <f aca="false">IF(OR(E8859="",E8859="!!!",F8859="NEW"),"",INDEX(B$2:B8858,-1+SUMPRODUCT(MAX(ROW(E$2:E8858)*(E8859=E$2:E8858)))))</f>
        <v/>
      </c>
      <c r="J8859" s="15" t="str">
        <f aca="true">IF(OR(E8859="",E8859="!!!",F8859="NEW"),"",COUNTBLANK(OFFSET(A$1,,,SUMPRODUCT(MAX(ROW(E$2:E8859)*(E8859=E$2:E8859)))))-COUNTBLANK(OFFSET(A$1,,,SUMPRODUCT(MAX(ROW(E$1:E8858)*(E8859=E$1:E8858))))))</f>
        <v/>
      </c>
      <c r="K8859" s="15" t="str">
        <f aca="false">IF(OR(E8859="",E8859="!!!",F8859="NEW"),"",INDEX(J$1:J8858,SUMPRODUCT(MAX(ROW(E$1:E8858)*(E8859=E$1:E8858)))))</f>
        <v/>
      </c>
      <c r="L8859" s="16"/>
    </row>
    <row r="8860" customFormat="false" ht="12.75" hidden="false" customHeight="false" outlineLevel="0" collapsed="false">
      <c r="A8860" s="9" t="s">
        <v>617</v>
      </c>
      <c r="B8860" s="0" t="s">
        <v>29</v>
      </c>
      <c r="C8860" s="0" t="s">
        <v>19</v>
      </c>
      <c r="E8860" s="10" t="str">
        <f aca="false">IF(D8860="?OLD","!!!","")</f>
        <v/>
      </c>
      <c r="F8860" s="11" t="str">
        <f aca="false">IF(OR(E8860="",E8860="!!!"),"",IF(NOT(ISNA(VLOOKUP(E8860,E$1:E8859,1,FALSE()))),"OLD",IF(AND(E8860&lt;&gt;"",E8860&lt;&gt;"!!!"),"NEW","")))</f>
        <v/>
      </c>
      <c r="G8860" s="12" t="str">
        <f aca="false">IF(OR(E8860="",E8860="!!!"),"",IF(OR(J8860=0,AND(J8860=1,K8860=1),AND(J8860=1,I8860="SBJ"),AND(J8860=1,I8860=0)),"?IN_FOCUS",IF(J8860&lt;=2,"?ACTIVATED",IF(J8860&lt;&gt;"","?FAMILIAR",IF(F8860="NEW",IF(ISNA(VLOOKUP(E8860,#REF!,1,FALSE())),"?TYPE_IDENTIFIABLE","?REFERENTIAL"),"_")))))</f>
        <v/>
      </c>
      <c r="H8860" s="13" t="str">
        <f aca="false">IF(J8860&lt;&gt;1,"",IF(I8860="SBJ","CB","?"))</f>
        <v/>
      </c>
      <c r="I8860" s="14" t="str">
        <f aca="false">IF(OR(E8860="",E8860="!!!",F8860="NEW"),"",INDEX(B$2:B8859,-1+SUMPRODUCT(MAX(ROW(E$2:E8859)*(E8860=E$2:E8859)))))</f>
        <v/>
      </c>
      <c r="J8860" s="15" t="str">
        <f aca="true">IF(OR(E8860="",E8860="!!!",F8860="NEW"),"",COUNTBLANK(OFFSET(A$1,,,SUMPRODUCT(MAX(ROW(E$2:E8860)*(E8860=E$2:E8860)))))-COUNTBLANK(OFFSET(A$1,,,SUMPRODUCT(MAX(ROW(E$1:E8859)*(E8860=E$1:E8859))))))</f>
        <v/>
      </c>
      <c r="K8860" s="15" t="str">
        <f aca="false">IF(OR(E8860="",E8860="!!!",F8860="NEW"),"",INDEX(J$1:J8859,SUMPRODUCT(MAX(ROW(E$1:E8859)*(E8860=E$1:E8859)))))</f>
        <v/>
      </c>
      <c r="L8860" s="16"/>
    </row>
    <row r="8861" customFormat="false" ht="12.75" hidden="false" customHeight="false" outlineLevel="0" collapsed="false">
      <c r="A8861" s="9" t="s">
        <v>92</v>
      </c>
      <c r="E8861" s="10" t="str">
        <f aca="false">IF(D8861="?OLD","!!!","")</f>
        <v/>
      </c>
      <c r="F8861" s="11" t="str">
        <f aca="false">IF(OR(E8861="",E8861="!!!"),"",IF(NOT(ISNA(VLOOKUP(E8861,E$1:E8860,1,FALSE()))),"OLD",IF(AND(E8861&lt;&gt;"",E8861&lt;&gt;"!!!"),"NEW","")))</f>
        <v/>
      </c>
      <c r="G8861" s="12" t="str">
        <f aca="false">IF(OR(E8861="",E8861="!!!"),"",IF(OR(J8861=0,AND(J8861=1,K8861=1),AND(J8861=1,I8861="SBJ"),AND(J8861=1,I8861=0)),"?IN_FOCUS",IF(J8861&lt;=2,"?ACTIVATED",IF(J8861&lt;&gt;"","?FAMILIAR",IF(F8861="NEW",IF(ISNA(VLOOKUP(E8861,#REF!,1,FALSE())),"?TYPE_IDENTIFIABLE","?REFERENTIAL"),"_")))))</f>
        <v/>
      </c>
      <c r="H8861" s="13" t="str">
        <f aca="false">IF(J8861&lt;&gt;1,"",IF(I8861="SBJ","CB","?"))</f>
        <v/>
      </c>
      <c r="I8861" s="14" t="str">
        <f aca="false">IF(OR(E8861="",E8861="!!!",F8861="NEW"),"",INDEX(B$2:B8860,-1+SUMPRODUCT(MAX(ROW(E$2:E8860)*(E8861=E$2:E8860)))))</f>
        <v/>
      </c>
      <c r="J8861" s="15" t="str">
        <f aca="true">IF(OR(E8861="",E8861="!!!",F8861="NEW"),"",COUNTBLANK(OFFSET(A$1,,,SUMPRODUCT(MAX(ROW(E$2:E8861)*(E8861=E$2:E8861)))))-COUNTBLANK(OFFSET(A$1,,,SUMPRODUCT(MAX(ROW(E$1:E8860)*(E8861=E$1:E8860))))))</f>
        <v/>
      </c>
      <c r="K8861" s="15" t="str">
        <f aca="false">IF(OR(E8861="",E8861="!!!",F8861="NEW"),"",INDEX(J$1:J8860,SUMPRODUCT(MAX(ROW(E$1:E8860)*(E8861=E$1:E8860)))))</f>
        <v/>
      </c>
      <c r="L8861" s="16"/>
    </row>
    <row r="8862" customFormat="false" ht="12.75" hidden="false" customHeight="false" outlineLevel="0" collapsed="false">
      <c r="A8862" s="9" t="s">
        <v>71</v>
      </c>
      <c r="E8862" s="10" t="str">
        <f aca="false">IF(D8862="?OLD","!!!","")</f>
        <v/>
      </c>
      <c r="F8862" s="11" t="str">
        <f aca="false">IF(OR(E8862="",E8862="!!!"),"",IF(NOT(ISNA(VLOOKUP(E8862,E$1:E8861,1,FALSE()))),"OLD",IF(AND(E8862&lt;&gt;"",E8862&lt;&gt;"!!!"),"NEW","")))</f>
        <v/>
      </c>
      <c r="G8862" s="12" t="str">
        <f aca="false">IF(OR(E8862="",E8862="!!!"),"",IF(OR(J8862=0,AND(J8862=1,K8862=1),AND(J8862=1,I8862="SBJ"),AND(J8862=1,I8862=0)),"?IN_FOCUS",IF(J8862&lt;=2,"?ACTIVATED",IF(J8862&lt;&gt;"","?FAMILIAR",IF(F8862="NEW",IF(ISNA(VLOOKUP(E8862,#REF!,1,FALSE())),"?TYPE_IDENTIFIABLE","?REFERENTIAL"),"_")))))</f>
        <v/>
      </c>
      <c r="H8862" s="13" t="str">
        <f aca="false">IF(J8862&lt;&gt;1,"",IF(I8862="SBJ","CB","?"))</f>
        <v/>
      </c>
      <c r="I8862" s="14" t="str">
        <f aca="false">IF(OR(E8862="",E8862="!!!",F8862="NEW"),"",INDEX(B$2:B8861,-1+SUMPRODUCT(MAX(ROW(E$2:E8861)*(E8862=E$2:E8861)))))</f>
        <v/>
      </c>
      <c r="J8862" s="15" t="str">
        <f aca="true">IF(OR(E8862="",E8862="!!!",F8862="NEW"),"",COUNTBLANK(OFFSET(A$1,,,SUMPRODUCT(MAX(ROW(E$2:E8862)*(E8862=E$2:E8862)))))-COUNTBLANK(OFFSET(A$1,,,SUMPRODUCT(MAX(ROW(E$1:E8861)*(E8862=E$1:E8861))))))</f>
        <v/>
      </c>
      <c r="K8862" s="15" t="str">
        <f aca="false">IF(OR(E8862="",E8862="!!!",F8862="NEW"),"",INDEX(J$1:J8861,SUMPRODUCT(MAX(ROW(E$1:E8861)*(E8862=E$1:E8861)))))</f>
        <v/>
      </c>
      <c r="L8862" s="16"/>
    </row>
    <row r="8863" customFormat="false" ht="12.75" hidden="false" customHeight="false" outlineLevel="0" collapsed="false">
      <c r="A8863" s="9" t="s">
        <v>797</v>
      </c>
      <c r="E8863" s="10" t="str">
        <f aca="false">IF(D8863="?OLD","!!!","")</f>
        <v/>
      </c>
      <c r="F8863" s="11" t="str">
        <f aca="false">IF(OR(E8863="",E8863="!!!"),"",IF(NOT(ISNA(VLOOKUP(E8863,E$1:E8862,1,FALSE()))),"OLD",IF(AND(E8863&lt;&gt;"",E8863&lt;&gt;"!!!"),"NEW","")))</f>
        <v/>
      </c>
      <c r="G8863" s="12" t="str">
        <f aca="false">IF(OR(E8863="",E8863="!!!"),"",IF(OR(J8863=0,AND(J8863=1,K8863=1),AND(J8863=1,I8863="SBJ"),AND(J8863=1,I8863=0)),"?IN_FOCUS",IF(J8863&lt;=2,"?ACTIVATED",IF(J8863&lt;&gt;"","?FAMILIAR",IF(F8863="NEW",IF(ISNA(VLOOKUP(E8863,#REF!,1,FALSE())),"?TYPE_IDENTIFIABLE","?REFERENTIAL"),"_")))))</f>
        <v/>
      </c>
      <c r="H8863" s="13" t="str">
        <f aca="false">IF(J8863&lt;&gt;1,"",IF(I8863="SBJ","CB","?"))</f>
        <v/>
      </c>
      <c r="I8863" s="14" t="str">
        <f aca="false">IF(OR(E8863="",E8863="!!!",F8863="NEW"),"",INDEX(B$2:B8862,-1+SUMPRODUCT(MAX(ROW(E$2:E8862)*(E8863=E$2:E8862)))))</f>
        <v/>
      </c>
      <c r="J8863" s="15" t="str">
        <f aca="true">IF(OR(E8863="",E8863="!!!",F8863="NEW"),"",COUNTBLANK(OFFSET(A$1,,,SUMPRODUCT(MAX(ROW(E$2:E8863)*(E8863=E$2:E8863)))))-COUNTBLANK(OFFSET(A$1,,,SUMPRODUCT(MAX(ROW(E$1:E8862)*(E8863=E$1:E8862))))))</f>
        <v/>
      </c>
      <c r="K8863" s="15" t="str">
        <f aca="false">IF(OR(E8863="",E8863="!!!",F8863="NEW"),"",INDEX(J$1:J8862,SUMPRODUCT(MAX(ROW(E$1:E8862)*(E8863=E$1:E8862)))))</f>
        <v/>
      </c>
      <c r="L8863" s="16"/>
    </row>
    <row r="8864" customFormat="false" ht="12.75" hidden="false" customHeight="false" outlineLevel="0" collapsed="false">
      <c r="A8864" s="9" t="s">
        <v>798</v>
      </c>
      <c r="B8864" s="0" t="s">
        <v>23</v>
      </c>
      <c r="C8864" s="0" t="s">
        <v>96</v>
      </c>
      <c r="D8864" s="0" t="s">
        <v>31</v>
      </c>
      <c r="E8864" s="10" t="str">
        <f aca="false">IF(D8864="?OLD","!!!","")</f>
        <v>!!!</v>
      </c>
      <c r="F8864" s="11" t="str">
        <f aca="false">IF(OR(E8864="",E8864="!!!"),"",IF(NOT(ISNA(VLOOKUP(E8864,E$1:E8863,1,FALSE()))),"OLD",IF(AND(E8864&lt;&gt;"",E8864&lt;&gt;"!!!"),"NEW","")))</f>
        <v/>
      </c>
      <c r="G8864" s="12" t="str">
        <f aca="false">IF(OR(E8864="",E8864="!!!"),"",IF(OR(J8864=0,AND(J8864=1,K8864=1),AND(J8864=1,I8864="SBJ"),AND(J8864=1,I8864=0)),"?IN_FOCUS",IF(J8864&lt;=2,"?ACTIVATED",IF(J8864&lt;&gt;"","?FAMILIAR",IF(F8864="NEW",IF(ISNA(VLOOKUP(E8864,#REF!,1,FALSE())),"?TYPE_IDENTIFIABLE","?REFERENTIAL"),"_")))))</f>
        <v/>
      </c>
      <c r="H8864" s="13" t="str">
        <f aca="false">IF(J8864&lt;&gt;1,"",IF(I8864="SBJ","CB","?"))</f>
        <v/>
      </c>
      <c r="I8864" s="14" t="str">
        <f aca="false">IF(OR(E8864="",E8864="!!!",F8864="NEW"),"",INDEX(B$2:B8863,-1+SUMPRODUCT(MAX(ROW(E$2:E8863)*(E8864=E$2:E8863)))))</f>
        <v/>
      </c>
      <c r="J8864" s="15" t="str">
        <f aca="true">IF(OR(E8864="",E8864="!!!",F8864="NEW"),"",COUNTBLANK(OFFSET(A$1,,,SUMPRODUCT(MAX(ROW(E$2:E8864)*(E8864=E$2:E8864)))))-COUNTBLANK(OFFSET(A$1,,,SUMPRODUCT(MAX(ROW(E$1:E8863)*(E8864=E$1:E8863))))))</f>
        <v/>
      </c>
      <c r="K8864" s="15" t="str">
        <f aca="false">IF(OR(E8864="",E8864="!!!",F8864="NEW"),"",INDEX(J$1:J8863,SUMPRODUCT(MAX(ROW(E$1:E8863)*(E8864=E$1:E8863)))))</f>
        <v/>
      </c>
      <c r="L8864" s="16"/>
    </row>
    <row r="8865" customFormat="false" ht="12.75" hidden="false" customHeight="false" outlineLevel="0" collapsed="false">
      <c r="A8865" s="9" t="s">
        <v>251</v>
      </c>
      <c r="E8865" s="10" t="str">
        <f aca="false">IF(D8865="?OLD","!!!","")</f>
        <v/>
      </c>
      <c r="F8865" s="11" t="str">
        <f aca="false">IF(OR(E8865="",E8865="!!!"),"",IF(NOT(ISNA(VLOOKUP(E8865,E$1:E8864,1,FALSE()))),"OLD",IF(AND(E8865&lt;&gt;"",E8865&lt;&gt;"!!!"),"NEW","")))</f>
        <v/>
      </c>
      <c r="G8865" s="12" t="str">
        <f aca="false">IF(OR(E8865="",E8865="!!!"),"",IF(OR(J8865=0,AND(J8865=1,K8865=1),AND(J8865=1,I8865="SBJ"),AND(J8865=1,I8865=0)),"?IN_FOCUS",IF(J8865&lt;=2,"?ACTIVATED",IF(J8865&lt;&gt;"","?FAMILIAR",IF(F8865="NEW",IF(ISNA(VLOOKUP(E8865,#REF!,1,FALSE())),"?TYPE_IDENTIFIABLE","?REFERENTIAL"),"_")))))</f>
        <v/>
      </c>
      <c r="H8865" s="13" t="str">
        <f aca="false">IF(J8865&lt;&gt;1,"",IF(I8865="SBJ","CB","?"))</f>
        <v/>
      </c>
      <c r="I8865" s="14" t="str">
        <f aca="false">IF(OR(E8865="",E8865="!!!",F8865="NEW"),"",INDEX(B$2:B8864,-1+SUMPRODUCT(MAX(ROW(E$2:E8864)*(E8865=E$2:E8864)))))</f>
        <v/>
      </c>
      <c r="J8865" s="15" t="str">
        <f aca="true">IF(OR(E8865="",E8865="!!!",F8865="NEW"),"",COUNTBLANK(OFFSET(A$1,,,SUMPRODUCT(MAX(ROW(E$2:E8865)*(E8865=E$2:E8865)))))-COUNTBLANK(OFFSET(A$1,,,SUMPRODUCT(MAX(ROW(E$1:E8864)*(E8865=E$1:E8864))))))</f>
        <v/>
      </c>
      <c r="K8865" s="15" t="str">
        <f aca="false">IF(OR(E8865="",E8865="!!!",F8865="NEW"),"",INDEX(J$1:J8864,SUMPRODUCT(MAX(ROW(E$1:E8864)*(E8865=E$1:E8864)))))</f>
        <v/>
      </c>
      <c r="L8865" s="16"/>
    </row>
    <row r="8866" customFormat="false" ht="12.75" hidden="false" customHeight="false" outlineLevel="0" collapsed="false">
      <c r="A8866" s="9" t="s">
        <v>128</v>
      </c>
      <c r="E8866" s="10" t="str">
        <f aca="false">IF(D8866="?OLD","!!!","")</f>
        <v/>
      </c>
      <c r="F8866" s="11" t="str">
        <f aca="false">IF(OR(E8866="",E8866="!!!"),"",IF(NOT(ISNA(VLOOKUP(E8866,E$1:E8865,1,FALSE()))),"OLD",IF(AND(E8866&lt;&gt;"",E8866&lt;&gt;"!!!"),"NEW","")))</f>
        <v/>
      </c>
      <c r="G8866" s="12" t="str">
        <f aca="false">IF(OR(E8866="",E8866="!!!"),"",IF(OR(J8866=0,AND(J8866=1,K8866=1),AND(J8866=1,I8866="SBJ"),AND(J8866=1,I8866=0)),"?IN_FOCUS",IF(J8866&lt;=2,"?ACTIVATED",IF(J8866&lt;&gt;"","?FAMILIAR",IF(F8866="NEW",IF(ISNA(VLOOKUP(E8866,#REF!,1,FALSE())),"?TYPE_IDENTIFIABLE","?REFERENTIAL"),"_")))))</f>
        <v/>
      </c>
      <c r="H8866" s="13" t="str">
        <f aca="false">IF(J8866&lt;&gt;1,"",IF(I8866="SBJ","CB","?"))</f>
        <v/>
      </c>
      <c r="I8866" s="14" t="str">
        <f aca="false">IF(OR(E8866="",E8866="!!!",F8866="NEW"),"",INDEX(B$2:B8865,-1+SUMPRODUCT(MAX(ROW(E$2:E8865)*(E8866=E$2:E8865)))))</f>
        <v/>
      </c>
      <c r="J8866" s="15" t="str">
        <f aca="true">IF(OR(E8866="",E8866="!!!",F8866="NEW"),"",COUNTBLANK(OFFSET(A$1,,,SUMPRODUCT(MAX(ROW(E$2:E8866)*(E8866=E$2:E8866)))))-COUNTBLANK(OFFSET(A$1,,,SUMPRODUCT(MAX(ROW(E$1:E8865)*(E8866=E$1:E8865))))))</f>
        <v/>
      </c>
      <c r="K8866" s="15" t="str">
        <f aca="false">IF(OR(E8866="",E8866="!!!",F8866="NEW"),"",INDEX(J$1:J8865,SUMPRODUCT(MAX(ROW(E$1:E8865)*(E8866=E$1:E8865)))))</f>
        <v/>
      </c>
      <c r="L8866" s="16"/>
    </row>
    <row r="8867" customFormat="false" ht="12.75" hidden="false" customHeight="false" outlineLevel="0" collapsed="false">
      <c r="A8867" s="9" t="s">
        <v>117</v>
      </c>
      <c r="E8867" s="10" t="str">
        <f aca="false">IF(D8867="?OLD","!!!","")</f>
        <v/>
      </c>
      <c r="F8867" s="11" t="str">
        <f aca="false">IF(OR(E8867="",E8867="!!!"),"",IF(NOT(ISNA(VLOOKUP(E8867,E$1:E8866,1,FALSE()))),"OLD",IF(AND(E8867&lt;&gt;"",E8867&lt;&gt;"!!!"),"NEW","")))</f>
        <v/>
      </c>
      <c r="G8867" s="12" t="str">
        <f aca="false">IF(OR(E8867="",E8867="!!!"),"",IF(OR(J8867=0,AND(J8867=1,K8867=1),AND(J8867=1,I8867="SBJ"),AND(J8867=1,I8867=0)),"?IN_FOCUS",IF(J8867&lt;=2,"?ACTIVATED",IF(J8867&lt;&gt;"","?FAMILIAR",IF(F8867="NEW",IF(ISNA(VLOOKUP(E8867,#REF!,1,FALSE())),"?TYPE_IDENTIFIABLE","?REFERENTIAL"),"_")))))</f>
        <v/>
      </c>
      <c r="H8867" s="13" t="str">
        <f aca="false">IF(J8867&lt;&gt;1,"",IF(I8867="SBJ","CB","?"))</f>
        <v/>
      </c>
      <c r="I8867" s="14" t="str">
        <f aca="false">IF(OR(E8867="",E8867="!!!",F8867="NEW"),"",INDEX(B$2:B8866,-1+SUMPRODUCT(MAX(ROW(E$2:E8866)*(E8867=E$2:E8866)))))</f>
        <v/>
      </c>
      <c r="J8867" s="15" t="str">
        <f aca="true">IF(OR(E8867="",E8867="!!!",F8867="NEW"),"",COUNTBLANK(OFFSET(A$1,,,SUMPRODUCT(MAX(ROW(E$2:E8867)*(E8867=E$2:E8867)))))-COUNTBLANK(OFFSET(A$1,,,SUMPRODUCT(MAX(ROW(E$1:E8866)*(E8867=E$1:E8866))))))</f>
        <v/>
      </c>
      <c r="K8867" s="15" t="str">
        <f aca="false">IF(OR(E8867="",E8867="!!!",F8867="NEW"),"",INDEX(J$1:J8866,SUMPRODUCT(MAX(ROW(E$1:E8866)*(E8867=E$1:E8866)))))</f>
        <v/>
      </c>
      <c r="L8867" s="16"/>
    </row>
    <row r="8868" customFormat="false" ht="12.75" hidden="false" customHeight="false" outlineLevel="0" collapsed="false">
      <c r="A8868" s="9" t="s">
        <v>291</v>
      </c>
      <c r="B8868" s="0" t="s">
        <v>23</v>
      </c>
      <c r="C8868" s="0" t="s">
        <v>216</v>
      </c>
      <c r="D8868" s="0" t="s">
        <v>31</v>
      </c>
      <c r="E8868" s="10" t="str">
        <f aca="false">IF(D8868="?OLD","!!!","")</f>
        <v>!!!</v>
      </c>
      <c r="F8868" s="11" t="str">
        <f aca="false">IF(OR(E8868="",E8868="!!!"),"",IF(NOT(ISNA(VLOOKUP(E8868,E$1:E8867,1,FALSE()))),"OLD",IF(AND(E8868&lt;&gt;"",E8868&lt;&gt;"!!!"),"NEW","")))</f>
        <v/>
      </c>
      <c r="G8868" s="12" t="str">
        <f aca="false">IF(OR(E8868="",E8868="!!!"),"",IF(OR(J8868=0,AND(J8868=1,K8868=1),AND(J8868=1,I8868="SBJ"),AND(J8868=1,I8868=0)),"?IN_FOCUS",IF(J8868&lt;=2,"?ACTIVATED",IF(J8868&lt;&gt;"","?FAMILIAR",IF(F8868="NEW",IF(ISNA(VLOOKUP(E8868,#REF!,1,FALSE())),"?TYPE_IDENTIFIABLE","?REFERENTIAL"),"_")))))</f>
        <v/>
      </c>
      <c r="H8868" s="13" t="str">
        <f aca="false">IF(J8868&lt;&gt;1,"",IF(I8868="SBJ","CB","?"))</f>
        <v/>
      </c>
      <c r="I8868" s="14" t="str">
        <f aca="false">IF(OR(E8868="",E8868="!!!",F8868="NEW"),"",INDEX(B$2:B8867,-1+SUMPRODUCT(MAX(ROW(E$2:E8867)*(E8868=E$2:E8867)))))</f>
        <v/>
      </c>
      <c r="J8868" s="15" t="str">
        <f aca="true">IF(OR(E8868="",E8868="!!!",F8868="NEW"),"",COUNTBLANK(OFFSET(A$1,,,SUMPRODUCT(MAX(ROW(E$2:E8868)*(E8868=E$2:E8868)))))-COUNTBLANK(OFFSET(A$1,,,SUMPRODUCT(MAX(ROW(E$1:E8867)*(E8868=E$1:E8867))))))</f>
        <v/>
      </c>
      <c r="K8868" s="15" t="str">
        <f aca="false">IF(OR(E8868="",E8868="!!!",F8868="NEW"),"",INDEX(J$1:J8867,SUMPRODUCT(MAX(ROW(E$1:E8867)*(E8868=E$1:E8867)))))</f>
        <v/>
      </c>
      <c r="L8868" s="16"/>
    </row>
    <row r="8869" customFormat="false" ht="12.75" hidden="false" customHeight="false" outlineLevel="0" collapsed="false">
      <c r="A8869" s="9" t="s">
        <v>15</v>
      </c>
      <c r="E8869" s="10" t="str">
        <f aca="false">IF(D8869="?OLD","!!!","")</f>
        <v/>
      </c>
      <c r="F8869" s="11" t="str">
        <f aca="false">IF(OR(E8869="",E8869="!!!"),"",IF(NOT(ISNA(VLOOKUP(E8869,E$1:E8868,1,FALSE()))),"OLD",IF(AND(E8869&lt;&gt;"",E8869&lt;&gt;"!!!"),"NEW","")))</f>
        <v/>
      </c>
      <c r="G8869" s="12" t="str">
        <f aca="false">IF(OR(E8869="",E8869="!!!"),"",IF(OR(J8869=0,AND(J8869=1,K8869=1),AND(J8869=1,I8869="SBJ"),AND(J8869=1,I8869=0)),"?IN_FOCUS",IF(J8869&lt;=2,"?ACTIVATED",IF(J8869&lt;&gt;"","?FAMILIAR",IF(F8869="NEW",IF(ISNA(VLOOKUP(E8869,#REF!,1,FALSE())),"?TYPE_IDENTIFIABLE","?REFERENTIAL"),"_")))))</f>
        <v/>
      </c>
      <c r="H8869" s="13" t="str">
        <f aca="false">IF(J8869&lt;&gt;1,"",IF(I8869="SBJ","CB","?"))</f>
        <v/>
      </c>
      <c r="I8869" s="14" t="str">
        <f aca="false">IF(OR(E8869="",E8869="!!!",F8869="NEW"),"",INDEX(B$2:B8868,-1+SUMPRODUCT(MAX(ROW(E$2:E8868)*(E8869=E$2:E8868)))))</f>
        <v/>
      </c>
      <c r="J8869" s="15" t="str">
        <f aca="true">IF(OR(E8869="",E8869="!!!",F8869="NEW"),"",COUNTBLANK(OFFSET(A$1,,,SUMPRODUCT(MAX(ROW(E$2:E8869)*(E8869=E$2:E8869)))))-COUNTBLANK(OFFSET(A$1,,,SUMPRODUCT(MAX(ROW(E$1:E8868)*(E8869=E$1:E8868))))))</f>
        <v/>
      </c>
      <c r="K8869" s="15" t="str">
        <f aca="false">IF(OR(E8869="",E8869="!!!",F8869="NEW"),"",INDEX(J$1:J8868,SUMPRODUCT(MAX(ROW(E$1:E8868)*(E8869=E$1:E8868)))))</f>
        <v/>
      </c>
      <c r="L8869" s="16"/>
    </row>
    <row r="8870" customFormat="false" ht="12.75" hidden="false" customHeight="false" outlineLevel="0" collapsed="false">
      <c r="A8870" s="9" t="s">
        <v>38</v>
      </c>
      <c r="E8870" s="10" t="str">
        <f aca="false">IF(D8870="?OLD","!!!","")</f>
        <v/>
      </c>
      <c r="F8870" s="11" t="str">
        <f aca="false">IF(OR(E8870="",E8870="!!!"),"",IF(NOT(ISNA(VLOOKUP(E8870,E$1:E8869,1,FALSE()))),"OLD",IF(AND(E8870&lt;&gt;"",E8870&lt;&gt;"!!!"),"NEW","")))</f>
        <v/>
      </c>
      <c r="G8870" s="12" t="str">
        <f aca="false">IF(OR(E8870="",E8870="!!!"),"",IF(OR(J8870=0,AND(J8870=1,K8870=1),AND(J8870=1,I8870="SBJ"),AND(J8870=1,I8870=0)),"?IN_FOCUS",IF(J8870&lt;=2,"?ACTIVATED",IF(J8870&lt;&gt;"","?FAMILIAR",IF(F8870="NEW",IF(ISNA(VLOOKUP(E8870,#REF!,1,FALSE())),"?TYPE_IDENTIFIABLE","?REFERENTIAL"),"_")))))</f>
        <v/>
      </c>
      <c r="H8870" s="13" t="str">
        <f aca="false">IF(J8870&lt;&gt;1,"",IF(I8870="SBJ","CB","?"))</f>
        <v/>
      </c>
      <c r="I8870" s="14" t="str">
        <f aca="false">IF(OR(E8870="",E8870="!!!",F8870="NEW"),"",INDEX(B$2:B8869,-1+SUMPRODUCT(MAX(ROW(E$2:E8869)*(E8870=E$2:E8869)))))</f>
        <v/>
      </c>
      <c r="J8870" s="15" t="str">
        <f aca="true">IF(OR(E8870="",E8870="!!!",F8870="NEW"),"",COUNTBLANK(OFFSET(A$1,,,SUMPRODUCT(MAX(ROW(E$2:E8870)*(E8870=E$2:E8870)))))-COUNTBLANK(OFFSET(A$1,,,SUMPRODUCT(MAX(ROW(E$1:E8869)*(E8870=E$1:E8869))))))</f>
        <v/>
      </c>
      <c r="K8870" s="15" t="str">
        <f aca="false">IF(OR(E8870="",E8870="!!!",F8870="NEW"),"",INDEX(J$1:J8869,SUMPRODUCT(MAX(ROW(E$1:E8869)*(E8870=E$1:E8869)))))</f>
        <v/>
      </c>
      <c r="L8870" s="16"/>
    </row>
    <row r="8871" customFormat="false" ht="12.75" hidden="false" customHeight="false" outlineLevel="0" collapsed="false">
      <c r="A8871" s="9" t="s">
        <v>2258</v>
      </c>
      <c r="B8871" s="0" t="s">
        <v>23</v>
      </c>
      <c r="C8871" s="0" t="s">
        <v>26</v>
      </c>
      <c r="E8871" s="10" t="str">
        <f aca="false">IF(D8871="?OLD","!!!","")</f>
        <v/>
      </c>
      <c r="F8871" s="11" t="str">
        <f aca="false">IF(OR(E8871="",E8871="!!!"),"",IF(NOT(ISNA(VLOOKUP(E8871,E$1:E8870,1,FALSE()))),"OLD",IF(AND(E8871&lt;&gt;"",E8871&lt;&gt;"!!!"),"NEW","")))</f>
        <v/>
      </c>
      <c r="G8871" s="12" t="str">
        <f aca="false">IF(OR(E8871="",E8871="!!!"),"",IF(OR(J8871=0,AND(J8871=1,K8871=1),AND(J8871=1,I8871="SBJ"),AND(J8871=1,I8871=0)),"?IN_FOCUS",IF(J8871&lt;=2,"?ACTIVATED",IF(J8871&lt;&gt;"","?FAMILIAR",IF(F8871="NEW",IF(ISNA(VLOOKUP(E8871,#REF!,1,FALSE())),"?TYPE_IDENTIFIABLE","?REFERENTIAL"),"_")))))</f>
        <v/>
      </c>
      <c r="H8871" s="13" t="str">
        <f aca="false">IF(J8871&lt;&gt;1,"",IF(I8871="SBJ","CB","?"))</f>
        <v/>
      </c>
      <c r="I8871" s="14" t="str">
        <f aca="false">IF(OR(E8871="",E8871="!!!",F8871="NEW"),"",INDEX(B$2:B8870,-1+SUMPRODUCT(MAX(ROW(E$2:E8870)*(E8871=E$2:E8870)))))</f>
        <v/>
      </c>
      <c r="J8871" s="15" t="str">
        <f aca="true">IF(OR(E8871="",E8871="!!!",F8871="NEW"),"",COUNTBLANK(OFFSET(A$1,,,SUMPRODUCT(MAX(ROW(E$2:E8871)*(E8871=E$2:E8871)))))-COUNTBLANK(OFFSET(A$1,,,SUMPRODUCT(MAX(ROW(E$1:E8870)*(E8871=E$1:E8870))))))</f>
        <v/>
      </c>
      <c r="K8871" s="15" t="str">
        <f aca="false">IF(OR(E8871="",E8871="!!!",F8871="NEW"),"",INDEX(J$1:J8870,SUMPRODUCT(MAX(ROW(E$1:E8870)*(E8871=E$1:E8870)))))</f>
        <v/>
      </c>
      <c r="L8871" s="16"/>
    </row>
    <row r="8872" customFormat="false" ht="12.75" hidden="false" customHeight="false" outlineLevel="0" collapsed="false">
      <c r="A8872" s="9" t="s">
        <v>48</v>
      </c>
      <c r="E8872" s="10" t="str">
        <f aca="false">IF(D8872="?OLD","!!!","")</f>
        <v/>
      </c>
      <c r="F8872" s="11" t="str">
        <f aca="false">IF(OR(E8872="",E8872="!!!"),"",IF(NOT(ISNA(VLOOKUP(E8872,E$1:E8871,1,FALSE()))),"OLD",IF(AND(E8872&lt;&gt;"",E8872&lt;&gt;"!!!"),"NEW","")))</f>
        <v/>
      </c>
      <c r="G8872" s="12" t="str">
        <f aca="false">IF(OR(E8872="",E8872="!!!"),"",IF(OR(J8872=0,AND(J8872=1,K8872=1),AND(J8872=1,I8872="SBJ"),AND(J8872=1,I8872=0)),"?IN_FOCUS",IF(J8872&lt;=2,"?ACTIVATED",IF(J8872&lt;&gt;"","?FAMILIAR",IF(F8872="NEW",IF(ISNA(VLOOKUP(E8872,#REF!,1,FALSE())),"?TYPE_IDENTIFIABLE","?REFERENTIAL"),"_")))))</f>
        <v/>
      </c>
      <c r="H8872" s="13" t="str">
        <f aca="false">IF(J8872&lt;&gt;1,"",IF(I8872="SBJ","CB","?"))</f>
        <v/>
      </c>
      <c r="I8872" s="14" t="str">
        <f aca="false">IF(OR(E8872="",E8872="!!!",F8872="NEW"),"",INDEX(B$2:B8871,-1+SUMPRODUCT(MAX(ROW(E$2:E8871)*(E8872=E$2:E8871)))))</f>
        <v/>
      </c>
      <c r="J8872" s="15" t="str">
        <f aca="true">IF(OR(E8872="",E8872="!!!",F8872="NEW"),"",COUNTBLANK(OFFSET(A$1,,,SUMPRODUCT(MAX(ROW(E$2:E8872)*(E8872=E$2:E8872)))))-COUNTBLANK(OFFSET(A$1,,,SUMPRODUCT(MAX(ROW(E$1:E8871)*(E8872=E$1:E8871))))))</f>
        <v/>
      </c>
      <c r="K8872" s="15" t="str">
        <f aca="false">IF(OR(E8872="",E8872="!!!",F8872="NEW"),"",INDEX(J$1:J8871,SUMPRODUCT(MAX(ROW(E$1:E8871)*(E8872=E$1:E8871)))))</f>
        <v/>
      </c>
      <c r="L8872" s="16"/>
    </row>
    <row r="8873" customFormat="false" ht="12.75" hidden="false" customHeight="false" outlineLevel="0" collapsed="false">
      <c r="E8873" s="10" t="str">
        <f aca="false">IF(D8873="?OLD","!!!","")</f>
        <v/>
      </c>
      <c r="F8873" s="11" t="str">
        <f aca="false">IF(OR(E8873="",E8873="!!!"),"",IF(NOT(ISNA(VLOOKUP(E8873,E$1:E8872,1,FALSE()))),"OLD",IF(AND(E8873&lt;&gt;"",E8873&lt;&gt;"!!!"),"NEW","")))</f>
        <v/>
      </c>
      <c r="G8873" s="12" t="str">
        <f aca="false">IF(OR(E8873="",E8873="!!!"),"",IF(OR(J8873=0,AND(J8873=1,K8873=1),AND(J8873=1,I8873="SBJ"),AND(J8873=1,I8873=0)),"?IN_FOCUS",IF(J8873&lt;=2,"?ACTIVATED",IF(J8873&lt;&gt;"","?FAMILIAR",IF(F8873="NEW",IF(ISNA(VLOOKUP(E8873,#REF!,1,FALSE())),"?TYPE_IDENTIFIABLE","?REFERENTIAL"),"_")))))</f>
        <v/>
      </c>
      <c r="H8873" s="13" t="str">
        <f aca="false">IF(J8873&lt;&gt;1,"",IF(I8873="SBJ","CB","?"))</f>
        <v/>
      </c>
      <c r="I8873" s="14" t="str">
        <f aca="false">IF(OR(E8873="",E8873="!!!",F8873="NEW"),"",INDEX(B$2:B8872,-1+SUMPRODUCT(MAX(ROW(E$2:E8872)*(E8873=E$2:E8872)))))</f>
        <v/>
      </c>
      <c r="J8873" s="15" t="str">
        <f aca="true">IF(OR(E8873="",E8873="!!!",F8873="NEW"),"",COUNTBLANK(OFFSET(A$1,,,SUMPRODUCT(MAX(ROW(E$2:E8873)*(E8873=E$2:E8873)))))-COUNTBLANK(OFFSET(A$1,,,SUMPRODUCT(MAX(ROW(E$1:E8872)*(E8873=E$1:E8872))))))</f>
        <v/>
      </c>
      <c r="K8873" s="15" t="str">
        <f aca="false">IF(OR(E8873="",E8873="!!!",F8873="NEW"),"",INDEX(J$1:J8872,SUMPRODUCT(MAX(ROW(E$1:E8872)*(E8873=E$1:E8872)))))</f>
        <v/>
      </c>
      <c r="L8873" s="16"/>
    </row>
    <row r="8874" customFormat="false" ht="12.75" hidden="false" customHeight="false" outlineLevel="0" collapsed="false">
      <c r="A8874" s="9" t="s">
        <v>85</v>
      </c>
      <c r="E8874" s="10" t="str">
        <f aca="false">IF(D8874="?OLD","!!!","")</f>
        <v/>
      </c>
      <c r="F8874" s="11" t="str">
        <f aca="false">IF(OR(E8874="",E8874="!!!"),"",IF(NOT(ISNA(VLOOKUP(E8874,E$1:E8873,1,FALSE()))),"OLD",IF(AND(E8874&lt;&gt;"",E8874&lt;&gt;"!!!"),"NEW","")))</f>
        <v/>
      </c>
      <c r="G8874" s="12" t="str">
        <f aca="false">IF(OR(E8874="",E8874="!!!"),"",IF(OR(J8874=0,AND(J8874=1,K8874=1),AND(J8874=1,I8874="SBJ"),AND(J8874=1,I8874=0)),"?IN_FOCUS",IF(J8874&lt;=2,"?ACTIVATED",IF(J8874&lt;&gt;"","?FAMILIAR",IF(F8874="NEW",IF(ISNA(VLOOKUP(E8874,#REF!,1,FALSE())),"?TYPE_IDENTIFIABLE","?REFERENTIAL"),"_")))))</f>
        <v/>
      </c>
      <c r="H8874" s="13" t="str">
        <f aca="false">IF(J8874&lt;&gt;1,"",IF(I8874="SBJ","CB","?"))</f>
        <v/>
      </c>
      <c r="I8874" s="14" t="str">
        <f aca="false">IF(OR(E8874="",E8874="!!!",F8874="NEW"),"",INDEX(B$2:B8873,-1+SUMPRODUCT(MAX(ROW(E$2:E8873)*(E8874=E$2:E8873)))))</f>
        <v/>
      </c>
      <c r="J8874" s="15" t="str">
        <f aca="true">IF(OR(E8874="",E8874="!!!",F8874="NEW"),"",COUNTBLANK(OFFSET(A$1,,,SUMPRODUCT(MAX(ROW(E$2:E8874)*(E8874=E$2:E8874)))))-COUNTBLANK(OFFSET(A$1,,,SUMPRODUCT(MAX(ROW(E$1:E8873)*(E8874=E$1:E8873))))))</f>
        <v/>
      </c>
      <c r="K8874" s="15" t="str">
        <f aca="false">IF(OR(E8874="",E8874="!!!",F8874="NEW"),"",INDEX(J$1:J8873,SUMPRODUCT(MAX(ROW(E$1:E8873)*(E8874=E$1:E8873)))))</f>
        <v/>
      </c>
      <c r="L8874" s="16"/>
    </row>
    <row r="8875" customFormat="false" ht="12.75" hidden="false" customHeight="false" outlineLevel="0" collapsed="false">
      <c r="A8875" s="9" t="s">
        <v>2259</v>
      </c>
      <c r="E8875" s="10" t="str">
        <f aca="false">IF(D8875="?OLD","!!!","")</f>
        <v/>
      </c>
      <c r="F8875" s="11" t="str">
        <f aca="false">IF(OR(E8875="",E8875="!!!"),"",IF(NOT(ISNA(VLOOKUP(E8875,E$1:E8874,1,FALSE()))),"OLD",IF(AND(E8875&lt;&gt;"",E8875&lt;&gt;"!!!"),"NEW","")))</f>
        <v/>
      </c>
      <c r="G8875" s="12" t="str">
        <f aca="false">IF(OR(E8875="",E8875="!!!"),"",IF(OR(J8875=0,AND(J8875=1,K8875=1),AND(J8875=1,I8875="SBJ"),AND(J8875=1,I8875=0)),"?IN_FOCUS",IF(J8875&lt;=2,"?ACTIVATED",IF(J8875&lt;&gt;"","?FAMILIAR",IF(F8875="NEW",IF(ISNA(VLOOKUP(E8875,#REF!,1,FALSE())),"?TYPE_IDENTIFIABLE","?REFERENTIAL"),"_")))))</f>
        <v/>
      </c>
      <c r="H8875" s="13" t="str">
        <f aca="false">IF(J8875&lt;&gt;1,"",IF(I8875="SBJ","CB","?"))</f>
        <v/>
      </c>
      <c r="I8875" s="14" t="str">
        <f aca="false">IF(OR(E8875="",E8875="!!!",F8875="NEW"),"",INDEX(B$2:B8874,-1+SUMPRODUCT(MAX(ROW(E$2:E8874)*(E8875=E$2:E8874)))))</f>
        <v/>
      </c>
      <c r="J8875" s="15" t="str">
        <f aca="true">IF(OR(E8875="",E8875="!!!",F8875="NEW"),"",COUNTBLANK(OFFSET(A$1,,,SUMPRODUCT(MAX(ROW(E$2:E8875)*(E8875=E$2:E8875)))))-COUNTBLANK(OFFSET(A$1,,,SUMPRODUCT(MAX(ROW(E$1:E8874)*(E8875=E$1:E8874))))))</f>
        <v/>
      </c>
      <c r="K8875" s="15" t="str">
        <f aca="false">IF(OR(E8875="",E8875="!!!",F8875="NEW"),"",INDEX(J$1:J8874,SUMPRODUCT(MAX(ROW(E$1:E8874)*(E8875=E$1:E8874)))))</f>
        <v/>
      </c>
      <c r="L8875" s="16"/>
    </row>
    <row r="8876" customFormat="false" ht="12.75" hidden="false" customHeight="false" outlineLevel="0" collapsed="false">
      <c r="A8876" s="9" t="s">
        <v>2260</v>
      </c>
      <c r="B8876" s="0" t="s">
        <v>38</v>
      </c>
      <c r="C8876" s="0" t="s">
        <v>2030</v>
      </c>
      <c r="D8876" s="0" t="s">
        <v>31</v>
      </c>
      <c r="E8876" s="10" t="str">
        <f aca="false">IF(D8876="?OLD","!!!","")</f>
        <v>!!!</v>
      </c>
      <c r="F8876" s="11" t="str">
        <f aca="false">IF(OR(E8876="",E8876="!!!"),"",IF(NOT(ISNA(VLOOKUP(E8876,E$1:E8875,1,FALSE()))),"OLD",IF(AND(E8876&lt;&gt;"",E8876&lt;&gt;"!!!"),"NEW","")))</f>
        <v/>
      </c>
      <c r="G8876" s="12" t="str">
        <f aca="false">IF(OR(E8876="",E8876="!!!"),"",IF(OR(J8876=0,AND(J8876=1,K8876=1),AND(J8876=1,I8876="SBJ"),AND(J8876=1,I8876=0)),"?IN_FOCUS",IF(J8876&lt;=2,"?ACTIVATED",IF(J8876&lt;&gt;"","?FAMILIAR",IF(F8876="NEW",IF(ISNA(VLOOKUP(E8876,#REF!,1,FALSE())),"?TYPE_IDENTIFIABLE","?REFERENTIAL"),"_")))))</f>
        <v/>
      </c>
      <c r="H8876" s="13" t="str">
        <f aca="false">IF(J8876&lt;&gt;1,"",IF(I8876="SBJ","CB","?"))</f>
        <v/>
      </c>
      <c r="I8876" s="14" t="str">
        <f aca="false">IF(OR(E8876="",E8876="!!!",F8876="NEW"),"",INDEX(B$2:B8875,-1+SUMPRODUCT(MAX(ROW(E$2:E8875)*(E8876=E$2:E8875)))))</f>
        <v/>
      </c>
      <c r="J8876" s="15" t="str">
        <f aca="true">IF(OR(E8876="",E8876="!!!",F8876="NEW"),"",COUNTBLANK(OFFSET(A$1,,,SUMPRODUCT(MAX(ROW(E$2:E8876)*(E8876=E$2:E8876)))))-COUNTBLANK(OFFSET(A$1,,,SUMPRODUCT(MAX(ROW(E$1:E8875)*(E8876=E$1:E8875))))))</f>
        <v/>
      </c>
      <c r="K8876" s="15" t="str">
        <f aca="false">IF(OR(E8876="",E8876="!!!",F8876="NEW"),"",INDEX(J$1:J8875,SUMPRODUCT(MAX(ROW(E$1:E8875)*(E8876=E$1:E8875)))))</f>
        <v/>
      </c>
      <c r="L8876" s="16"/>
    </row>
    <row r="8877" customFormat="false" ht="12.75" hidden="false" customHeight="false" outlineLevel="0" collapsed="false">
      <c r="A8877" s="9" t="s">
        <v>197</v>
      </c>
      <c r="E8877" s="10" t="str">
        <f aca="false">IF(D8877="?OLD","!!!","")</f>
        <v/>
      </c>
      <c r="F8877" s="11" t="str">
        <f aca="false">IF(OR(E8877="",E8877="!!!"),"",IF(NOT(ISNA(VLOOKUP(E8877,E$1:E8876,1,FALSE()))),"OLD",IF(AND(E8877&lt;&gt;"",E8877&lt;&gt;"!!!"),"NEW","")))</f>
        <v/>
      </c>
      <c r="G8877" s="12" t="str">
        <f aca="false">IF(OR(E8877="",E8877="!!!"),"",IF(OR(J8877=0,AND(J8877=1,K8877=1),AND(J8877=1,I8877="SBJ"),AND(J8877=1,I8877=0)),"?IN_FOCUS",IF(J8877&lt;=2,"?ACTIVATED",IF(J8877&lt;&gt;"","?FAMILIAR",IF(F8877="NEW",IF(ISNA(VLOOKUP(E8877,#REF!,1,FALSE())),"?TYPE_IDENTIFIABLE","?REFERENTIAL"),"_")))))</f>
        <v/>
      </c>
      <c r="H8877" s="13" t="str">
        <f aca="false">IF(J8877&lt;&gt;1,"",IF(I8877="SBJ","CB","?"))</f>
        <v/>
      </c>
      <c r="I8877" s="14" t="str">
        <f aca="false">IF(OR(E8877="",E8877="!!!",F8877="NEW"),"",INDEX(B$2:B8876,-1+SUMPRODUCT(MAX(ROW(E$2:E8876)*(E8877=E$2:E8876)))))</f>
        <v/>
      </c>
      <c r="J8877" s="15" t="str">
        <f aca="true">IF(OR(E8877="",E8877="!!!",F8877="NEW"),"",COUNTBLANK(OFFSET(A$1,,,SUMPRODUCT(MAX(ROW(E$2:E8877)*(E8877=E$2:E8877)))))-COUNTBLANK(OFFSET(A$1,,,SUMPRODUCT(MAX(ROW(E$1:E8876)*(E8877=E$1:E8876))))))</f>
        <v/>
      </c>
      <c r="K8877" s="15" t="str">
        <f aca="false">IF(OR(E8877="",E8877="!!!",F8877="NEW"),"",INDEX(J$1:J8876,SUMPRODUCT(MAX(ROW(E$1:E8876)*(E8877=E$1:E8876)))))</f>
        <v/>
      </c>
      <c r="L8877" s="16"/>
    </row>
    <row r="8878" customFormat="false" ht="12.75" hidden="false" customHeight="false" outlineLevel="0" collapsed="false">
      <c r="A8878" s="9" t="s">
        <v>21</v>
      </c>
      <c r="E8878" s="10" t="str">
        <f aca="false">IF(D8878="?OLD","!!!","")</f>
        <v/>
      </c>
      <c r="F8878" s="11" t="str">
        <f aca="false">IF(OR(E8878="",E8878="!!!"),"",IF(NOT(ISNA(VLOOKUP(E8878,E$1:E8877,1,FALSE()))),"OLD",IF(AND(E8878&lt;&gt;"",E8878&lt;&gt;"!!!"),"NEW","")))</f>
        <v/>
      </c>
      <c r="G8878" s="12" t="str">
        <f aca="false">IF(OR(E8878="",E8878="!!!"),"",IF(OR(J8878=0,AND(J8878=1,K8878=1),AND(J8878=1,I8878="SBJ"),AND(J8878=1,I8878=0)),"?IN_FOCUS",IF(J8878&lt;=2,"?ACTIVATED",IF(J8878&lt;&gt;"","?FAMILIAR",IF(F8878="NEW",IF(ISNA(VLOOKUP(E8878,#REF!,1,FALSE())),"?TYPE_IDENTIFIABLE","?REFERENTIAL"),"_")))))</f>
        <v/>
      </c>
      <c r="H8878" s="13" t="str">
        <f aca="false">IF(J8878&lt;&gt;1,"",IF(I8878="SBJ","CB","?"))</f>
        <v/>
      </c>
      <c r="I8878" s="14" t="str">
        <f aca="false">IF(OR(E8878="",E8878="!!!",F8878="NEW"),"",INDEX(B$2:B8877,-1+SUMPRODUCT(MAX(ROW(E$2:E8877)*(E8878=E$2:E8877)))))</f>
        <v/>
      </c>
      <c r="J8878" s="15" t="str">
        <f aca="true">IF(OR(E8878="",E8878="!!!",F8878="NEW"),"",COUNTBLANK(OFFSET(A$1,,,SUMPRODUCT(MAX(ROW(E$2:E8878)*(E8878=E$2:E8878)))))-COUNTBLANK(OFFSET(A$1,,,SUMPRODUCT(MAX(ROW(E$1:E8877)*(E8878=E$1:E8877))))))</f>
        <v/>
      </c>
      <c r="K8878" s="15" t="str">
        <f aca="false">IF(OR(E8878="",E8878="!!!",F8878="NEW"),"",INDEX(J$1:J8877,SUMPRODUCT(MAX(ROW(E$1:E8877)*(E8878=E$1:E8877)))))</f>
        <v/>
      </c>
      <c r="L8878" s="16"/>
    </row>
    <row r="8879" customFormat="false" ht="12.75" hidden="false" customHeight="false" outlineLevel="0" collapsed="false">
      <c r="A8879" s="9" t="s">
        <v>2261</v>
      </c>
      <c r="B8879" s="0" t="s">
        <v>18</v>
      </c>
      <c r="C8879" s="0" t="s">
        <v>19</v>
      </c>
      <c r="E8879" s="10" t="str">
        <f aca="false">IF(D8879="?OLD","!!!","")</f>
        <v/>
      </c>
      <c r="F8879" s="11" t="str">
        <f aca="false">IF(OR(E8879="",E8879="!!!"),"",IF(NOT(ISNA(VLOOKUP(E8879,E$1:E8878,1,FALSE()))),"OLD",IF(AND(E8879&lt;&gt;"",E8879&lt;&gt;"!!!"),"NEW","")))</f>
        <v/>
      </c>
      <c r="G8879" s="12" t="str">
        <f aca="false">IF(OR(E8879="",E8879="!!!"),"",IF(OR(J8879=0,AND(J8879=1,K8879=1),AND(J8879=1,I8879="SBJ"),AND(J8879=1,I8879=0)),"?IN_FOCUS",IF(J8879&lt;=2,"?ACTIVATED",IF(J8879&lt;&gt;"","?FAMILIAR",IF(F8879="NEW",IF(ISNA(VLOOKUP(E8879,#REF!,1,FALSE())),"?TYPE_IDENTIFIABLE","?REFERENTIAL"),"_")))))</f>
        <v/>
      </c>
      <c r="H8879" s="13" t="str">
        <f aca="false">IF(J8879&lt;&gt;1,"",IF(I8879="SBJ","CB","?"))</f>
        <v/>
      </c>
      <c r="I8879" s="14" t="str">
        <f aca="false">IF(OR(E8879="",E8879="!!!",F8879="NEW"),"",INDEX(B$2:B8878,-1+SUMPRODUCT(MAX(ROW(E$2:E8878)*(E8879=E$2:E8878)))))</f>
        <v/>
      </c>
      <c r="J8879" s="15" t="str">
        <f aca="true">IF(OR(E8879="",E8879="!!!",F8879="NEW"),"",COUNTBLANK(OFFSET(A$1,,,SUMPRODUCT(MAX(ROW(E$2:E8879)*(E8879=E$2:E8879)))))-COUNTBLANK(OFFSET(A$1,,,SUMPRODUCT(MAX(ROW(E$1:E8878)*(E8879=E$1:E8878))))))</f>
        <v/>
      </c>
      <c r="K8879" s="15" t="str">
        <f aca="false">IF(OR(E8879="",E8879="!!!",F8879="NEW"),"",INDEX(J$1:J8878,SUMPRODUCT(MAX(ROW(E$1:E8878)*(E8879=E$1:E8878)))))</f>
        <v/>
      </c>
      <c r="L8879" s="16"/>
    </row>
    <row r="8880" customFormat="false" ht="12.75" hidden="false" customHeight="false" outlineLevel="0" collapsed="false">
      <c r="A8880" s="9" t="s">
        <v>129</v>
      </c>
      <c r="E8880" s="10" t="str">
        <f aca="false">IF(D8880="?OLD","!!!","")</f>
        <v/>
      </c>
      <c r="F8880" s="11" t="str">
        <f aca="false">IF(OR(E8880="",E8880="!!!"),"",IF(NOT(ISNA(VLOOKUP(E8880,E$1:E8879,1,FALSE()))),"OLD",IF(AND(E8880&lt;&gt;"",E8880&lt;&gt;"!!!"),"NEW","")))</f>
        <v/>
      </c>
      <c r="G8880" s="12" t="str">
        <f aca="false">IF(OR(E8880="",E8880="!!!"),"",IF(OR(J8880=0,AND(J8880=1,K8880=1),AND(J8880=1,I8880="SBJ"),AND(J8880=1,I8880=0)),"?IN_FOCUS",IF(J8880&lt;=2,"?ACTIVATED",IF(J8880&lt;&gt;"","?FAMILIAR",IF(F8880="NEW",IF(ISNA(VLOOKUP(E8880,#REF!,1,FALSE())),"?TYPE_IDENTIFIABLE","?REFERENTIAL"),"_")))))</f>
        <v/>
      </c>
      <c r="H8880" s="13" t="str">
        <f aca="false">IF(J8880&lt;&gt;1,"",IF(I8880="SBJ","CB","?"))</f>
        <v/>
      </c>
      <c r="I8880" s="14" t="str">
        <f aca="false">IF(OR(E8880="",E8880="!!!",F8880="NEW"),"",INDEX(B$2:B8879,-1+SUMPRODUCT(MAX(ROW(E$2:E8879)*(E8880=E$2:E8879)))))</f>
        <v/>
      </c>
      <c r="J8880" s="15" t="str">
        <f aca="true">IF(OR(E8880="",E8880="!!!",F8880="NEW"),"",COUNTBLANK(OFFSET(A$1,,,SUMPRODUCT(MAX(ROW(E$2:E8880)*(E8880=E$2:E8880)))))-COUNTBLANK(OFFSET(A$1,,,SUMPRODUCT(MAX(ROW(E$1:E8879)*(E8880=E$1:E8879))))))</f>
        <v/>
      </c>
      <c r="K8880" s="15" t="str">
        <f aca="false">IF(OR(E8880="",E8880="!!!",F8880="NEW"),"",INDEX(J$1:J8879,SUMPRODUCT(MAX(ROW(E$1:E8879)*(E8880=E$1:E8879)))))</f>
        <v/>
      </c>
      <c r="L8880" s="16"/>
    </row>
    <row r="8881" customFormat="false" ht="12.75" hidden="false" customHeight="false" outlineLevel="0" collapsed="false">
      <c r="A8881" s="9" t="s">
        <v>2262</v>
      </c>
      <c r="B8881" s="0" t="s">
        <v>25</v>
      </c>
      <c r="C8881" s="0" t="s">
        <v>96</v>
      </c>
      <c r="D8881" s="0" t="s">
        <v>31</v>
      </c>
      <c r="E8881" s="10" t="str">
        <f aca="false">IF(D8881="?OLD","!!!","")</f>
        <v>!!!</v>
      </c>
      <c r="F8881" s="11" t="str">
        <f aca="false">IF(OR(E8881="",E8881="!!!"),"",IF(NOT(ISNA(VLOOKUP(E8881,E$1:E8880,1,FALSE()))),"OLD",IF(AND(E8881&lt;&gt;"",E8881&lt;&gt;"!!!"),"NEW","")))</f>
        <v/>
      </c>
      <c r="G8881" s="12" t="str">
        <f aca="false">IF(OR(E8881="",E8881="!!!"),"",IF(OR(J8881=0,AND(J8881=1,K8881=1),AND(J8881=1,I8881="SBJ"),AND(J8881=1,I8881=0)),"?IN_FOCUS",IF(J8881&lt;=2,"?ACTIVATED",IF(J8881&lt;&gt;"","?FAMILIAR",IF(F8881="NEW",IF(ISNA(VLOOKUP(E8881,#REF!,1,FALSE())),"?TYPE_IDENTIFIABLE","?REFERENTIAL"),"_")))))</f>
        <v/>
      </c>
      <c r="H8881" s="13" t="str">
        <f aca="false">IF(J8881&lt;&gt;1,"",IF(I8881="SBJ","CB","?"))</f>
        <v/>
      </c>
      <c r="I8881" s="14" t="str">
        <f aca="false">IF(OR(E8881="",E8881="!!!",F8881="NEW"),"",INDEX(B$2:B8880,-1+SUMPRODUCT(MAX(ROW(E$2:E8880)*(E8881=E$2:E8880)))))</f>
        <v/>
      </c>
      <c r="J8881" s="15" t="str">
        <f aca="true">IF(OR(E8881="",E8881="!!!",F8881="NEW"),"",COUNTBLANK(OFFSET(A$1,,,SUMPRODUCT(MAX(ROW(E$2:E8881)*(E8881=E$2:E8881)))))-COUNTBLANK(OFFSET(A$1,,,SUMPRODUCT(MAX(ROW(E$1:E8880)*(E8881=E$1:E8880))))))</f>
        <v/>
      </c>
      <c r="K8881" s="15" t="str">
        <f aca="false">IF(OR(E8881="",E8881="!!!",F8881="NEW"),"",INDEX(J$1:J8880,SUMPRODUCT(MAX(ROW(E$1:E8880)*(E8881=E$1:E8880)))))</f>
        <v/>
      </c>
      <c r="L8881" s="16"/>
    </row>
    <row r="8882" customFormat="false" ht="12.75" hidden="false" customHeight="false" outlineLevel="0" collapsed="false">
      <c r="A8882" s="9" t="s">
        <v>89</v>
      </c>
      <c r="E8882" s="10" t="str">
        <f aca="false">IF(D8882="?OLD","!!!","")</f>
        <v/>
      </c>
      <c r="F8882" s="11" t="str">
        <f aca="false">IF(OR(E8882="",E8882="!!!"),"",IF(NOT(ISNA(VLOOKUP(E8882,E$1:E8881,1,FALSE()))),"OLD",IF(AND(E8882&lt;&gt;"",E8882&lt;&gt;"!!!"),"NEW","")))</f>
        <v/>
      </c>
      <c r="G8882" s="12" t="str">
        <f aca="false">IF(OR(E8882="",E8882="!!!"),"",IF(OR(J8882=0,AND(J8882=1,K8882=1),AND(J8882=1,I8882="SBJ"),AND(J8882=1,I8882=0)),"?IN_FOCUS",IF(J8882&lt;=2,"?ACTIVATED",IF(J8882&lt;&gt;"","?FAMILIAR",IF(F8882="NEW",IF(ISNA(VLOOKUP(E8882,#REF!,1,FALSE())),"?TYPE_IDENTIFIABLE","?REFERENTIAL"),"_")))))</f>
        <v/>
      </c>
      <c r="H8882" s="13" t="str">
        <f aca="false">IF(J8882&lt;&gt;1,"",IF(I8882="SBJ","CB","?"))</f>
        <v/>
      </c>
      <c r="I8882" s="14" t="str">
        <f aca="false">IF(OR(E8882="",E8882="!!!",F8882="NEW"),"",INDEX(B$2:B8881,-1+SUMPRODUCT(MAX(ROW(E$2:E8881)*(E8882=E$2:E8881)))))</f>
        <v/>
      </c>
      <c r="J8882" s="15" t="str">
        <f aca="true">IF(OR(E8882="",E8882="!!!",F8882="NEW"),"",COUNTBLANK(OFFSET(A$1,,,SUMPRODUCT(MAX(ROW(E$2:E8882)*(E8882=E$2:E8882)))))-COUNTBLANK(OFFSET(A$1,,,SUMPRODUCT(MAX(ROW(E$1:E8881)*(E8882=E$1:E8881))))))</f>
        <v/>
      </c>
      <c r="K8882" s="15" t="str">
        <f aca="false">IF(OR(E8882="",E8882="!!!",F8882="NEW"),"",INDEX(J$1:J8881,SUMPRODUCT(MAX(ROW(E$1:E8881)*(E8882=E$1:E8881)))))</f>
        <v/>
      </c>
      <c r="L8882" s="16"/>
    </row>
    <row r="8883" customFormat="false" ht="12.75" hidden="false" customHeight="false" outlineLevel="0" collapsed="false">
      <c r="A8883" s="9" t="s">
        <v>2263</v>
      </c>
      <c r="B8883" s="0" t="s">
        <v>23</v>
      </c>
      <c r="C8883" s="0" t="s">
        <v>96</v>
      </c>
      <c r="D8883" s="0" t="s">
        <v>31</v>
      </c>
      <c r="E8883" s="10" t="str">
        <f aca="false">IF(D8883="?OLD","!!!","")</f>
        <v>!!!</v>
      </c>
      <c r="F8883" s="11" t="str">
        <f aca="false">IF(OR(E8883="",E8883="!!!"),"",IF(NOT(ISNA(VLOOKUP(E8883,E$1:E8882,1,FALSE()))),"OLD",IF(AND(E8883&lt;&gt;"",E8883&lt;&gt;"!!!"),"NEW","")))</f>
        <v/>
      </c>
      <c r="G8883" s="12" t="str">
        <f aca="false">IF(OR(E8883="",E8883="!!!"),"",IF(OR(J8883=0,AND(J8883=1,K8883=1),AND(J8883=1,I8883="SBJ"),AND(J8883=1,I8883=0)),"?IN_FOCUS",IF(J8883&lt;=2,"?ACTIVATED",IF(J8883&lt;&gt;"","?FAMILIAR",IF(F8883="NEW",IF(ISNA(VLOOKUP(E8883,#REF!,1,FALSE())),"?TYPE_IDENTIFIABLE","?REFERENTIAL"),"_")))))</f>
        <v/>
      </c>
      <c r="H8883" s="13" t="str">
        <f aca="false">IF(J8883&lt;&gt;1,"",IF(I8883="SBJ","CB","?"))</f>
        <v/>
      </c>
      <c r="I8883" s="14" t="str">
        <f aca="false">IF(OR(E8883="",E8883="!!!",F8883="NEW"),"",INDEX(B$2:B8882,-1+SUMPRODUCT(MAX(ROW(E$2:E8882)*(E8883=E$2:E8882)))))</f>
        <v/>
      </c>
      <c r="J8883" s="15" t="str">
        <f aca="true">IF(OR(E8883="",E8883="!!!",F8883="NEW"),"",COUNTBLANK(OFFSET(A$1,,,SUMPRODUCT(MAX(ROW(E$2:E8883)*(E8883=E$2:E8883)))))-COUNTBLANK(OFFSET(A$1,,,SUMPRODUCT(MAX(ROW(E$1:E8882)*(E8883=E$1:E8882))))))</f>
        <v/>
      </c>
      <c r="K8883" s="15" t="str">
        <f aca="false">IF(OR(E8883="",E8883="!!!",F8883="NEW"),"",INDEX(J$1:J8882,SUMPRODUCT(MAX(ROW(E$1:E8882)*(E8883=E$1:E8882)))))</f>
        <v/>
      </c>
      <c r="L8883" s="16"/>
    </row>
    <row r="8884" customFormat="false" ht="12.75" hidden="false" customHeight="false" outlineLevel="0" collapsed="false">
      <c r="A8884" s="9" t="s">
        <v>15</v>
      </c>
      <c r="E8884" s="10" t="str">
        <f aca="false">IF(D8884="?OLD","!!!","")</f>
        <v/>
      </c>
      <c r="F8884" s="11" t="str">
        <f aca="false">IF(OR(E8884="",E8884="!!!"),"",IF(NOT(ISNA(VLOOKUP(E8884,E$1:E8883,1,FALSE()))),"OLD",IF(AND(E8884&lt;&gt;"",E8884&lt;&gt;"!!!"),"NEW","")))</f>
        <v/>
      </c>
      <c r="G8884" s="12" t="str">
        <f aca="false">IF(OR(E8884="",E8884="!!!"),"",IF(OR(J8884=0,AND(J8884=1,K8884=1),AND(J8884=1,I8884="SBJ"),AND(J8884=1,I8884=0)),"?IN_FOCUS",IF(J8884&lt;=2,"?ACTIVATED",IF(J8884&lt;&gt;"","?FAMILIAR",IF(F8884="NEW",IF(ISNA(VLOOKUP(E8884,#REF!,1,FALSE())),"?TYPE_IDENTIFIABLE","?REFERENTIAL"),"_")))))</f>
        <v/>
      </c>
      <c r="H8884" s="13" t="str">
        <f aca="false">IF(J8884&lt;&gt;1,"",IF(I8884="SBJ","CB","?"))</f>
        <v/>
      </c>
      <c r="I8884" s="14" t="str">
        <f aca="false">IF(OR(E8884="",E8884="!!!",F8884="NEW"),"",INDEX(B$2:B8883,-1+SUMPRODUCT(MAX(ROW(E$2:E8883)*(E8884=E$2:E8883)))))</f>
        <v/>
      </c>
      <c r="J8884" s="15" t="str">
        <f aca="true">IF(OR(E8884="",E8884="!!!",F8884="NEW"),"",COUNTBLANK(OFFSET(A$1,,,SUMPRODUCT(MAX(ROW(E$2:E8884)*(E8884=E$2:E8884)))))-COUNTBLANK(OFFSET(A$1,,,SUMPRODUCT(MAX(ROW(E$1:E8883)*(E8884=E$1:E8883))))))</f>
        <v/>
      </c>
      <c r="K8884" s="15" t="str">
        <f aca="false">IF(OR(E8884="",E8884="!!!",F8884="NEW"),"",INDEX(J$1:J8883,SUMPRODUCT(MAX(ROW(E$1:E8883)*(E8884=E$1:E8883)))))</f>
        <v/>
      </c>
      <c r="L8884" s="16"/>
    </row>
    <row r="8885" customFormat="false" ht="12.75" hidden="false" customHeight="false" outlineLevel="0" collapsed="false">
      <c r="A8885" s="9" t="s">
        <v>71</v>
      </c>
      <c r="E8885" s="10" t="str">
        <f aca="false">IF(D8885="?OLD","!!!","")</f>
        <v/>
      </c>
      <c r="F8885" s="11" t="str">
        <f aca="false">IF(OR(E8885="",E8885="!!!"),"",IF(NOT(ISNA(VLOOKUP(E8885,E$1:E8884,1,FALSE()))),"OLD",IF(AND(E8885&lt;&gt;"",E8885&lt;&gt;"!!!"),"NEW","")))</f>
        <v/>
      </c>
      <c r="G8885" s="12" t="str">
        <f aca="false">IF(OR(E8885="",E8885="!!!"),"",IF(OR(J8885=0,AND(J8885=1,K8885=1),AND(J8885=1,I8885="SBJ"),AND(J8885=1,I8885=0)),"?IN_FOCUS",IF(J8885&lt;=2,"?ACTIVATED",IF(J8885&lt;&gt;"","?FAMILIAR",IF(F8885="NEW",IF(ISNA(VLOOKUP(E8885,#REF!,1,FALSE())),"?TYPE_IDENTIFIABLE","?REFERENTIAL"),"_")))))</f>
        <v/>
      </c>
      <c r="H8885" s="13" t="str">
        <f aca="false">IF(J8885&lt;&gt;1,"",IF(I8885="SBJ","CB","?"))</f>
        <v/>
      </c>
      <c r="I8885" s="14" t="str">
        <f aca="false">IF(OR(E8885="",E8885="!!!",F8885="NEW"),"",INDEX(B$2:B8884,-1+SUMPRODUCT(MAX(ROW(E$2:E8884)*(E8885=E$2:E8884)))))</f>
        <v/>
      </c>
      <c r="J8885" s="15" t="str">
        <f aca="true">IF(OR(E8885="",E8885="!!!",F8885="NEW"),"",COUNTBLANK(OFFSET(A$1,,,SUMPRODUCT(MAX(ROW(E$2:E8885)*(E8885=E$2:E8885)))))-COUNTBLANK(OFFSET(A$1,,,SUMPRODUCT(MAX(ROW(E$1:E8884)*(E8885=E$1:E8884))))))</f>
        <v/>
      </c>
      <c r="K8885" s="15" t="str">
        <f aca="false">IF(OR(E8885="",E8885="!!!",F8885="NEW"),"",INDEX(J$1:J8884,SUMPRODUCT(MAX(ROW(E$1:E8884)*(E8885=E$1:E8884)))))</f>
        <v/>
      </c>
      <c r="L8885" s="16"/>
    </row>
    <row r="8886" customFormat="false" ht="12.75" hidden="false" customHeight="false" outlineLevel="0" collapsed="false">
      <c r="A8886" s="9" t="s">
        <v>2264</v>
      </c>
      <c r="E8886" s="10" t="str">
        <f aca="false">IF(D8886="?OLD","!!!","")</f>
        <v/>
      </c>
      <c r="F8886" s="11" t="str">
        <f aca="false">IF(OR(E8886="",E8886="!!!"),"",IF(NOT(ISNA(VLOOKUP(E8886,E$1:E8885,1,FALSE()))),"OLD",IF(AND(E8886&lt;&gt;"",E8886&lt;&gt;"!!!"),"NEW","")))</f>
        <v/>
      </c>
      <c r="G8886" s="12" t="str">
        <f aca="false">IF(OR(E8886="",E8886="!!!"),"",IF(OR(J8886=0,AND(J8886=1,K8886=1),AND(J8886=1,I8886="SBJ"),AND(J8886=1,I8886=0)),"?IN_FOCUS",IF(J8886&lt;=2,"?ACTIVATED",IF(J8886&lt;&gt;"","?FAMILIAR",IF(F8886="NEW",IF(ISNA(VLOOKUP(E8886,#REF!,1,FALSE())),"?TYPE_IDENTIFIABLE","?REFERENTIAL"),"_")))))</f>
        <v/>
      </c>
      <c r="H8886" s="13" t="str">
        <f aca="false">IF(J8886&lt;&gt;1,"",IF(I8886="SBJ","CB","?"))</f>
        <v/>
      </c>
      <c r="I8886" s="14" t="str">
        <f aca="false">IF(OR(E8886="",E8886="!!!",F8886="NEW"),"",INDEX(B$2:B8885,-1+SUMPRODUCT(MAX(ROW(E$2:E8885)*(E8886=E$2:E8885)))))</f>
        <v/>
      </c>
      <c r="J8886" s="15" t="str">
        <f aca="true">IF(OR(E8886="",E8886="!!!",F8886="NEW"),"",COUNTBLANK(OFFSET(A$1,,,SUMPRODUCT(MAX(ROW(E$2:E8886)*(E8886=E$2:E8886)))))-COUNTBLANK(OFFSET(A$1,,,SUMPRODUCT(MAX(ROW(E$1:E8885)*(E8886=E$1:E8885))))))</f>
        <v/>
      </c>
      <c r="K8886" s="15" t="str">
        <f aca="false">IF(OR(E8886="",E8886="!!!",F8886="NEW"),"",INDEX(J$1:J8885,SUMPRODUCT(MAX(ROW(E$1:E8885)*(E8886=E$1:E8885)))))</f>
        <v/>
      </c>
      <c r="L8886" s="16"/>
    </row>
    <row r="8887" customFormat="false" ht="12.75" hidden="false" customHeight="false" outlineLevel="0" collapsed="false">
      <c r="A8887" s="9" t="s">
        <v>2265</v>
      </c>
      <c r="B8887" s="0" t="s">
        <v>25</v>
      </c>
      <c r="C8887" s="0" t="s">
        <v>54</v>
      </c>
      <c r="D8887" s="0" t="s">
        <v>31</v>
      </c>
      <c r="E8887" s="10" t="str">
        <f aca="false">IF(D8887="?OLD","!!!","")</f>
        <v>!!!</v>
      </c>
      <c r="F8887" s="11" t="str">
        <f aca="false">IF(OR(E8887="",E8887="!!!"),"",IF(NOT(ISNA(VLOOKUP(E8887,E$1:E8886,1,FALSE()))),"OLD",IF(AND(E8887&lt;&gt;"",E8887&lt;&gt;"!!!"),"NEW","")))</f>
        <v/>
      </c>
      <c r="G8887" s="12" t="str">
        <f aca="false">IF(OR(E8887="",E8887="!!!"),"",IF(OR(J8887=0,AND(J8887=1,K8887=1),AND(J8887=1,I8887="SBJ"),AND(J8887=1,I8887=0)),"?IN_FOCUS",IF(J8887&lt;=2,"?ACTIVATED",IF(J8887&lt;&gt;"","?FAMILIAR",IF(F8887="NEW",IF(ISNA(VLOOKUP(E8887,#REF!,1,FALSE())),"?TYPE_IDENTIFIABLE","?REFERENTIAL"),"_")))))</f>
        <v/>
      </c>
      <c r="H8887" s="13" t="str">
        <f aca="false">IF(J8887&lt;&gt;1,"",IF(I8887="SBJ","CB","?"))</f>
        <v/>
      </c>
      <c r="I8887" s="14" t="str">
        <f aca="false">IF(OR(E8887="",E8887="!!!",F8887="NEW"),"",INDEX(B$2:B8886,-1+SUMPRODUCT(MAX(ROW(E$2:E8886)*(E8887=E$2:E8886)))))</f>
        <v/>
      </c>
      <c r="J8887" s="15" t="str">
        <f aca="true">IF(OR(E8887="",E8887="!!!",F8887="NEW"),"",COUNTBLANK(OFFSET(A$1,,,SUMPRODUCT(MAX(ROW(E$2:E8887)*(E8887=E$2:E8887)))))-COUNTBLANK(OFFSET(A$1,,,SUMPRODUCT(MAX(ROW(E$1:E8886)*(E8887=E$1:E8886))))))</f>
        <v/>
      </c>
      <c r="K8887" s="15" t="str">
        <f aca="false">IF(OR(E8887="",E8887="!!!",F8887="NEW"),"",INDEX(J$1:J8886,SUMPRODUCT(MAX(ROW(E$1:E8886)*(E8887=E$1:E8886)))))</f>
        <v/>
      </c>
      <c r="L8887" s="16"/>
    </row>
    <row r="8888" customFormat="false" ht="12.75" hidden="false" customHeight="false" outlineLevel="0" collapsed="false">
      <c r="A8888" s="9" t="s">
        <v>876</v>
      </c>
      <c r="E8888" s="10" t="str">
        <f aca="false">IF(D8888="?OLD","!!!","")</f>
        <v/>
      </c>
      <c r="F8888" s="11" t="str">
        <f aca="false">IF(OR(E8888="",E8888="!!!"),"",IF(NOT(ISNA(VLOOKUP(E8888,E$1:E8887,1,FALSE()))),"OLD",IF(AND(E8888&lt;&gt;"",E8888&lt;&gt;"!!!"),"NEW","")))</f>
        <v/>
      </c>
      <c r="G8888" s="12" t="str">
        <f aca="false">IF(OR(E8888="",E8888="!!!"),"",IF(OR(J8888=0,AND(J8888=1,K8888=1),AND(J8888=1,I8888="SBJ"),AND(J8888=1,I8888=0)),"?IN_FOCUS",IF(J8888&lt;=2,"?ACTIVATED",IF(J8888&lt;&gt;"","?FAMILIAR",IF(F8888="NEW",IF(ISNA(VLOOKUP(E8888,#REF!,1,FALSE())),"?TYPE_IDENTIFIABLE","?REFERENTIAL"),"_")))))</f>
        <v/>
      </c>
      <c r="H8888" s="13" t="str">
        <f aca="false">IF(J8888&lt;&gt;1,"",IF(I8888="SBJ","CB","?"))</f>
        <v/>
      </c>
      <c r="I8888" s="14" t="str">
        <f aca="false">IF(OR(E8888="",E8888="!!!",F8888="NEW"),"",INDEX(B$2:B8887,-1+SUMPRODUCT(MAX(ROW(E$2:E8887)*(E8888=E$2:E8887)))))</f>
        <v/>
      </c>
      <c r="J8888" s="15" t="str">
        <f aca="true">IF(OR(E8888="",E8888="!!!",F8888="NEW"),"",COUNTBLANK(OFFSET(A$1,,,SUMPRODUCT(MAX(ROW(E$2:E8888)*(E8888=E$2:E8888)))))-COUNTBLANK(OFFSET(A$1,,,SUMPRODUCT(MAX(ROW(E$1:E8887)*(E8888=E$1:E8887))))))</f>
        <v/>
      </c>
      <c r="K8888" s="15" t="str">
        <f aca="false">IF(OR(E8888="",E8888="!!!",F8888="NEW"),"",INDEX(J$1:J8887,SUMPRODUCT(MAX(ROW(E$1:E8887)*(E8888=E$1:E8887)))))</f>
        <v/>
      </c>
      <c r="L8888" s="16"/>
    </row>
    <row r="8889" customFormat="false" ht="12.75" hidden="false" customHeight="false" outlineLevel="0" collapsed="false">
      <c r="A8889" s="9" t="s">
        <v>87</v>
      </c>
      <c r="E8889" s="10" t="str">
        <f aca="false">IF(D8889="?OLD","!!!","")</f>
        <v/>
      </c>
      <c r="F8889" s="11" t="str">
        <f aca="false">IF(OR(E8889="",E8889="!!!"),"",IF(NOT(ISNA(VLOOKUP(E8889,E$1:E8888,1,FALSE()))),"OLD",IF(AND(E8889&lt;&gt;"",E8889&lt;&gt;"!!!"),"NEW","")))</f>
        <v/>
      </c>
      <c r="G8889" s="12" t="str">
        <f aca="false">IF(OR(E8889="",E8889="!!!"),"",IF(OR(J8889=0,AND(J8889=1,K8889=1),AND(J8889=1,I8889="SBJ"),AND(J8889=1,I8889=0)),"?IN_FOCUS",IF(J8889&lt;=2,"?ACTIVATED",IF(J8889&lt;&gt;"","?FAMILIAR",IF(F8889="NEW",IF(ISNA(VLOOKUP(E8889,#REF!,1,FALSE())),"?TYPE_IDENTIFIABLE","?REFERENTIAL"),"_")))))</f>
        <v/>
      </c>
      <c r="H8889" s="13" t="str">
        <f aca="false">IF(J8889&lt;&gt;1,"",IF(I8889="SBJ","CB","?"))</f>
        <v/>
      </c>
      <c r="I8889" s="14" t="str">
        <f aca="false">IF(OR(E8889="",E8889="!!!",F8889="NEW"),"",INDEX(B$2:B8888,-1+SUMPRODUCT(MAX(ROW(E$2:E8888)*(E8889=E$2:E8888)))))</f>
        <v/>
      </c>
      <c r="J8889" s="15" t="str">
        <f aca="true">IF(OR(E8889="",E8889="!!!",F8889="NEW"),"",COUNTBLANK(OFFSET(A$1,,,SUMPRODUCT(MAX(ROW(E$2:E8889)*(E8889=E$2:E8889)))))-COUNTBLANK(OFFSET(A$1,,,SUMPRODUCT(MAX(ROW(E$1:E8888)*(E8889=E$1:E8888))))))</f>
        <v/>
      </c>
      <c r="K8889" s="15" t="str">
        <f aca="false">IF(OR(E8889="",E8889="!!!",F8889="NEW"),"",INDEX(J$1:J8888,SUMPRODUCT(MAX(ROW(E$1:E8888)*(E8889=E$1:E8888)))))</f>
        <v/>
      </c>
      <c r="L8889" s="16"/>
    </row>
    <row r="8890" customFormat="false" ht="12.75" hidden="false" customHeight="false" outlineLevel="0" collapsed="false">
      <c r="A8890" s="9" t="s">
        <v>1159</v>
      </c>
      <c r="E8890" s="10" t="str">
        <f aca="false">IF(D8890="?OLD","!!!","")</f>
        <v/>
      </c>
      <c r="F8890" s="11" t="str">
        <f aca="false">IF(OR(E8890="",E8890="!!!"),"",IF(NOT(ISNA(VLOOKUP(E8890,E$1:E8889,1,FALSE()))),"OLD",IF(AND(E8890&lt;&gt;"",E8890&lt;&gt;"!!!"),"NEW","")))</f>
        <v/>
      </c>
      <c r="G8890" s="12" t="str">
        <f aca="false">IF(OR(E8890="",E8890="!!!"),"",IF(OR(J8890=0,AND(J8890=1,K8890=1),AND(J8890=1,I8890="SBJ"),AND(J8890=1,I8890=0)),"?IN_FOCUS",IF(J8890&lt;=2,"?ACTIVATED",IF(J8890&lt;&gt;"","?FAMILIAR",IF(F8890="NEW",IF(ISNA(VLOOKUP(E8890,#REF!,1,FALSE())),"?TYPE_IDENTIFIABLE","?REFERENTIAL"),"_")))))</f>
        <v/>
      </c>
      <c r="H8890" s="13" t="str">
        <f aca="false">IF(J8890&lt;&gt;1,"",IF(I8890="SBJ","CB","?"))</f>
        <v/>
      </c>
      <c r="I8890" s="14" t="str">
        <f aca="false">IF(OR(E8890="",E8890="!!!",F8890="NEW"),"",INDEX(B$2:B8889,-1+SUMPRODUCT(MAX(ROW(E$2:E8889)*(E8890=E$2:E8889)))))</f>
        <v/>
      </c>
      <c r="J8890" s="15" t="str">
        <f aca="true">IF(OR(E8890="",E8890="!!!",F8890="NEW"),"",COUNTBLANK(OFFSET(A$1,,,SUMPRODUCT(MAX(ROW(E$2:E8890)*(E8890=E$2:E8890)))))-COUNTBLANK(OFFSET(A$1,,,SUMPRODUCT(MAX(ROW(E$1:E8889)*(E8890=E$1:E8889))))))</f>
        <v/>
      </c>
      <c r="K8890" s="15" t="str">
        <f aca="false">IF(OR(E8890="",E8890="!!!",F8890="NEW"),"",INDEX(J$1:J8889,SUMPRODUCT(MAX(ROW(E$1:E8889)*(E8890=E$1:E8889)))))</f>
        <v/>
      </c>
      <c r="L8890" s="16"/>
    </row>
    <row r="8891" customFormat="false" ht="12.75" hidden="false" customHeight="false" outlineLevel="0" collapsed="false">
      <c r="A8891" s="9" t="s">
        <v>50</v>
      </c>
      <c r="E8891" s="10" t="str">
        <f aca="false">IF(D8891="?OLD","!!!","")</f>
        <v/>
      </c>
      <c r="F8891" s="11" t="str">
        <f aca="false">IF(OR(E8891="",E8891="!!!"),"",IF(NOT(ISNA(VLOOKUP(E8891,E$1:E8890,1,FALSE()))),"OLD",IF(AND(E8891&lt;&gt;"",E8891&lt;&gt;"!!!"),"NEW","")))</f>
        <v/>
      </c>
      <c r="G8891" s="12" t="str">
        <f aca="false">IF(OR(E8891="",E8891="!!!"),"",IF(OR(J8891=0,AND(J8891=1,K8891=1),AND(J8891=1,I8891="SBJ"),AND(J8891=1,I8891=0)),"?IN_FOCUS",IF(J8891&lt;=2,"?ACTIVATED",IF(J8891&lt;&gt;"","?FAMILIAR",IF(F8891="NEW",IF(ISNA(VLOOKUP(E8891,#REF!,1,FALSE())),"?TYPE_IDENTIFIABLE","?REFERENTIAL"),"_")))))</f>
        <v/>
      </c>
      <c r="H8891" s="13" t="str">
        <f aca="false">IF(J8891&lt;&gt;1,"",IF(I8891="SBJ","CB","?"))</f>
        <v/>
      </c>
      <c r="I8891" s="14" t="str">
        <f aca="false">IF(OR(E8891="",E8891="!!!",F8891="NEW"),"",INDEX(B$2:B8890,-1+SUMPRODUCT(MAX(ROW(E$2:E8890)*(E8891=E$2:E8890)))))</f>
        <v/>
      </c>
      <c r="J8891" s="15" t="str">
        <f aca="true">IF(OR(E8891="",E8891="!!!",F8891="NEW"),"",COUNTBLANK(OFFSET(A$1,,,SUMPRODUCT(MAX(ROW(E$2:E8891)*(E8891=E$2:E8891)))))-COUNTBLANK(OFFSET(A$1,,,SUMPRODUCT(MAX(ROW(E$1:E8890)*(E8891=E$1:E8890))))))</f>
        <v/>
      </c>
      <c r="K8891" s="15" t="str">
        <f aca="false">IF(OR(E8891="",E8891="!!!",F8891="NEW"),"",INDEX(J$1:J8890,SUMPRODUCT(MAX(ROW(E$1:E8890)*(E8891=E$1:E8890)))))</f>
        <v/>
      </c>
      <c r="L8891" s="16"/>
    </row>
    <row r="8892" customFormat="false" ht="12.75" hidden="false" customHeight="false" outlineLevel="0" collapsed="false">
      <c r="A8892" s="9" t="s">
        <v>1292</v>
      </c>
      <c r="E8892" s="10" t="str">
        <f aca="false">IF(D8892="?OLD","!!!","")</f>
        <v/>
      </c>
      <c r="F8892" s="11" t="str">
        <f aca="false">IF(OR(E8892="",E8892="!!!"),"",IF(NOT(ISNA(VLOOKUP(E8892,E$1:E8891,1,FALSE()))),"OLD",IF(AND(E8892&lt;&gt;"",E8892&lt;&gt;"!!!"),"NEW","")))</f>
        <v/>
      </c>
      <c r="G8892" s="12" t="str">
        <f aca="false">IF(OR(E8892="",E8892="!!!"),"",IF(OR(J8892=0,AND(J8892=1,K8892=1),AND(J8892=1,I8892="SBJ"),AND(J8892=1,I8892=0)),"?IN_FOCUS",IF(J8892&lt;=2,"?ACTIVATED",IF(J8892&lt;&gt;"","?FAMILIAR",IF(F8892="NEW",IF(ISNA(VLOOKUP(E8892,#REF!,1,FALSE())),"?TYPE_IDENTIFIABLE","?REFERENTIAL"),"_")))))</f>
        <v/>
      </c>
      <c r="H8892" s="13" t="str">
        <f aca="false">IF(J8892&lt;&gt;1,"",IF(I8892="SBJ","CB","?"))</f>
        <v/>
      </c>
      <c r="I8892" s="14" t="str">
        <f aca="false">IF(OR(E8892="",E8892="!!!",F8892="NEW"),"",INDEX(B$2:B8891,-1+SUMPRODUCT(MAX(ROW(E$2:E8891)*(E8892=E$2:E8891)))))</f>
        <v/>
      </c>
      <c r="J8892" s="15" t="str">
        <f aca="true">IF(OR(E8892="",E8892="!!!",F8892="NEW"),"",COUNTBLANK(OFFSET(A$1,,,SUMPRODUCT(MAX(ROW(E$2:E8892)*(E8892=E$2:E8892)))))-COUNTBLANK(OFFSET(A$1,,,SUMPRODUCT(MAX(ROW(E$1:E8891)*(E8892=E$1:E8891))))))</f>
        <v/>
      </c>
      <c r="K8892" s="15" t="str">
        <f aca="false">IF(OR(E8892="",E8892="!!!",F8892="NEW"),"",INDEX(J$1:J8891,SUMPRODUCT(MAX(ROW(E$1:E8891)*(E8892=E$1:E8891)))))</f>
        <v/>
      </c>
      <c r="L8892" s="16"/>
    </row>
    <row r="8893" customFormat="false" ht="12.75" hidden="false" customHeight="false" outlineLevel="0" collapsed="false">
      <c r="A8893" s="9" t="s">
        <v>2266</v>
      </c>
      <c r="B8893" s="0" t="s">
        <v>91</v>
      </c>
      <c r="C8893" s="0" t="s">
        <v>54</v>
      </c>
      <c r="D8893" s="0" t="s">
        <v>31</v>
      </c>
      <c r="E8893" s="10" t="str">
        <f aca="false">IF(D8893="?OLD","!!!","")</f>
        <v>!!!</v>
      </c>
      <c r="F8893" s="11" t="str">
        <f aca="false">IF(OR(E8893="",E8893="!!!"),"",IF(NOT(ISNA(VLOOKUP(E8893,E$1:E8892,1,FALSE()))),"OLD",IF(AND(E8893&lt;&gt;"",E8893&lt;&gt;"!!!"),"NEW","")))</f>
        <v/>
      </c>
      <c r="G8893" s="12" t="str">
        <f aca="false">IF(OR(E8893="",E8893="!!!"),"",IF(OR(J8893=0,AND(J8893=1,K8893=1),AND(J8893=1,I8893="SBJ"),AND(J8893=1,I8893=0)),"?IN_FOCUS",IF(J8893&lt;=2,"?ACTIVATED",IF(J8893&lt;&gt;"","?FAMILIAR",IF(F8893="NEW",IF(ISNA(VLOOKUP(E8893,#REF!,1,FALSE())),"?TYPE_IDENTIFIABLE","?REFERENTIAL"),"_")))))</f>
        <v/>
      </c>
      <c r="H8893" s="13" t="str">
        <f aca="false">IF(J8893&lt;&gt;1,"",IF(I8893="SBJ","CB","?"))</f>
        <v/>
      </c>
      <c r="I8893" s="14" t="str">
        <f aca="false">IF(OR(E8893="",E8893="!!!",F8893="NEW"),"",INDEX(B$2:B8892,-1+SUMPRODUCT(MAX(ROW(E$2:E8892)*(E8893=E$2:E8892)))))</f>
        <v/>
      </c>
      <c r="J8893" s="15" t="str">
        <f aca="true">IF(OR(E8893="",E8893="!!!",F8893="NEW"),"",COUNTBLANK(OFFSET(A$1,,,SUMPRODUCT(MAX(ROW(E$2:E8893)*(E8893=E$2:E8893)))))-COUNTBLANK(OFFSET(A$1,,,SUMPRODUCT(MAX(ROW(E$1:E8892)*(E8893=E$1:E8892))))))</f>
        <v/>
      </c>
      <c r="K8893" s="15" t="str">
        <f aca="false">IF(OR(E8893="",E8893="!!!",F8893="NEW"),"",INDEX(J$1:J8892,SUMPRODUCT(MAX(ROW(E$1:E8892)*(E8893=E$1:E8892)))))</f>
        <v/>
      </c>
      <c r="L8893" s="16"/>
    </row>
    <row r="8894" customFormat="false" ht="12.75" hidden="false" customHeight="false" outlineLevel="0" collapsed="false">
      <c r="A8894" s="9" t="s">
        <v>2267</v>
      </c>
      <c r="E8894" s="10" t="str">
        <f aca="false">IF(D8894="?OLD","!!!","")</f>
        <v/>
      </c>
      <c r="F8894" s="11" t="str">
        <f aca="false">IF(OR(E8894="",E8894="!!!"),"",IF(NOT(ISNA(VLOOKUP(E8894,E$1:E8893,1,FALSE()))),"OLD",IF(AND(E8894&lt;&gt;"",E8894&lt;&gt;"!!!"),"NEW","")))</f>
        <v/>
      </c>
      <c r="G8894" s="12" t="str">
        <f aca="false">IF(OR(E8894="",E8894="!!!"),"",IF(OR(J8894=0,AND(J8894=1,K8894=1),AND(J8894=1,I8894="SBJ"),AND(J8894=1,I8894=0)),"?IN_FOCUS",IF(J8894&lt;=2,"?ACTIVATED",IF(J8894&lt;&gt;"","?FAMILIAR",IF(F8894="NEW",IF(ISNA(VLOOKUP(E8894,#REF!,1,FALSE())),"?TYPE_IDENTIFIABLE","?REFERENTIAL"),"_")))))</f>
        <v/>
      </c>
      <c r="H8894" s="13" t="str">
        <f aca="false">IF(J8894&lt;&gt;1,"",IF(I8894="SBJ","CB","?"))</f>
        <v/>
      </c>
      <c r="I8894" s="14" t="str">
        <f aca="false">IF(OR(E8894="",E8894="!!!",F8894="NEW"),"",INDEX(B$2:B8893,-1+SUMPRODUCT(MAX(ROW(E$2:E8893)*(E8894=E$2:E8893)))))</f>
        <v/>
      </c>
      <c r="J8894" s="15" t="str">
        <f aca="true">IF(OR(E8894="",E8894="!!!",F8894="NEW"),"",COUNTBLANK(OFFSET(A$1,,,SUMPRODUCT(MAX(ROW(E$2:E8894)*(E8894=E$2:E8894)))))-COUNTBLANK(OFFSET(A$1,,,SUMPRODUCT(MAX(ROW(E$1:E8893)*(E8894=E$1:E8893))))))</f>
        <v/>
      </c>
      <c r="K8894" s="15" t="str">
        <f aca="false">IF(OR(E8894="",E8894="!!!",F8894="NEW"),"",INDEX(J$1:J8893,SUMPRODUCT(MAX(ROW(E$1:E8893)*(E8894=E$1:E8893)))))</f>
        <v/>
      </c>
      <c r="L8894" s="16"/>
    </row>
    <row r="8895" customFormat="false" ht="12.75" hidden="false" customHeight="false" outlineLevel="0" collapsed="false">
      <c r="A8895" s="9" t="s">
        <v>417</v>
      </c>
      <c r="B8895" s="0" t="s">
        <v>137</v>
      </c>
      <c r="C8895" s="0" t="s">
        <v>418</v>
      </c>
      <c r="D8895" s="0" t="s">
        <v>31</v>
      </c>
      <c r="E8895" s="10" t="str">
        <f aca="false">IF(D8895="?OLD","!!!","")</f>
        <v>!!!</v>
      </c>
      <c r="F8895" s="11" t="str">
        <f aca="false">IF(OR(E8895="",E8895="!!!"),"",IF(NOT(ISNA(VLOOKUP(E8895,E$1:E8894,1,FALSE()))),"OLD",IF(AND(E8895&lt;&gt;"",E8895&lt;&gt;"!!!"),"NEW","")))</f>
        <v/>
      </c>
      <c r="G8895" s="12" t="str">
        <f aca="false">IF(OR(E8895="",E8895="!!!"),"",IF(OR(J8895=0,AND(J8895=1,K8895=1),AND(J8895=1,I8895="SBJ"),AND(J8895=1,I8895=0)),"?IN_FOCUS",IF(J8895&lt;=2,"?ACTIVATED",IF(J8895&lt;&gt;"","?FAMILIAR",IF(F8895="NEW",IF(ISNA(VLOOKUP(E8895,#REF!,1,FALSE())),"?TYPE_IDENTIFIABLE","?REFERENTIAL"),"_")))))</f>
        <v/>
      </c>
      <c r="H8895" s="13" t="str">
        <f aca="false">IF(J8895&lt;&gt;1,"",IF(I8895="SBJ","CB","?"))</f>
        <v/>
      </c>
      <c r="I8895" s="14" t="str">
        <f aca="false">IF(OR(E8895="",E8895="!!!",F8895="NEW"),"",INDEX(B$2:B8894,-1+SUMPRODUCT(MAX(ROW(E$2:E8894)*(E8895=E$2:E8894)))))</f>
        <v/>
      </c>
      <c r="J8895" s="15" t="str">
        <f aca="true">IF(OR(E8895="",E8895="!!!",F8895="NEW"),"",COUNTBLANK(OFFSET(A$1,,,SUMPRODUCT(MAX(ROW(E$2:E8895)*(E8895=E$2:E8895)))))-COUNTBLANK(OFFSET(A$1,,,SUMPRODUCT(MAX(ROW(E$1:E8894)*(E8895=E$1:E8894))))))</f>
        <v/>
      </c>
      <c r="K8895" s="15" t="str">
        <f aca="false">IF(OR(E8895="",E8895="!!!",F8895="NEW"),"",INDEX(J$1:J8894,SUMPRODUCT(MAX(ROW(E$1:E8894)*(E8895=E$1:E8894)))))</f>
        <v/>
      </c>
      <c r="L8895" s="16"/>
    </row>
    <row r="8896" customFormat="false" ht="12.75" hidden="false" customHeight="false" outlineLevel="0" collapsed="false">
      <c r="A8896" s="9" t="s">
        <v>20</v>
      </c>
      <c r="E8896" s="10" t="str">
        <f aca="false">IF(D8896="?OLD","!!!","")</f>
        <v/>
      </c>
      <c r="F8896" s="11" t="str">
        <f aca="false">IF(OR(E8896="",E8896="!!!"),"",IF(NOT(ISNA(VLOOKUP(E8896,E$1:E8895,1,FALSE()))),"OLD",IF(AND(E8896&lt;&gt;"",E8896&lt;&gt;"!!!"),"NEW","")))</f>
        <v/>
      </c>
      <c r="G8896" s="12" t="str">
        <f aca="false">IF(OR(E8896="",E8896="!!!"),"",IF(OR(J8896=0,AND(J8896=1,K8896=1),AND(J8896=1,I8896="SBJ"),AND(J8896=1,I8896=0)),"?IN_FOCUS",IF(J8896&lt;=2,"?ACTIVATED",IF(J8896&lt;&gt;"","?FAMILIAR",IF(F8896="NEW",IF(ISNA(VLOOKUP(E8896,#REF!,1,FALSE())),"?TYPE_IDENTIFIABLE","?REFERENTIAL"),"_")))))</f>
        <v/>
      </c>
      <c r="H8896" s="13" t="str">
        <f aca="false">IF(J8896&lt;&gt;1,"",IF(I8896="SBJ","CB","?"))</f>
        <v/>
      </c>
      <c r="I8896" s="14" t="str">
        <f aca="false">IF(OR(E8896="",E8896="!!!",F8896="NEW"),"",INDEX(B$2:B8895,-1+SUMPRODUCT(MAX(ROW(E$2:E8895)*(E8896=E$2:E8895)))))</f>
        <v/>
      </c>
      <c r="J8896" s="15" t="str">
        <f aca="true">IF(OR(E8896="",E8896="!!!",F8896="NEW"),"",COUNTBLANK(OFFSET(A$1,,,SUMPRODUCT(MAX(ROW(E$2:E8896)*(E8896=E$2:E8896)))))-COUNTBLANK(OFFSET(A$1,,,SUMPRODUCT(MAX(ROW(E$1:E8895)*(E8896=E$1:E8895))))))</f>
        <v/>
      </c>
      <c r="K8896" s="15" t="str">
        <f aca="false">IF(OR(E8896="",E8896="!!!",F8896="NEW"),"",INDEX(J$1:J8895,SUMPRODUCT(MAX(ROW(E$1:E8895)*(E8896=E$1:E8895)))))</f>
        <v/>
      </c>
      <c r="L8896" s="16"/>
    </row>
    <row r="8897" customFormat="false" ht="12.75" hidden="false" customHeight="false" outlineLevel="0" collapsed="false">
      <c r="A8897" s="9" t="s">
        <v>2250</v>
      </c>
      <c r="B8897" s="0" t="s">
        <v>25</v>
      </c>
      <c r="C8897" s="0" t="s">
        <v>26</v>
      </c>
      <c r="E8897" s="10" t="str">
        <f aca="false">IF(D8897="?OLD","!!!","")</f>
        <v/>
      </c>
      <c r="F8897" s="11" t="str">
        <f aca="false">IF(OR(E8897="",E8897="!!!"),"",IF(NOT(ISNA(VLOOKUP(E8897,E$1:E8896,1,FALSE()))),"OLD",IF(AND(E8897&lt;&gt;"",E8897&lt;&gt;"!!!"),"NEW","")))</f>
        <v/>
      </c>
      <c r="G8897" s="12" t="str">
        <f aca="false">IF(OR(E8897="",E8897="!!!"),"",IF(OR(J8897=0,AND(J8897=1,K8897=1),AND(J8897=1,I8897="SBJ"),AND(J8897=1,I8897=0)),"?IN_FOCUS",IF(J8897&lt;=2,"?ACTIVATED",IF(J8897&lt;&gt;"","?FAMILIAR",IF(F8897="NEW",IF(ISNA(VLOOKUP(E8897,#REF!,1,FALSE())),"?TYPE_IDENTIFIABLE","?REFERENTIAL"),"_")))))</f>
        <v/>
      </c>
      <c r="H8897" s="13" t="str">
        <f aca="false">IF(J8897&lt;&gt;1,"",IF(I8897="SBJ","CB","?"))</f>
        <v/>
      </c>
      <c r="I8897" s="14" t="str">
        <f aca="false">IF(OR(E8897="",E8897="!!!",F8897="NEW"),"",INDEX(B$2:B8896,-1+SUMPRODUCT(MAX(ROW(E$2:E8896)*(E8897=E$2:E8896)))))</f>
        <v/>
      </c>
      <c r="J8897" s="15" t="str">
        <f aca="true">IF(OR(E8897="",E8897="!!!",F8897="NEW"),"",COUNTBLANK(OFFSET(A$1,,,SUMPRODUCT(MAX(ROW(E$2:E8897)*(E8897=E$2:E8897)))))-COUNTBLANK(OFFSET(A$1,,,SUMPRODUCT(MAX(ROW(E$1:E8896)*(E8897=E$1:E8896))))))</f>
        <v/>
      </c>
      <c r="K8897" s="15" t="str">
        <f aca="false">IF(OR(E8897="",E8897="!!!",F8897="NEW"),"",INDEX(J$1:J8896,SUMPRODUCT(MAX(ROW(E$1:E8896)*(E8897=E$1:E8896)))))</f>
        <v/>
      </c>
      <c r="L8897" s="16"/>
    </row>
    <row r="8898" customFormat="false" ht="12.75" hidden="false" customHeight="false" outlineLevel="0" collapsed="false">
      <c r="A8898" s="9" t="s">
        <v>634</v>
      </c>
      <c r="E8898" s="10" t="str">
        <f aca="false">IF(D8898="?OLD","!!!","")</f>
        <v/>
      </c>
      <c r="F8898" s="11" t="str">
        <f aca="false">IF(OR(E8898="",E8898="!!!"),"",IF(NOT(ISNA(VLOOKUP(E8898,E$1:E8897,1,FALSE()))),"OLD",IF(AND(E8898&lt;&gt;"",E8898&lt;&gt;"!!!"),"NEW","")))</f>
        <v/>
      </c>
      <c r="G8898" s="12" t="str">
        <f aca="false">IF(OR(E8898="",E8898="!!!"),"",IF(OR(J8898=0,AND(J8898=1,K8898=1),AND(J8898=1,I8898="SBJ"),AND(J8898=1,I8898=0)),"?IN_FOCUS",IF(J8898&lt;=2,"?ACTIVATED",IF(J8898&lt;&gt;"","?FAMILIAR",IF(F8898="NEW",IF(ISNA(VLOOKUP(E8898,#REF!,1,FALSE())),"?TYPE_IDENTIFIABLE","?REFERENTIAL"),"_")))))</f>
        <v/>
      </c>
      <c r="H8898" s="13" t="str">
        <f aca="false">IF(J8898&lt;&gt;1,"",IF(I8898="SBJ","CB","?"))</f>
        <v/>
      </c>
      <c r="I8898" s="14" t="str">
        <f aca="false">IF(OR(E8898="",E8898="!!!",F8898="NEW"),"",INDEX(B$2:B8897,-1+SUMPRODUCT(MAX(ROW(E$2:E8897)*(E8898=E$2:E8897)))))</f>
        <v/>
      </c>
      <c r="J8898" s="15" t="str">
        <f aca="true">IF(OR(E8898="",E8898="!!!",F8898="NEW"),"",COUNTBLANK(OFFSET(A$1,,,SUMPRODUCT(MAX(ROW(E$2:E8898)*(E8898=E$2:E8898)))))-COUNTBLANK(OFFSET(A$1,,,SUMPRODUCT(MAX(ROW(E$1:E8897)*(E8898=E$1:E8897))))))</f>
        <v/>
      </c>
      <c r="K8898" s="15" t="str">
        <f aca="false">IF(OR(E8898="",E8898="!!!",F8898="NEW"),"",INDEX(J$1:J8897,SUMPRODUCT(MAX(ROW(E$1:E8897)*(E8898=E$1:E8897)))))</f>
        <v/>
      </c>
      <c r="L8898" s="16"/>
    </row>
    <row r="8899" customFormat="false" ht="12.75" hidden="false" customHeight="false" outlineLevel="0" collapsed="false">
      <c r="A8899" s="9" t="s">
        <v>950</v>
      </c>
      <c r="E8899" s="10" t="str">
        <f aca="false">IF(D8899="?OLD","!!!","")</f>
        <v/>
      </c>
      <c r="F8899" s="11" t="str">
        <f aca="false">IF(OR(E8899="",E8899="!!!"),"",IF(NOT(ISNA(VLOOKUP(E8899,E$1:E8898,1,FALSE()))),"OLD",IF(AND(E8899&lt;&gt;"",E8899&lt;&gt;"!!!"),"NEW","")))</f>
        <v/>
      </c>
      <c r="G8899" s="12" t="str">
        <f aca="false">IF(OR(E8899="",E8899="!!!"),"",IF(OR(J8899=0,AND(J8899=1,K8899=1),AND(J8899=1,I8899="SBJ"),AND(J8899=1,I8899=0)),"?IN_FOCUS",IF(J8899&lt;=2,"?ACTIVATED",IF(J8899&lt;&gt;"","?FAMILIAR",IF(F8899="NEW",IF(ISNA(VLOOKUP(E8899,#REF!,1,FALSE())),"?TYPE_IDENTIFIABLE","?REFERENTIAL"),"_")))))</f>
        <v/>
      </c>
      <c r="H8899" s="13" t="str">
        <f aca="false">IF(J8899&lt;&gt;1,"",IF(I8899="SBJ","CB","?"))</f>
        <v/>
      </c>
      <c r="I8899" s="14" t="str">
        <f aca="false">IF(OR(E8899="",E8899="!!!",F8899="NEW"),"",INDEX(B$2:B8898,-1+SUMPRODUCT(MAX(ROW(E$2:E8898)*(E8899=E$2:E8898)))))</f>
        <v/>
      </c>
      <c r="J8899" s="15" t="str">
        <f aca="true">IF(OR(E8899="",E8899="!!!",F8899="NEW"),"",COUNTBLANK(OFFSET(A$1,,,SUMPRODUCT(MAX(ROW(E$2:E8899)*(E8899=E$2:E8899)))))-COUNTBLANK(OFFSET(A$1,,,SUMPRODUCT(MAX(ROW(E$1:E8898)*(E8899=E$1:E8898))))))</f>
        <v/>
      </c>
      <c r="K8899" s="15" t="str">
        <f aca="false">IF(OR(E8899="",E8899="!!!",F8899="NEW"),"",INDEX(J$1:J8898,SUMPRODUCT(MAX(ROW(E$1:E8898)*(E8899=E$1:E8898)))))</f>
        <v/>
      </c>
      <c r="L8899" s="16"/>
    </row>
    <row r="8900" customFormat="false" ht="12.75" hidden="false" customHeight="false" outlineLevel="0" collapsed="false">
      <c r="A8900" s="9" t="s">
        <v>2268</v>
      </c>
      <c r="B8900" s="0" t="s">
        <v>25</v>
      </c>
      <c r="C8900" s="0" t="s">
        <v>26</v>
      </c>
      <c r="E8900" s="10" t="str">
        <f aca="false">IF(D8900="?OLD","!!!","")</f>
        <v/>
      </c>
      <c r="F8900" s="11" t="str">
        <f aca="false">IF(OR(E8900="",E8900="!!!"),"",IF(NOT(ISNA(VLOOKUP(E8900,E$1:E8899,1,FALSE()))),"OLD",IF(AND(E8900&lt;&gt;"",E8900&lt;&gt;"!!!"),"NEW","")))</f>
        <v/>
      </c>
      <c r="G8900" s="12" t="str">
        <f aca="false">IF(OR(E8900="",E8900="!!!"),"",IF(OR(J8900=0,AND(J8900=1,K8900=1),AND(J8900=1,I8900="SBJ"),AND(J8900=1,I8900=0)),"?IN_FOCUS",IF(J8900&lt;=2,"?ACTIVATED",IF(J8900&lt;&gt;"","?FAMILIAR",IF(F8900="NEW",IF(ISNA(VLOOKUP(E8900,#REF!,1,FALSE())),"?TYPE_IDENTIFIABLE","?REFERENTIAL"),"_")))))</f>
        <v/>
      </c>
      <c r="H8900" s="13" t="str">
        <f aca="false">IF(J8900&lt;&gt;1,"",IF(I8900="SBJ","CB","?"))</f>
        <v/>
      </c>
      <c r="I8900" s="14" t="str">
        <f aca="false">IF(OR(E8900="",E8900="!!!",F8900="NEW"),"",INDEX(B$2:B8899,-1+SUMPRODUCT(MAX(ROW(E$2:E8899)*(E8900=E$2:E8899)))))</f>
        <v/>
      </c>
      <c r="J8900" s="15" t="str">
        <f aca="true">IF(OR(E8900="",E8900="!!!",F8900="NEW"),"",COUNTBLANK(OFFSET(A$1,,,SUMPRODUCT(MAX(ROW(E$2:E8900)*(E8900=E$2:E8900)))))-COUNTBLANK(OFFSET(A$1,,,SUMPRODUCT(MAX(ROW(E$1:E8899)*(E8900=E$1:E8899))))))</f>
        <v/>
      </c>
      <c r="K8900" s="15" t="str">
        <f aca="false">IF(OR(E8900="",E8900="!!!",F8900="NEW"),"",INDEX(J$1:J8899,SUMPRODUCT(MAX(ROW(E$1:E8899)*(E8900=E$1:E8899)))))</f>
        <v/>
      </c>
      <c r="L8900" s="16"/>
    </row>
    <row r="8901" customFormat="false" ht="12.75" hidden="false" customHeight="false" outlineLevel="0" collapsed="false">
      <c r="A8901" s="9" t="s">
        <v>40</v>
      </c>
      <c r="B8901" s="0" t="s">
        <v>335</v>
      </c>
      <c r="E8901" s="10" t="str">
        <f aca="false">IF(D8901="?OLD","!!!","")</f>
        <v/>
      </c>
      <c r="F8901" s="11" t="str">
        <f aca="false">IF(OR(E8901="",E8901="!!!"),"",IF(NOT(ISNA(VLOOKUP(E8901,E$1:E8900,1,FALSE()))),"OLD",IF(AND(E8901&lt;&gt;"",E8901&lt;&gt;"!!!"),"NEW","")))</f>
        <v/>
      </c>
      <c r="G8901" s="12" t="str">
        <f aca="false">IF(OR(E8901="",E8901="!!!"),"",IF(OR(J8901=0,AND(J8901=1,K8901=1),AND(J8901=1,I8901="SBJ"),AND(J8901=1,I8901=0)),"?IN_FOCUS",IF(J8901&lt;=2,"?ACTIVATED",IF(J8901&lt;&gt;"","?FAMILIAR",IF(F8901="NEW",IF(ISNA(VLOOKUP(E8901,#REF!,1,FALSE())),"?TYPE_IDENTIFIABLE","?REFERENTIAL"),"_")))))</f>
        <v/>
      </c>
      <c r="H8901" s="13" t="str">
        <f aca="false">IF(J8901&lt;&gt;1,"",IF(I8901="SBJ","CB","?"))</f>
        <v/>
      </c>
      <c r="I8901" s="14" t="str">
        <f aca="false">IF(OR(E8901="",E8901="!!!",F8901="NEW"),"",INDEX(B$2:B8900,-1+SUMPRODUCT(MAX(ROW(E$2:E8900)*(E8901=E$2:E8900)))))</f>
        <v/>
      </c>
      <c r="J8901" s="15" t="str">
        <f aca="true">IF(OR(E8901="",E8901="!!!",F8901="NEW"),"",COUNTBLANK(OFFSET(A$1,,,SUMPRODUCT(MAX(ROW(E$2:E8901)*(E8901=E$2:E8901)))))-COUNTBLANK(OFFSET(A$1,,,SUMPRODUCT(MAX(ROW(E$1:E8900)*(E8901=E$1:E8900))))))</f>
        <v/>
      </c>
      <c r="K8901" s="15" t="str">
        <f aca="false">IF(OR(E8901="",E8901="!!!",F8901="NEW"),"",INDEX(J$1:J8900,SUMPRODUCT(MAX(ROW(E$1:E8900)*(E8901=E$1:E8900)))))</f>
        <v/>
      </c>
      <c r="L8901" s="16"/>
    </row>
    <row r="8902" customFormat="false" ht="12.75" hidden="false" customHeight="false" outlineLevel="0" collapsed="false">
      <c r="A8902" s="9" t="s">
        <v>621</v>
      </c>
      <c r="E8902" s="10" t="str">
        <f aca="false">IF(D8902="?OLD","!!!","")</f>
        <v/>
      </c>
      <c r="F8902" s="11" t="str">
        <f aca="false">IF(OR(E8902="",E8902="!!!"),"",IF(NOT(ISNA(VLOOKUP(E8902,E$1:E8901,1,FALSE()))),"OLD",IF(AND(E8902&lt;&gt;"",E8902&lt;&gt;"!!!"),"NEW","")))</f>
        <v/>
      </c>
      <c r="G8902" s="12" t="str">
        <f aca="false">IF(OR(E8902="",E8902="!!!"),"",IF(OR(J8902=0,AND(J8902=1,K8902=1),AND(J8902=1,I8902="SBJ"),AND(J8902=1,I8902=0)),"?IN_FOCUS",IF(J8902&lt;=2,"?ACTIVATED",IF(J8902&lt;&gt;"","?FAMILIAR",IF(F8902="NEW",IF(ISNA(VLOOKUP(E8902,#REF!,1,FALSE())),"?TYPE_IDENTIFIABLE","?REFERENTIAL"),"_")))))</f>
        <v/>
      </c>
      <c r="H8902" s="13" t="str">
        <f aca="false">IF(J8902&lt;&gt;1,"",IF(I8902="SBJ","CB","?"))</f>
        <v/>
      </c>
      <c r="I8902" s="14" t="str">
        <f aca="false">IF(OR(E8902="",E8902="!!!",F8902="NEW"),"",INDEX(B$2:B8901,-1+SUMPRODUCT(MAX(ROW(E$2:E8901)*(E8902=E$2:E8901)))))</f>
        <v/>
      </c>
      <c r="J8902" s="15" t="str">
        <f aca="true">IF(OR(E8902="",E8902="!!!",F8902="NEW"),"",COUNTBLANK(OFFSET(A$1,,,SUMPRODUCT(MAX(ROW(E$2:E8902)*(E8902=E$2:E8902)))))-COUNTBLANK(OFFSET(A$1,,,SUMPRODUCT(MAX(ROW(E$1:E8901)*(E8902=E$1:E8901))))))</f>
        <v/>
      </c>
      <c r="K8902" s="15" t="str">
        <f aca="false">IF(OR(E8902="",E8902="!!!",F8902="NEW"),"",INDEX(J$1:J8901,SUMPRODUCT(MAX(ROW(E$1:E8901)*(E8902=E$1:E8901)))))</f>
        <v/>
      </c>
      <c r="L8902" s="16"/>
    </row>
    <row r="8903" customFormat="false" ht="12.75" hidden="false" customHeight="false" outlineLevel="0" collapsed="false">
      <c r="A8903" s="9" t="s">
        <v>2269</v>
      </c>
      <c r="E8903" s="10" t="str">
        <f aca="false">IF(D8903="?OLD","!!!","")</f>
        <v/>
      </c>
      <c r="F8903" s="11" t="str">
        <f aca="false">IF(OR(E8903="",E8903="!!!"),"",IF(NOT(ISNA(VLOOKUP(E8903,E$1:E8902,1,FALSE()))),"OLD",IF(AND(E8903&lt;&gt;"",E8903&lt;&gt;"!!!"),"NEW","")))</f>
        <v/>
      </c>
      <c r="G8903" s="12" t="str">
        <f aca="false">IF(OR(E8903="",E8903="!!!"),"",IF(OR(J8903=0,AND(J8903=1,K8903=1),AND(J8903=1,I8903="SBJ"),AND(J8903=1,I8903=0)),"?IN_FOCUS",IF(J8903&lt;=2,"?ACTIVATED",IF(J8903&lt;&gt;"","?FAMILIAR",IF(F8903="NEW",IF(ISNA(VLOOKUP(E8903,#REF!,1,FALSE())),"?TYPE_IDENTIFIABLE","?REFERENTIAL"),"_")))))</f>
        <v/>
      </c>
      <c r="H8903" s="13" t="str">
        <f aca="false">IF(J8903&lt;&gt;1,"",IF(I8903="SBJ","CB","?"))</f>
        <v/>
      </c>
      <c r="I8903" s="14" t="str">
        <f aca="false">IF(OR(E8903="",E8903="!!!",F8903="NEW"),"",INDEX(B$2:B8902,-1+SUMPRODUCT(MAX(ROW(E$2:E8902)*(E8903=E$2:E8902)))))</f>
        <v/>
      </c>
      <c r="J8903" s="15" t="str">
        <f aca="true">IF(OR(E8903="",E8903="!!!",F8903="NEW"),"",COUNTBLANK(OFFSET(A$1,,,SUMPRODUCT(MAX(ROW(E$2:E8903)*(E8903=E$2:E8903)))))-COUNTBLANK(OFFSET(A$1,,,SUMPRODUCT(MAX(ROW(E$1:E8902)*(E8903=E$1:E8902))))))</f>
        <v/>
      </c>
      <c r="K8903" s="15" t="str">
        <f aca="false">IF(OR(E8903="",E8903="!!!",F8903="NEW"),"",INDEX(J$1:J8902,SUMPRODUCT(MAX(ROW(E$1:E8902)*(E8903=E$1:E8902)))))</f>
        <v/>
      </c>
      <c r="L8903" s="16"/>
    </row>
    <row r="8904" customFormat="false" ht="12.75" hidden="false" customHeight="false" outlineLevel="0" collapsed="false">
      <c r="A8904" s="9" t="s">
        <v>34</v>
      </c>
      <c r="E8904" s="10" t="str">
        <f aca="false">IF(D8904="?OLD","!!!","")</f>
        <v/>
      </c>
      <c r="F8904" s="11" t="str">
        <f aca="false">IF(OR(E8904="",E8904="!!!"),"",IF(NOT(ISNA(VLOOKUP(E8904,E$1:E8903,1,FALSE()))),"OLD",IF(AND(E8904&lt;&gt;"",E8904&lt;&gt;"!!!"),"NEW","")))</f>
        <v/>
      </c>
      <c r="G8904" s="12" t="str">
        <f aca="false">IF(OR(E8904="",E8904="!!!"),"",IF(OR(J8904=0,AND(J8904=1,K8904=1),AND(J8904=1,I8904="SBJ"),AND(J8904=1,I8904=0)),"?IN_FOCUS",IF(J8904&lt;=2,"?ACTIVATED",IF(J8904&lt;&gt;"","?FAMILIAR",IF(F8904="NEW",IF(ISNA(VLOOKUP(E8904,#REF!,1,FALSE())),"?TYPE_IDENTIFIABLE","?REFERENTIAL"),"_")))))</f>
        <v/>
      </c>
      <c r="H8904" s="13" t="str">
        <f aca="false">IF(J8904&lt;&gt;1,"",IF(I8904="SBJ","CB","?"))</f>
        <v/>
      </c>
      <c r="I8904" s="14" t="str">
        <f aca="false">IF(OR(E8904="",E8904="!!!",F8904="NEW"),"",INDEX(B$2:B8903,-1+SUMPRODUCT(MAX(ROW(E$2:E8903)*(E8904=E$2:E8903)))))</f>
        <v/>
      </c>
      <c r="J8904" s="15" t="str">
        <f aca="true">IF(OR(E8904="",E8904="!!!",F8904="NEW"),"",COUNTBLANK(OFFSET(A$1,,,SUMPRODUCT(MAX(ROW(E$2:E8904)*(E8904=E$2:E8904)))))-COUNTBLANK(OFFSET(A$1,,,SUMPRODUCT(MAX(ROW(E$1:E8903)*(E8904=E$1:E8903))))))</f>
        <v/>
      </c>
      <c r="K8904" s="15" t="str">
        <f aca="false">IF(OR(E8904="",E8904="!!!",F8904="NEW"),"",INDEX(J$1:J8903,SUMPRODUCT(MAX(ROW(E$1:E8903)*(E8904=E$1:E8903)))))</f>
        <v/>
      </c>
      <c r="L8904" s="16"/>
    </row>
    <row r="8905" customFormat="false" ht="12.75" hidden="false" customHeight="false" outlineLevel="0" collapsed="false">
      <c r="A8905" s="9" t="s">
        <v>2270</v>
      </c>
      <c r="E8905" s="10" t="str">
        <f aca="false">IF(D8905="?OLD","!!!","")</f>
        <v/>
      </c>
      <c r="F8905" s="11" t="str">
        <f aca="false">IF(OR(E8905="",E8905="!!!"),"",IF(NOT(ISNA(VLOOKUP(E8905,E$1:E8904,1,FALSE()))),"OLD",IF(AND(E8905&lt;&gt;"",E8905&lt;&gt;"!!!"),"NEW","")))</f>
        <v/>
      </c>
      <c r="G8905" s="12" t="str">
        <f aca="false">IF(OR(E8905="",E8905="!!!"),"",IF(OR(J8905=0,AND(J8905=1,K8905=1),AND(J8905=1,I8905="SBJ"),AND(J8905=1,I8905=0)),"?IN_FOCUS",IF(J8905&lt;=2,"?ACTIVATED",IF(J8905&lt;&gt;"","?FAMILIAR",IF(F8905="NEW",IF(ISNA(VLOOKUP(E8905,#REF!,1,FALSE())),"?TYPE_IDENTIFIABLE","?REFERENTIAL"),"_")))))</f>
        <v/>
      </c>
      <c r="H8905" s="13" t="str">
        <f aca="false">IF(J8905&lt;&gt;1,"",IF(I8905="SBJ","CB","?"))</f>
        <v/>
      </c>
      <c r="I8905" s="14" t="str">
        <f aca="false">IF(OR(E8905="",E8905="!!!",F8905="NEW"),"",INDEX(B$2:B8904,-1+SUMPRODUCT(MAX(ROW(E$2:E8904)*(E8905=E$2:E8904)))))</f>
        <v/>
      </c>
      <c r="J8905" s="15" t="str">
        <f aca="true">IF(OR(E8905="",E8905="!!!",F8905="NEW"),"",COUNTBLANK(OFFSET(A$1,,,SUMPRODUCT(MAX(ROW(E$2:E8905)*(E8905=E$2:E8905)))))-COUNTBLANK(OFFSET(A$1,,,SUMPRODUCT(MAX(ROW(E$1:E8904)*(E8905=E$1:E8904))))))</f>
        <v/>
      </c>
      <c r="K8905" s="15" t="str">
        <f aca="false">IF(OR(E8905="",E8905="!!!",F8905="NEW"),"",INDEX(J$1:J8904,SUMPRODUCT(MAX(ROW(E$1:E8904)*(E8905=E$1:E8904)))))</f>
        <v/>
      </c>
      <c r="L8905" s="16"/>
    </row>
    <row r="8906" customFormat="false" ht="12.75" hidden="false" customHeight="false" outlineLevel="0" collapsed="false">
      <c r="A8906" s="9" t="s">
        <v>112</v>
      </c>
      <c r="B8906" s="0" t="s">
        <v>810</v>
      </c>
      <c r="C8906" s="0" t="s">
        <v>113</v>
      </c>
      <c r="D8906" s="0" t="s">
        <v>31</v>
      </c>
      <c r="E8906" s="10" t="str">
        <f aca="false">IF(D8906="?OLD","!!!","")</f>
        <v>!!!</v>
      </c>
      <c r="F8906" s="11" t="str">
        <f aca="false">IF(OR(E8906="",E8906="!!!"),"",IF(NOT(ISNA(VLOOKUP(E8906,E$1:E8905,1,FALSE()))),"OLD",IF(AND(E8906&lt;&gt;"",E8906&lt;&gt;"!!!"),"NEW","")))</f>
        <v/>
      </c>
      <c r="G8906" s="12" t="str">
        <f aca="false">IF(OR(E8906="",E8906="!!!"),"",IF(OR(J8906=0,AND(J8906=1,K8906=1),AND(J8906=1,I8906="SBJ"),AND(J8906=1,I8906=0)),"?IN_FOCUS",IF(J8906&lt;=2,"?ACTIVATED",IF(J8906&lt;&gt;"","?FAMILIAR",IF(F8906="NEW",IF(ISNA(VLOOKUP(E8906,#REF!,1,FALSE())),"?TYPE_IDENTIFIABLE","?REFERENTIAL"),"_")))))</f>
        <v/>
      </c>
      <c r="H8906" s="13" t="str">
        <f aca="false">IF(J8906&lt;&gt;1,"",IF(I8906="SBJ","CB","?"))</f>
        <v/>
      </c>
      <c r="I8906" s="14" t="str">
        <f aca="false">IF(OR(E8906="",E8906="!!!",F8906="NEW"),"",INDEX(B$2:B8905,-1+SUMPRODUCT(MAX(ROW(E$2:E8905)*(E8906=E$2:E8905)))))</f>
        <v/>
      </c>
      <c r="J8906" s="15" t="str">
        <f aca="true">IF(OR(E8906="",E8906="!!!",F8906="NEW"),"",COUNTBLANK(OFFSET(A$1,,,SUMPRODUCT(MAX(ROW(E$2:E8906)*(E8906=E$2:E8906)))))-COUNTBLANK(OFFSET(A$1,,,SUMPRODUCT(MAX(ROW(E$1:E8905)*(E8906=E$1:E8905))))))</f>
        <v/>
      </c>
      <c r="K8906" s="15" t="str">
        <f aca="false">IF(OR(E8906="",E8906="!!!",F8906="NEW"),"",INDEX(J$1:J8905,SUMPRODUCT(MAX(ROW(E$1:E8905)*(E8906=E$1:E8905)))))</f>
        <v/>
      </c>
      <c r="L8906" s="16"/>
    </row>
    <row r="8907" customFormat="false" ht="12.75" hidden="false" customHeight="false" outlineLevel="0" collapsed="false">
      <c r="A8907" s="9" t="s">
        <v>2271</v>
      </c>
      <c r="E8907" s="10" t="str">
        <f aca="false">IF(D8907="?OLD","!!!","")</f>
        <v/>
      </c>
      <c r="F8907" s="11" t="str">
        <f aca="false">IF(OR(E8907="",E8907="!!!"),"",IF(NOT(ISNA(VLOOKUP(E8907,E$1:E8906,1,FALSE()))),"OLD",IF(AND(E8907&lt;&gt;"",E8907&lt;&gt;"!!!"),"NEW","")))</f>
        <v/>
      </c>
      <c r="G8907" s="12" t="str">
        <f aca="false">IF(OR(E8907="",E8907="!!!"),"",IF(OR(J8907=0,AND(J8907=1,K8907=1),AND(J8907=1,I8907="SBJ"),AND(J8907=1,I8907=0)),"?IN_FOCUS",IF(J8907&lt;=2,"?ACTIVATED",IF(J8907&lt;&gt;"","?FAMILIAR",IF(F8907="NEW",IF(ISNA(VLOOKUP(E8907,#REF!,1,FALSE())),"?TYPE_IDENTIFIABLE","?REFERENTIAL"),"_")))))</f>
        <v/>
      </c>
      <c r="H8907" s="13" t="str">
        <f aca="false">IF(J8907&lt;&gt;1,"",IF(I8907="SBJ","CB","?"))</f>
        <v/>
      </c>
      <c r="I8907" s="14" t="str">
        <f aca="false">IF(OR(E8907="",E8907="!!!",F8907="NEW"),"",INDEX(B$2:B8906,-1+SUMPRODUCT(MAX(ROW(E$2:E8906)*(E8907=E$2:E8906)))))</f>
        <v/>
      </c>
      <c r="J8907" s="15" t="str">
        <f aca="true">IF(OR(E8907="",E8907="!!!",F8907="NEW"),"",COUNTBLANK(OFFSET(A$1,,,SUMPRODUCT(MAX(ROW(E$2:E8907)*(E8907=E$2:E8907)))))-COUNTBLANK(OFFSET(A$1,,,SUMPRODUCT(MAX(ROW(E$1:E8906)*(E8907=E$1:E8906))))))</f>
        <v/>
      </c>
      <c r="K8907" s="15" t="str">
        <f aca="false">IF(OR(E8907="",E8907="!!!",F8907="NEW"),"",INDEX(J$1:J8906,SUMPRODUCT(MAX(ROW(E$1:E8906)*(E8907=E$1:E8906)))))</f>
        <v/>
      </c>
      <c r="L8907" s="16"/>
    </row>
    <row r="8908" customFormat="false" ht="12.75" hidden="false" customHeight="false" outlineLevel="0" collapsed="false">
      <c r="A8908" s="9" t="s">
        <v>2272</v>
      </c>
      <c r="B8908" s="0" t="s">
        <v>986</v>
      </c>
      <c r="C8908" s="0" t="s">
        <v>115</v>
      </c>
      <c r="D8908" s="0" t="s">
        <v>31</v>
      </c>
      <c r="E8908" s="10" t="str">
        <f aca="false">IF(D8908="?OLD","!!!","")</f>
        <v>!!!</v>
      </c>
      <c r="F8908" s="11" t="str">
        <f aca="false">IF(OR(E8908="",E8908="!!!"),"",IF(NOT(ISNA(VLOOKUP(E8908,E$1:E8907,1,FALSE()))),"OLD",IF(AND(E8908&lt;&gt;"",E8908&lt;&gt;"!!!"),"NEW","")))</f>
        <v/>
      </c>
      <c r="G8908" s="12" t="str">
        <f aca="false">IF(OR(E8908="",E8908="!!!"),"",IF(OR(J8908=0,AND(J8908=1,K8908=1),AND(J8908=1,I8908="SBJ"),AND(J8908=1,I8908=0)),"?IN_FOCUS",IF(J8908&lt;=2,"?ACTIVATED",IF(J8908&lt;&gt;"","?FAMILIAR",IF(F8908="NEW",IF(ISNA(VLOOKUP(E8908,#REF!,1,FALSE())),"?TYPE_IDENTIFIABLE","?REFERENTIAL"),"_")))))</f>
        <v/>
      </c>
      <c r="H8908" s="13" t="str">
        <f aca="false">IF(J8908&lt;&gt;1,"",IF(I8908="SBJ","CB","?"))</f>
        <v/>
      </c>
      <c r="I8908" s="14" t="str">
        <f aca="false">IF(OR(E8908="",E8908="!!!",F8908="NEW"),"",INDEX(B$2:B8907,-1+SUMPRODUCT(MAX(ROW(E$2:E8907)*(E8908=E$2:E8907)))))</f>
        <v/>
      </c>
      <c r="J8908" s="15" t="str">
        <f aca="true">IF(OR(E8908="",E8908="!!!",F8908="NEW"),"",COUNTBLANK(OFFSET(A$1,,,SUMPRODUCT(MAX(ROW(E$2:E8908)*(E8908=E$2:E8908)))))-COUNTBLANK(OFFSET(A$1,,,SUMPRODUCT(MAX(ROW(E$1:E8907)*(E8908=E$1:E8907))))))</f>
        <v/>
      </c>
      <c r="K8908" s="15" t="str">
        <f aca="false">IF(OR(E8908="",E8908="!!!",F8908="NEW"),"",INDEX(J$1:J8907,SUMPRODUCT(MAX(ROW(E$1:E8907)*(E8908=E$1:E8907)))))</f>
        <v/>
      </c>
      <c r="L8908" s="16"/>
    </row>
    <row r="8909" customFormat="false" ht="12.75" hidden="false" customHeight="false" outlineLevel="0" collapsed="false">
      <c r="A8909" s="9" t="s">
        <v>48</v>
      </c>
      <c r="E8909" s="10" t="str">
        <f aca="false">IF(D8909="?OLD","!!!","")</f>
        <v/>
      </c>
      <c r="F8909" s="11" t="str">
        <f aca="false">IF(OR(E8909="",E8909="!!!"),"",IF(NOT(ISNA(VLOOKUP(E8909,E$1:E8908,1,FALSE()))),"OLD",IF(AND(E8909&lt;&gt;"",E8909&lt;&gt;"!!!"),"NEW","")))</f>
        <v/>
      </c>
      <c r="G8909" s="12" t="str">
        <f aca="false">IF(OR(E8909="",E8909="!!!"),"",IF(OR(J8909=0,AND(J8909=1,K8909=1),AND(J8909=1,I8909="SBJ"),AND(J8909=1,I8909=0)),"?IN_FOCUS",IF(J8909&lt;=2,"?ACTIVATED",IF(J8909&lt;&gt;"","?FAMILIAR",IF(F8909="NEW",IF(ISNA(VLOOKUP(E8909,#REF!,1,FALSE())),"?TYPE_IDENTIFIABLE","?REFERENTIAL"),"_")))))</f>
        <v/>
      </c>
      <c r="H8909" s="13" t="str">
        <f aca="false">IF(J8909&lt;&gt;1,"",IF(I8909="SBJ","CB","?"))</f>
        <v/>
      </c>
      <c r="I8909" s="14" t="str">
        <f aca="false">IF(OR(E8909="",E8909="!!!",F8909="NEW"),"",INDEX(B$2:B8908,-1+SUMPRODUCT(MAX(ROW(E$2:E8908)*(E8909=E$2:E8908)))))</f>
        <v/>
      </c>
      <c r="J8909" s="15" t="str">
        <f aca="true">IF(OR(E8909="",E8909="!!!",F8909="NEW"),"",COUNTBLANK(OFFSET(A$1,,,SUMPRODUCT(MAX(ROW(E$2:E8909)*(E8909=E$2:E8909)))))-COUNTBLANK(OFFSET(A$1,,,SUMPRODUCT(MAX(ROW(E$1:E8908)*(E8909=E$1:E8908))))))</f>
        <v/>
      </c>
      <c r="K8909" s="15" t="str">
        <f aca="false">IF(OR(E8909="",E8909="!!!",F8909="NEW"),"",INDEX(J$1:J8908,SUMPRODUCT(MAX(ROW(E$1:E8908)*(E8909=E$1:E8908)))))</f>
        <v/>
      </c>
      <c r="L8909" s="16"/>
    </row>
    <row r="8910" customFormat="false" ht="12.75" hidden="false" customHeight="false" outlineLevel="0" collapsed="false">
      <c r="E8910" s="10" t="str">
        <f aca="false">IF(D8910="?OLD","!!!","")</f>
        <v/>
      </c>
      <c r="F8910" s="11" t="str">
        <f aca="false">IF(OR(E8910="",E8910="!!!"),"",IF(NOT(ISNA(VLOOKUP(E8910,E$1:E8909,1,FALSE()))),"OLD",IF(AND(E8910&lt;&gt;"",E8910&lt;&gt;"!!!"),"NEW","")))</f>
        <v/>
      </c>
      <c r="G8910" s="12" t="str">
        <f aca="false">IF(OR(E8910="",E8910="!!!"),"",IF(OR(J8910=0,AND(J8910=1,K8910=1),AND(J8910=1,I8910="SBJ"),AND(J8910=1,I8910=0)),"?IN_FOCUS",IF(J8910&lt;=2,"?ACTIVATED",IF(J8910&lt;&gt;"","?FAMILIAR",IF(F8910="NEW",IF(ISNA(VLOOKUP(E8910,#REF!,1,FALSE())),"?TYPE_IDENTIFIABLE","?REFERENTIAL"),"_")))))</f>
        <v/>
      </c>
      <c r="H8910" s="13" t="str">
        <f aca="false">IF(J8910&lt;&gt;1,"",IF(I8910="SBJ","CB","?"))</f>
        <v/>
      </c>
      <c r="I8910" s="14" t="str">
        <f aca="false">IF(OR(E8910="",E8910="!!!",F8910="NEW"),"",INDEX(B$2:B8909,-1+SUMPRODUCT(MAX(ROW(E$2:E8909)*(E8910=E$2:E8909)))))</f>
        <v/>
      </c>
      <c r="J8910" s="15" t="str">
        <f aca="true">IF(OR(E8910="",E8910="!!!",F8910="NEW"),"",COUNTBLANK(OFFSET(A$1,,,SUMPRODUCT(MAX(ROW(E$2:E8910)*(E8910=E$2:E8910)))))-COUNTBLANK(OFFSET(A$1,,,SUMPRODUCT(MAX(ROW(E$1:E8909)*(E8910=E$1:E8909))))))</f>
        <v/>
      </c>
      <c r="K8910" s="15" t="str">
        <f aca="false">IF(OR(E8910="",E8910="!!!",F8910="NEW"),"",INDEX(J$1:J8909,SUMPRODUCT(MAX(ROW(E$1:E8909)*(E8910=E$1:E8909)))))</f>
        <v/>
      </c>
      <c r="L8910" s="16"/>
    </row>
    <row r="8911" customFormat="false" ht="12.75" hidden="false" customHeight="false" outlineLevel="0" collapsed="false">
      <c r="A8911" s="9" t="s">
        <v>2273</v>
      </c>
      <c r="E8911" s="10" t="str">
        <f aca="false">IF(D8911="?OLD","!!!","")</f>
        <v/>
      </c>
      <c r="F8911" s="11" t="str">
        <f aca="false">IF(OR(E8911="",E8911="!!!"),"",IF(NOT(ISNA(VLOOKUP(E8911,E$1:E8910,1,FALSE()))),"OLD",IF(AND(E8911&lt;&gt;"",E8911&lt;&gt;"!!!"),"NEW","")))</f>
        <v/>
      </c>
      <c r="G8911" s="12" t="str">
        <f aca="false">IF(OR(E8911="",E8911="!!!"),"",IF(OR(J8911=0,AND(J8911=1,K8911=1),AND(J8911=1,I8911="SBJ"),AND(J8911=1,I8911=0)),"?IN_FOCUS",IF(J8911&lt;=2,"?ACTIVATED",IF(J8911&lt;&gt;"","?FAMILIAR",IF(F8911="NEW",IF(ISNA(VLOOKUP(E8911,#REF!,1,FALSE())),"?TYPE_IDENTIFIABLE","?REFERENTIAL"),"_")))))</f>
        <v/>
      </c>
      <c r="H8911" s="13" t="str">
        <f aca="false">IF(J8911&lt;&gt;1,"",IF(I8911="SBJ","CB","?"))</f>
        <v/>
      </c>
      <c r="I8911" s="14" t="str">
        <f aca="false">IF(OR(E8911="",E8911="!!!",F8911="NEW"),"",INDEX(B$2:B8910,-1+SUMPRODUCT(MAX(ROW(E$2:E8910)*(E8911=E$2:E8910)))))</f>
        <v/>
      </c>
      <c r="J8911" s="15" t="str">
        <f aca="true">IF(OR(E8911="",E8911="!!!",F8911="NEW"),"",COUNTBLANK(OFFSET(A$1,,,SUMPRODUCT(MAX(ROW(E$2:E8911)*(E8911=E$2:E8911)))))-COUNTBLANK(OFFSET(A$1,,,SUMPRODUCT(MAX(ROW(E$1:E8910)*(E8911=E$1:E8910))))))</f>
        <v/>
      </c>
      <c r="K8911" s="15" t="str">
        <f aca="false">IF(OR(E8911="",E8911="!!!",F8911="NEW"),"",INDEX(J$1:J8910,SUMPRODUCT(MAX(ROW(E$1:E8910)*(E8911=E$1:E8910)))))</f>
        <v/>
      </c>
      <c r="L8911" s="16"/>
    </row>
    <row r="8912" customFormat="false" ht="12.75" hidden="false" customHeight="false" outlineLevel="0" collapsed="false">
      <c r="A8912" s="9" t="s">
        <v>558</v>
      </c>
      <c r="E8912" s="10" t="str">
        <f aca="false">IF(D8912="?OLD","!!!","")</f>
        <v/>
      </c>
      <c r="F8912" s="11" t="str">
        <f aca="false">IF(OR(E8912="",E8912="!!!"),"",IF(NOT(ISNA(VLOOKUP(E8912,E$1:E8911,1,FALSE()))),"OLD",IF(AND(E8912&lt;&gt;"",E8912&lt;&gt;"!!!"),"NEW","")))</f>
        <v/>
      </c>
      <c r="G8912" s="12" t="str">
        <f aca="false">IF(OR(E8912="",E8912="!!!"),"",IF(OR(J8912=0,AND(J8912=1,K8912=1),AND(J8912=1,I8912="SBJ"),AND(J8912=1,I8912=0)),"?IN_FOCUS",IF(J8912&lt;=2,"?ACTIVATED",IF(J8912&lt;&gt;"","?FAMILIAR",IF(F8912="NEW",IF(ISNA(VLOOKUP(E8912,#REF!,1,FALSE())),"?TYPE_IDENTIFIABLE","?REFERENTIAL"),"_")))))</f>
        <v/>
      </c>
      <c r="H8912" s="13" t="str">
        <f aca="false">IF(J8912&lt;&gt;1,"",IF(I8912="SBJ","CB","?"))</f>
        <v/>
      </c>
      <c r="I8912" s="14" t="str">
        <f aca="false">IF(OR(E8912="",E8912="!!!",F8912="NEW"),"",INDEX(B$2:B8911,-1+SUMPRODUCT(MAX(ROW(E$2:E8911)*(E8912=E$2:E8911)))))</f>
        <v/>
      </c>
      <c r="J8912" s="15" t="str">
        <f aca="true">IF(OR(E8912="",E8912="!!!",F8912="NEW"),"",COUNTBLANK(OFFSET(A$1,,,SUMPRODUCT(MAX(ROW(E$2:E8912)*(E8912=E$2:E8912)))))-COUNTBLANK(OFFSET(A$1,,,SUMPRODUCT(MAX(ROW(E$1:E8911)*(E8912=E$1:E8911))))))</f>
        <v/>
      </c>
      <c r="K8912" s="15" t="str">
        <f aca="false">IF(OR(E8912="",E8912="!!!",F8912="NEW"),"",INDEX(J$1:J8911,SUMPRODUCT(MAX(ROW(E$1:E8911)*(E8912=E$1:E8911)))))</f>
        <v/>
      </c>
      <c r="L8912" s="16"/>
    </row>
    <row r="8913" customFormat="false" ht="12.75" hidden="false" customHeight="false" outlineLevel="0" collapsed="false">
      <c r="A8913" s="9" t="s">
        <v>920</v>
      </c>
      <c r="E8913" s="10" t="str">
        <f aca="false">IF(D8913="?OLD","!!!","")</f>
        <v/>
      </c>
      <c r="F8913" s="11" t="str">
        <f aca="false">IF(OR(E8913="",E8913="!!!"),"",IF(NOT(ISNA(VLOOKUP(E8913,E$1:E8912,1,FALSE()))),"OLD",IF(AND(E8913&lt;&gt;"",E8913&lt;&gt;"!!!"),"NEW","")))</f>
        <v/>
      </c>
      <c r="G8913" s="12" t="str">
        <f aca="false">IF(OR(E8913="",E8913="!!!"),"",IF(OR(J8913=0,AND(J8913=1,K8913=1),AND(J8913=1,I8913="SBJ"),AND(J8913=1,I8913=0)),"?IN_FOCUS",IF(J8913&lt;=2,"?ACTIVATED",IF(J8913&lt;&gt;"","?FAMILIAR",IF(F8913="NEW",IF(ISNA(VLOOKUP(E8913,#REF!,1,FALSE())),"?TYPE_IDENTIFIABLE","?REFERENTIAL"),"_")))))</f>
        <v/>
      </c>
      <c r="H8913" s="13" t="str">
        <f aca="false">IF(J8913&lt;&gt;1,"",IF(I8913="SBJ","CB","?"))</f>
        <v/>
      </c>
      <c r="I8913" s="14" t="str">
        <f aca="false">IF(OR(E8913="",E8913="!!!",F8913="NEW"),"",INDEX(B$2:B8912,-1+SUMPRODUCT(MAX(ROW(E$2:E8912)*(E8913=E$2:E8912)))))</f>
        <v/>
      </c>
      <c r="J8913" s="15" t="str">
        <f aca="true">IF(OR(E8913="",E8913="!!!",F8913="NEW"),"",COUNTBLANK(OFFSET(A$1,,,SUMPRODUCT(MAX(ROW(E$2:E8913)*(E8913=E$2:E8913)))))-COUNTBLANK(OFFSET(A$1,,,SUMPRODUCT(MAX(ROW(E$1:E8912)*(E8913=E$1:E8912))))))</f>
        <v/>
      </c>
      <c r="K8913" s="15" t="str">
        <f aca="false">IF(OR(E8913="",E8913="!!!",F8913="NEW"),"",INDEX(J$1:J8912,SUMPRODUCT(MAX(ROW(E$1:E8912)*(E8913=E$1:E8912)))))</f>
        <v/>
      </c>
      <c r="L8913" s="16"/>
    </row>
    <row r="8914" customFormat="false" ht="12.75" hidden="false" customHeight="false" outlineLevel="0" collapsed="false">
      <c r="A8914" s="9" t="s">
        <v>2274</v>
      </c>
      <c r="B8914" s="0" t="s">
        <v>38</v>
      </c>
      <c r="C8914" s="0" t="s">
        <v>26</v>
      </c>
      <c r="E8914" s="10" t="str">
        <f aca="false">IF(D8914="?OLD","!!!","")</f>
        <v/>
      </c>
      <c r="F8914" s="11" t="str">
        <f aca="false">IF(OR(E8914="",E8914="!!!"),"",IF(NOT(ISNA(VLOOKUP(E8914,E$1:E8913,1,FALSE()))),"OLD",IF(AND(E8914&lt;&gt;"",E8914&lt;&gt;"!!!"),"NEW","")))</f>
        <v/>
      </c>
      <c r="G8914" s="12" t="str">
        <f aca="false">IF(OR(E8914="",E8914="!!!"),"",IF(OR(J8914=0,AND(J8914=1,K8914=1),AND(J8914=1,I8914="SBJ"),AND(J8914=1,I8914=0)),"?IN_FOCUS",IF(J8914&lt;=2,"?ACTIVATED",IF(J8914&lt;&gt;"","?FAMILIAR",IF(F8914="NEW",IF(ISNA(VLOOKUP(E8914,#REF!,1,FALSE())),"?TYPE_IDENTIFIABLE","?REFERENTIAL"),"_")))))</f>
        <v/>
      </c>
      <c r="H8914" s="13" t="str">
        <f aca="false">IF(J8914&lt;&gt;1,"",IF(I8914="SBJ","CB","?"))</f>
        <v/>
      </c>
      <c r="I8914" s="14" t="str">
        <f aca="false">IF(OR(E8914="",E8914="!!!",F8914="NEW"),"",INDEX(B$2:B8913,-1+SUMPRODUCT(MAX(ROW(E$2:E8913)*(E8914=E$2:E8913)))))</f>
        <v/>
      </c>
      <c r="J8914" s="15" t="str">
        <f aca="true">IF(OR(E8914="",E8914="!!!",F8914="NEW"),"",COUNTBLANK(OFFSET(A$1,,,SUMPRODUCT(MAX(ROW(E$2:E8914)*(E8914=E$2:E8914)))))-COUNTBLANK(OFFSET(A$1,,,SUMPRODUCT(MAX(ROW(E$1:E8913)*(E8914=E$1:E8913))))))</f>
        <v/>
      </c>
      <c r="K8914" s="15" t="str">
        <f aca="false">IF(OR(E8914="",E8914="!!!",F8914="NEW"),"",INDEX(J$1:J8913,SUMPRODUCT(MAX(ROW(E$1:E8913)*(E8914=E$1:E8913)))))</f>
        <v/>
      </c>
      <c r="L8914" s="16"/>
    </row>
    <row r="8915" customFormat="false" ht="12.75" hidden="false" customHeight="false" outlineLevel="0" collapsed="false">
      <c r="A8915" s="9" t="s">
        <v>613</v>
      </c>
      <c r="E8915" s="10" t="str">
        <f aca="false">IF(D8915="?OLD","!!!","")</f>
        <v/>
      </c>
      <c r="F8915" s="11" t="str">
        <f aca="false">IF(OR(E8915="",E8915="!!!"),"",IF(NOT(ISNA(VLOOKUP(E8915,E$1:E8914,1,FALSE()))),"OLD",IF(AND(E8915&lt;&gt;"",E8915&lt;&gt;"!!!"),"NEW","")))</f>
        <v/>
      </c>
      <c r="G8915" s="12" t="str">
        <f aca="false">IF(OR(E8915="",E8915="!!!"),"",IF(OR(J8915=0,AND(J8915=1,K8915=1),AND(J8915=1,I8915="SBJ"),AND(J8915=1,I8915=0)),"?IN_FOCUS",IF(J8915&lt;=2,"?ACTIVATED",IF(J8915&lt;&gt;"","?FAMILIAR",IF(F8915="NEW",IF(ISNA(VLOOKUP(E8915,#REF!,1,FALSE())),"?TYPE_IDENTIFIABLE","?REFERENTIAL"),"_")))))</f>
        <v/>
      </c>
      <c r="H8915" s="13" t="str">
        <f aca="false">IF(J8915&lt;&gt;1,"",IF(I8915="SBJ","CB","?"))</f>
        <v/>
      </c>
      <c r="I8915" s="14" t="str">
        <f aca="false">IF(OR(E8915="",E8915="!!!",F8915="NEW"),"",INDEX(B$2:B8914,-1+SUMPRODUCT(MAX(ROW(E$2:E8914)*(E8915=E$2:E8914)))))</f>
        <v/>
      </c>
      <c r="J8915" s="15" t="str">
        <f aca="true">IF(OR(E8915="",E8915="!!!",F8915="NEW"),"",COUNTBLANK(OFFSET(A$1,,,SUMPRODUCT(MAX(ROW(E$2:E8915)*(E8915=E$2:E8915)))))-COUNTBLANK(OFFSET(A$1,,,SUMPRODUCT(MAX(ROW(E$1:E8914)*(E8915=E$1:E8914))))))</f>
        <v/>
      </c>
      <c r="K8915" s="15" t="str">
        <f aca="false">IF(OR(E8915="",E8915="!!!",F8915="NEW"),"",INDEX(J$1:J8914,SUMPRODUCT(MAX(ROW(E$1:E8914)*(E8915=E$1:E8914)))))</f>
        <v/>
      </c>
      <c r="L8915" s="16"/>
    </row>
    <row r="8916" customFormat="false" ht="12.75" hidden="false" customHeight="false" outlineLevel="0" collapsed="false">
      <c r="A8916" s="9" t="s">
        <v>2275</v>
      </c>
      <c r="B8916" s="0" t="s">
        <v>18</v>
      </c>
      <c r="C8916" s="0" t="s">
        <v>554</v>
      </c>
      <c r="D8916" s="0" t="s">
        <v>31</v>
      </c>
      <c r="E8916" s="10" t="str">
        <f aca="false">IF(D8916="?OLD","!!!","")</f>
        <v>!!!</v>
      </c>
      <c r="F8916" s="11" t="str">
        <f aca="false">IF(OR(E8916="",E8916="!!!"),"",IF(NOT(ISNA(VLOOKUP(E8916,E$1:E8915,1,FALSE()))),"OLD",IF(AND(E8916&lt;&gt;"",E8916&lt;&gt;"!!!"),"NEW","")))</f>
        <v/>
      </c>
      <c r="G8916" s="12" t="str">
        <f aca="false">IF(OR(E8916="",E8916="!!!"),"",IF(OR(J8916=0,AND(J8916=1,K8916=1),AND(J8916=1,I8916="SBJ"),AND(J8916=1,I8916=0)),"?IN_FOCUS",IF(J8916&lt;=2,"?ACTIVATED",IF(J8916&lt;&gt;"","?FAMILIAR",IF(F8916="NEW",IF(ISNA(VLOOKUP(E8916,#REF!,1,FALSE())),"?TYPE_IDENTIFIABLE","?REFERENTIAL"),"_")))))</f>
        <v/>
      </c>
      <c r="H8916" s="13" t="str">
        <f aca="false">IF(J8916&lt;&gt;1,"",IF(I8916="SBJ","CB","?"))</f>
        <v/>
      </c>
      <c r="I8916" s="14" t="str">
        <f aca="false">IF(OR(E8916="",E8916="!!!",F8916="NEW"),"",INDEX(B$2:B8915,-1+SUMPRODUCT(MAX(ROW(E$2:E8915)*(E8916=E$2:E8915)))))</f>
        <v/>
      </c>
      <c r="J8916" s="15" t="str">
        <f aca="true">IF(OR(E8916="",E8916="!!!",F8916="NEW"),"",COUNTBLANK(OFFSET(A$1,,,SUMPRODUCT(MAX(ROW(E$2:E8916)*(E8916=E$2:E8916)))))-COUNTBLANK(OFFSET(A$1,,,SUMPRODUCT(MAX(ROW(E$1:E8915)*(E8916=E$1:E8915))))))</f>
        <v/>
      </c>
      <c r="K8916" s="15" t="str">
        <f aca="false">IF(OR(E8916="",E8916="!!!",F8916="NEW"),"",INDEX(J$1:J8915,SUMPRODUCT(MAX(ROW(E$1:E8915)*(E8916=E$1:E8915)))))</f>
        <v/>
      </c>
      <c r="L8916" s="16"/>
    </row>
    <row r="8917" customFormat="false" ht="12.75" hidden="false" customHeight="false" outlineLevel="0" collapsed="false">
      <c r="A8917" s="9" t="s">
        <v>655</v>
      </c>
      <c r="E8917" s="10" t="str">
        <f aca="false">IF(D8917="?OLD","!!!","")</f>
        <v/>
      </c>
      <c r="F8917" s="11" t="str">
        <f aca="false">IF(OR(E8917="",E8917="!!!"),"",IF(NOT(ISNA(VLOOKUP(E8917,E$1:E8916,1,FALSE()))),"OLD",IF(AND(E8917&lt;&gt;"",E8917&lt;&gt;"!!!"),"NEW","")))</f>
        <v/>
      </c>
      <c r="G8917" s="12" t="str">
        <f aca="false">IF(OR(E8917="",E8917="!!!"),"",IF(OR(J8917=0,AND(J8917=1,K8917=1),AND(J8917=1,I8917="SBJ"),AND(J8917=1,I8917=0)),"?IN_FOCUS",IF(J8917&lt;=2,"?ACTIVATED",IF(J8917&lt;&gt;"","?FAMILIAR",IF(F8917="NEW",IF(ISNA(VLOOKUP(E8917,#REF!,1,FALSE())),"?TYPE_IDENTIFIABLE","?REFERENTIAL"),"_")))))</f>
        <v/>
      </c>
      <c r="H8917" s="13" t="str">
        <f aca="false">IF(J8917&lt;&gt;1,"",IF(I8917="SBJ","CB","?"))</f>
        <v/>
      </c>
      <c r="I8917" s="14" t="str">
        <f aca="false">IF(OR(E8917="",E8917="!!!",F8917="NEW"),"",INDEX(B$2:B8916,-1+SUMPRODUCT(MAX(ROW(E$2:E8916)*(E8917=E$2:E8916)))))</f>
        <v/>
      </c>
      <c r="J8917" s="15" t="str">
        <f aca="true">IF(OR(E8917="",E8917="!!!",F8917="NEW"),"",COUNTBLANK(OFFSET(A$1,,,SUMPRODUCT(MAX(ROW(E$2:E8917)*(E8917=E$2:E8917)))))-COUNTBLANK(OFFSET(A$1,,,SUMPRODUCT(MAX(ROW(E$1:E8916)*(E8917=E$1:E8916))))))</f>
        <v/>
      </c>
      <c r="K8917" s="15" t="str">
        <f aca="false">IF(OR(E8917="",E8917="!!!",F8917="NEW"),"",INDEX(J$1:J8916,SUMPRODUCT(MAX(ROW(E$1:E8916)*(E8917=E$1:E8916)))))</f>
        <v/>
      </c>
      <c r="L8917" s="16"/>
    </row>
    <row r="8918" customFormat="false" ht="12.75" hidden="false" customHeight="false" outlineLevel="0" collapsed="false">
      <c r="A8918" s="9" t="s">
        <v>71</v>
      </c>
      <c r="E8918" s="10" t="str">
        <f aca="false">IF(D8918="?OLD","!!!","")</f>
        <v/>
      </c>
      <c r="F8918" s="11" t="str">
        <f aca="false">IF(OR(E8918="",E8918="!!!"),"",IF(NOT(ISNA(VLOOKUP(E8918,E$1:E8917,1,FALSE()))),"OLD",IF(AND(E8918&lt;&gt;"",E8918&lt;&gt;"!!!"),"NEW","")))</f>
        <v/>
      </c>
      <c r="G8918" s="12" t="str">
        <f aca="false">IF(OR(E8918="",E8918="!!!"),"",IF(OR(J8918=0,AND(J8918=1,K8918=1),AND(J8918=1,I8918="SBJ"),AND(J8918=1,I8918=0)),"?IN_FOCUS",IF(J8918&lt;=2,"?ACTIVATED",IF(J8918&lt;&gt;"","?FAMILIAR",IF(F8918="NEW",IF(ISNA(VLOOKUP(E8918,#REF!,1,FALSE())),"?TYPE_IDENTIFIABLE","?REFERENTIAL"),"_")))))</f>
        <v/>
      </c>
      <c r="H8918" s="13" t="str">
        <f aca="false">IF(J8918&lt;&gt;1,"",IF(I8918="SBJ","CB","?"))</f>
        <v/>
      </c>
      <c r="I8918" s="14" t="str">
        <f aca="false">IF(OR(E8918="",E8918="!!!",F8918="NEW"),"",INDEX(B$2:B8917,-1+SUMPRODUCT(MAX(ROW(E$2:E8917)*(E8918=E$2:E8917)))))</f>
        <v/>
      </c>
      <c r="J8918" s="15" t="str">
        <f aca="true">IF(OR(E8918="",E8918="!!!",F8918="NEW"),"",COUNTBLANK(OFFSET(A$1,,,SUMPRODUCT(MAX(ROW(E$2:E8918)*(E8918=E$2:E8918)))))-COUNTBLANK(OFFSET(A$1,,,SUMPRODUCT(MAX(ROW(E$1:E8917)*(E8918=E$1:E8917))))))</f>
        <v/>
      </c>
      <c r="K8918" s="15" t="str">
        <f aca="false">IF(OR(E8918="",E8918="!!!",F8918="NEW"),"",INDEX(J$1:J8917,SUMPRODUCT(MAX(ROW(E$1:E8917)*(E8918=E$1:E8917)))))</f>
        <v/>
      </c>
      <c r="L8918" s="16"/>
    </row>
    <row r="8919" customFormat="false" ht="12.75" hidden="false" customHeight="false" outlineLevel="0" collapsed="false">
      <c r="A8919" s="9" t="s">
        <v>2197</v>
      </c>
      <c r="B8919" s="0" t="s">
        <v>29</v>
      </c>
      <c r="C8919" s="0" t="s">
        <v>54</v>
      </c>
      <c r="D8919" s="0" t="s">
        <v>31</v>
      </c>
      <c r="E8919" s="10" t="str">
        <f aca="false">IF(D8919="?OLD","!!!","")</f>
        <v>!!!</v>
      </c>
      <c r="F8919" s="11" t="str">
        <f aca="false">IF(OR(E8919="",E8919="!!!"),"",IF(NOT(ISNA(VLOOKUP(E8919,E$1:E8918,1,FALSE()))),"OLD",IF(AND(E8919&lt;&gt;"",E8919&lt;&gt;"!!!"),"NEW","")))</f>
        <v/>
      </c>
      <c r="G8919" s="12" t="str">
        <f aca="false">IF(OR(E8919="",E8919="!!!"),"",IF(OR(J8919=0,AND(J8919=1,K8919=1),AND(J8919=1,I8919="SBJ"),AND(J8919=1,I8919=0)),"?IN_FOCUS",IF(J8919&lt;=2,"?ACTIVATED",IF(J8919&lt;&gt;"","?FAMILIAR",IF(F8919="NEW",IF(ISNA(VLOOKUP(E8919,#REF!,1,FALSE())),"?TYPE_IDENTIFIABLE","?REFERENTIAL"),"_")))))</f>
        <v/>
      </c>
      <c r="H8919" s="13" t="str">
        <f aca="false">IF(J8919&lt;&gt;1,"",IF(I8919="SBJ","CB","?"))</f>
        <v/>
      </c>
      <c r="I8919" s="14" t="str">
        <f aca="false">IF(OR(E8919="",E8919="!!!",F8919="NEW"),"",INDEX(B$2:B8918,-1+SUMPRODUCT(MAX(ROW(E$2:E8918)*(E8919=E$2:E8918)))))</f>
        <v/>
      </c>
      <c r="J8919" s="15" t="str">
        <f aca="true">IF(OR(E8919="",E8919="!!!",F8919="NEW"),"",COUNTBLANK(OFFSET(A$1,,,SUMPRODUCT(MAX(ROW(E$2:E8919)*(E8919=E$2:E8919)))))-COUNTBLANK(OFFSET(A$1,,,SUMPRODUCT(MAX(ROW(E$1:E8918)*(E8919=E$1:E8918))))))</f>
        <v/>
      </c>
      <c r="K8919" s="15" t="str">
        <f aca="false">IF(OR(E8919="",E8919="!!!",F8919="NEW"),"",INDEX(J$1:J8918,SUMPRODUCT(MAX(ROW(E$1:E8918)*(E8919=E$1:E8918)))))</f>
        <v/>
      </c>
      <c r="L8919" s="16"/>
    </row>
    <row r="8920" customFormat="false" ht="12.75" hidden="false" customHeight="false" outlineLevel="0" collapsed="false">
      <c r="A8920" s="9" t="s">
        <v>20</v>
      </c>
      <c r="E8920" s="10" t="str">
        <f aca="false">IF(D8920="?OLD","!!!","")</f>
        <v/>
      </c>
      <c r="F8920" s="11" t="str">
        <f aca="false">IF(OR(E8920="",E8920="!!!"),"",IF(NOT(ISNA(VLOOKUP(E8920,E$1:E8919,1,FALSE()))),"OLD",IF(AND(E8920&lt;&gt;"",E8920&lt;&gt;"!!!"),"NEW","")))</f>
        <v/>
      </c>
      <c r="G8920" s="12" t="str">
        <f aca="false">IF(OR(E8920="",E8920="!!!"),"",IF(OR(J8920=0,AND(J8920=1,K8920=1),AND(J8920=1,I8920="SBJ"),AND(J8920=1,I8920=0)),"?IN_FOCUS",IF(J8920&lt;=2,"?ACTIVATED",IF(J8920&lt;&gt;"","?FAMILIAR",IF(F8920="NEW",IF(ISNA(VLOOKUP(E8920,#REF!,1,FALSE())),"?TYPE_IDENTIFIABLE","?REFERENTIAL"),"_")))))</f>
        <v/>
      </c>
      <c r="H8920" s="13" t="str">
        <f aca="false">IF(J8920&lt;&gt;1,"",IF(I8920="SBJ","CB","?"))</f>
        <v/>
      </c>
      <c r="I8920" s="14" t="str">
        <f aca="false">IF(OR(E8920="",E8920="!!!",F8920="NEW"),"",INDEX(B$2:B8919,-1+SUMPRODUCT(MAX(ROW(E$2:E8919)*(E8920=E$2:E8919)))))</f>
        <v/>
      </c>
      <c r="J8920" s="15" t="str">
        <f aca="true">IF(OR(E8920="",E8920="!!!",F8920="NEW"),"",COUNTBLANK(OFFSET(A$1,,,SUMPRODUCT(MAX(ROW(E$2:E8920)*(E8920=E$2:E8920)))))-COUNTBLANK(OFFSET(A$1,,,SUMPRODUCT(MAX(ROW(E$1:E8919)*(E8920=E$1:E8919))))))</f>
        <v/>
      </c>
      <c r="K8920" s="15" t="str">
        <f aca="false">IF(OR(E8920="",E8920="!!!",F8920="NEW"),"",INDEX(J$1:J8919,SUMPRODUCT(MAX(ROW(E$1:E8919)*(E8920=E$1:E8919)))))</f>
        <v/>
      </c>
      <c r="L8920" s="16"/>
    </row>
    <row r="8921" customFormat="false" ht="12.75" hidden="false" customHeight="false" outlineLevel="0" collapsed="false">
      <c r="A8921" s="9" t="s">
        <v>522</v>
      </c>
      <c r="E8921" s="10" t="str">
        <f aca="false">IF(D8921="?OLD","!!!","")</f>
        <v/>
      </c>
      <c r="F8921" s="11" t="str">
        <f aca="false">IF(OR(E8921="",E8921="!!!"),"",IF(NOT(ISNA(VLOOKUP(E8921,E$1:E8920,1,FALSE()))),"OLD",IF(AND(E8921&lt;&gt;"",E8921&lt;&gt;"!!!"),"NEW","")))</f>
        <v/>
      </c>
      <c r="G8921" s="12" t="str">
        <f aca="false">IF(OR(E8921="",E8921="!!!"),"",IF(OR(J8921=0,AND(J8921=1,K8921=1),AND(J8921=1,I8921="SBJ"),AND(J8921=1,I8921=0)),"?IN_FOCUS",IF(J8921&lt;=2,"?ACTIVATED",IF(J8921&lt;&gt;"","?FAMILIAR",IF(F8921="NEW",IF(ISNA(VLOOKUP(E8921,#REF!,1,FALSE())),"?TYPE_IDENTIFIABLE","?REFERENTIAL"),"_")))))</f>
        <v/>
      </c>
      <c r="H8921" s="13" t="str">
        <f aca="false">IF(J8921&lt;&gt;1,"",IF(I8921="SBJ","CB","?"))</f>
        <v/>
      </c>
      <c r="I8921" s="14" t="str">
        <f aca="false">IF(OR(E8921="",E8921="!!!",F8921="NEW"),"",INDEX(B$2:B8920,-1+SUMPRODUCT(MAX(ROW(E$2:E8920)*(E8921=E$2:E8920)))))</f>
        <v/>
      </c>
      <c r="J8921" s="15" t="str">
        <f aca="true">IF(OR(E8921="",E8921="!!!",F8921="NEW"),"",COUNTBLANK(OFFSET(A$1,,,SUMPRODUCT(MAX(ROW(E$2:E8921)*(E8921=E$2:E8921)))))-COUNTBLANK(OFFSET(A$1,,,SUMPRODUCT(MAX(ROW(E$1:E8920)*(E8921=E$1:E8920))))))</f>
        <v/>
      </c>
      <c r="K8921" s="15" t="str">
        <f aca="false">IF(OR(E8921="",E8921="!!!",F8921="NEW"),"",INDEX(J$1:J8920,SUMPRODUCT(MAX(ROW(E$1:E8920)*(E8921=E$1:E8920)))))</f>
        <v/>
      </c>
      <c r="L8921" s="16"/>
    </row>
    <row r="8922" customFormat="false" ht="12.75" hidden="false" customHeight="false" outlineLevel="0" collapsed="false">
      <c r="A8922" s="9" t="s">
        <v>2268</v>
      </c>
      <c r="B8922" s="0" t="s">
        <v>23</v>
      </c>
      <c r="C8922" s="0" t="s">
        <v>26</v>
      </c>
      <c r="E8922" s="10" t="str">
        <f aca="false">IF(D8922="?OLD","!!!","")</f>
        <v/>
      </c>
      <c r="F8922" s="11" t="str">
        <f aca="false">IF(OR(E8922="",E8922="!!!"),"",IF(NOT(ISNA(VLOOKUP(E8922,E$1:E8921,1,FALSE()))),"OLD",IF(AND(E8922&lt;&gt;"",E8922&lt;&gt;"!!!"),"NEW","")))</f>
        <v/>
      </c>
      <c r="G8922" s="12" t="str">
        <f aca="false">IF(OR(E8922="",E8922="!!!"),"",IF(OR(J8922=0,AND(J8922=1,K8922=1),AND(J8922=1,I8922="SBJ"),AND(J8922=1,I8922=0)),"?IN_FOCUS",IF(J8922&lt;=2,"?ACTIVATED",IF(J8922&lt;&gt;"","?FAMILIAR",IF(F8922="NEW",IF(ISNA(VLOOKUP(E8922,#REF!,1,FALSE())),"?TYPE_IDENTIFIABLE","?REFERENTIAL"),"_")))))</f>
        <v/>
      </c>
      <c r="H8922" s="13" t="str">
        <f aca="false">IF(J8922&lt;&gt;1,"",IF(I8922="SBJ","CB","?"))</f>
        <v/>
      </c>
      <c r="I8922" s="14" t="str">
        <f aca="false">IF(OR(E8922="",E8922="!!!",F8922="NEW"),"",INDEX(B$2:B8921,-1+SUMPRODUCT(MAX(ROW(E$2:E8921)*(E8922=E$2:E8921)))))</f>
        <v/>
      </c>
      <c r="J8922" s="15" t="str">
        <f aca="true">IF(OR(E8922="",E8922="!!!",F8922="NEW"),"",COUNTBLANK(OFFSET(A$1,,,SUMPRODUCT(MAX(ROW(E$2:E8922)*(E8922=E$2:E8922)))))-COUNTBLANK(OFFSET(A$1,,,SUMPRODUCT(MAX(ROW(E$1:E8921)*(E8922=E$1:E8921))))))</f>
        <v/>
      </c>
      <c r="K8922" s="15" t="str">
        <f aca="false">IF(OR(E8922="",E8922="!!!",F8922="NEW"),"",INDEX(J$1:J8921,SUMPRODUCT(MAX(ROW(E$1:E8921)*(E8922=E$1:E8921)))))</f>
        <v/>
      </c>
      <c r="L8922" s="16"/>
    </row>
    <row r="8923" customFormat="false" ht="12.75" hidden="false" customHeight="false" outlineLevel="0" collapsed="false">
      <c r="A8923" s="9" t="s">
        <v>1668</v>
      </c>
      <c r="E8923" s="10" t="str">
        <f aca="false">IF(D8923="?OLD","!!!","")</f>
        <v/>
      </c>
      <c r="F8923" s="11" t="str">
        <f aca="false">IF(OR(E8923="",E8923="!!!"),"",IF(NOT(ISNA(VLOOKUP(E8923,E$1:E8922,1,FALSE()))),"OLD",IF(AND(E8923&lt;&gt;"",E8923&lt;&gt;"!!!"),"NEW","")))</f>
        <v/>
      </c>
      <c r="G8923" s="12" t="str">
        <f aca="false">IF(OR(E8923="",E8923="!!!"),"",IF(OR(J8923=0,AND(J8923=1,K8923=1),AND(J8923=1,I8923="SBJ"),AND(J8923=1,I8923=0)),"?IN_FOCUS",IF(J8923&lt;=2,"?ACTIVATED",IF(J8923&lt;&gt;"","?FAMILIAR",IF(F8923="NEW",IF(ISNA(VLOOKUP(E8923,#REF!,1,FALSE())),"?TYPE_IDENTIFIABLE","?REFERENTIAL"),"_")))))</f>
        <v/>
      </c>
      <c r="H8923" s="13" t="str">
        <f aca="false">IF(J8923&lt;&gt;1,"",IF(I8923="SBJ","CB","?"))</f>
        <v/>
      </c>
      <c r="I8923" s="14" t="str">
        <f aca="false">IF(OR(E8923="",E8923="!!!",F8923="NEW"),"",INDEX(B$2:B8922,-1+SUMPRODUCT(MAX(ROW(E$2:E8922)*(E8923=E$2:E8922)))))</f>
        <v/>
      </c>
      <c r="J8923" s="15" t="str">
        <f aca="true">IF(OR(E8923="",E8923="!!!",F8923="NEW"),"",COUNTBLANK(OFFSET(A$1,,,SUMPRODUCT(MAX(ROW(E$2:E8923)*(E8923=E$2:E8923)))))-COUNTBLANK(OFFSET(A$1,,,SUMPRODUCT(MAX(ROW(E$1:E8922)*(E8923=E$1:E8922))))))</f>
        <v/>
      </c>
      <c r="K8923" s="15" t="str">
        <f aca="false">IF(OR(E8923="",E8923="!!!",F8923="NEW"),"",INDEX(J$1:J8922,SUMPRODUCT(MAX(ROW(E$1:E8922)*(E8923=E$1:E8922)))))</f>
        <v/>
      </c>
      <c r="L8923" s="16"/>
    </row>
    <row r="8924" customFormat="false" ht="12.75" hidden="false" customHeight="false" outlineLevel="0" collapsed="false">
      <c r="A8924" s="9" t="s">
        <v>734</v>
      </c>
      <c r="E8924" s="10" t="str">
        <f aca="false">IF(D8924="?OLD","!!!","")</f>
        <v/>
      </c>
      <c r="F8924" s="11" t="str">
        <f aca="false">IF(OR(E8924="",E8924="!!!"),"",IF(NOT(ISNA(VLOOKUP(E8924,E$1:E8923,1,FALSE()))),"OLD",IF(AND(E8924&lt;&gt;"",E8924&lt;&gt;"!!!"),"NEW","")))</f>
        <v/>
      </c>
      <c r="G8924" s="12" t="str">
        <f aca="false">IF(OR(E8924="",E8924="!!!"),"",IF(OR(J8924=0,AND(J8924=1,K8924=1),AND(J8924=1,I8924="SBJ"),AND(J8924=1,I8924=0)),"?IN_FOCUS",IF(J8924&lt;=2,"?ACTIVATED",IF(J8924&lt;&gt;"","?FAMILIAR",IF(F8924="NEW",IF(ISNA(VLOOKUP(E8924,#REF!,1,FALSE())),"?TYPE_IDENTIFIABLE","?REFERENTIAL"),"_")))))</f>
        <v/>
      </c>
      <c r="H8924" s="13" t="str">
        <f aca="false">IF(J8924&lt;&gt;1,"",IF(I8924="SBJ","CB","?"))</f>
        <v/>
      </c>
      <c r="I8924" s="14" t="str">
        <f aca="false">IF(OR(E8924="",E8924="!!!",F8924="NEW"),"",INDEX(B$2:B8923,-1+SUMPRODUCT(MAX(ROW(E$2:E8923)*(E8924=E$2:E8923)))))</f>
        <v/>
      </c>
      <c r="J8924" s="15" t="str">
        <f aca="true">IF(OR(E8924="",E8924="!!!",F8924="NEW"),"",COUNTBLANK(OFFSET(A$1,,,SUMPRODUCT(MAX(ROW(E$2:E8924)*(E8924=E$2:E8924)))))-COUNTBLANK(OFFSET(A$1,,,SUMPRODUCT(MAX(ROW(E$1:E8923)*(E8924=E$1:E8923))))))</f>
        <v/>
      </c>
      <c r="K8924" s="15" t="str">
        <f aca="false">IF(OR(E8924="",E8924="!!!",F8924="NEW"),"",INDEX(J$1:J8923,SUMPRODUCT(MAX(ROW(E$1:E8923)*(E8924=E$1:E8923)))))</f>
        <v/>
      </c>
      <c r="L8924" s="16"/>
    </row>
    <row r="8925" customFormat="false" ht="12.75" hidden="false" customHeight="false" outlineLevel="0" collapsed="false">
      <c r="A8925" s="9" t="s">
        <v>2276</v>
      </c>
      <c r="B8925" s="0" t="s">
        <v>47</v>
      </c>
      <c r="C8925" s="0" t="s">
        <v>26</v>
      </c>
      <c r="E8925" s="10" t="str">
        <f aca="false">IF(D8925="?OLD","!!!","")</f>
        <v/>
      </c>
      <c r="F8925" s="11" t="str">
        <f aca="false">IF(OR(E8925="",E8925="!!!"),"",IF(NOT(ISNA(VLOOKUP(E8925,E$1:E8924,1,FALSE()))),"OLD",IF(AND(E8925&lt;&gt;"",E8925&lt;&gt;"!!!"),"NEW","")))</f>
        <v/>
      </c>
      <c r="G8925" s="12" t="str">
        <f aca="false">IF(OR(E8925="",E8925="!!!"),"",IF(OR(J8925=0,AND(J8925=1,K8925=1),AND(J8925=1,I8925="SBJ"),AND(J8925=1,I8925=0)),"?IN_FOCUS",IF(J8925&lt;=2,"?ACTIVATED",IF(J8925&lt;&gt;"","?FAMILIAR",IF(F8925="NEW",IF(ISNA(VLOOKUP(E8925,#REF!,1,FALSE())),"?TYPE_IDENTIFIABLE","?REFERENTIAL"),"_")))))</f>
        <v/>
      </c>
      <c r="H8925" s="13" t="str">
        <f aca="false">IF(J8925&lt;&gt;1,"",IF(I8925="SBJ","CB","?"))</f>
        <v/>
      </c>
      <c r="I8925" s="14" t="str">
        <f aca="false">IF(OR(E8925="",E8925="!!!",F8925="NEW"),"",INDEX(B$2:B8924,-1+SUMPRODUCT(MAX(ROW(E$2:E8924)*(E8925=E$2:E8924)))))</f>
        <v/>
      </c>
      <c r="J8925" s="15" t="str">
        <f aca="true">IF(OR(E8925="",E8925="!!!",F8925="NEW"),"",COUNTBLANK(OFFSET(A$1,,,SUMPRODUCT(MAX(ROW(E$2:E8925)*(E8925=E$2:E8925)))))-COUNTBLANK(OFFSET(A$1,,,SUMPRODUCT(MAX(ROW(E$1:E8924)*(E8925=E$1:E8924))))))</f>
        <v/>
      </c>
      <c r="K8925" s="15" t="str">
        <f aca="false">IF(OR(E8925="",E8925="!!!",F8925="NEW"),"",INDEX(J$1:J8924,SUMPRODUCT(MAX(ROW(E$1:E8924)*(E8925=E$1:E8924)))))</f>
        <v/>
      </c>
      <c r="L8925" s="16"/>
    </row>
    <row r="8926" customFormat="false" ht="12.75" hidden="false" customHeight="false" outlineLevel="0" collapsed="false">
      <c r="A8926" s="9" t="s">
        <v>48</v>
      </c>
      <c r="E8926" s="10" t="str">
        <f aca="false">IF(D8926="?OLD","!!!","")</f>
        <v/>
      </c>
      <c r="F8926" s="11" t="str">
        <f aca="false">IF(OR(E8926="",E8926="!!!"),"",IF(NOT(ISNA(VLOOKUP(E8926,E$1:E8925,1,FALSE()))),"OLD",IF(AND(E8926&lt;&gt;"",E8926&lt;&gt;"!!!"),"NEW","")))</f>
        <v/>
      </c>
      <c r="G8926" s="12" t="str">
        <f aca="false">IF(OR(E8926="",E8926="!!!"),"",IF(OR(J8926=0,AND(J8926=1,K8926=1),AND(J8926=1,I8926="SBJ"),AND(J8926=1,I8926=0)),"?IN_FOCUS",IF(J8926&lt;=2,"?ACTIVATED",IF(J8926&lt;&gt;"","?FAMILIAR",IF(F8926="NEW",IF(ISNA(VLOOKUP(E8926,#REF!,1,FALSE())),"?TYPE_IDENTIFIABLE","?REFERENTIAL"),"_")))))</f>
        <v/>
      </c>
      <c r="H8926" s="13" t="str">
        <f aca="false">IF(J8926&lt;&gt;1,"",IF(I8926="SBJ","CB","?"))</f>
        <v/>
      </c>
      <c r="I8926" s="14" t="str">
        <f aca="false">IF(OR(E8926="",E8926="!!!",F8926="NEW"),"",INDEX(B$2:B8925,-1+SUMPRODUCT(MAX(ROW(E$2:E8925)*(E8926=E$2:E8925)))))</f>
        <v/>
      </c>
      <c r="J8926" s="15" t="str">
        <f aca="true">IF(OR(E8926="",E8926="!!!",F8926="NEW"),"",COUNTBLANK(OFFSET(A$1,,,SUMPRODUCT(MAX(ROW(E$2:E8926)*(E8926=E$2:E8926)))))-COUNTBLANK(OFFSET(A$1,,,SUMPRODUCT(MAX(ROW(E$1:E8925)*(E8926=E$1:E8925))))))</f>
        <v/>
      </c>
      <c r="K8926" s="15" t="str">
        <f aca="false">IF(OR(E8926="",E8926="!!!",F8926="NEW"),"",INDEX(J$1:J8925,SUMPRODUCT(MAX(ROW(E$1:E8925)*(E8926=E$1:E8925)))))</f>
        <v/>
      </c>
      <c r="L8926" s="16"/>
    </row>
    <row r="8927" customFormat="false" ht="12.75" hidden="false" customHeight="false" outlineLevel="0" collapsed="false">
      <c r="E8927" s="10" t="str">
        <f aca="false">IF(D8927="?OLD","!!!","")</f>
        <v/>
      </c>
      <c r="F8927" s="11" t="str">
        <f aca="false">IF(OR(E8927="",E8927="!!!"),"",IF(NOT(ISNA(VLOOKUP(E8927,E$1:E8926,1,FALSE()))),"OLD",IF(AND(E8927&lt;&gt;"",E8927&lt;&gt;"!!!"),"NEW","")))</f>
        <v/>
      </c>
      <c r="G8927" s="12" t="str">
        <f aca="false">IF(OR(E8927="",E8927="!!!"),"",IF(OR(J8927=0,AND(J8927=1,K8927=1),AND(J8927=1,I8927="SBJ"),AND(J8927=1,I8927=0)),"?IN_FOCUS",IF(J8927&lt;=2,"?ACTIVATED",IF(J8927&lt;&gt;"","?FAMILIAR",IF(F8927="NEW",IF(ISNA(VLOOKUP(E8927,#REF!,1,FALSE())),"?TYPE_IDENTIFIABLE","?REFERENTIAL"),"_")))))</f>
        <v/>
      </c>
      <c r="H8927" s="13" t="str">
        <f aca="false">IF(J8927&lt;&gt;1,"",IF(I8927="SBJ","CB","?"))</f>
        <v/>
      </c>
      <c r="I8927" s="14" t="str">
        <f aca="false">IF(OR(E8927="",E8927="!!!",F8927="NEW"),"",INDEX(B$2:B8926,-1+SUMPRODUCT(MAX(ROW(E$2:E8926)*(E8927=E$2:E8926)))))</f>
        <v/>
      </c>
      <c r="J8927" s="15" t="str">
        <f aca="true">IF(OR(E8927="",E8927="!!!",F8927="NEW"),"",COUNTBLANK(OFFSET(A$1,,,SUMPRODUCT(MAX(ROW(E$2:E8927)*(E8927=E$2:E8927)))))-COUNTBLANK(OFFSET(A$1,,,SUMPRODUCT(MAX(ROW(E$1:E8926)*(E8927=E$1:E8926))))))</f>
        <v/>
      </c>
      <c r="K8927" s="15" t="str">
        <f aca="false">IF(OR(E8927="",E8927="!!!",F8927="NEW"),"",INDEX(J$1:J8926,SUMPRODUCT(MAX(ROW(E$1:E8926)*(E8927=E$1:E8926)))))</f>
        <v/>
      </c>
      <c r="L8927" s="16"/>
    </row>
    <row r="8928" customFormat="false" ht="12.75" hidden="false" customHeight="false" outlineLevel="0" collapsed="false">
      <c r="A8928" s="9" t="s">
        <v>2277</v>
      </c>
      <c r="E8928" s="10" t="str">
        <f aca="false">IF(D8928="?OLD","!!!","")</f>
        <v/>
      </c>
      <c r="F8928" s="11" t="str">
        <f aca="false">IF(OR(E8928="",E8928="!!!"),"",IF(NOT(ISNA(VLOOKUP(E8928,E$1:E8927,1,FALSE()))),"OLD",IF(AND(E8928&lt;&gt;"",E8928&lt;&gt;"!!!"),"NEW","")))</f>
        <v/>
      </c>
      <c r="G8928" s="12" t="str">
        <f aca="false">IF(OR(E8928="",E8928="!!!"),"",IF(OR(J8928=0,AND(J8928=1,K8928=1),AND(J8928=1,I8928="SBJ"),AND(J8928=1,I8928=0)),"?IN_FOCUS",IF(J8928&lt;=2,"?ACTIVATED",IF(J8928&lt;&gt;"","?FAMILIAR",IF(F8928="NEW",IF(ISNA(VLOOKUP(E8928,#REF!,1,FALSE())),"?TYPE_IDENTIFIABLE","?REFERENTIAL"),"_")))))</f>
        <v/>
      </c>
      <c r="H8928" s="13" t="str">
        <f aca="false">IF(J8928&lt;&gt;1,"",IF(I8928="SBJ","CB","?"))</f>
        <v/>
      </c>
      <c r="I8928" s="14" t="str">
        <f aca="false">IF(OR(E8928="",E8928="!!!",F8928="NEW"),"",INDEX(B$2:B8927,-1+SUMPRODUCT(MAX(ROW(E$2:E8927)*(E8928=E$2:E8927)))))</f>
        <v/>
      </c>
      <c r="J8928" s="15" t="str">
        <f aca="true">IF(OR(E8928="",E8928="!!!",F8928="NEW"),"",COUNTBLANK(OFFSET(A$1,,,SUMPRODUCT(MAX(ROW(E$2:E8928)*(E8928=E$2:E8928)))))-COUNTBLANK(OFFSET(A$1,,,SUMPRODUCT(MAX(ROW(E$1:E8927)*(E8928=E$1:E8927))))))</f>
        <v/>
      </c>
      <c r="K8928" s="15" t="str">
        <f aca="false">IF(OR(E8928="",E8928="!!!",F8928="NEW"),"",INDEX(J$1:J8927,SUMPRODUCT(MAX(ROW(E$1:E8927)*(E8928=E$1:E8927)))))</f>
        <v/>
      </c>
      <c r="L8928" s="16"/>
    </row>
    <row r="8929" customFormat="false" ht="12.75" hidden="false" customHeight="false" outlineLevel="0" collapsed="false">
      <c r="A8929" s="9" t="s">
        <v>50</v>
      </c>
      <c r="E8929" s="10" t="str">
        <f aca="false">IF(D8929="?OLD","!!!","")</f>
        <v/>
      </c>
      <c r="F8929" s="11" t="str">
        <f aca="false">IF(OR(E8929="",E8929="!!!"),"",IF(NOT(ISNA(VLOOKUP(E8929,E$1:E8928,1,FALSE()))),"OLD",IF(AND(E8929&lt;&gt;"",E8929&lt;&gt;"!!!"),"NEW","")))</f>
        <v/>
      </c>
      <c r="G8929" s="12" t="str">
        <f aca="false">IF(OR(E8929="",E8929="!!!"),"",IF(OR(J8929=0,AND(J8929=1,K8929=1),AND(J8929=1,I8929="SBJ"),AND(J8929=1,I8929=0)),"?IN_FOCUS",IF(J8929&lt;=2,"?ACTIVATED",IF(J8929&lt;&gt;"","?FAMILIAR",IF(F8929="NEW",IF(ISNA(VLOOKUP(E8929,#REF!,1,FALSE())),"?TYPE_IDENTIFIABLE","?REFERENTIAL"),"_")))))</f>
        <v/>
      </c>
      <c r="H8929" s="13" t="str">
        <f aca="false">IF(J8929&lt;&gt;1,"",IF(I8929="SBJ","CB","?"))</f>
        <v/>
      </c>
      <c r="I8929" s="14" t="str">
        <f aca="false">IF(OR(E8929="",E8929="!!!",F8929="NEW"),"",INDEX(B$2:B8928,-1+SUMPRODUCT(MAX(ROW(E$2:E8928)*(E8929=E$2:E8928)))))</f>
        <v/>
      </c>
      <c r="J8929" s="15" t="str">
        <f aca="true">IF(OR(E8929="",E8929="!!!",F8929="NEW"),"",COUNTBLANK(OFFSET(A$1,,,SUMPRODUCT(MAX(ROW(E$2:E8929)*(E8929=E$2:E8929)))))-COUNTBLANK(OFFSET(A$1,,,SUMPRODUCT(MAX(ROW(E$1:E8928)*(E8929=E$1:E8928))))))</f>
        <v/>
      </c>
      <c r="K8929" s="15" t="str">
        <f aca="false">IF(OR(E8929="",E8929="!!!",F8929="NEW"),"",INDEX(J$1:J8928,SUMPRODUCT(MAX(ROW(E$1:E8928)*(E8929=E$1:E8928)))))</f>
        <v/>
      </c>
      <c r="L8929" s="16"/>
    </row>
    <row r="8930" customFormat="false" ht="12.75" hidden="false" customHeight="false" outlineLevel="0" collapsed="false">
      <c r="A8930" s="9" t="s">
        <v>401</v>
      </c>
      <c r="E8930" s="10" t="str">
        <f aca="false">IF(D8930="?OLD","!!!","")</f>
        <v/>
      </c>
      <c r="F8930" s="11" t="str">
        <f aca="false">IF(OR(E8930="",E8930="!!!"),"",IF(NOT(ISNA(VLOOKUP(E8930,E$1:E8929,1,FALSE()))),"OLD",IF(AND(E8930&lt;&gt;"",E8930&lt;&gt;"!!!"),"NEW","")))</f>
        <v/>
      </c>
      <c r="G8930" s="12" t="str">
        <f aca="false">IF(OR(E8930="",E8930="!!!"),"",IF(OR(J8930=0,AND(J8930=1,K8930=1),AND(J8930=1,I8930="SBJ"),AND(J8930=1,I8930=0)),"?IN_FOCUS",IF(J8930&lt;=2,"?ACTIVATED",IF(J8930&lt;&gt;"","?FAMILIAR",IF(F8930="NEW",IF(ISNA(VLOOKUP(E8930,#REF!,1,FALSE())),"?TYPE_IDENTIFIABLE","?REFERENTIAL"),"_")))))</f>
        <v/>
      </c>
      <c r="H8930" s="13" t="str">
        <f aca="false">IF(J8930&lt;&gt;1,"",IF(I8930="SBJ","CB","?"))</f>
        <v/>
      </c>
      <c r="I8930" s="14" t="str">
        <f aca="false">IF(OR(E8930="",E8930="!!!",F8930="NEW"),"",INDEX(B$2:B8929,-1+SUMPRODUCT(MAX(ROW(E$2:E8929)*(E8930=E$2:E8929)))))</f>
        <v/>
      </c>
      <c r="J8930" s="15" t="str">
        <f aca="true">IF(OR(E8930="",E8930="!!!",F8930="NEW"),"",COUNTBLANK(OFFSET(A$1,,,SUMPRODUCT(MAX(ROW(E$2:E8930)*(E8930=E$2:E8930)))))-COUNTBLANK(OFFSET(A$1,,,SUMPRODUCT(MAX(ROW(E$1:E8929)*(E8930=E$1:E8929))))))</f>
        <v/>
      </c>
      <c r="K8930" s="15" t="str">
        <f aca="false">IF(OR(E8930="",E8930="!!!",F8930="NEW"),"",INDEX(J$1:J8929,SUMPRODUCT(MAX(ROW(E$1:E8929)*(E8930=E$1:E8929)))))</f>
        <v/>
      </c>
      <c r="L8930" s="16"/>
    </row>
    <row r="8931" customFormat="false" ht="12.75" hidden="false" customHeight="false" outlineLevel="0" collapsed="false">
      <c r="A8931" s="9" t="s">
        <v>1379</v>
      </c>
      <c r="E8931" s="10" t="str">
        <f aca="false">IF(D8931="?OLD","!!!","")</f>
        <v/>
      </c>
      <c r="F8931" s="11" t="str">
        <f aca="false">IF(OR(E8931="",E8931="!!!"),"",IF(NOT(ISNA(VLOOKUP(E8931,E$1:E8930,1,FALSE()))),"OLD",IF(AND(E8931&lt;&gt;"",E8931&lt;&gt;"!!!"),"NEW","")))</f>
        <v/>
      </c>
      <c r="G8931" s="12" t="str">
        <f aca="false">IF(OR(E8931="",E8931="!!!"),"",IF(OR(J8931=0,AND(J8931=1,K8931=1),AND(J8931=1,I8931="SBJ"),AND(J8931=1,I8931=0)),"?IN_FOCUS",IF(J8931&lt;=2,"?ACTIVATED",IF(J8931&lt;&gt;"","?FAMILIAR",IF(F8931="NEW",IF(ISNA(VLOOKUP(E8931,#REF!,1,FALSE())),"?TYPE_IDENTIFIABLE","?REFERENTIAL"),"_")))))</f>
        <v/>
      </c>
      <c r="H8931" s="13" t="str">
        <f aca="false">IF(J8931&lt;&gt;1,"",IF(I8931="SBJ","CB","?"))</f>
        <v/>
      </c>
      <c r="I8931" s="14" t="str">
        <f aca="false">IF(OR(E8931="",E8931="!!!",F8931="NEW"),"",INDEX(B$2:B8930,-1+SUMPRODUCT(MAX(ROW(E$2:E8930)*(E8931=E$2:E8930)))))</f>
        <v/>
      </c>
      <c r="J8931" s="15" t="str">
        <f aca="true">IF(OR(E8931="",E8931="!!!",F8931="NEW"),"",COUNTBLANK(OFFSET(A$1,,,SUMPRODUCT(MAX(ROW(E$2:E8931)*(E8931=E$2:E8931)))))-COUNTBLANK(OFFSET(A$1,,,SUMPRODUCT(MAX(ROW(E$1:E8930)*(E8931=E$1:E8930))))))</f>
        <v/>
      </c>
      <c r="K8931" s="15" t="str">
        <f aca="false">IF(OR(E8931="",E8931="!!!",F8931="NEW"),"",INDEX(J$1:J8930,SUMPRODUCT(MAX(ROW(E$1:E8930)*(E8931=E$1:E8930)))))</f>
        <v/>
      </c>
      <c r="L8931" s="16"/>
    </row>
    <row r="8932" customFormat="false" ht="12.75" hidden="false" customHeight="false" outlineLevel="0" collapsed="false">
      <c r="A8932" s="9" t="s">
        <v>1901</v>
      </c>
      <c r="B8932" s="0" t="s">
        <v>18</v>
      </c>
      <c r="C8932" s="0" t="s">
        <v>54</v>
      </c>
      <c r="D8932" s="0" t="s">
        <v>31</v>
      </c>
      <c r="E8932" s="10" t="str">
        <f aca="false">IF(D8932="?OLD","!!!","")</f>
        <v>!!!</v>
      </c>
      <c r="F8932" s="11" t="str">
        <f aca="false">IF(OR(E8932="",E8932="!!!"),"",IF(NOT(ISNA(VLOOKUP(E8932,E$1:E8931,1,FALSE()))),"OLD",IF(AND(E8932&lt;&gt;"",E8932&lt;&gt;"!!!"),"NEW","")))</f>
        <v/>
      </c>
      <c r="G8932" s="12" t="str">
        <f aca="false">IF(OR(E8932="",E8932="!!!"),"",IF(OR(J8932=0,AND(J8932=1,K8932=1),AND(J8932=1,I8932="SBJ"),AND(J8932=1,I8932=0)),"?IN_FOCUS",IF(J8932&lt;=2,"?ACTIVATED",IF(J8932&lt;&gt;"","?FAMILIAR",IF(F8932="NEW",IF(ISNA(VLOOKUP(E8932,#REF!,1,FALSE())),"?TYPE_IDENTIFIABLE","?REFERENTIAL"),"_")))))</f>
        <v/>
      </c>
      <c r="H8932" s="13" t="str">
        <f aca="false">IF(J8932&lt;&gt;1,"",IF(I8932="SBJ","CB","?"))</f>
        <v/>
      </c>
      <c r="I8932" s="14" t="str">
        <f aca="false">IF(OR(E8932="",E8932="!!!",F8932="NEW"),"",INDEX(B$2:B8931,-1+SUMPRODUCT(MAX(ROW(E$2:E8931)*(E8932=E$2:E8931)))))</f>
        <v/>
      </c>
      <c r="J8932" s="15" t="str">
        <f aca="true">IF(OR(E8932="",E8932="!!!",F8932="NEW"),"",COUNTBLANK(OFFSET(A$1,,,SUMPRODUCT(MAX(ROW(E$2:E8932)*(E8932=E$2:E8932)))))-COUNTBLANK(OFFSET(A$1,,,SUMPRODUCT(MAX(ROW(E$1:E8931)*(E8932=E$1:E8931))))))</f>
        <v/>
      </c>
      <c r="K8932" s="15" t="str">
        <f aca="false">IF(OR(E8932="",E8932="!!!",F8932="NEW"),"",INDEX(J$1:J8931,SUMPRODUCT(MAX(ROW(E$1:E8931)*(E8932=E$1:E8931)))))</f>
        <v/>
      </c>
      <c r="L8932" s="16"/>
    </row>
    <row r="8933" customFormat="false" ht="12.75" hidden="false" customHeight="false" outlineLevel="0" collapsed="false">
      <c r="A8933" s="9" t="s">
        <v>621</v>
      </c>
      <c r="E8933" s="10" t="str">
        <f aca="false">IF(D8933="?OLD","!!!","")</f>
        <v/>
      </c>
      <c r="F8933" s="11" t="str">
        <f aca="false">IF(OR(E8933="",E8933="!!!"),"",IF(NOT(ISNA(VLOOKUP(E8933,E$1:E8932,1,FALSE()))),"OLD",IF(AND(E8933&lt;&gt;"",E8933&lt;&gt;"!!!"),"NEW","")))</f>
        <v/>
      </c>
      <c r="G8933" s="12" t="str">
        <f aca="false">IF(OR(E8933="",E8933="!!!"),"",IF(OR(J8933=0,AND(J8933=1,K8933=1),AND(J8933=1,I8933="SBJ"),AND(J8933=1,I8933=0)),"?IN_FOCUS",IF(J8933&lt;=2,"?ACTIVATED",IF(J8933&lt;&gt;"","?FAMILIAR",IF(F8933="NEW",IF(ISNA(VLOOKUP(E8933,#REF!,1,FALSE())),"?TYPE_IDENTIFIABLE","?REFERENTIAL"),"_")))))</f>
        <v/>
      </c>
      <c r="H8933" s="13" t="str">
        <f aca="false">IF(J8933&lt;&gt;1,"",IF(I8933="SBJ","CB","?"))</f>
        <v/>
      </c>
      <c r="I8933" s="14" t="str">
        <f aca="false">IF(OR(E8933="",E8933="!!!",F8933="NEW"),"",INDEX(B$2:B8932,-1+SUMPRODUCT(MAX(ROW(E$2:E8932)*(E8933=E$2:E8932)))))</f>
        <v/>
      </c>
      <c r="J8933" s="15" t="str">
        <f aca="true">IF(OR(E8933="",E8933="!!!",F8933="NEW"),"",COUNTBLANK(OFFSET(A$1,,,SUMPRODUCT(MAX(ROW(E$2:E8933)*(E8933=E$2:E8933)))))-COUNTBLANK(OFFSET(A$1,,,SUMPRODUCT(MAX(ROW(E$1:E8932)*(E8933=E$1:E8932))))))</f>
        <v/>
      </c>
      <c r="K8933" s="15" t="str">
        <f aca="false">IF(OR(E8933="",E8933="!!!",F8933="NEW"),"",INDEX(J$1:J8932,SUMPRODUCT(MAX(ROW(E$1:E8932)*(E8933=E$1:E8932)))))</f>
        <v/>
      </c>
      <c r="L8933" s="16"/>
    </row>
    <row r="8934" customFormat="false" ht="12.75" hidden="false" customHeight="false" outlineLevel="0" collapsed="false">
      <c r="A8934" s="9" t="s">
        <v>21</v>
      </c>
      <c r="E8934" s="10" t="str">
        <f aca="false">IF(D8934="?OLD","!!!","")</f>
        <v/>
      </c>
      <c r="F8934" s="11" t="str">
        <f aca="false">IF(OR(E8934="",E8934="!!!"),"",IF(NOT(ISNA(VLOOKUP(E8934,E$1:E8933,1,FALSE()))),"OLD",IF(AND(E8934&lt;&gt;"",E8934&lt;&gt;"!!!"),"NEW","")))</f>
        <v/>
      </c>
      <c r="G8934" s="12" t="str">
        <f aca="false">IF(OR(E8934="",E8934="!!!"),"",IF(OR(J8934=0,AND(J8934=1,K8934=1),AND(J8934=1,I8934="SBJ"),AND(J8934=1,I8934=0)),"?IN_FOCUS",IF(J8934&lt;=2,"?ACTIVATED",IF(J8934&lt;&gt;"","?FAMILIAR",IF(F8934="NEW",IF(ISNA(VLOOKUP(E8934,#REF!,1,FALSE())),"?TYPE_IDENTIFIABLE","?REFERENTIAL"),"_")))))</f>
        <v/>
      </c>
      <c r="H8934" s="13" t="str">
        <f aca="false">IF(J8934&lt;&gt;1,"",IF(I8934="SBJ","CB","?"))</f>
        <v/>
      </c>
      <c r="I8934" s="14" t="str">
        <f aca="false">IF(OR(E8934="",E8934="!!!",F8934="NEW"),"",INDEX(B$2:B8933,-1+SUMPRODUCT(MAX(ROW(E$2:E8933)*(E8934=E$2:E8933)))))</f>
        <v/>
      </c>
      <c r="J8934" s="15" t="str">
        <f aca="true">IF(OR(E8934="",E8934="!!!",F8934="NEW"),"",COUNTBLANK(OFFSET(A$1,,,SUMPRODUCT(MAX(ROW(E$2:E8934)*(E8934=E$2:E8934)))))-COUNTBLANK(OFFSET(A$1,,,SUMPRODUCT(MAX(ROW(E$1:E8933)*(E8934=E$1:E8933))))))</f>
        <v/>
      </c>
      <c r="K8934" s="15" t="str">
        <f aca="false">IF(OR(E8934="",E8934="!!!",F8934="NEW"),"",INDEX(J$1:J8933,SUMPRODUCT(MAX(ROW(E$1:E8933)*(E8934=E$1:E8933)))))</f>
        <v/>
      </c>
      <c r="L8934" s="16"/>
    </row>
    <row r="8935" customFormat="false" ht="12.75" hidden="false" customHeight="false" outlineLevel="0" collapsed="false">
      <c r="A8935" s="9" t="s">
        <v>145</v>
      </c>
      <c r="E8935" s="10" t="str">
        <f aca="false">IF(D8935="?OLD","!!!","")</f>
        <v/>
      </c>
      <c r="F8935" s="11" t="str">
        <f aca="false">IF(OR(E8935="",E8935="!!!"),"",IF(NOT(ISNA(VLOOKUP(E8935,E$1:E8934,1,FALSE()))),"OLD",IF(AND(E8935&lt;&gt;"",E8935&lt;&gt;"!!!"),"NEW","")))</f>
        <v/>
      </c>
      <c r="G8935" s="12" t="str">
        <f aca="false">IF(OR(E8935="",E8935="!!!"),"",IF(OR(J8935=0,AND(J8935=1,K8935=1),AND(J8935=1,I8935="SBJ"),AND(J8935=1,I8935=0)),"?IN_FOCUS",IF(J8935&lt;=2,"?ACTIVATED",IF(J8935&lt;&gt;"","?FAMILIAR",IF(F8935="NEW",IF(ISNA(VLOOKUP(E8935,#REF!,1,FALSE())),"?TYPE_IDENTIFIABLE","?REFERENTIAL"),"_")))))</f>
        <v/>
      </c>
      <c r="H8935" s="13" t="str">
        <f aca="false">IF(J8935&lt;&gt;1,"",IF(I8935="SBJ","CB","?"))</f>
        <v/>
      </c>
      <c r="I8935" s="14" t="str">
        <f aca="false">IF(OR(E8935="",E8935="!!!",F8935="NEW"),"",INDEX(B$2:B8934,-1+SUMPRODUCT(MAX(ROW(E$2:E8934)*(E8935=E$2:E8934)))))</f>
        <v/>
      </c>
      <c r="J8935" s="15" t="str">
        <f aca="true">IF(OR(E8935="",E8935="!!!",F8935="NEW"),"",COUNTBLANK(OFFSET(A$1,,,SUMPRODUCT(MAX(ROW(E$2:E8935)*(E8935=E$2:E8935)))))-COUNTBLANK(OFFSET(A$1,,,SUMPRODUCT(MAX(ROW(E$1:E8934)*(E8935=E$1:E8934))))))</f>
        <v/>
      </c>
      <c r="K8935" s="15" t="str">
        <f aca="false">IF(OR(E8935="",E8935="!!!",F8935="NEW"),"",INDEX(J$1:J8934,SUMPRODUCT(MAX(ROW(E$1:E8934)*(E8935=E$1:E8934)))))</f>
        <v/>
      </c>
      <c r="L8935" s="16"/>
    </row>
    <row r="8936" customFormat="false" ht="12.75" hidden="false" customHeight="false" outlineLevel="0" collapsed="false">
      <c r="A8936" s="9" t="s">
        <v>579</v>
      </c>
      <c r="B8936" s="0" t="s">
        <v>38</v>
      </c>
      <c r="C8936" s="0" t="s">
        <v>19</v>
      </c>
      <c r="E8936" s="10" t="str">
        <f aca="false">IF(D8936="?OLD","!!!","")</f>
        <v/>
      </c>
      <c r="F8936" s="11" t="str">
        <f aca="false">IF(OR(E8936="",E8936="!!!"),"",IF(NOT(ISNA(VLOOKUP(E8936,E$1:E8935,1,FALSE()))),"OLD",IF(AND(E8936&lt;&gt;"",E8936&lt;&gt;"!!!"),"NEW","")))</f>
        <v/>
      </c>
      <c r="G8936" s="12" t="str">
        <f aca="false">IF(OR(E8936="",E8936="!!!"),"",IF(OR(J8936=0,AND(J8936=1,K8936=1),AND(J8936=1,I8936="SBJ"),AND(J8936=1,I8936=0)),"?IN_FOCUS",IF(J8936&lt;=2,"?ACTIVATED",IF(J8936&lt;&gt;"","?FAMILIAR",IF(F8936="NEW",IF(ISNA(VLOOKUP(E8936,#REF!,1,FALSE())),"?TYPE_IDENTIFIABLE","?REFERENTIAL"),"_")))))</f>
        <v/>
      </c>
      <c r="H8936" s="13" t="str">
        <f aca="false">IF(J8936&lt;&gt;1,"",IF(I8936="SBJ","CB","?"))</f>
        <v/>
      </c>
      <c r="I8936" s="14" t="str">
        <f aca="false">IF(OR(E8936="",E8936="!!!",F8936="NEW"),"",INDEX(B$2:B8935,-1+SUMPRODUCT(MAX(ROW(E$2:E8935)*(E8936=E$2:E8935)))))</f>
        <v/>
      </c>
      <c r="J8936" s="15" t="str">
        <f aca="true">IF(OR(E8936="",E8936="!!!",F8936="NEW"),"",COUNTBLANK(OFFSET(A$1,,,SUMPRODUCT(MAX(ROW(E$2:E8936)*(E8936=E$2:E8936)))))-COUNTBLANK(OFFSET(A$1,,,SUMPRODUCT(MAX(ROW(E$1:E8935)*(E8936=E$1:E8935))))))</f>
        <v/>
      </c>
      <c r="K8936" s="15" t="str">
        <f aca="false">IF(OR(E8936="",E8936="!!!",F8936="NEW"),"",INDEX(J$1:J8935,SUMPRODUCT(MAX(ROW(E$1:E8935)*(E8936=E$1:E8935)))))</f>
        <v/>
      </c>
      <c r="L8936" s="16"/>
    </row>
    <row r="8937" customFormat="false" ht="12.75" hidden="false" customHeight="false" outlineLevel="0" collapsed="false">
      <c r="A8937" s="9" t="s">
        <v>39</v>
      </c>
      <c r="E8937" s="10" t="str">
        <f aca="false">IF(D8937="?OLD","!!!","")</f>
        <v/>
      </c>
      <c r="F8937" s="11" t="str">
        <f aca="false">IF(OR(E8937="",E8937="!!!"),"",IF(NOT(ISNA(VLOOKUP(E8937,E$1:E8936,1,FALSE()))),"OLD",IF(AND(E8937&lt;&gt;"",E8937&lt;&gt;"!!!"),"NEW","")))</f>
        <v/>
      </c>
      <c r="G8937" s="12" t="str">
        <f aca="false">IF(OR(E8937="",E8937="!!!"),"",IF(OR(J8937=0,AND(J8937=1,K8937=1),AND(J8937=1,I8937="SBJ"),AND(J8937=1,I8937=0)),"?IN_FOCUS",IF(J8937&lt;=2,"?ACTIVATED",IF(J8937&lt;&gt;"","?FAMILIAR",IF(F8937="NEW",IF(ISNA(VLOOKUP(E8937,#REF!,1,FALSE())),"?TYPE_IDENTIFIABLE","?REFERENTIAL"),"_")))))</f>
        <v/>
      </c>
      <c r="H8937" s="13" t="str">
        <f aca="false">IF(J8937&lt;&gt;1,"",IF(I8937="SBJ","CB","?"))</f>
        <v/>
      </c>
      <c r="I8937" s="14" t="str">
        <f aca="false">IF(OR(E8937="",E8937="!!!",F8937="NEW"),"",INDEX(B$2:B8936,-1+SUMPRODUCT(MAX(ROW(E$2:E8936)*(E8937=E$2:E8936)))))</f>
        <v/>
      </c>
      <c r="J8937" s="15" t="str">
        <f aca="true">IF(OR(E8937="",E8937="!!!",F8937="NEW"),"",COUNTBLANK(OFFSET(A$1,,,SUMPRODUCT(MAX(ROW(E$2:E8937)*(E8937=E$2:E8937)))))-COUNTBLANK(OFFSET(A$1,,,SUMPRODUCT(MAX(ROW(E$1:E8936)*(E8937=E$1:E8936))))))</f>
        <v/>
      </c>
      <c r="K8937" s="15" t="str">
        <f aca="false">IF(OR(E8937="",E8937="!!!",F8937="NEW"),"",INDEX(J$1:J8936,SUMPRODUCT(MAX(ROW(E$1:E8936)*(E8937=E$1:E8936)))))</f>
        <v/>
      </c>
      <c r="L8937" s="16"/>
    </row>
    <row r="8938" customFormat="false" ht="12.75" hidden="false" customHeight="false" outlineLevel="0" collapsed="false">
      <c r="A8938" s="9" t="s">
        <v>40</v>
      </c>
      <c r="B8938" s="0" t="s">
        <v>91</v>
      </c>
      <c r="E8938" s="10" t="str">
        <f aca="false">IF(D8938="?OLD","!!!","")</f>
        <v/>
      </c>
      <c r="F8938" s="11" t="str">
        <f aca="false">IF(OR(E8938="",E8938="!!!"),"",IF(NOT(ISNA(VLOOKUP(E8938,E$1:E8937,1,FALSE()))),"OLD",IF(AND(E8938&lt;&gt;"",E8938&lt;&gt;"!!!"),"NEW","")))</f>
        <v/>
      </c>
      <c r="G8938" s="12" t="str">
        <f aca="false">IF(OR(E8938="",E8938="!!!"),"",IF(OR(J8938=0,AND(J8938=1,K8938=1),AND(J8938=1,I8938="SBJ"),AND(J8938=1,I8938=0)),"?IN_FOCUS",IF(J8938&lt;=2,"?ACTIVATED",IF(J8938&lt;&gt;"","?FAMILIAR",IF(F8938="NEW",IF(ISNA(VLOOKUP(E8938,#REF!,1,FALSE())),"?TYPE_IDENTIFIABLE","?REFERENTIAL"),"_")))))</f>
        <v/>
      </c>
      <c r="H8938" s="13" t="str">
        <f aca="false">IF(J8938&lt;&gt;1,"",IF(I8938="SBJ","CB","?"))</f>
        <v/>
      </c>
      <c r="I8938" s="14" t="str">
        <f aca="false">IF(OR(E8938="",E8938="!!!",F8938="NEW"),"",INDEX(B$2:B8937,-1+SUMPRODUCT(MAX(ROW(E$2:E8937)*(E8938=E$2:E8937)))))</f>
        <v/>
      </c>
      <c r="J8938" s="15" t="str">
        <f aca="true">IF(OR(E8938="",E8938="!!!",F8938="NEW"),"",COUNTBLANK(OFFSET(A$1,,,SUMPRODUCT(MAX(ROW(E$2:E8938)*(E8938=E$2:E8938)))))-COUNTBLANK(OFFSET(A$1,,,SUMPRODUCT(MAX(ROW(E$1:E8937)*(E8938=E$1:E8937))))))</f>
        <v/>
      </c>
      <c r="K8938" s="15" t="str">
        <f aca="false">IF(OR(E8938="",E8938="!!!",F8938="NEW"),"",INDEX(J$1:J8937,SUMPRODUCT(MAX(ROW(E$1:E8937)*(E8938=E$1:E8937)))))</f>
        <v/>
      </c>
      <c r="L8938" s="16"/>
    </row>
    <row r="8939" customFormat="false" ht="12.75" hidden="false" customHeight="false" outlineLevel="0" collapsed="false">
      <c r="A8939" s="9" t="s">
        <v>197</v>
      </c>
      <c r="E8939" s="10" t="str">
        <f aca="false">IF(D8939="?OLD","!!!","")</f>
        <v/>
      </c>
      <c r="F8939" s="11" t="str">
        <f aca="false">IF(OR(E8939="",E8939="!!!"),"",IF(NOT(ISNA(VLOOKUP(E8939,E$1:E8938,1,FALSE()))),"OLD",IF(AND(E8939&lt;&gt;"",E8939&lt;&gt;"!!!"),"NEW","")))</f>
        <v/>
      </c>
      <c r="G8939" s="12" t="str">
        <f aca="false">IF(OR(E8939="",E8939="!!!"),"",IF(OR(J8939=0,AND(J8939=1,K8939=1),AND(J8939=1,I8939="SBJ"),AND(J8939=1,I8939=0)),"?IN_FOCUS",IF(J8939&lt;=2,"?ACTIVATED",IF(J8939&lt;&gt;"","?FAMILIAR",IF(F8939="NEW",IF(ISNA(VLOOKUP(E8939,#REF!,1,FALSE())),"?TYPE_IDENTIFIABLE","?REFERENTIAL"),"_")))))</f>
        <v/>
      </c>
      <c r="H8939" s="13" t="str">
        <f aca="false">IF(J8939&lt;&gt;1,"",IF(I8939="SBJ","CB","?"))</f>
        <v/>
      </c>
      <c r="I8939" s="14" t="str">
        <f aca="false">IF(OR(E8939="",E8939="!!!",F8939="NEW"),"",INDEX(B$2:B8938,-1+SUMPRODUCT(MAX(ROW(E$2:E8938)*(E8939=E$2:E8938)))))</f>
        <v/>
      </c>
      <c r="J8939" s="15" t="str">
        <f aca="true">IF(OR(E8939="",E8939="!!!",F8939="NEW"),"",COUNTBLANK(OFFSET(A$1,,,SUMPRODUCT(MAX(ROW(E$2:E8939)*(E8939=E$2:E8939)))))-COUNTBLANK(OFFSET(A$1,,,SUMPRODUCT(MAX(ROW(E$1:E8938)*(E8939=E$1:E8938))))))</f>
        <v/>
      </c>
      <c r="K8939" s="15" t="str">
        <f aca="false">IF(OR(E8939="",E8939="!!!",F8939="NEW"),"",INDEX(J$1:J8938,SUMPRODUCT(MAX(ROW(E$1:E8938)*(E8939=E$1:E8938)))))</f>
        <v/>
      </c>
      <c r="L8939" s="16"/>
    </row>
    <row r="8940" customFormat="false" ht="12.75" hidden="false" customHeight="false" outlineLevel="0" collapsed="false">
      <c r="A8940" s="9" t="s">
        <v>2278</v>
      </c>
      <c r="E8940" s="10" t="str">
        <f aca="false">IF(D8940="?OLD","!!!","")</f>
        <v/>
      </c>
      <c r="F8940" s="11" t="str">
        <f aca="false">IF(OR(E8940="",E8940="!!!"),"",IF(NOT(ISNA(VLOOKUP(E8940,E$1:E8939,1,FALSE()))),"OLD",IF(AND(E8940&lt;&gt;"",E8940&lt;&gt;"!!!"),"NEW","")))</f>
        <v/>
      </c>
      <c r="G8940" s="12" t="str">
        <f aca="false">IF(OR(E8940="",E8940="!!!"),"",IF(OR(J8940=0,AND(J8940=1,K8940=1),AND(J8940=1,I8940="SBJ"),AND(J8940=1,I8940=0)),"?IN_FOCUS",IF(J8940&lt;=2,"?ACTIVATED",IF(J8940&lt;&gt;"","?FAMILIAR",IF(F8940="NEW",IF(ISNA(VLOOKUP(E8940,#REF!,1,FALSE())),"?TYPE_IDENTIFIABLE","?REFERENTIAL"),"_")))))</f>
        <v/>
      </c>
      <c r="H8940" s="13" t="str">
        <f aca="false">IF(J8940&lt;&gt;1,"",IF(I8940="SBJ","CB","?"))</f>
        <v/>
      </c>
      <c r="I8940" s="14" t="str">
        <f aca="false">IF(OR(E8940="",E8940="!!!",F8940="NEW"),"",INDEX(B$2:B8939,-1+SUMPRODUCT(MAX(ROW(E$2:E8939)*(E8940=E$2:E8939)))))</f>
        <v/>
      </c>
      <c r="J8940" s="15" t="str">
        <f aca="true">IF(OR(E8940="",E8940="!!!",F8940="NEW"),"",COUNTBLANK(OFFSET(A$1,,,SUMPRODUCT(MAX(ROW(E$2:E8940)*(E8940=E$2:E8940)))))-COUNTBLANK(OFFSET(A$1,,,SUMPRODUCT(MAX(ROW(E$1:E8939)*(E8940=E$1:E8939))))))</f>
        <v/>
      </c>
      <c r="K8940" s="15" t="str">
        <f aca="false">IF(OR(E8940="",E8940="!!!",F8940="NEW"),"",INDEX(J$1:J8939,SUMPRODUCT(MAX(ROW(E$1:E8939)*(E8940=E$1:E8939)))))</f>
        <v/>
      </c>
      <c r="L8940" s="16"/>
    </row>
    <row r="8941" customFormat="false" ht="12.75" hidden="false" customHeight="false" outlineLevel="0" collapsed="false">
      <c r="A8941" s="9" t="s">
        <v>92</v>
      </c>
      <c r="E8941" s="10" t="str">
        <f aca="false">IF(D8941="?OLD","!!!","")</f>
        <v/>
      </c>
      <c r="F8941" s="11" t="str">
        <f aca="false">IF(OR(E8941="",E8941="!!!"),"",IF(NOT(ISNA(VLOOKUP(E8941,E$1:E8940,1,FALSE()))),"OLD",IF(AND(E8941&lt;&gt;"",E8941&lt;&gt;"!!!"),"NEW","")))</f>
        <v/>
      </c>
      <c r="G8941" s="12" t="str">
        <f aca="false">IF(OR(E8941="",E8941="!!!"),"",IF(OR(J8941=0,AND(J8941=1,K8941=1),AND(J8941=1,I8941="SBJ"),AND(J8941=1,I8941=0)),"?IN_FOCUS",IF(J8941&lt;=2,"?ACTIVATED",IF(J8941&lt;&gt;"","?FAMILIAR",IF(F8941="NEW",IF(ISNA(VLOOKUP(E8941,#REF!,1,FALSE())),"?TYPE_IDENTIFIABLE","?REFERENTIAL"),"_")))))</f>
        <v/>
      </c>
      <c r="H8941" s="13" t="str">
        <f aca="false">IF(J8941&lt;&gt;1,"",IF(I8941="SBJ","CB","?"))</f>
        <v/>
      </c>
      <c r="I8941" s="14" t="str">
        <f aca="false">IF(OR(E8941="",E8941="!!!",F8941="NEW"),"",INDEX(B$2:B8940,-1+SUMPRODUCT(MAX(ROW(E$2:E8940)*(E8941=E$2:E8940)))))</f>
        <v/>
      </c>
      <c r="J8941" s="15" t="str">
        <f aca="true">IF(OR(E8941="",E8941="!!!",F8941="NEW"),"",COUNTBLANK(OFFSET(A$1,,,SUMPRODUCT(MAX(ROW(E$2:E8941)*(E8941=E$2:E8941)))))-COUNTBLANK(OFFSET(A$1,,,SUMPRODUCT(MAX(ROW(E$1:E8940)*(E8941=E$1:E8940))))))</f>
        <v/>
      </c>
      <c r="K8941" s="15" t="str">
        <f aca="false">IF(OR(E8941="",E8941="!!!",F8941="NEW"),"",INDEX(J$1:J8940,SUMPRODUCT(MAX(ROW(E$1:E8940)*(E8941=E$1:E8940)))))</f>
        <v/>
      </c>
      <c r="L8941" s="16"/>
    </row>
    <row r="8942" customFormat="false" ht="12.75" hidden="false" customHeight="false" outlineLevel="0" collapsed="false">
      <c r="A8942" s="9" t="s">
        <v>569</v>
      </c>
      <c r="B8942" s="0" t="s">
        <v>23</v>
      </c>
      <c r="C8942" s="0" t="s">
        <v>26</v>
      </c>
      <c r="E8942" s="10" t="str">
        <f aca="false">IF(D8942="?OLD","!!!","")</f>
        <v/>
      </c>
      <c r="F8942" s="11" t="str">
        <f aca="false">IF(OR(E8942="",E8942="!!!"),"",IF(NOT(ISNA(VLOOKUP(E8942,E$1:E8941,1,FALSE()))),"OLD",IF(AND(E8942&lt;&gt;"",E8942&lt;&gt;"!!!"),"NEW","")))</f>
        <v/>
      </c>
      <c r="G8942" s="12" t="str">
        <f aca="false">IF(OR(E8942="",E8942="!!!"),"",IF(OR(J8942=0,AND(J8942=1,K8942=1),AND(J8942=1,I8942="SBJ"),AND(J8942=1,I8942=0)),"?IN_FOCUS",IF(J8942&lt;=2,"?ACTIVATED",IF(J8942&lt;&gt;"","?FAMILIAR",IF(F8942="NEW",IF(ISNA(VLOOKUP(E8942,#REF!,1,FALSE())),"?TYPE_IDENTIFIABLE","?REFERENTIAL"),"_")))))</f>
        <v/>
      </c>
      <c r="H8942" s="13" t="str">
        <f aca="false">IF(J8942&lt;&gt;1,"",IF(I8942="SBJ","CB","?"))</f>
        <v/>
      </c>
      <c r="I8942" s="14" t="str">
        <f aca="false">IF(OR(E8942="",E8942="!!!",F8942="NEW"),"",INDEX(B$2:B8941,-1+SUMPRODUCT(MAX(ROW(E$2:E8941)*(E8942=E$2:E8941)))))</f>
        <v/>
      </c>
      <c r="J8942" s="15" t="str">
        <f aca="true">IF(OR(E8942="",E8942="!!!",F8942="NEW"),"",COUNTBLANK(OFFSET(A$1,,,SUMPRODUCT(MAX(ROW(E$2:E8942)*(E8942=E$2:E8942)))))-COUNTBLANK(OFFSET(A$1,,,SUMPRODUCT(MAX(ROW(E$1:E8941)*(E8942=E$1:E8941))))))</f>
        <v/>
      </c>
      <c r="K8942" s="15" t="str">
        <f aca="false">IF(OR(E8942="",E8942="!!!",F8942="NEW"),"",INDEX(J$1:J8941,SUMPRODUCT(MAX(ROW(E$1:E8941)*(E8942=E$1:E8941)))))</f>
        <v/>
      </c>
      <c r="L8942" s="16"/>
    </row>
    <row r="8943" customFormat="false" ht="12.75" hidden="false" customHeight="false" outlineLevel="0" collapsed="false">
      <c r="A8943" s="9" t="s">
        <v>1529</v>
      </c>
      <c r="E8943" s="10" t="str">
        <f aca="false">IF(D8943="?OLD","!!!","")</f>
        <v/>
      </c>
      <c r="F8943" s="11" t="str">
        <f aca="false">IF(OR(E8943="",E8943="!!!"),"",IF(NOT(ISNA(VLOOKUP(E8943,E$1:E8942,1,FALSE()))),"OLD",IF(AND(E8943&lt;&gt;"",E8943&lt;&gt;"!!!"),"NEW","")))</f>
        <v/>
      </c>
      <c r="G8943" s="12" t="str">
        <f aca="false">IF(OR(E8943="",E8943="!!!"),"",IF(OR(J8943=0,AND(J8943=1,K8943=1),AND(J8943=1,I8943="SBJ"),AND(J8943=1,I8943=0)),"?IN_FOCUS",IF(J8943&lt;=2,"?ACTIVATED",IF(J8943&lt;&gt;"","?FAMILIAR",IF(F8943="NEW",IF(ISNA(VLOOKUP(E8943,#REF!,1,FALSE())),"?TYPE_IDENTIFIABLE","?REFERENTIAL"),"_")))))</f>
        <v/>
      </c>
      <c r="H8943" s="13" t="str">
        <f aca="false">IF(J8943&lt;&gt;1,"",IF(I8943="SBJ","CB","?"))</f>
        <v/>
      </c>
      <c r="I8943" s="14" t="str">
        <f aca="false">IF(OR(E8943="",E8943="!!!",F8943="NEW"),"",INDEX(B$2:B8942,-1+SUMPRODUCT(MAX(ROW(E$2:E8942)*(E8943=E$2:E8942)))))</f>
        <v/>
      </c>
      <c r="J8943" s="15" t="str">
        <f aca="true">IF(OR(E8943="",E8943="!!!",F8943="NEW"),"",COUNTBLANK(OFFSET(A$1,,,SUMPRODUCT(MAX(ROW(E$2:E8943)*(E8943=E$2:E8943)))))-COUNTBLANK(OFFSET(A$1,,,SUMPRODUCT(MAX(ROW(E$1:E8942)*(E8943=E$1:E8942))))))</f>
        <v/>
      </c>
      <c r="K8943" s="15" t="str">
        <f aca="false">IF(OR(E8943="",E8943="!!!",F8943="NEW"),"",INDEX(J$1:J8942,SUMPRODUCT(MAX(ROW(E$1:E8942)*(E8943=E$1:E8942)))))</f>
        <v/>
      </c>
      <c r="L8943" s="16"/>
    </row>
    <row r="8944" customFormat="false" ht="12.75" hidden="false" customHeight="false" outlineLevel="0" collapsed="false">
      <c r="A8944" s="9" t="s">
        <v>39</v>
      </c>
      <c r="E8944" s="10" t="str">
        <f aca="false">IF(D8944="?OLD","!!!","")</f>
        <v/>
      </c>
      <c r="F8944" s="11" t="str">
        <f aca="false">IF(OR(E8944="",E8944="!!!"),"",IF(NOT(ISNA(VLOOKUP(E8944,E$1:E8943,1,FALSE()))),"OLD",IF(AND(E8944&lt;&gt;"",E8944&lt;&gt;"!!!"),"NEW","")))</f>
        <v/>
      </c>
      <c r="G8944" s="12" t="str">
        <f aca="false">IF(OR(E8944="",E8944="!!!"),"",IF(OR(J8944=0,AND(J8944=1,K8944=1),AND(J8944=1,I8944="SBJ"),AND(J8944=1,I8944=0)),"?IN_FOCUS",IF(J8944&lt;=2,"?ACTIVATED",IF(J8944&lt;&gt;"","?FAMILIAR",IF(F8944="NEW",IF(ISNA(VLOOKUP(E8944,#REF!,1,FALSE())),"?TYPE_IDENTIFIABLE","?REFERENTIAL"),"_")))))</f>
        <v/>
      </c>
      <c r="H8944" s="13" t="str">
        <f aca="false">IF(J8944&lt;&gt;1,"",IF(I8944="SBJ","CB","?"))</f>
        <v/>
      </c>
      <c r="I8944" s="14" t="str">
        <f aca="false">IF(OR(E8944="",E8944="!!!",F8944="NEW"),"",INDEX(B$2:B8943,-1+SUMPRODUCT(MAX(ROW(E$2:E8943)*(E8944=E$2:E8943)))))</f>
        <v/>
      </c>
      <c r="J8944" s="15" t="str">
        <f aca="true">IF(OR(E8944="",E8944="!!!",F8944="NEW"),"",COUNTBLANK(OFFSET(A$1,,,SUMPRODUCT(MAX(ROW(E$2:E8944)*(E8944=E$2:E8944)))))-COUNTBLANK(OFFSET(A$1,,,SUMPRODUCT(MAX(ROW(E$1:E8943)*(E8944=E$1:E8943))))))</f>
        <v/>
      </c>
      <c r="K8944" s="15" t="str">
        <f aca="false">IF(OR(E8944="",E8944="!!!",F8944="NEW"),"",INDEX(J$1:J8943,SUMPRODUCT(MAX(ROW(E$1:E8943)*(E8944=E$1:E8943)))))</f>
        <v/>
      </c>
      <c r="L8944" s="16"/>
    </row>
    <row r="8945" customFormat="false" ht="12.75" hidden="false" customHeight="false" outlineLevel="0" collapsed="false">
      <c r="A8945" s="9" t="s">
        <v>424</v>
      </c>
      <c r="E8945" s="10" t="str">
        <f aca="false">IF(D8945="?OLD","!!!","")</f>
        <v/>
      </c>
      <c r="F8945" s="11" t="str">
        <f aca="false">IF(OR(E8945="",E8945="!!!"),"",IF(NOT(ISNA(VLOOKUP(E8945,E$1:E8944,1,FALSE()))),"OLD",IF(AND(E8945&lt;&gt;"",E8945&lt;&gt;"!!!"),"NEW","")))</f>
        <v/>
      </c>
      <c r="G8945" s="12" t="str">
        <f aca="false">IF(OR(E8945="",E8945="!!!"),"",IF(OR(J8945=0,AND(J8945=1,K8945=1),AND(J8945=1,I8945="SBJ"),AND(J8945=1,I8945=0)),"?IN_FOCUS",IF(J8945&lt;=2,"?ACTIVATED",IF(J8945&lt;&gt;"","?FAMILIAR",IF(F8945="NEW",IF(ISNA(VLOOKUP(E8945,#REF!,1,FALSE())),"?TYPE_IDENTIFIABLE","?REFERENTIAL"),"_")))))</f>
        <v/>
      </c>
      <c r="H8945" s="13" t="str">
        <f aca="false">IF(J8945&lt;&gt;1,"",IF(I8945="SBJ","CB","?"))</f>
        <v/>
      </c>
      <c r="I8945" s="14" t="str">
        <f aca="false">IF(OR(E8945="",E8945="!!!",F8945="NEW"),"",INDEX(B$2:B8944,-1+SUMPRODUCT(MAX(ROW(E$2:E8944)*(E8945=E$2:E8944)))))</f>
        <v/>
      </c>
      <c r="J8945" s="15" t="str">
        <f aca="true">IF(OR(E8945="",E8945="!!!",F8945="NEW"),"",COUNTBLANK(OFFSET(A$1,,,SUMPRODUCT(MAX(ROW(E$2:E8945)*(E8945=E$2:E8945)))))-COUNTBLANK(OFFSET(A$1,,,SUMPRODUCT(MAX(ROW(E$1:E8944)*(E8945=E$1:E8944))))))</f>
        <v/>
      </c>
      <c r="K8945" s="15" t="str">
        <f aca="false">IF(OR(E8945="",E8945="!!!",F8945="NEW"),"",INDEX(J$1:J8944,SUMPRODUCT(MAX(ROW(E$1:E8944)*(E8945=E$1:E8944)))))</f>
        <v/>
      </c>
      <c r="L8945" s="16"/>
    </row>
    <row r="8946" customFormat="false" ht="12.75" hidden="false" customHeight="false" outlineLevel="0" collapsed="false">
      <c r="A8946" s="9" t="s">
        <v>21</v>
      </c>
      <c r="E8946" s="10" t="str">
        <f aca="false">IF(D8946="?OLD","!!!","")</f>
        <v/>
      </c>
      <c r="F8946" s="11" t="str">
        <f aca="false">IF(OR(E8946="",E8946="!!!"),"",IF(NOT(ISNA(VLOOKUP(E8946,E$1:E8945,1,FALSE()))),"OLD",IF(AND(E8946&lt;&gt;"",E8946&lt;&gt;"!!!"),"NEW","")))</f>
        <v/>
      </c>
      <c r="G8946" s="12" t="str">
        <f aca="false">IF(OR(E8946="",E8946="!!!"),"",IF(OR(J8946=0,AND(J8946=1,K8946=1),AND(J8946=1,I8946="SBJ"),AND(J8946=1,I8946=0)),"?IN_FOCUS",IF(J8946&lt;=2,"?ACTIVATED",IF(J8946&lt;&gt;"","?FAMILIAR",IF(F8946="NEW",IF(ISNA(VLOOKUP(E8946,#REF!,1,FALSE())),"?TYPE_IDENTIFIABLE","?REFERENTIAL"),"_")))))</f>
        <v/>
      </c>
      <c r="H8946" s="13" t="str">
        <f aca="false">IF(J8946&lt;&gt;1,"",IF(I8946="SBJ","CB","?"))</f>
        <v/>
      </c>
      <c r="I8946" s="14" t="str">
        <f aca="false">IF(OR(E8946="",E8946="!!!",F8946="NEW"),"",INDEX(B$2:B8945,-1+SUMPRODUCT(MAX(ROW(E$2:E8945)*(E8946=E$2:E8945)))))</f>
        <v/>
      </c>
      <c r="J8946" s="15" t="str">
        <f aca="true">IF(OR(E8946="",E8946="!!!",F8946="NEW"),"",COUNTBLANK(OFFSET(A$1,,,SUMPRODUCT(MAX(ROW(E$2:E8946)*(E8946=E$2:E8946)))))-COUNTBLANK(OFFSET(A$1,,,SUMPRODUCT(MAX(ROW(E$1:E8945)*(E8946=E$1:E8945))))))</f>
        <v/>
      </c>
      <c r="K8946" s="15" t="str">
        <f aca="false">IF(OR(E8946="",E8946="!!!",F8946="NEW"),"",INDEX(J$1:J8945,SUMPRODUCT(MAX(ROW(E$1:E8945)*(E8946=E$1:E8945)))))</f>
        <v/>
      </c>
      <c r="L8946" s="16"/>
    </row>
    <row r="8947" customFormat="false" ht="12.75" hidden="false" customHeight="false" outlineLevel="0" collapsed="false">
      <c r="A8947" s="9" t="s">
        <v>63</v>
      </c>
      <c r="E8947" s="10" t="str">
        <f aca="false">IF(D8947="?OLD","!!!","")</f>
        <v/>
      </c>
      <c r="F8947" s="11" t="str">
        <f aca="false">IF(OR(E8947="",E8947="!!!"),"",IF(NOT(ISNA(VLOOKUP(E8947,E$1:E8946,1,FALSE()))),"OLD",IF(AND(E8947&lt;&gt;"",E8947&lt;&gt;"!!!"),"NEW","")))</f>
        <v/>
      </c>
      <c r="G8947" s="12" t="str">
        <f aca="false">IF(OR(E8947="",E8947="!!!"),"",IF(OR(J8947=0,AND(J8947=1,K8947=1),AND(J8947=1,I8947="SBJ"),AND(J8947=1,I8947=0)),"?IN_FOCUS",IF(J8947&lt;=2,"?ACTIVATED",IF(J8947&lt;&gt;"","?FAMILIAR",IF(F8947="NEW",IF(ISNA(VLOOKUP(E8947,#REF!,1,FALSE())),"?TYPE_IDENTIFIABLE","?REFERENTIAL"),"_")))))</f>
        <v/>
      </c>
      <c r="H8947" s="13" t="str">
        <f aca="false">IF(J8947&lt;&gt;1,"",IF(I8947="SBJ","CB","?"))</f>
        <v/>
      </c>
      <c r="I8947" s="14" t="str">
        <f aca="false">IF(OR(E8947="",E8947="!!!",F8947="NEW"),"",INDEX(B$2:B8946,-1+SUMPRODUCT(MAX(ROW(E$2:E8946)*(E8947=E$2:E8946)))))</f>
        <v/>
      </c>
      <c r="J8947" s="15" t="str">
        <f aca="true">IF(OR(E8947="",E8947="!!!",F8947="NEW"),"",COUNTBLANK(OFFSET(A$1,,,SUMPRODUCT(MAX(ROW(E$2:E8947)*(E8947=E$2:E8947)))))-COUNTBLANK(OFFSET(A$1,,,SUMPRODUCT(MAX(ROW(E$1:E8946)*(E8947=E$1:E8946))))))</f>
        <v/>
      </c>
      <c r="K8947" s="15" t="str">
        <f aca="false">IF(OR(E8947="",E8947="!!!",F8947="NEW"),"",INDEX(J$1:J8946,SUMPRODUCT(MAX(ROW(E$1:E8946)*(E8947=E$1:E8946)))))</f>
        <v/>
      </c>
      <c r="L8947" s="16"/>
    </row>
    <row r="8948" customFormat="false" ht="12.75" hidden="false" customHeight="false" outlineLevel="0" collapsed="false">
      <c r="A8948" s="9" t="s">
        <v>2279</v>
      </c>
      <c r="B8948" s="0" t="s">
        <v>47</v>
      </c>
      <c r="C8948" s="0" t="s">
        <v>19</v>
      </c>
      <c r="E8948" s="10" t="str">
        <f aca="false">IF(D8948="?OLD","!!!","")</f>
        <v/>
      </c>
      <c r="F8948" s="11" t="str">
        <f aca="false">IF(OR(E8948="",E8948="!!!"),"",IF(NOT(ISNA(VLOOKUP(E8948,E$1:E8947,1,FALSE()))),"OLD",IF(AND(E8948&lt;&gt;"",E8948&lt;&gt;"!!!"),"NEW","")))</f>
        <v/>
      </c>
      <c r="G8948" s="12" t="str">
        <f aca="false">IF(OR(E8948="",E8948="!!!"),"",IF(OR(J8948=0,AND(J8948=1,K8948=1),AND(J8948=1,I8948="SBJ"),AND(J8948=1,I8948=0)),"?IN_FOCUS",IF(J8948&lt;=2,"?ACTIVATED",IF(J8948&lt;&gt;"","?FAMILIAR",IF(F8948="NEW",IF(ISNA(VLOOKUP(E8948,#REF!,1,FALSE())),"?TYPE_IDENTIFIABLE","?REFERENTIAL"),"_")))))</f>
        <v/>
      </c>
      <c r="H8948" s="13" t="str">
        <f aca="false">IF(J8948&lt;&gt;1,"",IF(I8948="SBJ","CB","?"))</f>
        <v/>
      </c>
      <c r="I8948" s="14" t="str">
        <f aca="false">IF(OR(E8948="",E8948="!!!",F8948="NEW"),"",INDEX(B$2:B8947,-1+SUMPRODUCT(MAX(ROW(E$2:E8947)*(E8948=E$2:E8947)))))</f>
        <v/>
      </c>
      <c r="J8948" s="15" t="str">
        <f aca="true">IF(OR(E8948="",E8948="!!!",F8948="NEW"),"",COUNTBLANK(OFFSET(A$1,,,SUMPRODUCT(MAX(ROW(E$2:E8948)*(E8948=E$2:E8948)))))-COUNTBLANK(OFFSET(A$1,,,SUMPRODUCT(MAX(ROW(E$1:E8947)*(E8948=E$1:E8947))))))</f>
        <v/>
      </c>
      <c r="K8948" s="15" t="str">
        <f aca="false">IF(OR(E8948="",E8948="!!!",F8948="NEW"),"",INDEX(J$1:J8947,SUMPRODUCT(MAX(ROW(E$1:E8947)*(E8948=E$1:E8947)))))</f>
        <v/>
      </c>
      <c r="L8948" s="16"/>
    </row>
    <row r="8949" customFormat="false" ht="12.75" hidden="false" customHeight="false" outlineLevel="0" collapsed="false">
      <c r="A8949" s="9" t="s">
        <v>39</v>
      </c>
      <c r="E8949" s="10" t="str">
        <f aca="false">IF(D8949="?OLD","!!!","")</f>
        <v/>
      </c>
      <c r="F8949" s="11" t="str">
        <f aca="false">IF(OR(E8949="",E8949="!!!"),"",IF(NOT(ISNA(VLOOKUP(E8949,E$1:E8948,1,FALSE()))),"OLD",IF(AND(E8949&lt;&gt;"",E8949&lt;&gt;"!!!"),"NEW","")))</f>
        <v/>
      </c>
      <c r="G8949" s="12" t="str">
        <f aca="false">IF(OR(E8949="",E8949="!!!"),"",IF(OR(J8949=0,AND(J8949=1,K8949=1),AND(J8949=1,I8949="SBJ"),AND(J8949=1,I8949=0)),"?IN_FOCUS",IF(J8949&lt;=2,"?ACTIVATED",IF(J8949&lt;&gt;"","?FAMILIAR",IF(F8949="NEW",IF(ISNA(VLOOKUP(E8949,#REF!,1,FALSE())),"?TYPE_IDENTIFIABLE","?REFERENTIAL"),"_")))))</f>
        <v/>
      </c>
      <c r="H8949" s="13" t="str">
        <f aca="false">IF(J8949&lt;&gt;1,"",IF(I8949="SBJ","CB","?"))</f>
        <v/>
      </c>
      <c r="I8949" s="14" t="str">
        <f aca="false">IF(OR(E8949="",E8949="!!!",F8949="NEW"),"",INDEX(B$2:B8948,-1+SUMPRODUCT(MAX(ROW(E$2:E8948)*(E8949=E$2:E8948)))))</f>
        <v/>
      </c>
      <c r="J8949" s="15" t="str">
        <f aca="true">IF(OR(E8949="",E8949="!!!",F8949="NEW"),"",COUNTBLANK(OFFSET(A$1,,,SUMPRODUCT(MAX(ROW(E$2:E8949)*(E8949=E$2:E8949)))))-COUNTBLANK(OFFSET(A$1,,,SUMPRODUCT(MAX(ROW(E$1:E8948)*(E8949=E$1:E8948))))))</f>
        <v/>
      </c>
      <c r="K8949" s="15" t="str">
        <f aca="false">IF(OR(E8949="",E8949="!!!",F8949="NEW"),"",INDEX(J$1:J8948,SUMPRODUCT(MAX(ROW(E$1:E8948)*(E8949=E$1:E8948)))))</f>
        <v/>
      </c>
      <c r="L8949" s="16"/>
    </row>
    <row r="8950" customFormat="false" ht="12.75" hidden="false" customHeight="false" outlineLevel="0" collapsed="false">
      <c r="A8950" s="9" t="s">
        <v>809</v>
      </c>
      <c r="B8950" s="0" t="s">
        <v>25</v>
      </c>
      <c r="C8950" s="0" t="s">
        <v>161</v>
      </c>
      <c r="E8950" s="10" t="str">
        <f aca="false">IF(D8950="?OLD","!!!","")</f>
        <v/>
      </c>
      <c r="F8950" s="11" t="str">
        <f aca="false">IF(OR(E8950="",E8950="!!!"),"",IF(NOT(ISNA(VLOOKUP(E8950,E$1:E8949,1,FALSE()))),"OLD",IF(AND(E8950&lt;&gt;"",E8950&lt;&gt;"!!!"),"NEW","")))</f>
        <v/>
      </c>
      <c r="G8950" s="12" t="str">
        <f aca="false">IF(OR(E8950="",E8950="!!!"),"",IF(OR(J8950=0,AND(J8950=1,K8950=1),AND(J8950=1,I8950="SBJ"),AND(J8950=1,I8950=0)),"?IN_FOCUS",IF(J8950&lt;=2,"?ACTIVATED",IF(J8950&lt;&gt;"","?FAMILIAR",IF(F8950="NEW",IF(ISNA(VLOOKUP(E8950,#REF!,1,FALSE())),"?TYPE_IDENTIFIABLE","?REFERENTIAL"),"_")))))</f>
        <v/>
      </c>
      <c r="H8950" s="13" t="str">
        <f aca="false">IF(J8950&lt;&gt;1,"",IF(I8950="SBJ","CB","?"))</f>
        <v/>
      </c>
      <c r="I8950" s="14" t="str">
        <f aca="false">IF(OR(E8950="",E8950="!!!",F8950="NEW"),"",INDEX(B$2:B8949,-1+SUMPRODUCT(MAX(ROW(E$2:E8949)*(E8950=E$2:E8949)))))</f>
        <v/>
      </c>
      <c r="J8950" s="15" t="str">
        <f aca="true">IF(OR(E8950="",E8950="!!!",F8950="NEW"),"",COUNTBLANK(OFFSET(A$1,,,SUMPRODUCT(MAX(ROW(E$2:E8950)*(E8950=E$2:E8950)))))-COUNTBLANK(OFFSET(A$1,,,SUMPRODUCT(MAX(ROW(E$1:E8949)*(E8950=E$1:E8949))))))</f>
        <v/>
      </c>
      <c r="K8950" s="15" t="str">
        <f aca="false">IF(OR(E8950="",E8950="!!!",F8950="NEW"),"",INDEX(J$1:J8949,SUMPRODUCT(MAX(ROW(E$1:E8949)*(E8950=E$1:E8949)))))</f>
        <v/>
      </c>
      <c r="L8950" s="16"/>
    </row>
    <row r="8951" customFormat="false" ht="12.75" hidden="false" customHeight="false" outlineLevel="0" collapsed="false">
      <c r="A8951" s="9" t="s">
        <v>2280</v>
      </c>
      <c r="B8951" s="0" t="s">
        <v>91</v>
      </c>
      <c r="C8951" s="0" t="s">
        <v>115</v>
      </c>
      <c r="D8951" s="0" t="s">
        <v>31</v>
      </c>
      <c r="E8951" s="10" t="str">
        <f aca="false">IF(D8951="?OLD","!!!","")</f>
        <v>!!!</v>
      </c>
      <c r="F8951" s="11" t="str">
        <f aca="false">IF(OR(E8951="",E8951="!!!"),"",IF(NOT(ISNA(VLOOKUP(E8951,E$1:E8950,1,FALSE()))),"OLD",IF(AND(E8951&lt;&gt;"",E8951&lt;&gt;"!!!"),"NEW","")))</f>
        <v/>
      </c>
      <c r="G8951" s="12" t="str">
        <f aca="false">IF(OR(E8951="",E8951="!!!"),"",IF(OR(J8951=0,AND(J8951=1,K8951=1),AND(J8951=1,I8951="SBJ"),AND(J8951=1,I8951=0)),"?IN_FOCUS",IF(J8951&lt;=2,"?ACTIVATED",IF(J8951&lt;&gt;"","?FAMILIAR",IF(F8951="NEW",IF(ISNA(VLOOKUP(E8951,#REF!,1,FALSE())),"?TYPE_IDENTIFIABLE","?REFERENTIAL"),"_")))))</f>
        <v/>
      </c>
      <c r="H8951" s="13" t="str">
        <f aca="false">IF(J8951&lt;&gt;1,"",IF(I8951="SBJ","CB","?"))</f>
        <v/>
      </c>
      <c r="I8951" s="14" t="str">
        <f aca="false">IF(OR(E8951="",E8951="!!!",F8951="NEW"),"",INDEX(B$2:B8950,-1+SUMPRODUCT(MAX(ROW(E$2:E8950)*(E8951=E$2:E8950)))))</f>
        <v/>
      </c>
      <c r="J8951" s="15" t="str">
        <f aca="true">IF(OR(E8951="",E8951="!!!",F8951="NEW"),"",COUNTBLANK(OFFSET(A$1,,,SUMPRODUCT(MAX(ROW(E$2:E8951)*(E8951=E$2:E8951)))))-COUNTBLANK(OFFSET(A$1,,,SUMPRODUCT(MAX(ROW(E$1:E8950)*(E8951=E$1:E8950))))))</f>
        <v/>
      </c>
      <c r="K8951" s="15" t="str">
        <f aca="false">IF(OR(E8951="",E8951="!!!",F8951="NEW"),"",INDEX(J$1:J8950,SUMPRODUCT(MAX(ROW(E$1:E8950)*(E8951=E$1:E8950)))))</f>
        <v/>
      </c>
      <c r="L8951" s="16"/>
    </row>
    <row r="8952" customFormat="false" ht="12.75" hidden="false" customHeight="false" outlineLevel="0" collapsed="false">
      <c r="A8952" s="9" t="s">
        <v>197</v>
      </c>
      <c r="E8952" s="10" t="str">
        <f aca="false">IF(D8952="?OLD","!!!","")</f>
        <v/>
      </c>
      <c r="F8952" s="11" t="str">
        <f aca="false">IF(OR(E8952="",E8952="!!!"),"",IF(NOT(ISNA(VLOOKUP(E8952,E$1:E8951,1,FALSE()))),"OLD",IF(AND(E8952&lt;&gt;"",E8952&lt;&gt;"!!!"),"NEW","")))</f>
        <v/>
      </c>
      <c r="G8952" s="12" t="str">
        <f aca="false">IF(OR(E8952="",E8952="!!!"),"",IF(OR(J8952=0,AND(J8952=1,K8952=1),AND(J8952=1,I8952="SBJ"),AND(J8952=1,I8952=0)),"?IN_FOCUS",IF(J8952&lt;=2,"?ACTIVATED",IF(J8952&lt;&gt;"","?FAMILIAR",IF(F8952="NEW",IF(ISNA(VLOOKUP(E8952,#REF!,1,FALSE())),"?TYPE_IDENTIFIABLE","?REFERENTIAL"),"_")))))</f>
        <v/>
      </c>
      <c r="H8952" s="13" t="str">
        <f aca="false">IF(J8952&lt;&gt;1,"",IF(I8952="SBJ","CB","?"))</f>
        <v/>
      </c>
      <c r="I8952" s="14" t="str">
        <f aca="false">IF(OR(E8952="",E8952="!!!",F8952="NEW"),"",INDEX(B$2:B8951,-1+SUMPRODUCT(MAX(ROW(E$2:E8951)*(E8952=E$2:E8951)))))</f>
        <v/>
      </c>
      <c r="J8952" s="15" t="str">
        <f aca="true">IF(OR(E8952="",E8952="!!!",F8952="NEW"),"",COUNTBLANK(OFFSET(A$1,,,SUMPRODUCT(MAX(ROW(E$2:E8952)*(E8952=E$2:E8952)))))-COUNTBLANK(OFFSET(A$1,,,SUMPRODUCT(MAX(ROW(E$1:E8951)*(E8952=E$1:E8951))))))</f>
        <v/>
      </c>
      <c r="K8952" s="15" t="str">
        <f aca="false">IF(OR(E8952="",E8952="!!!",F8952="NEW"),"",INDEX(J$1:J8951,SUMPRODUCT(MAX(ROW(E$1:E8951)*(E8952=E$1:E8951)))))</f>
        <v/>
      </c>
      <c r="L8952" s="16"/>
    </row>
    <row r="8953" customFormat="false" ht="12.75" hidden="false" customHeight="false" outlineLevel="0" collapsed="false">
      <c r="A8953" s="9" t="s">
        <v>2281</v>
      </c>
      <c r="E8953" s="10" t="str">
        <f aca="false">IF(D8953="?OLD","!!!","")</f>
        <v/>
      </c>
      <c r="F8953" s="11" t="str">
        <f aca="false">IF(OR(E8953="",E8953="!!!"),"",IF(NOT(ISNA(VLOOKUP(E8953,E$1:E8952,1,FALSE()))),"OLD",IF(AND(E8953&lt;&gt;"",E8953&lt;&gt;"!!!"),"NEW","")))</f>
        <v/>
      </c>
      <c r="G8953" s="12" t="str">
        <f aca="false">IF(OR(E8953="",E8953="!!!"),"",IF(OR(J8953=0,AND(J8953=1,K8953=1),AND(J8953=1,I8953="SBJ"),AND(J8953=1,I8953=0)),"?IN_FOCUS",IF(J8953&lt;=2,"?ACTIVATED",IF(J8953&lt;&gt;"","?FAMILIAR",IF(F8953="NEW",IF(ISNA(VLOOKUP(E8953,#REF!,1,FALSE())),"?TYPE_IDENTIFIABLE","?REFERENTIAL"),"_")))))</f>
        <v/>
      </c>
      <c r="H8953" s="13" t="str">
        <f aca="false">IF(J8953&lt;&gt;1,"",IF(I8953="SBJ","CB","?"))</f>
        <v/>
      </c>
      <c r="I8953" s="14" t="str">
        <f aca="false">IF(OR(E8953="",E8953="!!!",F8953="NEW"),"",INDEX(B$2:B8952,-1+SUMPRODUCT(MAX(ROW(E$2:E8952)*(E8953=E$2:E8952)))))</f>
        <v/>
      </c>
      <c r="J8953" s="15" t="str">
        <f aca="true">IF(OR(E8953="",E8953="!!!",F8953="NEW"),"",COUNTBLANK(OFFSET(A$1,,,SUMPRODUCT(MAX(ROW(E$2:E8953)*(E8953=E$2:E8953)))))-COUNTBLANK(OFFSET(A$1,,,SUMPRODUCT(MAX(ROW(E$1:E8952)*(E8953=E$1:E8952))))))</f>
        <v/>
      </c>
      <c r="K8953" s="15" t="str">
        <f aca="false">IF(OR(E8953="",E8953="!!!",F8953="NEW"),"",INDEX(J$1:J8952,SUMPRODUCT(MAX(ROW(E$1:E8952)*(E8953=E$1:E8952)))))</f>
        <v/>
      </c>
      <c r="L8953" s="16"/>
    </row>
    <row r="8954" customFormat="false" ht="12.75" hidden="false" customHeight="false" outlineLevel="0" collapsed="false">
      <c r="A8954" s="9" t="s">
        <v>15</v>
      </c>
      <c r="E8954" s="10" t="str">
        <f aca="false">IF(D8954="?OLD","!!!","")</f>
        <v/>
      </c>
      <c r="F8954" s="11" t="str">
        <f aca="false">IF(OR(E8954="",E8954="!!!"),"",IF(NOT(ISNA(VLOOKUP(E8954,E$1:E8953,1,FALSE()))),"OLD",IF(AND(E8954&lt;&gt;"",E8954&lt;&gt;"!!!"),"NEW","")))</f>
        <v/>
      </c>
      <c r="G8954" s="12" t="str">
        <f aca="false">IF(OR(E8954="",E8954="!!!"),"",IF(OR(J8954=0,AND(J8954=1,K8954=1),AND(J8954=1,I8954="SBJ"),AND(J8954=1,I8954=0)),"?IN_FOCUS",IF(J8954&lt;=2,"?ACTIVATED",IF(J8954&lt;&gt;"","?FAMILIAR",IF(F8954="NEW",IF(ISNA(VLOOKUP(E8954,#REF!,1,FALSE())),"?TYPE_IDENTIFIABLE","?REFERENTIAL"),"_")))))</f>
        <v/>
      </c>
      <c r="H8954" s="13" t="str">
        <f aca="false">IF(J8954&lt;&gt;1,"",IF(I8954="SBJ","CB","?"))</f>
        <v/>
      </c>
      <c r="I8954" s="14" t="str">
        <f aca="false">IF(OR(E8954="",E8954="!!!",F8954="NEW"),"",INDEX(B$2:B8953,-1+SUMPRODUCT(MAX(ROW(E$2:E8953)*(E8954=E$2:E8953)))))</f>
        <v/>
      </c>
      <c r="J8954" s="15" t="str">
        <f aca="true">IF(OR(E8954="",E8954="!!!",F8954="NEW"),"",COUNTBLANK(OFFSET(A$1,,,SUMPRODUCT(MAX(ROW(E$2:E8954)*(E8954=E$2:E8954)))))-COUNTBLANK(OFFSET(A$1,,,SUMPRODUCT(MAX(ROW(E$1:E8953)*(E8954=E$1:E8953))))))</f>
        <v/>
      </c>
      <c r="K8954" s="15" t="str">
        <f aca="false">IF(OR(E8954="",E8954="!!!",F8954="NEW"),"",INDEX(J$1:J8953,SUMPRODUCT(MAX(ROW(E$1:E8953)*(E8954=E$1:E8953)))))</f>
        <v/>
      </c>
      <c r="L8954" s="16"/>
    </row>
    <row r="8955" customFormat="false" ht="12.75" hidden="false" customHeight="false" outlineLevel="0" collapsed="false">
      <c r="A8955" s="9" t="s">
        <v>210</v>
      </c>
      <c r="B8955" s="0" t="s">
        <v>23</v>
      </c>
      <c r="C8955" s="0" t="s">
        <v>26</v>
      </c>
      <c r="E8955" s="10" t="str">
        <f aca="false">IF(D8955="?OLD","!!!","")</f>
        <v/>
      </c>
      <c r="F8955" s="11" t="str">
        <f aca="false">IF(OR(E8955="",E8955="!!!"),"",IF(NOT(ISNA(VLOOKUP(E8955,E$1:E8954,1,FALSE()))),"OLD",IF(AND(E8955&lt;&gt;"",E8955&lt;&gt;"!!!"),"NEW","")))</f>
        <v/>
      </c>
      <c r="G8955" s="12" t="str">
        <f aca="false">IF(OR(E8955="",E8955="!!!"),"",IF(OR(J8955=0,AND(J8955=1,K8955=1),AND(J8955=1,I8955="SBJ"),AND(J8955=1,I8955=0)),"?IN_FOCUS",IF(J8955&lt;=2,"?ACTIVATED",IF(J8955&lt;&gt;"","?FAMILIAR",IF(F8955="NEW",IF(ISNA(VLOOKUP(E8955,#REF!,1,FALSE())),"?TYPE_IDENTIFIABLE","?REFERENTIAL"),"_")))))</f>
        <v/>
      </c>
      <c r="H8955" s="13" t="str">
        <f aca="false">IF(J8955&lt;&gt;1,"",IF(I8955="SBJ","CB","?"))</f>
        <v/>
      </c>
      <c r="I8955" s="14" t="str">
        <f aca="false">IF(OR(E8955="",E8955="!!!",F8955="NEW"),"",INDEX(B$2:B8954,-1+SUMPRODUCT(MAX(ROW(E$2:E8954)*(E8955=E$2:E8954)))))</f>
        <v/>
      </c>
      <c r="J8955" s="15" t="str">
        <f aca="true">IF(OR(E8955="",E8955="!!!",F8955="NEW"),"",COUNTBLANK(OFFSET(A$1,,,SUMPRODUCT(MAX(ROW(E$2:E8955)*(E8955=E$2:E8955)))))-COUNTBLANK(OFFSET(A$1,,,SUMPRODUCT(MAX(ROW(E$1:E8954)*(E8955=E$1:E8954))))))</f>
        <v/>
      </c>
      <c r="K8955" s="15" t="str">
        <f aca="false">IF(OR(E8955="",E8955="!!!",F8955="NEW"),"",INDEX(J$1:J8954,SUMPRODUCT(MAX(ROW(E$1:E8954)*(E8955=E$1:E8954)))))</f>
        <v/>
      </c>
      <c r="L8955" s="16"/>
    </row>
    <row r="8956" customFormat="false" ht="12.75" hidden="false" customHeight="false" outlineLevel="0" collapsed="false">
      <c r="A8956" s="9" t="s">
        <v>609</v>
      </c>
      <c r="E8956" s="10" t="str">
        <f aca="false">IF(D8956="?OLD","!!!","")</f>
        <v/>
      </c>
      <c r="F8956" s="11" t="str">
        <f aca="false">IF(OR(E8956="",E8956="!!!"),"",IF(NOT(ISNA(VLOOKUP(E8956,E$1:E8955,1,FALSE()))),"OLD",IF(AND(E8956&lt;&gt;"",E8956&lt;&gt;"!!!"),"NEW","")))</f>
        <v/>
      </c>
      <c r="G8956" s="12" t="str">
        <f aca="false">IF(OR(E8956="",E8956="!!!"),"",IF(OR(J8956=0,AND(J8956=1,K8956=1),AND(J8956=1,I8956="SBJ"),AND(J8956=1,I8956=0)),"?IN_FOCUS",IF(J8956&lt;=2,"?ACTIVATED",IF(J8956&lt;&gt;"","?FAMILIAR",IF(F8956="NEW",IF(ISNA(VLOOKUP(E8956,#REF!,1,FALSE())),"?TYPE_IDENTIFIABLE","?REFERENTIAL"),"_")))))</f>
        <v/>
      </c>
      <c r="H8956" s="13" t="str">
        <f aca="false">IF(J8956&lt;&gt;1,"",IF(I8956="SBJ","CB","?"))</f>
        <v/>
      </c>
      <c r="I8956" s="14" t="str">
        <f aca="false">IF(OR(E8956="",E8956="!!!",F8956="NEW"),"",INDEX(B$2:B8955,-1+SUMPRODUCT(MAX(ROW(E$2:E8955)*(E8956=E$2:E8955)))))</f>
        <v/>
      </c>
      <c r="J8956" s="15" t="str">
        <f aca="true">IF(OR(E8956="",E8956="!!!",F8956="NEW"),"",COUNTBLANK(OFFSET(A$1,,,SUMPRODUCT(MAX(ROW(E$2:E8956)*(E8956=E$2:E8956)))))-COUNTBLANK(OFFSET(A$1,,,SUMPRODUCT(MAX(ROW(E$1:E8955)*(E8956=E$1:E8955))))))</f>
        <v/>
      </c>
      <c r="K8956" s="15" t="str">
        <f aca="false">IF(OR(E8956="",E8956="!!!",F8956="NEW"),"",INDEX(J$1:J8955,SUMPRODUCT(MAX(ROW(E$1:E8955)*(E8956=E$1:E8955)))))</f>
        <v/>
      </c>
      <c r="L8956" s="16"/>
    </row>
    <row r="8957" customFormat="false" ht="12.75" hidden="false" customHeight="false" outlineLevel="0" collapsed="false">
      <c r="A8957" s="9" t="s">
        <v>48</v>
      </c>
      <c r="E8957" s="10" t="str">
        <f aca="false">IF(D8957="?OLD","!!!","")</f>
        <v/>
      </c>
      <c r="F8957" s="11" t="str">
        <f aca="false">IF(OR(E8957="",E8957="!!!"),"",IF(NOT(ISNA(VLOOKUP(E8957,E$1:E8956,1,FALSE()))),"OLD",IF(AND(E8957&lt;&gt;"",E8957&lt;&gt;"!!!"),"NEW","")))</f>
        <v/>
      </c>
      <c r="G8957" s="12" t="str">
        <f aca="false">IF(OR(E8957="",E8957="!!!"),"",IF(OR(J8957=0,AND(J8957=1,K8957=1),AND(J8957=1,I8957="SBJ"),AND(J8957=1,I8957=0)),"?IN_FOCUS",IF(J8957&lt;=2,"?ACTIVATED",IF(J8957&lt;&gt;"","?FAMILIAR",IF(F8957="NEW",IF(ISNA(VLOOKUP(E8957,#REF!,1,FALSE())),"?TYPE_IDENTIFIABLE","?REFERENTIAL"),"_")))))</f>
        <v/>
      </c>
      <c r="H8957" s="13" t="str">
        <f aca="false">IF(J8957&lt;&gt;1,"",IF(I8957="SBJ","CB","?"))</f>
        <v/>
      </c>
      <c r="I8957" s="14" t="str">
        <f aca="false">IF(OR(E8957="",E8957="!!!",F8957="NEW"),"",INDEX(B$2:B8956,-1+SUMPRODUCT(MAX(ROW(E$2:E8956)*(E8957=E$2:E8956)))))</f>
        <v/>
      </c>
      <c r="J8957" s="15" t="str">
        <f aca="true">IF(OR(E8957="",E8957="!!!",F8957="NEW"),"",COUNTBLANK(OFFSET(A$1,,,SUMPRODUCT(MAX(ROW(E$2:E8957)*(E8957=E$2:E8957)))))-COUNTBLANK(OFFSET(A$1,,,SUMPRODUCT(MAX(ROW(E$1:E8956)*(E8957=E$1:E8956))))))</f>
        <v/>
      </c>
      <c r="K8957" s="15" t="str">
        <f aca="false">IF(OR(E8957="",E8957="!!!",F8957="NEW"),"",INDEX(J$1:J8956,SUMPRODUCT(MAX(ROW(E$1:E8956)*(E8957=E$1:E8956)))))</f>
        <v/>
      </c>
      <c r="L8957" s="16"/>
    </row>
    <row r="8958" customFormat="false" ht="12.75" hidden="false" customHeight="false" outlineLevel="0" collapsed="false">
      <c r="A8958" s="9" t="s">
        <v>1159</v>
      </c>
      <c r="E8958" s="10" t="str">
        <f aca="false">IF(D8958="?OLD","!!!","")</f>
        <v/>
      </c>
      <c r="F8958" s="11" t="str">
        <f aca="false">IF(OR(E8958="",E8958="!!!"),"",IF(NOT(ISNA(VLOOKUP(E8958,E$1:E8957,1,FALSE()))),"OLD",IF(AND(E8958&lt;&gt;"",E8958&lt;&gt;"!!!"),"NEW","")))</f>
        <v/>
      </c>
      <c r="G8958" s="12" t="str">
        <f aca="false">IF(OR(E8958="",E8958="!!!"),"",IF(OR(J8958=0,AND(J8958=1,K8958=1),AND(J8958=1,I8958="SBJ"),AND(J8958=1,I8958=0)),"?IN_FOCUS",IF(J8958&lt;=2,"?ACTIVATED",IF(J8958&lt;&gt;"","?FAMILIAR",IF(F8958="NEW",IF(ISNA(VLOOKUP(E8958,#REF!,1,FALSE())),"?TYPE_IDENTIFIABLE","?REFERENTIAL"),"_")))))</f>
        <v/>
      </c>
      <c r="H8958" s="13" t="str">
        <f aca="false">IF(J8958&lt;&gt;1,"",IF(I8958="SBJ","CB","?"))</f>
        <v/>
      </c>
      <c r="I8958" s="14" t="str">
        <f aca="false">IF(OR(E8958="",E8958="!!!",F8958="NEW"),"",INDEX(B$2:B8957,-1+SUMPRODUCT(MAX(ROW(E$2:E8957)*(E8958=E$2:E8957)))))</f>
        <v/>
      </c>
      <c r="J8958" s="15" t="str">
        <f aca="true">IF(OR(E8958="",E8958="!!!",F8958="NEW"),"",COUNTBLANK(OFFSET(A$1,,,SUMPRODUCT(MAX(ROW(E$2:E8958)*(E8958=E$2:E8958)))))-COUNTBLANK(OFFSET(A$1,,,SUMPRODUCT(MAX(ROW(E$1:E8957)*(E8958=E$1:E8957))))))</f>
        <v/>
      </c>
      <c r="K8958" s="15" t="str">
        <f aca="false">IF(OR(E8958="",E8958="!!!",F8958="NEW"),"",INDEX(J$1:J8957,SUMPRODUCT(MAX(ROW(E$1:E8957)*(E8958=E$1:E8957)))))</f>
        <v/>
      </c>
      <c r="L8958" s="16"/>
    </row>
    <row r="8959" customFormat="false" ht="12.75" hidden="false" customHeight="false" outlineLevel="0" collapsed="false">
      <c r="E8959" s="10" t="str">
        <f aca="false">IF(D8959="?OLD","!!!","")</f>
        <v/>
      </c>
      <c r="F8959" s="11" t="str">
        <f aca="false">IF(OR(E8959="",E8959="!!!"),"",IF(NOT(ISNA(VLOOKUP(E8959,E$1:E8958,1,FALSE()))),"OLD",IF(AND(E8959&lt;&gt;"",E8959&lt;&gt;"!!!"),"NEW","")))</f>
        <v/>
      </c>
      <c r="G8959" s="12" t="str">
        <f aca="false">IF(OR(E8959="",E8959="!!!"),"",IF(OR(J8959=0,AND(J8959=1,K8959=1),AND(J8959=1,I8959="SBJ"),AND(J8959=1,I8959=0)),"?IN_FOCUS",IF(J8959&lt;=2,"?ACTIVATED",IF(J8959&lt;&gt;"","?FAMILIAR",IF(F8959="NEW",IF(ISNA(VLOOKUP(E8959,#REF!,1,FALSE())),"?TYPE_IDENTIFIABLE","?REFERENTIAL"),"_")))))</f>
        <v/>
      </c>
      <c r="H8959" s="13" t="str">
        <f aca="false">IF(J8959&lt;&gt;1,"",IF(I8959="SBJ","CB","?"))</f>
        <v/>
      </c>
      <c r="I8959" s="14" t="str">
        <f aca="false">IF(OR(E8959="",E8959="!!!",F8959="NEW"),"",INDEX(B$2:B8958,-1+SUMPRODUCT(MAX(ROW(E$2:E8958)*(E8959=E$2:E8958)))))</f>
        <v/>
      </c>
      <c r="J8959" s="15" t="str">
        <f aca="true">IF(OR(E8959="",E8959="!!!",F8959="NEW"),"",COUNTBLANK(OFFSET(A$1,,,SUMPRODUCT(MAX(ROW(E$2:E8959)*(E8959=E$2:E8959)))))-COUNTBLANK(OFFSET(A$1,,,SUMPRODUCT(MAX(ROW(E$1:E8958)*(E8959=E$1:E8958))))))</f>
        <v/>
      </c>
      <c r="K8959" s="15" t="str">
        <f aca="false">IF(OR(E8959="",E8959="!!!",F8959="NEW"),"",INDEX(J$1:J8958,SUMPRODUCT(MAX(ROW(E$1:E8958)*(E8959=E$1:E8958)))))</f>
        <v/>
      </c>
      <c r="L8959" s="16"/>
    </row>
    <row r="8960" customFormat="false" ht="12.75" hidden="false" customHeight="false" outlineLevel="0" collapsed="false">
      <c r="A8960" s="9" t="s">
        <v>85</v>
      </c>
      <c r="E8960" s="10" t="str">
        <f aca="false">IF(D8960="?OLD","!!!","")</f>
        <v/>
      </c>
      <c r="F8960" s="11" t="str">
        <f aca="false">IF(OR(E8960="",E8960="!!!"),"",IF(NOT(ISNA(VLOOKUP(E8960,E$1:E8959,1,FALSE()))),"OLD",IF(AND(E8960&lt;&gt;"",E8960&lt;&gt;"!!!"),"NEW","")))</f>
        <v/>
      </c>
      <c r="G8960" s="12" t="str">
        <f aca="false">IF(OR(E8960="",E8960="!!!"),"",IF(OR(J8960=0,AND(J8960=1,K8960=1),AND(J8960=1,I8960="SBJ"),AND(J8960=1,I8960=0)),"?IN_FOCUS",IF(J8960&lt;=2,"?ACTIVATED",IF(J8960&lt;&gt;"","?FAMILIAR",IF(F8960="NEW",IF(ISNA(VLOOKUP(E8960,#REF!,1,FALSE())),"?TYPE_IDENTIFIABLE","?REFERENTIAL"),"_")))))</f>
        <v/>
      </c>
      <c r="H8960" s="13" t="str">
        <f aca="false">IF(J8960&lt;&gt;1,"",IF(I8960="SBJ","CB","?"))</f>
        <v/>
      </c>
      <c r="I8960" s="14" t="str">
        <f aca="false">IF(OR(E8960="",E8960="!!!",F8960="NEW"),"",INDEX(B$2:B8959,-1+SUMPRODUCT(MAX(ROW(E$2:E8959)*(E8960=E$2:E8959)))))</f>
        <v/>
      </c>
      <c r="J8960" s="15" t="str">
        <f aca="true">IF(OR(E8960="",E8960="!!!",F8960="NEW"),"",COUNTBLANK(OFFSET(A$1,,,SUMPRODUCT(MAX(ROW(E$2:E8960)*(E8960=E$2:E8960)))))-COUNTBLANK(OFFSET(A$1,,,SUMPRODUCT(MAX(ROW(E$1:E8959)*(E8960=E$1:E8959))))))</f>
        <v/>
      </c>
      <c r="K8960" s="15" t="str">
        <f aca="false">IF(OR(E8960="",E8960="!!!",F8960="NEW"),"",INDEX(J$1:J8959,SUMPRODUCT(MAX(ROW(E$1:E8959)*(E8960=E$1:E8959)))))</f>
        <v/>
      </c>
      <c r="L8960" s="16"/>
    </row>
    <row r="8961" customFormat="false" ht="12.75" hidden="false" customHeight="false" outlineLevel="0" collapsed="false">
      <c r="A8961" s="9" t="s">
        <v>2282</v>
      </c>
      <c r="E8961" s="10" t="str">
        <f aca="false">IF(D8961="?OLD","!!!","")</f>
        <v/>
      </c>
      <c r="F8961" s="11" t="str">
        <f aca="false">IF(OR(E8961="",E8961="!!!"),"",IF(NOT(ISNA(VLOOKUP(E8961,E$1:E8960,1,FALSE()))),"OLD",IF(AND(E8961&lt;&gt;"",E8961&lt;&gt;"!!!"),"NEW","")))</f>
        <v/>
      </c>
      <c r="G8961" s="12" t="str">
        <f aca="false">IF(OR(E8961="",E8961="!!!"),"",IF(OR(J8961=0,AND(J8961=1,K8961=1),AND(J8961=1,I8961="SBJ"),AND(J8961=1,I8961=0)),"?IN_FOCUS",IF(J8961&lt;=2,"?ACTIVATED",IF(J8961&lt;&gt;"","?FAMILIAR",IF(F8961="NEW",IF(ISNA(VLOOKUP(E8961,#REF!,1,FALSE())),"?TYPE_IDENTIFIABLE","?REFERENTIAL"),"_")))))</f>
        <v/>
      </c>
      <c r="H8961" s="13" t="str">
        <f aca="false">IF(J8961&lt;&gt;1,"",IF(I8961="SBJ","CB","?"))</f>
        <v/>
      </c>
      <c r="I8961" s="14" t="str">
        <f aca="false">IF(OR(E8961="",E8961="!!!",F8961="NEW"),"",INDEX(B$2:B8960,-1+SUMPRODUCT(MAX(ROW(E$2:E8960)*(E8961=E$2:E8960)))))</f>
        <v/>
      </c>
      <c r="J8961" s="15" t="str">
        <f aca="true">IF(OR(E8961="",E8961="!!!",F8961="NEW"),"",COUNTBLANK(OFFSET(A$1,,,SUMPRODUCT(MAX(ROW(E$2:E8961)*(E8961=E$2:E8961)))))-COUNTBLANK(OFFSET(A$1,,,SUMPRODUCT(MAX(ROW(E$1:E8960)*(E8961=E$1:E8960))))))</f>
        <v/>
      </c>
      <c r="K8961" s="15" t="str">
        <f aca="false">IF(OR(E8961="",E8961="!!!",F8961="NEW"),"",INDEX(J$1:J8960,SUMPRODUCT(MAX(ROW(E$1:E8960)*(E8961=E$1:E8960)))))</f>
        <v/>
      </c>
      <c r="L8961" s="16"/>
    </row>
    <row r="8962" customFormat="false" ht="12.75" hidden="false" customHeight="false" outlineLevel="0" collapsed="false">
      <c r="A8962" s="9" t="s">
        <v>87</v>
      </c>
      <c r="E8962" s="10" t="str">
        <f aca="false">IF(D8962="?OLD","!!!","")</f>
        <v/>
      </c>
      <c r="F8962" s="11" t="str">
        <f aca="false">IF(OR(E8962="",E8962="!!!"),"",IF(NOT(ISNA(VLOOKUP(E8962,E$1:E8961,1,FALSE()))),"OLD",IF(AND(E8962&lt;&gt;"",E8962&lt;&gt;"!!!"),"NEW","")))</f>
        <v/>
      </c>
      <c r="G8962" s="12" t="str">
        <f aca="false">IF(OR(E8962="",E8962="!!!"),"",IF(OR(J8962=0,AND(J8962=1,K8962=1),AND(J8962=1,I8962="SBJ"),AND(J8962=1,I8962=0)),"?IN_FOCUS",IF(J8962&lt;=2,"?ACTIVATED",IF(J8962&lt;&gt;"","?FAMILIAR",IF(F8962="NEW",IF(ISNA(VLOOKUP(E8962,#REF!,1,FALSE())),"?TYPE_IDENTIFIABLE","?REFERENTIAL"),"_")))))</f>
        <v/>
      </c>
      <c r="H8962" s="13" t="str">
        <f aca="false">IF(J8962&lt;&gt;1,"",IF(I8962="SBJ","CB","?"))</f>
        <v/>
      </c>
      <c r="I8962" s="14" t="str">
        <f aca="false">IF(OR(E8962="",E8962="!!!",F8962="NEW"),"",INDEX(B$2:B8961,-1+SUMPRODUCT(MAX(ROW(E$2:E8961)*(E8962=E$2:E8961)))))</f>
        <v/>
      </c>
      <c r="J8962" s="15" t="str">
        <f aca="true">IF(OR(E8962="",E8962="!!!",F8962="NEW"),"",COUNTBLANK(OFFSET(A$1,,,SUMPRODUCT(MAX(ROW(E$2:E8962)*(E8962=E$2:E8962)))))-COUNTBLANK(OFFSET(A$1,,,SUMPRODUCT(MAX(ROW(E$1:E8961)*(E8962=E$1:E8961))))))</f>
        <v/>
      </c>
      <c r="K8962" s="15" t="str">
        <f aca="false">IF(OR(E8962="",E8962="!!!",F8962="NEW"),"",INDEX(J$1:J8961,SUMPRODUCT(MAX(ROW(E$1:E8961)*(E8962=E$1:E8961)))))</f>
        <v/>
      </c>
      <c r="L8962" s="16"/>
    </row>
    <row r="8963" customFormat="false" ht="12.75" hidden="false" customHeight="false" outlineLevel="0" collapsed="false">
      <c r="A8963" s="9" t="s">
        <v>1172</v>
      </c>
      <c r="E8963" s="10" t="str">
        <f aca="false">IF(D8963="?OLD","!!!","")</f>
        <v/>
      </c>
      <c r="F8963" s="11" t="str">
        <f aca="false">IF(OR(E8963="",E8963="!!!"),"",IF(NOT(ISNA(VLOOKUP(E8963,E$1:E8962,1,FALSE()))),"OLD",IF(AND(E8963&lt;&gt;"",E8963&lt;&gt;"!!!"),"NEW","")))</f>
        <v/>
      </c>
      <c r="G8963" s="12" t="str">
        <f aca="false">IF(OR(E8963="",E8963="!!!"),"",IF(OR(J8963=0,AND(J8963=1,K8963=1),AND(J8963=1,I8963="SBJ"),AND(J8963=1,I8963=0)),"?IN_FOCUS",IF(J8963&lt;=2,"?ACTIVATED",IF(J8963&lt;&gt;"","?FAMILIAR",IF(F8963="NEW",IF(ISNA(VLOOKUP(E8963,#REF!,1,FALSE())),"?TYPE_IDENTIFIABLE","?REFERENTIAL"),"_")))))</f>
        <v/>
      </c>
      <c r="H8963" s="13" t="str">
        <f aca="false">IF(J8963&lt;&gt;1,"",IF(I8963="SBJ","CB","?"))</f>
        <v/>
      </c>
      <c r="I8963" s="14" t="str">
        <f aca="false">IF(OR(E8963="",E8963="!!!",F8963="NEW"),"",INDEX(B$2:B8962,-1+SUMPRODUCT(MAX(ROW(E$2:E8962)*(E8963=E$2:E8962)))))</f>
        <v/>
      </c>
      <c r="J8963" s="15" t="str">
        <f aca="true">IF(OR(E8963="",E8963="!!!",F8963="NEW"),"",COUNTBLANK(OFFSET(A$1,,,SUMPRODUCT(MAX(ROW(E$2:E8963)*(E8963=E$2:E8963)))))-COUNTBLANK(OFFSET(A$1,,,SUMPRODUCT(MAX(ROW(E$1:E8962)*(E8963=E$1:E8962))))))</f>
        <v/>
      </c>
      <c r="K8963" s="15" t="str">
        <f aca="false">IF(OR(E8963="",E8963="!!!",F8963="NEW"),"",INDEX(J$1:J8962,SUMPRODUCT(MAX(ROW(E$1:E8962)*(E8963=E$1:E8962)))))</f>
        <v/>
      </c>
      <c r="L8963" s="16"/>
    </row>
    <row r="8964" customFormat="false" ht="12.75" hidden="false" customHeight="false" outlineLevel="0" collapsed="false">
      <c r="A8964" s="9" t="s">
        <v>181</v>
      </c>
      <c r="B8964" s="0" t="s">
        <v>18</v>
      </c>
      <c r="C8964" s="0" t="s">
        <v>30</v>
      </c>
      <c r="D8964" s="0" t="s">
        <v>31</v>
      </c>
      <c r="E8964" s="10" t="str">
        <f aca="false">IF(D8964="?OLD","!!!","")</f>
        <v>!!!</v>
      </c>
      <c r="F8964" s="11" t="str">
        <f aca="false">IF(OR(E8964="",E8964="!!!"),"",IF(NOT(ISNA(VLOOKUP(E8964,E$1:E8963,1,FALSE()))),"OLD",IF(AND(E8964&lt;&gt;"",E8964&lt;&gt;"!!!"),"NEW","")))</f>
        <v/>
      </c>
      <c r="G8964" s="12" t="str">
        <f aca="false">IF(OR(E8964="",E8964="!!!"),"",IF(OR(J8964=0,AND(J8964=1,K8964=1),AND(J8964=1,I8964="SBJ"),AND(J8964=1,I8964=0)),"?IN_FOCUS",IF(J8964&lt;=2,"?ACTIVATED",IF(J8964&lt;&gt;"","?FAMILIAR",IF(F8964="NEW",IF(ISNA(VLOOKUP(E8964,#REF!,1,FALSE())),"?TYPE_IDENTIFIABLE","?REFERENTIAL"),"_")))))</f>
        <v/>
      </c>
      <c r="H8964" s="13" t="str">
        <f aca="false">IF(J8964&lt;&gt;1,"",IF(I8964="SBJ","CB","?"))</f>
        <v/>
      </c>
      <c r="I8964" s="14" t="str">
        <f aca="false">IF(OR(E8964="",E8964="!!!",F8964="NEW"),"",INDEX(B$2:B8963,-1+SUMPRODUCT(MAX(ROW(E$2:E8963)*(E8964=E$2:E8963)))))</f>
        <v/>
      </c>
      <c r="J8964" s="15" t="str">
        <f aca="true">IF(OR(E8964="",E8964="!!!",F8964="NEW"),"",COUNTBLANK(OFFSET(A$1,,,SUMPRODUCT(MAX(ROW(E$2:E8964)*(E8964=E$2:E8964)))))-COUNTBLANK(OFFSET(A$1,,,SUMPRODUCT(MAX(ROW(E$1:E8963)*(E8964=E$1:E8963))))))</f>
        <v/>
      </c>
      <c r="K8964" s="15" t="str">
        <f aca="false">IF(OR(E8964="",E8964="!!!",F8964="NEW"),"",INDEX(J$1:J8963,SUMPRODUCT(MAX(ROW(E$1:E8963)*(E8964=E$1:E8963)))))</f>
        <v/>
      </c>
      <c r="L8964" s="16"/>
    </row>
    <row r="8965" customFormat="false" ht="12.75" hidden="false" customHeight="false" outlineLevel="0" collapsed="false">
      <c r="A8965" s="9" t="s">
        <v>268</v>
      </c>
      <c r="E8965" s="10" t="str">
        <f aca="false">IF(D8965="?OLD","!!!","")</f>
        <v/>
      </c>
      <c r="F8965" s="11" t="str">
        <f aca="false">IF(OR(E8965="",E8965="!!!"),"",IF(NOT(ISNA(VLOOKUP(E8965,E$1:E8964,1,FALSE()))),"OLD",IF(AND(E8965&lt;&gt;"",E8965&lt;&gt;"!!!"),"NEW","")))</f>
        <v/>
      </c>
      <c r="G8965" s="12" t="str">
        <f aca="false">IF(OR(E8965="",E8965="!!!"),"",IF(OR(J8965=0,AND(J8965=1,K8965=1),AND(J8965=1,I8965="SBJ"),AND(J8965=1,I8965=0)),"?IN_FOCUS",IF(J8965&lt;=2,"?ACTIVATED",IF(J8965&lt;&gt;"","?FAMILIAR",IF(F8965="NEW",IF(ISNA(VLOOKUP(E8965,#REF!,1,FALSE())),"?TYPE_IDENTIFIABLE","?REFERENTIAL"),"_")))))</f>
        <v/>
      </c>
      <c r="H8965" s="13" t="str">
        <f aca="false">IF(J8965&lt;&gt;1,"",IF(I8965="SBJ","CB","?"))</f>
        <v/>
      </c>
      <c r="I8965" s="14" t="str">
        <f aca="false">IF(OR(E8965="",E8965="!!!",F8965="NEW"),"",INDEX(B$2:B8964,-1+SUMPRODUCT(MAX(ROW(E$2:E8964)*(E8965=E$2:E8964)))))</f>
        <v/>
      </c>
      <c r="J8965" s="15" t="str">
        <f aca="true">IF(OR(E8965="",E8965="!!!",F8965="NEW"),"",COUNTBLANK(OFFSET(A$1,,,SUMPRODUCT(MAX(ROW(E$2:E8965)*(E8965=E$2:E8965)))))-COUNTBLANK(OFFSET(A$1,,,SUMPRODUCT(MAX(ROW(E$1:E8964)*(E8965=E$1:E8964))))))</f>
        <v/>
      </c>
      <c r="K8965" s="15" t="str">
        <f aca="false">IF(OR(E8965="",E8965="!!!",F8965="NEW"),"",INDEX(J$1:J8964,SUMPRODUCT(MAX(ROW(E$1:E8964)*(E8965=E$1:E8964)))))</f>
        <v/>
      </c>
      <c r="L8965" s="16"/>
    </row>
    <row r="8966" customFormat="false" ht="12.75" hidden="false" customHeight="false" outlineLevel="0" collapsed="false">
      <c r="A8966" s="9" t="s">
        <v>846</v>
      </c>
      <c r="B8966" s="0" t="s">
        <v>25</v>
      </c>
      <c r="C8966" s="0" t="s">
        <v>113</v>
      </c>
      <c r="D8966" s="0" t="s">
        <v>31</v>
      </c>
      <c r="E8966" s="10" t="str">
        <f aca="false">IF(D8966="?OLD","!!!","")</f>
        <v>!!!</v>
      </c>
      <c r="F8966" s="11" t="str">
        <f aca="false">IF(OR(E8966="",E8966="!!!"),"",IF(NOT(ISNA(VLOOKUP(E8966,E$1:E8965,1,FALSE()))),"OLD",IF(AND(E8966&lt;&gt;"",E8966&lt;&gt;"!!!"),"NEW","")))</f>
        <v/>
      </c>
      <c r="G8966" s="12" t="str">
        <f aca="false">IF(OR(E8966="",E8966="!!!"),"",IF(OR(J8966=0,AND(J8966=1,K8966=1),AND(J8966=1,I8966="SBJ"),AND(J8966=1,I8966=0)),"?IN_FOCUS",IF(J8966&lt;=2,"?ACTIVATED",IF(J8966&lt;&gt;"","?FAMILIAR",IF(F8966="NEW",IF(ISNA(VLOOKUP(E8966,#REF!,1,FALSE())),"?TYPE_IDENTIFIABLE","?REFERENTIAL"),"_")))))</f>
        <v/>
      </c>
      <c r="H8966" s="13" t="str">
        <f aca="false">IF(J8966&lt;&gt;1,"",IF(I8966="SBJ","CB","?"))</f>
        <v/>
      </c>
      <c r="I8966" s="14" t="str">
        <f aca="false">IF(OR(E8966="",E8966="!!!",F8966="NEW"),"",INDEX(B$2:B8965,-1+SUMPRODUCT(MAX(ROW(E$2:E8965)*(E8966=E$2:E8965)))))</f>
        <v/>
      </c>
      <c r="J8966" s="15" t="str">
        <f aca="true">IF(OR(E8966="",E8966="!!!",F8966="NEW"),"",COUNTBLANK(OFFSET(A$1,,,SUMPRODUCT(MAX(ROW(E$2:E8966)*(E8966=E$2:E8966)))))-COUNTBLANK(OFFSET(A$1,,,SUMPRODUCT(MAX(ROW(E$1:E8965)*(E8966=E$1:E8965))))))</f>
        <v/>
      </c>
      <c r="K8966" s="15" t="str">
        <f aca="false">IF(OR(E8966="",E8966="!!!",F8966="NEW"),"",INDEX(J$1:J8965,SUMPRODUCT(MAX(ROW(E$1:E8965)*(E8966=E$1:E8965)))))</f>
        <v/>
      </c>
      <c r="L8966" s="16"/>
    </row>
    <row r="8967" customFormat="false" ht="12.75" hidden="false" customHeight="false" outlineLevel="0" collapsed="false">
      <c r="A8967" s="9" t="s">
        <v>996</v>
      </c>
      <c r="E8967" s="10" t="str">
        <f aca="false">IF(D8967="?OLD","!!!","")</f>
        <v/>
      </c>
      <c r="F8967" s="11" t="str">
        <f aca="false">IF(OR(E8967="",E8967="!!!"),"",IF(NOT(ISNA(VLOOKUP(E8967,E$1:E8966,1,FALSE()))),"OLD",IF(AND(E8967&lt;&gt;"",E8967&lt;&gt;"!!!"),"NEW","")))</f>
        <v/>
      </c>
      <c r="G8967" s="12" t="str">
        <f aca="false">IF(OR(E8967="",E8967="!!!"),"",IF(OR(J8967=0,AND(J8967=1,K8967=1),AND(J8967=1,I8967="SBJ"),AND(J8967=1,I8967=0)),"?IN_FOCUS",IF(J8967&lt;=2,"?ACTIVATED",IF(J8967&lt;&gt;"","?FAMILIAR",IF(F8967="NEW",IF(ISNA(VLOOKUP(E8967,#REF!,1,FALSE())),"?TYPE_IDENTIFIABLE","?REFERENTIAL"),"_")))))</f>
        <v/>
      </c>
      <c r="H8967" s="13" t="str">
        <f aca="false">IF(J8967&lt;&gt;1,"",IF(I8967="SBJ","CB","?"))</f>
        <v/>
      </c>
      <c r="I8967" s="14" t="str">
        <f aca="false">IF(OR(E8967="",E8967="!!!",F8967="NEW"),"",INDEX(B$2:B8966,-1+SUMPRODUCT(MAX(ROW(E$2:E8966)*(E8967=E$2:E8966)))))</f>
        <v/>
      </c>
      <c r="J8967" s="15" t="str">
        <f aca="true">IF(OR(E8967="",E8967="!!!",F8967="NEW"),"",COUNTBLANK(OFFSET(A$1,,,SUMPRODUCT(MAX(ROW(E$2:E8967)*(E8967=E$2:E8967)))))-COUNTBLANK(OFFSET(A$1,,,SUMPRODUCT(MAX(ROW(E$1:E8966)*(E8967=E$1:E8966))))))</f>
        <v/>
      </c>
      <c r="K8967" s="15" t="str">
        <f aca="false">IF(OR(E8967="",E8967="!!!",F8967="NEW"),"",INDEX(J$1:J8966,SUMPRODUCT(MAX(ROW(E$1:E8966)*(E8967=E$1:E8966)))))</f>
        <v/>
      </c>
      <c r="L8967" s="16"/>
    </row>
    <row r="8968" customFormat="false" ht="12.75" hidden="false" customHeight="false" outlineLevel="0" collapsed="false">
      <c r="A8968" s="9" t="s">
        <v>789</v>
      </c>
      <c r="B8968" s="0" t="s">
        <v>91</v>
      </c>
      <c r="C8968" s="0" t="s">
        <v>115</v>
      </c>
      <c r="D8968" s="0" t="s">
        <v>31</v>
      </c>
      <c r="E8968" s="10" t="str">
        <f aca="false">IF(D8968="?OLD","!!!","")</f>
        <v>!!!</v>
      </c>
      <c r="F8968" s="11" t="str">
        <f aca="false">IF(OR(E8968="",E8968="!!!"),"",IF(NOT(ISNA(VLOOKUP(E8968,E$1:E8967,1,FALSE()))),"OLD",IF(AND(E8968&lt;&gt;"",E8968&lt;&gt;"!!!"),"NEW","")))</f>
        <v/>
      </c>
      <c r="G8968" s="12" t="str">
        <f aca="false">IF(OR(E8968="",E8968="!!!"),"",IF(OR(J8968=0,AND(J8968=1,K8968=1),AND(J8968=1,I8968="SBJ"),AND(J8968=1,I8968=0)),"?IN_FOCUS",IF(J8968&lt;=2,"?ACTIVATED",IF(J8968&lt;&gt;"","?FAMILIAR",IF(F8968="NEW",IF(ISNA(VLOOKUP(E8968,#REF!,1,FALSE())),"?TYPE_IDENTIFIABLE","?REFERENTIAL"),"_")))))</f>
        <v/>
      </c>
      <c r="H8968" s="13" t="str">
        <f aca="false">IF(J8968&lt;&gt;1,"",IF(I8968="SBJ","CB","?"))</f>
        <v/>
      </c>
      <c r="I8968" s="14" t="str">
        <f aca="false">IF(OR(E8968="",E8968="!!!",F8968="NEW"),"",INDEX(B$2:B8967,-1+SUMPRODUCT(MAX(ROW(E$2:E8967)*(E8968=E$2:E8967)))))</f>
        <v/>
      </c>
      <c r="J8968" s="15" t="str">
        <f aca="true">IF(OR(E8968="",E8968="!!!",F8968="NEW"),"",COUNTBLANK(OFFSET(A$1,,,SUMPRODUCT(MAX(ROW(E$2:E8968)*(E8968=E$2:E8968)))))-COUNTBLANK(OFFSET(A$1,,,SUMPRODUCT(MAX(ROW(E$1:E8967)*(E8968=E$1:E8967))))))</f>
        <v/>
      </c>
      <c r="K8968" s="15" t="str">
        <f aca="false">IF(OR(E8968="",E8968="!!!",F8968="NEW"),"",INDEX(J$1:J8967,SUMPRODUCT(MAX(ROW(E$1:E8967)*(E8968=E$1:E8967)))))</f>
        <v/>
      </c>
      <c r="L8968" s="16"/>
    </row>
    <row r="8969" customFormat="false" ht="12.75" hidden="false" customHeight="false" outlineLevel="0" collapsed="false">
      <c r="A8969" s="9" t="s">
        <v>202</v>
      </c>
      <c r="E8969" s="10" t="str">
        <f aca="false">IF(D8969="?OLD","!!!","")</f>
        <v/>
      </c>
      <c r="F8969" s="11" t="str">
        <f aca="false">IF(OR(E8969="",E8969="!!!"),"",IF(NOT(ISNA(VLOOKUP(E8969,E$1:E8968,1,FALSE()))),"OLD",IF(AND(E8969&lt;&gt;"",E8969&lt;&gt;"!!!"),"NEW","")))</f>
        <v/>
      </c>
      <c r="G8969" s="12" t="str">
        <f aca="false">IF(OR(E8969="",E8969="!!!"),"",IF(OR(J8969=0,AND(J8969=1,K8969=1),AND(J8969=1,I8969="SBJ"),AND(J8969=1,I8969=0)),"?IN_FOCUS",IF(J8969&lt;=2,"?ACTIVATED",IF(J8969&lt;&gt;"","?FAMILIAR",IF(F8969="NEW",IF(ISNA(VLOOKUP(E8969,#REF!,1,FALSE())),"?TYPE_IDENTIFIABLE","?REFERENTIAL"),"_")))))</f>
        <v/>
      </c>
      <c r="H8969" s="13" t="str">
        <f aca="false">IF(J8969&lt;&gt;1,"",IF(I8969="SBJ","CB","?"))</f>
        <v/>
      </c>
      <c r="I8969" s="14" t="str">
        <f aca="false">IF(OR(E8969="",E8969="!!!",F8969="NEW"),"",INDEX(B$2:B8968,-1+SUMPRODUCT(MAX(ROW(E$2:E8968)*(E8969=E$2:E8968)))))</f>
        <v/>
      </c>
      <c r="J8969" s="15" t="str">
        <f aca="true">IF(OR(E8969="",E8969="!!!",F8969="NEW"),"",COUNTBLANK(OFFSET(A$1,,,SUMPRODUCT(MAX(ROW(E$2:E8969)*(E8969=E$2:E8969)))))-COUNTBLANK(OFFSET(A$1,,,SUMPRODUCT(MAX(ROW(E$1:E8968)*(E8969=E$1:E8968))))))</f>
        <v/>
      </c>
      <c r="K8969" s="15" t="str">
        <f aca="false">IF(OR(E8969="",E8969="!!!",F8969="NEW"),"",INDEX(J$1:J8968,SUMPRODUCT(MAX(ROW(E$1:E8968)*(E8969=E$1:E8968)))))</f>
        <v/>
      </c>
      <c r="L8969" s="16"/>
    </row>
    <row r="8970" customFormat="false" ht="12.75" hidden="false" customHeight="false" outlineLevel="0" collapsed="false">
      <c r="A8970" s="9" t="s">
        <v>359</v>
      </c>
      <c r="E8970" s="10" t="str">
        <f aca="false">IF(D8970="?OLD","!!!","")</f>
        <v/>
      </c>
      <c r="F8970" s="11" t="str">
        <f aca="false">IF(OR(E8970="",E8970="!!!"),"",IF(NOT(ISNA(VLOOKUP(E8970,E$1:E8969,1,FALSE()))),"OLD",IF(AND(E8970&lt;&gt;"",E8970&lt;&gt;"!!!"),"NEW","")))</f>
        <v/>
      </c>
      <c r="G8970" s="12" t="str">
        <f aca="false">IF(OR(E8970="",E8970="!!!"),"",IF(OR(J8970=0,AND(J8970=1,K8970=1),AND(J8970=1,I8970="SBJ"),AND(J8970=1,I8970=0)),"?IN_FOCUS",IF(J8970&lt;=2,"?ACTIVATED",IF(J8970&lt;&gt;"","?FAMILIAR",IF(F8970="NEW",IF(ISNA(VLOOKUP(E8970,#REF!,1,FALSE())),"?TYPE_IDENTIFIABLE","?REFERENTIAL"),"_")))))</f>
        <v/>
      </c>
      <c r="H8970" s="13" t="str">
        <f aca="false">IF(J8970&lt;&gt;1,"",IF(I8970="SBJ","CB","?"))</f>
        <v/>
      </c>
      <c r="I8970" s="14" t="str">
        <f aca="false">IF(OR(E8970="",E8970="!!!",F8970="NEW"),"",INDEX(B$2:B8969,-1+SUMPRODUCT(MAX(ROW(E$2:E8969)*(E8970=E$2:E8969)))))</f>
        <v/>
      </c>
      <c r="J8970" s="15" t="str">
        <f aca="true">IF(OR(E8970="",E8970="!!!",F8970="NEW"),"",COUNTBLANK(OFFSET(A$1,,,SUMPRODUCT(MAX(ROW(E$2:E8970)*(E8970=E$2:E8970)))))-COUNTBLANK(OFFSET(A$1,,,SUMPRODUCT(MAX(ROW(E$1:E8969)*(E8970=E$1:E8969))))))</f>
        <v/>
      </c>
      <c r="K8970" s="15" t="str">
        <f aca="false">IF(OR(E8970="",E8970="!!!",F8970="NEW"),"",INDEX(J$1:J8969,SUMPRODUCT(MAX(ROW(E$1:E8969)*(E8970=E$1:E8969)))))</f>
        <v/>
      </c>
      <c r="L8970" s="16"/>
    </row>
    <row r="8971" customFormat="false" ht="12.75" hidden="false" customHeight="false" outlineLevel="0" collapsed="false">
      <c r="A8971" s="9" t="s">
        <v>2283</v>
      </c>
      <c r="E8971" s="10" t="str">
        <f aca="false">IF(D8971="?OLD","!!!","")</f>
        <v/>
      </c>
      <c r="F8971" s="11" t="str">
        <f aca="false">IF(OR(E8971="",E8971="!!!"),"",IF(NOT(ISNA(VLOOKUP(E8971,E$1:E8970,1,FALSE()))),"OLD",IF(AND(E8971&lt;&gt;"",E8971&lt;&gt;"!!!"),"NEW","")))</f>
        <v/>
      </c>
      <c r="G8971" s="12" t="str">
        <f aca="false">IF(OR(E8971="",E8971="!!!"),"",IF(OR(J8971=0,AND(J8971=1,K8971=1),AND(J8971=1,I8971="SBJ"),AND(J8971=1,I8971=0)),"?IN_FOCUS",IF(J8971&lt;=2,"?ACTIVATED",IF(J8971&lt;&gt;"","?FAMILIAR",IF(F8971="NEW",IF(ISNA(VLOOKUP(E8971,#REF!,1,FALSE())),"?TYPE_IDENTIFIABLE","?REFERENTIAL"),"_")))))</f>
        <v/>
      </c>
      <c r="H8971" s="13" t="str">
        <f aca="false">IF(J8971&lt;&gt;1,"",IF(I8971="SBJ","CB","?"))</f>
        <v/>
      </c>
      <c r="I8971" s="14" t="str">
        <f aca="false">IF(OR(E8971="",E8971="!!!",F8971="NEW"),"",INDEX(B$2:B8970,-1+SUMPRODUCT(MAX(ROW(E$2:E8970)*(E8971=E$2:E8970)))))</f>
        <v/>
      </c>
      <c r="J8971" s="15" t="str">
        <f aca="true">IF(OR(E8971="",E8971="!!!",F8971="NEW"),"",COUNTBLANK(OFFSET(A$1,,,SUMPRODUCT(MAX(ROW(E$2:E8971)*(E8971=E$2:E8971)))))-COUNTBLANK(OFFSET(A$1,,,SUMPRODUCT(MAX(ROW(E$1:E8970)*(E8971=E$1:E8970))))))</f>
        <v/>
      </c>
      <c r="K8971" s="15" t="str">
        <f aca="false">IF(OR(E8971="",E8971="!!!",F8971="NEW"),"",INDEX(J$1:J8970,SUMPRODUCT(MAX(ROW(E$1:E8970)*(E8971=E$1:E8970)))))</f>
        <v/>
      </c>
      <c r="L8971" s="16"/>
    </row>
    <row r="8972" customFormat="false" ht="12.75" hidden="false" customHeight="false" outlineLevel="0" collapsed="false">
      <c r="A8972" s="9" t="s">
        <v>92</v>
      </c>
      <c r="E8972" s="10" t="str">
        <f aca="false">IF(D8972="?OLD","!!!","")</f>
        <v/>
      </c>
      <c r="F8972" s="11" t="str">
        <f aca="false">IF(OR(E8972="",E8972="!!!"),"",IF(NOT(ISNA(VLOOKUP(E8972,E$1:E8971,1,FALSE()))),"OLD",IF(AND(E8972&lt;&gt;"",E8972&lt;&gt;"!!!"),"NEW","")))</f>
        <v/>
      </c>
      <c r="G8972" s="12" t="str">
        <f aca="false">IF(OR(E8972="",E8972="!!!"),"",IF(OR(J8972=0,AND(J8972=1,K8972=1),AND(J8972=1,I8972="SBJ"),AND(J8972=1,I8972=0)),"?IN_FOCUS",IF(J8972&lt;=2,"?ACTIVATED",IF(J8972&lt;&gt;"","?FAMILIAR",IF(F8972="NEW",IF(ISNA(VLOOKUP(E8972,#REF!,1,FALSE())),"?TYPE_IDENTIFIABLE","?REFERENTIAL"),"_")))))</f>
        <v/>
      </c>
      <c r="H8972" s="13" t="str">
        <f aca="false">IF(J8972&lt;&gt;1,"",IF(I8972="SBJ","CB","?"))</f>
        <v/>
      </c>
      <c r="I8972" s="14" t="str">
        <f aca="false">IF(OR(E8972="",E8972="!!!",F8972="NEW"),"",INDEX(B$2:B8971,-1+SUMPRODUCT(MAX(ROW(E$2:E8971)*(E8972=E$2:E8971)))))</f>
        <v/>
      </c>
      <c r="J8972" s="15" t="str">
        <f aca="true">IF(OR(E8972="",E8972="!!!",F8972="NEW"),"",COUNTBLANK(OFFSET(A$1,,,SUMPRODUCT(MAX(ROW(E$2:E8972)*(E8972=E$2:E8972)))))-COUNTBLANK(OFFSET(A$1,,,SUMPRODUCT(MAX(ROW(E$1:E8971)*(E8972=E$1:E8971))))))</f>
        <v/>
      </c>
      <c r="K8972" s="15" t="str">
        <f aca="false">IF(OR(E8972="",E8972="!!!",F8972="NEW"),"",INDEX(J$1:J8971,SUMPRODUCT(MAX(ROW(E$1:E8971)*(E8972=E$1:E8971)))))</f>
        <v/>
      </c>
      <c r="L8972" s="16"/>
    </row>
    <row r="8973" customFormat="false" ht="12.75" hidden="false" customHeight="false" outlineLevel="0" collapsed="false">
      <c r="A8973" s="9" t="s">
        <v>112</v>
      </c>
      <c r="B8973" s="0" t="s">
        <v>25</v>
      </c>
      <c r="C8973" s="0" t="s">
        <v>113</v>
      </c>
      <c r="D8973" s="0" t="s">
        <v>31</v>
      </c>
      <c r="E8973" s="10" t="str">
        <f aca="false">IF(D8973="?OLD","!!!","")</f>
        <v>!!!</v>
      </c>
      <c r="F8973" s="11" t="str">
        <f aca="false">IF(OR(E8973="",E8973="!!!"),"",IF(NOT(ISNA(VLOOKUP(E8973,E$1:E8972,1,FALSE()))),"OLD",IF(AND(E8973&lt;&gt;"",E8973&lt;&gt;"!!!"),"NEW","")))</f>
        <v/>
      </c>
      <c r="G8973" s="12" t="str">
        <f aca="false">IF(OR(E8973="",E8973="!!!"),"",IF(OR(J8973=0,AND(J8973=1,K8973=1),AND(J8973=1,I8973="SBJ"),AND(J8973=1,I8973=0)),"?IN_FOCUS",IF(J8973&lt;=2,"?ACTIVATED",IF(J8973&lt;&gt;"","?FAMILIAR",IF(F8973="NEW",IF(ISNA(VLOOKUP(E8973,#REF!,1,FALSE())),"?TYPE_IDENTIFIABLE","?REFERENTIAL"),"_")))))</f>
        <v/>
      </c>
      <c r="H8973" s="13" t="str">
        <f aca="false">IF(J8973&lt;&gt;1,"",IF(I8973="SBJ","CB","?"))</f>
        <v/>
      </c>
      <c r="I8973" s="14" t="str">
        <f aca="false">IF(OR(E8973="",E8973="!!!",F8973="NEW"),"",INDEX(B$2:B8972,-1+SUMPRODUCT(MAX(ROW(E$2:E8972)*(E8973=E$2:E8972)))))</f>
        <v/>
      </c>
      <c r="J8973" s="15" t="str">
        <f aca="true">IF(OR(E8973="",E8973="!!!",F8973="NEW"),"",COUNTBLANK(OFFSET(A$1,,,SUMPRODUCT(MAX(ROW(E$2:E8973)*(E8973=E$2:E8973)))))-COUNTBLANK(OFFSET(A$1,,,SUMPRODUCT(MAX(ROW(E$1:E8972)*(E8973=E$1:E8972))))))</f>
        <v/>
      </c>
      <c r="K8973" s="15" t="str">
        <f aca="false">IF(OR(E8973="",E8973="!!!",F8973="NEW"),"",INDEX(J$1:J8972,SUMPRODUCT(MAX(ROW(E$1:E8972)*(E8973=E$1:E8972)))))</f>
        <v/>
      </c>
      <c r="L8973" s="16"/>
    </row>
    <row r="8974" customFormat="false" ht="12.75" hidden="false" customHeight="false" outlineLevel="0" collapsed="false">
      <c r="A8974" s="9" t="s">
        <v>2284</v>
      </c>
      <c r="B8974" s="0" t="s">
        <v>23</v>
      </c>
      <c r="C8974" s="0" t="s">
        <v>115</v>
      </c>
      <c r="D8974" s="0" t="s">
        <v>31</v>
      </c>
      <c r="E8974" s="10" t="str">
        <f aca="false">IF(D8974="?OLD","!!!","")</f>
        <v>!!!</v>
      </c>
      <c r="F8974" s="11" t="str">
        <f aca="false">IF(OR(E8974="",E8974="!!!"),"",IF(NOT(ISNA(VLOOKUP(E8974,E$1:E8973,1,FALSE()))),"OLD",IF(AND(E8974&lt;&gt;"",E8974&lt;&gt;"!!!"),"NEW","")))</f>
        <v/>
      </c>
      <c r="G8974" s="12" t="str">
        <f aca="false">IF(OR(E8974="",E8974="!!!"),"",IF(OR(J8974=0,AND(J8974=1,K8974=1),AND(J8974=1,I8974="SBJ"),AND(J8974=1,I8974=0)),"?IN_FOCUS",IF(J8974&lt;=2,"?ACTIVATED",IF(J8974&lt;&gt;"","?FAMILIAR",IF(F8974="NEW",IF(ISNA(VLOOKUP(E8974,#REF!,1,FALSE())),"?TYPE_IDENTIFIABLE","?REFERENTIAL"),"_")))))</f>
        <v/>
      </c>
      <c r="H8974" s="13" t="str">
        <f aca="false">IF(J8974&lt;&gt;1,"",IF(I8974="SBJ","CB","?"))</f>
        <v/>
      </c>
      <c r="I8974" s="14" t="str">
        <f aca="false">IF(OR(E8974="",E8974="!!!",F8974="NEW"),"",INDEX(B$2:B8973,-1+SUMPRODUCT(MAX(ROW(E$2:E8973)*(E8974=E$2:E8973)))))</f>
        <v/>
      </c>
      <c r="J8974" s="15" t="str">
        <f aca="true">IF(OR(E8974="",E8974="!!!",F8974="NEW"),"",COUNTBLANK(OFFSET(A$1,,,SUMPRODUCT(MAX(ROW(E$2:E8974)*(E8974=E$2:E8974)))))-COUNTBLANK(OFFSET(A$1,,,SUMPRODUCT(MAX(ROW(E$1:E8973)*(E8974=E$1:E8973))))))</f>
        <v/>
      </c>
      <c r="K8974" s="15" t="str">
        <f aca="false">IF(OR(E8974="",E8974="!!!",F8974="NEW"),"",INDEX(J$1:J8973,SUMPRODUCT(MAX(ROW(E$1:E8973)*(E8974=E$1:E8973)))))</f>
        <v/>
      </c>
      <c r="L8974" s="16"/>
    </row>
    <row r="8975" customFormat="false" ht="12.75" hidden="false" customHeight="false" outlineLevel="0" collapsed="false">
      <c r="A8975" s="9" t="s">
        <v>48</v>
      </c>
      <c r="E8975" s="10" t="str">
        <f aca="false">IF(D8975="?OLD","!!!","")</f>
        <v/>
      </c>
      <c r="F8975" s="11" t="str">
        <f aca="false">IF(OR(E8975="",E8975="!!!"),"",IF(NOT(ISNA(VLOOKUP(E8975,E$1:E8974,1,FALSE()))),"OLD",IF(AND(E8975&lt;&gt;"",E8975&lt;&gt;"!!!"),"NEW","")))</f>
        <v/>
      </c>
      <c r="G8975" s="12" t="str">
        <f aca="false">IF(OR(E8975="",E8975="!!!"),"",IF(OR(J8975=0,AND(J8975=1,K8975=1),AND(J8975=1,I8975="SBJ"),AND(J8975=1,I8975=0)),"?IN_FOCUS",IF(J8975&lt;=2,"?ACTIVATED",IF(J8975&lt;&gt;"","?FAMILIAR",IF(F8975="NEW",IF(ISNA(VLOOKUP(E8975,#REF!,1,FALSE())),"?TYPE_IDENTIFIABLE","?REFERENTIAL"),"_")))))</f>
        <v/>
      </c>
      <c r="H8975" s="13" t="str">
        <f aca="false">IF(J8975&lt;&gt;1,"",IF(I8975="SBJ","CB","?"))</f>
        <v/>
      </c>
      <c r="I8975" s="14" t="str">
        <f aca="false">IF(OR(E8975="",E8975="!!!",F8975="NEW"),"",INDEX(B$2:B8974,-1+SUMPRODUCT(MAX(ROW(E$2:E8974)*(E8975=E$2:E8974)))))</f>
        <v/>
      </c>
      <c r="J8975" s="15" t="str">
        <f aca="true">IF(OR(E8975="",E8975="!!!",F8975="NEW"),"",COUNTBLANK(OFFSET(A$1,,,SUMPRODUCT(MAX(ROW(E$2:E8975)*(E8975=E$2:E8975)))))-COUNTBLANK(OFFSET(A$1,,,SUMPRODUCT(MAX(ROW(E$1:E8974)*(E8975=E$1:E8974))))))</f>
        <v/>
      </c>
      <c r="K8975" s="15" t="str">
        <f aca="false">IF(OR(E8975="",E8975="!!!",F8975="NEW"),"",INDEX(J$1:J8974,SUMPRODUCT(MAX(ROW(E$1:E8974)*(E8975=E$1:E8974)))))</f>
        <v/>
      </c>
      <c r="L8975" s="16"/>
    </row>
    <row r="8976" customFormat="false" ht="12.75" hidden="false" customHeight="false" outlineLevel="0" collapsed="false">
      <c r="E8976" s="10" t="str">
        <f aca="false">IF(D8976="?OLD","!!!","")</f>
        <v/>
      </c>
      <c r="F8976" s="11" t="str">
        <f aca="false">IF(OR(E8976="",E8976="!!!"),"",IF(NOT(ISNA(VLOOKUP(E8976,E$1:E8975,1,FALSE()))),"OLD",IF(AND(E8976&lt;&gt;"",E8976&lt;&gt;"!!!"),"NEW","")))</f>
        <v/>
      </c>
      <c r="G8976" s="12" t="str">
        <f aca="false">IF(OR(E8976="",E8976="!!!"),"",IF(OR(J8976=0,AND(J8976=1,K8976=1),AND(J8976=1,I8976="SBJ"),AND(J8976=1,I8976=0)),"?IN_FOCUS",IF(J8976&lt;=2,"?ACTIVATED",IF(J8976&lt;&gt;"","?FAMILIAR",IF(F8976="NEW",IF(ISNA(VLOOKUP(E8976,#REF!,1,FALSE())),"?TYPE_IDENTIFIABLE","?REFERENTIAL"),"_")))))</f>
        <v/>
      </c>
      <c r="H8976" s="13" t="str">
        <f aca="false">IF(J8976&lt;&gt;1,"",IF(I8976="SBJ","CB","?"))</f>
        <v/>
      </c>
      <c r="I8976" s="14" t="str">
        <f aca="false">IF(OR(E8976="",E8976="!!!",F8976="NEW"),"",INDEX(B$2:B8975,-1+SUMPRODUCT(MAX(ROW(E$2:E8975)*(E8976=E$2:E8975)))))</f>
        <v/>
      </c>
      <c r="J8976" s="15" t="str">
        <f aca="true">IF(OR(E8976="",E8976="!!!",F8976="NEW"),"",COUNTBLANK(OFFSET(A$1,,,SUMPRODUCT(MAX(ROW(E$2:E8976)*(E8976=E$2:E8976)))))-COUNTBLANK(OFFSET(A$1,,,SUMPRODUCT(MAX(ROW(E$1:E8975)*(E8976=E$1:E8975))))))</f>
        <v/>
      </c>
      <c r="K8976" s="15" t="str">
        <f aca="false">IF(OR(E8976="",E8976="!!!",F8976="NEW"),"",INDEX(J$1:J8975,SUMPRODUCT(MAX(ROW(E$1:E8975)*(E8976=E$1:E8975)))))</f>
        <v/>
      </c>
      <c r="L8976" s="16"/>
    </row>
    <row r="8977" customFormat="false" ht="12.75" hidden="false" customHeight="false" outlineLevel="0" collapsed="false">
      <c r="A8977" s="9" t="s">
        <v>85</v>
      </c>
      <c r="E8977" s="10" t="str">
        <f aca="false">IF(D8977="?OLD","!!!","")</f>
        <v/>
      </c>
      <c r="F8977" s="11" t="str">
        <f aca="false">IF(OR(E8977="",E8977="!!!"),"",IF(NOT(ISNA(VLOOKUP(E8977,E$1:E8976,1,FALSE()))),"OLD",IF(AND(E8977&lt;&gt;"",E8977&lt;&gt;"!!!"),"NEW","")))</f>
        <v/>
      </c>
      <c r="G8977" s="12" t="str">
        <f aca="false">IF(OR(E8977="",E8977="!!!"),"",IF(OR(J8977=0,AND(J8977=1,K8977=1),AND(J8977=1,I8977="SBJ"),AND(J8977=1,I8977=0)),"?IN_FOCUS",IF(J8977&lt;=2,"?ACTIVATED",IF(J8977&lt;&gt;"","?FAMILIAR",IF(F8977="NEW",IF(ISNA(VLOOKUP(E8977,#REF!,1,FALSE())),"?TYPE_IDENTIFIABLE","?REFERENTIAL"),"_")))))</f>
        <v/>
      </c>
      <c r="H8977" s="13" t="str">
        <f aca="false">IF(J8977&lt;&gt;1,"",IF(I8977="SBJ","CB","?"))</f>
        <v/>
      </c>
      <c r="I8977" s="14" t="str">
        <f aca="false">IF(OR(E8977="",E8977="!!!",F8977="NEW"),"",INDEX(B$2:B8976,-1+SUMPRODUCT(MAX(ROW(E$2:E8976)*(E8977=E$2:E8976)))))</f>
        <v/>
      </c>
      <c r="J8977" s="15" t="str">
        <f aca="true">IF(OR(E8977="",E8977="!!!",F8977="NEW"),"",COUNTBLANK(OFFSET(A$1,,,SUMPRODUCT(MAX(ROW(E$2:E8977)*(E8977=E$2:E8977)))))-COUNTBLANK(OFFSET(A$1,,,SUMPRODUCT(MAX(ROW(E$1:E8976)*(E8977=E$1:E8976))))))</f>
        <v/>
      </c>
      <c r="K8977" s="15" t="str">
        <f aca="false">IF(OR(E8977="",E8977="!!!",F8977="NEW"),"",INDEX(J$1:J8976,SUMPRODUCT(MAX(ROW(E$1:E8976)*(E8977=E$1:E8976)))))</f>
        <v/>
      </c>
      <c r="L8977" s="16"/>
    </row>
    <row r="8978" customFormat="false" ht="12.75" hidden="false" customHeight="false" outlineLevel="0" collapsed="false">
      <c r="A8978" s="9" t="s">
        <v>2285</v>
      </c>
      <c r="E8978" s="10" t="str">
        <f aca="false">IF(D8978="?OLD","!!!","")</f>
        <v/>
      </c>
      <c r="F8978" s="11" t="str">
        <f aca="false">IF(OR(E8978="",E8978="!!!"),"",IF(NOT(ISNA(VLOOKUP(E8978,E$1:E8977,1,FALSE()))),"OLD",IF(AND(E8978&lt;&gt;"",E8978&lt;&gt;"!!!"),"NEW","")))</f>
        <v/>
      </c>
      <c r="G8978" s="12" t="str">
        <f aca="false">IF(OR(E8978="",E8978="!!!"),"",IF(OR(J8978=0,AND(J8978=1,K8978=1),AND(J8978=1,I8978="SBJ"),AND(J8978=1,I8978=0)),"?IN_FOCUS",IF(J8978&lt;=2,"?ACTIVATED",IF(J8978&lt;&gt;"","?FAMILIAR",IF(F8978="NEW",IF(ISNA(VLOOKUP(E8978,#REF!,1,FALSE())),"?TYPE_IDENTIFIABLE","?REFERENTIAL"),"_")))))</f>
        <v/>
      </c>
      <c r="H8978" s="13" t="str">
        <f aca="false">IF(J8978&lt;&gt;1,"",IF(I8978="SBJ","CB","?"))</f>
        <v/>
      </c>
      <c r="I8978" s="14" t="str">
        <f aca="false">IF(OR(E8978="",E8978="!!!",F8978="NEW"),"",INDEX(B$2:B8977,-1+SUMPRODUCT(MAX(ROW(E$2:E8977)*(E8978=E$2:E8977)))))</f>
        <v/>
      </c>
      <c r="J8978" s="15" t="str">
        <f aca="true">IF(OR(E8978="",E8978="!!!",F8978="NEW"),"",COUNTBLANK(OFFSET(A$1,,,SUMPRODUCT(MAX(ROW(E$2:E8978)*(E8978=E$2:E8978)))))-COUNTBLANK(OFFSET(A$1,,,SUMPRODUCT(MAX(ROW(E$1:E8977)*(E8978=E$1:E8977))))))</f>
        <v/>
      </c>
      <c r="K8978" s="15" t="str">
        <f aca="false">IF(OR(E8978="",E8978="!!!",F8978="NEW"),"",INDEX(J$1:J8977,SUMPRODUCT(MAX(ROW(E$1:E8977)*(E8978=E$1:E8977)))))</f>
        <v/>
      </c>
      <c r="L8978" s="16"/>
    </row>
    <row r="8979" customFormat="false" ht="12.75" hidden="false" customHeight="false" outlineLevel="0" collapsed="false">
      <c r="A8979" s="9" t="s">
        <v>186</v>
      </c>
      <c r="B8979" s="0" t="s">
        <v>18</v>
      </c>
      <c r="C8979" s="0" t="s">
        <v>30</v>
      </c>
      <c r="D8979" s="0" t="s">
        <v>31</v>
      </c>
      <c r="E8979" s="10" t="str">
        <f aca="false">IF(D8979="?OLD","!!!","")</f>
        <v>!!!</v>
      </c>
      <c r="F8979" s="11" t="str">
        <f aca="false">IF(OR(E8979="",E8979="!!!"),"",IF(NOT(ISNA(VLOOKUP(E8979,E$1:E8978,1,FALSE()))),"OLD",IF(AND(E8979&lt;&gt;"",E8979&lt;&gt;"!!!"),"NEW","")))</f>
        <v/>
      </c>
      <c r="G8979" s="12" t="str">
        <f aca="false">IF(OR(E8979="",E8979="!!!"),"",IF(OR(J8979=0,AND(J8979=1,K8979=1),AND(J8979=1,I8979="SBJ"),AND(J8979=1,I8979=0)),"?IN_FOCUS",IF(J8979&lt;=2,"?ACTIVATED",IF(J8979&lt;&gt;"","?FAMILIAR",IF(F8979="NEW",IF(ISNA(VLOOKUP(E8979,#REF!,1,FALSE())),"?TYPE_IDENTIFIABLE","?REFERENTIAL"),"_")))))</f>
        <v/>
      </c>
      <c r="H8979" s="13" t="str">
        <f aca="false">IF(J8979&lt;&gt;1,"",IF(I8979="SBJ","CB","?"))</f>
        <v/>
      </c>
      <c r="I8979" s="14" t="str">
        <f aca="false">IF(OR(E8979="",E8979="!!!",F8979="NEW"),"",INDEX(B$2:B8978,-1+SUMPRODUCT(MAX(ROW(E$2:E8978)*(E8979=E$2:E8978)))))</f>
        <v/>
      </c>
      <c r="J8979" s="15" t="str">
        <f aca="true">IF(OR(E8979="",E8979="!!!",F8979="NEW"),"",COUNTBLANK(OFFSET(A$1,,,SUMPRODUCT(MAX(ROW(E$2:E8979)*(E8979=E$2:E8979)))))-COUNTBLANK(OFFSET(A$1,,,SUMPRODUCT(MAX(ROW(E$1:E8978)*(E8979=E$1:E8978))))))</f>
        <v/>
      </c>
      <c r="K8979" s="15" t="str">
        <f aca="false">IF(OR(E8979="",E8979="!!!",F8979="NEW"),"",INDEX(J$1:J8978,SUMPRODUCT(MAX(ROW(E$1:E8978)*(E8979=E$1:E8978)))))</f>
        <v/>
      </c>
      <c r="L8979" s="16"/>
    </row>
    <row r="8980" customFormat="false" ht="12.75" hidden="false" customHeight="false" outlineLevel="0" collapsed="false">
      <c r="A8980" s="9" t="s">
        <v>197</v>
      </c>
      <c r="E8980" s="10" t="str">
        <f aca="false">IF(D8980="?OLD","!!!","")</f>
        <v/>
      </c>
      <c r="F8980" s="11" t="str">
        <f aca="false">IF(OR(E8980="",E8980="!!!"),"",IF(NOT(ISNA(VLOOKUP(E8980,E$1:E8979,1,FALSE()))),"OLD",IF(AND(E8980&lt;&gt;"",E8980&lt;&gt;"!!!"),"NEW","")))</f>
        <v/>
      </c>
      <c r="G8980" s="12" t="str">
        <f aca="false">IF(OR(E8980="",E8980="!!!"),"",IF(OR(J8980=0,AND(J8980=1,K8980=1),AND(J8980=1,I8980="SBJ"),AND(J8980=1,I8980=0)),"?IN_FOCUS",IF(J8980&lt;=2,"?ACTIVATED",IF(J8980&lt;&gt;"","?FAMILIAR",IF(F8980="NEW",IF(ISNA(VLOOKUP(E8980,#REF!,1,FALSE())),"?TYPE_IDENTIFIABLE","?REFERENTIAL"),"_")))))</f>
        <v/>
      </c>
      <c r="H8980" s="13" t="str">
        <f aca="false">IF(J8980&lt;&gt;1,"",IF(I8980="SBJ","CB","?"))</f>
        <v/>
      </c>
      <c r="I8980" s="14" t="str">
        <f aca="false">IF(OR(E8980="",E8980="!!!",F8980="NEW"),"",INDEX(B$2:B8979,-1+SUMPRODUCT(MAX(ROW(E$2:E8979)*(E8980=E$2:E8979)))))</f>
        <v/>
      </c>
      <c r="J8980" s="15" t="str">
        <f aca="true">IF(OR(E8980="",E8980="!!!",F8980="NEW"),"",COUNTBLANK(OFFSET(A$1,,,SUMPRODUCT(MAX(ROW(E$2:E8980)*(E8980=E$2:E8980)))))-COUNTBLANK(OFFSET(A$1,,,SUMPRODUCT(MAX(ROW(E$1:E8979)*(E8980=E$1:E8979))))))</f>
        <v/>
      </c>
      <c r="K8980" s="15" t="str">
        <f aca="false">IF(OR(E8980="",E8980="!!!",F8980="NEW"),"",INDEX(J$1:J8979,SUMPRODUCT(MAX(ROW(E$1:E8979)*(E8980=E$1:E8979)))))</f>
        <v/>
      </c>
      <c r="L8980" s="16"/>
    </row>
    <row r="8981" customFormat="false" ht="12.75" hidden="false" customHeight="false" outlineLevel="0" collapsed="false">
      <c r="A8981" s="9" t="s">
        <v>2286</v>
      </c>
      <c r="E8981" s="10" t="str">
        <f aca="false">IF(D8981="?OLD","!!!","")</f>
        <v/>
      </c>
      <c r="F8981" s="11" t="str">
        <f aca="false">IF(OR(E8981="",E8981="!!!"),"",IF(NOT(ISNA(VLOOKUP(E8981,E$1:E8980,1,FALSE()))),"OLD",IF(AND(E8981&lt;&gt;"",E8981&lt;&gt;"!!!"),"NEW","")))</f>
        <v/>
      </c>
      <c r="G8981" s="12" t="str">
        <f aca="false">IF(OR(E8981="",E8981="!!!"),"",IF(OR(J8981=0,AND(J8981=1,K8981=1),AND(J8981=1,I8981="SBJ"),AND(J8981=1,I8981=0)),"?IN_FOCUS",IF(J8981&lt;=2,"?ACTIVATED",IF(J8981&lt;&gt;"","?FAMILIAR",IF(F8981="NEW",IF(ISNA(VLOOKUP(E8981,#REF!,1,FALSE())),"?TYPE_IDENTIFIABLE","?REFERENTIAL"),"_")))))</f>
        <v/>
      </c>
      <c r="H8981" s="13" t="str">
        <f aca="false">IF(J8981&lt;&gt;1,"",IF(I8981="SBJ","CB","?"))</f>
        <v/>
      </c>
      <c r="I8981" s="14" t="str">
        <f aca="false">IF(OR(E8981="",E8981="!!!",F8981="NEW"),"",INDEX(B$2:B8980,-1+SUMPRODUCT(MAX(ROW(E$2:E8980)*(E8981=E$2:E8980)))))</f>
        <v/>
      </c>
      <c r="J8981" s="15" t="str">
        <f aca="true">IF(OR(E8981="",E8981="!!!",F8981="NEW"),"",COUNTBLANK(OFFSET(A$1,,,SUMPRODUCT(MAX(ROW(E$2:E8981)*(E8981=E$2:E8981)))))-COUNTBLANK(OFFSET(A$1,,,SUMPRODUCT(MAX(ROW(E$1:E8980)*(E8981=E$1:E8980))))))</f>
        <v/>
      </c>
      <c r="K8981" s="15" t="str">
        <f aca="false">IF(OR(E8981="",E8981="!!!",F8981="NEW"),"",INDEX(J$1:J8980,SUMPRODUCT(MAX(ROW(E$1:E8980)*(E8981=E$1:E8980)))))</f>
        <v/>
      </c>
      <c r="L8981" s="16"/>
    </row>
    <row r="8982" customFormat="false" ht="12.75" hidden="false" customHeight="false" outlineLevel="0" collapsed="false">
      <c r="A8982" s="9" t="s">
        <v>39</v>
      </c>
      <c r="E8982" s="10" t="str">
        <f aca="false">IF(D8982="?OLD","!!!","")</f>
        <v/>
      </c>
      <c r="F8982" s="11" t="str">
        <f aca="false">IF(OR(E8982="",E8982="!!!"),"",IF(NOT(ISNA(VLOOKUP(E8982,E$1:E8981,1,FALSE()))),"OLD",IF(AND(E8982&lt;&gt;"",E8982&lt;&gt;"!!!"),"NEW","")))</f>
        <v/>
      </c>
      <c r="G8982" s="12" t="str">
        <f aca="false">IF(OR(E8982="",E8982="!!!"),"",IF(OR(J8982=0,AND(J8982=1,K8982=1),AND(J8982=1,I8982="SBJ"),AND(J8982=1,I8982=0)),"?IN_FOCUS",IF(J8982&lt;=2,"?ACTIVATED",IF(J8982&lt;&gt;"","?FAMILIAR",IF(F8982="NEW",IF(ISNA(VLOOKUP(E8982,#REF!,1,FALSE())),"?TYPE_IDENTIFIABLE","?REFERENTIAL"),"_")))))</f>
        <v/>
      </c>
      <c r="H8982" s="13" t="str">
        <f aca="false">IF(J8982&lt;&gt;1,"",IF(I8982="SBJ","CB","?"))</f>
        <v/>
      </c>
      <c r="I8982" s="14" t="str">
        <f aca="false">IF(OR(E8982="",E8982="!!!",F8982="NEW"),"",INDEX(B$2:B8981,-1+SUMPRODUCT(MAX(ROW(E$2:E8981)*(E8982=E$2:E8981)))))</f>
        <v/>
      </c>
      <c r="J8982" s="15" t="str">
        <f aca="true">IF(OR(E8982="",E8982="!!!",F8982="NEW"),"",COUNTBLANK(OFFSET(A$1,,,SUMPRODUCT(MAX(ROW(E$2:E8982)*(E8982=E$2:E8982)))))-COUNTBLANK(OFFSET(A$1,,,SUMPRODUCT(MAX(ROW(E$1:E8981)*(E8982=E$1:E8981))))))</f>
        <v/>
      </c>
      <c r="K8982" s="15" t="str">
        <f aca="false">IF(OR(E8982="",E8982="!!!",F8982="NEW"),"",INDEX(J$1:J8981,SUMPRODUCT(MAX(ROW(E$1:E8981)*(E8982=E$1:E8981)))))</f>
        <v/>
      </c>
      <c r="L8982" s="16"/>
    </row>
    <row r="8983" customFormat="false" ht="12.75" hidden="false" customHeight="false" outlineLevel="0" collapsed="false">
      <c r="A8983" s="9" t="s">
        <v>817</v>
      </c>
      <c r="B8983" s="0" t="s">
        <v>38</v>
      </c>
      <c r="C8983" s="0" t="s">
        <v>96</v>
      </c>
      <c r="D8983" s="0" t="s">
        <v>31</v>
      </c>
      <c r="E8983" s="10" t="str">
        <f aca="false">IF(D8983="?OLD","!!!","")</f>
        <v>!!!</v>
      </c>
      <c r="F8983" s="11" t="str">
        <f aca="false">IF(OR(E8983="",E8983="!!!"),"",IF(NOT(ISNA(VLOOKUP(E8983,E$1:E8982,1,FALSE()))),"OLD",IF(AND(E8983&lt;&gt;"",E8983&lt;&gt;"!!!"),"NEW","")))</f>
        <v/>
      </c>
      <c r="G8983" s="12" t="str">
        <f aca="false">IF(OR(E8983="",E8983="!!!"),"",IF(OR(J8983=0,AND(J8983=1,K8983=1),AND(J8983=1,I8983="SBJ"),AND(J8983=1,I8983=0)),"?IN_FOCUS",IF(J8983&lt;=2,"?ACTIVATED",IF(J8983&lt;&gt;"","?FAMILIAR",IF(F8983="NEW",IF(ISNA(VLOOKUP(E8983,#REF!,1,FALSE())),"?TYPE_IDENTIFIABLE","?REFERENTIAL"),"_")))))</f>
        <v/>
      </c>
      <c r="H8983" s="13" t="str">
        <f aca="false">IF(J8983&lt;&gt;1,"",IF(I8983="SBJ","CB","?"))</f>
        <v/>
      </c>
      <c r="I8983" s="14" t="str">
        <f aca="false">IF(OR(E8983="",E8983="!!!",F8983="NEW"),"",INDEX(B$2:B8982,-1+SUMPRODUCT(MAX(ROW(E$2:E8982)*(E8983=E$2:E8982)))))</f>
        <v/>
      </c>
      <c r="J8983" s="15" t="str">
        <f aca="true">IF(OR(E8983="",E8983="!!!",F8983="NEW"),"",COUNTBLANK(OFFSET(A$1,,,SUMPRODUCT(MAX(ROW(E$2:E8983)*(E8983=E$2:E8983)))))-COUNTBLANK(OFFSET(A$1,,,SUMPRODUCT(MAX(ROW(E$1:E8982)*(E8983=E$1:E8982))))))</f>
        <v/>
      </c>
      <c r="K8983" s="15" t="str">
        <f aca="false">IF(OR(E8983="",E8983="!!!",F8983="NEW"),"",INDEX(J$1:J8982,SUMPRODUCT(MAX(ROW(E$1:E8982)*(E8983=E$1:E8982)))))</f>
        <v/>
      </c>
      <c r="L8983" s="16"/>
    </row>
    <row r="8984" customFormat="false" ht="12.75" hidden="false" customHeight="false" outlineLevel="0" collapsed="false">
      <c r="A8984" s="9" t="s">
        <v>39</v>
      </c>
      <c r="E8984" s="10" t="str">
        <f aca="false">IF(D8984="?OLD","!!!","")</f>
        <v/>
      </c>
      <c r="F8984" s="11" t="str">
        <f aca="false">IF(OR(E8984="",E8984="!!!"),"",IF(NOT(ISNA(VLOOKUP(E8984,E$1:E8983,1,FALSE()))),"OLD",IF(AND(E8984&lt;&gt;"",E8984&lt;&gt;"!!!"),"NEW","")))</f>
        <v/>
      </c>
      <c r="G8984" s="12" t="str">
        <f aca="false">IF(OR(E8984="",E8984="!!!"),"",IF(OR(J8984=0,AND(J8984=1,K8984=1),AND(J8984=1,I8984="SBJ"),AND(J8984=1,I8984=0)),"?IN_FOCUS",IF(J8984&lt;=2,"?ACTIVATED",IF(J8984&lt;&gt;"","?FAMILIAR",IF(F8984="NEW",IF(ISNA(VLOOKUP(E8984,#REF!,1,FALSE())),"?TYPE_IDENTIFIABLE","?REFERENTIAL"),"_")))))</f>
        <v/>
      </c>
      <c r="H8984" s="13" t="str">
        <f aca="false">IF(J8984&lt;&gt;1,"",IF(I8984="SBJ","CB","?"))</f>
        <v/>
      </c>
      <c r="I8984" s="14" t="str">
        <f aca="false">IF(OR(E8984="",E8984="!!!",F8984="NEW"),"",INDEX(B$2:B8983,-1+SUMPRODUCT(MAX(ROW(E$2:E8983)*(E8984=E$2:E8983)))))</f>
        <v/>
      </c>
      <c r="J8984" s="15" t="str">
        <f aca="true">IF(OR(E8984="",E8984="!!!",F8984="NEW"),"",COUNTBLANK(OFFSET(A$1,,,SUMPRODUCT(MAX(ROW(E$2:E8984)*(E8984=E$2:E8984)))))-COUNTBLANK(OFFSET(A$1,,,SUMPRODUCT(MAX(ROW(E$1:E8983)*(E8984=E$1:E8983))))))</f>
        <v/>
      </c>
      <c r="K8984" s="15" t="str">
        <f aca="false">IF(OR(E8984="",E8984="!!!",F8984="NEW"),"",INDEX(J$1:J8983,SUMPRODUCT(MAX(ROW(E$1:E8983)*(E8984=E$1:E8983)))))</f>
        <v/>
      </c>
      <c r="L8984" s="16"/>
    </row>
    <row r="8985" customFormat="false" ht="12.75" hidden="false" customHeight="false" outlineLevel="0" collapsed="false">
      <c r="A8985" s="9" t="s">
        <v>87</v>
      </c>
      <c r="E8985" s="10" t="str">
        <f aca="false">IF(D8985="?OLD","!!!","")</f>
        <v/>
      </c>
      <c r="F8985" s="11" t="str">
        <f aca="false">IF(OR(E8985="",E8985="!!!"),"",IF(NOT(ISNA(VLOOKUP(E8985,E$1:E8984,1,FALSE()))),"OLD",IF(AND(E8985&lt;&gt;"",E8985&lt;&gt;"!!!"),"NEW","")))</f>
        <v/>
      </c>
      <c r="G8985" s="12" t="str">
        <f aca="false">IF(OR(E8985="",E8985="!!!"),"",IF(OR(J8985=0,AND(J8985=1,K8985=1),AND(J8985=1,I8985="SBJ"),AND(J8985=1,I8985=0)),"?IN_FOCUS",IF(J8985&lt;=2,"?ACTIVATED",IF(J8985&lt;&gt;"","?FAMILIAR",IF(F8985="NEW",IF(ISNA(VLOOKUP(E8985,#REF!,1,FALSE())),"?TYPE_IDENTIFIABLE","?REFERENTIAL"),"_")))))</f>
        <v/>
      </c>
      <c r="H8985" s="13" t="str">
        <f aca="false">IF(J8985&lt;&gt;1,"",IF(I8985="SBJ","CB","?"))</f>
        <v/>
      </c>
      <c r="I8985" s="14" t="str">
        <f aca="false">IF(OR(E8985="",E8985="!!!",F8985="NEW"),"",INDEX(B$2:B8984,-1+SUMPRODUCT(MAX(ROW(E$2:E8984)*(E8985=E$2:E8984)))))</f>
        <v/>
      </c>
      <c r="J8985" s="15" t="str">
        <f aca="true">IF(OR(E8985="",E8985="!!!",F8985="NEW"),"",COUNTBLANK(OFFSET(A$1,,,SUMPRODUCT(MAX(ROW(E$2:E8985)*(E8985=E$2:E8985)))))-COUNTBLANK(OFFSET(A$1,,,SUMPRODUCT(MAX(ROW(E$1:E8984)*(E8985=E$1:E8984))))))</f>
        <v/>
      </c>
      <c r="K8985" s="15" t="str">
        <f aca="false">IF(OR(E8985="",E8985="!!!",F8985="NEW"),"",INDEX(J$1:J8984,SUMPRODUCT(MAX(ROW(E$1:E8984)*(E8985=E$1:E8984)))))</f>
        <v/>
      </c>
      <c r="L8985" s="16"/>
    </row>
    <row r="8986" customFormat="false" ht="12.75" hidden="false" customHeight="false" outlineLevel="0" collapsed="false">
      <c r="A8986" s="9" t="s">
        <v>362</v>
      </c>
      <c r="E8986" s="10" t="str">
        <f aca="false">IF(D8986="?OLD","!!!","")</f>
        <v/>
      </c>
      <c r="F8986" s="11" t="str">
        <f aca="false">IF(OR(E8986="",E8986="!!!"),"",IF(NOT(ISNA(VLOOKUP(E8986,E$1:E8985,1,FALSE()))),"OLD",IF(AND(E8986&lt;&gt;"",E8986&lt;&gt;"!!!"),"NEW","")))</f>
        <v/>
      </c>
      <c r="G8986" s="12" t="str">
        <f aca="false">IF(OR(E8986="",E8986="!!!"),"",IF(OR(J8986=0,AND(J8986=1,K8986=1),AND(J8986=1,I8986="SBJ"),AND(J8986=1,I8986=0)),"?IN_FOCUS",IF(J8986&lt;=2,"?ACTIVATED",IF(J8986&lt;&gt;"","?FAMILIAR",IF(F8986="NEW",IF(ISNA(VLOOKUP(E8986,#REF!,1,FALSE())),"?TYPE_IDENTIFIABLE","?REFERENTIAL"),"_")))))</f>
        <v/>
      </c>
      <c r="H8986" s="13" t="str">
        <f aca="false">IF(J8986&lt;&gt;1,"",IF(I8986="SBJ","CB","?"))</f>
        <v/>
      </c>
      <c r="I8986" s="14" t="str">
        <f aca="false">IF(OR(E8986="",E8986="!!!",F8986="NEW"),"",INDEX(B$2:B8985,-1+SUMPRODUCT(MAX(ROW(E$2:E8985)*(E8986=E$2:E8985)))))</f>
        <v/>
      </c>
      <c r="J8986" s="15" t="str">
        <f aca="true">IF(OR(E8986="",E8986="!!!",F8986="NEW"),"",COUNTBLANK(OFFSET(A$1,,,SUMPRODUCT(MAX(ROW(E$2:E8986)*(E8986=E$2:E8986)))))-COUNTBLANK(OFFSET(A$1,,,SUMPRODUCT(MAX(ROW(E$1:E8985)*(E8986=E$1:E8985))))))</f>
        <v/>
      </c>
      <c r="K8986" s="15" t="str">
        <f aca="false">IF(OR(E8986="",E8986="!!!",F8986="NEW"),"",INDEX(J$1:J8985,SUMPRODUCT(MAX(ROW(E$1:E8985)*(E8986=E$1:E8985)))))</f>
        <v/>
      </c>
      <c r="L8986" s="16"/>
    </row>
    <row r="8987" customFormat="false" ht="12.75" hidden="false" customHeight="false" outlineLevel="0" collapsed="false">
      <c r="A8987" s="9" t="s">
        <v>2287</v>
      </c>
      <c r="E8987" s="10" t="str">
        <f aca="false">IF(D8987="?OLD","!!!","")</f>
        <v/>
      </c>
      <c r="F8987" s="11" t="str">
        <f aca="false">IF(OR(E8987="",E8987="!!!"),"",IF(NOT(ISNA(VLOOKUP(E8987,E$1:E8986,1,FALSE()))),"OLD",IF(AND(E8987&lt;&gt;"",E8987&lt;&gt;"!!!"),"NEW","")))</f>
        <v/>
      </c>
      <c r="G8987" s="12" t="str">
        <f aca="false">IF(OR(E8987="",E8987="!!!"),"",IF(OR(J8987=0,AND(J8987=1,K8987=1),AND(J8987=1,I8987="SBJ"),AND(J8987=1,I8987=0)),"?IN_FOCUS",IF(J8987&lt;=2,"?ACTIVATED",IF(J8987&lt;&gt;"","?FAMILIAR",IF(F8987="NEW",IF(ISNA(VLOOKUP(E8987,#REF!,1,FALSE())),"?TYPE_IDENTIFIABLE","?REFERENTIAL"),"_")))))</f>
        <v/>
      </c>
      <c r="H8987" s="13" t="str">
        <f aca="false">IF(J8987&lt;&gt;1,"",IF(I8987="SBJ","CB","?"))</f>
        <v/>
      </c>
      <c r="I8987" s="14" t="str">
        <f aca="false">IF(OR(E8987="",E8987="!!!",F8987="NEW"),"",INDEX(B$2:B8986,-1+SUMPRODUCT(MAX(ROW(E$2:E8986)*(E8987=E$2:E8986)))))</f>
        <v/>
      </c>
      <c r="J8987" s="15" t="str">
        <f aca="true">IF(OR(E8987="",E8987="!!!",F8987="NEW"),"",COUNTBLANK(OFFSET(A$1,,,SUMPRODUCT(MAX(ROW(E$2:E8987)*(E8987=E$2:E8987)))))-COUNTBLANK(OFFSET(A$1,,,SUMPRODUCT(MAX(ROW(E$1:E8986)*(E8987=E$1:E8986))))))</f>
        <v/>
      </c>
      <c r="K8987" s="15" t="str">
        <f aca="false">IF(OR(E8987="",E8987="!!!",F8987="NEW"),"",INDEX(J$1:J8986,SUMPRODUCT(MAX(ROW(E$1:E8986)*(E8987=E$1:E8986)))))</f>
        <v/>
      </c>
      <c r="L8987" s="16"/>
    </row>
    <row r="8988" customFormat="false" ht="12.75" hidden="false" customHeight="false" outlineLevel="0" collapsed="false">
      <c r="A8988" s="9" t="s">
        <v>39</v>
      </c>
      <c r="E8988" s="10" t="str">
        <f aca="false">IF(D8988="?OLD","!!!","")</f>
        <v/>
      </c>
      <c r="F8988" s="11" t="str">
        <f aca="false">IF(OR(E8988="",E8988="!!!"),"",IF(NOT(ISNA(VLOOKUP(E8988,E$1:E8987,1,FALSE()))),"OLD",IF(AND(E8988&lt;&gt;"",E8988&lt;&gt;"!!!"),"NEW","")))</f>
        <v/>
      </c>
      <c r="G8988" s="12" t="str">
        <f aca="false">IF(OR(E8988="",E8988="!!!"),"",IF(OR(J8988=0,AND(J8988=1,K8988=1),AND(J8988=1,I8988="SBJ"),AND(J8988=1,I8988=0)),"?IN_FOCUS",IF(J8988&lt;=2,"?ACTIVATED",IF(J8988&lt;&gt;"","?FAMILIAR",IF(F8988="NEW",IF(ISNA(VLOOKUP(E8988,#REF!,1,FALSE())),"?TYPE_IDENTIFIABLE","?REFERENTIAL"),"_")))))</f>
        <v/>
      </c>
      <c r="H8988" s="13" t="str">
        <f aca="false">IF(J8988&lt;&gt;1,"",IF(I8988="SBJ","CB","?"))</f>
        <v/>
      </c>
      <c r="I8988" s="14" t="str">
        <f aca="false">IF(OR(E8988="",E8988="!!!",F8988="NEW"),"",INDEX(B$2:B8987,-1+SUMPRODUCT(MAX(ROW(E$2:E8987)*(E8988=E$2:E8987)))))</f>
        <v/>
      </c>
      <c r="J8988" s="15" t="str">
        <f aca="true">IF(OR(E8988="",E8988="!!!",F8988="NEW"),"",COUNTBLANK(OFFSET(A$1,,,SUMPRODUCT(MAX(ROW(E$2:E8988)*(E8988=E$2:E8988)))))-COUNTBLANK(OFFSET(A$1,,,SUMPRODUCT(MAX(ROW(E$1:E8987)*(E8988=E$1:E8987))))))</f>
        <v/>
      </c>
      <c r="K8988" s="15" t="str">
        <f aca="false">IF(OR(E8988="",E8988="!!!",F8988="NEW"),"",INDEX(J$1:J8987,SUMPRODUCT(MAX(ROW(E$1:E8987)*(E8988=E$1:E8987)))))</f>
        <v/>
      </c>
      <c r="L8988" s="16"/>
    </row>
    <row r="8989" customFormat="false" ht="12.75" hidden="false" customHeight="false" outlineLevel="0" collapsed="false">
      <c r="A8989" s="9" t="s">
        <v>198</v>
      </c>
      <c r="E8989" s="10" t="str">
        <f aca="false">IF(D8989="?OLD","!!!","")</f>
        <v/>
      </c>
      <c r="F8989" s="11" t="str">
        <f aca="false">IF(OR(E8989="",E8989="!!!"),"",IF(NOT(ISNA(VLOOKUP(E8989,E$1:E8988,1,FALSE()))),"OLD",IF(AND(E8989&lt;&gt;"",E8989&lt;&gt;"!!!"),"NEW","")))</f>
        <v/>
      </c>
      <c r="G8989" s="12" t="str">
        <f aca="false">IF(OR(E8989="",E8989="!!!"),"",IF(OR(J8989=0,AND(J8989=1,K8989=1),AND(J8989=1,I8989="SBJ"),AND(J8989=1,I8989=0)),"?IN_FOCUS",IF(J8989&lt;=2,"?ACTIVATED",IF(J8989&lt;&gt;"","?FAMILIAR",IF(F8989="NEW",IF(ISNA(VLOOKUP(E8989,#REF!,1,FALSE())),"?TYPE_IDENTIFIABLE","?REFERENTIAL"),"_")))))</f>
        <v/>
      </c>
      <c r="H8989" s="13" t="str">
        <f aca="false">IF(J8989&lt;&gt;1,"",IF(I8989="SBJ","CB","?"))</f>
        <v/>
      </c>
      <c r="I8989" s="14" t="str">
        <f aca="false">IF(OR(E8989="",E8989="!!!",F8989="NEW"),"",INDEX(B$2:B8988,-1+SUMPRODUCT(MAX(ROW(E$2:E8988)*(E8989=E$2:E8988)))))</f>
        <v/>
      </c>
      <c r="J8989" s="15" t="str">
        <f aca="true">IF(OR(E8989="",E8989="!!!",F8989="NEW"),"",COUNTBLANK(OFFSET(A$1,,,SUMPRODUCT(MAX(ROW(E$2:E8989)*(E8989=E$2:E8989)))))-COUNTBLANK(OFFSET(A$1,,,SUMPRODUCT(MAX(ROW(E$1:E8988)*(E8989=E$1:E8988))))))</f>
        <v/>
      </c>
      <c r="K8989" s="15" t="str">
        <f aca="false">IF(OR(E8989="",E8989="!!!",F8989="NEW"),"",INDEX(J$1:J8988,SUMPRODUCT(MAX(ROW(E$1:E8988)*(E8989=E$1:E8988)))))</f>
        <v/>
      </c>
      <c r="L8989" s="16"/>
    </row>
    <row r="8990" customFormat="false" ht="12.75" hidden="false" customHeight="false" outlineLevel="0" collapsed="false">
      <c r="A8990" s="9" t="s">
        <v>347</v>
      </c>
      <c r="B8990" s="0" t="s">
        <v>41</v>
      </c>
      <c r="C8990" s="0" t="s">
        <v>30</v>
      </c>
      <c r="D8990" s="0" t="s">
        <v>31</v>
      </c>
      <c r="E8990" s="10" t="str">
        <f aca="false">IF(D8990="?OLD","!!!","")</f>
        <v>!!!</v>
      </c>
      <c r="F8990" s="11" t="str">
        <f aca="false">IF(OR(E8990="",E8990="!!!"),"",IF(NOT(ISNA(VLOOKUP(E8990,E$1:E8989,1,FALSE()))),"OLD",IF(AND(E8990&lt;&gt;"",E8990&lt;&gt;"!!!"),"NEW","")))</f>
        <v/>
      </c>
      <c r="G8990" s="12" t="str">
        <f aca="false">IF(OR(E8990="",E8990="!!!"),"",IF(OR(J8990=0,AND(J8990=1,K8990=1),AND(J8990=1,I8990="SBJ"),AND(J8990=1,I8990=0)),"?IN_FOCUS",IF(J8990&lt;=2,"?ACTIVATED",IF(J8990&lt;&gt;"","?FAMILIAR",IF(F8990="NEW",IF(ISNA(VLOOKUP(E8990,#REF!,1,FALSE())),"?TYPE_IDENTIFIABLE","?REFERENTIAL"),"_")))))</f>
        <v/>
      </c>
      <c r="H8990" s="13" t="str">
        <f aca="false">IF(J8990&lt;&gt;1,"",IF(I8990="SBJ","CB","?"))</f>
        <v/>
      </c>
      <c r="I8990" s="14" t="str">
        <f aca="false">IF(OR(E8990="",E8990="!!!",F8990="NEW"),"",INDEX(B$2:B8989,-1+SUMPRODUCT(MAX(ROW(E$2:E8989)*(E8990=E$2:E8989)))))</f>
        <v/>
      </c>
      <c r="J8990" s="15" t="str">
        <f aca="true">IF(OR(E8990="",E8990="!!!",F8990="NEW"),"",COUNTBLANK(OFFSET(A$1,,,SUMPRODUCT(MAX(ROW(E$2:E8990)*(E8990=E$2:E8990)))))-COUNTBLANK(OFFSET(A$1,,,SUMPRODUCT(MAX(ROW(E$1:E8989)*(E8990=E$1:E8989))))))</f>
        <v/>
      </c>
      <c r="K8990" s="15" t="str">
        <f aca="false">IF(OR(E8990="",E8990="!!!",F8990="NEW"),"",INDEX(J$1:J8989,SUMPRODUCT(MAX(ROW(E$1:E8989)*(E8990=E$1:E8989)))))</f>
        <v/>
      </c>
      <c r="L8990" s="16"/>
    </row>
    <row r="8991" customFormat="false" ht="12.75" hidden="false" customHeight="false" outlineLevel="0" collapsed="false">
      <c r="A8991" s="9" t="s">
        <v>2288</v>
      </c>
      <c r="E8991" s="10" t="str">
        <f aca="false">IF(D8991="?OLD","!!!","")</f>
        <v/>
      </c>
      <c r="F8991" s="11" t="str">
        <f aca="false">IF(OR(E8991="",E8991="!!!"),"",IF(NOT(ISNA(VLOOKUP(E8991,E$1:E8990,1,FALSE()))),"OLD",IF(AND(E8991&lt;&gt;"",E8991&lt;&gt;"!!!"),"NEW","")))</f>
        <v/>
      </c>
      <c r="G8991" s="12" t="str">
        <f aca="false">IF(OR(E8991="",E8991="!!!"),"",IF(OR(J8991=0,AND(J8991=1,K8991=1),AND(J8991=1,I8991="SBJ"),AND(J8991=1,I8991=0)),"?IN_FOCUS",IF(J8991&lt;=2,"?ACTIVATED",IF(J8991&lt;&gt;"","?FAMILIAR",IF(F8991="NEW",IF(ISNA(VLOOKUP(E8991,#REF!,1,FALSE())),"?TYPE_IDENTIFIABLE","?REFERENTIAL"),"_")))))</f>
        <v/>
      </c>
      <c r="H8991" s="13" t="str">
        <f aca="false">IF(J8991&lt;&gt;1,"",IF(I8991="SBJ","CB","?"))</f>
        <v/>
      </c>
      <c r="I8991" s="14" t="str">
        <f aca="false">IF(OR(E8991="",E8991="!!!",F8991="NEW"),"",INDEX(B$2:B8990,-1+SUMPRODUCT(MAX(ROW(E$2:E8990)*(E8991=E$2:E8990)))))</f>
        <v/>
      </c>
      <c r="J8991" s="15" t="str">
        <f aca="true">IF(OR(E8991="",E8991="!!!",F8991="NEW"),"",COUNTBLANK(OFFSET(A$1,,,SUMPRODUCT(MAX(ROW(E$2:E8991)*(E8991=E$2:E8991)))))-COUNTBLANK(OFFSET(A$1,,,SUMPRODUCT(MAX(ROW(E$1:E8990)*(E8991=E$1:E8990))))))</f>
        <v/>
      </c>
      <c r="K8991" s="15" t="str">
        <f aca="false">IF(OR(E8991="",E8991="!!!",F8991="NEW"),"",INDEX(J$1:J8990,SUMPRODUCT(MAX(ROW(E$1:E8990)*(E8991=E$1:E8990)))))</f>
        <v/>
      </c>
      <c r="L8991" s="16"/>
    </row>
    <row r="8992" customFormat="false" ht="12.75" hidden="false" customHeight="false" outlineLevel="0" collapsed="false">
      <c r="A8992" s="9" t="s">
        <v>2289</v>
      </c>
      <c r="E8992" s="10" t="str">
        <f aca="false">IF(D8992="?OLD","!!!","")</f>
        <v/>
      </c>
      <c r="F8992" s="11" t="str">
        <f aca="false">IF(OR(E8992="",E8992="!!!"),"",IF(NOT(ISNA(VLOOKUP(E8992,E$1:E8991,1,FALSE()))),"OLD",IF(AND(E8992&lt;&gt;"",E8992&lt;&gt;"!!!"),"NEW","")))</f>
        <v/>
      </c>
      <c r="G8992" s="12" t="str">
        <f aca="false">IF(OR(E8992="",E8992="!!!"),"",IF(OR(J8992=0,AND(J8992=1,K8992=1),AND(J8992=1,I8992="SBJ"),AND(J8992=1,I8992=0)),"?IN_FOCUS",IF(J8992&lt;=2,"?ACTIVATED",IF(J8992&lt;&gt;"","?FAMILIAR",IF(F8992="NEW",IF(ISNA(VLOOKUP(E8992,#REF!,1,FALSE())),"?TYPE_IDENTIFIABLE","?REFERENTIAL"),"_")))))</f>
        <v/>
      </c>
      <c r="H8992" s="13" t="str">
        <f aca="false">IF(J8992&lt;&gt;1,"",IF(I8992="SBJ","CB","?"))</f>
        <v/>
      </c>
      <c r="I8992" s="14" t="str">
        <f aca="false">IF(OR(E8992="",E8992="!!!",F8992="NEW"),"",INDEX(B$2:B8991,-1+SUMPRODUCT(MAX(ROW(E$2:E8991)*(E8992=E$2:E8991)))))</f>
        <v/>
      </c>
      <c r="J8992" s="15" t="str">
        <f aca="true">IF(OR(E8992="",E8992="!!!",F8992="NEW"),"",COUNTBLANK(OFFSET(A$1,,,SUMPRODUCT(MAX(ROW(E$2:E8992)*(E8992=E$2:E8992)))))-COUNTBLANK(OFFSET(A$1,,,SUMPRODUCT(MAX(ROW(E$1:E8991)*(E8992=E$1:E8991))))))</f>
        <v/>
      </c>
      <c r="K8992" s="15" t="str">
        <f aca="false">IF(OR(E8992="",E8992="!!!",F8992="NEW"),"",INDEX(J$1:J8991,SUMPRODUCT(MAX(ROW(E$1:E8991)*(E8992=E$1:E8991)))))</f>
        <v/>
      </c>
      <c r="L8992" s="16"/>
    </row>
    <row r="8993" customFormat="false" ht="12.75" hidden="false" customHeight="false" outlineLevel="0" collapsed="false">
      <c r="A8993" s="9" t="s">
        <v>112</v>
      </c>
      <c r="B8993" s="0" t="s">
        <v>47</v>
      </c>
      <c r="C8993" s="0" t="s">
        <v>113</v>
      </c>
      <c r="D8993" s="0" t="s">
        <v>31</v>
      </c>
      <c r="E8993" s="10" t="str">
        <f aca="false">IF(D8993="?OLD","!!!","")</f>
        <v>!!!</v>
      </c>
      <c r="F8993" s="11" t="str">
        <f aca="false">IF(OR(E8993="",E8993="!!!"),"",IF(NOT(ISNA(VLOOKUP(E8993,E$1:E8992,1,FALSE()))),"OLD",IF(AND(E8993&lt;&gt;"",E8993&lt;&gt;"!!!"),"NEW","")))</f>
        <v/>
      </c>
      <c r="G8993" s="12" t="str">
        <f aca="false">IF(OR(E8993="",E8993="!!!"),"",IF(OR(J8993=0,AND(J8993=1,K8993=1),AND(J8993=1,I8993="SBJ"),AND(J8993=1,I8993=0)),"?IN_FOCUS",IF(J8993&lt;=2,"?ACTIVATED",IF(J8993&lt;&gt;"","?FAMILIAR",IF(F8993="NEW",IF(ISNA(VLOOKUP(E8993,#REF!,1,FALSE())),"?TYPE_IDENTIFIABLE","?REFERENTIAL"),"_")))))</f>
        <v/>
      </c>
      <c r="H8993" s="13" t="str">
        <f aca="false">IF(J8993&lt;&gt;1,"",IF(I8993="SBJ","CB","?"))</f>
        <v/>
      </c>
      <c r="I8993" s="14" t="str">
        <f aca="false">IF(OR(E8993="",E8993="!!!",F8993="NEW"),"",INDEX(B$2:B8992,-1+SUMPRODUCT(MAX(ROW(E$2:E8992)*(E8993=E$2:E8992)))))</f>
        <v/>
      </c>
      <c r="J8993" s="15" t="str">
        <f aca="true">IF(OR(E8993="",E8993="!!!",F8993="NEW"),"",COUNTBLANK(OFFSET(A$1,,,SUMPRODUCT(MAX(ROW(E$2:E8993)*(E8993=E$2:E8993)))))-COUNTBLANK(OFFSET(A$1,,,SUMPRODUCT(MAX(ROW(E$1:E8992)*(E8993=E$1:E8992))))))</f>
        <v/>
      </c>
      <c r="K8993" s="15" t="str">
        <f aca="false">IF(OR(E8993="",E8993="!!!",F8993="NEW"),"",INDEX(J$1:J8992,SUMPRODUCT(MAX(ROW(E$1:E8992)*(E8993=E$1:E8992)))))</f>
        <v/>
      </c>
      <c r="L8993" s="16"/>
    </row>
    <row r="8994" customFormat="false" ht="12.75" hidden="false" customHeight="false" outlineLevel="0" collapsed="false">
      <c r="A8994" s="9" t="s">
        <v>2290</v>
      </c>
      <c r="B8994" s="0" t="s">
        <v>151</v>
      </c>
      <c r="C8994" s="0" t="s">
        <v>115</v>
      </c>
      <c r="D8994" s="0" t="s">
        <v>31</v>
      </c>
      <c r="E8994" s="10" t="str">
        <f aca="false">IF(D8994="?OLD","!!!","")</f>
        <v>!!!</v>
      </c>
      <c r="F8994" s="11" t="str">
        <f aca="false">IF(OR(E8994="",E8994="!!!"),"",IF(NOT(ISNA(VLOOKUP(E8994,E$1:E8993,1,FALSE()))),"OLD",IF(AND(E8994&lt;&gt;"",E8994&lt;&gt;"!!!"),"NEW","")))</f>
        <v/>
      </c>
      <c r="G8994" s="12" t="str">
        <f aca="false">IF(OR(E8994="",E8994="!!!"),"",IF(OR(J8994=0,AND(J8994=1,K8994=1),AND(J8994=1,I8994="SBJ"),AND(J8994=1,I8994=0)),"?IN_FOCUS",IF(J8994&lt;=2,"?ACTIVATED",IF(J8994&lt;&gt;"","?FAMILIAR",IF(F8994="NEW",IF(ISNA(VLOOKUP(E8994,#REF!,1,FALSE())),"?TYPE_IDENTIFIABLE","?REFERENTIAL"),"_")))))</f>
        <v/>
      </c>
      <c r="H8994" s="13" t="str">
        <f aca="false">IF(J8994&lt;&gt;1,"",IF(I8994="SBJ","CB","?"))</f>
        <v/>
      </c>
      <c r="I8994" s="14" t="str">
        <f aca="false">IF(OR(E8994="",E8994="!!!",F8994="NEW"),"",INDEX(B$2:B8993,-1+SUMPRODUCT(MAX(ROW(E$2:E8993)*(E8994=E$2:E8993)))))</f>
        <v/>
      </c>
      <c r="J8994" s="15" t="str">
        <f aca="true">IF(OR(E8994="",E8994="!!!",F8994="NEW"),"",COUNTBLANK(OFFSET(A$1,,,SUMPRODUCT(MAX(ROW(E$2:E8994)*(E8994=E$2:E8994)))))-COUNTBLANK(OFFSET(A$1,,,SUMPRODUCT(MAX(ROW(E$1:E8993)*(E8994=E$1:E8993))))))</f>
        <v/>
      </c>
      <c r="K8994" s="15" t="str">
        <f aca="false">IF(OR(E8994="",E8994="!!!",F8994="NEW"),"",INDEX(J$1:J8993,SUMPRODUCT(MAX(ROW(E$1:E8993)*(E8994=E$1:E8993)))))</f>
        <v/>
      </c>
      <c r="L8994" s="16"/>
    </row>
    <row r="8995" customFormat="false" ht="12.75" hidden="false" customHeight="false" outlineLevel="0" collapsed="false">
      <c r="A8995" s="9" t="s">
        <v>39</v>
      </c>
      <c r="E8995" s="10" t="str">
        <f aca="false">IF(D8995="?OLD","!!!","")</f>
        <v/>
      </c>
      <c r="F8995" s="11" t="str">
        <f aca="false">IF(OR(E8995="",E8995="!!!"),"",IF(NOT(ISNA(VLOOKUP(E8995,E$1:E8994,1,FALSE()))),"OLD",IF(AND(E8995&lt;&gt;"",E8995&lt;&gt;"!!!"),"NEW","")))</f>
        <v/>
      </c>
      <c r="G8995" s="12" t="str">
        <f aca="false">IF(OR(E8995="",E8995="!!!"),"",IF(OR(J8995=0,AND(J8995=1,K8995=1),AND(J8995=1,I8995="SBJ"),AND(J8995=1,I8995=0)),"?IN_FOCUS",IF(J8995&lt;=2,"?ACTIVATED",IF(J8995&lt;&gt;"","?FAMILIAR",IF(F8995="NEW",IF(ISNA(VLOOKUP(E8995,#REF!,1,FALSE())),"?TYPE_IDENTIFIABLE","?REFERENTIAL"),"_")))))</f>
        <v/>
      </c>
      <c r="H8995" s="13" t="str">
        <f aca="false">IF(J8995&lt;&gt;1,"",IF(I8995="SBJ","CB","?"))</f>
        <v/>
      </c>
      <c r="I8995" s="14" t="str">
        <f aca="false">IF(OR(E8995="",E8995="!!!",F8995="NEW"),"",INDEX(B$2:B8994,-1+SUMPRODUCT(MAX(ROW(E$2:E8994)*(E8995=E$2:E8994)))))</f>
        <v/>
      </c>
      <c r="J8995" s="15" t="str">
        <f aca="true">IF(OR(E8995="",E8995="!!!",F8995="NEW"),"",COUNTBLANK(OFFSET(A$1,,,SUMPRODUCT(MAX(ROW(E$2:E8995)*(E8995=E$2:E8995)))))-COUNTBLANK(OFFSET(A$1,,,SUMPRODUCT(MAX(ROW(E$1:E8994)*(E8995=E$1:E8994))))))</f>
        <v/>
      </c>
      <c r="K8995" s="15" t="str">
        <f aca="false">IF(OR(E8995="",E8995="!!!",F8995="NEW"),"",INDEX(J$1:J8994,SUMPRODUCT(MAX(ROW(E$1:E8994)*(E8995=E$1:E8994)))))</f>
        <v/>
      </c>
      <c r="L8995" s="16"/>
    </row>
    <row r="8996" customFormat="false" ht="12.75" hidden="false" customHeight="false" outlineLevel="0" collapsed="false">
      <c r="A8996" s="9" t="s">
        <v>87</v>
      </c>
      <c r="E8996" s="10" t="str">
        <f aca="false">IF(D8996="?OLD","!!!","")</f>
        <v/>
      </c>
      <c r="F8996" s="11" t="str">
        <f aca="false">IF(OR(E8996="",E8996="!!!"),"",IF(NOT(ISNA(VLOOKUP(E8996,E$1:E8995,1,FALSE()))),"OLD",IF(AND(E8996&lt;&gt;"",E8996&lt;&gt;"!!!"),"NEW","")))</f>
        <v/>
      </c>
      <c r="G8996" s="12" t="str">
        <f aca="false">IF(OR(E8996="",E8996="!!!"),"",IF(OR(J8996=0,AND(J8996=1,K8996=1),AND(J8996=1,I8996="SBJ"),AND(J8996=1,I8996=0)),"?IN_FOCUS",IF(J8996&lt;=2,"?ACTIVATED",IF(J8996&lt;&gt;"","?FAMILIAR",IF(F8996="NEW",IF(ISNA(VLOOKUP(E8996,#REF!,1,FALSE())),"?TYPE_IDENTIFIABLE","?REFERENTIAL"),"_")))))</f>
        <v/>
      </c>
      <c r="H8996" s="13" t="str">
        <f aca="false">IF(J8996&lt;&gt;1,"",IF(I8996="SBJ","CB","?"))</f>
        <v/>
      </c>
      <c r="I8996" s="14" t="str">
        <f aca="false">IF(OR(E8996="",E8996="!!!",F8996="NEW"),"",INDEX(B$2:B8995,-1+SUMPRODUCT(MAX(ROW(E$2:E8995)*(E8996=E$2:E8995)))))</f>
        <v/>
      </c>
      <c r="J8996" s="15" t="str">
        <f aca="true">IF(OR(E8996="",E8996="!!!",F8996="NEW"),"",COUNTBLANK(OFFSET(A$1,,,SUMPRODUCT(MAX(ROW(E$2:E8996)*(E8996=E$2:E8996)))))-COUNTBLANK(OFFSET(A$1,,,SUMPRODUCT(MAX(ROW(E$1:E8995)*(E8996=E$1:E8995))))))</f>
        <v/>
      </c>
      <c r="K8996" s="15" t="str">
        <f aca="false">IF(OR(E8996="",E8996="!!!",F8996="NEW"),"",INDEX(J$1:J8995,SUMPRODUCT(MAX(ROW(E$1:E8995)*(E8996=E$1:E8995)))))</f>
        <v/>
      </c>
      <c r="L8996" s="16"/>
    </row>
    <row r="8997" customFormat="false" ht="12.75" hidden="false" customHeight="false" outlineLevel="0" collapsed="false">
      <c r="A8997" s="9" t="s">
        <v>257</v>
      </c>
      <c r="E8997" s="10" t="str">
        <f aca="false">IF(D8997="?OLD","!!!","")</f>
        <v/>
      </c>
      <c r="F8997" s="11" t="str">
        <f aca="false">IF(OR(E8997="",E8997="!!!"),"",IF(NOT(ISNA(VLOOKUP(E8997,E$1:E8996,1,FALSE()))),"OLD",IF(AND(E8997&lt;&gt;"",E8997&lt;&gt;"!!!"),"NEW","")))</f>
        <v/>
      </c>
      <c r="G8997" s="12" t="str">
        <f aca="false">IF(OR(E8997="",E8997="!!!"),"",IF(OR(J8997=0,AND(J8997=1,K8997=1),AND(J8997=1,I8997="SBJ"),AND(J8997=1,I8997=0)),"?IN_FOCUS",IF(J8997&lt;=2,"?ACTIVATED",IF(J8997&lt;&gt;"","?FAMILIAR",IF(F8997="NEW",IF(ISNA(VLOOKUP(E8997,#REF!,1,FALSE())),"?TYPE_IDENTIFIABLE","?REFERENTIAL"),"_")))))</f>
        <v/>
      </c>
      <c r="H8997" s="13" t="str">
        <f aca="false">IF(J8997&lt;&gt;1,"",IF(I8997="SBJ","CB","?"))</f>
        <v/>
      </c>
      <c r="I8997" s="14" t="str">
        <f aca="false">IF(OR(E8997="",E8997="!!!",F8997="NEW"),"",INDEX(B$2:B8996,-1+SUMPRODUCT(MAX(ROW(E$2:E8996)*(E8997=E$2:E8996)))))</f>
        <v/>
      </c>
      <c r="J8997" s="15" t="str">
        <f aca="true">IF(OR(E8997="",E8997="!!!",F8997="NEW"),"",COUNTBLANK(OFFSET(A$1,,,SUMPRODUCT(MAX(ROW(E$2:E8997)*(E8997=E$2:E8997)))))-COUNTBLANK(OFFSET(A$1,,,SUMPRODUCT(MAX(ROW(E$1:E8996)*(E8997=E$1:E8996))))))</f>
        <v/>
      </c>
      <c r="K8997" s="15" t="str">
        <f aca="false">IF(OR(E8997="",E8997="!!!",F8997="NEW"),"",INDEX(J$1:J8996,SUMPRODUCT(MAX(ROW(E$1:E8996)*(E8997=E$1:E8996)))))</f>
        <v/>
      </c>
      <c r="L8997" s="16"/>
    </row>
    <row r="8998" customFormat="false" ht="12.75" hidden="false" customHeight="false" outlineLevel="0" collapsed="false">
      <c r="A8998" s="9" t="s">
        <v>39</v>
      </c>
      <c r="E8998" s="10" t="str">
        <f aca="false">IF(D8998="?OLD","!!!","")</f>
        <v/>
      </c>
      <c r="F8998" s="11" t="str">
        <f aca="false">IF(OR(E8998="",E8998="!!!"),"",IF(NOT(ISNA(VLOOKUP(E8998,E$1:E8997,1,FALSE()))),"OLD",IF(AND(E8998&lt;&gt;"",E8998&lt;&gt;"!!!"),"NEW","")))</f>
        <v/>
      </c>
      <c r="G8998" s="12" t="str">
        <f aca="false">IF(OR(E8998="",E8998="!!!"),"",IF(OR(J8998=0,AND(J8998=1,K8998=1),AND(J8998=1,I8998="SBJ"),AND(J8998=1,I8998=0)),"?IN_FOCUS",IF(J8998&lt;=2,"?ACTIVATED",IF(J8998&lt;&gt;"","?FAMILIAR",IF(F8998="NEW",IF(ISNA(VLOOKUP(E8998,#REF!,1,FALSE())),"?TYPE_IDENTIFIABLE","?REFERENTIAL"),"_")))))</f>
        <v/>
      </c>
      <c r="H8998" s="13" t="str">
        <f aca="false">IF(J8998&lt;&gt;1,"",IF(I8998="SBJ","CB","?"))</f>
        <v/>
      </c>
      <c r="I8998" s="14" t="str">
        <f aca="false">IF(OR(E8998="",E8998="!!!",F8998="NEW"),"",INDEX(B$2:B8997,-1+SUMPRODUCT(MAX(ROW(E$2:E8997)*(E8998=E$2:E8997)))))</f>
        <v/>
      </c>
      <c r="J8998" s="15" t="str">
        <f aca="true">IF(OR(E8998="",E8998="!!!",F8998="NEW"),"",COUNTBLANK(OFFSET(A$1,,,SUMPRODUCT(MAX(ROW(E$2:E8998)*(E8998=E$2:E8998)))))-COUNTBLANK(OFFSET(A$1,,,SUMPRODUCT(MAX(ROW(E$1:E8997)*(E8998=E$1:E8997))))))</f>
        <v/>
      </c>
      <c r="K8998" s="15" t="str">
        <f aca="false">IF(OR(E8998="",E8998="!!!",F8998="NEW"),"",INDEX(J$1:J8997,SUMPRODUCT(MAX(ROW(E$1:E8997)*(E8998=E$1:E8997)))))</f>
        <v/>
      </c>
      <c r="L8998" s="16"/>
    </row>
    <row r="8999" customFormat="false" ht="12.75" hidden="false" customHeight="false" outlineLevel="0" collapsed="false">
      <c r="A8999" s="9" t="s">
        <v>198</v>
      </c>
      <c r="E8999" s="10" t="str">
        <f aca="false">IF(D8999="?OLD","!!!","")</f>
        <v/>
      </c>
      <c r="F8999" s="11" t="str">
        <f aca="false">IF(OR(E8999="",E8999="!!!"),"",IF(NOT(ISNA(VLOOKUP(E8999,E$1:E8998,1,FALSE()))),"OLD",IF(AND(E8999&lt;&gt;"",E8999&lt;&gt;"!!!"),"NEW","")))</f>
        <v/>
      </c>
      <c r="G8999" s="12" t="str">
        <f aca="false">IF(OR(E8999="",E8999="!!!"),"",IF(OR(J8999=0,AND(J8999=1,K8999=1),AND(J8999=1,I8999="SBJ"),AND(J8999=1,I8999=0)),"?IN_FOCUS",IF(J8999&lt;=2,"?ACTIVATED",IF(J8999&lt;&gt;"","?FAMILIAR",IF(F8999="NEW",IF(ISNA(VLOOKUP(E8999,#REF!,1,FALSE())),"?TYPE_IDENTIFIABLE","?REFERENTIAL"),"_")))))</f>
        <v/>
      </c>
      <c r="H8999" s="13" t="str">
        <f aca="false">IF(J8999&lt;&gt;1,"",IF(I8999="SBJ","CB","?"))</f>
        <v/>
      </c>
      <c r="I8999" s="14" t="str">
        <f aca="false">IF(OR(E8999="",E8999="!!!",F8999="NEW"),"",INDEX(B$2:B8998,-1+SUMPRODUCT(MAX(ROW(E$2:E8998)*(E8999=E$2:E8998)))))</f>
        <v/>
      </c>
      <c r="J8999" s="15" t="str">
        <f aca="true">IF(OR(E8999="",E8999="!!!",F8999="NEW"),"",COUNTBLANK(OFFSET(A$1,,,SUMPRODUCT(MAX(ROW(E$2:E8999)*(E8999=E$2:E8999)))))-COUNTBLANK(OFFSET(A$1,,,SUMPRODUCT(MAX(ROW(E$1:E8998)*(E8999=E$1:E8998))))))</f>
        <v/>
      </c>
      <c r="K8999" s="15" t="str">
        <f aca="false">IF(OR(E8999="",E8999="!!!",F8999="NEW"),"",INDEX(J$1:J8998,SUMPRODUCT(MAX(ROW(E$1:E8998)*(E8999=E$1:E8998)))))</f>
        <v/>
      </c>
      <c r="L8999" s="16"/>
    </row>
    <row r="9000" customFormat="false" ht="12.75" hidden="false" customHeight="false" outlineLevel="0" collapsed="false">
      <c r="A9000" s="9" t="s">
        <v>98</v>
      </c>
      <c r="B9000" s="0" t="s">
        <v>41</v>
      </c>
      <c r="C9000" s="0" t="s">
        <v>30</v>
      </c>
      <c r="D9000" s="0" t="s">
        <v>31</v>
      </c>
      <c r="E9000" s="10" t="str">
        <f aca="false">IF(D9000="?OLD","!!!","")</f>
        <v>!!!</v>
      </c>
      <c r="F9000" s="11" t="str">
        <f aca="false">IF(OR(E9000="",E9000="!!!"),"",IF(NOT(ISNA(VLOOKUP(E9000,E$1:E8999,1,FALSE()))),"OLD",IF(AND(E9000&lt;&gt;"",E9000&lt;&gt;"!!!"),"NEW","")))</f>
        <v/>
      </c>
      <c r="G9000" s="12" t="str">
        <f aca="false">IF(OR(E9000="",E9000="!!!"),"",IF(OR(J9000=0,AND(J9000=1,K9000=1),AND(J9000=1,I9000="SBJ"),AND(J9000=1,I9000=0)),"?IN_FOCUS",IF(J9000&lt;=2,"?ACTIVATED",IF(J9000&lt;&gt;"","?FAMILIAR",IF(F9000="NEW",IF(ISNA(VLOOKUP(E9000,#REF!,1,FALSE())),"?TYPE_IDENTIFIABLE","?REFERENTIAL"),"_")))))</f>
        <v/>
      </c>
      <c r="H9000" s="13" t="str">
        <f aca="false">IF(J9000&lt;&gt;1,"",IF(I9000="SBJ","CB","?"))</f>
        <v/>
      </c>
      <c r="I9000" s="14" t="str">
        <f aca="false">IF(OR(E9000="",E9000="!!!",F9000="NEW"),"",INDEX(B$2:B8999,-1+SUMPRODUCT(MAX(ROW(E$2:E8999)*(E9000=E$2:E8999)))))</f>
        <v/>
      </c>
      <c r="J9000" s="15" t="str">
        <f aca="true">IF(OR(E9000="",E9000="!!!",F9000="NEW"),"",COUNTBLANK(OFFSET(A$1,,,SUMPRODUCT(MAX(ROW(E$2:E9000)*(E9000=E$2:E9000)))))-COUNTBLANK(OFFSET(A$1,,,SUMPRODUCT(MAX(ROW(E$1:E8999)*(E9000=E$1:E8999))))))</f>
        <v/>
      </c>
      <c r="K9000" s="15" t="str">
        <f aca="false">IF(OR(E9000="",E9000="!!!",F9000="NEW"),"",INDEX(J$1:J8999,SUMPRODUCT(MAX(ROW(E$1:E8999)*(E9000=E$1:E8999)))))</f>
        <v/>
      </c>
      <c r="L9000" s="16"/>
    </row>
    <row r="9001" customFormat="false" ht="12.75" hidden="false" customHeight="false" outlineLevel="0" collapsed="false">
      <c r="A9001" s="9" t="s">
        <v>182</v>
      </c>
      <c r="E9001" s="10" t="str">
        <f aca="false">IF(D9001="?OLD","!!!","")</f>
        <v/>
      </c>
      <c r="F9001" s="11" t="str">
        <f aca="false">IF(OR(E9001="",E9001="!!!"),"",IF(NOT(ISNA(VLOOKUP(E9001,E$1:E9000,1,FALSE()))),"OLD",IF(AND(E9001&lt;&gt;"",E9001&lt;&gt;"!!!"),"NEW","")))</f>
        <v/>
      </c>
      <c r="G9001" s="12" t="str">
        <f aca="false">IF(OR(E9001="",E9001="!!!"),"",IF(OR(J9001=0,AND(J9001=1,K9001=1),AND(J9001=1,I9001="SBJ"),AND(J9001=1,I9001=0)),"?IN_FOCUS",IF(J9001&lt;=2,"?ACTIVATED",IF(J9001&lt;&gt;"","?FAMILIAR",IF(F9001="NEW",IF(ISNA(VLOOKUP(E9001,#REF!,1,FALSE())),"?TYPE_IDENTIFIABLE","?REFERENTIAL"),"_")))))</f>
        <v/>
      </c>
      <c r="H9001" s="13" t="str">
        <f aca="false">IF(J9001&lt;&gt;1,"",IF(I9001="SBJ","CB","?"))</f>
        <v/>
      </c>
      <c r="I9001" s="14" t="str">
        <f aca="false">IF(OR(E9001="",E9001="!!!",F9001="NEW"),"",INDEX(B$2:B9000,-1+SUMPRODUCT(MAX(ROW(E$2:E9000)*(E9001=E$2:E9000)))))</f>
        <v/>
      </c>
      <c r="J9001" s="15" t="str">
        <f aca="true">IF(OR(E9001="",E9001="!!!",F9001="NEW"),"",COUNTBLANK(OFFSET(A$1,,,SUMPRODUCT(MAX(ROW(E$2:E9001)*(E9001=E$2:E9001)))))-COUNTBLANK(OFFSET(A$1,,,SUMPRODUCT(MAX(ROW(E$1:E9000)*(E9001=E$1:E9000))))))</f>
        <v/>
      </c>
      <c r="K9001" s="15" t="str">
        <f aca="false">IF(OR(E9001="",E9001="!!!",F9001="NEW"),"",INDEX(J$1:J9000,SUMPRODUCT(MAX(ROW(E$1:E9000)*(E9001=E$1:E9000)))))</f>
        <v/>
      </c>
      <c r="L9001" s="16"/>
    </row>
    <row r="9002" customFormat="false" ht="12.75" hidden="false" customHeight="false" outlineLevel="0" collapsed="false">
      <c r="A9002" s="9" t="s">
        <v>150</v>
      </c>
      <c r="E9002" s="10" t="str">
        <f aca="false">IF(D9002="?OLD","!!!","")</f>
        <v/>
      </c>
      <c r="F9002" s="11" t="str">
        <f aca="false">IF(OR(E9002="",E9002="!!!"),"",IF(NOT(ISNA(VLOOKUP(E9002,E$1:E9001,1,FALSE()))),"OLD",IF(AND(E9002&lt;&gt;"",E9002&lt;&gt;"!!!"),"NEW","")))</f>
        <v/>
      </c>
      <c r="G9002" s="12" t="str">
        <f aca="false">IF(OR(E9002="",E9002="!!!"),"",IF(OR(J9002=0,AND(J9002=1,K9002=1),AND(J9002=1,I9002="SBJ"),AND(J9002=1,I9002=0)),"?IN_FOCUS",IF(J9002&lt;=2,"?ACTIVATED",IF(J9002&lt;&gt;"","?FAMILIAR",IF(F9002="NEW",IF(ISNA(VLOOKUP(E9002,#REF!,1,FALSE())),"?TYPE_IDENTIFIABLE","?REFERENTIAL"),"_")))))</f>
        <v/>
      </c>
      <c r="H9002" s="13" t="str">
        <f aca="false">IF(J9002&lt;&gt;1,"",IF(I9002="SBJ","CB","?"))</f>
        <v/>
      </c>
      <c r="I9002" s="14" t="str">
        <f aca="false">IF(OR(E9002="",E9002="!!!",F9002="NEW"),"",INDEX(B$2:B9001,-1+SUMPRODUCT(MAX(ROW(E$2:E9001)*(E9002=E$2:E9001)))))</f>
        <v/>
      </c>
      <c r="J9002" s="15" t="str">
        <f aca="true">IF(OR(E9002="",E9002="!!!",F9002="NEW"),"",COUNTBLANK(OFFSET(A$1,,,SUMPRODUCT(MAX(ROW(E$2:E9002)*(E9002=E$2:E9002)))))-COUNTBLANK(OFFSET(A$1,,,SUMPRODUCT(MAX(ROW(E$1:E9001)*(E9002=E$1:E9001))))))</f>
        <v/>
      </c>
      <c r="K9002" s="15" t="str">
        <f aca="false">IF(OR(E9002="",E9002="!!!",F9002="NEW"),"",INDEX(J$1:J9001,SUMPRODUCT(MAX(ROW(E$1:E9001)*(E9002=E$1:E9001)))))</f>
        <v/>
      </c>
      <c r="L9002" s="16"/>
    </row>
    <row r="9003" customFormat="false" ht="12.75" hidden="false" customHeight="false" outlineLevel="0" collapsed="false">
      <c r="A9003" s="9" t="s">
        <v>2096</v>
      </c>
      <c r="B9003" s="0" t="s">
        <v>151</v>
      </c>
      <c r="C9003" s="0" t="s">
        <v>26</v>
      </c>
      <c r="E9003" s="10" t="str">
        <f aca="false">IF(D9003="?OLD","!!!","")</f>
        <v/>
      </c>
      <c r="F9003" s="11" t="str">
        <f aca="false">IF(OR(E9003="",E9003="!!!"),"",IF(NOT(ISNA(VLOOKUP(E9003,E$1:E9002,1,FALSE()))),"OLD",IF(AND(E9003&lt;&gt;"",E9003&lt;&gt;"!!!"),"NEW","")))</f>
        <v/>
      </c>
      <c r="G9003" s="12" t="str">
        <f aca="false">IF(OR(E9003="",E9003="!!!"),"",IF(OR(J9003=0,AND(J9003=1,K9003=1),AND(J9003=1,I9003="SBJ"),AND(J9003=1,I9003=0)),"?IN_FOCUS",IF(J9003&lt;=2,"?ACTIVATED",IF(J9003&lt;&gt;"","?FAMILIAR",IF(F9003="NEW",IF(ISNA(VLOOKUP(E9003,#REF!,1,FALSE())),"?TYPE_IDENTIFIABLE","?REFERENTIAL"),"_")))))</f>
        <v/>
      </c>
      <c r="H9003" s="13" t="str">
        <f aca="false">IF(J9003&lt;&gt;1,"",IF(I9003="SBJ","CB","?"))</f>
        <v/>
      </c>
      <c r="I9003" s="14" t="str">
        <f aca="false">IF(OR(E9003="",E9003="!!!",F9003="NEW"),"",INDEX(B$2:B9002,-1+SUMPRODUCT(MAX(ROW(E$2:E9002)*(E9003=E$2:E9002)))))</f>
        <v/>
      </c>
      <c r="J9003" s="15" t="str">
        <f aca="true">IF(OR(E9003="",E9003="!!!",F9003="NEW"),"",COUNTBLANK(OFFSET(A$1,,,SUMPRODUCT(MAX(ROW(E$2:E9003)*(E9003=E$2:E9003)))))-COUNTBLANK(OFFSET(A$1,,,SUMPRODUCT(MAX(ROW(E$1:E9002)*(E9003=E$1:E9002))))))</f>
        <v/>
      </c>
      <c r="K9003" s="15" t="str">
        <f aca="false">IF(OR(E9003="",E9003="!!!",F9003="NEW"),"",INDEX(J$1:J9002,SUMPRODUCT(MAX(ROW(E$1:E9002)*(E9003=E$1:E9002)))))</f>
        <v/>
      </c>
      <c r="L9003" s="16"/>
    </row>
    <row r="9004" customFormat="false" ht="12.75" hidden="false" customHeight="false" outlineLevel="0" collapsed="false">
      <c r="A9004" s="9" t="s">
        <v>34</v>
      </c>
      <c r="E9004" s="10" t="str">
        <f aca="false">IF(D9004="?OLD","!!!","")</f>
        <v/>
      </c>
      <c r="F9004" s="11" t="str">
        <f aca="false">IF(OR(E9004="",E9004="!!!"),"",IF(NOT(ISNA(VLOOKUP(E9004,E$1:E9003,1,FALSE()))),"OLD",IF(AND(E9004&lt;&gt;"",E9004&lt;&gt;"!!!"),"NEW","")))</f>
        <v/>
      </c>
      <c r="G9004" s="12" t="str">
        <f aca="false">IF(OR(E9004="",E9004="!!!"),"",IF(OR(J9004=0,AND(J9004=1,K9004=1),AND(J9004=1,I9004="SBJ"),AND(J9004=1,I9004=0)),"?IN_FOCUS",IF(J9004&lt;=2,"?ACTIVATED",IF(J9004&lt;&gt;"","?FAMILIAR",IF(F9004="NEW",IF(ISNA(VLOOKUP(E9004,#REF!,1,FALSE())),"?TYPE_IDENTIFIABLE","?REFERENTIAL"),"_")))))</f>
        <v/>
      </c>
      <c r="H9004" s="13" t="str">
        <f aca="false">IF(J9004&lt;&gt;1,"",IF(I9004="SBJ","CB","?"))</f>
        <v/>
      </c>
      <c r="I9004" s="14" t="str">
        <f aca="false">IF(OR(E9004="",E9004="!!!",F9004="NEW"),"",INDEX(B$2:B9003,-1+SUMPRODUCT(MAX(ROW(E$2:E9003)*(E9004=E$2:E9003)))))</f>
        <v/>
      </c>
      <c r="J9004" s="15" t="str">
        <f aca="true">IF(OR(E9004="",E9004="!!!",F9004="NEW"),"",COUNTBLANK(OFFSET(A$1,,,SUMPRODUCT(MAX(ROW(E$2:E9004)*(E9004=E$2:E9004)))))-COUNTBLANK(OFFSET(A$1,,,SUMPRODUCT(MAX(ROW(E$1:E9003)*(E9004=E$1:E9003))))))</f>
        <v/>
      </c>
      <c r="K9004" s="15" t="str">
        <f aca="false">IF(OR(E9004="",E9004="!!!",F9004="NEW"),"",INDEX(J$1:J9003,SUMPRODUCT(MAX(ROW(E$1:E9003)*(E9004=E$1:E9003)))))</f>
        <v/>
      </c>
      <c r="L9004" s="16"/>
    </row>
    <row r="9005" customFormat="false" ht="12.75" hidden="false" customHeight="false" outlineLevel="0" collapsed="false">
      <c r="A9005" s="9" t="s">
        <v>2291</v>
      </c>
      <c r="E9005" s="10" t="str">
        <f aca="false">IF(D9005="?OLD","!!!","")</f>
        <v/>
      </c>
      <c r="F9005" s="11" t="str">
        <f aca="false">IF(OR(E9005="",E9005="!!!"),"",IF(NOT(ISNA(VLOOKUP(E9005,E$1:E9004,1,FALSE()))),"OLD",IF(AND(E9005&lt;&gt;"",E9005&lt;&gt;"!!!"),"NEW","")))</f>
        <v/>
      </c>
      <c r="G9005" s="12" t="str">
        <f aca="false">IF(OR(E9005="",E9005="!!!"),"",IF(OR(J9005=0,AND(J9005=1,K9005=1),AND(J9005=1,I9005="SBJ"),AND(J9005=1,I9005=0)),"?IN_FOCUS",IF(J9005&lt;=2,"?ACTIVATED",IF(J9005&lt;&gt;"","?FAMILIAR",IF(F9005="NEW",IF(ISNA(VLOOKUP(E9005,#REF!,1,FALSE())),"?TYPE_IDENTIFIABLE","?REFERENTIAL"),"_")))))</f>
        <v/>
      </c>
      <c r="H9005" s="13" t="str">
        <f aca="false">IF(J9005&lt;&gt;1,"",IF(I9005="SBJ","CB","?"))</f>
        <v/>
      </c>
      <c r="I9005" s="14" t="str">
        <f aca="false">IF(OR(E9005="",E9005="!!!",F9005="NEW"),"",INDEX(B$2:B9004,-1+SUMPRODUCT(MAX(ROW(E$2:E9004)*(E9005=E$2:E9004)))))</f>
        <v/>
      </c>
      <c r="J9005" s="15" t="str">
        <f aca="true">IF(OR(E9005="",E9005="!!!",F9005="NEW"),"",COUNTBLANK(OFFSET(A$1,,,SUMPRODUCT(MAX(ROW(E$2:E9005)*(E9005=E$2:E9005)))))-COUNTBLANK(OFFSET(A$1,,,SUMPRODUCT(MAX(ROW(E$1:E9004)*(E9005=E$1:E9004))))))</f>
        <v/>
      </c>
      <c r="K9005" s="15" t="str">
        <f aca="false">IF(OR(E9005="",E9005="!!!",F9005="NEW"),"",INDEX(J$1:J9004,SUMPRODUCT(MAX(ROW(E$1:E9004)*(E9005=E$1:E9004)))))</f>
        <v/>
      </c>
      <c r="L9005" s="16"/>
    </row>
    <row r="9006" customFormat="false" ht="12.75" hidden="false" customHeight="false" outlineLevel="0" collapsed="false">
      <c r="A9006" s="9" t="s">
        <v>39</v>
      </c>
      <c r="E9006" s="10" t="str">
        <f aca="false">IF(D9006="?OLD","!!!","")</f>
        <v/>
      </c>
      <c r="F9006" s="11" t="str">
        <f aca="false">IF(OR(E9006="",E9006="!!!"),"",IF(NOT(ISNA(VLOOKUP(E9006,E$1:E9005,1,FALSE()))),"OLD",IF(AND(E9006&lt;&gt;"",E9006&lt;&gt;"!!!"),"NEW","")))</f>
        <v/>
      </c>
      <c r="G9006" s="12" t="str">
        <f aca="false">IF(OR(E9006="",E9006="!!!"),"",IF(OR(J9006=0,AND(J9006=1,K9006=1),AND(J9006=1,I9006="SBJ"),AND(J9006=1,I9006=0)),"?IN_FOCUS",IF(J9006&lt;=2,"?ACTIVATED",IF(J9006&lt;&gt;"","?FAMILIAR",IF(F9006="NEW",IF(ISNA(VLOOKUP(E9006,#REF!,1,FALSE())),"?TYPE_IDENTIFIABLE","?REFERENTIAL"),"_")))))</f>
        <v/>
      </c>
      <c r="H9006" s="13" t="str">
        <f aca="false">IF(J9006&lt;&gt;1,"",IF(I9006="SBJ","CB","?"))</f>
        <v/>
      </c>
      <c r="I9006" s="14" t="str">
        <f aca="false">IF(OR(E9006="",E9006="!!!",F9006="NEW"),"",INDEX(B$2:B9005,-1+SUMPRODUCT(MAX(ROW(E$2:E9005)*(E9006=E$2:E9005)))))</f>
        <v/>
      </c>
      <c r="J9006" s="15" t="str">
        <f aca="true">IF(OR(E9006="",E9006="!!!",F9006="NEW"),"",COUNTBLANK(OFFSET(A$1,,,SUMPRODUCT(MAX(ROW(E$2:E9006)*(E9006=E$2:E9006)))))-COUNTBLANK(OFFSET(A$1,,,SUMPRODUCT(MAX(ROW(E$1:E9005)*(E9006=E$1:E9005))))))</f>
        <v/>
      </c>
      <c r="K9006" s="15" t="str">
        <f aca="false">IF(OR(E9006="",E9006="!!!",F9006="NEW"),"",INDEX(J$1:J9005,SUMPRODUCT(MAX(ROW(E$1:E9005)*(E9006=E$1:E9005)))))</f>
        <v/>
      </c>
      <c r="L9006" s="16"/>
    </row>
    <row r="9007" customFormat="false" ht="12.75" hidden="false" customHeight="false" outlineLevel="0" collapsed="false">
      <c r="A9007" s="9" t="s">
        <v>80</v>
      </c>
      <c r="E9007" s="10" t="str">
        <f aca="false">IF(D9007="?OLD","!!!","")</f>
        <v/>
      </c>
      <c r="F9007" s="11" t="str">
        <f aca="false">IF(OR(E9007="",E9007="!!!"),"",IF(NOT(ISNA(VLOOKUP(E9007,E$1:E9006,1,FALSE()))),"OLD",IF(AND(E9007&lt;&gt;"",E9007&lt;&gt;"!!!"),"NEW","")))</f>
        <v/>
      </c>
      <c r="G9007" s="12" t="str">
        <f aca="false">IF(OR(E9007="",E9007="!!!"),"",IF(OR(J9007=0,AND(J9007=1,K9007=1),AND(J9007=1,I9007="SBJ"),AND(J9007=1,I9007=0)),"?IN_FOCUS",IF(J9007&lt;=2,"?ACTIVATED",IF(J9007&lt;&gt;"","?FAMILIAR",IF(F9007="NEW",IF(ISNA(VLOOKUP(E9007,#REF!,1,FALSE())),"?TYPE_IDENTIFIABLE","?REFERENTIAL"),"_")))))</f>
        <v/>
      </c>
      <c r="H9007" s="13" t="str">
        <f aca="false">IF(J9007&lt;&gt;1,"",IF(I9007="SBJ","CB","?"))</f>
        <v/>
      </c>
      <c r="I9007" s="14" t="str">
        <f aca="false">IF(OR(E9007="",E9007="!!!",F9007="NEW"),"",INDEX(B$2:B9006,-1+SUMPRODUCT(MAX(ROW(E$2:E9006)*(E9007=E$2:E9006)))))</f>
        <v/>
      </c>
      <c r="J9007" s="15" t="str">
        <f aca="true">IF(OR(E9007="",E9007="!!!",F9007="NEW"),"",COUNTBLANK(OFFSET(A$1,,,SUMPRODUCT(MAX(ROW(E$2:E9007)*(E9007=E$2:E9007)))))-COUNTBLANK(OFFSET(A$1,,,SUMPRODUCT(MAX(ROW(E$1:E9006)*(E9007=E$1:E9006))))))</f>
        <v/>
      </c>
      <c r="K9007" s="15" t="str">
        <f aca="false">IF(OR(E9007="",E9007="!!!",F9007="NEW"),"",INDEX(J$1:J9006,SUMPRODUCT(MAX(ROW(E$1:E9006)*(E9007=E$1:E9006)))))</f>
        <v/>
      </c>
      <c r="L9007" s="16"/>
    </row>
    <row r="9008" customFormat="false" ht="12.75" hidden="false" customHeight="false" outlineLevel="0" collapsed="false">
      <c r="A9008" s="9" t="s">
        <v>197</v>
      </c>
      <c r="E9008" s="10" t="str">
        <f aca="false">IF(D9008="?OLD","!!!","")</f>
        <v/>
      </c>
      <c r="F9008" s="11" t="str">
        <f aca="false">IF(OR(E9008="",E9008="!!!"),"",IF(NOT(ISNA(VLOOKUP(E9008,E$1:E9007,1,FALSE()))),"OLD",IF(AND(E9008&lt;&gt;"",E9008&lt;&gt;"!!!"),"NEW","")))</f>
        <v/>
      </c>
      <c r="G9008" s="12" t="str">
        <f aca="false">IF(OR(E9008="",E9008="!!!"),"",IF(OR(J9008=0,AND(J9008=1,K9008=1),AND(J9008=1,I9008="SBJ"),AND(J9008=1,I9008=0)),"?IN_FOCUS",IF(J9008&lt;=2,"?ACTIVATED",IF(J9008&lt;&gt;"","?FAMILIAR",IF(F9008="NEW",IF(ISNA(VLOOKUP(E9008,#REF!,1,FALSE())),"?TYPE_IDENTIFIABLE","?REFERENTIAL"),"_")))))</f>
        <v/>
      </c>
      <c r="H9008" s="13" t="str">
        <f aca="false">IF(J9008&lt;&gt;1,"",IF(I9008="SBJ","CB","?"))</f>
        <v/>
      </c>
      <c r="I9008" s="14" t="str">
        <f aca="false">IF(OR(E9008="",E9008="!!!",F9008="NEW"),"",INDEX(B$2:B9007,-1+SUMPRODUCT(MAX(ROW(E$2:E9007)*(E9008=E$2:E9007)))))</f>
        <v/>
      </c>
      <c r="J9008" s="15" t="str">
        <f aca="true">IF(OR(E9008="",E9008="!!!",F9008="NEW"),"",COUNTBLANK(OFFSET(A$1,,,SUMPRODUCT(MAX(ROW(E$2:E9008)*(E9008=E$2:E9008)))))-COUNTBLANK(OFFSET(A$1,,,SUMPRODUCT(MAX(ROW(E$1:E9007)*(E9008=E$1:E9007))))))</f>
        <v/>
      </c>
      <c r="K9008" s="15" t="str">
        <f aca="false">IF(OR(E9008="",E9008="!!!",F9008="NEW"),"",INDEX(J$1:J9007,SUMPRODUCT(MAX(ROW(E$1:E9007)*(E9008=E$1:E9007)))))</f>
        <v/>
      </c>
      <c r="L9008" s="16"/>
    </row>
    <row r="9009" customFormat="false" ht="12.75" hidden="false" customHeight="false" outlineLevel="0" collapsed="false">
      <c r="A9009" s="9" t="s">
        <v>257</v>
      </c>
      <c r="E9009" s="10" t="str">
        <f aca="false">IF(D9009="?OLD","!!!","")</f>
        <v/>
      </c>
      <c r="F9009" s="11" t="str">
        <f aca="false">IF(OR(E9009="",E9009="!!!"),"",IF(NOT(ISNA(VLOOKUP(E9009,E$1:E9008,1,FALSE()))),"OLD",IF(AND(E9009&lt;&gt;"",E9009&lt;&gt;"!!!"),"NEW","")))</f>
        <v/>
      </c>
      <c r="G9009" s="12" t="str">
        <f aca="false">IF(OR(E9009="",E9009="!!!"),"",IF(OR(J9009=0,AND(J9009=1,K9009=1),AND(J9009=1,I9009="SBJ"),AND(J9009=1,I9009=0)),"?IN_FOCUS",IF(J9009&lt;=2,"?ACTIVATED",IF(J9009&lt;&gt;"","?FAMILIAR",IF(F9009="NEW",IF(ISNA(VLOOKUP(E9009,#REF!,1,FALSE())),"?TYPE_IDENTIFIABLE","?REFERENTIAL"),"_")))))</f>
        <v/>
      </c>
      <c r="H9009" s="13" t="str">
        <f aca="false">IF(J9009&lt;&gt;1,"",IF(I9009="SBJ","CB","?"))</f>
        <v/>
      </c>
      <c r="I9009" s="14" t="str">
        <f aca="false">IF(OR(E9009="",E9009="!!!",F9009="NEW"),"",INDEX(B$2:B9008,-1+SUMPRODUCT(MAX(ROW(E$2:E9008)*(E9009=E$2:E9008)))))</f>
        <v/>
      </c>
      <c r="J9009" s="15" t="str">
        <f aca="true">IF(OR(E9009="",E9009="!!!",F9009="NEW"),"",COUNTBLANK(OFFSET(A$1,,,SUMPRODUCT(MAX(ROW(E$2:E9009)*(E9009=E$2:E9009)))))-COUNTBLANK(OFFSET(A$1,,,SUMPRODUCT(MAX(ROW(E$1:E9008)*(E9009=E$1:E9008))))))</f>
        <v/>
      </c>
      <c r="K9009" s="15" t="str">
        <f aca="false">IF(OR(E9009="",E9009="!!!",F9009="NEW"),"",INDEX(J$1:J9008,SUMPRODUCT(MAX(ROW(E$1:E9008)*(E9009=E$1:E9008)))))</f>
        <v/>
      </c>
      <c r="L9009" s="16"/>
    </row>
    <row r="9010" customFormat="false" ht="12.75" hidden="false" customHeight="false" outlineLevel="0" collapsed="false">
      <c r="A9010" s="9" t="s">
        <v>334</v>
      </c>
      <c r="E9010" s="10" t="str">
        <f aca="false">IF(D9010="?OLD","!!!","")</f>
        <v/>
      </c>
      <c r="F9010" s="11" t="str">
        <f aca="false">IF(OR(E9010="",E9010="!!!"),"",IF(NOT(ISNA(VLOOKUP(E9010,E$1:E9009,1,FALSE()))),"OLD",IF(AND(E9010&lt;&gt;"",E9010&lt;&gt;"!!!"),"NEW","")))</f>
        <v/>
      </c>
      <c r="G9010" s="12" t="str">
        <f aca="false">IF(OR(E9010="",E9010="!!!"),"",IF(OR(J9010=0,AND(J9010=1,K9010=1),AND(J9010=1,I9010="SBJ"),AND(J9010=1,I9010=0)),"?IN_FOCUS",IF(J9010&lt;=2,"?ACTIVATED",IF(J9010&lt;&gt;"","?FAMILIAR",IF(F9010="NEW",IF(ISNA(VLOOKUP(E9010,#REF!,1,FALSE())),"?TYPE_IDENTIFIABLE","?REFERENTIAL"),"_")))))</f>
        <v/>
      </c>
      <c r="H9010" s="13" t="str">
        <f aca="false">IF(J9010&lt;&gt;1,"",IF(I9010="SBJ","CB","?"))</f>
        <v/>
      </c>
      <c r="I9010" s="14" t="str">
        <f aca="false">IF(OR(E9010="",E9010="!!!",F9010="NEW"),"",INDEX(B$2:B9009,-1+SUMPRODUCT(MAX(ROW(E$2:E9009)*(E9010=E$2:E9009)))))</f>
        <v/>
      </c>
      <c r="J9010" s="15" t="str">
        <f aca="true">IF(OR(E9010="",E9010="!!!",F9010="NEW"),"",COUNTBLANK(OFFSET(A$1,,,SUMPRODUCT(MAX(ROW(E$2:E9010)*(E9010=E$2:E9010)))))-COUNTBLANK(OFFSET(A$1,,,SUMPRODUCT(MAX(ROW(E$1:E9009)*(E9010=E$1:E9009))))))</f>
        <v/>
      </c>
      <c r="K9010" s="15" t="str">
        <f aca="false">IF(OR(E9010="",E9010="!!!",F9010="NEW"),"",INDEX(J$1:J9009,SUMPRODUCT(MAX(ROW(E$1:E9009)*(E9010=E$1:E9009)))))</f>
        <v/>
      </c>
      <c r="L9010" s="16"/>
    </row>
    <row r="9011" customFormat="false" ht="12.75" hidden="false" customHeight="false" outlineLevel="0" collapsed="false">
      <c r="A9011" s="9" t="s">
        <v>790</v>
      </c>
      <c r="B9011" s="0" t="s">
        <v>91</v>
      </c>
      <c r="C9011" s="0" t="s">
        <v>234</v>
      </c>
      <c r="E9011" s="10" t="str">
        <f aca="false">IF(D9011="?OLD","!!!","")</f>
        <v/>
      </c>
      <c r="F9011" s="11" t="str">
        <f aca="false">IF(OR(E9011="",E9011="!!!"),"",IF(NOT(ISNA(VLOOKUP(E9011,E$1:E9010,1,FALSE()))),"OLD",IF(AND(E9011&lt;&gt;"",E9011&lt;&gt;"!!!"),"NEW","")))</f>
        <v/>
      </c>
      <c r="G9011" s="12" t="str">
        <f aca="false">IF(OR(E9011="",E9011="!!!"),"",IF(OR(J9011=0,AND(J9011=1,K9011=1),AND(J9011=1,I9011="SBJ"),AND(J9011=1,I9011=0)),"?IN_FOCUS",IF(J9011&lt;=2,"?ACTIVATED",IF(J9011&lt;&gt;"","?FAMILIAR",IF(F9011="NEW",IF(ISNA(VLOOKUP(E9011,#REF!,1,FALSE())),"?TYPE_IDENTIFIABLE","?REFERENTIAL"),"_")))))</f>
        <v/>
      </c>
      <c r="H9011" s="13" t="str">
        <f aca="false">IF(J9011&lt;&gt;1,"",IF(I9011="SBJ","CB","?"))</f>
        <v/>
      </c>
      <c r="I9011" s="14" t="str">
        <f aca="false">IF(OR(E9011="",E9011="!!!",F9011="NEW"),"",INDEX(B$2:B9010,-1+SUMPRODUCT(MAX(ROW(E$2:E9010)*(E9011=E$2:E9010)))))</f>
        <v/>
      </c>
      <c r="J9011" s="15" t="str">
        <f aca="true">IF(OR(E9011="",E9011="!!!",F9011="NEW"),"",COUNTBLANK(OFFSET(A$1,,,SUMPRODUCT(MAX(ROW(E$2:E9011)*(E9011=E$2:E9011)))))-COUNTBLANK(OFFSET(A$1,,,SUMPRODUCT(MAX(ROW(E$1:E9010)*(E9011=E$1:E9010))))))</f>
        <v/>
      </c>
      <c r="K9011" s="15" t="str">
        <f aca="false">IF(OR(E9011="",E9011="!!!",F9011="NEW"),"",INDEX(J$1:J9010,SUMPRODUCT(MAX(ROW(E$1:E9010)*(E9011=E$1:E9010)))))</f>
        <v/>
      </c>
      <c r="L9011" s="16"/>
    </row>
    <row r="9012" customFormat="false" ht="12.75" hidden="false" customHeight="false" outlineLevel="0" collapsed="false">
      <c r="A9012" s="9" t="s">
        <v>129</v>
      </c>
      <c r="E9012" s="10" t="str">
        <f aca="false">IF(D9012="?OLD","!!!","")</f>
        <v/>
      </c>
      <c r="F9012" s="11" t="str">
        <f aca="false">IF(OR(E9012="",E9012="!!!"),"",IF(NOT(ISNA(VLOOKUP(E9012,E$1:E9011,1,FALSE()))),"OLD",IF(AND(E9012&lt;&gt;"",E9012&lt;&gt;"!!!"),"NEW","")))</f>
        <v/>
      </c>
      <c r="G9012" s="12" t="str">
        <f aca="false">IF(OR(E9012="",E9012="!!!"),"",IF(OR(J9012=0,AND(J9012=1,K9012=1),AND(J9012=1,I9012="SBJ"),AND(J9012=1,I9012=0)),"?IN_FOCUS",IF(J9012&lt;=2,"?ACTIVATED",IF(J9012&lt;&gt;"","?FAMILIAR",IF(F9012="NEW",IF(ISNA(VLOOKUP(E9012,#REF!,1,FALSE())),"?TYPE_IDENTIFIABLE","?REFERENTIAL"),"_")))))</f>
        <v/>
      </c>
      <c r="H9012" s="13" t="str">
        <f aca="false">IF(J9012&lt;&gt;1,"",IF(I9012="SBJ","CB","?"))</f>
        <v/>
      </c>
      <c r="I9012" s="14" t="str">
        <f aca="false">IF(OR(E9012="",E9012="!!!",F9012="NEW"),"",INDEX(B$2:B9011,-1+SUMPRODUCT(MAX(ROW(E$2:E9011)*(E9012=E$2:E9011)))))</f>
        <v/>
      </c>
      <c r="J9012" s="15" t="str">
        <f aca="true">IF(OR(E9012="",E9012="!!!",F9012="NEW"),"",COUNTBLANK(OFFSET(A$1,,,SUMPRODUCT(MAX(ROW(E$2:E9012)*(E9012=E$2:E9012)))))-COUNTBLANK(OFFSET(A$1,,,SUMPRODUCT(MAX(ROW(E$1:E9011)*(E9012=E$1:E9011))))))</f>
        <v/>
      </c>
      <c r="K9012" s="15" t="str">
        <f aca="false">IF(OR(E9012="",E9012="!!!",F9012="NEW"),"",INDEX(J$1:J9011,SUMPRODUCT(MAX(ROW(E$1:E9011)*(E9012=E$1:E9011)))))</f>
        <v/>
      </c>
      <c r="L9012" s="16"/>
    </row>
    <row r="9013" customFormat="false" ht="12.75" hidden="false" customHeight="false" outlineLevel="0" collapsed="false">
      <c r="A9013" s="9" t="s">
        <v>71</v>
      </c>
      <c r="E9013" s="10" t="str">
        <f aca="false">IF(D9013="?OLD","!!!","")</f>
        <v/>
      </c>
      <c r="F9013" s="11" t="str">
        <f aca="false">IF(OR(E9013="",E9013="!!!"),"",IF(NOT(ISNA(VLOOKUP(E9013,E$1:E9012,1,FALSE()))),"OLD",IF(AND(E9013&lt;&gt;"",E9013&lt;&gt;"!!!"),"NEW","")))</f>
        <v/>
      </c>
      <c r="G9013" s="12" t="str">
        <f aca="false">IF(OR(E9013="",E9013="!!!"),"",IF(OR(J9013=0,AND(J9013=1,K9013=1),AND(J9013=1,I9013="SBJ"),AND(J9013=1,I9013=0)),"?IN_FOCUS",IF(J9013&lt;=2,"?ACTIVATED",IF(J9013&lt;&gt;"","?FAMILIAR",IF(F9013="NEW",IF(ISNA(VLOOKUP(E9013,#REF!,1,FALSE())),"?TYPE_IDENTIFIABLE","?REFERENTIAL"),"_")))))</f>
        <v/>
      </c>
      <c r="H9013" s="13" t="str">
        <f aca="false">IF(J9013&lt;&gt;1,"",IF(I9013="SBJ","CB","?"))</f>
        <v/>
      </c>
      <c r="I9013" s="14" t="str">
        <f aca="false">IF(OR(E9013="",E9013="!!!",F9013="NEW"),"",INDEX(B$2:B9012,-1+SUMPRODUCT(MAX(ROW(E$2:E9012)*(E9013=E$2:E9012)))))</f>
        <v/>
      </c>
      <c r="J9013" s="15" t="str">
        <f aca="true">IF(OR(E9013="",E9013="!!!",F9013="NEW"),"",COUNTBLANK(OFFSET(A$1,,,SUMPRODUCT(MAX(ROW(E$2:E9013)*(E9013=E$2:E9013)))))-COUNTBLANK(OFFSET(A$1,,,SUMPRODUCT(MAX(ROW(E$1:E9012)*(E9013=E$1:E9012))))))</f>
        <v/>
      </c>
      <c r="K9013" s="15" t="str">
        <f aca="false">IF(OR(E9013="",E9013="!!!",F9013="NEW"),"",INDEX(J$1:J9012,SUMPRODUCT(MAX(ROW(E$1:E9012)*(E9013=E$1:E9012)))))</f>
        <v/>
      </c>
      <c r="L9013" s="16"/>
    </row>
    <row r="9014" customFormat="false" ht="12.75" hidden="false" customHeight="false" outlineLevel="0" collapsed="false">
      <c r="A9014" s="9" t="s">
        <v>2286</v>
      </c>
      <c r="B9014" s="0" t="s">
        <v>25</v>
      </c>
      <c r="C9014" s="0" t="s">
        <v>54</v>
      </c>
      <c r="D9014" s="0" t="s">
        <v>31</v>
      </c>
      <c r="E9014" s="10" t="str">
        <f aca="false">IF(D9014="?OLD","!!!","")</f>
        <v>!!!</v>
      </c>
      <c r="F9014" s="11" t="str">
        <f aca="false">IF(OR(E9014="",E9014="!!!"),"",IF(NOT(ISNA(VLOOKUP(E9014,E$1:E9013,1,FALSE()))),"OLD",IF(AND(E9014&lt;&gt;"",E9014&lt;&gt;"!!!"),"NEW","")))</f>
        <v/>
      </c>
      <c r="G9014" s="12" t="str">
        <f aca="false">IF(OR(E9014="",E9014="!!!"),"",IF(OR(J9014=0,AND(J9014=1,K9014=1),AND(J9014=1,I9014="SBJ"),AND(J9014=1,I9014=0)),"?IN_FOCUS",IF(J9014&lt;=2,"?ACTIVATED",IF(J9014&lt;&gt;"","?FAMILIAR",IF(F9014="NEW",IF(ISNA(VLOOKUP(E9014,#REF!,1,FALSE())),"?TYPE_IDENTIFIABLE","?REFERENTIAL"),"_")))))</f>
        <v/>
      </c>
      <c r="H9014" s="13" t="str">
        <f aca="false">IF(J9014&lt;&gt;1,"",IF(I9014="SBJ","CB","?"))</f>
        <v/>
      </c>
      <c r="I9014" s="14" t="str">
        <f aca="false">IF(OR(E9014="",E9014="!!!",F9014="NEW"),"",INDEX(B$2:B9013,-1+SUMPRODUCT(MAX(ROW(E$2:E9013)*(E9014=E$2:E9013)))))</f>
        <v/>
      </c>
      <c r="J9014" s="15" t="str">
        <f aca="true">IF(OR(E9014="",E9014="!!!",F9014="NEW"),"",COUNTBLANK(OFFSET(A$1,,,SUMPRODUCT(MAX(ROW(E$2:E9014)*(E9014=E$2:E9014)))))-COUNTBLANK(OFFSET(A$1,,,SUMPRODUCT(MAX(ROW(E$1:E9013)*(E9014=E$1:E9013))))))</f>
        <v/>
      </c>
      <c r="K9014" s="15" t="str">
        <f aca="false">IF(OR(E9014="",E9014="!!!",F9014="NEW"),"",INDEX(J$1:J9013,SUMPRODUCT(MAX(ROW(E$1:E9013)*(E9014=E$1:E9013)))))</f>
        <v/>
      </c>
      <c r="L9014" s="16"/>
    </row>
    <row r="9015" customFormat="false" ht="12.75" hidden="false" customHeight="false" outlineLevel="0" collapsed="false">
      <c r="A9015" s="9" t="s">
        <v>34</v>
      </c>
      <c r="E9015" s="10" t="str">
        <f aca="false">IF(D9015="?OLD","!!!","")</f>
        <v/>
      </c>
      <c r="F9015" s="11" t="str">
        <f aca="false">IF(OR(E9015="",E9015="!!!"),"",IF(NOT(ISNA(VLOOKUP(E9015,E$1:E9014,1,FALSE()))),"OLD",IF(AND(E9015&lt;&gt;"",E9015&lt;&gt;"!!!"),"NEW","")))</f>
        <v/>
      </c>
      <c r="G9015" s="12" t="str">
        <f aca="false">IF(OR(E9015="",E9015="!!!"),"",IF(OR(J9015=0,AND(J9015=1,K9015=1),AND(J9015=1,I9015="SBJ"),AND(J9015=1,I9015=0)),"?IN_FOCUS",IF(J9015&lt;=2,"?ACTIVATED",IF(J9015&lt;&gt;"","?FAMILIAR",IF(F9015="NEW",IF(ISNA(VLOOKUP(E9015,#REF!,1,FALSE())),"?TYPE_IDENTIFIABLE","?REFERENTIAL"),"_")))))</f>
        <v/>
      </c>
      <c r="H9015" s="13" t="str">
        <f aca="false">IF(J9015&lt;&gt;1,"",IF(I9015="SBJ","CB","?"))</f>
        <v/>
      </c>
      <c r="I9015" s="14" t="str">
        <f aca="false">IF(OR(E9015="",E9015="!!!",F9015="NEW"),"",INDEX(B$2:B9014,-1+SUMPRODUCT(MAX(ROW(E$2:E9014)*(E9015=E$2:E9014)))))</f>
        <v/>
      </c>
      <c r="J9015" s="15" t="str">
        <f aca="true">IF(OR(E9015="",E9015="!!!",F9015="NEW"),"",COUNTBLANK(OFFSET(A$1,,,SUMPRODUCT(MAX(ROW(E$2:E9015)*(E9015=E$2:E9015)))))-COUNTBLANK(OFFSET(A$1,,,SUMPRODUCT(MAX(ROW(E$1:E9014)*(E9015=E$1:E9014))))))</f>
        <v/>
      </c>
      <c r="K9015" s="15" t="str">
        <f aca="false">IF(OR(E9015="",E9015="!!!",F9015="NEW"),"",INDEX(J$1:J9014,SUMPRODUCT(MAX(ROW(E$1:E9014)*(E9015=E$1:E9014)))))</f>
        <v/>
      </c>
      <c r="L9015" s="16"/>
    </row>
    <row r="9016" customFormat="false" ht="12.75" hidden="false" customHeight="false" outlineLevel="0" collapsed="false">
      <c r="A9016" s="9" t="s">
        <v>71</v>
      </c>
      <c r="E9016" s="10" t="str">
        <f aca="false">IF(D9016="?OLD","!!!","")</f>
        <v/>
      </c>
      <c r="F9016" s="11" t="str">
        <f aca="false">IF(OR(E9016="",E9016="!!!"),"",IF(NOT(ISNA(VLOOKUP(E9016,E$1:E9015,1,FALSE()))),"OLD",IF(AND(E9016&lt;&gt;"",E9016&lt;&gt;"!!!"),"NEW","")))</f>
        <v/>
      </c>
      <c r="G9016" s="12" t="str">
        <f aca="false">IF(OR(E9016="",E9016="!!!"),"",IF(OR(J9016=0,AND(J9016=1,K9016=1),AND(J9016=1,I9016="SBJ"),AND(J9016=1,I9016=0)),"?IN_FOCUS",IF(J9016&lt;=2,"?ACTIVATED",IF(J9016&lt;&gt;"","?FAMILIAR",IF(F9016="NEW",IF(ISNA(VLOOKUP(E9016,#REF!,1,FALSE())),"?TYPE_IDENTIFIABLE","?REFERENTIAL"),"_")))))</f>
        <v/>
      </c>
      <c r="H9016" s="13" t="str">
        <f aca="false">IF(J9016&lt;&gt;1,"",IF(I9016="SBJ","CB","?"))</f>
        <v/>
      </c>
      <c r="I9016" s="14" t="str">
        <f aca="false">IF(OR(E9016="",E9016="!!!",F9016="NEW"),"",INDEX(B$2:B9015,-1+SUMPRODUCT(MAX(ROW(E$2:E9015)*(E9016=E$2:E9015)))))</f>
        <v/>
      </c>
      <c r="J9016" s="15" t="str">
        <f aca="true">IF(OR(E9016="",E9016="!!!",F9016="NEW"),"",COUNTBLANK(OFFSET(A$1,,,SUMPRODUCT(MAX(ROW(E$2:E9016)*(E9016=E$2:E9016)))))-COUNTBLANK(OFFSET(A$1,,,SUMPRODUCT(MAX(ROW(E$1:E9015)*(E9016=E$1:E9015))))))</f>
        <v/>
      </c>
      <c r="K9016" s="15" t="str">
        <f aca="false">IF(OR(E9016="",E9016="!!!",F9016="NEW"),"",INDEX(J$1:J9015,SUMPRODUCT(MAX(ROW(E$1:E9015)*(E9016=E$1:E9015)))))</f>
        <v/>
      </c>
      <c r="L9016" s="16"/>
    </row>
    <row r="9017" customFormat="false" ht="12.75" hidden="false" customHeight="false" outlineLevel="0" collapsed="false">
      <c r="A9017" s="9" t="s">
        <v>2084</v>
      </c>
      <c r="B9017" s="0" t="s">
        <v>25</v>
      </c>
      <c r="C9017" s="0" t="s">
        <v>54</v>
      </c>
      <c r="D9017" s="0" t="s">
        <v>31</v>
      </c>
      <c r="E9017" s="10" t="str">
        <f aca="false">IF(D9017="?OLD","!!!","")</f>
        <v>!!!</v>
      </c>
      <c r="F9017" s="11" t="str">
        <f aca="false">IF(OR(E9017="",E9017="!!!"),"",IF(NOT(ISNA(VLOOKUP(E9017,E$1:E9016,1,FALSE()))),"OLD",IF(AND(E9017&lt;&gt;"",E9017&lt;&gt;"!!!"),"NEW","")))</f>
        <v/>
      </c>
      <c r="G9017" s="12" t="str">
        <f aca="false">IF(OR(E9017="",E9017="!!!"),"",IF(OR(J9017=0,AND(J9017=1,K9017=1),AND(J9017=1,I9017="SBJ"),AND(J9017=1,I9017=0)),"?IN_FOCUS",IF(J9017&lt;=2,"?ACTIVATED",IF(J9017&lt;&gt;"","?FAMILIAR",IF(F9017="NEW",IF(ISNA(VLOOKUP(E9017,#REF!,1,FALSE())),"?TYPE_IDENTIFIABLE","?REFERENTIAL"),"_")))))</f>
        <v/>
      </c>
      <c r="H9017" s="13" t="str">
        <f aca="false">IF(J9017&lt;&gt;1,"",IF(I9017="SBJ","CB","?"))</f>
        <v/>
      </c>
      <c r="I9017" s="14" t="str">
        <f aca="false">IF(OR(E9017="",E9017="!!!",F9017="NEW"),"",INDEX(B$2:B9016,-1+SUMPRODUCT(MAX(ROW(E$2:E9016)*(E9017=E$2:E9016)))))</f>
        <v/>
      </c>
      <c r="J9017" s="15" t="str">
        <f aca="true">IF(OR(E9017="",E9017="!!!",F9017="NEW"),"",COUNTBLANK(OFFSET(A$1,,,SUMPRODUCT(MAX(ROW(E$2:E9017)*(E9017=E$2:E9017)))))-COUNTBLANK(OFFSET(A$1,,,SUMPRODUCT(MAX(ROW(E$1:E9016)*(E9017=E$1:E9016))))))</f>
        <v/>
      </c>
      <c r="K9017" s="15" t="str">
        <f aca="false">IF(OR(E9017="",E9017="!!!",F9017="NEW"),"",INDEX(J$1:J9016,SUMPRODUCT(MAX(ROW(E$1:E9016)*(E9017=E$1:E9016)))))</f>
        <v/>
      </c>
      <c r="L9017" s="16"/>
    </row>
    <row r="9018" customFormat="false" ht="12.75" hidden="false" customHeight="false" outlineLevel="0" collapsed="false">
      <c r="A9018" s="9" t="s">
        <v>48</v>
      </c>
      <c r="E9018" s="10" t="str">
        <f aca="false">IF(D9018="?OLD","!!!","")</f>
        <v/>
      </c>
      <c r="F9018" s="11" t="str">
        <f aca="false">IF(OR(E9018="",E9018="!!!"),"",IF(NOT(ISNA(VLOOKUP(E9018,E$1:E9017,1,FALSE()))),"OLD",IF(AND(E9018&lt;&gt;"",E9018&lt;&gt;"!!!"),"NEW","")))</f>
        <v/>
      </c>
      <c r="G9018" s="12" t="str">
        <f aca="false">IF(OR(E9018="",E9018="!!!"),"",IF(OR(J9018=0,AND(J9018=1,K9018=1),AND(J9018=1,I9018="SBJ"),AND(J9018=1,I9018=0)),"?IN_FOCUS",IF(J9018&lt;=2,"?ACTIVATED",IF(J9018&lt;&gt;"","?FAMILIAR",IF(F9018="NEW",IF(ISNA(VLOOKUP(E9018,#REF!,1,FALSE())),"?TYPE_IDENTIFIABLE","?REFERENTIAL"),"_")))))</f>
        <v/>
      </c>
      <c r="H9018" s="13" t="str">
        <f aca="false">IF(J9018&lt;&gt;1,"",IF(I9018="SBJ","CB","?"))</f>
        <v/>
      </c>
      <c r="I9018" s="14" t="str">
        <f aca="false">IF(OR(E9018="",E9018="!!!",F9018="NEW"),"",INDEX(B$2:B9017,-1+SUMPRODUCT(MAX(ROW(E$2:E9017)*(E9018=E$2:E9017)))))</f>
        <v/>
      </c>
      <c r="J9018" s="15" t="str">
        <f aca="true">IF(OR(E9018="",E9018="!!!",F9018="NEW"),"",COUNTBLANK(OFFSET(A$1,,,SUMPRODUCT(MAX(ROW(E$2:E9018)*(E9018=E$2:E9018)))))-COUNTBLANK(OFFSET(A$1,,,SUMPRODUCT(MAX(ROW(E$1:E9017)*(E9018=E$1:E9017))))))</f>
        <v/>
      </c>
      <c r="K9018" s="15" t="str">
        <f aca="false">IF(OR(E9018="",E9018="!!!",F9018="NEW"),"",INDEX(J$1:J9017,SUMPRODUCT(MAX(ROW(E$1:E9017)*(E9018=E$1:E9017)))))</f>
        <v/>
      </c>
      <c r="L9018" s="16"/>
    </row>
    <row r="9019" customFormat="false" ht="12.75" hidden="false" customHeight="false" outlineLevel="0" collapsed="false">
      <c r="A9019" s="9" t="s">
        <v>87</v>
      </c>
      <c r="E9019" s="10" t="str">
        <f aca="false">IF(D9019="?OLD","!!!","")</f>
        <v/>
      </c>
      <c r="F9019" s="11" t="str">
        <f aca="false">IF(OR(E9019="",E9019="!!!"),"",IF(NOT(ISNA(VLOOKUP(E9019,E$1:E9018,1,FALSE()))),"OLD",IF(AND(E9019&lt;&gt;"",E9019&lt;&gt;"!!!"),"NEW","")))</f>
        <v/>
      </c>
      <c r="G9019" s="12" t="str">
        <f aca="false">IF(OR(E9019="",E9019="!!!"),"",IF(OR(J9019=0,AND(J9019=1,K9019=1),AND(J9019=1,I9019="SBJ"),AND(J9019=1,I9019=0)),"?IN_FOCUS",IF(J9019&lt;=2,"?ACTIVATED",IF(J9019&lt;&gt;"","?FAMILIAR",IF(F9019="NEW",IF(ISNA(VLOOKUP(E9019,#REF!,1,FALSE())),"?TYPE_IDENTIFIABLE","?REFERENTIAL"),"_")))))</f>
        <v/>
      </c>
      <c r="H9019" s="13" t="str">
        <f aca="false">IF(J9019&lt;&gt;1,"",IF(I9019="SBJ","CB","?"))</f>
        <v/>
      </c>
      <c r="I9019" s="14" t="str">
        <f aca="false">IF(OR(E9019="",E9019="!!!",F9019="NEW"),"",INDEX(B$2:B9018,-1+SUMPRODUCT(MAX(ROW(E$2:E9018)*(E9019=E$2:E9018)))))</f>
        <v/>
      </c>
      <c r="J9019" s="15" t="str">
        <f aca="true">IF(OR(E9019="",E9019="!!!",F9019="NEW"),"",COUNTBLANK(OFFSET(A$1,,,SUMPRODUCT(MAX(ROW(E$2:E9019)*(E9019=E$2:E9019)))))-COUNTBLANK(OFFSET(A$1,,,SUMPRODUCT(MAX(ROW(E$1:E9018)*(E9019=E$1:E9018))))))</f>
        <v/>
      </c>
      <c r="K9019" s="15" t="str">
        <f aca="false">IF(OR(E9019="",E9019="!!!",F9019="NEW"),"",INDEX(J$1:J9018,SUMPRODUCT(MAX(ROW(E$1:E9018)*(E9019=E$1:E9018)))))</f>
        <v/>
      </c>
      <c r="L9019" s="16"/>
    </row>
  </sheetData>
  <autoFilter ref="A1:L901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2023-07-10T14:19:31Z</dcterms:created>
  <dc:creator>Kalbsmaster 5000</dc:creator>
  <dc:description/>
  <dc:language>en-US</dc:language>
  <cp:lastModifiedBy/>
  <dcterms:modified xsi:type="dcterms:W3CDTF">2025-11-14T17:32:58Z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